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g"/>
  <Default Extension="png" ContentType="image/png"/>
  <Default Extension="bmp" ContentType="image/bmp"/>
  <Default Extension="gif" ContentType="image/gif"/>
  <Default Extension="tif" ContentType="image/tif"/>
  <Default Extension="pdf" ContentType="application/pdf"/>
  <Default Extension="mov" ContentType="application/movie"/>
  <Default Extension="vml" ContentType="application/vnd.openxmlformats-officedocument.vmlDrawing"/>
  <Default Extension="xlsx" ContentType="application/vnd.openxmlformats-officedocument.spreadsheetml.sheet"/>
  <Override PartName="/docProps/core.xml" ContentType="application/vnd.openxmlformats-package.core-properties+xml"/>
  <Override PartName="/docProps/app.xml" ContentType="application/vnd.openxmlformats-officedocument.extended-properties+xml"/>
  <Override PartName="/xl/workbook.xml" ContentType="application/vnd.openxmlformats-officedocument.spreadsheetml.sheet.main+xml"/>
  <Override PartName="/xl/sharedStrings.xml" ContentType="application/vnd.openxmlformats-officedocument.spreadsheetml.sharedStrings+xml"/>
  <Override PartName="/xl/metadata.xml" ContentType="application/vnd.openxmlformats-officedocument.spreadsheetml.sheetMetadata+xml"/>
  <Override PartName="/xl/styles.xml" ContentType="application/vnd.openxmlformats-officedocument.spreadsheetml.styles+xml"/>
  <Override PartName="/xl/theme/theme1.xml" ContentType="application/vnd.openxmlformats-officedocument.theme+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drawings/drawing4.xml" ContentType="application/vnd.openxmlformats-officedocument.drawing+xml"/>
  <Override PartName="/xl/charts/chart4.xml" ContentType="application/vnd.openxmlformats-officedocument.drawingml.chart+xml"/>
  <Override PartName="/xl/drawings/drawing5.xml" ContentType="application/vnd.openxmlformats-officedocument.drawing+xml"/>
  <Override PartName="/xl/charts/chart5.xml" ContentType="application/vnd.openxmlformats-officedocument.drawingml.chart+xml"/>
  <Override PartName="/xl/drawings/drawing6.xml" ContentType="application/vnd.openxmlformats-officedocument.drawing+xml"/>
  <Override PartName="/xl/charts/chart6.xml" ContentType="application/vnd.openxmlformats-officedocument.drawingml.chart+xml"/>
  <Override PartName="/xl/drawings/drawing7.xml" ContentType="application/vnd.openxmlformats-officedocument.drawing+xml"/>
  <Override PartName="/xl/charts/chart7.xml" ContentType="application/vnd.openxmlformats-officedocument.drawingml.chart+xml"/>
  <Override PartName="/xl/drawings/drawing8.xml" ContentType="application/vnd.openxmlformats-officedocument.drawing+xml"/>
  <Override PartName="/xl/charts/chart8.xml" ContentType="application/vnd.openxmlformats-officedocument.drawingml.chart+xml"/>
  <Override PartName="/xl/drawings/drawing9.xml" ContentType="application/vnd.openxmlformats-officedocument.drawing+xml"/>
  <Override PartName="/xl/charts/chart9.xml" ContentType="application/vnd.openxmlformats-officedocument.drawingml.chart+xml"/>
  <Override PartName="/xl/drawings/drawing10.xml" ContentType="application/vnd.openxmlformats-officedocument.drawing+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drawings/drawing11.xml" ContentType="application/vnd.openxmlformats-officedocument.drawing+xml"/>
  <Override PartName="/xl/charts/chart19.xml" ContentType="application/vnd.openxmlformats-officedocument.drawingml.chart+xml"/>
  <Override PartName="/xl/drawings/drawing12.xml" ContentType="application/vnd.openxmlformats-officedocument.drawing+xml"/>
  <Override PartName="/xl/charts/chart20.xml" ContentType="application/vnd.openxmlformats-officedocument.drawingml.chart+xml"/>
  <Override PartName="/xl/drawings/drawing13.xml" ContentType="application/vnd.openxmlformats-officedocument.drawing+xml"/>
  <Override PartName="/xl/charts/chart21.xml" ContentType="application/vnd.openxmlformats-officedocument.drawingml.chart+xml"/>
  <Override PartName="/xl/drawings/drawing14.xml" ContentType="application/vnd.openxmlformats-officedocument.drawing+xml"/>
  <Override PartName="/xl/charts/chart22.xml" ContentType="application/vnd.openxmlformats-officedocument.drawingml.chart+xml"/>
  <Override PartName="/xl/drawings/drawing15.xml" ContentType="application/vnd.openxmlformats-officedocument.drawing+xml"/>
  <Override PartName="/xl/charts/chart23.xml" ContentType="application/vnd.openxmlformats-officedocument.drawingml.chart+xml"/>
  <Override PartName="/xl/drawings/drawing16.xml" ContentType="application/vnd.openxmlformats-officedocument.drawing+xml"/>
  <Override PartName="/xl/charts/chart24.xml" ContentType="application/vnd.openxmlformats-officedocument.drawingml.chart+xml"/>
  <Override PartName="/xl/drawings/drawing17.xml" ContentType="application/vnd.openxmlformats-officedocument.drawing+xml"/>
  <Override PartName="/xl/charts/chart25.xml" ContentType="application/vnd.openxmlformats-officedocument.drawingml.chart+xml"/>
  <Override PartName="/xl/drawings/drawing18.xml" ContentType="application/vnd.openxmlformats-officedocument.drawing+xml"/>
  <Override PartName="/xl/charts/chart26.xml" ContentType="application/vnd.openxmlformats-officedocument.drawingml.chart+xml"/>
  <Override PartName="/xl/drawings/drawing19.xml" ContentType="application/vnd.openxmlformats-officedocument.drawing+xml"/>
  <Override PartName="/xl/charts/chart27.xml" ContentType="application/vnd.openxmlformats-officedocument.drawingml.chart+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media/image1.jpeg" ContentType="image/jpeg"/>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charts/chart28.xml" ContentType="application/vnd.openxmlformats-officedocument.drawingml.chart+xml"/>
  <Override PartName="/xl/drawings/drawing27.xml" ContentType="application/vnd.openxmlformats-officedocument.drawing+xml"/>
  <Override PartName="/xl/charts/chart29.xml" ContentType="application/vnd.openxmlformats-officedocument.drawingml.chart+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charts/chart30.xml" ContentType="application/vnd.openxmlformats-officedocument.drawingml.chart+xml"/>
  <Override PartName="/xl/charts/chart31.xml" ContentType="application/vnd.openxmlformats-officedocument.drawingml.chart+xml"/>
  <Override PartName="/xl/charts/chart32.xml" ContentType="application/vnd.openxmlformats-officedocument.drawingml.chart+xml"/>
  <Override PartName="/xl/charts/chart33.xml" ContentType="application/vnd.openxmlformats-officedocument.drawingml.chart+xml"/>
  <Override PartName="/xl/charts/chart34.xml" ContentType="application/vnd.openxmlformats-officedocument.drawingml.chart+xml"/>
  <Override PartName="/xl/charts/chart35.xml" ContentType="application/vnd.openxmlformats-officedocument.drawingml.chart+xml"/>
  <Override PartName="/xl/charts/chart36.xml" ContentType="application/vnd.openxmlformats-officedocument.drawingml.chart+xml"/>
  <Override PartName="/xl/charts/chart37.xml" ContentType="application/vnd.openxmlformats-officedocument.drawingml.chart+xml"/>
  <Override PartName="/xl/charts/chart38.xml" ContentType="application/vnd.openxmlformats-officedocument.drawingml.chart+xml"/>
</Types>
</file>

<file path=_rels/.rels><?xml version="1.0" encoding="UTF-8"?>
<Relationships xmlns="http://schemas.openxmlformats.org/package/2006/relationships"><Relationship Id="rId1" Type="http://schemas.openxmlformats.org/package/2006/relationships/metadata/core-properties" Target="docProps/core.xml"/><Relationship Id="rId2" Type="http://schemas.openxmlformats.org/officeDocument/2006/relationships/extended-properties" Target="docProps/app.xml"/><Relationship Id="rId3"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xWindow="0" yWindow="40" windowWidth="15960" windowHeight="18080"/>
  </bookViews>
  <sheets>
    <sheet name="تقرير 9 (2)" sheetId="1" r:id="rId5"/>
    <sheet name="تقرير8 (2)" sheetId="2" r:id="rId6"/>
    <sheet name="تقرير7 (2)" sheetId="3" r:id="rId7"/>
    <sheet name="تقرير6 (2)" sheetId="4" r:id="rId8"/>
    <sheet name="تقرير 5 (2)" sheetId="5" r:id="rId9"/>
    <sheet name="تقرير 4 (2)" sheetId="6" r:id="rId10"/>
    <sheet name="تقرير 3 (2)" sheetId="7" r:id="rId11"/>
    <sheet name="تقرير 2 (2)" sheetId="8" r:id="rId12"/>
    <sheet name="تقرير 1 (2)" sheetId="9" r:id="rId13"/>
    <sheet name="التقديرات  (2)" sheetId="10" r:id="rId14"/>
    <sheet name="تقرير 9" sheetId="11" r:id="rId15"/>
    <sheet name="تقرير8" sheetId="12" r:id="rId16"/>
    <sheet name="تقرير7" sheetId="13" r:id="rId17"/>
    <sheet name="تقرير6" sheetId="14" r:id="rId18"/>
    <sheet name="تقرير 5" sheetId="15" r:id="rId19"/>
    <sheet name="تقرير 4" sheetId="16" r:id="rId20"/>
    <sheet name="تقرير 3" sheetId="17" r:id="rId21"/>
    <sheet name="تقرير 2" sheetId="18" r:id="rId22"/>
    <sheet name="ورقة2" sheetId="19" r:id="rId23"/>
    <sheet name="تقرير 1" sheetId="20" r:id="rId24"/>
    <sheet name="ورقة3" sheetId="21" r:id="rId25"/>
    <sheet name="ورقة4" sheetId="22" r:id="rId26"/>
    <sheet name="تعليمات الاستخدام " sheetId="23" r:id="rId27"/>
    <sheet name="الترتيب التنازلي  (2)" sheetId="24" r:id="rId28"/>
    <sheet name="الترتيب التنازلي " sheetId="25" r:id="rId29"/>
    <sheet name="الصفحة الرئيسية" sheetId="26" r:id="rId30"/>
    <sheet name="ورقة18 (2)" sheetId="27" r:id="rId31"/>
    <sheet name="ورقة18" sheetId="28" r:id="rId32"/>
    <sheet name="خلاصة النتائج (2)" sheetId="29" r:id="rId33"/>
    <sheet name="خلاصة النتائج" sheetId="30" r:id="rId34"/>
    <sheet name="ادخال البيانات" sheetId="31" r:id="rId35"/>
    <sheet name="البحث" sheetId="32" r:id="rId36"/>
    <sheet name="النسبة المئوية (2)" sheetId="33" r:id="rId37"/>
    <sheet name="النسبة المئوية" sheetId="34" r:id="rId38"/>
    <sheet name="التقديرات " sheetId="35" r:id="rId39"/>
    <sheet name="ورقة16" sheetId="36" r:id="rId40"/>
  </sheets>
</workbook>
</file>

<file path=xl/metadata.xml><?xml version="1.0" encoding="utf-8"?>
<metadata xmlns:xda="http://schemas.microsoft.com/office/spreadsheetml/2017/dynamicarray"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<sst xmlns="http://schemas.openxmlformats.org/spreadsheetml/2006/main" uniqueCount="193">
  <si>
    <t xml:space="preserve">بسم الله الرحمن الرحيم </t>
  </si>
  <si>
    <t>الحاصلين على الكلية</t>
  </si>
  <si>
    <t xml:space="preserve">المملكة العربية السعودية </t>
  </si>
  <si>
    <t xml:space="preserve">التقرير المفصل لنتائج مادة </t>
  </si>
  <si>
    <t xml:space="preserve">كل الطلاب </t>
  </si>
  <si>
    <t xml:space="preserve">وزارة التعليم </t>
  </si>
  <si>
    <t>متوسط</t>
  </si>
  <si>
    <t xml:space="preserve">إدارة التعليم بمحافظة </t>
  </si>
  <si>
    <t>اعلى</t>
  </si>
  <si>
    <t>ادنى</t>
  </si>
  <si>
    <t>اعلى درجة</t>
  </si>
  <si>
    <t>اقل درجة</t>
  </si>
  <si>
    <t xml:space="preserve">البيانات الأساسية </t>
  </si>
  <si>
    <t>:عدد الطلاب</t>
  </si>
  <si>
    <t>الصف:</t>
  </si>
  <si>
    <t>الفصل:</t>
  </si>
  <si>
    <t>الدرجة الكلية :</t>
  </si>
  <si>
    <t>معلم المادة :</t>
  </si>
  <si>
    <t>مدير المدرسة</t>
  </si>
  <si>
    <t>خلاصة النتائج</t>
  </si>
  <si>
    <t>متوسط درجات الطلاب  :</t>
  </si>
  <si>
    <t>عدد الحاصلين على الدرجة الكلية:</t>
  </si>
  <si>
    <t>عدد الطلاب أعلى من المتوسط:</t>
  </si>
  <si>
    <t>عدد الطلاب أقل من المتوسط:</t>
  </si>
  <si>
    <t xml:space="preserve">أعلى درجة: </t>
  </si>
  <si>
    <t xml:space="preserve">أقل درجة: </t>
  </si>
  <si>
    <t xml:space="preserve">عدد الطلاب حسب التقدير </t>
  </si>
  <si>
    <r>
      <rPr>
        <sz val="11"/>
        <color indexed="8"/>
        <rFont val="Arial"/>
      </rPr>
      <t>التقدير</t>
    </r>
  </si>
  <si>
    <r>
      <rPr>
        <sz val="11"/>
        <color indexed="19"/>
        <rFont val="Arial"/>
      </rPr>
      <t>فوق المتوسط</t>
    </r>
  </si>
  <si>
    <r>
      <rPr>
        <sz val="11"/>
        <color indexed="8"/>
        <rFont val="Arial"/>
      </rPr>
      <t>ضمن المتوسط</t>
    </r>
  </si>
  <si>
    <r>
      <rPr>
        <sz val="11"/>
        <color indexed="20"/>
        <rFont val="Arial"/>
      </rPr>
      <t>تحت المتوسط</t>
    </r>
  </si>
  <si>
    <r>
      <rPr>
        <b val="1"/>
        <sz val="14"/>
        <color indexed="8"/>
        <rFont val="Sakkal Majalla"/>
      </rPr>
      <t>عدد الطلاب</t>
    </r>
  </si>
  <si>
    <t xml:space="preserve">ترتيب الطلاب </t>
  </si>
  <si>
    <r>
      <rPr>
        <sz val="11"/>
        <color indexed="8"/>
        <rFont val="Arial"/>
      </rPr>
      <t>م</t>
    </r>
  </si>
  <si>
    <r>
      <rPr>
        <sz val="11"/>
        <color indexed="8"/>
        <rFont val="Arial"/>
      </rPr>
      <t>الاسم</t>
    </r>
  </si>
  <si>
    <r>
      <rPr>
        <sz val="11"/>
        <color indexed="8"/>
        <rFont val="Arial"/>
      </rPr>
      <t>الدرجة</t>
    </r>
  </si>
  <si>
    <r>
      <rPr>
        <sz val="11"/>
        <color indexed="8"/>
        <rFont val="Arial"/>
      </rPr>
      <t>النسبة</t>
    </r>
  </si>
  <si>
    <t>إدارة التعليم بمحافظة  الدوادمي</t>
  </si>
  <si>
    <t>إدارة التعليم بمحافظة الدوادمي</t>
  </si>
  <si>
    <r>
      <rPr>
        <sz val="11"/>
        <color indexed="27"/>
        <rFont val="Arial"/>
      </rPr>
      <t>التقدير</t>
    </r>
  </si>
  <si>
    <r>
      <rPr>
        <sz val="11"/>
        <color indexed="27"/>
        <rFont val="Arial"/>
      </rPr>
      <t>فوق المتوسط</t>
    </r>
  </si>
  <si>
    <r>
      <rPr>
        <sz val="11"/>
        <color indexed="27"/>
        <rFont val="Arial"/>
      </rPr>
      <t>ضمن المتوسط</t>
    </r>
  </si>
  <si>
    <r>
      <rPr>
        <sz val="11"/>
        <color indexed="27"/>
        <rFont val="Arial"/>
      </rPr>
      <t>تحت المتوسط</t>
    </r>
  </si>
  <si>
    <r>
      <rPr>
        <sz val="11"/>
        <color indexed="27"/>
        <rFont val="Arial"/>
      </rPr>
      <t>عدد الطلاب</t>
    </r>
  </si>
  <si>
    <t>الصف</t>
  </si>
  <si>
    <t xml:space="preserve">عدد الحاصلين على الدرجة الكلية </t>
  </si>
  <si>
    <t xml:space="preserve">الإبتدائية </t>
  </si>
  <si>
    <r>
      <rPr>
        <b val="1"/>
        <sz val="14"/>
        <color indexed="8"/>
        <rFont val="Sakkal Majalla"/>
      </rPr>
      <t>الصف</t>
    </r>
  </si>
  <si>
    <t xml:space="preserve">المتوسطة </t>
  </si>
  <si>
    <r>
      <rPr>
        <b val="1"/>
        <sz val="14"/>
        <color indexed="8"/>
        <rFont val="Sakkal Majalla"/>
      </rPr>
      <t>الفصل</t>
    </r>
  </si>
  <si>
    <t xml:space="preserve">المدرسة </t>
  </si>
  <si>
    <t xml:space="preserve">المرحلة </t>
  </si>
  <si>
    <t>العام الدراسي</t>
  </si>
  <si>
    <t>الدرجة الكلية</t>
  </si>
  <si>
    <t xml:space="preserve">الثانوية </t>
  </si>
  <si>
    <t>ثالث ابتدائي</t>
  </si>
  <si>
    <t>أ</t>
  </si>
  <si>
    <t>1441-1442هـ</t>
  </si>
  <si>
    <t>رابع اابتدائي</t>
  </si>
  <si>
    <t xml:space="preserve">ب </t>
  </si>
  <si>
    <t>1443-1444هـ</t>
  </si>
  <si>
    <t>1442-1443هـ</t>
  </si>
  <si>
    <t xml:space="preserve">خامس ابتدائي </t>
  </si>
  <si>
    <t xml:space="preserve">ج </t>
  </si>
  <si>
    <t>سادس ابتدائي</t>
  </si>
  <si>
    <t xml:space="preserve">د </t>
  </si>
  <si>
    <t>النسب المئوية</t>
  </si>
  <si>
    <t>1444-1445هـ</t>
  </si>
  <si>
    <t>1م</t>
  </si>
  <si>
    <t xml:space="preserve">المادة الأولى </t>
  </si>
  <si>
    <t xml:space="preserve">المادة الثانية </t>
  </si>
  <si>
    <t xml:space="preserve">المادة الثالثة </t>
  </si>
  <si>
    <t xml:space="preserve">المادة الرابعة </t>
  </si>
  <si>
    <t xml:space="preserve">المادة الخامسة </t>
  </si>
  <si>
    <t xml:space="preserve">المادة السادسة </t>
  </si>
  <si>
    <t>المادة السابعة</t>
  </si>
  <si>
    <t>المادة الثامنة</t>
  </si>
  <si>
    <t>المادة التاسعة</t>
  </si>
  <si>
    <t>المادة</t>
  </si>
  <si>
    <t>الفصل</t>
  </si>
  <si>
    <t>الثاني</t>
  </si>
  <si>
    <t>الثالث</t>
  </si>
  <si>
    <t>التقدير</t>
  </si>
  <si>
    <t>عدد الطلاب</t>
  </si>
  <si>
    <t>فوق المتوسط</t>
  </si>
  <si>
    <t>ضمن المتوسط</t>
  </si>
  <si>
    <t>تحت المتوسط</t>
  </si>
  <si>
    <t>مجموع الطلاب</t>
  </si>
  <si>
    <r>
      <rPr>
        <sz val="11"/>
        <color indexed="19"/>
        <rFont val="Arial"/>
      </rPr>
      <t xml:space="preserve">ممتاز  </t>
    </r>
  </si>
  <si>
    <r>
      <rPr>
        <sz val="11"/>
        <color indexed="8"/>
        <rFont val="Arial"/>
      </rPr>
      <t xml:space="preserve">جيد جدا </t>
    </r>
  </si>
  <si>
    <r>
      <rPr>
        <sz val="11"/>
        <color indexed="20"/>
        <rFont val="Arial"/>
      </rPr>
      <t>جيد</t>
    </r>
  </si>
  <si>
    <r>
      <rPr>
        <sz val="11"/>
        <color indexed="21"/>
        <rFont val="Arial"/>
      </rPr>
      <t xml:space="preserve">مقبول  </t>
    </r>
  </si>
  <si>
    <r>
      <rPr>
        <sz val="11"/>
        <color indexed="22"/>
        <rFont val="Arial"/>
      </rPr>
      <t>ضعيف</t>
    </r>
  </si>
  <si>
    <r>
      <rPr>
        <sz val="11"/>
        <color indexed="16"/>
        <rFont val="Arial"/>
      </rPr>
      <t xml:space="preserve">ضعيف جدا </t>
    </r>
  </si>
  <si>
    <t xml:space="preserve">ملف تحليل نتائج الطلاب من نظام نور </t>
  </si>
  <si>
    <t xml:space="preserve">تعليمات الاستخدام </t>
  </si>
  <si>
    <t xml:space="preserve">من نظام نور - تقارير - كشف رصد الدرجات </t>
  </si>
  <si>
    <t>تحميل الملف بصيغة اكسل على جهازك ( اذا لم يصدرها نور كملف اكسل شاهد مقطع الفيديو للأستاذة نورة الحناكي )</t>
  </si>
  <si>
    <t>انسخ الاسماء والدرجات والصقها بهذا الملف صفحة ادخال البيانات</t>
  </si>
  <si>
    <r>
      <rPr>
        <b val="1"/>
        <sz val="11"/>
        <color indexed="8"/>
        <rFont val="Arial"/>
      </rPr>
      <t xml:space="preserve">اكتب بيانات المادة والفصل </t>
    </r>
    <r>
      <rPr>
        <b val="1"/>
        <sz val="11"/>
        <color indexed="16"/>
        <rFont val="Arial"/>
      </rPr>
      <t xml:space="preserve">والدرجة الكلية </t>
    </r>
    <r>
      <rPr>
        <b val="1"/>
        <sz val="11"/>
        <color indexed="8"/>
        <rFont val="Arial"/>
      </rPr>
      <t xml:space="preserve">التي تريد تصنيف الطلاب على أساسها ( صفحة ادخال البيانات </t>
    </r>
  </si>
  <si>
    <t xml:space="preserve">اطبع من خلال زر الطباعة وان لم تعمل فعليك تفعيل الماكرو بالاكسل بهذه الطريقة : </t>
  </si>
  <si>
    <t xml:space="preserve">ملف + خيارات + مركز التوثيق + خيارات مركز التوثيق + اعداد الماكرو + تمكين ( الاخيرة ) + موافق </t>
  </si>
  <si>
    <t>ترتيب الطلاب حسب مستوياتهم ( فوق المتوسط - ضمن المتوسط- تحت المتوسط )</t>
  </si>
  <si>
    <t xml:space="preserve">المادة </t>
  </si>
  <si>
    <t xml:space="preserve">الصف </t>
  </si>
  <si>
    <t xml:space="preserve">معلم المادة </t>
  </si>
  <si>
    <t>معلم المادة</t>
  </si>
  <si>
    <t>ترتيب الأسماء تنازليا حسب النسبة</t>
  </si>
  <si>
    <t>م</t>
  </si>
  <si>
    <t>الاسم</t>
  </si>
  <si>
    <t>الدرجة</t>
  </si>
  <si>
    <t>النسبة</t>
  </si>
  <si>
    <t>ت</t>
  </si>
  <si>
    <r>
      <rPr>
        <b val="1"/>
        <sz val="14"/>
        <color indexed="8"/>
        <rFont val="Sakkal Majalla"/>
      </rPr>
      <t xml:space="preserve">                                                                                      </t>
    </r>
  </si>
  <si>
    <t>راسب</t>
  </si>
  <si>
    <r>
      <rPr>
        <b val="1"/>
        <sz val="14"/>
        <color indexed="8"/>
        <rFont val="Sakkal Majalla"/>
      </rPr>
      <t xml:space="preserve">                                                                                </t>
    </r>
  </si>
  <si>
    <r>
      <rPr>
        <b val="1"/>
        <sz val="14"/>
        <color indexed="8"/>
        <rFont val="Sakkal Majalla"/>
      </rPr>
      <t xml:space="preserve">                                                                      </t>
    </r>
  </si>
  <si>
    <r>
      <rPr>
        <b val="1"/>
        <sz val="14"/>
        <color indexed="8"/>
        <rFont val="Sakkal Majalla"/>
      </rPr>
      <t xml:space="preserve">                                                                       </t>
    </r>
  </si>
  <si>
    <t>ترتيب الطلاب حسب مستوياتهم</t>
  </si>
  <si>
    <t>وزارة التعليم</t>
  </si>
  <si>
    <t xml:space="preserve">مدير/ة المدرسة </t>
  </si>
  <si>
    <t xml:space="preserve">العام الدراسي </t>
  </si>
  <si>
    <t>تصنيف 1 :</t>
  </si>
  <si>
    <t>ممتاز</t>
  </si>
  <si>
    <t>جيدجدا</t>
  </si>
  <si>
    <t>جيد</t>
  </si>
  <si>
    <t>ضعيف</t>
  </si>
  <si>
    <t>تصنيف2 :</t>
  </si>
  <si>
    <t>قوق متوسط</t>
  </si>
  <si>
    <t>صفحة التقارير المفصلة للمواد</t>
  </si>
  <si>
    <t>الصفوف</t>
  </si>
  <si>
    <t>المواد</t>
  </si>
  <si>
    <t>الفصول</t>
  </si>
  <si>
    <t>التقارير</t>
  </si>
  <si>
    <t xml:space="preserve">التقرير النهائي لمدرسة </t>
  </si>
  <si>
    <t xml:space="preserve">أعداد الطلاب في الفصول </t>
  </si>
  <si>
    <t>عدد التقديرات الكلي لجميع المواد</t>
  </si>
  <si>
    <t>فصل</t>
  </si>
  <si>
    <t>العدد</t>
  </si>
  <si>
    <t>المرحلة :</t>
  </si>
  <si>
    <t xml:space="preserve">المجموع </t>
  </si>
  <si>
    <t>متوسط درجات الطلاب</t>
  </si>
  <si>
    <t>المتوسط</t>
  </si>
  <si>
    <t>مجموع درجات الفصول</t>
  </si>
  <si>
    <t>ترتيب تنازلي للمواد حسب المتوسط</t>
  </si>
  <si>
    <t>المجموع</t>
  </si>
  <si>
    <t>إعداد المعلم/ة</t>
  </si>
  <si>
    <t xml:space="preserve">ممتاز  </t>
  </si>
  <si>
    <t xml:space="preserve">جيد جدا </t>
  </si>
  <si>
    <t xml:space="preserve">مقبول  </t>
  </si>
  <si>
    <t>ضعيف جدا</t>
  </si>
  <si>
    <t>المدرسة</t>
  </si>
  <si>
    <t xml:space="preserve">ثالث </t>
  </si>
  <si>
    <t xml:space="preserve">رابع </t>
  </si>
  <si>
    <t xml:space="preserve">خامس  </t>
  </si>
  <si>
    <t xml:space="preserve">سادس </t>
  </si>
  <si>
    <t xml:space="preserve">ادخل الدرجة الكلية ثم اكتب الصف والفصل والمادة ومعلم المادة  ثم الصق الاسماء والدرجات حسب كشف نظام نور </t>
  </si>
  <si>
    <t>1445-1446</t>
  </si>
  <si>
    <t>2م</t>
  </si>
  <si>
    <t xml:space="preserve">أدخل الدرجة الكلية للمادة </t>
  </si>
  <si>
    <t>3م</t>
  </si>
  <si>
    <t>المادة السادسة</t>
  </si>
  <si>
    <t>2018-2019</t>
  </si>
  <si>
    <t xml:space="preserve">الاسم </t>
  </si>
  <si>
    <t>لغتي</t>
  </si>
  <si>
    <t>2ث</t>
  </si>
  <si>
    <t>لغة إنجليزية</t>
  </si>
  <si>
    <t>3ث</t>
  </si>
  <si>
    <t xml:space="preserve">إجتماعيات </t>
  </si>
  <si>
    <t>ب</t>
  </si>
  <si>
    <t xml:space="preserve">                                                                                      </t>
  </si>
  <si>
    <t>ج</t>
  </si>
  <si>
    <t>د</t>
  </si>
  <si>
    <t xml:space="preserve">                                                                                </t>
  </si>
  <si>
    <t xml:space="preserve">                                                                      </t>
  </si>
  <si>
    <t xml:space="preserve">                                                                       </t>
  </si>
  <si>
    <t>متعب عبدالهادي خشمان النفيعي</t>
  </si>
  <si>
    <t>علوم</t>
  </si>
  <si>
    <t>يزيد سعد حماد العتيبي</t>
  </si>
  <si>
    <t xml:space="preserve">نايف فالح بن عائض العتيبي                                                                                </t>
  </si>
  <si>
    <t>صالح</t>
  </si>
  <si>
    <t>رابع</t>
  </si>
  <si>
    <t>النسب المئوية حسب درجات الطلاب</t>
  </si>
  <si>
    <t xml:space="preserve">أعلى درجة </t>
  </si>
  <si>
    <t xml:space="preserve">أقل درجة </t>
  </si>
  <si>
    <t xml:space="preserve">الدرجات </t>
  </si>
  <si>
    <t xml:space="preserve">النسبة المئوية </t>
  </si>
  <si>
    <t>الاول</t>
  </si>
  <si>
    <t xml:space="preserve">متوسط الدرجات </t>
  </si>
  <si>
    <t>عدد الطلاب اعلى من المتوسط</t>
  </si>
  <si>
    <t xml:space="preserve">عدد الطلاب </t>
  </si>
  <si>
    <r>
      <rPr>
        <sz val="14"/>
        <color indexed="8"/>
        <rFont val="Sakkal Majalla"/>
      </rPr>
      <t>الفصل</t>
    </r>
  </si>
  <si>
    <t xml:space="preserve">ضعيف جدا </t>
  </si>
</sst>
</file>

<file path=xl/styles.xml><?xml version="1.0" encoding="utf-8"?>
<styleSheet xmlns="http://schemas.openxmlformats.org/spreadsheetml/2006/main">
  <numFmts count="2">
    <numFmt numFmtId="0" formatCode="General"/>
    <numFmt numFmtId="59" formatCode="&quot; &quot;* #,##0.00&quot;       &quot;;&quot;-&quot;* #,##0.00&quot;       &quot;;&quot; &quot;* &quot;-&quot;??&quot;       &quot;"/>
  </numFmts>
  <fonts count="97">
    <font>
      <sz val="11"/>
      <color indexed="8"/>
      <name val="Arial"/>
    </font>
    <font>
      <sz val="12"/>
      <color indexed="8"/>
      <name val="Geeza Pro Regular"/>
    </font>
    <font>
      <sz val="15"/>
      <color indexed="8"/>
      <name val="Calibri"/>
    </font>
    <font>
      <b val="1"/>
      <sz val="11"/>
      <color indexed="8"/>
      <name val="Arial"/>
    </font>
    <font>
      <sz val="11"/>
      <color indexed="11"/>
      <name val="Arial"/>
    </font>
    <font>
      <sz val="11"/>
      <color indexed="16"/>
      <name val="Arial"/>
    </font>
    <font>
      <b val="1"/>
      <u val="single"/>
      <sz val="11"/>
      <color indexed="8"/>
      <name val="Arial"/>
    </font>
    <font>
      <sz val="11"/>
      <color indexed="19"/>
      <name val="Arial"/>
    </font>
    <font>
      <sz val="11"/>
      <color indexed="20"/>
      <name val="Arial"/>
    </font>
    <font>
      <sz val="11"/>
      <color indexed="21"/>
      <name val="Arial"/>
    </font>
    <font>
      <sz val="11"/>
      <color indexed="22"/>
      <name val="Arial"/>
    </font>
    <font>
      <b val="1"/>
      <sz val="14"/>
      <color indexed="8"/>
      <name val="Sakkal Majalla"/>
    </font>
    <font>
      <b val="1"/>
      <sz val="12"/>
      <color indexed="8"/>
      <name val="Helvetica"/>
    </font>
    <font>
      <sz val="9"/>
      <color indexed="24"/>
      <name val="Calibri"/>
    </font>
    <font>
      <sz val="18"/>
      <color indexed="8"/>
      <name val="Calibri"/>
    </font>
    <font>
      <b val="1"/>
      <sz val="9"/>
      <color indexed="26"/>
      <name val="Calibri"/>
    </font>
    <font>
      <sz val="10"/>
      <color indexed="8"/>
      <name val="Calibri"/>
    </font>
    <font>
      <b val="1"/>
      <sz val="18"/>
      <color indexed="8"/>
      <name val="Calibri"/>
    </font>
    <font>
      <sz val="11"/>
      <color indexed="27"/>
      <name val="Arial"/>
    </font>
    <font>
      <b val="1"/>
      <sz val="10"/>
      <color indexed="8"/>
      <name val="Helvetica"/>
    </font>
    <font>
      <sz val="9"/>
      <color indexed="26"/>
      <name val="Calibri"/>
    </font>
    <font>
      <sz val="10"/>
      <color indexed="8"/>
      <name val="Arial"/>
    </font>
    <font>
      <b val="1"/>
      <sz val="14"/>
      <color indexed="16"/>
      <name val="Sakkal Majalla"/>
    </font>
    <font>
      <b val="1"/>
      <sz val="14"/>
      <color indexed="30"/>
      <name val="Sakkal Majalla"/>
    </font>
    <font>
      <b val="1"/>
      <sz val="14"/>
      <color indexed="19"/>
      <name val="Sakkal Majalla"/>
    </font>
    <font>
      <b val="1"/>
      <sz val="14"/>
      <color indexed="11"/>
      <name val="Sakkal Majalla"/>
    </font>
    <font>
      <b val="1"/>
      <sz val="14"/>
      <color indexed="38"/>
      <name val="Sakkal Majalla"/>
    </font>
    <font>
      <b val="1"/>
      <sz val="14"/>
      <color indexed="31"/>
      <name val="Sakkal Majalla"/>
    </font>
    <font>
      <b val="1"/>
      <sz val="14"/>
      <color indexed="39"/>
      <name val="Sakkal Majalla"/>
    </font>
    <font>
      <b val="1"/>
      <sz val="16"/>
      <color indexed="8"/>
      <name val="Helvetica"/>
    </font>
    <font>
      <b val="1"/>
      <sz val="16"/>
      <color indexed="8"/>
      <name val="Calibri"/>
    </font>
    <font>
      <b val="1"/>
      <sz val="11"/>
      <color indexed="8"/>
      <name val="Helvetica"/>
    </font>
    <font>
      <b val="1"/>
      <sz val="12"/>
      <color indexed="11"/>
      <name val="Cairo Black"/>
    </font>
    <font>
      <b val="1"/>
      <sz val="11"/>
      <color indexed="43"/>
      <name val="Arial"/>
    </font>
    <font>
      <b val="1"/>
      <sz val="11"/>
      <color indexed="16"/>
      <name val="Arial"/>
    </font>
    <font>
      <b val="1"/>
      <sz val="11"/>
      <color indexed="39"/>
      <name val="Arial"/>
    </font>
    <font>
      <b val="1"/>
      <u val="single"/>
      <sz val="14"/>
      <color indexed="39"/>
      <name val="Sakkal Majalla"/>
    </font>
    <font>
      <sz val="10"/>
      <color indexed="8"/>
      <name val="Sakkal Majalla"/>
    </font>
    <font>
      <b val="1"/>
      <sz val="14"/>
      <color indexed="44"/>
      <name val="Sakkal Majalla"/>
    </font>
    <font>
      <b val="1"/>
      <sz val="10"/>
      <color indexed="44"/>
      <name val="Sakkal Majalla"/>
    </font>
    <font>
      <b val="1"/>
      <sz val="10"/>
      <color indexed="8"/>
      <name val="Sakkal Majalla"/>
    </font>
    <font>
      <sz val="14"/>
      <color indexed="8"/>
      <name val="Sakkal Majalla"/>
    </font>
    <font>
      <b val="1"/>
      <sz val="12"/>
      <color indexed="11"/>
      <name val="Helvetica"/>
    </font>
    <font>
      <sz val="12"/>
      <color indexed="8"/>
      <name val="Sakkal Majalla"/>
    </font>
    <font>
      <b val="1"/>
      <sz val="12"/>
      <color indexed="44"/>
      <name val="Sakkal Majalla"/>
    </font>
    <font>
      <b val="1"/>
      <sz val="12"/>
      <color indexed="8"/>
      <name val="Sakkal Majalla"/>
    </font>
    <font>
      <b val="1"/>
      <u val="single"/>
      <sz val="9"/>
      <color indexed="32"/>
      <name val="Cairo Black"/>
    </font>
    <font>
      <b val="1"/>
      <u val="single"/>
      <sz val="14"/>
      <color indexed="11"/>
      <name val="Cairo Black"/>
    </font>
    <font>
      <sz val="11"/>
      <color indexed="11"/>
      <name val="Cairo Black"/>
    </font>
    <font>
      <u val="single"/>
      <sz val="11"/>
      <color indexed="53"/>
      <name val="Arial"/>
    </font>
    <font>
      <sz val="12"/>
      <color indexed="8"/>
      <name val="AGA Aladdin Regular"/>
    </font>
    <font>
      <sz val="11"/>
      <color indexed="8"/>
      <name val="AGA Aladdin Regular"/>
    </font>
    <font>
      <b val="1"/>
      <sz val="18"/>
      <color indexed="11"/>
      <name val="Cairo Black"/>
    </font>
    <font>
      <b val="1"/>
      <sz val="16"/>
      <color indexed="55"/>
      <name val="Cairo Black"/>
    </font>
    <font>
      <b val="1"/>
      <sz val="12"/>
      <color indexed="11"/>
      <name val="Sakkal Majalla"/>
    </font>
    <font>
      <sz val="36"/>
      <color indexed="8"/>
      <name val="(A) Arslan Wessam B"/>
    </font>
    <font>
      <sz val="36"/>
      <color indexed="8"/>
      <name val="Air Strip Arabic"/>
    </font>
    <font>
      <b val="1"/>
      <sz val="11"/>
      <color indexed="38"/>
      <name val="Arial"/>
    </font>
    <font>
      <b val="1"/>
      <sz val="14"/>
      <color indexed="8"/>
      <name val="Arial"/>
    </font>
    <font>
      <b val="1"/>
      <u val="single"/>
      <sz val="14"/>
      <color indexed="8"/>
      <name val="Arial"/>
    </font>
    <font>
      <b val="1"/>
      <sz val="12"/>
      <color indexed="8"/>
      <name val="Arial"/>
    </font>
    <font>
      <b val="1"/>
      <sz val="12"/>
      <color indexed="39"/>
      <name val="Arial"/>
    </font>
    <font>
      <b val="1"/>
      <sz val="11"/>
      <color indexed="11"/>
      <name val="Arial"/>
    </font>
    <font>
      <b val="1"/>
      <sz val="11"/>
      <color indexed="31"/>
      <name val="Arial"/>
    </font>
    <font>
      <b val="1"/>
      <sz val="10"/>
      <color indexed="11"/>
      <name val="Calibri"/>
    </font>
    <font>
      <b val="1"/>
      <sz val="9"/>
      <color indexed="8"/>
      <name val="Calibri"/>
    </font>
    <font>
      <b val="1"/>
      <sz val="18"/>
      <color indexed="11"/>
      <name val="Calibri"/>
    </font>
    <font>
      <b val="1"/>
      <sz val="18"/>
      <color indexed="11"/>
      <name val="Arial"/>
    </font>
    <font>
      <b val="1"/>
      <sz val="18"/>
      <color indexed="8"/>
      <name val="Arial"/>
    </font>
    <font>
      <b val="1"/>
      <sz val="18"/>
      <color indexed="37"/>
      <name val="Courier New"/>
    </font>
    <font>
      <b val="1"/>
      <sz val="14"/>
      <color indexed="16"/>
      <name val="Arial"/>
    </font>
    <font>
      <b val="1"/>
      <sz val="12"/>
      <color indexed="11"/>
      <name val="Arial"/>
    </font>
    <font>
      <sz val="12"/>
      <color indexed="8"/>
      <name val="Arial"/>
    </font>
    <font>
      <b val="1"/>
      <sz val="16"/>
      <color indexed="8"/>
      <name val="Arial"/>
    </font>
    <font>
      <b val="1"/>
      <sz val="16"/>
      <color indexed="50"/>
      <name val="Arial"/>
    </font>
    <font>
      <b val="1"/>
      <sz val="16"/>
      <color indexed="38"/>
      <name val="Arial"/>
    </font>
    <font>
      <b val="1"/>
      <sz val="16"/>
      <color indexed="16"/>
      <name val="Arial"/>
    </font>
    <font>
      <b val="1"/>
      <sz val="14"/>
      <color indexed="8"/>
      <name val="Cairo Black"/>
    </font>
    <font>
      <b val="1"/>
      <sz val="16"/>
      <color indexed="8"/>
      <name val="Cairo Black"/>
    </font>
    <font>
      <b val="1"/>
      <sz val="11"/>
      <color indexed="8"/>
      <name val="Cairo Black"/>
    </font>
    <font>
      <sz val="11"/>
      <color indexed="8"/>
      <name val="Cairo Black"/>
    </font>
    <font>
      <sz val="10"/>
      <color indexed="8"/>
      <name val="Cairo Black"/>
    </font>
    <font>
      <b val="1"/>
      <sz val="10"/>
      <color indexed="8"/>
      <name val="Arial"/>
    </font>
    <font>
      <b val="1"/>
      <sz val="12"/>
      <color indexed="61"/>
      <name val="Arial"/>
    </font>
    <font>
      <b val="1"/>
      <sz val="12"/>
      <color indexed="8"/>
      <name val="Times New Roman"/>
    </font>
    <font>
      <sz val="16"/>
      <color indexed="8"/>
      <name val="Sakkal Majalla"/>
    </font>
    <font>
      <b val="1"/>
      <sz val="16"/>
      <color indexed="8"/>
      <name val="Sakkal Majalla"/>
    </font>
    <font>
      <b val="1"/>
      <sz val="16"/>
      <color indexed="11"/>
      <name val="Sakkal Majalla"/>
    </font>
    <font>
      <b val="1"/>
      <sz val="16"/>
      <color indexed="16"/>
      <name val="Sakkal Majalla"/>
    </font>
    <font>
      <b val="1"/>
      <sz val="16"/>
      <color indexed="19"/>
      <name val="Sakkal Majalla"/>
    </font>
    <font>
      <b val="1"/>
      <sz val="16"/>
      <color indexed="30"/>
      <name val="Sakkal Majalla"/>
    </font>
    <font>
      <b val="1"/>
      <sz val="16"/>
      <color indexed="61"/>
      <name val="Sakkal Majalla"/>
    </font>
    <font>
      <b val="1"/>
      <sz val="16"/>
      <color indexed="38"/>
      <name val="Sakkal Majalla"/>
    </font>
    <font>
      <b val="1"/>
      <sz val="16"/>
      <color indexed="31"/>
      <name val="Sakkal Majalla"/>
    </font>
    <font>
      <b val="1"/>
      <sz val="16"/>
      <color indexed="39"/>
      <name val="Sakkal Majalla"/>
    </font>
    <font>
      <b val="1"/>
      <sz val="14"/>
      <color indexed="11"/>
      <name val="Helvetica"/>
    </font>
    <font>
      <b val="1"/>
      <sz val="14"/>
      <color indexed="11"/>
      <name val="Calibri"/>
    </font>
  </fonts>
  <fills count="40">
    <fill>
      <patternFill patternType="none"/>
    </fill>
    <fill>
      <patternFill patternType="gray125"/>
    </fill>
    <fill>
      <patternFill patternType="solid">
        <fgColor indexed="10"/>
        <bgColor auto="1"/>
      </patternFill>
    </fill>
    <fill>
      <patternFill patternType="solid">
        <fgColor indexed="8"/>
        <bgColor auto="1"/>
      </patternFill>
    </fill>
    <fill>
      <patternFill patternType="solid">
        <fgColor indexed="11"/>
        <bgColor auto="1"/>
      </patternFill>
    </fill>
    <fill>
      <patternFill patternType="solid">
        <fgColor indexed="12"/>
        <bgColor auto="1"/>
      </patternFill>
    </fill>
    <fill>
      <patternFill patternType="solid">
        <fgColor indexed="13"/>
        <bgColor auto="1"/>
      </patternFill>
    </fill>
    <fill>
      <patternFill patternType="solid">
        <fgColor indexed="14"/>
        <bgColor auto="1"/>
      </patternFill>
    </fill>
    <fill>
      <patternFill patternType="solid">
        <fgColor indexed="15"/>
        <bgColor auto="1"/>
      </patternFill>
    </fill>
    <fill>
      <patternFill patternType="solid">
        <fgColor indexed="17"/>
        <bgColor auto="1"/>
      </patternFill>
    </fill>
    <fill>
      <patternFill patternType="solid">
        <fgColor indexed="18"/>
        <bgColor auto="1"/>
      </patternFill>
    </fill>
    <fill>
      <patternFill patternType="solid">
        <fgColor indexed="28"/>
        <bgColor auto="1"/>
      </patternFill>
    </fill>
    <fill>
      <patternFill patternType="solid">
        <fgColor indexed="31"/>
        <bgColor auto="1"/>
      </patternFill>
    </fill>
    <fill>
      <patternFill patternType="solid">
        <fgColor indexed="32"/>
        <bgColor auto="1"/>
      </patternFill>
    </fill>
    <fill>
      <patternFill patternType="solid">
        <fgColor indexed="33"/>
        <bgColor auto="1"/>
      </patternFill>
    </fill>
    <fill>
      <patternFill patternType="solid">
        <fgColor indexed="34"/>
        <bgColor auto="1"/>
      </patternFill>
    </fill>
    <fill>
      <patternFill patternType="solid">
        <fgColor indexed="35"/>
        <bgColor auto="1"/>
      </patternFill>
    </fill>
    <fill>
      <patternFill patternType="solid">
        <fgColor indexed="36"/>
        <bgColor auto="1"/>
      </patternFill>
    </fill>
    <fill>
      <patternFill patternType="solid">
        <fgColor indexed="37"/>
        <bgColor auto="1"/>
      </patternFill>
    </fill>
    <fill>
      <patternFill patternType="solid">
        <fgColor indexed="16"/>
        <bgColor auto="1"/>
      </patternFill>
    </fill>
    <fill>
      <patternFill patternType="solid">
        <fgColor indexed="23"/>
        <bgColor auto="1"/>
      </patternFill>
    </fill>
    <fill>
      <patternFill patternType="solid">
        <fgColor indexed="47"/>
        <bgColor auto="1"/>
      </patternFill>
    </fill>
    <fill>
      <patternFill patternType="solid">
        <fgColor indexed="48"/>
        <bgColor auto="1"/>
      </patternFill>
    </fill>
    <fill>
      <patternFill patternType="solid">
        <fgColor indexed="49"/>
        <bgColor auto="1"/>
      </patternFill>
    </fill>
    <fill>
      <patternFill patternType="solid">
        <fgColor indexed="20"/>
        <bgColor auto="1"/>
      </patternFill>
    </fill>
    <fill>
      <patternFill patternType="solid">
        <fgColor indexed="22"/>
        <bgColor auto="1"/>
      </patternFill>
    </fill>
    <fill>
      <patternFill patternType="solid">
        <fgColor indexed="50"/>
        <bgColor auto="1"/>
      </patternFill>
    </fill>
    <fill>
      <patternFill patternType="solid">
        <fgColor indexed="40"/>
        <bgColor auto="1"/>
      </patternFill>
    </fill>
    <fill>
      <patternFill patternType="solid">
        <fgColor indexed="54"/>
        <bgColor auto="1"/>
      </patternFill>
    </fill>
    <fill>
      <patternFill patternType="solid">
        <fgColor indexed="56"/>
        <bgColor auto="1"/>
      </patternFill>
    </fill>
    <fill>
      <patternFill patternType="solid">
        <fgColor indexed="57"/>
        <bgColor auto="1"/>
      </patternFill>
    </fill>
    <fill>
      <patternFill patternType="solid">
        <fgColor indexed="58"/>
        <bgColor auto="1"/>
      </patternFill>
    </fill>
    <fill>
      <patternFill patternType="solid">
        <fgColor indexed="46"/>
        <bgColor auto="1"/>
      </patternFill>
    </fill>
    <fill>
      <patternFill patternType="solid">
        <fgColor indexed="39"/>
        <bgColor auto="1"/>
      </patternFill>
    </fill>
    <fill>
      <patternFill patternType="solid">
        <fgColor indexed="60"/>
        <bgColor auto="1"/>
      </patternFill>
    </fill>
    <fill>
      <patternFill patternType="solid">
        <fgColor indexed="62"/>
        <bgColor auto="1"/>
      </patternFill>
    </fill>
    <fill>
      <patternFill patternType="solid">
        <fgColor indexed="30"/>
        <bgColor auto="1"/>
      </patternFill>
    </fill>
    <fill>
      <patternFill patternType="solid">
        <fgColor indexed="63"/>
        <bgColor auto="1"/>
      </patternFill>
    </fill>
    <fill>
      <patternFill patternType="solid">
        <fgColor indexed="38"/>
        <bgColor auto="1"/>
      </patternFill>
    </fill>
    <fill>
      <patternFill patternType="solid">
        <fgColor rgb="fffbd4b4"/>
        <bgColor auto="1"/>
      </patternFill>
    </fill>
  </fills>
  <borders count="236">
    <border>
      <left/>
      <right/>
      <top/>
      <bottom/>
      <diagonal/>
    </border>
    <border>
      <left style="thin">
        <color indexed="9"/>
      </left>
      <right style="medium">
        <color indexed="8"/>
      </right>
      <top style="thin">
        <color indexed="9"/>
      </top>
      <bottom style="thin">
        <color indexed="9"/>
      </bottom>
      <diagonal/>
    </border>
    <border>
      <left style="medium">
        <color indexed="8"/>
      </left>
      <right/>
      <top style="medium">
        <color indexed="8"/>
      </top>
      <bottom/>
      <diagonal/>
    </border>
    <border>
      <left/>
      <right/>
      <top style="medium">
        <color indexed="8"/>
      </top>
      <bottom/>
      <diagonal/>
    </border>
    <border>
      <left/>
      <right style="medium">
        <color indexed="8"/>
      </right>
      <top style="medium">
        <color indexed="8"/>
      </top>
      <bottom/>
      <diagonal/>
    </border>
    <border>
      <left style="medium">
        <color indexed="8"/>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9"/>
      </left>
      <right style="thin">
        <color indexed="9"/>
      </right>
      <top style="thin">
        <color indexed="9"/>
      </top>
      <bottom style="thin">
        <color indexed="8"/>
      </bottom>
      <diagonal/>
    </border>
    <border>
      <left style="medium">
        <color indexed="8"/>
      </left>
      <right/>
      <top/>
      <bottom/>
      <diagonal/>
    </border>
    <border>
      <left/>
      <right/>
      <top/>
      <bottom/>
      <diagonal/>
    </border>
    <border>
      <left/>
      <right style="medium">
        <color indexed="8"/>
      </right>
      <top/>
      <bottom/>
      <diagonal/>
    </border>
    <border>
      <left style="thin">
        <color indexed="9"/>
      </left>
      <right style="thin">
        <color indexed="9"/>
      </right>
      <top style="thin">
        <color indexed="8"/>
      </top>
      <bottom style="thin">
        <color indexed="8"/>
      </bottom>
      <diagonal/>
    </border>
    <border>
      <left style="thin">
        <color indexed="9"/>
      </left>
      <right style="thin">
        <color indexed="9"/>
      </right>
      <top style="thin">
        <color indexed="9"/>
      </top>
      <bottom/>
      <diagonal/>
    </border>
    <border>
      <left style="thin">
        <color indexed="9"/>
      </left>
      <right style="thin">
        <color indexed="9"/>
      </right>
      <top/>
      <bottom/>
      <diagonal/>
    </border>
    <border>
      <left style="medium">
        <color indexed="8"/>
      </left>
      <right/>
      <top/>
      <bottom style="medium">
        <color indexed="8"/>
      </bottom>
      <diagonal/>
    </border>
    <border>
      <left/>
      <right/>
      <top/>
      <bottom style="medium">
        <color indexed="8"/>
      </bottom>
      <diagonal/>
    </border>
    <border>
      <left/>
      <right style="medium">
        <color indexed="8"/>
      </right>
      <top/>
      <bottom style="medium">
        <color indexed="8"/>
      </bottom>
      <diagonal/>
    </border>
    <border>
      <left style="thin">
        <color indexed="9"/>
      </left>
      <right style="thin">
        <color indexed="9"/>
      </right>
      <top/>
      <bottom style="thin">
        <color indexed="9"/>
      </bottom>
      <diagonal/>
    </border>
    <border>
      <left/>
      <right/>
      <top/>
      <bottom style="thin">
        <color indexed="8"/>
      </bottom>
      <diagonal/>
    </border>
    <border>
      <left/>
      <right style="thin">
        <color indexed="8"/>
      </right>
      <top/>
      <bottom/>
      <diagonal/>
    </border>
    <border>
      <left style="thin">
        <color indexed="8"/>
      </left>
      <right style="thin">
        <color indexed="8"/>
      </right>
      <top style="thin">
        <color indexed="8"/>
      </top>
      <bottom style="thin">
        <color indexed="8"/>
      </bottom>
      <diagonal/>
    </border>
    <border>
      <left style="thin">
        <color indexed="8"/>
      </left>
      <right/>
      <top/>
      <bottom/>
      <diagonal/>
    </border>
    <border>
      <left/>
      <right/>
      <top style="thin">
        <color indexed="8"/>
      </top>
      <bottom/>
      <diagonal/>
    </border>
    <border>
      <left style="medium">
        <color indexed="8"/>
      </left>
      <right/>
      <top/>
      <bottom style="thin">
        <color indexed="8"/>
      </bottom>
      <diagonal/>
    </border>
    <border>
      <left style="thin">
        <color indexed="9"/>
      </left>
      <right style="thin">
        <color indexed="8"/>
      </right>
      <top style="thin">
        <color indexed="9"/>
      </top>
      <bottom style="thin">
        <color indexed="9"/>
      </bottom>
      <diagonal/>
    </border>
    <border>
      <left style="medium">
        <color indexed="8"/>
      </left>
      <right/>
      <top style="thin">
        <color indexed="8"/>
      </top>
      <bottom/>
      <diagonal/>
    </border>
    <border>
      <left/>
      <right style="medium">
        <color indexed="8"/>
      </right>
      <top/>
      <bottom style="thin">
        <color indexed="9"/>
      </bottom>
      <diagonal/>
    </border>
    <border>
      <left style="medium">
        <color indexed="8"/>
      </left>
      <right style="thin">
        <color indexed="9"/>
      </right>
      <top/>
      <bottom style="thin">
        <color indexed="9"/>
      </bottom>
      <diagonal/>
    </border>
    <border>
      <left style="medium">
        <color indexed="8"/>
      </left>
      <right style="thin">
        <color indexed="9"/>
      </right>
      <top style="thin">
        <color indexed="9"/>
      </top>
      <bottom style="medium">
        <color indexed="8"/>
      </bottom>
      <diagonal/>
    </border>
    <border>
      <left style="thin">
        <color indexed="9"/>
      </left>
      <right style="medium">
        <color indexed="8"/>
      </right>
      <top style="thin">
        <color indexed="9"/>
      </top>
      <bottom style="medium">
        <color indexed="8"/>
      </bottom>
      <diagonal/>
    </border>
    <border>
      <left style="thin">
        <color indexed="9"/>
      </left>
      <right style="thin">
        <color indexed="9"/>
      </right>
      <top style="medium">
        <color indexed="8"/>
      </top>
      <bottom style="thin">
        <color indexed="9"/>
      </bottom>
      <diagonal/>
    </border>
    <border>
      <left style="thin">
        <color indexed="9"/>
      </left>
      <right style="thin">
        <color indexed="9"/>
      </right>
      <top style="thin">
        <color indexed="8"/>
      </top>
      <bottom style="thin">
        <color indexed="9"/>
      </bottom>
      <diagonal/>
    </border>
    <border>
      <left style="thin">
        <color indexed="9"/>
      </left>
      <right style="thin">
        <color indexed="9"/>
      </right>
      <top style="thin">
        <color indexed="8"/>
      </top>
      <bottom/>
      <diagonal/>
    </border>
    <border>
      <left style="thin">
        <color indexed="8"/>
      </left>
      <right style="medium">
        <color indexed="8"/>
      </right>
      <top/>
      <bottom/>
      <diagonal/>
    </border>
    <border>
      <left style="medium">
        <color indexed="8"/>
      </left>
      <right style="thin">
        <color indexed="8"/>
      </right>
      <top style="thin">
        <color indexed="8"/>
      </top>
      <bottom style="thin">
        <color indexed="8"/>
      </bottom>
      <diagonal/>
    </border>
    <border>
      <left style="thin">
        <color indexed="8"/>
      </left>
      <right style="thin">
        <color indexed="9"/>
      </right>
      <top/>
      <bottom/>
      <diagonal/>
    </border>
    <border>
      <left style="thin">
        <color indexed="9"/>
      </left>
      <right/>
      <top/>
      <bottom/>
      <diagonal/>
    </border>
    <border>
      <left style="thin">
        <color indexed="9"/>
      </left>
      <right style="thin">
        <color indexed="9"/>
      </right>
      <top style="thin">
        <color indexed="9"/>
      </top>
      <bottom style="medium">
        <color indexed="8"/>
      </bottom>
      <diagonal/>
    </border>
    <border>
      <left/>
      <right style="thin">
        <color indexed="30"/>
      </right>
      <top/>
      <bottom/>
      <diagonal/>
    </border>
    <border>
      <left style="thin">
        <color indexed="30"/>
      </left>
      <right/>
      <top style="medium">
        <color indexed="30"/>
      </top>
      <bottom style="medium">
        <color indexed="30"/>
      </bottom>
      <diagonal/>
    </border>
    <border>
      <left/>
      <right/>
      <top style="medium">
        <color indexed="30"/>
      </top>
      <bottom style="medium">
        <color indexed="30"/>
      </bottom>
      <diagonal/>
    </border>
    <border>
      <left/>
      <right style="thin">
        <color indexed="9"/>
      </right>
      <top/>
      <bottom/>
      <diagonal/>
    </border>
    <border>
      <left/>
      <right style="medium">
        <color indexed="30"/>
      </right>
      <top/>
      <bottom/>
      <diagonal/>
    </border>
    <border>
      <left style="medium">
        <color indexed="30"/>
      </left>
      <right/>
      <top style="medium">
        <color indexed="30"/>
      </top>
      <bottom/>
      <diagonal/>
    </border>
    <border>
      <left/>
      <right/>
      <top style="medium">
        <color indexed="30"/>
      </top>
      <bottom/>
      <diagonal/>
    </border>
    <border>
      <left/>
      <right style="medium">
        <color indexed="30"/>
      </right>
      <top style="medium">
        <color indexed="30"/>
      </top>
      <bottom/>
      <diagonal/>
    </border>
    <border>
      <left style="medium">
        <color indexed="30"/>
      </left>
      <right/>
      <top/>
      <bottom/>
      <diagonal/>
    </border>
    <border>
      <left/>
      <right style="medium">
        <color indexed="30"/>
      </right>
      <top/>
      <bottom style="medium">
        <color indexed="8"/>
      </bottom>
      <diagonal/>
    </border>
    <border>
      <left/>
      <right/>
      <top/>
      <bottom style="thin">
        <color indexed="30"/>
      </bottom>
      <diagonal/>
    </border>
    <border>
      <left style="thin">
        <color indexed="30"/>
      </left>
      <right/>
      <top/>
      <bottom/>
      <diagonal/>
    </border>
    <border>
      <left/>
      <right/>
      <top style="medium">
        <color indexed="8"/>
      </top>
      <bottom style="medium">
        <color indexed="8"/>
      </bottom>
      <diagonal/>
    </border>
    <border>
      <left/>
      <right style="thin">
        <color indexed="30"/>
      </right>
      <top style="thin">
        <color indexed="30"/>
      </top>
      <bottom style="thin">
        <color indexed="30"/>
      </bottom>
      <diagonal/>
    </border>
    <border>
      <left style="thin">
        <color indexed="30"/>
      </left>
      <right style="thin">
        <color indexed="30"/>
      </right>
      <top style="thin">
        <color indexed="30"/>
      </top>
      <bottom style="thin">
        <color indexed="30"/>
      </bottom>
      <diagonal/>
    </border>
    <border>
      <left style="thin">
        <color indexed="30"/>
      </left>
      <right style="medium">
        <color indexed="30"/>
      </right>
      <top style="thin">
        <color indexed="30"/>
      </top>
      <bottom style="thin">
        <color indexed="30"/>
      </bottom>
      <diagonal/>
    </border>
    <border>
      <left style="medium">
        <color indexed="30"/>
      </left>
      <right style="thin">
        <color indexed="30"/>
      </right>
      <top style="thin">
        <color indexed="30"/>
      </top>
      <bottom style="thin">
        <color indexed="30"/>
      </bottom>
      <diagonal/>
    </border>
    <border>
      <left/>
      <right style="medium">
        <color indexed="8"/>
      </right>
      <top style="medium">
        <color indexed="8"/>
      </top>
      <bottom style="medium">
        <color indexed="8"/>
      </bottom>
      <diagonal/>
    </border>
    <border>
      <left style="medium">
        <color indexed="30"/>
      </left>
      <right/>
      <top style="thin">
        <color indexed="30"/>
      </top>
      <bottom style="thin">
        <color indexed="30"/>
      </bottom>
      <diagonal/>
    </border>
    <border>
      <left/>
      <right/>
      <top style="thin">
        <color indexed="30"/>
      </top>
      <bottom style="thin">
        <color indexed="30"/>
      </bottom>
      <diagonal/>
    </border>
    <border>
      <left style="medium">
        <color indexed="8"/>
      </left>
      <right style="medium">
        <color indexed="8"/>
      </right>
      <top/>
      <bottom/>
      <diagonal/>
    </border>
    <border>
      <left style="medium">
        <color indexed="8"/>
      </left>
      <right/>
      <top style="medium">
        <color indexed="8"/>
      </top>
      <bottom style="medium">
        <color indexed="8"/>
      </bottom>
      <diagonal/>
    </border>
    <border>
      <left style="medium">
        <color indexed="8"/>
      </left>
      <right style="medium">
        <color indexed="8"/>
      </right>
      <top style="medium">
        <color indexed="8"/>
      </top>
      <bottom style="medium">
        <color indexed="8"/>
      </bottom>
      <diagonal/>
    </border>
    <border>
      <left style="medium">
        <color indexed="30"/>
      </left>
      <right style="thin">
        <color indexed="30"/>
      </right>
      <top style="thin">
        <color indexed="30"/>
      </top>
      <bottom/>
      <diagonal/>
    </border>
    <border>
      <left style="thin">
        <color indexed="30"/>
      </left>
      <right style="thin">
        <color indexed="30"/>
      </right>
      <top style="thin">
        <color indexed="30"/>
      </top>
      <bottom/>
      <diagonal/>
    </border>
    <border>
      <left/>
      <right style="thin">
        <color indexed="30"/>
      </right>
      <top style="thin">
        <color indexed="30"/>
      </top>
      <bottom/>
      <diagonal/>
    </border>
    <border>
      <left style="thin">
        <color indexed="30"/>
      </left>
      <right style="medium">
        <color indexed="30"/>
      </right>
      <top style="thin">
        <color indexed="30"/>
      </top>
      <bottom/>
      <diagonal/>
    </border>
    <border>
      <left style="medium">
        <color indexed="30"/>
      </left>
      <right style="thin">
        <color indexed="30"/>
      </right>
      <top/>
      <bottom/>
      <diagonal/>
    </border>
    <border>
      <left style="thin">
        <color indexed="30"/>
      </left>
      <right style="thin">
        <color indexed="30"/>
      </right>
      <top/>
      <bottom/>
      <diagonal/>
    </border>
    <border>
      <left style="thin">
        <color indexed="30"/>
      </left>
      <right/>
      <top/>
      <bottom style="medium">
        <color indexed="8"/>
      </bottom>
      <diagonal/>
    </border>
    <border>
      <left style="medium">
        <color indexed="8"/>
      </left>
      <right style="thin">
        <color indexed="8"/>
      </right>
      <top style="medium">
        <color indexed="8"/>
      </top>
      <bottom style="medium">
        <color indexed="8"/>
      </bottom>
      <diagonal/>
    </border>
    <border>
      <left style="thin">
        <color indexed="8"/>
      </left>
      <right style="medium">
        <color indexed="8"/>
      </right>
      <top style="medium">
        <color indexed="8"/>
      </top>
      <bottom style="medium">
        <color indexed="8"/>
      </bottom>
      <diagonal/>
    </border>
    <border>
      <left/>
      <right style="medium">
        <color indexed="8"/>
      </right>
      <top style="medium">
        <color indexed="8"/>
      </top>
      <bottom style="thin">
        <color indexed="8"/>
      </bottom>
      <diagonal/>
    </border>
    <border>
      <left style="medium">
        <color indexed="8"/>
      </left>
      <right style="thin">
        <color indexed="8"/>
      </right>
      <top style="medium">
        <color indexed="8"/>
      </top>
      <bottom style="thin">
        <color indexed="8"/>
      </bottom>
      <diagonal/>
    </border>
    <border>
      <left style="thin">
        <color indexed="8"/>
      </left>
      <right style="medium">
        <color indexed="8"/>
      </right>
      <top style="medium">
        <color indexed="8"/>
      </top>
      <bottom style="thin">
        <color indexed="8"/>
      </bottom>
      <diagonal/>
    </border>
    <border>
      <left style="thin">
        <color indexed="8"/>
      </left>
      <right style="medium">
        <color indexed="8"/>
      </right>
      <top style="thin">
        <color indexed="8"/>
      </top>
      <bottom style="thin">
        <color indexed="8"/>
      </bottom>
      <diagonal/>
    </border>
    <border>
      <left style="medium">
        <color indexed="8"/>
      </left>
      <right style="thin">
        <color indexed="8"/>
      </right>
      <top style="thin">
        <color indexed="8"/>
      </top>
      <bottom/>
      <diagonal/>
    </border>
    <border>
      <left style="thin">
        <color indexed="8"/>
      </left>
      <right style="medium">
        <color indexed="8"/>
      </right>
      <top style="medium">
        <color indexed="8"/>
      </top>
      <bottom/>
      <diagonal/>
    </border>
    <border>
      <left style="thin">
        <color indexed="8"/>
      </left>
      <right style="thin">
        <color indexed="8"/>
      </right>
      <top style="thin">
        <color indexed="8"/>
      </top>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style="medium">
        <color indexed="8"/>
      </left>
      <right style="thin">
        <color indexed="8"/>
      </right>
      <top style="medium">
        <color indexed="8"/>
      </top>
      <bottom/>
      <diagonal/>
    </border>
    <border>
      <left style="thin">
        <color indexed="8"/>
      </left>
      <right style="thin">
        <color indexed="8"/>
      </right>
      <top style="medium">
        <color indexed="8"/>
      </top>
      <bottom style="thin">
        <color indexed="8"/>
      </bottom>
      <diagonal/>
    </border>
    <border>
      <left style="thin">
        <color indexed="8"/>
      </left>
      <right style="thin">
        <color indexed="8"/>
      </right>
      <top style="medium">
        <color indexed="8"/>
      </top>
      <bottom/>
      <diagonal/>
    </border>
    <border>
      <left style="medium">
        <color indexed="8"/>
      </left>
      <right style="thin">
        <color indexed="8"/>
      </right>
      <top/>
      <bottom/>
      <diagonal/>
    </border>
    <border>
      <left style="thin">
        <color indexed="8"/>
      </left>
      <right style="thin">
        <color indexed="8"/>
      </right>
      <top style="thin">
        <color indexed="8"/>
      </top>
      <bottom style="medium">
        <color indexed="8"/>
      </bottom>
      <diagonal/>
    </border>
    <border>
      <left style="thin">
        <color indexed="8"/>
      </left>
      <right style="thin">
        <color indexed="8"/>
      </right>
      <top/>
      <bottom/>
      <diagonal/>
    </border>
    <border>
      <left style="thin">
        <color indexed="8"/>
      </left>
      <right/>
      <top style="thin">
        <color indexed="8"/>
      </top>
      <bottom/>
      <diagonal/>
    </border>
    <border>
      <left/>
      <right style="thin">
        <color indexed="8"/>
      </right>
      <top style="thin">
        <color indexed="8"/>
      </top>
      <bottom/>
      <diagonal/>
    </border>
    <border>
      <left style="thin">
        <color indexed="8"/>
      </left>
      <right style="medium">
        <color indexed="8"/>
      </right>
      <top style="thin">
        <color indexed="8"/>
      </top>
      <bottom/>
      <diagonal/>
    </border>
    <border>
      <left/>
      <right style="thin">
        <color indexed="8"/>
      </right>
      <top style="medium">
        <color indexed="8"/>
      </top>
      <bottom/>
      <diagonal/>
    </border>
    <border>
      <left style="medium">
        <color indexed="8"/>
      </left>
      <right style="thin">
        <color indexed="8"/>
      </right>
      <top style="thin">
        <color indexed="8"/>
      </top>
      <bottom style="medium">
        <color indexed="8"/>
      </bottom>
      <diagonal/>
    </border>
    <border>
      <left style="thin">
        <color indexed="30"/>
      </left>
      <right/>
      <top style="medium">
        <color indexed="8"/>
      </top>
      <bottom/>
      <diagonal/>
    </border>
    <border>
      <left style="thin">
        <color indexed="30"/>
      </left>
      <right style="thin">
        <color indexed="9"/>
      </right>
      <top/>
      <bottom style="thin">
        <color indexed="9"/>
      </bottom>
      <diagonal/>
    </border>
    <border>
      <left style="thin">
        <color indexed="9"/>
      </left>
      <right/>
      <top/>
      <bottom style="thin">
        <color indexed="9"/>
      </bottom>
      <diagonal/>
    </border>
    <border>
      <left/>
      <right style="thin">
        <color indexed="9"/>
      </right>
      <top/>
      <bottom style="thin">
        <color indexed="9"/>
      </bottom>
      <diagonal/>
    </border>
    <border>
      <left style="thin">
        <color indexed="30"/>
      </left>
      <right style="thin">
        <color indexed="9"/>
      </right>
      <top style="thin">
        <color indexed="9"/>
      </top>
      <bottom style="thin">
        <color indexed="9"/>
      </bottom>
      <diagonal/>
    </border>
    <border>
      <left style="thin">
        <color indexed="9"/>
      </left>
      <right/>
      <top style="thin">
        <color indexed="9"/>
      </top>
      <bottom style="thin">
        <color indexed="9"/>
      </bottom>
      <diagonal/>
    </border>
    <border>
      <left/>
      <right style="thin">
        <color indexed="9"/>
      </right>
      <top style="thin">
        <color indexed="9"/>
      </top>
      <bottom style="thin">
        <color indexed="9"/>
      </bottom>
      <diagonal/>
    </border>
    <border>
      <left style="thin">
        <color indexed="30"/>
      </left>
      <right style="thin">
        <color indexed="30"/>
      </right>
      <top style="thin">
        <color indexed="9"/>
      </top>
      <bottom style="thin">
        <color indexed="9"/>
      </bottom>
      <diagonal/>
    </border>
    <border>
      <left style="thin">
        <color indexed="30"/>
      </left>
      <right/>
      <top style="thin">
        <color indexed="9"/>
      </top>
      <bottom style="thin">
        <color indexed="9"/>
      </bottom>
      <diagonal/>
    </border>
    <border>
      <left/>
      <right style="thin">
        <color indexed="30"/>
      </right>
      <top style="thin">
        <color indexed="9"/>
      </top>
      <bottom style="thin">
        <color indexed="9"/>
      </bottom>
      <diagonal/>
    </border>
    <border>
      <left/>
      <right/>
      <top/>
      <bottom style="thin">
        <color indexed="9"/>
      </bottom>
      <diagonal/>
    </border>
    <border>
      <left/>
      <right style="thin">
        <color indexed="30"/>
      </right>
      <top/>
      <bottom style="thin">
        <color indexed="9"/>
      </bottom>
      <diagonal/>
    </border>
    <border>
      <left style="thin">
        <color indexed="9"/>
      </left>
      <right/>
      <top style="thin">
        <color indexed="9"/>
      </top>
      <bottom/>
      <diagonal/>
    </border>
    <border>
      <left/>
      <right/>
      <top style="thin">
        <color indexed="9"/>
      </top>
      <bottom/>
      <diagonal/>
    </border>
    <border>
      <left/>
      <right/>
      <top style="thin">
        <color indexed="9"/>
      </top>
      <bottom style="medium">
        <color indexed="8"/>
      </bottom>
      <diagonal/>
    </border>
    <border>
      <left/>
      <right style="thin">
        <color indexed="9"/>
      </right>
      <top style="thin">
        <color indexed="9"/>
      </top>
      <bottom/>
      <diagonal/>
    </border>
    <border>
      <left style="medium">
        <color indexed="8"/>
      </left>
      <right style="thin">
        <color indexed="9"/>
      </right>
      <top/>
      <bottom/>
      <diagonal/>
    </border>
    <border>
      <left/>
      <right/>
      <top style="thin">
        <color indexed="9"/>
      </top>
      <bottom style="thin">
        <color indexed="9"/>
      </bottom>
      <diagonal/>
    </border>
    <border>
      <left/>
      <right/>
      <top style="medium">
        <color indexed="8"/>
      </top>
      <bottom style="thin">
        <color indexed="9"/>
      </bottom>
      <diagonal/>
    </border>
    <border>
      <left/>
      <right/>
      <top style="thin">
        <color indexed="8"/>
      </top>
      <bottom style="thin">
        <color indexed="8"/>
      </bottom>
      <diagonal/>
    </border>
    <border>
      <left/>
      <right/>
      <top style="thin">
        <color indexed="8"/>
      </top>
      <bottom style="medium">
        <color indexed="8"/>
      </bottom>
      <diagonal/>
    </border>
    <border>
      <left/>
      <right style="thin">
        <color indexed="9"/>
      </right>
      <top/>
      <bottom style="medium">
        <color indexed="8"/>
      </bottom>
      <diagonal/>
    </border>
    <border>
      <left style="thin">
        <color indexed="9"/>
      </left>
      <right style="medium">
        <color indexed="8"/>
      </right>
      <top style="thin">
        <color indexed="9"/>
      </top>
      <bottom style="thin">
        <color indexed="8"/>
      </bottom>
      <diagonal/>
    </border>
    <border>
      <left style="medium">
        <color indexed="8"/>
      </left>
      <right style="thin">
        <color indexed="9"/>
      </right>
      <top style="medium">
        <color indexed="8"/>
      </top>
      <bottom style="medium">
        <color indexed="8"/>
      </bottom>
      <diagonal/>
    </border>
    <border>
      <left style="thin">
        <color indexed="9"/>
      </left>
      <right style="thin">
        <color indexed="9"/>
      </right>
      <top style="medium">
        <color indexed="8"/>
      </top>
      <bottom style="medium">
        <color indexed="8"/>
      </bottom>
      <diagonal/>
    </border>
    <border>
      <left style="thin">
        <color indexed="9"/>
      </left>
      <right style="medium">
        <color indexed="8"/>
      </right>
      <top style="medium">
        <color indexed="8"/>
      </top>
      <bottom style="medium">
        <color indexed="8"/>
      </bottom>
      <diagonal/>
    </border>
    <border>
      <left style="medium">
        <color indexed="8"/>
      </left>
      <right style="thin">
        <color indexed="9"/>
      </right>
      <top style="thin">
        <color indexed="9"/>
      </top>
      <bottom style="thin">
        <color indexed="8"/>
      </bottom>
      <diagonal/>
    </border>
    <border>
      <left style="thin">
        <color indexed="9"/>
      </left>
      <right style="thin">
        <color indexed="9"/>
      </right>
      <top style="thin">
        <color indexed="8"/>
      </top>
      <bottom>
        <color indexed="8"/>
      </bottom>
      <diagonal/>
    </border>
    <border>
      <left style="thin">
        <color indexed="9"/>
      </left>
      <right style="thin">
        <color indexed="8"/>
      </right>
      <top style="thin">
        <color indexed="8"/>
      </top>
      <bottom>
        <color indexed="8"/>
      </bottom>
      <diagonal/>
    </border>
    <border>
      <left style="thin">
        <color indexed="8"/>
      </left>
      <right/>
      <top style="medium">
        <color indexed="8"/>
      </top>
      <bottom style="thin">
        <color indexed="8"/>
      </bottom>
      <diagonal/>
    </border>
    <border>
      <left/>
      <right style="thin">
        <color indexed="9"/>
      </right>
      <top style="thin">
        <color indexed="8"/>
      </top>
      <bottom style="thin">
        <color indexed="8"/>
      </bottom>
      <diagonal/>
    </border>
    <border>
      <left style="thin">
        <color indexed="9"/>
      </left>
      <right style="thin">
        <color indexed="8"/>
      </right>
      <top style="thin">
        <color indexed="8"/>
      </top>
      <bottom style="thin">
        <color indexed="8"/>
      </bottom>
      <diagonal/>
    </border>
    <border>
      <left style="thin">
        <color indexed="8"/>
      </left>
      <right style="thin">
        <color indexed="9"/>
      </right>
      <top style="medium">
        <color indexed="8"/>
      </top>
      <bottom style="thin">
        <color indexed="8"/>
      </bottom>
      <diagonal/>
    </border>
    <border>
      <left style="thin">
        <color indexed="9"/>
      </left>
      <right style="thin">
        <color indexed="9"/>
      </right>
      <top>
        <color indexed="8"/>
      </top>
      <bottom style="thin">
        <color indexed="9"/>
      </bottom>
      <diagonal/>
    </border>
    <border>
      <left style="thin">
        <color indexed="9"/>
      </left>
      <right style="thin">
        <color indexed="8"/>
      </right>
      <top>
        <color indexed="8"/>
      </top>
      <bottom style="thin">
        <color indexed="9"/>
      </bottom>
      <diagonal/>
    </border>
    <border>
      <left style="thin">
        <color indexed="8"/>
      </left>
      <right style="thin">
        <color indexed="9"/>
      </right>
      <top style="thin">
        <color indexed="8"/>
      </top>
      <bottom style="thin">
        <color indexed="9"/>
      </bottom>
      <diagonal/>
    </border>
    <border>
      <left style="thin">
        <color indexed="9"/>
      </left>
      <right style="thin">
        <color indexed="8"/>
      </right>
      <top style="thin">
        <color indexed="8"/>
      </top>
      <bottom style="thin">
        <color indexed="9"/>
      </bottom>
      <diagonal/>
    </border>
    <border>
      <left style="thin">
        <color indexed="8"/>
      </left>
      <right style="thin">
        <color indexed="9"/>
      </right>
      <top style="thin">
        <color indexed="9"/>
      </top>
      <bottom style="thin">
        <color indexed="9"/>
      </bottom>
      <diagonal/>
    </border>
    <border>
      <left style="thin">
        <color indexed="8"/>
      </left>
      <right style="thin">
        <color indexed="9"/>
      </right>
      <top style="thin">
        <color indexed="9"/>
      </top>
      <bottom/>
      <diagonal/>
    </border>
    <border>
      <left style="thin">
        <color indexed="9"/>
      </left>
      <right style="thin">
        <color indexed="8"/>
      </right>
      <top style="thin">
        <color indexed="9"/>
      </top>
      <bottom/>
      <diagonal/>
    </border>
    <border>
      <left/>
      <right/>
      <top style="thin">
        <color indexed="8"/>
      </top>
      <bottom style="thin">
        <color indexed="9"/>
      </bottom>
      <diagonal/>
    </border>
    <border>
      <left/>
      <right style="thin">
        <color indexed="9"/>
      </right>
      <top style="thin">
        <color indexed="8"/>
      </top>
      <bottom style="thin">
        <color indexed="9"/>
      </bottom>
      <diagonal/>
    </border>
    <border>
      <left/>
      <right style="medium">
        <color indexed="8"/>
      </right>
      <top style="thin">
        <color indexed="9"/>
      </top>
      <bottom/>
      <diagonal/>
    </border>
    <border>
      <left style="medium">
        <color indexed="8"/>
      </left>
      <right/>
      <top style="thin">
        <color indexed="9"/>
      </top>
      <bottom/>
      <diagonal/>
    </border>
    <border>
      <left style="medium">
        <color indexed="8"/>
      </left>
      <right style="medium">
        <color indexed="8"/>
      </right>
      <top style="thin">
        <color indexed="9"/>
      </top>
      <bottom/>
      <diagonal/>
    </border>
    <border>
      <left style="medium">
        <color indexed="8"/>
      </left>
      <right/>
      <top/>
      <bottom style="thin">
        <color indexed="9"/>
      </bottom>
      <diagonal/>
    </border>
    <border>
      <left style="medium">
        <color indexed="8"/>
      </left>
      <right style="medium">
        <color indexed="8"/>
      </right>
      <top/>
      <bottom style="thin">
        <color indexed="9"/>
      </bottom>
      <diagonal/>
    </border>
    <border>
      <left style="thin">
        <color indexed="8"/>
      </left>
      <right style="medium">
        <color indexed="8"/>
      </right>
      <top style="thin">
        <color indexed="8"/>
      </top>
      <bottom style="medium">
        <color indexed="8"/>
      </bottom>
      <diagonal/>
    </border>
    <border>
      <left/>
      <right/>
      <top style="medium">
        <color indexed="8"/>
      </top>
      <bottom style="thin">
        <color indexed="8"/>
      </bottom>
      <diagonal/>
    </border>
    <border>
      <left style="medium">
        <color indexed="8"/>
      </left>
      <right style="medium">
        <color indexed="8"/>
      </right>
      <top style="medium">
        <color indexed="8"/>
      </top>
      <bottom/>
      <diagonal/>
    </border>
    <border>
      <left/>
      <right style="medium">
        <color indexed="8"/>
      </right>
      <top style="thin">
        <color indexed="8"/>
      </top>
      <bottom/>
      <diagonal/>
    </border>
    <border>
      <left style="medium">
        <color indexed="8"/>
      </left>
      <right/>
      <top style="medium">
        <color indexed="8"/>
      </top>
      <bottom style="thin">
        <color indexed="8"/>
      </bottom>
      <diagonal/>
    </border>
    <border>
      <left/>
      <right style="thin">
        <color indexed="8"/>
      </right>
      <top style="medium">
        <color indexed="8"/>
      </top>
      <bottom style="thin">
        <color indexed="8"/>
      </bottom>
      <diagonal/>
    </border>
    <border>
      <left style="medium">
        <color indexed="8"/>
      </left>
      <right style="medium">
        <color indexed="8"/>
      </right>
      <top/>
      <bottom style="thin">
        <color indexed="8"/>
      </bottom>
      <diagonal/>
    </border>
    <border>
      <left style="thin">
        <color indexed="8"/>
      </left>
      <right style="medium">
        <color indexed="8"/>
      </right>
      <top/>
      <bottom style="medium">
        <color indexed="8"/>
      </bottom>
      <diagonal/>
    </border>
    <border>
      <left style="medium">
        <color indexed="8"/>
      </left>
      <right style="medium">
        <color indexed="8"/>
      </right>
      <top/>
      <bottom style="medium">
        <color indexed="8"/>
      </bottom>
      <diagonal/>
    </border>
    <border>
      <left style="medium">
        <color indexed="8"/>
      </left>
      <right style="medium">
        <color indexed="8"/>
      </right>
      <top style="thin">
        <color indexed="9"/>
      </top>
      <bottom style="thin">
        <color indexed="9"/>
      </bottom>
      <diagonal/>
    </border>
    <border>
      <left style="medium">
        <color indexed="8"/>
      </left>
      <right style="medium">
        <color indexed="8"/>
      </right>
      <top style="medium">
        <color indexed="8"/>
      </top>
      <bottom style="thin">
        <color indexed="8"/>
      </bottom>
      <diagonal/>
    </border>
    <border>
      <left style="medium">
        <color indexed="8"/>
      </left>
      <right style="thin">
        <color indexed="8"/>
      </right>
      <top/>
      <bottom style="thin">
        <color indexed="8"/>
      </bottom>
      <diagonal/>
    </border>
    <border>
      <left style="thin">
        <color indexed="8"/>
      </left>
      <right style="medium">
        <color indexed="8"/>
      </right>
      <top/>
      <bottom style="thin">
        <color indexed="8"/>
      </bottom>
      <diagonal/>
    </border>
    <border>
      <left style="medium">
        <color indexed="8"/>
      </left>
      <right style="medium">
        <color indexed="8"/>
      </right>
      <top style="medium">
        <color indexed="8"/>
      </top>
      <bottom style="thin">
        <color indexed="11"/>
      </bottom>
      <diagonal/>
    </border>
    <border>
      <left style="medium">
        <color indexed="8"/>
      </left>
      <right/>
      <top style="thin">
        <color indexed="8"/>
      </top>
      <bottom style="thin">
        <color indexed="8"/>
      </bottom>
      <diagonal/>
    </border>
    <border>
      <left/>
      <right style="medium">
        <color indexed="8"/>
      </right>
      <top style="thin">
        <color indexed="8"/>
      </top>
      <bottom style="thin">
        <color indexed="8"/>
      </bottom>
      <diagonal/>
    </border>
    <border>
      <left style="thin">
        <color indexed="11"/>
      </left>
      <right style="thin">
        <color indexed="11"/>
      </right>
      <top style="thin">
        <color indexed="9"/>
      </top>
      <bottom style="thin">
        <color indexed="9"/>
      </bottom>
      <diagonal/>
    </border>
    <border>
      <left style="thin">
        <color indexed="11"/>
      </left>
      <right style="thin">
        <color indexed="11"/>
      </right>
      <top/>
      <bottom/>
      <diagonal/>
    </border>
    <border>
      <left style="thin">
        <color indexed="11"/>
      </left>
      <right style="thin">
        <color indexed="11"/>
      </right>
      <top style="thin">
        <color indexed="11"/>
      </top>
      <bottom style="thin">
        <color indexed="11"/>
      </bottom>
      <diagonal/>
    </border>
    <border>
      <left style="thin">
        <color indexed="11"/>
      </left>
      <right style="thin">
        <color indexed="8"/>
      </right>
      <top style="thin">
        <color indexed="8"/>
      </top>
      <bottom/>
      <diagonal/>
    </border>
    <border>
      <left style="thin">
        <color indexed="11"/>
      </left>
      <right/>
      <top style="thin">
        <color indexed="11"/>
      </top>
      <bottom style="thin">
        <color indexed="11"/>
      </bottom>
      <diagonal/>
    </border>
    <border>
      <left style="thin">
        <color indexed="9"/>
      </left>
      <right/>
      <top style="thin">
        <color indexed="8"/>
      </top>
      <bottom style="thin">
        <color indexed="9"/>
      </bottom>
      <diagonal/>
    </border>
    <border>
      <left style="thin">
        <color indexed="8"/>
      </left>
      <right>
        <color indexed="8"/>
      </right>
      <top/>
      <bottom/>
      <diagonal/>
    </border>
    <border>
      <left>
        <color indexed="8"/>
      </left>
      <right style="thin">
        <color indexed="8"/>
      </right>
      <top style="thin">
        <color indexed="8"/>
      </top>
      <bottom style="thin">
        <color indexed="8"/>
      </bottom>
      <diagonal/>
    </border>
    <border>
      <left/>
      <right style="thin">
        <color indexed="9"/>
      </right>
      <top style="thin">
        <color indexed="9"/>
      </top>
      <bottom style="thin">
        <color indexed="8"/>
      </bottom>
      <diagonal/>
    </border>
    <border>
      <left style="thin">
        <color indexed="9"/>
      </left>
      <right/>
      <top style="thin">
        <color indexed="9"/>
      </top>
      <bottom style="thin">
        <color indexed="8"/>
      </bottom>
      <diagonal/>
    </border>
    <border>
      <left style="thin">
        <color indexed="11"/>
      </left>
      <right style="thin">
        <color indexed="8"/>
      </right>
      <top style="thin">
        <color indexed="11"/>
      </top>
      <bottom style="thin">
        <color indexed="11"/>
      </bottom>
      <diagonal/>
    </border>
    <border>
      <left style="thin">
        <color indexed="8"/>
      </left>
      <right style="thin">
        <color indexed="8"/>
      </right>
      <top/>
      <bottom style="thin">
        <color indexed="8"/>
      </bottom>
      <diagonal/>
    </border>
    <border>
      <left style="thin">
        <color indexed="8"/>
      </left>
      <right>
        <color indexed="8"/>
      </right>
      <top style="thin">
        <color indexed="8"/>
      </top>
      <bottom/>
      <diagonal/>
    </border>
    <border>
      <left style="thin">
        <color indexed="11"/>
      </left>
      <right style="thin">
        <color indexed="11"/>
      </right>
      <top/>
      <bottom style="thin">
        <color indexed="9"/>
      </bottom>
      <diagonal/>
    </border>
    <border>
      <left style="thin">
        <color indexed="9"/>
      </left>
      <right style="thin">
        <color indexed="8"/>
      </right>
      <top style="thin">
        <color indexed="11"/>
      </top>
      <bottom style="thin">
        <color indexed="9"/>
      </bottom>
      <diagonal/>
    </border>
    <border>
      <left style="thin">
        <color indexed="8"/>
      </left>
      <right style="thin">
        <color indexed="8"/>
      </right>
      <top/>
      <bottom style="thin">
        <color indexed="9"/>
      </bottom>
      <diagonal/>
    </border>
    <border>
      <left style="thin">
        <color indexed="8"/>
      </left>
      <right/>
      <top/>
      <bottom style="thin">
        <color indexed="9"/>
      </bottom>
      <diagonal/>
    </border>
    <border>
      <left style="thin">
        <color indexed="9"/>
      </left>
      <right style="thin">
        <color indexed="9"/>
      </right>
      <top style="thin">
        <color indexed="9"/>
      </top>
      <bottom style="thin">
        <color indexed="20"/>
      </bottom>
      <diagonal/>
    </border>
    <border>
      <left style="thin">
        <color indexed="20"/>
      </left>
      <right/>
      <top style="thin">
        <color indexed="20"/>
      </top>
      <bottom style="thin">
        <color indexed="20"/>
      </bottom>
      <diagonal/>
    </border>
    <border>
      <left/>
      <right/>
      <top style="thin">
        <color indexed="20"/>
      </top>
      <bottom style="thin">
        <color indexed="20"/>
      </bottom>
      <diagonal/>
    </border>
    <border>
      <left/>
      <right style="thin">
        <color indexed="20"/>
      </right>
      <top style="thin">
        <color indexed="20"/>
      </top>
      <bottom style="thin">
        <color indexed="8"/>
      </bottom>
      <diagonal/>
    </border>
    <border>
      <left style="thin">
        <color indexed="20"/>
      </left>
      <right style="thin">
        <color indexed="9"/>
      </right>
      <top style="thin">
        <color indexed="9"/>
      </top>
      <bottom style="thin">
        <color indexed="9"/>
      </bottom>
      <diagonal/>
    </border>
    <border>
      <left/>
      <right style="thin">
        <color indexed="8"/>
      </right>
      <top style="thin">
        <color indexed="20"/>
      </top>
      <bottom style="thin">
        <color indexed="20"/>
      </bottom>
      <diagonal/>
    </border>
    <border>
      <left style="thin">
        <color indexed="20"/>
      </left>
      <right style="thin">
        <color indexed="9"/>
      </right>
      <top style="thin">
        <color indexed="20"/>
      </top>
      <bottom style="thin">
        <color indexed="20"/>
      </bottom>
      <diagonal/>
    </border>
    <border>
      <left style="thin">
        <color indexed="9"/>
      </left>
      <right style="thin">
        <color indexed="9"/>
      </right>
      <top style="thin">
        <color indexed="20"/>
      </top>
      <bottom style="thin">
        <color indexed="20"/>
      </bottom>
      <diagonal/>
    </border>
    <border>
      <left style="thin">
        <color indexed="9"/>
      </left>
      <right style="thin">
        <color indexed="8"/>
      </right>
      <top style="thin">
        <color indexed="20"/>
      </top>
      <bottom style="thin">
        <color indexed="20"/>
      </bottom>
      <diagonal/>
    </border>
    <border>
      <left style="thin">
        <color indexed="9"/>
      </left>
      <right style="thin">
        <color indexed="9"/>
      </right>
      <top style="thin">
        <color indexed="20"/>
      </top>
      <bottom style="thin">
        <color indexed="9"/>
      </bottom>
      <diagonal/>
    </border>
    <border>
      <left style="thin">
        <color indexed="30"/>
      </left>
      <right/>
      <top style="thin">
        <color indexed="9"/>
      </top>
      <bottom/>
      <diagonal/>
    </border>
    <border>
      <left style="medium">
        <color indexed="8"/>
      </left>
      <right style="thin">
        <color indexed="30"/>
      </right>
      <top style="medium">
        <color indexed="8"/>
      </top>
      <bottom style="medium">
        <color indexed="8"/>
      </bottom>
      <diagonal/>
    </border>
    <border>
      <left style="thin">
        <color indexed="30"/>
      </left>
      <right style="thin">
        <color indexed="30"/>
      </right>
      <top style="medium">
        <color indexed="8"/>
      </top>
      <bottom style="medium">
        <color indexed="8"/>
      </bottom>
      <diagonal/>
    </border>
    <border>
      <left style="thin">
        <color indexed="30"/>
      </left>
      <right style="thin">
        <color indexed="8"/>
      </right>
      <top style="medium">
        <color indexed="8"/>
      </top>
      <bottom style="medium">
        <color indexed="8"/>
      </bottom>
      <diagonal/>
    </border>
    <border>
      <left style="thin">
        <color indexed="8"/>
      </left>
      <right style="thin">
        <color indexed="8"/>
      </right>
      <top style="medium">
        <color indexed="8"/>
      </top>
      <bottom style="medium">
        <color indexed="8"/>
      </bottom>
      <diagonal/>
    </border>
    <border>
      <left style="medium">
        <color indexed="8"/>
      </left>
      <right style="medium">
        <color indexed="8"/>
      </right>
      <top style="thin">
        <color indexed="30"/>
      </top>
      <bottom style="thin">
        <color indexed="30"/>
      </bottom>
      <diagonal/>
    </border>
    <border>
      <left style="thin">
        <color indexed="9"/>
      </left>
      <right style="thin">
        <color indexed="9"/>
      </right>
      <top style="medium">
        <color indexed="8"/>
      </top>
      <bottom/>
      <diagonal/>
    </border>
    <border>
      <left style="thin">
        <color indexed="11"/>
      </left>
      <right style="medium">
        <color indexed="8"/>
      </right>
      <top style="medium">
        <color indexed="8"/>
      </top>
      <bottom style="medium">
        <color indexed="8"/>
      </bottom>
      <diagonal/>
    </border>
    <border>
      <left style="thin">
        <color indexed="11"/>
      </left>
      <right style="thin">
        <color indexed="30"/>
      </right>
      <top style="medium">
        <color indexed="8"/>
      </top>
      <bottom style="thin">
        <color indexed="30"/>
      </bottom>
      <diagonal/>
    </border>
    <border>
      <left style="thin">
        <color indexed="30"/>
      </left>
      <right/>
      <top style="medium">
        <color indexed="8"/>
      </top>
      <bottom style="thin">
        <color indexed="30"/>
      </bottom>
      <diagonal/>
    </border>
    <border>
      <left/>
      <right style="thin">
        <color indexed="30"/>
      </right>
      <top style="medium">
        <color indexed="8"/>
      </top>
      <bottom style="thin">
        <color indexed="30"/>
      </bottom>
      <diagonal/>
    </border>
    <border>
      <left style="thin">
        <color indexed="30"/>
      </left>
      <right style="medium">
        <color indexed="8"/>
      </right>
      <top style="medium">
        <color indexed="8"/>
      </top>
      <bottom style="thin">
        <color indexed="30"/>
      </bottom>
      <diagonal/>
    </border>
    <border>
      <left style="medium">
        <color indexed="8"/>
      </left>
      <right style="thin">
        <color indexed="30"/>
      </right>
      <top style="medium">
        <color indexed="8"/>
      </top>
      <bottom style="thin">
        <color indexed="30"/>
      </bottom>
      <diagonal/>
    </border>
    <border>
      <left style="thin">
        <color indexed="30"/>
      </left>
      <right style="thin">
        <color indexed="8"/>
      </right>
      <top style="medium">
        <color indexed="8"/>
      </top>
      <bottom style="thin">
        <color indexed="30"/>
      </bottom>
      <diagonal/>
    </border>
    <border>
      <left style="thin">
        <color indexed="8"/>
      </left>
      <right/>
      <top/>
      <bottom style="thin">
        <color indexed="30"/>
      </bottom>
      <diagonal/>
    </border>
    <border>
      <left style="thin">
        <color indexed="11"/>
      </left>
      <right style="thin">
        <color indexed="30"/>
      </right>
      <top style="thin">
        <color indexed="30"/>
      </top>
      <bottom style="thin">
        <color indexed="30"/>
      </bottom>
      <diagonal/>
    </border>
    <border>
      <left style="thin">
        <color indexed="30"/>
      </left>
      <right/>
      <top style="thin">
        <color indexed="30"/>
      </top>
      <bottom style="thin">
        <color indexed="30"/>
      </bottom>
      <diagonal/>
    </border>
    <border>
      <left style="thin">
        <color indexed="30"/>
      </left>
      <right style="medium">
        <color indexed="8"/>
      </right>
      <top style="thin">
        <color indexed="30"/>
      </top>
      <bottom style="thin">
        <color indexed="30"/>
      </bottom>
      <diagonal/>
    </border>
    <border>
      <left style="medium">
        <color indexed="8"/>
      </left>
      <right style="thin">
        <color indexed="30"/>
      </right>
      <top style="thin">
        <color indexed="30"/>
      </top>
      <bottom style="thin">
        <color indexed="30"/>
      </bottom>
      <diagonal/>
    </border>
    <border>
      <left style="thin">
        <color indexed="30"/>
      </left>
      <right style="thin">
        <color indexed="8"/>
      </right>
      <top style="thin">
        <color indexed="30"/>
      </top>
      <bottom style="thin">
        <color indexed="30"/>
      </bottom>
      <diagonal/>
    </border>
    <border>
      <left style="thin">
        <color indexed="8"/>
      </left>
      <right/>
      <top style="thin">
        <color indexed="30"/>
      </top>
      <bottom style="thin">
        <color indexed="30"/>
      </bottom>
      <diagonal/>
    </border>
    <border>
      <left style="medium">
        <color indexed="8"/>
      </left>
      <right style="medium">
        <color indexed="8"/>
      </right>
      <top style="thin">
        <color indexed="8"/>
      </top>
      <bottom style="medium">
        <color indexed="8"/>
      </bottom>
      <diagonal/>
    </border>
    <border>
      <left style="medium">
        <color indexed="8"/>
      </left>
      <right style="thin">
        <color indexed="8"/>
      </right>
      <top/>
      <bottom style="medium">
        <color indexed="8"/>
      </bottom>
      <diagonal/>
    </border>
    <border>
      <left style="thin">
        <color indexed="8"/>
      </left>
      <right style="thin">
        <color indexed="8"/>
      </right>
      <top/>
      <bottom style="medium">
        <color indexed="8"/>
      </bottom>
      <diagonal/>
    </border>
    <border>
      <left style="thin">
        <color indexed="11"/>
      </left>
      <right style="thin">
        <color indexed="30"/>
      </right>
      <top style="thin">
        <color indexed="30"/>
      </top>
      <bottom style="thin">
        <color indexed="8"/>
      </bottom>
      <diagonal/>
    </border>
    <border>
      <left style="thin">
        <color indexed="30"/>
      </left>
      <right/>
      <top style="thin">
        <color indexed="30"/>
      </top>
      <bottom style="thin">
        <color indexed="8"/>
      </bottom>
      <diagonal/>
    </border>
    <border>
      <left/>
      <right style="thin">
        <color indexed="30"/>
      </right>
      <top style="thin">
        <color indexed="30"/>
      </top>
      <bottom style="thin">
        <color indexed="8"/>
      </bottom>
      <diagonal/>
    </border>
    <border>
      <left style="thin">
        <color indexed="30"/>
      </left>
      <right style="medium">
        <color indexed="8"/>
      </right>
      <top style="thin">
        <color indexed="30"/>
      </top>
      <bottom style="thin">
        <color indexed="8"/>
      </bottom>
      <diagonal/>
    </border>
    <border>
      <left style="medium">
        <color indexed="8"/>
      </left>
      <right style="thin">
        <color indexed="30"/>
      </right>
      <top style="thin">
        <color indexed="30"/>
      </top>
      <bottom style="thin">
        <color indexed="8"/>
      </bottom>
      <diagonal/>
    </border>
    <border>
      <left style="thin">
        <color indexed="30"/>
      </left>
      <right style="thin">
        <color indexed="8"/>
      </right>
      <top style="thin">
        <color indexed="30"/>
      </top>
      <bottom style="thin">
        <color indexed="8"/>
      </bottom>
      <diagonal/>
    </border>
    <border>
      <left style="thin">
        <color indexed="8"/>
      </left>
      <right/>
      <top style="thin">
        <color indexed="30"/>
      </top>
      <bottom style="thin">
        <color indexed="8"/>
      </bottom>
      <diagonal/>
    </border>
    <border>
      <left/>
      <right style="thin">
        <color indexed="8"/>
      </right>
      <top style="thin">
        <color indexed="11"/>
      </top>
      <bottom/>
      <diagonal/>
    </border>
    <border>
      <left style="thin">
        <color indexed="30"/>
      </left>
      <right/>
      <top style="thin">
        <color indexed="8"/>
      </top>
      <bottom/>
      <diagonal/>
    </border>
    <border>
      <left style="thin">
        <color indexed="9"/>
      </left>
      <right/>
      <top style="thin">
        <color indexed="8"/>
      </top>
      <bottom/>
      <diagonal/>
    </border>
    <border>
      <left/>
      <right style="thin">
        <color indexed="30"/>
      </right>
      <top style="thin">
        <color indexed="8"/>
      </top>
      <bottom/>
      <diagonal/>
    </border>
    <border>
      <left style="thin">
        <color indexed="30"/>
      </left>
      <right style="thin">
        <color indexed="30"/>
      </right>
      <top style="thin">
        <color indexed="8"/>
      </top>
      <bottom style="thin">
        <color indexed="8"/>
      </bottom>
      <diagonal/>
    </border>
    <border>
      <left style="thin">
        <color indexed="30"/>
      </left>
      <right style="thin">
        <color indexed="9"/>
      </right>
      <top style="thin">
        <color indexed="8"/>
      </top>
      <bottom style="thin">
        <color indexed="8"/>
      </bottom>
      <diagonal/>
    </border>
    <border>
      <left style="thin">
        <color indexed="9"/>
      </left>
      <right style="thin">
        <color indexed="30"/>
      </right>
      <top style="thin">
        <color indexed="8"/>
      </top>
      <bottom style="thin">
        <color indexed="8"/>
      </bottom>
      <diagonal/>
    </border>
    <border>
      <left style="thin">
        <color indexed="9"/>
      </left>
      <right/>
      <top style="thin">
        <color indexed="8"/>
      </top>
      <bottom style="thin">
        <color indexed="8"/>
      </bottom>
      <diagonal/>
    </border>
    <border>
      <left/>
      <right style="thin">
        <color indexed="30"/>
      </right>
      <top style="thin">
        <color indexed="9"/>
      </top>
      <bottom/>
      <diagonal/>
    </border>
    <border>
      <left/>
      <right style="medium">
        <color indexed="8"/>
      </right>
      <top style="thin">
        <color indexed="9"/>
      </top>
      <bottom style="thin">
        <color indexed="9"/>
      </bottom>
      <diagonal/>
    </border>
    <border>
      <left/>
      <right/>
      <top style="thin">
        <color indexed="9"/>
      </top>
      <bottom style="thin">
        <color indexed="30"/>
      </bottom>
      <diagonal/>
    </border>
    <border>
      <left style="thin">
        <color indexed="9"/>
      </left>
      <right style="thin">
        <color indexed="9"/>
      </right>
      <top/>
      <bottom style="medium">
        <color indexed="8"/>
      </bottom>
      <diagonal/>
    </border>
    <border>
      <left/>
      <right style="medium">
        <color indexed="8"/>
      </right>
      <top style="thin">
        <color indexed="9"/>
      </top>
      <bottom style="medium">
        <color indexed="8"/>
      </bottom>
      <diagonal/>
    </border>
    <border>
      <left/>
      <right style="thin">
        <color indexed="9"/>
      </right>
      <top style="medium">
        <color indexed="8"/>
      </top>
      <bottom style="medium">
        <color indexed="8"/>
      </bottom>
      <diagonal/>
    </border>
    <border>
      <left style="thin">
        <color indexed="8"/>
      </left>
      <right style="thin">
        <color indexed="30"/>
      </right>
      <top/>
      <bottom/>
      <diagonal/>
    </border>
    <border>
      <left style="thin">
        <color indexed="30"/>
      </left>
      <right style="thin">
        <color indexed="9"/>
      </right>
      <top style="medium">
        <color indexed="8"/>
      </top>
      <bottom/>
      <diagonal/>
    </border>
    <border>
      <left/>
      <right/>
      <top style="thin">
        <color indexed="30"/>
      </top>
      <bottom/>
      <diagonal/>
    </border>
    <border>
      <left/>
      <right style="medium">
        <color indexed="8"/>
      </right>
      <top/>
      <bottom style="thin">
        <color indexed="11"/>
      </bottom>
      <diagonal/>
    </border>
    <border>
      <left/>
      <right style="thin">
        <color indexed="11"/>
      </right>
      <top/>
      <bottom/>
      <diagonal/>
    </border>
    <border>
      <left style="thin">
        <color indexed="9"/>
      </left>
      <right style="thin">
        <color indexed="11"/>
      </right>
      <top/>
      <bottom style="thin">
        <color indexed="9"/>
      </bottom>
      <diagonal/>
    </border>
    <border>
      <left style="thin">
        <color indexed="9"/>
      </left>
      <right style="thin">
        <color indexed="11"/>
      </right>
      <top style="thin">
        <color indexed="9"/>
      </top>
      <bottom style="thin">
        <color indexed="9"/>
      </bottom>
      <diagonal/>
    </border>
    <border>
      <left style="thin">
        <color indexed="9"/>
      </left>
      <right style="thin">
        <color indexed="11"/>
      </right>
      <top style="thin">
        <color indexed="9"/>
      </top>
      <bottom/>
      <diagonal/>
    </border>
    <border>
      <left style="thin">
        <color indexed="9"/>
      </left>
      <right style="thin">
        <color indexed="8"/>
      </right>
      <top/>
      <bottom style="thin">
        <color indexed="9"/>
      </bottom>
      <diagonal/>
    </border>
    <border>
      <left style="thin">
        <color indexed="8"/>
      </left>
      <right style="thin">
        <color indexed="9"/>
      </right>
      <top/>
      <bottom style="thin">
        <color indexed="9"/>
      </bottom>
      <diagonal/>
    </border>
    <border>
      <left style="thin">
        <color indexed="9"/>
      </left>
      <right style="thin">
        <color indexed="30"/>
      </right>
      <top style="thin">
        <color indexed="9"/>
      </top>
      <bottom style="thin">
        <color indexed="9"/>
      </bottom>
      <diagonal/>
    </border>
  </borders>
  <cellStyleXfs count="1">
    <xf numFmtId="0" fontId="0" applyNumberFormat="0" applyFont="1" applyFill="0" applyBorder="0" applyAlignment="1" applyProtection="0">
      <alignment vertical="bottom"/>
    </xf>
  </cellStyleXfs>
  <cellXfs count="1342">
    <xf numFmtId="0" fontId="0" applyNumberFormat="0" applyFont="1" applyFill="0" applyBorder="0" applyAlignment="1" applyProtection="0">
      <alignment vertical="bottom"/>
    </xf>
    <xf numFmtId="0" fontId="0" applyNumberFormat="1" applyFont="1" applyFill="0" applyBorder="0" applyAlignment="1" applyProtection="0">
      <alignment vertical="bottom"/>
    </xf>
    <xf numFmtId="0" fontId="0" borderId="1" applyNumberFormat="0" applyFont="1" applyFill="0" applyBorder="1" applyAlignment="1" applyProtection="0">
      <alignment horizontal="right" vertical="bottom"/>
    </xf>
    <xf numFmtId="0" fontId="0" fillId="2" borderId="2" applyNumberFormat="0" applyFont="1" applyFill="1" applyBorder="1" applyAlignment="1" applyProtection="0">
      <alignment horizontal="right" vertical="bottom"/>
    </xf>
    <xf numFmtId="0" fontId="0" fillId="2" borderId="3" applyNumberFormat="0" applyFont="1" applyFill="1" applyBorder="1" applyAlignment="1" applyProtection="0">
      <alignment horizontal="right" vertical="bottom"/>
    </xf>
    <xf numFmtId="49" fontId="3" fillId="2" borderId="3" applyNumberFormat="1" applyFont="1" applyFill="1" applyBorder="1" applyAlignment="1" applyProtection="0">
      <alignment horizontal="center" vertical="bottom" readingOrder="2"/>
    </xf>
    <xf numFmtId="0" fontId="3" fillId="2" borderId="3" applyNumberFormat="0" applyFont="1" applyFill="1" applyBorder="1" applyAlignment="1" applyProtection="0">
      <alignment horizontal="center" vertical="bottom"/>
    </xf>
    <xf numFmtId="0" fontId="0" fillId="2" borderId="4" applyNumberFormat="0" applyFont="1" applyFill="1" applyBorder="1" applyAlignment="1" applyProtection="0">
      <alignment horizontal="right" vertical="bottom"/>
    </xf>
    <xf numFmtId="0" fontId="0" borderId="5" applyNumberFormat="0" applyFont="1" applyFill="0" applyBorder="1" applyAlignment="1" applyProtection="0">
      <alignment horizontal="right" vertical="bottom"/>
    </xf>
    <xf numFmtId="0" fontId="0" borderId="6" applyNumberFormat="0" applyFont="1" applyFill="0" applyBorder="1" applyAlignment="1" applyProtection="0">
      <alignment horizontal="right" vertical="bottom"/>
    </xf>
    <xf numFmtId="0" fontId="4" fillId="3" borderId="7" applyNumberFormat="1" applyFont="1" applyFill="1" applyBorder="1" applyAlignment="1" applyProtection="0">
      <alignment horizontal="center" vertical="bottom"/>
    </xf>
    <xf numFmtId="0" fontId="0" fillId="2" borderId="8" applyNumberFormat="0" applyFont="1" applyFill="1" applyBorder="1" applyAlignment="1" applyProtection="0">
      <alignment horizontal="right" vertical="bottom"/>
    </xf>
    <xf numFmtId="0" fontId="0" fillId="2" borderId="9" applyNumberFormat="0" applyFont="1" applyFill="1" applyBorder="1" applyAlignment="1" applyProtection="0">
      <alignment horizontal="right" vertical="bottom"/>
    </xf>
    <xf numFmtId="0" fontId="0" fillId="2" borderId="10" applyNumberFormat="0" applyFont="1" applyFill="1" applyBorder="1" applyAlignment="1" applyProtection="0">
      <alignment horizontal="right" vertical="bottom"/>
    </xf>
    <xf numFmtId="49" fontId="0" borderId="6" applyNumberFormat="1" applyFont="1" applyFill="0" applyBorder="1" applyAlignment="1" applyProtection="0">
      <alignment horizontal="right" vertical="bottom" readingOrder="2"/>
    </xf>
    <xf numFmtId="0" fontId="0" fillId="4" borderId="11" applyNumberFormat="1" applyFont="1" applyFill="1" applyBorder="1" applyAlignment="1" applyProtection="0">
      <alignment horizontal="right" vertical="bottom"/>
    </xf>
    <xf numFmtId="0" fontId="0" fillId="5" borderId="11" applyNumberFormat="1" applyFont="1" applyFill="1" applyBorder="1" applyAlignment="1" applyProtection="0">
      <alignment horizontal="right" vertical="bottom"/>
    </xf>
    <xf numFmtId="49" fontId="3" fillId="2" borderId="8" applyNumberFormat="1" applyFont="1" applyFill="1" applyBorder="1" applyAlignment="1" applyProtection="0">
      <alignment horizontal="center" vertical="bottom" readingOrder="2"/>
    </xf>
    <xf numFmtId="0" fontId="3" fillId="2" borderId="9" applyNumberFormat="0" applyFont="1" applyFill="1" applyBorder="1" applyAlignment="1" applyProtection="0">
      <alignment horizontal="center" vertical="bottom"/>
    </xf>
    <xf numFmtId="0" fontId="0" fillId="2" borderId="9" applyNumberFormat="0" applyFont="1" applyFill="1" applyBorder="1" applyAlignment="1" applyProtection="0">
      <alignment horizontal="center" vertical="bottom"/>
    </xf>
    <xf numFmtId="49" fontId="3" fillId="2" borderId="9" applyNumberFormat="1" applyFont="1" applyFill="1" applyBorder="1" applyAlignment="1" applyProtection="0">
      <alignment horizontal="center" vertical="bottom" readingOrder="2"/>
    </xf>
    <xf numFmtId="0" fontId="3" fillId="2" borderId="10" applyNumberFormat="0" applyFont="1" applyFill="1" applyBorder="1" applyAlignment="1" applyProtection="0">
      <alignment horizontal="center" vertical="bottom"/>
    </xf>
    <xf numFmtId="0" fontId="0" fillId="2" borderId="9" applyNumberFormat="1" applyFont="1" applyFill="1" applyBorder="1" applyAlignment="1" applyProtection="0">
      <alignment horizontal="center" vertical="bottom"/>
    </xf>
    <xf numFmtId="0" fontId="0" fillId="2" borderId="10" applyNumberFormat="0" applyFont="1" applyFill="1" applyBorder="1" applyAlignment="1" applyProtection="0">
      <alignment horizontal="center" vertical="bottom"/>
    </xf>
    <xf numFmtId="49" fontId="0" borderId="12" applyNumberFormat="1" applyFont="1" applyFill="0" applyBorder="1" applyAlignment="1" applyProtection="0">
      <alignment horizontal="right" vertical="bottom" readingOrder="2"/>
    </xf>
    <xf numFmtId="1" fontId="0" fillId="4" borderId="11" applyNumberFormat="1" applyFont="1" applyFill="1" applyBorder="1" applyAlignment="1" applyProtection="0">
      <alignment horizontal="right" vertical="bottom"/>
    </xf>
    <xf numFmtId="1" fontId="0" fillId="5" borderId="11" applyNumberFormat="1" applyFont="1" applyFill="1" applyBorder="1" applyAlignment="1" applyProtection="0">
      <alignment horizontal="right" vertical="bottom"/>
    </xf>
    <xf numFmtId="49" fontId="0" fillId="6" borderId="13" applyNumberFormat="1" applyFont="1" applyFill="1" applyBorder="1" applyAlignment="1" applyProtection="0">
      <alignment horizontal="right" vertical="bottom" readingOrder="2"/>
    </xf>
    <xf numFmtId="0" fontId="0" fillId="6" borderId="11" applyNumberFormat="1" applyFont="1" applyFill="1" applyBorder="1" applyAlignment="1" applyProtection="0">
      <alignment horizontal="right" vertical="bottom"/>
    </xf>
    <xf numFmtId="0" fontId="3" fillId="2" borderId="8" applyNumberFormat="1" applyFont="1" applyFill="1" applyBorder="1" applyAlignment="1" applyProtection="0">
      <alignment horizontal="center" vertical="bottom"/>
    </xf>
    <xf numFmtId="49" fontId="0" fillId="7" borderId="13" applyNumberFormat="1" applyFont="1" applyFill="1" applyBorder="1" applyAlignment="1" applyProtection="0">
      <alignment horizontal="right" vertical="bottom" readingOrder="2"/>
    </xf>
    <xf numFmtId="0" fontId="0" fillId="7" borderId="11" applyNumberFormat="1" applyFont="1" applyFill="1" applyBorder="1" applyAlignment="1" applyProtection="0">
      <alignment horizontal="right" vertical="bottom"/>
    </xf>
    <xf numFmtId="0" fontId="0" fillId="2" borderId="14" applyNumberFormat="0" applyFont="1" applyFill="1" applyBorder="1" applyAlignment="1" applyProtection="0">
      <alignment horizontal="right" vertical="bottom"/>
    </xf>
    <xf numFmtId="0" fontId="0" fillId="2" borderId="15" applyNumberFormat="0" applyFont="1" applyFill="1" applyBorder="1" applyAlignment="1" applyProtection="0">
      <alignment horizontal="right" vertical="bottom"/>
    </xf>
    <xf numFmtId="0" fontId="0" fillId="2" borderId="16" applyNumberFormat="0" applyFont="1" applyFill="1" applyBorder="1" applyAlignment="1" applyProtection="0">
      <alignment horizontal="right" vertical="bottom"/>
    </xf>
    <xf numFmtId="49" fontId="0" fillId="8" borderId="13" applyNumberFormat="1" applyFont="1" applyFill="1" applyBorder="1" applyAlignment="1" applyProtection="0">
      <alignment horizontal="right" vertical="bottom" readingOrder="2"/>
    </xf>
    <xf numFmtId="0" fontId="0" borderId="2" applyNumberFormat="0" applyFont="1" applyFill="0" applyBorder="1" applyAlignment="1" applyProtection="0">
      <alignment horizontal="right" vertical="bottom"/>
    </xf>
    <xf numFmtId="0" fontId="0" borderId="3" applyNumberFormat="0" applyFont="1" applyFill="0" applyBorder="1" applyAlignment="1" applyProtection="0">
      <alignment horizontal="right" vertical="bottom"/>
    </xf>
    <xf numFmtId="0" fontId="0" borderId="4" applyNumberFormat="0" applyFont="1" applyFill="0" applyBorder="1" applyAlignment="1" applyProtection="0">
      <alignment horizontal="right" vertical="bottom"/>
    </xf>
    <xf numFmtId="49" fontId="5" borderId="17" applyNumberFormat="1" applyFont="1" applyFill="0" applyBorder="1" applyAlignment="1" applyProtection="0">
      <alignment horizontal="right" vertical="bottom" readingOrder="2"/>
    </xf>
    <xf numFmtId="49" fontId="6" borderId="8" applyNumberFormat="1" applyFont="1" applyFill="0" applyBorder="1" applyAlignment="1" applyProtection="0">
      <alignment horizontal="center" vertical="bottom" readingOrder="2"/>
    </xf>
    <xf numFmtId="0" fontId="6" borderId="9" applyNumberFormat="0" applyFont="1" applyFill="0" applyBorder="1" applyAlignment="1" applyProtection="0">
      <alignment horizontal="center" vertical="bottom"/>
    </xf>
    <xf numFmtId="49" fontId="0" fillId="9" borderId="9" applyNumberFormat="1" applyFont="1" applyFill="1" applyBorder="1" applyAlignment="1" applyProtection="0">
      <alignment horizontal="left" vertical="bottom" readingOrder="1"/>
    </xf>
    <xf numFmtId="0" fontId="0" borderId="9" applyNumberFormat="1" applyFont="1" applyFill="0" applyBorder="1" applyAlignment="1" applyProtection="0">
      <alignment horizontal="right" vertical="bottom"/>
    </xf>
    <xf numFmtId="49" fontId="0" fillId="9" borderId="9" applyNumberFormat="1" applyFont="1" applyFill="1" applyBorder="1" applyAlignment="1" applyProtection="0">
      <alignment horizontal="left" vertical="bottom" readingOrder="2"/>
    </xf>
    <xf numFmtId="0" fontId="0" borderId="10" applyNumberFormat="1" applyFont="1" applyFill="0" applyBorder="1" applyAlignment="1" applyProtection="0">
      <alignment horizontal="right" vertical="bottom"/>
    </xf>
    <xf numFmtId="0" fontId="0" fillId="4" borderId="11" applyNumberFormat="0" applyFont="1" applyFill="1" applyBorder="1" applyAlignment="1" applyProtection="0">
      <alignment horizontal="right" vertical="bottom"/>
    </xf>
    <xf numFmtId="0" fontId="0" fillId="5" borderId="11" applyNumberFormat="0" applyFont="1" applyFill="1" applyBorder="1" applyAlignment="1" applyProtection="0">
      <alignment horizontal="right" vertical="bottom"/>
    </xf>
    <xf numFmtId="0" fontId="0" borderId="8" applyNumberFormat="0" applyFont="1" applyFill="0" applyBorder="1" applyAlignment="1" applyProtection="0">
      <alignment horizontal="right" vertical="bottom"/>
    </xf>
    <xf numFmtId="0" fontId="0" borderId="9" applyNumberFormat="0" applyFont="1" applyFill="0" applyBorder="1" applyAlignment="1" applyProtection="0">
      <alignment horizontal="right" vertical="bottom"/>
    </xf>
    <xf numFmtId="49" fontId="0" fillId="9" borderId="9" applyNumberFormat="1" applyFont="1" applyFill="1" applyBorder="1" applyAlignment="1" applyProtection="0">
      <alignment horizontal="right" vertical="bottom" readingOrder="2"/>
    </xf>
    <xf numFmtId="0" fontId="0" borderId="10" applyNumberFormat="0" applyFont="1" applyFill="0" applyBorder="1" applyAlignment="1" applyProtection="0">
      <alignment horizontal="right" vertical="bottom"/>
    </xf>
    <xf numFmtId="0" fontId="0" borderId="18" applyNumberFormat="0" applyFont="1" applyFill="0" applyBorder="1" applyAlignment="1" applyProtection="0">
      <alignment horizontal="right" vertical="bottom"/>
    </xf>
    <xf numFmtId="0" fontId="6" borderId="19" applyNumberFormat="0" applyFont="1" applyFill="0" applyBorder="1" applyAlignment="1" applyProtection="0">
      <alignment horizontal="center" vertical="bottom"/>
    </xf>
    <xf numFmtId="49" fontId="0" fillId="10" borderId="20" applyNumberFormat="1" applyFont="1" applyFill="1" applyBorder="1" applyAlignment="1" applyProtection="0">
      <alignment horizontal="left" vertical="bottom" readingOrder="2"/>
    </xf>
    <xf numFmtId="0" fontId="0" fillId="10" borderId="20" applyNumberFormat="0" applyFont="1" applyFill="1" applyBorder="1" applyAlignment="1" applyProtection="0">
      <alignment horizontal="left" vertical="bottom"/>
    </xf>
    <xf numFmtId="2" fontId="0" fillId="10" borderId="20" applyNumberFormat="1" applyFont="1" applyFill="1" applyBorder="1" applyAlignment="1" applyProtection="0">
      <alignment horizontal="center" vertical="bottom"/>
    </xf>
    <xf numFmtId="0" fontId="0" borderId="21" applyNumberFormat="0" applyFont="1" applyFill="0" applyBorder="1" applyAlignment="1" applyProtection="0">
      <alignment horizontal="right" vertical="bottom"/>
    </xf>
    <xf numFmtId="0" fontId="0" borderId="19" applyNumberFormat="0" applyFont="1" applyFill="0" applyBorder="1" applyAlignment="1" applyProtection="0">
      <alignment horizontal="right" vertical="bottom"/>
    </xf>
    <xf numFmtId="49" fontId="0" borderId="20" applyNumberFormat="1" applyFont="1" applyFill="0" applyBorder="1" applyAlignment="1" applyProtection="0">
      <alignment horizontal="left" vertical="bottom" readingOrder="2"/>
    </xf>
    <xf numFmtId="0" fontId="0" borderId="20" applyNumberFormat="0" applyFont="1" applyFill="0" applyBorder="1" applyAlignment="1" applyProtection="0">
      <alignment horizontal="left" vertical="bottom"/>
    </xf>
    <xf numFmtId="0" fontId="0" borderId="20" applyNumberFormat="1" applyFont="1" applyFill="0" applyBorder="1" applyAlignment="1" applyProtection="0">
      <alignment horizontal="center" vertical="bottom"/>
    </xf>
    <xf numFmtId="49" fontId="0" fillId="9" borderId="20" applyNumberFormat="1" applyFont="1" applyFill="1" applyBorder="1" applyAlignment="1" applyProtection="0">
      <alignment horizontal="left" vertical="bottom" readingOrder="2"/>
    </xf>
    <xf numFmtId="0" fontId="0" fillId="9" borderId="20" applyNumberFormat="0" applyFont="1" applyFill="1" applyBorder="1" applyAlignment="1" applyProtection="0">
      <alignment horizontal="left" vertical="bottom"/>
    </xf>
    <xf numFmtId="0" fontId="0" fillId="9" borderId="20" applyNumberFormat="1" applyFont="1" applyFill="1" applyBorder="1" applyAlignment="1" applyProtection="0">
      <alignment horizontal="center" vertical="bottom"/>
    </xf>
    <xf numFmtId="49" fontId="0" fillId="7" borderId="20" applyNumberFormat="1" applyFont="1" applyFill="1" applyBorder="1" applyAlignment="1" applyProtection="0">
      <alignment horizontal="left" vertical="bottom" readingOrder="2"/>
    </xf>
    <xf numFmtId="0" fontId="0" fillId="7" borderId="20" applyNumberFormat="0" applyFont="1" applyFill="1" applyBorder="1" applyAlignment="1" applyProtection="0">
      <alignment horizontal="left" vertical="bottom"/>
    </xf>
    <xf numFmtId="0" fontId="0" borderId="22" applyNumberFormat="0" applyFont="1" applyFill="0" applyBorder="1" applyAlignment="1" applyProtection="0">
      <alignment horizontal="right" vertical="bottom"/>
    </xf>
    <xf numFmtId="0" fontId="0" borderId="23" applyNumberFormat="0" applyFont="1" applyFill="0" applyBorder="1" applyAlignment="1" applyProtection="0">
      <alignment horizontal="right" vertical="bottom"/>
    </xf>
    <xf numFmtId="0" fontId="0" borderId="24" applyNumberFormat="0" applyFont="1" applyFill="0" applyBorder="1" applyAlignment="1" applyProtection="0">
      <alignment horizontal="right" vertical="bottom"/>
    </xf>
    <xf numFmtId="0" fontId="0" fillId="9" borderId="20" applyNumberFormat="0" applyFont="1" applyFill="1" applyBorder="1" applyAlignment="1" applyProtection="0">
      <alignment horizontal="center" vertical="bottom"/>
    </xf>
    <xf numFmtId="0" fontId="7" borderId="20" applyNumberFormat="0" applyFont="1" applyFill="0" applyBorder="1" applyAlignment="1" applyProtection="0">
      <alignment horizontal="center" vertical="bottom"/>
    </xf>
    <xf numFmtId="0" fontId="0" borderId="20" applyNumberFormat="0" applyFont="1" applyFill="0" applyBorder="1" applyAlignment="1" applyProtection="0">
      <alignment horizontal="center" vertical="bottom"/>
    </xf>
    <xf numFmtId="0" fontId="8" borderId="20" applyNumberFormat="0" applyFont="1" applyFill="0" applyBorder="1" applyAlignment="1" applyProtection="0">
      <alignment horizontal="center" vertical="bottom"/>
    </xf>
    <xf numFmtId="0" fontId="9" borderId="21" applyNumberFormat="0" applyFont="1" applyFill="0" applyBorder="1" applyAlignment="1" applyProtection="0">
      <alignment horizontal="center" vertical="bottom"/>
    </xf>
    <xf numFmtId="0" fontId="10" borderId="9" applyNumberFormat="0" applyFont="1" applyFill="0" applyBorder="1" applyAlignment="1" applyProtection="0">
      <alignment horizontal="center" vertical="bottom"/>
    </xf>
    <xf numFmtId="0" fontId="5" borderId="9" applyNumberFormat="0" applyFont="1" applyFill="0" applyBorder="1" applyAlignment="1" applyProtection="0">
      <alignment horizontal="center" vertical="bottom"/>
    </xf>
    <xf numFmtId="0" fontId="0" borderId="10" applyNumberFormat="0" applyFont="1" applyFill="0" applyBorder="1" applyAlignment="1" applyProtection="0">
      <alignment horizontal="center" vertical="bottom"/>
    </xf>
    <xf numFmtId="0" fontId="0" fillId="9" borderId="20" applyNumberFormat="0" applyFont="1" applyFill="1" applyBorder="1" applyAlignment="1" applyProtection="0">
      <alignment horizontal="right" vertical="bottom"/>
    </xf>
    <xf numFmtId="0" fontId="0" borderId="21" applyNumberFormat="0" applyFont="1" applyFill="0" applyBorder="1" applyAlignment="1" applyProtection="0">
      <alignment horizontal="center" vertical="bottom"/>
    </xf>
    <xf numFmtId="0" fontId="0" borderId="9" applyNumberFormat="0" applyFont="1" applyFill="0" applyBorder="1" applyAlignment="1" applyProtection="0">
      <alignment horizontal="center" vertical="bottom"/>
    </xf>
    <xf numFmtId="0" fontId="0" borderId="25" applyNumberFormat="0" applyFont="1" applyFill="0" applyBorder="1" applyAlignment="1" applyProtection="0">
      <alignment horizontal="right" vertical="bottom"/>
    </xf>
    <xf numFmtId="0" fontId="0" fillId="9" borderId="8" applyNumberFormat="0" applyFont="1" applyFill="1" applyBorder="1" applyAlignment="1" applyProtection="0">
      <alignment horizontal="center" vertical="bottom"/>
    </xf>
    <xf numFmtId="0" fontId="0" fillId="9" borderId="9" applyNumberFormat="0" applyFont="1" applyFill="1" applyBorder="1" applyAlignment="1" applyProtection="0">
      <alignment horizontal="center" vertical="bottom"/>
    </xf>
    <xf numFmtId="0" fontId="0" borderId="26" applyNumberFormat="0" applyFont="1" applyFill="0" applyBorder="1" applyAlignment="1" applyProtection="0">
      <alignment horizontal="right" vertical="bottom"/>
    </xf>
    <xf numFmtId="0" fontId="0" borderId="27" applyNumberFormat="1" applyFont="1" applyFill="0" applyBorder="1" applyAlignment="1" applyProtection="0">
      <alignment horizontal="center" vertical="bottom"/>
    </xf>
    <xf numFmtId="0" fontId="0" borderId="17" applyNumberFormat="0" applyFont="1" applyFill="0" applyBorder="1" applyAlignment="1" applyProtection="0">
      <alignment horizontal="center" vertical="bottom" readingOrder="1"/>
    </xf>
    <xf numFmtId="0" fontId="0" borderId="17" applyNumberFormat="0" applyFont="1" applyFill="0" applyBorder="1" applyAlignment="1" applyProtection="0">
      <alignment horizontal="center" vertical="bottom"/>
    </xf>
    <xf numFmtId="0" fontId="0" borderId="5" applyNumberFormat="1" applyFont="1" applyFill="0" applyBorder="1" applyAlignment="1" applyProtection="0">
      <alignment horizontal="center" vertical="bottom"/>
    </xf>
    <xf numFmtId="0" fontId="0" borderId="6" applyNumberFormat="0" applyFont="1" applyFill="0" applyBorder="1" applyAlignment="1" applyProtection="0">
      <alignment horizontal="center" vertical="bottom" readingOrder="1"/>
    </xf>
    <xf numFmtId="0" fontId="0" borderId="6" applyNumberFormat="0" applyFont="1" applyFill="0" applyBorder="1" applyAlignment="1" applyProtection="0">
      <alignment horizontal="center" vertical="bottom"/>
    </xf>
    <xf numFmtId="0" fontId="0" borderId="28" applyNumberFormat="1" applyFont="1" applyFill="0" applyBorder="1" applyAlignment="1" applyProtection="0">
      <alignment horizontal="center" vertical="bottom"/>
    </xf>
    <xf numFmtId="0" fontId="0" borderId="29" applyNumberFormat="0" applyFont="1" applyFill="0" applyBorder="1" applyAlignment="1" applyProtection="0">
      <alignment horizontal="right" vertical="bottom"/>
    </xf>
    <xf numFmtId="0" fontId="0" borderId="30" applyNumberFormat="1" applyFont="1" applyFill="0" applyBorder="1" applyAlignment="1" applyProtection="0">
      <alignment horizontal="center" vertical="bottom"/>
    </xf>
    <xf numFmtId="0" fontId="0" borderId="30" applyNumberFormat="0" applyFont="1" applyFill="0" applyBorder="1" applyAlignment="1" applyProtection="0">
      <alignment horizontal="right" vertical="bottom"/>
    </xf>
    <xf numFmtId="0" fontId="0" borderId="6" applyNumberFormat="1" applyFont="1" applyFill="0" applyBorder="1" applyAlignment="1" applyProtection="0">
      <alignment horizontal="center" vertical="bottom"/>
    </xf>
    <xf numFmtId="0" fontId="0" borderId="7" applyNumberFormat="1" applyFont="1" applyFill="0" applyBorder="1" applyAlignment="1" applyProtection="0">
      <alignment horizontal="center" vertical="bottom"/>
    </xf>
    <xf numFmtId="0" fontId="0" borderId="31" applyNumberFormat="0" applyFont="1" applyFill="0" applyBorder="1" applyAlignment="1" applyProtection="0">
      <alignment horizontal="right" vertical="bottom"/>
    </xf>
    <xf numFmtId="0" fontId="0" fillId="4" borderId="31" applyNumberFormat="0" applyFont="1" applyFill="1" applyBorder="1" applyAlignment="1" applyProtection="0">
      <alignment horizontal="right" vertical="bottom"/>
    </xf>
    <xf numFmtId="0" fontId="0" fillId="5" borderId="32" applyNumberFormat="0" applyFont="1" applyFill="1" applyBorder="1" applyAlignment="1" applyProtection="0">
      <alignment horizontal="right" vertical="bottom"/>
    </xf>
    <xf numFmtId="0" fontId="0" fillId="4" borderId="6" applyNumberFormat="0" applyFont="1" applyFill="1" applyBorder="1" applyAlignment="1" applyProtection="0">
      <alignment horizontal="right" vertical="bottom"/>
    </xf>
    <xf numFmtId="0" fontId="0" fillId="5" borderId="13" applyNumberFormat="0" applyFont="1" applyFill="1" applyBorder="1" applyAlignment="1" applyProtection="0">
      <alignment horizontal="right" vertical="bottom"/>
    </xf>
    <xf numFmtId="0" fontId="0" fillId="5" borderId="17" applyNumberFormat="0" applyFont="1" applyFill="1" applyBorder="1" applyAlignment="1" applyProtection="0">
      <alignment horizontal="right" vertical="bottom"/>
    </xf>
    <xf numFmtId="0" fontId="0" applyNumberFormat="1" applyFont="1" applyFill="0" applyBorder="0" applyAlignment="1" applyProtection="0">
      <alignment vertical="bottom"/>
    </xf>
    <xf numFmtId="0" fontId="18" borderId="21" applyNumberFormat="0" applyFont="1" applyFill="0" applyBorder="1" applyAlignment="1" applyProtection="0">
      <alignment horizontal="center" vertical="bottom"/>
    </xf>
    <xf numFmtId="0" fontId="18" borderId="9" applyNumberFormat="0" applyFont="1" applyFill="0" applyBorder="1" applyAlignment="1" applyProtection="0">
      <alignment horizontal="center" vertical="bottom"/>
    </xf>
    <xf numFmtId="0" fontId="0" applyNumberFormat="1" applyFont="1" applyFill="0" applyBorder="0" applyAlignment="1" applyProtection="0">
      <alignment vertical="bottom"/>
    </xf>
    <xf numFmtId="0" fontId="3" fillId="2" borderId="9" applyNumberFormat="1" applyFont="1" applyFill="1" applyBorder="1" applyAlignment="1" applyProtection="0">
      <alignment horizontal="center" vertical="bottom"/>
    </xf>
    <xf numFmtId="0" fontId="18" fillId="9" borderId="20" applyNumberFormat="0" applyFont="1" applyFill="1" applyBorder="1" applyAlignment="1" applyProtection="0">
      <alignment horizontal="center" vertical="bottom"/>
    </xf>
    <xf numFmtId="0" fontId="18" borderId="20" applyNumberFormat="0" applyFont="1" applyFill="0" applyBorder="1" applyAlignment="1" applyProtection="0">
      <alignment horizontal="center" vertical="bottom"/>
    </xf>
    <xf numFmtId="0" fontId="18" fillId="9" borderId="20" applyNumberFormat="0" applyFont="1" applyFill="1" applyBorder="1" applyAlignment="1" applyProtection="0">
      <alignment horizontal="right" vertical="bottom"/>
    </xf>
    <xf numFmtId="0" fontId="18" borderId="20" applyNumberFormat="1" applyFont="1" applyFill="0" applyBorder="1" applyAlignment="1" applyProtection="0">
      <alignment horizontal="center" vertical="bottom"/>
    </xf>
    <xf numFmtId="0" fontId="0" applyNumberFormat="1" applyFont="1" applyFill="0" applyBorder="0" applyAlignment="1" applyProtection="0">
      <alignment vertical="bottom"/>
    </xf>
    <xf numFmtId="0" fontId="9" borderId="20" applyNumberFormat="0" applyFont="1" applyFill="0" applyBorder="1" applyAlignment="1" applyProtection="0">
      <alignment horizontal="center" vertical="bottom"/>
    </xf>
    <xf numFmtId="0" fontId="10" borderId="20" applyNumberFormat="0" applyFont="1" applyFill="0" applyBorder="1" applyAlignment="1" applyProtection="0">
      <alignment horizontal="center" vertical="bottom"/>
    </xf>
    <xf numFmtId="0" fontId="5" borderId="20" applyNumberFormat="0" applyFont="1" applyFill="0" applyBorder="1" applyAlignment="1" applyProtection="0">
      <alignment horizontal="center" vertical="bottom"/>
    </xf>
    <xf numFmtId="0" fontId="0" borderId="33" applyNumberFormat="0" applyFont="1" applyFill="0" applyBorder="1" applyAlignment="1" applyProtection="0">
      <alignment horizontal="center" vertical="bottom"/>
    </xf>
    <xf numFmtId="0" fontId="0" applyNumberFormat="1" applyFont="1" applyFill="0" applyBorder="0" applyAlignment="1" applyProtection="0">
      <alignment vertical="bottom"/>
    </xf>
    <xf numFmtId="0" fontId="0" applyNumberFormat="1" applyFont="1" applyFill="0" applyBorder="0" applyAlignment="1" applyProtection="0">
      <alignment vertical="bottom"/>
    </xf>
    <xf numFmtId="0" fontId="0" borderId="6" applyNumberFormat="1" applyFont="1" applyFill="0" applyBorder="1" applyAlignment="1" applyProtection="0">
      <alignment horizontal="right" vertical="bottom"/>
    </xf>
    <xf numFmtId="1" fontId="0" borderId="12" applyNumberFormat="1" applyFont="1" applyFill="0" applyBorder="1" applyAlignment="1" applyProtection="0">
      <alignment horizontal="right" vertical="bottom"/>
    </xf>
    <xf numFmtId="0" fontId="0" fillId="6" borderId="13" applyNumberFormat="1" applyFont="1" applyFill="1" applyBorder="1" applyAlignment="1" applyProtection="0">
      <alignment horizontal="right" vertical="bottom"/>
    </xf>
    <xf numFmtId="0" fontId="0" fillId="7" borderId="13" applyNumberFormat="1" applyFont="1" applyFill="1" applyBorder="1" applyAlignment="1" applyProtection="0">
      <alignment horizontal="right" vertical="bottom"/>
    </xf>
    <xf numFmtId="0" fontId="0" borderId="17" applyNumberFormat="1" applyFont="1" applyFill="0" applyBorder="1" applyAlignment="1" applyProtection="0">
      <alignment horizontal="right" vertical="bottom"/>
    </xf>
    <xf numFmtId="0" fontId="0" borderId="7" applyNumberFormat="0" applyFont="1" applyFill="0" applyBorder="1" applyAlignment="1" applyProtection="0">
      <alignment horizontal="right" vertical="bottom"/>
    </xf>
    <xf numFmtId="0" fontId="0" borderId="11" applyNumberFormat="1" applyFont="1" applyFill="0" applyBorder="1" applyAlignment="1" applyProtection="0">
      <alignment horizontal="right" vertical="bottom"/>
    </xf>
    <xf numFmtId="0" fontId="0" applyNumberFormat="1" applyFont="1" applyFill="0" applyBorder="0" applyAlignment="1" applyProtection="0">
      <alignment vertical="bottom"/>
    </xf>
    <xf numFmtId="49" fontId="0" fillId="11" borderId="9" applyNumberFormat="1" applyFont="1" applyFill="1" applyBorder="1" applyAlignment="1" applyProtection="0">
      <alignment horizontal="left" vertical="bottom" readingOrder="1"/>
    </xf>
    <xf numFmtId="49" fontId="0" fillId="11" borderId="9" applyNumberFormat="1" applyFont="1" applyFill="1" applyBorder="1" applyAlignment="1" applyProtection="0">
      <alignment horizontal="left" vertical="bottom" readingOrder="2"/>
    </xf>
    <xf numFmtId="49" fontId="0" fillId="11" borderId="9" applyNumberFormat="1" applyFont="1" applyFill="1" applyBorder="1" applyAlignment="1" applyProtection="0">
      <alignment horizontal="right" vertical="bottom" readingOrder="2"/>
    </xf>
    <xf numFmtId="49" fontId="0" fillId="11" borderId="20" applyNumberFormat="1" applyFont="1" applyFill="1" applyBorder="1" applyAlignment="1" applyProtection="0">
      <alignment horizontal="left" vertical="bottom" readingOrder="2"/>
    </xf>
    <xf numFmtId="0" fontId="0" fillId="11" borderId="20" applyNumberFormat="0" applyFont="1" applyFill="1" applyBorder="1" applyAlignment="1" applyProtection="0">
      <alignment horizontal="left" vertical="bottom"/>
    </xf>
    <xf numFmtId="2" fontId="0" borderId="20" applyNumberFormat="1" applyFont="1" applyFill="0" applyBorder="1" applyAlignment="1" applyProtection="0">
      <alignment horizontal="center" vertical="bottom"/>
    </xf>
    <xf numFmtId="0" fontId="0" applyNumberFormat="1" applyFont="1" applyFill="0" applyBorder="0" applyAlignment="1" applyProtection="0">
      <alignment vertical="bottom"/>
    </xf>
    <xf numFmtId="0" fontId="9" borderId="9" applyNumberFormat="0" applyFont="1" applyFill="0" applyBorder="1" applyAlignment="1" applyProtection="0">
      <alignment horizontal="center" vertical="bottom"/>
    </xf>
    <xf numFmtId="0" fontId="0" fillId="9" borderId="34" applyNumberFormat="0" applyFont="1" applyFill="1" applyBorder="1" applyAlignment="1" applyProtection="0">
      <alignment horizontal="center" vertical="bottom"/>
    </xf>
    <xf numFmtId="0" fontId="0" fillId="9" borderId="34" applyNumberFormat="0" applyFont="1" applyFill="1" applyBorder="1" applyAlignment="1" applyProtection="0">
      <alignment horizontal="right" vertical="bottom"/>
    </xf>
    <xf numFmtId="0" fontId="0" borderId="35" applyNumberFormat="0" applyFont="1" applyFill="0" applyBorder="1" applyAlignment="1" applyProtection="0">
      <alignment horizontal="right" vertical="bottom"/>
    </xf>
    <xf numFmtId="0" fontId="0" borderId="13" applyNumberFormat="0" applyFont="1" applyFill="0" applyBorder="1" applyAlignment="1" applyProtection="0">
      <alignment horizontal="right" vertical="bottom"/>
    </xf>
    <xf numFmtId="0" fontId="0" borderId="36" applyNumberFormat="0" applyFont="1" applyFill="0" applyBorder="1" applyAlignment="1" applyProtection="0">
      <alignment horizontal="right" vertical="bottom"/>
    </xf>
    <xf numFmtId="0" fontId="0" borderId="17" applyNumberFormat="0" applyFont="1" applyFill="0" applyBorder="1" applyAlignment="1" applyProtection="0">
      <alignment horizontal="right" vertical="bottom" readingOrder="1"/>
    </xf>
    <xf numFmtId="0" fontId="0" borderId="17" applyNumberFormat="0" applyFont="1" applyFill="0" applyBorder="1" applyAlignment="1" applyProtection="0">
      <alignment horizontal="right" vertical="bottom"/>
    </xf>
    <xf numFmtId="0" fontId="0" borderId="6" applyNumberFormat="0" applyFont="1" applyFill="0" applyBorder="1" applyAlignment="1" applyProtection="0">
      <alignment horizontal="right" vertical="bottom" readingOrder="1"/>
    </xf>
    <xf numFmtId="0" fontId="0" borderId="37" applyNumberFormat="0" applyFont="1" applyFill="0" applyBorder="1" applyAlignment="1" applyProtection="0">
      <alignment horizontal="right" vertical="bottom" readingOrder="1"/>
    </xf>
    <xf numFmtId="0" fontId="0" borderId="37" applyNumberFormat="0" applyFont="1" applyFill="0" applyBorder="1" applyAlignment="1" applyProtection="0">
      <alignment horizontal="right" vertical="bottom"/>
    </xf>
    <xf numFmtId="0" fontId="0" borderId="37" applyNumberFormat="0" applyFont="1" applyFill="0" applyBorder="1" applyAlignment="1" applyProtection="0">
      <alignment horizontal="center" vertical="bottom" readingOrder="1"/>
    </xf>
    <xf numFmtId="0" fontId="0" borderId="30" applyNumberFormat="0" applyFont="1" applyFill="0" applyBorder="1" applyAlignment="1" applyProtection="0">
      <alignment horizontal="right" vertical="bottom" readingOrder="1"/>
    </xf>
    <xf numFmtId="0" fontId="0" borderId="30" applyNumberFormat="0" applyFont="1" applyFill="0" applyBorder="1" applyAlignment="1" applyProtection="0">
      <alignment horizontal="center" vertical="bottom" readingOrder="1"/>
    </xf>
    <xf numFmtId="0" fontId="0" borderId="7" applyNumberFormat="0" applyFont="1" applyFill="0" applyBorder="1" applyAlignment="1" applyProtection="0">
      <alignment horizontal="right" vertical="bottom" readingOrder="1"/>
    </xf>
    <xf numFmtId="0" fontId="0" borderId="7" applyNumberFormat="0" applyFont="1" applyFill="0" applyBorder="1" applyAlignment="1" applyProtection="0">
      <alignment horizontal="center" vertical="bottom" readingOrder="1"/>
    </xf>
    <xf numFmtId="0" fontId="0" applyNumberFormat="1" applyFont="1" applyFill="0" applyBorder="0" applyAlignment="1" applyProtection="0">
      <alignment vertical="bottom"/>
    </xf>
    <xf numFmtId="0" fontId="0" fillId="10" borderId="2" applyNumberFormat="0" applyFont="1" applyFill="1" applyBorder="1" applyAlignment="1" applyProtection="0">
      <alignment horizontal="right" vertical="bottom"/>
    </xf>
    <xf numFmtId="0" fontId="0" fillId="10" borderId="3" applyNumberFormat="0" applyFont="1" applyFill="1" applyBorder="1" applyAlignment="1" applyProtection="0">
      <alignment horizontal="right" vertical="bottom"/>
    </xf>
    <xf numFmtId="49" fontId="3" fillId="10" borderId="3" applyNumberFormat="1" applyFont="1" applyFill="1" applyBorder="1" applyAlignment="1" applyProtection="0">
      <alignment horizontal="center" vertical="bottom" readingOrder="2"/>
    </xf>
    <xf numFmtId="0" fontId="3" fillId="10" borderId="3" applyNumberFormat="0" applyFont="1" applyFill="1" applyBorder="1" applyAlignment="1" applyProtection="0">
      <alignment horizontal="center" vertical="bottom"/>
    </xf>
    <xf numFmtId="0" fontId="0" fillId="10" borderId="4" applyNumberFormat="0" applyFont="1" applyFill="1" applyBorder="1" applyAlignment="1" applyProtection="0">
      <alignment horizontal="right" vertical="bottom"/>
    </xf>
    <xf numFmtId="0" fontId="0" fillId="10" borderId="8" applyNumberFormat="0" applyFont="1" applyFill="1" applyBorder="1" applyAlignment="1" applyProtection="0">
      <alignment horizontal="right" vertical="bottom"/>
    </xf>
    <xf numFmtId="0" fontId="0" fillId="10" borderId="9" applyNumberFormat="0" applyFont="1" applyFill="1" applyBorder="1" applyAlignment="1" applyProtection="0">
      <alignment horizontal="right" vertical="bottom"/>
    </xf>
    <xf numFmtId="0" fontId="0" fillId="10" borderId="10" applyNumberFormat="0" applyFont="1" applyFill="1" applyBorder="1" applyAlignment="1" applyProtection="0">
      <alignment horizontal="right" vertical="bottom"/>
    </xf>
    <xf numFmtId="49" fontId="3" fillId="10" borderId="8" applyNumberFormat="1" applyFont="1" applyFill="1" applyBorder="1" applyAlignment="1" applyProtection="0">
      <alignment horizontal="center" vertical="bottom" readingOrder="2"/>
    </xf>
    <xf numFmtId="0" fontId="3" fillId="10" borderId="9" applyNumberFormat="0" applyFont="1" applyFill="1" applyBorder="1" applyAlignment="1" applyProtection="0">
      <alignment horizontal="center" vertical="bottom"/>
    </xf>
    <xf numFmtId="0" fontId="0" fillId="10" borderId="9" applyNumberFormat="0" applyFont="1" applyFill="1" applyBorder="1" applyAlignment="1" applyProtection="0">
      <alignment horizontal="center" vertical="bottom"/>
    </xf>
    <xf numFmtId="49" fontId="3" fillId="10" borderId="9" applyNumberFormat="1" applyFont="1" applyFill="1" applyBorder="1" applyAlignment="1" applyProtection="0">
      <alignment horizontal="center" vertical="bottom" readingOrder="2"/>
    </xf>
    <xf numFmtId="0" fontId="3" fillId="10" borderId="10" applyNumberFormat="0" applyFont="1" applyFill="1" applyBorder="1" applyAlignment="1" applyProtection="0">
      <alignment horizontal="center" vertical="bottom"/>
    </xf>
    <xf numFmtId="0" fontId="0" fillId="10" borderId="9" applyNumberFormat="1" applyFont="1" applyFill="1" applyBorder="1" applyAlignment="1" applyProtection="0">
      <alignment horizontal="center" vertical="bottom"/>
    </xf>
    <xf numFmtId="0" fontId="0" fillId="10" borderId="10" applyNumberFormat="0" applyFont="1" applyFill="1" applyBorder="1" applyAlignment="1" applyProtection="0">
      <alignment horizontal="center" vertical="bottom"/>
    </xf>
    <xf numFmtId="0" fontId="0" borderId="12" applyNumberFormat="1" applyFont="1" applyFill="0" applyBorder="1" applyAlignment="1" applyProtection="0">
      <alignment horizontal="right" vertical="bottom"/>
    </xf>
    <xf numFmtId="0" fontId="3" fillId="10" borderId="8" applyNumberFormat="1" applyFont="1" applyFill="1" applyBorder="1" applyAlignment="1" applyProtection="0">
      <alignment horizontal="center" vertical="bottom"/>
    </xf>
    <xf numFmtId="0" fontId="0" fillId="10" borderId="14" applyNumberFormat="0" applyFont="1" applyFill="1" applyBorder="1" applyAlignment="1" applyProtection="0">
      <alignment horizontal="right" vertical="bottom"/>
    </xf>
    <xf numFmtId="0" fontId="0" fillId="10" borderId="15" applyNumberFormat="0" applyFont="1" applyFill="1" applyBorder="1" applyAlignment="1" applyProtection="0">
      <alignment horizontal="right" vertical="bottom"/>
    </xf>
    <xf numFmtId="0" fontId="0" fillId="10" borderId="16" applyNumberFormat="0" applyFont="1" applyFill="1" applyBorder="1" applyAlignment="1" applyProtection="0">
      <alignment horizontal="right" vertical="bottom"/>
    </xf>
    <xf numFmtId="49" fontId="0" borderId="13" applyNumberFormat="1" applyFont="1" applyFill="0" applyBorder="1" applyAlignment="1" applyProtection="0">
      <alignment horizontal="right" vertical="bottom" readingOrder="2"/>
    </xf>
    <xf numFmtId="1" fontId="0" borderId="17" applyNumberFormat="1" applyFont="1" applyFill="0" applyBorder="1" applyAlignment="1" applyProtection="0">
      <alignment horizontal="right" vertical="bottom"/>
    </xf>
    <xf numFmtId="0" fontId="0" borderId="7" applyNumberFormat="1" applyFont="1" applyFill="0" applyBorder="1" applyAlignment="1" applyProtection="0">
      <alignment horizontal="right" vertical="bottom"/>
    </xf>
    <xf numFmtId="0" fontId="0" borderId="11" applyNumberFormat="0" applyFont="1" applyFill="0" applyBorder="1" applyAlignment="1" applyProtection="0">
      <alignment horizontal="right" vertical="bottom"/>
    </xf>
    <xf numFmtId="0" fontId="0" fillId="7" borderId="20" applyNumberFormat="1" applyFont="1" applyFill="1" applyBorder="1" applyAlignment="1" applyProtection="0">
      <alignment horizontal="center" vertical="bottom"/>
    </xf>
    <xf numFmtId="0" fontId="0" borderId="31" applyNumberFormat="1" applyFont="1" applyFill="0" applyBorder="1" applyAlignment="1" applyProtection="0">
      <alignment horizontal="right" vertical="bottom"/>
    </xf>
    <xf numFmtId="0" fontId="21" borderId="17" applyNumberFormat="0" applyFont="1" applyFill="0" applyBorder="1" applyAlignment="1" applyProtection="0">
      <alignment horizontal="left" vertical="bottom" readingOrder="1"/>
    </xf>
    <xf numFmtId="0" fontId="21" borderId="17" applyNumberFormat="0" applyFont="1" applyFill="0" applyBorder="1" applyAlignment="1" applyProtection="0">
      <alignment horizontal="right" vertical="bottom"/>
    </xf>
    <xf numFmtId="0" fontId="21" borderId="6" applyNumberFormat="0" applyFont="1" applyFill="0" applyBorder="1" applyAlignment="1" applyProtection="0">
      <alignment horizontal="left" vertical="bottom" readingOrder="1"/>
    </xf>
    <xf numFmtId="0" fontId="21" borderId="6" applyNumberFormat="0" applyFont="1" applyFill="0" applyBorder="1" applyAlignment="1" applyProtection="0">
      <alignment horizontal="right" vertical="bottom"/>
    </xf>
    <xf numFmtId="0" fontId="0" borderId="37" applyNumberFormat="0" applyFont="1" applyFill="0" applyBorder="1" applyAlignment="1" applyProtection="0">
      <alignment horizontal="center" vertical="bottom"/>
    </xf>
    <xf numFmtId="0" fontId="0" borderId="30" applyNumberFormat="0" applyFont="1" applyFill="0" applyBorder="1" applyAlignment="1" applyProtection="0">
      <alignment horizontal="center" vertical="bottom"/>
    </xf>
    <xf numFmtId="0" fontId="0" applyNumberFormat="1" applyFont="1" applyFill="0" applyBorder="0" applyAlignment="1" applyProtection="0">
      <alignment vertical="bottom"/>
    </xf>
    <xf numFmtId="0" fontId="0" fillId="4" borderId="9" applyNumberFormat="0" applyFont="1" applyFill="1" applyBorder="1" applyAlignment="1" applyProtection="0">
      <alignment horizontal="right" vertical="bottom"/>
    </xf>
    <xf numFmtId="0" fontId="0" fillId="4" borderId="38" applyNumberFormat="0" applyFont="1" applyFill="1" applyBorder="1" applyAlignment="1" applyProtection="0">
      <alignment horizontal="right" vertical="bottom"/>
    </xf>
    <xf numFmtId="0" fontId="0" fillId="12" borderId="39" applyNumberFormat="0" applyFont="1" applyFill="1" applyBorder="1" applyAlignment="1" applyProtection="0">
      <alignment horizontal="right" vertical="bottom"/>
    </xf>
    <xf numFmtId="0" fontId="0" fillId="12" borderId="40" applyNumberFormat="0" applyFont="1" applyFill="1" applyBorder="1" applyAlignment="1" applyProtection="0">
      <alignment horizontal="right" vertical="bottom"/>
    </xf>
    <xf numFmtId="0" fontId="0" fillId="4" borderId="40" applyNumberFormat="0" applyFont="1" applyFill="1" applyBorder="1" applyAlignment="1" applyProtection="0">
      <alignment horizontal="right" vertical="bottom"/>
    </xf>
    <xf numFmtId="0" fontId="0" fillId="12" borderId="9" applyNumberFormat="0" applyFont="1" applyFill="1" applyBorder="1" applyAlignment="1" applyProtection="0">
      <alignment horizontal="right" vertical="bottom"/>
    </xf>
    <xf numFmtId="0" fontId="0" fillId="4" borderId="41" applyNumberFormat="0" applyFont="1" applyFill="1" applyBorder="1" applyAlignment="1" applyProtection="0">
      <alignment horizontal="right" vertical="bottom"/>
    </xf>
    <xf numFmtId="0" fontId="0" fillId="4" borderId="42" applyNumberFormat="0" applyFont="1" applyFill="1" applyBorder="1" applyAlignment="1" applyProtection="0">
      <alignment horizontal="right" vertical="bottom"/>
    </xf>
    <xf numFmtId="49" fontId="11" fillId="4" borderId="43" applyNumberFormat="1" applyFont="1" applyFill="1" applyBorder="1" applyAlignment="1" applyProtection="0">
      <alignment horizontal="center" vertical="center" readingOrder="2"/>
    </xf>
    <xf numFmtId="0" fontId="11" fillId="4" borderId="44" applyNumberFormat="0" applyFont="1" applyFill="1" applyBorder="1" applyAlignment="1" applyProtection="0">
      <alignment horizontal="center" vertical="center"/>
    </xf>
    <xf numFmtId="0" fontId="0" fillId="4" borderId="44" applyNumberFormat="0" applyFont="1" applyFill="1" applyBorder="1" applyAlignment="1" applyProtection="0">
      <alignment horizontal="right" vertical="center"/>
    </xf>
    <xf numFmtId="0" fontId="11" fillId="4" borderId="45" applyNumberFormat="0" applyFont="1" applyFill="1" applyBorder="1" applyAlignment="1" applyProtection="0">
      <alignment horizontal="center" vertical="center"/>
    </xf>
    <xf numFmtId="0" fontId="11" fillId="12" borderId="46" applyNumberFormat="0" applyFont="1" applyFill="1" applyBorder="1" applyAlignment="1" applyProtection="0">
      <alignment horizontal="center" vertical="center"/>
    </xf>
    <xf numFmtId="0" fontId="11" fillId="12" borderId="9" applyNumberFormat="0" applyFont="1" applyFill="1" applyBorder="1" applyAlignment="1" applyProtection="0">
      <alignment horizontal="center" vertical="center"/>
    </xf>
    <xf numFmtId="0" fontId="11" fillId="4" borderId="9" applyNumberFormat="0" applyFont="1" applyFill="1" applyBorder="1" applyAlignment="1" applyProtection="0">
      <alignment horizontal="center" vertical="center"/>
    </xf>
    <xf numFmtId="49" fontId="11" fillId="4" borderId="46" applyNumberFormat="1" applyFont="1" applyFill="1" applyBorder="1" applyAlignment="1" applyProtection="0">
      <alignment horizontal="center" vertical="bottom" readingOrder="2"/>
    </xf>
    <xf numFmtId="0" fontId="11" fillId="4" borderId="9" applyNumberFormat="0" applyFont="1" applyFill="1" applyBorder="1" applyAlignment="1" applyProtection="0">
      <alignment horizontal="center" vertical="bottom"/>
    </xf>
    <xf numFmtId="0" fontId="11" fillId="4" borderId="46" applyNumberFormat="0" applyFont="1" applyFill="1" applyBorder="1" applyAlignment="1" applyProtection="0">
      <alignment horizontal="center" vertical="center"/>
    </xf>
    <xf numFmtId="0" fontId="11" fillId="4" borderId="15" applyNumberFormat="0" applyFont="1" applyFill="1" applyBorder="1" applyAlignment="1" applyProtection="0">
      <alignment horizontal="center" vertical="center"/>
    </xf>
    <xf numFmtId="0" fontId="0" fillId="4" borderId="9" applyNumberFormat="0" applyFont="1" applyFill="1" applyBorder="1" applyAlignment="1" applyProtection="0">
      <alignment horizontal="right" vertical="center"/>
    </xf>
    <xf numFmtId="0" fontId="11" fillId="4" borderId="47" applyNumberFormat="0" applyFont="1" applyFill="1" applyBorder="1" applyAlignment="1" applyProtection="0">
      <alignment horizontal="center" vertical="center"/>
    </xf>
    <xf numFmtId="0" fontId="0" fillId="4" borderId="48" applyNumberFormat="0" applyFont="1" applyFill="1" applyBorder="1" applyAlignment="1" applyProtection="0">
      <alignment horizontal="right" vertical="bottom"/>
    </xf>
    <xf numFmtId="0" fontId="0" fillId="12" borderId="49" applyNumberFormat="0" applyFont="1" applyFill="1" applyBorder="1" applyAlignment="1" applyProtection="0">
      <alignment horizontal="right" vertical="bottom"/>
    </xf>
    <xf numFmtId="0" fontId="0" fillId="12" borderId="50" applyNumberFormat="0" applyFont="1" applyFill="1" applyBorder="1" applyAlignment="1" applyProtection="0">
      <alignment horizontal="right" vertical="bottom"/>
    </xf>
    <xf numFmtId="0" fontId="0" fillId="4" borderId="50" applyNumberFormat="0" applyFont="1" applyFill="1" applyBorder="1" applyAlignment="1" applyProtection="0">
      <alignment horizontal="right" vertical="bottom"/>
    </xf>
    <xf numFmtId="0" fontId="0" fillId="4" borderId="51" applyNumberFormat="0" applyFont="1" applyFill="1" applyBorder="1" applyAlignment="1" applyProtection="0">
      <alignment horizontal="right" vertical="bottom"/>
    </xf>
    <xf numFmtId="49" fontId="0" fillId="4" borderId="52" applyNumberFormat="1" applyFont="1" applyFill="1" applyBorder="1" applyAlignment="1" applyProtection="0">
      <alignment horizontal="right" vertical="bottom" readingOrder="2"/>
    </xf>
    <xf numFmtId="0" fontId="0" fillId="4" borderId="52" applyNumberFormat="0" applyFont="1" applyFill="1" applyBorder="1" applyAlignment="1" applyProtection="0">
      <alignment horizontal="right" vertical="bottom"/>
    </xf>
    <xf numFmtId="0" fontId="0" fillId="4" borderId="53" applyNumberFormat="0" applyFont="1" applyFill="1" applyBorder="1" applyAlignment="1" applyProtection="0">
      <alignment horizontal="right" vertical="bottom"/>
    </xf>
    <xf numFmtId="0" fontId="11" fillId="4" borderId="54" applyNumberFormat="1" applyFont="1" applyFill="1" applyBorder="1" applyAlignment="1" applyProtection="0">
      <alignment horizontal="center" vertical="bottom"/>
    </xf>
    <xf numFmtId="0" fontId="11" fillId="4" borderId="52" applyNumberFormat="0" applyFont="1" applyFill="1" applyBorder="1" applyAlignment="1" applyProtection="0">
      <alignment horizontal="center" vertical="bottom"/>
    </xf>
    <xf numFmtId="0" fontId="11" fillId="4" borderId="52" applyNumberFormat="1" applyFont="1" applyFill="1" applyBorder="1" applyAlignment="1" applyProtection="0">
      <alignment horizontal="center" vertical="bottom"/>
    </xf>
    <xf numFmtId="0" fontId="11" fillId="4" borderId="53" applyNumberFormat="0" applyFont="1" applyFill="1" applyBorder="1" applyAlignment="1" applyProtection="0">
      <alignment horizontal="center" vertical="bottom"/>
    </xf>
    <xf numFmtId="0" fontId="0" fillId="4" borderId="46" applyNumberFormat="0" applyFont="1" applyFill="1" applyBorder="1" applyAlignment="1" applyProtection="0">
      <alignment horizontal="right" vertical="bottom"/>
    </xf>
    <xf numFmtId="0" fontId="0" fillId="4" borderId="10" applyNumberFormat="0" applyFont="1" applyFill="1" applyBorder="1" applyAlignment="1" applyProtection="0">
      <alignment horizontal="right" vertical="bottom"/>
    </xf>
    <xf numFmtId="0" fontId="0" fillId="13" borderId="8" applyNumberFormat="0" applyFont="1" applyFill="1" applyBorder="1" applyAlignment="1" applyProtection="0">
      <alignment horizontal="right" vertical="bottom"/>
    </xf>
    <xf numFmtId="0" fontId="0" fillId="13" borderId="50" applyNumberFormat="0" applyFont="1" applyFill="1" applyBorder="1" applyAlignment="1" applyProtection="0">
      <alignment horizontal="right" vertical="bottom"/>
    </xf>
    <xf numFmtId="0" fontId="0" fillId="13" borderId="9" applyNumberFormat="0" applyFont="1" applyFill="1" applyBorder="1" applyAlignment="1" applyProtection="0">
      <alignment horizontal="right" vertical="bottom"/>
    </xf>
    <xf numFmtId="0" fontId="0" fillId="13" borderId="55" applyNumberFormat="0" applyFont="1" applyFill="1" applyBorder="1" applyAlignment="1" applyProtection="0">
      <alignment horizontal="right" vertical="bottom"/>
    </xf>
    <xf numFmtId="0" fontId="11" fillId="4" borderId="53" applyNumberFormat="1" applyFont="1" applyFill="1" applyBorder="1" applyAlignment="1" applyProtection="0">
      <alignment horizontal="center" vertical="bottom"/>
    </xf>
    <xf numFmtId="0" fontId="11" fillId="4" borderId="56" applyNumberFormat="1" applyFont="1" applyFill="1" applyBorder="1" applyAlignment="1" applyProtection="0">
      <alignment horizontal="center" vertical="bottom"/>
    </xf>
    <xf numFmtId="0" fontId="11" fillId="4" borderId="57" applyNumberFormat="0" applyFont="1" applyFill="1" applyBorder="1" applyAlignment="1" applyProtection="0">
      <alignment horizontal="center" vertical="bottom"/>
    </xf>
    <xf numFmtId="0" fontId="0" fillId="13" borderId="58" applyNumberFormat="0" applyFont="1" applyFill="1" applyBorder="1" applyAlignment="1" applyProtection="0">
      <alignment horizontal="right" vertical="bottom"/>
    </xf>
    <xf numFmtId="49" fontId="11" fillId="14" borderId="59" applyNumberFormat="1" applyFont="1" applyFill="1" applyBorder="1" applyAlignment="1" applyProtection="0">
      <alignment horizontal="center" vertical="bottom" readingOrder="2"/>
    </xf>
    <xf numFmtId="0" fontId="11" fillId="14" borderId="50" applyNumberFormat="0" applyFont="1" applyFill="1" applyBorder="1" applyAlignment="1" applyProtection="0">
      <alignment horizontal="center" vertical="bottom"/>
    </xf>
    <xf numFmtId="0" fontId="11" fillId="14" borderId="55" applyNumberFormat="0" applyFont="1" applyFill="1" applyBorder="1" applyAlignment="1" applyProtection="0">
      <alignment horizontal="center" vertical="bottom"/>
    </xf>
    <xf numFmtId="0" fontId="11" fillId="13" borderId="8" applyNumberFormat="0" applyFont="1" applyFill="1" applyBorder="1" applyAlignment="1" applyProtection="0">
      <alignment horizontal="center" vertical="bottom"/>
    </xf>
    <xf numFmtId="0" fontId="11" fillId="4" borderId="10" applyNumberFormat="0" applyFont="1" applyFill="1" applyBorder="1" applyAlignment="1" applyProtection="0">
      <alignment horizontal="center" vertical="bottom"/>
    </xf>
    <xf numFmtId="49" fontId="0" fillId="14" borderId="60" applyNumberFormat="1" applyFont="1" applyFill="1" applyBorder="1" applyAlignment="1" applyProtection="0">
      <alignment horizontal="right" vertical="bottom" readingOrder="2"/>
    </xf>
    <xf numFmtId="49" fontId="0" fillId="4" borderId="53" applyNumberFormat="1" applyFont="1" applyFill="1" applyBorder="1" applyAlignment="1" applyProtection="0">
      <alignment horizontal="right" vertical="bottom" readingOrder="2"/>
    </xf>
    <xf numFmtId="0" fontId="11" fillId="4" borderId="61" applyNumberFormat="1" applyFont="1" applyFill="1" applyBorder="1" applyAlignment="1" applyProtection="0">
      <alignment horizontal="center" vertical="center"/>
    </xf>
    <xf numFmtId="49" fontId="11" fillId="4" borderId="52" applyNumberFormat="1" applyFont="1" applyFill="1" applyBorder="1" applyAlignment="1" applyProtection="0">
      <alignment horizontal="center" vertical="center" readingOrder="2"/>
    </xf>
    <xf numFmtId="0" fontId="11" fillId="4" borderId="62" applyNumberFormat="1" applyFont="1" applyFill="1" applyBorder="1" applyAlignment="1" applyProtection="0">
      <alignment horizontal="center" vertical="center"/>
    </xf>
    <xf numFmtId="0" fontId="0" fillId="4" borderId="49" applyNumberFormat="0" applyFont="1" applyFill="1" applyBorder="1" applyAlignment="1" applyProtection="0">
      <alignment horizontal="right" vertical="bottom"/>
    </xf>
    <xf numFmtId="0" fontId="0" fillId="13" borderId="3" applyNumberFormat="0" applyFont="1" applyFill="1" applyBorder="1" applyAlignment="1" applyProtection="0">
      <alignment horizontal="right" vertical="bottom"/>
    </xf>
    <xf numFmtId="0" fontId="0" fillId="4" borderId="3" applyNumberFormat="0" applyFont="1" applyFill="1" applyBorder="1" applyAlignment="1" applyProtection="0">
      <alignment horizontal="right" vertical="bottom"/>
    </xf>
    <xf numFmtId="0" fontId="0" fillId="13" borderId="4" applyNumberFormat="0" applyFont="1" applyFill="1" applyBorder="1" applyAlignment="1" applyProtection="0">
      <alignment horizontal="right" vertical="bottom"/>
    </xf>
    <xf numFmtId="0" fontId="0" fillId="4" borderId="63" applyNumberFormat="0" applyFont="1" applyFill="1" applyBorder="1" applyAlignment="1" applyProtection="0">
      <alignment horizontal="right" vertical="bottom"/>
    </xf>
    <xf numFmtId="49" fontId="11" fillId="4" borderId="62" applyNumberFormat="1" applyFont="1" applyFill="1" applyBorder="1" applyAlignment="1" applyProtection="0">
      <alignment horizontal="left" vertical="bottom" readingOrder="1"/>
    </xf>
    <xf numFmtId="0" fontId="0" fillId="4" borderId="62" applyNumberFormat="0" applyFont="1" applyFill="1" applyBorder="1" applyAlignment="1" applyProtection="0">
      <alignment horizontal="right" vertical="bottom"/>
    </xf>
    <xf numFmtId="49" fontId="0" fillId="4" borderId="64" applyNumberFormat="1" applyFont="1" applyFill="1" applyBorder="1" applyAlignment="1" applyProtection="0">
      <alignment horizontal="right" vertical="bottom" readingOrder="2"/>
    </xf>
    <xf numFmtId="0" fontId="11" fillId="4" borderId="65" applyNumberFormat="0" applyFont="1" applyFill="1" applyBorder="1" applyAlignment="1" applyProtection="0">
      <alignment horizontal="center" vertical="center"/>
    </xf>
    <xf numFmtId="49" fontId="11" fillId="4" borderId="62" applyNumberFormat="1" applyFont="1" applyFill="1" applyBorder="1" applyAlignment="1" applyProtection="0">
      <alignment horizontal="center" vertical="center" readingOrder="2"/>
    </xf>
    <xf numFmtId="0" fontId="11" fillId="4" borderId="66" applyNumberFormat="0" applyFont="1" applyFill="1" applyBorder="1" applyAlignment="1" applyProtection="0">
      <alignment horizontal="center" vertical="center"/>
    </xf>
    <xf numFmtId="0" fontId="11" fillId="4" borderId="8" applyNumberFormat="1" applyFont="1" applyFill="1" applyBorder="1" applyAlignment="1" applyProtection="0">
      <alignment horizontal="center" vertical="bottom"/>
    </xf>
    <xf numFmtId="0" fontId="11" fillId="4" borderId="8" applyNumberFormat="0" applyFont="1" applyFill="1" applyBorder="1" applyAlignment="1" applyProtection="0">
      <alignment horizontal="center" vertical="bottom"/>
    </xf>
    <xf numFmtId="49" fontId="11" fillId="4" borderId="8" applyNumberFormat="1" applyFont="1" applyFill="1" applyBorder="1" applyAlignment="1" applyProtection="0">
      <alignment horizontal="center" vertical="bottom" readingOrder="1"/>
    </xf>
    <xf numFmtId="0" fontId="22" fillId="4" borderId="58" applyNumberFormat="0" applyFont="1" applyFill="1" applyBorder="1" applyAlignment="1" applyProtection="0">
      <alignment horizontal="center" vertical="bottom"/>
    </xf>
    <xf numFmtId="0" fontId="22" fillId="13" borderId="8" applyNumberFormat="0" applyFont="1" applyFill="1" applyBorder="1" applyAlignment="1" applyProtection="0">
      <alignment horizontal="center" vertical="bottom"/>
    </xf>
    <xf numFmtId="0" fontId="22" fillId="13" borderId="9" applyNumberFormat="0" applyFont="1" applyFill="1" applyBorder="1" applyAlignment="1" applyProtection="0">
      <alignment horizontal="center" vertical="bottom"/>
    </xf>
    <xf numFmtId="49" fontId="11" fillId="4" borderId="66" applyNumberFormat="1" applyFont="1" applyFill="1" applyBorder="1" applyAlignment="1" applyProtection="0">
      <alignment horizontal="left" vertical="bottom" readingOrder="1"/>
    </xf>
    <xf numFmtId="0" fontId="0" fillId="4" borderId="66" applyNumberFormat="0" applyFont="1" applyFill="1" applyBorder="1" applyAlignment="1" applyProtection="0">
      <alignment horizontal="right" vertical="bottom"/>
    </xf>
    <xf numFmtId="49" fontId="0" fillId="4" borderId="49" applyNumberFormat="1" applyFont="1" applyFill="1" applyBorder="1" applyAlignment="1" applyProtection="0">
      <alignment horizontal="right" vertical="bottom" readingOrder="2"/>
    </xf>
    <xf numFmtId="49" fontId="11" fillId="4" borderId="9" applyNumberFormat="1" applyFont="1" applyFill="1" applyBorder="1" applyAlignment="1" applyProtection="0">
      <alignment horizontal="center" vertical="bottom" readingOrder="2"/>
    </xf>
    <xf numFmtId="0" fontId="0" fillId="13" borderId="10" applyNumberFormat="0" applyFont="1" applyFill="1" applyBorder="1" applyAlignment="1" applyProtection="0">
      <alignment horizontal="right" vertical="bottom"/>
    </xf>
    <xf numFmtId="49" fontId="11" fillId="15" borderId="49" applyNumberFormat="1" applyFont="1" applyFill="1" applyBorder="1" applyAlignment="1" applyProtection="0">
      <alignment horizontal="center" vertical="bottom" readingOrder="2"/>
    </xf>
    <xf numFmtId="0" fontId="11" fillId="15" borderId="9" applyNumberFormat="0" applyFont="1" applyFill="1" applyBorder="1" applyAlignment="1" applyProtection="0">
      <alignment horizontal="center" vertical="bottom"/>
    </xf>
    <xf numFmtId="0" fontId="0" fillId="15" borderId="9" applyNumberFormat="0" applyFont="1" applyFill="1" applyBorder="1" applyAlignment="1" applyProtection="0">
      <alignment horizontal="right" vertical="bottom"/>
    </xf>
    <xf numFmtId="49" fontId="11" fillId="4" borderId="49" applyNumberFormat="1" applyFont="1" applyFill="1" applyBorder="1" applyAlignment="1" applyProtection="0">
      <alignment horizontal="left" vertical="bottom" readingOrder="1"/>
    </xf>
    <xf numFmtId="0" fontId="11" fillId="4" borderId="9" applyNumberFormat="1" applyFont="1" applyFill="1" applyBorder="1" applyAlignment="1" applyProtection="0">
      <alignment horizontal="center" vertical="bottom"/>
    </xf>
    <xf numFmtId="0" fontId="11" fillId="4" borderId="49" applyNumberFormat="0" applyFont="1" applyFill="1" applyBorder="1" applyAlignment="1" applyProtection="0">
      <alignment horizontal="center" vertical="bottom"/>
    </xf>
    <xf numFmtId="0" fontId="11" fillId="4" borderId="67" applyNumberFormat="0" applyFont="1" applyFill="1" applyBorder="1" applyAlignment="1" applyProtection="0">
      <alignment horizontal="center" vertical="bottom"/>
    </xf>
    <xf numFmtId="0" fontId="11" fillId="4" borderId="15" applyNumberFormat="0" applyFont="1" applyFill="1" applyBorder="1" applyAlignment="1" applyProtection="0">
      <alignment horizontal="center" vertical="bottom"/>
    </xf>
    <xf numFmtId="0" fontId="0" fillId="4" borderId="15" applyNumberFormat="0" applyFont="1" applyFill="1" applyBorder="1" applyAlignment="1" applyProtection="0">
      <alignment horizontal="right" vertical="bottom"/>
    </xf>
    <xf numFmtId="49" fontId="11" fillId="16" borderId="68" applyNumberFormat="1" applyFont="1" applyFill="1" applyBorder="1" applyAlignment="1" applyProtection="0">
      <alignment horizontal="center" vertical="center" readingOrder="2"/>
    </xf>
    <xf numFmtId="0" fontId="11" fillId="16" borderId="69" applyNumberFormat="0" applyFont="1" applyFill="1" applyBorder="1" applyAlignment="1" applyProtection="0">
      <alignment horizontal="center" vertical="center"/>
    </xf>
    <xf numFmtId="0" fontId="11" fillId="4" borderId="58" applyNumberFormat="0" applyFont="1" applyFill="1" applyBorder="1" applyAlignment="1" applyProtection="0">
      <alignment horizontal="center" vertical="bottom"/>
    </xf>
    <xf numFmtId="49" fontId="11" fillId="17" borderId="68" applyNumberFormat="1" applyFont="1" applyFill="1" applyBorder="1" applyAlignment="1" applyProtection="0">
      <alignment horizontal="center" vertical="center" readingOrder="2"/>
    </xf>
    <xf numFmtId="0" fontId="11" fillId="17" borderId="69" applyNumberFormat="0" applyFont="1" applyFill="1" applyBorder="1" applyAlignment="1" applyProtection="0">
      <alignment horizontal="center" vertical="center"/>
    </xf>
    <xf numFmtId="49" fontId="11" fillId="11" borderId="68" applyNumberFormat="1" applyFont="1" applyFill="1" applyBorder="1" applyAlignment="1" applyProtection="0">
      <alignment horizontal="center" vertical="center" readingOrder="2"/>
    </xf>
    <xf numFmtId="0" fontId="11" fillId="11" borderId="69" applyNumberFormat="0" applyFont="1" applyFill="1" applyBorder="1" applyAlignment="1" applyProtection="0">
      <alignment horizontal="center" vertical="center"/>
    </xf>
    <xf numFmtId="49" fontId="11" fillId="7" borderId="68" applyNumberFormat="1" applyFont="1" applyFill="1" applyBorder="1" applyAlignment="1" applyProtection="0">
      <alignment horizontal="center" vertical="center" readingOrder="2"/>
    </xf>
    <xf numFmtId="0" fontId="11" fillId="7" borderId="69" applyNumberFormat="0" applyFont="1" applyFill="1" applyBorder="1" applyAlignment="1" applyProtection="0">
      <alignment horizontal="center" vertical="center"/>
    </xf>
    <xf numFmtId="49" fontId="11" fillId="9" borderId="68" applyNumberFormat="1" applyFont="1" applyFill="1" applyBorder="1" applyAlignment="1" applyProtection="0">
      <alignment horizontal="center" vertical="center" readingOrder="2"/>
    </xf>
    <xf numFmtId="0" fontId="11" fillId="9" borderId="69" applyNumberFormat="0" applyFont="1" applyFill="1" applyBorder="1" applyAlignment="1" applyProtection="0">
      <alignment horizontal="center" vertical="center"/>
    </xf>
    <xf numFmtId="49" fontId="11" fillId="18" borderId="68" applyNumberFormat="1" applyFont="1" applyFill="1" applyBorder="1" applyAlignment="1" applyProtection="0">
      <alignment horizontal="center" vertical="center" readingOrder="2"/>
    </xf>
    <xf numFmtId="0" fontId="11" fillId="18" borderId="69" applyNumberFormat="0" applyFont="1" applyFill="1" applyBorder="1" applyAlignment="1" applyProtection="0">
      <alignment horizontal="center" vertical="center"/>
    </xf>
    <xf numFmtId="49" fontId="11" fillId="15" borderId="68" applyNumberFormat="1" applyFont="1" applyFill="1" applyBorder="1" applyAlignment="1" applyProtection="0">
      <alignment horizontal="center" vertical="center" readingOrder="2"/>
    </xf>
    <xf numFmtId="0" fontId="11" fillId="15" borderId="69" applyNumberFormat="0" applyFont="1" applyFill="1" applyBorder="1" applyAlignment="1" applyProtection="0">
      <alignment horizontal="center" vertical="center"/>
    </xf>
    <xf numFmtId="0" fontId="0" fillId="4" borderId="58" applyNumberFormat="0" applyFont="1" applyFill="1" applyBorder="1" applyAlignment="1" applyProtection="0">
      <alignment horizontal="right" vertical="bottom"/>
    </xf>
    <xf numFmtId="49" fontId="11" fillId="10" borderId="59" applyNumberFormat="1" applyFont="1" applyFill="1" applyBorder="1" applyAlignment="1" applyProtection="0">
      <alignment horizontal="center" vertical="center" readingOrder="2"/>
    </xf>
    <xf numFmtId="0" fontId="11" fillId="10" borderId="70" applyNumberFormat="0" applyFont="1" applyFill="1" applyBorder="1" applyAlignment="1" applyProtection="0">
      <alignment horizontal="center" vertical="center"/>
    </xf>
    <xf numFmtId="0" fontId="0" fillId="4" borderId="8" applyNumberFormat="0" applyFont="1" applyFill="1" applyBorder="1" applyAlignment="1" applyProtection="0">
      <alignment horizontal="right" vertical="bottom"/>
    </xf>
    <xf numFmtId="49" fontId="11" fillId="4" borderId="71" applyNumberFormat="1" applyFont="1" applyFill="1" applyBorder="1" applyAlignment="1" applyProtection="0">
      <alignment horizontal="center" vertical="bottom" readingOrder="2"/>
    </xf>
    <xf numFmtId="0" fontId="22" fillId="4" borderId="72" applyNumberFormat="1" applyFont="1" applyFill="1" applyBorder="1" applyAlignment="1" applyProtection="0">
      <alignment horizontal="center" vertical="bottom"/>
    </xf>
    <xf numFmtId="0" fontId="23" fillId="4" borderId="58" applyNumberFormat="0" applyFont="1" applyFill="1" applyBorder="1" applyAlignment="1" applyProtection="0">
      <alignment horizontal="center" vertical="bottom"/>
    </xf>
    <xf numFmtId="0" fontId="22" fillId="4" borderId="69" applyNumberFormat="1" applyFont="1" applyFill="1" applyBorder="1" applyAlignment="1" applyProtection="0">
      <alignment horizontal="center" vertical="bottom"/>
    </xf>
    <xf numFmtId="0" fontId="11" fillId="4" borderId="20" applyNumberFormat="1" applyFont="1" applyFill="1" applyBorder="1" applyAlignment="1" applyProtection="0">
      <alignment horizontal="center" vertical="center"/>
    </xf>
    <xf numFmtId="0" fontId="0" fillId="4" borderId="33" applyNumberFormat="0" applyFont="1" applyFill="1" applyBorder="1" applyAlignment="1" applyProtection="0">
      <alignment horizontal="right" vertical="bottom"/>
    </xf>
    <xf numFmtId="0" fontId="0" fillId="4" borderId="21" applyNumberFormat="0" applyFont="1" applyFill="1" applyBorder="1" applyAlignment="1" applyProtection="0">
      <alignment horizontal="right" vertical="bottom"/>
    </xf>
    <xf numFmtId="49" fontId="11" fillId="4" borderId="34" applyNumberFormat="1" applyFont="1" applyFill="1" applyBorder="1" applyAlignment="1" applyProtection="0">
      <alignment horizontal="center" vertical="bottom" readingOrder="2"/>
    </xf>
    <xf numFmtId="0" fontId="24" fillId="4" borderId="73" applyNumberFormat="1" applyFont="1" applyFill="1" applyBorder="1" applyAlignment="1" applyProtection="0">
      <alignment horizontal="center" vertical="bottom"/>
    </xf>
    <xf numFmtId="0" fontId="25" fillId="4" borderId="58" applyNumberFormat="0" applyFont="1" applyFill="1" applyBorder="1" applyAlignment="1" applyProtection="0">
      <alignment horizontal="center" vertical="center"/>
    </xf>
    <xf numFmtId="0" fontId="11" fillId="4" borderId="73" applyNumberFormat="1" applyFont="1" applyFill="1" applyBorder="1" applyAlignment="1" applyProtection="0">
      <alignment horizontal="center" vertical="bottom"/>
    </xf>
    <xf numFmtId="0" fontId="0" fillId="4" borderId="73" applyNumberFormat="1" applyFont="1" applyFill="1" applyBorder="1" applyAlignment="1" applyProtection="0">
      <alignment horizontal="right" vertical="bottom"/>
    </xf>
    <xf numFmtId="49" fontId="11" fillId="4" borderId="74" applyNumberFormat="1" applyFont="1" applyFill="1" applyBorder="1" applyAlignment="1" applyProtection="0">
      <alignment horizontal="center" vertical="bottom" readingOrder="2"/>
    </xf>
    <xf numFmtId="0" fontId="22" fillId="4" borderId="75" applyNumberFormat="1" applyFont="1" applyFill="1" applyBorder="1" applyAlignment="1" applyProtection="0">
      <alignment horizontal="center" vertical="bottom"/>
    </xf>
    <xf numFmtId="0" fontId="11" fillId="4" borderId="76" applyNumberFormat="1" applyFont="1" applyFill="1" applyBorder="1" applyAlignment="1" applyProtection="0">
      <alignment horizontal="center" vertical="center"/>
    </xf>
    <xf numFmtId="0" fontId="11" fillId="16" borderId="34" applyNumberFormat="1" applyFont="1" applyFill="1" applyBorder="1" applyAlignment="1" applyProtection="0">
      <alignment horizontal="center" vertical="bottom"/>
    </xf>
    <xf numFmtId="0" fontId="11" fillId="16" borderId="77" applyNumberFormat="0" applyFont="1" applyFill="1" applyBorder="1" applyAlignment="1" applyProtection="0">
      <alignment horizontal="center" vertical="bottom"/>
    </xf>
    <xf numFmtId="0" fontId="11" fillId="17" borderId="78" applyNumberFormat="1" applyFont="1" applyFill="1" applyBorder="1" applyAlignment="1" applyProtection="0">
      <alignment horizontal="center" vertical="bottom"/>
    </xf>
    <xf numFmtId="0" fontId="0" fillId="17" borderId="77" applyNumberFormat="0" applyFont="1" applyFill="1" applyBorder="1" applyAlignment="1" applyProtection="0">
      <alignment horizontal="right" vertical="bottom"/>
    </xf>
    <xf numFmtId="0" fontId="11" fillId="11" borderId="78" applyNumberFormat="1" applyFont="1" applyFill="1" applyBorder="1" applyAlignment="1" applyProtection="0">
      <alignment horizontal="center" vertical="bottom"/>
    </xf>
    <xf numFmtId="0" fontId="11" fillId="11" borderId="77" applyNumberFormat="0" applyFont="1" applyFill="1" applyBorder="1" applyAlignment="1" applyProtection="0">
      <alignment horizontal="center" vertical="bottom"/>
    </xf>
    <xf numFmtId="0" fontId="11" fillId="7" borderId="78" applyNumberFormat="1" applyFont="1" applyFill="1" applyBorder="1" applyAlignment="1" applyProtection="0">
      <alignment horizontal="center" vertical="bottom"/>
    </xf>
    <xf numFmtId="0" fontId="11" fillId="7" borderId="77" applyNumberFormat="0" applyFont="1" applyFill="1" applyBorder="1" applyAlignment="1" applyProtection="0">
      <alignment horizontal="center" vertical="bottom"/>
    </xf>
    <xf numFmtId="0" fontId="11" fillId="9" borderId="78" applyNumberFormat="1" applyFont="1" applyFill="1" applyBorder="1" applyAlignment="1" applyProtection="0">
      <alignment horizontal="center" vertical="bottom"/>
    </xf>
    <xf numFmtId="0" fontId="11" fillId="9" borderId="73" applyNumberFormat="0" applyFont="1" applyFill="1" applyBorder="1" applyAlignment="1" applyProtection="0">
      <alignment horizontal="center" vertical="bottom"/>
    </xf>
    <xf numFmtId="0" fontId="26" fillId="4" borderId="9" applyNumberFormat="0" applyFont="1" applyFill="1" applyBorder="1" applyAlignment="1" applyProtection="0">
      <alignment horizontal="center" vertical="bottom"/>
    </xf>
    <xf numFmtId="49" fontId="0" fillId="4" borderId="9" applyNumberFormat="1" applyFont="1" applyFill="1" applyBorder="1" applyAlignment="1" applyProtection="0">
      <alignment horizontal="right" vertical="bottom" readingOrder="2"/>
    </xf>
    <xf numFmtId="0" fontId="0" fillId="4" borderId="50" applyNumberFormat="1" applyFont="1" applyFill="1" applyBorder="1" applyAlignment="1" applyProtection="0">
      <alignment horizontal="right" vertical="bottom"/>
    </xf>
    <xf numFmtId="0" fontId="11" fillId="4" borderId="60" applyNumberFormat="1" applyFont="1" applyFill="1" applyBorder="1" applyAlignment="1" applyProtection="0">
      <alignment horizontal="center" vertical="bottom"/>
    </xf>
    <xf numFmtId="0" fontId="11" fillId="4" borderId="68" applyNumberFormat="0" applyFont="1" applyFill="1" applyBorder="1" applyAlignment="1" applyProtection="0">
      <alignment horizontal="center" vertical="bottom"/>
    </xf>
    <xf numFmtId="0" fontId="0" fillId="4" borderId="9" applyNumberFormat="1" applyFont="1" applyFill="1" applyBorder="1" applyAlignment="1" applyProtection="0">
      <alignment horizontal="right" vertical="bottom"/>
    </xf>
    <xf numFmtId="59" fontId="11" fillId="4" borderId="79" applyNumberFormat="1" applyFont="1" applyFill="1" applyBorder="1" applyAlignment="1" applyProtection="0">
      <alignment horizontal="center" vertical="center"/>
    </xf>
    <xf numFmtId="0" fontId="11" fillId="4" borderId="80" applyNumberFormat="0" applyFont="1" applyFill="1" applyBorder="1" applyAlignment="1" applyProtection="0">
      <alignment horizontal="center" vertical="center"/>
    </xf>
    <xf numFmtId="59" fontId="11" fillId="4" borderId="81" applyNumberFormat="1" applyFont="1" applyFill="1" applyBorder="1" applyAlignment="1" applyProtection="0">
      <alignment horizontal="center" vertical="center"/>
    </xf>
    <xf numFmtId="2" fontId="11" fillId="4" borderId="81" applyNumberFormat="1" applyFont="1" applyFill="1" applyBorder="1" applyAlignment="1" applyProtection="0">
      <alignment horizontal="center" vertical="center"/>
    </xf>
    <xf numFmtId="2" fontId="11" fillId="4" borderId="75" applyNumberFormat="1" applyFont="1" applyFill="1" applyBorder="1" applyAlignment="1" applyProtection="0">
      <alignment horizontal="center" vertical="center"/>
    </xf>
    <xf numFmtId="59" fontId="11" fillId="4" borderId="82" applyNumberFormat="1" applyFont="1" applyFill="1" applyBorder="1" applyAlignment="1" applyProtection="0">
      <alignment horizontal="center" vertical="center"/>
    </xf>
    <xf numFmtId="0" fontId="11" fillId="4" borderId="83" applyNumberFormat="0" applyFont="1" applyFill="1" applyBorder="1" applyAlignment="1" applyProtection="0">
      <alignment horizontal="center" vertical="center"/>
    </xf>
    <xf numFmtId="0" fontId="11" fillId="4" borderId="84" applyNumberFormat="0" applyFont="1" applyFill="1" applyBorder="1" applyAlignment="1" applyProtection="0">
      <alignment horizontal="center" vertical="center"/>
    </xf>
    <xf numFmtId="2" fontId="11" fillId="4" borderId="84" applyNumberFormat="1" applyFont="1" applyFill="1" applyBorder="1" applyAlignment="1" applyProtection="0">
      <alignment horizontal="center" vertical="center"/>
    </xf>
    <xf numFmtId="2" fontId="11" fillId="4" borderId="33" applyNumberFormat="1" applyFont="1" applyFill="1" applyBorder="1" applyAlignment="1" applyProtection="0">
      <alignment horizontal="center" vertical="center"/>
    </xf>
    <xf numFmtId="0" fontId="11" fillId="16" borderId="74" applyNumberFormat="1" applyFont="1" applyFill="1" applyBorder="1" applyAlignment="1" applyProtection="0">
      <alignment horizontal="center" vertical="bottom"/>
    </xf>
    <xf numFmtId="0" fontId="11" fillId="16" borderId="85" applyNumberFormat="0" applyFont="1" applyFill="1" applyBorder="1" applyAlignment="1" applyProtection="0">
      <alignment horizontal="center" vertical="bottom"/>
    </xf>
    <xf numFmtId="0" fontId="11" fillId="17" borderId="86" applyNumberFormat="1" applyFont="1" applyFill="1" applyBorder="1" applyAlignment="1" applyProtection="0">
      <alignment horizontal="center" vertical="bottom"/>
    </xf>
    <xf numFmtId="0" fontId="0" fillId="17" borderId="85" applyNumberFormat="0" applyFont="1" applyFill="1" applyBorder="1" applyAlignment="1" applyProtection="0">
      <alignment horizontal="right" vertical="bottom"/>
    </xf>
    <xf numFmtId="0" fontId="11" fillId="11" borderId="86" applyNumberFormat="1" applyFont="1" applyFill="1" applyBorder="1" applyAlignment="1" applyProtection="0">
      <alignment horizontal="center" vertical="bottom"/>
    </xf>
    <xf numFmtId="0" fontId="11" fillId="11" borderId="85" applyNumberFormat="0" applyFont="1" applyFill="1" applyBorder="1" applyAlignment="1" applyProtection="0">
      <alignment horizontal="center" vertical="bottom"/>
    </xf>
    <xf numFmtId="0" fontId="11" fillId="7" borderId="86" applyNumberFormat="1" applyFont="1" applyFill="1" applyBorder="1" applyAlignment="1" applyProtection="0">
      <alignment horizontal="center" vertical="bottom"/>
    </xf>
    <xf numFmtId="0" fontId="11" fillId="7" borderId="85" applyNumberFormat="0" applyFont="1" applyFill="1" applyBorder="1" applyAlignment="1" applyProtection="0">
      <alignment horizontal="center" vertical="bottom"/>
    </xf>
    <xf numFmtId="0" fontId="11" fillId="9" borderId="86" applyNumberFormat="1" applyFont="1" applyFill="1" applyBorder="1" applyAlignment="1" applyProtection="0">
      <alignment horizontal="center" vertical="bottom"/>
    </xf>
    <xf numFmtId="0" fontId="11" fillId="9" borderId="87" applyNumberFormat="0" applyFont="1" applyFill="1" applyBorder="1" applyAlignment="1" applyProtection="0">
      <alignment horizontal="center" vertical="bottom"/>
    </xf>
    <xf numFmtId="59" fontId="11" fillId="4" borderId="8" applyNumberFormat="1" applyFont="1" applyFill="1" applyBorder="1" applyAlignment="1" applyProtection="0">
      <alignment horizontal="center" vertical="center"/>
    </xf>
    <xf numFmtId="0" fontId="0" fillId="4" borderId="88" applyNumberFormat="0" applyFont="1" applyFill="1" applyBorder="1" applyAlignment="1" applyProtection="0">
      <alignment horizontal="right" vertical="bottom"/>
    </xf>
    <xf numFmtId="0" fontId="11" fillId="16" borderId="82" applyNumberFormat="1" applyFont="1" applyFill="1" applyBorder="1" applyAlignment="1" applyProtection="0">
      <alignment horizontal="center" vertical="bottom"/>
    </xf>
    <xf numFmtId="0" fontId="11" fillId="16" borderId="21" applyNumberFormat="0" applyFont="1" applyFill="1" applyBorder="1" applyAlignment="1" applyProtection="0">
      <alignment horizontal="center" vertical="bottom"/>
    </xf>
    <xf numFmtId="0" fontId="11" fillId="17" borderId="19" applyNumberFormat="1" applyFont="1" applyFill="1" applyBorder="1" applyAlignment="1" applyProtection="0">
      <alignment horizontal="center" vertical="bottom"/>
    </xf>
    <xf numFmtId="0" fontId="0" fillId="17" borderId="21" applyNumberFormat="0" applyFont="1" applyFill="1" applyBorder="1" applyAlignment="1" applyProtection="0">
      <alignment horizontal="right" vertical="bottom"/>
    </xf>
    <xf numFmtId="0" fontId="11" fillId="11" borderId="19" applyNumberFormat="1" applyFont="1" applyFill="1" applyBorder="1" applyAlignment="1" applyProtection="0">
      <alignment horizontal="center" vertical="bottom"/>
    </xf>
    <xf numFmtId="0" fontId="11" fillId="11" borderId="21" applyNumberFormat="0" applyFont="1" applyFill="1" applyBorder="1" applyAlignment="1" applyProtection="0">
      <alignment horizontal="center" vertical="bottom"/>
    </xf>
    <xf numFmtId="0" fontId="11" fillId="7" borderId="19" applyNumberFormat="1" applyFont="1" applyFill="1" applyBorder="1" applyAlignment="1" applyProtection="0">
      <alignment horizontal="center" vertical="bottom"/>
    </xf>
    <xf numFmtId="0" fontId="11" fillId="7" borderId="21" applyNumberFormat="0" applyFont="1" applyFill="1" applyBorder="1" applyAlignment="1" applyProtection="0">
      <alignment horizontal="center" vertical="bottom"/>
    </xf>
    <xf numFmtId="0" fontId="11" fillId="9" borderId="19" applyNumberFormat="1" applyFont="1" applyFill="1" applyBorder="1" applyAlignment="1" applyProtection="0">
      <alignment horizontal="center" vertical="bottom"/>
    </xf>
    <xf numFmtId="0" fontId="11" fillId="9" borderId="33" applyNumberFormat="0" applyFont="1" applyFill="1" applyBorder="1" applyAlignment="1" applyProtection="0">
      <alignment horizontal="center" vertical="bottom"/>
    </xf>
    <xf numFmtId="0" fontId="11" fillId="17" borderId="21" applyNumberFormat="0" applyFont="1" applyFill="1" applyBorder="1" applyAlignment="1" applyProtection="0">
      <alignment horizontal="center" vertical="bottom"/>
    </xf>
    <xf numFmtId="0" fontId="26" fillId="4" borderId="15" applyNumberFormat="0" applyFont="1" applyFill="1" applyBorder="1" applyAlignment="1" applyProtection="0">
      <alignment horizontal="center" vertical="bottom"/>
    </xf>
    <xf numFmtId="49" fontId="11" fillId="16" borderId="71" applyNumberFormat="1" applyFont="1" applyFill="1" applyBorder="1" applyAlignment="1" applyProtection="0">
      <alignment horizontal="center" vertical="center" readingOrder="2"/>
    </xf>
    <xf numFmtId="49" fontId="11" fillId="16" borderId="72" applyNumberFormat="1" applyFont="1" applyFill="1" applyBorder="1" applyAlignment="1" applyProtection="0">
      <alignment horizontal="center" vertical="center" readingOrder="2"/>
    </xf>
    <xf numFmtId="49" fontId="11" fillId="17" borderId="71" applyNumberFormat="1" applyFont="1" applyFill="1" applyBorder="1" applyAlignment="1" applyProtection="0">
      <alignment horizontal="center" vertical="center" readingOrder="2"/>
    </xf>
    <xf numFmtId="49" fontId="11" fillId="17" borderId="72" applyNumberFormat="1" applyFont="1" applyFill="1" applyBorder="1" applyAlignment="1" applyProtection="0">
      <alignment horizontal="center" vertical="center" readingOrder="2"/>
    </xf>
    <xf numFmtId="49" fontId="11" fillId="11" borderId="71" applyNumberFormat="1" applyFont="1" applyFill="1" applyBorder="1" applyAlignment="1" applyProtection="0">
      <alignment horizontal="center" vertical="center" readingOrder="2"/>
    </xf>
    <xf numFmtId="49" fontId="11" fillId="11" borderId="72" applyNumberFormat="1" applyFont="1" applyFill="1" applyBorder="1" applyAlignment="1" applyProtection="0">
      <alignment horizontal="center" vertical="center" readingOrder="2"/>
    </xf>
    <xf numFmtId="49" fontId="11" fillId="7" borderId="71" applyNumberFormat="1" applyFont="1" applyFill="1" applyBorder="1" applyAlignment="1" applyProtection="0">
      <alignment horizontal="center" vertical="center" readingOrder="2"/>
    </xf>
    <xf numFmtId="49" fontId="11" fillId="7" borderId="72" applyNumberFormat="1" applyFont="1" applyFill="1" applyBorder="1" applyAlignment="1" applyProtection="0">
      <alignment horizontal="center" vertical="center" readingOrder="2"/>
    </xf>
    <xf numFmtId="49" fontId="11" fillId="9" borderId="71" applyNumberFormat="1" applyFont="1" applyFill="1" applyBorder="1" applyAlignment="1" applyProtection="0">
      <alignment horizontal="center" vertical="center" readingOrder="2"/>
    </xf>
    <xf numFmtId="49" fontId="11" fillId="9" borderId="72" applyNumberFormat="1" applyFont="1" applyFill="1" applyBorder="1" applyAlignment="1" applyProtection="0">
      <alignment horizontal="center" vertical="center" readingOrder="2"/>
    </xf>
    <xf numFmtId="0" fontId="25" fillId="4" borderId="58" applyNumberFormat="0" applyFont="1" applyFill="1" applyBorder="1" applyAlignment="1" applyProtection="0">
      <alignment horizontal="center" vertical="bottom"/>
    </xf>
    <xf numFmtId="49" fontId="11" fillId="18" borderId="71" applyNumberFormat="1" applyFont="1" applyFill="1" applyBorder="1" applyAlignment="1" applyProtection="0">
      <alignment horizontal="center" vertical="center" readingOrder="2"/>
    </xf>
    <xf numFmtId="49" fontId="11" fillId="18" borderId="72" applyNumberFormat="1" applyFont="1" applyFill="1" applyBorder="1" applyAlignment="1" applyProtection="0">
      <alignment horizontal="center" vertical="center" readingOrder="2"/>
    </xf>
    <xf numFmtId="49" fontId="11" fillId="15" borderId="71" applyNumberFormat="1" applyFont="1" applyFill="1" applyBorder="1" applyAlignment="1" applyProtection="0">
      <alignment horizontal="center" vertical="center" readingOrder="2"/>
    </xf>
    <xf numFmtId="49" fontId="11" fillId="15" borderId="72" applyNumberFormat="1" applyFont="1" applyFill="1" applyBorder="1" applyAlignment="1" applyProtection="0">
      <alignment horizontal="center" vertical="center" readingOrder="2"/>
    </xf>
    <xf numFmtId="49" fontId="26" fillId="4" borderId="34" applyNumberFormat="1" applyFont="1" applyFill="1" applyBorder="1" applyAlignment="1" applyProtection="0">
      <alignment horizontal="center" vertical="bottom" readingOrder="2"/>
    </xf>
    <xf numFmtId="49" fontId="27" fillId="4" borderId="34" applyNumberFormat="1" applyFont="1" applyFill="1" applyBorder="1" applyAlignment="1" applyProtection="0">
      <alignment horizontal="center" vertical="bottom" readingOrder="2"/>
    </xf>
    <xf numFmtId="49" fontId="22" fillId="4" borderId="34" applyNumberFormat="1" applyFont="1" applyFill="1" applyBorder="1" applyAlignment="1" applyProtection="0">
      <alignment horizontal="center" vertical="bottom" readingOrder="2"/>
    </xf>
    <xf numFmtId="49" fontId="0" fillId="4" borderId="89" applyNumberFormat="1" applyFont="1" applyFill="1" applyBorder="1" applyAlignment="1" applyProtection="0">
      <alignment horizontal="right" vertical="bottom" readingOrder="2"/>
    </xf>
    <xf numFmtId="0" fontId="28" fillId="4" borderId="90" applyNumberFormat="0" applyFont="1" applyFill="1" applyBorder="1" applyAlignment="1" applyProtection="0">
      <alignment horizontal="right" vertical="center"/>
    </xf>
    <xf numFmtId="0" fontId="28" fillId="4" borderId="22" applyNumberFormat="0" applyFont="1" applyFill="1" applyBorder="1" applyAlignment="1" applyProtection="0">
      <alignment horizontal="right" vertical="center"/>
    </xf>
    <xf numFmtId="0" fontId="28" fillId="4" borderId="9" applyNumberFormat="0" applyFont="1" applyFill="1" applyBorder="1" applyAlignment="1" applyProtection="0">
      <alignment horizontal="right" vertical="center"/>
    </xf>
    <xf numFmtId="0" fontId="28" fillId="4" borderId="3" applyNumberFormat="0" applyFont="1" applyFill="1" applyBorder="1" applyAlignment="1" applyProtection="0">
      <alignment horizontal="right" vertical="center"/>
    </xf>
    <xf numFmtId="0" fontId="0" fillId="4" borderId="22" applyNumberFormat="0" applyFont="1" applyFill="1" applyBorder="1" applyAlignment="1" applyProtection="0">
      <alignment horizontal="right" vertical="bottom"/>
    </xf>
    <xf numFmtId="0" fontId="0" fillId="12" borderId="49" applyNumberFormat="1" applyFont="1" applyFill="1" applyBorder="1" applyAlignment="1" applyProtection="0">
      <alignment horizontal="right" vertical="center"/>
    </xf>
    <xf numFmtId="0" fontId="0" fillId="12" borderId="9" applyNumberFormat="1" applyFont="1" applyFill="1" applyBorder="1" applyAlignment="1" applyProtection="0">
      <alignment horizontal="right" vertical="center"/>
    </xf>
    <xf numFmtId="0" fontId="0" fillId="4" borderId="91" applyNumberFormat="0" applyFont="1" applyFill="1" applyBorder="1" applyAlignment="1" applyProtection="0">
      <alignment horizontal="right" vertical="bottom"/>
    </xf>
    <xf numFmtId="0" fontId="0" fillId="4" borderId="92" applyNumberFormat="0" applyFont="1" applyFill="1" applyBorder="1" applyAlignment="1" applyProtection="0">
      <alignment horizontal="right" vertical="bottom"/>
    </xf>
    <xf numFmtId="0" fontId="0" fillId="4" borderId="93" applyNumberFormat="0" applyFont="1" applyFill="1" applyBorder="1" applyAlignment="1" applyProtection="0">
      <alignment horizontal="right" vertical="bottom"/>
    </xf>
    <xf numFmtId="0" fontId="0" fillId="4" borderId="17" applyNumberFormat="0" applyFont="1" applyFill="1" applyBorder="1" applyAlignment="1" applyProtection="0">
      <alignment horizontal="right" vertical="bottom"/>
    </xf>
    <xf numFmtId="0" fontId="0" fillId="4" borderId="94" applyNumberFormat="0" applyFont="1" applyFill="1" applyBorder="1" applyAlignment="1" applyProtection="0">
      <alignment horizontal="right" vertical="bottom"/>
    </xf>
    <xf numFmtId="0" fontId="0" fillId="4" borderId="95" applyNumberFormat="0" applyFont="1" applyFill="1" applyBorder="1" applyAlignment="1" applyProtection="0">
      <alignment horizontal="right" vertical="bottom"/>
    </xf>
    <xf numFmtId="0" fontId="0" fillId="4" borderId="96" applyNumberFormat="0" applyFont="1" applyFill="1" applyBorder="1" applyAlignment="1" applyProtection="0">
      <alignment horizontal="right" vertical="bottom"/>
    </xf>
    <xf numFmtId="0" fontId="11" fillId="4" borderId="95" applyNumberFormat="0" applyFont="1" applyFill="1" applyBorder="1" applyAlignment="1" applyProtection="0">
      <alignment horizontal="center" vertical="bottom"/>
    </xf>
    <xf numFmtId="0" fontId="11" fillId="4" borderId="96" applyNumberFormat="0" applyFont="1" applyFill="1" applyBorder="1" applyAlignment="1" applyProtection="0">
      <alignment horizontal="center" vertical="bottom"/>
    </xf>
    <xf numFmtId="0" fontId="11" fillId="4" borderId="6" applyNumberFormat="0" applyFont="1" applyFill="1" applyBorder="1" applyAlignment="1" applyProtection="0">
      <alignment horizontal="center" vertical="bottom"/>
    </xf>
    <xf numFmtId="0" fontId="11" fillId="4" borderId="95" applyNumberFormat="0" applyFont="1" applyFill="1" applyBorder="1" applyAlignment="1" applyProtection="0">
      <alignment horizontal="right" vertical="bottom"/>
    </xf>
    <xf numFmtId="0" fontId="11" fillId="4" borderId="9" applyNumberFormat="0" applyFont="1" applyFill="1" applyBorder="1" applyAlignment="1" applyProtection="0">
      <alignment horizontal="right" vertical="bottom"/>
    </xf>
    <xf numFmtId="0" fontId="0" fillId="4" borderId="97" applyNumberFormat="1" applyFont="1" applyFill="1" applyBorder="1" applyAlignment="1" applyProtection="0">
      <alignment horizontal="right" vertical="bottom"/>
    </xf>
    <xf numFmtId="0" fontId="0" fillId="4" borderId="98" applyNumberFormat="0" applyFont="1" applyFill="1" applyBorder="1" applyAlignment="1" applyProtection="0">
      <alignment horizontal="right" vertical="bottom"/>
    </xf>
    <xf numFmtId="0" fontId="0" fillId="4" borderId="99" applyNumberFormat="1" applyFont="1" applyFill="1" applyBorder="1" applyAlignment="1" applyProtection="0">
      <alignment horizontal="right" vertical="bottom"/>
    </xf>
    <xf numFmtId="0" fontId="11" fillId="4" borderId="98" applyNumberFormat="0" applyFont="1" applyFill="1" applyBorder="1" applyAlignment="1" applyProtection="0">
      <alignment horizontal="right" vertical="bottom"/>
    </xf>
    <xf numFmtId="0" fontId="0" fillId="4" borderId="97" applyNumberFormat="0" applyFont="1" applyFill="1" applyBorder="1" applyAlignment="1" applyProtection="0">
      <alignment horizontal="right" vertical="bottom"/>
    </xf>
    <xf numFmtId="0" fontId="0" fillId="4" borderId="94" applyNumberFormat="1" applyFont="1" applyFill="1" applyBorder="1" applyAlignment="1" applyProtection="0">
      <alignment horizontal="right" vertical="bottom"/>
    </xf>
    <xf numFmtId="0" fontId="0" fillId="4" borderId="100" applyNumberFormat="0" applyFont="1" applyFill="1" applyBorder="1" applyAlignment="1" applyProtection="0">
      <alignment horizontal="right" vertical="bottom"/>
    </xf>
    <xf numFmtId="0" fontId="0" fillId="4" borderId="101" applyNumberFormat="0" applyFont="1" applyFill="1" applyBorder="1" applyAlignment="1" applyProtection="0">
      <alignment horizontal="right" vertical="bottom"/>
    </xf>
    <xf numFmtId="0" fontId="0" applyNumberFormat="1" applyFont="1" applyFill="0" applyBorder="0" applyAlignment="1" applyProtection="0">
      <alignment vertical="bottom"/>
    </xf>
    <xf numFmtId="0" fontId="0" applyNumberFormat="1" applyFont="1" applyFill="0" applyBorder="0" applyAlignment="1" applyProtection="0">
      <alignment vertical="bottom"/>
    </xf>
    <xf numFmtId="0" fontId="0" applyNumberFormat="1" applyFont="1" applyFill="0" applyBorder="0" applyAlignment="1" applyProtection="0">
      <alignment vertical="bottom"/>
    </xf>
    <xf numFmtId="0" fontId="0" applyNumberFormat="1" applyFont="1" applyFill="0" applyBorder="0" applyAlignment="1" applyProtection="0">
      <alignment vertical="bottom"/>
    </xf>
    <xf numFmtId="0" fontId="0" applyNumberFormat="1" applyFont="1" applyFill="0" applyBorder="0" applyAlignment="1" applyProtection="0">
      <alignment vertical="bottom"/>
    </xf>
    <xf numFmtId="0" fontId="0" applyNumberFormat="1" applyFont="1" applyFill="0" applyBorder="0" applyAlignment="1" applyProtection="0">
      <alignment vertical="bottom"/>
    </xf>
    <xf numFmtId="0" fontId="0" applyNumberFormat="1" applyFont="1" applyFill="0" applyBorder="0" applyAlignment="1" applyProtection="0">
      <alignment vertical="bottom"/>
    </xf>
    <xf numFmtId="0" fontId="0" applyNumberFormat="1" applyFont="1" applyFill="0" applyBorder="0" applyAlignment="1" applyProtection="0">
      <alignment vertical="bottom"/>
    </xf>
    <xf numFmtId="0" fontId="0" applyNumberFormat="1" applyFont="1" applyFill="0" applyBorder="0" applyAlignment="1" applyProtection="0">
      <alignment vertical="bottom"/>
    </xf>
    <xf numFmtId="0" fontId="0" applyNumberFormat="1" applyFont="1" applyFill="0" applyBorder="0" applyAlignment="1" applyProtection="0">
      <alignment vertical="bottom"/>
    </xf>
    <xf numFmtId="0" fontId="0" applyNumberFormat="1" applyFont="1" applyFill="0" applyBorder="0" applyAlignment="1" applyProtection="0">
      <alignment vertical="bottom"/>
    </xf>
    <xf numFmtId="0" fontId="0" applyNumberFormat="1" applyFont="1" applyFill="0" applyBorder="0" applyAlignment="1" applyProtection="0">
      <alignment vertical="bottom"/>
    </xf>
    <xf numFmtId="0" fontId="0" applyNumberFormat="1" applyFont="1" applyFill="0" applyBorder="0" applyAlignment="1" applyProtection="0">
      <alignment vertical="bottom"/>
    </xf>
    <xf numFmtId="0" fontId="0" fillId="19" borderId="102" applyNumberFormat="0" applyFont="1" applyFill="1" applyBorder="1" applyAlignment="1" applyProtection="0">
      <alignment horizontal="right" vertical="bottom"/>
    </xf>
    <xf numFmtId="0" fontId="0" fillId="19" borderId="103" applyNumberFormat="0" applyFont="1" applyFill="1" applyBorder="1" applyAlignment="1" applyProtection="0">
      <alignment horizontal="right" vertical="bottom"/>
    </xf>
    <xf numFmtId="0" fontId="0" fillId="19" borderId="104" applyNumberFormat="0" applyFont="1" applyFill="1" applyBorder="1" applyAlignment="1" applyProtection="0">
      <alignment horizontal="right" vertical="bottom"/>
    </xf>
    <xf numFmtId="0" fontId="0" fillId="19" borderId="105" applyNumberFormat="0" applyFont="1" applyFill="1" applyBorder="1" applyAlignment="1" applyProtection="0">
      <alignment horizontal="right" vertical="bottom"/>
    </xf>
    <xf numFmtId="0" fontId="0" fillId="19" borderId="36" applyNumberFormat="0" applyFont="1" applyFill="1" applyBorder="1" applyAlignment="1" applyProtection="0">
      <alignment horizontal="right" vertical="bottom"/>
    </xf>
    <xf numFmtId="0" fontId="0" borderId="100" applyNumberFormat="0" applyFont="1" applyFill="0" applyBorder="1" applyAlignment="1" applyProtection="0">
      <alignment horizontal="right" vertical="bottom"/>
    </xf>
    <xf numFmtId="0" fontId="0" fillId="19" borderId="10" applyNumberFormat="0" applyFont="1" applyFill="1" applyBorder="1" applyAlignment="1" applyProtection="0">
      <alignment horizontal="right" vertical="bottom"/>
    </xf>
    <xf numFmtId="0" fontId="0" fillId="19" borderId="106" applyNumberFormat="0" applyFont="1" applyFill="1" applyBorder="1" applyAlignment="1" applyProtection="0">
      <alignment horizontal="right" vertical="bottom"/>
    </xf>
    <xf numFmtId="0" fontId="0" borderId="107" applyNumberFormat="0" applyFont="1" applyFill="0" applyBorder="1" applyAlignment="1" applyProtection="0">
      <alignment horizontal="right" vertical="bottom"/>
    </xf>
    <xf numFmtId="0" fontId="3" fillId="4" borderId="9" applyNumberFormat="0" applyFont="1" applyFill="1" applyBorder="1" applyAlignment="1" applyProtection="0">
      <alignment horizontal="center" vertical="center"/>
    </xf>
    <xf numFmtId="49" fontId="6" borderId="9" applyNumberFormat="1" applyFont="1" applyFill="0" applyBorder="1" applyAlignment="1" applyProtection="0">
      <alignment horizontal="center" vertical="bottom" readingOrder="2"/>
    </xf>
    <xf numFmtId="0" fontId="3" borderId="9" applyNumberFormat="0" applyFont="1" applyFill="0" applyBorder="1" applyAlignment="1" applyProtection="0">
      <alignment horizontal="center" vertical="bottom"/>
    </xf>
    <xf numFmtId="49" fontId="33" borderId="9" applyNumberFormat="1" applyFont="1" applyFill="0" applyBorder="1" applyAlignment="1" applyProtection="0">
      <alignment horizontal="center" vertical="bottom" readingOrder="2"/>
    </xf>
    <xf numFmtId="0" fontId="33" borderId="9" applyNumberFormat="0" applyFont="1" applyFill="0" applyBorder="1" applyAlignment="1" applyProtection="0">
      <alignment horizontal="center" vertical="bottom"/>
    </xf>
    <xf numFmtId="0" fontId="3" borderId="9" applyNumberFormat="1" applyFont="1" applyFill="0" applyBorder="1" applyAlignment="1" applyProtection="0">
      <alignment horizontal="center" vertical="bottom"/>
    </xf>
    <xf numFmtId="49" fontId="3" borderId="9" applyNumberFormat="1" applyFont="1" applyFill="0" applyBorder="1" applyAlignment="1" applyProtection="0">
      <alignment horizontal="right" vertical="bottom" readingOrder="2"/>
    </xf>
    <xf numFmtId="0" fontId="3" borderId="9" applyNumberFormat="0" applyFont="1" applyFill="0" applyBorder="1" applyAlignment="1" applyProtection="0">
      <alignment horizontal="right" vertical="bottom"/>
    </xf>
    <xf numFmtId="49" fontId="3" borderId="9" applyNumberFormat="1" applyFont="1" applyFill="0" applyBorder="1" applyAlignment="1" applyProtection="0">
      <alignment horizontal="right" vertical="bottom"/>
    </xf>
    <xf numFmtId="0" fontId="0" fillId="4" borderId="107" applyNumberFormat="0" applyFont="1" applyFill="1" applyBorder="1" applyAlignment="1" applyProtection="0">
      <alignment horizontal="right" vertical="bottom"/>
    </xf>
    <xf numFmtId="0" fontId="3" fillId="4" borderId="9" applyNumberFormat="1" applyFont="1" applyFill="1" applyBorder="1" applyAlignment="1" applyProtection="0">
      <alignment horizontal="center" vertical="bottom"/>
    </xf>
    <xf numFmtId="49" fontId="0" borderId="9" applyNumberFormat="1" applyFont="1" applyFill="0" applyBorder="1" applyAlignment="1" applyProtection="0">
      <alignment horizontal="right" vertical="bottom" readingOrder="2"/>
    </xf>
    <xf numFmtId="0" fontId="0" fillId="19" borderId="41" applyNumberFormat="0" applyFont="1" applyFill="1" applyBorder="1" applyAlignment="1" applyProtection="0">
      <alignment horizontal="right" vertical="top"/>
    </xf>
    <xf numFmtId="49" fontId="34" fillId="18" borderId="9" applyNumberFormat="1" applyFont="1" applyFill="1" applyBorder="1" applyAlignment="1" applyProtection="0">
      <alignment horizontal="center" vertical="top" readingOrder="2"/>
    </xf>
    <xf numFmtId="0" fontId="34" fillId="18" borderId="9" applyNumberFormat="0" applyFont="1" applyFill="1" applyBorder="1" applyAlignment="1" applyProtection="0">
      <alignment horizontal="center" vertical="top"/>
    </xf>
    <xf numFmtId="0" fontId="35" borderId="9" applyNumberFormat="0" applyFont="1" applyFill="0" applyBorder="1" applyAlignment="1" applyProtection="0">
      <alignment horizontal="right" vertical="bottom"/>
    </xf>
    <xf numFmtId="0" fontId="0" borderId="103" applyNumberFormat="0" applyFont="1" applyFill="0" applyBorder="1" applyAlignment="1" applyProtection="0">
      <alignment horizontal="right" vertical="bottom"/>
    </xf>
    <xf numFmtId="0" fontId="0" borderId="14" applyNumberFormat="0" applyFont="1" applyFill="0" applyBorder="1" applyAlignment="1" applyProtection="0">
      <alignment horizontal="right" vertical="bottom"/>
    </xf>
    <xf numFmtId="0" fontId="0" borderId="15" applyNumberFormat="0" applyFont="1" applyFill="0" applyBorder="1" applyAlignment="1" applyProtection="0">
      <alignment horizontal="right" vertical="bottom"/>
    </xf>
    <xf numFmtId="0" fontId="0" borderId="16" applyNumberFormat="0" applyFont="1" applyFill="0" applyBorder="1" applyAlignment="1" applyProtection="0">
      <alignment horizontal="right" vertical="bottom"/>
    </xf>
    <xf numFmtId="0" fontId="0" fillId="19" borderId="92" applyNumberFormat="0" applyFont="1" applyFill="1" applyBorder="1" applyAlignment="1" applyProtection="0">
      <alignment horizontal="right" vertical="bottom"/>
    </xf>
    <xf numFmtId="0" fontId="0" fillId="19" borderId="100" applyNumberFormat="0" applyFont="1" applyFill="1" applyBorder="1" applyAlignment="1" applyProtection="0">
      <alignment horizontal="right" vertical="bottom"/>
    </xf>
    <xf numFmtId="0" fontId="0" fillId="19" borderId="108" applyNumberFormat="0" applyFont="1" applyFill="1" applyBorder="1" applyAlignment="1" applyProtection="0">
      <alignment horizontal="right" vertical="bottom"/>
    </xf>
    <xf numFmtId="0" fontId="0" fillId="19" borderId="93" applyNumberFormat="0" applyFont="1" applyFill="1" applyBorder="1" applyAlignment="1" applyProtection="0">
      <alignment horizontal="right" vertical="bottom"/>
    </xf>
    <xf numFmtId="0" fontId="0" applyNumberFormat="1" applyFont="1" applyFill="0" applyBorder="0" applyAlignment="1" applyProtection="0">
      <alignment vertical="bottom"/>
    </xf>
    <xf numFmtId="0" fontId="0" fillId="11" borderId="109" applyNumberFormat="0" applyFont="1" applyFill="1" applyBorder="1" applyAlignment="1" applyProtection="0">
      <alignment horizontal="right" vertical="bottom"/>
    </xf>
    <xf numFmtId="0" fontId="0" fillId="4" borderId="103" applyNumberFormat="0" applyFont="1" applyFill="1" applyBorder="1" applyAlignment="1" applyProtection="0">
      <alignment horizontal="right" vertical="bottom"/>
    </xf>
    <xf numFmtId="0" fontId="0" fillId="20" borderId="103" applyNumberFormat="0" applyFont="1" applyFill="1" applyBorder="1" applyAlignment="1" applyProtection="0">
      <alignment horizontal="right" vertical="bottom"/>
    </xf>
    <xf numFmtId="49" fontId="36" fillId="20" borderId="103" applyNumberFormat="1" applyFont="1" applyFill="1" applyBorder="1" applyAlignment="1" applyProtection="0">
      <alignment horizontal="center" vertical="center" readingOrder="2"/>
    </xf>
    <xf numFmtId="0" fontId="36" fillId="20" borderId="103" applyNumberFormat="0" applyFont="1" applyFill="1" applyBorder="1" applyAlignment="1" applyProtection="0">
      <alignment horizontal="center" vertical="center"/>
    </xf>
    <xf numFmtId="0" fontId="37" fillId="20" borderId="103" applyNumberFormat="0" applyFont="1" applyFill="1" applyBorder="1" applyAlignment="1" applyProtection="0">
      <alignment horizontal="right" vertical="bottom"/>
    </xf>
    <xf numFmtId="0" fontId="37" fillId="20" borderId="105" applyNumberFormat="0" applyFont="1" applyFill="1" applyBorder="1" applyAlignment="1" applyProtection="0">
      <alignment horizontal="right" vertical="bottom"/>
    </xf>
    <xf numFmtId="0" fontId="0" fillId="20" borderId="9" applyNumberFormat="0" applyFont="1" applyFill="1" applyBorder="1" applyAlignment="1" applyProtection="0">
      <alignment horizontal="right" vertical="bottom"/>
    </xf>
    <xf numFmtId="0" fontId="36" fillId="20" borderId="9" applyNumberFormat="0" applyFont="1" applyFill="1" applyBorder="1" applyAlignment="1" applyProtection="0">
      <alignment horizontal="center" vertical="center"/>
    </xf>
    <xf numFmtId="0" fontId="37" fillId="20" borderId="9" applyNumberFormat="0" applyFont="1" applyFill="1" applyBorder="1" applyAlignment="1" applyProtection="0">
      <alignment horizontal="right" vertical="bottom"/>
    </xf>
    <xf numFmtId="0" fontId="37" fillId="20" borderId="41" applyNumberFormat="0" applyFont="1" applyFill="1" applyBorder="1" applyAlignment="1" applyProtection="0">
      <alignment horizontal="right" vertical="bottom"/>
    </xf>
    <xf numFmtId="0" fontId="0" fillId="11" borderId="11" applyNumberFormat="0" applyFont="1" applyFill="1" applyBorder="1" applyAlignment="1" applyProtection="0">
      <alignment horizontal="right" vertical="bottom"/>
    </xf>
    <xf numFmtId="0" fontId="38" fillId="4" borderId="9" applyNumberFormat="0" applyFont="1" applyFill="1" applyBorder="1" applyAlignment="1" applyProtection="0">
      <alignment horizontal="center" vertical="center"/>
    </xf>
    <xf numFmtId="0" fontId="39" fillId="4" borderId="9" applyNumberFormat="0" applyFont="1" applyFill="1" applyBorder="1" applyAlignment="1" applyProtection="0">
      <alignment horizontal="center" vertical="center"/>
    </xf>
    <xf numFmtId="0" fontId="0" fillId="4" borderId="36" applyNumberFormat="0" applyFont="1" applyFill="1" applyBorder="1" applyAlignment="1" applyProtection="0">
      <alignment horizontal="right" vertical="bottom"/>
    </xf>
    <xf numFmtId="0" fontId="39" fillId="4" borderId="41" applyNumberFormat="0" applyFont="1" applyFill="1" applyBorder="1" applyAlignment="1" applyProtection="0">
      <alignment horizontal="center" vertical="center"/>
    </xf>
    <xf numFmtId="0" fontId="0" fillId="11" borderId="9" applyNumberFormat="0" applyFont="1" applyFill="1" applyBorder="1" applyAlignment="1" applyProtection="0">
      <alignment horizontal="right" vertical="center"/>
    </xf>
    <xf numFmtId="0" fontId="11" fillId="4" borderId="18" applyNumberFormat="0" applyFont="1" applyFill="1" applyBorder="1" applyAlignment="1" applyProtection="0">
      <alignment horizontal="center" vertical="center"/>
    </xf>
    <xf numFmtId="9" fontId="0" fillId="4" borderId="18" applyNumberFormat="1" applyFont="1" applyFill="1" applyBorder="1" applyAlignment="1" applyProtection="0">
      <alignment horizontal="right" vertical="bottom"/>
    </xf>
    <xf numFmtId="0" fontId="0" fillId="4" borderId="18" applyNumberFormat="0" applyFont="1" applyFill="1" applyBorder="1" applyAlignment="1" applyProtection="0">
      <alignment horizontal="right" vertical="bottom"/>
    </xf>
    <xf numFmtId="0" fontId="0" fillId="4" borderId="19" applyNumberFormat="0" applyFont="1" applyFill="1" applyBorder="1" applyAlignment="1" applyProtection="0">
      <alignment horizontal="right" vertical="bottom"/>
    </xf>
    <xf numFmtId="49" fontId="11" fillId="21" borderId="20" applyNumberFormat="1" applyFont="1" applyFill="1" applyBorder="1" applyAlignment="1" applyProtection="0">
      <alignment horizontal="center" vertical="bottom" readingOrder="2"/>
    </xf>
    <xf numFmtId="0" fontId="11" fillId="4" borderId="20" applyNumberFormat="1" applyFont="1" applyFill="1" applyBorder="1" applyAlignment="1" applyProtection="0">
      <alignment horizontal="center" vertical="bottom"/>
    </xf>
    <xf numFmtId="0" fontId="11" fillId="4" borderId="20" applyNumberFormat="0" applyFont="1" applyFill="1" applyBorder="1" applyAlignment="1" applyProtection="0">
      <alignment horizontal="center" vertical="bottom"/>
    </xf>
    <xf numFmtId="49" fontId="11" fillId="22" borderId="20" applyNumberFormat="1" applyFont="1" applyFill="1" applyBorder="1" applyAlignment="1" applyProtection="0">
      <alignment horizontal="center" vertical="bottom" readingOrder="2"/>
    </xf>
    <xf numFmtId="49" fontId="11" fillId="23" borderId="20" applyNumberFormat="1" applyFont="1" applyFill="1" applyBorder="1" applyAlignment="1" applyProtection="0">
      <alignment horizontal="center" vertical="bottom" readingOrder="2"/>
    </xf>
    <xf numFmtId="49" fontId="11" fillId="7" borderId="20" applyNumberFormat="1" applyFont="1" applyFill="1" applyBorder="1" applyAlignment="1" applyProtection="0">
      <alignment horizontal="center" vertical="bottom" readingOrder="2"/>
    </xf>
    <xf numFmtId="49" fontId="11" fillId="9" borderId="20" applyNumberFormat="1" applyFont="1" applyFill="1" applyBorder="1" applyAlignment="1" applyProtection="0">
      <alignment horizontal="center" vertical="bottom" readingOrder="2"/>
    </xf>
    <xf numFmtId="49" fontId="11" fillId="18" borderId="20" applyNumberFormat="1" applyFont="1" applyFill="1" applyBorder="1" applyAlignment="1" applyProtection="0">
      <alignment horizontal="center" vertical="bottom" readingOrder="2"/>
    </xf>
    <xf numFmtId="49" fontId="11" fillId="24" borderId="20" applyNumberFormat="1" applyFont="1" applyFill="1" applyBorder="1" applyAlignment="1" applyProtection="0">
      <alignment horizontal="center" vertical="bottom" readingOrder="2"/>
    </xf>
    <xf numFmtId="49" fontId="11" fillId="25" borderId="20" applyNumberFormat="1" applyFont="1" applyFill="1" applyBorder="1" applyAlignment="1" applyProtection="0">
      <alignment horizontal="center" vertical="bottom" readingOrder="2"/>
    </xf>
    <xf numFmtId="49" fontId="11" fillId="26" borderId="20" applyNumberFormat="1" applyFont="1" applyFill="1" applyBorder="1" applyAlignment="1" applyProtection="0">
      <alignment horizontal="center" vertical="bottom" readingOrder="2"/>
    </xf>
    <xf numFmtId="0" fontId="0" fillId="4" borderId="35" applyNumberFormat="0" applyFont="1" applyFill="1" applyBorder="1" applyAlignment="1" applyProtection="0">
      <alignment horizontal="right" vertical="bottom"/>
    </xf>
    <xf numFmtId="0" fontId="0" fillId="4" borderId="110" applyNumberFormat="0" applyFont="1" applyFill="1" applyBorder="1" applyAlignment="1" applyProtection="0">
      <alignment horizontal="right" vertical="bottom"/>
    </xf>
    <xf numFmtId="9" fontId="0" fillId="4" borderId="110" applyNumberFormat="1" applyFont="1" applyFill="1" applyBorder="1" applyAlignment="1" applyProtection="0">
      <alignment horizontal="right" vertical="bottom"/>
    </xf>
    <xf numFmtId="0" fontId="0" fillId="4" borderId="111" applyNumberFormat="0" applyFont="1" applyFill="1" applyBorder="1" applyAlignment="1" applyProtection="0">
      <alignment horizontal="right" vertical="bottom"/>
    </xf>
    <xf numFmtId="0" fontId="0" fillId="4" borderId="7" applyNumberFormat="0" applyFont="1" applyFill="1" applyBorder="1" applyAlignment="1" applyProtection="0">
      <alignment horizontal="right" vertical="bottom"/>
    </xf>
    <xf numFmtId="0" fontId="0" fillId="4" borderId="112" applyNumberFormat="0" applyFont="1" applyFill="1" applyBorder="1" applyAlignment="1" applyProtection="0">
      <alignment horizontal="right" vertical="bottom"/>
    </xf>
    <xf numFmtId="49" fontId="11" fillId="4" borderId="113" applyNumberFormat="1" applyFont="1" applyFill="1" applyBorder="1" applyAlignment="1" applyProtection="0">
      <alignment horizontal="center" vertical="bottom" readingOrder="2"/>
    </xf>
    <xf numFmtId="0" fontId="11" fillId="4" borderId="114" applyNumberFormat="0" applyFont="1" applyFill="1" applyBorder="1" applyAlignment="1" applyProtection="0">
      <alignment horizontal="center" vertical="bottom"/>
    </xf>
    <xf numFmtId="0" fontId="11" fillId="4" borderId="115" applyNumberFormat="0" applyFont="1" applyFill="1" applyBorder="1" applyAlignment="1" applyProtection="0">
      <alignment horizontal="center" vertical="bottom"/>
    </xf>
    <xf numFmtId="0" fontId="11" fillId="4" borderId="58" applyNumberFormat="0" applyFont="1" applyFill="1" applyBorder="1" applyAlignment="1" applyProtection="0">
      <alignment horizontal="right" vertical="bottom"/>
    </xf>
    <xf numFmtId="0" fontId="0" fillId="27" borderId="58" applyNumberFormat="0" applyFont="1" applyFill="1" applyBorder="1" applyAlignment="1" applyProtection="0">
      <alignment horizontal="right" vertical="bottom"/>
    </xf>
    <xf numFmtId="0" fontId="0" fillId="4" borderId="116" applyNumberFormat="0" applyFont="1" applyFill="1" applyBorder="1" applyAlignment="1" applyProtection="0">
      <alignment horizontal="right" vertical="bottom"/>
    </xf>
    <xf numFmtId="49" fontId="0" fillId="11" borderId="11" applyNumberFormat="1" applyFont="1" applyFill="1" applyBorder="1" applyAlignment="1" applyProtection="0">
      <alignment horizontal="right" vertical="bottom" readingOrder="2"/>
    </xf>
    <xf numFmtId="49" fontId="0" fillId="10" borderId="11" applyNumberFormat="1" applyFont="1" applyFill="1" applyBorder="1" applyAlignment="1" applyProtection="0">
      <alignment horizontal="right" vertical="bottom" readingOrder="2"/>
    </xf>
    <xf numFmtId="0" fontId="0" fillId="10" borderId="117" applyNumberFormat="0" applyFont="1" applyFill="1" applyBorder="1" applyAlignment="1" applyProtection="0">
      <alignment horizontal="right" vertical="bottom"/>
    </xf>
    <xf numFmtId="0" fontId="0" fillId="4" borderId="118" applyNumberFormat="0" applyFont="1" applyFill="1" applyBorder="1" applyAlignment="1" applyProtection="0">
      <alignment horizontal="right" vertical="bottom"/>
    </xf>
    <xf numFmtId="49" fontId="11" fillId="21" borderId="80" applyNumberFormat="1" applyFont="1" applyFill="1" applyBorder="1" applyAlignment="1" applyProtection="0">
      <alignment horizontal="center" vertical="bottom" readingOrder="2"/>
    </xf>
    <xf numFmtId="49" fontId="40" fillId="21" borderId="119" applyNumberFormat="1" applyFont="1" applyFill="1" applyBorder="1" applyAlignment="1" applyProtection="0">
      <alignment horizontal="center" vertical="bottom" readingOrder="2"/>
    </xf>
    <xf numFmtId="0" fontId="11" fillId="4" borderId="19" applyNumberFormat="0" applyFont="1" applyFill="1" applyBorder="1" applyAlignment="1" applyProtection="0">
      <alignment horizontal="right" vertical="bottom"/>
    </xf>
    <xf numFmtId="0" fontId="0" fillId="27" borderId="19" applyNumberFormat="0" applyFont="1" applyFill="1" applyBorder="1" applyAlignment="1" applyProtection="0">
      <alignment horizontal="right" vertical="bottom"/>
    </xf>
    <xf numFmtId="0" fontId="0" fillId="4" borderId="120" applyNumberFormat="0" applyFont="1" applyFill="1" applyBorder="1" applyAlignment="1" applyProtection="0">
      <alignment horizontal="right" vertical="bottom"/>
    </xf>
    <xf numFmtId="0" fontId="0" fillId="4" borderId="121" applyNumberFormat="0" applyFont="1" applyFill="1" applyBorder="1" applyAlignment="1" applyProtection="0">
      <alignment horizontal="right" vertical="bottom"/>
    </xf>
    <xf numFmtId="49" fontId="40" fillId="21" borderId="122" applyNumberFormat="1" applyFont="1" applyFill="1" applyBorder="1" applyAlignment="1" applyProtection="0">
      <alignment horizontal="center" vertical="bottom" readingOrder="2"/>
    </xf>
    <xf numFmtId="0" fontId="11" fillId="11" borderId="11" applyNumberFormat="1" applyFont="1" applyFill="1" applyBorder="1" applyAlignment="1" applyProtection="0">
      <alignment horizontal="center" vertical="bottom"/>
    </xf>
    <xf numFmtId="0" fontId="11" fillId="4" borderId="31" applyNumberFormat="0" applyFont="1" applyFill="1" applyBorder="1" applyAlignment="1" applyProtection="0">
      <alignment horizontal="left" vertical="bottom" readingOrder="1"/>
    </xf>
    <xf numFmtId="9" fontId="11" fillId="4" borderId="31" applyNumberFormat="1" applyFont="1" applyFill="1" applyBorder="1" applyAlignment="1" applyProtection="0">
      <alignment horizontal="left" vertical="bottom" readingOrder="1"/>
    </xf>
    <xf numFmtId="0" fontId="0" fillId="4" borderId="123" applyNumberFormat="0" applyFont="1" applyFill="1" applyBorder="1" applyAlignment="1" applyProtection="0">
      <alignment horizontal="right" vertical="bottom"/>
    </xf>
    <xf numFmtId="0" fontId="0" fillId="4" borderId="124" applyNumberFormat="0" applyFont="1" applyFill="1" applyBorder="1" applyAlignment="1" applyProtection="0">
      <alignment horizontal="right" vertical="bottom"/>
    </xf>
    <xf numFmtId="0" fontId="11" fillId="21" borderId="20" applyNumberFormat="1" applyFont="1" applyFill="1" applyBorder="1" applyAlignment="1" applyProtection="0">
      <alignment horizontal="center" vertical="bottom"/>
    </xf>
    <xf numFmtId="0" fontId="11" fillId="4" borderId="20" applyNumberFormat="0" applyFont="1" applyFill="1" applyBorder="1" applyAlignment="1" applyProtection="0">
      <alignment horizontal="right" vertical="bottom" readingOrder="1"/>
    </xf>
    <xf numFmtId="0" fontId="11" fillId="4" borderId="20" applyNumberFormat="0" applyFont="1" applyFill="1" applyBorder="1" applyAlignment="1" applyProtection="0">
      <alignment horizontal="center" vertical="bottom" readingOrder="1"/>
    </xf>
    <xf numFmtId="0" fontId="40" fillId="4" borderId="20" applyNumberFormat="0" applyFont="1" applyFill="1" applyBorder="1" applyAlignment="1" applyProtection="0">
      <alignment horizontal="center" vertical="bottom" readingOrder="1"/>
    </xf>
    <xf numFmtId="0" fontId="11" fillId="4" borderId="84" applyNumberFormat="0" applyFont="1" applyFill="1" applyBorder="1" applyAlignment="1" applyProtection="0">
      <alignment horizontal="right" vertical="bottom"/>
    </xf>
    <xf numFmtId="0" fontId="0" fillId="27" borderId="84" applyNumberFormat="0" applyFont="1" applyFill="1" applyBorder="1" applyAlignment="1" applyProtection="0">
      <alignment horizontal="right" vertical="bottom"/>
    </xf>
    <xf numFmtId="0" fontId="0" fillId="4" borderId="125" applyNumberFormat="0" applyFont="1" applyFill="1" applyBorder="1" applyAlignment="1" applyProtection="0">
      <alignment horizontal="right" vertical="bottom"/>
    </xf>
    <xf numFmtId="0" fontId="0" fillId="4" borderId="126" applyNumberFormat="0" applyFont="1" applyFill="1" applyBorder="1" applyAlignment="1" applyProtection="0">
      <alignment horizontal="right" vertical="bottom"/>
    </xf>
    <xf numFmtId="0" fontId="11" fillId="4" borderId="6" applyNumberFormat="0" applyFont="1" applyFill="1" applyBorder="1" applyAlignment="1" applyProtection="0">
      <alignment horizontal="left" vertical="bottom" readingOrder="1"/>
    </xf>
    <xf numFmtId="9" fontId="11" fillId="4" borderId="6" applyNumberFormat="1" applyFont="1" applyFill="1" applyBorder="1" applyAlignment="1" applyProtection="0">
      <alignment horizontal="left" vertical="bottom" readingOrder="1"/>
    </xf>
    <xf numFmtId="0" fontId="0" fillId="4" borderId="24" applyNumberFormat="0" applyFont="1" applyFill="1" applyBorder="1" applyAlignment="1" applyProtection="0">
      <alignment horizontal="right" vertical="bottom"/>
    </xf>
    <xf numFmtId="0" fontId="0" fillId="4" borderId="127" applyNumberFormat="0" applyFont="1" applyFill="1" applyBorder="1" applyAlignment="1" applyProtection="0">
      <alignment horizontal="right" vertical="bottom"/>
    </xf>
    <xf numFmtId="0" fontId="0" fillId="4" borderId="6" applyNumberFormat="0" applyFont="1" applyFill="1" applyBorder="1" applyAlignment="1" applyProtection="0">
      <alignment horizontal="right" vertical="bottom" readingOrder="2"/>
    </xf>
    <xf numFmtId="0" fontId="11" fillId="4" borderId="12" applyNumberFormat="0" applyFont="1" applyFill="1" applyBorder="1" applyAlignment="1" applyProtection="0">
      <alignment horizontal="left" vertical="bottom" readingOrder="1"/>
    </xf>
    <xf numFmtId="0" fontId="0" fillId="4" borderId="12" applyNumberFormat="0" applyFont="1" applyFill="1" applyBorder="1" applyAlignment="1" applyProtection="0">
      <alignment horizontal="right" vertical="bottom"/>
    </xf>
    <xf numFmtId="0" fontId="0" fillId="4" borderId="128" applyNumberFormat="0" applyFont="1" applyFill="1" applyBorder="1" applyAlignment="1" applyProtection="0">
      <alignment horizontal="right" vertical="bottom"/>
    </xf>
    <xf numFmtId="0" fontId="0" fillId="4" borderId="129" applyNumberFormat="0" applyFont="1" applyFill="1" applyBorder="1" applyAlignment="1" applyProtection="0">
      <alignment horizontal="right" vertical="bottom"/>
    </xf>
    <xf numFmtId="0" fontId="41" fillId="4" borderId="130" applyNumberFormat="0" applyFont="1" applyFill="1" applyBorder="1" applyAlignment="1" applyProtection="0">
      <alignment horizontal="center" vertical="bottom"/>
    </xf>
    <xf numFmtId="0" fontId="11" fillId="4" borderId="130" applyNumberFormat="0" applyFont="1" applyFill="1" applyBorder="1" applyAlignment="1" applyProtection="0">
      <alignment horizontal="right" vertical="bottom"/>
    </xf>
    <xf numFmtId="9" fontId="41" fillId="4" borderId="130" applyNumberFormat="1" applyFont="1" applyFill="1" applyBorder="1" applyAlignment="1" applyProtection="0">
      <alignment horizontal="center" vertical="bottom"/>
    </xf>
    <xf numFmtId="0" fontId="40" fillId="4" borderId="130" applyNumberFormat="0" applyFont="1" applyFill="1" applyBorder="1" applyAlignment="1" applyProtection="0">
      <alignment horizontal="center" vertical="bottom"/>
    </xf>
    <xf numFmtId="0" fontId="41" fillId="4" borderId="100" applyNumberFormat="0" applyFont="1" applyFill="1" applyBorder="1" applyAlignment="1" applyProtection="0">
      <alignment horizontal="right" vertical="bottom"/>
    </xf>
    <xf numFmtId="0" fontId="41" fillId="4" borderId="130" applyNumberFormat="0" applyFont="1" applyFill="1" applyBorder="1" applyAlignment="1" applyProtection="0">
      <alignment horizontal="right" vertical="bottom"/>
    </xf>
    <xf numFmtId="0" fontId="0" fillId="27" borderId="100" applyNumberFormat="0" applyFont="1" applyFill="1" applyBorder="1" applyAlignment="1" applyProtection="0">
      <alignment horizontal="right" vertical="bottom"/>
    </xf>
    <xf numFmtId="0" fontId="40" fillId="4" borderId="131" applyNumberFormat="0" applyFont="1" applyFill="1" applyBorder="1" applyAlignment="1" applyProtection="0">
      <alignment horizontal="center" vertical="bottom"/>
    </xf>
    <xf numFmtId="0" fontId="0" applyNumberFormat="1" applyFont="1" applyFill="0" applyBorder="0" applyAlignment="1" applyProtection="0">
      <alignment vertical="bottom"/>
    </xf>
    <xf numFmtId="0" fontId="43" fillId="20" borderId="103" applyNumberFormat="0" applyFont="1" applyFill="1" applyBorder="1" applyAlignment="1" applyProtection="0">
      <alignment horizontal="right" vertical="bottom"/>
    </xf>
    <xf numFmtId="0" fontId="43" fillId="20" borderId="105" applyNumberFormat="0" applyFont="1" applyFill="1" applyBorder="1" applyAlignment="1" applyProtection="0">
      <alignment horizontal="right" vertical="bottom"/>
    </xf>
    <xf numFmtId="0" fontId="43" fillId="20" borderId="9" applyNumberFormat="0" applyFont="1" applyFill="1" applyBorder="1" applyAlignment="1" applyProtection="0">
      <alignment horizontal="right" vertical="bottom"/>
    </xf>
    <xf numFmtId="0" fontId="43" fillId="20" borderId="41" applyNumberFormat="0" applyFont="1" applyFill="1" applyBorder="1" applyAlignment="1" applyProtection="0">
      <alignment horizontal="right" vertical="bottom"/>
    </xf>
    <xf numFmtId="0" fontId="38" fillId="4" borderId="18" applyNumberFormat="0" applyFont="1" applyFill="1" applyBorder="1" applyAlignment="1" applyProtection="0">
      <alignment horizontal="center" vertical="center"/>
    </xf>
    <xf numFmtId="0" fontId="44" fillId="4" borderId="9" applyNumberFormat="0" applyFont="1" applyFill="1" applyBorder="1" applyAlignment="1" applyProtection="0">
      <alignment horizontal="center" vertical="center"/>
    </xf>
    <xf numFmtId="0" fontId="44" fillId="4" borderId="41" applyNumberFormat="0" applyFont="1" applyFill="1" applyBorder="1" applyAlignment="1" applyProtection="0">
      <alignment horizontal="center" vertical="center"/>
    </xf>
    <xf numFmtId="0" fontId="11" fillId="4" borderId="109" applyNumberFormat="0" applyFont="1" applyFill="1" applyBorder="1" applyAlignment="1" applyProtection="0">
      <alignment horizontal="center" vertical="center"/>
    </xf>
    <xf numFmtId="9" fontId="0" fillId="4" borderId="109" applyNumberFormat="1" applyFont="1" applyFill="1" applyBorder="1" applyAlignment="1" applyProtection="0">
      <alignment horizontal="right" vertical="bottom"/>
    </xf>
    <xf numFmtId="0" fontId="0" fillId="4" borderId="109" applyNumberFormat="0" applyFont="1" applyFill="1" applyBorder="1" applyAlignment="1" applyProtection="0">
      <alignment horizontal="right" vertical="bottom"/>
    </xf>
    <xf numFmtId="49" fontId="45" fillId="21" borderId="119" applyNumberFormat="1" applyFont="1" applyFill="1" applyBorder="1" applyAlignment="1" applyProtection="0">
      <alignment horizontal="center" vertical="bottom" readingOrder="2"/>
    </xf>
    <xf numFmtId="49" fontId="45" fillId="21" borderId="122" applyNumberFormat="1" applyFont="1" applyFill="1" applyBorder="1" applyAlignment="1" applyProtection="0">
      <alignment horizontal="center" vertical="bottom" readingOrder="2"/>
    </xf>
    <xf numFmtId="0" fontId="45" fillId="4" borderId="20" applyNumberFormat="0" applyFont="1" applyFill="1" applyBorder="1" applyAlignment="1" applyProtection="0">
      <alignment horizontal="center" vertical="bottom" readingOrder="1"/>
    </xf>
    <xf numFmtId="0" fontId="45" fillId="4" borderId="130" applyNumberFormat="0" applyFont="1" applyFill="1" applyBorder="1" applyAlignment="1" applyProtection="0">
      <alignment horizontal="center" vertical="bottom"/>
    </xf>
    <xf numFmtId="0" fontId="45" fillId="4" borderId="131" applyNumberFormat="0" applyFont="1" applyFill="1" applyBorder="1" applyAlignment="1" applyProtection="0">
      <alignment horizontal="center" vertical="bottom"/>
    </xf>
    <xf numFmtId="0" fontId="0" applyNumberFormat="1" applyFont="1" applyFill="0" applyBorder="0" applyAlignment="1" applyProtection="0">
      <alignment vertical="bottom"/>
    </xf>
    <xf numFmtId="0" fontId="0" fillId="4" borderId="132" applyNumberFormat="0" applyFont="1" applyFill="1" applyBorder="1" applyAlignment="1" applyProtection="0">
      <alignment horizontal="right" vertical="bottom"/>
    </xf>
    <xf numFmtId="0" fontId="0" fillId="4" borderId="133" applyNumberFormat="0" applyFont="1" applyFill="1" applyBorder="1" applyAlignment="1" applyProtection="0">
      <alignment horizontal="right" vertical="bottom"/>
    </xf>
    <xf numFmtId="0" fontId="0" fillId="4" borderId="134" applyNumberFormat="0" applyFont="1" applyFill="1" applyBorder="1" applyAlignment="1" applyProtection="0">
      <alignment horizontal="right" vertical="bottom"/>
    </xf>
    <xf numFmtId="49" fontId="46" fillId="4" borderId="8" applyNumberFormat="1" applyFont="1" applyFill="1" applyBorder="1" applyAlignment="1" applyProtection="0">
      <alignment horizontal="center" vertical="bottom" readingOrder="2"/>
    </xf>
    <xf numFmtId="0" fontId="46" borderId="9" applyNumberFormat="0" applyFont="1" applyFill="0" applyBorder="1" applyAlignment="1" applyProtection="0">
      <alignment horizontal="center" vertical="bottom"/>
    </xf>
    <xf numFmtId="49" fontId="46" borderId="9" applyNumberFormat="1" applyFont="1" applyFill="0" applyBorder="1" applyAlignment="1" applyProtection="0">
      <alignment horizontal="center" vertical="bottom" readingOrder="2"/>
    </xf>
    <xf numFmtId="49" fontId="47" fillId="23" borderId="8" applyNumberFormat="1" applyFont="1" applyFill="1" applyBorder="1" applyAlignment="1" applyProtection="0">
      <alignment horizontal="center" vertical="center" readingOrder="2"/>
    </xf>
    <xf numFmtId="0" fontId="47" fillId="23" borderId="9" applyNumberFormat="0" applyFont="1" applyFill="1" applyBorder="1" applyAlignment="1" applyProtection="0">
      <alignment horizontal="center" vertical="center"/>
    </xf>
    <xf numFmtId="0" fontId="47" fillId="23" borderId="8" applyNumberFormat="0" applyFont="1" applyFill="1" applyBorder="1" applyAlignment="1" applyProtection="0">
      <alignment horizontal="center" vertical="center"/>
    </xf>
    <xf numFmtId="0" fontId="47" fillId="23" borderId="18" applyNumberFormat="0" applyFont="1" applyFill="1" applyBorder="1" applyAlignment="1" applyProtection="0">
      <alignment horizontal="center" vertical="center"/>
    </xf>
    <xf numFmtId="0" fontId="0" fillId="23" borderId="9" applyNumberFormat="0" applyFont="1" applyFill="1" applyBorder="1" applyAlignment="1" applyProtection="0">
      <alignment horizontal="right" vertical="bottom"/>
    </xf>
    <xf numFmtId="0" fontId="0" fillId="23" borderId="10" applyNumberFormat="0" applyFont="1" applyFill="1" applyBorder="1" applyAlignment="1" applyProtection="0">
      <alignment horizontal="right" vertical="bottom"/>
    </xf>
    <xf numFmtId="0" fontId="4" fillId="23" borderId="8" applyNumberFormat="0" applyFont="1" applyFill="1" applyBorder="1" applyAlignment="1" applyProtection="0">
      <alignment horizontal="left" vertical="bottom"/>
    </xf>
    <xf numFmtId="49" fontId="48" fillId="23" borderId="19" applyNumberFormat="1" applyFont="1" applyFill="1" applyBorder="1" applyAlignment="1" applyProtection="0">
      <alignment horizontal="left" vertical="center" readingOrder="2"/>
    </xf>
    <xf numFmtId="0" fontId="3" fillId="4" borderId="20" applyNumberFormat="0" applyFont="1" applyFill="1" applyBorder="1" applyAlignment="1" applyProtection="0">
      <alignment horizontal="center" vertical="center"/>
    </xf>
    <xf numFmtId="0" fontId="0" fillId="23" borderId="21" applyNumberFormat="0" applyFont="1" applyFill="1" applyBorder="1" applyAlignment="1" applyProtection="0">
      <alignment horizontal="right" vertical="bottom"/>
    </xf>
    <xf numFmtId="0" fontId="4" fillId="23" borderId="9" applyNumberFormat="0" applyFont="1" applyFill="1" applyBorder="1" applyAlignment="1" applyProtection="0">
      <alignment horizontal="left" vertical="bottom"/>
    </xf>
    <xf numFmtId="0" fontId="3" fillId="23" borderId="109" applyNumberFormat="0" applyFont="1" applyFill="1" applyBorder="1" applyAlignment="1" applyProtection="0">
      <alignment horizontal="right" vertical="center"/>
    </xf>
    <xf numFmtId="49" fontId="48" fillId="23" borderId="8" applyNumberFormat="1" applyFont="1" applyFill="1" applyBorder="1" applyAlignment="1" applyProtection="0">
      <alignment horizontal="left" vertical="center" readingOrder="2"/>
    </xf>
    <xf numFmtId="0" fontId="48" fillId="23" borderId="19" applyNumberFormat="0" applyFont="1" applyFill="1" applyBorder="1" applyAlignment="1" applyProtection="0">
      <alignment horizontal="left" vertical="center"/>
    </xf>
    <xf numFmtId="0" fontId="49" fillId="4" borderId="58" applyNumberFormat="0" applyFont="1" applyFill="1" applyBorder="1" applyAlignment="1" applyProtection="0">
      <alignment horizontal="right" vertical="bottom"/>
    </xf>
    <xf numFmtId="0" fontId="50" fillId="4" borderId="9" applyNumberFormat="0" applyFont="1" applyFill="1" applyBorder="1" applyAlignment="1" applyProtection="0">
      <alignment horizontal="left" vertical="bottom"/>
    </xf>
    <xf numFmtId="0" fontId="51" fillId="4" borderId="9" applyNumberFormat="0" applyFont="1" applyFill="1" applyBorder="1" applyAlignment="1" applyProtection="0">
      <alignment horizontal="right" vertical="bottom"/>
    </xf>
    <xf numFmtId="0" fontId="0" fillId="23" borderId="8" applyNumberFormat="0" applyFont="1" applyFill="1" applyBorder="1" applyAlignment="1" applyProtection="0">
      <alignment horizontal="right" vertical="bottom"/>
    </xf>
    <xf numFmtId="0" fontId="3" fillId="23" borderId="22" applyNumberFormat="0" applyFont="1" applyFill="1" applyBorder="1" applyAlignment="1" applyProtection="0">
      <alignment horizontal="right" vertical="center"/>
    </xf>
    <xf numFmtId="49" fontId="3" fillId="28" borderId="20" applyNumberFormat="1" applyFont="1" applyFill="1" applyBorder="1" applyAlignment="1" applyProtection="0">
      <alignment horizontal="center" vertical="center" readingOrder="2"/>
    </xf>
    <xf numFmtId="49" fontId="3" fillId="4" borderId="20" applyNumberFormat="1" applyFont="1" applyFill="1" applyBorder="1" applyAlignment="1" applyProtection="0">
      <alignment horizontal="center" vertical="center" readingOrder="2"/>
    </xf>
    <xf numFmtId="49" fontId="3" fillId="12" borderId="20" applyNumberFormat="1" applyFont="1" applyFill="1" applyBorder="1" applyAlignment="1" applyProtection="0">
      <alignment horizontal="center" vertical="center" readingOrder="2"/>
    </xf>
    <xf numFmtId="0" fontId="0" fillId="22" borderId="8" applyNumberFormat="0" applyFont="1" applyFill="1" applyBorder="1" applyAlignment="1" applyProtection="0">
      <alignment horizontal="right" vertical="bottom"/>
    </xf>
    <xf numFmtId="0" fontId="0" fillId="22" borderId="9" applyNumberFormat="0" applyFont="1" applyFill="1" applyBorder="1" applyAlignment="1" applyProtection="0">
      <alignment horizontal="right" vertical="bottom"/>
    </xf>
    <xf numFmtId="0" fontId="0" fillId="22" borderId="109" applyNumberFormat="0" applyFont="1" applyFill="1" applyBorder="1" applyAlignment="1" applyProtection="0">
      <alignment horizontal="right" vertical="bottom"/>
    </xf>
    <xf numFmtId="0" fontId="0" fillId="22" borderId="10" applyNumberFormat="0" applyFont="1" applyFill="1" applyBorder="1" applyAlignment="1" applyProtection="0">
      <alignment horizontal="right" vertical="bottom"/>
    </xf>
    <xf numFmtId="0" fontId="0" borderId="109" applyNumberFormat="0" applyFont="1" applyFill="0" applyBorder="1" applyAlignment="1" applyProtection="0">
      <alignment horizontal="right" vertical="bottom"/>
    </xf>
    <xf numFmtId="0" fontId="0" fillId="4" borderId="26" applyNumberFormat="0" applyFont="1" applyFill="1" applyBorder="1" applyAlignment="1" applyProtection="0">
      <alignment horizontal="right" vertical="bottom"/>
    </xf>
    <xf numFmtId="0" fontId="0" fillId="4" borderId="135" applyNumberFormat="0" applyFont="1" applyFill="1" applyBorder="1" applyAlignment="1" applyProtection="0">
      <alignment horizontal="right" vertical="bottom"/>
    </xf>
    <xf numFmtId="0" fontId="0" borderId="93" applyNumberFormat="0" applyFont="1" applyFill="0" applyBorder="1" applyAlignment="1" applyProtection="0">
      <alignment horizontal="right" vertical="bottom"/>
    </xf>
    <xf numFmtId="0" fontId="0" borderId="92" applyNumberFormat="0" applyFont="1" applyFill="0" applyBorder="1" applyAlignment="1" applyProtection="0">
      <alignment horizontal="right" vertical="bottom"/>
    </xf>
    <xf numFmtId="0" fontId="0" fillId="4" borderId="136" applyNumberFormat="0" applyFont="1" applyFill="1" applyBorder="1" applyAlignment="1" applyProtection="0">
      <alignment horizontal="right" vertical="bottom"/>
    </xf>
    <xf numFmtId="0" fontId="0" applyNumberFormat="1" applyFont="1" applyFill="0" applyBorder="0" applyAlignment="1" applyProtection="0">
      <alignment vertical="bottom"/>
    </xf>
    <xf numFmtId="0" fontId="0" borderId="12" applyNumberFormat="0" applyFont="1" applyFill="0" applyBorder="1" applyAlignment="1" applyProtection="0">
      <alignment horizontal="right" vertical="bottom"/>
    </xf>
    <xf numFmtId="49" fontId="55" fillId="29" borderId="2" applyNumberFormat="1" applyFont="1" applyFill="1" applyBorder="1" applyAlignment="1" applyProtection="0">
      <alignment horizontal="center" vertical="center" readingOrder="2"/>
    </xf>
    <xf numFmtId="0" fontId="55" fillId="29" borderId="3" applyNumberFormat="0" applyFont="1" applyFill="1" applyBorder="1" applyAlignment="1" applyProtection="0">
      <alignment horizontal="center" vertical="center"/>
    </xf>
    <xf numFmtId="0" fontId="55" fillId="29" borderId="4" applyNumberFormat="0" applyFont="1" applyFill="1" applyBorder="1" applyAlignment="1" applyProtection="0">
      <alignment horizontal="center" vertical="center"/>
    </xf>
    <xf numFmtId="0" fontId="56" borderId="106" applyNumberFormat="0" applyFont="1" applyFill="0" applyBorder="1" applyAlignment="1" applyProtection="0">
      <alignment horizontal="right" vertical="bottom"/>
    </xf>
    <xf numFmtId="0" fontId="55" fillId="29" borderId="8" applyNumberFormat="0" applyFont="1" applyFill="1" applyBorder="1" applyAlignment="1" applyProtection="0">
      <alignment horizontal="center" vertical="center"/>
    </xf>
    <xf numFmtId="0" fontId="55" fillId="29" borderId="9" applyNumberFormat="0" applyFont="1" applyFill="1" applyBorder="1" applyAlignment="1" applyProtection="0">
      <alignment horizontal="center" vertical="center"/>
    </xf>
    <xf numFmtId="0" fontId="55" fillId="29" borderId="10" applyNumberFormat="0" applyFont="1" applyFill="1" applyBorder="1" applyAlignment="1" applyProtection="0">
      <alignment horizontal="center" vertical="center"/>
    </xf>
    <xf numFmtId="0" fontId="55" fillId="29" borderId="14" applyNumberFormat="0" applyFont="1" applyFill="1" applyBorder="1" applyAlignment="1" applyProtection="0">
      <alignment horizontal="center" vertical="center"/>
    </xf>
    <xf numFmtId="0" fontId="55" fillId="29" borderId="15" applyNumberFormat="0" applyFont="1" applyFill="1" applyBorder="1" applyAlignment="1" applyProtection="0">
      <alignment horizontal="center" vertical="center"/>
    </xf>
    <xf numFmtId="0" fontId="55" fillId="29" borderId="16" applyNumberFormat="0" applyFont="1" applyFill="1" applyBorder="1" applyAlignment="1" applyProtection="0">
      <alignment horizontal="center" vertical="center"/>
    </xf>
    <xf numFmtId="0" fontId="0" borderId="95" applyNumberFormat="0" applyFont="1" applyFill="0" applyBorder="1" applyAlignment="1" applyProtection="0">
      <alignment horizontal="right" vertical="bottom"/>
    </xf>
    <xf numFmtId="0" fontId="0" borderId="50" applyNumberFormat="0" applyFont="1" applyFill="0" applyBorder="1" applyAlignment="1" applyProtection="0">
      <alignment horizontal="right" vertical="bottom"/>
    </xf>
    <xf numFmtId="0" fontId="0" borderId="41" applyNumberFormat="0" applyFont="1" applyFill="0" applyBorder="1" applyAlignment="1" applyProtection="0">
      <alignment horizontal="right" vertical="bottom"/>
    </xf>
    <xf numFmtId="49" fontId="3" fillId="30" borderId="71" applyNumberFormat="1" applyFont="1" applyFill="1" applyBorder="1" applyAlignment="1" applyProtection="0">
      <alignment horizontal="center" vertical="center" readingOrder="2"/>
    </xf>
    <xf numFmtId="0" fontId="3" fillId="11" borderId="80" applyNumberFormat="1" applyFont="1" applyFill="1" applyBorder="1" applyAlignment="1" applyProtection="0">
      <alignment horizontal="center" vertical="center"/>
    </xf>
    <xf numFmtId="0" fontId="3" fillId="31" borderId="80" applyNumberFormat="1" applyFont="1" applyFill="1" applyBorder="1" applyAlignment="1" applyProtection="0">
      <alignment horizontal="center" vertical="center"/>
    </xf>
    <xf numFmtId="0" fontId="3" fillId="11" borderId="72" applyNumberFormat="1" applyFont="1" applyFill="1" applyBorder="1" applyAlignment="1" applyProtection="0">
      <alignment horizontal="center" vertical="center"/>
    </xf>
    <xf numFmtId="0" fontId="3" borderId="106" applyNumberFormat="0" applyFont="1" applyFill="0" applyBorder="1" applyAlignment="1" applyProtection="0">
      <alignment horizontal="center" vertical="bottom"/>
    </xf>
    <xf numFmtId="49" fontId="3" fillId="30" borderId="34" applyNumberFormat="1" applyFont="1" applyFill="1" applyBorder="1" applyAlignment="1" applyProtection="0">
      <alignment horizontal="center" vertical="center" readingOrder="2"/>
    </xf>
    <xf numFmtId="0" fontId="3" fillId="11" borderId="20" applyNumberFormat="1" applyFont="1" applyFill="1" applyBorder="1" applyAlignment="1" applyProtection="0">
      <alignment horizontal="center" vertical="center"/>
    </xf>
    <xf numFmtId="0" fontId="3" fillId="31" borderId="20" applyNumberFormat="1" applyFont="1" applyFill="1" applyBorder="1" applyAlignment="1" applyProtection="0">
      <alignment horizontal="center" vertical="center"/>
    </xf>
    <xf numFmtId="0" fontId="3" fillId="11" borderId="73" applyNumberFormat="1" applyFont="1" applyFill="1" applyBorder="1" applyAlignment="1" applyProtection="0">
      <alignment horizontal="center" vertical="center"/>
    </xf>
    <xf numFmtId="49" fontId="57" fillId="4" borderId="34" applyNumberFormat="1" applyFont="1" applyFill="1" applyBorder="1" applyAlignment="1" applyProtection="0">
      <alignment horizontal="center" vertical="center" readingOrder="2"/>
    </xf>
    <xf numFmtId="0" fontId="49" fillId="4" borderId="20" applyNumberFormat="0" applyFont="1" applyFill="1" applyBorder="1" applyAlignment="1" applyProtection="0">
      <alignment horizontal="center" vertical="center"/>
    </xf>
    <xf numFmtId="0" fontId="49" fillId="4" borderId="73" applyNumberFormat="0" applyFont="1" applyFill="1" applyBorder="1" applyAlignment="1" applyProtection="0">
      <alignment horizontal="center" vertical="center"/>
    </xf>
    <xf numFmtId="0" fontId="0" borderId="106" applyNumberFormat="0" applyFont="1" applyFill="0" applyBorder="1" applyAlignment="1" applyProtection="0">
      <alignment horizontal="right" vertical="bottom"/>
    </xf>
    <xf numFmtId="0" fontId="57" fillId="4" borderId="89" applyNumberFormat="0" applyFont="1" applyFill="1" applyBorder="1" applyAlignment="1" applyProtection="0">
      <alignment horizontal="center" vertical="center"/>
    </xf>
    <xf numFmtId="0" fontId="49" fillId="4" borderId="83" applyNumberFormat="0" applyFont="1" applyFill="1" applyBorder="1" applyAlignment="1" applyProtection="0">
      <alignment horizontal="center" vertical="center"/>
    </xf>
    <xf numFmtId="0" fontId="49" fillId="4" borderId="137" applyNumberFormat="0" applyFont="1" applyFill="1" applyBorder="1" applyAlignment="1" applyProtection="0">
      <alignment horizontal="center" vertical="center"/>
    </xf>
    <xf numFmtId="0" fontId="0" applyNumberFormat="1" applyFont="1" applyFill="0" applyBorder="0" applyAlignment="1" applyProtection="0">
      <alignment vertical="bottom"/>
    </xf>
    <xf numFmtId="49" fontId="55" fillId="32" borderId="2" applyNumberFormat="1" applyFont="1" applyFill="1" applyBorder="1" applyAlignment="1" applyProtection="0">
      <alignment horizontal="center" vertical="center" readingOrder="2"/>
    </xf>
    <xf numFmtId="0" fontId="55" fillId="32" borderId="3" applyNumberFormat="0" applyFont="1" applyFill="1" applyBorder="1" applyAlignment="1" applyProtection="0">
      <alignment horizontal="center" vertical="center"/>
    </xf>
    <xf numFmtId="0" fontId="55" fillId="32" borderId="4" applyNumberFormat="0" applyFont="1" applyFill="1" applyBorder="1" applyAlignment="1" applyProtection="0">
      <alignment horizontal="center" vertical="center"/>
    </xf>
    <xf numFmtId="0" fontId="55" fillId="32" borderId="8" applyNumberFormat="0" applyFont="1" applyFill="1" applyBorder="1" applyAlignment="1" applyProtection="0">
      <alignment horizontal="center" vertical="center"/>
    </xf>
    <xf numFmtId="0" fontId="55" fillId="32" borderId="9" applyNumberFormat="0" applyFont="1" applyFill="1" applyBorder="1" applyAlignment="1" applyProtection="0">
      <alignment horizontal="center" vertical="center"/>
    </xf>
    <xf numFmtId="0" fontId="55" fillId="32" borderId="10" applyNumberFormat="0" applyFont="1" applyFill="1" applyBorder="1" applyAlignment="1" applyProtection="0">
      <alignment horizontal="center" vertical="center"/>
    </xf>
    <xf numFmtId="0" fontId="55" fillId="32" borderId="14" applyNumberFormat="0" applyFont="1" applyFill="1" applyBorder="1" applyAlignment="1" applyProtection="0">
      <alignment horizontal="center" vertical="center"/>
    </xf>
    <xf numFmtId="0" fontId="55" fillId="32" borderId="15" applyNumberFormat="0" applyFont="1" applyFill="1" applyBorder="1" applyAlignment="1" applyProtection="0">
      <alignment horizontal="center" vertical="center"/>
    </xf>
    <xf numFmtId="0" fontId="55" fillId="32" borderId="16" applyNumberFormat="0" applyFont="1" applyFill="1" applyBorder="1" applyAlignment="1" applyProtection="0">
      <alignment horizontal="center" vertical="center"/>
    </xf>
    <xf numFmtId="0" fontId="0" applyNumberFormat="1" applyFont="1" applyFill="0" applyBorder="0" applyAlignment="1" applyProtection="0">
      <alignment vertical="bottom"/>
    </xf>
    <xf numFmtId="0" fontId="0" borderId="114" applyNumberFormat="0" applyFont="1" applyFill="0" applyBorder="1" applyAlignment="1" applyProtection="0">
      <alignment horizontal="right" vertical="bottom"/>
    </xf>
    <xf numFmtId="0" fontId="0" fillId="4" borderId="114" applyNumberFormat="0" applyFont="1" applyFill="1" applyBorder="1" applyAlignment="1" applyProtection="0">
      <alignment horizontal="right" vertical="bottom"/>
    </xf>
    <xf numFmtId="49" fontId="0" fillId="4" borderId="50" applyNumberFormat="1" applyFont="1" applyFill="1" applyBorder="1" applyAlignment="1" applyProtection="0">
      <alignment horizontal="center" vertical="bottom"/>
    </xf>
    <xf numFmtId="0" fontId="3" borderId="50" applyNumberFormat="0" applyFont="1" applyFill="0" applyBorder="1" applyAlignment="1" applyProtection="0">
      <alignment horizontal="right" vertical="bottom"/>
    </xf>
    <xf numFmtId="0" fontId="0" fillId="31" borderId="50" applyNumberFormat="0" applyFont="1" applyFill="1" applyBorder="1" applyAlignment="1" applyProtection="0">
      <alignment horizontal="right" vertical="bottom"/>
    </xf>
    <xf numFmtId="49" fontId="58" fillId="10" borderId="59" applyNumberFormat="1" applyFont="1" applyFill="1" applyBorder="1" applyAlignment="1" applyProtection="0">
      <alignment horizontal="center" vertical="center" readingOrder="2"/>
    </xf>
    <xf numFmtId="0" fontId="58" fillId="10" borderId="50" applyNumberFormat="0" applyFont="1" applyFill="1" applyBorder="1" applyAlignment="1" applyProtection="0">
      <alignment horizontal="center" vertical="center"/>
    </xf>
    <xf numFmtId="0" fontId="58" fillId="10" borderId="55" applyNumberFormat="0" applyFont="1" applyFill="1" applyBorder="1" applyAlignment="1" applyProtection="0">
      <alignment horizontal="center" vertical="center"/>
    </xf>
    <xf numFmtId="0" fontId="0" borderId="58" applyNumberFormat="0" applyFont="1" applyFill="0" applyBorder="1" applyAlignment="1" applyProtection="0">
      <alignment horizontal="right" vertical="bottom"/>
    </xf>
    <xf numFmtId="49" fontId="58" borderId="2" applyNumberFormat="1" applyFont="1" applyFill="0" applyBorder="1" applyAlignment="1" applyProtection="0">
      <alignment horizontal="left" vertical="bottom" readingOrder="2"/>
    </xf>
    <xf numFmtId="0" fontId="58" borderId="3" applyNumberFormat="0" applyFont="1" applyFill="0" applyBorder="1" applyAlignment="1" applyProtection="0">
      <alignment horizontal="left" vertical="bottom"/>
    </xf>
    <xf numFmtId="0" fontId="59" borderId="3" applyNumberFormat="0" applyFont="1" applyFill="0" applyBorder="1" applyAlignment="1" applyProtection="0">
      <alignment horizontal="center" vertical="bottom"/>
    </xf>
    <xf numFmtId="0" fontId="59" borderId="138" applyNumberFormat="0" applyFont="1" applyFill="0" applyBorder="1" applyAlignment="1" applyProtection="0">
      <alignment horizontal="center" vertical="bottom"/>
    </xf>
    <xf numFmtId="0" fontId="0" borderId="138" applyNumberFormat="0" applyFont="1" applyFill="0" applyBorder="1" applyAlignment="1" applyProtection="0">
      <alignment horizontal="right" vertical="bottom"/>
    </xf>
    <xf numFmtId="0" fontId="0" fillId="4" borderId="138" applyNumberFormat="0" applyFont="1" applyFill="1" applyBorder="1" applyAlignment="1" applyProtection="0">
      <alignment horizontal="right" vertical="bottom"/>
    </xf>
    <xf numFmtId="0" fontId="0" fillId="31" borderId="139" applyNumberFormat="0" applyFont="1" applyFill="1" applyBorder="1" applyAlignment="1" applyProtection="0">
      <alignment horizontal="right" vertical="bottom"/>
    </xf>
    <xf numFmtId="49" fontId="60" fillId="2" borderId="20" applyNumberFormat="1" applyFont="1" applyFill="1" applyBorder="1" applyAlignment="1" applyProtection="0">
      <alignment horizontal="center" vertical="center" readingOrder="2"/>
    </xf>
    <xf numFmtId="0" fontId="60" fillId="2" borderId="20" applyNumberFormat="0" applyFont="1" applyFill="1" applyBorder="1" applyAlignment="1" applyProtection="0">
      <alignment horizontal="center" vertical="center"/>
    </xf>
    <xf numFmtId="0" fontId="60" fillId="4" borderId="21" applyNumberFormat="0" applyFont="1" applyFill="1" applyBorder="1" applyAlignment="1" applyProtection="0">
      <alignment horizontal="center" vertical="center"/>
    </xf>
    <xf numFmtId="0" fontId="60" fillId="4" borderId="19" applyNumberFormat="0" applyFont="1" applyFill="1" applyBorder="1" applyAlignment="1" applyProtection="0">
      <alignment horizontal="center" vertical="center"/>
    </xf>
    <xf numFmtId="49" fontId="3" fillId="2" borderId="20" applyNumberFormat="1" applyFont="1" applyFill="1" applyBorder="1" applyAlignment="1" applyProtection="0">
      <alignment horizontal="center" vertical="center" readingOrder="2"/>
    </xf>
    <xf numFmtId="0" fontId="3" fillId="2" borderId="20" applyNumberFormat="0" applyFont="1" applyFill="1" applyBorder="1" applyAlignment="1" applyProtection="0">
      <alignment horizontal="center" vertical="center"/>
    </xf>
    <xf numFmtId="0" fontId="3" fillId="4" borderId="84" applyNumberFormat="0" applyFont="1" applyFill="1" applyBorder="1" applyAlignment="1" applyProtection="0">
      <alignment horizontal="right" vertical="center"/>
    </xf>
    <xf numFmtId="0" fontId="3" fillId="4" borderId="33" applyNumberFormat="0" applyFont="1" applyFill="1" applyBorder="1" applyAlignment="1" applyProtection="0">
      <alignment horizontal="right" vertical="center"/>
    </xf>
    <xf numFmtId="0" fontId="3" fillId="4" borderId="58" applyNumberFormat="0" applyFont="1" applyFill="1" applyBorder="1" applyAlignment="1" applyProtection="0">
      <alignment horizontal="right" vertical="center"/>
    </xf>
    <xf numFmtId="0" fontId="61" borderId="8" applyNumberFormat="1" applyFont="1" applyFill="0" applyBorder="1" applyAlignment="1" applyProtection="0">
      <alignment horizontal="center" vertical="bottom"/>
    </xf>
    <xf numFmtId="0" fontId="61" borderId="9" applyNumberFormat="0" applyFont="1" applyFill="0" applyBorder="1" applyAlignment="1" applyProtection="0">
      <alignment horizontal="center" vertical="bottom"/>
    </xf>
    <xf numFmtId="0" fontId="0" borderId="110" applyNumberFormat="0" applyFont="1" applyFill="0" applyBorder="1" applyAlignment="1" applyProtection="0">
      <alignment horizontal="right" vertical="bottom"/>
    </xf>
    <xf numFmtId="0" fontId="60" fillId="4" borderId="110" applyNumberFormat="0" applyFont="1" applyFill="1" applyBorder="1" applyAlignment="1" applyProtection="0">
      <alignment horizontal="right" vertical="center"/>
    </xf>
    <xf numFmtId="0" fontId="60" fillId="4" borderId="9" applyNumberFormat="0" applyFont="1" applyFill="1" applyBorder="1" applyAlignment="1" applyProtection="0">
      <alignment horizontal="right" vertical="center"/>
    </xf>
    <xf numFmtId="0" fontId="3" fillId="4" borderId="110" applyNumberFormat="0" applyFont="1" applyFill="1" applyBorder="1" applyAlignment="1" applyProtection="0">
      <alignment horizontal="right" vertical="center"/>
    </xf>
    <xf numFmtId="0" fontId="3" fillId="4" borderId="19" applyNumberFormat="0" applyFont="1" applyFill="1" applyBorder="1" applyAlignment="1" applyProtection="0">
      <alignment horizontal="right" vertical="center"/>
    </xf>
    <xf numFmtId="49" fontId="3" borderId="8" applyNumberFormat="1" applyFont="1" applyFill="0" applyBorder="1" applyAlignment="1" applyProtection="0">
      <alignment horizontal="right" vertical="bottom" readingOrder="2"/>
    </xf>
    <xf numFmtId="0" fontId="35" borderId="9" applyNumberFormat="1" applyFont="1" applyFill="0" applyBorder="1" applyAlignment="1" applyProtection="0">
      <alignment horizontal="center" vertical="bottom"/>
    </xf>
    <xf numFmtId="0" fontId="35" borderId="9" applyNumberFormat="0" applyFont="1" applyFill="0" applyBorder="1" applyAlignment="1" applyProtection="0">
      <alignment horizontal="center" vertical="bottom"/>
    </xf>
    <xf numFmtId="0" fontId="35" borderId="10" applyNumberFormat="0" applyFont="1" applyFill="0" applyBorder="1" applyAlignment="1" applyProtection="0">
      <alignment horizontal="center" vertical="bottom"/>
    </xf>
    <xf numFmtId="49" fontId="3" fillId="10" borderId="60" applyNumberFormat="1" applyFont="1" applyFill="1" applyBorder="1" applyAlignment="1" applyProtection="0">
      <alignment horizontal="center" vertical="center" readingOrder="2"/>
    </xf>
    <xf numFmtId="49" fontId="3" fillId="10" borderId="71" applyNumberFormat="1" applyFont="1" applyFill="1" applyBorder="1" applyAlignment="1" applyProtection="0">
      <alignment horizontal="center" vertical="center" readingOrder="2"/>
    </xf>
    <xf numFmtId="49" fontId="3" fillId="10" borderId="80" applyNumberFormat="1" applyFont="1" applyFill="1" applyBorder="1" applyAlignment="1" applyProtection="0">
      <alignment horizontal="center" vertical="center" readingOrder="2"/>
    </xf>
    <xf numFmtId="49" fontId="3" fillId="10" borderId="72" applyNumberFormat="1" applyFont="1" applyFill="1" applyBorder="1" applyAlignment="1" applyProtection="0">
      <alignment horizontal="center" vertical="center" readingOrder="2"/>
    </xf>
    <xf numFmtId="0" fontId="3" borderId="8" applyNumberFormat="0" applyFont="1" applyFill="0" applyBorder="1" applyAlignment="1" applyProtection="0">
      <alignment horizontal="center" vertical="bottom"/>
    </xf>
    <xf numFmtId="0" fontId="3" borderId="10" applyNumberFormat="0" applyFont="1" applyFill="0" applyBorder="1" applyAlignment="1" applyProtection="0">
      <alignment horizontal="center" vertical="bottom"/>
    </xf>
    <xf numFmtId="49" fontId="62" borderId="82" applyNumberFormat="1" applyFont="1" applyFill="0" applyBorder="1" applyAlignment="1" applyProtection="0">
      <alignment horizontal="right" vertical="bottom"/>
    </xf>
    <xf numFmtId="49" fontId="3" fillId="10" borderId="20" applyNumberFormat="1" applyFont="1" applyFill="1" applyBorder="1" applyAlignment="1" applyProtection="0">
      <alignment horizontal="center" vertical="center" readingOrder="2"/>
    </xf>
    <xf numFmtId="0" fontId="3" fillId="10" borderId="20" applyNumberFormat="0" applyFont="1" applyFill="1" applyBorder="1" applyAlignment="1" applyProtection="0">
      <alignment horizontal="center" vertical="center"/>
    </xf>
    <xf numFmtId="49" fontId="3" fillId="10" borderId="73" applyNumberFormat="1" applyFont="1" applyFill="1" applyBorder="1" applyAlignment="1" applyProtection="0">
      <alignment horizontal="center" vertical="center" readingOrder="2"/>
    </xf>
    <xf numFmtId="0" fontId="62" borderId="58" applyNumberFormat="0" applyFont="1" applyFill="0" applyBorder="1" applyAlignment="1" applyProtection="0">
      <alignment horizontal="right" vertical="bottom"/>
    </xf>
    <xf numFmtId="0" fontId="3" fillId="31" borderId="58" applyNumberFormat="0" applyFont="1" applyFill="1" applyBorder="1" applyAlignment="1" applyProtection="0">
      <alignment horizontal="center" vertical="bottom"/>
    </xf>
    <xf numFmtId="0" fontId="3" borderId="58" applyNumberFormat="0" applyFont="1" applyFill="0" applyBorder="1" applyAlignment="1" applyProtection="0">
      <alignment horizontal="center" vertical="bottom"/>
    </xf>
    <xf numFmtId="49" fontId="3" borderId="8" applyNumberFormat="1" applyFont="1" applyFill="0" applyBorder="1" applyAlignment="1" applyProtection="0">
      <alignment horizontal="left" vertical="bottom" readingOrder="2"/>
    </xf>
    <xf numFmtId="0" fontId="3" borderId="80" applyNumberFormat="1" applyFont="1" applyFill="0" applyBorder="1" applyAlignment="1" applyProtection="0">
      <alignment horizontal="center" vertical="bottom"/>
    </xf>
    <xf numFmtId="0" fontId="3" borderId="20" applyNumberFormat="0" applyFont="1" applyFill="0" applyBorder="1" applyAlignment="1" applyProtection="0">
      <alignment horizontal="center" vertical="bottom" readingOrder="1"/>
    </xf>
    <xf numFmtId="0" fontId="3" borderId="20" applyNumberFormat="1" applyFont="1" applyFill="0" applyBorder="1" applyAlignment="1" applyProtection="0">
      <alignment horizontal="center" vertical="bottom"/>
    </xf>
    <xf numFmtId="0" fontId="3" borderId="73" applyNumberFormat="1" applyFont="1" applyFill="0" applyBorder="1" applyAlignment="1" applyProtection="0">
      <alignment horizontal="center" vertical="bottom"/>
    </xf>
    <xf numFmtId="0" fontId="3" borderId="34" applyNumberFormat="1" applyFont="1" applyFill="0" applyBorder="1" applyAlignment="1" applyProtection="0">
      <alignment horizontal="center" vertical="bottom"/>
    </xf>
    <xf numFmtId="49" fontId="3" borderId="82" applyNumberFormat="1" applyFont="1" applyFill="0" applyBorder="1" applyAlignment="1" applyProtection="0">
      <alignment horizontal="right" vertical="bottom"/>
    </xf>
    <xf numFmtId="49" fontId="26" fillId="4" borderId="20" applyNumberFormat="1" applyFont="1" applyFill="1" applyBorder="1" applyAlignment="1" applyProtection="0">
      <alignment horizontal="center" vertical="bottom" readingOrder="2"/>
    </xf>
    <xf numFmtId="0" fontId="26" borderId="20" applyNumberFormat="0" applyFont="1" applyFill="0" applyBorder="1" applyAlignment="1" applyProtection="0">
      <alignment horizontal="center" vertical="bottom"/>
    </xf>
    <xf numFmtId="0" fontId="3" borderId="33" applyNumberFormat="0" applyFont="1" applyFill="0" applyBorder="1" applyAlignment="1" applyProtection="0">
      <alignment horizontal="right" vertical="bottom"/>
    </xf>
    <xf numFmtId="0" fontId="3" borderId="8" applyNumberFormat="0" applyFont="1" applyFill="0" applyBorder="1" applyAlignment="1" applyProtection="0">
      <alignment horizontal="right" vertical="bottom"/>
    </xf>
    <xf numFmtId="0" fontId="3" fillId="2" borderId="20" applyNumberFormat="1" applyFont="1" applyFill="1" applyBorder="1" applyAlignment="1" applyProtection="0">
      <alignment horizontal="center" vertical="center"/>
    </xf>
    <xf numFmtId="0" fontId="3" fillId="2" borderId="20" applyNumberFormat="0" applyFont="1" applyFill="1" applyBorder="1" applyAlignment="1" applyProtection="0">
      <alignment horizontal="center" vertical="center" readingOrder="1"/>
    </xf>
    <xf numFmtId="0" fontId="3" fillId="2" borderId="73" applyNumberFormat="1" applyFont="1" applyFill="1" applyBorder="1" applyAlignment="1" applyProtection="0">
      <alignment horizontal="center" vertical="center"/>
    </xf>
    <xf numFmtId="0" fontId="3" fillId="2" borderId="34" applyNumberFormat="1" applyFont="1" applyFill="1" applyBorder="1" applyAlignment="1" applyProtection="0">
      <alignment horizontal="center" vertical="center"/>
    </xf>
    <xf numFmtId="49" fontId="27" fillId="4" borderId="20" applyNumberFormat="1" applyFont="1" applyFill="1" applyBorder="1" applyAlignment="1" applyProtection="0">
      <alignment horizontal="center" vertical="bottom" readingOrder="2"/>
    </xf>
    <xf numFmtId="0" fontId="27" borderId="20" applyNumberFormat="0" applyFont="1" applyFill="0" applyBorder="1" applyAlignment="1" applyProtection="0">
      <alignment horizontal="center" vertical="bottom"/>
    </xf>
    <xf numFmtId="0" fontId="0" fillId="31" borderId="58" applyNumberFormat="0" applyFont="1" applyFill="1" applyBorder="1" applyAlignment="1" applyProtection="0">
      <alignment horizontal="right" vertical="bottom"/>
    </xf>
    <xf numFmtId="49" fontId="22" fillId="4" borderId="20" applyNumberFormat="1" applyFont="1" applyFill="1" applyBorder="1" applyAlignment="1" applyProtection="0">
      <alignment horizontal="center" vertical="bottom" readingOrder="2"/>
    </xf>
    <xf numFmtId="0" fontId="22" borderId="20" applyNumberFormat="0" applyFont="1" applyFill="0" applyBorder="1" applyAlignment="1" applyProtection="0">
      <alignment horizontal="center" vertical="bottom"/>
    </xf>
    <xf numFmtId="49" fontId="3" borderId="8" applyNumberFormat="1" applyFont="1" applyFill="0" applyBorder="1" applyAlignment="1" applyProtection="0">
      <alignment horizontal="right" vertical="bottom"/>
    </xf>
    <xf numFmtId="0" fontId="3" fillId="4" borderId="22" applyNumberFormat="0" applyFont="1" applyFill="1" applyBorder="1" applyAlignment="1" applyProtection="0">
      <alignment horizontal="center" vertical="bottom"/>
    </xf>
    <xf numFmtId="0" fontId="3" borderId="22" applyNumberFormat="0" applyFont="1" applyFill="0" applyBorder="1" applyAlignment="1" applyProtection="0">
      <alignment horizontal="center" vertical="bottom"/>
    </xf>
    <xf numFmtId="0" fontId="3" borderId="10" applyNumberFormat="0" applyFont="1" applyFill="0" applyBorder="1" applyAlignment="1" applyProtection="0">
      <alignment horizontal="right" vertical="bottom"/>
    </xf>
    <xf numFmtId="0" fontId="3" fillId="4" borderId="9" applyNumberFormat="0" applyFont="1" applyFill="1" applyBorder="1" applyAlignment="1" applyProtection="0">
      <alignment horizontal="center" vertical="bottom"/>
    </xf>
    <xf numFmtId="49" fontId="0" borderId="58" applyNumberFormat="1" applyFont="1" applyFill="0" applyBorder="1" applyAlignment="1" applyProtection="0">
      <alignment horizontal="right" vertical="bottom"/>
    </xf>
    <xf numFmtId="0" fontId="0" borderId="58" applyNumberFormat="1" applyFont="1" applyFill="0" applyBorder="1" applyAlignment="1" applyProtection="0">
      <alignment horizontal="right" vertical="bottom"/>
    </xf>
    <xf numFmtId="0" fontId="3" fillId="4" borderId="9" applyNumberFormat="0" applyFont="1" applyFill="1" applyBorder="1" applyAlignment="1" applyProtection="0">
      <alignment horizontal="right" vertical="bottom"/>
    </xf>
    <xf numFmtId="59" fontId="0" borderId="9" applyNumberFormat="1" applyFont="1" applyFill="0" applyBorder="1" applyAlignment="1" applyProtection="0">
      <alignment horizontal="right" vertical="bottom"/>
    </xf>
    <xf numFmtId="0" fontId="3" borderId="89" applyNumberFormat="1" applyFont="1" applyFill="0" applyBorder="1" applyAlignment="1" applyProtection="0">
      <alignment horizontal="center" vertical="bottom"/>
    </xf>
    <xf numFmtId="0" fontId="3" borderId="83" applyNumberFormat="0" applyFont="1" applyFill="0" applyBorder="1" applyAlignment="1" applyProtection="0">
      <alignment horizontal="center" vertical="bottom" readingOrder="1"/>
    </xf>
    <xf numFmtId="0" fontId="3" borderId="83" applyNumberFormat="1" applyFont="1" applyFill="0" applyBorder="1" applyAlignment="1" applyProtection="0">
      <alignment horizontal="center" vertical="bottom"/>
    </xf>
    <xf numFmtId="0" fontId="3" borderId="137" applyNumberFormat="1" applyFont="1" applyFill="0" applyBorder="1" applyAlignment="1" applyProtection="0">
      <alignment horizontal="center" vertical="bottom"/>
    </xf>
    <xf numFmtId="0" fontId="0" borderId="140" applyNumberFormat="0" applyFont="1" applyFill="0" applyBorder="1" applyAlignment="1" applyProtection="0">
      <alignment horizontal="right" vertical="bottom"/>
    </xf>
    <xf numFmtId="49" fontId="3" fillId="10" borderId="74" applyNumberFormat="1" applyFont="1" applyFill="1" applyBorder="1" applyAlignment="1" applyProtection="0">
      <alignment horizontal="center" vertical="center" readingOrder="2"/>
    </xf>
    <xf numFmtId="0" fontId="3" fillId="10" borderId="76" applyNumberFormat="0" applyFont="1" applyFill="1" applyBorder="1" applyAlignment="1" applyProtection="0">
      <alignment horizontal="center" vertical="center"/>
    </xf>
    <xf numFmtId="0" fontId="63" borderId="87" applyNumberFormat="1" applyFont="1" applyFill="0" applyBorder="1" applyAlignment="1" applyProtection="0">
      <alignment horizontal="center" vertical="bottom"/>
    </xf>
    <xf numFmtId="0" fontId="63" borderId="8" applyNumberFormat="0" applyFont="1" applyFill="0" applyBorder="1" applyAlignment="1" applyProtection="0">
      <alignment horizontal="center" vertical="bottom"/>
    </xf>
    <xf numFmtId="0" fontId="63" borderId="9" applyNumberFormat="0" applyFont="1" applyFill="0" applyBorder="1" applyAlignment="1" applyProtection="0">
      <alignment horizontal="center" vertical="bottom"/>
    </xf>
    <xf numFmtId="0" fontId="0" borderId="4" applyNumberFormat="0" applyFont="1" applyFill="0" applyBorder="1" applyAlignment="1" applyProtection="0">
      <alignment horizontal="center" vertical="bottom"/>
    </xf>
    <xf numFmtId="49" fontId="3" fillId="10" borderId="2" applyNumberFormat="1" applyFont="1" applyFill="1" applyBorder="1" applyAlignment="1" applyProtection="0">
      <alignment horizontal="center" vertical="center" readingOrder="2"/>
    </xf>
    <xf numFmtId="0" fontId="3" fillId="10" borderId="88" applyNumberFormat="0" applyFont="1" applyFill="1" applyBorder="1" applyAlignment="1" applyProtection="0">
      <alignment horizontal="center" vertical="center"/>
    </xf>
    <xf numFmtId="0" fontId="63" borderId="75" applyNumberFormat="1" applyFont="1" applyFill="0" applyBorder="1" applyAlignment="1" applyProtection="0">
      <alignment horizontal="center" vertical="bottom"/>
    </xf>
    <xf numFmtId="0" fontId="34" borderId="8" applyNumberFormat="0" applyFont="1" applyFill="0" applyBorder="1" applyAlignment="1" applyProtection="0">
      <alignment horizontal="right" vertical="bottom"/>
    </xf>
    <xf numFmtId="0" fontId="34" fillId="4" borderId="9" applyNumberFormat="0" applyFont="1" applyFill="1" applyBorder="1" applyAlignment="1" applyProtection="0">
      <alignment horizontal="right" vertical="bottom"/>
    </xf>
    <xf numFmtId="49" fontId="34" borderId="82" applyNumberFormat="1" applyFont="1" applyFill="0" applyBorder="1" applyAlignment="1" applyProtection="0">
      <alignment horizontal="right" vertical="bottom"/>
    </xf>
    <xf numFmtId="0" fontId="34" borderId="33" applyNumberFormat="0" applyFont="1" applyFill="0" applyBorder="1" applyAlignment="1" applyProtection="0">
      <alignment horizontal="right" vertical="bottom"/>
    </xf>
    <xf numFmtId="0" fontId="3" borderId="19" applyNumberFormat="0" applyFont="1" applyFill="0" applyBorder="1" applyAlignment="1" applyProtection="0">
      <alignment horizontal="right" vertical="bottom"/>
    </xf>
    <xf numFmtId="59" fontId="0" borderId="21" applyNumberFormat="1" applyFont="1" applyFill="0" applyBorder="1" applyAlignment="1" applyProtection="0">
      <alignment horizontal="right" vertical="bottom"/>
    </xf>
    <xf numFmtId="49" fontId="0" fillId="4" borderId="9" applyNumberFormat="1" applyFont="1" applyFill="1" applyBorder="1" applyAlignment="1" applyProtection="0">
      <alignment horizontal="center" vertical="bottom"/>
    </xf>
    <xf numFmtId="59" fontId="3" borderId="9" applyNumberFormat="1" applyFont="1" applyFill="0" applyBorder="1" applyAlignment="1" applyProtection="0">
      <alignment horizontal="right" vertical="bottom"/>
    </xf>
    <xf numFmtId="0" fontId="34" borderId="8" applyNumberFormat="0" applyFont="1" applyFill="0" applyBorder="1" applyAlignment="1" applyProtection="0">
      <alignment horizontal="center" vertical="bottom"/>
    </xf>
    <xf numFmtId="49" fontId="3" fillId="10" borderId="139" applyNumberFormat="1" applyFont="1" applyFill="1" applyBorder="1" applyAlignment="1" applyProtection="0">
      <alignment horizontal="center" vertical="center" readingOrder="2"/>
    </xf>
    <xf numFmtId="49" fontId="3" fillId="2" borderId="141" applyNumberFormat="1" applyFont="1" applyFill="1" applyBorder="1" applyAlignment="1" applyProtection="0">
      <alignment horizontal="center" vertical="center" readingOrder="2"/>
    </xf>
    <xf numFmtId="0" fontId="3" fillId="2" borderId="142" applyNumberFormat="0" applyFont="1" applyFill="1" applyBorder="1" applyAlignment="1" applyProtection="0">
      <alignment horizontal="center" vertical="center"/>
    </xf>
    <xf numFmtId="49" fontId="3" fillId="10" borderId="75" applyNumberFormat="1" applyFont="1" applyFill="1" applyBorder="1" applyAlignment="1" applyProtection="0">
      <alignment horizontal="center" vertical="center" readingOrder="2"/>
    </xf>
    <xf numFmtId="0" fontId="3" fillId="4" borderId="8" applyNumberFormat="0" applyFont="1" applyFill="1" applyBorder="1" applyAlignment="1" applyProtection="0">
      <alignment horizontal="center" vertical="center"/>
    </xf>
    <xf numFmtId="0" fontId="3" fillId="4" borderId="10" applyNumberFormat="0" applyFont="1" applyFill="1" applyBorder="1" applyAlignment="1" applyProtection="0">
      <alignment horizontal="center" vertical="center"/>
    </xf>
    <xf numFmtId="0" fontId="3" fillId="2" borderId="138" applyNumberFormat="0" applyFont="1" applyFill="1" applyBorder="1" applyAlignment="1" applyProtection="0">
      <alignment horizontal="center" vertical="center"/>
    </xf>
    <xf numFmtId="0" fontId="3" fillId="2" borderId="70" applyNumberFormat="0" applyFont="1" applyFill="1" applyBorder="1" applyAlignment="1" applyProtection="0">
      <alignment horizontal="center" vertical="center"/>
    </xf>
    <xf numFmtId="0" fontId="0" borderId="82" applyNumberFormat="0" applyFont="1" applyFill="0" applyBorder="1" applyAlignment="1" applyProtection="0">
      <alignment horizontal="right" vertical="bottom"/>
    </xf>
    <xf numFmtId="0" fontId="34" borderId="9" applyNumberFormat="0" applyFont="1" applyFill="0" applyBorder="1" applyAlignment="1" applyProtection="0">
      <alignment horizontal="center" vertical="bottom"/>
    </xf>
    <xf numFmtId="0" fontId="3" fillId="10" borderId="143" applyNumberFormat="0" applyFont="1" applyFill="1" applyBorder="1" applyAlignment="1" applyProtection="0">
      <alignment horizontal="center" vertical="center"/>
    </xf>
    <xf numFmtId="49" fontId="3" fillId="10" borderId="89" applyNumberFormat="1" applyFont="1" applyFill="1" applyBorder="1" applyAlignment="1" applyProtection="0">
      <alignment horizontal="center" vertical="center" readingOrder="2"/>
    </xf>
    <xf numFmtId="49" fontId="3" fillId="10" borderId="83" applyNumberFormat="1" applyFont="1" applyFill="1" applyBorder="1" applyAlignment="1" applyProtection="0">
      <alignment horizontal="center" vertical="center" readingOrder="2"/>
    </xf>
    <xf numFmtId="0" fontId="3" fillId="10" borderId="144" applyNumberFormat="0" applyFont="1" applyFill="1" applyBorder="1" applyAlignment="1" applyProtection="0">
      <alignment horizontal="center" vertical="center"/>
    </xf>
    <xf numFmtId="49" fontId="3" fillId="10" borderId="34" applyNumberFormat="1" applyFont="1" applyFill="1" applyBorder="1" applyAlignment="1" applyProtection="0">
      <alignment horizontal="center" vertical="center" readingOrder="2"/>
    </xf>
    <xf numFmtId="0" fontId="3" borderId="19" applyNumberFormat="0" applyFont="1" applyFill="0" applyBorder="1" applyAlignment="1" applyProtection="0">
      <alignment horizontal="center" vertical="bottom"/>
    </xf>
    <xf numFmtId="0" fontId="3" borderId="80" applyNumberFormat="0" applyFont="1" applyFill="0" applyBorder="1" applyAlignment="1" applyProtection="0">
      <alignment horizontal="center" vertical="bottom" readingOrder="1"/>
    </xf>
    <xf numFmtId="2" fontId="3" borderId="72" applyNumberFormat="1" applyFont="1" applyFill="0" applyBorder="1" applyAlignment="1" applyProtection="0">
      <alignment horizontal="center" vertical="bottom" readingOrder="1"/>
    </xf>
    <xf numFmtId="2" fontId="3" borderId="8" applyNumberFormat="1" applyFont="1" applyFill="0" applyBorder="1" applyAlignment="1" applyProtection="0">
      <alignment horizontal="center" vertical="bottom"/>
    </xf>
    <xf numFmtId="2" fontId="3" borderId="10" applyNumberFormat="1" applyFont="1" applyFill="0" applyBorder="1" applyAlignment="1" applyProtection="0">
      <alignment horizontal="center" vertical="bottom"/>
    </xf>
    <xf numFmtId="0" fontId="3" borderId="34" applyNumberFormat="0" applyFont="1" applyFill="0" applyBorder="1" applyAlignment="1" applyProtection="0">
      <alignment horizontal="center" vertical="bottom" readingOrder="1"/>
    </xf>
    <xf numFmtId="0" fontId="3" fillId="4" borderId="20" applyNumberFormat="0" applyFont="1" applyFill="1" applyBorder="1" applyAlignment="1" applyProtection="0">
      <alignment horizontal="center" vertical="bottom"/>
    </xf>
    <xf numFmtId="2" fontId="3" borderId="20" applyNumberFormat="1" applyFont="1" applyFill="0" applyBorder="1" applyAlignment="1" applyProtection="0">
      <alignment horizontal="center" vertical="bottom"/>
    </xf>
    <xf numFmtId="2" fontId="3" fillId="2" borderId="73" applyNumberFormat="1" applyFont="1" applyFill="1" applyBorder="1" applyAlignment="1" applyProtection="0">
      <alignment horizontal="center" vertical="center" readingOrder="1"/>
    </xf>
    <xf numFmtId="0" fontId="3" fillId="2" borderId="34" applyNumberFormat="0" applyFont="1" applyFill="1" applyBorder="1" applyAlignment="1" applyProtection="0">
      <alignment horizontal="center" vertical="center" readingOrder="1"/>
    </xf>
    <xf numFmtId="2" fontId="3" borderId="73" applyNumberFormat="1" applyFont="1" applyFill="0" applyBorder="1" applyAlignment="1" applyProtection="0">
      <alignment horizontal="center" vertical="bottom" readingOrder="1"/>
    </xf>
    <xf numFmtId="0" fontId="3" borderId="22" applyNumberFormat="0" applyFont="1" applyFill="0" applyBorder="1" applyAlignment="1" applyProtection="0">
      <alignment horizontal="right" vertical="bottom"/>
    </xf>
    <xf numFmtId="2" fontId="3" borderId="22" applyNumberFormat="1" applyFont="1" applyFill="0" applyBorder="1" applyAlignment="1" applyProtection="0">
      <alignment horizontal="center" vertical="bottom"/>
    </xf>
    <xf numFmtId="2" fontId="3" borderId="9" applyNumberFormat="1" applyFont="1" applyFill="0" applyBorder="1" applyAlignment="1" applyProtection="0">
      <alignment horizontal="center" vertical="bottom"/>
    </xf>
    <xf numFmtId="0" fontId="3" fillId="4" borderId="22" applyNumberFormat="0" applyFont="1" applyFill="1" applyBorder="1" applyAlignment="1" applyProtection="0">
      <alignment horizontal="right" vertical="bottom"/>
    </xf>
    <xf numFmtId="0" fontId="0" fillId="4" borderId="10" applyNumberFormat="0" applyFont="1" applyFill="1" applyBorder="1" applyAlignment="1" applyProtection="0">
      <alignment horizontal="right" vertical="center"/>
    </xf>
    <xf numFmtId="49" fontId="3" borderId="9" applyNumberFormat="1" applyFont="1" applyFill="0" applyBorder="1" applyAlignment="1" applyProtection="0">
      <alignment horizontal="left" vertical="bottom" readingOrder="2"/>
    </xf>
    <xf numFmtId="0" fontId="3" borderId="9" applyNumberFormat="1" applyFont="1" applyFill="0" applyBorder="1" applyAlignment="1" applyProtection="0">
      <alignment horizontal="right" vertical="bottom"/>
    </xf>
    <xf numFmtId="0" fontId="3" borderId="9" applyNumberFormat="0" applyFont="1" applyFill="0" applyBorder="1" applyAlignment="1" applyProtection="0">
      <alignment horizontal="left" vertical="bottom"/>
    </xf>
    <xf numFmtId="0" fontId="3" fillId="31" borderId="58" applyNumberFormat="0" applyFont="1" applyFill="1" applyBorder="1" applyAlignment="1" applyProtection="0">
      <alignment horizontal="right" vertical="bottom"/>
    </xf>
    <xf numFmtId="49" fontId="0" fillId="4" borderId="15" applyNumberFormat="1" applyFont="1" applyFill="1" applyBorder="1" applyAlignment="1" applyProtection="0">
      <alignment horizontal="center" vertical="bottom"/>
    </xf>
    <xf numFmtId="0" fontId="0" fillId="31" borderId="145" applyNumberFormat="0" applyFont="1" applyFill="1" applyBorder="1" applyAlignment="1" applyProtection="0">
      <alignment horizontal="right" vertical="bottom"/>
    </xf>
    <xf numFmtId="49" fontId="0" fillId="2" borderId="3" applyNumberFormat="1" applyFont="1" applyFill="1" applyBorder="1" applyAlignment="1" applyProtection="0">
      <alignment horizontal="right" vertical="bottom"/>
    </xf>
    <xf numFmtId="0" fontId="0" borderId="136" applyNumberFormat="0" applyFont="1" applyFill="0" applyBorder="1" applyAlignment="1" applyProtection="0">
      <alignment horizontal="right" vertical="bottom"/>
    </xf>
    <xf numFmtId="49" fontId="0" fillId="2" borderId="9" applyNumberFormat="1" applyFont="1" applyFill="1" applyBorder="1" applyAlignment="1" applyProtection="0">
      <alignment horizontal="right" vertical="bottom"/>
    </xf>
    <xf numFmtId="0" fontId="0" borderId="146" applyNumberFormat="0" applyFont="1" applyFill="0" applyBorder="1" applyAlignment="1" applyProtection="0">
      <alignment horizontal="right" vertical="bottom"/>
    </xf>
    <xf numFmtId="2" fontId="0" fillId="2" borderId="9" applyNumberFormat="1" applyFont="1" applyFill="1" applyBorder="1" applyAlignment="1" applyProtection="0">
      <alignment horizontal="right" vertical="bottom"/>
    </xf>
    <xf numFmtId="0" fontId="0" fillId="4" borderId="13" applyNumberFormat="0" applyFont="1" applyFill="1" applyBorder="1" applyAlignment="1" applyProtection="0">
      <alignment horizontal="right" vertical="bottom"/>
    </xf>
    <xf numFmtId="0" fontId="0" fillId="31" borderId="9" applyNumberFormat="0" applyFont="1" applyFill="1" applyBorder="1" applyAlignment="1" applyProtection="0">
      <alignment horizontal="right" vertical="bottom"/>
    </xf>
    <xf numFmtId="0" fontId="0" fillId="31" borderId="100" applyNumberFormat="0" applyFont="1" applyFill="1" applyBorder="1" applyAlignment="1" applyProtection="0">
      <alignment horizontal="right" vertical="bottom"/>
    </xf>
    <xf numFmtId="0" fontId="0" applyNumberFormat="1" applyFont="1" applyFill="0" applyBorder="0" applyAlignment="1" applyProtection="0">
      <alignment vertical="bottom"/>
    </xf>
    <xf numFmtId="49" fontId="3" fillId="14" borderId="20" applyNumberFormat="1" applyFont="1" applyFill="1" applyBorder="1" applyAlignment="1" applyProtection="0">
      <alignment horizontal="center" vertical="center" readingOrder="2"/>
    </xf>
    <xf numFmtId="0" fontId="3" fillId="14" borderId="20" applyNumberFormat="0" applyFont="1" applyFill="1" applyBorder="1" applyAlignment="1" applyProtection="0">
      <alignment horizontal="center" vertical="center"/>
    </xf>
    <xf numFmtId="0" fontId="3" borderId="58" applyNumberFormat="0" applyFont="1" applyFill="0" applyBorder="1" applyAlignment="1" applyProtection="0">
      <alignment horizontal="right" vertical="bottom"/>
    </xf>
    <xf numFmtId="49" fontId="3" fillId="5" borderId="20" applyNumberFormat="1" applyFont="1" applyFill="1" applyBorder="1" applyAlignment="1" applyProtection="0">
      <alignment horizontal="center" vertical="center" readingOrder="2"/>
    </xf>
    <xf numFmtId="0" fontId="3" fillId="5" borderId="20" applyNumberFormat="0" applyFont="1" applyFill="1" applyBorder="1" applyAlignment="1" applyProtection="0">
      <alignment horizontal="center" vertical="center"/>
    </xf>
    <xf numFmtId="49" fontId="3" fillId="21" borderId="20" applyNumberFormat="1" applyFont="1" applyFill="1" applyBorder="1" applyAlignment="1" applyProtection="0">
      <alignment horizontal="center" vertical="center" readingOrder="2"/>
    </xf>
    <xf numFmtId="0" fontId="3" fillId="21" borderId="20" applyNumberFormat="0" applyFont="1" applyFill="1" applyBorder="1" applyAlignment="1" applyProtection="0">
      <alignment horizontal="center" vertical="center"/>
    </xf>
    <xf numFmtId="49" fontId="3" fillId="15" borderId="20" applyNumberFormat="1" applyFont="1" applyFill="1" applyBorder="1" applyAlignment="1" applyProtection="0">
      <alignment horizontal="center" vertical="center" readingOrder="2"/>
    </xf>
    <xf numFmtId="0" fontId="3" fillId="15" borderId="20" applyNumberFormat="0" applyFont="1" applyFill="1" applyBorder="1" applyAlignment="1" applyProtection="0">
      <alignment horizontal="center" vertical="center"/>
    </xf>
    <xf numFmtId="49" fontId="3" fillId="33" borderId="20" applyNumberFormat="1" applyFont="1" applyFill="1" applyBorder="1" applyAlignment="1" applyProtection="0">
      <alignment horizontal="center" vertical="center" readingOrder="2"/>
    </xf>
    <xf numFmtId="0" fontId="3" fillId="33" borderId="20" applyNumberFormat="0" applyFont="1" applyFill="1" applyBorder="1" applyAlignment="1" applyProtection="0">
      <alignment horizontal="center" vertical="center"/>
    </xf>
    <xf numFmtId="49" fontId="3" fillId="19" borderId="20" applyNumberFormat="1" applyFont="1" applyFill="1" applyBorder="1" applyAlignment="1" applyProtection="0">
      <alignment horizontal="center" vertical="center" readingOrder="2"/>
    </xf>
    <xf numFmtId="0" fontId="3" fillId="19" borderId="20" applyNumberFormat="0" applyFont="1" applyFill="1" applyBorder="1" applyAlignment="1" applyProtection="0">
      <alignment horizontal="center" vertical="center"/>
    </xf>
    <xf numFmtId="59" fontId="0" borderId="22" applyNumberFormat="1" applyFont="1" applyFill="0" applyBorder="1" applyAlignment="1" applyProtection="0">
      <alignment horizontal="right" vertical="bottom"/>
    </xf>
    <xf numFmtId="0" fontId="0" applyNumberFormat="1" applyFont="1" applyFill="0" applyBorder="0" applyAlignment="1" applyProtection="0">
      <alignment vertical="bottom"/>
    </xf>
    <xf numFmtId="0" fontId="0" fillId="26" borderId="9" applyNumberFormat="0" applyFont="1" applyFill="1" applyBorder="1" applyAlignment="1" applyProtection="0">
      <alignment horizontal="right" vertical="bottom"/>
    </xf>
    <xf numFmtId="0" fontId="0" fillId="26" borderId="50" applyNumberFormat="0" applyFont="1" applyFill="1" applyBorder="1" applyAlignment="1" applyProtection="0">
      <alignment horizontal="right" vertical="bottom"/>
    </xf>
    <xf numFmtId="0" fontId="0" fillId="26" borderId="50" applyNumberFormat="0" applyFont="1" applyFill="1" applyBorder="1" applyAlignment="1" applyProtection="0">
      <alignment horizontal="center" vertical="bottom"/>
    </xf>
    <xf numFmtId="0" fontId="66" fillId="26" borderId="50" applyNumberFormat="0" applyFont="1" applyFill="1" applyBorder="1" applyAlignment="1" applyProtection="0">
      <alignment horizontal="center" vertical="center"/>
    </xf>
    <xf numFmtId="0" fontId="67" fillId="26" borderId="50" applyNumberFormat="0" applyFont="1" applyFill="1" applyBorder="1" applyAlignment="1" applyProtection="0">
      <alignment horizontal="center" vertical="center"/>
    </xf>
    <xf numFmtId="0" fontId="67" fillId="26" borderId="50" applyNumberFormat="0" applyFont="1" applyFill="1" applyBorder="1" applyAlignment="1" applyProtection="0">
      <alignment horizontal="right" vertical="center"/>
    </xf>
    <xf numFmtId="0" fontId="68" fillId="26" borderId="50" applyNumberFormat="0" applyFont="1" applyFill="1" applyBorder="1" applyAlignment="1" applyProtection="0">
      <alignment horizontal="center" vertical="center"/>
    </xf>
    <xf numFmtId="0" fontId="68" fillId="26" borderId="50" applyNumberFormat="0" applyFont="1" applyFill="1" applyBorder="1" applyAlignment="1" applyProtection="0">
      <alignment horizontal="right" vertical="center"/>
    </xf>
    <xf numFmtId="0" fontId="69" fillId="26" borderId="50" applyNumberFormat="0" applyFont="1" applyFill="1" applyBorder="1" applyAlignment="1" applyProtection="0">
      <alignment horizontal="center" vertical="center"/>
    </xf>
    <xf numFmtId="0" fontId="67" fillId="26" borderId="9" applyNumberFormat="0" applyFont="1" applyFill="1" applyBorder="1" applyAlignment="1" applyProtection="0">
      <alignment horizontal="right" vertical="center"/>
    </xf>
    <xf numFmtId="49" fontId="67" fillId="26" borderId="50" applyNumberFormat="1" applyFont="1" applyFill="1" applyBorder="1" applyAlignment="1" applyProtection="0">
      <alignment horizontal="center" vertical="center" readingOrder="2"/>
    </xf>
    <xf numFmtId="0" fontId="3" fillId="26" borderId="50" applyNumberFormat="0" applyFont="1" applyFill="1" applyBorder="1" applyAlignment="1" applyProtection="0">
      <alignment horizontal="center" vertical="center"/>
    </xf>
    <xf numFmtId="0" fontId="58" fillId="26" borderId="50" applyNumberFormat="0" applyFont="1" applyFill="1" applyBorder="1" applyAlignment="1" applyProtection="0">
      <alignment horizontal="right" vertical="center"/>
    </xf>
    <xf numFmtId="0" fontId="70" fillId="26" borderId="50" applyNumberFormat="0" applyFont="1" applyFill="1" applyBorder="1" applyAlignment="1" applyProtection="0">
      <alignment horizontal="center" vertical="center"/>
    </xf>
    <xf numFmtId="49" fontId="0" fillId="4" borderId="109" applyNumberFormat="1" applyFont="1" applyFill="1" applyBorder="1" applyAlignment="1" applyProtection="0">
      <alignment horizontal="right" vertical="bottom" readingOrder="2"/>
    </xf>
    <xf numFmtId="0" fontId="60" fillId="26" borderId="50" applyNumberFormat="0" applyFont="1" applyFill="1" applyBorder="1" applyAlignment="1" applyProtection="0">
      <alignment horizontal="right" vertical="bottom"/>
    </xf>
    <xf numFmtId="0" fontId="71" fillId="26" borderId="50" applyNumberFormat="0" applyFont="1" applyFill="1" applyBorder="1" applyAlignment="1" applyProtection="0">
      <alignment horizontal="center" vertical="bottom"/>
    </xf>
    <xf numFmtId="0" fontId="60" fillId="26" borderId="50" applyNumberFormat="0" applyFont="1" applyFill="1" applyBorder="1" applyAlignment="1" applyProtection="0">
      <alignment horizontal="center" vertical="bottom"/>
    </xf>
    <xf numFmtId="49" fontId="60" fillId="4" borderId="50" applyNumberFormat="1" applyFont="1" applyFill="1" applyBorder="1" applyAlignment="1" applyProtection="0">
      <alignment horizontal="center" vertical="bottom" readingOrder="2"/>
    </xf>
    <xf numFmtId="0" fontId="60" borderId="50" applyNumberFormat="1" applyFont="1" applyFill="0" applyBorder="1" applyAlignment="1" applyProtection="0">
      <alignment horizontal="center" vertical="bottom"/>
    </xf>
    <xf numFmtId="49" fontId="71" fillId="26" borderId="50" applyNumberFormat="1" applyFont="1" applyFill="1" applyBorder="1" applyAlignment="1" applyProtection="0">
      <alignment horizontal="center" vertical="center" readingOrder="2"/>
    </xf>
    <xf numFmtId="0" fontId="72" fillId="26" borderId="50" applyNumberFormat="0" applyFont="1" applyFill="1" applyBorder="1" applyAlignment="1" applyProtection="0">
      <alignment horizontal="center" vertical="bottom"/>
    </xf>
    <xf numFmtId="0" fontId="72" fillId="26" borderId="9" applyNumberFormat="0" applyFont="1" applyFill="1" applyBorder="1" applyAlignment="1" applyProtection="0">
      <alignment horizontal="center" vertical="bottom"/>
    </xf>
    <xf numFmtId="0" fontId="72" fillId="11" borderId="9" applyNumberFormat="0" applyFont="1" applyFill="1" applyBorder="1" applyAlignment="1" applyProtection="0">
      <alignment horizontal="center" vertical="bottom"/>
    </xf>
    <xf numFmtId="0" fontId="3" fillId="26" borderId="50" applyNumberFormat="0" applyFont="1" applyFill="1" applyBorder="1" applyAlignment="1" applyProtection="0">
      <alignment horizontal="center" vertical="bottom"/>
    </xf>
    <xf numFmtId="0" fontId="3" fillId="26" borderId="50" applyNumberFormat="0" applyFont="1" applyFill="1" applyBorder="1" applyAlignment="1" applyProtection="0">
      <alignment horizontal="right" vertical="bottom"/>
    </xf>
    <xf numFmtId="49" fontId="0" fillId="4" borderId="109" applyNumberFormat="1" applyFont="1" applyFill="1" applyBorder="1" applyAlignment="1" applyProtection="0">
      <alignment horizontal="left" vertical="bottom" readingOrder="1"/>
    </xf>
    <xf numFmtId="49" fontId="21" fillId="4" borderId="109" applyNumberFormat="1" applyFont="1" applyFill="1" applyBorder="1" applyAlignment="1" applyProtection="0">
      <alignment horizontal="right" vertical="bottom" readingOrder="2"/>
    </xf>
    <xf numFmtId="0" fontId="21" fillId="4" borderId="109" applyNumberFormat="0" applyFont="1" applyFill="1" applyBorder="1" applyAlignment="1" applyProtection="0">
      <alignment horizontal="right" vertical="bottom"/>
    </xf>
    <xf numFmtId="0" fontId="34" fillId="26" borderId="50" applyNumberFormat="0" applyFont="1" applyFill="1" applyBorder="1" applyAlignment="1" applyProtection="0">
      <alignment horizontal="center" vertical="bottom"/>
    </xf>
    <xf numFmtId="0" fontId="0" fillId="26" borderId="58" applyNumberFormat="0" applyFont="1" applyFill="1" applyBorder="1" applyAlignment="1" applyProtection="0">
      <alignment horizontal="right" vertical="bottom"/>
    </xf>
    <xf numFmtId="49" fontId="30" fillId="9" borderId="2" applyNumberFormat="1" applyFont="1" applyFill="1" applyBorder="1" applyAlignment="1" applyProtection="0">
      <alignment horizontal="center" vertical="center" readingOrder="2"/>
    </xf>
    <xf numFmtId="0" fontId="30" fillId="9" borderId="3" applyNumberFormat="0" applyFont="1" applyFill="1" applyBorder="1" applyAlignment="1" applyProtection="0">
      <alignment horizontal="center" vertical="center"/>
    </xf>
    <xf numFmtId="0" fontId="30" fillId="9" borderId="4" applyNumberFormat="0" applyFont="1" applyFill="1" applyBorder="1" applyAlignment="1" applyProtection="0">
      <alignment horizontal="center" vertical="center"/>
    </xf>
    <xf numFmtId="0" fontId="73" fillId="11" borderId="8" applyNumberFormat="0" applyFont="1" applyFill="1" applyBorder="1" applyAlignment="1" applyProtection="0">
      <alignment horizontal="center" vertical="center"/>
    </xf>
    <xf numFmtId="0" fontId="73" fillId="11" borderId="9" applyNumberFormat="0" applyFont="1" applyFill="1" applyBorder="1" applyAlignment="1" applyProtection="0">
      <alignment horizontal="center" vertical="center"/>
    </xf>
    <xf numFmtId="49" fontId="21" fillId="4" borderId="109" applyNumberFormat="1" applyFont="1" applyFill="1" applyBorder="1" applyAlignment="1" applyProtection="0">
      <alignment horizontal="left" vertical="bottom" readingOrder="1"/>
    </xf>
    <xf numFmtId="0" fontId="21" fillId="4" borderId="109" applyNumberFormat="1" applyFont="1" applyFill="1" applyBorder="1" applyAlignment="1" applyProtection="0">
      <alignment horizontal="right" vertical="bottom"/>
    </xf>
    <xf numFmtId="0" fontId="30" fillId="9" borderId="8" applyNumberFormat="0" applyFont="1" applyFill="1" applyBorder="1" applyAlignment="1" applyProtection="0">
      <alignment horizontal="center" vertical="center"/>
    </xf>
    <xf numFmtId="0" fontId="30" fillId="9" borderId="9" applyNumberFormat="0" applyFont="1" applyFill="1" applyBorder="1" applyAlignment="1" applyProtection="0">
      <alignment horizontal="center" vertical="center"/>
    </xf>
    <xf numFmtId="0" fontId="30" fillId="9" borderId="10" applyNumberFormat="0" applyFont="1" applyFill="1" applyBorder="1" applyAlignment="1" applyProtection="0">
      <alignment horizontal="center" vertical="center"/>
    </xf>
    <xf numFmtId="0" fontId="30" fillId="9" borderId="14" applyNumberFormat="0" applyFont="1" applyFill="1" applyBorder="1" applyAlignment="1" applyProtection="0">
      <alignment horizontal="center" vertical="center"/>
    </xf>
    <xf numFmtId="0" fontId="30" fillId="9" borderId="15" applyNumberFormat="0" applyFont="1" applyFill="1" applyBorder="1" applyAlignment="1" applyProtection="0">
      <alignment horizontal="center" vertical="center"/>
    </xf>
    <xf numFmtId="0" fontId="30" fillId="9" borderId="16" applyNumberFormat="0" applyFont="1" applyFill="1" applyBorder="1" applyAlignment="1" applyProtection="0">
      <alignment horizontal="center" vertical="center"/>
    </xf>
    <xf numFmtId="0" fontId="73" fillId="11" borderId="3" applyNumberFormat="0" applyFont="1" applyFill="1" applyBorder="1" applyAlignment="1" applyProtection="0">
      <alignment horizontal="center" vertical="center"/>
    </xf>
    <xf numFmtId="0" fontId="73" fillId="11" borderId="50" applyNumberFormat="0" applyFont="1" applyFill="1" applyBorder="1" applyAlignment="1" applyProtection="0">
      <alignment horizontal="center" vertical="center"/>
    </xf>
    <xf numFmtId="0" fontId="73" fillId="11" borderId="138" applyNumberFormat="0" applyFont="1" applyFill="1" applyBorder="1" applyAlignment="1" applyProtection="0">
      <alignment horizontal="center" vertical="center"/>
    </xf>
    <xf numFmtId="0" fontId="73" fillId="11" borderId="15" applyNumberFormat="0" applyFont="1" applyFill="1" applyBorder="1" applyAlignment="1" applyProtection="0">
      <alignment horizontal="center" vertical="center"/>
    </xf>
    <xf numFmtId="0" fontId="74" fillId="11" borderId="10" applyNumberFormat="0" applyFont="1" applyFill="1" applyBorder="1" applyAlignment="1" applyProtection="0">
      <alignment horizontal="right" vertical="center"/>
    </xf>
    <xf numFmtId="49" fontId="75" fillId="4" borderId="147" applyNumberFormat="1" applyFont="1" applyFill="1" applyBorder="1" applyAlignment="1" applyProtection="0">
      <alignment horizontal="center" vertical="center" readingOrder="2"/>
    </xf>
    <xf numFmtId="0" fontId="76" fillId="4" borderId="60" applyNumberFormat="1" applyFont="1" applyFill="1" applyBorder="1" applyAlignment="1" applyProtection="0">
      <alignment horizontal="center" vertical="center"/>
    </xf>
    <xf numFmtId="0" fontId="74" fillId="11" borderId="58" applyNumberFormat="0" applyFont="1" applyFill="1" applyBorder="1" applyAlignment="1" applyProtection="0">
      <alignment horizontal="right" vertical="center"/>
    </xf>
    <xf numFmtId="49" fontId="75" fillId="4" borderId="60" applyNumberFormat="1" applyFont="1" applyFill="1" applyBorder="1" applyAlignment="1" applyProtection="0">
      <alignment horizontal="center" vertical="center" readingOrder="2"/>
    </xf>
    <xf numFmtId="0" fontId="74" fillId="11" borderId="82" applyNumberFormat="0" applyFont="1" applyFill="1" applyBorder="1" applyAlignment="1" applyProtection="0">
      <alignment horizontal="right" vertical="center"/>
    </xf>
    <xf numFmtId="49" fontId="75" fillId="4" borderId="137" applyNumberFormat="1" applyFont="1" applyFill="1" applyBorder="1" applyAlignment="1" applyProtection="0">
      <alignment horizontal="center" vertical="center" readingOrder="2"/>
    </xf>
    <xf numFmtId="49" fontId="75" fillId="4" borderId="73" applyNumberFormat="1" applyFont="1" applyFill="1" applyBorder="1" applyAlignment="1" applyProtection="0">
      <alignment horizontal="center" vertical="center" readingOrder="2"/>
    </xf>
    <xf numFmtId="0" fontId="76" fillId="11" borderId="8" applyNumberFormat="0" applyFont="1" applyFill="1" applyBorder="1" applyAlignment="1" applyProtection="0">
      <alignment horizontal="center" vertical="center"/>
    </xf>
    <xf numFmtId="0" fontId="0" fillId="26" borderId="9" applyNumberFormat="0" applyFont="1" applyFill="1" applyBorder="1" applyAlignment="1" applyProtection="0">
      <alignment horizontal="right" vertical="center"/>
    </xf>
    <xf numFmtId="0" fontId="0" fillId="11" borderId="16" applyNumberFormat="0" applyFont="1" applyFill="1" applyBorder="1" applyAlignment="1" applyProtection="0">
      <alignment horizontal="right" vertical="center"/>
    </xf>
    <xf numFmtId="49" fontId="77" fillId="16" borderId="89" applyNumberFormat="1" applyFont="1" applyFill="1" applyBorder="1" applyAlignment="1" applyProtection="0">
      <alignment horizontal="center" vertical="center" readingOrder="2"/>
    </xf>
    <xf numFmtId="0" fontId="77" fillId="16" borderId="69" applyNumberFormat="0" applyFont="1" applyFill="1" applyBorder="1" applyAlignment="1" applyProtection="0">
      <alignment horizontal="center" vertical="center"/>
    </xf>
    <xf numFmtId="0" fontId="78" fillId="11" borderId="58" applyNumberFormat="0" applyFont="1" applyFill="1" applyBorder="1" applyAlignment="1" applyProtection="0">
      <alignment horizontal="center" vertical="center"/>
    </xf>
    <xf numFmtId="49" fontId="77" fillId="22" borderId="68" applyNumberFormat="1" applyFont="1" applyFill="1" applyBorder="1" applyAlignment="1" applyProtection="0">
      <alignment horizontal="center" vertical="center" readingOrder="2"/>
    </xf>
    <xf numFmtId="0" fontId="77" fillId="22" borderId="69" applyNumberFormat="0" applyFont="1" applyFill="1" applyBorder="1" applyAlignment="1" applyProtection="0">
      <alignment horizontal="center" vertical="center"/>
    </xf>
    <xf numFmtId="49" fontId="77" fillId="23" borderId="68" applyNumberFormat="1" applyFont="1" applyFill="1" applyBorder="1" applyAlignment="1" applyProtection="0">
      <alignment horizontal="center" vertical="center" readingOrder="2"/>
    </xf>
    <xf numFmtId="0" fontId="77" fillId="23" borderId="69" applyNumberFormat="0" applyFont="1" applyFill="1" applyBorder="1" applyAlignment="1" applyProtection="0">
      <alignment horizontal="center" vertical="center"/>
    </xf>
    <xf numFmtId="49" fontId="77" fillId="7" borderId="68" applyNumberFormat="1" applyFont="1" applyFill="1" applyBorder="1" applyAlignment="1" applyProtection="0">
      <alignment horizontal="center" vertical="center" readingOrder="2"/>
    </xf>
    <xf numFmtId="0" fontId="77" fillId="7" borderId="69" applyNumberFormat="0" applyFont="1" applyFill="1" applyBorder="1" applyAlignment="1" applyProtection="0">
      <alignment horizontal="center" vertical="center"/>
    </xf>
    <xf numFmtId="49" fontId="77" fillId="9" borderId="68" applyNumberFormat="1" applyFont="1" applyFill="1" applyBorder="1" applyAlignment="1" applyProtection="0">
      <alignment horizontal="center" vertical="center" readingOrder="2"/>
    </xf>
    <xf numFmtId="0" fontId="77" fillId="9" borderId="69" applyNumberFormat="0" applyFont="1" applyFill="1" applyBorder="1" applyAlignment="1" applyProtection="0">
      <alignment horizontal="center" vertical="center"/>
    </xf>
    <xf numFmtId="0" fontId="79" fillId="11" borderId="58" applyNumberFormat="0" applyFont="1" applyFill="1" applyBorder="1" applyAlignment="1" applyProtection="0">
      <alignment horizontal="center" vertical="center"/>
    </xf>
    <xf numFmtId="49" fontId="77" fillId="18" borderId="68" applyNumberFormat="1" applyFont="1" applyFill="1" applyBorder="1" applyAlignment="1" applyProtection="0">
      <alignment horizontal="center" vertical="center" readingOrder="2"/>
    </xf>
    <xf numFmtId="0" fontId="77" fillId="18" borderId="69" applyNumberFormat="0" applyFont="1" applyFill="1" applyBorder="1" applyAlignment="1" applyProtection="0">
      <alignment horizontal="center" vertical="center"/>
    </xf>
    <xf numFmtId="0" fontId="0" fillId="11" borderId="82" applyNumberFormat="0" applyFont="1" applyFill="1" applyBorder="1" applyAlignment="1" applyProtection="0">
      <alignment horizontal="right" vertical="center"/>
    </xf>
    <xf numFmtId="49" fontId="79" fillId="24" borderId="20" applyNumberFormat="1" applyFont="1" applyFill="1" applyBorder="1" applyAlignment="1" applyProtection="0">
      <alignment horizontal="center" vertical="center" readingOrder="2"/>
    </xf>
    <xf numFmtId="0" fontId="79" fillId="24" borderId="80" applyNumberFormat="0" applyFont="1" applyFill="1" applyBorder="1" applyAlignment="1" applyProtection="0">
      <alignment horizontal="center" vertical="center"/>
    </xf>
    <xf numFmtId="0" fontId="77" fillId="11" borderId="33" applyNumberFormat="0" applyFont="1" applyFill="1" applyBorder="1" applyAlignment="1" applyProtection="0">
      <alignment horizontal="center" vertical="center"/>
    </xf>
    <xf numFmtId="49" fontId="77" fillId="25" borderId="59" applyNumberFormat="1" applyFont="1" applyFill="1" applyBorder="1" applyAlignment="1" applyProtection="0">
      <alignment horizontal="center" vertical="center" readingOrder="2"/>
    </xf>
    <xf numFmtId="0" fontId="77" fillId="25" borderId="55" applyNumberFormat="0" applyFont="1" applyFill="1" applyBorder="1" applyAlignment="1" applyProtection="0">
      <alignment horizontal="center" vertical="center"/>
    </xf>
    <xf numFmtId="0" fontId="77" fillId="11" borderId="58" applyNumberFormat="0" applyFont="1" applyFill="1" applyBorder="1" applyAlignment="1" applyProtection="0">
      <alignment horizontal="center" vertical="center"/>
    </xf>
    <xf numFmtId="49" fontId="77" fillId="26" borderId="2" applyNumberFormat="1" applyFont="1" applyFill="1" applyBorder="1" applyAlignment="1" applyProtection="0">
      <alignment horizontal="center" vertical="center" readingOrder="2"/>
    </xf>
    <xf numFmtId="0" fontId="77" fillId="26" borderId="4" applyNumberFormat="0" applyFont="1" applyFill="1" applyBorder="1" applyAlignment="1" applyProtection="0">
      <alignment horizontal="center" vertical="center"/>
    </xf>
    <xf numFmtId="0" fontId="77" fillId="11" borderId="8" applyNumberFormat="0" applyFont="1" applyFill="1" applyBorder="1" applyAlignment="1" applyProtection="0">
      <alignment horizontal="center" vertical="center"/>
    </xf>
    <xf numFmtId="49" fontId="80" fillId="4" borderId="109" applyNumberFormat="1" applyFont="1" applyFill="1" applyBorder="1" applyAlignment="1" applyProtection="0">
      <alignment horizontal="center" vertical="bottom" readingOrder="1"/>
    </xf>
    <xf numFmtId="0" fontId="81" fillId="4" borderId="109" applyNumberFormat="0" applyFont="1" applyFill="1" applyBorder="1" applyAlignment="1" applyProtection="0">
      <alignment horizontal="center" vertical="bottom"/>
    </xf>
    <xf numFmtId="0" fontId="81" fillId="4" borderId="109" applyNumberFormat="1" applyFont="1" applyFill="1" applyBorder="1" applyAlignment="1" applyProtection="0">
      <alignment horizontal="center" vertical="bottom"/>
    </xf>
    <xf numFmtId="0" fontId="0" fillId="26" borderId="58" applyNumberFormat="0" applyFont="1" applyFill="1" applyBorder="1" applyAlignment="1" applyProtection="0">
      <alignment horizontal="right" vertical="center"/>
    </xf>
    <xf numFmtId="49" fontId="60" fillId="6" borderId="60" applyNumberFormat="1" applyFont="1" applyFill="1" applyBorder="1" applyAlignment="1" applyProtection="0">
      <alignment horizontal="center" vertical="center" readingOrder="2"/>
    </xf>
    <xf numFmtId="0" fontId="0" fillId="2" borderId="71" applyNumberFormat="0" applyFont="1" applyFill="1" applyBorder="1" applyAlignment="1" applyProtection="0">
      <alignment horizontal="right" vertical="center"/>
    </xf>
    <xf numFmtId="0" fontId="0" fillId="2" borderId="72" applyNumberFormat="0" applyFont="1" applyFill="1" applyBorder="1" applyAlignment="1" applyProtection="0">
      <alignment horizontal="right" vertical="center"/>
    </xf>
    <xf numFmtId="0" fontId="0" fillId="11" borderId="58" applyNumberFormat="0" applyFont="1" applyFill="1" applyBorder="1" applyAlignment="1" applyProtection="0">
      <alignment horizontal="right" vertical="center"/>
    </xf>
    <xf numFmtId="0" fontId="0" fillId="2" borderId="34" applyNumberFormat="0" applyFont="1" applyFill="1" applyBorder="1" applyAlignment="1" applyProtection="0">
      <alignment horizontal="right" vertical="center"/>
    </xf>
    <xf numFmtId="0" fontId="0" fillId="2" borderId="73" applyNumberFormat="0" applyFont="1" applyFill="1" applyBorder="1" applyAlignment="1" applyProtection="0">
      <alignment horizontal="right" vertical="center"/>
    </xf>
    <xf numFmtId="0" fontId="0" fillId="2" borderId="148" applyNumberFormat="0" applyFont="1" applyFill="1" applyBorder="1" applyAlignment="1" applyProtection="0">
      <alignment horizontal="right" vertical="center"/>
    </xf>
    <xf numFmtId="0" fontId="0" fillId="2" borderId="149" applyNumberFormat="0" applyFont="1" applyFill="1" applyBorder="1" applyAlignment="1" applyProtection="0">
      <alignment horizontal="right" vertical="center"/>
    </xf>
    <xf numFmtId="0" fontId="0" fillId="11" borderId="8" applyNumberFormat="0" applyFont="1" applyFill="1" applyBorder="1" applyAlignment="1" applyProtection="0">
      <alignment horizontal="right" vertical="center"/>
    </xf>
    <xf numFmtId="0" fontId="82" fillId="4" borderId="109" applyNumberFormat="0" applyFont="1" applyFill="1" applyBorder="1" applyAlignment="1" applyProtection="0">
      <alignment horizontal="center" vertical="bottom"/>
    </xf>
    <xf numFmtId="49" fontId="60" fillId="10" borderId="60" applyNumberFormat="1" applyFont="1" applyFill="1" applyBorder="1" applyAlignment="1" applyProtection="0">
      <alignment horizontal="center" vertical="center" readingOrder="2"/>
    </xf>
    <xf numFmtId="0" fontId="0" fillId="4" borderId="34" applyNumberFormat="0" applyFont="1" applyFill="1" applyBorder="1" applyAlignment="1" applyProtection="0">
      <alignment horizontal="right" vertical="bottom"/>
    </xf>
    <xf numFmtId="0" fontId="0" fillId="4" borderId="73" applyNumberFormat="0" applyFont="1" applyFill="1" applyBorder="1" applyAlignment="1" applyProtection="0">
      <alignment horizontal="right" vertical="bottom"/>
    </xf>
    <xf numFmtId="0" fontId="0" borderId="34" applyNumberFormat="0" applyFont="1" applyFill="0" applyBorder="1" applyAlignment="1" applyProtection="0">
      <alignment horizontal="right" vertical="bottom"/>
    </xf>
    <xf numFmtId="49" fontId="60" fillId="29" borderId="60" applyNumberFormat="1" applyFont="1" applyFill="1" applyBorder="1" applyAlignment="1" applyProtection="0">
      <alignment horizontal="center" vertical="center" readingOrder="2"/>
    </xf>
    <xf numFmtId="49" fontId="60" fillId="34" borderId="150" applyNumberFormat="1" applyFont="1" applyFill="1" applyBorder="1" applyAlignment="1" applyProtection="0">
      <alignment horizontal="center" vertical="center" readingOrder="2"/>
    </xf>
    <xf numFmtId="0" fontId="0" fillId="4" borderId="151" applyNumberFormat="0" applyFont="1" applyFill="1" applyBorder="1" applyAlignment="1" applyProtection="0">
      <alignment horizontal="right" vertical="bottom"/>
    </xf>
    <xf numFmtId="0" fontId="0" fillId="4" borderId="152" applyNumberFormat="0" applyFont="1" applyFill="1" applyBorder="1" applyAlignment="1" applyProtection="0">
      <alignment horizontal="right" vertical="bottom"/>
    </xf>
    <xf numFmtId="0" fontId="0" borderId="151" applyNumberFormat="0" applyFont="1" applyFill="0" applyBorder="1" applyAlignment="1" applyProtection="0">
      <alignment horizontal="right" vertical="bottom"/>
    </xf>
    <xf numFmtId="0" fontId="0" borderId="153" applyNumberFormat="0" applyFont="1" applyFill="0" applyBorder="1" applyAlignment="1" applyProtection="0">
      <alignment horizontal="right" vertical="bottom"/>
    </xf>
    <xf numFmtId="0" fontId="0" fillId="26" borderId="154" applyNumberFormat="0" applyFont="1" applyFill="1" applyBorder="1" applyAlignment="1" applyProtection="0">
      <alignment horizontal="right" vertical="center"/>
    </xf>
    <xf numFmtId="49" fontId="83" fillId="35" borderId="155" applyNumberFormat="1" applyFont="1" applyFill="1" applyBorder="1" applyAlignment="1" applyProtection="0">
      <alignment horizontal="center" vertical="center" readingOrder="2"/>
    </xf>
    <xf numFmtId="49" fontId="0" fillId="16" borderId="156" applyNumberFormat="1" applyFont="1" applyFill="1" applyBorder="1" applyAlignment="1" applyProtection="0">
      <alignment horizontal="right" vertical="center" readingOrder="2"/>
    </xf>
    <xf numFmtId="49" fontId="0" fillId="16" borderId="73" applyNumberFormat="1" applyFont="1" applyFill="1" applyBorder="1" applyAlignment="1" applyProtection="0">
      <alignment horizontal="right" vertical="center" readingOrder="2"/>
    </xf>
    <xf numFmtId="49" fontId="0" fillId="22" borderId="34" applyNumberFormat="1" applyFont="1" applyFill="1" applyBorder="1" applyAlignment="1" applyProtection="0">
      <alignment horizontal="right" vertical="center" readingOrder="2"/>
    </xf>
    <xf numFmtId="49" fontId="0" fillId="22" borderId="73" applyNumberFormat="1" applyFont="1" applyFill="1" applyBorder="1" applyAlignment="1" applyProtection="0">
      <alignment horizontal="right" vertical="center" readingOrder="2"/>
    </xf>
    <xf numFmtId="49" fontId="0" fillId="23" borderId="34" applyNumberFormat="1" applyFont="1" applyFill="1" applyBorder="1" applyAlignment="1" applyProtection="0">
      <alignment horizontal="right" vertical="center" readingOrder="2"/>
    </xf>
    <xf numFmtId="49" fontId="0" fillId="23" borderId="73" applyNumberFormat="1" applyFont="1" applyFill="1" applyBorder="1" applyAlignment="1" applyProtection="0">
      <alignment horizontal="right" vertical="center" readingOrder="2"/>
    </xf>
    <xf numFmtId="49" fontId="0" fillId="7" borderId="20" applyNumberFormat="1" applyFont="1" applyFill="1" applyBorder="1" applyAlignment="1" applyProtection="0">
      <alignment horizontal="right" vertical="center" readingOrder="2"/>
    </xf>
    <xf numFmtId="0" fontId="0" fillId="11" borderId="84" applyNumberFormat="0" applyFont="1" applyFill="1" applyBorder="1" applyAlignment="1" applyProtection="0">
      <alignment horizontal="right" vertical="center"/>
    </xf>
    <xf numFmtId="49" fontId="0" fillId="9" borderId="20" applyNumberFormat="1" applyFont="1" applyFill="1" applyBorder="1" applyAlignment="1" applyProtection="0">
      <alignment horizontal="right" vertical="center" readingOrder="2"/>
    </xf>
    <xf numFmtId="49" fontId="0" fillId="18" borderId="20" applyNumberFormat="1" applyFont="1" applyFill="1" applyBorder="1" applyAlignment="1" applyProtection="0">
      <alignment horizontal="right" vertical="center" readingOrder="2"/>
    </xf>
    <xf numFmtId="49" fontId="0" fillId="24" borderId="20" applyNumberFormat="1" applyFont="1" applyFill="1" applyBorder="1" applyAlignment="1" applyProtection="0">
      <alignment horizontal="right" vertical="center" readingOrder="2"/>
    </xf>
    <xf numFmtId="49" fontId="0" fillId="24" borderId="77" applyNumberFormat="1" applyFont="1" applyFill="1" applyBorder="1" applyAlignment="1" applyProtection="0">
      <alignment horizontal="right" vertical="center" readingOrder="2"/>
    </xf>
    <xf numFmtId="0" fontId="0" fillId="11" borderId="19" applyNumberFormat="0" applyFont="1" applyFill="1" applyBorder="1" applyAlignment="1" applyProtection="0">
      <alignment horizontal="right" vertical="center"/>
    </xf>
    <xf numFmtId="49" fontId="0" fillId="25" borderId="20" applyNumberFormat="1" applyFont="1" applyFill="1" applyBorder="1" applyAlignment="1" applyProtection="0">
      <alignment horizontal="right" vertical="center" readingOrder="2"/>
    </xf>
    <xf numFmtId="49" fontId="0" fillId="25" borderId="77" applyNumberFormat="1" applyFont="1" applyFill="1" applyBorder="1" applyAlignment="1" applyProtection="0">
      <alignment horizontal="right" vertical="center" readingOrder="2"/>
    </xf>
    <xf numFmtId="49" fontId="0" fillId="26" borderId="20" applyNumberFormat="1" applyFont="1" applyFill="1" applyBorder="1" applyAlignment="1" applyProtection="0">
      <alignment horizontal="right" vertical="center" readingOrder="2"/>
    </xf>
    <xf numFmtId="0" fontId="0" fillId="11" borderId="21" applyNumberFormat="0" applyFont="1" applyFill="1" applyBorder="1" applyAlignment="1" applyProtection="0">
      <alignment horizontal="right" vertical="center"/>
    </xf>
    <xf numFmtId="0" fontId="0" fillId="26" borderId="154" applyNumberFormat="0" applyFont="1" applyFill="1" applyBorder="1" applyAlignment="1" applyProtection="0">
      <alignment horizontal="right" vertical="bottom"/>
    </xf>
    <xf numFmtId="0" fontId="83" fillId="35" borderId="157" applyNumberFormat="1" applyFont="1" applyFill="1" applyBorder="1" applyAlignment="1" applyProtection="0">
      <alignment horizontal="center" vertical="bottom"/>
    </xf>
    <xf numFmtId="0" fontId="0" fillId="4" borderId="158" applyNumberFormat="0" applyFont="1" applyFill="1" applyBorder="1" applyAlignment="1" applyProtection="0">
      <alignment horizontal="right" vertical="bottom"/>
    </xf>
    <xf numFmtId="0" fontId="0" fillId="11" borderId="19" applyNumberFormat="0" applyFont="1" applyFill="1" applyBorder="1" applyAlignment="1" applyProtection="0">
      <alignment horizontal="right" vertical="bottom"/>
    </xf>
    <xf numFmtId="0" fontId="84" fillId="4" borderId="20" applyNumberFormat="0" applyFont="1" applyFill="1" applyBorder="1" applyAlignment="1" applyProtection="0">
      <alignment horizontal="center" vertical="center" wrapText="1" readingOrder="2"/>
    </xf>
    <xf numFmtId="0" fontId="0" fillId="4" borderId="20" applyNumberFormat="0" applyFont="1" applyFill="1" applyBorder="1" applyAlignment="1" applyProtection="0">
      <alignment horizontal="right" vertical="bottom"/>
    </xf>
    <xf numFmtId="0" fontId="0" fillId="11" borderId="84" applyNumberFormat="0" applyFont="1" applyFill="1" applyBorder="1" applyAlignment="1" applyProtection="0">
      <alignment horizontal="right" vertical="bottom"/>
    </xf>
    <xf numFmtId="0" fontId="0" fillId="4" borderId="20" applyNumberFormat="0" applyFont="1" applyFill="1" applyBorder="1" applyAlignment="1" applyProtection="0">
      <alignment horizontal="center" vertical="bottom"/>
    </xf>
    <xf numFmtId="0" fontId="0" fillId="11" borderId="21" applyNumberFormat="0" applyFont="1" applyFill="1" applyBorder="1" applyAlignment="1" applyProtection="0">
      <alignment horizontal="right" vertical="bottom"/>
    </xf>
    <xf numFmtId="0" fontId="0" fillId="4" borderId="109" applyNumberFormat="1" applyFont="1" applyFill="1" applyBorder="1" applyAlignment="1" applyProtection="0">
      <alignment horizontal="right" vertical="bottom"/>
    </xf>
    <xf numFmtId="9" fontId="0" fillId="26" borderId="154" applyNumberFormat="1" applyFont="1" applyFill="1" applyBorder="1" applyAlignment="1" applyProtection="0">
      <alignment horizontal="right" vertical="bottom"/>
    </xf>
    <xf numFmtId="0" fontId="0" fillId="11" borderId="159" applyNumberFormat="0" applyFont="1" applyFill="1" applyBorder="1" applyAlignment="1" applyProtection="0">
      <alignment horizontal="right" vertical="bottom"/>
    </xf>
    <xf numFmtId="0" fontId="0" fillId="4" borderId="160" applyNumberFormat="0" applyFont="1" applyFill="1" applyBorder="1" applyAlignment="1" applyProtection="0">
      <alignment horizontal="right" vertical="bottom"/>
    </xf>
    <xf numFmtId="49" fontId="84" fillId="4" borderId="20" applyNumberFormat="1" applyFont="1" applyFill="1" applyBorder="1" applyAlignment="1" applyProtection="0">
      <alignment horizontal="center" vertical="center" wrapText="1" readingOrder="2"/>
    </xf>
    <xf numFmtId="0" fontId="0" borderId="20" applyNumberFormat="0" applyFont="1" applyFill="0" applyBorder="1" applyAlignment="1" applyProtection="0">
      <alignment horizontal="right" vertical="bottom"/>
    </xf>
    <xf numFmtId="0" fontId="0" fillId="4" borderId="161" applyNumberFormat="0" applyFont="1" applyFill="1" applyBorder="1" applyAlignment="1" applyProtection="0">
      <alignment horizontal="right" vertical="bottom"/>
    </xf>
    <xf numFmtId="0" fontId="0" fillId="4" borderId="162" applyNumberFormat="0" applyFont="1" applyFill="1" applyBorder="1" applyAlignment="1" applyProtection="0">
      <alignment horizontal="right" vertical="bottom"/>
    </xf>
    <xf numFmtId="0" fontId="83" fillId="35" borderId="163" applyNumberFormat="1" applyFont="1" applyFill="1" applyBorder="1" applyAlignment="1" applyProtection="0">
      <alignment horizontal="center" vertical="bottom"/>
    </xf>
    <xf numFmtId="0" fontId="0" fillId="11" borderId="164" applyNumberFormat="0" applyFont="1" applyFill="1" applyBorder="1" applyAlignment="1" applyProtection="0">
      <alignment horizontal="right" vertical="bottom"/>
    </xf>
    <xf numFmtId="0" fontId="0" fillId="11" borderId="20" applyNumberFormat="0" applyFont="1" applyFill="1" applyBorder="1" applyAlignment="1" applyProtection="0">
      <alignment horizontal="right" vertical="bottom"/>
    </xf>
    <xf numFmtId="0" fontId="0" fillId="11" borderId="165" applyNumberFormat="0" applyFont="1" applyFill="1" applyBorder="1" applyAlignment="1" applyProtection="0">
      <alignment horizontal="right" vertical="bottom"/>
    </xf>
    <xf numFmtId="0" fontId="0" borderId="166" applyNumberFormat="0" applyFont="1" applyFill="0" applyBorder="1" applyAlignment="1" applyProtection="0">
      <alignment horizontal="right" vertical="bottom"/>
    </xf>
    <xf numFmtId="0" fontId="3" fillId="11" borderId="84" applyNumberFormat="0" applyFont="1" applyFill="1" applyBorder="1" applyAlignment="1" applyProtection="0">
      <alignment horizontal="center" vertical="bottom"/>
    </xf>
    <xf numFmtId="0" fontId="3" borderId="20" applyNumberFormat="0" applyFont="1" applyFill="0" applyBorder="1" applyAlignment="1" applyProtection="0">
      <alignment horizontal="center" vertical="bottom"/>
    </xf>
    <xf numFmtId="0" fontId="0" borderId="167" applyNumberFormat="0" applyFont="1" applyFill="0" applyBorder="1" applyAlignment="1" applyProtection="0">
      <alignment horizontal="right" vertical="bottom"/>
    </xf>
    <xf numFmtId="0" fontId="0" fillId="4" borderId="20" applyNumberFormat="1" applyFont="1" applyFill="1" applyBorder="1" applyAlignment="1" applyProtection="0">
      <alignment horizontal="right" vertical="bottom"/>
    </xf>
    <xf numFmtId="0" fontId="3" fillId="4" borderId="20" applyNumberFormat="1" applyFont="1" applyFill="1" applyBorder="1" applyAlignment="1" applyProtection="0">
      <alignment horizontal="center" vertical="bottom"/>
    </xf>
    <xf numFmtId="0" fontId="3" fillId="11" borderId="168" applyNumberFormat="0" applyFont="1" applyFill="1" applyBorder="1" applyAlignment="1" applyProtection="0">
      <alignment horizontal="center" vertical="bottom"/>
    </xf>
    <xf numFmtId="0" fontId="0" fillId="11" borderId="168" applyNumberFormat="0" applyFont="1" applyFill="1" applyBorder="1" applyAlignment="1" applyProtection="0">
      <alignment horizontal="right" vertical="bottom"/>
    </xf>
    <xf numFmtId="0" fontId="3" fillId="11" borderId="20" applyNumberFormat="0" applyFont="1" applyFill="1" applyBorder="1" applyAlignment="1" applyProtection="0">
      <alignment horizontal="center" vertical="bottom"/>
    </xf>
    <xf numFmtId="0" fontId="3" fillId="11" borderId="169" applyNumberFormat="0" applyFont="1" applyFill="1" applyBorder="1" applyAlignment="1" applyProtection="0">
      <alignment horizontal="center" vertical="bottom"/>
    </xf>
    <xf numFmtId="0" fontId="0" applyNumberFormat="1" applyFont="1" applyFill="0" applyBorder="0" applyAlignment="1" applyProtection="0">
      <alignment vertical="bottom"/>
    </xf>
    <xf numFmtId="0" fontId="0" borderId="170" applyNumberFormat="0" applyFont="1" applyFill="0" applyBorder="1" applyAlignment="1" applyProtection="0">
      <alignment horizontal="right" vertical="bottom"/>
    </xf>
    <xf numFmtId="49" fontId="62" fillId="36" borderId="171" applyNumberFormat="1" applyFont="1" applyFill="1" applyBorder="1" applyAlignment="1" applyProtection="0">
      <alignment horizontal="center" vertical="bottom" readingOrder="2"/>
    </xf>
    <xf numFmtId="49" fontId="62" fillId="36" borderId="172" applyNumberFormat="1" applyFont="1" applyFill="1" applyBorder="1" applyAlignment="1" applyProtection="0">
      <alignment horizontal="right" vertical="bottom" readingOrder="2"/>
    </xf>
    <xf numFmtId="49" fontId="62" fillId="36" borderId="172" applyNumberFormat="1" applyFont="1" applyFill="1" applyBorder="1" applyAlignment="1" applyProtection="0">
      <alignment horizontal="center" vertical="bottom" readingOrder="2"/>
    </xf>
    <xf numFmtId="49" fontId="62" fillId="36" borderId="173" applyNumberFormat="1" applyFont="1" applyFill="1" applyBorder="1" applyAlignment="1" applyProtection="0">
      <alignment horizontal="right" vertical="bottom" readingOrder="2"/>
    </xf>
    <xf numFmtId="0" fontId="0" borderId="174" applyNumberFormat="0" applyFont="1" applyFill="0" applyBorder="1" applyAlignment="1" applyProtection="0">
      <alignment horizontal="right" vertical="bottom"/>
    </xf>
    <xf numFmtId="0" fontId="0" fillId="10" borderId="171" applyNumberFormat="1" applyFont="1" applyFill="1" applyBorder="1" applyAlignment="1" applyProtection="0">
      <alignment horizontal="center" vertical="bottom"/>
    </xf>
    <xf numFmtId="0" fontId="0" fillId="10" borderId="172" applyNumberFormat="1" applyFont="1" applyFill="1" applyBorder="1" applyAlignment="1" applyProtection="0">
      <alignment horizontal="right" vertical="bottom"/>
    </xf>
    <xf numFmtId="0" fontId="0" fillId="10" borderId="172" applyNumberFormat="1" applyFont="1" applyFill="1" applyBorder="1" applyAlignment="1" applyProtection="0">
      <alignment horizontal="center" vertical="bottom"/>
    </xf>
    <xf numFmtId="9" fontId="0" fillId="10" borderId="172" applyNumberFormat="1" applyFont="1" applyFill="1" applyBorder="1" applyAlignment="1" applyProtection="0">
      <alignment horizontal="left" vertical="bottom" readingOrder="1"/>
    </xf>
    <xf numFmtId="9" fontId="0" fillId="10" borderId="175" applyNumberFormat="1" applyFont="1" applyFill="1" applyBorder="1" applyAlignment="1" applyProtection="0">
      <alignment horizontal="right" vertical="bottom"/>
    </xf>
    <xf numFmtId="0" fontId="82" fillId="10" borderId="20" applyNumberFormat="0" applyFont="1" applyFill="1" applyBorder="1" applyAlignment="1" applyProtection="0">
      <alignment horizontal="center" vertical="bottom" readingOrder="1"/>
    </xf>
    <xf numFmtId="0" fontId="0" borderId="127" applyNumberFormat="0" applyFont="1" applyFill="0" applyBorder="1" applyAlignment="1" applyProtection="0">
      <alignment horizontal="right" vertical="bottom"/>
    </xf>
    <xf numFmtId="0" fontId="0" borderId="176" applyNumberFormat="1" applyFont="1" applyFill="0" applyBorder="1" applyAlignment="1" applyProtection="0">
      <alignment horizontal="center" vertical="bottom"/>
    </xf>
    <xf numFmtId="0" fontId="0" borderId="177" applyNumberFormat="1" applyFont="1" applyFill="0" applyBorder="1" applyAlignment="1" applyProtection="0">
      <alignment horizontal="right" vertical="bottom"/>
    </xf>
    <xf numFmtId="0" fontId="0" borderId="177" applyNumberFormat="1" applyFont="1" applyFill="0" applyBorder="1" applyAlignment="1" applyProtection="0">
      <alignment horizontal="center" vertical="bottom"/>
    </xf>
    <xf numFmtId="9" fontId="0" borderId="177" applyNumberFormat="1" applyFont="1" applyFill="0" applyBorder="1" applyAlignment="1" applyProtection="0">
      <alignment horizontal="left" vertical="bottom" readingOrder="1"/>
    </xf>
    <xf numFmtId="9" fontId="0" borderId="178" applyNumberFormat="1" applyFont="1" applyFill="0" applyBorder="1" applyAlignment="1" applyProtection="0">
      <alignment horizontal="right" vertical="bottom"/>
    </xf>
    <xf numFmtId="0" fontId="82" borderId="20" applyNumberFormat="0" applyFont="1" applyFill="0" applyBorder="1" applyAlignment="1" applyProtection="0">
      <alignment horizontal="center" vertical="bottom" readingOrder="1"/>
    </xf>
    <xf numFmtId="49" fontId="0" fillId="10" borderId="172" applyNumberFormat="1" applyFont="1" applyFill="1" applyBorder="1" applyAlignment="1" applyProtection="0">
      <alignment horizontal="right" vertical="bottom" readingOrder="2"/>
    </xf>
    <xf numFmtId="49" fontId="82" fillId="10" borderId="20" applyNumberFormat="1" applyFont="1" applyFill="1" applyBorder="1" applyAlignment="1" applyProtection="0">
      <alignment horizontal="center" vertical="bottom" readingOrder="2"/>
    </xf>
    <xf numFmtId="49" fontId="0" borderId="177" applyNumberFormat="1" applyFont="1" applyFill="0" applyBorder="1" applyAlignment="1" applyProtection="0">
      <alignment horizontal="right" vertical="bottom" readingOrder="2"/>
    </xf>
    <xf numFmtId="49" fontId="82" borderId="20" applyNumberFormat="1" applyFont="1" applyFill="0" applyBorder="1" applyAlignment="1" applyProtection="0">
      <alignment horizontal="center" vertical="bottom" readingOrder="2"/>
    </xf>
    <xf numFmtId="49" fontId="0" borderId="178" applyNumberFormat="1" applyFont="1" applyFill="0" applyBorder="1" applyAlignment="1" applyProtection="0">
      <alignment horizontal="right" vertical="bottom" readingOrder="2"/>
    </xf>
    <xf numFmtId="0" fontId="0" borderId="179" applyNumberFormat="0" applyFont="1" applyFill="0" applyBorder="1" applyAlignment="1" applyProtection="0">
      <alignment horizontal="right" vertical="bottom"/>
    </xf>
    <xf numFmtId="0" fontId="0" applyNumberFormat="1" applyFont="1" applyFill="0" applyBorder="0" applyAlignment="1" applyProtection="0">
      <alignment vertical="bottom"/>
    </xf>
    <xf numFmtId="0" fontId="85" fillId="4" borderId="6" applyNumberFormat="1" applyFont="1" applyFill="1" applyBorder="1" applyAlignment="1" applyProtection="0">
      <alignment vertical="bottom"/>
    </xf>
    <xf numFmtId="0" fontId="85" fillId="4" borderId="6" applyNumberFormat="1" applyFont="1" applyFill="1" applyBorder="1" applyAlignment="1" applyProtection="0">
      <alignment horizontal="center" vertical="bottom"/>
    </xf>
    <xf numFmtId="0" fontId="85" fillId="37" borderId="6" applyNumberFormat="1" applyFont="1" applyFill="1" applyBorder="1" applyAlignment="1" applyProtection="0">
      <alignment vertical="bottom"/>
    </xf>
    <xf numFmtId="0" fontId="0" borderId="6" applyNumberFormat="1" applyFont="1" applyFill="0" applyBorder="1" applyAlignment="1" applyProtection="0">
      <alignment vertical="bottom"/>
    </xf>
    <xf numFmtId="49" fontId="86" fillId="4" borderId="180" applyNumberFormat="1" applyFont="1" applyFill="1" applyBorder="1" applyAlignment="1" applyProtection="0">
      <alignment horizontal="center" vertical="center" readingOrder="2"/>
    </xf>
    <xf numFmtId="0" fontId="86" fillId="4" borderId="103" applyNumberFormat="0" applyFont="1" applyFill="1" applyBorder="1" applyAlignment="1" applyProtection="0">
      <alignment horizontal="center" vertical="center"/>
    </xf>
    <xf numFmtId="0" fontId="86" fillId="4" borderId="22" applyNumberFormat="0" applyFont="1" applyFill="1" applyBorder="1" applyAlignment="1" applyProtection="0">
      <alignment horizontal="center" vertical="center"/>
    </xf>
    <xf numFmtId="0" fontId="86" fillId="4" borderId="49" applyNumberFormat="0" applyFont="1" applyFill="1" applyBorder="1" applyAlignment="1" applyProtection="0">
      <alignment horizontal="center" vertical="center"/>
    </xf>
    <xf numFmtId="0" fontId="86" fillId="4" borderId="9" applyNumberFormat="0" applyFont="1" applyFill="1" applyBorder="1" applyAlignment="1" applyProtection="0">
      <alignment horizontal="center" vertical="center"/>
    </xf>
    <xf numFmtId="49" fontId="86" fillId="38" borderId="8" applyNumberFormat="1" applyFont="1" applyFill="1" applyBorder="1" applyAlignment="1" applyProtection="0">
      <alignment horizontal="center" vertical="bottom" readingOrder="2"/>
    </xf>
    <xf numFmtId="0" fontId="86" fillId="38" borderId="9" applyNumberFormat="0" applyFont="1" applyFill="1" applyBorder="1" applyAlignment="1" applyProtection="0">
      <alignment horizontal="center" vertical="bottom"/>
    </xf>
    <xf numFmtId="0" fontId="86" fillId="4" borderId="15" applyNumberFormat="0" applyFont="1" applyFill="1" applyBorder="1" applyAlignment="1" applyProtection="0">
      <alignment horizontal="center" vertical="center"/>
    </xf>
    <xf numFmtId="49" fontId="0" fillId="4" borderId="57" applyNumberFormat="1" applyFont="1" applyFill="1" applyBorder="1" applyAlignment="1" applyProtection="0">
      <alignment horizontal="right" vertical="bottom" readingOrder="2"/>
    </xf>
    <xf numFmtId="0" fontId="86" fillId="29" borderId="181" applyNumberFormat="1" applyFont="1" applyFill="1" applyBorder="1" applyAlignment="1" applyProtection="0">
      <alignment horizontal="center" vertical="bottom"/>
    </xf>
    <xf numFmtId="0" fontId="86" fillId="31" borderId="182" applyNumberFormat="1" applyFont="1" applyFill="1" applyBorder="1" applyAlignment="1" applyProtection="0">
      <alignment horizontal="center" vertical="bottom"/>
    </xf>
    <xf numFmtId="0" fontId="86" fillId="11" borderId="182" applyNumberFormat="1" applyFont="1" applyFill="1" applyBorder="1" applyAlignment="1" applyProtection="0">
      <alignment horizontal="center" vertical="bottom"/>
    </xf>
    <xf numFmtId="0" fontId="86" fillId="7" borderId="182" applyNumberFormat="1" applyFont="1" applyFill="1" applyBorder="1" applyAlignment="1" applyProtection="0">
      <alignment horizontal="center" vertical="bottom"/>
    </xf>
    <xf numFmtId="0" fontId="86" fillId="9" borderId="183" applyNumberFormat="1" applyFont="1" applyFill="1" applyBorder="1" applyAlignment="1" applyProtection="0">
      <alignment horizontal="center" vertical="bottom"/>
    </xf>
    <xf numFmtId="0" fontId="86" fillId="18" borderId="184" applyNumberFormat="1" applyFont="1" applyFill="1" applyBorder="1" applyAlignment="1" applyProtection="0">
      <alignment horizontal="center" vertical="center"/>
    </xf>
    <xf numFmtId="0" fontId="86" fillId="15" borderId="69" applyNumberFormat="1" applyFont="1" applyFill="1" applyBorder="1" applyAlignment="1" applyProtection="0">
      <alignment horizontal="center" vertical="center"/>
    </xf>
    <xf numFmtId="0" fontId="85" fillId="10" borderId="60" applyNumberFormat="1" applyFont="1" applyFill="1" applyBorder="1" applyAlignment="1" applyProtection="0">
      <alignment horizontal="center" vertical="center"/>
    </xf>
    <xf numFmtId="0" fontId="0" fillId="26" borderId="8" applyNumberFormat="0" applyFont="1" applyFill="1" applyBorder="1" applyAlignment="1" applyProtection="0">
      <alignment horizontal="right" vertical="bottom"/>
    </xf>
    <xf numFmtId="59" fontId="0" fillId="26" borderId="50" applyNumberFormat="1" applyFont="1" applyFill="1" applyBorder="1" applyAlignment="1" applyProtection="0">
      <alignment horizontal="right" vertical="bottom"/>
    </xf>
    <xf numFmtId="0" fontId="0" fillId="26" borderId="10" applyNumberFormat="0" applyFont="1" applyFill="1" applyBorder="1" applyAlignment="1" applyProtection="0">
      <alignment horizontal="right" vertical="bottom"/>
    </xf>
    <xf numFmtId="0" fontId="86" fillId="4" borderId="181" applyNumberFormat="1" applyFont="1" applyFill="1" applyBorder="1" applyAlignment="1" applyProtection="0">
      <alignment horizontal="center" vertical="bottom"/>
    </xf>
    <xf numFmtId="0" fontId="86" fillId="4" borderId="182" applyNumberFormat="1" applyFont="1" applyFill="1" applyBorder="1" applyAlignment="1" applyProtection="0">
      <alignment horizontal="center" vertical="bottom"/>
    </xf>
    <xf numFmtId="0" fontId="86" fillId="4" borderId="183" applyNumberFormat="1" applyFont="1" applyFill="1" applyBorder="1" applyAlignment="1" applyProtection="0">
      <alignment horizontal="center" vertical="bottom"/>
    </xf>
    <xf numFmtId="59" fontId="86" fillId="4" borderId="184" applyNumberFormat="1" applyFont="1" applyFill="1" applyBorder="1" applyAlignment="1" applyProtection="0">
      <alignment horizontal="center" vertical="center"/>
    </xf>
    <xf numFmtId="59" fontId="86" fillId="4" borderId="69" applyNumberFormat="1" applyFont="1" applyFill="1" applyBorder="1" applyAlignment="1" applyProtection="0">
      <alignment horizontal="center" vertical="center"/>
    </xf>
    <xf numFmtId="0" fontId="85" fillId="4" borderId="113" applyNumberFormat="1" applyFont="1" applyFill="1" applyBorder="1" applyAlignment="1" applyProtection="0">
      <alignment horizontal="center" vertical="center"/>
    </xf>
    <xf numFmtId="0" fontId="85" fillId="4" borderId="114" applyNumberFormat="1" applyFont="1" applyFill="1" applyBorder="1" applyAlignment="1" applyProtection="0">
      <alignment horizontal="center" vertical="center"/>
    </xf>
    <xf numFmtId="0" fontId="85" fillId="4" borderId="6" applyNumberFormat="1" applyFont="1" applyFill="1" applyBorder="1" applyAlignment="1" applyProtection="0">
      <alignment vertical="center"/>
    </xf>
    <xf numFmtId="0" fontId="86" fillId="4" borderId="10" applyNumberFormat="0" applyFont="1" applyFill="1" applyBorder="1" applyAlignment="1" applyProtection="0">
      <alignment horizontal="right" vertical="bottom"/>
    </xf>
    <xf numFmtId="0" fontId="86" fillId="26" borderId="58" applyNumberFormat="0" applyFont="1" applyFill="1" applyBorder="1" applyAlignment="1" applyProtection="0">
      <alignment horizontal="right" vertical="center"/>
    </xf>
    <xf numFmtId="49" fontId="87" fillId="26" borderId="59" applyNumberFormat="1" applyFont="1" applyFill="1" applyBorder="1" applyAlignment="1" applyProtection="0">
      <alignment horizontal="center" vertical="center" readingOrder="2"/>
    </xf>
    <xf numFmtId="0" fontId="87" fillId="26" borderId="55" applyNumberFormat="0" applyFont="1" applyFill="1" applyBorder="1" applyAlignment="1" applyProtection="0">
      <alignment horizontal="center" vertical="center"/>
    </xf>
    <xf numFmtId="0" fontId="85" fillId="26" borderId="58" applyNumberFormat="0" applyFont="1" applyFill="1" applyBorder="1" applyAlignment="1" applyProtection="0">
      <alignment horizontal="center" vertical="center"/>
    </xf>
    <xf numFmtId="0" fontId="87" fillId="26" borderId="50" applyNumberFormat="0" applyFont="1" applyFill="1" applyBorder="1" applyAlignment="1" applyProtection="0">
      <alignment horizontal="center" vertical="center"/>
    </xf>
    <xf numFmtId="0" fontId="86" fillId="26" borderId="58" applyNumberFormat="0" applyFont="1" applyFill="1" applyBorder="1" applyAlignment="1" applyProtection="0">
      <alignment horizontal="center" vertical="center"/>
    </xf>
    <xf numFmtId="0" fontId="86" fillId="26" borderId="8" applyNumberFormat="0" applyFont="1" applyFill="1" applyBorder="1" applyAlignment="1" applyProtection="0">
      <alignment horizontal="right" vertical="center"/>
    </xf>
    <xf numFmtId="0" fontId="87" fillId="26" borderId="9" applyNumberFormat="0" applyFont="1" applyFill="1" applyBorder="1" applyAlignment="1" applyProtection="0">
      <alignment horizontal="center" vertical="center"/>
    </xf>
    <xf numFmtId="0" fontId="86" fillId="26" borderId="9" applyNumberFormat="0" applyFont="1" applyFill="1" applyBorder="1" applyAlignment="1" applyProtection="0">
      <alignment horizontal="right" vertical="center"/>
    </xf>
    <xf numFmtId="0" fontId="86" fillId="26" borderId="10" applyNumberFormat="0" applyFont="1" applyFill="1" applyBorder="1" applyAlignment="1" applyProtection="0">
      <alignment horizontal="right" vertical="center"/>
    </xf>
    <xf numFmtId="0" fontId="86" fillId="29" borderId="139" applyNumberFormat="1" applyFont="1" applyFill="1" applyBorder="1" applyAlignment="1" applyProtection="0">
      <alignment horizontal="center" vertical="center"/>
    </xf>
    <xf numFmtId="0" fontId="86" fillId="31" borderId="139" applyNumberFormat="1" applyFont="1" applyFill="1" applyBorder="1" applyAlignment="1" applyProtection="0">
      <alignment horizontal="center" vertical="center"/>
    </xf>
    <xf numFmtId="0" fontId="86" fillId="11" borderId="139" applyNumberFormat="1" applyFont="1" applyFill="1" applyBorder="1" applyAlignment="1" applyProtection="0">
      <alignment horizontal="center" vertical="center"/>
    </xf>
    <xf numFmtId="0" fontId="86" fillId="7" borderId="139" applyNumberFormat="1" applyFont="1" applyFill="1" applyBorder="1" applyAlignment="1" applyProtection="0">
      <alignment horizontal="center" vertical="center"/>
    </xf>
    <xf numFmtId="0" fontId="86" fillId="9" borderId="139" applyNumberFormat="1" applyFont="1" applyFill="1" applyBorder="1" applyAlignment="1" applyProtection="0">
      <alignment horizontal="center" vertical="center"/>
    </xf>
    <xf numFmtId="0" fontId="86" fillId="18" borderId="139" applyNumberFormat="1" applyFont="1" applyFill="1" applyBorder="1" applyAlignment="1" applyProtection="0">
      <alignment horizontal="center" vertical="center"/>
    </xf>
    <xf numFmtId="0" fontId="86" fillId="15" borderId="139" applyNumberFormat="1" applyFont="1" applyFill="1" applyBorder="1" applyAlignment="1" applyProtection="0">
      <alignment horizontal="center" vertical="center"/>
    </xf>
    <xf numFmtId="0" fontId="86" fillId="10" borderId="139" applyNumberFormat="1" applyFont="1" applyFill="1" applyBorder="1" applyAlignment="1" applyProtection="0">
      <alignment horizontal="center" vertical="center"/>
    </xf>
    <xf numFmtId="0" fontId="0" fillId="26" borderId="14" applyNumberFormat="0" applyFont="1" applyFill="1" applyBorder="1" applyAlignment="1" applyProtection="0">
      <alignment horizontal="right" vertical="bottom"/>
    </xf>
    <xf numFmtId="0" fontId="0" fillId="26" borderId="15" applyNumberFormat="0" applyFont="1" applyFill="1" applyBorder="1" applyAlignment="1" applyProtection="0">
      <alignment horizontal="right" vertical="bottom"/>
    </xf>
    <xf numFmtId="0" fontId="86" fillId="26" borderId="15" applyNumberFormat="0" applyFont="1" applyFill="1" applyBorder="1" applyAlignment="1" applyProtection="0">
      <alignment horizontal="right" vertical="bottom"/>
    </xf>
    <xf numFmtId="0" fontId="0" fillId="26" borderId="16" applyNumberFormat="0" applyFont="1" applyFill="1" applyBorder="1" applyAlignment="1" applyProtection="0">
      <alignment horizontal="right" vertical="bottom"/>
    </xf>
    <xf numFmtId="49" fontId="85" fillId="4" borderId="57" applyNumberFormat="1" applyFont="1" applyFill="1" applyBorder="1" applyAlignment="1" applyProtection="0">
      <alignment horizontal="left" vertical="bottom" readingOrder="1"/>
    </xf>
    <xf numFmtId="0" fontId="86" fillId="29" borderId="145" applyNumberFormat="0" applyFont="1" applyFill="1" applyBorder="1" applyAlignment="1" applyProtection="0">
      <alignment horizontal="center" vertical="center"/>
    </xf>
    <xf numFmtId="0" fontId="86" fillId="31" borderId="145" applyNumberFormat="0" applyFont="1" applyFill="1" applyBorder="1" applyAlignment="1" applyProtection="0">
      <alignment horizontal="center" vertical="center"/>
    </xf>
    <xf numFmtId="0" fontId="86" fillId="11" borderId="145" applyNumberFormat="0" applyFont="1" applyFill="1" applyBorder="1" applyAlignment="1" applyProtection="0">
      <alignment horizontal="center" vertical="center"/>
    </xf>
    <xf numFmtId="0" fontId="86" fillId="7" borderId="145" applyNumberFormat="0" applyFont="1" applyFill="1" applyBorder="1" applyAlignment="1" applyProtection="0">
      <alignment horizontal="center" vertical="center"/>
    </xf>
    <xf numFmtId="0" fontId="86" fillId="9" borderId="145" applyNumberFormat="0" applyFont="1" applyFill="1" applyBorder="1" applyAlignment="1" applyProtection="0">
      <alignment horizontal="center" vertical="center"/>
    </xf>
    <xf numFmtId="0" fontId="86" fillId="18" borderId="145" applyNumberFormat="0" applyFont="1" applyFill="1" applyBorder="1" applyAlignment="1" applyProtection="0">
      <alignment horizontal="center" vertical="center"/>
    </xf>
    <xf numFmtId="0" fontId="86" fillId="15" borderId="145" applyNumberFormat="0" applyFont="1" applyFill="1" applyBorder="1" applyAlignment="1" applyProtection="0">
      <alignment horizontal="center" vertical="center"/>
    </xf>
    <xf numFmtId="0" fontId="86" fillId="10" borderId="145" applyNumberFormat="0" applyFont="1" applyFill="1" applyBorder="1" applyAlignment="1" applyProtection="0">
      <alignment horizontal="center" vertical="center"/>
    </xf>
    <xf numFmtId="0" fontId="0" fillId="26" borderId="60" applyNumberFormat="0" applyFont="1" applyFill="1" applyBorder="1" applyAlignment="1" applyProtection="0">
      <alignment horizontal="right" vertical="center"/>
    </xf>
    <xf numFmtId="0" fontId="85" fillId="4" borderId="59" applyNumberFormat="1" applyFont="1" applyFill="1" applyBorder="1" applyAlignment="1" applyProtection="0">
      <alignment horizontal="center" vertical="bottom"/>
    </xf>
    <xf numFmtId="0" fontId="85" fillId="4" borderId="55" applyNumberFormat="0" applyFont="1" applyFill="1" applyBorder="1" applyAlignment="1" applyProtection="0">
      <alignment horizontal="center" vertical="bottom"/>
    </xf>
    <xf numFmtId="0" fontId="85" fillId="26" borderId="60" applyNumberFormat="0" applyFont="1" applyFill="1" applyBorder="1" applyAlignment="1" applyProtection="0">
      <alignment horizontal="center" vertical="center"/>
    </xf>
    <xf numFmtId="49" fontId="86" fillId="4" borderId="59" applyNumberFormat="1" applyFont="1" applyFill="1" applyBorder="1" applyAlignment="1" applyProtection="0">
      <alignment horizontal="center" vertical="bottom" readingOrder="2"/>
    </xf>
    <xf numFmtId="0" fontId="86" fillId="4" borderId="50" applyNumberFormat="0" applyFont="1" applyFill="1" applyBorder="1" applyAlignment="1" applyProtection="0">
      <alignment horizontal="center" vertical="bottom"/>
    </xf>
    <xf numFmtId="0" fontId="86" fillId="4" borderId="55" applyNumberFormat="0" applyFont="1" applyFill="1" applyBorder="1" applyAlignment="1" applyProtection="0">
      <alignment horizontal="center" vertical="bottom"/>
    </xf>
    <xf numFmtId="0" fontId="86" fillId="26" borderId="60" applyNumberFormat="0" applyFont="1" applyFill="1" applyBorder="1" applyAlignment="1" applyProtection="0">
      <alignment horizontal="center" vertical="center"/>
    </xf>
    <xf numFmtId="49" fontId="86" fillId="4" borderId="59" applyNumberFormat="1" applyFont="1" applyFill="1" applyBorder="1" applyAlignment="1" applyProtection="0">
      <alignment horizontal="center" vertical="bottom" readingOrder="1"/>
    </xf>
    <xf numFmtId="0" fontId="86" fillId="26" borderId="59" applyNumberFormat="0" applyFont="1" applyFill="1" applyBorder="1" applyAlignment="1" applyProtection="0">
      <alignment horizontal="right" vertical="center"/>
    </xf>
    <xf numFmtId="0" fontId="88" fillId="26" borderId="50" applyNumberFormat="0" applyFont="1" applyFill="1" applyBorder="1" applyAlignment="1" applyProtection="0">
      <alignment horizontal="center" vertical="center"/>
    </xf>
    <xf numFmtId="0" fontId="86" fillId="26" borderId="50" applyNumberFormat="0" applyFont="1" applyFill="1" applyBorder="1" applyAlignment="1" applyProtection="0">
      <alignment horizontal="right" vertical="center"/>
    </xf>
    <xf numFmtId="0" fontId="86" fillId="26" borderId="55" applyNumberFormat="0" applyFont="1" applyFill="1" applyBorder="1" applyAlignment="1" applyProtection="0">
      <alignment horizontal="right" vertical="center"/>
    </xf>
    <xf numFmtId="0" fontId="85" fillId="4" borderId="114" applyNumberFormat="0" applyFont="1" applyFill="1" applyBorder="1" applyAlignment="1" applyProtection="0">
      <alignment horizontal="center" vertical="bottom"/>
    </xf>
    <xf numFmtId="0" fontId="0" fillId="26" borderId="59" applyNumberFormat="0" applyFont="1" applyFill="1" applyBorder="1" applyAlignment="1" applyProtection="0">
      <alignment horizontal="right" vertical="bottom"/>
    </xf>
    <xf numFmtId="0" fontId="0" fillId="26" borderId="55" applyNumberFormat="0" applyFont="1" applyFill="1" applyBorder="1" applyAlignment="1" applyProtection="0">
      <alignment horizontal="right" vertical="bottom"/>
    </xf>
    <xf numFmtId="49" fontId="85" fillId="4" borderId="185" applyNumberFormat="1" applyFont="1" applyFill="1" applyBorder="1" applyAlignment="1" applyProtection="0">
      <alignment horizontal="left" vertical="bottom" readingOrder="1"/>
    </xf>
    <xf numFmtId="49" fontId="86" fillId="38" borderId="68" applyNumberFormat="1" applyFont="1" applyFill="1" applyBorder="1" applyAlignment="1" applyProtection="0">
      <alignment horizontal="center" vertical="center" readingOrder="2"/>
    </xf>
    <xf numFmtId="0" fontId="89" fillId="29" borderId="184" applyNumberFormat="1" applyFont="1" applyFill="1" applyBorder="1" applyAlignment="1" applyProtection="0">
      <alignment horizontal="center" vertical="center"/>
    </xf>
    <xf numFmtId="0" fontId="89" fillId="10" borderId="184" applyNumberFormat="1" applyFont="1" applyFill="1" applyBorder="1" applyAlignment="1" applyProtection="0">
      <alignment horizontal="center" vertical="center"/>
    </xf>
    <xf numFmtId="0" fontId="89" fillId="11" borderId="184" applyNumberFormat="1" applyFont="1" applyFill="1" applyBorder="1" applyAlignment="1" applyProtection="0">
      <alignment horizontal="center" vertical="center"/>
    </xf>
    <xf numFmtId="0" fontId="89" fillId="7" borderId="184" applyNumberFormat="1" applyFont="1" applyFill="1" applyBorder="1" applyAlignment="1" applyProtection="0">
      <alignment horizontal="center" vertical="center"/>
    </xf>
    <xf numFmtId="0" fontId="89" fillId="9" borderId="184" applyNumberFormat="1" applyFont="1" applyFill="1" applyBorder="1" applyAlignment="1" applyProtection="0">
      <alignment horizontal="center" vertical="center"/>
    </xf>
    <xf numFmtId="0" fontId="89" fillId="18" borderId="184" applyNumberFormat="1" applyFont="1" applyFill="1" applyBorder="1" applyAlignment="1" applyProtection="0">
      <alignment horizontal="center" vertical="center"/>
    </xf>
    <xf numFmtId="0" fontId="89" fillId="15" borderId="184" applyNumberFormat="1" applyFont="1" applyFill="1" applyBorder="1" applyAlignment="1" applyProtection="0">
      <alignment horizontal="center" vertical="center"/>
    </xf>
    <xf numFmtId="0" fontId="89" fillId="10" borderId="69" applyNumberFormat="1" applyFont="1" applyFill="1" applyBorder="1" applyAlignment="1" applyProtection="0">
      <alignment horizontal="center" vertical="center"/>
    </xf>
    <xf numFmtId="49" fontId="86" fillId="19" borderId="68" applyNumberFormat="1" applyFont="1" applyFill="1" applyBorder="1" applyAlignment="1" applyProtection="0">
      <alignment horizontal="center" vertical="center" readingOrder="2"/>
    </xf>
    <xf numFmtId="0" fontId="88" fillId="29" borderId="184" applyNumberFormat="1" applyFont="1" applyFill="1" applyBorder="1" applyAlignment="1" applyProtection="0">
      <alignment horizontal="center" vertical="center"/>
    </xf>
    <xf numFmtId="0" fontId="88" fillId="10" borderId="184" applyNumberFormat="1" applyFont="1" applyFill="1" applyBorder="1" applyAlignment="1" applyProtection="0">
      <alignment horizontal="center" vertical="center"/>
    </xf>
    <xf numFmtId="0" fontId="88" fillId="11" borderId="184" applyNumberFormat="1" applyFont="1" applyFill="1" applyBorder="1" applyAlignment="1" applyProtection="0">
      <alignment horizontal="center" vertical="center"/>
    </xf>
    <xf numFmtId="0" fontId="88" fillId="7" borderId="184" applyNumberFormat="1" applyFont="1" applyFill="1" applyBorder="1" applyAlignment="1" applyProtection="0">
      <alignment horizontal="center" vertical="center"/>
    </xf>
    <xf numFmtId="0" fontId="88" fillId="9" borderId="184" applyNumberFormat="1" applyFont="1" applyFill="1" applyBorder="1" applyAlignment="1" applyProtection="0">
      <alignment horizontal="center" vertical="center"/>
    </xf>
    <xf numFmtId="0" fontId="88" fillId="18" borderId="184" applyNumberFormat="1" applyFont="1" applyFill="1" applyBorder="1" applyAlignment="1" applyProtection="0">
      <alignment horizontal="center" vertical="center"/>
    </xf>
    <xf numFmtId="0" fontId="88" fillId="15" borderId="184" applyNumberFormat="1" applyFont="1" applyFill="1" applyBorder="1" applyAlignment="1" applyProtection="0">
      <alignment horizontal="center" vertical="center"/>
    </xf>
    <xf numFmtId="0" fontId="88" fillId="10" borderId="69" applyNumberFormat="1" applyFont="1" applyFill="1" applyBorder="1" applyAlignment="1" applyProtection="0">
      <alignment horizontal="center" vertical="center"/>
    </xf>
    <xf numFmtId="49" fontId="86" fillId="16" borderId="59" applyNumberFormat="1" applyFont="1" applyFill="1" applyBorder="1" applyAlignment="1" applyProtection="0">
      <alignment horizontal="center" vertical="center" readingOrder="2"/>
    </xf>
    <xf numFmtId="0" fontId="86" fillId="16" borderId="55" applyNumberFormat="0" applyFont="1" applyFill="1" applyBorder="1" applyAlignment="1" applyProtection="0">
      <alignment horizontal="center" vertical="center"/>
    </xf>
    <xf numFmtId="49" fontId="86" fillId="22" borderId="59" applyNumberFormat="1" applyFont="1" applyFill="1" applyBorder="1" applyAlignment="1" applyProtection="0">
      <alignment horizontal="center" vertical="center" readingOrder="2"/>
    </xf>
    <xf numFmtId="0" fontId="86" fillId="22" borderId="55" applyNumberFormat="0" applyFont="1" applyFill="1" applyBorder="1" applyAlignment="1" applyProtection="0">
      <alignment horizontal="center" vertical="center"/>
    </xf>
    <xf numFmtId="49" fontId="86" fillId="11" borderId="59" applyNumberFormat="1" applyFont="1" applyFill="1" applyBorder="1" applyAlignment="1" applyProtection="0">
      <alignment horizontal="center" vertical="center" readingOrder="2"/>
    </xf>
    <xf numFmtId="0" fontId="86" fillId="11" borderId="55" applyNumberFormat="0" applyFont="1" applyFill="1" applyBorder="1" applyAlignment="1" applyProtection="0">
      <alignment horizontal="center" vertical="center"/>
    </xf>
    <xf numFmtId="49" fontId="86" fillId="7" borderId="59" applyNumberFormat="1" applyFont="1" applyFill="1" applyBorder="1" applyAlignment="1" applyProtection="0">
      <alignment horizontal="center" vertical="center" readingOrder="2"/>
    </xf>
    <xf numFmtId="0" fontId="86" fillId="7" borderId="55" applyNumberFormat="0" applyFont="1" applyFill="1" applyBorder="1" applyAlignment="1" applyProtection="0">
      <alignment horizontal="center" vertical="center"/>
    </xf>
    <xf numFmtId="49" fontId="86" fillId="14" borderId="59" applyNumberFormat="1" applyFont="1" applyFill="1" applyBorder="1" applyAlignment="1" applyProtection="0">
      <alignment horizontal="center" vertical="center" readingOrder="2"/>
    </xf>
    <xf numFmtId="0" fontId="86" fillId="14" borderId="55" applyNumberFormat="0" applyFont="1" applyFill="1" applyBorder="1" applyAlignment="1" applyProtection="0">
      <alignment horizontal="center" vertical="center"/>
    </xf>
    <xf numFmtId="49" fontId="86" fillId="18" borderId="59" applyNumberFormat="1" applyFont="1" applyFill="1" applyBorder="1" applyAlignment="1" applyProtection="0">
      <alignment horizontal="center" vertical="center" readingOrder="2"/>
    </xf>
    <xf numFmtId="0" fontId="86" fillId="18" borderId="55" applyNumberFormat="0" applyFont="1" applyFill="1" applyBorder="1" applyAlignment="1" applyProtection="0">
      <alignment horizontal="center" vertical="center"/>
    </xf>
    <xf numFmtId="49" fontId="86" fillId="15" borderId="59" applyNumberFormat="1" applyFont="1" applyFill="1" applyBorder="1" applyAlignment="1" applyProtection="0">
      <alignment horizontal="center" vertical="center" readingOrder="2"/>
    </xf>
    <xf numFmtId="0" fontId="86" fillId="15" borderId="55" applyNumberFormat="0" applyFont="1" applyFill="1" applyBorder="1" applyAlignment="1" applyProtection="0">
      <alignment horizontal="center" vertical="center"/>
    </xf>
    <xf numFmtId="49" fontId="86" fillId="25" borderId="68" applyNumberFormat="1" applyFont="1" applyFill="1" applyBorder="1" applyAlignment="1" applyProtection="0">
      <alignment horizontal="center" vertical="center" readingOrder="2"/>
    </xf>
    <xf numFmtId="0" fontId="86" fillId="25" borderId="69" applyNumberFormat="0" applyFont="1" applyFill="1" applyBorder="1" applyAlignment="1" applyProtection="0">
      <alignment horizontal="center" vertical="center"/>
    </xf>
    <xf numFmtId="49" fontId="86" fillId="26" borderId="71" applyNumberFormat="1" applyFont="1" applyFill="1" applyBorder="1" applyAlignment="1" applyProtection="0">
      <alignment horizontal="center" vertical="center" readingOrder="2"/>
    </xf>
    <xf numFmtId="0" fontId="86" fillId="26" borderId="80" applyNumberFormat="0" applyFont="1" applyFill="1" applyBorder="1" applyAlignment="1" applyProtection="0">
      <alignment horizontal="center" vertical="center"/>
    </xf>
    <xf numFmtId="49" fontId="85" fillId="4" borderId="52" applyNumberFormat="1" applyFont="1" applyFill="1" applyBorder="1" applyAlignment="1" applyProtection="0">
      <alignment horizontal="left" vertical="bottom" readingOrder="1"/>
    </xf>
    <xf numFmtId="0" fontId="85" fillId="4" borderId="186" applyNumberFormat="0" applyFont="1" applyFill="1" applyBorder="1" applyAlignment="1" applyProtection="0">
      <alignment horizontal="center" vertical="bottom"/>
    </xf>
    <xf numFmtId="0" fontId="86" fillId="4" borderId="6" applyNumberFormat="1" applyFont="1" applyFill="1" applyBorder="1" applyAlignment="1" applyProtection="0">
      <alignment horizontal="center" vertical="center"/>
    </xf>
    <xf numFmtId="49" fontId="0" fillId="16" borderId="60" applyNumberFormat="1" applyFont="1" applyFill="1" applyBorder="1" applyAlignment="1" applyProtection="0">
      <alignment horizontal="right" vertical="center" readingOrder="2"/>
    </xf>
    <xf numFmtId="0" fontId="0" fillId="4" borderId="60" applyNumberFormat="1" applyFont="1" applyFill="1" applyBorder="1" applyAlignment="1" applyProtection="0">
      <alignment horizontal="right" vertical="bottom"/>
    </xf>
    <xf numFmtId="49" fontId="0" fillId="22" borderId="60" applyNumberFormat="1" applyFont="1" applyFill="1" applyBorder="1" applyAlignment="1" applyProtection="0">
      <alignment horizontal="right" vertical="center" readingOrder="2"/>
    </xf>
    <xf numFmtId="49" fontId="0" fillId="11" borderId="60" applyNumberFormat="1" applyFont="1" applyFill="1" applyBorder="1" applyAlignment="1" applyProtection="0">
      <alignment horizontal="right" vertical="center" readingOrder="2"/>
    </xf>
    <xf numFmtId="49" fontId="0" fillId="7" borderId="60" applyNumberFormat="1" applyFont="1" applyFill="1" applyBorder="1" applyAlignment="1" applyProtection="0">
      <alignment horizontal="right" vertical="center" readingOrder="2"/>
    </xf>
    <xf numFmtId="49" fontId="0" fillId="9" borderId="60" applyNumberFormat="1" applyFont="1" applyFill="1" applyBorder="1" applyAlignment="1" applyProtection="0">
      <alignment horizontal="right" vertical="center" readingOrder="2"/>
    </xf>
    <xf numFmtId="49" fontId="0" fillId="18" borderId="60" applyNumberFormat="1" applyFont="1" applyFill="1" applyBorder="1" applyAlignment="1" applyProtection="0">
      <alignment horizontal="right" vertical="center" readingOrder="2"/>
    </xf>
    <xf numFmtId="49" fontId="0" fillId="15" borderId="60" applyNumberFormat="1" applyFont="1" applyFill="1" applyBorder="1" applyAlignment="1" applyProtection="0">
      <alignment horizontal="right" vertical="center" readingOrder="2"/>
    </xf>
    <xf numFmtId="49" fontId="90" fillId="25" borderId="71" applyNumberFormat="1" applyFont="1" applyFill="1" applyBorder="1" applyAlignment="1" applyProtection="0">
      <alignment horizontal="center" vertical="center" readingOrder="2"/>
    </xf>
    <xf numFmtId="0" fontId="0" fillId="4" borderId="80" applyNumberFormat="1" applyFont="1" applyFill="1" applyBorder="1" applyAlignment="1" applyProtection="0">
      <alignment horizontal="right" vertical="bottom"/>
    </xf>
    <xf numFmtId="49" fontId="87" fillId="26" borderId="20" applyNumberFormat="1" applyFont="1" applyFill="1" applyBorder="1" applyAlignment="1" applyProtection="0">
      <alignment horizontal="center" vertical="center" readingOrder="2"/>
    </xf>
    <xf numFmtId="0" fontId="0" fillId="37" borderId="20" applyNumberFormat="1" applyFont="1" applyFill="1" applyBorder="1" applyAlignment="1" applyProtection="0">
      <alignment horizontal="right" vertical="bottom"/>
    </xf>
    <xf numFmtId="49" fontId="0" fillId="25" borderId="34" applyNumberFormat="1" applyFont="1" applyFill="1" applyBorder="1" applyAlignment="1" applyProtection="0">
      <alignment horizontal="right" vertical="center" readingOrder="2"/>
    </xf>
    <xf numFmtId="59" fontId="0" fillId="4" borderId="60" applyNumberFormat="1" applyFont="1" applyFill="1" applyBorder="1" applyAlignment="1" applyProtection="0">
      <alignment horizontal="right" vertical="bottom"/>
    </xf>
    <xf numFmtId="49" fontId="0" fillId="25" borderId="89" applyNumberFormat="1" applyFont="1" applyFill="1" applyBorder="1" applyAlignment="1" applyProtection="0">
      <alignment horizontal="right" vertical="center" readingOrder="2"/>
    </xf>
    <xf numFmtId="0" fontId="0" fillId="4" borderId="83" applyNumberFormat="1" applyFont="1" applyFill="1" applyBorder="1" applyAlignment="1" applyProtection="0">
      <alignment horizontal="right" vertical="bottom"/>
    </xf>
    <xf numFmtId="49" fontId="87" fillId="26" borderId="83" applyNumberFormat="1" applyFont="1" applyFill="1" applyBorder="1" applyAlignment="1" applyProtection="0">
      <alignment horizontal="center" vertical="center" readingOrder="2"/>
    </xf>
    <xf numFmtId="0" fontId="0" fillId="37" borderId="83" applyNumberFormat="1" applyFont="1" applyFill="1" applyBorder="1" applyAlignment="1" applyProtection="0">
      <alignment horizontal="right" vertical="bottom"/>
    </xf>
    <xf numFmtId="49" fontId="91" fillId="35" borderId="155" applyNumberFormat="1" applyFont="1" applyFill="1" applyBorder="1" applyAlignment="1" applyProtection="0">
      <alignment horizontal="center" vertical="center" readingOrder="2"/>
    </xf>
    <xf numFmtId="49" fontId="86" fillId="16" borderId="187" applyNumberFormat="1" applyFont="1" applyFill="1" applyBorder="1" applyAlignment="1" applyProtection="0">
      <alignment horizontal="center" vertical="center" readingOrder="2"/>
    </xf>
    <xf numFmtId="49" fontId="86" fillId="16" borderId="60" applyNumberFormat="1" applyFont="1" applyFill="1" applyBorder="1" applyAlignment="1" applyProtection="0">
      <alignment horizontal="center" vertical="center" readingOrder="2"/>
    </xf>
    <xf numFmtId="49" fontId="86" fillId="22" borderId="60" applyNumberFormat="1" applyFont="1" applyFill="1" applyBorder="1" applyAlignment="1" applyProtection="0">
      <alignment horizontal="center" vertical="center" readingOrder="2"/>
    </xf>
    <xf numFmtId="49" fontId="86" fillId="11" borderId="60" applyNumberFormat="1" applyFont="1" applyFill="1" applyBorder="1" applyAlignment="1" applyProtection="0">
      <alignment horizontal="center" vertical="center" readingOrder="2"/>
    </xf>
    <xf numFmtId="49" fontId="86" fillId="7" borderId="60" applyNumberFormat="1" applyFont="1" applyFill="1" applyBorder="1" applyAlignment="1" applyProtection="0">
      <alignment horizontal="center" vertical="center" readingOrder="2"/>
    </xf>
    <xf numFmtId="49" fontId="86" fillId="9" borderId="60" applyNumberFormat="1" applyFont="1" applyFill="1" applyBorder="1" applyAlignment="1" applyProtection="0">
      <alignment horizontal="center" vertical="center" readingOrder="2"/>
    </xf>
    <xf numFmtId="49" fontId="86" fillId="18" borderId="60" applyNumberFormat="1" applyFont="1" applyFill="1" applyBorder="1" applyAlignment="1" applyProtection="0">
      <alignment horizontal="center" vertical="center" readingOrder="2"/>
    </xf>
    <xf numFmtId="49" fontId="86" fillId="18" borderId="60" applyNumberFormat="1" applyFont="1" applyFill="1" applyBorder="1" applyAlignment="1" applyProtection="0">
      <alignment horizontal="right" vertical="center" readingOrder="2"/>
    </xf>
    <xf numFmtId="49" fontId="86" fillId="15" borderId="60" applyNumberFormat="1" applyFont="1" applyFill="1" applyBorder="1" applyAlignment="1" applyProtection="0">
      <alignment horizontal="center" vertical="center" readingOrder="2"/>
    </xf>
    <xf numFmtId="49" fontId="86" fillId="15" borderId="60" applyNumberFormat="1" applyFont="1" applyFill="1" applyBorder="1" applyAlignment="1" applyProtection="0">
      <alignment horizontal="right" vertical="center" readingOrder="2"/>
    </xf>
    <xf numFmtId="49" fontId="86" fillId="25" borderId="60" applyNumberFormat="1" applyFont="1" applyFill="1" applyBorder="1" applyAlignment="1" applyProtection="0">
      <alignment horizontal="center" vertical="center" readingOrder="2"/>
    </xf>
    <xf numFmtId="49" fontId="86" fillId="25" borderId="60" applyNumberFormat="1" applyFont="1" applyFill="1" applyBorder="1" applyAlignment="1" applyProtection="0">
      <alignment horizontal="right" vertical="center" readingOrder="2"/>
    </xf>
    <xf numFmtId="49" fontId="87" fillId="26" borderId="147" applyNumberFormat="1" applyFont="1" applyFill="1" applyBorder="1" applyAlignment="1" applyProtection="0">
      <alignment horizontal="center" vertical="center" readingOrder="2"/>
    </xf>
    <xf numFmtId="49" fontId="87" fillId="26" borderId="139" applyNumberFormat="1" applyFont="1" applyFill="1" applyBorder="1" applyAlignment="1" applyProtection="0">
      <alignment horizontal="right" vertical="center" readingOrder="2"/>
    </xf>
    <xf numFmtId="49" fontId="0" fillId="4" borderId="100" applyNumberFormat="1" applyFont="1" applyFill="1" applyBorder="1" applyAlignment="1" applyProtection="0">
      <alignment horizontal="right" vertical="bottom" readingOrder="2"/>
    </xf>
    <xf numFmtId="49" fontId="86" fillId="20" borderId="59" applyNumberFormat="1" applyFont="1" applyFill="1" applyBorder="1" applyAlignment="1" applyProtection="0">
      <alignment horizontal="center" vertical="bottom" readingOrder="2"/>
    </xf>
    <xf numFmtId="0" fontId="86" fillId="20" borderId="50" applyNumberFormat="0" applyFont="1" applyFill="1" applyBorder="1" applyAlignment="1" applyProtection="0">
      <alignment horizontal="center" vertical="bottom"/>
    </xf>
    <xf numFmtId="0" fontId="86" fillId="20" borderId="55" applyNumberFormat="0" applyFont="1" applyFill="1" applyBorder="1" applyAlignment="1" applyProtection="0">
      <alignment horizontal="center" vertical="bottom"/>
    </xf>
    <xf numFmtId="0" fontId="91" fillId="35" borderId="155" applyNumberFormat="1" applyFont="1" applyFill="1" applyBorder="1" applyAlignment="1" applyProtection="0">
      <alignment horizontal="center" vertical="bottom"/>
    </xf>
    <xf numFmtId="0" fontId="86" fillId="16" borderId="188" applyNumberFormat="0" applyFont="1" applyFill="1" applyBorder="1" applyAlignment="1" applyProtection="0">
      <alignment horizontal="center" vertical="bottom" readingOrder="1"/>
    </xf>
    <xf numFmtId="0" fontId="92" fillId="4" borderId="189" applyNumberFormat="0" applyFont="1" applyFill="1" applyBorder="1" applyAlignment="1" applyProtection="0">
      <alignment horizontal="center" vertical="bottom" readingOrder="1"/>
    </xf>
    <xf numFmtId="0" fontId="86" fillId="22" borderId="190" applyNumberFormat="0" applyFont="1" applyFill="1" applyBorder="1" applyAlignment="1" applyProtection="0">
      <alignment horizontal="center" vertical="bottom" readingOrder="1"/>
    </xf>
    <xf numFmtId="0" fontId="92" fillId="4" borderId="191" applyNumberFormat="0" applyFont="1" applyFill="1" applyBorder="1" applyAlignment="1" applyProtection="0">
      <alignment horizontal="center" vertical="bottom" readingOrder="1"/>
    </xf>
    <xf numFmtId="0" fontId="86" fillId="11" borderId="192" applyNumberFormat="0" applyFont="1" applyFill="1" applyBorder="1" applyAlignment="1" applyProtection="0">
      <alignment horizontal="center" vertical="bottom" readingOrder="1"/>
    </xf>
    <xf numFmtId="0" fontId="86" fillId="7" borderId="192" applyNumberFormat="0" applyFont="1" applyFill="1" applyBorder="1" applyAlignment="1" applyProtection="0">
      <alignment horizontal="center" vertical="bottom" readingOrder="1"/>
    </xf>
    <xf numFmtId="0" fontId="86" fillId="9" borderId="192" applyNumberFormat="0" applyFont="1" applyFill="1" applyBorder="1" applyAlignment="1" applyProtection="0">
      <alignment horizontal="center" vertical="bottom" readingOrder="1"/>
    </xf>
    <xf numFmtId="0" fontId="86" fillId="18" borderId="192" applyNumberFormat="0" applyFont="1" applyFill="1" applyBorder="1" applyAlignment="1" applyProtection="0">
      <alignment horizontal="center" vertical="bottom" readingOrder="1"/>
    </xf>
    <xf numFmtId="0" fontId="86" fillId="39" borderId="192" applyNumberFormat="0" applyFont="1" applyFill="1" applyBorder="1" applyAlignment="1" applyProtection="0">
      <alignment horizontal="center" vertical="bottom" readingOrder="1"/>
    </xf>
    <xf numFmtId="0" fontId="86" fillId="25" borderId="192" applyNumberFormat="0" applyFont="1" applyFill="1" applyBorder="1" applyAlignment="1" applyProtection="0">
      <alignment horizontal="center" vertical="bottom" readingOrder="1"/>
    </xf>
    <xf numFmtId="0" fontId="92" fillId="4" borderId="193" applyNumberFormat="0" applyFont="1" applyFill="1" applyBorder="1" applyAlignment="1" applyProtection="0">
      <alignment horizontal="center" vertical="bottom" readingOrder="1"/>
    </xf>
    <xf numFmtId="0" fontId="86" fillId="26" borderId="20" applyNumberFormat="0" applyFont="1" applyFill="1" applyBorder="1" applyAlignment="1" applyProtection="0">
      <alignment horizontal="center" vertical="bottom" readingOrder="1"/>
    </xf>
    <xf numFmtId="0" fontId="92" fillId="4" borderId="194" applyNumberFormat="0" applyFont="1" applyFill="1" applyBorder="1" applyAlignment="1" applyProtection="0">
      <alignment horizontal="center" vertical="bottom" readingOrder="1"/>
    </xf>
    <xf numFmtId="49" fontId="0" fillId="4" borderId="107" applyNumberFormat="1" applyFont="1" applyFill="1" applyBorder="1" applyAlignment="1" applyProtection="0">
      <alignment horizontal="right" vertical="bottom" readingOrder="2"/>
    </xf>
    <xf numFmtId="0" fontId="86" fillId="16" borderId="195" applyNumberFormat="0" applyFont="1" applyFill="1" applyBorder="1" applyAlignment="1" applyProtection="0">
      <alignment horizontal="center" vertical="bottom" readingOrder="1"/>
    </xf>
    <xf numFmtId="0" fontId="92" fillId="4" borderId="196" applyNumberFormat="0" applyFont="1" applyFill="1" applyBorder="1" applyAlignment="1" applyProtection="0">
      <alignment horizontal="center" vertical="bottom" readingOrder="1"/>
    </xf>
    <xf numFmtId="0" fontId="86" fillId="22" borderId="51" applyNumberFormat="0" applyFont="1" applyFill="1" applyBorder="1" applyAlignment="1" applyProtection="0">
      <alignment horizontal="center" vertical="bottom" readingOrder="1"/>
    </xf>
    <xf numFmtId="0" fontId="92" fillId="4" borderId="197" applyNumberFormat="0" applyFont="1" applyFill="1" applyBorder="1" applyAlignment="1" applyProtection="0">
      <alignment horizontal="center" vertical="bottom" readingOrder="1"/>
    </xf>
    <xf numFmtId="0" fontId="86" fillId="11" borderId="198" applyNumberFormat="0" applyFont="1" applyFill="1" applyBorder="1" applyAlignment="1" applyProtection="0">
      <alignment horizontal="center" vertical="bottom" readingOrder="1"/>
    </xf>
    <xf numFmtId="0" fontId="86" fillId="7" borderId="198" applyNumberFormat="0" applyFont="1" applyFill="1" applyBorder="1" applyAlignment="1" applyProtection="0">
      <alignment horizontal="center" vertical="bottom" readingOrder="1"/>
    </xf>
    <xf numFmtId="0" fontId="86" fillId="9" borderId="198" applyNumberFormat="0" applyFont="1" applyFill="1" applyBorder="1" applyAlignment="1" applyProtection="0">
      <alignment horizontal="center" vertical="bottom" readingOrder="1"/>
    </xf>
    <xf numFmtId="0" fontId="86" fillId="18" borderId="198" applyNumberFormat="0" applyFont="1" applyFill="1" applyBorder="1" applyAlignment="1" applyProtection="0">
      <alignment horizontal="center" vertical="bottom" readingOrder="1"/>
    </xf>
    <xf numFmtId="0" fontId="86" fillId="39" borderId="198" applyNumberFormat="0" applyFont="1" applyFill="1" applyBorder="1" applyAlignment="1" applyProtection="0">
      <alignment horizontal="center" vertical="bottom" readingOrder="1"/>
    </xf>
    <xf numFmtId="0" fontId="86" fillId="25" borderId="198" applyNumberFormat="0" applyFont="1" applyFill="1" applyBorder="1" applyAlignment="1" applyProtection="0">
      <alignment horizontal="center" vertical="bottom" readingOrder="1"/>
    </xf>
    <xf numFmtId="0" fontId="92" fillId="4" borderId="199" applyNumberFormat="0" applyFont="1" applyFill="1" applyBorder="1" applyAlignment="1" applyProtection="0">
      <alignment horizontal="center" vertical="bottom" readingOrder="1"/>
    </xf>
    <xf numFmtId="0" fontId="92" fillId="4" borderId="200" applyNumberFormat="0" applyFont="1" applyFill="1" applyBorder="1" applyAlignment="1" applyProtection="0">
      <alignment horizontal="center" vertical="bottom" readingOrder="1"/>
    </xf>
    <xf numFmtId="0" fontId="86" fillId="29" borderId="147" applyNumberFormat="1" applyFont="1" applyFill="1" applyBorder="1" applyAlignment="1" applyProtection="0">
      <alignment horizontal="center" vertical="bottom"/>
    </xf>
    <xf numFmtId="0" fontId="86" fillId="31" borderId="147" applyNumberFormat="1" applyFont="1" applyFill="1" applyBorder="1" applyAlignment="1" applyProtection="0">
      <alignment horizontal="center" vertical="bottom"/>
    </xf>
    <xf numFmtId="0" fontId="86" fillId="11" borderId="147" applyNumberFormat="1" applyFont="1" applyFill="1" applyBorder="1" applyAlignment="1" applyProtection="0">
      <alignment horizontal="center" vertical="bottom"/>
    </xf>
    <xf numFmtId="0" fontId="86" fillId="7" borderId="147" applyNumberFormat="1" applyFont="1" applyFill="1" applyBorder="1" applyAlignment="1" applyProtection="0">
      <alignment horizontal="center" vertical="bottom"/>
    </xf>
    <xf numFmtId="0" fontId="86" fillId="9" borderId="147" applyNumberFormat="1" applyFont="1" applyFill="1" applyBorder="1" applyAlignment="1" applyProtection="0">
      <alignment horizontal="center" vertical="bottom"/>
    </xf>
    <xf numFmtId="0" fontId="86" fillId="18" borderId="147" applyNumberFormat="1" applyFont="1" applyFill="1" applyBorder="1" applyAlignment="1" applyProtection="0">
      <alignment horizontal="center" vertical="bottom"/>
    </xf>
    <xf numFmtId="0" fontId="86" fillId="15" borderId="60" applyNumberFormat="1" applyFont="1" applyFill="1" applyBorder="1" applyAlignment="1" applyProtection="0">
      <alignment horizontal="center" vertical="bottom"/>
    </xf>
    <xf numFmtId="0" fontId="86" fillId="4" borderId="201" applyNumberFormat="1" applyFont="1" applyFill="1" applyBorder="1" applyAlignment="1" applyProtection="0">
      <alignment horizontal="center" vertical="bottom"/>
    </xf>
    <xf numFmtId="59" fontId="86" fillId="4" borderId="201" applyNumberFormat="1" applyFont="1" applyFill="1" applyBorder="1" applyAlignment="1" applyProtection="0">
      <alignment horizontal="center" vertical="bottom"/>
    </xf>
    <xf numFmtId="59" fontId="86" fillId="4" borderId="60" applyNumberFormat="1" applyFont="1" applyFill="1" applyBorder="1" applyAlignment="1" applyProtection="0">
      <alignment horizontal="center" vertical="bottom"/>
    </xf>
    <xf numFmtId="0" fontId="86" fillId="4" borderId="60" applyNumberFormat="1" applyFont="1" applyFill="1" applyBorder="1" applyAlignment="1" applyProtection="0">
      <alignment horizontal="center" vertical="bottom"/>
    </xf>
    <xf numFmtId="0" fontId="0" fillId="4" borderId="107" applyNumberFormat="1" applyFont="1" applyFill="1" applyBorder="1" applyAlignment="1" applyProtection="0">
      <alignment horizontal="right" vertical="bottom"/>
    </xf>
    <xf numFmtId="0" fontId="86" fillId="29" borderId="79" applyNumberFormat="0" applyFont="1" applyFill="1" applyBorder="1" applyAlignment="1" applyProtection="0">
      <alignment horizontal="right" vertical="center"/>
    </xf>
    <xf numFmtId="10" fontId="86" fillId="31" borderId="81" applyNumberFormat="1" applyFont="1" applyFill="1" applyBorder="1" applyAlignment="1" applyProtection="0">
      <alignment horizontal="right" vertical="center"/>
    </xf>
    <xf numFmtId="10" fontId="86" fillId="11" borderId="81" applyNumberFormat="1" applyFont="1" applyFill="1" applyBorder="1" applyAlignment="1" applyProtection="0">
      <alignment horizontal="right" vertical="center"/>
    </xf>
    <xf numFmtId="10" fontId="86" fillId="7" borderId="81" applyNumberFormat="1" applyFont="1" applyFill="1" applyBorder="1" applyAlignment="1" applyProtection="0">
      <alignment horizontal="right" vertical="center"/>
    </xf>
    <xf numFmtId="10" fontId="86" fillId="9" borderId="81" applyNumberFormat="1" applyFont="1" applyFill="1" applyBorder="1" applyAlignment="1" applyProtection="0">
      <alignment horizontal="right" vertical="center"/>
    </xf>
    <xf numFmtId="10" fontId="86" fillId="18" borderId="75" applyNumberFormat="1" applyFont="1" applyFill="1" applyBorder="1" applyAlignment="1" applyProtection="0">
      <alignment horizontal="right" vertical="center"/>
    </xf>
    <xf numFmtId="10" fontId="86" fillId="15" borderId="139" applyNumberFormat="1" applyFont="1" applyFill="1" applyBorder="1" applyAlignment="1" applyProtection="0">
      <alignment horizontal="right" vertical="center"/>
    </xf>
    <xf numFmtId="10" fontId="86" fillId="29" borderId="82" applyNumberFormat="1" applyFont="1" applyFill="1" applyBorder="1" applyAlignment="1" applyProtection="0">
      <alignment horizontal="right" vertical="center"/>
    </xf>
    <xf numFmtId="10" fontId="86" fillId="31" borderId="84" applyNumberFormat="1" applyFont="1" applyFill="1" applyBorder="1" applyAlignment="1" applyProtection="0">
      <alignment horizontal="right" vertical="center"/>
    </xf>
    <xf numFmtId="10" fontId="86" fillId="11" borderId="84" applyNumberFormat="1" applyFont="1" applyFill="1" applyBorder="1" applyAlignment="1" applyProtection="0">
      <alignment horizontal="right" vertical="center"/>
    </xf>
    <xf numFmtId="10" fontId="86" fillId="7" borderId="84" applyNumberFormat="1" applyFont="1" applyFill="1" applyBorder="1" applyAlignment="1" applyProtection="0">
      <alignment horizontal="right" vertical="center"/>
    </xf>
    <xf numFmtId="10" fontId="86" fillId="9" borderId="84" applyNumberFormat="1" applyFont="1" applyFill="1" applyBorder="1" applyAlignment="1" applyProtection="0">
      <alignment horizontal="right" vertical="center"/>
    </xf>
    <xf numFmtId="10" fontId="86" fillId="18" borderId="33" applyNumberFormat="1" applyFont="1" applyFill="1" applyBorder="1" applyAlignment="1" applyProtection="0">
      <alignment horizontal="right" vertical="center"/>
    </xf>
    <xf numFmtId="10" fontId="86" fillId="15" borderId="58" applyNumberFormat="1" applyFont="1" applyFill="1" applyBorder="1" applyAlignment="1" applyProtection="0">
      <alignment horizontal="right" vertical="center"/>
    </xf>
    <xf numFmtId="10" fontId="86" fillId="29" borderId="202" applyNumberFormat="1" applyFont="1" applyFill="1" applyBorder="1" applyAlignment="1" applyProtection="0">
      <alignment horizontal="right" vertical="center"/>
    </xf>
    <xf numFmtId="10" fontId="86" fillId="31" borderId="203" applyNumberFormat="1" applyFont="1" applyFill="1" applyBorder="1" applyAlignment="1" applyProtection="0">
      <alignment horizontal="right" vertical="center"/>
    </xf>
    <xf numFmtId="10" fontId="86" fillId="11" borderId="203" applyNumberFormat="1" applyFont="1" applyFill="1" applyBorder="1" applyAlignment="1" applyProtection="0">
      <alignment horizontal="right" vertical="center"/>
    </xf>
    <xf numFmtId="10" fontId="86" fillId="7" borderId="203" applyNumberFormat="1" applyFont="1" applyFill="1" applyBorder="1" applyAlignment="1" applyProtection="0">
      <alignment horizontal="right" vertical="center"/>
    </xf>
    <xf numFmtId="10" fontId="86" fillId="9" borderId="203" applyNumberFormat="1" applyFont="1" applyFill="1" applyBorder="1" applyAlignment="1" applyProtection="0">
      <alignment horizontal="right" vertical="center"/>
    </xf>
    <xf numFmtId="10" fontId="86" fillId="18" borderId="144" applyNumberFormat="1" applyFont="1" applyFill="1" applyBorder="1" applyAlignment="1" applyProtection="0">
      <alignment horizontal="right" vertical="center"/>
    </xf>
    <xf numFmtId="10" fontId="86" fillId="15" borderId="145" applyNumberFormat="1" applyFont="1" applyFill="1" applyBorder="1" applyAlignment="1" applyProtection="0">
      <alignment horizontal="right" vertical="center"/>
    </xf>
    <xf numFmtId="0" fontId="0" fillId="4" borderId="30" applyNumberFormat="0" applyFont="1" applyFill="1" applyBorder="1" applyAlignment="1" applyProtection="0">
      <alignment horizontal="right" vertical="bottom"/>
    </xf>
    <xf numFmtId="49" fontId="85" fillId="4" borderId="6" applyNumberFormat="1" applyFont="1" applyFill="1" applyBorder="1" applyAlignment="1" applyProtection="0">
      <alignment horizontal="center" vertical="bottom" readingOrder="2"/>
    </xf>
    <xf numFmtId="0" fontId="85" fillId="4" borderId="6" applyNumberFormat="0" applyFont="1" applyFill="1" applyBorder="1" applyAlignment="1" applyProtection="0">
      <alignment horizontal="center" vertical="bottom"/>
    </xf>
    <xf numFmtId="0" fontId="0" fillId="4" borderId="6" applyNumberFormat="1" applyFont="1" applyFill="1" applyBorder="1" applyAlignment="1" applyProtection="0">
      <alignment horizontal="right" vertical="bottom"/>
    </xf>
    <xf numFmtId="0" fontId="92" fillId="37" borderId="200" applyNumberFormat="0" applyFont="1" applyFill="1" applyBorder="1" applyAlignment="1" applyProtection="0">
      <alignment horizontal="center" vertical="bottom" readingOrder="1"/>
    </xf>
    <xf numFmtId="0" fontId="86" fillId="16" borderId="204" applyNumberFormat="0" applyFont="1" applyFill="1" applyBorder="1" applyAlignment="1" applyProtection="0">
      <alignment horizontal="center" vertical="bottom" readingOrder="1"/>
    </xf>
    <xf numFmtId="0" fontId="92" fillId="4" borderId="205" applyNumberFormat="0" applyFont="1" applyFill="1" applyBorder="1" applyAlignment="1" applyProtection="0">
      <alignment horizontal="center" vertical="bottom" readingOrder="1"/>
    </xf>
    <xf numFmtId="0" fontId="86" fillId="22" borderId="206" applyNumberFormat="0" applyFont="1" applyFill="1" applyBorder="1" applyAlignment="1" applyProtection="0">
      <alignment horizontal="center" vertical="bottom" readingOrder="1"/>
    </xf>
    <xf numFmtId="0" fontId="92" fillId="4" borderId="207" applyNumberFormat="0" applyFont="1" applyFill="1" applyBorder="1" applyAlignment="1" applyProtection="0">
      <alignment horizontal="center" vertical="bottom" readingOrder="1"/>
    </xf>
    <xf numFmtId="0" fontId="86" fillId="11" borderId="208" applyNumberFormat="0" applyFont="1" applyFill="1" applyBorder="1" applyAlignment="1" applyProtection="0">
      <alignment horizontal="center" vertical="bottom" readingOrder="1"/>
    </xf>
    <xf numFmtId="0" fontId="86" fillId="7" borderId="208" applyNumberFormat="0" applyFont="1" applyFill="1" applyBorder="1" applyAlignment="1" applyProtection="0">
      <alignment horizontal="center" vertical="bottom" readingOrder="1"/>
    </xf>
    <xf numFmtId="0" fontId="86" fillId="9" borderId="208" applyNumberFormat="0" applyFont="1" applyFill="1" applyBorder="1" applyAlignment="1" applyProtection="0">
      <alignment horizontal="center" vertical="bottom" readingOrder="1"/>
    </xf>
    <xf numFmtId="0" fontId="86" fillId="18" borderId="208" applyNumberFormat="0" applyFont="1" applyFill="1" applyBorder="1" applyAlignment="1" applyProtection="0">
      <alignment horizontal="center" vertical="bottom" readingOrder="1"/>
    </xf>
    <xf numFmtId="0" fontId="86" fillId="39" borderId="208" applyNumberFormat="0" applyFont="1" applyFill="1" applyBorder="1" applyAlignment="1" applyProtection="0">
      <alignment horizontal="center" vertical="bottom" readingOrder="1"/>
    </xf>
    <xf numFmtId="0" fontId="86" fillId="25" borderId="208" applyNumberFormat="0" applyFont="1" applyFill="1" applyBorder="1" applyAlignment="1" applyProtection="0">
      <alignment horizontal="center" vertical="bottom" readingOrder="1"/>
    </xf>
    <xf numFmtId="0" fontId="92" fillId="4" borderId="209" applyNumberFormat="0" applyFont="1" applyFill="1" applyBorder="1" applyAlignment="1" applyProtection="0">
      <alignment horizontal="center" vertical="bottom" readingOrder="1"/>
    </xf>
    <xf numFmtId="0" fontId="92" fillId="4" borderId="210" applyNumberFormat="0" applyFont="1" applyFill="1" applyBorder="1" applyAlignment="1" applyProtection="0">
      <alignment horizontal="center" vertical="bottom" readingOrder="1"/>
    </xf>
    <xf numFmtId="0" fontId="86" fillId="4" borderId="6" applyNumberFormat="1" applyFont="1" applyFill="1" applyBorder="1" applyAlignment="1" applyProtection="0">
      <alignment vertical="center"/>
    </xf>
    <xf numFmtId="0" fontId="86" fillId="4" borderId="211" applyNumberFormat="0" applyFont="1" applyFill="1" applyBorder="1" applyAlignment="1" applyProtection="0">
      <alignment horizontal="center" vertical="bottom"/>
    </xf>
    <xf numFmtId="49" fontId="86" fillId="12" borderId="20" applyNumberFormat="1" applyFont="1" applyFill="1" applyBorder="1" applyAlignment="1" applyProtection="0">
      <alignment horizontal="center" vertical="center" readingOrder="2"/>
    </xf>
    <xf numFmtId="49" fontId="86" fillId="4" borderId="77" applyNumberFormat="1" applyFont="1" applyFill="1" applyBorder="1" applyAlignment="1" applyProtection="0">
      <alignment horizontal="center" vertical="bottom" readingOrder="2"/>
    </xf>
    <xf numFmtId="49" fontId="86" fillId="22" borderId="78" applyNumberFormat="1" applyFont="1" applyFill="1" applyBorder="1" applyAlignment="1" applyProtection="0">
      <alignment horizontal="center" vertical="center" readingOrder="2"/>
    </xf>
    <xf numFmtId="49" fontId="86" fillId="4" borderId="20" applyNumberFormat="1" applyFont="1" applyFill="1" applyBorder="1" applyAlignment="1" applyProtection="0">
      <alignment horizontal="center" vertical="bottom" readingOrder="2"/>
    </xf>
    <xf numFmtId="49" fontId="86" fillId="25" borderId="20" applyNumberFormat="1" applyFont="1" applyFill="1" applyBorder="1" applyAlignment="1" applyProtection="0">
      <alignment horizontal="center" vertical="center" readingOrder="2"/>
    </xf>
    <xf numFmtId="49" fontId="86" fillId="38" borderId="20" applyNumberFormat="1" applyFont="1" applyFill="1" applyBorder="1" applyAlignment="1" applyProtection="0">
      <alignment horizontal="center" vertical="center" readingOrder="2"/>
    </xf>
    <xf numFmtId="49" fontId="86" fillId="26" borderId="20" applyNumberFormat="1" applyFont="1" applyFill="1" applyBorder="1" applyAlignment="1" applyProtection="0">
      <alignment horizontal="center" vertical="center" readingOrder="2"/>
    </xf>
    <xf numFmtId="49" fontId="86" fillId="38" borderId="77" applyNumberFormat="1" applyFont="1" applyFill="1" applyBorder="1" applyAlignment="1" applyProtection="0">
      <alignment horizontal="center" vertical="center" readingOrder="2"/>
    </xf>
    <xf numFmtId="0" fontId="88" fillId="4" borderId="10" applyNumberFormat="0" applyFont="1" applyFill="1" applyBorder="1" applyAlignment="1" applyProtection="0">
      <alignment horizontal="center" vertical="bottom"/>
    </xf>
    <xf numFmtId="49" fontId="92" fillId="4" borderId="34" applyNumberFormat="1" applyFont="1" applyFill="1" applyBorder="1" applyAlignment="1" applyProtection="0">
      <alignment horizontal="center" vertical="bottom" readingOrder="2"/>
    </xf>
    <xf numFmtId="59" fontId="86" fillId="4" borderId="73" applyNumberFormat="1" applyFont="1" applyFill="1" applyBorder="1" applyAlignment="1" applyProtection="0">
      <alignment horizontal="center" vertical="bottom"/>
    </xf>
    <xf numFmtId="49" fontId="92" fillId="37" borderId="34" applyNumberFormat="1" applyFont="1" applyFill="1" applyBorder="1" applyAlignment="1" applyProtection="0">
      <alignment horizontal="center" vertical="bottom" readingOrder="2"/>
    </xf>
    <xf numFmtId="59" fontId="86" fillId="37" borderId="77" applyNumberFormat="1" applyFont="1" applyFill="1" applyBorder="1" applyAlignment="1" applyProtection="0">
      <alignment horizontal="center" vertical="bottom"/>
    </xf>
    <xf numFmtId="49" fontId="93" fillId="4" borderId="34" applyNumberFormat="1" applyFont="1" applyFill="1" applyBorder="1" applyAlignment="1" applyProtection="0">
      <alignment horizontal="center" vertical="bottom" readingOrder="2"/>
    </xf>
    <xf numFmtId="49" fontId="93" fillId="37" borderId="34" applyNumberFormat="1" applyFont="1" applyFill="1" applyBorder="1" applyAlignment="1" applyProtection="0">
      <alignment horizontal="center" vertical="bottom" readingOrder="2"/>
    </xf>
    <xf numFmtId="49" fontId="88" fillId="4" borderId="34" applyNumberFormat="1" applyFont="1" applyFill="1" applyBorder="1" applyAlignment="1" applyProtection="0">
      <alignment horizontal="center" vertical="bottom" readingOrder="2"/>
    </xf>
    <xf numFmtId="49" fontId="88" fillId="37" borderId="34" applyNumberFormat="1" applyFont="1" applyFill="1" applyBorder="1" applyAlignment="1" applyProtection="0">
      <alignment horizontal="center" vertical="bottom" readingOrder="2"/>
    </xf>
    <xf numFmtId="49" fontId="94" fillId="29" borderId="20" applyNumberFormat="1" applyFont="1" applyFill="1" applyBorder="1" applyAlignment="1" applyProtection="0">
      <alignment horizontal="right" vertical="center" readingOrder="2"/>
    </xf>
    <xf numFmtId="59" fontId="94" fillId="4" borderId="77" applyNumberFormat="1" applyFont="1" applyFill="1" applyBorder="1" applyAlignment="1" applyProtection="0">
      <alignment horizontal="right" vertical="center"/>
    </xf>
    <xf numFmtId="49" fontId="94" fillId="22" borderId="78" applyNumberFormat="1" applyFont="1" applyFill="1" applyBorder="1" applyAlignment="1" applyProtection="0">
      <alignment horizontal="right" vertical="center" readingOrder="2"/>
    </xf>
    <xf numFmtId="59" fontId="94" fillId="4" borderId="20" applyNumberFormat="1" applyFont="1" applyFill="1" applyBorder="1" applyAlignment="1" applyProtection="0">
      <alignment horizontal="right" vertical="center"/>
    </xf>
    <xf numFmtId="49" fontId="94" fillId="25" borderId="20" applyNumberFormat="1" applyFont="1" applyFill="1" applyBorder="1" applyAlignment="1" applyProtection="0">
      <alignment horizontal="right" vertical="center" readingOrder="2"/>
    </xf>
    <xf numFmtId="49" fontId="94" fillId="26" borderId="20" applyNumberFormat="1" applyFont="1" applyFill="1" applyBorder="1" applyAlignment="1" applyProtection="0">
      <alignment horizontal="right" vertical="center" readingOrder="2"/>
    </xf>
    <xf numFmtId="0" fontId="94" fillId="29" borderId="20" applyNumberFormat="0" applyFont="1" applyFill="1" applyBorder="1" applyAlignment="1" applyProtection="0">
      <alignment horizontal="right" vertical="center"/>
    </xf>
    <xf numFmtId="0" fontId="94" fillId="29" borderId="78" applyNumberFormat="0" applyFont="1" applyFill="1" applyBorder="1" applyAlignment="1" applyProtection="0">
      <alignment horizontal="right" vertical="center"/>
    </xf>
    <xf numFmtId="0" fontId="0" fillId="37" borderId="20" applyNumberFormat="0" applyFont="1" applyFill="1" applyBorder="1" applyAlignment="1" applyProtection="0">
      <alignment horizontal="right" vertical="bottom"/>
    </xf>
    <xf numFmtId="0" fontId="0" fillId="12" borderId="212" applyNumberFormat="0" applyFont="1" applyFill="1" applyBorder="1" applyAlignment="1" applyProtection="0">
      <alignment horizontal="right" vertical="bottom"/>
    </xf>
    <xf numFmtId="59" fontId="0" fillId="12" borderId="22" applyNumberFormat="1" applyFont="1" applyFill="1" applyBorder="1" applyAlignment="1" applyProtection="0">
      <alignment horizontal="right" vertical="bottom"/>
    </xf>
    <xf numFmtId="0" fontId="0" fillId="12" borderId="22" applyNumberFormat="0" applyFont="1" applyFill="1" applyBorder="1" applyAlignment="1" applyProtection="0">
      <alignment horizontal="right" vertical="bottom"/>
    </xf>
    <xf numFmtId="0" fontId="85" fillId="12" borderId="22" applyNumberFormat="0" applyFont="1" applyFill="1" applyBorder="1" applyAlignment="1" applyProtection="0">
      <alignment horizontal="center" vertical="bottom"/>
    </xf>
    <xf numFmtId="0" fontId="0" fillId="12" borderId="86" applyNumberFormat="0" applyFont="1" applyFill="1" applyBorder="1" applyAlignment="1" applyProtection="0">
      <alignment horizontal="right" vertical="bottom"/>
    </xf>
    <xf numFmtId="59" fontId="0" fillId="4" borderId="17" applyNumberFormat="1" applyFont="1" applyFill="1" applyBorder="1" applyAlignment="1" applyProtection="0">
      <alignment horizontal="right" vertical="bottom"/>
    </xf>
    <xf numFmtId="0" fontId="85" fillId="4" borderId="17" applyNumberFormat="0" applyFont="1" applyFill="1" applyBorder="1" applyAlignment="1" applyProtection="0">
      <alignment horizontal="center" vertical="bottom"/>
    </xf>
    <xf numFmtId="59" fontId="0" fillId="4" borderId="6" applyNumberFormat="1" applyFont="1" applyFill="1" applyBorder="1" applyAlignment="1" applyProtection="0">
      <alignment horizontal="right" vertical="bottom"/>
    </xf>
    <xf numFmtId="0" fontId="85" fillId="4" borderId="6" applyNumberFormat="0" applyFont="1" applyFill="1" applyBorder="1" applyAlignment="1" applyProtection="0">
      <alignment horizontal="right" vertical="bottom"/>
    </xf>
    <xf numFmtId="0" fontId="85" fillId="37" borderId="11" applyNumberFormat="1" applyFont="1" applyFill="1" applyBorder="1" applyAlignment="1" applyProtection="0">
      <alignment vertical="bottom"/>
    </xf>
    <xf numFmtId="0" fontId="0" fillId="4" borderId="213" applyNumberFormat="0" applyFont="1" applyFill="1" applyBorder="1" applyAlignment="1" applyProtection="0">
      <alignment horizontal="right" vertical="bottom"/>
    </xf>
    <xf numFmtId="0" fontId="0" fillId="4" borderId="214" applyNumberFormat="0" applyFont="1" applyFill="1" applyBorder="1" applyAlignment="1" applyProtection="0">
      <alignment horizontal="right" vertical="bottom"/>
    </xf>
    <xf numFmtId="0" fontId="0" fillId="4" borderId="215" applyNumberFormat="1" applyFont="1" applyFill="1" applyBorder="1" applyAlignment="1" applyProtection="0">
      <alignment horizontal="right" vertical="bottom"/>
    </xf>
    <xf numFmtId="0" fontId="0" fillId="4" borderId="216" applyNumberFormat="0" applyFont="1" applyFill="1" applyBorder="1" applyAlignment="1" applyProtection="0">
      <alignment horizontal="right" vertical="bottom"/>
    </xf>
    <xf numFmtId="0" fontId="0" fillId="4" borderId="217" applyNumberFormat="1" applyFont="1" applyFill="1" applyBorder="1" applyAlignment="1" applyProtection="0">
      <alignment horizontal="right" vertical="bottom"/>
    </xf>
    <xf numFmtId="0" fontId="0" fillId="4" borderId="215" applyNumberFormat="0" applyFont="1" applyFill="1" applyBorder="1" applyAlignment="1" applyProtection="0">
      <alignment horizontal="right" vertical="bottom"/>
    </xf>
    <xf numFmtId="0" fontId="0" fillId="4" borderId="216" applyNumberFormat="1" applyFont="1" applyFill="1" applyBorder="1" applyAlignment="1" applyProtection="0">
      <alignment horizontal="right" vertical="bottom"/>
    </xf>
    <xf numFmtId="0" fontId="0" fillId="4" borderId="217" applyNumberFormat="0" applyFont="1" applyFill="1" applyBorder="1" applyAlignment="1" applyProtection="0">
      <alignment horizontal="right" vertical="bottom"/>
    </xf>
    <xf numFmtId="0" fontId="0" fillId="4" borderId="212" applyNumberFormat="1" applyFont="1" applyFill="1" applyBorder="1" applyAlignment="1" applyProtection="0">
      <alignment horizontal="right" vertical="bottom"/>
    </xf>
    <xf numFmtId="0" fontId="0" fillId="4" borderId="85" applyNumberFormat="0" applyFont="1" applyFill="1" applyBorder="1" applyAlignment="1" applyProtection="0">
      <alignment horizontal="right" vertical="bottom"/>
    </xf>
    <xf numFmtId="59" fontId="0" fillId="4" borderId="11" applyNumberFormat="1" applyFont="1" applyFill="1" applyBorder="1" applyAlignment="1" applyProtection="0">
      <alignment horizontal="right" vertical="bottom"/>
    </xf>
    <xf numFmtId="0" fontId="85" fillId="4" borderId="11" applyNumberFormat="0" applyFont="1" applyFill="1" applyBorder="1" applyAlignment="1" applyProtection="0">
      <alignment horizontal="center" vertical="bottom"/>
    </xf>
    <xf numFmtId="0" fontId="0" fillId="4" borderId="218" applyNumberFormat="0" applyFont="1" applyFill="1" applyBorder="1" applyAlignment="1" applyProtection="0">
      <alignment horizontal="right" vertical="bottom"/>
    </xf>
    <xf numFmtId="0" fontId="0" applyNumberFormat="1" applyFont="1" applyFill="0" applyBorder="0" applyAlignment="1" applyProtection="0">
      <alignment vertical="bottom"/>
    </xf>
    <xf numFmtId="0" fontId="0" fillId="4" borderId="219" applyNumberFormat="0" applyFont="1" applyFill="1" applyBorder="1" applyAlignment="1" applyProtection="0">
      <alignment horizontal="right" vertical="bottom"/>
    </xf>
    <xf numFmtId="0" fontId="0" fillId="4" borderId="220" applyNumberFormat="0" applyFont="1" applyFill="1" applyBorder="1" applyAlignment="1" applyProtection="0">
      <alignment horizontal="right" vertical="bottom"/>
    </xf>
    <xf numFmtId="0" fontId="86" fillId="38" borderId="41" applyNumberFormat="0" applyFont="1" applyFill="1" applyBorder="1" applyAlignment="1" applyProtection="0">
      <alignment horizontal="center" vertical="bottom"/>
    </xf>
    <xf numFmtId="0" fontId="0" fillId="4" borderId="221" applyNumberFormat="0" applyFont="1" applyFill="1" applyBorder="1" applyAlignment="1" applyProtection="0">
      <alignment horizontal="right" vertical="bottom"/>
    </xf>
    <xf numFmtId="0" fontId="0" fillId="4" borderId="222" applyNumberFormat="0" applyFont="1" applyFill="1" applyBorder="1" applyAlignment="1" applyProtection="0">
      <alignment horizontal="right" vertical="bottom"/>
    </xf>
    <xf numFmtId="0" fontId="0" fillId="4" borderId="57" applyNumberFormat="0" applyFont="1" applyFill="1" applyBorder="1" applyAlignment="1" applyProtection="0">
      <alignment horizontal="right" vertical="bottom"/>
    </xf>
    <xf numFmtId="0" fontId="0" fillId="4" borderId="223" applyNumberFormat="0" applyFont="1" applyFill="1" applyBorder="1" applyAlignment="1" applyProtection="0">
      <alignment horizontal="right" vertical="bottom"/>
    </xf>
    <xf numFmtId="0" fontId="0" fillId="4" borderId="224" applyNumberFormat="0" applyFont="1" applyFill="1" applyBorder="1" applyAlignment="1" applyProtection="0">
      <alignment horizontal="right" vertical="bottom"/>
    </xf>
    <xf numFmtId="0" fontId="0" fillId="4" borderId="185" applyNumberFormat="0" applyFont="1" applyFill="1" applyBorder="1" applyAlignment="1" applyProtection="0">
      <alignment horizontal="right" vertical="bottom"/>
    </xf>
    <xf numFmtId="0" fontId="0" fillId="4" borderId="225" applyNumberFormat="0" applyFont="1" applyFill="1" applyBorder="1" applyAlignment="1" applyProtection="0">
      <alignment horizontal="right" vertical="bottom"/>
    </xf>
    <xf numFmtId="0" fontId="0" fillId="4" borderId="226" applyNumberFormat="0" applyFont="1" applyFill="1" applyBorder="1" applyAlignment="1" applyProtection="0">
      <alignment horizontal="right" vertical="bottom"/>
    </xf>
    <xf numFmtId="0" fontId="0" fillId="4" borderId="186" applyNumberFormat="0" applyFont="1" applyFill="1" applyBorder="1" applyAlignment="1" applyProtection="0">
      <alignment horizontal="right" vertical="bottom"/>
    </xf>
    <xf numFmtId="0" fontId="0" fillId="4" borderId="227" applyNumberFormat="0" applyFont="1" applyFill="1" applyBorder="1" applyAlignment="1" applyProtection="0">
      <alignment horizontal="right" vertical="bottom"/>
    </xf>
    <xf numFmtId="0" fontId="0" fillId="4" borderId="228" applyNumberFormat="0" applyFont="1" applyFill="1" applyBorder="1" applyAlignment="1" applyProtection="0">
      <alignment horizontal="right" vertical="bottom"/>
    </xf>
    <xf numFmtId="0" fontId="0" fillId="4" borderId="229" applyNumberFormat="0" applyFont="1" applyFill="1" applyBorder="1" applyAlignment="1" applyProtection="0">
      <alignment horizontal="right" vertical="bottom"/>
    </xf>
    <xf numFmtId="0" fontId="0" fillId="4" borderId="27" applyNumberFormat="0" applyFont="1" applyFill="1" applyBorder="1" applyAlignment="1" applyProtection="0">
      <alignment horizontal="right" vertical="bottom"/>
    </xf>
    <xf numFmtId="0" fontId="0" fillId="4" borderId="37" applyNumberFormat="0" applyFont="1" applyFill="1" applyBorder="1" applyAlignment="1" applyProtection="0">
      <alignment horizontal="right" vertical="bottom"/>
    </xf>
    <xf numFmtId="0" fontId="0" fillId="4" borderId="230" applyNumberFormat="0" applyFont="1" applyFill="1" applyBorder="1" applyAlignment="1" applyProtection="0">
      <alignment horizontal="right" vertical="bottom"/>
    </xf>
    <xf numFmtId="0" fontId="0" fillId="4" borderId="231" applyNumberFormat="0" applyFont="1" applyFill="1" applyBorder="1" applyAlignment="1" applyProtection="0">
      <alignment horizontal="right" vertical="bottom"/>
    </xf>
    <xf numFmtId="0" fontId="0" fillId="4" borderId="232" applyNumberFormat="0" applyFont="1" applyFill="1" applyBorder="1" applyAlignment="1" applyProtection="0">
      <alignment horizontal="right" vertical="bottom"/>
    </xf>
    <xf numFmtId="0" fontId="88" fillId="4" borderId="19" applyNumberFormat="0" applyFont="1" applyFill="1" applyBorder="1" applyAlignment="1" applyProtection="0">
      <alignment horizontal="center" vertical="bottom"/>
    </xf>
    <xf numFmtId="49" fontId="86" fillId="29" borderId="20" applyNumberFormat="1" applyFont="1" applyFill="1" applyBorder="1" applyAlignment="1" applyProtection="0">
      <alignment horizontal="center" vertical="bottom" readingOrder="2"/>
    </xf>
    <xf numFmtId="59" fontId="86" fillId="4" borderId="77" applyNumberFormat="1" applyFont="1" applyFill="1" applyBorder="1" applyAlignment="1" applyProtection="0">
      <alignment horizontal="center" vertical="bottom"/>
    </xf>
    <xf numFmtId="49" fontId="86" fillId="22" borderId="78" applyNumberFormat="1" applyFont="1" applyFill="1" applyBorder="1" applyAlignment="1" applyProtection="0">
      <alignment horizontal="center" vertical="bottom" readingOrder="2"/>
    </xf>
    <xf numFmtId="59" fontId="86" fillId="4" borderId="20" applyNumberFormat="1" applyFont="1" applyFill="1" applyBorder="1" applyAlignment="1" applyProtection="0">
      <alignment horizontal="center" vertical="bottom"/>
    </xf>
    <xf numFmtId="49" fontId="86" fillId="25" borderId="20" applyNumberFormat="1" applyFont="1" applyFill="1" applyBorder="1" applyAlignment="1" applyProtection="0">
      <alignment horizontal="center" vertical="bottom" readingOrder="2"/>
    </xf>
    <xf numFmtId="49" fontId="86" fillId="26" borderId="20" applyNumberFormat="1" applyFont="1" applyFill="1" applyBorder="1" applyAlignment="1" applyProtection="0">
      <alignment horizontal="center" vertical="bottom" readingOrder="2"/>
    </xf>
    <xf numFmtId="0" fontId="0" fillId="37" borderId="78" applyNumberFormat="0" applyFont="1" applyFill="1" applyBorder="1" applyAlignment="1" applyProtection="0">
      <alignment horizontal="right" vertical="bottom"/>
    </xf>
    <xf numFmtId="0" fontId="0" fillId="4" borderId="233" applyNumberFormat="0" applyFont="1" applyFill="1" applyBorder="1" applyAlignment="1" applyProtection="0">
      <alignment horizontal="right" vertical="bottom"/>
    </xf>
    <xf numFmtId="0" fontId="0" fillId="4" borderId="102" applyNumberFormat="0" applyFont="1" applyFill="1" applyBorder="1" applyAlignment="1" applyProtection="0">
      <alignment horizontal="right" vertical="bottom"/>
    </xf>
    <xf numFmtId="0" fontId="0" fillId="4" borderId="234" applyNumberFormat="0" applyFont="1" applyFill="1" applyBorder="1" applyAlignment="1" applyProtection="0">
      <alignment horizontal="right" vertical="bottom"/>
    </xf>
    <xf numFmtId="0" fontId="0" fillId="4" borderId="235" applyNumberFormat="1" applyFont="1" applyFill="1" applyBorder="1" applyAlignment="1" applyProtection="0">
      <alignment horizontal="right" vertical="bottom"/>
    </xf>
    <xf numFmtId="0" fontId="85" fillId="4" borderId="97" applyNumberFormat="0" applyFont="1" applyFill="1" applyBorder="1" applyAlignment="1" applyProtection="0">
      <alignment horizontal="right" vertical="bottom"/>
    </xf>
    <xf numFmtId="0" fontId="0" fillId="4" borderId="235" applyNumberFormat="0" applyFont="1" applyFill="1" applyBorder="1" applyAlignment="1" applyProtection="0">
      <alignment horizontal="right" vertical="bottom"/>
    </xf>
    <xf numFmtId="0" fontId="0" fillId="37" borderId="164" applyNumberFormat="0" applyFont="1" applyFill="1" applyBorder="1" applyAlignment="1" applyProtection="0">
      <alignment horizontal="right" vertical="bottom"/>
    </xf>
    <xf numFmtId="0" fontId="0" fillId="4" borderId="169" applyNumberFormat="0" applyFont="1" applyFill="1" applyBorder="1" applyAlignment="1" applyProtection="0">
      <alignment horizontal="right" vertical="bottom"/>
    </xf>
    <xf numFmtId="0" fontId="0" applyNumberFormat="1" applyFont="1" applyFill="0" applyBorder="0" applyAlignment="1" applyProtection="0">
      <alignment vertical="bottom"/>
    </xf>
    <xf numFmtId="0" fontId="41" fillId="4" borderId="56" applyNumberFormat="1" applyFont="1" applyFill="1" applyBorder="1" applyAlignment="1" applyProtection="0">
      <alignment horizontal="center" vertical="bottom"/>
    </xf>
    <xf numFmtId="0" fontId="41" fillId="4" borderId="57" applyNumberFormat="0" applyFont="1" applyFill="1" applyBorder="1" applyAlignment="1" applyProtection="0">
      <alignment horizontal="center" vertical="bottom"/>
    </xf>
    <xf numFmtId="0" fontId="11" fillId="4" borderId="10" applyNumberFormat="0" applyFont="1" applyFill="1" applyBorder="1" applyAlignment="1" applyProtection="0">
      <alignment horizontal="right" vertical="bottom"/>
    </xf>
    <xf numFmtId="0" fontId="11" fillId="13" borderId="58" applyNumberFormat="0" applyFont="1" applyFill="1" applyBorder="1" applyAlignment="1" applyProtection="0">
      <alignment horizontal="right" vertical="bottom"/>
    </xf>
    <xf numFmtId="49" fontId="11" fillId="14" borderId="60" applyNumberFormat="1" applyFont="1" applyFill="1" applyBorder="1" applyAlignment="1" applyProtection="0">
      <alignment horizontal="right" vertical="bottom" readingOrder="2"/>
    </xf>
    <xf numFmtId="0" fontId="11" fillId="13" borderId="8" applyNumberFormat="0" applyFont="1" applyFill="1" applyBorder="1" applyAlignment="1" applyProtection="0">
      <alignment horizontal="right" vertical="bottom"/>
    </xf>
    <xf numFmtId="0" fontId="11" fillId="13" borderId="9" applyNumberFormat="0" applyFont="1" applyFill="1" applyBorder="1" applyAlignment="1" applyProtection="0">
      <alignment horizontal="right" vertical="bottom"/>
    </xf>
    <xf numFmtId="0" fontId="11" fillId="13" borderId="4" applyNumberFormat="0" applyFont="1" applyFill="1" applyBorder="1" applyAlignment="1" applyProtection="0">
      <alignment horizontal="right" vertical="bottom"/>
    </xf>
    <xf numFmtId="49" fontId="41" fillId="4" borderId="62" applyNumberFormat="1" applyFont="1" applyFill="1" applyBorder="1" applyAlignment="1" applyProtection="0">
      <alignment horizontal="left" vertical="bottom" readingOrder="1"/>
    </xf>
    <xf numFmtId="0" fontId="41" fillId="4" borderId="8" applyNumberFormat="1" applyFont="1" applyFill="1" applyBorder="1" applyAlignment="1" applyProtection="0">
      <alignment horizontal="center" vertical="bottom"/>
    </xf>
    <xf numFmtId="0" fontId="41" fillId="4" borderId="9" applyNumberFormat="0" applyFont="1" applyFill="1" applyBorder="1" applyAlignment="1" applyProtection="0">
      <alignment horizontal="center" vertical="bottom"/>
    </xf>
    <xf numFmtId="0" fontId="41" fillId="4" borderId="10" applyNumberFormat="0" applyFont="1" applyFill="1" applyBorder="1" applyAlignment="1" applyProtection="0">
      <alignment horizontal="center" vertical="bottom"/>
    </xf>
    <xf numFmtId="49" fontId="41" fillId="4" borderId="66" applyNumberFormat="1" applyFont="1" applyFill="1" applyBorder="1" applyAlignment="1" applyProtection="0">
      <alignment horizontal="left" vertical="bottom" readingOrder="1"/>
    </xf>
    <xf numFmtId="49" fontId="41" fillId="4" borderId="9" applyNumberFormat="1" applyFont="1" applyFill="1" applyBorder="1" applyAlignment="1" applyProtection="0">
      <alignment horizontal="center" vertical="bottom" readingOrder="2"/>
    </xf>
    <xf numFmtId="49" fontId="41" fillId="4" borderId="49" applyNumberFormat="1" applyFont="1" applyFill="1" applyBorder="1" applyAlignment="1" applyProtection="0">
      <alignment horizontal="left" vertical="bottom" readingOrder="1"/>
    </xf>
    <xf numFmtId="0" fontId="41" fillId="4" borderId="9" applyNumberFormat="1" applyFont="1" applyFill="1" applyBorder="1" applyAlignment="1" applyProtection="0">
      <alignment horizontal="center" vertical="bottom"/>
    </xf>
    <xf numFmtId="0" fontId="11" fillId="17" borderId="77" applyNumberFormat="0" applyFont="1" applyFill="1" applyBorder="1" applyAlignment="1" applyProtection="0">
      <alignment horizontal="center" vertical="bottom"/>
    </xf>
    <xf numFmtId="0" fontId="11" fillId="17" borderId="85" applyNumberFormat="0" applyFont="1" applyFill="1" applyBorder="1" applyAlignment="1" applyProtection="0">
      <alignment horizontal="center" vertical="bottom"/>
    </xf>
    <xf numFmtId="0" fontId="11" fillId="4" borderId="88" applyNumberFormat="0" applyFont="1" applyFill="1" applyBorder="1" applyAlignment="1" applyProtection="0">
      <alignment horizontal="right" vertical="bottom"/>
    </xf>
    <xf numFmtId="49" fontId="11" fillId="16" borderId="71" applyNumberFormat="1" applyFont="1" applyFill="1" applyBorder="1" applyAlignment="1" applyProtection="0">
      <alignment horizontal="center" vertical="bottom" readingOrder="2"/>
    </xf>
    <xf numFmtId="49" fontId="11" fillId="16" borderId="72" applyNumberFormat="1" applyFont="1" applyFill="1" applyBorder="1" applyAlignment="1" applyProtection="0">
      <alignment horizontal="center" vertical="bottom" readingOrder="2"/>
    </xf>
    <xf numFmtId="49" fontId="11" fillId="17" borderId="71" applyNumberFormat="1" applyFont="1" applyFill="1" applyBorder="1" applyAlignment="1" applyProtection="0">
      <alignment horizontal="center" vertical="bottom" readingOrder="2"/>
    </xf>
    <xf numFmtId="49" fontId="11" fillId="17" borderId="72" applyNumberFormat="1" applyFont="1" applyFill="1" applyBorder="1" applyAlignment="1" applyProtection="0">
      <alignment horizontal="center" vertical="bottom" readingOrder="2"/>
    </xf>
    <xf numFmtId="49" fontId="11" fillId="11" borderId="71" applyNumberFormat="1" applyFont="1" applyFill="1" applyBorder="1" applyAlignment="1" applyProtection="0">
      <alignment horizontal="center" vertical="bottom" readingOrder="2"/>
    </xf>
    <xf numFmtId="49" fontId="11" fillId="11" borderId="72" applyNumberFormat="1" applyFont="1" applyFill="1" applyBorder="1" applyAlignment="1" applyProtection="0">
      <alignment horizontal="center" vertical="bottom" readingOrder="2"/>
    </xf>
    <xf numFmtId="49" fontId="11" fillId="7" borderId="71" applyNumberFormat="1" applyFont="1" applyFill="1" applyBorder="1" applyAlignment="1" applyProtection="0">
      <alignment horizontal="center" vertical="bottom" readingOrder="2"/>
    </xf>
    <xf numFmtId="49" fontId="11" fillId="7" borderId="72" applyNumberFormat="1" applyFont="1" applyFill="1" applyBorder="1" applyAlignment="1" applyProtection="0">
      <alignment horizontal="center" vertical="bottom" readingOrder="2"/>
    </xf>
    <xf numFmtId="49" fontId="11" fillId="9" borderId="71" applyNumberFormat="1" applyFont="1" applyFill="1" applyBorder="1" applyAlignment="1" applyProtection="0">
      <alignment horizontal="center" vertical="bottom" readingOrder="2"/>
    </xf>
    <xf numFmtId="49" fontId="11" fillId="9" borderId="72" applyNumberFormat="1" applyFont="1" applyFill="1" applyBorder="1" applyAlignment="1" applyProtection="0">
      <alignment horizontal="center" vertical="bottom" readingOrder="2"/>
    </xf>
    <xf numFmtId="49" fontId="11" fillId="18" borderId="71" applyNumberFormat="1" applyFont="1" applyFill="1" applyBorder="1" applyAlignment="1" applyProtection="0">
      <alignment horizontal="center" vertical="bottom" readingOrder="2"/>
    </xf>
    <xf numFmtId="49" fontId="11" fillId="18" borderId="72" applyNumberFormat="1" applyFont="1" applyFill="1" applyBorder="1" applyAlignment="1" applyProtection="0">
      <alignment horizontal="center" vertical="bottom" readingOrder="2"/>
    </xf>
    <xf numFmtId="49" fontId="11" fillId="15" borderId="71" applyNumberFormat="1" applyFont="1" applyFill="1" applyBorder="1" applyAlignment="1" applyProtection="0">
      <alignment horizontal="center" vertical="bottom" readingOrder="2"/>
    </xf>
    <xf numFmtId="49" fontId="11" fillId="15" borderId="72" applyNumberFormat="1" applyFont="1" applyFill="1" applyBorder="1" applyAlignment="1" applyProtection="0">
      <alignment horizontal="center" vertical="bottom" readingOrder="2"/>
    </xf>
    <xf numFmtId="49" fontId="11" fillId="14" borderId="34" applyNumberFormat="1" applyFont="1" applyFill="1" applyBorder="1" applyAlignment="1" applyProtection="0">
      <alignment horizontal="center" vertical="center" readingOrder="2"/>
    </xf>
    <xf numFmtId="49" fontId="11" fillId="12" borderId="34" applyNumberFormat="1" applyFont="1" applyFill="1" applyBorder="1" applyAlignment="1" applyProtection="0">
      <alignment horizontal="center" vertical="center" readingOrder="2"/>
    </xf>
    <xf numFmtId="49" fontId="11" fillId="10" borderId="34" applyNumberFormat="1" applyFont="1" applyFill="1" applyBorder="1" applyAlignment="1" applyProtection="0">
      <alignment horizontal="center" vertical="center" readingOrder="2"/>
    </xf>
    <xf numFmtId="49" fontId="11" fillId="15" borderId="34" applyNumberFormat="1" applyFont="1" applyFill="1" applyBorder="1" applyAlignment="1" applyProtection="0">
      <alignment horizontal="center" vertical="center" readingOrder="2"/>
    </xf>
    <xf numFmtId="49" fontId="11" fillId="33" borderId="34" applyNumberFormat="1" applyFont="1" applyFill="1" applyBorder="1" applyAlignment="1" applyProtection="0">
      <alignment horizontal="center" vertical="center" readingOrder="2"/>
    </xf>
    <xf numFmtId="49" fontId="11" fillId="19" borderId="34" applyNumberFormat="1" applyFont="1" applyFill="1" applyBorder="1" applyAlignment="1" applyProtection="0">
      <alignment horizontal="center" vertical="center" readingOrder="2"/>
    </xf>
    <xf numFmtId="49" fontId="22" fillId="4" borderId="89" applyNumberFormat="1" applyFont="1" applyFill="1" applyBorder="1" applyAlignment="1" applyProtection="0">
      <alignment horizontal="center" vertical="center" readingOrder="2"/>
    </xf>
    <xf numFmtId="0" fontId="22" fillId="4" borderId="58" applyNumberFormat="0" applyFont="1" applyFill="1" applyBorder="1" applyAlignment="1" applyProtection="0">
      <alignment horizontal="center" vertical="center"/>
    </xf>
    <xf numFmtId="0" fontId="28" fillId="4" borderId="58" applyNumberFormat="0" applyFont="1" applyFill="1" applyBorder="1" applyAlignment="1" applyProtection="0">
      <alignment horizontal="right" vertical="center"/>
    </xf>
    <xf numFmtId="0" fontId="41" fillId="4" borderId="95" applyNumberFormat="0" applyFont="1" applyFill="1" applyBorder="1" applyAlignment="1" applyProtection="0">
      <alignment horizontal="right" vertical="bottom"/>
    </xf>
    <xf numFmtId="0" fontId="41" fillId="4" borderId="9" applyNumberFormat="0" applyFont="1" applyFill="1" applyBorder="1" applyAlignment="1" applyProtection="0">
      <alignment horizontal="right" vertical="bottom"/>
    </xf>
    <xf numFmtId="0" fontId="41" fillId="4" borderId="98" applyNumberFormat="0" applyFont="1" applyFill="1" applyBorder="1" applyAlignment="1" applyProtection="0">
      <alignment horizontal="right" vertical="bottom"/>
    </xf>
    <xf numFmtId="0" fontId="0" applyNumberFormat="1" applyFont="1" applyFill="0" applyBorder="0" applyAlignment="1" applyProtection="0">
      <alignment vertical="bottom"/>
    </xf>
  </cellXfs>
  <cellStyles count="1">
    <cellStyle name="Normal" xfId="0" builtinId="0"/>
  </cellStyles>
  <dxfs count="139">
    <dxf>
      <font>
        <color rgb="ffff0000"/>
      </font>
    </dxf>
    <dxf>
      <font>
        <color rgb="ff00b0f0"/>
      </font>
    </dxf>
    <dxf>
      <font>
        <color rgb="ff7f7f7f"/>
      </font>
    </dxf>
    <dxf>
      <font>
        <color rgb="ff777670"/>
      </font>
    </dxf>
    <dxf>
      <font>
        <color rgb="ff00b050"/>
      </font>
    </dxf>
    <dxf>
      <font>
        <color rgb="ff00b050"/>
      </font>
    </dxf>
    <dxf>
      <font>
        <color rgb="ffff0000"/>
      </font>
    </dxf>
    <dxf>
      <font>
        <color rgb="ff00b0f0"/>
      </font>
    </dxf>
    <dxf>
      <font>
        <color rgb="ff7f7f7f"/>
      </font>
    </dxf>
    <dxf>
      <font>
        <color rgb="ff777670"/>
      </font>
    </dxf>
    <dxf>
      <font>
        <color rgb="ff00b050"/>
      </font>
    </dxf>
    <dxf>
      <fill>
        <patternFill patternType="solid">
          <fgColor indexed="51"/>
          <bgColor indexed="16"/>
        </patternFill>
      </fill>
    </dxf>
    <dxf>
      <fill>
        <patternFill patternType="solid">
          <fgColor indexed="51"/>
          <bgColor indexed="48"/>
        </patternFill>
      </fill>
    </dxf>
    <dxf>
      <fill>
        <patternFill patternType="solid">
          <fgColor indexed="51"/>
          <bgColor indexed="52"/>
        </patternFill>
      </fill>
    </dxf>
    <dxf>
      <font>
        <color rgb="ffff0000"/>
      </font>
    </dxf>
    <dxf>
      <font>
        <color rgb="ff00b0f0"/>
      </font>
    </dxf>
    <dxf>
      <font>
        <color rgb="ff7f7f7f"/>
      </font>
    </dxf>
    <dxf>
      <font>
        <color rgb="ff777670"/>
      </font>
    </dxf>
    <dxf>
      <font>
        <color rgb="ff00b050"/>
      </font>
    </dxf>
    <dxf>
      <font>
        <color rgb="ff00b050"/>
      </font>
    </dxf>
    <dxf>
      <fill>
        <patternFill patternType="solid">
          <fgColor indexed="51"/>
          <bgColor indexed="16"/>
        </patternFill>
      </fill>
    </dxf>
    <dxf>
      <fill>
        <patternFill patternType="solid">
          <fgColor indexed="51"/>
          <bgColor indexed="48"/>
        </patternFill>
      </fill>
    </dxf>
    <dxf>
      <fill>
        <patternFill patternType="solid">
          <fgColor indexed="51"/>
          <bgColor indexed="52"/>
        </patternFill>
      </fill>
    </dxf>
    <dxf>
      <font>
        <color rgb="ff00b050"/>
      </font>
    </dxf>
    <dxf>
      <font>
        <color rgb="ff00b050"/>
      </font>
    </dxf>
    <dxf>
      <font>
        <color rgb="ff00b050"/>
      </font>
    </dxf>
    <dxf>
      <font>
        <color rgb="ffff0000"/>
      </font>
    </dxf>
    <dxf>
      <font>
        <color rgb="ff00b0f0"/>
      </font>
    </dxf>
    <dxf>
      <font>
        <color rgb="ff7f7f7f"/>
      </font>
    </dxf>
    <dxf>
      <font>
        <color rgb="ff777670"/>
      </font>
    </dxf>
    <dxf>
      <font>
        <color rgb="ff00b050"/>
      </font>
    </dxf>
    <dxf>
      <fill>
        <patternFill patternType="solid">
          <fgColor indexed="51"/>
          <bgColor indexed="16"/>
        </patternFill>
      </fill>
    </dxf>
    <dxf>
      <fill>
        <patternFill patternType="solid">
          <fgColor indexed="51"/>
          <bgColor indexed="48"/>
        </patternFill>
      </fill>
    </dxf>
    <dxf>
      <fill>
        <patternFill patternType="solid">
          <fgColor indexed="51"/>
          <bgColor indexed="52"/>
        </patternFill>
      </fill>
    </dxf>
    <dxf>
      <font>
        <color rgb="ff00b050"/>
      </font>
    </dxf>
    <dxf>
      <font>
        <color rgb="ff00b050"/>
      </font>
    </dxf>
    <dxf>
      <font>
        <color rgb="ff00b050"/>
      </font>
    </dxf>
    <dxf>
      <font>
        <color rgb="ff00b050"/>
      </font>
    </dxf>
    <dxf>
      <font>
        <color rgb="ff00b050"/>
      </font>
    </dxf>
    <dxf>
      <font>
        <color rgb="ffff0000"/>
      </font>
    </dxf>
    <dxf>
      <font>
        <color rgb="ff00b0f0"/>
      </font>
    </dxf>
    <dxf>
      <font>
        <color rgb="ff7f7f7f"/>
      </font>
    </dxf>
    <dxf>
      <font>
        <color rgb="ff777670"/>
      </font>
    </dxf>
    <dxf>
      <font>
        <color rgb="ff00b050"/>
      </font>
    </dxf>
    <dxf>
      <fill>
        <patternFill patternType="solid">
          <fgColor indexed="51"/>
          <bgColor indexed="16"/>
        </patternFill>
      </fill>
    </dxf>
    <dxf>
      <fill>
        <patternFill patternType="solid">
          <fgColor indexed="51"/>
          <bgColor indexed="48"/>
        </patternFill>
      </fill>
    </dxf>
    <dxf>
      <fill>
        <patternFill patternType="solid">
          <fgColor indexed="51"/>
          <bgColor indexed="52"/>
        </patternFill>
      </fill>
    </dxf>
    <dxf>
      <font>
        <color rgb="ff00b050"/>
      </font>
    </dxf>
    <dxf>
      <font>
        <color rgb="ff00b050"/>
      </font>
    </dxf>
    <dxf>
      <font>
        <color rgb="ff00b050"/>
      </font>
    </dxf>
    <dxf>
      <font>
        <color rgb="ff00b050"/>
      </font>
    </dxf>
    <dxf>
      <font>
        <color rgb="ff00b050"/>
      </font>
    </dxf>
    <dxf>
      <font>
        <color rgb="ff00b050"/>
      </font>
    </dxf>
    <dxf>
      <font>
        <color rgb="ff00b050"/>
      </font>
    </dxf>
    <dxf>
      <font>
        <color rgb="ffff0000"/>
      </font>
    </dxf>
    <dxf>
      <font>
        <color rgb="ff00b0f0"/>
      </font>
    </dxf>
    <dxf>
      <font>
        <color rgb="ff7f7f7f"/>
      </font>
    </dxf>
    <dxf>
      <font>
        <color rgb="ff777670"/>
      </font>
    </dxf>
    <dxf>
      <font>
        <color rgb="ff00b050"/>
      </font>
    </dxf>
    <dxf>
      <fill>
        <patternFill patternType="solid">
          <fgColor indexed="51"/>
          <bgColor indexed="16"/>
        </patternFill>
      </fill>
    </dxf>
    <dxf>
      <fill>
        <patternFill patternType="solid">
          <fgColor indexed="51"/>
          <bgColor indexed="48"/>
        </patternFill>
      </fill>
    </dxf>
    <dxf>
      <fill>
        <patternFill patternType="solid">
          <fgColor indexed="51"/>
          <bgColor indexed="52"/>
        </patternFill>
      </fill>
    </dxf>
    <dxf>
      <font>
        <color rgb="ff00b050"/>
      </font>
    </dxf>
    <dxf>
      <font>
        <color rgb="ff00b050"/>
      </font>
    </dxf>
    <dxf>
      <font>
        <color rgb="ff00b050"/>
      </font>
    </dxf>
    <dxf>
      <font>
        <color rgb="ff00b050"/>
      </font>
    </dxf>
    <dxf>
      <font>
        <color rgb="ff00b050"/>
      </font>
    </dxf>
    <dxf>
      <font>
        <color rgb="ff00b050"/>
      </font>
    </dxf>
    <dxf>
      <font>
        <color rgb="ff00b050"/>
      </font>
    </dxf>
    <dxf>
      <font>
        <color rgb="ff00b050"/>
      </font>
    </dxf>
    <dxf>
      <font>
        <color rgb="ff00b050"/>
      </font>
    </dxf>
    <dxf>
      <font>
        <color rgb="ffff0000"/>
      </font>
    </dxf>
    <dxf>
      <font>
        <color rgb="ff00b0f0"/>
      </font>
    </dxf>
    <dxf>
      <font>
        <color rgb="ff7f7f7f"/>
      </font>
    </dxf>
    <dxf>
      <font>
        <color rgb="ff777670"/>
      </font>
    </dxf>
    <dxf>
      <font>
        <color rgb="ff00b050"/>
      </font>
    </dxf>
    <dxf>
      <fill>
        <patternFill patternType="solid">
          <fgColor indexed="51"/>
          <bgColor indexed="16"/>
        </patternFill>
      </fill>
    </dxf>
    <dxf>
      <fill>
        <patternFill patternType="solid">
          <fgColor indexed="51"/>
          <bgColor indexed="48"/>
        </patternFill>
      </fill>
    </dxf>
    <dxf>
      <fill>
        <patternFill patternType="solid">
          <fgColor indexed="51"/>
          <bgColor indexed="52"/>
        </patternFill>
      </fill>
    </dxf>
    <dxf>
      <font>
        <color rgb="ff00b050"/>
      </font>
    </dxf>
    <dxf>
      <font>
        <color rgb="ff00b050"/>
      </font>
    </dxf>
    <dxf>
      <font>
        <color rgb="ff00b050"/>
      </font>
    </dxf>
    <dxf>
      <font>
        <color rgb="ff00b050"/>
      </font>
    </dxf>
    <dxf>
      <font>
        <color rgb="ff00b050"/>
      </font>
    </dxf>
    <dxf>
      <font>
        <color rgb="ff00b050"/>
      </font>
    </dxf>
    <dxf>
      <font>
        <color rgb="ff00b050"/>
      </font>
    </dxf>
    <dxf>
      <font>
        <color rgb="ff00b050"/>
      </font>
    </dxf>
    <dxf>
      <font>
        <color rgb="ff00b050"/>
      </font>
    </dxf>
    <dxf>
      <font>
        <color rgb="ff00b050"/>
      </font>
    </dxf>
    <dxf>
      <font>
        <color rgb="ff00b050"/>
      </font>
    </dxf>
    <dxf>
      <font>
        <color rgb="ffff0000"/>
      </font>
    </dxf>
    <dxf>
      <font>
        <color rgb="ff00b0f0"/>
      </font>
    </dxf>
    <dxf>
      <font>
        <color rgb="ff7f7f7f"/>
      </font>
    </dxf>
    <dxf>
      <font>
        <color rgb="ff777670"/>
      </font>
    </dxf>
    <dxf>
      <font>
        <color rgb="ff00b050"/>
      </font>
    </dxf>
    <dxf>
      <fill>
        <patternFill patternType="solid">
          <fgColor indexed="51"/>
          <bgColor indexed="16"/>
        </patternFill>
      </fill>
    </dxf>
    <dxf>
      <fill>
        <patternFill patternType="solid">
          <fgColor indexed="51"/>
          <bgColor indexed="48"/>
        </patternFill>
      </fill>
    </dxf>
    <dxf>
      <fill>
        <patternFill patternType="solid">
          <fgColor indexed="51"/>
          <bgColor indexed="52"/>
        </patternFill>
      </fill>
    </dxf>
    <dxf>
      <font>
        <color rgb="ff00b050"/>
      </font>
    </dxf>
    <dxf>
      <font>
        <color rgb="ff00b050"/>
      </font>
    </dxf>
    <dxf>
      <font>
        <color rgb="ff00b050"/>
      </font>
    </dxf>
    <dxf>
      <font>
        <color rgb="ff00b050"/>
      </font>
    </dxf>
    <dxf>
      <font>
        <color rgb="ff00b050"/>
      </font>
    </dxf>
    <dxf>
      <font>
        <color rgb="ff00b050"/>
      </font>
    </dxf>
    <dxf>
      <font>
        <color rgb="ff00b050"/>
      </font>
    </dxf>
    <dxf>
      <font>
        <color rgb="ff00b050"/>
      </font>
    </dxf>
    <dxf>
      <font>
        <color rgb="ff00b050"/>
      </font>
    </dxf>
    <dxf>
      <font>
        <color rgb="ff00b050"/>
      </font>
    </dxf>
    <dxf>
      <font>
        <color rgb="ff00b050"/>
      </font>
    </dxf>
    <dxf>
      <font>
        <color rgb="ff00b050"/>
      </font>
    </dxf>
    <dxf>
      <font>
        <color rgb="ff00b050"/>
      </font>
    </dxf>
    <dxf>
      <font>
        <color rgb="ffff0000"/>
      </font>
    </dxf>
    <dxf>
      <font>
        <color rgb="ff00b0f0"/>
      </font>
    </dxf>
    <dxf>
      <font>
        <color rgb="ff7f7f7f"/>
      </font>
    </dxf>
    <dxf>
      <font>
        <color rgb="ff777670"/>
      </font>
    </dxf>
    <dxf>
      <font>
        <color rgb="ff00b050"/>
      </font>
    </dxf>
    <dxf>
      <font>
        <color rgb="ffff0000"/>
      </font>
    </dxf>
    <dxf>
      <font>
        <color rgb="ff00b0f0"/>
      </font>
    </dxf>
    <dxf>
      <font>
        <color rgb="ff7f7f7f"/>
      </font>
    </dxf>
    <dxf>
      <font>
        <color rgb="ff777670"/>
      </font>
    </dxf>
    <dxf>
      <font>
        <color rgb="ff00b050"/>
      </font>
    </dxf>
    <dxf>
      <font>
        <color rgb="ff00b050"/>
      </font>
    </dxf>
    <dxf>
      <font>
        <color rgb="ffff0000"/>
      </font>
    </dxf>
    <dxf>
      <font>
        <color rgb="ff00b0f0"/>
      </font>
    </dxf>
    <dxf>
      <font>
        <color rgb="ff7f7f7f"/>
      </font>
    </dxf>
    <dxf>
      <font>
        <color rgb="ff777670"/>
      </font>
    </dxf>
    <dxf>
      <font>
        <color rgb="ff00b050"/>
      </font>
    </dxf>
    <dxf>
      <font>
        <color rgb="ff00b050"/>
      </font>
    </dxf>
    <dxf>
      <font>
        <color rgb="ffff0000"/>
      </font>
    </dxf>
    <dxf>
      <font>
        <color rgb="ff00b0f0"/>
      </font>
    </dxf>
    <dxf>
      <font>
        <color rgb="ff7f7f7f"/>
      </font>
    </dxf>
    <dxf>
      <font>
        <color rgb="ff777670"/>
      </font>
    </dxf>
    <dxf>
      <font>
        <color rgb="ff00b050"/>
      </font>
    </dxf>
    <dxf>
      <font>
        <color rgb="ffff0000"/>
      </font>
    </dxf>
    <dxf>
      <font>
        <color rgb="ff00b0f0"/>
      </font>
    </dxf>
    <dxf>
      <font>
        <color rgb="ff7f7f7f"/>
      </font>
    </dxf>
    <dxf>
      <font>
        <color rgb="ff777670"/>
      </font>
    </dxf>
    <dxf>
      <font>
        <color rgb="ff00b050"/>
      </font>
    </dxf>
    <dxf>
      <font>
        <color rgb="ff00b050"/>
      </font>
    </dxf>
  </dxfs>
  <tableStyles count="0"/>
  <colors>
    <indexedColors>
      <rgbColor rgb="ff000000"/>
      <rgbColor rgb="ffffffff"/>
      <rgbColor rgb="ffff0000"/>
      <rgbColor rgb="ff00ff00"/>
      <rgbColor rgb="ff0000ff"/>
      <rgbColor rgb="ffffff00"/>
      <rgbColor rgb="ffff00ff"/>
      <rgbColor rgb="ff00ffff"/>
      <rgbColor rgb="ff000000"/>
      <rgbColor rgb="ffaaaaaa"/>
      <rgbColor rgb="fff2f2f2"/>
      <rgbColor rgb="ffffffff"/>
      <rgbColor rgb="ffa5b6ca"/>
      <rgbColor rgb="ffeaf1dd"/>
      <rgbColor rgb="fffde9d9"/>
      <rgbColor rgb="ff9bbb59"/>
      <rgbColor rgb="ffff0000"/>
      <rgbColor rgb="ffd6e3bc"/>
      <rgbColor rgb="ffdbe5f1"/>
      <rgbColor rgb="ff748c42"/>
      <rgbColor rgb="ff95b3d7"/>
      <rgbColor rgb="ff7f7f7f"/>
      <rgbColor rgb="ffb97034"/>
      <rgbColor rgb="ffd8d8d8"/>
      <rgbColor rgb="ff3f3f3f"/>
      <rgbColor rgb="ff878787"/>
      <rgbColor rgb="ff595959"/>
      <rgbColor rgb="ff604b79"/>
      <rgbColor rgb="ffd6d4ca"/>
      <rgbColor rgb="ffb7dde8"/>
      <rgbColor rgb="ff4f81bd"/>
      <rgbColor rgb="ff7891b0"/>
      <rgbColor rgb="ff903c39"/>
      <rgbColor rgb="ffc2d69b"/>
      <rgbColor rgb="fffabf8f"/>
      <rgbColor rgb="fff9d5f5"/>
      <rgbColor rgb="ffb8cce4"/>
      <rgbColor rgb="ffffff00"/>
      <rgbColor rgb="ff00b050"/>
      <rgbColor rgb="ffc00000"/>
      <rgbColor rgb="ff93cddc"/>
      <rgbColor rgb="ff548dd4"/>
      <rgbColor rgb="ff76923c"/>
      <rgbColor rgb="ff0070c0"/>
      <rgbColor rgb="ff7030a0"/>
      <rgbColor rgb="ff00b0f0"/>
      <rgbColor rgb="ff777670"/>
      <rgbColor rgb="ffccc0d9"/>
      <rgbColor rgb="ffd2dae4"/>
      <rgbColor rgb="ffb2b1a8"/>
      <rgbColor rgb="ff388194"/>
      <rgbColor rgb="00000000"/>
      <rgbColor rgb="ff92d050"/>
      <rgbColor rgb="ff0000ff"/>
      <rgbColor rgb="ff4bacc6"/>
      <rgbColor rgb="ff262626"/>
      <rgbColor rgb="fff2dbdb"/>
      <rgbColor rgb="ffd99594"/>
      <rgbColor rgb="ffdaeef3"/>
      <rgbColor rgb="ff8db3e2"/>
      <rgbColor rgb="ffe5dfec"/>
      <rgbColor rgb="ffffc000"/>
      <rgbColor rgb="ff1f497d"/>
      <rgbColor rgb="ffeeece1"/>
    </indexedColors>
  </colors>
</styleSheet>
</file>

<file path=xl/_rels/workbook.xml.rels><?xml version="1.0" encoding="UTF-8"?>
<Relationships xmlns="http://schemas.openxmlformats.org/package/2006/relationships"><Relationship Id="rId1" Type="http://schemas.openxmlformats.org/officeDocument/2006/relationships/sharedStrings" Target="sharedStrings.xml"/><Relationship Id="rId2" Type="http://schemas.openxmlformats.org/officeDocument/2006/relationships/sheetMetadata" Target="metadata.xml"/><Relationship Id="rId3" Type="http://schemas.openxmlformats.org/officeDocument/2006/relationships/styles" Target="styles.xml"/><Relationship Id="rId4" Type="http://schemas.openxmlformats.org/officeDocument/2006/relationships/theme" Target="theme/theme1.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 Id="rId9" Type="http://schemas.openxmlformats.org/officeDocument/2006/relationships/worksheet" Target="worksheets/sheet5.xml"/><Relationship Id="rId10" Type="http://schemas.openxmlformats.org/officeDocument/2006/relationships/worksheet" Target="worksheets/sheet6.xml"/><Relationship Id="rId11" Type="http://schemas.openxmlformats.org/officeDocument/2006/relationships/worksheet" Target="worksheets/sheet7.xml"/><Relationship Id="rId12" Type="http://schemas.openxmlformats.org/officeDocument/2006/relationships/worksheet" Target="worksheets/sheet8.xml"/><Relationship Id="rId13" Type="http://schemas.openxmlformats.org/officeDocument/2006/relationships/worksheet" Target="worksheets/sheet9.xml"/><Relationship Id="rId14" Type="http://schemas.openxmlformats.org/officeDocument/2006/relationships/worksheet" Target="worksheets/sheet10.xml"/><Relationship Id="rId15" Type="http://schemas.openxmlformats.org/officeDocument/2006/relationships/worksheet" Target="worksheets/sheet11.xml"/><Relationship Id="rId16" Type="http://schemas.openxmlformats.org/officeDocument/2006/relationships/worksheet" Target="worksheets/sheet12.xml"/><Relationship Id="rId17" Type="http://schemas.openxmlformats.org/officeDocument/2006/relationships/worksheet" Target="worksheets/sheet13.xml"/><Relationship Id="rId18" Type="http://schemas.openxmlformats.org/officeDocument/2006/relationships/worksheet" Target="worksheets/sheet14.xml"/><Relationship Id="rId19" Type="http://schemas.openxmlformats.org/officeDocument/2006/relationships/worksheet" Target="worksheets/sheet15.xml"/><Relationship Id="rId20" Type="http://schemas.openxmlformats.org/officeDocument/2006/relationships/worksheet" Target="worksheets/sheet16.xml"/><Relationship Id="rId21" Type="http://schemas.openxmlformats.org/officeDocument/2006/relationships/worksheet" Target="worksheets/sheet17.xml"/><Relationship Id="rId22" Type="http://schemas.openxmlformats.org/officeDocument/2006/relationships/worksheet" Target="worksheets/sheet18.xml"/><Relationship Id="rId23" Type="http://schemas.openxmlformats.org/officeDocument/2006/relationships/worksheet" Target="worksheets/sheet19.xml"/><Relationship Id="rId24" Type="http://schemas.openxmlformats.org/officeDocument/2006/relationships/worksheet" Target="worksheets/sheet20.xml"/><Relationship Id="rId25" Type="http://schemas.openxmlformats.org/officeDocument/2006/relationships/worksheet" Target="worksheets/sheet21.xml"/><Relationship Id="rId26" Type="http://schemas.openxmlformats.org/officeDocument/2006/relationships/worksheet" Target="worksheets/sheet22.xml"/><Relationship Id="rId27" Type="http://schemas.openxmlformats.org/officeDocument/2006/relationships/worksheet" Target="worksheets/sheet23.xml"/><Relationship Id="rId28" Type="http://schemas.openxmlformats.org/officeDocument/2006/relationships/worksheet" Target="worksheets/sheet24.xml"/><Relationship Id="rId29" Type="http://schemas.openxmlformats.org/officeDocument/2006/relationships/worksheet" Target="worksheets/sheet25.xml"/><Relationship Id="rId30" Type="http://schemas.openxmlformats.org/officeDocument/2006/relationships/worksheet" Target="worksheets/sheet26.xml"/><Relationship Id="rId31" Type="http://schemas.openxmlformats.org/officeDocument/2006/relationships/worksheet" Target="worksheets/sheet27.xml"/><Relationship Id="rId32" Type="http://schemas.openxmlformats.org/officeDocument/2006/relationships/worksheet" Target="worksheets/sheet28.xml"/><Relationship Id="rId33" Type="http://schemas.openxmlformats.org/officeDocument/2006/relationships/worksheet" Target="worksheets/sheet29.xml"/><Relationship Id="rId34" Type="http://schemas.openxmlformats.org/officeDocument/2006/relationships/worksheet" Target="worksheets/sheet30.xml"/><Relationship Id="rId35" Type="http://schemas.openxmlformats.org/officeDocument/2006/relationships/worksheet" Target="worksheets/sheet31.xml"/><Relationship Id="rId36" Type="http://schemas.openxmlformats.org/officeDocument/2006/relationships/worksheet" Target="worksheets/sheet32.xml"/><Relationship Id="rId37" Type="http://schemas.openxmlformats.org/officeDocument/2006/relationships/worksheet" Target="worksheets/sheet33.xml"/><Relationship Id="rId38" Type="http://schemas.openxmlformats.org/officeDocument/2006/relationships/worksheet" Target="worksheets/sheet34.xml"/><Relationship Id="rId39" Type="http://schemas.openxmlformats.org/officeDocument/2006/relationships/worksheet" Target="worksheets/sheet35.xml"/><Relationship Id="rId40" Type="http://schemas.openxmlformats.org/officeDocument/2006/relationships/worksheet" Target="worksheets/sheet36.xml"/></Relationships>

</file>

<file path=xl/charts/chart1.xml><?xml version="1.0" encoding="utf-8"?>
<c:chartSpace xmlns:c="http://schemas.openxmlformats.org/drawingml/2006/chart" xmlns:a="http://schemas.openxmlformats.org/drawingml/2006/main" xmlns:r="http://schemas.openxmlformats.org/officeDocument/2006/relationships">
  <c:date1904 val="0"/>
  <c:roundedCorners val="0"/>
  <c:chart>
    <c:title>
      <c:tx>
        <c:rich>
          <a:bodyPr rot="0"/>
          <a:lstStyle/>
          <a:p>
            <a:pPr>
              <a:defRPr b="1" i="0" strike="noStrike" sz="1800" u="none">
                <a:solidFill>
                  <a:srgbClr val="000000"/>
                </a:solidFill>
                <a:latin typeface="Calibri"/>
              </a:defRPr>
            </a:pPr>
            <a:r>
              <a:rPr b="1" i="0" strike="noStrike" sz="1800" u="none">
                <a:solidFill>
                  <a:srgbClr val="000000"/>
                </a:solidFill>
                <a:latin typeface="Calibri"/>
              </a:rPr>
              <a:t>عدد الطلاب</a:t>
            </a:r>
          </a:p>
        </c:rich>
      </c:tx>
      <c:layout>
        <c:manualLayout>
          <c:xMode val="edge"/>
          <c:yMode val="edge"/>
          <c:x val="0.373873"/>
          <c:y val="0"/>
          <c:w val="0.252254"/>
          <c:h val="0.287784"/>
        </c:manualLayout>
      </c:layout>
      <c:overlay val="1"/>
      <c:spPr>
        <a:noFill/>
        <a:effectLst/>
      </c:spPr>
    </c:title>
    <c:autoTitleDeleted val="1"/>
    <c:plotArea>
      <c:layout>
        <c:manualLayout>
          <c:layoutTarget val="inner"/>
          <c:xMode val="edge"/>
          <c:yMode val="edge"/>
          <c:x val="0.0291676"/>
          <c:y val="0.287784"/>
          <c:w val="0.965832"/>
          <c:h val="0.576421"/>
        </c:manualLayout>
      </c:layout>
      <c:barChart>
        <c:barDir val="col"/>
        <c:grouping val="clustered"/>
        <c:varyColors val="0"/>
        <c:ser>
          <c:idx val="0"/>
          <c:order val="0"/>
          <c:tx>
            <c:strRef>
              <c:f>'تقرير 9 (2)'!$B$23</c:f>
              <c:strCache>
                <c:ptCount val="1"/>
                <c:pt idx="0">
                  <c:v>عدد الطلاب</c:v>
                </c:pt>
              </c:strCache>
            </c:strRef>
          </c:tx>
          <c:spPr>
            <a:solidFill>
              <a:schemeClr val="accent1"/>
            </a:solidFill>
            <a:ln w="12700" cap="flat">
              <a:noFill/>
              <a:miter lim="400000"/>
            </a:ln>
            <a:effectLst/>
          </c:spPr>
          <c:invertIfNegative val="0"/>
          <c:dLbls>
            <c:numFmt formatCode="General" sourceLinked="1"/>
            <c:txPr>
              <a:bodyPr/>
              <a:lstStyle/>
              <a:p>
                <a:pPr>
                  <a:defRPr b="0" i="0" strike="noStrike" sz="900" u="none">
                    <a:solidFill>
                      <a:srgbClr val="404040"/>
                    </a:solidFill>
                    <a:latin typeface="Calibri"/>
                  </a:defRPr>
                </a:pPr>
              </a:p>
            </c:txPr>
            <c:dLblPos val="outEnd"/>
            <c:showLegendKey val="0"/>
            <c:showVal val="1"/>
            <c:showCatName val="0"/>
            <c:showSerName val="0"/>
            <c:showPercent val="0"/>
            <c:showBubbleSize val="0"/>
            <c:showLeaderLines val="0"/>
          </c:dLbls>
          <c:cat>
            <c:strRef>
              <c:f>'تقرير 9 (2)'!$C$22:$E$22</c:f>
              <c:strCache>
                <c:ptCount val="3"/>
                <c:pt idx="0">
                  <c:v>تحت المتوسط</c:v>
                </c:pt>
                <c:pt idx="1">
                  <c:v>ضمن المتوسط</c:v>
                </c:pt>
                <c:pt idx="2">
                  <c:v>فوق المتوسط</c:v>
                </c:pt>
              </c:strCache>
            </c:strRef>
          </c:cat>
          <c:val>
            <c:numRef>
              <c:f>'تقرير 9 (2)'!$E$23,'تقرير 9 (2)'!$D$23,'تقرير 9 (2)'!$C$23</c:f>
              <c:numCache>
                <c:ptCount val="3"/>
                <c:pt idx="0">
                  <c:v>0.000000</c:v>
                </c:pt>
                <c:pt idx="1">
                  <c:v>0.000000</c:v>
                </c:pt>
                <c:pt idx="2">
                  <c:v>0.000000</c:v>
                </c:pt>
              </c:numCache>
            </c:numRef>
          </c:val>
        </c:ser>
        <c:gapWidth val="150"/>
        <c:overlap val="-25"/>
        <c:axId val="2094734552"/>
        <c:axId val="2094734553"/>
      </c:barChart>
      <c:catAx>
        <c:axId val="2094734552"/>
        <c:scaling>
          <c:orientation val="minMax"/>
        </c:scaling>
        <c:delete val="0"/>
        <c:axPos val="b"/>
        <c:numFmt formatCode="General" sourceLinked="1"/>
        <c:majorTickMark val="none"/>
        <c:minorTickMark val="none"/>
        <c:tickLblPos val="low"/>
        <c:spPr>
          <a:ln w="12700" cap="flat">
            <a:solidFill>
              <a:srgbClr val="888888"/>
            </a:solidFill>
            <a:prstDash val="solid"/>
            <a:round/>
          </a:ln>
        </c:spPr>
        <c:txPr>
          <a:bodyPr rot="0"/>
          <a:lstStyle/>
          <a:p>
            <a:pPr>
              <a:defRPr b="1" i="0" strike="noStrike" sz="900" u="none">
                <a:solidFill>
                  <a:srgbClr val="595959"/>
                </a:solidFill>
                <a:latin typeface="Calibri"/>
              </a:defRPr>
            </a:pPr>
          </a:p>
        </c:txPr>
        <c:crossAx val="2094734553"/>
        <c:crosses val="autoZero"/>
        <c:auto val="1"/>
        <c:lblAlgn val="ctr"/>
        <c:noMultiLvlLbl val="1"/>
      </c:catAx>
      <c:valAx>
        <c:axId val="2094734553"/>
        <c:scaling>
          <c:orientation val="minMax"/>
        </c:scaling>
        <c:delete val="0"/>
        <c:axPos val="l"/>
        <c:numFmt formatCode="General" sourceLinked="1"/>
        <c:majorTickMark val="none"/>
        <c:minorTickMark val="none"/>
        <c:tickLblPos val="none"/>
        <c:spPr>
          <a:ln w="12700" cap="flat">
            <a:noFill/>
            <a:prstDash val="solid"/>
            <a:round/>
          </a:ln>
        </c:spPr>
        <c:txPr>
          <a:bodyPr rot="0"/>
          <a:lstStyle/>
          <a:p>
            <a:pPr>
              <a:defRPr b="0" i="0" strike="noStrike" sz="1000" u="none">
                <a:solidFill>
                  <a:srgbClr val="000000"/>
                </a:solidFill>
                <a:latin typeface="Calibri"/>
              </a:defRPr>
            </a:pPr>
          </a:p>
        </c:txPr>
        <c:crossAx val="2094734552"/>
        <c:crosses val="autoZero"/>
        <c:crossBetween val="between"/>
        <c:majorUnit val="1"/>
        <c:minorUnit val="0.5"/>
      </c:valAx>
      <c:spPr>
        <a:noFill/>
        <a:ln w="12700" cap="flat">
          <a:noFill/>
          <a:miter lim="400000"/>
        </a:ln>
        <a:effectLst/>
      </c:spPr>
    </c:plotArea>
    <c:plotVisOnly val="1"/>
    <c:dispBlanksAs val="gap"/>
  </c:chart>
  <c:spPr>
    <a:solidFill>
      <a:srgbClr val="FFFFFF"/>
    </a:solidFill>
    <a:ln w="12700" cap="flat">
      <a:solidFill>
        <a:srgbClr val="D9D9D9"/>
      </a:solidFill>
      <a:prstDash val="solid"/>
      <a:round/>
    </a:ln>
    <a:effectLst/>
  </c:spPr>
</c:chartSpace>
</file>

<file path=xl/charts/chart10.xml><?xml version="1.0" encoding="utf-8"?>
<c:chartSpace xmlns:c="http://schemas.openxmlformats.org/drawingml/2006/chart" xmlns:a="http://schemas.openxmlformats.org/drawingml/2006/main" xmlns:r="http://schemas.openxmlformats.org/officeDocument/2006/relationships">
  <c:date1904 val="0"/>
  <c:roundedCorners val="0"/>
  <c:chart>
    <c:autoTitleDeleted val="1"/>
    <c:plotArea>
      <c:layout>
        <c:manualLayout>
          <c:layoutTarget val="inner"/>
          <c:xMode val="edge"/>
          <c:yMode val="edge"/>
          <c:x val="0.0612181"/>
          <c:y val="0.18298"/>
          <c:w val="0.912949"/>
          <c:h val="0.736789"/>
        </c:manualLayout>
      </c:layout>
      <c:barChart>
        <c:barDir val="col"/>
        <c:grouping val="clustered"/>
        <c:varyColors val="0"/>
        <c:ser>
          <c:idx val="0"/>
          <c:order val="0"/>
          <c:tx>
            <c:v/>
          </c:tx>
          <c:spPr>
            <a:solidFill>
              <a:srgbClr val="93CDDD"/>
            </a:solidFill>
            <a:ln w="12700" cap="flat">
              <a:noFill/>
              <a:miter lim="400000"/>
            </a:ln>
            <a:effectLst/>
          </c:spPr>
          <c:invertIfNegative val="0"/>
          <c:dPt>
            <c:idx val="0"/>
            <c:spPr>
              <a:solidFill>
                <a:srgbClr val="93CDDD"/>
              </a:solidFill>
              <a:ln w="12700" cap="flat">
                <a:noFill/>
                <a:miter lim="400000"/>
              </a:ln>
              <a:effectLst/>
            </c:spPr>
          </c:dPt>
          <c:dPt>
            <c:idx val="1"/>
            <c:spPr>
              <a:solidFill>
                <a:srgbClr val="558ED5"/>
              </a:solidFill>
              <a:ln w="12700" cap="flat">
                <a:noFill/>
                <a:miter lim="400000"/>
              </a:ln>
              <a:effectLst/>
            </c:spPr>
          </c:dPt>
          <c:dPt>
            <c:idx val="2"/>
            <c:spPr>
              <a:solidFill>
                <a:srgbClr val="77933C"/>
              </a:solidFill>
              <a:ln w="12700" cap="flat">
                <a:noFill/>
                <a:miter lim="400000"/>
              </a:ln>
              <a:effectLst/>
            </c:spPr>
          </c:dPt>
          <c:dLbls>
            <c:dLbl>
              <c:idx val="0"/>
              <c:numFmt formatCode="General" sourceLinked="1"/>
              <c:txPr>
                <a:bodyPr/>
                <a:lstStyle/>
                <a:p>
                  <a:pPr>
                    <a:defRPr b="0" i="0" strike="noStrike" sz="900" u="none">
                      <a:solidFill>
                        <a:srgbClr val="404040"/>
                      </a:solidFill>
                      <a:latin typeface="Calibri"/>
                    </a:defRPr>
                  </a:pPr>
                </a:p>
              </c:txPr>
              <c:dLblPos val="outEnd"/>
              <c:showLegendKey val="0"/>
              <c:showVal val="1"/>
              <c:showCatName val="0"/>
              <c:showSerName val="0"/>
              <c:showPercent val="0"/>
              <c:showBubbleSize val="0"/>
            </c:dLbl>
            <c:dLbl>
              <c:idx val="1"/>
              <c:numFmt formatCode="General" sourceLinked="1"/>
              <c:txPr>
                <a:bodyPr/>
                <a:lstStyle/>
                <a:p>
                  <a:pPr>
                    <a:defRPr b="0" i="0" strike="noStrike" sz="900" u="none">
                      <a:solidFill>
                        <a:srgbClr val="404040"/>
                      </a:solidFill>
                      <a:latin typeface="Calibri"/>
                    </a:defRPr>
                  </a:pPr>
                </a:p>
              </c:txPr>
              <c:dLblPos val="outEnd"/>
              <c:showLegendKey val="0"/>
              <c:showVal val="1"/>
              <c:showCatName val="0"/>
              <c:showSerName val="0"/>
              <c:showPercent val="0"/>
              <c:showBubbleSize val="0"/>
            </c:dLbl>
            <c:dLbl>
              <c:idx val="2"/>
              <c:numFmt formatCode="General" sourceLinked="1"/>
              <c:txPr>
                <a:bodyPr/>
                <a:lstStyle/>
                <a:p>
                  <a:pPr>
                    <a:defRPr b="0" i="0" strike="noStrike" sz="900" u="none">
                      <a:solidFill>
                        <a:srgbClr val="404040"/>
                      </a:solidFill>
                      <a:latin typeface="Calibri"/>
                    </a:defRPr>
                  </a:pPr>
                </a:p>
              </c:txPr>
              <c:dLblPos val="outEnd"/>
              <c:showLegendKey val="0"/>
              <c:showVal val="1"/>
              <c:showCatName val="0"/>
              <c:showSerName val="0"/>
              <c:showPercent val="0"/>
              <c:showBubbleSize val="0"/>
            </c:dLbl>
            <c:numFmt formatCode="General" sourceLinked="1"/>
            <c:txPr>
              <a:bodyPr/>
              <a:lstStyle/>
              <a:p>
                <a:pPr>
                  <a:defRPr b="0" i="0" strike="noStrike" sz="900" u="none">
                    <a:solidFill>
                      <a:srgbClr val="404040"/>
                    </a:solidFill>
                    <a:latin typeface="Calibri"/>
                  </a:defRPr>
                </a:pPr>
              </a:p>
            </c:txPr>
            <c:dLblPos val="outEnd"/>
            <c:showLegendKey val="0"/>
            <c:showVal val="1"/>
            <c:showCatName val="0"/>
            <c:showSerName val="0"/>
            <c:showPercent val="0"/>
            <c:showBubbleSize val="0"/>
            <c:showLeaderLines val="0"/>
          </c:dLbls>
          <c:cat>
            <c:strRef>
              <c:f>'التقديرات  (2)'!$D$438,'التقديرات  (2)'!$D$437,'التقديرات  (2)'!$D$436</c:f>
              <c:strCache>
                <c:ptCount val="3"/>
                <c:pt idx="0">
                  <c:v>تحت المتوسط</c:v>
                </c:pt>
                <c:pt idx="1">
                  <c:v>ضمن المتوسط</c:v>
                </c:pt>
                <c:pt idx="2">
                  <c:v>فوق المتوسط</c:v>
                </c:pt>
              </c:strCache>
            </c:strRef>
          </c:cat>
          <c:val>
            <c:numRef>
              <c:f>'التقديرات  (2)'!$E$438,'التقديرات  (2)'!$E$437,'التقديرات  (2)'!$E$436</c:f>
              <c:numCache>
                <c:ptCount val="3"/>
                <c:pt idx="0">
                  <c:v>0.000000</c:v>
                </c:pt>
                <c:pt idx="1">
                  <c:v>0.000000</c:v>
                </c:pt>
                <c:pt idx="2">
                  <c:v>0.000000</c:v>
                </c:pt>
              </c:numCache>
            </c:numRef>
          </c:val>
        </c:ser>
        <c:gapWidth val="100"/>
        <c:overlap val="-25"/>
        <c:axId val="2094734552"/>
        <c:axId val="2094734553"/>
      </c:barChart>
      <c:catAx>
        <c:axId val="2094734552"/>
        <c:scaling>
          <c:orientation val="minMax"/>
        </c:scaling>
        <c:delete val="0"/>
        <c:axPos val="b"/>
        <c:numFmt formatCode="General" sourceLinked="1"/>
        <c:majorTickMark val="none"/>
        <c:minorTickMark val="none"/>
        <c:tickLblPos val="low"/>
        <c:spPr>
          <a:ln w="12700" cap="flat">
            <a:solidFill>
              <a:srgbClr val="888888"/>
            </a:solidFill>
            <a:prstDash val="solid"/>
            <a:round/>
          </a:ln>
        </c:spPr>
        <c:txPr>
          <a:bodyPr rot="0"/>
          <a:lstStyle/>
          <a:p>
            <a:pPr>
              <a:defRPr b="0" i="0" strike="noStrike" sz="900" u="none">
                <a:solidFill>
                  <a:srgbClr val="595959"/>
                </a:solidFill>
                <a:latin typeface="Calibri"/>
              </a:defRPr>
            </a:pPr>
          </a:p>
        </c:txPr>
        <c:crossAx val="2094734553"/>
        <c:crosses val="autoZero"/>
        <c:auto val="1"/>
        <c:lblAlgn val="ctr"/>
        <c:noMultiLvlLbl val="1"/>
      </c:catAx>
      <c:valAx>
        <c:axId val="2094734553"/>
        <c:scaling>
          <c:orientation val="minMax"/>
        </c:scaling>
        <c:delete val="0"/>
        <c:axPos val="l"/>
        <c:numFmt formatCode="General" sourceLinked="1"/>
        <c:majorTickMark val="none"/>
        <c:minorTickMark val="none"/>
        <c:tickLblPos val="none"/>
        <c:spPr>
          <a:ln w="12700" cap="flat">
            <a:noFill/>
            <a:prstDash val="solid"/>
            <a:round/>
          </a:ln>
        </c:spPr>
        <c:txPr>
          <a:bodyPr rot="0"/>
          <a:lstStyle/>
          <a:p>
            <a:pPr>
              <a:defRPr b="0" i="0" strike="noStrike" sz="1000" u="none">
                <a:solidFill>
                  <a:srgbClr val="000000"/>
                </a:solidFill>
                <a:latin typeface="Calibri"/>
              </a:defRPr>
            </a:pPr>
          </a:p>
        </c:txPr>
        <c:crossAx val="2094734552"/>
        <c:crosses val="autoZero"/>
        <c:crossBetween val="between"/>
        <c:majorUnit val="1"/>
        <c:minorUnit val="0.5"/>
      </c:valAx>
      <c:spPr>
        <a:noFill/>
        <a:ln w="12700" cap="flat">
          <a:noFill/>
          <a:miter lim="400000"/>
        </a:ln>
        <a:effectLst/>
      </c:spPr>
    </c:plotArea>
    <c:legend>
      <c:legendPos val="t"/>
      <c:layout>
        <c:manualLayout>
          <c:xMode val="edge"/>
          <c:yMode val="edge"/>
          <c:x val="0.128106"/>
          <c:y val="0"/>
          <c:w val="0.779174"/>
          <c:h val="0.102756"/>
        </c:manualLayout>
      </c:layout>
      <c:overlay val="1"/>
      <c:spPr>
        <a:noFill/>
        <a:ln w="12700" cap="flat">
          <a:noFill/>
          <a:miter lim="400000"/>
        </a:ln>
        <a:effectLst/>
      </c:spPr>
      <c:txPr>
        <a:bodyPr rot="0"/>
        <a:lstStyle/>
        <a:p>
          <a:pPr>
            <a:defRPr b="0" i="0" strike="noStrike" sz="900" u="none">
              <a:solidFill>
                <a:srgbClr val="595959"/>
              </a:solidFill>
              <a:latin typeface="Calibri"/>
            </a:defRPr>
          </a:pPr>
        </a:p>
      </c:txPr>
    </c:legend>
    <c:plotVisOnly val="1"/>
    <c:dispBlanksAs val="gap"/>
  </c:chart>
  <c:spPr>
    <a:solidFill>
      <a:srgbClr val="FFFFFF"/>
    </a:solidFill>
    <a:ln w="12700" cap="flat">
      <a:solidFill>
        <a:srgbClr val="D9D9D9"/>
      </a:solidFill>
      <a:prstDash val="solid"/>
      <a:round/>
    </a:ln>
    <a:effectLst/>
  </c:spPr>
</c:chartSpace>
</file>

<file path=xl/charts/chart11.xml><?xml version="1.0" encoding="utf-8"?>
<c:chartSpace xmlns:c="http://schemas.openxmlformats.org/drawingml/2006/chart" xmlns:a="http://schemas.openxmlformats.org/drawingml/2006/main" xmlns:r="http://schemas.openxmlformats.org/officeDocument/2006/relationships">
  <c:date1904 val="0"/>
  <c:roundedCorners val="0"/>
  <c:chart>
    <c:autoTitleDeleted val="1"/>
    <c:plotArea>
      <c:layout>
        <c:manualLayout>
          <c:layoutTarget val="inner"/>
          <c:xMode val="edge"/>
          <c:yMode val="edge"/>
          <c:x val="0.0613504"/>
          <c:y val="0.18298"/>
          <c:w val="0.912521"/>
          <c:h val="0.736789"/>
        </c:manualLayout>
      </c:layout>
      <c:barChart>
        <c:barDir val="col"/>
        <c:grouping val="clustered"/>
        <c:varyColors val="0"/>
        <c:ser>
          <c:idx val="0"/>
          <c:order val="0"/>
          <c:tx>
            <c:v/>
          </c:tx>
          <c:spPr>
            <a:solidFill>
              <a:srgbClr val="93CDDD"/>
            </a:solidFill>
            <a:ln w="12700" cap="flat">
              <a:noFill/>
              <a:miter lim="400000"/>
            </a:ln>
            <a:effectLst/>
          </c:spPr>
          <c:invertIfNegative val="0"/>
          <c:dPt>
            <c:idx val="0"/>
            <c:spPr>
              <a:solidFill>
                <a:srgbClr val="93CDDD"/>
              </a:solidFill>
              <a:ln w="12700" cap="flat">
                <a:noFill/>
                <a:miter lim="400000"/>
              </a:ln>
              <a:effectLst/>
            </c:spPr>
          </c:dPt>
          <c:dPt>
            <c:idx val="1"/>
            <c:spPr>
              <a:solidFill>
                <a:srgbClr val="558ED5"/>
              </a:solidFill>
              <a:ln w="12700" cap="flat">
                <a:noFill/>
                <a:miter lim="400000"/>
              </a:ln>
              <a:effectLst/>
            </c:spPr>
          </c:dPt>
          <c:dPt>
            <c:idx val="2"/>
            <c:spPr>
              <a:solidFill>
                <a:srgbClr val="77933C"/>
              </a:solidFill>
              <a:ln w="12700" cap="flat">
                <a:noFill/>
                <a:miter lim="400000"/>
              </a:ln>
              <a:effectLst/>
            </c:spPr>
          </c:dPt>
          <c:dLbls>
            <c:dLbl>
              <c:idx val="0"/>
              <c:numFmt formatCode="General" sourceLinked="1"/>
              <c:txPr>
                <a:bodyPr/>
                <a:lstStyle/>
                <a:p>
                  <a:pPr>
                    <a:defRPr b="0" i="0" strike="noStrike" sz="900" u="none">
                      <a:solidFill>
                        <a:srgbClr val="404040"/>
                      </a:solidFill>
                      <a:latin typeface="Calibri"/>
                    </a:defRPr>
                  </a:pPr>
                </a:p>
              </c:txPr>
              <c:dLblPos val="outEnd"/>
              <c:showLegendKey val="0"/>
              <c:showVal val="1"/>
              <c:showCatName val="0"/>
              <c:showSerName val="0"/>
              <c:showPercent val="0"/>
              <c:showBubbleSize val="0"/>
            </c:dLbl>
            <c:dLbl>
              <c:idx val="1"/>
              <c:numFmt formatCode="General" sourceLinked="1"/>
              <c:txPr>
                <a:bodyPr/>
                <a:lstStyle/>
                <a:p>
                  <a:pPr>
                    <a:defRPr b="0" i="0" strike="noStrike" sz="900" u="none">
                      <a:solidFill>
                        <a:srgbClr val="404040"/>
                      </a:solidFill>
                      <a:latin typeface="Calibri"/>
                    </a:defRPr>
                  </a:pPr>
                </a:p>
              </c:txPr>
              <c:dLblPos val="outEnd"/>
              <c:showLegendKey val="0"/>
              <c:showVal val="1"/>
              <c:showCatName val="0"/>
              <c:showSerName val="0"/>
              <c:showPercent val="0"/>
              <c:showBubbleSize val="0"/>
            </c:dLbl>
            <c:dLbl>
              <c:idx val="2"/>
              <c:numFmt formatCode="General" sourceLinked="1"/>
              <c:txPr>
                <a:bodyPr/>
                <a:lstStyle/>
                <a:p>
                  <a:pPr>
                    <a:defRPr b="0" i="0" strike="noStrike" sz="900" u="none">
                      <a:solidFill>
                        <a:srgbClr val="404040"/>
                      </a:solidFill>
                      <a:latin typeface="Calibri"/>
                    </a:defRPr>
                  </a:pPr>
                </a:p>
              </c:txPr>
              <c:dLblPos val="outEnd"/>
              <c:showLegendKey val="0"/>
              <c:showVal val="1"/>
              <c:showCatName val="0"/>
              <c:showSerName val="0"/>
              <c:showPercent val="0"/>
              <c:showBubbleSize val="0"/>
            </c:dLbl>
            <c:numFmt formatCode="General" sourceLinked="1"/>
            <c:txPr>
              <a:bodyPr/>
              <a:lstStyle/>
              <a:p>
                <a:pPr>
                  <a:defRPr b="0" i="0" strike="noStrike" sz="900" u="none">
                    <a:solidFill>
                      <a:srgbClr val="404040"/>
                    </a:solidFill>
                    <a:latin typeface="Calibri"/>
                  </a:defRPr>
                </a:pPr>
              </a:p>
            </c:txPr>
            <c:dLblPos val="outEnd"/>
            <c:showLegendKey val="0"/>
            <c:showVal val="1"/>
            <c:showCatName val="0"/>
            <c:showSerName val="0"/>
            <c:showPercent val="0"/>
            <c:showBubbleSize val="0"/>
            <c:showLeaderLines val="0"/>
          </c:dLbls>
          <c:cat>
            <c:strRef>
              <c:f>'التقديرات  (2)'!$D$438,'التقديرات  (2)'!$D$437,'التقديرات  (2)'!$D$436</c:f>
              <c:strCache>
                <c:ptCount val="3"/>
                <c:pt idx="0">
                  <c:v>تحت المتوسط</c:v>
                </c:pt>
                <c:pt idx="1">
                  <c:v>ضمن المتوسط</c:v>
                </c:pt>
                <c:pt idx="2">
                  <c:v>فوق المتوسط</c:v>
                </c:pt>
              </c:strCache>
            </c:strRef>
          </c:cat>
          <c:val>
            <c:numRef>
              <c:f>'التقديرات  (2)'!$H$438,'التقديرات  (2)'!$H$437,'التقديرات  (2)'!$H$436</c:f>
              <c:numCache>
                <c:ptCount val="3"/>
                <c:pt idx="0">
                  <c:v>0.000000</c:v>
                </c:pt>
                <c:pt idx="1">
                  <c:v>0.000000</c:v>
                </c:pt>
                <c:pt idx="2">
                  <c:v>0.000000</c:v>
                </c:pt>
              </c:numCache>
            </c:numRef>
          </c:val>
        </c:ser>
        <c:gapWidth val="100"/>
        <c:overlap val="-25"/>
        <c:axId val="2094734552"/>
        <c:axId val="2094734553"/>
      </c:barChart>
      <c:catAx>
        <c:axId val="2094734552"/>
        <c:scaling>
          <c:orientation val="minMax"/>
        </c:scaling>
        <c:delete val="0"/>
        <c:axPos val="b"/>
        <c:numFmt formatCode="General" sourceLinked="1"/>
        <c:majorTickMark val="none"/>
        <c:minorTickMark val="none"/>
        <c:tickLblPos val="low"/>
        <c:spPr>
          <a:ln w="12700" cap="flat">
            <a:solidFill>
              <a:srgbClr val="888888"/>
            </a:solidFill>
            <a:prstDash val="solid"/>
            <a:round/>
          </a:ln>
        </c:spPr>
        <c:txPr>
          <a:bodyPr rot="0"/>
          <a:lstStyle/>
          <a:p>
            <a:pPr>
              <a:defRPr b="0" i="0" strike="noStrike" sz="900" u="none">
                <a:solidFill>
                  <a:srgbClr val="595959"/>
                </a:solidFill>
                <a:latin typeface="Calibri"/>
              </a:defRPr>
            </a:pPr>
          </a:p>
        </c:txPr>
        <c:crossAx val="2094734553"/>
        <c:crosses val="autoZero"/>
        <c:auto val="1"/>
        <c:lblAlgn val="ctr"/>
        <c:noMultiLvlLbl val="1"/>
      </c:catAx>
      <c:valAx>
        <c:axId val="2094734553"/>
        <c:scaling>
          <c:orientation val="minMax"/>
        </c:scaling>
        <c:delete val="0"/>
        <c:axPos val="l"/>
        <c:numFmt formatCode="General" sourceLinked="1"/>
        <c:majorTickMark val="none"/>
        <c:minorTickMark val="none"/>
        <c:tickLblPos val="none"/>
        <c:spPr>
          <a:ln w="12700" cap="flat">
            <a:noFill/>
            <a:prstDash val="solid"/>
            <a:round/>
          </a:ln>
        </c:spPr>
        <c:txPr>
          <a:bodyPr rot="0"/>
          <a:lstStyle/>
          <a:p>
            <a:pPr>
              <a:defRPr b="0" i="0" strike="noStrike" sz="1000" u="none">
                <a:solidFill>
                  <a:srgbClr val="000000"/>
                </a:solidFill>
                <a:latin typeface="Calibri"/>
              </a:defRPr>
            </a:pPr>
          </a:p>
        </c:txPr>
        <c:crossAx val="2094734552"/>
        <c:crosses val="autoZero"/>
        <c:crossBetween val="between"/>
        <c:majorUnit val="1"/>
        <c:minorUnit val="0.5"/>
      </c:valAx>
      <c:spPr>
        <a:noFill/>
        <a:ln w="12700" cap="flat">
          <a:noFill/>
          <a:miter lim="400000"/>
        </a:ln>
        <a:effectLst/>
      </c:spPr>
    </c:plotArea>
    <c:legend>
      <c:legendPos val="t"/>
      <c:layout>
        <c:manualLayout>
          <c:xMode val="edge"/>
          <c:yMode val="edge"/>
          <c:x val="0.127182"/>
          <c:y val="0"/>
          <c:w val="0.780857"/>
          <c:h val="0.102756"/>
        </c:manualLayout>
      </c:layout>
      <c:overlay val="1"/>
      <c:spPr>
        <a:noFill/>
        <a:ln w="12700" cap="flat">
          <a:noFill/>
          <a:miter lim="400000"/>
        </a:ln>
        <a:effectLst/>
      </c:spPr>
      <c:txPr>
        <a:bodyPr rot="0"/>
        <a:lstStyle/>
        <a:p>
          <a:pPr>
            <a:defRPr b="0" i="0" strike="noStrike" sz="900" u="none">
              <a:solidFill>
                <a:srgbClr val="595959"/>
              </a:solidFill>
              <a:latin typeface="Calibri"/>
            </a:defRPr>
          </a:pPr>
        </a:p>
      </c:txPr>
    </c:legend>
    <c:plotVisOnly val="1"/>
    <c:dispBlanksAs val="gap"/>
  </c:chart>
  <c:spPr>
    <a:solidFill>
      <a:srgbClr val="FFFFFF"/>
    </a:solidFill>
    <a:ln w="12700" cap="flat">
      <a:solidFill>
        <a:srgbClr val="D9D9D9"/>
      </a:solidFill>
      <a:prstDash val="solid"/>
      <a:round/>
    </a:ln>
    <a:effectLst/>
  </c:spPr>
</c:chartSpace>
</file>

<file path=xl/charts/chart12.xml><?xml version="1.0" encoding="utf-8"?>
<c:chartSpace xmlns:c="http://schemas.openxmlformats.org/drawingml/2006/chart" xmlns:a="http://schemas.openxmlformats.org/drawingml/2006/main" xmlns:r="http://schemas.openxmlformats.org/officeDocument/2006/relationships">
  <c:date1904 val="0"/>
  <c:roundedCorners val="0"/>
  <c:chart>
    <c:autoTitleDeleted val="1"/>
    <c:plotArea>
      <c:layout>
        <c:manualLayout>
          <c:layoutTarget val="inner"/>
          <c:xMode val="edge"/>
          <c:yMode val="edge"/>
          <c:x val="0.0612181"/>
          <c:y val="0.18298"/>
          <c:w val="0.912949"/>
          <c:h val="0.736788"/>
        </c:manualLayout>
      </c:layout>
      <c:barChart>
        <c:barDir val="col"/>
        <c:grouping val="clustered"/>
        <c:varyColors val="0"/>
        <c:ser>
          <c:idx val="0"/>
          <c:order val="0"/>
          <c:tx>
            <c:v/>
          </c:tx>
          <c:spPr>
            <a:solidFill>
              <a:srgbClr val="93CDDD"/>
            </a:solidFill>
            <a:ln w="12700" cap="flat">
              <a:noFill/>
              <a:miter lim="400000"/>
            </a:ln>
            <a:effectLst/>
          </c:spPr>
          <c:invertIfNegative val="0"/>
          <c:dPt>
            <c:idx val="0"/>
            <c:spPr>
              <a:solidFill>
                <a:srgbClr val="93CDDD"/>
              </a:solidFill>
              <a:ln w="12700" cap="flat">
                <a:noFill/>
                <a:miter lim="400000"/>
              </a:ln>
              <a:effectLst/>
            </c:spPr>
          </c:dPt>
          <c:dPt>
            <c:idx val="1"/>
            <c:spPr>
              <a:solidFill>
                <a:srgbClr val="558ED5"/>
              </a:solidFill>
              <a:ln w="12700" cap="flat">
                <a:noFill/>
                <a:miter lim="400000"/>
              </a:ln>
              <a:effectLst/>
            </c:spPr>
          </c:dPt>
          <c:dPt>
            <c:idx val="2"/>
            <c:spPr>
              <a:solidFill>
                <a:srgbClr val="77933C"/>
              </a:solidFill>
              <a:ln w="12700" cap="flat">
                <a:noFill/>
                <a:miter lim="400000"/>
              </a:ln>
              <a:effectLst/>
            </c:spPr>
          </c:dPt>
          <c:dLbls>
            <c:dLbl>
              <c:idx val="0"/>
              <c:numFmt formatCode="General" sourceLinked="1"/>
              <c:txPr>
                <a:bodyPr/>
                <a:lstStyle/>
                <a:p>
                  <a:pPr>
                    <a:defRPr b="0" i="0" strike="noStrike" sz="900" u="none">
                      <a:solidFill>
                        <a:srgbClr val="404040"/>
                      </a:solidFill>
                      <a:latin typeface="Calibri"/>
                    </a:defRPr>
                  </a:pPr>
                </a:p>
              </c:txPr>
              <c:dLblPos val="outEnd"/>
              <c:showLegendKey val="0"/>
              <c:showVal val="1"/>
              <c:showCatName val="0"/>
              <c:showSerName val="0"/>
              <c:showPercent val="0"/>
              <c:showBubbleSize val="0"/>
            </c:dLbl>
            <c:dLbl>
              <c:idx val="1"/>
              <c:numFmt formatCode="General" sourceLinked="1"/>
              <c:txPr>
                <a:bodyPr/>
                <a:lstStyle/>
                <a:p>
                  <a:pPr>
                    <a:defRPr b="0" i="0" strike="noStrike" sz="900" u="none">
                      <a:solidFill>
                        <a:srgbClr val="404040"/>
                      </a:solidFill>
                      <a:latin typeface="Calibri"/>
                    </a:defRPr>
                  </a:pPr>
                </a:p>
              </c:txPr>
              <c:dLblPos val="outEnd"/>
              <c:showLegendKey val="0"/>
              <c:showVal val="1"/>
              <c:showCatName val="0"/>
              <c:showSerName val="0"/>
              <c:showPercent val="0"/>
              <c:showBubbleSize val="0"/>
            </c:dLbl>
            <c:dLbl>
              <c:idx val="2"/>
              <c:numFmt formatCode="General" sourceLinked="1"/>
              <c:txPr>
                <a:bodyPr/>
                <a:lstStyle/>
                <a:p>
                  <a:pPr>
                    <a:defRPr b="0" i="0" strike="noStrike" sz="900" u="none">
                      <a:solidFill>
                        <a:srgbClr val="404040"/>
                      </a:solidFill>
                      <a:latin typeface="Calibri"/>
                    </a:defRPr>
                  </a:pPr>
                </a:p>
              </c:txPr>
              <c:dLblPos val="outEnd"/>
              <c:showLegendKey val="0"/>
              <c:showVal val="1"/>
              <c:showCatName val="0"/>
              <c:showSerName val="0"/>
              <c:showPercent val="0"/>
              <c:showBubbleSize val="0"/>
            </c:dLbl>
            <c:numFmt formatCode="General" sourceLinked="1"/>
            <c:txPr>
              <a:bodyPr/>
              <a:lstStyle/>
              <a:p>
                <a:pPr>
                  <a:defRPr b="0" i="0" strike="noStrike" sz="900" u="none">
                    <a:solidFill>
                      <a:srgbClr val="404040"/>
                    </a:solidFill>
                    <a:latin typeface="Calibri"/>
                  </a:defRPr>
                </a:pPr>
              </a:p>
            </c:txPr>
            <c:dLblPos val="outEnd"/>
            <c:showLegendKey val="0"/>
            <c:showVal val="1"/>
            <c:showCatName val="0"/>
            <c:showSerName val="0"/>
            <c:showPercent val="0"/>
            <c:showBubbleSize val="0"/>
            <c:showLeaderLines val="0"/>
          </c:dLbls>
          <c:cat>
            <c:strRef>
              <c:f>'التقديرات  (2)'!$D$438,'التقديرات  (2)'!$D$437,'التقديرات  (2)'!$D$436</c:f>
              <c:strCache>
                <c:ptCount val="3"/>
                <c:pt idx="0">
                  <c:v>تحت المتوسط</c:v>
                </c:pt>
                <c:pt idx="1">
                  <c:v>ضمن المتوسط</c:v>
                </c:pt>
                <c:pt idx="2">
                  <c:v>فوق المتوسط</c:v>
                </c:pt>
              </c:strCache>
            </c:strRef>
          </c:cat>
          <c:val>
            <c:numRef>
              <c:f>'التقديرات  (2)'!$K$438,'التقديرات  (2)'!$K$437,'التقديرات  (2)'!$K$436</c:f>
              <c:numCache>
                <c:ptCount val="3"/>
                <c:pt idx="0">
                  <c:v>0.000000</c:v>
                </c:pt>
                <c:pt idx="1">
                  <c:v>0.000000</c:v>
                </c:pt>
                <c:pt idx="2">
                  <c:v>0.000000</c:v>
                </c:pt>
              </c:numCache>
            </c:numRef>
          </c:val>
        </c:ser>
        <c:gapWidth val="100"/>
        <c:overlap val="-25"/>
        <c:axId val="2094734552"/>
        <c:axId val="2094734553"/>
      </c:barChart>
      <c:catAx>
        <c:axId val="2094734552"/>
        <c:scaling>
          <c:orientation val="minMax"/>
        </c:scaling>
        <c:delete val="0"/>
        <c:axPos val="b"/>
        <c:numFmt formatCode="General" sourceLinked="1"/>
        <c:majorTickMark val="none"/>
        <c:minorTickMark val="none"/>
        <c:tickLblPos val="low"/>
        <c:spPr>
          <a:ln w="12700" cap="flat">
            <a:solidFill>
              <a:srgbClr val="888888"/>
            </a:solidFill>
            <a:prstDash val="solid"/>
            <a:round/>
          </a:ln>
        </c:spPr>
        <c:txPr>
          <a:bodyPr rot="0"/>
          <a:lstStyle/>
          <a:p>
            <a:pPr>
              <a:defRPr b="0" i="0" strike="noStrike" sz="900" u="none">
                <a:solidFill>
                  <a:srgbClr val="595959"/>
                </a:solidFill>
                <a:latin typeface="Calibri"/>
              </a:defRPr>
            </a:pPr>
          </a:p>
        </c:txPr>
        <c:crossAx val="2094734553"/>
        <c:crosses val="autoZero"/>
        <c:auto val="1"/>
        <c:lblAlgn val="ctr"/>
        <c:noMultiLvlLbl val="1"/>
      </c:catAx>
      <c:valAx>
        <c:axId val="2094734553"/>
        <c:scaling>
          <c:orientation val="minMax"/>
        </c:scaling>
        <c:delete val="0"/>
        <c:axPos val="l"/>
        <c:numFmt formatCode="General" sourceLinked="1"/>
        <c:majorTickMark val="none"/>
        <c:minorTickMark val="none"/>
        <c:tickLblPos val="none"/>
        <c:spPr>
          <a:ln w="12700" cap="flat">
            <a:noFill/>
            <a:prstDash val="solid"/>
            <a:round/>
          </a:ln>
        </c:spPr>
        <c:txPr>
          <a:bodyPr rot="0"/>
          <a:lstStyle/>
          <a:p>
            <a:pPr>
              <a:defRPr b="0" i="0" strike="noStrike" sz="1000" u="none">
                <a:solidFill>
                  <a:srgbClr val="000000"/>
                </a:solidFill>
                <a:latin typeface="Calibri"/>
              </a:defRPr>
            </a:pPr>
          </a:p>
        </c:txPr>
        <c:crossAx val="2094734552"/>
        <c:crosses val="autoZero"/>
        <c:crossBetween val="between"/>
        <c:majorUnit val="1"/>
        <c:minorUnit val="0.5"/>
      </c:valAx>
      <c:spPr>
        <a:noFill/>
        <a:ln w="12700" cap="flat">
          <a:noFill/>
          <a:miter lim="400000"/>
        </a:ln>
        <a:effectLst/>
      </c:spPr>
    </c:plotArea>
    <c:legend>
      <c:legendPos val="t"/>
      <c:layout>
        <c:manualLayout>
          <c:xMode val="edge"/>
          <c:yMode val="edge"/>
          <c:x val="0.128106"/>
          <c:y val="0"/>
          <c:w val="0.779174"/>
          <c:h val="0.102756"/>
        </c:manualLayout>
      </c:layout>
      <c:overlay val="1"/>
      <c:spPr>
        <a:noFill/>
        <a:ln w="12700" cap="flat">
          <a:noFill/>
          <a:miter lim="400000"/>
        </a:ln>
        <a:effectLst/>
      </c:spPr>
      <c:txPr>
        <a:bodyPr rot="0"/>
        <a:lstStyle/>
        <a:p>
          <a:pPr>
            <a:defRPr b="0" i="0" strike="noStrike" sz="900" u="none">
              <a:solidFill>
                <a:srgbClr val="595959"/>
              </a:solidFill>
              <a:latin typeface="Calibri"/>
            </a:defRPr>
          </a:pPr>
        </a:p>
      </c:txPr>
    </c:legend>
    <c:plotVisOnly val="1"/>
    <c:dispBlanksAs val="gap"/>
  </c:chart>
  <c:spPr>
    <a:solidFill>
      <a:srgbClr val="FFFFFF"/>
    </a:solidFill>
    <a:ln w="12700" cap="flat">
      <a:solidFill>
        <a:srgbClr val="D9D9D9"/>
      </a:solidFill>
      <a:prstDash val="solid"/>
      <a:round/>
    </a:ln>
    <a:effectLst/>
  </c:spPr>
</c:chartSpace>
</file>

<file path=xl/charts/chart13.xml><?xml version="1.0" encoding="utf-8"?>
<c:chartSpace xmlns:c="http://schemas.openxmlformats.org/drawingml/2006/chart" xmlns:a="http://schemas.openxmlformats.org/drawingml/2006/main" xmlns:r="http://schemas.openxmlformats.org/officeDocument/2006/relationships">
  <c:date1904 val="0"/>
  <c:roundedCorners val="0"/>
  <c:chart>
    <c:autoTitleDeleted val="1"/>
    <c:plotArea>
      <c:layout>
        <c:manualLayout>
          <c:layoutTarget val="inner"/>
          <c:xMode val="edge"/>
          <c:yMode val="edge"/>
          <c:x val="0.0610135"/>
          <c:y val="0.18298"/>
          <c:w val="0.913611"/>
          <c:h val="0.736789"/>
        </c:manualLayout>
      </c:layout>
      <c:barChart>
        <c:barDir val="col"/>
        <c:grouping val="clustered"/>
        <c:varyColors val="0"/>
        <c:ser>
          <c:idx val="0"/>
          <c:order val="0"/>
          <c:tx>
            <c:v/>
          </c:tx>
          <c:spPr>
            <a:solidFill>
              <a:srgbClr val="93CDDD"/>
            </a:solidFill>
            <a:ln w="12700" cap="flat">
              <a:noFill/>
              <a:miter lim="400000"/>
            </a:ln>
            <a:effectLst/>
          </c:spPr>
          <c:invertIfNegative val="0"/>
          <c:dPt>
            <c:idx val="0"/>
            <c:spPr>
              <a:solidFill>
                <a:srgbClr val="93CDDD"/>
              </a:solidFill>
              <a:ln w="12700" cap="flat">
                <a:noFill/>
                <a:miter lim="400000"/>
              </a:ln>
              <a:effectLst/>
            </c:spPr>
          </c:dPt>
          <c:dPt>
            <c:idx val="1"/>
            <c:spPr>
              <a:solidFill>
                <a:srgbClr val="558ED5"/>
              </a:solidFill>
              <a:ln w="12700" cap="flat">
                <a:noFill/>
                <a:miter lim="400000"/>
              </a:ln>
              <a:effectLst/>
            </c:spPr>
          </c:dPt>
          <c:dPt>
            <c:idx val="2"/>
            <c:spPr>
              <a:solidFill>
                <a:srgbClr val="77933C"/>
              </a:solidFill>
              <a:ln w="12700" cap="flat">
                <a:noFill/>
                <a:miter lim="400000"/>
              </a:ln>
              <a:effectLst/>
            </c:spPr>
          </c:dPt>
          <c:dLbls>
            <c:dLbl>
              <c:idx val="0"/>
              <c:numFmt formatCode="General" sourceLinked="1"/>
              <c:txPr>
                <a:bodyPr/>
                <a:lstStyle/>
                <a:p>
                  <a:pPr>
                    <a:defRPr b="0" i="0" strike="noStrike" sz="900" u="none">
                      <a:solidFill>
                        <a:srgbClr val="404040"/>
                      </a:solidFill>
                      <a:latin typeface="Calibri"/>
                    </a:defRPr>
                  </a:pPr>
                </a:p>
              </c:txPr>
              <c:dLblPos val="outEnd"/>
              <c:showLegendKey val="0"/>
              <c:showVal val="1"/>
              <c:showCatName val="0"/>
              <c:showSerName val="0"/>
              <c:showPercent val="0"/>
              <c:showBubbleSize val="0"/>
            </c:dLbl>
            <c:dLbl>
              <c:idx val="1"/>
              <c:numFmt formatCode="General" sourceLinked="1"/>
              <c:txPr>
                <a:bodyPr/>
                <a:lstStyle/>
                <a:p>
                  <a:pPr>
                    <a:defRPr b="0" i="0" strike="noStrike" sz="900" u="none">
                      <a:solidFill>
                        <a:srgbClr val="404040"/>
                      </a:solidFill>
                      <a:latin typeface="Calibri"/>
                    </a:defRPr>
                  </a:pPr>
                </a:p>
              </c:txPr>
              <c:dLblPos val="outEnd"/>
              <c:showLegendKey val="0"/>
              <c:showVal val="1"/>
              <c:showCatName val="0"/>
              <c:showSerName val="0"/>
              <c:showPercent val="0"/>
              <c:showBubbleSize val="0"/>
            </c:dLbl>
            <c:dLbl>
              <c:idx val="2"/>
              <c:numFmt formatCode="General" sourceLinked="1"/>
              <c:txPr>
                <a:bodyPr/>
                <a:lstStyle/>
                <a:p>
                  <a:pPr>
                    <a:defRPr b="0" i="0" strike="noStrike" sz="900" u="none">
                      <a:solidFill>
                        <a:srgbClr val="404040"/>
                      </a:solidFill>
                      <a:latin typeface="Calibri"/>
                    </a:defRPr>
                  </a:pPr>
                </a:p>
              </c:txPr>
              <c:dLblPos val="outEnd"/>
              <c:showLegendKey val="0"/>
              <c:showVal val="1"/>
              <c:showCatName val="0"/>
              <c:showSerName val="0"/>
              <c:showPercent val="0"/>
              <c:showBubbleSize val="0"/>
            </c:dLbl>
            <c:numFmt formatCode="General" sourceLinked="1"/>
            <c:txPr>
              <a:bodyPr/>
              <a:lstStyle/>
              <a:p>
                <a:pPr>
                  <a:defRPr b="0" i="0" strike="noStrike" sz="900" u="none">
                    <a:solidFill>
                      <a:srgbClr val="404040"/>
                    </a:solidFill>
                    <a:latin typeface="Calibri"/>
                  </a:defRPr>
                </a:pPr>
              </a:p>
            </c:txPr>
            <c:dLblPos val="outEnd"/>
            <c:showLegendKey val="0"/>
            <c:showVal val="1"/>
            <c:showCatName val="0"/>
            <c:showSerName val="0"/>
            <c:showPercent val="0"/>
            <c:showBubbleSize val="0"/>
            <c:showLeaderLines val="0"/>
          </c:dLbls>
          <c:cat>
            <c:strRef>
              <c:f>'التقديرات  (2)'!$D$438,'التقديرات  (2)'!$D$437,'التقديرات  (2)'!$D$436</c:f>
              <c:strCache>
                <c:ptCount val="3"/>
                <c:pt idx="0">
                  <c:v>تحت المتوسط</c:v>
                </c:pt>
                <c:pt idx="1">
                  <c:v>ضمن المتوسط</c:v>
                </c:pt>
                <c:pt idx="2">
                  <c:v>فوق المتوسط</c:v>
                </c:pt>
              </c:strCache>
            </c:strRef>
          </c:cat>
          <c:val>
            <c:numRef>
              <c:f>'التقديرات  (2)'!$N$438,'التقديرات  (2)'!$N$437,'التقديرات  (2)'!$N$436</c:f>
              <c:numCache>
                <c:ptCount val="3"/>
                <c:pt idx="0">
                  <c:v>0.000000</c:v>
                </c:pt>
                <c:pt idx="1">
                  <c:v>0.000000</c:v>
                </c:pt>
                <c:pt idx="2">
                  <c:v>0.000000</c:v>
                </c:pt>
              </c:numCache>
            </c:numRef>
          </c:val>
        </c:ser>
        <c:gapWidth val="100"/>
        <c:overlap val="-25"/>
        <c:axId val="2094734552"/>
        <c:axId val="2094734553"/>
      </c:barChart>
      <c:catAx>
        <c:axId val="2094734552"/>
        <c:scaling>
          <c:orientation val="minMax"/>
        </c:scaling>
        <c:delete val="0"/>
        <c:axPos val="b"/>
        <c:numFmt formatCode="General" sourceLinked="1"/>
        <c:majorTickMark val="none"/>
        <c:minorTickMark val="none"/>
        <c:tickLblPos val="low"/>
        <c:spPr>
          <a:ln w="12700" cap="flat">
            <a:solidFill>
              <a:srgbClr val="888888"/>
            </a:solidFill>
            <a:prstDash val="solid"/>
            <a:round/>
          </a:ln>
        </c:spPr>
        <c:txPr>
          <a:bodyPr rot="0"/>
          <a:lstStyle/>
          <a:p>
            <a:pPr>
              <a:defRPr b="0" i="0" strike="noStrike" sz="900" u="none">
                <a:solidFill>
                  <a:srgbClr val="595959"/>
                </a:solidFill>
                <a:latin typeface="Calibri"/>
              </a:defRPr>
            </a:pPr>
          </a:p>
        </c:txPr>
        <c:crossAx val="2094734553"/>
        <c:crosses val="autoZero"/>
        <c:auto val="1"/>
        <c:lblAlgn val="ctr"/>
        <c:noMultiLvlLbl val="1"/>
      </c:catAx>
      <c:valAx>
        <c:axId val="2094734553"/>
        <c:scaling>
          <c:orientation val="minMax"/>
        </c:scaling>
        <c:delete val="0"/>
        <c:axPos val="l"/>
        <c:numFmt formatCode="General" sourceLinked="1"/>
        <c:majorTickMark val="none"/>
        <c:minorTickMark val="none"/>
        <c:tickLblPos val="none"/>
        <c:spPr>
          <a:ln w="12700" cap="flat">
            <a:noFill/>
            <a:prstDash val="solid"/>
            <a:round/>
          </a:ln>
        </c:spPr>
        <c:txPr>
          <a:bodyPr rot="0"/>
          <a:lstStyle/>
          <a:p>
            <a:pPr>
              <a:defRPr b="0" i="0" strike="noStrike" sz="1000" u="none">
                <a:solidFill>
                  <a:srgbClr val="000000"/>
                </a:solidFill>
                <a:latin typeface="Calibri"/>
              </a:defRPr>
            </a:pPr>
          </a:p>
        </c:txPr>
        <c:crossAx val="2094734552"/>
        <c:crosses val="autoZero"/>
        <c:crossBetween val="between"/>
        <c:majorUnit val="1"/>
        <c:minorUnit val="0.5"/>
      </c:valAx>
      <c:spPr>
        <a:noFill/>
        <a:ln w="12700" cap="flat">
          <a:noFill/>
          <a:miter lim="400000"/>
        </a:ln>
        <a:effectLst/>
      </c:spPr>
    </c:plotArea>
    <c:legend>
      <c:legendPos val="t"/>
      <c:layout>
        <c:manualLayout>
          <c:xMode val="edge"/>
          <c:yMode val="edge"/>
          <c:x val="0.129535"/>
          <c:y val="0"/>
          <c:w val="0.776569"/>
          <c:h val="0.102756"/>
        </c:manualLayout>
      </c:layout>
      <c:overlay val="1"/>
      <c:spPr>
        <a:noFill/>
        <a:ln w="12700" cap="flat">
          <a:noFill/>
          <a:miter lim="400000"/>
        </a:ln>
        <a:effectLst/>
      </c:spPr>
      <c:txPr>
        <a:bodyPr rot="0"/>
        <a:lstStyle/>
        <a:p>
          <a:pPr>
            <a:defRPr b="0" i="0" strike="noStrike" sz="900" u="none">
              <a:solidFill>
                <a:srgbClr val="595959"/>
              </a:solidFill>
              <a:latin typeface="Calibri"/>
            </a:defRPr>
          </a:pPr>
        </a:p>
      </c:txPr>
    </c:legend>
    <c:plotVisOnly val="1"/>
    <c:dispBlanksAs val="gap"/>
  </c:chart>
  <c:spPr>
    <a:solidFill>
      <a:srgbClr val="FFFFFF"/>
    </a:solidFill>
    <a:ln w="12700" cap="flat">
      <a:solidFill>
        <a:srgbClr val="D9D9D9"/>
      </a:solidFill>
      <a:prstDash val="solid"/>
      <a:round/>
    </a:ln>
    <a:effectLst/>
  </c:spPr>
</c:chartSpace>
</file>

<file path=xl/charts/chart14.xml><?xml version="1.0" encoding="utf-8"?>
<c:chartSpace xmlns:c="http://schemas.openxmlformats.org/drawingml/2006/chart" xmlns:a="http://schemas.openxmlformats.org/drawingml/2006/main" xmlns:r="http://schemas.openxmlformats.org/officeDocument/2006/relationships">
  <c:date1904 val="0"/>
  <c:roundedCorners val="0"/>
  <c:chart>
    <c:autoTitleDeleted val="1"/>
    <c:plotArea>
      <c:layout>
        <c:manualLayout>
          <c:layoutTarget val="inner"/>
          <c:xMode val="edge"/>
          <c:yMode val="edge"/>
          <c:x val="0.0612182"/>
          <c:y val="0.18298"/>
          <c:w val="0.912949"/>
          <c:h val="0.736789"/>
        </c:manualLayout>
      </c:layout>
      <c:barChart>
        <c:barDir val="col"/>
        <c:grouping val="clustered"/>
        <c:varyColors val="0"/>
        <c:ser>
          <c:idx val="0"/>
          <c:order val="0"/>
          <c:tx>
            <c:v/>
          </c:tx>
          <c:spPr>
            <a:solidFill>
              <a:srgbClr val="93CDDD"/>
            </a:solidFill>
            <a:ln w="12700" cap="flat">
              <a:noFill/>
              <a:miter lim="400000"/>
            </a:ln>
            <a:effectLst/>
          </c:spPr>
          <c:invertIfNegative val="0"/>
          <c:dPt>
            <c:idx val="0"/>
            <c:spPr>
              <a:solidFill>
                <a:srgbClr val="93CDDD"/>
              </a:solidFill>
              <a:ln w="12700" cap="flat">
                <a:noFill/>
                <a:miter lim="400000"/>
              </a:ln>
              <a:effectLst/>
            </c:spPr>
          </c:dPt>
          <c:dPt>
            <c:idx val="1"/>
            <c:spPr>
              <a:solidFill>
                <a:srgbClr val="558ED5"/>
              </a:solidFill>
              <a:ln w="12700" cap="flat">
                <a:noFill/>
                <a:miter lim="400000"/>
              </a:ln>
              <a:effectLst/>
            </c:spPr>
          </c:dPt>
          <c:dPt>
            <c:idx val="2"/>
            <c:spPr>
              <a:solidFill>
                <a:srgbClr val="77933C"/>
              </a:solidFill>
              <a:ln w="12700" cap="flat">
                <a:noFill/>
                <a:miter lim="400000"/>
              </a:ln>
              <a:effectLst/>
            </c:spPr>
          </c:dPt>
          <c:dLbls>
            <c:dLbl>
              <c:idx val="0"/>
              <c:numFmt formatCode="General" sourceLinked="1"/>
              <c:txPr>
                <a:bodyPr/>
                <a:lstStyle/>
                <a:p>
                  <a:pPr>
                    <a:defRPr b="0" i="0" strike="noStrike" sz="900" u="none">
                      <a:solidFill>
                        <a:srgbClr val="404040"/>
                      </a:solidFill>
                      <a:latin typeface="Calibri"/>
                    </a:defRPr>
                  </a:pPr>
                </a:p>
              </c:txPr>
              <c:dLblPos val="outEnd"/>
              <c:showLegendKey val="0"/>
              <c:showVal val="1"/>
              <c:showCatName val="0"/>
              <c:showSerName val="0"/>
              <c:showPercent val="0"/>
              <c:showBubbleSize val="0"/>
            </c:dLbl>
            <c:dLbl>
              <c:idx val="1"/>
              <c:numFmt formatCode="General" sourceLinked="1"/>
              <c:txPr>
                <a:bodyPr/>
                <a:lstStyle/>
                <a:p>
                  <a:pPr>
                    <a:defRPr b="0" i="0" strike="noStrike" sz="900" u="none">
                      <a:solidFill>
                        <a:srgbClr val="404040"/>
                      </a:solidFill>
                      <a:latin typeface="Calibri"/>
                    </a:defRPr>
                  </a:pPr>
                </a:p>
              </c:txPr>
              <c:dLblPos val="outEnd"/>
              <c:showLegendKey val="0"/>
              <c:showVal val="1"/>
              <c:showCatName val="0"/>
              <c:showSerName val="0"/>
              <c:showPercent val="0"/>
              <c:showBubbleSize val="0"/>
            </c:dLbl>
            <c:dLbl>
              <c:idx val="2"/>
              <c:numFmt formatCode="General" sourceLinked="1"/>
              <c:txPr>
                <a:bodyPr/>
                <a:lstStyle/>
                <a:p>
                  <a:pPr>
                    <a:defRPr b="0" i="0" strike="noStrike" sz="900" u="none">
                      <a:solidFill>
                        <a:srgbClr val="404040"/>
                      </a:solidFill>
                      <a:latin typeface="Calibri"/>
                    </a:defRPr>
                  </a:pPr>
                </a:p>
              </c:txPr>
              <c:dLblPos val="outEnd"/>
              <c:showLegendKey val="0"/>
              <c:showVal val="1"/>
              <c:showCatName val="0"/>
              <c:showSerName val="0"/>
              <c:showPercent val="0"/>
              <c:showBubbleSize val="0"/>
            </c:dLbl>
            <c:numFmt formatCode="General" sourceLinked="1"/>
            <c:txPr>
              <a:bodyPr/>
              <a:lstStyle/>
              <a:p>
                <a:pPr>
                  <a:defRPr b="0" i="0" strike="noStrike" sz="900" u="none">
                    <a:solidFill>
                      <a:srgbClr val="404040"/>
                    </a:solidFill>
                    <a:latin typeface="Calibri"/>
                  </a:defRPr>
                </a:pPr>
              </a:p>
            </c:txPr>
            <c:dLblPos val="outEnd"/>
            <c:showLegendKey val="0"/>
            <c:showVal val="1"/>
            <c:showCatName val="0"/>
            <c:showSerName val="0"/>
            <c:showPercent val="0"/>
            <c:showBubbleSize val="0"/>
            <c:showLeaderLines val="0"/>
          </c:dLbls>
          <c:cat>
            <c:strRef>
              <c:f>'التقديرات  (2)'!$D$438,'التقديرات  (2)'!$D$437,'التقديرات  (2)'!$D$436</c:f>
              <c:strCache>
                <c:ptCount val="3"/>
                <c:pt idx="0">
                  <c:v>تحت المتوسط</c:v>
                </c:pt>
                <c:pt idx="1">
                  <c:v>ضمن المتوسط</c:v>
                </c:pt>
                <c:pt idx="2">
                  <c:v>فوق المتوسط</c:v>
                </c:pt>
              </c:strCache>
            </c:strRef>
          </c:cat>
          <c:val>
            <c:numRef>
              <c:f>'التقديرات  (2)'!$Q$438,'التقديرات  (2)'!$Q$437,'التقديرات  (2)'!$Q$436</c:f>
              <c:numCache>
                <c:ptCount val="3"/>
                <c:pt idx="0">
                  <c:v>0.000000</c:v>
                </c:pt>
                <c:pt idx="1">
                  <c:v>0.000000</c:v>
                </c:pt>
                <c:pt idx="2">
                  <c:v>0.000000</c:v>
                </c:pt>
              </c:numCache>
            </c:numRef>
          </c:val>
        </c:ser>
        <c:gapWidth val="100"/>
        <c:overlap val="-25"/>
        <c:axId val="2094734552"/>
        <c:axId val="2094734553"/>
      </c:barChart>
      <c:catAx>
        <c:axId val="2094734552"/>
        <c:scaling>
          <c:orientation val="minMax"/>
        </c:scaling>
        <c:delete val="0"/>
        <c:axPos val="b"/>
        <c:numFmt formatCode="General" sourceLinked="1"/>
        <c:majorTickMark val="none"/>
        <c:minorTickMark val="none"/>
        <c:tickLblPos val="low"/>
        <c:spPr>
          <a:ln w="12700" cap="flat">
            <a:solidFill>
              <a:srgbClr val="888888"/>
            </a:solidFill>
            <a:prstDash val="solid"/>
            <a:round/>
          </a:ln>
        </c:spPr>
        <c:txPr>
          <a:bodyPr rot="0"/>
          <a:lstStyle/>
          <a:p>
            <a:pPr>
              <a:defRPr b="0" i="0" strike="noStrike" sz="900" u="none">
                <a:solidFill>
                  <a:srgbClr val="595959"/>
                </a:solidFill>
                <a:latin typeface="Calibri"/>
              </a:defRPr>
            </a:pPr>
          </a:p>
        </c:txPr>
        <c:crossAx val="2094734553"/>
        <c:crosses val="autoZero"/>
        <c:auto val="1"/>
        <c:lblAlgn val="ctr"/>
        <c:noMultiLvlLbl val="1"/>
      </c:catAx>
      <c:valAx>
        <c:axId val="2094734553"/>
        <c:scaling>
          <c:orientation val="minMax"/>
        </c:scaling>
        <c:delete val="0"/>
        <c:axPos val="l"/>
        <c:numFmt formatCode="General" sourceLinked="1"/>
        <c:majorTickMark val="none"/>
        <c:minorTickMark val="none"/>
        <c:tickLblPos val="none"/>
        <c:spPr>
          <a:ln w="12700" cap="flat">
            <a:noFill/>
            <a:prstDash val="solid"/>
            <a:round/>
          </a:ln>
        </c:spPr>
        <c:txPr>
          <a:bodyPr rot="0"/>
          <a:lstStyle/>
          <a:p>
            <a:pPr>
              <a:defRPr b="0" i="0" strike="noStrike" sz="1000" u="none">
                <a:solidFill>
                  <a:srgbClr val="000000"/>
                </a:solidFill>
                <a:latin typeface="Calibri"/>
              </a:defRPr>
            </a:pPr>
          </a:p>
        </c:txPr>
        <c:crossAx val="2094734552"/>
        <c:crosses val="autoZero"/>
        <c:crossBetween val="between"/>
        <c:majorUnit val="1"/>
        <c:minorUnit val="0.5"/>
      </c:valAx>
      <c:spPr>
        <a:noFill/>
        <a:ln w="12700" cap="flat">
          <a:noFill/>
          <a:miter lim="400000"/>
        </a:ln>
        <a:effectLst/>
      </c:spPr>
    </c:plotArea>
    <c:legend>
      <c:legendPos val="t"/>
      <c:layout>
        <c:manualLayout>
          <c:xMode val="edge"/>
          <c:yMode val="edge"/>
          <c:x val="0.128106"/>
          <c:y val="0"/>
          <c:w val="0.779174"/>
          <c:h val="0.102756"/>
        </c:manualLayout>
      </c:layout>
      <c:overlay val="1"/>
      <c:spPr>
        <a:noFill/>
        <a:ln w="12700" cap="flat">
          <a:noFill/>
          <a:miter lim="400000"/>
        </a:ln>
        <a:effectLst/>
      </c:spPr>
      <c:txPr>
        <a:bodyPr rot="0"/>
        <a:lstStyle/>
        <a:p>
          <a:pPr>
            <a:defRPr b="0" i="0" strike="noStrike" sz="900" u="none">
              <a:solidFill>
                <a:srgbClr val="595959"/>
              </a:solidFill>
              <a:latin typeface="Calibri"/>
            </a:defRPr>
          </a:pPr>
        </a:p>
      </c:txPr>
    </c:legend>
    <c:plotVisOnly val="1"/>
    <c:dispBlanksAs val="gap"/>
  </c:chart>
  <c:spPr>
    <a:solidFill>
      <a:srgbClr val="FFFFFF"/>
    </a:solidFill>
    <a:ln w="12700" cap="flat">
      <a:solidFill>
        <a:srgbClr val="D9D9D9"/>
      </a:solidFill>
      <a:prstDash val="solid"/>
      <a:round/>
    </a:ln>
    <a:effectLst/>
  </c:spPr>
</c:chartSpace>
</file>

<file path=xl/charts/chart15.xml><?xml version="1.0" encoding="utf-8"?>
<c:chartSpace xmlns:c="http://schemas.openxmlformats.org/drawingml/2006/chart" xmlns:a="http://schemas.openxmlformats.org/drawingml/2006/main" xmlns:r="http://schemas.openxmlformats.org/officeDocument/2006/relationships">
  <c:date1904 val="0"/>
  <c:roundedCorners val="0"/>
  <c:chart>
    <c:autoTitleDeleted val="1"/>
    <c:plotArea>
      <c:layout>
        <c:manualLayout>
          <c:layoutTarget val="inner"/>
          <c:xMode val="edge"/>
          <c:yMode val="edge"/>
          <c:x val="0.0612475"/>
          <c:y val="0.18298"/>
          <c:w val="0.912854"/>
          <c:h val="0.736789"/>
        </c:manualLayout>
      </c:layout>
      <c:barChart>
        <c:barDir val="col"/>
        <c:grouping val="clustered"/>
        <c:varyColors val="0"/>
        <c:ser>
          <c:idx val="0"/>
          <c:order val="0"/>
          <c:tx>
            <c:v/>
          </c:tx>
          <c:spPr>
            <a:solidFill>
              <a:srgbClr val="93CDDD"/>
            </a:solidFill>
            <a:ln w="12700" cap="flat">
              <a:noFill/>
              <a:miter lim="400000"/>
            </a:ln>
            <a:effectLst/>
          </c:spPr>
          <c:invertIfNegative val="0"/>
          <c:dPt>
            <c:idx val="0"/>
            <c:spPr>
              <a:solidFill>
                <a:srgbClr val="93CDDD"/>
              </a:solidFill>
              <a:ln w="12700" cap="flat">
                <a:noFill/>
                <a:miter lim="400000"/>
              </a:ln>
              <a:effectLst/>
            </c:spPr>
          </c:dPt>
          <c:dPt>
            <c:idx val="1"/>
            <c:spPr>
              <a:solidFill>
                <a:srgbClr val="558ED5"/>
              </a:solidFill>
              <a:ln w="12700" cap="flat">
                <a:noFill/>
                <a:miter lim="400000"/>
              </a:ln>
              <a:effectLst/>
            </c:spPr>
          </c:dPt>
          <c:dPt>
            <c:idx val="2"/>
            <c:spPr>
              <a:solidFill>
                <a:srgbClr val="77933C"/>
              </a:solidFill>
              <a:ln w="12700" cap="flat">
                <a:noFill/>
                <a:miter lim="400000"/>
              </a:ln>
              <a:effectLst/>
            </c:spPr>
          </c:dPt>
          <c:dLbls>
            <c:dLbl>
              <c:idx val="0"/>
              <c:numFmt formatCode="General" sourceLinked="1"/>
              <c:txPr>
                <a:bodyPr/>
                <a:lstStyle/>
                <a:p>
                  <a:pPr>
                    <a:defRPr b="0" i="0" strike="noStrike" sz="900" u="none">
                      <a:solidFill>
                        <a:srgbClr val="404040"/>
                      </a:solidFill>
                      <a:latin typeface="Calibri"/>
                    </a:defRPr>
                  </a:pPr>
                </a:p>
              </c:txPr>
              <c:dLblPos val="outEnd"/>
              <c:showLegendKey val="0"/>
              <c:showVal val="1"/>
              <c:showCatName val="0"/>
              <c:showSerName val="0"/>
              <c:showPercent val="0"/>
              <c:showBubbleSize val="0"/>
            </c:dLbl>
            <c:dLbl>
              <c:idx val="1"/>
              <c:numFmt formatCode="General" sourceLinked="1"/>
              <c:txPr>
                <a:bodyPr/>
                <a:lstStyle/>
                <a:p>
                  <a:pPr>
                    <a:defRPr b="0" i="0" strike="noStrike" sz="900" u="none">
                      <a:solidFill>
                        <a:srgbClr val="404040"/>
                      </a:solidFill>
                      <a:latin typeface="Calibri"/>
                    </a:defRPr>
                  </a:pPr>
                </a:p>
              </c:txPr>
              <c:dLblPos val="outEnd"/>
              <c:showLegendKey val="0"/>
              <c:showVal val="1"/>
              <c:showCatName val="0"/>
              <c:showSerName val="0"/>
              <c:showPercent val="0"/>
              <c:showBubbleSize val="0"/>
            </c:dLbl>
            <c:dLbl>
              <c:idx val="2"/>
              <c:numFmt formatCode="General" sourceLinked="1"/>
              <c:txPr>
                <a:bodyPr/>
                <a:lstStyle/>
                <a:p>
                  <a:pPr>
                    <a:defRPr b="0" i="0" strike="noStrike" sz="900" u="none">
                      <a:solidFill>
                        <a:srgbClr val="404040"/>
                      </a:solidFill>
                      <a:latin typeface="Calibri"/>
                    </a:defRPr>
                  </a:pPr>
                </a:p>
              </c:txPr>
              <c:dLblPos val="outEnd"/>
              <c:showLegendKey val="0"/>
              <c:showVal val="1"/>
              <c:showCatName val="0"/>
              <c:showSerName val="0"/>
              <c:showPercent val="0"/>
              <c:showBubbleSize val="0"/>
            </c:dLbl>
            <c:numFmt formatCode="General" sourceLinked="1"/>
            <c:txPr>
              <a:bodyPr/>
              <a:lstStyle/>
              <a:p>
                <a:pPr>
                  <a:defRPr b="0" i="0" strike="noStrike" sz="900" u="none">
                    <a:solidFill>
                      <a:srgbClr val="404040"/>
                    </a:solidFill>
                    <a:latin typeface="Calibri"/>
                  </a:defRPr>
                </a:pPr>
              </a:p>
            </c:txPr>
            <c:dLblPos val="outEnd"/>
            <c:showLegendKey val="0"/>
            <c:showVal val="1"/>
            <c:showCatName val="0"/>
            <c:showSerName val="0"/>
            <c:showPercent val="0"/>
            <c:showBubbleSize val="0"/>
            <c:showLeaderLines val="0"/>
          </c:dLbls>
          <c:cat>
            <c:strRef>
              <c:f>'التقديرات  (2)'!$D$438,'التقديرات  (2)'!$D$437,'التقديرات  (2)'!$D$436</c:f>
              <c:strCache>
                <c:ptCount val="3"/>
                <c:pt idx="0">
                  <c:v>تحت المتوسط</c:v>
                </c:pt>
                <c:pt idx="1">
                  <c:v>ضمن المتوسط</c:v>
                </c:pt>
                <c:pt idx="2">
                  <c:v>فوق المتوسط</c:v>
                </c:pt>
              </c:strCache>
            </c:strRef>
          </c:cat>
          <c:val>
            <c:numRef>
              <c:f>'التقديرات  (2)'!$T$438,'التقديرات  (2)'!$T$437,'التقديرات  (2)'!$T$436</c:f>
              <c:numCache>
                <c:ptCount val="3"/>
                <c:pt idx="0">
                  <c:v>0.000000</c:v>
                </c:pt>
                <c:pt idx="1">
                  <c:v>0.000000</c:v>
                </c:pt>
                <c:pt idx="2">
                  <c:v>0.000000</c:v>
                </c:pt>
              </c:numCache>
            </c:numRef>
          </c:val>
        </c:ser>
        <c:gapWidth val="100"/>
        <c:overlap val="-25"/>
        <c:axId val="2094734552"/>
        <c:axId val="2094734553"/>
      </c:barChart>
      <c:catAx>
        <c:axId val="2094734552"/>
        <c:scaling>
          <c:orientation val="minMax"/>
        </c:scaling>
        <c:delete val="0"/>
        <c:axPos val="b"/>
        <c:numFmt formatCode="General" sourceLinked="1"/>
        <c:majorTickMark val="none"/>
        <c:minorTickMark val="none"/>
        <c:tickLblPos val="low"/>
        <c:spPr>
          <a:ln w="12700" cap="flat">
            <a:solidFill>
              <a:srgbClr val="888888"/>
            </a:solidFill>
            <a:prstDash val="solid"/>
            <a:round/>
          </a:ln>
        </c:spPr>
        <c:txPr>
          <a:bodyPr rot="0"/>
          <a:lstStyle/>
          <a:p>
            <a:pPr>
              <a:defRPr b="0" i="0" strike="noStrike" sz="900" u="none">
                <a:solidFill>
                  <a:srgbClr val="595959"/>
                </a:solidFill>
                <a:latin typeface="Calibri"/>
              </a:defRPr>
            </a:pPr>
          </a:p>
        </c:txPr>
        <c:crossAx val="2094734553"/>
        <c:crosses val="autoZero"/>
        <c:auto val="1"/>
        <c:lblAlgn val="ctr"/>
        <c:noMultiLvlLbl val="1"/>
      </c:catAx>
      <c:valAx>
        <c:axId val="2094734553"/>
        <c:scaling>
          <c:orientation val="minMax"/>
        </c:scaling>
        <c:delete val="0"/>
        <c:axPos val="l"/>
        <c:numFmt formatCode="General" sourceLinked="1"/>
        <c:majorTickMark val="none"/>
        <c:minorTickMark val="none"/>
        <c:tickLblPos val="none"/>
        <c:spPr>
          <a:ln w="12700" cap="flat">
            <a:noFill/>
            <a:prstDash val="solid"/>
            <a:round/>
          </a:ln>
        </c:spPr>
        <c:txPr>
          <a:bodyPr rot="0"/>
          <a:lstStyle/>
          <a:p>
            <a:pPr>
              <a:defRPr b="0" i="0" strike="noStrike" sz="1000" u="none">
                <a:solidFill>
                  <a:srgbClr val="000000"/>
                </a:solidFill>
                <a:latin typeface="Calibri"/>
              </a:defRPr>
            </a:pPr>
          </a:p>
        </c:txPr>
        <c:crossAx val="2094734552"/>
        <c:crosses val="autoZero"/>
        <c:crossBetween val="between"/>
        <c:majorUnit val="1"/>
        <c:minorUnit val="0.5"/>
      </c:valAx>
      <c:spPr>
        <a:noFill/>
        <a:ln w="12700" cap="flat">
          <a:noFill/>
          <a:miter lim="400000"/>
        </a:ln>
        <a:effectLst/>
      </c:spPr>
    </c:plotArea>
    <c:legend>
      <c:legendPos val="t"/>
      <c:layout>
        <c:manualLayout>
          <c:xMode val="edge"/>
          <c:yMode val="edge"/>
          <c:x val="0.127901"/>
          <c:y val="0"/>
          <c:w val="0.779547"/>
          <c:h val="0.102756"/>
        </c:manualLayout>
      </c:layout>
      <c:overlay val="1"/>
      <c:spPr>
        <a:noFill/>
        <a:ln w="12700" cap="flat">
          <a:noFill/>
          <a:miter lim="400000"/>
        </a:ln>
        <a:effectLst/>
      </c:spPr>
      <c:txPr>
        <a:bodyPr rot="0"/>
        <a:lstStyle/>
        <a:p>
          <a:pPr>
            <a:defRPr b="0" i="0" strike="noStrike" sz="900" u="none">
              <a:solidFill>
                <a:srgbClr val="595959"/>
              </a:solidFill>
              <a:latin typeface="Calibri"/>
            </a:defRPr>
          </a:pPr>
        </a:p>
      </c:txPr>
    </c:legend>
    <c:plotVisOnly val="1"/>
    <c:dispBlanksAs val="gap"/>
  </c:chart>
  <c:spPr>
    <a:solidFill>
      <a:srgbClr val="FFFFFF"/>
    </a:solidFill>
    <a:ln w="12700" cap="flat">
      <a:solidFill>
        <a:srgbClr val="D9D9D9"/>
      </a:solidFill>
      <a:prstDash val="solid"/>
      <a:round/>
    </a:ln>
    <a:effectLst/>
  </c:spPr>
</c:chartSpace>
</file>

<file path=xl/charts/chart16.xml><?xml version="1.0" encoding="utf-8"?>
<c:chartSpace xmlns:c="http://schemas.openxmlformats.org/drawingml/2006/chart" xmlns:a="http://schemas.openxmlformats.org/drawingml/2006/main" xmlns:r="http://schemas.openxmlformats.org/officeDocument/2006/relationships">
  <c:date1904 val="0"/>
  <c:roundedCorners val="0"/>
  <c:chart>
    <c:autoTitleDeleted val="1"/>
    <c:plotArea>
      <c:layout>
        <c:manualLayout>
          <c:layoutTarget val="inner"/>
          <c:xMode val="edge"/>
          <c:yMode val="edge"/>
          <c:x val="0.0656532"/>
          <c:y val="0.18298"/>
          <c:w val="0.898593"/>
          <c:h val="0.736788"/>
        </c:manualLayout>
      </c:layout>
      <c:barChart>
        <c:barDir val="col"/>
        <c:grouping val="clustered"/>
        <c:varyColors val="0"/>
        <c:ser>
          <c:idx val="0"/>
          <c:order val="0"/>
          <c:tx>
            <c:v/>
          </c:tx>
          <c:spPr>
            <a:solidFill>
              <a:srgbClr val="93CDDD"/>
            </a:solidFill>
            <a:ln w="12700" cap="flat">
              <a:noFill/>
              <a:miter lim="400000"/>
            </a:ln>
            <a:effectLst/>
          </c:spPr>
          <c:invertIfNegative val="0"/>
          <c:dPt>
            <c:idx val="0"/>
            <c:spPr>
              <a:solidFill>
                <a:srgbClr val="93CDDD"/>
              </a:solidFill>
              <a:ln w="12700" cap="flat">
                <a:noFill/>
                <a:miter lim="400000"/>
              </a:ln>
              <a:effectLst/>
            </c:spPr>
          </c:dPt>
          <c:dPt>
            <c:idx val="1"/>
            <c:spPr>
              <a:solidFill>
                <a:srgbClr val="558ED5"/>
              </a:solidFill>
              <a:ln w="12700" cap="flat">
                <a:noFill/>
                <a:miter lim="400000"/>
              </a:ln>
              <a:effectLst/>
            </c:spPr>
          </c:dPt>
          <c:dPt>
            <c:idx val="2"/>
            <c:spPr>
              <a:solidFill>
                <a:srgbClr val="77933C"/>
              </a:solidFill>
              <a:ln w="12700" cap="flat">
                <a:noFill/>
                <a:miter lim="400000"/>
              </a:ln>
              <a:effectLst/>
            </c:spPr>
          </c:dPt>
          <c:dLbls>
            <c:dLbl>
              <c:idx val="0"/>
              <c:numFmt formatCode="General" sourceLinked="1"/>
              <c:txPr>
                <a:bodyPr/>
                <a:lstStyle/>
                <a:p>
                  <a:pPr>
                    <a:defRPr b="0" i="0" strike="noStrike" sz="900" u="none">
                      <a:solidFill>
                        <a:srgbClr val="404040"/>
                      </a:solidFill>
                      <a:latin typeface="Calibri"/>
                    </a:defRPr>
                  </a:pPr>
                </a:p>
              </c:txPr>
              <c:dLblPos val="outEnd"/>
              <c:showLegendKey val="0"/>
              <c:showVal val="1"/>
              <c:showCatName val="0"/>
              <c:showSerName val="0"/>
              <c:showPercent val="0"/>
              <c:showBubbleSize val="0"/>
            </c:dLbl>
            <c:dLbl>
              <c:idx val="1"/>
              <c:numFmt formatCode="General" sourceLinked="1"/>
              <c:txPr>
                <a:bodyPr/>
                <a:lstStyle/>
                <a:p>
                  <a:pPr>
                    <a:defRPr b="0" i="0" strike="noStrike" sz="900" u="none">
                      <a:solidFill>
                        <a:srgbClr val="404040"/>
                      </a:solidFill>
                      <a:latin typeface="Calibri"/>
                    </a:defRPr>
                  </a:pPr>
                </a:p>
              </c:txPr>
              <c:dLblPos val="outEnd"/>
              <c:showLegendKey val="0"/>
              <c:showVal val="1"/>
              <c:showCatName val="0"/>
              <c:showSerName val="0"/>
              <c:showPercent val="0"/>
              <c:showBubbleSize val="0"/>
            </c:dLbl>
            <c:dLbl>
              <c:idx val="2"/>
              <c:numFmt formatCode="General" sourceLinked="1"/>
              <c:txPr>
                <a:bodyPr/>
                <a:lstStyle/>
                <a:p>
                  <a:pPr>
                    <a:defRPr b="0" i="0" strike="noStrike" sz="900" u="none">
                      <a:solidFill>
                        <a:srgbClr val="404040"/>
                      </a:solidFill>
                      <a:latin typeface="Calibri"/>
                    </a:defRPr>
                  </a:pPr>
                </a:p>
              </c:txPr>
              <c:dLblPos val="outEnd"/>
              <c:showLegendKey val="0"/>
              <c:showVal val="1"/>
              <c:showCatName val="0"/>
              <c:showSerName val="0"/>
              <c:showPercent val="0"/>
              <c:showBubbleSize val="0"/>
            </c:dLbl>
            <c:numFmt formatCode="General" sourceLinked="1"/>
            <c:txPr>
              <a:bodyPr/>
              <a:lstStyle/>
              <a:p>
                <a:pPr>
                  <a:defRPr b="0" i="0" strike="noStrike" sz="900" u="none">
                    <a:solidFill>
                      <a:srgbClr val="404040"/>
                    </a:solidFill>
                    <a:latin typeface="Calibri"/>
                  </a:defRPr>
                </a:pPr>
              </a:p>
            </c:txPr>
            <c:dLblPos val="outEnd"/>
            <c:showLegendKey val="0"/>
            <c:showVal val="1"/>
            <c:showCatName val="0"/>
            <c:showSerName val="0"/>
            <c:showPercent val="0"/>
            <c:showBubbleSize val="0"/>
            <c:showLeaderLines val="0"/>
          </c:dLbls>
          <c:cat>
            <c:strRef>
              <c:f>'التقديرات  (2)'!$D$438,'التقديرات  (2)'!$D$437,'التقديرات  (2)'!$D$436</c:f>
              <c:strCache>
                <c:ptCount val="3"/>
                <c:pt idx="0">
                  <c:v>تحت المتوسط</c:v>
                </c:pt>
                <c:pt idx="1">
                  <c:v>ضمن المتوسط</c:v>
                </c:pt>
                <c:pt idx="2">
                  <c:v>فوق المتوسط</c:v>
                </c:pt>
              </c:strCache>
            </c:strRef>
          </c:cat>
          <c:val>
            <c:numRef>
              <c:f>'التقديرات  (2)'!$W$438,'التقديرات  (2)'!$W$437,'التقديرات  (2)'!$W$436</c:f>
              <c:numCache>
                <c:ptCount val="3"/>
                <c:pt idx="0">
                  <c:v>0.000000</c:v>
                </c:pt>
                <c:pt idx="1">
                  <c:v>0.000000</c:v>
                </c:pt>
                <c:pt idx="2">
                  <c:v>0.000000</c:v>
                </c:pt>
              </c:numCache>
            </c:numRef>
          </c:val>
        </c:ser>
        <c:gapWidth val="100"/>
        <c:overlap val="-25"/>
        <c:axId val="2094734552"/>
        <c:axId val="2094734553"/>
      </c:barChart>
      <c:catAx>
        <c:axId val="2094734552"/>
        <c:scaling>
          <c:orientation val="minMax"/>
        </c:scaling>
        <c:delete val="0"/>
        <c:axPos val="b"/>
        <c:numFmt formatCode="General" sourceLinked="1"/>
        <c:majorTickMark val="none"/>
        <c:minorTickMark val="none"/>
        <c:tickLblPos val="low"/>
        <c:spPr>
          <a:ln w="12700" cap="flat">
            <a:solidFill>
              <a:srgbClr val="888888"/>
            </a:solidFill>
            <a:prstDash val="solid"/>
            <a:round/>
          </a:ln>
        </c:spPr>
        <c:txPr>
          <a:bodyPr rot="0"/>
          <a:lstStyle/>
          <a:p>
            <a:pPr>
              <a:defRPr b="0" i="0" strike="noStrike" sz="900" u="none">
                <a:solidFill>
                  <a:srgbClr val="595959"/>
                </a:solidFill>
                <a:latin typeface="Calibri"/>
              </a:defRPr>
            </a:pPr>
          </a:p>
        </c:txPr>
        <c:crossAx val="2094734553"/>
        <c:crosses val="autoZero"/>
        <c:auto val="1"/>
        <c:lblAlgn val="ctr"/>
        <c:noMultiLvlLbl val="1"/>
      </c:catAx>
      <c:valAx>
        <c:axId val="2094734553"/>
        <c:scaling>
          <c:orientation val="minMax"/>
        </c:scaling>
        <c:delete val="0"/>
        <c:axPos val="l"/>
        <c:numFmt formatCode="General" sourceLinked="1"/>
        <c:majorTickMark val="none"/>
        <c:minorTickMark val="none"/>
        <c:tickLblPos val="none"/>
        <c:spPr>
          <a:ln w="12700" cap="flat">
            <a:noFill/>
            <a:prstDash val="solid"/>
            <a:round/>
          </a:ln>
        </c:spPr>
        <c:txPr>
          <a:bodyPr rot="0"/>
          <a:lstStyle/>
          <a:p>
            <a:pPr>
              <a:defRPr b="0" i="0" strike="noStrike" sz="1000" u="none">
                <a:solidFill>
                  <a:srgbClr val="000000"/>
                </a:solidFill>
                <a:latin typeface="Calibri"/>
              </a:defRPr>
            </a:pPr>
          </a:p>
        </c:txPr>
        <c:crossAx val="2094734552"/>
        <c:crosses val="autoZero"/>
        <c:crossBetween val="between"/>
        <c:majorUnit val="1"/>
        <c:minorUnit val="0.5"/>
      </c:valAx>
      <c:spPr>
        <a:noFill/>
        <a:ln w="12700" cap="flat">
          <a:noFill/>
          <a:miter lim="400000"/>
        </a:ln>
        <a:effectLst/>
      </c:spPr>
    </c:plotArea>
    <c:legend>
      <c:legendPos val="t"/>
      <c:layout>
        <c:manualLayout>
          <c:xMode val="edge"/>
          <c:yMode val="edge"/>
          <c:x val="0.0971389"/>
          <c:y val="0"/>
          <c:w val="0.835622"/>
          <c:h val="0.102756"/>
        </c:manualLayout>
      </c:layout>
      <c:overlay val="1"/>
      <c:spPr>
        <a:noFill/>
        <a:ln w="12700" cap="flat">
          <a:noFill/>
          <a:miter lim="400000"/>
        </a:ln>
        <a:effectLst/>
      </c:spPr>
      <c:txPr>
        <a:bodyPr rot="0"/>
        <a:lstStyle/>
        <a:p>
          <a:pPr>
            <a:defRPr b="0" i="0" strike="noStrike" sz="900" u="none">
              <a:solidFill>
                <a:srgbClr val="595959"/>
              </a:solidFill>
              <a:latin typeface="Calibri"/>
            </a:defRPr>
          </a:pPr>
        </a:p>
      </c:txPr>
    </c:legend>
    <c:plotVisOnly val="1"/>
    <c:dispBlanksAs val="gap"/>
  </c:chart>
  <c:spPr>
    <a:solidFill>
      <a:srgbClr val="FFFFFF"/>
    </a:solidFill>
    <a:ln w="12700" cap="flat">
      <a:solidFill>
        <a:srgbClr val="D9D9D9"/>
      </a:solidFill>
      <a:prstDash val="solid"/>
      <a:round/>
    </a:ln>
    <a:effectLst/>
  </c:spPr>
</c:chartSpace>
</file>

<file path=xl/charts/chart17.xml><?xml version="1.0" encoding="utf-8"?>
<c:chartSpace xmlns:c="http://schemas.openxmlformats.org/drawingml/2006/chart" xmlns:a="http://schemas.openxmlformats.org/drawingml/2006/main" xmlns:r="http://schemas.openxmlformats.org/officeDocument/2006/relationships">
  <c:date1904 val="0"/>
  <c:roundedCorners val="0"/>
  <c:chart>
    <c:autoTitleDeleted val="1"/>
    <c:plotArea>
      <c:layout>
        <c:manualLayout>
          <c:layoutTarget val="inner"/>
          <c:xMode val="edge"/>
          <c:yMode val="edge"/>
          <c:x val="0.0602795"/>
          <c:y val="0.18298"/>
          <c:w val="0.915987"/>
          <c:h val="0.736788"/>
        </c:manualLayout>
      </c:layout>
      <c:barChart>
        <c:barDir val="col"/>
        <c:grouping val="clustered"/>
        <c:varyColors val="0"/>
        <c:ser>
          <c:idx val="0"/>
          <c:order val="0"/>
          <c:tx>
            <c:v/>
          </c:tx>
          <c:spPr>
            <a:solidFill>
              <a:srgbClr val="93CDDD"/>
            </a:solidFill>
            <a:ln w="12700" cap="flat">
              <a:noFill/>
              <a:miter lim="400000"/>
            </a:ln>
            <a:effectLst/>
          </c:spPr>
          <c:invertIfNegative val="0"/>
          <c:dPt>
            <c:idx val="0"/>
            <c:spPr>
              <a:solidFill>
                <a:srgbClr val="93CDDD"/>
              </a:solidFill>
              <a:ln w="12700" cap="flat">
                <a:noFill/>
                <a:miter lim="400000"/>
              </a:ln>
              <a:effectLst/>
            </c:spPr>
          </c:dPt>
          <c:dPt>
            <c:idx val="1"/>
            <c:spPr>
              <a:solidFill>
                <a:srgbClr val="558ED5"/>
              </a:solidFill>
              <a:ln w="12700" cap="flat">
                <a:noFill/>
                <a:miter lim="400000"/>
              </a:ln>
              <a:effectLst/>
            </c:spPr>
          </c:dPt>
          <c:dPt>
            <c:idx val="2"/>
            <c:spPr>
              <a:solidFill>
                <a:srgbClr val="77933C"/>
              </a:solidFill>
              <a:ln w="12700" cap="flat">
                <a:noFill/>
                <a:miter lim="400000"/>
              </a:ln>
              <a:effectLst/>
            </c:spPr>
          </c:dPt>
          <c:dLbls>
            <c:dLbl>
              <c:idx val="0"/>
              <c:numFmt formatCode="General" sourceLinked="1"/>
              <c:txPr>
                <a:bodyPr/>
                <a:lstStyle/>
                <a:p>
                  <a:pPr>
                    <a:defRPr b="0" i="0" strike="noStrike" sz="900" u="none">
                      <a:solidFill>
                        <a:srgbClr val="404040"/>
                      </a:solidFill>
                      <a:latin typeface="Calibri"/>
                    </a:defRPr>
                  </a:pPr>
                </a:p>
              </c:txPr>
              <c:dLblPos val="outEnd"/>
              <c:showLegendKey val="0"/>
              <c:showVal val="1"/>
              <c:showCatName val="0"/>
              <c:showSerName val="0"/>
              <c:showPercent val="0"/>
              <c:showBubbleSize val="0"/>
            </c:dLbl>
            <c:dLbl>
              <c:idx val="1"/>
              <c:numFmt formatCode="General" sourceLinked="1"/>
              <c:txPr>
                <a:bodyPr/>
                <a:lstStyle/>
                <a:p>
                  <a:pPr>
                    <a:defRPr b="0" i="0" strike="noStrike" sz="900" u="none">
                      <a:solidFill>
                        <a:srgbClr val="404040"/>
                      </a:solidFill>
                      <a:latin typeface="Calibri"/>
                    </a:defRPr>
                  </a:pPr>
                </a:p>
              </c:txPr>
              <c:dLblPos val="outEnd"/>
              <c:showLegendKey val="0"/>
              <c:showVal val="1"/>
              <c:showCatName val="0"/>
              <c:showSerName val="0"/>
              <c:showPercent val="0"/>
              <c:showBubbleSize val="0"/>
            </c:dLbl>
            <c:dLbl>
              <c:idx val="2"/>
              <c:numFmt formatCode="General" sourceLinked="1"/>
              <c:txPr>
                <a:bodyPr/>
                <a:lstStyle/>
                <a:p>
                  <a:pPr>
                    <a:defRPr b="0" i="0" strike="noStrike" sz="900" u="none">
                      <a:solidFill>
                        <a:srgbClr val="404040"/>
                      </a:solidFill>
                      <a:latin typeface="Calibri"/>
                    </a:defRPr>
                  </a:pPr>
                </a:p>
              </c:txPr>
              <c:dLblPos val="outEnd"/>
              <c:showLegendKey val="0"/>
              <c:showVal val="1"/>
              <c:showCatName val="0"/>
              <c:showSerName val="0"/>
              <c:showPercent val="0"/>
              <c:showBubbleSize val="0"/>
            </c:dLbl>
            <c:numFmt formatCode="General" sourceLinked="1"/>
            <c:txPr>
              <a:bodyPr/>
              <a:lstStyle/>
              <a:p>
                <a:pPr>
                  <a:defRPr b="0" i="0" strike="noStrike" sz="900" u="none">
                    <a:solidFill>
                      <a:srgbClr val="404040"/>
                    </a:solidFill>
                    <a:latin typeface="Calibri"/>
                  </a:defRPr>
                </a:pPr>
              </a:p>
            </c:txPr>
            <c:dLblPos val="outEnd"/>
            <c:showLegendKey val="0"/>
            <c:showVal val="1"/>
            <c:showCatName val="0"/>
            <c:showSerName val="0"/>
            <c:showPercent val="0"/>
            <c:showBubbleSize val="0"/>
            <c:showLeaderLines val="0"/>
          </c:dLbls>
          <c:cat>
            <c:strRef>
              <c:f>'التقديرات  (2)'!$D$438,'التقديرات  (2)'!$D$437,'التقديرات  (2)'!$D$436</c:f>
              <c:strCache>
                <c:ptCount val="3"/>
                <c:pt idx="0">
                  <c:v>تحت المتوسط</c:v>
                </c:pt>
                <c:pt idx="1">
                  <c:v>ضمن المتوسط</c:v>
                </c:pt>
                <c:pt idx="2">
                  <c:v>فوق المتوسط</c:v>
                </c:pt>
              </c:strCache>
            </c:strRef>
          </c:cat>
          <c:val>
            <c:numRef>
              <c:f>'التقديرات  (2)'!$Z$438,'التقديرات  (2)'!$Z$437,'التقديرات  (2)'!$Z$436</c:f>
              <c:numCache>
                <c:ptCount val="3"/>
                <c:pt idx="0">
                  <c:v>0.000000</c:v>
                </c:pt>
                <c:pt idx="1">
                  <c:v>0.000000</c:v>
                </c:pt>
                <c:pt idx="2">
                  <c:v>0.000000</c:v>
                </c:pt>
              </c:numCache>
            </c:numRef>
          </c:val>
        </c:ser>
        <c:gapWidth val="100"/>
        <c:overlap val="-25"/>
        <c:axId val="2094734552"/>
        <c:axId val="2094734553"/>
      </c:barChart>
      <c:catAx>
        <c:axId val="2094734552"/>
        <c:scaling>
          <c:orientation val="minMax"/>
        </c:scaling>
        <c:delete val="0"/>
        <c:axPos val="b"/>
        <c:numFmt formatCode="General" sourceLinked="1"/>
        <c:majorTickMark val="none"/>
        <c:minorTickMark val="none"/>
        <c:tickLblPos val="low"/>
        <c:spPr>
          <a:ln w="12700" cap="flat">
            <a:solidFill>
              <a:srgbClr val="888888"/>
            </a:solidFill>
            <a:prstDash val="solid"/>
            <a:round/>
          </a:ln>
        </c:spPr>
        <c:txPr>
          <a:bodyPr rot="0"/>
          <a:lstStyle/>
          <a:p>
            <a:pPr>
              <a:defRPr b="0" i="0" strike="noStrike" sz="900" u="none">
                <a:solidFill>
                  <a:srgbClr val="595959"/>
                </a:solidFill>
                <a:latin typeface="Calibri"/>
              </a:defRPr>
            </a:pPr>
          </a:p>
        </c:txPr>
        <c:crossAx val="2094734553"/>
        <c:crosses val="autoZero"/>
        <c:auto val="1"/>
        <c:lblAlgn val="ctr"/>
        <c:noMultiLvlLbl val="1"/>
      </c:catAx>
      <c:valAx>
        <c:axId val="2094734553"/>
        <c:scaling>
          <c:orientation val="minMax"/>
        </c:scaling>
        <c:delete val="0"/>
        <c:axPos val="l"/>
        <c:numFmt formatCode="General" sourceLinked="1"/>
        <c:majorTickMark val="none"/>
        <c:minorTickMark val="none"/>
        <c:tickLblPos val="none"/>
        <c:spPr>
          <a:ln w="12700" cap="flat">
            <a:noFill/>
            <a:prstDash val="solid"/>
            <a:round/>
          </a:ln>
        </c:spPr>
        <c:txPr>
          <a:bodyPr rot="0"/>
          <a:lstStyle/>
          <a:p>
            <a:pPr>
              <a:defRPr b="0" i="0" strike="noStrike" sz="1000" u="none">
                <a:solidFill>
                  <a:srgbClr val="000000"/>
                </a:solidFill>
                <a:latin typeface="Calibri"/>
              </a:defRPr>
            </a:pPr>
          </a:p>
        </c:txPr>
        <c:crossAx val="2094734552"/>
        <c:crosses val="autoZero"/>
        <c:crossBetween val="between"/>
        <c:majorUnit val="1"/>
        <c:minorUnit val="0.5"/>
      </c:valAx>
      <c:spPr>
        <a:noFill/>
        <a:ln w="12700" cap="flat">
          <a:noFill/>
          <a:miter lim="400000"/>
        </a:ln>
        <a:effectLst/>
      </c:spPr>
    </c:plotArea>
    <c:legend>
      <c:legendPos val="t"/>
      <c:layout>
        <c:manualLayout>
          <c:xMode val="edge"/>
          <c:yMode val="edge"/>
          <c:x val="0.13466"/>
          <c:y val="0"/>
          <c:w val="0.767227"/>
          <c:h val="0.102756"/>
        </c:manualLayout>
      </c:layout>
      <c:overlay val="1"/>
      <c:spPr>
        <a:noFill/>
        <a:ln w="12700" cap="flat">
          <a:noFill/>
          <a:miter lim="400000"/>
        </a:ln>
        <a:effectLst/>
      </c:spPr>
      <c:txPr>
        <a:bodyPr rot="0"/>
        <a:lstStyle/>
        <a:p>
          <a:pPr>
            <a:defRPr b="0" i="0" strike="noStrike" sz="900" u="none">
              <a:solidFill>
                <a:srgbClr val="595959"/>
              </a:solidFill>
              <a:latin typeface="Calibri"/>
            </a:defRPr>
          </a:pPr>
        </a:p>
      </c:txPr>
    </c:legend>
    <c:plotVisOnly val="1"/>
    <c:dispBlanksAs val="gap"/>
  </c:chart>
  <c:spPr>
    <a:solidFill>
      <a:srgbClr val="FFFFFF"/>
    </a:solidFill>
    <a:ln w="12700" cap="flat">
      <a:solidFill>
        <a:srgbClr val="D9D9D9"/>
      </a:solidFill>
      <a:prstDash val="solid"/>
      <a:round/>
    </a:ln>
    <a:effectLst/>
  </c:spPr>
</c:chartSpace>
</file>

<file path=xl/charts/chart18.xml><?xml version="1.0" encoding="utf-8"?>
<c:chartSpace xmlns:c="http://schemas.openxmlformats.org/drawingml/2006/chart" xmlns:a="http://schemas.openxmlformats.org/drawingml/2006/main" xmlns:r="http://schemas.openxmlformats.org/officeDocument/2006/relationships">
  <c:date1904 val="0"/>
  <c:roundedCorners val="0"/>
  <c:chart>
    <c:autoTitleDeleted val="1"/>
    <c:plotArea>
      <c:layout>
        <c:manualLayout>
          <c:layoutTarget val="inner"/>
          <c:xMode val="edge"/>
          <c:yMode val="edge"/>
          <c:x val="0.0643796"/>
          <c:y val="0.18298"/>
          <c:w val="0.902715"/>
          <c:h val="0.736789"/>
        </c:manualLayout>
      </c:layout>
      <c:barChart>
        <c:barDir val="col"/>
        <c:grouping val="clustered"/>
        <c:varyColors val="0"/>
        <c:ser>
          <c:idx val="0"/>
          <c:order val="0"/>
          <c:tx>
            <c:v/>
          </c:tx>
          <c:spPr>
            <a:solidFill>
              <a:srgbClr val="93CDDD"/>
            </a:solidFill>
            <a:ln w="12700" cap="flat">
              <a:noFill/>
              <a:miter lim="400000"/>
            </a:ln>
            <a:effectLst/>
          </c:spPr>
          <c:invertIfNegative val="0"/>
          <c:dPt>
            <c:idx val="0"/>
            <c:spPr>
              <a:solidFill>
                <a:srgbClr val="93CDDD"/>
              </a:solidFill>
              <a:ln w="12700" cap="flat">
                <a:noFill/>
                <a:miter lim="400000"/>
              </a:ln>
              <a:effectLst/>
            </c:spPr>
          </c:dPt>
          <c:dPt>
            <c:idx val="1"/>
            <c:spPr>
              <a:solidFill>
                <a:srgbClr val="558ED5"/>
              </a:solidFill>
              <a:ln w="12700" cap="flat">
                <a:noFill/>
                <a:miter lim="400000"/>
              </a:ln>
              <a:effectLst/>
            </c:spPr>
          </c:dPt>
          <c:dPt>
            <c:idx val="2"/>
            <c:spPr>
              <a:solidFill>
                <a:srgbClr val="77933C"/>
              </a:solidFill>
              <a:ln w="12700" cap="flat">
                <a:noFill/>
                <a:miter lim="400000"/>
              </a:ln>
              <a:effectLst/>
            </c:spPr>
          </c:dPt>
          <c:dLbls>
            <c:dLbl>
              <c:idx val="0"/>
              <c:numFmt formatCode="General" sourceLinked="1"/>
              <c:txPr>
                <a:bodyPr/>
                <a:lstStyle/>
                <a:p>
                  <a:pPr>
                    <a:defRPr b="0" i="0" strike="noStrike" sz="900" u="none">
                      <a:solidFill>
                        <a:srgbClr val="404040"/>
                      </a:solidFill>
                      <a:latin typeface="Calibri"/>
                    </a:defRPr>
                  </a:pPr>
                </a:p>
              </c:txPr>
              <c:dLblPos val="outEnd"/>
              <c:showLegendKey val="0"/>
              <c:showVal val="1"/>
              <c:showCatName val="0"/>
              <c:showSerName val="0"/>
              <c:showPercent val="0"/>
              <c:showBubbleSize val="0"/>
            </c:dLbl>
            <c:dLbl>
              <c:idx val="1"/>
              <c:numFmt formatCode="General" sourceLinked="1"/>
              <c:txPr>
                <a:bodyPr/>
                <a:lstStyle/>
                <a:p>
                  <a:pPr>
                    <a:defRPr b="0" i="0" strike="noStrike" sz="900" u="none">
                      <a:solidFill>
                        <a:srgbClr val="404040"/>
                      </a:solidFill>
                      <a:latin typeface="Calibri"/>
                    </a:defRPr>
                  </a:pPr>
                </a:p>
              </c:txPr>
              <c:dLblPos val="outEnd"/>
              <c:showLegendKey val="0"/>
              <c:showVal val="1"/>
              <c:showCatName val="0"/>
              <c:showSerName val="0"/>
              <c:showPercent val="0"/>
              <c:showBubbleSize val="0"/>
            </c:dLbl>
            <c:dLbl>
              <c:idx val="2"/>
              <c:numFmt formatCode="General" sourceLinked="1"/>
              <c:txPr>
                <a:bodyPr/>
                <a:lstStyle/>
                <a:p>
                  <a:pPr>
                    <a:defRPr b="0" i="0" strike="noStrike" sz="900" u="none">
                      <a:solidFill>
                        <a:srgbClr val="404040"/>
                      </a:solidFill>
                      <a:latin typeface="Calibri"/>
                    </a:defRPr>
                  </a:pPr>
                </a:p>
              </c:txPr>
              <c:dLblPos val="outEnd"/>
              <c:showLegendKey val="0"/>
              <c:showVal val="1"/>
              <c:showCatName val="0"/>
              <c:showSerName val="0"/>
              <c:showPercent val="0"/>
              <c:showBubbleSize val="0"/>
            </c:dLbl>
            <c:numFmt formatCode="General" sourceLinked="1"/>
            <c:txPr>
              <a:bodyPr/>
              <a:lstStyle/>
              <a:p>
                <a:pPr>
                  <a:defRPr b="0" i="0" strike="noStrike" sz="900" u="none">
                    <a:solidFill>
                      <a:srgbClr val="404040"/>
                    </a:solidFill>
                    <a:latin typeface="Calibri"/>
                  </a:defRPr>
                </a:pPr>
              </a:p>
            </c:txPr>
            <c:dLblPos val="outEnd"/>
            <c:showLegendKey val="0"/>
            <c:showVal val="1"/>
            <c:showCatName val="0"/>
            <c:showSerName val="0"/>
            <c:showPercent val="0"/>
            <c:showBubbleSize val="0"/>
            <c:showLeaderLines val="0"/>
          </c:dLbls>
          <c:cat>
            <c:strRef>
              <c:f>'التقديرات  (2)'!$D$438,'التقديرات  (2)'!$D$437,'التقديرات  (2)'!$D$436</c:f>
              <c:strCache>
                <c:ptCount val="3"/>
                <c:pt idx="0">
                  <c:v>تحت المتوسط</c:v>
                </c:pt>
                <c:pt idx="1">
                  <c:v>ضمن المتوسط</c:v>
                </c:pt>
                <c:pt idx="2">
                  <c:v>فوق المتوسط</c:v>
                </c:pt>
              </c:strCache>
            </c:strRef>
          </c:cat>
          <c:val>
            <c:numRef>
              <c:f>'التقديرات  (2)'!$AC$438,'التقديرات  (2)'!$AC$437,'التقديرات  (2)'!$AC$436</c:f>
              <c:numCache>
                <c:ptCount val="3"/>
                <c:pt idx="0">
                  <c:v>0.000000</c:v>
                </c:pt>
                <c:pt idx="1">
                  <c:v>0.000000</c:v>
                </c:pt>
                <c:pt idx="2">
                  <c:v>0.000000</c:v>
                </c:pt>
              </c:numCache>
            </c:numRef>
          </c:val>
        </c:ser>
        <c:gapWidth val="100"/>
        <c:overlap val="-25"/>
        <c:axId val="2094734552"/>
        <c:axId val="2094734553"/>
      </c:barChart>
      <c:catAx>
        <c:axId val="2094734552"/>
        <c:scaling>
          <c:orientation val="minMax"/>
        </c:scaling>
        <c:delete val="0"/>
        <c:axPos val="b"/>
        <c:numFmt formatCode="General" sourceLinked="1"/>
        <c:majorTickMark val="none"/>
        <c:minorTickMark val="none"/>
        <c:tickLblPos val="low"/>
        <c:spPr>
          <a:ln w="12700" cap="flat">
            <a:solidFill>
              <a:srgbClr val="888888"/>
            </a:solidFill>
            <a:prstDash val="solid"/>
            <a:round/>
          </a:ln>
        </c:spPr>
        <c:txPr>
          <a:bodyPr rot="0"/>
          <a:lstStyle/>
          <a:p>
            <a:pPr>
              <a:defRPr b="0" i="0" strike="noStrike" sz="900" u="none">
                <a:solidFill>
                  <a:srgbClr val="595959"/>
                </a:solidFill>
                <a:latin typeface="Calibri"/>
              </a:defRPr>
            </a:pPr>
          </a:p>
        </c:txPr>
        <c:crossAx val="2094734553"/>
        <c:crosses val="autoZero"/>
        <c:auto val="1"/>
        <c:lblAlgn val="ctr"/>
        <c:noMultiLvlLbl val="1"/>
      </c:catAx>
      <c:valAx>
        <c:axId val="2094734553"/>
        <c:scaling>
          <c:orientation val="minMax"/>
        </c:scaling>
        <c:delete val="0"/>
        <c:axPos val="l"/>
        <c:numFmt formatCode="General" sourceLinked="1"/>
        <c:majorTickMark val="none"/>
        <c:minorTickMark val="none"/>
        <c:tickLblPos val="none"/>
        <c:spPr>
          <a:ln w="12700" cap="flat">
            <a:noFill/>
            <a:prstDash val="solid"/>
            <a:round/>
          </a:ln>
        </c:spPr>
        <c:txPr>
          <a:bodyPr rot="0"/>
          <a:lstStyle/>
          <a:p>
            <a:pPr>
              <a:defRPr b="0" i="0" strike="noStrike" sz="1000" u="none">
                <a:solidFill>
                  <a:srgbClr val="000000"/>
                </a:solidFill>
                <a:latin typeface="Calibri"/>
              </a:defRPr>
            </a:pPr>
          </a:p>
        </c:txPr>
        <c:crossAx val="2094734552"/>
        <c:crosses val="autoZero"/>
        <c:crossBetween val="between"/>
        <c:majorUnit val="1"/>
        <c:minorUnit val="0.5"/>
      </c:valAx>
      <c:spPr>
        <a:noFill/>
        <a:ln w="12700" cap="flat">
          <a:noFill/>
          <a:miter lim="400000"/>
        </a:ln>
        <a:effectLst/>
      </c:spPr>
    </c:plotArea>
    <c:legend>
      <c:legendPos val="t"/>
      <c:layout>
        <c:manualLayout>
          <c:xMode val="edge"/>
          <c:yMode val="edge"/>
          <c:x val="0.106031"/>
          <c:y val="0"/>
          <c:w val="0.819413"/>
          <c:h val="0.102756"/>
        </c:manualLayout>
      </c:layout>
      <c:overlay val="1"/>
      <c:spPr>
        <a:noFill/>
        <a:ln w="12700" cap="flat">
          <a:noFill/>
          <a:miter lim="400000"/>
        </a:ln>
        <a:effectLst/>
      </c:spPr>
      <c:txPr>
        <a:bodyPr rot="0"/>
        <a:lstStyle/>
        <a:p>
          <a:pPr>
            <a:defRPr b="0" i="0" strike="noStrike" sz="900" u="none">
              <a:solidFill>
                <a:srgbClr val="595959"/>
              </a:solidFill>
              <a:latin typeface="Calibri"/>
            </a:defRPr>
          </a:pPr>
        </a:p>
      </c:txPr>
    </c:legend>
    <c:plotVisOnly val="1"/>
    <c:dispBlanksAs val="gap"/>
  </c:chart>
  <c:spPr>
    <a:solidFill>
      <a:srgbClr val="FFFFFF"/>
    </a:solidFill>
    <a:ln w="12700" cap="flat">
      <a:solidFill>
        <a:srgbClr val="D9D9D9"/>
      </a:solidFill>
      <a:prstDash val="solid"/>
      <a:round/>
    </a:ln>
    <a:effectLst/>
  </c:spPr>
</c:chartSpace>
</file>

<file path=xl/charts/chart19.xml><?xml version="1.0" encoding="utf-8"?>
<c:chartSpace xmlns:c="http://schemas.openxmlformats.org/drawingml/2006/chart" xmlns:a="http://schemas.openxmlformats.org/drawingml/2006/main" xmlns:r="http://schemas.openxmlformats.org/officeDocument/2006/relationships">
  <c:date1904 val="0"/>
  <c:roundedCorners val="0"/>
  <c:chart>
    <c:title>
      <c:tx>
        <c:rich>
          <a:bodyPr rot="0"/>
          <a:lstStyle/>
          <a:p>
            <a:pPr>
              <a:defRPr b="1" i="0" strike="noStrike" sz="1800" u="none">
                <a:solidFill>
                  <a:srgbClr val="000000"/>
                </a:solidFill>
                <a:latin typeface="Calibri"/>
              </a:defRPr>
            </a:pPr>
            <a:r>
              <a:rPr b="1" i="0" strike="noStrike" sz="1800" u="none">
                <a:solidFill>
                  <a:srgbClr val="000000"/>
                </a:solidFill>
                <a:latin typeface="Calibri"/>
              </a:rPr>
              <a:t>عدد الطلاب</a:t>
            </a:r>
          </a:p>
        </c:rich>
      </c:tx>
      <c:layout>
        <c:manualLayout>
          <c:xMode val="edge"/>
          <c:yMode val="edge"/>
          <c:x val="0.373873"/>
          <c:y val="0"/>
          <c:w val="0.252254"/>
          <c:h val="0.287784"/>
        </c:manualLayout>
      </c:layout>
      <c:overlay val="1"/>
      <c:spPr>
        <a:noFill/>
        <a:effectLst/>
      </c:spPr>
    </c:title>
    <c:autoTitleDeleted val="1"/>
    <c:plotArea>
      <c:layout>
        <c:manualLayout>
          <c:layoutTarget val="inner"/>
          <c:xMode val="edge"/>
          <c:yMode val="edge"/>
          <c:x val="0.0291676"/>
          <c:y val="0.287784"/>
          <c:w val="0.965832"/>
          <c:h val="0.576421"/>
        </c:manualLayout>
      </c:layout>
      <c:barChart>
        <c:barDir val="col"/>
        <c:grouping val="clustered"/>
        <c:varyColors val="0"/>
        <c:ser>
          <c:idx val="0"/>
          <c:order val="0"/>
          <c:tx>
            <c:strRef>
              <c:f>'تقرير 9'!$B$23</c:f>
              <c:strCache>
                <c:ptCount val="1"/>
                <c:pt idx="0">
                  <c:v>عدد الطلاب</c:v>
                </c:pt>
              </c:strCache>
            </c:strRef>
          </c:tx>
          <c:spPr>
            <a:solidFill>
              <a:schemeClr val="accent1"/>
            </a:solidFill>
            <a:ln w="12700" cap="flat">
              <a:noFill/>
              <a:miter lim="400000"/>
            </a:ln>
            <a:effectLst/>
          </c:spPr>
          <c:invertIfNegative val="0"/>
          <c:dLbls>
            <c:numFmt formatCode="General" sourceLinked="1"/>
            <c:txPr>
              <a:bodyPr/>
              <a:lstStyle/>
              <a:p>
                <a:pPr>
                  <a:defRPr b="0" i="0" strike="noStrike" sz="900" u="none">
                    <a:solidFill>
                      <a:srgbClr val="404040"/>
                    </a:solidFill>
                    <a:latin typeface="Calibri"/>
                  </a:defRPr>
                </a:pPr>
              </a:p>
            </c:txPr>
            <c:dLblPos val="outEnd"/>
            <c:showLegendKey val="0"/>
            <c:showVal val="1"/>
            <c:showCatName val="0"/>
            <c:showSerName val="0"/>
            <c:showPercent val="0"/>
            <c:showBubbleSize val="0"/>
            <c:showLeaderLines val="0"/>
          </c:dLbls>
          <c:cat>
            <c:strRef>
              <c:f>'تقرير 9'!$C$22:$H$22</c:f>
              <c:strCache>
                <c:ptCount val="6"/>
                <c:pt idx="0">
                  <c:v>ضعيف جدا </c:v>
                </c:pt>
                <c:pt idx="1">
                  <c:v>ضعيف</c:v>
                </c:pt>
                <c:pt idx="2">
                  <c:v>مقبول  </c:v>
                </c:pt>
                <c:pt idx="3">
                  <c:v>جيد</c:v>
                </c:pt>
                <c:pt idx="4">
                  <c:v>جيد جدا </c:v>
                </c:pt>
                <c:pt idx="5">
                  <c:v>ممتاز  </c:v>
                </c:pt>
              </c:strCache>
            </c:strRef>
          </c:cat>
          <c:val>
            <c:numRef>
              <c:f>'تقرير 9'!$H$23,'تقرير 9'!$G$23,'تقرير 9'!$F$23,'تقرير 9'!$E$23,'تقرير 9'!$D$23,'تقرير 9'!$C$23</c:f>
              <c:numCache>
                <c:ptCount val="6"/>
                <c:pt idx="0">
                  <c:v>0.000000</c:v>
                </c:pt>
                <c:pt idx="1">
                  <c:v>0.000000</c:v>
                </c:pt>
                <c:pt idx="2">
                  <c:v>0.000000</c:v>
                </c:pt>
                <c:pt idx="3">
                  <c:v>0.000000</c:v>
                </c:pt>
                <c:pt idx="4">
                  <c:v>0.000000</c:v>
                </c:pt>
                <c:pt idx="5">
                  <c:v>0.000000</c:v>
                </c:pt>
              </c:numCache>
            </c:numRef>
          </c:val>
        </c:ser>
        <c:gapWidth val="150"/>
        <c:overlap val="-25"/>
        <c:axId val="2094734552"/>
        <c:axId val="2094734553"/>
      </c:barChart>
      <c:catAx>
        <c:axId val="2094734552"/>
        <c:scaling>
          <c:orientation val="minMax"/>
        </c:scaling>
        <c:delete val="0"/>
        <c:axPos val="b"/>
        <c:numFmt formatCode="General" sourceLinked="1"/>
        <c:majorTickMark val="none"/>
        <c:minorTickMark val="none"/>
        <c:tickLblPos val="low"/>
        <c:spPr>
          <a:ln w="12700" cap="flat">
            <a:solidFill>
              <a:srgbClr val="888888"/>
            </a:solidFill>
            <a:prstDash val="solid"/>
            <a:round/>
          </a:ln>
        </c:spPr>
        <c:txPr>
          <a:bodyPr rot="0"/>
          <a:lstStyle/>
          <a:p>
            <a:pPr>
              <a:defRPr b="1" i="0" strike="noStrike" sz="900" u="none">
                <a:solidFill>
                  <a:srgbClr val="595959"/>
                </a:solidFill>
                <a:latin typeface="Calibri"/>
              </a:defRPr>
            </a:pPr>
          </a:p>
        </c:txPr>
        <c:crossAx val="2094734553"/>
        <c:crosses val="autoZero"/>
        <c:auto val="1"/>
        <c:lblAlgn val="ctr"/>
        <c:noMultiLvlLbl val="1"/>
      </c:catAx>
      <c:valAx>
        <c:axId val="2094734553"/>
        <c:scaling>
          <c:orientation val="minMax"/>
        </c:scaling>
        <c:delete val="0"/>
        <c:axPos val="l"/>
        <c:numFmt formatCode="General" sourceLinked="1"/>
        <c:majorTickMark val="none"/>
        <c:minorTickMark val="none"/>
        <c:tickLblPos val="none"/>
        <c:spPr>
          <a:ln w="12700" cap="flat">
            <a:noFill/>
            <a:prstDash val="solid"/>
            <a:round/>
          </a:ln>
        </c:spPr>
        <c:txPr>
          <a:bodyPr rot="0"/>
          <a:lstStyle/>
          <a:p>
            <a:pPr>
              <a:defRPr b="0" i="0" strike="noStrike" sz="1000" u="none">
                <a:solidFill>
                  <a:srgbClr val="000000"/>
                </a:solidFill>
                <a:latin typeface="Calibri"/>
              </a:defRPr>
            </a:pPr>
          </a:p>
        </c:txPr>
        <c:crossAx val="2094734552"/>
        <c:crosses val="autoZero"/>
        <c:crossBetween val="between"/>
        <c:majorUnit val="1"/>
        <c:minorUnit val="0.5"/>
      </c:valAx>
      <c:spPr>
        <a:noFill/>
        <a:ln w="12700" cap="flat">
          <a:noFill/>
          <a:miter lim="400000"/>
        </a:ln>
        <a:effectLst/>
      </c:spPr>
    </c:plotArea>
    <c:plotVisOnly val="1"/>
    <c:dispBlanksAs val="gap"/>
  </c:chart>
  <c:spPr>
    <a:solidFill>
      <a:srgbClr val="FFFFFF"/>
    </a:solidFill>
    <a:ln w="12700" cap="flat">
      <a:solidFill>
        <a:srgbClr val="D9D9D9"/>
      </a:solidFill>
      <a:prstDash val="solid"/>
      <a:round/>
    </a:ln>
    <a:effectLst/>
  </c:spPr>
</c:chartSpace>
</file>

<file path=xl/charts/chart2.xml><?xml version="1.0" encoding="utf-8"?>
<c:chartSpace xmlns:c="http://schemas.openxmlformats.org/drawingml/2006/chart" xmlns:a="http://schemas.openxmlformats.org/drawingml/2006/main" xmlns:r="http://schemas.openxmlformats.org/officeDocument/2006/relationships">
  <c:date1904 val="0"/>
  <c:roundedCorners val="0"/>
  <c:chart>
    <c:title>
      <c:tx>
        <c:rich>
          <a:bodyPr rot="0"/>
          <a:lstStyle/>
          <a:p>
            <a:pPr>
              <a:defRPr b="1" i="0" strike="noStrike" sz="1800" u="none">
                <a:solidFill>
                  <a:srgbClr val="000000"/>
                </a:solidFill>
                <a:latin typeface="Calibri"/>
              </a:defRPr>
            </a:pPr>
            <a:r>
              <a:rPr b="1" i="0" strike="noStrike" sz="1800" u="none">
                <a:solidFill>
                  <a:srgbClr val="000000"/>
                </a:solidFill>
                <a:latin typeface="Calibri"/>
              </a:rPr>
              <a:t>عدد الطلاب</a:t>
            </a:r>
          </a:p>
        </c:rich>
      </c:tx>
      <c:layout>
        <c:manualLayout>
          <c:xMode val="edge"/>
          <c:yMode val="edge"/>
          <c:x val="0.373873"/>
          <c:y val="0"/>
          <c:w val="0.252254"/>
          <c:h val="0.287784"/>
        </c:manualLayout>
      </c:layout>
      <c:overlay val="1"/>
      <c:spPr>
        <a:noFill/>
        <a:effectLst/>
      </c:spPr>
    </c:title>
    <c:autoTitleDeleted val="1"/>
    <c:plotArea>
      <c:layout>
        <c:manualLayout>
          <c:layoutTarget val="inner"/>
          <c:xMode val="edge"/>
          <c:yMode val="edge"/>
          <c:x val="0.0291676"/>
          <c:y val="0.287784"/>
          <c:w val="0.965832"/>
          <c:h val="0.576421"/>
        </c:manualLayout>
      </c:layout>
      <c:barChart>
        <c:barDir val="col"/>
        <c:grouping val="clustered"/>
        <c:varyColors val="0"/>
        <c:ser>
          <c:idx val="0"/>
          <c:order val="0"/>
          <c:tx>
            <c:strRef>
              <c:f>'تقرير8 (2)'!$B$23</c:f>
              <c:strCache>
                <c:ptCount val="1"/>
                <c:pt idx="0">
                  <c:v>عدد الطلاب</c:v>
                </c:pt>
              </c:strCache>
            </c:strRef>
          </c:tx>
          <c:spPr>
            <a:solidFill>
              <a:schemeClr val="accent1"/>
            </a:solidFill>
            <a:ln w="12700" cap="flat">
              <a:noFill/>
              <a:miter lim="400000"/>
            </a:ln>
            <a:effectLst/>
          </c:spPr>
          <c:invertIfNegative val="0"/>
          <c:dLbls>
            <c:numFmt formatCode="General" sourceLinked="1"/>
            <c:txPr>
              <a:bodyPr/>
              <a:lstStyle/>
              <a:p>
                <a:pPr>
                  <a:defRPr b="0" i="0" strike="noStrike" sz="900" u="none">
                    <a:solidFill>
                      <a:srgbClr val="404040"/>
                    </a:solidFill>
                    <a:latin typeface="Calibri"/>
                  </a:defRPr>
                </a:pPr>
              </a:p>
            </c:txPr>
            <c:dLblPos val="outEnd"/>
            <c:showLegendKey val="0"/>
            <c:showVal val="1"/>
            <c:showCatName val="0"/>
            <c:showSerName val="0"/>
            <c:showPercent val="0"/>
            <c:showBubbleSize val="0"/>
            <c:showLeaderLines val="0"/>
          </c:dLbls>
          <c:cat>
            <c:strRef>
              <c:f>'تقرير8 (2)'!$C$22:$E$22</c:f>
              <c:strCache>
                <c:ptCount val="3"/>
                <c:pt idx="0">
                  <c:v>تحت المتوسط</c:v>
                </c:pt>
                <c:pt idx="1">
                  <c:v>ضمن المتوسط</c:v>
                </c:pt>
                <c:pt idx="2">
                  <c:v>فوق المتوسط</c:v>
                </c:pt>
              </c:strCache>
            </c:strRef>
          </c:cat>
          <c:val>
            <c:numRef>
              <c:f>'تقرير8 (2)'!$E$23,'تقرير8 (2)'!$D$23,'تقرير8 (2)'!$C$23</c:f>
              <c:numCache>
                <c:ptCount val="3"/>
                <c:pt idx="0">
                  <c:v>0.000000</c:v>
                </c:pt>
                <c:pt idx="1">
                  <c:v>0.000000</c:v>
                </c:pt>
                <c:pt idx="2">
                  <c:v>0.000000</c:v>
                </c:pt>
              </c:numCache>
            </c:numRef>
          </c:val>
        </c:ser>
        <c:gapWidth val="150"/>
        <c:overlap val="-25"/>
        <c:axId val="2094734552"/>
        <c:axId val="2094734553"/>
      </c:barChart>
      <c:catAx>
        <c:axId val="2094734552"/>
        <c:scaling>
          <c:orientation val="minMax"/>
        </c:scaling>
        <c:delete val="0"/>
        <c:axPos val="b"/>
        <c:numFmt formatCode="General" sourceLinked="1"/>
        <c:majorTickMark val="none"/>
        <c:minorTickMark val="none"/>
        <c:tickLblPos val="low"/>
        <c:spPr>
          <a:ln w="12700" cap="flat">
            <a:solidFill>
              <a:srgbClr val="888888"/>
            </a:solidFill>
            <a:prstDash val="solid"/>
            <a:round/>
          </a:ln>
        </c:spPr>
        <c:txPr>
          <a:bodyPr rot="0"/>
          <a:lstStyle/>
          <a:p>
            <a:pPr>
              <a:defRPr b="1" i="0" strike="noStrike" sz="900" u="none">
                <a:solidFill>
                  <a:srgbClr val="595959"/>
                </a:solidFill>
                <a:latin typeface="Calibri"/>
              </a:defRPr>
            </a:pPr>
          </a:p>
        </c:txPr>
        <c:crossAx val="2094734553"/>
        <c:crosses val="autoZero"/>
        <c:auto val="1"/>
        <c:lblAlgn val="ctr"/>
        <c:noMultiLvlLbl val="1"/>
      </c:catAx>
      <c:valAx>
        <c:axId val="2094734553"/>
        <c:scaling>
          <c:orientation val="minMax"/>
        </c:scaling>
        <c:delete val="0"/>
        <c:axPos val="l"/>
        <c:numFmt formatCode="General" sourceLinked="1"/>
        <c:majorTickMark val="none"/>
        <c:minorTickMark val="none"/>
        <c:tickLblPos val="none"/>
        <c:spPr>
          <a:ln w="12700" cap="flat">
            <a:noFill/>
            <a:prstDash val="solid"/>
            <a:round/>
          </a:ln>
        </c:spPr>
        <c:txPr>
          <a:bodyPr rot="0"/>
          <a:lstStyle/>
          <a:p>
            <a:pPr>
              <a:defRPr b="0" i="0" strike="noStrike" sz="1000" u="none">
                <a:solidFill>
                  <a:srgbClr val="000000"/>
                </a:solidFill>
                <a:latin typeface="Calibri"/>
              </a:defRPr>
            </a:pPr>
          </a:p>
        </c:txPr>
        <c:crossAx val="2094734552"/>
        <c:crosses val="autoZero"/>
        <c:crossBetween val="between"/>
        <c:majorUnit val="1"/>
        <c:minorUnit val="0.5"/>
      </c:valAx>
      <c:spPr>
        <a:noFill/>
        <a:ln w="12700" cap="flat">
          <a:noFill/>
          <a:miter lim="400000"/>
        </a:ln>
        <a:effectLst/>
      </c:spPr>
    </c:plotArea>
    <c:plotVisOnly val="1"/>
    <c:dispBlanksAs val="gap"/>
  </c:chart>
  <c:spPr>
    <a:solidFill>
      <a:srgbClr val="FFFFFF"/>
    </a:solidFill>
    <a:ln w="12700" cap="flat">
      <a:solidFill>
        <a:srgbClr val="D9D9D9"/>
      </a:solidFill>
      <a:prstDash val="solid"/>
      <a:round/>
    </a:ln>
    <a:effectLst/>
  </c:spPr>
</c:chartSpace>
</file>

<file path=xl/charts/chart20.xml><?xml version="1.0" encoding="utf-8"?>
<c:chartSpace xmlns:c="http://schemas.openxmlformats.org/drawingml/2006/chart" xmlns:a="http://schemas.openxmlformats.org/drawingml/2006/main" xmlns:r="http://schemas.openxmlformats.org/officeDocument/2006/relationships">
  <c:date1904 val="0"/>
  <c:roundedCorners val="0"/>
  <c:chart>
    <c:title>
      <c:tx>
        <c:rich>
          <a:bodyPr rot="0"/>
          <a:lstStyle/>
          <a:p>
            <a:pPr>
              <a:defRPr b="1" i="0" strike="noStrike" sz="1800" u="none">
                <a:solidFill>
                  <a:srgbClr val="000000"/>
                </a:solidFill>
                <a:latin typeface="Calibri"/>
              </a:defRPr>
            </a:pPr>
            <a:r>
              <a:rPr b="1" i="0" strike="noStrike" sz="1800" u="none">
                <a:solidFill>
                  <a:srgbClr val="000000"/>
                </a:solidFill>
                <a:latin typeface="Calibri"/>
              </a:rPr>
              <a:t>عدد الطلاب</a:t>
            </a:r>
          </a:p>
        </c:rich>
      </c:tx>
      <c:layout>
        <c:manualLayout>
          <c:xMode val="edge"/>
          <c:yMode val="edge"/>
          <c:x val="0.373873"/>
          <c:y val="0"/>
          <c:w val="0.252254"/>
          <c:h val="0.287784"/>
        </c:manualLayout>
      </c:layout>
      <c:overlay val="1"/>
      <c:spPr>
        <a:noFill/>
        <a:effectLst/>
      </c:spPr>
    </c:title>
    <c:autoTitleDeleted val="1"/>
    <c:plotArea>
      <c:layout>
        <c:manualLayout>
          <c:layoutTarget val="inner"/>
          <c:xMode val="edge"/>
          <c:yMode val="edge"/>
          <c:x val="0.0291676"/>
          <c:y val="0.287784"/>
          <c:w val="0.965832"/>
          <c:h val="0.576421"/>
        </c:manualLayout>
      </c:layout>
      <c:barChart>
        <c:barDir val="col"/>
        <c:grouping val="clustered"/>
        <c:varyColors val="0"/>
        <c:ser>
          <c:idx val="0"/>
          <c:order val="0"/>
          <c:tx>
            <c:strRef>
              <c:f>'تقرير8'!$B$23</c:f>
              <c:strCache>
                <c:ptCount val="1"/>
                <c:pt idx="0">
                  <c:v>عدد الطلاب</c:v>
                </c:pt>
              </c:strCache>
            </c:strRef>
          </c:tx>
          <c:spPr>
            <a:solidFill>
              <a:schemeClr val="accent1"/>
            </a:solidFill>
            <a:ln w="12700" cap="flat">
              <a:noFill/>
              <a:miter lim="400000"/>
            </a:ln>
            <a:effectLst/>
          </c:spPr>
          <c:invertIfNegative val="0"/>
          <c:dLbls>
            <c:numFmt formatCode="General" sourceLinked="1"/>
            <c:txPr>
              <a:bodyPr/>
              <a:lstStyle/>
              <a:p>
                <a:pPr>
                  <a:defRPr b="0" i="0" strike="noStrike" sz="900" u="none">
                    <a:solidFill>
                      <a:srgbClr val="404040"/>
                    </a:solidFill>
                    <a:latin typeface="Calibri"/>
                  </a:defRPr>
                </a:pPr>
              </a:p>
            </c:txPr>
            <c:dLblPos val="outEnd"/>
            <c:showLegendKey val="0"/>
            <c:showVal val="1"/>
            <c:showCatName val="0"/>
            <c:showSerName val="0"/>
            <c:showPercent val="0"/>
            <c:showBubbleSize val="0"/>
            <c:showLeaderLines val="0"/>
          </c:dLbls>
          <c:cat>
            <c:strRef>
              <c:f>'تقرير8'!$C$22:$H$22</c:f>
              <c:strCache>
                <c:ptCount val="6"/>
                <c:pt idx="0">
                  <c:v>ضعيف جدا </c:v>
                </c:pt>
                <c:pt idx="1">
                  <c:v>ضعيف</c:v>
                </c:pt>
                <c:pt idx="2">
                  <c:v>مقبول  </c:v>
                </c:pt>
                <c:pt idx="3">
                  <c:v>جيد</c:v>
                </c:pt>
                <c:pt idx="4">
                  <c:v>جيد جدا </c:v>
                </c:pt>
                <c:pt idx="5">
                  <c:v>ممتاز  </c:v>
                </c:pt>
              </c:strCache>
            </c:strRef>
          </c:cat>
          <c:val>
            <c:numRef>
              <c:f>'تقرير8'!$H$23,'تقرير8'!$G$23,'تقرير8'!$F$23,'تقرير8'!$E$23,'تقرير8'!$D$23,'تقرير8'!$C$23</c:f>
              <c:numCache>
                <c:ptCount val="6"/>
                <c:pt idx="0">
                  <c:v>0.000000</c:v>
                </c:pt>
                <c:pt idx="1">
                  <c:v>0.000000</c:v>
                </c:pt>
                <c:pt idx="2">
                  <c:v>0.000000</c:v>
                </c:pt>
                <c:pt idx="3">
                  <c:v>0.000000</c:v>
                </c:pt>
                <c:pt idx="4">
                  <c:v>0.000000</c:v>
                </c:pt>
                <c:pt idx="5">
                  <c:v>0.000000</c:v>
                </c:pt>
              </c:numCache>
            </c:numRef>
          </c:val>
        </c:ser>
        <c:gapWidth val="150"/>
        <c:overlap val="-25"/>
        <c:axId val="2094734552"/>
        <c:axId val="2094734553"/>
      </c:barChart>
      <c:catAx>
        <c:axId val="2094734552"/>
        <c:scaling>
          <c:orientation val="minMax"/>
        </c:scaling>
        <c:delete val="0"/>
        <c:axPos val="b"/>
        <c:numFmt formatCode="General" sourceLinked="1"/>
        <c:majorTickMark val="none"/>
        <c:minorTickMark val="none"/>
        <c:tickLblPos val="low"/>
        <c:spPr>
          <a:ln w="12700" cap="flat">
            <a:solidFill>
              <a:srgbClr val="888888"/>
            </a:solidFill>
            <a:prstDash val="solid"/>
            <a:round/>
          </a:ln>
        </c:spPr>
        <c:txPr>
          <a:bodyPr rot="0"/>
          <a:lstStyle/>
          <a:p>
            <a:pPr>
              <a:defRPr b="1" i="0" strike="noStrike" sz="900" u="none">
                <a:solidFill>
                  <a:srgbClr val="595959"/>
                </a:solidFill>
                <a:latin typeface="Calibri"/>
              </a:defRPr>
            </a:pPr>
          </a:p>
        </c:txPr>
        <c:crossAx val="2094734553"/>
        <c:crosses val="autoZero"/>
        <c:auto val="1"/>
        <c:lblAlgn val="ctr"/>
        <c:noMultiLvlLbl val="1"/>
      </c:catAx>
      <c:valAx>
        <c:axId val="2094734553"/>
        <c:scaling>
          <c:orientation val="minMax"/>
        </c:scaling>
        <c:delete val="0"/>
        <c:axPos val="l"/>
        <c:numFmt formatCode="General" sourceLinked="1"/>
        <c:majorTickMark val="none"/>
        <c:minorTickMark val="none"/>
        <c:tickLblPos val="none"/>
        <c:spPr>
          <a:ln w="12700" cap="flat">
            <a:noFill/>
            <a:prstDash val="solid"/>
            <a:round/>
          </a:ln>
        </c:spPr>
        <c:txPr>
          <a:bodyPr rot="0"/>
          <a:lstStyle/>
          <a:p>
            <a:pPr>
              <a:defRPr b="0" i="0" strike="noStrike" sz="1000" u="none">
                <a:solidFill>
                  <a:srgbClr val="000000"/>
                </a:solidFill>
                <a:latin typeface="Calibri"/>
              </a:defRPr>
            </a:pPr>
          </a:p>
        </c:txPr>
        <c:crossAx val="2094734552"/>
        <c:crosses val="autoZero"/>
        <c:crossBetween val="between"/>
        <c:majorUnit val="1"/>
        <c:minorUnit val="0.5"/>
      </c:valAx>
      <c:spPr>
        <a:noFill/>
        <a:ln w="12700" cap="flat">
          <a:noFill/>
          <a:miter lim="400000"/>
        </a:ln>
        <a:effectLst/>
      </c:spPr>
    </c:plotArea>
    <c:plotVisOnly val="1"/>
    <c:dispBlanksAs val="gap"/>
  </c:chart>
  <c:spPr>
    <a:solidFill>
      <a:srgbClr val="FFFFFF"/>
    </a:solidFill>
    <a:ln w="12700" cap="flat">
      <a:solidFill>
        <a:srgbClr val="D9D9D9"/>
      </a:solidFill>
      <a:prstDash val="solid"/>
      <a:round/>
    </a:ln>
    <a:effectLst/>
  </c:spPr>
</c:chartSpace>
</file>

<file path=xl/charts/chart21.xml><?xml version="1.0" encoding="utf-8"?>
<c:chartSpace xmlns:c="http://schemas.openxmlformats.org/drawingml/2006/chart" xmlns:a="http://schemas.openxmlformats.org/drawingml/2006/main" xmlns:r="http://schemas.openxmlformats.org/officeDocument/2006/relationships">
  <c:date1904 val="0"/>
  <c:roundedCorners val="0"/>
  <c:chart>
    <c:title>
      <c:tx>
        <c:rich>
          <a:bodyPr rot="0"/>
          <a:lstStyle/>
          <a:p>
            <a:pPr>
              <a:defRPr b="1" i="0" strike="noStrike" sz="1800" u="none">
                <a:solidFill>
                  <a:srgbClr val="000000"/>
                </a:solidFill>
                <a:latin typeface="Calibri"/>
              </a:defRPr>
            </a:pPr>
            <a:r>
              <a:rPr b="1" i="0" strike="noStrike" sz="1800" u="none">
                <a:solidFill>
                  <a:srgbClr val="000000"/>
                </a:solidFill>
                <a:latin typeface="Calibri"/>
              </a:rPr>
              <a:t>عدد الطلاب</a:t>
            </a:r>
          </a:p>
        </c:rich>
      </c:tx>
      <c:layout>
        <c:manualLayout>
          <c:xMode val="edge"/>
          <c:yMode val="edge"/>
          <c:x val="0.373873"/>
          <c:y val="0"/>
          <c:w val="0.252254"/>
          <c:h val="0.287784"/>
        </c:manualLayout>
      </c:layout>
      <c:overlay val="1"/>
      <c:spPr>
        <a:noFill/>
        <a:effectLst/>
      </c:spPr>
    </c:title>
    <c:autoTitleDeleted val="1"/>
    <c:plotArea>
      <c:layout>
        <c:manualLayout>
          <c:layoutTarget val="inner"/>
          <c:xMode val="edge"/>
          <c:yMode val="edge"/>
          <c:x val="0.0291676"/>
          <c:y val="0.287784"/>
          <c:w val="0.965832"/>
          <c:h val="0.576421"/>
        </c:manualLayout>
      </c:layout>
      <c:barChart>
        <c:barDir val="col"/>
        <c:grouping val="clustered"/>
        <c:varyColors val="0"/>
        <c:ser>
          <c:idx val="0"/>
          <c:order val="0"/>
          <c:tx>
            <c:strRef>
              <c:f>'تقرير7'!$B$23</c:f>
              <c:strCache>
                <c:ptCount val="1"/>
                <c:pt idx="0">
                  <c:v>عدد الطلاب</c:v>
                </c:pt>
              </c:strCache>
            </c:strRef>
          </c:tx>
          <c:spPr>
            <a:solidFill>
              <a:schemeClr val="accent1"/>
            </a:solidFill>
            <a:ln w="12700" cap="flat">
              <a:noFill/>
              <a:miter lim="400000"/>
            </a:ln>
            <a:effectLst/>
          </c:spPr>
          <c:invertIfNegative val="0"/>
          <c:dLbls>
            <c:numFmt formatCode="General" sourceLinked="1"/>
            <c:txPr>
              <a:bodyPr/>
              <a:lstStyle/>
              <a:p>
                <a:pPr>
                  <a:defRPr b="0" i="0" strike="noStrike" sz="900" u="none">
                    <a:solidFill>
                      <a:srgbClr val="404040"/>
                    </a:solidFill>
                    <a:latin typeface="Calibri"/>
                  </a:defRPr>
                </a:pPr>
              </a:p>
            </c:txPr>
            <c:dLblPos val="outEnd"/>
            <c:showLegendKey val="0"/>
            <c:showVal val="1"/>
            <c:showCatName val="0"/>
            <c:showSerName val="0"/>
            <c:showPercent val="0"/>
            <c:showBubbleSize val="0"/>
            <c:showLeaderLines val="0"/>
          </c:dLbls>
          <c:cat>
            <c:strRef>
              <c:f>'تقرير7'!$C$22:$H$22</c:f>
              <c:strCache>
                <c:ptCount val="6"/>
                <c:pt idx="0">
                  <c:v>ضعيف جدا </c:v>
                </c:pt>
                <c:pt idx="1">
                  <c:v>ضعيف</c:v>
                </c:pt>
                <c:pt idx="2">
                  <c:v>مقبول  </c:v>
                </c:pt>
                <c:pt idx="3">
                  <c:v>جيد</c:v>
                </c:pt>
                <c:pt idx="4">
                  <c:v>جيد جدا </c:v>
                </c:pt>
                <c:pt idx="5">
                  <c:v>ممتاز  </c:v>
                </c:pt>
              </c:strCache>
            </c:strRef>
          </c:cat>
          <c:val>
            <c:numRef>
              <c:f>'تقرير7'!$H$23,'تقرير7'!$G$23,'تقرير7'!$F$23,'تقرير7'!$E$23,'تقرير7'!$D$23,'تقرير7'!$C$23</c:f>
              <c:numCache>
                <c:ptCount val="6"/>
                <c:pt idx="0">
                  <c:v>0.000000</c:v>
                </c:pt>
                <c:pt idx="1">
                  <c:v>0.000000</c:v>
                </c:pt>
                <c:pt idx="2">
                  <c:v>0.000000</c:v>
                </c:pt>
                <c:pt idx="3">
                  <c:v>0.000000</c:v>
                </c:pt>
                <c:pt idx="4">
                  <c:v>0.000000</c:v>
                </c:pt>
                <c:pt idx="5">
                  <c:v>0.000000</c:v>
                </c:pt>
              </c:numCache>
            </c:numRef>
          </c:val>
        </c:ser>
        <c:gapWidth val="150"/>
        <c:overlap val="-25"/>
        <c:axId val="2094734552"/>
        <c:axId val="2094734553"/>
      </c:barChart>
      <c:catAx>
        <c:axId val="2094734552"/>
        <c:scaling>
          <c:orientation val="minMax"/>
        </c:scaling>
        <c:delete val="0"/>
        <c:axPos val="b"/>
        <c:numFmt formatCode="General" sourceLinked="1"/>
        <c:majorTickMark val="none"/>
        <c:minorTickMark val="none"/>
        <c:tickLblPos val="low"/>
        <c:spPr>
          <a:ln w="12700" cap="flat">
            <a:solidFill>
              <a:srgbClr val="888888"/>
            </a:solidFill>
            <a:prstDash val="solid"/>
            <a:round/>
          </a:ln>
        </c:spPr>
        <c:txPr>
          <a:bodyPr rot="0"/>
          <a:lstStyle/>
          <a:p>
            <a:pPr>
              <a:defRPr b="1" i="0" strike="noStrike" sz="900" u="none">
                <a:solidFill>
                  <a:srgbClr val="595959"/>
                </a:solidFill>
                <a:latin typeface="Calibri"/>
              </a:defRPr>
            </a:pPr>
          </a:p>
        </c:txPr>
        <c:crossAx val="2094734553"/>
        <c:crosses val="autoZero"/>
        <c:auto val="1"/>
        <c:lblAlgn val="ctr"/>
        <c:noMultiLvlLbl val="1"/>
      </c:catAx>
      <c:valAx>
        <c:axId val="2094734553"/>
        <c:scaling>
          <c:orientation val="minMax"/>
        </c:scaling>
        <c:delete val="0"/>
        <c:axPos val="l"/>
        <c:numFmt formatCode="General" sourceLinked="1"/>
        <c:majorTickMark val="none"/>
        <c:minorTickMark val="none"/>
        <c:tickLblPos val="none"/>
        <c:spPr>
          <a:ln w="12700" cap="flat">
            <a:noFill/>
            <a:prstDash val="solid"/>
            <a:round/>
          </a:ln>
        </c:spPr>
        <c:txPr>
          <a:bodyPr rot="0"/>
          <a:lstStyle/>
          <a:p>
            <a:pPr>
              <a:defRPr b="0" i="0" strike="noStrike" sz="1000" u="none">
                <a:solidFill>
                  <a:srgbClr val="000000"/>
                </a:solidFill>
                <a:latin typeface="Calibri"/>
              </a:defRPr>
            </a:pPr>
          </a:p>
        </c:txPr>
        <c:crossAx val="2094734552"/>
        <c:crosses val="autoZero"/>
        <c:crossBetween val="between"/>
        <c:majorUnit val="1"/>
        <c:minorUnit val="0.5"/>
      </c:valAx>
      <c:spPr>
        <a:noFill/>
        <a:ln w="12700" cap="flat">
          <a:noFill/>
          <a:miter lim="400000"/>
        </a:ln>
        <a:effectLst/>
      </c:spPr>
    </c:plotArea>
    <c:plotVisOnly val="1"/>
    <c:dispBlanksAs val="gap"/>
  </c:chart>
  <c:spPr>
    <a:solidFill>
      <a:srgbClr val="FFFFFF"/>
    </a:solidFill>
    <a:ln w="12700" cap="flat">
      <a:solidFill>
        <a:srgbClr val="D9D9D9"/>
      </a:solidFill>
      <a:prstDash val="solid"/>
      <a:round/>
    </a:ln>
    <a:effectLst/>
  </c:spPr>
</c:chartSpace>
</file>

<file path=xl/charts/chart22.xml><?xml version="1.0" encoding="utf-8"?>
<c:chartSpace xmlns:c="http://schemas.openxmlformats.org/drawingml/2006/chart" xmlns:a="http://schemas.openxmlformats.org/drawingml/2006/main" xmlns:r="http://schemas.openxmlformats.org/officeDocument/2006/relationships">
  <c:date1904 val="0"/>
  <c:roundedCorners val="0"/>
  <c:chart>
    <c:title>
      <c:tx>
        <c:rich>
          <a:bodyPr rot="0"/>
          <a:lstStyle/>
          <a:p>
            <a:pPr>
              <a:defRPr b="1" i="0" strike="noStrike" sz="1800" u="none">
                <a:solidFill>
                  <a:srgbClr val="000000"/>
                </a:solidFill>
                <a:latin typeface="Calibri"/>
              </a:defRPr>
            </a:pPr>
            <a:r>
              <a:rPr b="1" i="0" strike="noStrike" sz="1800" u="none">
                <a:solidFill>
                  <a:srgbClr val="000000"/>
                </a:solidFill>
                <a:latin typeface="Calibri"/>
              </a:rPr>
              <a:t>عدد الطلاب</a:t>
            </a:r>
          </a:p>
        </c:rich>
      </c:tx>
      <c:layout>
        <c:manualLayout>
          <c:xMode val="edge"/>
          <c:yMode val="edge"/>
          <c:x val="0.373873"/>
          <c:y val="0"/>
          <c:w val="0.252254"/>
          <c:h val="0.287784"/>
        </c:manualLayout>
      </c:layout>
      <c:overlay val="1"/>
      <c:spPr>
        <a:noFill/>
        <a:effectLst/>
      </c:spPr>
    </c:title>
    <c:autoTitleDeleted val="1"/>
    <c:plotArea>
      <c:layout>
        <c:manualLayout>
          <c:layoutTarget val="inner"/>
          <c:xMode val="edge"/>
          <c:yMode val="edge"/>
          <c:x val="0.0291676"/>
          <c:y val="0.287784"/>
          <c:w val="0.965832"/>
          <c:h val="0.576421"/>
        </c:manualLayout>
      </c:layout>
      <c:barChart>
        <c:barDir val="col"/>
        <c:grouping val="clustered"/>
        <c:varyColors val="0"/>
        <c:ser>
          <c:idx val="0"/>
          <c:order val="0"/>
          <c:tx>
            <c:strRef>
              <c:f>'تقرير6'!$B$23</c:f>
              <c:strCache>
                <c:ptCount val="1"/>
                <c:pt idx="0">
                  <c:v>عدد الطلاب</c:v>
                </c:pt>
              </c:strCache>
            </c:strRef>
          </c:tx>
          <c:spPr>
            <a:solidFill>
              <a:schemeClr val="accent1"/>
            </a:solidFill>
            <a:ln w="12700" cap="flat">
              <a:noFill/>
              <a:miter lim="400000"/>
            </a:ln>
            <a:effectLst/>
          </c:spPr>
          <c:invertIfNegative val="0"/>
          <c:dLbls>
            <c:numFmt formatCode="General" sourceLinked="1"/>
            <c:txPr>
              <a:bodyPr/>
              <a:lstStyle/>
              <a:p>
                <a:pPr>
                  <a:defRPr b="0" i="0" strike="noStrike" sz="900" u="none">
                    <a:solidFill>
                      <a:srgbClr val="404040"/>
                    </a:solidFill>
                    <a:latin typeface="Calibri"/>
                  </a:defRPr>
                </a:pPr>
              </a:p>
            </c:txPr>
            <c:dLblPos val="outEnd"/>
            <c:showLegendKey val="0"/>
            <c:showVal val="1"/>
            <c:showCatName val="0"/>
            <c:showSerName val="0"/>
            <c:showPercent val="0"/>
            <c:showBubbleSize val="0"/>
            <c:showLeaderLines val="0"/>
          </c:dLbls>
          <c:cat>
            <c:strRef>
              <c:f>'تقرير6'!$C$22:$H$22</c:f>
              <c:strCache>
                <c:ptCount val="6"/>
                <c:pt idx="0">
                  <c:v>ضعيف جدا </c:v>
                </c:pt>
                <c:pt idx="1">
                  <c:v>ضعيف</c:v>
                </c:pt>
                <c:pt idx="2">
                  <c:v>مقبول  </c:v>
                </c:pt>
                <c:pt idx="3">
                  <c:v>جيد</c:v>
                </c:pt>
                <c:pt idx="4">
                  <c:v>جيد جدا </c:v>
                </c:pt>
                <c:pt idx="5">
                  <c:v>ممتاز  </c:v>
                </c:pt>
              </c:strCache>
            </c:strRef>
          </c:cat>
          <c:val>
            <c:numRef>
              <c:f>'تقرير6'!$H$23,'تقرير6'!$G$23,'تقرير6'!$F$23,'تقرير6'!$E$23,'تقرير6'!$D$23,'تقرير6'!$C$23</c:f>
              <c:numCache>
                <c:ptCount val="6"/>
                <c:pt idx="0">
                  <c:v>0.000000</c:v>
                </c:pt>
                <c:pt idx="1">
                  <c:v>0.000000</c:v>
                </c:pt>
                <c:pt idx="2">
                  <c:v>0.000000</c:v>
                </c:pt>
                <c:pt idx="3">
                  <c:v>0.000000</c:v>
                </c:pt>
                <c:pt idx="4">
                  <c:v>0.000000</c:v>
                </c:pt>
                <c:pt idx="5">
                  <c:v>0.000000</c:v>
                </c:pt>
              </c:numCache>
            </c:numRef>
          </c:val>
        </c:ser>
        <c:gapWidth val="150"/>
        <c:overlap val="-25"/>
        <c:axId val="2094734552"/>
        <c:axId val="2094734553"/>
      </c:barChart>
      <c:catAx>
        <c:axId val="2094734552"/>
        <c:scaling>
          <c:orientation val="minMax"/>
        </c:scaling>
        <c:delete val="0"/>
        <c:axPos val="b"/>
        <c:numFmt formatCode="General" sourceLinked="1"/>
        <c:majorTickMark val="none"/>
        <c:minorTickMark val="none"/>
        <c:tickLblPos val="low"/>
        <c:spPr>
          <a:ln w="12700" cap="flat">
            <a:solidFill>
              <a:srgbClr val="888888"/>
            </a:solidFill>
            <a:prstDash val="solid"/>
            <a:round/>
          </a:ln>
        </c:spPr>
        <c:txPr>
          <a:bodyPr rot="0"/>
          <a:lstStyle/>
          <a:p>
            <a:pPr>
              <a:defRPr b="1" i="0" strike="noStrike" sz="900" u="none">
                <a:solidFill>
                  <a:srgbClr val="595959"/>
                </a:solidFill>
                <a:latin typeface="Calibri"/>
              </a:defRPr>
            </a:pPr>
          </a:p>
        </c:txPr>
        <c:crossAx val="2094734553"/>
        <c:crosses val="autoZero"/>
        <c:auto val="1"/>
        <c:lblAlgn val="ctr"/>
        <c:noMultiLvlLbl val="1"/>
      </c:catAx>
      <c:valAx>
        <c:axId val="2094734553"/>
        <c:scaling>
          <c:orientation val="minMax"/>
        </c:scaling>
        <c:delete val="0"/>
        <c:axPos val="l"/>
        <c:numFmt formatCode="General" sourceLinked="1"/>
        <c:majorTickMark val="none"/>
        <c:minorTickMark val="none"/>
        <c:tickLblPos val="none"/>
        <c:spPr>
          <a:ln w="12700" cap="flat">
            <a:noFill/>
            <a:prstDash val="solid"/>
            <a:round/>
          </a:ln>
        </c:spPr>
        <c:txPr>
          <a:bodyPr rot="0"/>
          <a:lstStyle/>
          <a:p>
            <a:pPr>
              <a:defRPr b="0" i="0" strike="noStrike" sz="1000" u="none">
                <a:solidFill>
                  <a:srgbClr val="000000"/>
                </a:solidFill>
                <a:latin typeface="Calibri"/>
              </a:defRPr>
            </a:pPr>
          </a:p>
        </c:txPr>
        <c:crossAx val="2094734552"/>
        <c:crosses val="autoZero"/>
        <c:crossBetween val="between"/>
        <c:majorUnit val="1"/>
        <c:minorUnit val="0.5"/>
      </c:valAx>
      <c:spPr>
        <a:noFill/>
        <a:ln w="12700" cap="flat">
          <a:noFill/>
          <a:miter lim="400000"/>
        </a:ln>
        <a:effectLst/>
      </c:spPr>
    </c:plotArea>
    <c:plotVisOnly val="1"/>
    <c:dispBlanksAs val="gap"/>
  </c:chart>
  <c:spPr>
    <a:solidFill>
      <a:srgbClr val="FFFFFF"/>
    </a:solidFill>
    <a:ln w="12700" cap="flat">
      <a:solidFill>
        <a:srgbClr val="D9D9D9"/>
      </a:solidFill>
      <a:prstDash val="solid"/>
      <a:round/>
    </a:ln>
    <a:effectLst/>
  </c:spPr>
</c:chartSpace>
</file>

<file path=xl/charts/chart23.xml><?xml version="1.0" encoding="utf-8"?>
<c:chartSpace xmlns:c="http://schemas.openxmlformats.org/drawingml/2006/chart" xmlns:a="http://schemas.openxmlformats.org/drawingml/2006/main" xmlns:r="http://schemas.openxmlformats.org/officeDocument/2006/relationships">
  <c:date1904 val="0"/>
  <c:roundedCorners val="0"/>
  <c:chart>
    <c:title>
      <c:tx>
        <c:rich>
          <a:bodyPr rot="0"/>
          <a:lstStyle/>
          <a:p>
            <a:pPr>
              <a:defRPr b="1" i="0" strike="noStrike" sz="1800" u="none">
                <a:solidFill>
                  <a:srgbClr val="000000"/>
                </a:solidFill>
                <a:latin typeface="Calibri"/>
              </a:defRPr>
            </a:pPr>
            <a:r>
              <a:rPr b="1" i="0" strike="noStrike" sz="1800" u="none">
                <a:solidFill>
                  <a:srgbClr val="000000"/>
                </a:solidFill>
                <a:latin typeface="Calibri"/>
              </a:rPr>
              <a:t>عدد الطلاب</a:t>
            </a:r>
          </a:p>
        </c:rich>
      </c:tx>
      <c:layout>
        <c:manualLayout>
          <c:xMode val="edge"/>
          <c:yMode val="edge"/>
          <c:x val="0.373873"/>
          <c:y val="0"/>
          <c:w val="0.252254"/>
          <c:h val="0.287784"/>
        </c:manualLayout>
      </c:layout>
      <c:overlay val="1"/>
      <c:spPr>
        <a:noFill/>
        <a:effectLst/>
      </c:spPr>
    </c:title>
    <c:autoTitleDeleted val="1"/>
    <c:plotArea>
      <c:layout>
        <c:manualLayout>
          <c:layoutTarget val="inner"/>
          <c:xMode val="edge"/>
          <c:yMode val="edge"/>
          <c:x val="0.0291676"/>
          <c:y val="0.287784"/>
          <c:w val="0.965832"/>
          <c:h val="0.576421"/>
        </c:manualLayout>
      </c:layout>
      <c:barChart>
        <c:barDir val="col"/>
        <c:grouping val="clustered"/>
        <c:varyColors val="0"/>
        <c:ser>
          <c:idx val="0"/>
          <c:order val="0"/>
          <c:tx>
            <c:strRef>
              <c:f>'تقرير 5'!$B$23</c:f>
              <c:strCache>
                <c:ptCount val="1"/>
                <c:pt idx="0">
                  <c:v>عدد الطلاب</c:v>
                </c:pt>
              </c:strCache>
            </c:strRef>
          </c:tx>
          <c:spPr>
            <a:solidFill>
              <a:schemeClr val="accent1"/>
            </a:solidFill>
            <a:ln w="12700" cap="flat">
              <a:noFill/>
              <a:miter lim="400000"/>
            </a:ln>
            <a:effectLst/>
          </c:spPr>
          <c:invertIfNegative val="0"/>
          <c:dLbls>
            <c:numFmt formatCode="General" sourceLinked="1"/>
            <c:txPr>
              <a:bodyPr/>
              <a:lstStyle/>
              <a:p>
                <a:pPr>
                  <a:defRPr b="0" i="0" strike="noStrike" sz="900" u="none">
                    <a:solidFill>
                      <a:srgbClr val="404040"/>
                    </a:solidFill>
                    <a:latin typeface="Calibri"/>
                  </a:defRPr>
                </a:pPr>
              </a:p>
            </c:txPr>
            <c:dLblPos val="outEnd"/>
            <c:showLegendKey val="0"/>
            <c:showVal val="1"/>
            <c:showCatName val="0"/>
            <c:showSerName val="0"/>
            <c:showPercent val="0"/>
            <c:showBubbleSize val="0"/>
            <c:showLeaderLines val="0"/>
          </c:dLbls>
          <c:cat>
            <c:strRef>
              <c:f>'تقرير 5'!$C$22:$H$22</c:f>
              <c:strCache>
                <c:ptCount val="6"/>
                <c:pt idx="0">
                  <c:v>ضعيف جدا </c:v>
                </c:pt>
                <c:pt idx="1">
                  <c:v>ضعيف</c:v>
                </c:pt>
                <c:pt idx="2">
                  <c:v>مقبول  </c:v>
                </c:pt>
                <c:pt idx="3">
                  <c:v>جيد</c:v>
                </c:pt>
                <c:pt idx="4">
                  <c:v>جيد جدا </c:v>
                </c:pt>
                <c:pt idx="5">
                  <c:v>ممتاز  </c:v>
                </c:pt>
              </c:strCache>
            </c:strRef>
          </c:cat>
          <c:val>
            <c:numRef>
              <c:f>'تقرير 5'!$H$23,'تقرير 5'!$G$23,'تقرير 5'!$F$23,'تقرير 5'!$E$23,'تقرير 5'!$D$23,'تقرير 5'!$C$23</c:f>
              <c:numCache>
                <c:ptCount val="6"/>
                <c:pt idx="0">
                  <c:v>0.000000</c:v>
                </c:pt>
                <c:pt idx="1">
                  <c:v>0.000000</c:v>
                </c:pt>
                <c:pt idx="2">
                  <c:v>0.000000</c:v>
                </c:pt>
                <c:pt idx="3">
                  <c:v>0.000000</c:v>
                </c:pt>
                <c:pt idx="4">
                  <c:v>0.000000</c:v>
                </c:pt>
                <c:pt idx="5">
                  <c:v>0.000000</c:v>
                </c:pt>
              </c:numCache>
            </c:numRef>
          </c:val>
        </c:ser>
        <c:gapWidth val="150"/>
        <c:overlap val="-25"/>
        <c:axId val="2094734552"/>
        <c:axId val="2094734553"/>
      </c:barChart>
      <c:catAx>
        <c:axId val="2094734552"/>
        <c:scaling>
          <c:orientation val="minMax"/>
        </c:scaling>
        <c:delete val="0"/>
        <c:axPos val="b"/>
        <c:numFmt formatCode="General" sourceLinked="1"/>
        <c:majorTickMark val="none"/>
        <c:minorTickMark val="none"/>
        <c:tickLblPos val="low"/>
        <c:spPr>
          <a:ln w="12700" cap="flat">
            <a:solidFill>
              <a:srgbClr val="888888"/>
            </a:solidFill>
            <a:prstDash val="solid"/>
            <a:round/>
          </a:ln>
        </c:spPr>
        <c:txPr>
          <a:bodyPr rot="0"/>
          <a:lstStyle/>
          <a:p>
            <a:pPr>
              <a:defRPr b="1" i="0" strike="noStrike" sz="900" u="none">
                <a:solidFill>
                  <a:srgbClr val="595959"/>
                </a:solidFill>
                <a:latin typeface="Calibri"/>
              </a:defRPr>
            </a:pPr>
          </a:p>
        </c:txPr>
        <c:crossAx val="2094734553"/>
        <c:crosses val="autoZero"/>
        <c:auto val="1"/>
        <c:lblAlgn val="ctr"/>
        <c:noMultiLvlLbl val="1"/>
      </c:catAx>
      <c:valAx>
        <c:axId val="2094734553"/>
        <c:scaling>
          <c:orientation val="minMax"/>
        </c:scaling>
        <c:delete val="0"/>
        <c:axPos val="l"/>
        <c:numFmt formatCode="General" sourceLinked="1"/>
        <c:majorTickMark val="none"/>
        <c:minorTickMark val="none"/>
        <c:tickLblPos val="none"/>
        <c:spPr>
          <a:ln w="12700" cap="flat">
            <a:noFill/>
            <a:prstDash val="solid"/>
            <a:round/>
          </a:ln>
        </c:spPr>
        <c:txPr>
          <a:bodyPr rot="0"/>
          <a:lstStyle/>
          <a:p>
            <a:pPr>
              <a:defRPr b="0" i="0" strike="noStrike" sz="1000" u="none">
                <a:solidFill>
                  <a:srgbClr val="000000"/>
                </a:solidFill>
                <a:latin typeface="Calibri"/>
              </a:defRPr>
            </a:pPr>
          </a:p>
        </c:txPr>
        <c:crossAx val="2094734552"/>
        <c:crosses val="autoZero"/>
        <c:crossBetween val="between"/>
        <c:majorUnit val="1"/>
        <c:minorUnit val="0.5"/>
      </c:valAx>
      <c:spPr>
        <a:noFill/>
        <a:ln w="12700" cap="flat">
          <a:noFill/>
          <a:miter lim="400000"/>
        </a:ln>
        <a:effectLst/>
      </c:spPr>
    </c:plotArea>
    <c:plotVisOnly val="1"/>
    <c:dispBlanksAs val="gap"/>
  </c:chart>
  <c:spPr>
    <a:solidFill>
      <a:srgbClr val="FFFFFF"/>
    </a:solidFill>
    <a:ln w="12700" cap="flat">
      <a:solidFill>
        <a:srgbClr val="D9D9D9"/>
      </a:solidFill>
      <a:prstDash val="solid"/>
      <a:round/>
    </a:ln>
    <a:effectLst/>
  </c:spPr>
</c:chartSpace>
</file>

<file path=xl/charts/chart24.xml><?xml version="1.0" encoding="utf-8"?>
<c:chartSpace xmlns:c="http://schemas.openxmlformats.org/drawingml/2006/chart" xmlns:a="http://schemas.openxmlformats.org/drawingml/2006/main" xmlns:r="http://schemas.openxmlformats.org/officeDocument/2006/relationships">
  <c:date1904 val="0"/>
  <c:roundedCorners val="0"/>
  <c:chart>
    <c:title>
      <c:tx>
        <c:rich>
          <a:bodyPr rot="0"/>
          <a:lstStyle/>
          <a:p>
            <a:pPr>
              <a:defRPr b="1" i="0" strike="noStrike" sz="1800" u="none">
                <a:solidFill>
                  <a:srgbClr val="000000"/>
                </a:solidFill>
                <a:latin typeface="Calibri"/>
              </a:defRPr>
            </a:pPr>
            <a:r>
              <a:rPr b="1" i="0" strike="noStrike" sz="1800" u="none">
                <a:solidFill>
                  <a:srgbClr val="000000"/>
                </a:solidFill>
                <a:latin typeface="Calibri"/>
              </a:rPr>
              <a:t>عدد الطلاب</a:t>
            </a:r>
          </a:p>
        </c:rich>
      </c:tx>
      <c:layout>
        <c:manualLayout>
          <c:xMode val="edge"/>
          <c:yMode val="edge"/>
          <c:x val="0.373873"/>
          <c:y val="0"/>
          <c:w val="0.252254"/>
          <c:h val="0.287784"/>
        </c:manualLayout>
      </c:layout>
      <c:overlay val="1"/>
      <c:spPr>
        <a:noFill/>
        <a:effectLst/>
      </c:spPr>
    </c:title>
    <c:autoTitleDeleted val="1"/>
    <c:plotArea>
      <c:layout>
        <c:manualLayout>
          <c:layoutTarget val="inner"/>
          <c:xMode val="edge"/>
          <c:yMode val="edge"/>
          <c:x val="0.0291676"/>
          <c:y val="0.287784"/>
          <c:w val="0.965832"/>
          <c:h val="0.576421"/>
        </c:manualLayout>
      </c:layout>
      <c:barChart>
        <c:barDir val="col"/>
        <c:grouping val="clustered"/>
        <c:varyColors val="0"/>
        <c:ser>
          <c:idx val="0"/>
          <c:order val="0"/>
          <c:tx>
            <c:strRef>
              <c:f>'تقرير 4'!$B$23</c:f>
              <c:strCache>
                <c:ptCount val="1"/>
                <c:pt idx="0">
                  <c:v>عدد الطلاب</c:v>
                </c:pt>
              </c:strCache>
            </c:strRef>
          </c:tx>
          <c:spPr>
            <a:solidFill>
              <a:schemeClr val="accent1"/>
            </a:solidFill>
            <a:ln w="12700" cap="flat">
              <a:noFill/>
              <a:miter lim="400000"/>
            </a:ln>
            <a:effectLst/>
          </c:spPr>
          <c:invertIfNegative val="0"/>
          <c:dLbls>
            <c:numFmt formatCode="General" sourceLinked="1"/>
            <c:txPr>
              <a:bodyPr/>
              <a:lstStyle/>
              <a:p>
                <a:pPr>
                  <a:defRPr b="0" i="0" strike="noStrike" sz="900" u="none">
                    <a:solidFill>
                      <a:srgbClr val="404040"/>
                    </a:solidFill>
                    <a:latin typeface="Calibri"/>
                  </a:defRPr>
                </a:pPr>
              </a:p>
            </c:txPr>
            <c:dLblPos val="outEnd"/>
            <c:showLegendKey val="0"/>
            <c:showVal val="1"/>
            <c:showCatName val="0"/>
            <c:showSerName val="0"/>
            <c:showPercent val="0"/>
            <c:showBubbleSize val="0"/>
            <c:showLeaderLines val="0"/>
          </c:dLbls>
          <c:cat>
            <c:strRef>
              <c:f>'تقرير 4'!$C$22:$H$22</c:f>
              <c:strCache>
                <c:ptCount val="6"/>
                <c:pt idx="0">
                  <c:v>ضعيف جدا </c:v>
                </c:pt>
                <c:pt idx="1">
                  <c:v>ضعيف</c:v>
                </c:pt>
                <c:pt idx="2">
                  <c:v>مقبول  </c:v>
                </c:pt>
                <c:pt idx="3">
                  <c:v>جيد</c:v>
                </c:pt>
                <c:pt idx="4">
                  <c:v>جيد جدا </c:v>
                </c:pt>
                <c:pt idx="5">
                  <c:v>ممتاز  </c:v>
                </c:pt>
              </c:strCache>
            </c:strRef>
          </c:cat>
          <c:val>
            <c:numRef>
              <c:f>'تقرير 4'!$H$23,'تقرير 4'!$G$23,'تقرير 4'!$F$23,'تقرير 4'!$E$23,'تقرير 4'!$D$23,'تقرير 4'!$C$23</c:f>
              <c:numCache>
                <c:ptCount val="6"/>
                <c:pt idx="0">
                  <c:v>0.000000</c:v>
                </c:pt>
                <c:pt idx="1">
                  <c:v>0.000000</c:v>
                </c:pt>
                <c:pt idx="2">
                  <c:v>0.000000</c:v>
                </c:pt>
                <c:pt idx="3">
                  <c:v>0.000000</c:v>
                </c:pt>
                <c:pt idx="4">
                  <c:v>0.000000</c:v>
                </c:pt>
                <c:pt idx="5">
                  <c:v>0.000000</c:v>
                </c:pt>
              </c:numCache>
            </c:numRef>
          </c:val>
        </c:ser>
        <c:gapWidth val="150"/>
        <c:overlap val="-25"/>
        <c:axId val="2094734552"/>
        <c:axId val="2094734553"/>
      </c:barChart>
      <c:catAx>
        <c:axId val="2094734552"/>
        <c:scaling>
          <c:orientation val="minMax"/>
        </c:scaling>
        <c:delete val="0"/>
        <c:axPos val="b"/>
        <c:numFmt formatCode="General" sourceLinked="1"/>
        <c:majorTickMark val="none"/>
        <c:minorTickMark val="none"/>
        <c:tickLblPos val="low"/>
        <c:spPr>
          <a:ln w="12700" cap="flat">
            <a:solidFill>
              <a:srgbClr val="888888"/>
            </a:solidFill>
            <a:prstDash val="solid"/>
            <a:round/>
          </a:ln>
        </c:spPr>
        <c:txPr>
          <a:bodyPr rot="0"/>
          <a:lstStyle/>
          <a:p>
            <a:pPr>
              <a:defRPr b="1" i="0" strike="noStrike" sz="900" u="none">
                <a:solidFill>
                  <a:srgbClr val="595959"/>
                </a:solidFill>
                <a:latin typeface="Calibri"/>
              </a:defRPr>
            </a:pPr>
          </a:p>
        </c:txPr>
        <c:crossAx val="2094734553"/>
        <c:crosses val="autoZero"/>
        <c:auto val="1"/>
        <c:lblAlgn val="ctr"/>
        <c:noMultiLvlLbl val="1"/>
      </c:catAx>
      <c:valAx>
        <c:axId val="2094734553"/>
        <c:scaling>
          <c:orientation val="minMax"/>
        </c:scaling>
        <c:delete val="0"/>
        <c:axPos val="l"/>
        <c:numFmt formatCode="General" sourceLinked="1"/>
        <c:majorTickMark val="none"/>
        <c:minorTickMark val="none"/>
        <c:tickLblPos val="none"/>
        <c:spPr>
          <a:ln w="12700" cap="flat">
            <a:noFill/>
            <a:prstDash val="solid"/>
            <a:round/>
          </a:ln>
        </c:spPr>
        <c:txPr>
          <a:bodyPr rot="0"/>
          <a:lstStyle/>
          <a:p>
            <a:pPr>
              <a:defRPr b="0" i="0" strike="noStrike" sz="1000" u="none">
                <a:solidFill>
                  <a:srgbClr val="000000"/>
                </a:solidFill>
                <a:latin typeface="Calibri"/>
              </a:defRPr>
            </a:pPr>
          </a:p>
        </c:txPr>
        <c:crossAx val="2094734552"/>
        <c:crosses val="autoZero"/>
        <c:crossBetween val="between"/>
        <c:majorUnit val="1"/>
        <c:minorUnit val="0.5"/>
      </c:valAx>
      <c:spPr>
        <a:noFill/>
        <a:ln w="12700" cap="flat">
          <a:noFill/>
          <a:miter lim="400000"/>
        </a:ln>
        <a:effectLst/>
      </c:spPr>
    </c:plotArea>
    <c:plotVisOnly val="1"/>
    <c:dispBlanksAs val="gap"/>
  </c:chart>
  <c:spPr>
    <a:solidFill>
      <a:srgbClr val="FFFFFF"/>
    </a:solidFill>
    <a:ln w="12700" cap="flat">
      <a:solidFill>
        <a:srgbClr val="D9D9D9"/>
      </a:solidFill>
      <a:prstDash val="solid"/>
      <a:round/>
    </a:ln>
    <a:effectLst/>
  </c:spPr>
</c:chartSpace>
</file>

<file path=xl/charts/chart25.xml><?xml version="1.0" encoding="utf-8"?>
<c:chartSpace xmlns:c="http://schemas.openxmlformats.org/drawingml/2006/chart" xmlns:a="http://schemas.openxmlformats.org/drawingml/2006/main" xmlns:r="http://schemas.openxmlformats.org/officeDocument/2006/relationships">
  <c:date1904 val="0"/>
  <c:roundedCorners val="0"/>
  <c:chart>
    <c:title>
      <c:tx>
        <c:rich>
          <a:bodyPr rot="0"/>
          <a:lstStyle/>
          <a:p>
            <a:pPr>
              <a:defRPr b="0" i="0" strike="noStrike" sz="1000" u="none">
                <a:solidFill>
                  <a:srgbClr val="000000"/>
                </a:solidFill>
                <a:latin typeface="Calibri"/>
              </a:defRPr>
            </a:pPr>
            <a:r>
              <a:rPr b="0" i="0" strike="noStrike" sz="1000" u="none">
                <a:solidFill>
                  <a:srgbClr val="000000"/>
                </a:solidFill>
                <a:latin typeface="Calibri"/>
              </a:rPr>
              <a:t>عدد الطلاب</a:t>
            </a:r>
          </a:p>
        </c:rich>
      </c:tx>
      <c:layout>
        <c:manualLayout>
          <c:xMode val="edge"/>
          <c:yMode val="edge"/>
          <c:x val="0.429824"/>
          <c:y val="0"/>
          <c:w val="0.140352"/>
          <c:h val="0.0738194"/>
        </c:manualLayout>
      </c:layout>
      <c:overlay val="1"/>
      <c:spPr>
        <a:noFill/>
        <a:effectLst/>
      </c:spPr>
    </c:title>
    <c:autoTitleDeleted val="1"/>
    <c:plotArea>
      <c:layout>
        <c:manualLayout>
          <c:layoutTarget val="inner"/>
          <c:xMode val="edge"/>
          <c:yMode val="edge"/>
          <c:x val="0.0446417"/>
          <c:y val="0.0738194"/>
          <c:w val="0.950358"/>
          <c:h val="0.759883"/>
        </c:manualLayout>
      </c:layout>
      <c:barChart>
        <c:barDir val="col"/>
        <c:grouping val="clustered"/>
        <c:varyColors val="0"/>
        <c:ser>
          <c:idx val="0"/>
          <c:order val="0"/>
          <c:tx>
            <c:strRef>
              <c:f>'تقرير 3'!$B$23</c:f>
              <c:strCache>
                <c:ptCount val="1"/>
                <c:pt idx="0">
                  <c:v>عدد الطلاب</c:v>
                </c:pt>
              </c:strCache>
            </c:strRef>
          </c:tx>
          <c:spPr>
            <a:solidFill>
              <a:schemeClr val="accent1"/>
            </a:solidFill>
            <a:ln w="12700" cap="flat">
              <a:noFill/>
              <a:miter lim="400000"/>
            </a:ln>
            <a:effectLst/>
          </c:spPr>
          <c:invertIfNegative val="0"/>
          <c:dPt>
            <c:idx val="0"/>
            <c:spPr>
              <a:solidFill>
                <a:schemeClr val="accent1"/>
              </a:solidFill>
              <a:ln w="12700" cap="flat">
                <a:noFill/>
                <a:miter lim="400000"/>
              </a:ln>
              <a:effectLst/>
            </c:spPr>
          </c:dPt>
          <c:dPt>
            <c:idx val="1"/>
            <c:spPr>
              <a:solidFill>
                <a:srgbClr val="C00000"/>
              </a:solidFill>
              <a:ln w="12700" cap="flat">
                <a:noFill/>
                <a:miter lim="400000"/>
              </a:ln>
              <a:effectLst/>
            </c:spPr>
          </c:dPt>
          <c:dPt>
            <c:idx val="2"/>
            <c:spPr>
              <a:solidFill>
                <a:srgbClr val="FAC090"/>
              </a:solidFill>
              <a:ln w="12700" cap="flat">
                <a:noFill/>
                <a:miter lim="400000"/>
              </a:ln>
              <a:effectLst/>
            </c:spPr>
          </c:dPt>
          <c:dPt>
            <c:idx val="3"/>
            <c:spPr>
              <a:solidFill>
                <a:srgbClr val="B7DEE8"/>
              </a:solidFill>
              <a:ln w="12700" cap="flat">
                <a:noFill/>
                <a:miter lim="400000"/>
              </a:ln>
              <a:effectLst/>
            </c:spPr>
          </c:dPt>
          <c:dPt>
            <c:idx val="4"/>
            <c:spPr>
              <a:solidFill>
                <a:schemeClr val="accent1"/>
              </a:solidFill>
              <a:ln w="12700" cap="flat">
                <a:noFill/>
                <a:miter lim="400000"/>
              </a:ln>
              <a:effectLst/>
            </c:spPr>
          </c:dPt>
          <c:dPt>
            <c:idx val="5"/>
            <c:spPr>
              <a:solidFill>
                <a:schemeClr val="accent3"/>
              </a:solidFill>
              <a:ln w="12700" cap="flat">
                <a:noFill/>
                <a:miter lim="400000"/>
              </a:ln>
              <a:effectLst/>
            </c:spPr>
          </c:dPt>
          <c:dLbls>
            <c:dLbl>
              <c:idx val="0"/>
              <c:numFmt formatCode="General" sourceLinked="1"/>
              <c:txPr>
                <a:bodyPr/>
                <a:lstStyle/>
                <a:p>
                  <a:pPr>
                    <a:defRPr b="0" i="0" strike="noStrike" sz="900" u="none">
                      <a:solidFill>
                        <a:srgbClr val="404040"/>
                      </a:solidFill>
                      <a:latin typeface="Calibri"/>
                    </a:defRPr>
                  </a:pPr>
                </a:p>
              </c:txPr>
              <c:dLblPos val="outEnd"/>
              <c:showLegendKey val="0"/>
              <c:showVal val="1"/>
              <c:showCatName val="0"/>
              <c:showSerName val="0"/>
              <c:showPercent val="0"/>
              <c:showBubbleSize val="0"/>
            </c:dLbl>
            <c:dLbl>
              <c:idx val="1"/>
              <c:numFmt formatCode="General" sourceLinked="1"/>
              <c:txPr>
                <a:bodyPr/>
                <a:lstStyle/>
                <a:p>
                  <a:pPr>
                    <a:defRPr b="0" i="0" strike="noStrike" sz="900" u="none">
                      <a:solidFill>
                        <a:srgbClr val="404040"/>
                      </a:solidFill>
                      <a:latin typeface="Calibri"/>
                    </a:defRPr>
                  </a:pPr>
                </a:p>
              </c:txPr>
              <c:dLblPos val="outEnd"/>
              <c:showLegendKey val="0"/>
              <c:showVal val="1"/>
              <c:showCatName val="0"/>
              <c:showSerName val="0"/>
              <c:showPercent val="0"/>
              <c:showBubbleSize val="0"/>
            </c:dLbl>
            <c:dLbl>
              <c:idx val="2"/>
              <c:numFmt formatCode="General" sourceLinked="1"/>
              <c:txPr>
                <a:bodyPr/>
                <a:lstStyle/>
                <a:p>
                  <a:pPr>
                    <a:defRPr b="0" i="0" strike="noStrike" sz="900" u="none">
                      <a:solidFill>
                        <a:srgbClr val="404040"/>
                      </a:solidFill>
                      <a:latin typeface="Calibri"/>
                    </a:defRPr>
                  </a:pPr>
                </a:p>
              </c:txPr>
              <c:dLblPos val="outEnd"/>
              <c:showLegendKey val="0"/>
              <c:showVal val="1"/>
              <c:showCatName val="0"/>
              <c:showSerName val="0"/>
              <c:showPercent val="0"/>
              <c:showBubbleSize val="0"/>
            </c:dLbl>
            <c:dLbl>
              <c:idx val="3"/>
              <c:numFmt formatCode="General" sourceLinked="1"/>
              <c:txPr>
                <a:bodyPr/>
                <a:lstStyle/>
                <a:p>
                  <a:pPr>
                    <a:defRPr b="0" i="0" strike="noStrike" sz="900" u="none">
                      <a:solidFill>
                        <a:srgbClr val="404040"/>
                      </a:solidFill>
                      <a:latin typeface="Calibri"/>
                    </a:defRPr>
                  </a:pPr>
                </a:p>
              </c:txPr>
              <c:dLblPos val="outEnd"/>
              <c:showLegendKey val="0"/>
              <c:showVal val="1"/>
              <c:showCatName val="0"/>
              <c:showSerName val="0"/>
              <c:showPercent val="0"/>
              <c:showBubbleSize val="0"/>
            </c:dLbl>
            <c:dLbl>
              <c:idx val="4"/>
              <c:numFmt formatCode="General" sourceLinked="1"/>
              <c:txPr>
                <a:bodyPr/>
                <a:lstStyle/>
                <a:p>
                  <a:pPr>
                    <a:defRPr b="0" i="0" strike="noStrike" sz="900" u="none">
                      <a:solidFill>
                        <a:srgbClr val="404040"/>
                      </a:solidFill>
                      <a:latin typeface="Calibri"/>
                    </a:defRPr>
                  </a:pPr>
                </a:p>
              </c:txPr>
              <c:dLblPos val="outEnd"/>
              <c:showLegendKey val="0"/>
              <c:showVal val="1"/>
              <c:showCatName val="0"/>
              <c:showSerName val="0"/>
              <c:showPercent val="0"/>
              <c:showBubbleSize val="0"/>
            </c:dLbl>
            <c:dLbl>
              <c:idx val="5"/>
              <c:numFmt formatCode="General" sourceLinked="1"/>
              <c:txPr>
                <a:bodyPr/>
                <a:lstStyle/>
                <a:p>
                  <a:pPr>
                    <a:defRPr b="0" i="0" strike="noStrike" sz="900" u="none">
                      <a:solidFill>
                        <a:srgbClr val="404040"/>
                      </a:solidFill>
                      <a:latin typeface="Calibri"/>
                    </a:defRPr>
                  </a:pPr>
                </a:p>
              </c:txPr>
              <c:dLblPos val="outEnd"/>
              <c:showLegendKey val="0"/>
              <c:showVal val="1"/>
              <c:showCatName val="0"/>
              <c:showSerName val="0"/>
              <c:showPercent val="0"/>
              <c:showBubbleSize val="0"/>
            </c:dLbl>
            <c:numFmt formatCode="General" sourceLinked="1"/>
            <c:txPr>
              <a:bodyPr/>
              <a:lstStyle/>
              <a:p>
                <a:pPr>
                  <a:defRPr b="0" i="0" strike="noStrike" sz="900" u="none">
                    <a:solidFill>
                      <a:srgbClr val="404040"/>
                    </a:solidFill>
                    <a:latin typeface="Calibri"/>
                  </a:defRPr>
                </a:pPr>
              </a:p>
            </c:txPr>
            <c:dLblPos val="outEnd"/>
            <c:showLegendKey val="0"/>
            <c:showVal val="1"/>
            <c:showCatName val="0"/>
            <c:showSerName val="0"/>
            <c:showPercent val="0"/>
            <c:showBubbleSize val="0"/>
            <c:showLeaderLines val="0"/>
          </c:dLbls>
          <c:cat>
            <c:strRef>
              <c:f>'تقرير 3'!$H$22,'تقرير 3'!$G$22,'تقرير 3'!$F$22,'تقرير 3'!$E$22,'تقرير 3'!$D$22,'تقرير 3'!$C$22</c:f>
              <c:strCache>
                <c:ptCount val="6"/>
                <c:pt idx="0">
                  <c:v>ضعيف جدا </c:v>
                </c:pt>
                <c:pt idx="1">
                  <c:v>ضعيف</c:v>
                </c:pt>
                <c:pt idx="2">
                  <c:v>مقبول  </c:v>
                </c:pt>
                <c:pt idx="3">
                  <c:v>جيد</c:v>
                </c:pt>
                <c:pt idx="4">
                  <c:v>جيد جدا </c:v>
                </c:pt>
                <c:pt idx="5">
                  <c:v>ممتاز  </c:v>
                </c:pt>
              </c:strCache>
            </c:strRef>
          </c:cat>
          <c:val>
            <c:numRef>
              <c:f>'تقرير 3'!$H$23,'تقرير 3'!$G$23,'تقرير 3'!$F$23,'تقرير 3'!$E$23,'تقرير 3'!$D$23,'تقرير 3'!$C$23</c:f>
              <c:numCache>
                <c:ptCount val="6"/>
                <c:pt idx="0">
                  <c:v>0.000000</c:v>
                </c:pt>
                <c:pt idx="1">
                  <c:v>0.000000</c:v>
                </c:pt>
                <c:pt idx="2">
                  <c:v>0.000000</c:v>
                </c:pt>
                <c:pt idx="3">
                  <c:v>0.000000</c:v>
                </c:pt>
                <c:pt idx="4">
                  <c:v>0.000000</c:v>
                </c:pt>
                <c:pt idx="5">
                  <c:v>0.000000</c:v>
                </c:pt>
              </c:numCache>
            </c:numRef>
          </c:val>
        </c:ser>
        <c:gapWidth val="75"/>
        <c:overlap val="0"/>
        <c:axId val="2094734552"/>
        <c:axId val="2094734553"/>
      </c:barChart>
      <c:catAx>
        <c:axId val="2094734552"/>
        <c:scaling>
          <c:orientation val="minMax"/>
        </c:scaling>
        <c:delete val="0"/>
        <c:axPos val="b"/>
        <c:numFmt formatCode="General" sourceLinked="1"/>
        <c:majorTickMark val="none"/>
        <c:minorTickMark val="none"/>
        <c:tickLblPos val="low"/>
        <c:spPr>
          <a:ln w="12700" cap="flat">
            <a:solidFill>
              <a:srgbClr val="D9D9D9"/>
            </a:solidFill>
            <a:prstDash val="solid"/>
            <a:round/>
          </a:ln>
        </c:spPr>
        <c:txPr>
          <a:bodyPr rot="0"/>
          <a:lstStyle/>
          <a:p>
            <a:pPr>
              <a:defRPr b="0" i="0" strike="noStrike" sz="900" u="none">
                <a:solidFill>
                  <a:srgbClr val="595959"/>
                </a:solidFill>
                <a:latin typeface="Calibri"/>
              </a:defRPr>
            </a:pPr>
          </a:p>
        </c:txPr>
        <c:crossAx val="2094734553"/>
        <c:crosses val="autoZero"/>
        <c:auto val="1"/>
        <c:lblAlgn val="ctr"/>
        <c:noMultiLvlLbl val="1"/>
      </c:catAx>
      <c:valAx>
        <c:axId val="2094734553"/>
        <c:scaling>
          <c:orientation val="minMax"/>
        </c:scaling>
        <c:delete val="0"/>
        <c:axPos val="l"/>
        <c:numFmt formatCode="General" sourceLinked="1"/>
        <c:majorTickMark val="none"/>
        <c:minorTickMark val="none"/>
        <c:tickLblPos val="nextTo"/>
        <c:spPr>
          <a:ln w="12700" cap="flat">
            <a:noFill/>
            <a:prstDash val="solid"/>
            <a:round/>
          </a:ln>
        </c:spPr>
        <c:txPr>
          <a:bodyPr rot="0"/>
          <a:lstStyle/>
          <a:p>
            <a:pPr>
              <a:defRPr b="0" i="0" strike="noStrike" sz="900" u="none">
                <a:solidFill>
                  <a:srgbClr val="595959"/>
                </a:solidFill>
                <a:latin typeface="Calibri"/>
              </a:defRPr>
            </a:pPr>
          </a:p>
        </c:txPr>
        <c:crossAx val="2094734552"/>
        <c:crosses val="autoZero"/>
        <c:crossBetween val="between"/>
        <c:majorUnit val="1"/>
        <c:minorUnit val="0.5"/>
      </c:valAx>
      <c:spPr>
        <a:noFill/>
        <a:ln w="12700" cap="flat">
          <a:noFill/>
          <a:miter lim="400000"/>
        </a:ln>
        <a:effectLst/>
      </c:spPr>
    </c:plotArea>
    <c:plotVisOnly val="1"/>
    <c:dispBlanksAs val="gap"/>
  </c:chart>
  <c:spPr>
    <a:solidFill>
      <a:srgbClr val="FFFFFF"/>
    </a:solidFill>
    <a:ln w="12700" cap="flat">
      <a:solidFill>
        <a:srgbClr val="D9D9D9"/>
      </a:solidFill>
      <a:prstDash val="solid"/>
      <a:round/>
    </a:ln>
    <a:effectLst/>
  </c:spPr>
</c:chartSpace>
</file>

<file path=xl/charts/chart26.xml><?xml version="1.0" encoding="utf-8"?>
<c:chartSpace xmlns:c="http://schemas.openxmlformats.org/drawingml/2006/chart" xmlns:a="http://schemas.openxmlformats.org/drawingml/2006/main" xmlns:r="http://schemas.openxmlformats.org/officeDocument/2006/relationships">
  <c:date1904 val="0"/>
  <c:roundedCorners val="0"/>
  <c:chart>
    <c:autoTitleDeleted val="1"/>
    <c:plotArea>
      <c:layout>
        <c:manualLayout>
          <c:layoutTarget val="inner"/>
          <c:xMode val="edge"/>
          <c:yMode val="edge"/>
          <c:x val="0.0291872"/>
          <c:y val="0.0751207"/>
          <c:w val="0.965813"/>
          <c:h val="0.797541"/>
        </c:manualLayout>
      </c:layout>
      <c:barChart>
        <c:barDir val="col"/>
        <c:grouping val="clustered"/>
        <c:varyColors val="0"/>
        <c:ser>
          <c:idx val="0"/>
          <c:order val="0"/>
          <c:tx>
            <c:strRef>
              <c:f>'تقرير 2'!$B$23</c:f>
              <c:strCache>
                <c:ptCount val="1"/>
                <c:pt idx="0">
                  <c:v>عدد الطلاب</c:v>
                </c:pt>
              </c:strCache>
            </c:strRef>
          </c:tx>
          <c:spPr>
            <a:solidFill>
              <a:schemeClr val="accent1"/>
            </a:solidFill>
            <a:ln w="12700" cap="flat">
              <a:noFill/>
              <a:miter lim="400000"/>
            </a:ln>
            <a:effectLst/>
          </c:spPr>
          <c:invertIfNegative val="0"/>
          <c:dLbls>
            <c:numFmt formatCode="General" sourceLinked="1"/>
            <c:txPr>
              <a:bodyPr/>
              <a:lstStyle/>
              <a:p>
                <a:pPr>
                  <a:defRPr b="0" i="0" strike="noStrike" sz="900" u="none">
                    <a:solidFill>
                      <a:srgbClr val="404040"/>
                    </a:solidFill>
                    <a:latin typeface="Calibri"/>
                  </a:defRPr>
                </a:pPr>
              </a:p>
            </c:txPr>
            <c:dLblPos val="outEnd"/>
            <c:showLegendKey val="0"/>
            <c:showVal val="1"/>
            <c:showCatName val="0"/>
            <c:showSerName val="0"/>
            <c:showPercent val="0"/>
            <c:showBubbleSize val="0"/>
            <c:showLeaderLines val="0"/>
          </c:dLbls>
          <c:cat>
            <c:strRef>
              <c:f>'تقرير 2'!$C$22:$H$22</c:f>
              <c:strCache>
                <c:ptCount val="6"/>
                <c:pt idx="0">
                  <c:v>ضعيف جدا </c:v>
                </c:pt>
                <c:pt idx="1">
                  <c:v>ضعيف</c:v>
                </c:pt>
                <c:pt idx="2">
                  <c:v>مقبول  </c:v>
                </c:pt>
                <c:pt idx="3">
                  <c:v>جيد</c:v>
                </c:pt>
                <c:pt idx="4">
                  <c:v>جيد جدا </c:v>
                </c:pt>
                <c:pt idx="5">
                  <c:v>ممتاز  </c:v>
                </c:pt>
              </c:strCache>
            </c:strRef>
          </c:cat>
          <c:val>
            <c:numRef>
              <c:f>'تقرير 2'!$H$23,'تقرير 2'!$G$23,'تقرير 2'!$F$23,'تقرير 2'!$E$23,'تقرير 2'!$D$23,'تقرير 2'!$C$23</c:f>
              <c:numCache>
                <c:ptCount val="6"/>
                <c:pt idx="0">
                  <c:v>0.000000</c:v>
                </c:pt>
                <c:pt idx="1">
                  <c:v>0.000000</c:v>
                </c:pt>
                <c:pt idx="2">
                  <c:v>0.000000</c:v>
                </c:pt>
                <c:pt idx="3">
                  <c:v>0.000000</c:v>
                </c:pt>
                <c:pt idx="4">
                  <c:v>0.000000</c:v>
                </c:pt>
                <c:pt idx="5">
                  <c:v>0.000000</c:v>
                </c:pt>
              </c:numCache>
            </c:numRef>
          </c:val>
        </c:ser>
        <c:gapWidth val="150"/>
        <c:overlap val="-25"/>
        <c:axId val="2094734552"/>
        <c:axId val="2094734553"/>
      </c:barChart>
      <c:catAx>
        <c:axId val="2094734552"/>
        <c:scaling>
          <c:orientation val="minMax"/>
        </c:scaling>
        <c:delete val="0"/>
        <c:axPos val="b"/>
        <c:numFmt formatCode="General" sourceLinked="1"/>
        <c:majorTickMark val="none"/>
        <c:minorTickMark val="none"/>
        <c:tickLblPos val="low"/>
        <c:spPr>
          <a:ln w="12700" cap="flat">
            <a:solidFill>
              <a:srgbClr val="888888"/>
            </a:solidFill>
            <a:prstDash val="solid"/>
            <a:round/>
          </a:ln>
        </c:spPr>
        <c:txPr>
          <a:bodyPr rot="0"/>
          <a:lstStyle/>
          <a:p>
            <a:pPr>
              <a:defRPr b="0" i="0" strike="noStrike" sz="900" u="none">
                <a:solidFill>
                  <a:srgbClr val="595959"/>
                </a:solidFill>
                <a:latin typeface="Calibri"/>
              </a:defRPr>
            </a:pPr>
          </a:p>
        </c:txPr>
        <c:crossAx val="2094734553"/>
        <c:crosses val="autoZero"/>
        <c:auto val="1"/>
        <c:lblAlgn val="ctr"/>
        <c:noMultiLvlLbl val="1"/>
      </c:catAx>
      <c:valAx>
        <c:axId val="2094734553"/>
        <c:scaling>
          <c:orientation val="minMax"/>
        </c:scaling>
        <c:delete val="0"/>
        <c:axPos val="l"/>
        <c:numFmt formatCode="General" sourceLinked="1"/>
        <c:majorTickMark val="none"/>
        <c:minorTickMark val="none"/>
        <c:tickLblPos val="none"/>
        <c:spPr>
          <a:ln w="12700" cap="flat">
            <a:noFill/>
            <a:prstDash val="solid"/>
            <a:round/>
          </a:ln>
        </c:spPr>
        <c:txPr>
          <a:bodyPr rot="0"/>
          <a:lstStyle/>
          <a:p>
            <a:pPr>
              <a:defRPr b="0" i="0" strike="noStrike" sz="1000" u="none">
                <a:solidFill>
                  <a:srgbClr val="000000"/>
                </a:solidFill>
                <a:latin typeface="Calibri"/>
              </a:defRPr>
            </a:pPr>
          </a:p>
        </c:txPr>
        <c:crossAx val="2094734552"/>
        <c:crosses val="autoZero"/>
        <c:crossBetween val="between"/>
        <c:majorUnit val="1"/>
        <c:minorUnit val="0.5"/>
      </c:valAx>
      <c:spPr>
        <a:noFill/>
        <a:ln w="12700" cap="flat">
          <a:noFill/>
          <a:miter lim="400000"/>
        </a:ln>
        <a:effectLst/>
      </c:spPr>
    </c:plotArea>
    <c:plotVisOnly val="1"/>
    <c:dispBlanksAs val="gap"/>
  </c:chart>
  <c:spPr>
    <a:solidFill>
      <a:srgbClr val="FFFFFF"/>
    </a:solidFill>
    <a:ln w="12700" cap="flat">
      <a:solidFill>
        <a:srgbClr val="D9D9D9"/>
      </a:solidFill>
      <a:prstDash val="solid"/>
      <a:round/>
    </a:ln>
    <a:effectLst/>
  </c:spPr>
</c:chartSpace>
</file>

<file path=xl/charts/chart27.xml><?xml version="1.0" encoding="utf-8"?>
<c:chartSpace xmlns:c="http://schemas.openxmlformats.org/drawingml/2006/chart" xmlns:a="http://schemas.openxmlformats.org/drawingml/2006/main" xmlns:r="http://schemas.openxmlformats.org/officeDocument/2006/relationships">
  <c:date1904 val="0"/>
  <c:roundedCorners val="0"/>
  <c:chart>
    <c:autoTitleDeleted val="1"/>
    <c:plotArea>
      <c:layout>
        <c:manualLayout>
          <c:layoutTarget val="inner"/>
          <c:xMode val="edge"/>
          <c:yMode val="edge"/>
          <c:x val="0.0292069"/>
          <c:y val="0.0801293"/>
          <c:w val="0.965793"/>
          <c:h val="0.784875"/>
        </c:manualLayout>
      </c:layout>
      <c:barChart>
        <c:barDir val="col"/>
        <c:grouping val="clustered"/>
        <c:varyColors val="0"/>
        <c:ser>
          <c:idx val="0"/>
          <c:order val="0"/>
          <c:tx>
            <c:strRef>
              <c:f>'تقرير 1'!$B$23</c:f>
              <c:strCache>
                <c:ptCount val="1"/>
                <c:pt idx="0">
                  <c:v>عدد الطلاب</c:v>
                </c:pt>
              </c:strCache>
            </c:strRef>
          </c:tx>
          <c:spPr>
            <a:solidFill>
              <a:schemeClr val="accent1"/>
            </a:solidFill>
            <a:ln w="12700" cap="flat">
              <a:noFill/>
              <a:miter lim="400000"/>
            </a:ln>
            <a:effectLst/>
          </c:spPr>
          <c:invertIfNegative val="0"/>
          <c:dLbls>
            <c:numFmt formatCode="General" sourceLinked="1"/>
            <c:txPr>
              <a:bodyPr/>
              <a:lstStyle/>
              <a:p>
                <a:pPr>
                  <a:defRPr b="0" i="0" strike="noStrike" sz="900" u="none">
                    <a:solidFill>
                      <a:srgbClr val="404040"/>
                    </a:solidFill>
                    <a:latin typeface="Calibri"/>
                  </a:defRPr>
                </a:pPr>
              </a:p>
            </c:txPr>
            <c:dLblPos val="outEnd"/>
            <c:showLegendKey val="0"/>
            <c:showVal val="1"/>
            <c:showCatName val="0"/>
            <c:showSerName val="0"/>
            <c:showPercent val="0"/>
            <c:showBubbleSize val="0"/>
            <c:showLeaderLines val="0"/>
          </c:dLbls>
          <c:cat>
            <c:strRef>
              <c:f>'تقرير 1'!$C$22:$H$22</c:f>
              <c:strCache>
                <c:ptCount val="6"/>
                <c:pt idx="0">
                  <c:v>ضعيف جدا </c:v>
                </c:pt>
                <c:pt idx="1">
                  <c:v>ضعيف</c:v>
                </c:pt>
                <c:pt idx="2">
                  <c:v>مقبول  </c:v>
                </c:pt>
                <c:pt idx="3">
                  <c:v>جيد</c:v>
                </c:pt>
                <c:pt idx="4">
                  <c:v>جيد جدا </c:v>
                </c:pt>
                <c:pt idx="5">
                  <c:v>ممتاز  </c:v>
                </c:pt>
              </c:strCache>
            </c:strRef>
          </c:cat>
          <c:val>
            <c:numRef>
              <c:f>'تقرير 1'!$H$23,'تقرير 1'!$G$23,'تقرير 1'!$F$23,'تقرير 1'!$E$23,'تقرير 1'!$D$23,'تقرير 1'!$C$23</c:f>
              <c:numCache>
                <c:ptCount val="6"/>
                <c:pt idx="0">
                  <c:v>0.000000</c:v>
                </c:pt>
                <c:pt idx="1">
                  <c:v>0.000000</c:v>
                </c:pt>
                <c:pt idx="2">
                  <c:v>0.000000</c:v>
                </c:pt>
                <c:pt idx="3">
                  <c:v>0.000000</c:v>
                </c:pt>
                <c:pt idx="4">
                  <c:v>0.000000</c:v>
                </c:pt>
                <c:pt idx="5">
                  <c:v>0.000000</c:v>
                </c:pt>
              </c:numCache>
            </c:numRef>
          </c:val>
        </c:ser>
        <c:gapWidth val="150"/>
        <c:overlap val="-25"/>
        <c:axId val="2094734552"/>
        <c:axId val="2094734553"/>
      </c:barChart>
      <c:catAx>
        <c:axId val="2094734552"/>
        <c:scaling>
          <c:orientation val="minMax"/>
        </c:scaling>
        <c:delete val="0"/>
        <c:axPos val="b"/>
        <c:numFmt formatCode="General" sourceLinked="1"/>
        <c:majorTickMark val="none"/>
        <c:minorTickMark val="none"/>
        <c:tickLblPos val="low"/>
        <c:spPr>
          <a:ln w="12700" cap="flat">
            <a:solidFill>
              <a:srgbClr val="888888"/>
            </a:solidFill>
            <a:prstDash val="solid"/>
            <a:round/>
          </a:ln>
        </c:spPr>
        <c:txPr>
          <a:bodyPr rot="0"/>
          <a:lstStyle/>
          <a:p>
            <a:pPr>
              <a:defRPr b="0" i="0" strike="noStrike" sz="900" u="none">
                <a:solidFill>
                  <a:srgbClr val="595959"/>
                </a:solidFill>
                <a:latin typeface="Calibri"/>
              </a:defRPr>
            </a:pPr>
          </a:p>
        </c:txPr>
        <c:crossAx val="2094734553"/>
        <c:crosses val="autoZero"/>
        <c:auto val="1"/>
        <c:lblAlgn val="ctr"/>
        <c:noMultiLvlLbl val="1"/>
      </c:catAx>
      <c:valAx>
        <c:axId val="2094734553"/>
        <c:scaling>
          <c:orientation val="minMax"/>
        </c:scaling>
        <c:delete val="0"/>
        <c:axPos val="l"/>
        <c:numFmt formatCode="General" sourceLinked="1"/>
        <c:majorTickMark val="none"/>
        <c:minorTickMark val="none"/>
        <c:tickLblPos val="none"/>
        <c:spPr>
          <a:ln w="12700" cap="flat">
            <a:noFill/>
            <a:prstDash val="solid"/>
            <a:round/>
          </a:ln>
        </c:spPr>
        <c:txPr>
          <a:bodyPr rot="0"/>
          <a:lstStyle/>
          <a:p>
            <a:pPr>
              <a:defRPr b="0" i="0" strike="noStrike" sz="1000" u="none">
                <a:solidFill>
                  <a:srgbClr val="000000"/>
                </a:solidFill>
                <a:latin typeface="Calibri"/>
              </a:defRPr>
            </a:pPr>
          </a:p>
        </c:txPr>
        <c:crossAx val="2094734552"/>
        <c:crosses val="autoZero"/>
        <c:crossBetween val="between"/>
        <c:majorUnit val="1"/>
        <c:minorUnit val="0.5"/>
      </c:valAx>
      <c:spPr>
        <a:noFill/>
        <a:ln w="12700" cap="flat">
          <a:noFill/>
          <a:miter lim="400000"/>
        </a:ln>
        <a:effectLst/>
      </c:spPr>
    </c:plotArea>
    <c:plotVisOnly val="1"/>
    <c:dispBlanksAs val="gap"/>
  </c:chart>
  <c:spPr>
    <a:solidFill>
      <a:srgbClr val="FFFFFF"/>
    </a:solidFill>
    <a:ln w="12700" cap="flat">
      <a:solidFill>
        <a:srgbClr val="D9D9D9"/>
      </a:solidFill>
      <a:prstDash val="solid"/>
      <a:round/>
    </a:ln>
    <a:effectLst/>
  </c:spPr>
</c:chartSpace>
</file>

<file path=xl/charts/chart28.xml><?xml version="1.0" encoding="utf-8"?>
<c:chartSpace xmlns:c="http://schemas.openxmlformats.org/drawingml/2006/chart" xmlns:a="http://schemas.openxmlformats.org/drawingml/2006/main" xmlns:r="http://schemas.openxmlformats.org/officeDocument/2006/relationships">
  <c:date1904 val="0"/>
  <c:roundedCorners val="0"/>
  <c:chart>
    <c:autoTitleDeleted val="1"/>
    <c:plotArea>
      <c:layout>
        <c:manualLayout>
          <c:layoutTarget val="inner"/>
          <c:xMode val="edge"/>
          <c:yMode val="edge"/>
          <c:x val="0.040481"/>
          <c:y val="0.0820284"/>
          <c:w val="0.954519"/>
          <c:h val="0.75064"/>
        </c:manualLayout>
      </c:layout>
      <c:barChart>
        <c:barDir val="col"/>
        <c:grouping val="clustered"/>
        <c:varyColors val="0"/>
        <c:ser>
          <c:idx val="0"/>
          <c:order val="0"/>
          <c:tx>
            <c:v/>
          </c:tx>
          <c:spPr>
            <a:solidFill>
              <a:srgbClr val="FF0000"/>
            </a:solidFill>
            <a:ln w="12700" cap="flat">
              <a:noFill/>
              <a:miter lim="400000"/>
            </a:ln>
            <a:effectLst/>
          </c:spPr>
          <c:invertIfNegative val="0"/>
          <c:dPt>
            <c:idx val="0"/>
            <c:spPr>
              <a:solidFill>
                <a:srgbClr val="FF0000"/>
              </a:solidFill>
              <a:ln w="12700" cap="flat">
                <a:noFill/>
                <a:miter lim="400000"/>
              </a:ln>
              <a:effectLst/>
            </c:spPr>
          </c:dPt>
          <c:dPt>
            <c:idx val="1"/>
            <c:spPr>
              <a:solidFill>
                <a:schemeClr val="accent1"/>
              </a:solidFill>
              <a:ln w="12700" cap="flat">
                <a:noFill/>
                <a:miter lim="400000"/>
              </a:ln>
              <a:effectLst/>
            </c:spPr>
          </c:dPt>
          <c:dPt>
            <c:idx val="2"/>
            <c:spPr>
              <a:solidFill>
                <a:schemeClr val="accent3"/>
              </a:solidFill>
              <a:ln w="12700" cap="flat">
                <a:noFill/>
                <a:miter lim="400000"/>
              </a:ln>
              <a:effectLst/>
            </c:spPr>
          </c:dPt>
          <c:dLbls>
            <c:dLbl>
              <c:idx val="0"/>
              <c:numFmt formatCode="General" sourceLinked="1"/>
              <c:txPr>
                <a:bodyPr/>
                <a:lstStyle/>
                <a:p>
                  <a:pPr>
                    <a:defRPr b="0" i="0" strike="noStrike" sz="900" u="none">
                      <a:solidFill>
                        <a:srgbClr val="404040"/>
                      </a:solidFill>
                      <a:latin typeface="Calibri"/>
                    </a:defRPr>
                  </a:pPr>
                </a:p>
              </c:txPr>
              <c:dLblPos val="outEnd"/>
              <c:showLegendKey val="0"/>
              <c:showVal val="1"/>
              <c:showCatName val="0"/>
              <c:showSerName val="0"/>
              <c:showPercent val="0"/>
              <c:showBubbleSize val="0"/>
            </c:dLbl>
            <c:dLbl>
              <c:idx val="1"/>
              <c:numFmt formatCode="General" sourceLinked="1"/>
              <c:txPr>
                <a:bodyPr/>
                <a:lstStyle/>
                <a:p>
                  <a:pPr>
                    <a:defRPr b="0" i="0" strike="noStrike" sz="900" u="none">
                      <a:solidFill>
                        <a:srgbClr val="404040"/>
                      </a:solidFill>
                      <a:latin typeface="Calibri"/>
                    </a:defRPr>
                  </a:pPr>
                </a:p>
              </c:txPr>
              <c:dLblPos val="outEnd"/>
              <c:showLegendKey val="0"/>
              <c:showVal val="1"/>
              <c:showCatName val="0"/>
              <c:showSerName val="0"/>
              <c:showPercent val="0"/>
              <c:showBubbleSize val="0"/>
            </c:dLbl>
            <c:dLbl>
              <c:idx val="2"/>
              <c:numFmt formatCode="General" sourceLinked="1"/>
              <c:txPr>
                <a:bodyPr/>
                <a:lstStyle/>
                <a:p>
                  <a:pPr>
                    <a:defRPr b="0" i="0" strike="noStrike" sz="900" u="none">
                      <a:solidFill>
                        <a:srgbClr val="404040"/>
                      </a:solidFill>
                      <a:latin typeface="Calibri"/>
                    </a:defRPr>
                  </a:pPr>
                </a:p>
              </c:txPr>
              <c:dLblPos val="outEnd"/>
              <c:showLegendKey val="0"/>
              <c:showVal val="1"/>
              <c:showCatName val="0"/>
              <c:showSerName val="0"/>
              <c:showPercent val="0"/>
              <c:showBubbleSize val="0"/>
            </c:dLbl>
            <c:numFmt formatCode="General" sourceLinked="1"/>
            <c:txPr>
              <a:bodyPr/>
              <a:lstStyle/>
              <a:p>
                <a:pPr>
                  <a:defRPr b="0" i="0" strike="noStrike" sz="900" u="none">
                    <a:solidFill>
                      <a:srgbClr val="404040"/>
                    </a:solidFill>
                    <a:latin typeface="Calibri"/>
                  </a:defRPr>
                </a:pPr>
              </a:p>
            </c:txPr>
            <c:dLblPos val="outEnd"/>
            <c:showLegendKey val="0"/>
            <c:showVal val="1"/>
            <c:showCatName val="0"/>
            <c:showSerName val="0"/>
            <c:showPercent val="0"/>
            <c:showBubbleSize val="0"/>
            <c:showLeaderLines val="0"/>
          </c:dLbls>
          <c:cat>
            <c:strRef>
              <c:f>'خلاصة النتائج (2)'!$R$11,'خلاصة النتائج (2)'!$R$10,'خلاصة النتائج (2)'!$R$9</c:f>
              <c:strCache>
                <c:ptCount val="3"/>
                <c:pt idx="0">
                  <c:v>تحت المتوسط</c:v>
                </c:pt>
                <c:pt idx="1">
                  <c:v>ضمن المتوسط</c:v>
                </c:pt>
                <c:pt idx="2">
                  <c:v>فوق المتوسط</c:v>
                </c:pt>
              </c:strCache>
            </c:strRef>
          </c:cat>
          <c:val>
            <c:numRef>
              <c:f>'خلاصة النتائج (2)'!$V$11,'خلاصة النتائج (2)'!$V$10,'خلاصة النتائج (2)'!$V$9</c:f>
              <c:numCache>
                <c:ptCount val="3"/>
                <c:pt idx="0">
                  <c:v>0.000000</c:v>
                </c:pt>
                <c:pt idx="1">
                  <c:v>0.000000</c:v>
                </c:pt>
                <c:pt idx="2">
                  <c:v>0.000000</c:v>
                </c:pt>
              </c:numCache>
            </c:numRef>
          </c:val>
        </c:ser>
        <c:gapWidth val="100"/>
        <c:overlap val="-25"/>
        <c:axId val="2094734552"/>
        <c:axId val="2094734553"/>
      </c:barChart>
      <c:catAx>
        <c:axId val="2094734552"/>
        <c:scaling>
          <c:orientation val="minMax"/>
        </c:scaling>
        <c:delete val="0"/>
        <c:axPos val="b"/>
        <c:numFmt formatCode="General" sourceLinked="1"/>
        <c:majorTickMark val="none"/>
        <c:minorTickMark val="none"/>
        <c:tickLblPos val="low"/>
        <c:spPr>
          <a:ln w="12700" cap="flat">
            <a:solidFill>
              <a:srgbClr val="888888"/>
            </a:solidFill>
            <a:prstDash val="solid"/>
            <a:round/>
          </a:ln>
        </c:spPr>
        <c:txPr>
          <a:bodyPr rot="0"/>
          <a:lstStyle/>
          <a:p>
            <a:pPr>
              <a:defRPr b="1" i="0" strike="noStrike" sz="900" u="none">
                <a:solidFill>
                  <a:srgbClr val="595959"/>
                </a:solidFill>
                <a:latin typeface="Calibri"/>
              </a:defRPr>
            </a:pPr>
          </a:p>
        </c:txPr>
        <c:crossAx val="2094734553"/>
        <c:crosses val="autoZero"/>
        <c:auto val="1"/>
        <c:lblAlgn val="ctr"/>
        <c:noMultiLvlLbl val="1"/>
      </c:catAx>
      <c:valAx>
        <c:axId val="2094734553"/>
        <c:scaling>
          <c:orientation val="minMax"/>
        </c:scaling>
        <c:delete val="0"/>
        <c:axPos val="l"/>
        <c:numFmt formatCode="General" sourceLinked="1"/>
        <c:majorTickMark val="none"/>
        <c:minorTickMark val="none"/>
        <c:tickLblPos val="none"/>
        <c:spPr>
          <a:ln w="12700" cap="flat">
            <a:noFill/>
            <a:prstDash val="solid"/>
            <a:round/>
          </a:ln>
        </c:spPr>
        <c:txPr>
          <a:bodyPr rot="0"/>
          <a:lstStyle/>
          <a:p>
            <a:pPr>
              <a:defRPr b="0" i="0" strike="noStrike" sz="1000" u="none">
                <a:solidFill>
                  <a:srgbClr val="000000"/>
                </a:solidFill>
                <a:latin typeface="Calibri"/>
              </a:defRPr>
            </a:pPr>
          </a:p>
        </c:txPr>
        <c:crossAx val="2094734552"/>
        <c:crosses val="autoZero"/>
        <c:crossBetween val="between"/>
        <c:majorUnit val="1"/>
        <c:minorUnit val="0.5"/>
      </c:valAx>
      <c:spPr>
        <a:noFill/>
        <a:ln w="12700" cap="flat">
          <a:noFill/>
          <a:miter lim="400000"/>
        </a:ln>
        <a:effectLst/>
      </c:spPr>
    </c:plotArea>
    <c:plotVisOnly val="1"/>
    <c:dispBlanksAs val="gap"/>
  </c:chart>
  <c:spPr>
    <a:solidFill>
      <a:srgbClr val="FFFFFF"/>
    </a:solidFill>
    <a:ln w="12700" cap="flat">
      <a:solidFill>
        <a:srgbClr val="D9D9D9"/>
      </a:solidFill>
      <a:prstDash val="solid"/>
      <a:round/>
    </a:ln>
    <a:effectLst/>
  </c:spPr>
</c:chartSpace>
</file>

<file path=xl/charts/chart29.xml><?xml version="1.0" encoding="utf-8"?>
<c:chartSpace xmlns:c="http://schemas.openxmlformats.org/drawingml/2006/chart" xmlns:a="http://schemas.openxmlformats.org/drawingml/2006/main" xmlns:r="http://schemas.openxmlformats.org/officeDocument/2006/relationships">
  <c:date1904 val="0"/>
  <c:roundedCorners val="0"/>
  <c:chart>
    <c:autoTitleDeleted val="1"/>
    <c:plotArea>
      <c:layout>
        <c:manualLayout>
          <c:layoutTarget val="inner"/>
          <c:xMode val="edge"/>
          <c:yMode val="edge"/>
          <c:x val="0.0456621"/>
          <c:y val="0.0990168"/>
          <c:w val="0.949338"/>
          <c:h val="0.707078"/>
        </c:manualLayout>
      </c:layout>
      <c:barChart>
        <c:barDir val="col"/>
        <c:grouping val="clustered"/>
        <c:varyColors val="0"/>
        <c:ser>
          <c:idx val="0"/>
          <c:order val="0"/>
          <c:tx>
            <c:v/>
          </c:tx>
          <c:spPr>
            <a:solidFill>
              <a:srgbClr val="FF0000"/>
            </a:solidFill>
            <a:ln w="12700" cap="flat">
              <a:noFill/>
              <a:miter lim="400000"/>
            </a:ln>
            <a:effectLst>
              <a:outerShdw sx="100000" sy="100000" kx="0" ky="0" algn="tl" rotWithShape="1" blurRad="76200" dist="0" dir="18900000">
                <a:srgbClr val="000000">
                  <a:alpha val="20000"/>
                </a:srgbClr>
              </a:outerShdw>
            </a:effectLst>
          </c:spPr>
          <c:invertIfNegative val="0"/>
          <c:dPt>
            <c:idx val="0"/>
            <c:spPr>
              <a:solidFill>
                <a:srgbClr val="FF0000"/>
              </a:solidFill>
              <a:ln w="12700" cap="flat">
                <a:noFill/>
                <a:miter lim="400000"/>
              </a:ln>
              <a:effectLst>
                <a:outerShdw sx="100000" sy="100000" kx="0" ky="0" algn="tl" rotWithShape="1" blurRad="76200" dist="0" dir="18900000">
                  <a:srgbClr val="000000">
                    <a:alpha val="20000"/>
                  </a:srgbClr>
                </a:outerShdw>
              </a:effectLst>
            </c:spPr>
          </c:dPt>
          <c:dPt>
            <c:idx val="1"/>
            <c:spPr>
              <a:solidFill>
                <a:srgbClr val="C00000"/>
              </a:solidFill>
              <a:ln w="12700" cap="flat">
                <a:noFill/>
                <a:miter lim="400000"/>
              </a:ln>
              <a:effectLst>
                <a:outerShdw sx="100000" sy="100000" kx="0" ky="0" algn="tl" rotWithShape="1" blurRad="76200" dist="0" dir="18900000">
                  <a:srgbClr val="000000">
                    <a:alpha val="20000"/>
                  </a:srgbClr>
                </a:outerShdw>
              </a:effectLst>
            </c:spPr>
          </c:dPt>
          <c:dPt>
            <c:idx val="2"/>
            <c:spPr>
              <a:solidFill>
                <a:srgbClr val="FAC090"/>
              </a:solidFill>
              <a:ln w="12700" cap="flat">
                <a:noFill/>
                <a:miter lim="400000"/>
              </a:ln>
              <a:effectLst>
                <a:outerShdw sx="100000" sy="100000" kx="0" ky="0" algn="tl" rotWithShape="1" blurRad="76200" dist="0" dir="18900000">
                  <a:srgbClr val="000000">
                    <a:alpha val="20000"/>
                  </a:srgbClr>
                </a:outerShdw>
              </a:effectLst>
            </c:spPr>
          </c:dPt>
          <c:dPt>
            <c:idx val="3"/>
            <c:spPr>
              <a:solidFill>
                <a:srgbClr val="CCC1DA"/>
              </a:solidFill>
              <a:ln w="12700" cap="flat">
                <a:noFill/>
                <a:miter lim="400000"/>
              </a:ln>
              <a:effectLst>
                <a:outerShdw sx="100000" sy="100000" kx="0" ky="0" algn="tl" rotWithShape="1" blurRad="76200" dist="0" dir="18900000">
                  <a:srgbClr val="000000">
                    <a:alpha val="20000"/>
                  </a:srgbClr>
                </a:outerShdw>
              </a:effectLst>
            </c:spPr>
          </c:dPt>
          <c:dPt>
            <c:idx val="4"/>
            <c:spPr>
              <a:solidFill>
                <a:srgbClr val="8EB4E3"/>
              </a:solidFill>
              <a:ln w="12700" cap="flat">
                <a:noFill/>
                <a:miter lim="400000"/>
              </a:ln>
              <a:effectLst>
                <a:outerShdw sx="100000" sy="100000" kx="0" ky="0" algn="tl" rotWithShape="1" blurRad="76200" dist="0" dir="18900000">
                  <a:srgbClr val="000000">
                    <a:alpha val="20000"/>
                  </a:srgbClr>
                </a:outerShdw>
              </a:effectLst>
            </c:spPr>
          </c:dPt>
          <c:dPt>
            <c:idx val="5"/>
            <c:spPr>
              <a:solidFill>
                <a:schemeClr val="accent3"/>
              </a:solidFill>
              <a:ln w="12700" cap="flat">
                <a:noFill/>
                <a:miter lim="400000"/>
              </a:ln>
              <a:effectLst>
                <a:outerShdw sx="100000" sy="100000" kx="0" ky="0" algn="tl" rotWithShape="1" blurRad="76200" dist="0" dir="18900000">
                  <a:srgbClr val="000000">
                    <a:alpha val="20000"/>
                  </a:srgbClr>
                </a:outerShdw>
              </a:effectLst>
            </c:spPr>
          </c:dPt>
          <c:dLbls>
            <c:dLbl>
              <c:idx val="0"/>
              <c:numFmt formatCode="General" sourceLinked="1"/>
              <c:txPr>
                <a:bodyPr/>
                <a:lstStyle/>
                <a:p>
                  <a:pPr>
                    <a:defRPr b="1" i="0" strike="noStrike" sz="1000" u="none">
                      <a:solidFill>
                        <a:srgbClr val="FFFFFF"/>
                      </a:solidFill>
                      <a:latin typeface="Calibri"/>
                    </a:defRPr>
                  </a:pPr>
                </a:p>
              </c:txPr>
              <c:dLblPos val="inEnd"/>
              <c:showLegendKey val="0"/>
              <c:showVal val="1"/>
              <c:showCatName val="0"/>
              <c:showSerName val="0"/>
              <c:showPercent val="0"/>
              <c:showBubbleSize val="0"/>
            </c:dLbl>
            <c:dLbl>
              <c:idx val="1"/>
              <c:numFmt formatCode="General" sourceLinked="1"/>
              <c:txPr>
                <a:bodyPr/>
                <a:lstStyle/>
                <a:p>
                  <a:pPr>
                    <a:defRPr b="1" i="0" strike="noStrike" sz="1000" u="none">
                      <a:solidFill>
                        <a:srgbClr val="FFFFFF"/>
                      </a:solidFill>
                      <a:latin typeface="Calibri"/>
                    </a:defRPr>
                  </a:pPr>
                </a:p>
              </c:txPr>
              <c:dLblPos val="inEnd"/>
              <c:showLegendKey val="0"/>
              <c:showVal val="1"/>
              <c:showCatName val="0"/>
              <c:showSerName val="0"/>
              <c:showPercent val="0"/>
              <c:showBubbleSize val="0"/>
            </c:dLbl>
            <c:dLbl>
              <c:idx val="2"/>
              <c:numFmt formatCode="General" sourceLinked="1"/>
              <c:txPr>
                <a:bodyPr/>
                <a:lstStyle/>
                <a:p>
                  <a:pPr>
                    <a:defRPr b="1" i="0" strike="noStrike" sz="1000" u="none">
                      <a:solidFill>
                        <a:srgbClr val="FFFFFF"/>
                      </a:solidFill>
                      <a:latin typeface="Calibri"/>
                    </a:defRPr>
                  </a:pPr>
                </a:p>
              </c:txPr>
              <c:dLblPos val="inEnd"/>
              <c:showLegendKey val="0"/>
              <c:showVal val="1"/>
              <c:showCatName val="0"/>
              <c:showSerName val="0"/>
              <c:showPercent val="0"/>
              <c:showBubbleSize val="0"/>
            </c:dLbl>
            <c:dLbl>
              <c:idx val="3"/>
              <c:numFmt formatCode="General" sourceLinked="1"/>
              <c:txPr>
                <a:bodyPr/>
                <a:lstStyle/>
                <a:p>
                  <a:pPr>
                    <a:defRPr b="1" i="0" strike="noStrike" sz="1000" u="none">
                      <a:solidFill>
                        <a:srgbClr val="FFFFFF"/>
                      </a:solidFill>
                      <a:latin typeface="Calibri"/>
                    </a:defRPr>
                  </a:pPr>
                </a:p>
              </c:txPr>
              <c:dLblPos val="inEnd"/>
              <c:showLegendKey val="0"/>
              <c:showVal val="1"/>
              <c:showCatName val="0"/>
              <c:showSerName val="0"/>
              <c:showPercent val="0"/>
              <c:showBubbleSize val="0"/>
            </c:dLbl>
            <c:dLbl>
              <c:idx val="4"/>
              <c:numFmt formatCode="General" sourceLinked="1"/>
              <c:txPr>
                <a:bodyPr/>
                <a:lstStyle/>
                <a:p>
                  <a:pPr>
                    <a:defRPr b="1" i="0" strike="noStrike" sz="1000" u="none">
                      <a:solidFill>
                        <a:srgbClr val="FFFFFF"/>
                      </a:solidFill>
                      <a:latin typeface="Calibri"/>
                    </a:defRPr>
                  </a:pPr>
                </a:p>
              </c:txPr>
              <c:dLblPos val="inEnd"/>
              <c:showLegendKey val="0"/>
              <c:showVal val="1"/>
              <c:showCatName val="0"/>
              <c:showSerName val="0"/>
              <c:showPercent val="0"/>
              <c:showBubbleSize val="0"/>
            </c:dLbl>
            <c:dLbl>
              <c:idx val="5"/>
              <c:numFmt formatCode="General" sourceLinked="1"/>
              <c:txPr>
                <a:bodyPr/>
                <a:lstStyle/>
                <a:p>
                  <a:pPr>
                    <a:defRPr b="1" i="0" strike="noStrike" sz="1000" u="none">
                      <a:solidFill>
                        <a:srgbClr val="FFFFFF"/>
                      </a:solidFill>
                      <a:latin typeface="Calibri"/>
                    </a:defRPr>
                  </a:pPr>
                </a:p>
              </c:txPr>
              <c:dLblPos val="inEnd"/>
              <c:showLegendKey val="0"/>
              <c:showVal val="1"/>
              <c:showCatName val="0"/>
              <c:showSerName val="0"/>
              <c:showPercent val="0"/>
              <c:showBubbleSize val="0"/>
            </c:dLbl>
            <c:numFmt formatCode="General" sourceLinked="1"/>
            <c:txPr>
              <a:bodyPr/>
              <a:lstStyle/>
              <a:p>
                <a:pPr>
                  <a:defRPr b="1" i="0" strike="noStrike" sz="1000" u="none">
                    <a:solidFill>
                      <a:srgbClr val="FFFFFF"/>
                    </a:solidFill>
                    <a:latin typeface="Calibri"/>
                  </a:defRPr>
                </a:pPr>
              </a:p>
            </c:txPr>
            <c:dLblPos val="inEnd"/>
            <c:showLegendKey val="0"/>
            <c:showVal val="1"/>
            <c:showCatName val="0"/>
            <c:showSerName val="0"/>
            <c:showPercent val="0"/>
            <c:showBubbleSize val="0"/>
            <c:showLeaderLines val="0"/>
          </c:dLbls>
          <c:cat>
            <c:strRef>
              <c:f>'خلاصة النتائج'!$R$14,'خلاصة النتائج'!$R$13,'خلاصة النتائج'!$R$12,'خلاصة النتائج'!$R$11,'خلاصة النتائج'!$R$10,'خلاصة النتائج'!$R$9</c:f>
              <c:strCache>
                <c:ptCount val="6"/>
                <c:pt idx="0">
                  <c:v>ضعيف جدا</c:v>
                </c:pt>
                <c:pt idx="1">
                  <c:v>ضعيف</c:v>
                </c:pt>
                <c:pt idx="2">
                  <c:v>مقبول  </c:v>
                </c:pt>
                <c:pt idx="3">
                  <c:v>جيد</c:v>
                </c:pt>
                <c:pt idx="4">
                  <c:v>جيد جدا </c:v>
                </c:pt>
                <c:pt idx="5">
                  <c:v>ممتاز  </c:v>
                </c:pt>
              </c:strCache>
            </c:strRef>
          </c:cat>
          <c:val>
            <c:numRef>
              <c:f>'خلاصة النتائج'!$V$14,'خلاصة النتائج'!$V$13,'خلاصة النتائج'!$V$12,'خلاصة النتائج'!$V$11,'خلاصة النتائج'!$V$10,'خلاصة النتائج'!$V$9</c:f>
              <c:numCache>
                <c:ptCount val="6"/>
                <c:pt idx="0">
                  <c:v>0.000000</c:v>
                </c:pt>
                <c:pt idx="1">
                  <c:v>0.000000</c:v>
                </c:pt>
                <c:pt idx="2">
                  <c:v>0.000000</c:v>
                </c:pt>
                <c:pt idx="3">
                  <c:v>0.000000</c:v>
                </c:pt>
                <c:pt idx="4">
                  <c:v>0.000000</c:v>
                </c:pt>
                <c:pt idx="5">
                  <c:v>0.000000</c:v>
                </c:pt>
              </c:numCache>
            </c:numRef>
          </c:val>
        </c:ser>
        <c:gapWidth val="41"/>
        <c:overlap val="0"/>
        <c:axId val="2094734552"/>
        <c:axId val="2094734553"/>
      </c:barChart>
      <c:catAx>
        <c:axId val="2094734552"/>
        <c:scaling>
          <c:orientation val="minMax"/>
        </c:scaling>
        <c:delete val="0"/>
        <c:axPos val="b"/>
        <c:numFmt formatCode="General" sourceLinked="1"/>
        <c:majorTickMark val="none"/>
        <c:minorTickMark val="none"/>
        <c:tickLblPos val="low"/>
        <c:spPr>
          <a:ln w="12700" cap="flat">
            <a:noFill/>
            <a:prstDash val="solid"/>
            <a:round/>
          </a:ln>
        </c:spPr>
        <c:txPr>
          <a:bodyPr rot="0"/>
          <a:lstStyle/>
          <a:p>
            <a:pPr>
              <a:defRPr b="1" i="0" strike="noStrike" sz="900" u="none">
                <a:solidFill>
                  <a:srgbClr val="000000"/>
                </a:solidFill>
                <a:latin typeface="Calibri"/>
              </a:defRPr>
            </a:pPr>
          </a:p>
        </c:txPr>
        <c:crossAx val="2094734553"/>
        <c:crosses val="autoZero"/>
        <c:auto val="1"/>
        <c:lblAlgn val="ctr"/>
        <c:noMultiLvlLbl val="1"/>
      </c:catAx>
      <c:valAx>
        <c:axId val="2094734553"/>
        <c:scaling>
          <c:orientation val="minMax"/>
        </c:scaling>
        <c:delete val="0"/>
        <c:axPos val="l"/>
        <c:numFmt formatCode="General" sourceLinked="1"/>
        <c:majorTickMark val="none"/>
        <c:minorTickMark val="none"/>
        <c:tickLblPos val="none"/>
        <c:spPr>
          <a:ln w="12700" cap="flat">
            <a:noFill/>
            <a:prstDash val="solid"/>
            <a:round/>
          </a:ln>
        </c:spPr>
        <c:txPr>
          <a:bodyPr rot="0"/>
          <a:lstStyle/>
          <a:p>
            <a:pPr>
              <a:defRPr b="0" i="0" strike="noStrike" sz="1000" u="none">
                <a:solidFill>
                  <a:srgbClr val="000000"/>
                </a:solidFill>
                <a:latin typeface="Calibri"/>
              </a:defRPr>
            </a:pPr>
          </a:p>
        </c:txPr>
        <c:crossAx val="2094734552"/>
        <c:crosses val="autoZero"/>
        <c:crossBetween val="between"/>
        <c:majorUnit val="1"/>
        <c:minorUnit val="0.5"/>
      </c:valAx>
      <c:spPr>
        <a:noFill/>
        <a:ln w="12700" cap="flat">
          <a:noFill/>
          <a:miter lim="400000"/>
        </a:ln>
        <a:effectLst/>
      </c:spPr>
    </c:plotArea>
    <c:plotVisOnly val="1"/>
    <c:dispBlanksAs val="gap"/>
  </c:chart>
  <c:spPr>
    <a:gradFill flip="none" rotWithShape="1">
      <a:gsLst>
        <a:gs pos="0">
          <a:srgbClr val="FFFFFF"/>
        </a:gs>
        <a:gs pos="68000">
          <a:srgbClr val="D9D9D9"/>
        </a:gs>
        <a:gs pos="100000">
          <a:srgbClr val="FFFFFF"/>
        </a:gs>
      </a:gsLst>
      <a:lin ang="5400000" scaled="0"/>
    </a:gradFill>
    <a:ln w="12700" cap="flat">
      <a:solidFill>
        <a:srgbClr val="D9D9D9"/>
      </a:solidFill>
      <a:prstDash val="solid"/>
      <a:round/>
    </a:ln>
    <a:effectLst/>
  </c:spPr>
</c:chartSpace>
</file>

<file path=xl/charts/chart3.xml><?xml version="1.0" encoding="utf-8"?>
<c:chartSpace xmlns:c="http://schemas.openxmlformats.org/drawingml/2006/chart" xmlns:a="http://schemas.openxmlformats.org/drawingml/2006/main" xmlns:r="http://schemas.openxmlformats.org/officeDocument/2006/relationships">
  <c:date1904 val="0"/>
  <c:roundedCorners val="0"/>
  <c:chart>
    <c:title>
      <c:tx>
        <c:rich>
          <a:bodyPr rot="0"/>
          <a:lstStyle/>
          <a:p>
            <a:pPr>
              <a:defRPr b="1" i="0" strike="noStrike" sz="1800" u="none">
                <a:solidFill>
                  <a:srgbClr val="000000"/>
                </a:solidFill>
                <a:latin typeface="Calibri"/>
              </a:defRPr>
            </a:pPr>
            <a:r>
              <a:rPr b="1" i="0" strike="noStrike" sz="1800" u="none">
                <a:solidFill>
                  <a:srgbClr val="000000"/>
                </a:solidFill>
                <a:latin typeface="Calibri"/>
              </a:rPr>
              <a:t>عدد الطلاب</a:t>
            </a:r>
          </a:p>
        </c:rich>
      </c:tx>
      <c:layout>
        <c:manualLayout>
          <c:xMode val="edge"/>
          <c:yMode val="edge"/>
          <c:x val="0.373873"/>
          <c:y val="0"/>
          <c:w val="0.252254"/>
          <c:h val="0.287784"/>
        </c:manualLayout>
      </c:layout>
      <c:overlay val="1"/>
      <c:spPr>
        <a:noFill/>
        <a:effectLst/>
      </c:spPr>
    </c:title>
    <c:autoTitleDeleted val="1"/>
    <c:plotArea>
      <c:layout>
        <c:manualLayout>
          <c:layoutTarget val="inner"/>
          <c:xMode val="edge"/>
          <c:yMode val="edge"/>
          <c:x val="0.0291676"/>
          <c:y val="0.287784"/>
          <c:w val="0.965832"/>
          <c:h val="0.576421"/>
        </c:manualLayout>
      </c:layout>
      <c:barChart>
        <c:barDir val="col"/>
        <c:grouping val="clustered"/>
        <c:varyColors val="0"/>
        <c:ser>
          <c:idx val="0"/>
          <c:order val="0"/>
          <c:tx>
            <c:strRef>
              <c:f>'تقرير7 (2)'!$B$23</c:f>
              <c:strCache>
                <c:ptCount val="1"/>
                <c:pt idx="0">
                  <c:v>عدد الطلاب</c:v>
                </c:pt>
              </c:strCache>
            </c:strRef>
          </c:tx>
          <c:spPr>
            <a:solidFill>
              <a:schemeClr val="accent1"/>
            </a:solidFill>
            <a:ln w="12700" cap="flat">
              <a:noFill/>
              <a:miter lim="400000"/>
            </a:ln>
            <a:effectLst/>
          </c:spPr>
          <c:invertIfNegative val="0"/>
          <c:dLbls>
            <c:numFmt formatCode="General" sourceLinked="1"/>
            <c:txPr>
              <a:bodyPr/>
              <a:lstStyle/>
              <a:p>
                <a:pPr>
                  <a:defRPr b="0" i="0" strike="noStrike" sz="900" u="none">
                    <a:solidFill>
                      <a:srgbClr val="404040"/>
                    </a:solidFill>
                    <a:latin typeface="Calibri"/>
                  </a:defRPr>
                </a:pPr>
              </a:p>
            </c:txPr>
            <c:dLblPos val="outEnd"/>
            <c:showLegendKey val="0"/>
            <c:showVal val="1"/>
            <c:showCatName val="0"/>
            <c:showSerName val="0"/>
            <c:showPercent val="0"/>
            <c:showBubbleSize val="0"/>
            <c:showLeaderLines val="0"/>
          </c:dLbls>
          <c:cat>
            <c:strRef>
              <c:f>'تقرير7 (2)'!$C$22:$E$22</c:f>
              <c:strCache>
                <c:ptCount val="3"/>
                <c:pt idx="0">
                  <c:v>تحت المتوسط</c:v>
                </c:pt>
                <c:pt idx="1">
                  <c:v>ضمن المتوسط</c:v>
                </c:pt>
                <c:pt idx="2">
                  <c:v>فوق المتوسط</c:v>
                </c:pt>
              </c:strCache>
            </c:strRef>
          </c:cat>
          <c:val>
            <c:numRef>
              <c:f>'تقرير7 (2)'!$E$23,'تقرير7 (2)'!$D$23,'تقرير7 (2)'!$C$23</c:f>
              <c:numCache>
                <c:ptCount val="3"/>
                <c:pt idx="0">
                  <c:v>0.000000</c:v>
                </c:pt>
                <c:pt idx="1">
                  <c:v>0.000000</c:v>
                </c:pt>
                <c:pt idx="2">
                  <c:v>0.000000</c:v>
                </c:pt>
              </c:numCache>
            </c:numRef>
          </c:val>
        </c:ser>
        <c:gapWidth val="150"/>
        <c:overlap val="-25"/>
        <c:axId val="2094734552"/>
        <c:axId val="2094734553"/>
      </c:barChart>
      <c:catAx>
        <c:axId val="2094734552"/>
        <c:scaling>
          <c:orientation val="minMax"/>
        </c:scaling>
        <c:delete val="0"/>
        <c:axPos val="b"/>
        <c:numFmt formatCode="General" sourceLinked="1"/>
        <c:majorTickMark val="none"/>
        <c:minorTickMark val="none"/>
        <c:tickLblPos val="low"/>
        <c:spPr>
          <a:ln w="12700" cap="flat">
            <a:solidFill>
              <a:srgbClr val="888888"/>
            </a:solidFill>
            <a:prstDash val="solid"/>
            <a:round/>
          </a:ln>
        </c:spPr>
        <c:txPr>
          <a:bodyPr rot="0"/>
          <a:lstStyle/>
          <a:p>
            <a:pPr>
              <a:defRPr b="1" i="0" strike="noStrike" sz="900" u="none">
                <a:solidFill>
                  <a:srgbClr val="595959"/>
                </a:solidFill>
                <a:latin typeface="Calibri"/>
              </a:defRPr>
            </a:pPr>
          </a:p>
        </c:txPr>
        <c:crossAx val="2094734553"/>
        <c:crosses val="autoZero"/>
        <c:auto val="1"/>
        <c:lblAlgn val="ctr"/>
        <c:noMultiLvlLbl val="1"/>
      </c:catAx>
      <c:valAx>
        <c:axId val="2094734553"/>
        <c:scaling>
          <c:orientation val="minMax"/>
        </c:scaling>
        <c:delete val="0"/>
        <c:axPos val="l"/>
        <c:numFmt formatCode="General" sourceLinked="1"/>
        <c:majorTickMark val="none"/>
        <c:minorTickMark val="none"/>
        <c:tickLblPos val="none"/>
        <c:spPr>
          <a:ln w="12700" cap="flat">
            <a:noFill/>
            <a:prstDash val="solid"/>
            <a:round/>
          </a:ln>
        </c:spPr>
        <c:txPr>
          <a:bodyPr rot="0"/>
          <a:lstStyle/>
          <a:p>
            <a:pPr>
              <a:defRPr b="0" i="0" strike="noStrike" sz="1000" u="none">
                <a:solidFill>
                  <a:srgbClr val="000000"/>
                </a:solidFill>
                <a:latin typeface="Calibri"/>
              </a:defRPr>
            </a:pPr>
          </a:p>
        </c:txPr>
        <c:crossAx val="2094734552"/>
        <c:crosses val="autoZero"/>
        <c:crossBetween val="between"/>
        <c:majorUnit val="1"/>
        <c:minorUnit val="0.5"/>
      </c:valAx>
      <c:spPr>
        <a:noFill/>
        <a:ln w="12700" cap="flat">
          <a:noFill/>
          <a:miter lim="400000"/>
        </a:ln>
        <a:effectLst/>
      </c:spPr>
    </c:plotArea>
    <c:plotVisOnly val="1"/>
    <c:dispBlanksAs val="gap"/>
  </c:chart>
  <c:spPr>
    <a:solidFill>
      <a:srgbClr val="FFFFFF"/>
    </a:solidFill>
    <a:ln w="12700" cap="flat">
      <a:solidFill>
        <a:srgbClr val="D9D9D9"/>
      </a:solidFill>
      <a:prstDash val="solid"/>
      <a:round/>
    </a:ln>
    <a:effectLst/>
  </c:spPr>
</c:chartSpace>
</file>

<file path=xl/charts/chart30.xml><?xml version="1.0" encoding="utf-8"?>
<c:chartSpace xmlns:c="http://schemas.openxmlformats.org/drawingml/2006/chart" xmlns:a="http://schemas.openxmlformats.org/drawingml/2006/main" xmlns:r="http://schemas.openxmlformats.org/officeDocument/2006/relationships">
  <c:date1904 val="0"/>
  <c:roundedCorners val="0"/>
  <c:chart>
    <c:autoTitleDeleted val="1"/>
    <c:plotArea>
      <c:layout>
        <c:manualLayout>
          <c:layoutTarget val="inner"/>
          <c:xMode val="edge"/>
          <c:yMode val="edge"/>
          <c:x val="0.0759303"/>
          <c:y val="0.18298"/>
          <c:w val="0.898802"/>
          <c:h val="0.736789"/>
        </c:manualLayout>
      </c:layout>
      <c:barChart>
        <c:barDir val="col"/>
        <c:grouping val="clustered"/>
        <c:varyColors val="0"/>
        <c:ser>
          <c:idx val="0"/>
          <c:order val="0"/>
          <c:tx>
            <c:v/>
          </c:tx>
          <c:spPr>
            <a:solidFill>
              <a:srgbClr val="FF0000"/>
            </a:solidFill>
            <a:ln w="12700" cap="flat">
              <a:noFill/>
              <a:miter lim="400000"/>
            </a:ln>
            <a:effectLst/>
          </c:spPr>
          <c:invertIfNegative val="0"/>
          <c:dPt>
            <c:idx val="0"/>
            <c:spPr>
              <a:solidFill>
                <a:srgbClr val="FF0000"/>
              </a:solidFill>
              <a:ln w="12700" cap="flat">
                <a:noFill/>
                <a:miter lim="400000"/>
              </a:ln>
              <a:effectLst/>
            </c:spPr>
          </c:dPt>
          <c:dPt>
            <c:idx val="1"/>
            <c:spPr>
              <a:solidFill>
                <a:srgbClr val="C00000"/>
              </a:solidFill>
              <a:ln w="12700" cap="flat">
                <a:noFill/>
                <a:miter lim="400000"/>
              </a:ln>
              <a:effectLst/>
            </c:spPr>
          </c:dPt>
          <c:dPt>
            <c:idx val="2"/>
            <c:spPr>
              <a:solidFill>
                <a:srgbClr val="FAC090"/>
              </a:solidFill>
              <a:ln w="12700" cap="flat">
                <a:noFill/>
                <a:miter lim="400000"/>
              </a:ln>
              <a:effectLst/>
            </c:spPr>
          </c:dPt>
          <c:dPt>
            <c:idx val="3"/>
            <c:spPr>
              <a:solidFill>
                <a:srgbClr val="93CDDD"/>
              </a:solidFill>
              <a:ln w="12700" cap="flat">
                <a:noFill/>
                <a:miter lim="400000"/>
              </a:ln>
              <a:effectLst/>
            </c:spPr>
          </c:dPt>
          <c:dPt>
            <c:idx val="4"/>
            <c:spPr>
              <a:solidFill>
                <a:srgbClr val="558ED5"/>
              </a:solidFill>
              <a:ln w="12700" cap="flat">
                <a:noFill/>
                <a:miter lim="400000"/>
              </a:ln>
              <a:effectLst/>
            </c:spPr>
          </c:dPt>
          <c:dPt>
            <c:idx val="5"/>
            <c:spPr>
              <a:solidFill>
                <a:srgbClr val="77933C"/>
              </a:solidFill>
              <a:ln w="12700" cap="flat">
                <a:noFill/>
                <a:miter lim="400000"/>
              </a:ln>
              <a:effectLst/>
            </c:spPr>
          </c:dPt>
          <c:dLbls>
            <c:dLbl>
              <c:idx val="0"/>
              <c:numFmt formatCode="General" sourceLinked="1"/>
              <c:txPr>
                <a:bodyPr/>
                <a:lstStyle/>
                <a:p>
                  <a:pPr>
                    <a:defRPr b="0" i="0" strike="noStrike" sz="900" u="none">
                      <a:solidFill>
                        <a:srgbClr val="404040"/>
                      </a:solidFill>
                      <a:latin typeface="Calibri"/>
                    </a:defRPr>
                  </a:pPr>
                </a:p>
              </c:txPr>
              <c:dLblPos val="outEnd"/>
              <c:showLegendKey val="0"/>
              <c:showVal val="1"/>
              <c:showCatName val="0"/>
              <c:showSerName val="0"/>
              <c:showPercent val="0"/>
              <c:showBubbleSize val="0"/>
            </c:dLbl>
            <c:dLbl>
              <c:idx val="1"/>
              <c:numFmt formatCode="General" sourceLinked="1"/>
              <c:txPr>
                <a:bodyPr/>
                <a:lstStyle/>
                <a:p>
                  <a:pPr>
                    <a:defRPr b="0" i="0" strike="noStrike" sz="900" u="none">
                      <a:solidFill>
                        <a:srgbClr val="404040"/>
                      </a:solidFill>
                      <a:latin typeface="Calibri"/>
                    </a:defRPr>
                  </a:pPr>
                </a:p>
              </c:txPr>
              <c:dLblPos val="outEnd"/>
              <c:showLegendKey val="0"/>
              <c:showVal val="1"/>
              <c:showCatName val="0"/>
              <c:showSerName val="0"/>
              <c:showPercent val="0"/>
              <c:showBubbleSize val="0"/>
            </c:dLbl>
            <c:dLbl>
              <c:idx val="2"/>
              <c:numFmt formatCode="General" sourceLinked="1"/>
              <c:txPr>
                <a:bodyPr/>
                <a:lstStyle/>
                <a:p>
                  <a:pPr>
                    <a:defRPr b="0" i="0" strike="noStrike" sz="900" u="none">
                      <a:solidFill>
                        <a:srgbClr val="404040"/>
                      </a:solidFill>
                      <a:latin typeface="Calibri"/>
                    </a:defRPr>
                  </a:pPr>
                </a:p>
              </c:txPr>
              <c:dLblPos val="outEnd"/>
              <c:showLegendKey val="0"/>
              <c:showVal val="1"/>
              <c:showCatName val="0"/>
              <c:showSerName val="0"/>
              <c:showPercent val="0"/>
              <c:showBubbleSize val="0"/>
            </c:dLbl>
            <c:dLbl>
              <c:idx val="3"/>
              <c:numFmt formatCode="General" sourceLinked="1"/>
              <c:txPr>
                <a:bodyPr/>
                <a:lstStyle/>
                <a:p>
                  <a:pPr>
                    <a:defRPr b="0" i="0" strike="noStrike" sz="900" u="none">
                      <a:solidFill>
                        <a:srgbClr val="404040"/>
                      </a:solidFill>
                      <a:latin typeface="Calibri"/>
                    </a:defRPr>
                  </a:pPr>
                </a:p>
              </c:txPr>
              <c:dLblPos val="outEnd"/>
              <c:showLegendKey val="0"/>
              <c:showVal val="1"/>
              <c:showCatName val="0"/>
              <c:showSerName val="0"/>
              <c:showPercent val="0"/>
              <c:showBubbleSize val="0"/>
            </c:dLbl>
            <c:dLbl>
              <c:idx val="4"/>
              <c:numFmt formatCode="General" sourceLinked="1"/>
              <c:txPr>
                <a:bodyPr/>
                <a:lstStyle/>
                <a:p>
                  <a:pPr>
                    <a:defRPr b="0" i="0" strike="noStrike" sz="900" u="none">
                      <a:solidFill>
                        <a:srgbClr val="404040"/>
                      </a:solidFill>
                      <a:latin typeface="Calibri"/>
                    </a:defRPr>
                  </a:pPr>
                </a:p>
              </c:txPr>
              <c:dLblPos val="outEnd"/>
              <c:showLegendKey val="0"/>
              <c:showVal val="1"/>
              <c:showCatName val="0"/>
              <c:showSerName val="0"/>
              <c:showPercent val="0"/>
              <c:showBubbleSize val="0"/>
            </c:dLbl>
            <c:dLbl>
              <c:idx val="5"/>
              <c:numFmt formatCode="General" sourceLinked="1"/>
              <c:txPr>
                <a:bodyPr/>
                <a:lstStyle/>
                <a:p>
                  <a:pPr>
                    <a:defRPr b="0" i="0" strike="noStrike" sz="900" u="none">
                      <a:solidFill>
                        <a:srgbClr val="404040"/>
                      </a:solidFill>
                      <a:latin typeface="Calibri"/>
                    </a:defRPr>
                  </a:pPr>
                </a:p>
              </c:txPr>
              <c:dLblPos val="outEnd"/>
              <c:showLegendKey val="0"/>
              <c:showVal val="1"/>
              <c:showCatName val="0"/>
              <c:showSerName val="0"/>
              <c:showPercent val="0"/>
              <c:showBubbleSize val="0"/>
            </c:dLbl>
            <c:numFmt formatCode="General" sourceLinked="1"/>
            <c:txPr>
              <a:bodyPr/>
              <a:lstStyle/>
              <a:p>
                <a:pPr>
                  <a:defRPr b="0" i="0" strike="noStrike" sz="900" u="none">
                    <a:solidFill>
                      <a:srgbClr val="404040"/>
                    </a:solidFill>
                    <a:latin typeface="Calibri"/>
                  </a:defRPr>
                </a:pPr>
              </a:p>
            </c:txPr>
            <c:dLblPos val="outEnd"/>
            <c:showLegendKey val="0"/>
            <c:showVal val="1"/>
            <c:showCatName val="0"/>
            <c:showSerName val="0"/>
            <c:showPercent val="0"/>
            <c:showBubbleSize val="0"/>
            <c:showLeaderLines val="0"/>
          </c:dLbls>
          <c:cat>
            <c:strRef>
              <c:f>'التقديرات '!$D$441,'التقديرات '!$D$440,'التقديرات '!$D$439,'التقديرات '!$D$438,'التقديرات '!$D$437,'التقديرات '!$D$436</c:f>
              <c:strCache>
                <c:ptCount val="6"/>
                <c:pt idx="0">
                  <c:v>ضعيف جدا </c:v>
                </c:pt>
                <c:pt idx="1">
                  <c:v>ضعيف</c:v>
                </c:pt>
                <c:pt idx="2">
                  <c:v>مقبول  </c:v>
                </c:pt>
                <c:pt idx="3">
                  <c:v>جيد</c:v>
                </c:pt>
                <c:pt idx="4">
                  <c:v>جيد جدا </c:v>
                </c:pt>
                <c:pt idx="5">
                  <c:v>ممتاز  </c:v>
                </c:pt>
              </c:strCache>
            </c:strRef>
          </c:cat>
          <c:val>
            <c:numRef>
              <c:f>'التقديرات '!$E$441,'التقديرات '!$E$440,'التقديرات '!$E$439,'التقديرات '!$E$438,'التقديرات '!$E$437,'التقديرات '!$E$436</c:f>
              <c:numCache>
                <c:ptCount val="6"/>
                <c:pt idx="0">
                  <c:v>0.000000</c:v>
                </c:pt>
                <c:pt idx="1">
                  <c:v>0.000000</c:v>
                </c:pt>
                <c:pt idx="2">
                  <c:v>0.000000</c:v>
                </c:pt>
                <c:pt idx="3">
                  <c:v>0.000000</c:v>
                </c:pt>
                <c:pt idx="4">
                  <c:v>0.000000</c:v>
                </c:pt>
                <c:pt idx="5">
                  <c:v>0.000000</c:v>
                </c:pt>
              </c:numCache>
            </c:numRef>
          </c:val>
        </c:ser>
        <c:gapWidth val="100"/>
        <c:overlap val="-25"/>
        <c:axId val="2094734552"/>
        <c:axId val="2094734553"/>
      </c:barChart>
      <c:catAx>
        <c:axId val="2094734552"/>
        <c:scaling>
          <c:orientation val="minMax"/>
        </c:scaling>
        <c:delete val="0"/>
        <c:axPos val="b"/>
        <c:numFmt formatCode="General" sourceLinked="1"/>
        <c:majorTickMark val="none"/>
        <c:minorTickMark val="none"/>
        <c:tickLblPos val="low"/>
        <c:spPr>
          <a:ln w="12700" cap="flat">
            <a:solidFill>
              <a:srgbClr val="888888"/>
            </a:solidFill>
            <a:prstDash val="solid"/>
            <a:round/>
          </a:ln>
        </c:spPr>
        <c:txPr>
          <a:bodyPr rot="0"/>
          <a:lstStyle/>
          <a:p>
            <a:pPr>
              <a:defRPr b="0" i="0" strike="noStrike" sz="900" u="none">
                <a:solidFill>
                  <a:srgbClr val="595959"/>
                </a:solidFill>
                <a:latin typeface="Calibri"/>
              </a:defRPr>
            </a:pPr>
          </a:p>
        </c:txPr>
        <c:crossAx val="2094734553"/>
        <c:crosses val="autoZero"/>
        <c:auto val="1"/>
        <c:lblAlgn val="ctr"/>
        <c:noMultiLvlLbl val="1"/>
      </c:catAx>
      <c:valAx>
        <c:axId val="2094734553"/>
        <c:scaling>
          <c:orientation val="minMax"/>
        </c:scaling>
        <c:delete val="0"/>
        <c:axPos val="l"/>
        <c:numFmt formatCode="General" sourceLinked="1"/>
        <c:majorTickMark val="none"/>
        <c:minorTickMark val="none"/>
        <c:tickLblPos val="none"/>
        <c:spPr>
          <a:ln w="12700" cap="flat">
            <a:noFill/>
            <a:prstDash val="solid"/>
            <a:round/>
          </a:ln>
        </c:spPr>
        <c:txPr>
          <a:bodyPr rot="0"/>
          <a:lstStyle/>
          <a:p>
            <a:pPr>
              <a:defRPr b="0" i="0" strike="noStrike" sz="1000" u="none">
                <a:solidFill>
                  <a:srgbClr val="000000"/>
                </a:solidFill>
                <a:latin typeface="Calibri"/>
              </a:defRPr>
            </a:pPr>
          </a:p>
        </c:txPr>
        <c:crossAx val="2094734552"/>
        <c:crosses val="autoZero"/>
        <c:crossBetween val="between"/>
        <c:majorUnit val="1"/>
        <c:minorUnit val="0.5"/>
      </c:valAx>
      <c:spPr>
        <a:noFill/>
        <a:ln w="12700" cap="flat">
          <a:noFill/>
          <a:miter lim="400000"/>
        </a:ln>
        <a:effectLst/>
      </c:spPr>
    </c:plotArea>
    <c:legend>
      <c:legendPos val="t"/>
      <c:layout>
        <c:manualLayout>
          <c:xMode val="edge"/>
          <c:yMode val="edge"/>
          <c:x val="0.121031"/>
          <c:y val="0"/>
          <c:w val="0.808601"/>
          <c:h val="0.141634"/>
        </c:manualLayout>
      </c:layout>
      <c:overlay val="1"/>
      <c:spPr>
        <a:noFill/>
        <a:ln w="12700" cap="flat">
          <a:noFill/>
          <a:miter lim="400000"/>
        </a:ln>
        <a:effectLst/>
      </c:spPr>
      <c:txPr>
        <a:bodyPr rot="0"/>
        <a:lstStyle/>
        <a:p>
          <a:pPr>
            <a:defRPr b="0" i="0" strike="noStrike" sz="900" u="none">
              <a:solidFill>
                <a:srgbClr val="595959"/>
              </a:solidFill>
              <a:latin typeface="Calibri"/>
            </a:defRPr>
          </a:pPr>
        </a:p>
      </c:txPr>
    </c:legend>
    <c:plotVisOnly val="1"/>
    <c:dispBlanksAs val="gap"/>
  </c:chart>
  <c:spPr>
    <a:solidFill>
      <a:srgbClr val="FFFFFF"/>
    </a:solidFill>
    <a:ln w="12700" cap="flat">
      <a:solidFill>
        <a:srgbClr val="D9D9D9"/>
      </a:solidFill>
      <a:prstDash val="solid"/>
      <a:round/>
    </a:ln>
    <a:effectLst/>
  </c:spPr>
</c:chartSpace>
</file>

<file path=xl/charts/chart31.xml><?xml version="1.0" encoding="utf-8"?>
<c:chartSpace xmlns:c="http://schemas.openxmlformats.org/drawingml/2006/chart" xmlns:a="http://schemas.openxmlformats.org/drawingml/2006/main" xmlns:r="http://schemas.openxmlformats.org/officeDocument/2006/relationships">
  <c:date1904 val="0"/>
  <c:roundedCorners val="0"/>
  <c:chart>
    <c:autoTitleDeleted val="1"/>
    <c:plotArea>
      <c:layout>
        <c:manualLayout>
          <c:layoutTarget val="inner"/>
          <c:xMode val="edge"/>
          <c:yMode val="edge"/>
          <c:x val="0.0762008"/>
          <c:y val="0.18298"/>
          <c:w val="0.89837"/>
          <c:h val="0.736789"/>
        </c:manualLayout>
      </c:layout>
      <c:barChart>
        <c:barDir val="col"/>
        <c:grouping val="clustered"/>
        <c:varyColors val="0"/>
        <c:ser>
          <c:idx val="0"/>
          <c:order val="0"/>
          <c:tx>
            <c:v/>
          </c:tx>
          <c:spPr>
            <a:solidFill>
              <a:srgbClr val="FF0000"/>
            </a:solidFill>
            <a:ln w="12700" cap="flat">
              <a:noFill/>
              <a:miter lim="400000"/>
            </a:ln>
            <a:effectLst/>
          </c:spPr>
          <c:invertIfNegative val="0"/>
          <c:dPt>
            <c:idx val="0"/>
            <c:spPr>
              <a:solidFill>
                <a:srgbClr val="FF0000"/>
              </a:solidFill>
              <a:ln w="12700" cap="flat">
                <a:noFill/>
                <a:miter lim="400000"/>
              </a:ln>
              <a:effectLst/>
            </c:spPr>
          </c:dPt>
          <c:dPt>
            <c:idx val="1"/>
            <c:spPr>
              <a:solidFill>
                <a:srgbClr val="C00000"/>
              </a:solidFill>
              <a:ln w="12700" cap="flat">
                <a:noFill/>
                <a:miter lim="400000"/>
              </a:ln>
              <a:effectLst/>
            </c:spPr>
          </c:dPt>
          <c:dPt>
            <c:idx val="2"/>
            <c:spPr>
              <a:solidFill>
                <a:srgbClr val="FAC090"/>
              </a:solidFill>
              <a:ln w="12700" cap="flat">
                <a:noFill/>
                <a:miter lim="400000"/>
              </a:ln>
              <a:effectLst/>
            </c:spPr>
          </c:dPt>
          <c:dPt>
            <c:idx val="3"/>
            <c:spPr>
              <a:solidFill>
                <a:srgbClr val="93CDDD"/>
              </a:solidFill>
              <a:ln w="12700" cap="flat">
                <a:noFill/>
                <a:miter lim="400000"/>
              </a:ln>
              <a:effectLst/>
            </c:spPr>
          </c:dPt>
          <c:dPt>
            <c:idx val="4"/>
            <c:spPr>
              <a:solidFill>
                <a:srgbClr val="558ED5"/>
              </a:solidFill>
              <a:ln w="12700" cap="flat">
                <a:noFill/>
                <a:miter lim="400000"/>
              </a:ln>
              <a:effectLst/>
            </c:spPr>
          </c:dPt>
          <c:dPt>
            <c:idx val="5"/>
            <c:spPr>
              <a:solidFill>
                <a:srgbClr val="77933C"/>
              </a:solidFill>
              <a:ln w="12700" cap="flat">
                <a:noFill/>
                <a:miter lim="400000"/>
              </a:ln>
              <a:effectLst/>
            </c:spPr>
          </c:dPt>
          <c:dLbls>
            <c:dLbl>
              <c:idx val="0"/>
              <c:numFmt formatCode="General" sourceLinked="1"/>
              <c:txPr>
                <a:bodyPr/>
                <a:lstStyle/>
                <a:p>
                  <a:pPr>
                    <a:defRPr b="0" i="0" strike="noStrike" sz="900" u="none">
                      <a:solidFill>
                        <a:srgbClr val="404040"/>
                      </a:solidFill>
                      <a:latin typeface="Calibri"/>
                    </a:defRPr>
                  </a:pPr>
                </a:p>
              </c:txPr>
              <c:dLblPos val="outEnd"/>
              <c:showLegendKey val="0"/>
              <c:showVal val="1"/>
              <c:showCatName val="0"/>
              <c:showSerName val="0"/>
              <c:showPercent val="0"/>
              <c:showBubbleSize val="0"/>
            </c:dLbl>
            <c:dLbl>
              <c:idx val="1"/>
              <c:numFmt formatCode="General" sourceLinked="1"/>
              <c:txPr>
                <a:bodyPr/>
                <a:lstStyle/>
                <a:p>
                  <a:pPr>
                    <a:defRPr b="0" i="0" strike="noStrike" sz="900" u="none">
                      <a:solidFill>
                        <a:srgbClr val="404040"/>
                      </a:solidFill>
                      <a:latin typeface="Calibri"/>
                    </a:defRPr>
                  </a:pPr>
                </a:p>
              </c:txPr>
              <c:dLblPos val="outEnd"/>
              <c:showLegendKey val="0"/>
              <c:showVal val="1"/>
              <c:showCatName val="0"/>
              <c:showSerName val="0"/>
              <c:showPercent val="0"/>
              <c:showBubbleSize val="0"/>
            </c:dLbl>
            <c:dLbl>
              <c:idx val="2"/>
              <c:numFmt formatCode="General" sourceLinked="1"/>
              <c:txPr>
                <a:bodyPr/>
                <a:lstStyle/>
                <a:p>
                  <a:pPr>
                    <a:defRPr b="0" i="0" strike="noStrike" sz="900" u="none">
                      <a:solidFill>
                        <a:srgbClr val="404040"/>
                      </a:solidFill>
                      <a:latin typeface="Calibri"/>
                    </a:defRPr>
                  </a:pPr>
                </a:p>
              </c:txPr>
              <c:dLblPos val="outEnd"/>
              <c:showLegendKey val="0"/>
              <c:showVal val="1"/>
              <c:showCatName val="0"/>
              <c:showSerName val="0"/>
              <c:showPercent val="0"/>
              <c:showBubbleSize val="0"/>
            </c:dLbl>
            <c:dLbl>
              <c:idx val="3"/>
              <c:numFmt formatCode="General" sourceLinked="1"/>
              <c:txPr>
                <a:bodyPr/>
                <a:lstStyle/>
                <a:p>
                  <a:pPr>
                    <a:defRPr b="0" i="0" strike="noStrike" sz="900" u="none">
                      <a:solidFill>
                        <a:srgbClr val="404040"/>
                      </a:solidFill>
                      <a:latin typeface="Calibri"/>
                    </a:defRPr>
                  </a:pPr>
                </a:p>
              </c:txPr>
              <c:dLblPos val="outEnd"/>
              <c:showLegendKey val="0"/>
              <c:showVal val="1"/>
              <c:showCatName val="0"/>
              <c:showSerName val="0"/>
              <c:showPercent val="0"/>
              <c:showBubbleSize val="0"/>
            </c:dLbl>
            <c:dLbl>
              <c:idx val="4"/>
              <c:numFmt formatCode="General" sourceLinked="1"/>
              <c:txPr>
                <a:bodyPr/>
                <a:lstStyle/>
                <a:p>
                  <a:pPr>
                    <a:defRPr b="0" i="0" strike="noStrike" sz="900" u="none">
                      <a:solidFill>
                        <a:srgbClr val="404040"/>
                      </a:solidFill>
                      <a:latin typeface="Calibri"/>
                    </a:defRPr>
                  </a:pPr>
                </a:p>
              </c:txPr>
              <c:dLblPos val="outEnd"/>
              <c:showLegendKey val="0"/>
              <c:showVal val="1"/>
              <c:showCatName val="0"/>
              <c:showSerName val="0"/>
              <c:showPercent val="0"/>
              <c:showBubbleSize val="0"/>
            </c:dLbl>
            <c:dLbl>
              <c:idx val="5"/>
              <c:numFmt formatCode="General" sourceLinked="1"/>
              <c:txPr>
                <a:bodyPr/>
                <a:lstStyle/>
                <a:p>
                  <a:pPr>
                    <a:defRPr b="0" i="0" strike="noStrike" sz="900" u="none">
                      <a:solidFill>
                        <a:srgbClr val="404040"/>
                      </a:solidFill>
                      <a:latin typeface="Calibri"/>
                    </a:defRPr>
                  </a:pPr>
                </a:p>
              </c:txPr>
              <c:dLblPos val="outEnd"/>
              <c:showLegendKey val="0"/>
              <c:showVal val="1"/>
              <c:showCatName val="0"/>
              <c:showSerName val="0"/>
              <c:showPercent val="0"/>
              <c:showBubbleSize val="0"/>
            </c:dLbl>
            <c:numFmt formatCode="General" sourceLinked="1"/>
            <c:txPr>
              <a:bodyPr/>
              <a:lstStyle/>
              <a:p>
                <a:pPr>
                  <a:defRPr b="0" i="0" strike="noStrike" sz="900" u="none">
                    <a:solidFill>
                      <a:srgbClr val="404040"/>
                    </a:solidFill>
                    <a:latin typeface="Calibri"/>
                  </a:defRPr>
                </a:pPr>
              </a:p>
            </c:txPr>
            <c:dLblPos val="outEnd"/>
            <c:showLegendKey val="0"/>
            <c:showVal val="1"/>
            <c:showCatName val="0"/>
            <c:showSerName val="0"/>
            <c:showPercent val="0"/>
            <c:showBubbleSize val="0"/>
            <c:showLeaderLines val="0"/>
          </c:dLbls>
          <c:cat>
            <c:strRef>
              <c:f>'التقديرات '!$D$441,'التقديرات '!$D$440,'التقديرات '!$D$439,'التقديرات '!$D$438,'التقديرات '!$D$437,'التقديرات '!$D$436</c:f>
              <c:strCache>
                <c:ptCount val="6"/>
                <c:pt idx="0">
                  <c:v>ضعيف جدا </c:v>
                </c:pt>
                <c:pt idx="1">
                  <c:v>ضعيف</c:v>
                </c:pt>
                <c:pt idx="2">
                  <c:v>مقبول  </c:v>
                </c:pt>
                <c:pt idx="3">
                  <c:v>جيد</c:v>
                </c:pt>
                <c:pt idx="4">
                  <c:v>جيد جدا </c:v>
                </c:pt>
                <c:pt idx="5">
                  <c:v>ممتاز  </c:v>
                </c:pt>
              </c:strCache>
            </c:strRef>
          </c:cat>
          <c:val>
            <c:numRef>
              <c:f>'التقديرات '!$H$441,'التقديرات '!$H$440,'التقديرات '!$H$439,'التقديرات '!$H$438,'التقديرات '!$H$437,'التقديرات '!$H$436</c:f>
              <c:numCache>
                <c:ptCount val="6"/>
                <c:pt idx="0">
                  <c:v>0.000000</c:v>
                </c:pt>
                <c:pt idx="1">
                  <c:v>0.000000</c:v>
                </c:pt>
                <c:pt idx="2">
                  <c:v>0.000000</c:v>
                </c:pt>
                <c:pt idx="3">
                  <c:v>0.000000</c:v>
                </c:pt>
                <c:pt idx="4">
                  <c:v>0.000000</c:v>
                </c:pt>
                <c:pt idx="5">
                  <c:v>0.000000</c:v>
                </c:pt>
              </c:numCache>
            </c:numRef>
          </c:val>
        </c:ser>
        <c:gapWidth val="100"/>
        <c:overlap val="-25"/>
        <c:axId val="2094734552"/>
        <c:axId val="2094734553"/>
      </c:barChart>
      <c:catAx>
        <c:axId val="2094734552"/>
        <c:scaling>
          <c:orientation val="minMax"/>
        </c:scaling>
        <c:delete val="0"/>
        <c:axPos val="b"/>
        <c:numFmt formatCode="General" sourceLinked="1"/>
        <c:majorTickMark val="none"/>
        <c:minorTickMark val="none"/>
        <c:tickLblPos val="low"/>
        <c:spPr>
          <a:ln w="12700" cap="flat">
            <a:solidFill>
              <a:srgbClr val="888888"/>
            </a:solidFill>
            <a:prstDash val="solid"/>
            <a:round/>
          </a:ln>
        </c:spPr>
        <c:txPr>
          <a:bodyPr rot="0"/>
          <a:lstStyle/>
          <a:p>
            <a:pPr>
              <a:defRPr b="0" i="0" strike="noStrike" sz="900" u="none">
                <a:solidFill>
                  <a:srgbClr val="595959"/>
                </a:solidFill>
                <a:latin typeface="Calibri"/>
              </a:defRPr>
            </a:pPr>
          </a:p>
        </c:txPr>
        <c:crossAx val="2094734553"/>
        <c:crosses val="autoZero"/>
        <c:auto val="1"/>
        <c:lblAlgn val="ctr"/>
        <c:noMultiLvlLbl val="1"/>
      </c:catAx>
      <c:valAx>
        <c:axId val="2094734553"/>
        <c:scaling>
          <c:orientation val="minMax"/>
        </c:scaling>
        <c:delete val="0"/>
        <c:axPos val="l"/>
        <c:numFmt formatCode="General" sourceLinked="1"/>
        <c:majorTickMark val="none"/>
        <c:minorTickMark val="none"/>
        <c:tickLblPos val="none"/>
        <c:spPr>
          <a:ln w="12700" cap="flat">
            <a:noFill/>
            <a:prstDash val="solid"/>
            <a:round/>
          </a:ln>
        </c:spPr>
        <c:txPr>
          <a:bodyPr rot="0"/>
          <a:lstStyle/>
          <a:p>
            <a:pPr>
              <a:defRPr b="0" i="0" strike="noStrike" sz="1000" u="none">
                <a:solidFill>
                  <a:srgbClr val="000000"/>
                </a:solidFill>
                <a:latin typeface="Calibri"/>
              </a:defRPr>
            </a:pPr>
          </a:p>
        </c:txPr>
        <c:crossAx val="2094734552"/>
        <c:crosses val="autoZero"/>
        <c:crossBetween val="between"/>
        <c:majorUnit val="1"/>
        <c:minorUnit val="0.5"/>
      </c:valAx>
      <c:spPr>
        <a:noFill/>
        <a:ln w="12700" cap="flat">
          <a:noFill/>
          <a:miter lim="400000"/>
        </a:ln>
        <a:effectLst/>
      </c:spPr>
    </c:plotArea>
    <c:legend>
      <c:legendPos val="t"/>
      <c:layout>
        <c:manualLayout>
          <c:xMode val="edge"/>
          <c:yMode val="edge"/>
          <c:x val="0.120217"/>
          <c:y val="0"/>
          <c:w val="0.810338"/>
          <c:h val="0.141634"/>
        </c:manualLayout>
      </c:layout>
      <c:overlay val="1"/>
      <c:spPr>
        <a:noFill/>
        <a:ln w="12700" cap="flat">
          <a:noFill/>
          <a:miter lim="400000"/>
        </a:ln>
        <a:effectLst/>
      </c:spPr>
      <c:txPr>
        <a:bodyPr rot="0"/>
        <a:lstStyle/>
        <a:p>
          <a:pPr>
            <a:defRPr b="0" i="0" strike="noStrike" sz="900" u="none">
              <a:solidFill>
                <a:srgbClr val="595959"/>
              </a:solidFill>
              <a:latin typeface="Calibri"/>
            </a:defRPr>
          </a:pPr>
        </a:p>
      </c:txPr>
    </c:legend>
    <c:plotVisOnly val="1"/>
    <c:dispBlanksAs val="gap"/>
  </c:chart>
  <c:spPr>
    <a:solidFill>
      <a:srgbClr val="FFFFFF"/>
    </a:solidFill>
    <a:ln w="12700" cap="flat">
      <a:solidFill>
        <a:srgbClr val="D9D9D9"/>
      </a:solidFill>
      <a:prstDash val="solid"/>
      <a:round/>
    </a:ln>
    <a:effectLst/>
  </c:spPr>
</c:chartSpace>
</file>

<file path=xl/charts/chart32.xml><?xml version="1.0" encoding="utf-8"?>
<c:chartSpace xmlns:c="http://schemas.openxmlformats.org/drawingml/2006/chart" xmlns:a="http://schemas.openxmlformats.org/drawingml/2006/main" xmlns:r="http://schemas.openxmlformats.org/officeDocument/2006/relationships">
  <c:date1904 val="0"/>
  <c:roundedCorners val="0"/>
  <c:chart>
    <c:autoTitleDeleted val="1"/>
    <c:plotArea>
      <c:layout>
        <c:manualLayout>
          <c:layoutTarget val="inner"/>
          <c:xMode val="edge"/>
          <c:yMode val="edge"/>
          <c:x val="0.0759303"/>
          <c:y val="0.18298"/>
          <c:w val="0.898802"/>
          <c:h val="0.736788"/>
        </c:manualLayout>
      </c:layout>
      <c:barChart>
        <c:barDir val="col"/>
        <c:grouping val="clustered"/>
        <c:varyColors val="0"/>
        <c:ser>
          <c:idx val="0"/>
          <c:order val="0"/>
          <c:tx>
            <c:v/>
          </c:tx>
          <c:spPr>
            <a:solidFill>
              <a:srgbClr val="FF0000"/>
            </a:solidFill>
            <a:ln w="12700" cap="flat">
              <a:noFill/>
              <a:miter lim="400000"/>
            </a:ln>
            <a:effectLst/>
          </c:spPr>
          <c:invertIfNegative val="0"/>
          <c:dPt>
            <c:idx val="0"/>
            <c:spPr>
              <a:solidFill>
                <a:srgbClr val="FF0000"/>
              </a:solidFill>
              <a:ln w="12700" cap="flat">
                <a:noFill/>
                <a:miter lim="400000"/>
              </a:ln>
              <a:effectLst/>
            </c:spPr>
          </c:dPt>
          <c:dPt>
            <c:idx val="1"/>
            <c:spPr>
              <a:solidFill>
                <a:srgbClr val="C00000"/>
              </a:solidFill>
              <a:ln w="12700" cap="flat">
                <a:noFill/>
                <a:miter lim="400000"/>
              </a:ln>
              <a:effectLst/>
            </c:spPr>
          </c:dPt>
          <c:dPt>
            <c:idx val="2"/>
            <c:spPr>
              <a:solidFill>
                <a:srgbClr val="FAC090"/>
              </a:solidFill>
              <a:ln w="12700" cap="flat">
                <a:noFill/>
                <a:miter lim="400000"/>
              </a:ln>
              <a:effectLst/>
            </c:spPr>
          </c:dPt>
          <c:dPt>
            <c:idx val="3"/>
            <c:spPr>
              <a:solidFill>
                <a:srgbClr val="93CDDD"/>
              </a:solidFill>
              <a:ln w="12700" cap="flat">
                <a:noFill/>
                <a:miter lim="400000"/>
              </a:ln>
              <a:effectLst/>
            </c:spPr>
          </c:dPt>
          <c:dPt>
            <c:idx val="4"/>
            <c:spPr>
              <a:solidFill>
                <a:srgbClr val="558ED5"/>
              </a:solidFill>
              <a:ln w="12700" cap="flat">
                <a:noFill/>
                <a:miter lim="400000"/>
              </a:ln>
              <a:effectLst/>
            </c:spPr>
          </c:dPt>
          <c:dPt>
            <c:idx val="5"/>
            <c:spPr>
              <a:solidFill>
                <a:srgbClr val="77933C"/>
              </a:solidFill>
              <a:ln w="12700" cap="flat">
                <a:noFill/>
                <a:miter lim="400000"/>
              </a:ln>
              <a:effectLst/>
            </c:spPr>
          </c:dPt>
          <c:dLbls>
            <c:dLbl>
              <c:idx val="0"/>
              <c:numFmt formatCode="General" sourceLinked="1"/>
              <c:txPr>
                <a:bodyPr/>
                <a:lstStyle/>
                <a:p>
                  <a:pPr>
                    <a:defRPr b="0" i="0" strike="noStrike" sz="900" u="none">
                      <a:solidFill>
                        <a:srgbClr val="404040"/>
                      </a:solidFill>
                      <a:latin typeface="Calibri"/>
                    </a:defRPr>
                  </a:pPr>
                </a:p>
              </c:txPr>
              <c:dLblPos val="outEnd"/>
              <c:showLegendKey val="0"/>
              <c:showVal val="1"/>
              <c:showCatName val="0"/>
              <c:showSerName val="0"/>
              <c:showPercent val="0"/>
              <c:showBubbleSize val="0"/>
            </c:dLbl>
            <c:dLbl>
              <c:idx val="1"/>
              <c:numFmt formatCode="General" sourceLinked="1"/>
              <c:txPr>
                <a:bodyPr/>
                <a:lstStyle/>
                <a:p>
                  <a:pPr>
                    <a:defRPr b="0" i="0" strike="noStrike" sz="900" u="none">
                      <a:solidFill>
                        <a:srgbClr val="404040"/>
                      </a:solidFill>
                      <a:latin typeface="Calibri"/>
                    </a:defRPr>
                  </a:pPr>
                </a:p>
              </c:txPr>
              <c:dLblPos val="outEnd"/>
              <c:showLegendKey val="0"/>
              <c:showVal val="1"/>
              <c:showCatName val="0"/>
              <c:showSerName val="0"/>
              <c:showPercent val="0"/>
              <c:showBubbleSize val="0"/>
            </c:dLbl>
            <c:dLbl>
              <c:idx val="2"/>
              <c:numFmt formatCode="General" sourceLinked="1"/>
              <c:txPr>
                <a:bodyPr/>
                <a:lstStyle/>
                <a:p>
                  <a:pPr>
                    <a:defRPr b="0" i="0" strike="noStrike" sz="900" u="none">
                      <a:solidFill>
                        <a:srgbClr val="404040"/>
                      </a:solidFill>
                      <a:latin typeface="Calibri"/>
                    </a:defRPr>
                  </a:pPr>
                </a:p>
              </c:txPr>
              <c:dLblPos val="outEnd"/>
              <c:showLegendKey val="0"/>
              <c:showVal val="1"/>
              <c:showCatName val="0"/>
              <c:showSerName val="0"/>
              <c:showPercent val="0"/>
              <c:showBubbleSize val="0"/>
            </c:dLbl>
            <c:dLbl>
              <c:idx val="3"/>
              <c:numFmt formatCode="General" sourceLinked="1"/>
              <c:txPr>
                <a:bodyPr/>
                <a:lstStyle/>
                <a:p>
                  <a:pPr>
                    <a:defRPr b="0" i="0" strike="noStrike" sz="900" u="none">
                      <a:solidFill>
                        <a:srgbClr val="404040"/>
                      </a:solidFill>
                      <a:latin typeface="Calibri"/>
                    </a:defRPr>
                  </a:pPr>
                </a:p>
              </c:txPr>
              <c:dLblPos val="outEnd"/>
              <c:showLegendKey val="0"/>
              <c:showVal val="1"/>
              <c:showCatName val="0"/>
              <c:showSerName val="0"/>
              <c:showPercent val="0"/>
              <c:showBubbleSize val="0"/>
            </c:dLbl>
            <c:dLbl>
              <c:idx val="4"/>
              <c:numFmt formatCode="General" sourceLinked="1"/>
              <c:txPr>
                <a:bodyPr/>
                <a:lstStyle/>
                <a:p>
                  <a:pPr>
                    <a:defRPr b="0" i="0" strike="noStrike" sz="900" u="none">
                      <a:solidFill>
                        <a:srgbClr val="404040"/>
                      </a:solidFill>
                      <a:latin typeface="Calibri"/>
                    </a:defRPr>
                  </a:pPr>
                </a:p>
              </c:txPr>
              <c:dLblPos val="outEnd"/>
              <c:showLegendKey val="0"/>
              <c:showVal val="1"/>
              <c:showCatName val="0"/>
              <c:showSerName val="0"/>
              <c:showPercent val="0"/>
              <c:showBubbleSize val="0"/>
            </c:dLbl>
            <c:dLbl>
              <c:idx val="5"/>
              <c:numFmt formatCode="General" sourceLinked="1"/>
              <c:txPr>
                <a:bodyPr/>
                <a:lstStyle/>
                <a:p>
                  <a:pPr>
                    <a:defRPr b="0" i="0" strike="noStrike" sz="900" u="none">
                      <a:solidFill>
                        <a:srgbClr val="404040"/>
                      </a:solidFill>
                      <a:latin typeface="Calibri"/>
                    </a:defRPr>
                  </a:pPr>
                </a:p>
              </c:txPr>
              <c:dLblPos val="outEnd"/>
              <c:showLegendKey val="0"/>
              <c:showVal val="1"/>
              <c:showCatName val="0"/>
              <c:showSerName val="0"/>
              <c:showPercent val="0"/>
              <c:showBubbleSize val="0"/>
            </c:dLbl>
            <c:numFmt formatCode="General" sourceLinked="1"/>
            <c:txPr>
              <a:bodyPr/>
              <a:lstStyle/>
              <a:p>
                <a:pPr>
                  <a:defRPr b="0" i="0" strike="noStrike" sz="900" u="none">
                    <a:solidFill>
                      <a:srgbClr val="404040"/>
                    </a:solidFill>
                    <a:latin typeface="Calibri"/>
                  </a:defRPr>
                </a:pPr>
              </a:p>
            </c:txPr>
            <c:dLblPos val="outEnd"/>
            <c:showLegendKey val="0"/>
            <c:showVal val="1"/>
            <c:showCatName val="0"/>
            <c:showSerName val="0"/>
            <c:showPercent val="0"/>
            <c:showBubbleSize val="0"/>
            <c:showLeaderLines val="0"/>
          </c:dLbls>
          <c:cat>
            <c:strRef>
              <c:f>'التقديرات '!$D$441,'التقديرات '!$D$440,'التقديرات '!$D$439,'التقديرات '!$D$438,'التقديرات '!$D$437,'التقديرات '!$D$436</c:f>
              <c:strCache>
                <c:ptCount val="6"/>
                <c:pt idx="0">
                  <c:v>ضعيف جدا </c:v>
                </c:pt>
                <c:pt idx="1">
                  <c:v>ضعيف</c:v>
                </c:pt>
                <c:pt idx="2">
                  <c:v>مقبول  </c:v>
                </c:pt>
                <c:pt idx="3">
                  <c:v>جيد</c:v>
                </c:pt>
                <c:pt idx="4">
                  <c:v>جيد جدا </c:v>
                </c:pt>
                <c:pt idx="5">
                  <c:v>ممتاز  </c:v>
                </c:pt>
              </c:strCache>
            </c:strRef>
          </c:cat>
          <c:val>
            <c:numRef>
              <c:f>'التقديرات '!$K$441,'التقديرات '!$K$440,'التقديرات '!$K$439,'التقديرات '!$K$438,'التقديرات '!$K$437,'التقديرات '!$K$436</c:f>
              <c:numCache>
                <c:ptCount val="6"/>
                <c:pt idx="0">
                  <c:v>0.000000</c:v>
                </c:pt>
                <c:pt idx="1">
                  <c:v>0.000000</c:v>
                </c:pt>
                <c:pt idx="2">
                  <c:v>0.000000</c:v>
                </c:pt>
                <c:pt idx="3">
                  <c:v>0.000000</c:v>
                </c:pt>
                <c:pt idx="4">
                  <c:v>0.000000</c:v>
                </c:pt>
                <c:pt idx="5">
                  <c:v>0.000000</c:v>
                </c:pt>
              </c:numCache>
            </c:numRef>
          </c:val>
        </c:ser>
        <c:gapWidth val="100"/>
        <c:overlap val="-25"/>
        <c:axId val="2094734552"/>
        <c:axId val="2094734553"/>
      </c:barChart>
      <c:catAx>
        <c:axId val="2094734552"/>
        <c:scaling>
          <c:orientation val="minMax"/>
        </c:scaling>
        <c:delete val="0"/>
        <c:axPos val="b"/>
        <c:numFmt formatCode="General" sourceLinked="1"/>
        <c:majorTickMark val="none"/>
        <c:minorTickMark val="none"/>
        <c:tickLblPos val="low"/>
        <c:spPr>
          <a:ln w="12700" cap="flat">
            <a:solidFill>
              <a:srgbClr val="888888"/>
            </a:solidFill>
            <a:prstDash val="solid"/>
            <a:round/>
          </a:ln>
        </c:spPr>
        <c:txPr>
          <a:bodyPr rot="0"/>
          <a:lstStyle/>
          <a:p>
            <a:pPr>
              <a:defRPr b="0" i="0" strike="noStrike" sz="900" u="none">
                <a:solidFill>
                  <a:srgbClr val="595959"/>
                </a:solidFill>
                <a:latin typeface="Calibri"/>
              </a:defRPr>
            </a:pPr>
          </a:p>
        </c:txPr>
        <c:crossAx val="2094734553"/>
        <c:crosses val="autoZero"/>
        <c:auto val="1"/>
        <c:lblAlgn val="ctr"/>
        <c:noMultiLvlLbl val="1"/>
      </c:catAx>
      <c:valAx>
        <c:axId val="2094734553"/>
        <c:scaling>
          <c:orientation val="minMax"/>
        </c:scaling>
        <c:delete val="0"/>
        <c:axPos val="l"/>
        <c:numFmt formatCode="General" sourceLinked="1"/>
        <c:majorTickMark val="none"/>
        <c:minorTickMark val="none"/>
        <c:tickLblPos val="none"/>
        <c:spPr>
          <a:ln w="12700" cap="flat">
            <a:noFill/>
            <a:prstDash val="solid"/>
            <a:round/>
          </a:ln>
        </c:spPr>
        <c:txPr>
          <a:bodyPr rot="0"/>
          <a:lstStyle/>
          <a:p>
            <a:pPr>
              <a:defRPr b="0" i="0" strike="noStrike" sz="1000" u="none">
                <a:solidFill>
                  <a:srgbClr val="000000"/>
                </a:solidFill>
                <a:latin typeface="Calibri"/>
              </a:defRPr>
            </a:pPr>
          </a:p>
        </c:txPr>
        <c:crossAx val="2094734552"/>
        <c:crosses val="autoZero"/>
        <c:crossBetween val="between"/>
        <c:majorUnit val="1"/>
        <c:minorUnit val="0.5"/>
      </c:valAx>
      <c:spPr>
        <a:noFill/>
        <a:ln w="12700" cap="flat">
          <a:noFill/>
          <a:miter lim="400000"/>
        </a:ln>
        <a:effectLst/>
      </c:spPr>
    </c:plotArea>
    <c:legend>
      <c:legendPos val="t"/>
      <c:layout>
        <c:manualLayout>
          <c:xMode val="edge"/>
          <c:yMode val="edge"/>
          <c:x val="0.121031"/>
          <c:y val="0"/>
          <c:w val="0.8086"/>
          <c:h val="0.141634"/>
        </c:manualLayout>
      </c:layout>
      <c:overlay val="1"/>
      <c:spPr>
        <a:noFill/>
        <a:ln w="12700" cap="flat">
          <a:noFill/>
          <a:miter lim="400000"/>
        </a:ln>
        <a:effectLst/>
      </c:spPr>
      <c:txPr>
        <a:bodyPr rot="0"/>
        <a:lstStyle/>
        <a:p>
          <a:pPr>
            <a:defRPr b="0" i="0" strike="noStrike" sz="900" u="none">
              <a:solidFill>
                <a:srgbClr val="595959"/>
              </a:solidFill>
              <a:latin typeface="Calibri"/>
            </a:defRPr>
          </a:pPr>
        </a:p>
      </c:txPr>
    </c:legend>
    <c:plotVisOnly val="1"/>
    <c:dispBlanksAs val="gap"/>
  </c:chart>
  <c:spPr>
    <a:solidFill>
      <a:srgbClr val="FFFFFF"/>
    </a:solidFill>
    <a:ln w="12700" cap="flat">
      <a:solidFill>
        <a:srgbClr val="D9D9D9"/>
      </a:solidFill>
      <a:prstDash val="solid"/>
      <a:round/>
    </a:ln>
    <a:effectLst/>
  </c:spPr>
</c:chartSpace>
</file>

<file path=xl/charts/chart33.xml><?xml version="1.0" encoding="utf-8"?>
<c:chartSpace xmlns:c="http://schemas.openxmlformats.org/drawingml/2006/chart" xmlns:a="http://schemas.openxmlformats.org/drawingml/2006/main" xmlns:r="http://schemas.openxmlformats.org/officeDocument/2006/relationships">
  <c:date1904 val="0"/>
  <c:roundedCorners val="0"/>
  <c:chart>
    <c:autoTitleDeleted val="1"/>
    <c:plotArea>
      <c:layout>
        <c:manualLayout>
          <c:layoutTarget val="inner"/>
          <c:xMode val="edge"/>
          <c:yMode val="edge"/>
          <c:x val="0.0755117"/>
          <c:y val="0.18298"/>
          <c:w val="0.899471"/>
          <c:h val="0.736789"/>
        </c:manualLayout>
      </c:layout>
      <c:barChart>
        <c:barDir val="col"/>
        <c:grouping val="clustered"/>
        <c:varyColors val="0"/>
        <c:ser>
          <c:idx val="0"/>
          <c:order val="0"/>
          <c:tx>
            <c:v/>
          </c:tx>
          <c:spPr>
            <a:solidFill>
              <a:srgbClr val="FF0000"/>
            </a:solidFill>
            <a:ln w="12700" cap="flat">
              <a:noFill/>
              <a:miter lim="400000"/>
            </a:ln>
            <a:effectLst/>
          </c:spPr>
          <c:invertIfNegative val="0"/>
          <c:dPt>
            <c:idx val="0"/>
            <c:spPr>
              <a:solidFill>
                <a:srgbClr val="FF0000"/>
              </a:solidFill>
              <a:ln w="12700" cap="flat">
                <a:noFill/>
                <a:miter lim="400000"/>
              </a:ln>
              <a:effectLst/>
            </c:spPr>
          </c:dPt>
          <c:dPt>
            <c:idx val="1"/>
            <c:spPr>
              <a:solidFill>
                <a:srgbClr val="C00000"/>
              </a:solidFill>
              <a:ln w="12700" cap="flat">
                <a:noFill/>
                <a:miter lim="400000"/>
              </a:ln>
              <a:effectLst/>
            </c:spPr>
          </c:dPt>
          <c:dPt>
            <c:idx val="2"/>
            <c:spPr>
              <a:solidFill>
                <a:srgbClr val="FAC090"/>
              </a:solidFill>
              <a:ln w="12700" cap="flat">
                <a:noFill/>
                <a:miter lim="400000"/>
              </a:ln>
              <a:effectLst/>
            </c:spPr>
          </c:dPt>
          <c:dPt>
            <c:idx val="3"/>
            <c:spPr>
              <a:solidFill>
                <a:srgbClr val="93CDDD"/>
              </a:solidFill>
              <a:ln w="12700" cap="flat">
                <a:noFill/>
                <a:miter lim="400000"/>
              </a:ln>
              <a:effectLst/>
            </c:spPr>
          </c:dPt>
          <c:dPt>
            <c:idx val="4"/>
            <c:spPr>
              <a:solidFill>
                <a:srgbClr val="558ED5"/>
              </a:solidFill>
              <a:ln w="12700" cap="flat">
                <a:noFill/>
                <a:miter lim="400000"/>
              </a:ln>
              <a:effectLst/>
            </c:spPr>
          </c:dPt>
          <c:dPt>
            <c:idx val="5"/>
            <c:spPr>
              <a:solidFill>
                <a:srgbClr val="77933C"/>
              </a:solidFill>
              <a:ln w="12700" cap="flat">
                <a:noFill/>
                <a:miter lim="400000"/>
              </a:ln>
              <a:effectLst/>
            </c:spPr>
          </c:dPt>
          <c:dLbls>
            <c:dLbl>
              <c:idx val="0"/>
              <c:numFmt formatCode="General" sourceLinked="1"/>
              <c:txPr>
                <a:bodyPr/>
                <a:lstStyle/>
                <a:p>
                  <a:pPr>
                    <a:defRPr b="0" i="0" strike="noStrike" sz="900" u="none">
                      <a:solidFill>
                        <a:srgbClr val="404040"/>
                      </a:solidFill>
                      <a:latin typeface="Calibri"/>
                    </a:defRPr>
                  </a:pPr>
                </a:p>
              </c:txPr>
              <c:dLblPos val="outEnd"/>
              <c:showLegendKey val="0"/>
              <c:showVal val="1"/>
              <c:showCatName val="0"/>
              <c:showSerName val="0"/>
              <c:showPercent val="0"/>
              <c:showBubbleSize val="0"/>
            </c:dLbl>
            <c:dLbl>
              <c:idx val="1"/>
              <c:numFmt formatCode="General" sourceLinked="1"/>
              <c:txPr>
                <a:bodyPr/>
                <a:lstStyle/>
                <a:p>
                  <a:pPr>
                    <a:defRPr b="0" i="0" strike="noStrike" sz="900" u="none">
                      <a:solidFill>
                        <a:srgbClr val="404040"/>
                      </a:solidFill>
                      <a:latin typeface="Calibri"/>
                    </a:defRPr>
                  </a:pPr>
                </a:p>
              </c:txPr>
              <c:dLblPos val="outEnd"/>
              <c:showLegendKey val="0"/>
              <c:showVal val="1"/>
              <c:showCatName val="0"/>
              <c:showSerName val="0"/>
              <c:showPercent val="0"/>
              <c:showBubbleSize val="0"/>
            </c:dLbl>
            <c:dLbl>
              <c:idx val="2"/>
              <c:numFmt formatCode="General" sourceLinked="1"/>
              <c:txPr>
                <a:bodyPr/>
                <a:lstStyle/>
                <a:p>
                  <a:pPr>
                    <a:defRPr b="0" i="0" strike="noStrike" sz="900" u="none">
                      <a:solidFill>
                        <a:srgbClr val="404040"/>
                      </a:solidFill>
                      <a:latin typeface="Calibri"/>
                    </a:defRPr>
                  </a:pPr>
                </a:p>
              </c:txPr>
              <c:dLblPos val="outEnd"/>
              <c:showLegendKey val="0"/>
              <c:showVal val="1"/>
              <c:showCatName val="0"/>
              <c:showSerName val="0"/>
              <c:showPercent val="0"/>
              <c:showBubbleSize val="0"/>
            </c:dLbl>
            <c:dLbl>
              <c:idx val="3"/>
              <c:numFmt formatCode="General" sourceLinked="1"/>
              <c:txPr>
                <a:bodyPr/>
                <a:lstStyle/>
                <a:p>
                  <a:pPr>
                    <a:defRPr b="0" i="0" strike="noStrike" sz="900" u="none">
                      <a:solidFill>
                        <a:srgbClr val="404040"/>
                      </a:solidFill>
                      <a:latin typeface="Calibri"/>
                    </a:defRPr>
                  </a:pPr>
                </a:p>
              </c:txPr>
              <c:dLblPos val="outEnd"/>
              <c:showLegendKey val="0"/>
              <c:showVal val="1"/>
              <c:showCatName val="0"/>
              <c:showSerName val="0"/>
              <c:showPercent val="0"/>
              <c:showBubbleSize val="0"/>
            </c:dLbl>
            <c:dLbl>
              <c:idx val="4"/>
              <c:numFmt formatCode="General" sourceLinked="1"/>
              <c:txPr>
                <a:bodyPr/>
                <a:lstStyle/>
                <a:p>
                  <a:pPr>
                    <a:defRPr b="0" i="0" strike="noStrike" sz="900" u="none">
                      <a:solidFill>
                        <a:srgbClr val="404040"/>
                      </a:solidFill>
                      <a:latin typeface="Calibri"/>
                    </a:defRPr>
                  </a:pPr>
                </a:p>
              </c:txPr>
              <c:dLblPos val="outEnd"/>
              <c:showLegendKey val="0"/>
              <c:showVal val="1"/>
              <c:showCatName val="0"/>
              <c:showSerName val="0"/>
              <c:showPercent val="0"/>
              <c:showBubbleSize val="0"/>
            </c:dLbl>
            <c:dLbl>
              <c:idx val="5"/>
              <c:numFmt formatCode="General" sourceLinked="1"/>
              <c:txPr>
                <a:bodyPr/>
                <a:lstStyle/>
                <a:p>
                  <a:pPr>
                    <a:defRPr b="0" i="0" strike="noStrike" sz="900" u="none">
                      <a:solidFill>
                        <a:srgbClr val="404040"/>
                      </a:solidFill>
                      <a:latin typeface="Calibri"/>
                    </a:defRPr>
                  </a:pPr>
                </a:p>
              </c:txPr>
              <c:dLblPos val="outEnd"/>
              <c:showLegendKey val="0"/>
              <c:showVal val="1"/>
              <c:showCatName val="0"/>
              <c:showSerName val="0"/>
              <c:showPercent val="0"/>
              <c:showBubbleSize val="0"/>
            </c:dLbl>
            <c:numFmt formatCode="General" sourceLinked="1"/>
            <c:txPr>
              <a:bodyPr/>
              <a:lstStyle/>
              <a:p>
                <a:pPr>
                  <a:defRPr b="0" i="0" strike="noStrike" sz="900" u="none">
                    <a:solidFill>
                      <a:srgbClr val="404040"/>
                    </a:solidFill>
                    <a:latin typeface="Calibri"/>
                  </a:defRPr>
                </a:pPr>
              </a:p>
            </c:txPr>
            <c:dLblPos val="outEnd"/>
            <c:showLegendKey val="0"/>
            <c:showVal val="1"/>
            <c:showCatName val="0"/>
            <c:showSerName val="0"/>
            <c:showPercent val="0"/>
            <c:showBubbleSize val="0"/>
            <c:showLeaderLines val="0"/>
          </c:dLbls>
          <c:cat>
            <c:strRef>
              <c:f>'التقديرات '!$D$441,'التقديرات '!$D$440,'التقديرات '!$D$439,'التقديرات '!$D$438,'التقديرات '!$D$437,'التقديرات '!$D$436</c:f>
              <c:strCache>
                <c:ptCount val="6"/>
                <c:pt idx="0">
                  <c:v>ضعيف جدا </c:v>
                </c:pt>
                <c:pt idx="1">
                  <c:v>ضعيف</c:v>
                </c:pt>
                <c:pt idx="2">
                  <c:v>مقبول  </c:v>
                </c:pt>
                <c:pt idx="3">
                  <c:v>جيد</c:v>
                </c:pt>
                <c:pt idx="4">
                  <c:v>جيد جدا </c:v>
                </c:pt>
                <c:pt idx="5">
                  <c:v>ممتاز  </c:v>
                </c:pt>
              </c:strCache>
            </c:strRef>
          </c:cat>
          <c:val>
            <c:numRef>
              <c:f>'التقديرات '!$N$441,'التقديرات '!$N$440,'التقديرات '!$N$439,'التقديرات '!$N$438,'التقديرات '!$N$437,'التقديرات '!$N$436</c:f>
              <c:numCache>
                <c:ptCount val="6"/>
                <c:pt idx="0">
                  <c:v>0.000000</c:v>
                </c:pt>
                <c:pt idx="1">
                  <c:v>0.000000</c:v>
                </c:pt>
                <c:pt idx="2">
                  <c:v>0.000000</c:v>
                </c:pt>
                <c:pt idx="3">
                  <c:v>0.000000</c:v>
                </c:pt>
                <c:pt idx="4">
                  <c:v>0.000000</c:v>
                </c:pt>
                <c:pt idx="5">
                  <c:v>0.000000</c:v>
                </c:pt>
              </c:numCache>
            </c:numRef>
          </c:val>
        </c:ser>
        <c:gapWidth val="100"/>
        <c:overlap val="-25"/>
        <c:axId val="2094734552"/>
        <c:axId val="2094734553"/>
      </c:barChart>
      <c:catAx>
        <c:axId val="2094734552"/>
        <c:scaling>
          <c:orientation val="minMax"/>
        </c:scaling>
        <c:delete val="0"/>
        <c:axPos val="b"/>
        <c:numFmt formatCode="General" sourceLinked="1"/>
        <c:majorTickMark val="none"/>
        <c:minorTickMark val="none"/>
        <c:tickLblPos val="low"/>
        <c:spPr>
          <a:ln w="12700" cap="flat">
            <a:solidFill>
              <a:srgbClr val="888888"/>
            </a:solidFill>
            <a:prstDash val="solid"/>
            <a:round/>
          </a:ln>
        </c:spPr>
        <c:txPr>
          <a:bodyPr rot="0"/>
          <a:lstStyle/>
          <a:p>
            <a:pPr>
              <a:defRPr b="0" i="0" strike="noStrike" sz="900" u="none">
                <a:solidFill>
                  <a:srgbClr val="595959"/>
                </a:solidFill>
                <a:latin typeface="Calibri"/>
              </a:defRPr>
            </a:pPr>
          </a:p>
        </c:txPr>
        <c:crossAx val="2094734553"/>
        <c:crosses val="autoZero"/>
        <c:auto val="1"/>
        <c:lblAlgn val="ctr"/>
        <c:noMultiLvlLbl val="1"/>
      </c:catAx>
      <c:valAx>
        <c:axId val="2094734553"/>
        <c:scaling>
          <c:orientation val="minMax"/>
        </c:scaling>
        <c:delete val="0"/>
        <c:axPos val="l"/>
        <c:numFmt formatCode="General" sourceLinked="1"/>
        <c:majorTickMark val="none"/>
        <c:minorTickMark val="none"/>
        <c:tickLblPos val="none"/>
        <c:spPr>
          <a:ln w="12700" cap="flat">
            <a:noFill/>
            <a:prstDash val="solid"/>
            <a:round/>
          </a:ln>
        </c:spPr>
        <c:txPr>
          <a:bodyPr rot="0"/>
          <a:lstStyle/>
          <a:p>
            <a:pPr>
              <a:defRPr b="0" i="0" strike="noStrike" sz="1000" u="none">
                <a:solidFill>
                  <a:srgbClr val="000000"/>
                </a:solidFill>
                <a:latin typeface="Calibri"/>
              </a:defRPr>
            </a:pPr>
          </a:p>
        </c:txPr>
        <c:crossAx val="2094734552"/>
        <c:crosses val="autoZero"/>
        <c:crossBetween val="between"/>
        <c:majorUnit val="1"/>
        <c:minorUnit val="0.5"/>
      </c:valAx>
      <c:spPr>
        <a:noFill/>
        <a:ln w="12700" cap="flat">
          <a:noFill/>
          <a:miter lim="400000"/>
        </a:ln>
        <a:effectLst/>
      </c:spPr>
    </c:plotArea>
    <c:legend>
      <c:legendPos val="t"/>
      <c:layout>
        <c:manualLayout>
          <c:xMode val="edge"/>
          <c:yMode val="edge"/>
          <c:x val="0.122291"/>
          <c:y val="0"/>
          <c:w val="0.805913"/>
          <c:h val="0.141634"/>
        </c:manualLayout>
      </c:layout>
      <c:overlay val="1"/>
      <c:spPr>
        <a:noFill/>
        <a:ln w="12700" cap="flat">
          <a:noFill/>
          <a:miter lim="400000"/>
        </a:ln>
        <a:effectLst/>
      </c:spPr>
      <c:txPr>
        <a:bodyPr rot="0"/>
        <a:lstStyle/>
        <a:p>
          <a:pPr>
            <a:defRPr b="0" i="0" strike="noStrike" sz="900" u="none">
              <a:solidFill>
                <a:srgbClr val="595959"/>
              </a:solidFill>
              <a:latin typeface="Calibri"/>
            </a:defRPr>
          </a:pPr>
        </a:p>
      </c:txPr>
    </c:legend>
    <c:plotVisOnly val="1"/>
    <c:dispBlanksAs val="gap"/>
  </c:chart>
  <c:spPr>
    <a:solidFill>
      <a:srgbClr val="FFFFFF"/>
    </a:solidFill>
    <a:ln w="12700" cap="flat">
      <a:solidFill>
        <a:srgbClr val="D9D9D9"/>
      </a:solidFill>
      <a:prstDash val="solid"/>
      <a:round/>
    </a:ln>
    <a:effectLst/>
  </c:spPr>
</c:chartSpace>
</file>

<file path=xl/charts/chart34.xml><?xml version="1.0" encoding="utf-8"?>
<c:chartSpace xmlns:c="http://schemas.openxmlformats.org/drawingml/2006/chart" xmlns:a="http://schemas.openxmlformats.org/drawingml/2006/main" xmlns:r="http://schemas.openxmlformats.org/officeDocument/2006/relationships">
  <c:date1904 val="0"/>
  <c:roundedCorners val="0"/>
  <c:chart>
    <c:autoTitleDeleted val="1"/>
    <c:plotArea>
      <c:layout>
        <c:manualLayout>
          <c:layoutTarget val="inner"/>
          <c:xMode val="edge"/>
          <c:yMode val="edge"/>
          <c:x val="0.0759303"/>
          <c:y val="0.18298"/>
          <c:w val="0.898802"/>
          <c:h val="0.736789"/>
        </c:manualLayout>
      </c:layout>
      <c:barChart>
        <c:barDir val="col"/>
        <c:grouping val="clustered"/>
        <c:varyColors val="0"/>
        <c:ser>
          <c:idx val="0"/>
          <c:order val="0"/>
          <c:tx>
            <c:v/>
          </c:tx>
          <c:spPr>
            <a:solidFill>
              <a:srgbClr val="FF0000"/>
            </a:solidFill>
            <a:ln w="12700" cap="flat">
              <a:noFill/>
              <a:miter lim="400000"/>
            </a:ln>
            <a:effectLst/>
          </c:spPr>
          <c:invertIfNegative val="0"/>
          <c:dPt>
            <c:idx val="0"/>
            <c:spPr>
              <a:solidFill>
                <a:srgbClr val="FF0000"/>
              </a:solidFill>
              <a:ln w="12700" cap="flat">
                <a:noFill/>
                <a:miter lim="400000"/>
              </a:ln>
              <a:effectLst/>
            </c:spPr>
          </c:dPt>
          <c:dPt>
            <c:idx val="1"/>
            <c:spPr>
              <a:solidFill>
                <a:srgbClr val="C00000"/>
              </a:solidFill>
              <a:ln w="12700" cap="flat">
                <a:noFill/>
                <a:miter lim="400000"/>
              </a:ln>
              <a:effectLst/>
            </c:spPr>
          </c:dPt>
          <c:dPt>
            <c:idx val="2"/>
            <c:spPr>
              <a:solidFill>
                <a:srgbClr val="FAC090"/>
              </a:solidFill>
              <a:ln w="12700" cap="flat">
                <a:noFill/>
                <a:miter lim="400000"/>
              </a:ln>
              <a:effectLst/>
            </c:spPr>
          </c:dPt>
          <c:dPt>
            <c:idx val="3"/>
            <c:spPr>
              <a:solidFill>
                <a:srgbClr val="93CDDD"/>
              </a:solidFill>
              <a:ln w="12700" cap="flat">
                <a:noFill/>
                <a:miter lim="400000"/>
              </a:ln>
              <a:effectLst/>
            </c:spPr>
          </c:dPt>
          <c:dPt>
            <c:idx val="4"/>
            <c:spPr>
              <a:solidFill>
                <a:srgbClr val="558ED5"/>
              </a:solidFill>
              <a:ln w="12700" cap="flat">
                <a:noFill/>
                <a:miter lim="400000"/>
              </a:ln>
              <a:effectLst/>
            </c:spPr>
          </c:dPt>
          <c:dPt>
            <c:idx val="5"/>
            <c:spPr>
              <a:solidFill>
                <a:srgbClr val="77933C"/>
              </a:solidFill>
              <a:ln w="12700" cap="flat">
                <a:noFill/>
                <a:miter lim="400000"/>
              </a:ln>
              <a:effectLst/>
            </c:spPr>
          </c:dPt>
          <c:dLbls>
            <c:dLbl>
              <c:idx val="0"/>
              <c:numFmt formatCode="General" sourceLinked="1"/>
              <c:txPr>
                <a:bodyPr/>
                <a:lstStyle/>
                <a:p>
                  <a:pPr>
                    <a:defRPr b="0" i="0" strike="noStrike" sz="900" u="none">
                      <a:solidFill>
                        <a:srgbClr val="404040"/>
                      </a:solidFill>
                      <a:latin typeface="Calibri"/>
                    </a:defRPr>
                  </a:pPr>
                </a:p>
              </c:txPr>
              <c:dLblPos val="outEnd"/>
              <c:showLegendKey val="0"/>
              <c:showVal val="1"/>
              <c:showCatName val="0"/>
              <c:showSerName val="0"/>
              <c:showPercent val="0"/>
              <c:showBubbleSize val="0"/>
            </c:dLbl>
            <c:dLbl>
              <c:idx val="1"/>
              <c:numFmt formatCode="General" sourceLinked="1"/>
              <c:txPr>
                <a:bodyPr/>
                <a:lstStyle/>
                <a:p>
                  <a:pPr>
                    <a:defRPr b="0" i="0" strike="noStrike" sz="900" u="none">
                      <a:solidFill>
                        <a:srgbClr val="404040"/>
                      </a:solidFill>
                      <a:latin typeface="Calibri"/>
                    </a:defRPr>
                  </a:pPr>
                </a:p>
              </c:txPr>
              <c:dLblPos val="outEnd"/>
              <c:showLegendKey val="0"/>
              <c:showVal val="1"/>
              <c:showCatName val="0"/>
              <c:showSerName val="0"/>
              <c:showPercent val="0"/>
              <c:showBubbleSize val="0"/>
            </c:dLbl>
            <c:dLbl>
              <c:idx val="2"/>
              <c:numFmt formatCode="General" sourceLinked="1"/>
              <c:txPr>
                <a:bodyPr/>
                <a:lstStyle/>
                <a:p>
                  <a:pPr>
                    <a:defRPr b="0" i="0" strike="noStrike" sz="900" u="none">
                      <a:solidFill>
                        <a:srgbClr val="404040"/>
                      </a:solidFill>
                      <a:latin typeface="Calibri"/>
                    </a:defRPr>
                  </a:pPr>
                </a:p>
              </c:txPr>
              <c:dLblPos val="outEnd"/>
              <c:showLegendKey val="0"/>
              <c:showVal val="1"/>
              <c:showCatName val="0"/>
              <c:showSerName val="0"/>
              <c:showPercent val="0"/>
              <c:showBubbleSize val="0"/>
            </c:dLbl>
            <c:dLbl>
              <c:idx val="3"/>
              <c:numFmt formatCode="General" sourceLinked="1"/>
              <c:txPr>
                <a:bodyPr/>
                <a:lstStyle/>
                <a:p>
                  <a:pPr>
                    <a:defRPr b="0" i="0" strike="noStrike" sz="900" u="none">
                      <a:solidFill>
                        <a:srgbClr val="404040"/>
                      </a:solidFill>
                      <a:latin typeface="Calibri"/>
                    </a:defRPr>
                  </a:pPr>
                </a:p>
              </c:txPr>
              <c:dLblPos val="outEnd"/>
              <c:showLegendKey val="0"/>
              <c:showVal val="1"/>
              <c:showCatName val="0"/>
              <c:showSerName val="0"/>
              <c:showPercent val="0"/>
              <c:showBubbleSize val="0"/>
            </c:dLbl>
            <c:dLbl>
              <c:idx val="4"/>
              <c:numFmt formatCode="General" sourceLinked="1"/>
              <c:txPr>
                <a:bodyPr/>
                <a:lstStyle/>
                <a:p>
                  <a:pPr>
                    <a:defRPr b="0" i="0" strike="noStrike" sz="900" u="none">
                      <a:solidFill>
                        <a:srgbClr val="404040"/>
                      </a:solidFill>
                      <a:latin typeface="Calibri"/>
                    </a:defRPr>
                  </a:pPr>
                </a:p>
              </c:txPr>
              <c:dLblPos val="outEnd"/>
              <c:showLegendKey val="0"/>
              <c:showVal val="1"/>
              <c:showCatName val="0"/>
              <c:showSerName val="0"/>
              <c:showPercent val="0"/>
              <c:showBubbleSize val="0"/>
            </c:dLbl>
            <c:dLbl>
              <c:idx val="5"/>
              <c:numFmt formatCode="General" sourceLinked="1"/>
              <c:txPr>
                <a:bodyPr/>
                <a:lstStyle/>
                <a:p>
                  <a:pPr>
                    <a:defRPr b="0" i="0" strike="noStrike" sz="900" u="none">
                      <a:solidFill>
                        <a:srgbClr val="404040"/>
                      </a:solidFill>
                      <a:latin typeface="Calibri"/>
                    </a:defRPr>
                  </a:pPr>
                </a:p>
              </c:txPr>
              <c:dLblPos val="outEnd"/>
              <c:showLegendKey val="0"/>
              <c:showVal val="1"/>
              <c:showCatName val="0"/>
              <c:showSerName val="0"/>
              <c:showPercent val="0"/>
              <c:showBubbleSize val="0"/>
            </c:dLbl>
            <c:numFmt formatCode="General" sourceLinked="1"/>
            <c:txPr>
              <a:bodyPr/>
              <a:lstStyle/>
              <a:p>
                <a:pPr>
                  <a:defRPr b="0" i="0" strike="noStrike" sz="900" u="none">
                    <a:solidFill>
                      <a:srgbClr val="404040"/>
                    </a:solidFill>
                    <a:latin typeface="Calibri"/>
                  </a:defRPr>
                </a:pPr>
              </a:p>
            </c:txPr>
            <c:dLblPos val="outEnd"/>
            <c:showLegendKey val="0"/>
            <c:showVal val="1"/>
            <c:showCatName val="0"/>
            <c:showSerName val="0"/>
            <c:showPercent val="0"/>
            <c:showBubbleSize val="0"/>
            <c:showLeaderLines val="0"/>
          </c:dLbls>
          <c:cat>
            <c:strRef>
              <c:f>'التقديرات '!$D$441,'التقديرات '!$D$440,'التقديرات '!$D$439,'التقديرات '!$D$438,'التقديرات '!$D$437,'التقديرات '!$D$436</c:f>
              <c:strCache>
                <c:ptCount val="6"/>
                <c:pt idx="0">
                  <c:v>ضعيف جدا </c:v>
                </c:pt>
                <c:pt idx="1">
                  <c:v>ضعيف</c:v>
                </c:pt>
                <c:pt idx="2">
                  <c:v>مقبول  </c:v>
                </c:pt>
                <c:pt idx="3">
                  <c:v>جيد</c:v>
                </c:pt>
                <c:pt idx="4">
                  <c:v>جيد جدا </c:v>
                </c:pt>
                <c:pt idx="5">
                  <c:v>ممتاز  </c:v>
                </c:pt>
              </c:strCache>
            </c:strRef>
          </c:cat>
          <c:val>
            <c:numRef>
              <c:f>'التقديرات '!$Q$441,'التقديرات '!$Q$440,'التقديرات '!$Q$439,'التقديرات '!$Q$438,'التقديرات '!$Q$437,'التقديرات '!$Q$436</c:f>
              <c:numCache>
                <c:ptCount val="6"/>
                <c:pt idx="0">
                  <c:v>0.000000</c:v>
                </c:pt>
                <c:pt idx="1">
                  <c:v>0.000000</c:v>
                </c:pt>
                <c:pt idx="2">
                  <c:v>0.000000</c:v>
                </c:pt>
                <c:pt idx="3">
                  <c:v>0.000000</c:v>
                </c:pt>
                <c:pt idx="4">
                  <c:v>0.000000</c:v>
                </c:pt>
                <c:pt idx="5">
                  <c:v>0.000000</c:v>
                </c:pt>
              </c:numCache>
            </c:numRef>
          </c:val>
        </c:ser>
        <c:gapWidth val="100"/>
        <c:overlap val="-25"/>
        <c:axId val="2094734552"/>
        <c:axId val="2094734553"/>
      </c:barChart>
      <c:catAx>
        <c:axId val="2094734552"/>
        <c:scaling>
          <c:orientation val="minMax"/>
        </c:scaling>
        <c:delete val="0"/>
        <c:axPos val="b"/>
        <c:numFmt formatCode="General" sourceLinked="1"/>
        <c:majorTickMark val="none"/>
        <c:minorTickMark val="none"/>
        <c:tickLblPos val="low"/>
        <c:spPr>
          <a:ln w="12700" cap="flat">
            <a:solidFill>
              <a:srgbClr val="888888"/>
            </a:solidFill>
            <a:prstDash val="solid"/>
            <a:round/>
          </a:ln>
        </c:spPr>
        <c:txPr>
          <a:bodyPr rot="0"/>
          <a:lstStyle/>
          <a:p>
            <a:pPr>
              <a:defRPr b="0" i="0" strike="noStrike" sz="900" u="none">
                <a:solidFill>
                  <a:srgbClr val="595959"/>
                </a:solidFill>
                <a:latin typeface="Calibri"/>
              </a:defRPr>
            </a:pPr>
          </a:p>
        </c:txPr>
        <c:crossAx val="2094734553"/>
        <c:crosses val="autoZero"/>
        <c:auto val="1"/>
        <c:lblAlgn val="ctr"/>
        <c:noMultiLvlLbl val="1"/>
      </c:catAx>
      <c:valAx>
        <c:axId val="2094734553"/>
        <c:scaling>
          <c:orientation val="minMax"/>
        </c:scaling>
        <c:delete val="0"/>
        <c:axPos val="l"/>
        <c:numFmt formatCode="General" sourceLinked="1"/>
        <c:majorTickMark val="none"/>
        <c:minorTickMark val="none"/>
        <c:tickLblPos val="none"/>
        <c:spPr>
          <a:ln w="12700" cap="flat">
            <a:noFill/>
            <a:prstDash val="solid"/>
            <a:round/>
          </a:ln>
        </c:spPr>
        <c:txPr>
          <a:bodyPr rot="0"/>
          <a:lstStyle/>
          <a:p>
            <a:pPr>
              <a:defRPr b="0" i="0" strike="noStrike" sz="1000" u="none">
                <a:solidFill>
                  <a:srgbClr val="000000"/>
                </a:solidFill>
                <a:latin typeface="Calibri"/>
              </a:defRPr>
            </a:pPr>
          </a:p>
        </c:txPr>
        <c:crossAx val="2094734552"/>
        <c:crosses val="autoZero"/>
        <c:crossBetween val="between"/>
        <c:majorUnit val="1"/>
        <c:minorUnit val="0.5"/>
      </c:valAx>
      <c:spPr>
        <a:noFill/>
        <a:ln w="12700" cap="flat">
          <a:noFill/>
          <a:miter lim="400000"/>
        </a:ln>
        <a:effectLst/>
      </c:spPr>
    </c:plotArea>
    <c:legend>
      <c:legendPos val="t"/>
      <c:layout>
        <c:manualLayout>
          <c:xMode val="edge"/>
          <c:yMode val="edge"/>
          <c:x val="0.121031"/>
          <c:y val="0"/>
          <c:w val="0.808601"/>
          <c:h val="0.141634"/>
        </c:manualLayout>
      </c:layout>
      <c:overlay val="1"/>
      <c:spPr>
        <a:noFill/>
        <a:ln w="12700" cap="flat">
          <a:noFill/>
          <a:miter lim="400000"/>
        </a:ln>
        <a:effectLst/>
      </c:spPr>
      <c:txPr>
        <a:bodyPr rot="0"/>
        <a:lstStyle/>
        <a:p>
          <a:pPr>
            <a:defRPr b="0" i="0" strike="noStrike" sz="900" u="none">
              <a:solidFill>
                <a:srgbClr val="595959"/>
              </a:solidFill>
              <a:latin typeface="Calibri"/>
            </a:defRPr>
          </a:pPr>
        </a:p>
      </c:txPr>
    </c:legend>
    <c:plotVisOnly val="1"/>
    <c:dispBlanksAs val="gap"/>
  </c:chart>
  <c:spPr>
    <a:solidFill>
      <a:srgbClr val="FFFFFF"/>
    </a:solidFill>
    <a:ln w="12700" cap="flat">
      <a:solidFill>
        <a:srgbClr val="D9D9D9"/>
      </a:solidFill>
      <a:prstDash val="solid"/>
      <a:round/>
    </a:ln>
    <a:effectLst/>
  </c:spPr>
</c:chartSpace>
</file>

<file path=xl/charts/chart35.xml><?xml version="1.0" encoding="utf-8"?>
<c:chartSpace xmlns:c="http://schemas.openxmlformats.org/drawingml/2006/chart" xmlns:a="http://schemas.openxmlformats.org/drawingml/2006/main" xmlns:r="http://schemas.openxmlformats.org/officeDocument/2006/relationships">
  <c:date1904 val="0"/>
  <c:roundedCorners val="0"/>
  <c:chart>
    <c:autoTitleDeleted val="1"/>
    <c:plotArea>
      <c:layout>
        <c:manualLayout>
          <c:layoutTarget val="inner"/>
          <c:xMode val="edge"/>
          <c:yMode val="edge"/>
          <c:x val="0.0759903"/>
          <c:y val="0.18298"/>
          <c:w val="0.898706"/>
          <c:h val="0.736788"/>
        </c:manualLayout>
      </c:layout>
      <c:barChart>
        <c:barDir val="col"/>
        <c:grouping val="clustered"/>
        <c:varyColors val="0"/>
        <c:ser>
          <c:idx val="0"/>
          <c:order val="0"/>
          <c:tx>
            <c:v/>
          </c:tx>
          <c:spPr>
            <a:solidFill>
              <a:srgbClr val="FF0000"/>
            </a:solidFill>
            <a:ln w="12700" cap="flat">
              <a:noFill/>
              <a:miter lim="400000"/>
            </a:ln>
            <a:effectLst/>
          </c:spPr>
          <c:invertIfNegative val="0"/>
          <c:dPt>
            <c:idx val="0"/>
            <c:spPr>
              <a:solidFill>
                <a:srgbClr val="FF0000"/>
              </a:solidFill>
              <a:ln w="12700" cap="flat">
                <a:noFill/>
                <a:miter lim="400000"/>
              </a:ln>
              <a:effectLst/>
            </c:spPr>
          </c:dPt>
          <c:dPt>
            <c:idx val="1"/>
            <c:spPr>
              <a:solidFill>
                <a:srgbClr val="C00000"/>
              </a:solidFill>
              <a:ln w="12700" cap="flat">
                <a:noFill/>
                <a:miter lim="400000"/>
              </a:ln>
              <a:effectLst/>
            </c:spPr>
          </c:dPt>
          <c:dPt>
            <c:idx val="2"/>
            <c:spPr>
              <a:solidFill>
                <a:srgbClr val="FAC090"/>
              </a:solidFill>
              <a:ln w="12700" cap="flat">
                <a:noFill/>
                <a:miter lim="400000"/>
              </a:ln>
              <a:effectLst/>
            </c:spPr>
          </c:dPt>
          <c:dPt>
            <c:idx val="3"/>
            <c:spPr>
              <a:solidFill>
                <a:srgbClr val="93CDDD"/>
              </a:solidFill>
              <a:ln w="12700" cap="flat">
                <a:noFill/>
                <a:miter lim="400000"/>
              </a:ln>
              <a:effectLst/>
            </c:spPr>
          </c:dPt>
          <c:dPt>
            <c:idx val="4"/>
            <c:spPr>
              <a:solidFill>
                <a:srgbClr val="558ED5"/>
              </a:solidFill>
              <a:ln w="12700" cap="flat">
                <a:noFill/>
                <a:miter lim="400000"/>
              </a:ln>
              <a:effectLst/>
            </c:spPr>
          </c:dPt>
          <c:dPt>
            <c:idx val="5"/>
            <c:spPr>
              <a:solidFill>
                <a:srgbClr val="77933C"/>
              </a:solidFill>
              <a:ln w="12700" cap="flat">
                <a:noFill/>
                <a:miter lim="400000"/>
              </a:ln>
              <a:effectLst/>
            </c:spPr>
          </c:dPt>
          <c:dLbls>
            <c:dLbl>
              <c:idx val="0"/>
              <c:numFmt formatCode="General" sourceLinked="1"/>
              <c:txPr>
                <a:bodyPr/>
                <a:lstStyle/>
                <a:p>
                  <a:pPr>
                    <a:defRPr b="0" i="0" strike="noStrike" sz="900" u="none">
                      <a:solidFill>
                        <a:srgbClr val="404040"/>
                      </a:solidFill>
                      <a:latin typeface="Calibri"/>
                    </a:defRPr>
                  </a:pPr>
                </a:p>
              </c:txPr>
              <c:dLblPos val="outEnd"/>
              <c:showLegendKey val="0"/>
              <c:showVal val="1"/>
              <c:showCatName val="0"/>
              <c:showSerName val="0"/>
              <c:showPercent val="0"/>
              <c:showBubbleSize val="0"/>
            </c:dLbl>
            <c:dLbl>
              <c:idx val="1"/>
              <c:numFmt formatCode="General" sourceLinked="1"/>
              <c:txPr>
                <a:bodyPr/>
                <a:lstStyle/>
                <a:p>
                  <a:pPr>
                    <a:defRPr b="0" i="0" strike="noStrike" sz="900" u="none">
                      <a:solidFill>
                        <a:srgbClr val="404040"/>
                      </a:solidFill>
                      <a:latin typeface="Calibri"/>
                    </a:defRPr>
                  </a:pPr>
                </a:p>
              </c:txPr>
              <c:dLblPos val="outEnd"/>
              <c:showLegendKey val="0"/>
              <c:showVal val="1"/>
              <c:showCatName val="0"/>
              <c:showSerName val="0"/>
              <c:showPercent val="0"/>
              <c:showBubbleSize val="0"/>
            </c:dLbl>
            <c:dLbl>
              <c:idx val="2"/>
              <c:numFmt formatCode="General" sourceLinked="1"/>
              <c:txPr>
                <a:bodyPr/>
                <a:lstStyle/>
                <a:p>
                  <a:pPr>
                    <a:defRPr b="0" i="0" strike="noStrike" sz="900" u="none">
                      <a:solidFill>
                        <a:srgbClr val="404040"/>
                      </a:solidFill>
                      <a:latin typeface="Calibri"/>
                    </a:defRPr>
                  </a:pPr>
                </a:p>
              </c:txPr>
              <c:dLblPos val="outEnd"/>
              <c:showLegendKey val="0"/>
              <c:showVal val="1"/>
              <c:showCatName val="0"/>
              <c:showSerName val="0"/>
              <c:showPercent val="0"/>
              <c:showBubbleSize val="0"/>
            </c:dLbl>
            <c:dLbl>
              <c:idx val="3"/>
              <c:numFmt formatCode="General" sourceLinked="1"/>
              <c:txPr>
                <a:bodyPr/>
                <a:lstStyle/>
                <a:p>
                  <a:pPr>
                    <a:defRPr b="0" i="0" strike="noStrike" sz="900" u="none">
                      <a:solidFill>
                        <a:srgbClr val="404040"/>
                      </a:solidFill>
                      <a:latin typeface="Calibri"/>
                    </a:defRPr>
                  </a:pPr>
                </a:p>
              </c:txPr>
              <c:dLblPos val="outEnd"/>
              <c:showLegendKey val="0"/>
              <c:showVal val="1"/>
              <c:showCatName val="0"/>
              <c:showSerName val="0"/>
              <c:showPercent val="0"/>
              <c:showBubbleSize val="0"/>
            </c:dLbl>
            <c:dLbl>
              <c:idx val="4"/>
              <c:numFmt formatCode="General" sourceLinked="1"/>
              <c:txPr>
                <a:bodyPr/>
                <a:lstStyle/>
                <a:p>
                  <a:pPr>
                    <a:defRPr b="0" i="0" strike="noStrike" sz="900" u="none">
                      <a:solidFill>
                        <a:srgbClr val="404040"/>
                      </a:solidFill>
                      <a:latin typeface="Calibri"/>
                    </a:defRPr>
                  </a:pPr>
                </a:p>
              </c:txPr>
              <c:dLblPos val="outEnd"/>
              <c:showLegendKey val="0"/>
              <c:showVal val="1"/>
              <c:showCatName val="0"/>
              <c:showSerName val="0"/>
              <c:showPercent val="0"/>
              <c:showBubbleSize val="0"/>
            </c:dLbl>
            <c:dLbl>
              <c:idx val="5"/>
              <c:numFmt formatCode="General" sourceLinked="1"/>
              <c:txPr>
                <a:bodyPr/>
                <a:lstStyle/>
                <a:p>
                  <a:pPr>
                    <a:defRPr b="0" i="0" strike="noStrike" sz="900" u="none">
                      <a:solidFill>
                        <a:srgbClr val="404040"/>
                      </a:solidFill>
                      <a:latin typeface="Calibri"/>
                    </a:defRPr>
                  </a:pPr>
                </a:p>
              </c:txPr>
              <c:dLblPos val="outEnd"/>
              <c:showLegendKey val="0"/>
              <c:showVal val="1"/>
              <c:showCatName val="0"/>
              <c:showSerName val="0"/>
              <c:showPercent val="0"/>
              <c:showBubbleSize val="0"/>
            </c:dLbl>
            <c:numFmt formatCode="General" sourceLinked="1"/>
            <c:txPr>
              <a:bodyPr/>
              <a:lstStyle/>
              <a:p>
                <a:pPr>
                  <a:defRPr b="0" i="0" strike="noStrike" sz="900" u="none">
                    <a:solidFill>
                      <a:srgbClr val="404040"/>
                    </a:solidFill>
                    <a:latin typeface="Calibri"/>
                  </a:defRPr>
                </a:pPr>
              </a:p>
            </c:txPr>
            <c:dLblPos val="outEnd"/>
            <c:showLegendKey val="0"/>
            <c:showVal val="1"/>
            <c:showCatName val="0"/>
            <c:showSerName val="0"/>
            <c:showPercent val="0"/>
            <c:showBubbleSize val="0"/>
            <c:showLeaderLines val="0"/>
          </c:dLbls>
          <c:cat>
            <c:strRef>
              <c:f>'التقديرات '!$D$441,'التقديرات '!$D$440,'التقديرات '!$D$439,'التقديرات '!$D$438,'التقديرات '!$D$437,'التقديرات '!$D$436</c:f>
              <c:strCache>
                <c:ptCount val="6"/>
                <c:pt idx="0">
                  <c:v>ضعيف جدا </c:v>
                </c:pt>
                <c:pt idx="1">
                  <c:v>ضعيف</c:v>
                </c:pt>
                <c:pt idx="2">
                  <c:v>مقبول  </c:v>
                </c:pt>
                <c:pt idx="3">
                  <c:v>جيد</c:v>
                </c:pt>
                <c:pt idx="4">
                  <c:v>جيد جدا </c:v>
                </c:pt>
                <c:pt idx="5">
                  <c:v>ممتاز  </c:v>
                </c:pt>
              </c:strCache>
            </c:strRef>
          </c:cat>
          <c:val>
            <c:numRef>
              <c:f>'التقديرات '!$T$441,'التقديرات '!$T$440,'التقديرات '!$T$439,'التقديرات '!$T$438,'التقديرات '!$T$437,'التقديرات '!$T$436</c:f>
              <c:numCache>
                <c:ptCount val="6"/>
                <c:pt idx="0">
                  <c:v>0.000000</c:v>
                </c:pt>
                <c:pt idx="1">
                  <c:v>0.000000</c:v>
                </c:pt>
                <c:pt idx="2">
                  <c:v>0.000000</c:v>
                </c:pt>
                <c:pt idx="3">
                  <c:v>0.000000</c:v>
                </c:pt>
                <c:pt idx="4">
                  <c:v>0.000000</c:v>
                </c:pt>
                <c:pt idx="5">
                  <c:v>0.000000</c:v>
                </c:pt>
              </c:numCache>
            </c:numRef>
          </c:val>
        </c:ser>
        <c:gapWidth val="100"/>
        <c:overlap val="-25"/>
        <c:axId val="2094734552"/>
        <c:axId val="2094734553"/>
      </c:barChart>
      <c:catAx>
        <c:axId val="2094734552"/>
        <c:scaling>
          <c:orientation val="minMax"/>
        </c:scaling>
        <c:delete val="0"/>
        <c:axPos val="b"/>
        <c:numFmt formatCode="General" sourceLinked="1"/>
        <c:majorTickMark val="none"/>
        <c:minorTickMark val="none"/>
        <c:tickLblPos val="low"/>
        <c:spPr>
          <a:ln w="12700" cap="flat">
            <a:solidFill>
              <a:srgbClr val="888888"/>
            </a:solidFill>
            <a:prstDash val="solid"/>
            <a:round/>
          </a:ln>
        </c:spPr>
        <c:txPr>
          <a:bodyPr rot="0"/>
          <a:lstStyle/>
          <a:p>
            <a:pPr>
              <a:defRPr b="0" i="0" strike="noStrike" sz="900" u="none">
                <a:solidFill>
                  <a:srgbClr val="595959"/>
                </a:solidFill>
                <a:latin typeface="Calibri"/>
              </a:defRPr>
            </a:pPr>
          </a:p>
        </c:txPr>
        <c:crossAx val="2094734553"/>
        <c:crosses val="autoZero"/>
        <c:auto val="1"/>
        <c:lblAlgn val="ctr"/>
        <c:noMultiLvlLbl val="1"/>
      </c:catAx>
      <c:valAx>
        <c:axId val="2094734553"/>
        <c:scaling>
          <c:orientation val="minMax"/>
        </c:scaling>
        <c:delete val="0"/>
        <c:axPos val="l"/>
        <c:numFmt formatCode="General" sourceLinked="1"/>
        <c:majorTickMark val="none"/>
        <c:minorTickMark val="none"/>
        <c:tickLblPos val="none"/>
        <c:spPr>
          <a:ln w="12700" cap="flat">
            <a:noFill/>
            <a:prstDash val="solid"/>
            <a:round/>
          </a:ln>
        </c:spPr>
        <c:txPr>
          <a:bodyPr rot="0"/>
          <a:lstStyle/>
          <a:p>
            <a:pPr>
              <a:defRPr b="0" i="0" strike="noStrike" sz="1000" u="none">
                <a:solidFill>
                  <a:srgbClr val="000000"/>
                </a:solidFill>
                <a:latin typeface="Calibri"/>
              </a:defRPr>
            </a:pPr>
          </a:p>
        </c:txPr>
        <c:crossAx val="2094734552"/>
        <c:crosses val="autoZero"/>
        <c:crossBetween val="between"/>
        <c:majorUnit val="1"/>
        <c:minorUnit val="0.5"/>
      </c:valAx>
      <c:spPr>
        <a:noFill/>
        <a:ln w="12700" cap="flat">
          <a:noFill/>
          <a:miter lim="400000"/>
        </a:ln>
        <a:effectLst/>
      </c:spPr>
    </c:plotArea>
    <c:legend>
      <c:legendPos val="t"/>
      <c:layout>
        <c:manualLayout>
          <c:xMode val="edge"/>
          <c:yMode val="edge"/>
          <c:x val="0.12085"/>
          <c:y val="0"/>
          <c:w val="0.808986"/>
          <c:h val="0.141634"/>
        </c:manualLayout>
      </c:layout>
      <c:overlay val="1"/>
      <c:spPr>
        <a:noFill/>
        <a:ln w="12700" cap="flat">
          <a:noFill/>
          <a:miter lim="400000"/>
        </a:ln>
        <a:effectLst/>
      </c:spPr>
      <c:txPr>
        <a:bodyPr rot="0"/>
        <a:lstStyle/>
        <a:p>
          <a:pPr>
            <a:defRPr b="0" i="0" strike="noStrike" sz="900" u="none">
              <a:solidFill>
                <a:srgbClr val="595959"/>
              </a:solidFill>
              <a:latin typeface="Calibri"/>
            </a:defRPr>
          </a:pPr>
        </a:p>
      </c:txPr>
    </c:legend>
    <c:plotVisOnly val="1"/>
    <c:dispBlanksAs val="gap"/>
  </c:chart>
  <c:spPr>
    <a:solidFill>
      <a:srgbClr val="FFFFFF"/>
    </a:solidFill>
    <a:ln w="12700" cap="flat">
      <a:solidFill>
        <a:srgbClr val="D9D9D9"/>
      </a:solidFill>
      <a:prstDash val="solid"/>
      <a:round/>
    </a:ln>
    <a:effectLst/>
  </c:spPr>
</c:chartSpace>
</file>

<file path=xl/charts/chart36.xml><?xml version="1.0" encoding="utf-8"?>
<c:chartSpace xmlns:c="http://schemas.openxmlformats.org/drawingml/2006/chart" xmlns:a="http://schemas.openxmlformats.org/drawingml/2006/main" xmlns:r="http://schemas.openxmlformats.org/officeDocument/2006/relationships">
  <c:date1904 val="0"/>
  <c:roundedCorners val="0"/>
  <c:chart>
    <c:autoTitleDeleted val="1"/>
    <c:plotArea>
      <c:layout>
        <c:manualLayout>
          <c:layoutTarget val="inner"/>
          <c:xMode val="edge"/>
          <c:yMode val="edge"/>
          <c:x val="0.0849991"/>
          <c:y val="0.18298"/>
          <c:w val="0.884313"/>
          <c:h val="0.736788"/>
        </c:manualLayout>
      </c:layout>
      <c:barChart>
        <c:barDir val="col"/>
        <c:grouping val="clustered"/>
        <c:varyColors val="0"/>
        <c:ser>
          <c:idx val="0"/>
          <c:order val="0"/>
          <c:tx>
            <c:v/>
          </c:tx>
          <c:spPr>
            <a:solidFill>
              <a:srgbClr val="FF0000"/>
            </a:solidFill>
            <a:ln w="12700" cap="flat">
              <a:noFill/>
              <a:miter lim="400000"/>
            </a:ln>
            <a:effectLst/>
          </c:spPr>
          <c:invertIfNegative val="0"/>
          <c:dPt>
            <c:idx val="0"/>
            <c:spPr>
              <a:solidFill>
                <a:srgbClr val="FF0000"/>
              </a:solidFill>
              <a:ln w="12700" cap="flat">
                <a:noFill/>
                <a:miter lim="400000"/>
              </a:ln>
              <a:effectLst/>
            </c:spPr>
          </c:dPt>
          <c:dPt>
            <c:idx val="1"/>
            <c:spPr>
              <a:solidFill>
                <a:srgbClr val="C00000"/>
              </a:solidFill>
              <a:ln w="12700" cap="flat">
                <a:noFill/>
                <a:miter lim="400000"/>
              </a:ln>
              <a:effectLst/>
            </c:spPr>
          </c:dPt>
          <c:dPt>
            <c:idx val="2"/>
            <c:spPr>
              <a:solidFill>
                <a:srgbClr val="FAC090"/>
              </a:solidFill>
              <a:ln w="12700" cap="flat">
                <a:noFill/>
                <a:miter lim="400000"/>
              </a:ln>
              <a:effectLst/>
            </c:spPr>
          </c:dPt>
          <c:dPt>
            <c:idx val="3"/>
            <c:spPr>
              <a:solidFill>
                <a:srgbClr val="93CDDD"/>
              </a:solidFill>
              <a:ln w="12700" cap="flat">
                <a:noFill/>
                <a:miter lim="400000"/>
              </a:ln>
              <a:effectLst/>
            </c:spPr>
          </c:dPt>
          <c:dPt>
            <c:idx val="4"/>
            <c:spPr>
              <a:solidFill>
                <a:srgbClr val="558ED5"/>
              </a:solidFill>
              <a:ln w="12700" cap="flat">
                <a:noFill/>
                <a:miter lim="400000"/>
              </a:ln>
              <a:effectLst/>
            </c:spPr>
          </c:dPt>
          <c:dPt>
            <c:idx val="5"/>
            <c:spPr>
              <a:solidFill>
                <a:srgbClr val="77933C"/>
              </a:solidFill>
              <a:ln w="12700" cap="flat">
                <a:noFill/>
                <a:miter lim="400000"/>
              </a:ln>
              <a:effectLst/>
            </c:spPr>
          </c:dPt>
          <c:dLbls>
            <c:dLbl>
              <c:idx val="0"/>
              <c:numFmt formatCode="General" sourceLinked="1"/>
              <c:txPr>
                <a:bodyPr/>
                <a:lstStyle/>
                <a:p>
                  <a:pPr>
                    <a:defRPr b="0" i="0" strike="noStrike" sz="900" u="none">
                      <a:solidFill>
                        <a:srgbClr val="404040"/>
                      </a:solidFill>
                      <a:latin typeface="Calibri"/>
                    </a:defRPr>
                  </a:pPr>
                </a:p>
              </c:txPr>
              <c:dLblPos val="outEnd"/>
              <c:showLegendKey val="0"/>
              <c:showVal val="1"/>
              <c:showCatName val="0"/>
              <c:showSerName val="0"/>
              <c:showPercent val="0"/>
              <c:showBubbleSize val="0"/>
            </c:dLbl>
            <c:dLbl>
              <c:idx val="1"/>
              <c:numFmt formatCode="General" sourceLinked="1"/>
              <c:txPr>
                <a:bodyPr/>
                <a:lstStyle/>
                <a:p>
                  <a:pPr>
                    <a:defRPr b="0" i="0" strike="noStrike" sz="900" u="none">
                      <a:solidFill>
                        <a:srgbClr val="404040"/>
                      </a:solidFill>
                      <a:latin typeface="Calibri"/>
                    </a:defRPr>
                  </a:pPr>
                </a:p>
              </c:txPr>
              <c:dLblPos val="outEnd"/>
              <c:showLegendKey val="0"/>
              <c:showVal val="1"/>
              <c:showCatName val="0"/>
              <c:showSerName val="0"/>
              <c:showPercent val="0"/>
              <c:showBubbleSize val="0"/>
            </c:dLbl>
            <c:dLbl>
              <c:idx val="2"/>
              <c:numFmt formatCode="General" sourceLinked="1"/>
              <c:txPr>
                <a:bodyPr/>
                <a:lstStyle/>
                <a:p>
                  <a:pPr>
                    <a:defRPr b="0" i="0" strike="noStrike" sz="900" u="none">
                      <a:solidFill>
                        <a:srgbClr val="404040"/>
                      </a:solidFill>
                      <a:latin typeface="Calibri"/>
                    </a:defRPr>
                  </a:pPr>
                </a:p>
              </c:txPr>
              <c:dLblPos val="outEnd"/>
              <c:showLegendKey val="0"/>
              <c:showVal val="1"/>
              <c:showCatName val="0"/>
              <c:showSerName val="0"/>
              <c:showPercent val="0"/>
              <c:showBubbleSize val="0"/>
            </c:dLbl>
            <c:dLbl>
              <c:idx val="3"/>
              <c:numFmt formatCode="General" sourceLinked="1"/>
              <c:txPr>
                <a:bodyPr/>
                <a:lstStyle/>
                <a:p>
                  <a:pPr>
                    <a:defRPr b="0" i="0" strike="noStrike" sz="900" u="none">
                      <a:solidFill>
                        <a:srgbClr val="404040"/>
                      </a:solidFill>
                      <a:latin typeface="Calibri"/>
                    </a:defRPr>
                  </a:pPr>
                </a:p>
              </c:txPr>
              <c:dLblPos val="outEnd"/>
              <c:showLegendKey val="0"/>
              <c:showVal val="1"/>
              <c:showCatName val="0"/>
              <c:showSerName val="0"/>
              <c:showPercent val="0"/>
              <c:showBubbleSize val="0"/>
            </c:dLbl>
            <c:dLbl>
              <c:idx val="4"/>
              <c:numFmt formatCode="General" sourceLinked="1"/>
              <c:txPr>
                <a:bodyPr/>
                <a:lstStyle/>
                <a:p>
                  <a:pPr>
                    <a:defRPr b="0" i="0" strike="noStrike" sz="900" u="none">
                      <a:solidFill>
                        <a:srgbClr val="404040"/>
                      </a:solidFill>
                      <a:latin typeface="Calibri"/>
                    </a:defRPr>
                  </a:pPr>
                </a:p>
              </c:txPr>
              <c:dLblPos val="outEnd"/>
              <c:showLegendKey val="0"/>
              <c:showVal val="1"/>
              <c:showCatName val="0"/>
              <c:showSerName val="0"/>
              <c:showPercent val="0"/>
              <c:showBubbleSize val="0"/>
            </c:dLbl>
            <c:dLbl>
              <c:idx val="5"/>
              <c:numFmt formatCode="General" sourceLinked="1"/>
              <c:txPr>
                <a:bodyPr/>
                <a:lstStyle/>
                <a:p>
                  <a:pPr>
                    <a:defRPr b="0" i="0" strike="noStrike" sz="900" u="none">
                      <a:solidFill>
                        <a:srgbClr val="404040"/>
                      </a:solidFill>
                      <a:latin typeface="Calibri"/>
                    </a:defRPr>
                  </a:pPr>
                </a:p>
              </c:txPr>
              <c:dLblPos val="outEnd"/>
              <c:showLegendKey val="0"/>
              <c:showVal val="1"/>
              <c:showCatName val="0"/>
              <c:showSerName val="0"/>
              <c:showPercent val="0"/>
              <c:showBubbleSize val="0"/>
            </c:dLbl>
            <c:numFmt formatCode="General" sourceLinked="1"/>
            <c:txPr>
              <a:bodyPr/>
              <a:lstStyle/>
              <a:p>
                <a:pPr>
                  <a:defRPr b="0" i="0" strike="noStrike" sz="900" u="none">
                    <a:solidFill>
                      <a:srgbClr val="404040"/>
                    </a:solidFill>
                    <a:latin typeface="Calibri"/>
                  </a:defRPr>
                </a:pPr>
              </a:p>
            </c:txPr>
            <c:dLblPos val="outEnd"/>
            <c:showLegendKey val="0"/>
            <c:showVal val="1"/>
            <c:showCatName val="0"/>
            <c:showSerName val="0"/>
            <c:showPercent val="0"/>
            <c:showBubbleSize val="0"/>
            <c:showLeaderLines val="0"/>
          </c:dLbls>
          <c:cat>
            <c:strRef>
              <c:f>'التقديرات '!$D$441,'التقديرات '!$D$440,'التقديرات '!$D$439,'التقديرات '!$D$438,'التقديرات '!$D$437,'التقديرات '!$D$436</c:f>
              <c:strCache>
                <c:ptCount val="6"/>
                <c:pt idx="0">
                  <c:v>ضعيف جدا </c:v>
                </c:pt>
                <c:pt idx="1">
                  <c:v>ضعيف</c:v>
                </c:pt>
                <c:pt idx="2">
                  <c:v>مقبول  </c:v>
                </c:pt>
                <c:pt idx="3">
                  <c:v>جيد</c:v>
                </c:pt>
                <c:pt idx="4">
                  <c:v>جيد جدا </c:v>
                </c:pt>
                <c:pt idx="5">
                  <c:v>ممتاز  </c:v>
                </c:pt>
              </c:strCache>
            </c:strRef>
          </c:cat>
          <c:val>
            <c:numRef>
              <c:f>'التقديرات '!$W$441,'التقديرات '!$W$440,'التقديرات '!$W$439,'التقديرات '!$W$438,'التقديرات '!$W$437,'التقديرات '!$W$436</c:f>
              <c:numCache>
                <c:ptCount val="6"/>
                <c:pt idx="0">
                  <c:v>0.000000</c:v>
                </c:pt>
                <c:pt idx="1">
                  <c:v>0.000000</c:v>
                </c:pt>
                <c:pt idx="2">
                  <c:v>0.000000</c:v>
                </c:pt>
                <c:pt idx="3">
                  <c:v>0.000000</c:v>
                </c:pt>
                <c:pt idx="4">
                  <c:v>0.000000</c:v>
                </c:pt>
                <c:pt idx="5">
                  <c:v>0.000000</c:v>
                </c:pt>
              </c:numCache>
            </c:numRef>
          </c:val>
        </c:ser>
        <c:gapWidth val="100"/>
        <c:overlap val="-25"/>
        <c:axId val="2094734552"/>
        <c:axId val="2094734553"/>
      </c:barChart>
      <c:catAx>
        <c:axId val="2094734552"/>
        <c:scaling>
          <c:orientation val="minMax"/>
        </c:scaling>
        <c:delete val="0"/>
        <c:axPos val="b"/>
        <c:numFmt formatCode="General" sourceLinked="1"/>
        <c:majorTickMark val="none"/>
        <c:minorTickMark val="none"/>
        <c:tickLblPos val="low"/>
        <c:spPr>
          <a:ln w="12700" cap="flat">
            <a:solidFill>
              <a:srgbClr val="888888"/>
            </a:solidFill>
            <a:prstDash val="solid"/>
            <a:round/>
          </a:ln>
        </c:spPr>
        <c:txPr>
          <a:bodyPr rot="0"/>
          <a:lstStyle/>
          <a:p>
            <a:pPr>
              <a:defRPr b="0" i="0" strike="noStrike" sz="900" u="none">
                <a:solidFill>
                  <a:srgbClr val="595959"/>
                </a:solidFill>
                <a:latin typeface="Calibri"/>
              </a:defRPr>
            </a:pPr>
          </a:p>
        </c:txPr>
        <c:crossAx val="2094734553"/>
        <c:crosses val="autoZero"/>
        <c:auto val="1"/>
        <c:lblAlgn val="ctr"/>
        <c:noMultiLvlLbl val="1"/>
      </c:catAx>
      <c:valAx>
        <c:axId val="2094734553"/>
        <c:scaling>
          <c:orientation val="minMax"/>
        </c:scaling>
        <c:delete val="0"/>
        <c:axPos val="l"/>
        <c:numFmt formatCode="General" sourceLinked="1"/>
        <c:majorTickMark val="none"/>
        <c:minorTickMark val="none"/>
        <c:tickLblPos val="none"/>
        <c:spPr>
          <a:ln w="12700" cap="flat">
            <a:noFill/>
            <a:prstDash val="solid"/>
            <a:round/>
          </a:ln>
        </c:spPr>
        <c:txPr>
          <a:bodyPr rot="0"/>
          <a:lstStyle/>
          <a:p>
            <a:pPr>
              <a:defRPr b="0" i="0" strike="noStrike" sz="1000" u="none">
                <a:solidFill>
                  <a:srgbClr val="000000"/>
                </a:solidFill>
                <a:latin typeface="Calibri"/>
              </a:defRPr>
            </a:pPr>
          </a:p>
        </c:txPr>
        <c:crossAx val="2094734552"/>
        <c:crosses val="autoZero"/>
        <c:crossBetween val="between"/>
        <c:majorUnit val="1"/>
        <c:minorUnit val="0.5"/>
      </c:valAx>
      <c:spPr>
        <a:noFill/>
        <a:ln w="12700" cap="flat">
          <a:noFill/>
          <a:miter lim="400000"/>
        </a:ln>
        <a:effectLst/>
      </c:spPr>
    </c:plotArea>
    <c:legend>
      <c:legendPos val="t"/>
      <c:layout>
        <c:manualLayout>
          <c:xMode val="edge"/>
          <c:yMode val="edge"/>
          <c:x val="0.0937395"/>
          <c:y val="0"/>
          <c:w val="0.866832"/>
          <c:h val="0.141634"/>
        </c:manualLayout>
      </c:layout>
      <c:overlay val="1"/>
      <c:spPr>
        <a:noFill/>
        <a:ln w="12700" cap="flat">
          <a:noFill/>
          <a:miter lim="400000"/>
        </a:ln>
        <a:effectLst/>
      </c:spPr>
      <c:txPr>
        <a:bodyPr rot="0"/>
        <a:lstStyle/>
        <a:p>
          <a:pPr>
            <a:defRPr b="0" i="0" strike="noStrike" sz="900" u="none">
              <a:solidFill>
                <a:srgbClr val="595959"/>
              </a:solidFill>
              <a:latin typeface="Calibri"/>
            </a:defRPr>
          </a:pPr>
        </a:p>
      </c:txPr>
    </c:legend>
    <c:plotVisOnly val="1"/>
    <c:dispBlanksAs val="gap"/>
  </c:chart>
  <c:spPr>
    <a:solidFill>
      <a:srgbClr val="FFFFFF"/>
    </a:solidFill>
    <a:ln w="12700" cap="flat">
      <a:solidFill>
        <a:srgbClr val="D9D9D9"/>
      </a:solidFill>
      <a:prstDash val="solid"/>
      <a:round/>
    </a:ln>
    <a:effectLst/>
  </c:spPr>
</c:chartSpace>
</file>

<file path=xl/charts/chart37.xml><?xml version="1.0" encoding="utf-8"?>
<c:chartSpace xmlns:c="http://schemas.openxmlformats.org/drawingml/2006/chart" xmlns:a="http://schemas.openxmlformats.org/drawingml/2006/main" xmlns:r="http://schemas.openxmlformats.org/officeDocument/2006/relationships">
  <c:date1904 val="0"/>
  <c:roundedCorners val="0"/>
  <c:chart>
    <c:autoTitleDeleted val="1"/>
    <c:plotArea>
      <c:layout>
        <c:manualLayout>
          <c:layoutTarget val="inner"/>
          <c:xMode val="edge"/>
          <c:yMode val="edge"/>
          <c:x val="0.07401"/>
          <c:y val="0.18298"/>
          <c:w val="0.90187"/>
          <c:h val="0.736788"/>
        </c:manualLayout>
      </c:layout>
      <c:barChart>
        <c:barDir val="col"/>
        <c:grouping val="clustered"/>
        <c:varyColors val="0"/>
        <c:ser>
          <c:idx val="0"/>
          <c:order val="0"/>
          <c:tx>
            <c:v/>
          </c:tx>
          <c:spPr>
            <a:solidFill>
              <a:srgbClr val="FF0000"/>
            </a:solidFill>
            <a:ln w="12700" cap="flat">
              <a:noFill/>
              <a:miter lim="400000"/>
            </a:ln>
            <a:effectLst/>
          </c:spPr>
          <c:invertIfNegative val="0"/>
          <c:dPt>
            <c:idx val="0"/>
            <c:spPr>
              <a:solidFill>
                <a:srgbClr val="FF0000"/>
              </a:solidFill>
              <a:ln w="12700" cap="flat">
                <a:noFill/>
                <a:miter lim="400000"/>
              </a:ln>
              <a:effectLst/>
            </c:spPr>
          </c:dPt>
          <c:dPt>
            <c:idx val="1"/>
            <c:spPr>
              <a:solidFill>
                <a:srgbClr val="C00000"/>
              </a:solidFill>
              <a:ln w="12700" cap="flat">
                <a:noFill/>
                <a:miter lim="400000"/>
              </a:ln>
              <a:effectLst/>
            </c:spPr>
          </c:dPt>
          <c:dPt>
            <c:idx val="2"/>
            <c:spPr>
              <a:solidFill>
                <a:srgbClr val="FAC090"/>
              </a:solidFill>
              <a:ln w="12700" cap="flat">
                <a:noFill/>
                <a:miter lim="400000"/>
              </a:ln>
              <a:effectLst/>
            </c:spPr>
          </c:dPt>
          <c:dPt>
            <c:idx val="3"/>
            <c:spPr>
              <a:solidFill>
                <a:srgbClr val="93CDDD"/>
              </a:solidFill>
              <a:ln w="12700" cap="flat">
                <a:noFill/>
                <a:miter lim="400000"/>
              </a:ln>
              <a:effectLst/>
            </c:spPr>
          </c:dPt>
          <c:dPt>
            <c:idx val="4"/>
            <c:spPr>
              <a:solidFill>
                <a:srgbClr val="558ED5"/>
              </a:solidFill>
              <a:ln w="12700" cap="flat">
                <a:noFill/>
                <a:miter lim="400000"/>
              </a:ln>
              <a:effectLst/>
            </c:spPr>
          </c:dPt>
          <c:dPt>
            <c:idx val="5"/>
            <c:spPr>
              <a:solidFill>
                <a:srgbClr val="77933C"/>
              </a:solidFill>
              <a:ln w="12700" cap="flat">
                <a:noFill/>
                <a:miter lim="400000"/>
              </a:ln>
              <a:effectLst/>
            </c:spPr>
          </c:dPt>
          <c:dLbls>
            <c:dLbl>
              <c:idx val="0"/>
              <c:numFmt formatCode="General" sourceLinked="1"/>
              <c:txPr>
                <a:bodyPr/>
                <a:lstStyle/>
                <a:p>
                  <a:pPr>
                    <a:defRPr b="0" i="0" strike="noStrike" sz="900" u="none">
                      <a:solidFill>
                        <a:srgbClr val="404040"/>
                      </a:solidFill>
                      <a:latin typeface="Calibri"/>
                    </a:defRPr>
                  </a:pPr>
                </a:p>
              </c:txPr>
              <c:dLblPos val="outEnd"/>
              <c:showLegendKey val="0"/>
              <c:showVal val="1"/>
              <c:showCatName val="0"/>
              <c:showSerName val="0"/>
              <c:showPercent val="0"/>
              <c:showBubbleSize val="0"/>
            </c:dLbl>
            <c:dLbl>
              <c:idx val="1"/>
              <c:numFmt formatCode="General" sourceLinked="1"/>
              <c:txPr>
                <a:bodyPr/>
                <a:lstStyle/>
                <a:p>
                  <a:pPr>
                    <a:defRPr b="0" i="0" strike="noStrike" sz="900" u="none">
                      <a:solidFill>
                        <a:srgbClr val="404040"/>
                      </a:solidFill>
                      <a:latin typeface="Calibri"/>
                    </a:defRPr>
                  </a:pPr>
                </a:p>
              </c:txPr>
              <c:dLblPos val="outEnd"/>
              <c:showLegendKey val="0"/>
              <c:showVal val="1"/>
              <c:showCatName val="0"/>
              <c:showSerName val="0"/>
              <c:showPercent val="0"/>
              <c:showBubbleSize val="0"/>
            </c:dLbl>
            <c:dLbl>
              <c:idx val="2"/>
              <c:numFmt formatCode="General" sourceLinked="1"/>
              <c:txPr>
                <a:bodyPr/>
                <a:lstStyle/>
                <a:p>
                  <a:pPr>
                    <a:defRPr b="0" i="0" strike="noStrike" sz="900" u="none">
                      <a:solidFill>
                        <a:srgbClr val="404040"/>
                      </a:solidFill>
                      <a:latin typeface="Calibri"/>
                    </a:defRPr>
                  </a:pPr>
                </a:p>
              </c:txPr>
              <c:dLblPos val="outEnd"/>
              <c:showLegendKey val="0"/>
              <c:showVal val="1"/>
              <c:showCatName val="0"/>
              <c:showSerName val="0"/>
              <c:showPercent val="0"/>
              <c:showBubbleSize val="0"/>
            </c:dLbl>
            <c:dLbl>
              <c:idx val="3"/>
              <c:numFmt formatCode="General" sourceLinked="1"/>
              <c:txPr>
                <a:bodyPr/>
                <a:lstStyle/>
                <a:p>
                  <a:pPr>
                    <a:defRPr b="0" i="0" strike="noStrike" sz="900" u="none">
                      <a:solidFill>
                        <a:srgbClr val="404040"/>
                      </a:solidFill>
                      <a:latin typeface="Calibri"/>
                    </a:defRPr>
                  </a:pPr>
                </a:p>
              </c:txPr>
              <c:dLblPos val="outEnd"/>
              <c:showLegendKey val="0"/>
              <c:showVal val="1"/>
              <c:showCatName val="0"/>
              <c:showSerName val="0"/>
              <c:showPercent val="0"/>
              <c:showBubbleSize val="0"/>
            </c:dLbl>
            <c:dLbl>
              <c:idx val="4"/>
              <c:numFmt formatCode="General" sourceLinked="1"/>
              <c:txPr>
                <a:bodyPr/>
                <a:lstStyle/>
                <a:p>
                  <a:pPr>
                    <a:defRPr b="0" i="0" strike="noStrike" sz="900" u="none">
                      <a:solidFill>
                        <a:srgbClr val="404040"/>
                      </a:solidFill>
                      <a:latin typeface="Calibri"/>
                    </a:defRPr>
                  </a:pPr>
                </a:p>
              </c:txPr>
              <c:dLblPos val="outEnd"/>
              <c:showLegendKey val="0"/>
              <c:showVal val="1"/>
              <c:showCatName val="0"/>
              <c:showSerName val="0"/>
              <c:showPercent val="0"/>
              <c:showBubbleSize val="0"/>
            </c:dLbl>
            <c:dLbl>
              <c:idx val="5"/>
              <c:numFmt formatCode="General" sourceLinked="1"/>
              <c:txPr>
                <a:bodyPr/>
                <a:lstStyle/>
                <a:p>
                  <a:pPr>
                    <a:defRPr b="0" i="0" strike="noStrike" sz="900" u="none">
                      <a:solidFill>
                        <a:srgbClr val="404040"/>
                      </a:solidFill>
                      <a:latin typeface="Calibri"/>
                    </a:defRPr>
                  </a:pPr>
                </a:p>
              </c:txPr>
              <c:dLblPos val="outEnd"/>
              <c:showLegendKey val="0"/>
              <c:showVal val="1"/>
              <c:showCatName val="0"/>
              <c:showSerName val="0"/>
              <c:showPercent val="0"/>
              <c:showBubbleSize val="0"/>
            </c:dLbl>
            <c:numFmt formatCode="General" sourceLinked="1"/>
            <c:txPr>
              <a:bodyPr/>
              <a:lstStyle/>
              <a:p>
                <a:pPr>
                  <a:defRPr b="0" i="0" strike="noStrike" sz="900" u="none">
                    <a:solidFill>
                      <a:srgbClr val="404040"/>
                    </a:solidFill>
                    <a:latin typeface="Calibri"/>
                  </a:defRPr>
                </a:pPr>
              </a:p>
            </c:txPr>
            <c:dLblPos val="outEnd"/>
            <c:showLegendKey val="0"/>
            <c:showVal val="1"/>
            <c:showCatName val="0"/>
            <c:showSerName val="0"/>
            <c:showPercent val="0"/>
            <c:showBubbleSize val="0"/>
            <c:showLeaderLines val="0"/>
          </c:dLbls>
          <c:cat>
            <c:strRef>
              <c:f>'التقديرات '!$D$441,'التقديرات '!$D$440,'التقديرات '!$D$439,'التقديرات '!$D$438,'التقديرات '!$D$437,'التقديرات '!$D$436</c:f>
              <c:strCache>
                <c:ptCount val="6"/>
                <c:pt idx="0">
                  <c:v>ضعيف جدا </c:v>
                </c:pt>
                <c:pt idx="1">
                  <c:v>ضعيف</c:v>
                </c:pt>
                <c:pt idx="2">
                  <c:v>مقبول  </c:v>
                </c:pt>
                <c:pt idx="3">
                  <c:v>جيد</c:v>
                </c:pt>
                <c:pt idx="4">
                  <c:v>جيد جدا </c:v>
                </c:pt>
                <c:pt idx="5">
                  <c:v>ممتاز  </c:v>
                </c:pt>
              </c:strCache>
            </c:strRef>
          </c:cat>
          <c:val>
            <c:numRef>
              <c:f>'التقديرات '!$Z$441,'التقديرات '!$Z$440,'التقديرات '!$Z$439,'التقديرات '!$Z$438,'التقديرات '!$Z$437,'التقديرات '!$Z$436</c:f>
              <c:numCache>
                <c:ptCount val="6"/>
                <c:pt idx="0">
                  <c:v>0.000000</c:v>
                </c:pt>
                <c:pt idx="1">
                  <c:v>0.000000</c:v>
                </c:pt>
                <c:pt idx="2">
                  <c:v>0.000000</c:v>
                </c:pt>
                <c:pt idx="3">
                  <c:v>0.000000</c:v>
                </c:pt>
                <c:pt idx="4">
                  <c:v>0.000000</c:v>
                </c:pt>
                <c:pt idx="5">
                  <c:v>0.000000</c:v>
                </c:pt>
              </c:numCache>
            </c:numRef>
          </c:val>
        </c:ser>
        <c:gapWidth val="100"/>
        <c:overlap val="-25"/>
        <c:axId val="2094734552"/>
        <c:axId val="2094734553"/>
      </c:barChart>
      <c:catAx>
        <c:axId val="2094734552"/>
        <c:scaling>
          <c:orientation val="minMax"/>
        </c:scaling>
        <c:delete val="0"/>
        <c:axPos val="b"/>
        <c:numFmt formatCode="General" sourceLinked="1"/>
        <c:majorTickMark val="none"/>
        <c:minorTickMark val="none"/>
        <c:tickLblPos val="low"/>
        <c:spPr>
          <a:ln w="12700" cap="flat">
            <a:solidFill>
              <a:srgbClr val="888888"/>
            </a:solidFill>
            <a:prstDash val="solid"/>
            <a:round/>
          </a:ln>
        </c:spPr>
        <c:txPr>
          <a:bodyPr rot="0"/>
          <a:lstStyle/>
          <a:p>
            <a:pPr>
              <a:defRPr b="0" i="0" strike="noStrike" sz="900" u="none">
                <a:solidFill>
                  <a:srgbClr val="595959"/>
                </a:solidFill>
                <a:latin typeface="Calibri"/>
              </a:defRPr>
            </a:pPr>
          </a:p>
        </c:txPr>
        <c:crossAx val="2094734553"/>
        <c:crosses val="autoZero"/>
        <c:auto val="1"/>
        <c:lblAlgn val="ctr"/>
        <c:noMultiLvlLbl val="1"/>
      </c:catAx>
      <c:valAx>
        <c:axId val="2094734553"/>
        <c:scaling>
          <c:orientation val="minMax"/>
        </c:scaling>
        <c:delete val="0"/>
        <c:axPos val="l"/>
        <c:numFmt formatCode="General" sourceLinked="1"/>
        <c:majorTickMark val="none"/>
        <c:minorTickMark val="none"/>
        <c:tickLblPos val="none"/>
        <c:spPr>
          <a:ln w="12700" cap="flat">
            <a:noFill/>
            <a:prstDash val="solid"/>
            <a:round/>
          </a:ln>
        </c:spPr>
        <c:txPr>
          <a:bodyPr rot="0"/>
          <a:lstStyle/>
          <a:p>
            <a:pPr>
              <a:defRPr b="0" i="0" strike="noStrike" sz="1000" u="none">
                <a:solidFill>
                  <a:srgbClr val="000000"/>
                </a:solidFill>
                <a:latin typeface="Calibri"/>
              </a:defRPr>
            </a:pPr>
          </a:p>
        </c:txPr>
        <c:crossAx val="2094734552"/>
        <c:crosses val="autoZero"/>
        <c:crossBetween val="between"/>
        <c:majorUnit val="1"/>
        <c:minorUnit val="0.5"/>
      </c:valAx>
      <c:spPr>
        <a:noFill/>
        <a:ln w="12700" cap="flat">
          <a:noFill/>
          <a:miter lim="400000"/>
        </a:ln>
        <a:effectLst/>
      </c:spPr>
    </c:plotArea>
    <c:legend>
      <c:legendPos val="t"/>
      <c:layout>
        <c:manualLayout>
          <c:xMode val="edge"/>
          <c:yMode val="edge"/>
          <c:x val="0.12681"/>
          <c:y val="0"/>
          <c:w val="0.79627"/>
          <c:h val="0.141634"/>
        </c:manualLayout>
      </c:layout>
      <c:overlay val="1"/>
      <c:spPr>
        <a:noFill/>
        <a:ln w="12700" cap="flat">
          <a:noFill/>
          <a:miter lim="400000"/>
        </a:ln>
        <a:effectLst/>
      </c:spPr>
      <c:txPr>
        <a:bodyPr rot="0"/>
        <a:lstStyle/>
        <a:p>
          <a:pPr>
            <a:defRPr b="0" i="0" strike="noStrike" sz="900" u="none">
              <a:solidFill>
                <a:srgbClr val="595959"/>
              </a:solidFill>
              <a:latin typeface="Calibri"/>
            </a:defRPr>
          </a:pPr>
        </a:p>
      </c:txPr>
    </c:legend>
    <c:plotVisOnly val="1"/>
    <c:dispBlanksAs val="gap"/>
  </c:chart>
  <c:spPr>
    <a:solidFill>
      <a:srgbClr val="FFFFFF"/>
    </a:solidFill>
    <a:ln w="12700" cap="flat">
      <a:solidFill>
        <a:srgbClr val="D9D9D9"/>
      </a:solidFill>
      <a:prstDash val="solid"/>
      <a:round/>
    </a:ln>
    <a:effectLst/>
  </c:spPr>
</c:chartSpace>
</file>

<file path=xl/charts/chart38.xml><?xml version="1.0" encoding="utf-8"?>
<c:chartSpace xmlns:c="http://schemas.openxmlformats.org/drawingml/2006/chart" xmlns:a="http://schemas.openxmlformats.org/drawingml/2006/main" xmlns:r="http://schemas.openxmlformats.org/officeDocument/2006/relationships">
  <c:date1904 val="0"/>
  <c:roundedCorners val="0"/>
  <c:chart>
    <c:autoTitleDeleted val="1"/>
    <c:plotArea>
      <c:layout>
        <c:manualLayout>
          <c:layoutTarget val="inner"/>
          <c:xMode val="edge"/>
          <c:yMode val="edge"/>
          <c:x val="0.0823958"/>
          <c:y val="0.18298"/>
          <c:w val="0.888472"/>
          <c:h val="0.736789"/>
        </c:manualLayout>
      </c:layout>
      <c:barChart>
        <c:barDir val="col"/>
        <c:grouping val="clustered"/>
        <c:varyColors val="0"/>
        <c:ser>
          <c:idx val="0"/>
          <c:order val="0"/>
          <c:tx>
            <c:v/>
          </c:tx>
          <c:spPr>
            <a:solidFill>
              <a:srgbClr val="FF0000"/>
            </a:solidFill>
            <a:ln w="12700" cap="flat">
              <a:noFill/>
              <a:miter lim="400000"/>
            </a:ln>
            <a:effectLst/>
          </c:spPr>
          <c:invertIfNegative val="0"/>
          <c:dPt>
            <c:idx val="0"/>
            <c:spPr>
              <a:solidFill>
                <a:srgbClr val="FF0000"/>
              </a:solidFill>
              <a:ln w="12700" cap="flat">
                <a:noFill/>
                <a:miter lim="400000"/>
              </a:ln>
              <a:effectLst/>
            </c:spPr>
          </c:dPt>
          <c:dPt>
            <c:idx val="1"/>
            <c:spPr>
              <a:solidFill>
                <a:srgbClr val="C00000"/>
              </a:solidFill>
              <a:ln w="12700" cap="flat">
                <a:noFill/>
                <a:miter lim="400000"/>
              </a:ln>
              <a:effectLst/>
            </c:spPr>
          </c:dPt>
          <c:dPt>
            <c:idx val="2"/>
            <c:spPr>
              <a:solidFill>
                <a:srgbClr val="FAC090"/>
              </a:solidFill>
              <a:ln w="12700" cap="flat">
                <a:noFill/>
                <a:miter lim="400000"/>
              </a:ln>
              <a:effectLst/>
            </c:spPr>
          </c:dPt>
          <c:dPt>
            <c:idx val="3"/>
            <c:spPr>
              <a:solidFill>
                <a:srgbClr val="93CDDD"/>
              </a:solidFill>
              <a:ln w="12700" cap="flat">
                <a:noFill/>
                <a:miter lim="400000"/>
              </a:ln>
              <a:effectLst/>
            </c:spPr>
          </c:dPt>
          <c:dPt>
            <c:idx val="4"/>
            <c:spPr>
              <a:solidFill>
                <a:srgbClr val="558ED5"/>
              </a:solidFill>
              <a:ln w="12700" cap="flat">
                <a:noFill/>
                <a:miter lim="400000"/>
              </a:ln>
              <a:effectLst/>
            </c:spPr>
          </c:dPt>
          <c:dPt>
            <c:idx val="5"/>
            <c:spPr>
              <a:solidFill>
                <a:srgbClr val="77933C"/>
              </a:solidFill>
              <a:ln w="12700" cap="flat">
                <a:noFill/>
                <a:miter lim="400000"/>
              </a:ln>
              <a:effectLst/>
            </c:spPr>
          </c:dPt>
          <c:dLbls>
            <c:dLbl>
              <c:idx val="0"/>
              <c:numFmt formatCode="General" sourceLinked="1"/>
              <c:txPr>
                <a:bodyPr/>
                <a:lstStyle/>
                <a:p>
                  <a:pPr>
                    <a:defRPr b="0" i="0" strike="noStrike" sz="900" u="none">
                      <a:solidFill>
                        <a:srgbClr val="404040"/>
                      </a:solidFill>
                      <a:latin typeface="Calibri"/>
                    </a:defRPr>
                  </a:pPr>
                </a:p>
              </c:txPr>
              <c:dLblPos val="outEnd"/>
              <c:showLegendKey val="0"/>
              <c:showVal val="1"/>
              <c:showCatName val="0"/>
              <c:showSerName val="0"/>
              <c:showPercent val="0"/>
              <c:showBubbleSize val="0"/>
            </c:dLbl>
            <c:dLbl>
              <c:idx val="1"/>
              <c:numFmt formatCode="General" sourceLinked="1"/>
              <c:txPr>
                <a:bodyPr/>
                <a:lstStyle/>
                <a:p>
                  <a:pPr>
                    <a:defRPr b="0" i="0" strike="noStrike" sz="900" u="none">
                      <a:solidFill>
                        <a:srgbClr val="404040"/>
                      </a:solidFill>
                      <a:latin typeface="Calibri"/>
                    </a:defRPr>
                  </a:pPr>
                </a:p>
              </c:txPr>
              <c:dLblPos val="outEnd"/>
              <c:showLegendKey val="0"/>
              <c:showVal val="1"/>
              <c:showCatName val="0"/>
              <c:showSerName val="0"/>
              <c:showPercent val="0"/>
              <c:showBubbleSize val="0"/>
            </c:dLbl>
            <c:dLbl>
              <c:idx val="2"/>
              <c:numFmt formatCode="General" sourceLinked="1"/>
              <c:txPr>
                <a:bodyPr/>
                <a:lstStyle/>
                <a:p>
                  <a:pPr>
                    <a:defRPr b="0" i="0" strike="noStrike" sz="900" u="none">
                      <a:solidFill>
                        <a:srgbClr val="404040"/>
                      </a:solidFill>
                      <a:latin typeface="Calibri"/>
                    </a:defRPr>
                  </a:pPr>
                </a:p>
              </c:txPr>
              <c:dLblPos val="outEnd"/>
              <c:showLegendKey val="0"/>
              <c:showVal val="1"/>
              <c:showCatName val="0"/>
              <c:showSerName val="0"/>
              <c:showPercent val="0"/>
              <c:showBubbleSize val="0"/>
            </c:dLbl>
            <c:dLbl>
              <c:idx val="3"/>
              <c:numFmt formatCode="General" sourceLinked="1"/>
              <c:txPr>
                <a:bodyPr/>
                <a:lstStyle/>
                <a:p>
                  <a:pPr>
                    <a:defRPr b="0" i="0" strike="noStrike" sz="900" u="none">
                      <a:solidFill>
                        <a:srgbClr val="404040"/>
                      </a:solidFill>
                      <a:latin typeface="Calibri"/>
                    </a:defRPr>
                  </a:pPr>
                </a:p>
              </c:txPr>
              <c:dLblPos val="outEnd"/>
              <c:showLegendKey val="0"/>
              <c:showVal val="1"/>
              <c:showCatName val="0"/>
              <c:showSerName val="0"/>
              <c:showPercent val="0"/>
              <c:showBubbleSize val="0"/>
            </c:dLbl>
            <c:dLbl>
              <c:idx val="4"/>
              <c:numFmt formatCode="General" sourceLinked="1"/>
              <c:txPr>
                <a:bodyPr/>
                <a:lstStyle/>
                <a:p>
                  <a:pPr>
                    <a:defRPr b="0" i="0" strike="noStrike" sz="900" u="none">
                      <a:solidFill>
                        <a:srgbClr val="404040"/>
                      </a:solidFill>
                      <a:latin typeface="Calibri"/>
                    </a:defRPr>
                  </a:pPr>
                </a:p>
              </c:txPr>
              <c:dLblPos val="outEnd"/>
              <c:showLegendKey val="0"/>
              <c:showVal val="1"/>
              <c:showCatName val="0"/>
              <c:showSerName val="0"/>
              <c:showPercent val="0"/>
              <c:showBubbleSize val="0"/>
            </c:dLbl>
            <c:dLbl>
              <c:idx val="5"/>
              <c:numFmt formatCode="General" sourceLinked="1"/>
              <c:txPr>
                <a:bodyPr/>
                <a:lstStyle/>
                <a:p>
                  <a:pPr>
                    <a:defRPr b="0" i="0" strike="noStrike" sz="900" u="none">
                      <a:solidFill>
                        <a:srgbClr val="404040"/>
                      </a:solidFill>
                      <a:latin typeface="Calibri"/>
                    </a:defRPr>
                  </a:pPr>
                </a:p>
              </c:txPr>
              <c:dLblPos val="outEnd"/>
              <c:showLegendKey val="0"/>
              <c:showVal val="1"/>
              <c:showCatName val="0"/>
              <c:showSerName val="0"/>
              <c:showPercent val="0"/>
              <c:showBubbleSize val="0"/>
            </c:dLbl>
            <c:numFmt formatCode="General" sourceLinked="1"/>
            <c:txPr>
              <a:bodyPr/>
              <a:lstStyle/>
              <a:p>
                <a:pPr>
                  <a:defRPr b="0" i="0" strike="noStrike" sz="900" u="none">
                    <a:solidFill>
                      <a:srgbClr val="404040"/>
                    </a:solidFill>
                    <a:latin typeface="Calibri"/>
                  </a:defRPr>
                </a:pPr>
              </a:p>
            </c:txPr>
            <c:dLblPos val="outEnd"/>
            <c:showLegendKey val="0"/>
            <c:showVal val="1"/>
            <c:showCatName val="0"/>
            <c:showSerName val="0"/>
            <c:showPercent val="0"/>
            <c:showBubbleSize val="0"/>
            <c:showLeaderLines val="0"/>
          </c:dLbls>
          <c:cat>
            <c:strRef>
              <c:f>'التقديرات '!$D$441,'التقديرات '!$D$440,'التقديرات '!$D$439,'التقديرات '!$D$438,'التقديرات '!$D$437,'التقديرات '!$D$436</c:f>
              <c:strCache>
                <c:ptCount val="6"/>
                <c:pt idx="0">
                  <c:v>ضعيف جدا </c:v>
                </c:pt>
                <c:pt idx="1">
                  <c:v>ضعيف</c:v>
                </c:pt>
                <c:pt idx="2">
                  <c:v>مقبول  </c:v>
                </c:pt>
                <c:pt idx="3">
                  <c:v>جيد</c:v>
                </c:pt>
                <c:pt idx="4">
                  <c:v>جيد جدا </c:v>
                </c:pt>
                <c:pt idx="5">
                  <c:v>ممتاز  </c:v>
                </c:pt>
              </c:strCache>
            </c:strRef>
          </c:cat>
          <c:val>
            <c:numRef>
              <c:f>'التقديرات '!$AC$441,'التقديرات '!$AC$440,'التقديرات '!$AC$439,'التقديرات '!$AC$438,'التقديرات '!$AC$437,'التقديرات '!$AC$436</c:f>
              <c:numCache>
                <c:ptCount val="6"/>
                <c:pt idx="0">
                  <c:v>0.000000</c:v>
                </c:pt>
                <c:pt idx="1">
                  <c:v>0.000000</c:v>
                </c:pt>
                <c:pt idx="2">
                  <c:v>0.000000</c:v>
                </c:pt>
                <c:pt idx="3">
                  <c:v>0.000000</c:v>
                </c:pt>
                <c:pt idx="4">
                  <c:v>0.000000</c:v>
                </c:pt>
                <c:pt idx="5">
                  <c:v>0.000000</c:v>
                </c:pt>
              </c:numCache>
            </c:numRef>
          </c:val>
        </c:ser>
        <c:gapWidth val="100"/>
        <c:overlap val="-25"/>
        <c:axId val="2094734552"/>
        <c:axId val="2094734553"/>
      </c:barChart>
      <c:catAx>
        <c:axId val="2094734552"/>
        <c:scaling>
          <c:orientation val="minMax"/>
        </c:scaling>
        <c:delete val="0"/>
        <c:axPos val="b"/>
        <c:numFmt formatCode="General" sourceLinked="1"/>
        <c:majorTickMark val="none"/>
        <c:minorTickMark val="none"/>
        <c:tickLblPos val="low"/>
        <c:spPr>
          <a:ln w="12700" cap="flat">
            <a:solidFill>
              <a:srgbClr val="888888"/>
            </a:solidFill>
            <a:prstDash val="solid"/>
            <a:round/>
          </a:ln>
        </c:spPr>
        <c:txPr>
          <a:bodyPr rot="0"/>
          <a:lstStyle/>
          <a:p>
            <a:pPr>
              <a:defRPr b="0" i="0" strike="noStrike" sz="900" u="none">
                <a:solidFill>
                  <a:srgbClr val="595959"/>
                </a:solidFill>
                <a:latin typeface="Calibri"/>
              </a:defRPr>
            </a:pPr>
          </a:p>
        </c:txPr>
        <c:crossAx val="2094734553"/>
        <c:crosses val="autoZero"/>
        <c:auto val="1"/>
        <c:lblAlgn val="ctr"/>
        <c:noMultiLvlLbl val="1"/>
      </c:catAx>
      <c:valAx>
        <c:axId val="2094734553"/>
        <c:scaling>
          <c:orientation val="minMax"/>
        </c:scaling>
        <c:delete val="0"/>
        <c:axPos val="l"/>
        <c:numFmt formatCode="General" sourceLinked="1"/>
        <c:majorTickMark val="none"/>
        <c:minorTickMark val="none"/>
        <c:tickLblPos val="none"/>
        <c:spPr>
          <a:ln w="12700" cap="flat">
            <a:noFill/>
            <a:prstDash val="solid"/>
            <a:round/>
          </a:ln>
        </c:spPr>
        <c:txPr>
          <a:bodyPr rot="0"/>
          <a:lstStyle/>
          <a:p>
            <a:pPr>
              <a:defRPr b="0" i="0" strike="noStrike" sz="1000" u="none">
                <a:solidFill>
                  <a:srgbClr val="000000"/>
                </a:solidFill>
                <a:latin typeface="Calibri"/>
              </a:defRPr>
            </a:pPr>
          </a:p>
        </c:txPr>
        <c:crossAx val="2094734552"/>
        <c:crosses val="autoZero"/>
        <c:crossBetween val="between"/>
        <c:majorUnit val="1"/>
        <c:minorUnit val="0.5"/>
      </c:valAx>
      <c:spPr>
        <a:noFill/>
        <a:ln w="12700" cap="flat">
          <a:noFill/>
          <a:miter lim="400000"/>
        </a:ln>
        <a:effectLst/>
      </c:spPr>
    </c:plotArea>
    <c:legend>
      <c:legendPos val="t"/>
      <c:layout>
        <c:manualLayout>
          <c:xMode val="edge"/>
          <c:yMode val="edge"/>
          <c:x val="0.101574"/>
          <c:y val="0"/>
          <c:w val="0.850115"/>
          <c:h val="0.141634"/>
        </c:manualLayout>
      </c:layout>
      <c:overlay val="1"/>
      <c:spPr>
        <a:noFill/>
        <a:ln w="12700" cap="flat">
          <a:noFill/>
          <a:miter lim="400000"/>
        </a:ln>
        <a:effectLst/>
      </c:spPr>
      <c:txPr>
        <a:bodyPr rot="0"/>
        <a:lstStyle/>
        <a:p>
          <a:pPr>
            <a:defRPr b="0" i="0" strike="noStrike" sz="900" u="none">
              <a:solidFill>
                <a:srgbClr val="595959"/>
              </a:solidFill>
              <a:latin typeface="Calibri"/>
            </a:defRPr>
          </a:pPr>
        </a:p>
      </c:txPr>
    </c:legend>
    <c:plotVisOnly val="1"/>
    <c:dispBlanksAs val="gap"/>
  </c:chart>
  <c:spPr>
    <a:solidFill>
      <a:srgbClr val="FFFFFF"/>
    </a:solidFill>
    <a:ln w="12700" cap="flat">
      <a:solidFill>
        <a:srgbClr val="D9D9D9"/>
      </a:solidFill>
      <a:prstDash val="solid"/>
      <a:round/>
    </a:ln>
    <a:effectLst/>
  </c:spPr>
</c:chartSpace>
</file>

<file path=xl/charts/chart4.xml><?xml version="1.0" encoding="utf-8"?>
<c:chartSpace xmlns:c="http://schemas.openxmlformats.org/drawingml/2006/chart" xmlns:a="http://schemas.openxmlformats.org/drawingml/2006/main" xmlns:r="http://schemas.openxmlformats.org/officeDocument/2006/relationships">
  <c:date1904 val="0"/>
  <c:roundedCorners val="0"/>
  <c:chart>
    <c:title>
      <c:tx>
        <c:rich>
          <a:bodyPr rot="0"/>
          <a:lstStyle/>
          <a:p>
            <a:pPr>
              <a:defRPr b="1" i="0" strike="noStrike" sz="1800" u="none">
                <a:solidFill>
                  <a:srgbClr val="000000"/>
                </a:solidFill>
                <a:latin typeface="Calibri"/>
              </a:defRPr>
            </a:pPr>
            <a:r>
              <a:rPr b="1" i="0" strike="noStrike" sz="1800" u="none">
                <a:solidFill>
                  <a:srgbClr val="000000"/>
                </a:solidFill>
                <a:latin typeface="Calibri"/>
              </a:rPr>
              <a:t>عدد الطلاب</a:t>
            </a:r>
          </a:p>
        </c:rich>
      </c:tx>
      <c:layout>
        <c:manualLayout>
          <c:xMode val="edge"/>
          <c:yMode val="edge"/>
          <c:x val="0.373873"/>
          <c:y val="0"/>
          <c:w val="0.252254"/>
          <c:h val="0.287784"/>
        </c:manualLayout>
      </c:layout>
      <c:overlay val="1"/>
      <c:spPr>
        <a:noFill/>
        <a:effectLst/>
      </c:spPr>
    </c:title>
    <c:autoTitleDeleted val="1"/>
    <c:plotArea>
      <c:layout>
        <c:manualLayout>
          <c:layoutTarget val="inner"/>
          <c:xMode val="edge"/>
          <c:yMode val="edge"/>
          <c:x val="0.0291676"/>
          <c:y val="0.287784"/>
          <c:w val="0.965832"/>
          <c:h val="0.576421"/>
        </c:manualLayout>
      </c:layout>
      <c:barChart>
        <c:barDir val="col"/>
        <c:grouping val="clustered"/>
        <c:varyColors val="0"/>
        <c:ser>
          <c:idx val="0"/>
          <c:order val="0"/>
          <c:tx>
            <c:strRef>
              <c:f>'تقرير6 (2)'!$B$23</c:f>
              <c:strCache>
                <c:ptCount val="1"/>
                <c:pt idx="0">
                  <c:v>عدد الطلاب</c:v>
                </c:pt>
              </c:strCache>
            </c:strRef>
          </c:tx>
          <c:spPr>
            <a:solidFill>
              <a:schemeClr val="accent1"/>
            </a:solidFill>
            <a:ln w="12700" cap="flat">
              <a:noFill/>
              <a:miter lim="400000"/>
            </a:ln>
            <a:effectLst/>
          </c:spPr>
          <c:invertIfNegative val="0"/>
          <c:dLbls>
            <c:numFmt formatCode="General" sourceLinked="1"/>
            <c:txPr>
              <a:bodyPr/>
              <a:lstStyle/>
              <a:p>
                <a:pPr>
                  <a:defRPr b="0" i="0" strike="noStrike" sz="900" u="none">
                    <a:solidFill>
                      <a:srgbClr val="404040"/>
                    </a:solidFill>
                    <a:latin typeface="Calibri"/>
                  </a:defRPr>
                </a:pPr>
              </a:p>
            </c:txPr>
            <c:dLblPos val="outEnd"/>
            <c:showLegendKey val="0"/>
            <c:showVal val="1"/>
            <c:showCatName val="0"/>
            <c:showSerName val="0"/>
            <c:showPercent val="0"/>
            <c:showBubbleSize val="0"/>
            <c:showLeaderLines val="0"/>
          </c:dLbls>
          <c:cat>
            <c:strRef>
              <c:f>'تقرير6 (2)'!$C$22:$E$22</c:f>
              <c:strCache>
                <c:ptCount val="3"/>
                <c:pt idx="0">
                  <c:v>تحت المتوسط</c:v>
                </c:pt>
                <c:pt idx="1">
                  <c:v>ضمن المتوسط</c:v>
                </c:pt>
                <c:pt idx="2">
                  <c:v>فوق المتوسط</c:v>
                </c:pt>
              </c:strCache>
            </c:strRef>
          </c:cat>
          <c:val>
            <c:numRef>
              <c:f>'تقرير6 (2)'!$E$23,'تقرير6 (2)'!$D$23,'تقرير6 (2)'!$C$23</c:f>
              <c:numCache>
                <c:ptCount val="3"/>
                <c:pt idx="0">
                  <c:v>0.000000</c:v>
                </c:pt>
                <c:pt idx="1">
                  <c:v>0.000000</c:v>
                </c:pt>
                <c:pt idx="2">
                  <c:v>0.000000</c:v>
                </c:pt>
              </c:numCache>
            </c:numRef>
          </c:val>
        </c:ser>
        <c:gapWidth val="150"/>
        <c:overlap val="-25"/>
        <c:axId val="2094734552"/>
        <c:axId val="2094734553"/>
      </c:barChart>
      <c:catAx>
        <c:axId val="2094734552"/>
        <c:scaling>
          <c:orientation val="minMax"/>
        </c:scaling>
        <c:delete val="0"/>
        <c:axPos val="b"/>
        <c:numFmt formatCode="General" sourceLinked="1"/>
        <c:majorTickMark val="none"/>
        <c:minorTickMark val="none"/>
        <c:tickLblPos val="low"/>
        <c:spPr>
          <a:ln w="12700" cap="flat">
            <a:solidFill>
              <a:srgbClr val="888888"/>
            </a:solidFill>
            <a:prstDash val="solid"/>
            <a:round/>
          </a:ln>
        </c:spPr>
        <c:txPr>
          <a:bodyPr rot="0"/>
          <a:lstStyle/>
          <a:p>
            <a:pPr>
              <a:defRPr b="1" i="0" strike="noStrike" sz="900" u="none">
                <a:solidFill>
                  <a:srgbClr val="595959"/>
                </a:solidFill>
                <a:latin typeface="Calibri"/>
              </a:defRPr>
            </a:pPr>
          </a:p>
        </c:txPr>
        <c:crossAx val="2094734553"/>
        <c:crosses val="autoZero"/>
        <c:auto val="1"/>
        <c:lblAlgn val="ctr"/>
        <c:noMultiLvlLbl val="1"/>
      </c:catAx>
      <c:valAx>
        <c:axId val="2094734553"/>
        <c:scaling>
          <c:orientation val="minMax"/>
        </c:scaling>
        <c:delete val="0"/>
        <c:axPos val="l"/>
        <c:numFmt formatCode="General" sourceLinked="1"/>
        <c:majorTickMark val="none"/>
        <c:minorTickMark val="none"/>
        <c:tickLblPos val="none"/>
        <c:spPr>
          <a:ln w="12700" cap="flat">
            <a:noFill/>
            <a:prstDash val="solid"/>
            <a:round/>
          </a:ln>
        </c:spPr>
        <c:txPr>
          <a:bodyPr rot="0"/>
          <a:lstStyle/>
          <a:p>
            <a:pPr>
              <a:defRPr b="0" i="0" strike="noStrike" sz="1000" u="none">
                <a:solidFill>
                  <a:srgbClr val="000000"/>
                </a:solidFill>
                <a:latin typeface="Calibri"/>
              </a:defRPr>
            </a:pPr>
          </a:p>
        </c:txPr>
        <c:crossAx val="2094734552"/>
        <c:crosses val="autoZero"/>
        <c:crossBetween val="between"/>
        <c:majorUnit val="1"/>
        <c:minorUnit val="0.5"/>
      </c:valAx>
      <c:spPr>
        <a:noFill/>
        <a:ln w="12700" cap="flat">
          <a:noFill/>
          <a:miter lim="400000"/>
        </a:ln>
        <a:effectLst/>
      </c:spPr>
    </c:plotArea>
    <c:plotVisOnly val="1"/>
    <c:dispBlanksAs val="gap"/>
  </c:chart>
  <c:spPr>
    <a:solidFill>
      <a:srgbClr val="FFFFFF"/>
    </a:solidFill>
    <a:ln w="12700" cap="flat">
      <a:solidFill>
        <a:srgbClr val="D9D9D9"/>
      </a:solidFill>
      <a:prstDash val="solid"/>
      <a:round/>
    </a:ln>
    <a:effectLst/>
  </c:spPr>
</c:chartSpace>
</file>

<file path=xl/charts/chart5.xml><?xml version="1.0" encoding="utf-8"?>
<c:chartSpace xmlns:c="http://schemas.openxmlformats.org/drawingml/2006/chart" xmlns:a="http://schemas.openxmlformats.org/drawingml/2006/main" xmlns:r="http://schemas.openxmlformats.org/officeDocument/2006/relationships">
  <c:date1904 val="0"/>
  <c:roundedCorners val="0"/>
  <c:chart>
    <c:title>
      <c:tx>
        <c:rich>
          <a:bodyPr rot="0"/>
          <a:lstStyle/>
          <a:p>
            <a:pPr>
              <a:defRPr b="1" i="0" strike="noStrike" sz="1800" u="none">
                <a:solidFill>
                  <a:srgbClr val="000000"/>
                </a:solidFill>
                <a:latin typeface="Calibri"/>
              </a:defRPr>
            </a:pPr>
            <a:r>
              <a:rPr b="1" i="0" strike="noStrike" sz="1800" u="none">
                <a:solidFill>
                  <a:srgbClr val="000000"/>
                </a:solidFill>
                <a:latin typeface="Calibri"/>
              </a:rPr>
              <a:t>عدد الطلاب</a:t>
            </a:r>
          </a:p>
        </c:rich>
      </c:tx>
      <c:layout>
        <c:manualLayout>
          <c:xMode val="edge"/>
          <c:yMode val="edge"/>
          <c:x val="0.373873"/>
          <c:y val="0"/>
          <c:w val="0.252254"/>
          <c:h val="0.287784"/>
        </c:manualLayout>
      </c:layout>
      <c:overlay val="1"/>
      <c:spPr>
        <a:noFill/>
        <a:effectLst/>
      </c:spPr>
    </c:title>
    <c:autoTitleDeleted val="1"/>
    <c:plotArea>
      <c:layout>
        <c:manualLayout>
          <c:layoutTarget val="inner"/>
          <c:xMode val="edge"/>
          <c:yMode val="edge"/>
          <c:x val="0.0291676"/>
          <c:y val="0.287784"/>
          <c:w val="0.965832"/>
          <c:h val="0.576421"/>
        </c:manualLayout>
      </c:layout>
      <c:barChart>
        <c:barDir val="col"/>
        <c:grouping val="clustered"/>
        <c:varyColors val="0"/>
        <c:ser>
          <c:idx val="0"/>
          <c:order val="0"/>
          <c:tx>
            <c:strRef>
              <c:f>'تقرير 5 (2)'!$B$23</c:f>
              <c:strCache>
                <c:ptCount val="1"/>
                <c:pt idx="0">
                  <c:v>عدد الطلاب</c:v>
                </c:pt>
              </c:strCache>
            </c:strRef>
          </c:tx>
          <c:spPr>
            <a:solidFill>
              <a:schemeClr val="accent1"/>
            </a:solidFill>
            <a:ln w="12700" cap="flat">
              <a:noFill/>
              <a:miter lim="400000"/>
            </a:ln>
            <a:effectLst/>
          </c:spPr>
          <c:invertIfNegative val="0"/>
          <c:dLbls>
            <c:numFmt formatCode="General" sourceLinked="1"/>
            <c:txPr>
              <a:bodyPr/>
              <a:lstStyle/>
              <a:p>
                <a:pPr>
                  <a:defRPr b="0" i="0" strike="noStrike" sz="900" u="none">
                    <a:solidFill>
                      <a:srgbClr val="404040"/>
                    </a:solidFill>
                    <a:latin typeface="Calibri"/>
                  </a:defRPr>
                </a:pPr>
              </a:p>
            </c:txPr>
            <c:dLblPos val="outEnd"/>
            <c:showLegendKey val="0"/>
            <c:showVal val="1"/>
            <c:showCatName val="0"/>
            <c:showSerName val="0"/>
            <c:showPercent val="0"/>
            <c:showBubbleSize val="0"/>
            <c:showLeaderLines val="0"/>
          </c:dLbls>
          <c:cat>
            <c:strRef>
              <c:f>'تقرير 5 (2)'!$C$22:$E$22</c:f>
              <c:strCache>
                <c:ptCount val="3"/>
                <c:pt idx="0">
                  <c:v>تحت المتوسط</c:v>
                </c:pt>
                <c:pt idx="1">
                  <c:v>ضمن المتوسط</c:v>
                </c:pt>
                <c:pt idx="2">
                  <c:v>فوق المتوسط</c:v>
                </c:pt>
              </c:strCache>
            </c:strRef>
          </c:cat>
          <c:val>
            <c:numRef>
              <c:f>'تقرير 5 (2)'!$E$23,'تقرير 5 (2)'!$D$23,'تقرير 5 (2)'!$C$23</c:f>
              <c:numCache>
                <c:ptCount val="3"/>
                <c:pt idx="0">
                  <c:v>0.000000</c:v>
                </c:pt>
                <c:pt idx="1">
                  <c:v>0.000000</c:v>
                </c:pt>
                <c:pt idx="2">
                  <c:v>0.000000</c:v>
                </c:pt>
              </c:numCache>
            </c:numRef>
          </c:val>
        </c:ser>
        <c:gapWidth val="150"/>
        <c:overlap val="-25"/>
        <c:axId val="2094734552"/>
        <c:axId val="2094734553"/>
      </c:barChart>
      <c:catAx>
        <c:axId val="2094734552"/>
        <c:scaling>
          <c:orientation val="minMax"/>
        </c:scaling>
        <c:delete val="0"/>
        <c:axPos val="b"/>
        <c:numFmt formatCode="General" sourceLinked="1"/>
        <c:majorTickMark val="none"/>
        <c:minorTickMark val="none"/>
        <c:tickLblPos val="low"/>
        <c:spPr>
          <a:ln w="12700" cap="flat">
            <a:solidFill>
              <a:srgbClr val="888888"/>
            </a:solidFill>
            <a:prstDash val="solid"/>
            <a:round/>
          </a:ln>
        </c:spPr>
        <c:txPr>
          <a:bodyPr rot="0"/>
          <a:lstStyle/>
          <a:p>
            <a:pPr>
              <a:defRPr b="1" i="0" strike="noStrike" sz="900" u="none">
                <a:solidFill>
                  <a:srgbClr val="595959"/>
                </a:solidFill>
                <a:latin typeface="Calibri"/>
              </a:defRPr>
            </a:pPr>
          </a:p>
        </c:txPr>
        <c:crossAx val="2094734553"/>
        <c:crosses val="autoZero"/>
        <c:auto val="1"/>
        <c:lblAlgn val="ctr"/>
        <c:noMultiLvlLbl val="1"/>
      </c:catAx>
      <c:valAx>
        <c:axId val="2094734553"/>
        <c:scaling>
          <c:orientation val="minMax"/>
        </c:scaling>
        <c:delete val="0"/>
        <c:axPos val="l"/>
        <c:numFmt formatCode="General" sourceLinked="1"/>
        <c:majorTickMark val="none"/>
        <c:minorTickMark val="none"/>
        <c:tickLblPos val="none"/>
        <c:spPr>
          <a:ln w="12700" cap="flat">
            <a:noFill/>
            <a:prstDash val="solid"/>
            <a:round/>
          </a:ln>
        </c:spPr>
        <c:txPr>
          <a:bodyPr rot="0"/>
          <a:lstStyle/>
          <a:p>
            <a:pPr>
              <a:defRPr b="0" i="0" strike="noStrike" sz="1000" u="none">
                <a:solidFill>
                  <a:srgbClr val="000000"/>
                </a:solidFill>
                <a:latin typeface="Calibri"/>
              </a:defRPr>
            </a:pPr>
          </a:p>
        </c:txPr>
        <c:crossAx val="2094734552"/>
        <c:crosses val="autoZero"/>
        <c:crossBetween val="between"/>
        <c:majorUnit val="1"/>
        <c:minorUnit val="0.5"/>
      </c:valAx>
      <c:spPr>
        <a:noFill/>
        <a:ln w="12700" cap="flat">
          <a:noFill/>
          <a:miter lim="400000"/>
        </a:ln>
        <a:effectLst/>
      </c:spPr>
    </c:plotArea>
    <c:plotVisOnly val="1"/>
    <c:dispBlanksAs val="gap"/>
  </c:chart>
  <c:spPr>
    <a:solidFill>
      <a:srgbClr val="FFFFFF"/>
    </a:solidFill>
    <a:ln w="12700" cap="flat">
      <a:solidFill>
        <a:srgbClr val="D9D9D9"/>
      </a:solidFill>
      <a:prstDash val="solid"/>
      <a:round/>
    </a:ln>
    <a:effectLst/>
  </c:spPr>
</c:chartSpace>
</file>

<file path=xl/charts/chart6.xml><?xml version="1.0" encoding="utf-8"?>
<c:chartSpace xmlns:c="http://schemas.openxmlformats.org/drawingml/2006/chart" xmlns:a="http://schemas.openxmlformats.org/drawingml/2006/main" xmlns:r="http://schemas.openxmlformats.org/officeDocument/2006/relationships">
  <c:date1904 val="0"/>
  <c:roundedCorners val="0"/>
  <c:chart>
    <c:title>
      <c:tx>
        <c:rich>
          <a:bodyPr rot="0"/>
          <a:lstStyle/>
          <a:p>
            <a:pPr>
              <a:defRPr b="1" i="0" strike="noStrike" sz="1800" u="none">
                <a:solidFill>
                  <a:srgbClr val="000000"/>
                </a:solidFill>
                <a:latin typeface="Calibri"/>
              </a:defRPr>
            </a:pPr>
            <a:r>
              <a:rPr b="1" i="0" strike="noStrike" sz="1800" u="none">
                <a:solidFill>
                  <a:srgbClr val="000000"/>
                </a:solidFill>
                <a:latin typeface="Calibri"/>
              </a:rPr>
              <a:t>عدد الطلاب</a:t>
            </a:r>
          </a:p>
        </c:rich>
      </c:tx>
      <c:layout>
        <c:manualLayout>
          <c:xMode val="edge"/>
          <c:yMode val="edge"/>
          <c:x val="0.373873"/>
          <c:y val="0"/>
          <c:w val="0.252254"/>
          <c:h val="0.287784"/>
        </c:manualLayout>
      </c:layout>
      <c:overlay val="1"/>
      <c:spPr>
        <a:noFill/>
        <a:effectLst/>
      </c:spPr>
    </c:title>
    <c:autoTitleDeleted val="1"/>
    <c:plotArea>
      <c:layout>
        <c:manualLayout>
          <c:layoutTarget val="inner"/>
          <c:xMode val="edge"/>
          <c:yMode val="edge"/>
          <c:x val="0.0291676"/>
          <c:y val="0.287784"/>
          <c:w val="0.965832"/>
          <c:h val="0.576421"/>
        </c:manualLayout>
      </c:layout>
      <c:barChart>
        <c:barDir val="col"/>
        <c:grouping val="clustered"/>
        <c:varyColors val="0"/>
        <c:ser>
          <c:idx val="0"/>
          <c:order val="0"/>
          <c:tx>
            <c:strRef>
              <c:f>'تقرير 4 (2)'!$B$23</c:f>
              <c:strCache>
                <c:ptCount val="1"/>
                <c:pt idx="0">
                  <c:v>عدد الطلاب</c:v>
                </c:pt>
              </c:strCache>
            </c:strRef>
          </c:tx>
          <c:spPr>
            <a:solidFill>
              <a:schemeClr val="accent1"/>
            </a:solidFill>
            <a:ln w="12700" cap="flat">
              <a:noFill/>
              <a:miter lim="400000"/>
            </a:ln>
            <a:effectLst/>
          </c:spPr>
          <c:invertIfNegative val="0"/>
          <c:dLbls>
            <c:numFmt formatCode="General" sourceLinked="1"/>
            <c:txPr>
              <a:bodyPr/>
              <a:lstStyle/>
              <a:p>
                <a:pPr>
                  <a:defRPr b="0" i="0" strike="noStrike" sz="900" u="none">
                    <a:solidFill>
                      <a:srgbClr val="404040"/>
                    </a:solidFill>
                    <a:latin typeface="Calibri"/>
                  </a:defRPr>
                </a:pPr>
              </a:p>
            </c:txPr>
            <c:dLblPos val="outEnd"/>
            <c:showLegendKey val="0"/>
            <c:showVal val="1"/>
            <c:showCatName val="0"/>
            <c:showSerName val="0"/>
            <c:showPercent val="0"/>
            <c:showBubbleSize val="0"/>
            <c:showLeaderLines val="0"/>
          </c:dLbls>
          <c:cat>
            <c:strRef>
              <c:f>'تقرير 4 (2)'!$C$22:$E$22</c:f>
              <c:strCache>
                <c:ptCount val="3"/>
                <c:pt idx="0">
                  <c:v>تحت المتوسط</c:v>
                </c:pt>
                <c:pt idx="1">
                  <c:v>ضمن المتوسط</c:v>
                </c:pt>
                <c:pt idx="2">
                  <c:v>فوق المتوسط</c:v>
                </c:pt>
              </c:strCache>
            </c:strRef>
          </c:cat>
          <c:val>
            <c:numRef>
              <c:f>'تقرير 4 (2)'!$E$23,'تقرير 4 (2)'!$D$23,'تقرير 4 (2)'!$C$23</c:f>
              <c:numCache>
                <c:ptCount val="3"/>
                <c:pt idx="0">
                  <c:v>0.000000</c:v>
                </c:pt>
                <c:pt idx="1">
                  <c:v>0.000000</c:v>
                </c:pt>
                <c:pt idx="2">
                  <c:v>0.000000</c:v>
                </c:pt>
              </c:numCache>
            </c:numRef>
          </c:val>
        </c:ser>
        <c:gapWidth val="150"/>
        <c:overlap val="-25"/>
        <c:axId val="2094734552"/>
        <c:axId val="2094734553"/>
      </c:barChart>
      <c:catAx>
        <c:axId val="2094734552"/>
        <c:scaling>
          <c:orientation val="minMax"/>
        </c:scaling>
        <c:delete val="0"/>
        <c:axPos val="b"/>
        <c:numFmt formatCode="General" sourceLinked="1"/>
        <c:majorTickMark val="none"/>
        <c:minorTickMark val="none"/>
        <c:tickLblPos val="low"/>
        <c:spPr>
          <a:ln w="12700" cap="flat">
            <a:solidFill>
              <a:srgbClr val="888888"/>
            </a:solidFill>
            <a:prstDash val="solid"/>
            <a:round/>
          </a:ln>
        </c:spPr>
        <c:txPr>
          <a:bodyPr rot="0"/>
          <a:lstStyle/>
          <a:p>
            <a:pPr>
              <a:defRPr b="1" i="0" strike="noStrike" sz="900" u="none">
                <a:solidFill>
                  <a:srgbClr val="595959"/>
                </a:solidFill>
                <a:latin typeface="Calibri"/>
              </a:defRPr>
            </a:pPr>
          </a:p>
        </c:txPr>
        <c:crossAx val="2094734553"/>
        <c:crosses val="autoZero"/>
        <c:auto val="1"/>
        <c:lblAlgn val="ctr"/>
        <c:noMultiLvlLbl val="1"/>
      </c:catAx>
      <c:valAx>
        <c:axId val="2094734553"/>
        <c:scaling>
          <c:orientation val="minMax"/>
        </c:scaling>
        <c:delete val="0"/>
        <c:axPos val="l"/>
        <c:numFmt formatCode="General" sourceLinked="1"/>
        <c:majorTickMark val="none"/>
        <c:minorTickMark val="none"/>
        <c:tickLblPos val="none"/>
        <c:spPr>
          <a:ln w="12700" cap="flat">
            <a:noFill/>
            <a:prstDash val="solid"/>
            <a:round/>
          </a:ln>
        </c:spPr>
        <c:txPr>
          <a:bodyPr rot="0"/>
          <a:lstStyle/>
          <a:p>
            <a:pPr>
              <a:defRPr b="0" i="0" strike="noStrike" sz="1000" u="none">
                <a:solidFill>
                  <a:srgbClr val="000000"/>
                </a:solidFill>
                <a:latin typeface="Calibri"/>
              </a:defRPr>
            </a:pPr>
          </a:p>
        </c:txPr>
        <c:crossAx val="2094734552"/>
        <c:crosses val="autoZero"/>
        <c:crossBetween val="between"/>
        <c:majorUnit val="1"/>
        <c:minorUnit val="0.5"/>
      </c:valAx>
      <c:spPr>
        <a:noFill/>
        <a:ln w="12700" cap="flat">
          <a:noFill/>
          <a:miter lim="400000"/>
        </a:ln>
        <a:effectLst/>
      </c:spPr>
    </c:plotArea>
    <c:plotVisOnly val="1"/>
    <c:dispBlanksAs val="gap"/>
  </c:chart>
  <c:spPr>
    <a:solidFill>
      <a:srgbClr val="FFFFFF"/>
    </a:solidFill>
    <a:ln w="12700" cap="flat">
      <a:solidFill>
        <a:srgbClr val="D9D9D9"/>
      </a:solidFill>
      <a:prstDash val="solid"/>
      <a:round/>
    </a:ln>
    <a:effectLst/>
  </c:spPr>
</c:chartSpace>
</file>

<file path=xl/charts/chart7.xml><?xml version="1.0" encoding="utf-8"?>
<c:chartSpace xmlns:c="http://schemas.openxmlformats.org/drawingml/2006/chart" xmlns:a="http://schemas.openxmlformats.org/drawingml/2006/main" xmlns:r="http://schemas.openxmlformats.org/officeDocument/2006/relationships">
  <c:date1904 val="0"/>
  <c:roundedCorners val="0"/>
  <c:chart>
    <c:title>
      <c:tx>
        <c:rich>
          <a:bodyPr rot="0"/>
          <a:lstStyle/>
          <a:p>
            <a:pPr>
              <a:defRPr b="0" i="0" strike="noStrike" sz="1000" u="none">
                <a:solidFill>
                  <a:srgbClr val="000000"/>
                </a:solidFill>
                <a:latin typeface="Calibri"/>
              </a:defRPr>
            </a:pPr>
            <a:r>
              <a:rPr b="0" i="0" strike="noStrike" sz="1000" u="none">
                <a:solidFill>
                  <a:srgbClr val="000000"/>
                </a:solidFill>
                <a:latin typeface="Calibri"/>
              </a:rPr>
              <a:t>عدد الطلاب</a:t>
            </a:r>
          </a:p>
        </c:rich>
      </c:tx>
      <c:layout>
        <c:manualLayout>
          <c:xMode val="edge"/>
          <c:yMode val="edge"/>
          <c:x val="0.429824"/>
          <c:y val="0"/>
          <c:w val="0.140352"/>
          <c:h val="0.0738194"/>
        </c:manualLayout>
      </c:layout>
      <c:overlay val="1"/>
      <c:spPr>
        <a:noFill/>
        <a:effectLst/>
      </c:spPr>
    </c:title>
    <c:autoTitleDeleted val="1"/>
    <c:plotArea>
      <c:layout>
        <c:manualLayout>
          <c:layoutTarget val="inner"/>
          <c:xMode val="edge"/>
          <c:yMode val="edge"/>
          <c:x val="0.0446417"/>
          <c:y val="0.0738194"/>
          <c:w val="0.950358"/>
          <c:h val="0.759883"/>
        </c:manualLayout>
      </c:layout>
      <c:barChart>
        <c:barDir val="col"/>
        <c:grouping val="clustered"/>
        <c:varyColors val="0"/>
        <c:ser>
          <c:idx val="0"/>
          <c:order val="0"/>
          <c:tx>
            <c:strRef>
              <c:f>'تقرير 3 (2)'!$B$23</c:f>
              <c:strCache>
                <c:ptCount val="1"/>
                <c:pt idx="0">
                  <c:v>عدد الطلاب</c:v>
                </c:pt>
              </c:strCache>
            </c:strRef>
          </c:tx>
          <c:spPr>
            <a:solidFill>
              <a:srgbClr val="B7DEE8"/>
            </a:solidFill>
            <a:ln w="12700" cap="flat">
              <a:noFill/>
              <a:miter lim="400000"/>
            </a:ln>
            <a:effectLst/>
          </c:spPr>
          <c:invertIfNegative val="0"/>
          <c:dPt>
            <c:idx val="0"/>
            <c:spPr>
              <a:solidFill>
                <a:srgbClr val="B7DEE8"/>
              </a:solidFill>
              <a:ln w="12700" cap="flat">
                <a:noFill/>
                <a:miter lim="400000"/>
              </a:ln>
              <a:effectLst/>
            </c:spPr>
          </c:dPt>
          <c:dPt>
            <c:idx val="1"/>
            <c:spPr>
              <a:solidFill>
                <a:schemeClr val="accent1"/>
              </a:solidFill>
              <a:ln w="12700" cap="flat">
                <a:noFill/>
                <a:miter lim="400000"/>
              </a:ln>
              <a:effectLst/>
            </c:spPr>
          </c:dPt>
          <c:dPt>
            <c:idx val="2"/>
            <c:spPr>
              <a:solidFill>
                <a:schemeClr val="accent3"/>
              </a:solidFill>
              <a:ln w="12700" cap="flat">
                <a:noFill/>
                <a:miter lim="400000"/>
              </a:ln>
              <a:effectLst/>
            </c:spPr>
          </c:dPt>
          <c:dLbls>
            <c:dLbl>
              <c:idx val="0"/>
              <c:numFmt formatCode="General" sourceLinked="1"/>
              <c:txPr>
                <a:bodyPr/>
                <a:lstStyle/>
                <a:p>
                  <a:pPr>
                    <a:defRPr b="0" i="0" strike="noStrike" sz="900" u="none">
                      <a:solidFill>
                        <a:srgbClr val="404040"/>
                      </a:solidFill>
                      <a:latin typeface="Calibri"/>
                    </a:defRPr>
                  </a:pPr>
                </a:p>
              </c:txPr>
              <c:dLblPos val="outEnd"/>
              <c:showLegendKey val="0"/>
              <c:showVal val="1"/>
              <c:showCatName val="0"/>
              <c:showSerName val="0"/>
              <c:showPercent val="0"/>
              <c:showBubbleSize val="0"/>
            </c:dLbl>
            <c:dLbl>
              <c:idx val="1"/>
              <c:numFmt formatCode="General" sourceLinked="1"/>
              <c:txPr>
                <a:bodyPr/>
                <a:lstStyle/>
                <a:p>
                  <a:pPr>
                    <a:defRPr b="0" i="0" strike="noStrike" sz="900" u="none">
                      <a:solidFill>
                        <a:srgbClr val="404040"/>
                      </a:solidFill>
                      <a:latin typeface="Calibri"/>
                    </a:defRPr>
                  </a:pPr>
                </a:p>
              </c:txPr>
              <c:dLblPos val="outEnd"/>
              <c:showLegendKey val="0"/>
              <c:showVal val="1"/>
              <c:showCatName val="0"/>
              <c:showSerName val="0"/>
              <c:showPercent val="0"/>
              <c:showBubbleSize val="0"/>
            </c:dLbl>
            <c:dLbl>
              <c:idx val="2"/>
              <c:numFmt formatCode="General" sourceLinked="1"/>
              <c:txPr>
                <a:bodyPr/>
                <a:lstStyle/>
                <a:p>
                  <a:pPr>
                    <a:defRPr b="0" i="0" strike="noStrike" sz="900" u="none">
                      <a:solidFill>
                        <a:srgbClr val="404040"/>
                      </a:solidFill>
                      <a:latin typeface="Calibri"/>
                    </a:defRPr>
                  </a:pPr>
                </a:p>
              </c:txPr>
              <c:dLblPos val="outEnd"/>
              <c:showLegendKey val="0"/>
              <c:showVal val="1"/>
              <c:showCatName val="0"/>
              <c:showSerName val="0"/>
              <c:showPercent val="0"/>
              <c:showBubbleSize val="0"/>
            </c:dLbl>
            <c:numFmt formatCode="General" sourceLinked="1"/>
            <c:txPr>
              <a:bodyPr/>
              <a:lstStyle/>
              <a:p>
                <a:pPr>
                  <a:defRPr b="0" i="0" strike="noStrike" sz="900" u="none">
                    <a:solidFill>
                      <a:srgbClr val="404040"/>
                    </a:solidFill>
                    <a:latin typeface="Calibri"/>
                  </a:defRPr>
                </a:pPr>
              </a:p>
            </c:txPr>
            <c:dLblPos val="outEnd"/>
            <c:showLegendKey val="0"/>
            <c:showVal val="1"/>
            <c:showCatName val="0"/>
            <c:showSerName val="0"/>
            <c:showPercent val="0"/>
            <c:showBubbleSize val="0"/>
            <c:showLeaderLines val="0"/>
          </c:dLbls>
          <c:cat>
            <c:strRef>
              <c:f>'تقرير 3 (2)'!$E$22,'تقرير 3 (2)'!$D$22,'تقرير 3 (2)'!$C$22</c:f>
              <c:strCache>
                <c:ptCount val="3"/>
                <c:pt idx="0">
                  <c:v>تحت المتوسط</c:v>
                </c:pt>
                <c:pt idx="1">
                  <c:v>ضمن المتوسط</c:v>
                </c:pt>
                <c:pt idx="2">
                  <c:v>فوق المتوسط</c:v>
                </c:pt>
              </c:strCache>
            </c:strRef>
          </c:cat>
          <c:val>
            <c:numRef>
              <c:f>'تقرير 3 (2)'!$E$23,'تقرير 3 (2)'!$D$23,'تقرير 3 (2)'!$C$23</c:f>
              <c:numCache>
                <c:ptCount val="3"/>
                <c:pt idx="0">
                  <c:v>0.000000</c:v>
                </c:pt>
                <c:pt idx="1">
                  <c:v>0.000000</c:v>
                </c:pt>
                <c:pt idx="2">
                  <c:v>0.000000</c:v>
                </c:pt>
              </c:numCache>
            </c:numRef>
          </c:val>
        </c:ser>
        <c:gapWidth val="75"/>
        <c:overlap val="0"/>
        <c:axId val="2094734552"/>
        <c:axId val="2094734553"/>
      </c:barChart>
      <c:catAx>
        <c:axId val="2094734552"/>
        <c:scaling>
          <c:orientation val="minMax"/>
        </c:scaling>
        <c:delete val="0"/>
        <c:axPos val="b"/>
        <c:numFmt formatCode="General" sourceLinked="1"/>
        <c:majorTickMark val="none"/>
        <c:minorTickMark val="none"/>
        <c:tickLblPos val="low"/>
        <c:spPr>
          <a:ln w="12700" cap="flat">
            <a:solidFill>
              <a:srgbClr val="D9D9D9"/>
            </a:solidFill>
            <a:prstDash val="solid"/>
            <a:round/>
          </a:ln>
        </c:spPr>
        <c:txPr>
          <a:bodyPr rot="0"/>
          <a:lstStyle/>
          <a:p>
            <a:pPr>
              <a:defRPr b="0" i="0" strike="noStrike" sz="900" u="none">
                <a:solidFill>
                  <a:srgbClr val="595959"/>
                </a:solidFill>
                <a:latin typeface="Calibri"/>
              </a:defRPr>
            </a:pPr>
          </a:p>
        </c:txPr>
        <c:crossAx val="2094734553"/>
        <c:crosses val="autoZero"/>
        <c:auto val="1"/>
        <c:lblAlgn val="ctr"/>
        <c:noMultiLvlLbl val="1"/>
      </c:catAx>
      <c:valAx>
        <c:axId val="2094734553"/>
        <c:scaling>
          <c:orientation val="minMax"/>
        </c:scaling>
        <c:delete val="0"/>
        <c:axPos val="l"/>
        <c:numFmt formatCode="General" sourceLinked="1"/>
        <c:majorTickMark val="none"/>
        <c:minorTickMark val="none"/>
        <c:tickLblPos val="nextTo"/>
        <c:spPr>
          <a:ln w="12700" cap="flat">
            <a:noFill/>
            <a:prstDash val="solid"/>
            <a:round/>
          </a:ln>
        </c:spPr>
        <c:txPr>
          <a:bodyPr rot="0"/>
          <a:lstStyle/>
          <a:p>
            <a:pPr>
              <a:defRPr b="0" i="0" strike="noStrike" sz="900" u="none">
                <a:solidFill>
                  <a:srgbClr val="595959"/>
                </a:solidFill>
                <a:latin typeface="Calibri"/>
              </a:defRPr>
            </a:pPr>
          </a:p>
        </c:txPr>
        <c:crossAx val="2094734552"/>
        <c:crosses val="autoZero"/>
        <c:crossBetween val="between"/>
        <c:majorUnit val="1"/>
        <c:minorUnit val="0.5"/>
      </c:valAx>
      <c:spPr>
        <a:noFill/>
        <a:ln w="12700" cap="flat">
          <a:noFill/>
          <a:miter lim="400000"/>
        </a:ln>
        <a:effectLst/>
      </c:spPr>
    </c:plotArea>
    <c:plotVisOnly val="1"/>
    <c:dispBlanksAs val="gap"/>
  </c:chart>
  <c:spPr>
    <a:solidFill>
      <a:srgbClr val="FFFFFF"/>
    </a:solidFill>
    <a:ln w="12700" cap="flat">
      <a:solidFill>
        <a:srgbClr val="D9D9D9"/>
      </a:solidFill>
      <a:prstDash val="solid"/>
      <a:round/>
    </a:ln>
    <a:effectLst/>
  </c:spPr>
</c:chartSpace>
</file>

<file path=xl/charts/chart8.xml><?xml version="1.0" encoding="utf-8"?>
<c:chartSpace xmlns:c="http://schemas.openxmlformats.org/drawingml/2006/chart" xmlns:a="http://schemas.openxmlformats.org/drawingml/2006/main" xmlns:r="http://schemas.openxmlformats.org/officeDocument/2006/relationships">
  <c:date1904 val="0"/>
  <c:roundedCorners val="0"/>
  <c:chart>
    <c:autoTitleDeleted val="1"/>
    <c:plotArea>
      <c:layout>
        <c:manualLayout>
          <c:layoutTarget val="inner"/>
          <c:xMode val="edge"/>
          <c:yMode val="edge"/>
          <c:x val="0.0291872"/>
          <c:y val="0.0751207"/>
          <c:w val="0.965813"/>
          <c:h val="0.797541"/>
        </c:manualLayout>
      </c:layout>
      <c:barChart>
        <c:barDir val="col"/>
        <c:grouping val="clustered"/>
        <c:varyColors val="0"/>
        <c:ser>
          <c:idx val="0"/>
          <c:order val="0"/>
          <c:tx>
            <c:strRef>
              <c:f>'تقرير 2 (2)'!$B$23</c:f>
              <c:strCache>
                <c:ptCount val="1"/>
                <c:pt idx="0">
                  <c:v>عدد الطلاب</c:v>
                </c:pt>
              </c:strCache>
            </c:strRef>
          </c:tx>
          <c:spPr>
            <a:solidFill>
              <a:schemeClr val="accent1"/>
            </a:solidFill>
            <a:ln w="12700" cap="flat">
              <a:noFill/>
              <a:miter lim="400000"/>
            </a:ln>
            <a:effectLst/>
          </c:spPr>
          <c:invertIfNegative val="0"/>
          <c:dLbls>
            <c:numFmt formatCode="General" sourceLinked="1"/>
            <c:txPr>
              <a:bodyPr/>
              <a:lstStyle/>
              <a:p>
                <a:pPr>
                  <a:defRPr b="0" i="0" strike="noStrike" sz="900" u="none">
                    <a:solidFill>
                      <a:srgbClr val="404040"/>
                    </a:solidFill>
                    <a:latin typeface="Calibri"/>
                  </a:defRPr>
                </a:pPr>
              </a:p>
            </c:txPr>
            <c:dLblPos val="outEnd"/>
            <c:showLegendKey val="0"/>
            <c:showVal val="1"/>
            <c:showCatName val="0"/>
            <c:showSerName val="0"/>
            <c:showPercent val="0"/>
            <c:showBubbleSize val="0"/>
            <c:showLeaderLines val="0"/>
          </c:dLbls>
          <c:cat>
            <c:strRef>
              <c:f>'تقرير 2 (2)'!$C$22:$E$22</c:f>
              <c:strCache>
                <c:ptCount val="3"/>
                <c:pt idx="0">
                  <c:v>تحت المتوسط</c:v>
                </c:pt>
                <c:pt idx="1">
                  <c:v>ضمن المتوسط</c:v>
                </c:pt>
                <c:pt idx="2">
                  <c:v>فوق المتوسط</c:v>
                </c:pt>
              </c:strCache>
            </c:strRef>
          </c:cat>
          <c:val>
            <c:numRef>
              <c:f>'تقرير 2 (2)'!$E$23,'تقرير 2 (2)'!$D$23,'تقرير 2 (2)'!$C$23</c:f>
              <c:numCache>
                <c:ptCount val="3"/>
                <c:pt idx="0">
                  <c:v>0.000000</c:v>
                </c:pt>
                <c:pt idx="1">
                  <c:v>0.000000</c:v>
                </c:pt>
                <c:pt idx="2">
                  <c:v>0.000000</c:v>
                </c:pt>
              </c:numCache>
            </c:numRef>
          </c:val>
        </c:ser>
        <c:gapWidth val="150"/>
        <c:overlap val="-25"/>
        <c:axId val="2094734552"/>
        <c:axId val="2094734553"/>
      </c:barChart>
      <c:catAx>
        <c:axId val="2094734552"/>
        <c:scaling>
          <c:orientation val="minMax"/>
        </c:scaling>
        <c:delete val="0"/>
        <c:axPos val="b"/>
        <c:numFmt formatCode="General" sourceLinked="1"/>
        <c:majorTickMark val="none"/>
        <c:minorTickMark val="none"/>
        <c:tickLblPos val="low"/>
        <c:spPr>
          <a:ln w="12700" cap="flat">
            <a:solidFill>
              <a:srgbClr val="888888"/>
            </a:solidFill>
            <a:prstDash val="solid"/>
            <a:round/>
          </a:ln>
        </c:spPr>
        <c:txPr>
          <a:bodyPr rot="0"/>
          <a:lstStyle/>
          <a:p>
            <a:pPr>
              <a:defRPr b="0" i="0" strike="noStrike" sz="900" u="none">
                <a:solidFill>
                  <a:srgbClr val="595959"/>
                </a:solidFill>
                <a:latin typeface="Calibri"/>
              </a:defRPr>
            </a:pPr>
          </a:p>
        </c:txPr>
        <c:crossAx val="2094734553"/>
        <c:crosses val="autoZero"/>
        <c:auto val="1"/>
        <c:lblAlgn val="ctr"/>
        <c:noMultiLvlLbl val="1"/>
      </c:catAx>
      <c:valAx>
        <c:axId val="2094734553"/>
        <c:scaling>
          <c:orientation val="minMax"/>
        </c:scaling>
        <c:delete val="0"/>
        <c:axPos val="l"/>
        <c:numFmt formatCode="General" sourceLinked="1"/>
        <c:majorTickMark val="none"/>
        <c:minorTickMark val="none"/>
        <c:tickLblPos val="none"/>
        <c:spPr>
          <a:ln w="12700" cap="flat">
            <a:noFill/>
            <a:prstDash val="solid"/>
            <a:round/>
          </a:ln>
        </c:spPr>
        <c:txPr>
          <a:bodyPr rot="0"/>
          <a:lstStyle/>
          <a:p>
            <a:pPr>
              <a:defRPr b="0" i="0" strike="noStrike" sz="1000" u="none">
                <a:solidFill>
                  <a:srgbClr val="000000"/>
                </a:solidFill>
                <a:latin typeface="Calibri"/>
              </a:defRPr>
            </a:pPr>
          </a:p>
        </c:txPr>
        <c:crossAx val="2094734552"/>
        <c:crosses val="autoZero"/>
        <c:crossBetween val="between"/>
        <c:majorUnit val="1"/>
        <c:minorUnit val="0.5"/>
      </c:valAx>
      <c:spPr>
        <a:noFill/>
        <a:ln w="12700" cap="flat">
          <a:noFill/>
          <a:miter lim="400000"/>
        </a:ln>
        <a:effectLst/>
      </c:spPr>
    </c:plotArea>
    <c:plotVisOnly val="1"/>
    <c:dispBlanksAs val="gap"/>
  </c:chart>
  <c:spPr>
    <a:solidFill>
      <a:srgbClr val="FFFFFF"/>
    </a:solidFill>
    <a:ln w="12700" cap="flat">
      <a:solidFill>
        <a:srgbClr val="D9D9D9"/>
      </a:solidFill>
      <a:prstDash val="solid"/>
      <a:round/>
    </a:ln>
    <a:effectLst/>
  </c:spPr>
</c:chartSpace>
</file>

<file path=xl/charts/chart9.xml><?xml version="1.0" encoding="utf-8"?>
<c:chartSpace xmlns:c="http://schemas.openxmlformats.org/drawingml/2006/chart" xmlns:a="http://schemas.openxmlformats.org/drawingml/2006/main" xmlns:r="http://schemas.openxmlformats.org/officeDocument/2006/relationships">
  <c:date1904 val="0"/>
  <c:roundedCorners val="0"/>
  <c:chart>
    <c:autoTitleDeleted val="1"/>
    <c:plotArea>
      <c:layout>
        <c:manualLayout>
          <c:layoutTarget val="inner"/>
          <c:xMode val="edge"/>
          <c:yMode val="edge"/>
          <c:x val="0.0292069"/>
          <c:y val="0.0801293"/>
          <c:w val="0.965793"/>
          <c:h val="0.784875"/>
        </c:manualLayout>
      </c:layout>
      <c:barChart>
        <c:barDir val="col"/>
        <c:grouping val="clustered"/>
        <c:varyColors val="0"/>
        <c:ser>
          <c:idx val="0"/>
          <c:order val="0"/>
          <c:tx>
            <c:strRef>
              <c:f>'تقرير 1 (2)'!$B$23</c:f>
              <c:strCache>
                <c:ptCount val="1"/>
                <c:pt idx="0">
                  <c:v>عدد الطلاب</c:v>
                </c:pt>
              </c:strCache>
            </c:strRef>
          </c:tx>
          <c:spPr>
            <a:solidFill>
              <a:schemeClr val="accent1"/>
            </a:solidFill>
            <a:ln w="12700" cap="flat">
              <a:noFill/>
              <a:miter lim="400000"/>
            </a:ln>
            <a:effectLst/>
          </c:spPr>
          <c:invertIfNegative val="0"/>
          <c:dLbls>
            <c:numFmt formatCode="General" sourceLinked="1"/>
            <c:txPr>
              <a:bodyPr/>
              <a:lstStyle/>
              <a:p>
                <a:pPr>
                  <a:defRPr b="0" i="0" strike="noStrike" sz="900" u="none">
                    <a:solidFill>
                      <a:srgbClr val="404040"/>
                    </a:solidFill>
                    <a:latin typeface="Calibri"/>
                  </a:defRPr>
                </a:pPr>
              </a:p>
            </c:txPr>
            <c:dLblPos val="outEnd"/>
            <c:showLegendKey val="0"/>
            <c:showVal val="1"/>
            <c:showCatName val="0"/>
            <c:showSerName val="0"/>
            <c:showPercent val="0"/>
            <c:showBubbleSize val="0"/>
            <c:showLeaderLines val="0"/>
          </c:dLbls>
          <c:cat>
            <c:strRef>
              <c:f>'تقرير 1 (2)'!$C$22:$E$22</c:f>
              <c:strCache>
                <c:ptCount val="3"/>
                <c:pt idx="0">
                  <c:v>تحت المتوسط</c:v>
                </c:pt>
                <c:pt idx="1">
                  <c:v>ضمن المتوسط</c:v>
                </c:pt>
                <c:pt idx="2">
                  <c:v>فوق المتوسط</c:v>
                </c:pt>
              </c:strCache>
            </c:strRef>
          </c:cat>
          <c:val>
            <c:numRef>
              <c:f>'تقرير 1 (2)'!$E$23,'تقرير 1 (2)'!$D$23,'تقرير 1 (2)'!$C$23</c:f>
              <c:numCache>
                <c:ptCount val="3"/>
                <c:pt idx="0">
                  <c:v>0.000000</c:v>
                </c:pt>
                <c:pt idx="1">
                  <c:v>0.000000</c:v>
                </c:pt>
                <c:pt idx="2">
                  <c:v>0.000000</c:v>
                </c:pt>
              </c:numCache>
            </c:numRef>
          </c:val>
        </c:ser>
        <c:gapWidth val="150"/>
        <c:overlap val="-25"/>
        <c:axId val="2094734552"/>
        <c:axId val="2094734553"/>
      </c:barChart>
      <c:catAx>
        <c:axId val="2094734552"/>
        <c:scaling>
          <c:orientation val="minMax"/>
        </c:scaling>
        <c:delete val="0"/>
        <c:axPos val="b"/>
        <c:numFmt formatCode="General" sourceLinked="1"/>
        <c:majorTickMark val="none"/>
        <c:minorTickMark val="none"/>
        <c:tickLblPos val="low"/>
        <c:spPr>
          <a:ln w="12700" cap="flat">
            <a:solidFill>
              <a:srgbClr val="888888"/>
            </a:solidFill>
            <a:prstDash val="solid"/>
            <a:round/>
          </a:ln>
        </c:spPr>
        <c:txPr>
          <a:bodyPr rot="0"/>
          <a:lstStyle/>
          <a:p>
            <a:pPr>
              <a:defRPr b="0" i="0" strike="noStrike" sz="900" u="none">
                <a:solidFill>
                  <a:srgbClr val="595959"/>
                </a:solidFill>
                <a:latin typeface="Calibri"/>
              </a:defRPr>
            </a:pPr>
          </a:p>
        </c:txPr>
        <c:crossAx val="2094734553"/>
        <c:crosses val="autoZero"/>
        <c:auto val="1"/>
        <c:lblAlgn val="ctr"/>
        <c:noMultiLvlLbl val="1"/>
      </c:catAx>
      <c:valAx>
        <c:axId val="2094734553"/>
        <c:scaling>
          <c:orientation val="minMax"/>
        </c:scaling>
        <c:delete val="0"/>
        <c:axPos val="l"/>
        <c:numFmt formatCode="General" sourceLinked="1"/>
        <c:majorTickMark val="none"/>
        <c:minorTickMark val="none"/>
        <c:tickLblPos val="none"/>
        <c:spPr>
          <a:ln w="12700" cap="flat">
            <a:noFill/>
            <a:prstDash val="solid"/>
            <a:round/>
          </a:ln>
        </c:spPr>
        <c:txPr>
          <a:bodyPr rot="0"/>
          <a:lstStyle/>
          <a:p>
            <a:pPr>
              <a:defRPr b="0" i="0" strike="noStrike" sz="1000" u="none">
                <a:solidFill>
                  <a:srgbClr val="000000"/>
                </a:solidFill>
                <a:latin typeface="Calibri"/>
              </a:defRPr>
            </a:pPr>
          </a:p>
        </c:txPr>
        <c:crossAx val="2094734552"/>
        <c:crosses val="autoZero"/>
        <c:crossBetween val="between"/>
        <c:majorUnit val="1"/>
        <c:minorUnit val="0.5"/>
      </c:valAx>
      <c:spPr>
        <a:noFill/>
        <a:ln w="12700" cap="flat">
          <a:noFill/>
          <a:miter lim="400000"/>
        </a:ln>
        <a:effectLst/>
      </c:spPr>
    </c:plotArea>
    <c:plotVisOnly val="1"/>
    <c:dispBlanksAs val="gap"/>
  </c:chart>
  <c:spPr>
    <a:solidFill>
      <a:srgbClr val="FFFFFF"/>
    </a:solidFill>
    <a:ln w="12700" cap="flat">
      <a:solidFill>
        <a:srgbClr val="D9D9D9"/>
      </a:solidFill>
      <a:prstDash val="solid"/>
      <a:round/>
    </a:ln>
    <a:effectLst/>
  </c:spPr>
</c:chartSpace>
</file>

<file path=xl/drawings/_rels/drawing1.xml.rels><?xml version="1.0" encoding="UTF-8"?>
<Relationships xmlns="http://schemas.openxmlformats.org/package/2006/relationships"><Relationship Id="rId1" Type="http://schemas.openxmlformats.org/officeDocument/2006/relationships/hyperlink" Target="#'&#1575;&#1604;&#1589;&#1601;&#1581;&#1577; &#1575;&#1604;&#1585;&#1574;&#1610;&#1587;&#1610;&#1577;'!R1C1"/><Relationship Id="rId2" Type="http://schemas.openxmlformats.org/officeDocument/2006/relationships/hyperlink" Target="#'&#1608;&#1585;&#1602;&#1577;18 (2)'!R1C1"/><Relationship Id="rId3" Type="http://schemas.openxmlformats.org/officeDocument/2006/relationships/hyperlink" Target="#'&#1608;&#1585;&#1602;&#1577;18'!R1C1"/><Relationship Id="rId4" Type="http://schemas.openxmlformats.org/officeDocument/2006/relationships/image" Target="../media/image1.png"/><Relationship Id="rId5" Type="http://schemas.openxmlformats.org/officeDocument/2006/relationships/chart" Target="../charts/chart1.xml"/></Relationships>

</file>

<file path=xl/drawings/_rels/drawing10.xml.rels><?xml version="1.0" encoding="UTF-8"?>
<Relationships xmlns="http://schemas.openxmlformats.org/package/2006/relationships"><Relationship Id="rId1" Type="http://schemas.openxmlformats.org/officeDocument/2006/relationships/hyperlink" Target="#'&#1575;&#1604;&#1589;&#1601;&#1581;&#1577; &#1575;&#1604;&#1585;&#1574;&#1610;&#1587;&#1610;&#1577;'!R1C1"/><Relationship Id="rId2" Type="http://schemas.openxmlformats.org/officeDocument/2006/relationships/chart" Target="../charts/chart10.xml"/><Relationship Id="rId3" Type="http://schemas.openxmlformats.org/officeDocument/2006/relationships/chart" Target="../charts/chart11.xml"/><Relationship Id="rId4" Type="http://schemas.openxmlformats.org/officeDocument/2006/relationships/chart" Target="../charts/chart12.xml"/><Relationship Id="rId5" Type="http://schemas.openxmlformats.org/officeDocument/2006/relationships/chart" Target="../charts/chart13.xml"/><Relationship Id="rId6" Type="http://schemas.openxmlformats.org/officeDocument/2006/relationships/chart" Target="../charts/chart14.xml"/><Relationship Id="rId7" Type="http://schemas.openxmlformats.org/officeDocument/2006/relationships/chart" Target="../charts/chart15.xml"/><Relationship Id="rId8" Type="http://schemas.openxmlformats.org/officeDocument/2006/relationships/chart" Target="../charts/chart16.xml"/><Relationship Id="rId9" Type="http://schemas.openxmlformats.org/officeDocument/2006/relationships/chart" Target="../charts/chart17.xml"/><Relationship Id="rId10" Type="http://schemas.openxmlformats.org/officeDocument/2006/relationships/chart" Target="../charts/chart18.xml"/></Relationships>

</file>

<file path=xl/drawings/_rels/drawing11.xml.rels><?xml version="1.0" encoding="UTF-8"?>
<Relationships xmlns="http://schemas.openxmlformats.org/package/2006/relationships"><Relationship Id="rId1" Type="http://schemas.openxmlformats.org/officeDocument/2006/relationships/hyperlink" Target="#'&#1575;&#1604;&#1589;&#1601;&#1581;&#1577; &#1575;&#1604;&#1585;&#1574;&#1610;&#1587;&#1610;&#1577;'!R1C1"/><Relationship Id="rId2" Type="http://schemas.openxmlformats.org/officeDocument/2006/relationships/hyperlink" Target="#'&#1608;&#1585;&#1602;&#1577;18'!R1C1"/><Relationship Id="rId3" Type="http://schemas.openxmlformats.org/officeDocument/2006/relationships/image" Target="../media/image1.png"/><Relationship Id="rId4" Type="http://schemas.openxmlformats.org/officeDocument/2006/relationships/chart" Target="../charts/chart19.xml"/></Relationships>

</file>

<file path=xl/drawings/_rels/drawing12.xml.rels><?xml version="1.0" encoding="UTF-8"?>
<Relationships xmlns="http://schemas.openxmlformats.org/package/2006/relationships"><Relationship Id="rId1" Type="http://schemas.openxmlformats.org/officeDocument/2006/relationships/hyperlink" Target="#'&#1575;&#1604;&#1589;&#1601;&#1581;&#1577; &#1575;&#1604;&#1585;&#1574;&#1610;&#1587;&#1610;&#1577;'!R1C1"/><Relationship Id="rId2" Type="http://schemas.openxmlformats.org/officeDocument/2006/relationships/hyperlink" Target="#'&#1608;&#1585;&#1602;&#1577;18'!R1C1"/><Relationship Id="rId3" Type="http://schemas.openxmlformats.org/officeDocument/2006/relationships/image" Target="../media/image1.png"/><Relationship Id="rId4" Type="http://schemas.openxmlformats.org/officeDocument/2006/relationships/chart" Target="../charts/chart20.xml"/></Relationships>

</file>

<file path=xl/drawings/_rels/drawing13.xml.rels><?xml version="1.0" encoding="UTF-8"?>
<Relationships xmlns="http://schemas.openxmlformats.org/package/2006/relationships"><Relationship Id="rId1" Type="http://schemas.openxmlformats.org/officeDocument/2006/relationships/hyperlink" Target="#'&#1575;&#1604;&#1589;&#1601;&#1581;&#1577; &#1575;&#1604;&#1585;&#1574;&#1610;&#1587;&#1610;&#1577;'!R1C1"/><Relationship Id="rId2" Type="http://schemas.openxmlformats.org/officeDocument/2006/relationships/hyperlink" Target="#'&#1608;&#1585;&#1602;&#1577;18'!R1C1"/><Relationship Id="rId3" Type="http://schemas.openxmlformats.org/officeDocument/2006/relationships/image" Target="../media/image1.png"/><Relationship Id="rId4" Type="http://schemas.openxmlformats.org/officeDocument/2006/relationships/chart" Target="../charts/chart21.xml"/></Relationships>

</file>

<file path=xl/drawings/_rels/drawing14.xml.rels><?xml version="1.0" encoding="UTF-8"?>
<Relationships xmlns="http://schemas.openxmlformats.org/package/2006/relationships"><Relationship Id="rId1" Type="http://schemas.openxmlformats.org/officeDocument/2006/relationships/hyperlink" Target="#'&#1575;&#1604;&#1589;&#1601;&#1581;&#1577; &#1575;&#1604;&#1585;&#1574;&#1610;&#1587;&#1610;&#1577;'!R1C1"/><Relationship Id="rId2" Type="http://schemas.openxmlformats.org/officeDocument/2006/relationships/hyperlink" Target="#'&#1608;&#1585;&#1602;&#1577;18'!R1C1"/><Relationship Id="rId3" Type="http://schemas.openxmlformats.org/officeDocument/2006/relationships/image" Target="../media/image1.png"/><Relationship Id="rId4" Type="http://schemas.openxmlformats.org/officeDocument/2006/relationships/chart" Target="../charts/chart22.xml"/></Relationships>

</file>

<file path=xl/drawings/_rels/drawing15.xml.rels><?xml version="1.0" encoding="UTF-8"?>
<Relationships xmlns="http://schemas.openxmlformats.org/package/2006/relationships"><Relationship Id="rId1" Type="http://schemas.openxmlformats.org/officeDocument/2006/relationships/hyperlink" Target="#'&#1575;&#1604;&#1589;&#1601;&#1581;&#1577; &#1575;&#1604;&#1585;&#1574;&#1610;&#1587;&#1610;&#1577;'!R1C1"/><Relationship Id="rId2" Type="http://schemas.openxmlformats.org/officeDocument/2006/relationships/hyperlink" Target="#'&#1608;&#1585;&#1602;&#1577;18'!R1C1"/><Relationship Id="rId3" Type="http://schemas.openxmlformats.org/officeDocument/2006/relationships/image" Target="../media/image1.png"/><Relationship Id="rId4" Type="http://schemas.openxmlformats.org/officeDocument/2006/relationships/chart" Target="../charts/chart23.xml"/></Relationships>

</file>

<file path=xl/drawings/_rels/drawing16.xml.rels><?xml version="1.0" encoding="UTF-8"?>
<Relationships xmlns="http://schemas.openxmlformats.org/package/2006/relationships"><Relationship Id="rId1" Type="http://schemas.openxmlformats.org/officeDocument/2006/relationships/hyperlink" Target="#'&#1575;&#1604;&#1589;&#1601;&#1581;&#1577; &#1575;&#1604;&#1585;&#1574;&#1610;&#1587;&#1610;&#1577;'!R1C1"/><Relationship Id="rId2" Type="http://schemas.openxmlformats.org/officeDocument/2006/relationships/hyperlink" Target="#'&#1608;&#1585;&#1602;&#1577;18'!R1C1"/><Relationship Id="rId3" Type="http://schemas.openxmlformats.org/officeDocument/2006/relationships/image" Target="../media/image1.png"/><Relationship Id="rId4" Type="http://schemas.openxmlformats.org/officeDocument/2006/relationships/chart" Target="../charts/chart24.xml"/></Relationships>

</file>

<file path=xl/drawings/_rels/drawing17.xml.rels><?xml version="1.0" encoding="UTF-8"?>
<Relationships xmlns="http://schemas.openxmlformats.org/package/2006/relationships"><Relationship Id="rId1" Type="http://schemas.openxmlformats.org/officeDocument/2006/relationships/hyperlink" Target="#'&#1608;&#1585;&#1602;&#1577;18'!R1C1"/><Relationship Id="rId2" Type="http://schemas.openxmlformats.org/officeDocument/2006/relationships/hyperlink" Target="#'&#1575;&#1604;&#1589;&#1601;&#1581;&#1577; &#1575;&#1604;&#1585;&#1574;&#1610;&#1587;&#1610;&#1577;'!R1C1"/><Relationship Id="rId3" Type="http://schemas.openxmlformats.org/officeDocument/2006/relationships/image" Target="../media/image2.png"/><Relationship Id="rId4" Type="http://schemas.openxmlformats.org/officeDocument/2006/relationships/chart" Target="../charts/chart25.xml"/></Relationships>

</file>

<file path=xl/drawings/_rels/drawing18.xml.rels><?xml version="1.0" encoding="UTF-8"?>
<Relationships xmlns="http://schemas.openxmlformats.org/package/2006/relationships"><Relationship Id="rId1" Type="http://schemas.openxmlformats.org/officeDocument/2006/relationships/hyperlink" Target="#'&#1575;&#1604;&#1589;&#1601;&#1581;&#1577; &#1575;&#1604;&#1585;&#1574;&#1610;&#1587;&#1610;&#1577;'!R1C1"/><Relationship Id="rId2" Type="http://schemas.openxmlformats.org/officeDocument/2006/relationships/hyperlink" Target="#'&#1608;&#1585;&#1602;&#1577;18'!R1C1"/><Relationship Id="rId3" Type="http://schemas.openxmlformats.org/officeDocument/2006/relationships/image" Target="../media/image3.png"/><Relationship Id="rId4" Type="http://schemas.openxmlformats.org/officeDocument/2006/relationships/chart" Target="../charts/chart26.xml"/></Relationships>

</file>

<file path=xl/drawings/_rels/drawing19.xml.rels><?xml version="1.0" encoding="UTF-8"?>
<Relationships xmlns="http://schemas.openxmlformats.org/package/2006/relationships"><Relationship Id="rId1" Type="http://schemas.openxmlformats.org/officeDocument/2006/relationships/hyperlink" Target="#'&#1575;&#1604;&#1589;&#1601;&#1581;&#1577; &#1575;&#1604;&#1585;&#1574;&#1610;&#1587;&#1610;&#1577;'!R1C1"/><Relationship Id="rId2" Type="http://schemas.openxmlformats.org/officeDocument/2006/relationships/image" Target="../media/image1.png"/><Relationship Id="rId3" Type="http://schemas.openxmlformats.org/officeDocument/2006/relationships/hyperlink" Target="#'&#1608;&#1585;&#1602;&#1577;18'!R1C1"/><Relationship Id="rId4" Type="http://schemas.openxmlformats.org/officeDocument/2006/relationships/chart" Target="../charts/chart27.xml"/></Relationships>

</file>

<file path=xl/drawings/_rels/drawing2.xml.rels><?xml version="1.0" encoding="UTF-8"?>
<Relationships xmlns="http://schemas.openxmlformats.org/package/2006/relationships"><Relationship Id="rId1" Type="http://schemas.openxmlformats.org/officeDocument/2006/relationships/hyperlink" Target="#'&#1575;&#1604;&#1589;&#1601;&#1581;&#1577; &#1575;&#1604;&#1585;&#1574;&#1610;&#1587;&#1610;&#1577;'!R1C1"/><Relationship Id="rId2" Type="http://schemas.openxmlformats.org/officeDocument/2006/relationships/hyperlink" Target="#'&#1608;&#1585;&#1602;&#1577;18 (2)'!R1C1"/><Relationship Id="rId3" Type="http://schemas.openxmlformats.org/officeDocument/2006/relationships/image" Target="../media/image1.png"/><Relationship Id="rId4" Type="http://schemas.openxmlformats.org/officeDocument/2006/relationships/chart" Target="../charts/chart2.xml"/></Relationships>

</file>

<file path=xl/drawings/_rels/drawing20.xml.rels><?xml version="1.0" encoding="UTF-8"?>
<Relationships xmlns="http://schemas.openxmlformats.org/package/2006/relationships"><Relationship Id="rId1" Type="http://schemas.openxmlformats.org/officeDocument/2006/relationships/hyperlink" Target="#'&#1575;&#1604;&#1589;&#1601;&#1581;&#1577; &#1575;&#1604;&#1585;&#1574;&#1610;&#1587;&#1610;&#1577;'!R1C1"/></Relationships>

</file>

<file path=xl/drawings/_rels/drawing21.xml.rels><?xml version="1.0" encoding="UTF-8"?>
<Relationships xmlns="http://schemas.openxmlformats.org/package/2006/relationships"><Relationship Id="rId1" Type="http://schemas.openxmlformats.org/officeDocument/2006/relationships/hyperlink" Target="#'&#1575;&#1604;&#1589;&#1601;&#1581;&#1577; &#1575;&#1604;&#1585;&#1574;&#1610;&#1587;&#1610;&#1577;'!R1C1"/></Relationships>

</file>

<file path=xl/drawings/_rels/drawing22.xml.rels><?xml version="1.0" encoding="UTF-8"?>
<Relationships xmlns="http://schemas.openxmlformats.org/package/2006/relationships"><Relationship Id="rId1" Type="http://schemas.openxmlformats.org/officeDocument/2006/relationships/hyperlink" Target="#'&#1575;&#1604;&#1589;&#1601;&#1581;&#1577; &#1575;&#1604;&#1585;&#1574;&#1610;&#1587;&#1610;&#1577;'!R1C1"/></Relationships>

</file>

<file path=xl/drawings/_rels/drawing23.xml.rels><?xml version="1.0" encoding="UTF-8"?>
<Relationships xmlns="http://schemas.openxmlformats.org/package/2006/relationships"><Relationship Id="rId1" Type="http://schemas.openxmlformats.org/officeDocument/2006/relationships/image" Target="../media/image1.jpeg"/><Relationship Id="rId2" Type="http://schemas.openxmlformats.org/officeDocument/2006/relationships/hyperlink" Target="#'&#1575;&#1583;&#1582;&#1575;&#1604; &#1575;&#1604;&#1576;&#1610;&#1575;&#1606;&#1575;&#1578;'!R1C1"/><Relationship Id="rId3" Type="http://schemas.openxmlformats.org/officeDocument/2006/relationships/hyperlink" Target="#'&#1575;&#1604;&#1606;&#1587;&#1576;&#1577; &#1575;&#1604;&#1605;&#1574;&#1608;&#1610;&#1577;'!R1C1"/><Relationship Id="rId4" Type="http://schemas.openxmlformats.org/officeDocument/2006/relationships/hyperlink" Target="#'&#1575;&#1604;&#1578;&#1602;&#1583;&#1610;&#1585;&#1575;&#1578; '!R1C1"/><Relationship Id="rId5" Type="http://schemas.openxmlformats.org/officeDocument/2006/relationships/hyperlink" Target="#'&#1582;&#1604;&#1575;&#1589;&#1577; &#1575;&#1604;&#1606;&#1578;&#1575;&#1574;&#1580;'!R1C1"/><Relationship Id="rId6" Type="http://schemas.openxmlformats.org/officeDocument/2006/relationships/hyperlink" Target="#'&#1575;&#1604;&#1578;&#1585;&#1578;&#1610;&#1576; &#1575;&#1604;&#1578;&#1606;&#1575;&#1586;&#1604;&#1610; '!R1C1"/><Relationship Id="rId7" Type="http://schemas.openxmlformats.org/officeDocument/2006/relationships/image" Target="../media/image4.png"/><Relationship Id="rId8" Type="http://schemas.openxmlformats.org/officeDocument/2006/relationships/hyperlink" Target="#'&#1608;&#1585;&#1602;&#1577;18'!R1C1"/><Relationship Id="rId9" Type="http://schemas.openxmlformats.org/officeDocument/2006/relationships/hyperlink" Target="#'&#1575;&#1604;&#1578;&#1602;&#1583;&#1610;&#1585;&#1575;&#1578;  (2)'!R1C1"/><Relationship Id="rId10" Type="http://schemas.openxmlformats.org/officeDocument/2006/relationships/hyperlink" Target="#'&#1575;&#1604;&#1578;&#1585;&#1578;&#1610;&#1576; &#1575;&#1604;&#1578;&#1606;&#1575;&#1586;&#1604;&#1610;  (2)'!R1C1"/><Relationship Id="rId11" Type="http://schemas.openxmlformats.org/officeDocument/2006/relationships/hyperlink" Target="#'&#1608;&#1585;&#1602;&#1577;18 (2)'!R1C1"/><Relationship Id="rId12" Type="http://schemas.openxmlformats.org/officeDocument/2006/relationships/hyperlink" Target="#'&#1582;&#1604;&#1575;&#1589;&#1577; &#1575;&#1604;&#1606;&#1578;&#1575;&#1574;&#1580; (2)'!R1C1"/></Relationships>

</file>

<file path=xl/drawings/_rels/drawing24.xml.rels><?xml version="1.0" encoding="UTF-8"?>
<Relationships xmlns="http://schemas.openxmlformats.org/package/2006/relationships"><Relationship Id="rId1" Type="http://schemas.openxmlformats.org/officeDocument/2006/relationships/hyperlink" Target="#'&#1575;&#1604;&#1589;&#1601;&#1581;&#1577; &#1575;&#1604;&#1585;&#1574;&#1610;&#1587;&#1610;&#1577;'!R1C1"/><Relationship Id="rId2" Type="http://schemas.openxmlformats.org/officeDocument/2006/relationships/hyperlink" Target="#'&#1578;&#1602;&#1585;&#1610;&#1585; 1 (2)'!R1C1"/><Relationship Id="rId3" Type="http://schemas.openxmlformats.org/officeDocument/2006/relationships/hyperlink" Target="#'&#1578;&#1602;&#1585;&#1610;&#1585; 2 (2)'!R1C1"/><Relationship Id="rId4" Type="http://schemas.openxmlformats.org/officeDocument/2006/relationships/hyperlink" Target="#'&#1578;&#1602;&#1585;&#1610;&#1585; 3 (2)'!R1C1"/><Relationship Id="rId5" Type="http://schemas.openxmlformats.org/officeDocument/2006/relationships/hyperlink" Target="#'&#1578;&#1602;&#1585;&#1610;&#1585; 4 (2)'!R1C1"/><Relationship Id="rId6" Type="http://schemas.openxmlformats.org/officeDocument/2006/relationships/hyperlink" Target="#'&#1578;&#1602;&#1585;&#1610;&#1585; 5 (2)'!R1C1"/><Relationship Id="rId7" Type="http://schemas.openxmlformats.org/officeDocument/2006/relationships/hyperlink" Target="#'&#1578;&#1602;&#1585;&#1610;&#1585;6 (2)'!R1C1"/><Relationship Id="rId8" Type="http://schemas.openxmlformats.org/officeDocument/2006/relationships/hyperlink" Target="#'&#1578;&#1602;&#1585;&#1610;&#1585;7 (2)'!R1C1"/><Relationship Id="rId9" Type="http://schemas.openxmlformats.org/officeDocument/2006/relationships/hyperlink" Target="#'&#1578;&#1602;&#1585;&#1610;&#1585;8 (2)'!R1C1"/><Relationship Id="rId10" Type="http://schemas.openxmlformats.org/officeDocument/2006/relationships/hyperlink" Target="#'&#1578;&#1602;&#1585;&#1610;&#1585; 9 (2)'!R1C1"/></Relationships>

</file>

<file path=xl/drawings/_rels/drawing25.xml.rels><?xml version="1.0" encoding="UTF-8"?>
<Relationships xmlns="http://schemas.openxmlformats.org/package/2006/relationships"><Relationship Id="rId1" Type="http://schemas.openxmlformats.org/officeDocument/2006/relationships/hyperlink" Target="#'&#1575;&#1604;&#1589;&#1601;&#1581;&#1577; &#1575;&#1604;&#1585;&#1574;&#1610;&#1587;&#1610;&#1577;'!R1C1"/><Relationship Id="rId2" Type="http://schemas.openxmlformats.org/officeDocument/2006/relationships/hyperlink" Target="#'&#1578;&#1602;&#1585;&#1610;&#1585; 1'!R1C1"/><Relationship Id="rId3" Type="http://schemas.openxmlformats.org/officeDocument/2006/relationships/hyperlink" Target="#'&#1578;&#1602;&#1585;&#1610;&#1585; 2'!R1C1"/><Relationship Id="rId4" Type="http://schemas.openxmlformats.org/officeDocument/2006/relationships/hyperlink" Target="#'&#1578;&#1602;&#1585;&#1610;&#1585; 3'!R1C1"/><Relationship Id="rId5" Type="http://schemas.openxmlformats.org/officeDocument/2006/relationships/hyperlink" Target="#'&#1578;&#1602;&#1585;&#1610;&#1585; 4'!R1C1"/><Relationship Id="rId6" Type="http://schemas.openxmlformats.org/officeDocument/2006/relationships/hyperlink" Target="#'&#1578;&#1602;&#1585;&#1610;&#1585; 5'!R1C1"/><Relationship Id="rId7" Type="http://schemas.openxmlformats.org/officeDocument/2006/relationships/hyperlink" Target="#'&#1578;&#1602;&#1585;&#1610;&#1585;6'!R1C1"/><Relationship Id="rId8" Type="http://schemas.openxmlformats.org/officeDocument/2006/relationships/hyperlink" Target="#'&#1578;&#1602;&#1585;&#1610;&#1585;7'!R1C1"/><Relationship Id="rId9" Type="http://schemas.openxmlformats.org/officeDocument/2006/relationships/hyperlink" Target="#'&#1578;&#1602;&#1585;&#1610;&#1585;8'!R1C1"/><Relationship Id="rId10" Type="http://schemas.openxmlformats.org/officeDocument/2006/relationships/hyperlink" Target="#'&#1578;&#1602;&#1585;&#1610;&#1585; 9'!R1C1"/></Relationships>

</file>

<file path=xl/drawings/_rels/drawing26.xml.rels><?xml version="1.0" encoding="UTF-8"?>
<Relationships xmlns="http://schemas.openxmlformats.org/package/2006/relationships"><Relationship Id="rId1" Type="http://schemas.openxmlformats.org/officeDocument/2006/relationships/hyperlink" Target="#'&#1575;&#1604;&#1589;&#1601;&#1581;&#1577; &#1575;&#1604;&#1585;&#1574;&#1610;&#1587;&#1610;&#1577;'!R1C1"/><Relationship Id="rId2" Type="http://schemas.openxmlformats.org/officeDocument/2006/relationships/chart" Target="../charts/chart28.xml"/></Relationships>

</file>

<file path=xl/drawings/_rels/drawing27.xml.rels><?xml version="1.0" encoding="UTF-8"?>
<Relationships xmlns="http://schemas.openxmlformats.org/package/2006/relationships"><Relationship Id="rId1" Type="http://schemas.openxmlformats.org/officeDocument/2006/relationships/hyperlink" Target="#'&#1575;&#1604;&#1589;&#1601;&#1581;&#1577; &#1575;&#1604;&#1585;&#1574;&#1610;&#1587;&#1610;&#1577;'!R1C1"/><Relationship Id="rId2" Type="http://schemas.openxmlformats.org/officeDocument/2006/relationships/chart" Target="../charts/chart29.xml"/></Relationships>

</file>

<file path=xl/drawings/_rels/drawing28.xml.rels><?xml version="1.0" encoding="UTF-8"?>
<Relationships xmlns="http://schemas.openxmlformats.org/package/2006/relationships"><Relationship Id="rId1" Type="http://schemas.openxmlformats.org/officeDocument/2006/relationships/hyperlink" Target="#'&#1575;&#1604;&#1589;&#1601;&#1581;&#1577; &#1575;&#1604;&#1585;&#1574;&#1610;&#1587;&#1610;&#1577;'!R1C1"/></Relationships>

</file>

<file path=xl/drawings/_rels/drawing29.xml.rels><?xml version="1.0" encoding="UTF-8"?>
<Relationships xmlns="http://schemas.openxmlformats.org/package/2006/relationships"><Relationship Id="rId1" Type="http://schemas.openxmlformats.org/officeDocument/2006/relationships/hyperlink" Target="#'&#1575;&#1604;&#1589;&#1601;&#1581;&#1577; &#1575;&#1604;&#1585;&#1574;&#1610;&#1587;&#1610;&#1577;'!R1C1"/></Relationships>

</file>

<file path=xl/drawings/_rels/drawing3.xml.rels><?xml version="1.0" encoding="UTF-8"?>
<Relationships xmlns="http://schemas.openxmlformats.org/package/2006/relationships"><Relationship Id="rId1" Type="http://schemas.openxmlformats.org/officeDocument/2006/relationships/hyperlink" Target="#'&#1575;&#1604;&#1589;&#1601;&#1581;&#1577; &#1575;&#1604;&#1585;&#1574;&#1610;&#1587;&#1610;&#1577;'!R1C1"/><Relationship Id="rId2" Type="http://schemas.openxmlformats.org/officeDocument/2006/relationships/hyperlink" Target="#'&#1608;&#1585;&#1602;&#1577;18 (2)'!R1C1"/><Relationship Id="rId3" Type="http://schemas.openxmlformats.org/officeDocument/2006/relationships/image" Target="../media/image1.png"/><Relationship Id="rId4" Type="http://schemas.openxmlformats.org/officeDocument/2006/relationships/chart" Target="../charts/chart3.xml"/></Relationships>

</file>

<file path=xl/drawings/_rels/drawing30.xml.rels><?xml version="1.0" encoding="UTF-8"?>
<Relationships xmlns="http://schemas.openxmlformats.org/package/2006/relationships"><Relationship Id="rId1" Type="http://schemas.openxmlformats.org/officeDocument/2006/relationships/hyperlink" Target="#'&#1575;&#1604;&#1589;&#1601;&#1581;&#1577; &#1575;&#1604;&#1585;&#1574;&#1610;&#1587;&#1610;&#1577;'!R1C1"/></Relationships>

</file>

<file path=xl/drawings/_rels/drawing31.xml.rels><?xml version="1.0" encoding="UTF-8"?>
<Relationships xmlns="http://schemas.openxmlformats.org/package/2006/relationships"><Relationship Id="rId1" Type="http://schemas.openxmlformats.org/officeDocument/2006/relationships/hyperlink" Target="#'&#1575;&#1604;&#1589;&#1601;&#1581;&#1577; &#1575;&#1604;&#1585;&#1574;&#1610;&#1587;&#1610;&#1577;'!R1C1"/><Relationship Id="rId2" Type="http://schemas.openxmlformats.org/officeDocument/2006/relationships/chart" Target="../charts/chart30.xml"/><Relationship Id="rId3" Type="http://schemas.openxmlformats.org/officeDocument/2006/relationships/chart" Target="../charts/chart31.xml"/><Relationship Id="rId4" Type="http://schemas.openxmlformats.org/officeDocument/2006/relationships/chart" Target="../charts/chart32.xml"/><Relationship Id="rId5" Type="http://schemas.openxmlformats.org/officeDocument/2006/relationships/chart" Target="../charts/chart33.xml"/><Relationship Id="rId6" Type="http://schemas.openxmlformats.org/officeDocument/2006/relationships/chart" Target="../charts/chart34.xml"/><Relationship Id="rId7" Type="http://schemas.openxmlformats.org/officeDocument/2006/relationships/chart" Target="../charts/chart35.xml"/><Relationship Id="rId8" Type="http://schemas.openxmlformats.org/officeDocument/2006/relationships/chart" Target="../charts/chart36.xml"/><Relationship Id="rId9" Type="http://schemas.openxmlformats.org/officeDocument/2006/relationships/chart" Target="../charts/chart37.xml"/><Relationship Id="rId10" Type="http://schemas.openxmlformats.org/officeDocument/2006/relationships/chart" Target="../charts/chart38.xml"/></Relationships>

</file>

<file path=xl/drawings/_rels/drawing4.xml.rels><?xml version="1.0" encoding="UTF-8"?>
<Relationships xmlns="http://schemas.openxmlformats.org/package/2006/relationships"><Relationship Id="rId1" Type="http://schemas.openxmlformats.org/officeDocument/2006/relationships/hyperlink" Target="#'&#1575;&#1604;&#1589;&#1601;&#1581;&#1577; &#1575;&#1604;&#1585;&#1574;&#1610;&#1587;&#1610;&#1577;'!R1C1"/><Relationship Id="rId2" Type="http://schemas.openxmlformats.org/officeDocument/2006/relationships/hyperlink" Target="#'&#1608;&#1585;&#1602;&#1577;18'!R1C1"/><Relationship Id="rId3" Type="http://schemas.openxmlformats.org/officeDocument/2006/relationships/hyperlink" Target="#'&#1608;&#1585;&#1602;&#1577;18 (2)'!R1C1"/><Relationship Id="rId4" Type="http://schemas.openxmlformats.org/officeDocument/2006/relationships/image" Target="../media/image1.png"/><Relationship Id="rId5" Type="http://schemas.openxmlformats.org/officeDocument/2006/relationships/chart" Target="../charts/chart4.xml"/></Relationships>

</file>

<file path=xl/drawings/_rels/drawing5.xml.rels><?xml version="1.0" encoding="UTF-8"?>
<Relationships xmlns="http://schemas.openxmlformats.org/package/2006/relationships"><Relationship Id="rId1" Type="http://schemas.openxmlformats.org/officeDocument/2006/relationships/hyperlink" Target="#'&#1575;&#1604;&#1589;&#1601;&#1581;&#1577; &#1575;&#1604;&#1585;&#1574;&#1610;&#1587;&#1610;&#1577;'!R1C1"/><Relationship Id="rId2" Type="http://schemas.openxmlformats.org/officeDocument/2006/relationships/hyperlink" Target="#'&#1608;&#1585;&#1602;&#1577;18 (2)'!R1C1"/><Relationship Id="rId3" Type="http://schemas.openxmlformats.org/officeDocument/2006/relationships/image" Target="../media/image1.png"/><Relationship Id="rId4" Type="http://schemas.openxmlformats.org/officeDocument/2006/relationships/chart" Target="../charts/chart5.xml"/></Relationships>

</file>

<file path=xl/drawings/_rels/drawing6.xml.rels><?xml version="1.0" encoding="UTF-8"?>
<Relationships xmlns="http://schemas.openxmlformats.org/package/2006/relationships"><Relationship Id="rId1" Type="http://schemas.openxmlformats.org/officeDocument/2006/relationships/hyperlink" Target="#'&#1575;&#1604;&#1589;&#1601;&#1581;&#1577; &#1575;&#1604;&#1585;&#1574;&#1610;&#1587;&#1610;&#1577;'!R1C1"/><Relationship Id="rId2" Type="http://schemas.openxmlformats.org/officeDocument/2006/relationships/hyperlink" Target="#'&#1608;&#1585;&#1602;&#1577;18 (2)'!R1C1"/><Relationship Id="rId3" Type="http://schemas.openxmlformats.org/officeDocument/2006/relationships/image" Target="../media/image1.png"/><Relationship Id="rId4" Type="http://schemas.openxmlformats.org/officeDocument/2006/relationships/chart" Target="../charts/chart6.xml"/></Relationships>

</file>

<file path=xl/drawings/_rels/drawing7.xml.rels><?xml version="1.0" encoding="UTF-8"?>
<Relationships xmlns="http://schemas.openxmlformats.org/package/2006/relationships"><Relationship Id="rId1" Type="http://schemas.openxmlformats.org/officeDocument/2006/relationships/hyperlink" Target="#'&#1608;&#1585;&#1602;&#1577;18 (2)'!R1C1"/><Relationship Id="rId2" Type="http://schemas.openxmlformats.org/officeDocument/2006/relationships/hyperlink" Target="#'&#1575;&#1604;&#1589;&#1601;&#1581;&#1577; &#1575;&#1604;&#1585;&#1574;&#1610;&#1587;&#1610;&#1577;'!R1C1"/><Relationship Id="rId3" Type="http://schemas.openxmlformats.org/officeDocument/2006/relationships/image" Target="../media/image2.png"/><Relationship Id="rId4" Type="http://schemas.openxmlformats.org/officeDocument/2006/relationships/chart" Target="../charts/chart7.xml"/></Relationships>

</file>

<file path=xl/drawings/_rels/drawing8.xml.rels><?xml version="1.0" encoding="UTF-8"?>
<Relationships xmlns="http://schemas.openxmlformats.org/package/2006/relationships"><Relationship Id="rId1" Type="http://schemas.openxmlformats.org/officeDocument/2006/relationships/hyperlink" Target="#'&#1575;&#1604;&#1589;&#1601;&#1581;&#1577; &#1575;&#1604;&#1585;&#1574;&#1610;&#1587;&#1610;&#1577;'!R1C1"/><Relationship Id="rId2" Type="http://schemas.openxmlformats.org/officeDocument/2006/relationships/hyperlink" Target="#'&#1608;&#1585;&#1602;&#1577;18 (2)'!R1C1"/><Relationship Id="rId3" Type="http://schemas.openxmlformats.org/officeDocument/2006/relationships/image" Target="../media/image3.png"/><Relationship Id="rId4" Type="http://schemas.openxmlformats.org/officeDocument/2006/relationships/chart" Target="../charts/chart8.xml"/></Relationships>

</file>

<file path=xl/drawings/_rels/drawing9.xml.rels><?xml version="1.0" encoding="UTF-8"?>
<Relationships xmlns="http://schemas.openxmlformats.org/package/2006/relationships"><Relationship Id="rId1" Type="http://schemas.openxmlformats.org/officeDocument/2006/relationships/hyperlink" Target="#'&#1575;&#1604;&#1589;&#1601;&#1581;&#1577; &#1575;&#1604;&#1585;&#1574;&#1610;&#1587;&#1610;&#1577;'!R1C1"/><Relationship Id="rId2" Type="http://schemas.openxmlformats.org/officeDocument/2006/relationships/image" Target="../media/image1.png"/><Relationship Id="rId3" Type="http://schemas.openxmlformats.org/officeDocument/2006/relationships/hyperlink" Target="#'&#1608;&#1585;&#1602;&#1577;18 (2)'!R1C1"/><Relationship Id="rId4" Type="http://schemas.openxmlformats.org/officeDocument/2006/relationships/chart" Target="../charts/chart9.xml"/></Relationships>

</file>

<file path=xl/drawings/drawing1.xml><?xml version="1.0" encoding="utf-8"?>
<xdr:wsDr xmlns:r="http://schemas.openxmlformats.org/officeDocument/2006/relationships" xmlns:a="http://schemas.openxmlformats.org/drawingml/2006/main" xmlns:m="http://schemas.openxmlformats.org/officeDocument/2006/math" xmlns:a14="http://schemas.microsoft.com/office/drawing/2010/main" xmlns:xdr="http://schemas.openxmlformats.org/drawingml/2006/spreadsheetDrawing">
  <xdr:twoCellAnchor>
    <xdr:from>
      <xdr:col>10</xdr:col>
      <xdr:colOff>186592</xdr:colOff>
      <xdr:row>30</xdr:row>
      <xdr:rowOff>25084</xdr:rowOff>
    </xdr:from>
    <xdr:to>
      <xdr:col>18</xdr:col>
      <xdr:colOff>65454</xdr:colOff>
      <xdr:row>33</xdr:row>
      <xdr:rowOff>13429</xdr:rowOff>
    </xdr:to>
    <xdr:sp>
      <xdr:nvSpPr>
        <xdr:cNvPr id="2" name="مستطيل 2">
          <a:hlinkClick r:id="rId1" invalidUrl="" action="" tgtFrame="" tooltip="" history="1" highlightClick="0" endSnd="0"/>
        </xdr:cNvPr>
        <xdr:cNvSpPr/>
      </xdr:nvSpPr>
      <xdr:spPr>
        <a:xfrm>
          <a:off x="-7558455" y="5290504"/>
          <a:ext cx="1504463" cy="514126"/>
        </a:xfrm>
        <a:prstGeom prst="rect">
          <a:avLst/>
        </a:prstGeom>
        <a:solidFill>
          <a:srgbClr val="C4BD97"/>
        </a:solidFill>
        <a:ln w="25400" cap="flat">
          <a:solidFill>
            <a:srgbClr val="3A5E8A"/>
          </a:solidFill>
          <a:prstDash val="solid"/>
          <a:round/>
        </a:ln>
        <a:effectLst>
          <a:outerShdw sx="100000" sy="100000" kx="0" ky="0" algn="b" rotWithShape="0" blurRad="50800" dist="38100" dir="18900000">
            <a:srgbClr val="000000">
              <a:alpha val="40000"/>
            </a:srgbClr>
          </a:outerShdw>
        </a:effectLst>
        <a:extLst>
          <a:ext uri="{C572A759-6A51-4108-AA02-DFA0A04FC94B}">
            <ma14:wrappingTextBoxFlag xmlns:ma14="http://schemas.microsoft.com/office/mac/drawingml/2011/main" val="1"/>
          </a:ext>
        </a:extLst>
      </xdr:spPr>
      <xdr:txBody>
        <a:bodyPr wrap="square" lIns="45719" tIns="45719" rIns="45719" bIns="45719" numCol="1" anchor="ctr">
          <a:noAutofit/>
        </a:bodyPr>
        <a:lstStyle/>
        <a:p>
          <a:pPr marL="0" marR="0" indent="0" algn="r" defTabSz="914400" latinLnBrk="0">
            <a:lnSpc>
              <a:spcPct val="100000"/>
            </a:lnSpc>
            <a:spcBef>
              <a:spcPts val="0"/>
            </a:spcBef>
            <a:spcAft>
              <a:spcPts val="0"/>
            </a:spcAft>
            <a:buClrTx/>
            <a:buSzTx/>
            <a:buFontTx/>
            <a:buNone/>
            <a:defRPr b="1" baseline="0" cap="none" i="0" spc="0" strike="noStrike" sz="1200" u="none">
              <a:solidFill>
                <a:srgbClr val="000000"/>
              </a:solidFill>
              <a:uFillTx/>
              <a:latin typeface="Calibri"/>
              <a:ea typeface="Calibri"/>
              <a:cs typeface="Calibri"/>
              <a:sym typeface="Calibri"/>
            </a:defRPr>
          </a:pPr>
          <a:r>
            <a:rPr b="1" baseline="0" cap="none" i="0" spc="0" strike="noStrike" sz="1200" u="none">
              <a:solidFill>
                <a:srgbClr val="000000"/>
              </a:solidFill>
              <a:uFillTx/>
              <a:latin typeface="Helvetica"/>
              <a:ea typeface="Helvetica"/>
              <a:cs typeface="Helvetica"/>
              <a:sym typeface="Helvetica"/>
            </a:rPr>
            <a:t>عودة للصفحة الرئيسية</a:t>
          </a:r>
        </a:p>
      </xdr:txBody>
    </xdr:sp>
    <xdr:clientData/>
  </xdr:twoCellAnchor>
  <xdr:twoCellAnchor>
    <xdr:from>
      <xdr:col>10</xdr:col>
      <xdr:colOff>171937</xdr:colOff>
      <xdr:row>33</xdr:row>
      <xdr:rowOff>135581</xdr:rowOff>
    </xdr:from>
    <xdr:to>
      <xdr:col>18</xdr:col>
      <xdr:colOff>50800</xdr:colOff>
      <xdr:row>36</xdr:row>
      <xdr:rowOff>114826</xdr:rowOff>
    </xdr:to>
    <xdr:sp>
      <xdr:nvSpPr>
        <xdr:cNvPr id="3" name="مستطيل 3">
          <a:hlinkClick r:id="rId2" invalidUrl="" action="" tgtFrame="" tooltip="" history="1" highlightClick="0" endSnd="0"/>
        </xdr:cNvPr>
        <xdr:cNvSpPr/>
      </xdr:nvSpPr>
      <xdr:spPr>
        <a:xfrm>
          <a:off x="-7543800" y="5926781"/>
          <a:ext cx="1504463" cy="505026"/>
        </a:xfrm>
        <a:prstGeom prst="rect">
          <a:avLst/>
        </a:prstGeom>
        <a:solidFill>
          <a:srgbClr val="C4BD97"/>
        </a:solidFill>
        <a:ln w="25400" cap="flat">
          <a:solidFill>
            <a:srgbClr val="3A5E8A"/>
          </a:solidFill>
          <a:prstDash val="solid"/>
          <a:round/>
        </a:ln>
        <a:effectLst>
          <a:outerShdw sx="100000" sy="100000" kx="0" ky="0" algn="b" rotWithShape="0" blurRad="50800" dist="38100" dir="18900000">
            <a:srgbClr val="000000">
              <a:alpha val="40000"/>
            </a:srgbClr>
          </a:outerShdw>
        </a:effectLst>
        <a:extLst>
          <a:ext uri="{C572A759-6A51-4108-AA02-DFA0A04FC94B}">
            <ma14:wrappingTextBoxFlag xmlns:ma14="http://schemas.microsoft.com/office/mac/drawingml/2011/main" val="1"/>
          </a:ext>
        </a:extLst>
      </xdr:spPr>
      <xdr:txBody>
        <a:bodyPr wrap="square" lIns="45719" tIns="45719" rIns="45719" bIns="45719" numCol="1" anchor="ctr">
          <a:noAutofit/>
        </a:bodyPr>
        <a:lstStyle/>
        <a:p>
          <a:pPr marL="0" marR="0" indent="0" algn="r" defTabSz="914400" latinLnBrk="0">
            <a:lnSpc>
              <a:spcPct val="100000"/>
            </a:lnSpc>
            <a:spcBef>
              <a:spcPts val="0"/>
            </a:spcBef>
            <a:spcAft>
              <a:spcPts val="0"/>
            </a:spcAft>
            <a:buClrTx/>
            <a:buSzTx/>
            <a:buFontTx/>
            <a:buNone/>
            <a:defRPr b="1" baseline="0" cap="none" i="0" spc="0" strike="noStrike" sz="1200" u="none">
              <a:solidFill>
                <a:srgbClr val="000000"/>
              </a:solidFill>
              <a:uFillTx/>
              <a:latin typeface="Calibri"/>
              <a:ea typeface="Calibri"/>
              <a:cs typeface="Calibri"/>
              <a:sym typeface="Calibri"/>
            </a:defRPr>
          </a:pPr>
          <a:r>
            <a:rPr b="1" baseline="0" cap="none" i="0" spc="0" strike="noStrike" sz="1200" u="none">
              <a:solidFill>
                <a:srgbClr val="000000"/>
              </a:solidFill>
              <a:uFillTx/>
              <a:latin typeface="Helvetica"/>
              <a:ea typeface="Helvetica"/>
              <a:cs typeface="Helvetica"/>
              <a:sym typeface="Helvetica"/>
            </a:rPr>
            <a:t>عودة لصفحة التقارير </a:t>
          </a:r>
        </a:p>
      </xdr:txBody>
    </xdr:sp>
    <xdr:clientData/>
  </xdr:twoCellAnchor>
  <xdr:twoCellAnchor>
    <xdr:from>
      <xdr:col>11</xdr:col>
      <xdr:colOff>120649</xdr:colOff>
      <xdr:row>4</xdr:row>
      <xdr:rowOff>142257</xdr:rowOff>
    </xdr:from>
    <xdr:to>
      <xdr:col>18</xdr:col>
      <xdr:colOff>202710</xdr:colOff>
      <xdr:row>7</xdr:row>
      <xdr:rowOff>114894</xdr:rowOff>
    </xdr:to>
    <xdr:sp>
      <xdr:nvSpPr>
        <xdr:cNvPr id="4" name="مستطيل 4">
          <a:hlinkClick r:id="rId1" invalidUrl="" action="" tgtFrame="" tooltip="" history="1" highlightClick="0" endSnd="0"/>
        </xdr:cNvPr>
        <xdr:cNvSpPr/>
      </xdr:nvSpPr>
      <xdr:spPr>
        <a:xfrm>
          <a:off x="-7695711" y="843297"/>
          <a:ext cx="1504462" cy="506038"/>
        </a:xfrm>
        <a:prstGeom prst="rect">
          <a:avLst/>
        </a:prstGeom>
        <a:solidFill>
          <a:srgbClr val="C4BD97"/>
        </a:solidFill>
        <a:ln w="25400" cap="flat">
          <a:solidFill>
            <a:srgbClr val="3A5E8A"/>
          </a:solidFill>
          <a:prstDash val="solid"/>
          <a:round/>
        </a:ln>
        <a:effectLst>
          <a:outerShdw sx="100000" sy="100000" kx="0" ky="0" algn="b" rotWithShape="0" blurRad="50800" dist="38100" dir="18900000">
            <a:srgbClr val="000000">
              <a:alpha val="40000"/>
            </a:srgbClr>
          </a:outerShdw>
        </a:effectLst>
        <a:extLst>
          <a:ext uri="{C572A759-6A51-4108-AA02-DFA0A04FC94B}">
            <ma14:wrappingTextBoxFlag xmlns:ma14="http://schemas.microsoft.com/office/mac/drawingml/2011/main" val="1"/>
          </a:ext>
        </a:extLst>
      </xdr:spPr>
      <xdr:txBody>
        <a:bodyPr wrap="square" lIns="45719" tIns="45719" rIns="45719" bIns="45719" numCol="1" anchor="ctr">
          <a:noAutofit/>
        </a:bodyPr>
        <a:lstStyle/>
        <a:p>
          <a:pPr marL="0" marR="0" indent="0" algn="r" defTabSz="914400" latinLnBrk="0">
            <a:lnSpc>
              <a:spcPct val="100000"/>
            </a:lnSpc>
            <a:spcBef>
              <a:spcPts val="0"/>
            </a:spcBef>
            <a:spcAft>
              <a:spcPts val="0"/>
            </a:spcAft>
            <a:buClrTx/>
            <a:buSzTx/>
            <a:buFontTx/>
            <a:buNone/>
            <a:defRPr b="1" baseline="0" cap="none" i="0" spc="0" strike="noStrike" sz="1200" u="none">
              <a:solidFill>
                <a:srgbClr val="000000"/>
              </a:solidFill>
              <a:uFillTx/>
              <a:latin typeface="Calibri"/>
              <a:ea typeface="Calibri"/>
              <a:cs typeface="Calibri"/>
              <a:sym typeface="Calibri"/>
            </a:defRPr>
          </a:pPr>
          <a:r>
            <a:rPr b="1" baseline="0" cap="none" i="0" spc="0" strike="noStrike" sz="1200" u="none">
              <a:solidFill>
                <a:srgbClr val="000000"/>
              </a:solidFill>
              <a:uFillTx/>
              <a:latin typeface="Helvetica"/>
              <a:ea typeface="Helvetica"/>
              <a:cs typeface="Helvetica"/>
              <a:sym typeface="Helvetica"/>
            </a:rPr>
            <a:t>عودة للصفحة الرئيسية</a:t>
          </a:r>
        </a:p>
      </xdr:txBody>
    </xdr:sp>
    <xdr:clientData/>
  </xdr:twoCellAnchor>
  <xdr:twoCellAnchor>
    <xdr:from>
      <xdr:col>11</xdr:col>
      <xdr:colOff>120649</xdr:colOff>
      <xdr:row>8</xdr:row>
      <xdr:rowOff>70190</xdr:rowOff>
    </xdr:from>
    <xdr:to>
      <xdr:col>18</xdr:col>
      <xdr:colOff>202710</xdr:colOff>
      <xdr:row>11</xdr:row>
      <xdr:rowOff>41008</xdr:rowOff>
    </xdr:to>
    <xdr:sp>
      <xdr:nvSpPr>
        <xdr:cNvPr id="5" name="مستطيل 5">
          <a:hlinkClick r:id="rId3" invalidUrl="" action="" tgtFrame="" tooltip="" history="1" highlightClick="0" endSnd="0"/>
        </xdr:cNvPr>
        <xdr:cNvSpPr/>
      </xdr:nvSpPr>
      <xdr:spPr>
        <a:xfrm>
          <a:off x="-7695711" y="1479890"/>
          <a:ext cx="1504462" cy="496599"/>
        </a:xfrm>
        <a:prstGeom prst="rect">
          <a:avLst/>
        </a:prstGeom>
        <a:solidFill>
          <a:srgbClr val="C4BD97"/>
        </a:solidFill>
        <a:ln w="25400" cap="flat">
          <a:solidFill>
            <a:srgbClr val="3A5E8A"/>
          </a:solidFill>
          <a:prstDash val="solid"/>
          <a:round/>
        </a:ln>
        <a:effectLst>
          <a:outerShdw sx="100000" sy="100000" kx="0" ky="0" algn="b" rotWithShape="0" blurRad="50800" dist="38100" dir="18900000">
            <a:srgbClr val="000000">
              <a:alpha val="40000"/>
            </a:srgbClr>
          </a:outerShdw>
        </a:effectLst>
        <a:extLst>
          <a:ext uri="{C572A759-6A51-4108-AA02-DFA0A04FC94B}">
            <ma14:wrappingTextBoxFlag xmlns:ma14="http://schemas.microsoft.com/office/mac/drawingml/2011/main" val="1"/>
          </a:ext>
        </a:extLst>
      </xdr:spPr>
      <xdr:txBody>
        <a:bodyPr wrap="square" lIns="45719" tIns="45719" rIns="45719" bIns="45719" numCol="1" anchor="ctr">
          <a:noAutofit/>
        </a:bodyPr>
        <a:lstStyle/>
        <a:p>
          <a:pPr marL="0" marR="0" indent="0" algn="r" defTabSz="914400" latinLnBrk="0">
            <a:lnSpc>
              <a:spcPct val="100000"/>
            </a:lnSpc>
            <a:spcBef>
              <a:spcPts val="0"/>
            </a:spcBef>
            <a:spcAft>
              <a:spcPts val="0"/>
            </a:spcAft>
            <a:buClrTx/>
            <a:buSzTx/>
            <a:buFontTx/>
            <a:buNone/>
            <a:defRPr b="1" baseline="0" cap="none" i="0" spc="0" strike="noStrike" sz="1200" u="none">
              <a:solidFill>
                <a:srgbClr val="000000"/>
              </a:solidFill>
              <a:uFillTx/>
              <a:latin typeface="Calibri"/>
              <a:ea typeface="Calibri"/>
              <a:cs typeface="Calibri"/>
              <a:sym typeface="Calibri"/>
            </a:defRPr>
          </a:pPr>
          <a:r>
            <a:rPr b="1" baseline="0" cap="none" i="0" spc="0" strike="noStrike" sz="1200" u="none">
              <a:solidFill>
                <a:srgbClr val="000000"/>
              </a:solidFill>
              <a:uFillTx/>
              <a:latin typeface="Helvetica"/>
              <a:ea typeface="Helvetica"/>
              <a:cs typeface="Helvetica"/>
              <a:sym typeface="Helvetica"/>
            </a:rPr>
            <a:t>عودة لصفحة التقارير </a:t>
          </a:r>
        </a:p>
      </xdr:txBody>
    </xdr:sp>
    <xdr:clientData/>
  </xdr:twoCellAnchor>
  <xdr:twoCellAnchor>
    <xdr:from>
      <xdr:col>2</xdr:col>
      <xdr:colOff>471366</xdr:colOff>
      <xdr:row>0</xdr:row>
      <xdr:rowOff>109904</xdr:rowOff>
    </xdr:from>
    <xdr:to>
      <xdr:col>6</xdr:col>
      <xdr:colOff>749789</xdr:colOff>
      <xdr:row>7</xdr:row>
      <xdr:rowOff>73270</xdr:rowOff>
    </xdr:to>
    <xdr:pic>
      <xdr:nvPicPr>
        <xdr:cNvPr id="6" name="صورة 6" descr="صورة 6"/>
        <xdr:cNvPicPr>
          <a:picLocks noChangeAspect="1"/>
        </xdr:cNvPicPr>
      </xdr:nvPicPr>
      <xdr:blipFill>
        <a:blip r:embed="rId4">
          <a:extLst/>
        </a:blip>
        <a:stretch>
          <a:fillRect/>
        </a:stretch>
      </xdr:blipFill>
      <xdr:spPr>
        <a:xfrm>
          <a:off x="-4280390" y="109903"/>
          <a:ext cx="3021625" cy="1197808"/>
        </a:xfrm>
        <a:prstGeom prst="rect">
          <a:avLst/>
        </a:prstGeom>
        <a:ln w="12700" cap="flat">
          <a:noFill/>
          <a:miter lim="400000"/>
        </a:ln>
        <a:effectLst/>
      </xdr:spPr>
    </xdr:pic>
    <xdr:clientData/>
  </xdr:twoCellAnchor>
  <xdr:twoCellAnchor>
    <xdr:from>
      <xdr:col>1</xdr:col>
      <xdr:colOff>416657</xdr:colOff>
      <xdr:row>25</xdr:row>
      <xdr:rowOff>95380</xdr:rowOff>
    </xdr:from>
    <xdr:to>
      <xdr:col>7</xdr:col>
      <xdr:colOff>579804</xdr:colOff>
      <xdr:row>32</xdr:row>
      <xdr:rowOff>106020</xdr:rowOff>
    </xdr:to>
    <xdr:graphicFrame>
      <xdr:nvGraphicFramePr>
        <xdr:cNvPr id="7" name="مخطط 1"/>
        <xdr:cNvGraphicFramePr/>
      </xdr:nvGraphicFramePr>
      <xdr:xfrm>
        <a:off x="-4872405" y="4484500"/>
        <a:ext cx="4354148" cy="1237461"/>
      </xdr:xfrm>
      <a:graphic xmlns:a="http://schemas.openxmlformats.org/drawingml/2006/main">
        <a:graphicData uri="http://schemas.openxmlformats.org/drawingml/2006/chart">
          <c:chart xmlns:c="http://schemas.openxmlformats.org/drawingml/2006/chart" r:id="rId5"/>
        </a:graphicData>
      </a:graphic>
    </xdr:graphicFrame>
    <xdr:clientData/>
  </xdr:twoCellAnchor>
</xdr:wsDr>
</file>

<file path=xl/drawings/drawing10.xml><?xml version="1.0" encoding="utf-8"?>
<xdr:wsDr xmlns:r="http://schemas.openxmlformats.org/officeDocument/2006/relationships" xmlns:a="http://schemas.openxmlformats.org/drawingml/2006/main" xmlns:m="http://schemas.openxmlformats.org/officeDocument/2006/math" xmlns:a14="http://schemas.microsoft.com/office/drawing/2010/main" xmlns:xdr="http://schemas.openxmlformats.org/drawingml/2006/spreadsheetDrawing">
  <xdr:twoCellAnchor>
    <xdr:from>
      <xdr:col>32</xdr:col>
      <xdr:colOff>259729</xdr:colOff>
      <xdr:row>22</xdr:row>
      <xdr:rowOff>242534</xdr:rowOff>
    </xdr:from>
    <xdr:to>
      <xdr:col>36</xdr:col>
      <xdr:colOff>344292</xdr:colOff>
      <xdr:row>435</xdr:row>
      <xdr:rowOff>27602</xdr:rowOff>
    </xdr:to>
    <xdr:sp>
      <xdr:nvSpPr>
        <xdr:cNvPr id="52" name="مستطيل 1"/>
        <xdr:cNvSpPr/>
      </xdr:nvSpPr>
      <xdr:spPr>
        <a:xfrm>
          <a:off x="-28195393" y="3785834"/>
          <a:ext cx="3894564" cy="604219"/>
        </a:xfrm>
        <a:prstGeom prst="rect">
          <a:avLst/>
        </a:prstGeom>
        <a:solidFill>
          <a:srgbClr val="E46C0A"/>
        </a:solidFill>
        <a:ln w="25400" cap="flat">
          <a:solidFill>
            <a:srgbClr val="3A5E8A"/>
          </a:solidFill>
          <a:prstDash val="solid"/>
          <a:round/>
        </a:ln>
        <a:effectLst/>
        <a:extLst>
          <a:ext uri="{C572A759-6A51-4108-AA02-DFA0A04FC94B}">
            <ma14:wrappingTextBoxFlag xmlns:ma14="http://schemas.microsoft.com/office/mac/drawingml/2011/main" val="1"/>
          </a:ext>
        </a:extLst>
      </xdr:spPr>
      <xdr:txBody>
        <a:bodyPr wrap="square" lIns="45719" tIns="45719" rIns="45719" bIns="45719" numCol="1" anchor="t">
          <a:noAutofit/>
        </a:bodyPr>
        <a:lstStyle/>
        <a:p>
          <a:pPr marL="0" marR="0" indent="0" algn="ctr" defTabSz="914400" latinLnBrk="0">
            <a:lnSpc>
              <a:spcPct val="100000"/>
            </a:lnSpc>
            <a:spcBef>
              <a:spcPts val="0"/>
            </a:spcBef>
            <a:spcAft>
              <a:spcPts val="0"/>
            </a:spcAft>
            <a:buClrTx/>
            <a:buSzTx/>
            <a:buFontTx/>
            <a:buNone/>
            <a:defRPr b="1" baseline="0" cap="none" i="0" spc="0" strike="noStrike" sz="1600" u="none">
              <a:solidFill>
                <a:srgbClr val="000000"/>
              </a:solidFill>
              <a:uFillTx/>
              <a:latin typeface="Calibri"/>
              <a:ea typeface="Calibri"/>
              <a:cs typeface="Calibri"/>
              <a:sym typeface="Calibri"/>
            </a:defRPr>
          </a:pPr>
          <a:r>
            <a:rPr b="1" baseline="0" cap="none" i="0" spc="0" strike="noStrike" sz="1600" u="none">
              <a:solidFill>
                <a:srgbClr val="000000"/>
              </a:solidFill>
              <a:uFillTx/>
              <a:latin typeface="Helvetica"/>
              <a:ea typeface="Helvetica"/>
              <a:cs typeface="Helvetica"/>
              <a:sym typeface="Helvetica"/>
            </a:rPr>
            <a:t>طباعة</a:t>
          </a:r>
          <a:r>
            <a:rPr b="1" baseline="0" cap="none" i="0" spc="0" strike="noStrike" sz="1600" u="none">
              <a:solidFill>
                <a:srgbClr val="000000"/>
              </a:solidFill>
              <a:uFillTx/>
              <a:latin typeface="Calibri"/>
              <a:ea typeface="Calibri"/>
              <a:cs typeface="Calibri"/>
              <a:sym typeface="Calibri"/>
            </a:rPr>
            <a:t>   </a:t>
          </a:r>
        </a:p>
      </xdr:txBody>
    </xdr:sp>
    <xdr:clientData/>
  </xdr:twoCellAnchor>
  <xdr:twoCellAnchor>
    <xdr:from>
      <xdr:col>32</xdr:col>
      <xdr:colOff>708566</xdr:colOff>
      <xdr:row>433</xdr:row>
      <xdr:rowOff>0</xdr:rowOff>
    </xdr:from>
    <xdr:to>
      <xdr:col>33</xdr:col>
      <xdr:colOff>641892</xdr:colOff>
      <xdr:row>436</xdr:row>
      <xdr:rowOff>224326</xdr:rowOff>
    </xdr:to>
    <xdr:grpSp>
      <xdr:nvGrpSpPr>
        <xdr:cNvPr id="55" name="شكل بيضاوي 2">
          <a:hlinkClick r:id="rId1" invalidUrl="" action="" tgtFrame="" tooltip="" history="1" highlightClick="0" endSnd="0"/>
        </xdr:cNvPr>
        <xdr:cNvGrpSpPr/>
      </xdr:nvGrpSpPr>
      <xdr:grpSpPr>
        <a:xfrm>
          <a:off x="-25635493" y="3825240"/>
          <a:ext cx="885827" cy="1077767"/>
          <a:chOff x="0" y="0"/>
          <a:chExt cx="885825" cy="1077765"/>
        </a:xfrm>
      </xdr:grpSpPr>
      <xdr:sp>
        <xdr:nvSpPr>
          <xdr:cNvPr id="53" name="بيضاوي"/>
          <xdr:cNvSpPr/>
        </xdr:nvSpPr>
        <xdr:spPr>
          <a:xfrm>
            <a:off x="0" y="0"/>
            <a:ext cx="885826" cy="1077766"/>
          </a:xfrm>
          <a:prstGeom prst="ellipse">
            <a:avLst/>
          </a:prstGeom>
          <a:solidFill>
            <a:srgbClr val="FF0000"/>
          </a:solidFill>
          <a:ln w="25400" cap="flat">
            <a:solidFill>
              <a:srgbClr val="000000"/>
            </a:solidFill>
            <a:prstDash val="solid"/>
            <a:round/>
          </a:ln>
          <a:effectLst/>
        </xdr:spPr>
        <xdr:txBody>
          <a:bodyPr/>
          <a:lstStyle/>
          <a:p>
            <a:pPr/>
          </a:p>
        </xdr:txBody>
      </xdr:sp>
      <xdr:sp>
        <xdr:nvSpPr>
          <xdr:cNvPr id="54" name="القائمة الرئيسية"/>
          <xdr:cNvSpPr txBox="1"/>
        </xdr:nvSpPr>
        <xdr:spPr>
          <a:xfrm>
            <a:off x="169096" y="115282"/>
            <a:ext cx="547633" cy="847201"/>
          </a:xfrm>
          <a:prstGeom prst="rect">
            <a:avLst/>
          </a:prstGeom>
          <a:noFill/>
          <a:ln w="12700" cap="flat">
            <a:noFill/>
            <a:miter lim="400000"/>
          </a:ln>
          <a:effectLst/>
          <a:extLst>
            <a:ext uri="{C572A759-6A51-4108-AA02-DFA0A04FC94B}">
              <ma14:wrappingTextBoxFlag xmlns:ma14="http://schemas.microsoft.com/office/mac/drawingml/2011/main" val="1"/>
            </a:ext>
          </a:extLst>
        </xdr:spPr>
        <xdr:txBody>
          <a:bodyPr wrap="square" lIns="45719" tIns="45719" rIns="45719" bIns="45719" numCol="1" anchor="t">
            <a:noAutofit/>
          </a:bodyPr>
          <a:lstStyle/>
          <a:p>
            <a:pPr marL="0" marR="0" indent="0" algn="ctr" defTabSz="914400" latinLnBrk="0">
              <a:lnSpc>
                <a:spcPct val="100000"/>
              </a:lnSpc>
              <a:spcBef>
                <a:spcPts val="0"/>
              </a:spcBef>
              <a:spcAft>
                <a:spcPts val="0"/>
              </a:spcAft>
              <a:buClrTx/>
              <a:buSzTx/>
              <a:buFontTx/>
              <a:buNone/>
              <a:defRPr b="1" baseline="0" cap="none" i="0" spc="0" strike="noStrike" sz="1100" u="none">
                <a:solidFill>
                  <a:srgbClr val="000000"/>
                </a:solidFill>
                <a:uFillTx/>
                <a:latin typeface="Calibri"/>
                <a:ea typeface="Calibri"/>
                <a:cs typeface="Calibri"/>
                <a:sym typeface="Calibri"/>
              </a:defRPr>
            </a:pPr>
            <a:r>
              <a:rPr b="1" baseline="0" cap="none" i="0" spc="0" strike="noStrike" sz="1100" u="none">
                <a:solidFill>
                  <a:srgbClr val="000000"/>
                </a:solidFill>
                <a:uFillTx/>
                <a:latin typeface="Helvetica"/>
                <a:ea typeface="Helvetica"/>
                <a:cs typeface="Helvetica"/>
                <a:sym typeface="Helvetica"/>
              </a:rPr>
              <a:t>القائمة الرئيسية</a:t>
            </a:r>
          </a:p>
        </xdr:txBody>
      </xdr:sp>
    </xdr:grpSp>
    <xdr:clientData/>
  </xdr:twoCellAnchor>
  <xdr:twoCellAnchor>
    <xdr:from>
      <xdr:col>3</xdr:col>
      <xdr:colOff>77580</xdr:colOff>
      <xdr:row>10</xdr:row>
      <xdr:rowOff>58204</xdr:rowOff>
    </xdr:from>
    <xdr:to>
      <xdr:col>4</xdr:col>
      <xdr:colOff>874920</xdr:colOff>
      <xdr:row>12</xdr:row>
      <xdr:rowOff>83885</xdr:rowOff>
    </xdr:to>
    <xdr:sp>
      <xdr:nvSpPr>
        <xdr:cNvPr id="56" name="مستطيل 3">
          <a:hlinkClick r:id="rId1" invalidUrl="" action="" tgtFrame="" tooltip="" history="1" highlightClick="0" endSnd="0"/>
        </xdr:cNvPr>
        <xdr:cNvSpPr/>
      </xdr:nvSpPr>
      <xdr:spPr>
        <a:xfrm>
          <a:off x="-2373521" y="1079284"/>
          <a:ext cx="2143541" cy="574322"/>
        </a:xfrm>
        <a:prstGeom prst="rect">
          <a:avLst/>
        </a:prstGeom>
        <a:solidFill>
          <a:srgbClr val="77933C"/>
        </a:solidFill>
        <a:ln w="25400" cap="flat">
          <a:solidFill>
            <a:srgbClr val="3A5E8A"/>
          </a:solidFill>
          <a:prstDash val="solid"/>
          <a:round/>
        </a:ln>
        <a:effectLst>
          <a:outerShdw sx="100000" sy="100000" kx="0" ky="0" algn="b" rotWithShape="0" blurRad="50800" dist="38100" dir="18900000">
            <a:srgbClr val="000000">
              <a:alpha val="40000"/>
            </a:srgbClr>
          </a:outerShdw>
        </a:effectLst>
        <a:extLst>
          <a:ext uri="{C572A759-6A51-4108-AA02-DFA0A04FC94B}">
            <ma14:wrappingTextBoxFlag xmlns:ma14="http://schemas.microsoft.com/office/mac/drawingml/2011/main" val="1"/>
          </a:ext>
        </a:extLst>
      </xdr:spPr>
      <xdr:txBody>
        <a:bodyPr wrap="square" lIns="45719" tIns="45719" rIns="45719" bIns="45719" numCol="1" anchor="ctr">
          <a:noAutofit/>
        </a:bodyPr>
        <a:lstStyle/>
        <a:p>
          <a:pPr marL="0" marR="0" indent="0" algn="ctr" defTabSz="914400" latinLnBrk="0">
            <a:lnSpc>
              <a:spcPct val="100000"/>
            </a:lnSpc>
            <a:spcBef>
              <a:spcPts val="0"/>
            </a:spcBef>
            <a:spcAft>
              <a:spcPts val="0"/>
            </a:spcAft>
            <a:buClrTx/>
            <a:buSzTx/>
            <a:buFontTx/>
            <a:buNone/>
            <a:defRPr b="1" baseline="0" cap="none" i="0" spc="0" strike="noStrike" sz="1200" u="none">
              <a:solidFill>
                <a:srgbClr val="FFFFFF"/>
              </a:solidFill>
              <a:uFillTx/>
              <a:latin typeface="Cairo Black"/>
              <a:ea typeface="Cairo Black"/>
              <a:cs typeface="Cairo Black"/>
              <a:sym typeface="Cairo Black"/>
            </a:defRPr>
          </a:pPr>
          <a:r>
            <a:rPr b="1" baseline="0" cap="none" i="0" spc="0" strike="noStrike" sz="1200" u="none">
              <a:solidFill>
                <a:srgbClr val="FFFFFF"/>
              </a:solidFill>
              <a:uFillTx/>
              <a:latin typeface="Cairo Black"/>
              <a:ea typeface="Cairo Black"/>
              <a:cs typeface="Cairo Black"/>
              <a:sym typeface="Cairo Black"/>
            </a:rPr>
            <a:t>عودة للصفحة الرئيسية</a:t>
          </a:r>
        </a:p>
      </xdr:txBody>
    </xdr:sp>
    <xdr:clientData/>
  </xdr:twoCellAnchor>
  <xdr:twoCellAnchor>
    <xdr:from>
      <xdr:col>3</xdr:col>
      <xdr:colOff>117031</xdr:colOff>
      <xdr:row>441</xdr:row>
      <xdr:rowOff>131140</xdr:rowOff>
    </xdr:from>
    <xdr:to>
      <xdr:col>4</xdr:col>
      <xdr:colOff>845380</xdr:colOff>
      <xdr:row>454</xdr:row>
      <xdr:rowOff>86205</xdr:rowOff>
    </xdr:to>
    <xdr:graphicFrame>
      <xdr:nvGraphicFramePr>
        <xdr:cNvPr id="57" name="مخطط 6"/>
        <xdr:cNvGraphicFramePr/>
      </xdr:nvGraphicFramePr>
      <xdr:xfrm>
        <a:off x="-2343980" y="6320485"/>
        <a:ext cx="2074549" cy="3521226"/>
      </xdr:xfrm>
      <a:graphic xmlns:a="http://schemas.openxmlformats.org/drawingml/2006/main">
        <a:graphicData uri="http://schemas.openxmlformats.org/drawingml/2006/chart">
          <c:chart xmlns:c="http://schemas.openxmlformats.org/drawingml/2006/chart" r:id="rId2"/>
        </a:graphicData>
      </a:graphic>
    </xdr:graphicFrame>
    <xdr:clientData/>
  </xdr:twoCellAnchor>
  <xdr:twoCellAnchor>
    <xdr:from>
      <xdr:col>6</xdr:col>
      <xdr:colOff>124816</xdr:colOff>
      <xdr:row>441</xdr:row>
      <xdr:rowOff>129208</xdr:rowOff>
    </xdr:from>
    <xdr:to>
      <xdr:col>7</xdr:col>
      <xdr:colOff>848693</xdr:colOff>
      <xdr:row>454</xdr:row>
      <xdr:rowOff>84272</xdr:rowOff>
    </xdr:to>
    <xdr:graphicFrame>
      <xdr:nvGraphicFramePr>
        <xdr:cNvPr id="58" name="مخطط 7"/>
        <xdr:cNvGraphicFramePr/>
      </xdr:nvGraphicFramePr>
      <xdr:xfrm>
        <a:off x="-4849194" y="6318553"/>
        <a:ext cx="2070078" cy="3521225"/>
      </xdr:xfrm>
      <a:graphic xmlns:a="http://schemas.openxmlformats.org/drawingml/2006/main">
        <a:graphicData uri="http://schemas.openxmlformats.org/drawingml/2006/chart">
          <c:chart xmlns:c="http://schemas.openxmlformats.org/drawingml/2006/chart" r:id="rId3"/>
        </a:graphicData>
      </a:graphic>
    </xdr:graphicFrame>
    <xdr:clientData/>
  </xdr:twoCellAnchor>
  <xdr:twoCellAnchor>
    <xdr:from>
      <xdr:col>9</xdr:col>
      <xdr:colOff>139117</xdr:colOff>
      <xdr:row>441</xdr:row>
      <xdr:rowOff>129208</xdr:rowOff>
    </xdr:from>
    <xdr:to>
      <xdr:col>10</xdr:col>
      <xdr:colOff>867466</xdr:colOff>
      <xdr:row>454</xdr:row>
      <xdr:rowOff>84273</xdr:rowOff>
    </xdr:to>
    <xdr:graphicFrame>
      <xdr:nvGraphicFramePr>
        <xdr:cNvPr id="59" name="مخطط 8"/>
        <xdr:cNvGraphicFramePr/>
      </xdr:nvGraphicFramePr>
      <xdr:xfrm>
        <a:off x="-7268267" y="6318553"/>
        <a:ext cx="2074550" cy="3521226"/>
      </xdr:xfrm>
      <a:graphic xmlns:a="http://schemas.openxmlformats.org/drawingml/2006/main">
        <a:graphicData uri="http://schemas.openxmlformats.org/drawingml/2006/chart">
          <c:chart xmlns:c="http://schemas.openxmlformats.org/drawingml/2006/chart" r:id="rId4"/>
        </a:graphicData>
      </a:graphic>
    </xdr:graphicFrame>
    <xdr:clientData/>
  </xdr:twoCellAnchor>
  <xdr:twoCellAnchor>
    <xdr:from>
      <xdr:col>12</xdr:col>
      <xdr:colOff>90746</xdr:colOff>
      <xdr:row>441</xdr:row>
      <xdr:rowOff>156817</xdr:rowOff>
    </xdr:from>
    <xdr:to>
      <xdr:col>13</xdr:col>
      <xdr:colOff>826052</xdr:colOff>
      <xdr:row>454</xdr:row>
      <xdr:rowOff>111882</xdr:rowOff>
    </xdr:to>
    <xdr:graphicFrame>
      <xdr:nvGraphicFramePr>
        <xdr:cNvPr id="60" name="مخطط 9"/>
        <xdr:cNvGraphicFramePr/>
      </xdr:nvGraphicFramePr>
      <xdr:xfrm>
        <a:off x="-9716053" y="6346162"/>
        <a:ext cx="2081507" cy="3521226"/>
      </xdr:xfrm>
      <a:graphic xmlns:a="http://schemas.openxmlformats.org/drawingml/2006/main">
        <a:graphicData uri="http://schemas.openxmlformats.org/drawingml/2006/chart">
          <c:chart xmlns:c="http://schemas.openxmlformats.org/drawingml/2006/chart" r:id="rId5"/>
        </a:graphicData>
      </a:graphic>
    </xdr:graphicFrame>
    <xdr:clientData/>
  </xdr:twoCellAnchor>
  <xdr:twoCellAnchor>
    <xdr:from>
      <xdr:col>15</xdr:col>
      <xdr:colOff>125313</xdr:colOff>
      <xdr:row>441</xdr:row>
      <xdr:rowOff>156817</xdr:rowOff>
    </xdr:from>
    <xdr:to>
      <xdr:col>16</xdr:col>
      <xdr:colOff>853661</xdr:colOff>
      <xdr:row>454</xdr:row>
      <xdr:rowOff>111882</xdr:rowOff>
    </xdr:to>
    <xdr:graphicFrame>
      <xdr:nvGraphicFramePr>
        <xdr:cNvPr id="61" name="مخطط 10"/>
        <xdr:cNvGraphicFramePr/>
      </xdr:nvGraphicFramePr>
      <xdr:xfrm>
        <a:off x="-12169362" y="6346162"/>
        <a:ext cx="2074549" cy="3521226"/>
      </xdr:xfrm>
      <a:graphic xmlns:a="http://schemas.openxmlformats.org/drawingml/2006/main">
        <a:graphicData uri="http://schemas.openxmlformats.org/drawingml/2006/chart">
          <c:chart xmlns:c="http://schemas.openxmlformats.org/drawingml/2006/chart" r:id="rId6"/>
        </a:graphicData>
      </a:graphic>
    </xdr:graphicFrame>
    <xdr:clientData/>
  </xdr:twoCellAnchor>
  <xdr:twoCellAnchor>
    <xdr:from>
      <xdr:col>18</xdr:col>
      <xdr:colOff>89863</xdr:colOff>
      <xdr:row>441</xdr:row>
      <xdr:rowOff>170621</xdr:rowOff>
    </xdr:from>
    <xdr:to>
      <xdr:col>20</xdr:col>
      <xdr:colOff>80618</xdr:colOff>
      <xdr:row>454</xdr:row>
      <xdr:rowOff>125685</xdr:rowOff>
    </xdr:to>
    <xdr:graphicFrame>
      <xdr:nvGraphicFramePr>
        <xdr:cNvPr id="62" name="مخطط 11"/>
        <xdr:cNvGraphicFramePr/>
      </xdr:nvGraphicFramePr>
      <xdr:xfrm>
        <a:off x="-14622119" y="6359966"/>
        <a:ext cx="2073556" cy="3521225"/>
      </xdr:xfrm>
      <a:graphic xmlns:a="http://schemas.openxmlformats.org/drawingml/2006/main">
        <a:graphicData uri="http://schemas.openxmlformats.org/drawingml/2006/chart">
          <c:chart xmlns:c="http://schemas.openxmlformats.org/drawingml/2006/chart" r:id="rId7"/>
        </a:graphicData>
      </a:graphic>
    </xdr:graphicFrame>
    <xdr:clientData/>
  </xdr:twoCellAnchor>
  <xdr:twoCellAnchor>
    <xdr:from>
      <xdr:col>21</xdr:col>
      <xdr:colOff>84893</xdr:colOff>
      <xdr:row>441</xdr:row>
      <xdr:rowOff>170621</xdr:rowOff>
    </xdr:from>
    <xdr:to>
      <xdr:col>22</xdr:col>
      <xdr:colOff>952501</xdr:colOff>
      <xdr:row>454</xdr:row>
      <xdr:rowOff>125686</xdr:rowOff>
    </xdr:to>
    <xdr:graphicFrame>
      <xdr:nvGraphicFramePr>
        <xdr:cNvPr id="63" name="مخطط 12"/>
        <xdr:cNvGraphicFramePr/>
      </xdr:nvGraphicFramePr>
      <xdr:xfrm>
        <a:off x="-16751302" y="6359966"/>
        <a:ext cx="1934409" cy="3521226"/>
      </xdr:xfrm>
      <a:graphic xmlns:a="http://schemas.openxmlformats.org/drawingml/2006/main">
        <a:graphicData uri="http://schemas.openxmlformats.org/drawingml/2006/chart">
          <c:chart xmlns:c="http://schemas.openxmlformats.org/drawingml/2006/chart" r:id="rId8"/>
        </a:graphicData>
      </a:graphic>
    </xdr:graphicFrame>
    <xdr:clientData/>
  </xdr:twoCellAnchor>
  <xdr:twoCellAnchor>
    <xdr:from>
      <xdr:col>24</xdr:col>
      <xdr:colOff>222771</xdr:colOff>
      <xdr:row>441</xdr:row>
      <xdr:rowOff>198228</xdr:rowOff>
    </xdr:from>
    <xdr:to>
      <xdr:col>25</xdr:col>
      <xdr:colOff>983423</xdr:colOff>
      <xdr:row>454</xdr:row>
      <xdr:rowOff>153293</xdr:rowOff>
    </xdr:to>
    <xdr:graphicFrame>
      <xdr:nvGraphicFramePr>
        <xdr:cNvPr id="64" name="مخطط 13"/>
        <xdr:cNvGraphicFramePr/>
      </xdr:nvGraphicFramePr>
      <xdr:xfrm>
        <a:off x="-19246024" y="6387573"/>
        <a:ext cx="2106853" cy="3521226"/>
      </xdr:xfrm>
      <a:graphic xmlns:a="http://schemas.openxmlformats.org/drawingml/2006/main">
        <a:graphicData uri="http://schemas.openxmlformats.org/drawingml/2006/chart">
          <c:chart xmlns:c="http://schemas.openxmlformats.org/drawingml/2006/chart" r:id="rId9"/>
        </a:graphicData>
      </a:graphic>
    </xdr:graphicFrame>
    <xdr:clientData/>
  </xdr:twoCellAnchor>
  <xdr:twoCellAnchor>
    <xdr:from>
      <xdr:col>27</xdr:col>
      <xdr:colOff>113993</xdr:colOff>
      <xdr:row>441</xdr:row>
      <xdr:rowOff>198230</xdr:rowOff>
    </xdr:from>
    <xdr:to>
      <xdr:col>28</xdr:col>
      <xdr:colOff>867466</xdr:colOff>
      <xdr:row>454</xdr:row>
      <xdr:rowOff>153294</xdr:rowOff>
    </xdr:to>
    <xdr:graphicFrame>
      <xdr:nvGraphicFramePr>
        <xdr:cNvPr id="65" name="مخطط 14"/>
        <xdr:cNvGraphicFramePr/>
      </xdr:nvGraphicFramePr>
      <xdr:xfrm>
        <a:off x="-21543067" y="6387575"/>
        <a:ext cx="1972674" cy="3521225"/>
      </xdr:xfrm>
      <a:graphic xmlns:a="http://schemas.openxmlformats.org/drawingml/2006/main">
        <a:graphicData uri="http://schemas.openxmlformats.org/drawingml/2006/chart">
          <c:chart xmlns:c="http://schemas.openxmlformats.org/drawingml/2006/chart" r:id="rId10"/>
        </a:graphicData>
      </a:graphic>
    </xdr:graphicFrame>
    <xdr:clientData/>
  </xdr:twoCellAnchor>
</xdr:wsDr>
</file>

<file path=xl/drawings/drawing11.xml><?xml version="1.0" encoding="utf-8"?>
<xdr:wsDr xmlns:r="http://schemas.openxmlformats.org/officeDocument/2006/relationships" xmlns:a="http://schemas.openxmlformats.org/drawingml/2006/main" xmlns:m="http://schemas.openxmlformats.org/officeDocument/2006/math" xmlns:a14="http://schemas.microsoft.com/office/drawing/2010/main" xmlns:xdr="http://schemas.openxmlformats.org/drawingml/2006/spreadsheetDrawing">
  <xdr:twoCellAnchor>
    <xdr:from>
      <xdr:col>10</xdr:col>
      <xdr:colOff>186592</xdr:colOff>
      <xdr:row>30</xdr:row>
      <xdr:rowOff>25084</xdr:rowOff>
    </xdr:from>
    <xdr:to>
      <xdr:col>18</xdr:col>
      <xdr:colOff>65454</xdr:colOff>
      <xdr:row>33</xdr:row>
      <xdr:rowOff>13429</xdr:rowOff>
    </xdr:to>
    <xdr:sp>
      <xdr:nvSpPr>
        <xdr:cNvPr id="67" name="مستطيل 2">
          <a:hlinkClick r:id="rId1" invalidUrl="" action="" tgtFrame="" tooltip="" history="1" highlightClick="0" endSnd="0"/>
        </xdr:cNvPr>
        <xdr:cNvSpPr/>
      </xdr:nvSpPr>
      <xdr:spPr>
        <a:xfrm>
          <a:off x="-7558455" y="5290504"/>
          <a:ext cx="1504463" cy="514126"/>
        </a:xfrm>
        <a:prstGeom prst="rect">
          <a:avLst/>
        </a:prstGeom>
        <a:solidFill>
          <a:srgbClr val="C4BD97"/>
        </a:solidFill>
        <a:ln w="25400" cap="flat">
          <a:solidFill>
            <a:srgbClr val="3A5E8A"/>
          </a:solidFill>
          <a:prstDash val="solid"/>
          <a:round/>
        </a:ln>
        <a:effectLst>
          <a:outerShdw sx="100000" sy="100000" kx="0" ky="0" algn="b" rotWithShape="0" blurRad="50800" dist="38100" dir="18900000">
            <a:srgbClr val="000000">
              <a:alpha val="40000"/>
            </a:srgbClr>
          </a:outerShdw>
        </a:effectLst>
        <a:extLst>
          <a:ext uri="{C572A759-6A51-4108-AA02-DFA0A04FC94B}">
            <ma14:wrappingTextBoxFlag xmlns:ma14="http://schemas.microsoft.com/office/mac/drawingml/2011/main" val="1"/>
          </a:ext>
        </a:extLst>
      </xdr:spPr>
      <xdr:txBody>
        <a:bodyPr wrap="square" lIns="45719" tIns="45719" rIns="45719" bIns="45719" numCol="1" anchor="ctr">
          <a:noAutofit/>
        </a:bodyPr>
        <a:lstStyle/>
        <a:p>
          <a:pPr marL="0" marR="0" indent="0" algn="r" defTabSz="914400" latinLnBrk="0">
            <a:lnSpc>
              <a:spcPct val="100000"/>
            </a:lnSpc>
            <a:spcBef>
              <a:spcPts val="0"/>
            </a:spcBef>
            <a:spcAft>
              <a:spcPts val="0"/>
            </a:spcAft>
            <a:buClrTx/>
            <a:buSzTx/>
            <a:buFontTx/>
            <a:buNone/>
            <a:defRPr b="1" baseline="0" cap="none" i="0" spc="0" strike="noStrike" sz="1200" u="none">
              <a:solidFill>
                <a:srgbClr val="000000"/>
              </a:solidFill>
              <a:uFillTx/>
              <a:latin typeface="Calibri"/>
              <a:ea typeface="Calibri"/>
              <a:cs typeface="Calibri"/>
              <a:sym typeface="Calibri"/>
            </a:defRPr>
          </a:pPr>
          <a:r>
            <a:rPr b="1" baseline="0" cap="none" i="0" spc="0" strike="noStrike" sz="1200" u="none">
              <a:solidFill>
                <a:srgbClr val="000000"/>
              </a:solidFill>
              <a:uFillTx/>
              <a:latin typeface="Helvetica"/>
              <a:ea typeface="Helvetica"/>
              <a:cs typeface="Helvetica"/>
              <a:sym typeface="Helvetica"/>
            </a:rPr>
            <a:t>عودة للصفحة الرئيسية</a:t>
          </a:r>
        </a:p>
      </xdr:txBody>
    </xdr:sp>
    <xdr:clientData/>
  </xdr:twoCellAnchor>
  <xdr:twoCellAnchor>
    <xdr:from>
      <xdr:col>10</xdr:col>
      <xdr:colOff>171937</xdr:colOff>
      <xdr:row>33</xdr:row>
      <xdr:rowOff>135581</xdr:rowOff>
    </xdr:from>
    <xdr:to>
      <xdr:col>18</xdr:col>
      <xdr:colOff>50800</xdr:colOff>
      <xdr:row>36</xdr:row>
      <xdr:rowOff>114826</xdr:rowOff>
    </xdr:to>
    <xdr:sp>
      <xdr:nvSpPr>
        <xdr:cNvPr id="68" name="مستطيل 3">
          <a:hlinkClick r:id="rId2" invalidUrl="" action="" tgtFrame="" tooltip="" history="1" highlightClick="0" endSnd="0"/>
        </xdr:cNvPr>
        <xdr:cNvSpPr/>
      </xdr:nvSpPr>
      <xdr:spPr>
        <a:xfrm>
          <a:off x="-7543800" y="5926781"/>
          <a:ext cx="1504463" cy="505026"/>
        </a:xfrm>
        <a:prstGeom prst="rect">
          <a:avLst/>
        </a:prstGeom>
        <a:solidFill>
          <a:srgbClr val="C4BD97"/>
        </a:solidFill>
        <a:ln w="25400" cap="flat">
          <a:solidFill>
            <a:srgbClr val="3A5E8A"/>
          </a:solidFill>
          <a:prstDash val="solid"/>
          <a:round/>
        </a:ln>
        <a:effectLst>
          <a:outerShdw sx="100000" sy="100000" kx="0" ky="0" algn="b" rotWithShape="0" blurRad="50800" dist="38100" dir="18900000">
            <a:srgbClr val="000000">
              <a:alpha val="40000"/>
            </a:srgbClr>
          </a:outerShdw>
        </a:effectLst>
        <a:extLst>
          <a:ext uri="{C572A759-6A51-4108-AA02-DFA0A04FC94B}">
            <ma14:wrappingTextBoxFlag xmlns:ma14="http://schemas.microsoft.com/office/mac/drawingml/2011/main" val="1"/>
          </a:ext>
        </a:extLst>
      </xdr:spPr>
      <xdr:txBody>
        <a:bodyPr wrap="square" lIns="45719" tIns="45719" rIns="45719" bIns="45719" numCol="1" anchor="ctr">
          <a:noAutofit/>
        </a:bodyPr>
        <a:lstStyle/>
        <a:p>
          <a:pPr marL="0" marR="0" indent="0" algn="r" defTabSz="914400" latinLnBrk="0">
            <a:lnSpc>
              <a:spcPct val="100000"/>
            </a:lnSpc>
            <a:spcBef>
              <a:spcPts val="0"/>
            </a:spcBef>
            <a:spcAft>
              <a:spcPts val="0"/>
            </a:spcAft>
            <a:buClrTx/>
            <a:buSzTx/>
            <a:buFontTx/>
            <a:buNone/>
            <a:defRPr b="1" baseline="0" cap="none" i="0" spc="0" strike="noStrike" sz="1200" u="none">
              <a:solidFill>
                <a:srgbClr val="000000"/>
              </a:solidFill>
              <a:uFillTx/>
              <a:latin typeface="Calibri"/>
              <a:ea typeface="Calibri"/>
              <a:cs typeface="Calibri"/>
              <a:sym typeface="Calibri"/>
            </a:defRPr>
          </a:pPr>
          <a:r>
            <a:rPr b="1" baseline="0" cap="none" i="0" spc="0" strike="noStrike" sz="1200" u="none">
              <a:solidFill>
                <a:srgbClr val="000000"/>
              </a:solidFill>
              <a:uFillTx/>
              <a:latin typeface="Helvetica"/>
              <a:ea typeface="Helvetica"/>
              <a:cs typeface="Helvetica"/>
              <a:sym typeface="Helvetica"/>
            </a:rPr>
            <a:t>عودة لصفحة التقارير </a:t>
          </a:r>
        </a:p>
      </xdr:txBody>
    </xdr:sp>
    <xdr:clientData/>
  </xdr:twoCellAnchor>
  <xdr:twoCellAnchor>
    <xdr:from>
      <xdr:col>11</xdr:col>
      <xdr:colOff>120649</xdr:colOff>
      <xdr:row>4</xdr:row>
      <xdr:rowOff>142257</xdr:rowOff>
    </xdr:from>
    <xdr:to>
      <xdr:col>18</xdr:col>
      <xdr:colOff>202710</xdr:colOff>
      <xdr:row>7</xdr:row>
      <xdr:rowOff>114894</xdr:rowOff>
    </xdr:to>
    <xdr:sp>
      <xdr:nvSpPr>
        <xdr:cNvPr id="69" name="مستطيل 4">
          <a:hlinkClick r:id="rId1" invalidUrl="" action="" tgtFrame="" tooltip="" history="1" highlightClick="0" endSnd="0"/>
        </xdr:cNvPr>
        <xdr:cNvSpPr/>
      </xdr:nvSpPr>
      <xdr:spPr>
        <a:xfrm>
          <a:off x="-7695711" y="843297"/>
          <a:ext cx="1504462" cy="506038"/>
        </a:xfrm>
        <a:prstGeom prst="rect">
          <a:avLst/>
        </a:prstGeom>
        <a:solidFill>
          <a:srgbClr val="C4BD97"/>
        </a:solidFill>
        <a:ln w="25400" cap="flat">
          <a:solidFill>
            <a:srgbClr val="3A5E8A"/>
          </a:solidFill>
          <a:prstDash val="solid"/>
          <a:round/>
        </a:ln>
        <a:effectLst>
          <a:outerShdw sx="100000" sy="100000" kx="0" ky="0" algn="b" rotWithShape="0" blurRad="50800" dist="38100" dir="18900000">
            <a:srgbClr val="000000">
              <a:alpha val="40000"/>
            </a:srgbClr>
          </a:outerShdw>
        </a:effectLst>
        <a:extLst>
          <a:ext uri="{C572A759-6A51-4108-AA02-DFA0A04FC94B}">
            <ma14:wrappingTextBoxFlag xmlns:ma14="http://schemas.microsoft.com/office/mac/drawingml/2011/main" val="1"/>
          </a:ext>
        </a:extLst>
      </xdr:spPr>
      <xdr:txBody>
        <a:bodyPr wrap="square" lIns="45719" tIns="45719" rIns="45719" bIns="45719" numCol="1" anchor="ctr">
          <a:noAutofit/>
        </a:bodyPr>
        <a:lstStyle/>
        <a:p>
          <a:pPr marL="0" marR="0" indent="0" algn="r" defTabSz="914400" latinLnBrk="0">
            <a:lnSpc>
              <a:spcPct val="100000"/>
            </a:lnSpc>
            <a:spcBef>
              <a:spcPts val="0"/>
            </a:spcBef>
            <a:spcAft>
              <a:spcPts val="0"/>
            </a:spcAft>
            <a:buClrTx/>
            <a:buSzTx/>
            <a:buFontTx/>
            <a:buNone/>
            <a:defRPr b="1" baseline="0" cap="none" i="0" spc="0" strike="noStrike" sz="1200" u="none">
              <a:solidFill>
                <a:srgbClr val="000000"/>
              </a:solidFill>
              <a:uFillTx/>
              <a:latin typeface="Calibri"/>
              <a:ea typeface="Calibri"/>
              <a:cs typeface="Calibri"/>
              <a:sym typeface="Calibri"/>
            </a:defRPr>
          </a:pPr>
          <a:r>
            <a:rPr b="1" baseline="0" cap="none" i="0" spc="0" strike="noStrike" sz="1200" u="none">
              <a:solidFill>
                <a:srgbClr val="000000"/>
              </a:solidFill>
              <a:uFillTx/>
              <a:latin typeface="Helvetica"/>
              <a:ea typeface="Helvetica"/>
              <a:cs typeface="Helvetica"/>
              <a:sym typeface="Helvetica"/>
            </a:rPr>
            <a:t>عودة للصفحة الرئيسية</a:t>
          </a:r>
        </a:p>
      </xdr:txBody>
    </xdr:sp>
    <xdr:clientData/>
  </xdr:twoCellAnchor>
  <xdr:twoCellAnchor>
    <xdr:from>
      <xdr:col>11</xdr:col>
      <xdr:colOff>120649</xdr:colOff>
      <xdr:row>8</xdr:row>
      <xdr:rowOff>70190</xdr:rowOff>
    </xdr:from>
    <xdr:to>
      <xdr:col>18</xdr:col>
      <xdr:colOff>202710</xdr:colOff>
      <xdr:row>11</xdr:row>
      <xdr:rowOff>41008</xdr:rowOff>
    </xdr:to>
    <xdr:sp>
      <xdr:nvSpPr>
        <xdr:cNvPr id="70" name="مستطيل 5">
          <a:hlinkClick r:id="rId2" invalidUrl="" action="" tgtFrame="" tooltip="" history="1" highlightClick="0" endSnd="0"/>
        </xdr:cNvPr>
        <xdr:cNvSpPr/>
      </xdr:nvSpPr>
      <xdr:spPr>
        <a:xfrm>
          <a:off x="-7695711" y="1479890"/>
          <a:ext cx="1504462" cy="496599"/>
        </a:xfrm>
        <a:prstGeom prst="rect">
          <a:avLst/>
        </a:prstGeom>
        <a:solidFill>
          <a:srgbClr val="C4BD97"/>
        </a:solidFill>
        <a:ln w="25400" cap="flat">
          <a:solidFill>
            <a:srgbClr val="3A5E8A"/>
          </a:solidFill>
          <a:prstDash val="solid"/>
          <a:round/>
        </a:ln>
        <a:effectLst>
          <a:outerShdw sx="100000" sy="100000" kx="0" ky="0" algn="b" rotWithShape="0" blurRad="50800" dist="38100" dir="18900000">
            <a:srgbClr val="000000">
              <a:alpha val="40000"/>
            </a:srgbClr>
          </a:outerShdw>
        </a:effectLst>
        <a:extLst>
          <a:ext uri="{C572A759-6A51-4108-AA02-DFA0A04FC94B}">
            <ma14:wrappingTextBoxFlag xmlns:ma14="http://schemas.microsoft.com/office/mac/drawingml/2011/main" val="1"/>
          </a:ext>
        </a:extLst>
      </xdr:spPr>
      <xdr:txBody>
        <a:bodyPr wrap="square" lIns="45719" tIns="45719" rIns="45719" bIns="45719" numCol="1" anchor="ctr">
          <a:noAutofit/>
        </a:bodyPr>
        <a:lstStyle/>
        <a:p>
          <a:pPr marL="0" marR="0" indent="0" algn="r" defTabSz="914400" latinLnBrk="0">
            <a:lnSpc>
              <a:spcPct val="100000"/>
            </a:lnSpc>
            <a:spcBef>
              <a:spcPts val="0"/>
            </a:spcBef>
            <a:spcAft>
              <a:spcPts val="0"/>
            </a:spcAft>
            <a:buClrTx/>
            <a:buSzTx/>
            <a:buFontTx/>
            <a:buNone/>
            <a:defRPr b="1" baseline="0" cap="none" i="0" spc="0" strike="noStrike" sz="1200" u="none">
              <a:solidFill>
                <a:srgbClr val="000000"/>
              </a:solidFill>
              <a:uFillTx/>
              <a:latin typeface="Calibri"/>
              <a:ea typeface="Calibri"/>
              <a:cs typeface="Calibri"/>
              <a:sym typeface="Calibri"/>
            </a:defRPr>
          </a:pPr>
          <a:r>
            <a:rPr b="1" baseline="0" cap="none" i="0" spc="0" strike="noStrike" sz="1200" u="none">
              <a:solidFill>
                <a:srgbClr val="000000"/>
              </a:solidFill>
              <a:uFillTx/>
              <a:latin typeface="Helvetica"/>
              <a:ea typeface="Helvetica"/>
              <a:cs typeface="Helvetica"/>
              <a:sym typeface="Helvetica"/>
            </a:rPr>
            <a:t>عودة لصفحة التقارير </a:t>
          </a:r>
        </a:p>
      </xdr:txBody>
    </xdr:sp>
    <xdr:clientData/>
  </xdr:twoCellAnchor>
  <xdr:twoCellAnchor>
    <xdr:from>
      <xdr:col>2</xdr:col>
      <xdr:colOff>471366</xdr:colOff>
      <xdr:row>0</xdr:row>
      <xdr:rowOff>109904</xdr:rowOff>
    </xdr:from>
    <xdr:to>
      <xdr:col>6</xdr:col>
      <xdr:colOff>749789</xdr:colOff>
      <xdr:row>7</xdr:row>
      <xdr:rowOff>73270</xdr:rowOff>
    </xdr:to>
    <xdr:pic>
      <xdr:nvPicPr>
        <xdr:cNvPr id="71" name="صورة 6" descr="صورة 6"/>
        <xdr:cNvPicPr>
          <a:picLocks noChangeAspect="1"/>
        </xdr:cNvPicPr>
      </xdr:nvPicPr>
      <xdr:blipFill>
        <a:blip r:embed="rId3">
          <a:extLst/>
        </a:blip>
        <a:stretch>
          <a:fillRect/>
        </a:stretch>
      </xdr:blipFill>
      <xdr:spPr>
        <a:xfrm>
          <a:off x="-4280390" y="109903"/>
          <a:ext cx="3021625" cy="1197808"/>
        </a:xfrm>
        <a:prstGeom prst="rect">
          <a:avLst/>
        </a:prstGeom>
        <a:ln w="12700" cap="flat">
          <a:noFill/>
          <a:miter lim="400000"/>
        </a:ln>
        <a:effectLst/>
      </xdr:spPr>
    </xdr:pic>
    <xdr:clientData/>
  </xdr:twoCellAnchor>
  <xdr:twoCellAnchor>
    <xdr:from>
      <xdr:col>1</xdr:col>
      <xdr:colOff>416657</xdr:colOff>
      <xdr:row>25</xdr:row>
      <xdr:rowOff>95380</xdr:rowOff>
    </xdr:from>
    <xdr:to>
      <xdr:col>7</xdr:col>
      <xdr:colOff>579804</xdr:colOff>
      <xdr:row>32</xdr:row>
      <xdr:rowOff>106020</xdr:rowOff>
    </xdr:to>
    <xdr:graphicFrame>
      <xdr:nvGraphicFramePr>
        <xdr:cNvPr id="72" name="مخطط 1"/>
        <xdr:cNvGraphicFramePr/>
      </xdr:nvGraphicFramePr>
      <xdr:xfrm>
        <a:off x="-4872405" y="4484500"/>
        <a:ext cx="4354148" cy="1237461"/>
      </xdr:xfrm>
      <a:graphic xmlns:a="http://schemas.openxmlformats.org/drawingml/2006/main">
        <a:graphicData uri="http://schemas.openxmlformats.org/drawingml/2006/chart">
          <c:chart xmlns:c="http://schemas.openxmlformats.org/drawingml/2006/chart" r:id="rId4"/>
        </a:graphicData>
      </a:graphic>
    </xdr:graphicFrame>
    <xdr:clientData/>
  </xdr:twoCellAnchor>
</xdr:wsDr>
</file>

<file path=xl/drawings/drawing12.xml><?xml version="1.0" encoding="utf-8"?>
<xdr:wsDr xmlns:r="http://schemas.openxmlformats.org/officeDocument/2006/relationships" xmlns:a="http://schemas.openxmlformats.org/drawingml/2006/main" xmlns:m="http://schemas.openxmlformats.org/officeDocument/2006/math" xmlns:a14="http://schemas.microsoft.com/office/drawing/2010/main" xmlns:xdr="http://schemas.openxmlformats.org/drawingml/2006/spreadsheetDrawing">
  <xdr:twoCellAnchor>
    <xdr:from>
      <xdr:col>10</xdr:col>
      <xdr:colOff>127977</xdr:colOff>
      <xdr:row>8</xdr:row>
      <xdr:rowOff>84844</xdr:rowOff>
    </xdr:from>
    <xdr:to>
      <xdr:col>18</xdr:col>
      <xdr:colOff>6839</xdr:colOff>
      <xdr:row>11</xdr:row>
      <xdr:rowOff>55664</xdr:rowOff>
    </xdr:to>
    <xdr:sp>
      <xdr:nvSpPr>
        <xdr:cNvPr id="74" name="مستطيل 2">
          <a:hlinkClick r:id="rId1" invalidUrl="" action="" tgtFrame="" tooltip="" history="1" highlightClick="0" endSnd="0"/>
        </xdr:cNvPr>
        <xdr:cNvSpPr/>
      </xdr:nvSpPr>
      <xdr:spPr>
        <a:xfrm>
          <a:off x="-7499840" y="1494544"/>
          <a:ext cx="1504463" cy="496601"/>
        </a:xfrm>
        <a:prstGeom prst="rect">
          <a:avLst/>
        </a:prstGeom>
        <a:solidFill>
          <a:srgbClr val="C4BD97"/>
        </a:solidFill>
        <a:ln w="25400" cap="flat">
          <a:solidFill>
            <a:srgbClr val="3A5E8A"/>
          </a:solidFill>
          <a:prstDash val="solid"/>
          <a:round/>
        </a:ln>
        <a:effectLst>
          <a:outerShdw sx="100000" sy="100000" kx="0" ky="0" algn="b" rotWithShape="0" blurRad="50800" dist="38100" dir="18900000">
            <a:srgbClr val="000000">
              <a:alpha val="40000"/>
            </a:srgbClr>
          </a:outerShdw>
        </a:effectLst>
        <a:extLst>
          <a:ext uri="{C572A759-6A51-4108-AA02-DFA0A04FC94B}">
            <ma14:wrappingTextBoxFlag xmlns:ma14="http://schemas.microsoft.com/office/mac/drawingml/2011/main" val="1"/>
          </a:ext>
        </a:extLst>
      </xdr:spPr>
      <xdr:txBody>
        <a:bodyPr wrap="square" lIns="45719" tIns="45719" rIns="45719" bIns="45719" numCol="1" anchor="ctr">
          <a:noAutofit/>
        </a:bodyPr>
        <a:lstStyle/>
        <a:p>
          <a:pPr marL="0" marR="0" indent="0" algn="r" defTabSz="914400" latinLnBrk="0">
            <a:lnSpc>
              <a:spcPct val="100000"/>
            </a:lnSpc>
            <a:spcBef>
              <a:spcPts val="0"/>
            </a:spcBef>
            <a:spcAft>
              <a:spcPts val="0"/>
            </a:spcAft>
            <a:buClrTx/>
            <a:buSzTx/>
            <a:buFontTx/>
            <a:buNone/>
            <a:defRPr b="1" baseline="0" cap="none" i="0" spc="0" strike="noStrike" sz="1200" u="none">
              <a:solidFill>
                <a:srgbClr val="000000"/>
              </a:solidFill>
              <a:uFillTx/>
              <a:latin typeface="Calibri"/>
              <a:ea typeface="Calibri"/>
              <a:cs typeface="Calibri"/>
              <a:sym typeface="Calibri"/>
            </a:defRPr>
          </a:pPr>
          <a:r>
            <a:rPr b="1" baseline="0" cap="none" i="0" spc="0" strike="noStrike" sz="1200" u="none">
              <a:solidFill>
                <a:srgbClr val="000000"/>
              </a:solidFill>
              <a:uFillTx/>
              <a:latin typeface="Helvetica"/>
              <a:ea typeface="Helvetica"/>
              <a:cs typeface="Helvetica"/>
              <a:sym typeface="Helvetica"/>
            </a:rPr>
            <a:t>عودة للصفحة الرئيسية</a:t>
          </a:r>
        </a:p>
      </xdr:txBody>
    </xdr:sp>
    <xdr:clientData/>
  </xdr:twoCellAnchor>
  <xdr:twoCellAnchor>
    <xdr:from>
      <xdr:col>10</xdr:col>
      <xdr:colOff>120649</xdr:colOff>
      <xdr:row>12</xdr:row>
      <xdr:rowOff>92171</xdr:rowOff>
    </xdr:from>
    <xdr:to>
      <xdr:col>17</xdr:col>
      <xdr:colOff>202710</xdr:colOff>
      <xdr:row>15</xdr:row>
      <xdr:rowOff>62989</xdr:rowOff>
    </xdr:to>
    <xdr:sp>
      <xdr:nvSpPr>
        <xdr:cNvPr id="75" name="مستطيل 3">
          <a:hlinkClick r:id="rId2" invalidUrl="" action="" tgtFrame="" tooltip="" history="1" highlightClick="0" endSnd="0"/>
        </xdr:cNvPr>
        <xdr:cNvSpPr/>
      </xdr:nvSpPr>
      <xdr:spPr>
        <a:xfrm>
          <a:off x="-7492511" y="2202911"/>
          <a:ext cx="1504462" cy="496599"/>
        </a:xfrm>
        <a:prstGeom prst="rect">
          <a:avLst/>
        </a:prstGeom>
        <a:solidFill>
          <a:srgbClr val="C4BD97"/>
        </a:solidFill>
        <a:ln w="25400" cap="flat">
          <a:solidFill>
            <a:srgbClr val="3A5E8A"/>
          </a:solidFill>
          <a:prstDash val="solid"/>
          <a:round/>
        </a:ln>
        <a:effectLst>
          <a:outerShdw sx="100000" sy="100000" kx="0" ky="0" algn="b" rotWithShape="0" blurRad="50800" dist="38100" dir="18900000">
            <a:srgbClr val="000000">
              <a:alpha val="40000"/>
            </a:srgbClr>
          </a:outerShdw>
        </a:effectLst>
        <a:extLst>
          <a:ext uri="{C572A759-6A51-4108-AA02-DFA0A04FC94B}">
            <ma14:wrappingTextBoxFlag xmlns:ma14="http://schemas.microsoft.com/office/mac/drawingml/2011/main" val="1"/>
          </a:ext>
        </a:extLst>
      </xdr:spPr>
      <xdr:txBody>
        <a:bodyPr wrap="square" lIns="45719" tIns="45719" rIns="45719" bIns="45719" numCol="1" anchor="ctr">
          <a:noAutofit/>
        </a:bodyPr>
        <a:lstStyle/>
        <a:p>
          <a:pPr marL="0" marR="0" indent="0" algn="r" defTabSz="914400" latinLnBrk="0">
            <a:lnSpc>
              <a:spcPct val="100000"/>
            </a:lnSpc>
            <a:spcBef>
              <a:spcPts val="0"/>
            </a:spcBef>
            <a:spcAft>
              <a:spcPts val="0"/>
            </a:spcAft>
            <a:buClrTx/>
            <a:buSzTx/>
            <a:buFontTx/>
            <a:buNone/>
            <a:defRPr b="1" baseline="0" cap="none" i="0" spc="0" strike="noStrike" sz="1200" u="none">
              <a:solidFill>
                <a:srgbClr val="000000"/>
              </a:solidFill>
              <a:uFillTx/>
              <a:latin typeface="Calibri"/>
              <a:ea typeface="Calibri"/>
              <a:cs typeface="Calibri"/>
              <a:sym typeface="Calibri"/>
            </a:defRPr>
          </a:pPr>
          <a:r>
            <a:rPr b="1" baseline="0" cap="none" i="0" spc="0" strike="noStrike" sz="1200" u="none">
              <a:solidFill>
                <a:srgbClr val="000000"/>
              </a:solidFill>
              <a:uFillTx/>
              <a:latin typeface="Helvetica"/>
              <a:ea typeface="Helvetica"/>
              <a:cs typeface="Helvetica"/>
              <a:sym typeface="Helvetica"/>
            </a:rPr>
            <a:t>عودة لصفحة التقارير </a:t>
          </a:r>
        </a:p>
      </xdr:txBody>
    </xdr:sp>
    <xdr:clientData/>
  </xdr:twoCellAnchor>
  <xdr:twoCellAnchor>
    <xdr:from>
      <xdr:col>2</xdr:col>
      <xdr:colOff>617903</xdr:colOff>
      <xdr:row>0</xdr:row>
      <xdr:rowOff>80596</xdr:rowOff>
    </xdr:from>
    <xdr:to>
      <xdr:col>7</xdr:col>
      <xdr:colOff>134327</xdr:colOff>
      <xdr:row>7</xdr:row>
      <xdr:rowOff>43962</xdr:rowOff>
    </xdr:to>
    <xdr:pic>
      <xdr:nvPicPr>
        <xdr:cNvPr id="76" name="صورة 4" descr="صورة 4"/>
        <xdr:cNvPicPr>
          <a:picLocks noChangeAspect="1"/>
        </xdr:cNvPicPr>
      </xdr:nvPicPr>
      <xdr:blipFill>
        <a:blip r:embed="rId3">
          <a:extLst/>
        </a:blip>
        <a:stretch>
          <a:fillRect/>
        </a:stretch>
      </xdr:blipFill>
      <xdr:spPr>
        <a:xfrm>
          <a:off x="-4426928" y="80596"/>
          <a:ext cx="3021625" cy="1197807"/>
        </a:xfrm>
        <a:prstGeom prst="rect">
          <a:avLst/>
        </a:prstGeom>
        <a:ln w="12700" cap="flat">
          <a:noFill/>
          <a:miter lim="400000"/>
        </a:ln>
        <a:effectLst/>
      </xdr:spPr>
    </xdr:pic>
    <xdr:clientData/>
  </xdr:twoCellAnchor>
  <xdr:twoCellAnchor>
    <xdr:from>
      <xdr:col>1</xdr:col>
      <xdr:colOff>416657</xdr:colOff>
      <xdr:row>25</xdr:row>
      <xdr:rowOff>95380</xdr:rowOff>
    </xdr:from>
    <xdr:to>
      <xdr:col>7</xdr:col>
      <xdr:colOff>579804</xdr:colOff>
      <xdr:row>32</xdr:row>
      <xdr:rowOff>106020</xdr:rowOff>
    </xdr:to>
    <xdr:graphicFrame>
      <xdr:nvGraphicFramePr>
        <xdr:cNvPr id="77" name="مخطط 1"/>
        <xdr:cNvGraphicFramePr/>
      </xdr:nvGraphicFramePr>
      <xdr:xfrm>
        <a:off x="-4872405" y="4484500"/>
        <a:ext cx="4354148" cy="1237461"/>
      </xdr:xfrm>
      <a:graphic xmlns:a="http://schemas.openxmlformats.org/drawingml/2006/main">
        <a:graphicData uri="http://schemas.openxmlformats.org/drawingml/2006/chart">
          <c:chart xmlns:c="http://schemas.openxmlformats.org/drawingml/2006/chart" r:id="rId4"/>
        </a:graphicData>
      </a:graphic>
    </xdr:graphicFrame>
    <xdr:clientData/>
  </xdr:twoCellAnchor>
</xdr:wsDr>
</file>

<file path=xl/drawings/drawing13.xml><?xml version="1.0" encoding="utf-8"?>
<xdr:wsDr xmlns:r="http://schemas.openxmlformats.org/officeDocument/2006/relationships" xmlns:a="http://schemas.openxmlformats.org/drawingml/2006/main" xmlns:m="http://schemas.openxmlformats.org/officeDocument/2006/math" xmlns:a14="http://schemas.microsoft.com/office/drawing/2010/main" xmlns:xdr="http://schemas.openxmlformats.org/drawingml/2006/spreadsheetDrawing">
  <xdr:twoCellAnchor>
    <xdr:from>
      <xdr:col>20</xdr:col>
      <xdr:colOff>120649</xdr:colOff>
      <xdr:row>33</xdr:row>
      <xdr:rowOff>142068</xdr:rowOff>
    </xdr:from>
    <xdr:to>
      <xdr:col>39</xdr:col>
      <xdr:colOff>470876</xdr:colOff>
      <xdr:row>36</xdr:row>
      <xdr:rowOff>134173</xdr:rowOff>
    </xdr:to>
    <xdr:sp>
      <xdr:nvSpPr>
        <xdr:cNvPr id="79" name="مستطيل 2">
          <a:hlinkClick r:id="rId1" invalidUrl="" action="" tgtFrame="" tooltip="" history="1" highlightClick="0" endSnd="0"/>
        </xdr:cNvPr>
        <xdr:cNvSpPr/>
      </xdr:nvSpPr>
      <xdr:spPr>
        <a:xfrm>
          <a:off x="-9462477" y="5933268"/>
          <a:ext cx="1226528" cy="517886"/>
        </a:xfrm>
        <a:prstGeom prst="rect">
          <a:avLst/>
        </a:prstGeom>
        <a:solidFill>
          <a:srgbClr val="C4BD97"/>
        </a:solidFill>
        <a:ln w="25400" cap="flat">
          <a:solidFill>
            <a:srgbClr val="3A5E8A"/>
          </a:solidFill>
          <a:prstDash val="solid"/>
          <a:round/>
        </a:ln>
        <a:effectLst>
          <a:outerShdw sx="100000" sy="100000" kx="0" ky="0" algn="b" rotWithShape="0" blurRad="50800" dist="38100" dir="18900000">
            <a:srgbClr val="000000">
              <a:alpha val="40000"/>
            </a:srgbClr>
          </a:outerShdw>
        </a:effectLst>
        <a:extLst>
          <a:ext uri="{C572A759-6A51-4108-AA02-DFA0A04FC94B}">
            <ma14:wrappingTextBoxFlag xmlns:ma14="http://schemas.microsoft.com/office/mac/drawingml/2011/main" val="1"/>
          </a:ext>
        </a:extLst>
      </xdr:spPr>
      <xdr:txBody>
        <a:bodyPr wrap="square" lIns="45719" tIns="45719" rIns="45719" bIns="45719" numCol="1" anchor="ctr">
          <a:noAutofit/>
        </a:bodyPr>
        <a:lstStyle/>
        <a:p>
          <a:pPr marL="0" marR="0" indent="0" algn="r" defTabSz="914400" latinLnBrk="0">
            <a:lnSpc>
              <a:spcPct val="100000"/>
            </a:lnSpc>
            <a:spcBef>
              <a:spcPts val="0"/>
            </a:spcBef>
            <a:spcAft>
              <a:spcPts val="0"/>
            </a:spcAft>
            <a:buClrTx/>
            <a:buSzTx/>
            <a:buFontTx/>
            <a:buNone/>
            <a:defRPr b="1" baseline="0" cap="none" i="0" spc="0" strike="noStrike" sz="1000" u="none">
              <a:solidFill>
                <a:srgbClr val="000000"/>
              </a:solidFill>
              <a:uFillTx/>
              <a:latin typeface="Calibri"/>
              <a:ea typeface="Calibri"/>
              <a:cs typeface="Calibri"/>
              <a:sym typeface="Calibri"/>
            </a:defRPr>
          </a:pPr>
          <a:r>
            <a:rPr b="1" baseline="0" cap="none" i="0" spc="0" strike="noStrike" sz="1000" u="none">
              <a:solidFill>
                <a:srgbClr val="000000"/>
              </a:solidFill>
              <a:uFillTx/>
              <a:latin typeface="Helvetica"/>
              <a:ea typeface="Helvetica"/>
              <a:cs typeface="Helvetica"/>
              <a:sym typeface="Helvetica"/>
            </a:rPr>
            <a:t>عودة للصفحة الرئيسية</a:t>
          </a:r>
        </a:p>
      </xdr:txBody>
    </xdr:sp>
    <xdr:clientData/>
  </xdr:twoCellAnchor>
  <xdr:twoCellAnchor>
    <xdr:from>
      <xdr:col>9</xdr:col>
      <xdr:colOff>336549</xdr:colOff>
      <xdr:row>3</xdr:row>
      <xdr:rowOff>164810</xdr:rowOff>
    </xdr:from>
    <xdr:to>
      <xdr:col>16</xdr:col>
      <xdr:colOff>202710</xdr:colOff>
      <xdr:row>6</xdr:row>
      <xdr:rowOff>136303</xdr:rowOff>
    </xdr:to>
    <xdr:sp>
      <xdr:nvSpPr>
        <xdr:cNvPr id="80" name="مستطيل 4">
          <a:hlinkClick r:id="rId1" invalidUrl="" action="" tgtFrame="" tooltip="" history="1" highlightClick="0" endSnd="0"/>
        </xdr:cNvPr>
        <xdr:cNvSpPr/>
      </xdr:nvSpPr>
      <xdr:spPr>
        <a:xfrm>
          <a:off x="-7505211" y="690590"/>
          <a:ext cx="1504462" cy="497274"/>
        </a:xfrm>
        <a:prstGeom prst="rect">
          <a:avLst/>
        </a:prstGeom>
        <a:solidFill>
          <a:srgbClr val="C4BD97"/>
        </a:solidFill>
        <a:ln w="25400" cap="flat">
          <a:solidFill>
            <a:srgbClr val="3A5E8A"/>
          </a:solidFill>
          <a:prstDash val="solid"/>
          <a:round/>
        </a:ln>
        <a:effectLst>
          <a:outerShdw sx="100000" sy="100000" kx="0" ky="0" algn="b" rotWithShape="0" blurRad="50800" dist="38100" dir="18900000">
            <a:srgbClr val="000000">
              <a:alpha val="40000"/>
            </a:srgbClr>
          </a:outerShdw>
        </a:effectLst>
        <a:extLst>
          <a:ext uri="{C572A759-6A51-4108-AA02-DFA0A04FC94B}">
            <ma14:wrappingTextBoxFlag xmlns:ma14="http://schemas.microsoft.com/office/mac/drawingml/2011/main" val="1"/>
          </a:ext>
        </a:extLst>
      </xdr:spPr>
      <xdr:txBody>
        <a:bodyPr wrap="square" lIns="45719" tIns="45719" rIns="45719" bIns="45719" numCol="1" anchor="ctr">
          <a:noAutofit/>
        </a:bodyPr>
        <a:lstStyle/>
        <a:p>
          <a:pPr marL="0" marR="0" indent="0" algn="r" defTabSz="914400" latinLnBrk="0">
            <a:lnSpc>
              <a:spcPct val="100000"/>
            </a:lnSpc>
            <a:spcBef>
              <a:spcPts val="0"/>
            </a:spcBef>
            <a:spcAft>
              <a:spcPts val="0"/>
            </a:spcAft>
            <a:buClrTx/>
            <a:buSzTx/>
            <a:buFontTx/>
            <a:buNone/>
            <a:defRPr b="1" baseline="0" cap="none" i="0" spc="0" strike="noStrike" sz="1200" u="none">
              <a:solidFill>
                <a:srgbClr val="000000"/>
              </a:solidFill>
              <a:uFillTx/>
              <a:latin typeface="Calibri"/>
              <a:ea typeface="Calibri"/>
              <a:cs typeface="Calibri"/>
              <a:sym typeface="Calibri"/>
            </a:defRPr>
          </a:pPr>
          <a:r>
            <a:rPr b="1" baseline="0" cap="none" i="0" spc="0" strike="noStrike" sz="1200" u="none">
              <a:solidFill>
                <a:srgbClr val="000000"/>
              </a:solidFill>
              <a:uFillTx/>
              <a:latin typeface="Helvetica"/>
              <a:ea typeface="Helvetica"/>
              <a:cs typeface="Helvetica"/>
              <a:sym typeface="Helvetica"/>
            </a:rPr>
            <a:t>عودة للصفحة الرئيسية</a:t>
          </a:r>
        </a:p>
      </xdr:txBody>
    </xdr:sp>
    <xdr:clientData/>
  </xdr:twoCellAnchor>
  <xdr:twoCellAnchor>
    <xdr:from>
      <xdr:col>9</xdr:col>
      <xdr:colOff>336549</xdr:colOff>
      <xdr:row>7</xdr:row>
      <xdr:rowOff>84844</xdr:rowOff>
    </xdr:from>
    <xdr:to>
      <xdr:col>16</xdr:col>
      <xdr:colOff>202710</xdr:colOff>
      <xdr:row>10</xdr:row>
      <xdr:rowOff>55664</xdr:rowOff>
    </xdr:to>
    <xdr:sp>
      <xdr:nvSpPr>
        <xdr:cNvPr id="81" name="مستطيل 5">
          <a:hlinkClick r:id="rId2" invalidUrl="" action="" tgtFrame="" tooltip="" history="1" highlightClick="0" endSnd="0"/>
        </xdr:cNvPr>
        <xdr:cNvSpPr/>
      </xdr:nvSpPr>
      <xdr:spPr>
        <a:xfrm>
          <a:off x="-7505211" y="1319284"/>
          <a:ext cx="1504462" cy="496601"/>
        </a:xfrm>
        <a:prstGeom prst="rect">
          <a:avLst/>
        </a:prstGeom>
        <a:solidFill>
          <a:srgbClr val="C4BD97"/>
        </a:solidFill>
        <a:ln w="25400" cap="flat">
          <a:solidFill>
            <a:srgbClr val="3A5E8A"/>
          </a:solidFill>
          <a:prstDash val="solid"/>
          <a:round/>
        </a:ln>
        <a:effectLst>
          <a:outerShdw sx="100000" sy="100000" kx="0" ky="0" algn="b" rotWithShape="0" blurRad="50800" dist="38100" dir="18900000">
            <a:srgbClr val="000000">
              <a:alpha val="40000"/>
            </a:srgbClr>
          </a:outerShdw>
        </a:effectLst>
        <a:extLst>
          <a:ext uri="{C572A759-6A51-4108-AA02-DFA0A04FC94B}">
            <ma14:wrappingTextBoxFlag xmlns:ma14="http://schemas.microsoft.com/office/mac/drawingml/2011/main" val="1"/>
          </a:ext>
        </a:extLst>
      </xdr:spPr>
      <xdr:txBody>
        <a:bodyPr wrap="square" lIns="45719" tIns="45719" rIns="45719" bIns="45719" numCol="1" anchor="ctr">
          <a:noAutofit/>
        </a:bodyPr>
        <a:lstStyle/>
        <a:p>
          <a:pPr marL="0" marR="0" indent="0" algn="r" defTabSz="914400" latinLnBrk="0">
            <a:lnSpc>
              <a:spcPct val="100000"/>
            </a:lnSpc>
            <a:spcBef>
              <a:spcPts val="0"/>
            </a:spcBef>
            <a:spcAft>
              <a:spcPts val="0"/>
            </a:spcAft>
            <a:buClrTx/>
            <a:buSzTx/>
            <a:buFontTx/>
            <a:buNone/>
            <a:defRPr b="1" baseline="0" cap="none" i="0" spc="0" strike="noStrike" sz="1200" u="none">
              <a:solidFill>
                <a:srgbClr val="000000"/>
              </a:solidFill>
              <a:uFillTx/>
              <a:latin typeface="Calibri"/>
              <a:ea typeface="Calibri"/>
              <a:cs typeface="Calibri"/>
              <a:sym typeface="Calibri"/>
            </a:defRPr>
          </a:pPr>
          <a:r>
            <a:rPr b="1" baseline="0" cap="none" i="0" spc="0" strike="noStrike" sz="1200" u="none">
              <a:solidFill>
                <a:srgbClr val="000000"/>
              </a:solidFill>
              <a:uFillTx/>
              <a:latin typeface="Helvetica"/>
              <a:ea typeface="Helvetica"/>
              <a:cs typeface="Helvetica"/>
              <a:sym typeface="Helvetica"/>
            </a:rPr>
            <a:t>عودة لصفحة التقارير </a:t>
          </a:r>
        </a:p>
      </xdr:txBody>
    </xdr:sp>
    <xdr:clientData/>
  </xdr:twoCellAnchor>
  <xdr:twoCellAnchor>
    <xdr:from>
      <xdr:col>2</xdr:col>
      <xdr:colOff>449384</xdr:colOff>
      <xdr:row>0</xdr:row>
      <xdr:rowOff>109904</xdr:rowOff>
    </xdr:from>
    <xdr:to>
      <xdr:col>6</xdr:col>
      <xdr:colOff>727807</xdr:colOff>
      <xdr:row>7</xdr:row>
      <xdr:rowOff>73270</xdr:rowOff>
    </xdr:to>
    <xdr:pic>
      <xdr:nvPicPr>
        <xdr:cNvPr id="82" name="صورة 3" descr="صورة 3"/>
        <xdr:cNvPicPr>
          <a:picLocks noChangeAspect="1"/>
        </xdr:cNvPicPr>
      </xdr:nvPicPr>
      <xdr:blipFill>
        <a:blip r:embed="rId3">
          <a:extLst/>
        </a:blip>
        <a:stretch>
          <a:fillRect/>
        </a:stretch>
      </xdr:blipFill>
      <xdr:spPr>
        <a:xfrm>
          <a:off x="-4258408" y="109903"/>
          <a:ext cx="3021624" cy="1197808"/>
        </a:xfrm>
        <a:prstGeom prst="rect">
          <a:avLst/>
        </a:prstGeom>
        <a:ln w="12700" cap="flat">
          <a:noFill/>
          <a:miter lim="400000"/>
        </a:ln>
        <a:effectLst/>
      </xdr:spPr>
    </xdr:pic>
    <xdr:clientData/>
  </xdr:twoCellAnchor>
  <xdr:twoCellAnchor>
    <xdr:from>
      <xdr:col>1</xdr:col>
      <xdr:colOff>416657</xdr:colOff>
      <xdr:row>25</xdr:row>
      <xdr:rowOff>95380</xdr:rowOff>
    </xdr:from>
    <xdr:to>
      <xdr:col>7</xdr:col>
      <xdr:colOff>579804</xdr:colOff>
      <xdr:row>32</xdr:row>
      <xdr:rowOff>106020</xdr:rowOff>
    </xdr:to>
    <xdr:graphicFrame>
      <xdr:nvGraphicFramePr>
        <xdr:cNvPr id="83" name="مخطط 1"/>
        <xdr:cNvGraphicFramePr/>
      </xdr:nvGraphicFramePr>
      <xdr:xfrm>
        <a:off x="-4872405" y="4484500"/>
        <a:ext cx="4354148" cy="1237461"/>
      </xdr:xfrm>
      <a:graphic xmlns:a="http://schemas.openxmlformats.org/drawingml/2006/main">
        <a:graphicData uri="http://schemas.openxmlformats.org/drawingml/2006/chart">
          <c:chart xmlns:c="http://schemas.openxmlformats.org/drawingml/2006/chart" r:id="rId4"/>
        </a:graphicData>
      </a:graphic>
    </xdr:graphicFrame>
    <xdr:clientData/>
  </xdr:twoCellAnchor>
</xdr:wsDr>
</file>

<file path=xl/drawings/drawing14.xml><?xml version="1.0" encoding="utf-8"?>
<xdr:wsDr xmlns:r="http://schemas.openxmlformats.org/officeDocument/2006/relationships" xmlns:a="http://schemas.openxmlformats.org/drawingml/2006/main" xmlns:m="http://schemas.openxmlformats.org/officeDocument/2006/math" xmlns:a14="http://schemas.microsoft.com/office/drawing/2010/main" xmlns:xdr="http://schemas.openxmlformats.org/drawingml/2006/spreadsheetDrawing">
  <xdr:twoCellAnchor>
    <xdr:from>
      <xdr:col>22</xdr:col>
      <xdr:colOff>120650</xdr:colOff>
      <xdr:row>30</xdr:row>
      <xdr:rowOff>141728</xdr:rowOff>
    </xdr:from>
    <xdr:to>
      <xdr:col>40</xdr:col>
      <xdr:colOff>36634</xdr:colOff>
      <xdr:row>33</xdr:row>
      <xdr:rowOff>130073</xdr:rowOff>
    </xdr:to>
    <xdr:sp>
      <xdr:nvSpPr>
        <xdr:cNvPr id="85" name="مستطيل 2">
          <a:hlinkClick r:id="rId1" invalidUrl="" action="" tgtFrame="" tooltip="" history="1" highlightClick="0" endSnd="0"/>
        </xdr:cNvPr>
        <xdr:cNvSpPr/>
      </xdr:nvSpPr>
      <xdr:spPr>
        <a:xfrm>
          <a:off x="-9891835" y="5407148"/>
          <a:ext cx="1465385" cy="514126"/>
        </a:xfrm>
        <a:prstGeom prst="rect">
          <a:avLst/>
        </a:prstGeom>
        <a:solidFill>
          <a:srgbClr val="C4BD97"/>
        </a:solidFill>
        <a:ln w="25400" cap="flat">
          <a:solidFill>
            <a:srgbClr val="3A5E8A"/>
          </a:solidFill>
          <a:prstDash val="solid"/>
          <a:round/>
        </a:ln>
        <a:effectLst>
          <a:outerShdw sx="100000" sy="100000" kx="0" ky="0" algn="b" rotWithShape="0" blurRad="50800" dist="38100" dir="18900000">
            <a:srgbClr val="000000">
              <a:alpha val="40000"/>
            </a:srgbClr>
          </a:outerShdw>
        </a:effectLst>
        <a:extLst>
          <a:ext uri="{C572A759-6A51-4108-AA02-DFA0A04FC94B}">
            <ma14:wrappingTextBoxFlag xmlns:ma14="http://schemas.microsoft.com/office/mac/drawingml/2011/main" val="1"/>
          </a:ext>
        </a:extLst>
      </xdr:spPr>
      <xdr:txBody>
        <a:bodyPr wrap="square" lIns="45719" tIns="45719" rIns="45719" bIns="45719" numCol="1" anchor="ctr">
          <a:noAutofit/>
        </a:bodyPr>
        <a:lstStyle/>
        <a:p>
          <a:pPr marL="0" marR="0" indent="0" algn="r" defTabSz="914400" latinLnBrk="0">
            <a:lnSpc>
              <a:spcPct val="100000"/>
            </a:lnSpc>
            <a:spcBef>
              <a:spcPts val="0"/>
            </a:spcBef>
            <a:spcAft>
              <a:spcPts val="0"/>
            </a:spcAft>
            <a:buClrTx/>
            <a:buSzTx/>
            <a:buFontTx/>
            <a:buNone/>
            <a:defRPr b="1" baseline="0" cap="none" i="0" spc="0" strike="noStrike" sz="1200" u="none">
              <a:solidFill>
                <a:srgbClr val="000000"/>
              </a:solidFill>
              <a:uFillTx/>
              <a:latin typeface="Calibri"/>
              <a:ea typeface="Calibri"/>
              <a:cs typeface="Calibri"/>
              <a:sym typeface="Calibri"/>
            </a:defRPr>
          </a:pPr>
          <a:r>
            <a:rPr b="1" baseline="0" cap="none" i="0" spc="0" strike="noStrike" sz="1200" u="none">
              <a:solidFill>
                <a:srgbClr val="000000"/>
              </a:solidFill>
              <a:uFillTx/>
              <a:latin typeface="Helvetica"/>
              <a:ea typeface="Helvetica"/>
              <a:cs typeface="Helvetica"/>
              <a:sym typeface="Helvetica"/>
            </a:rPr>
            <a:t>عودة للصفحة الرئيسية</a:t>
          </a:r>
        </a:p>
      </xdr:txBody>
    </xdr:sp>
    <xdr:clientData/>
  </xdr:twoCellAnchor>
  <xdr:twoCellAnchor>
    <xdr:from>
      <xdr:col>22</xdr:col>
      <xdr:colOff>120650</xdr:colOff>
      <xdr:row>34</xdr:row>
      <xdr:rowOff>143456</xdr:rowOff>
    </xdr:from>
    <xdr:to>
      <xdr:col>40</xdr:col>
      <xdr:colOff>36634</xdr:colOff>
      <xdr:row>37</xdr:row>
      <xdr:rowOff>114275</xdr:rowOff>
    </xdr:to>
    <xdr:sp>
      <xdr:nvSpPr>
        <xdr:cNvPr id="86" name="مستطيل 3">
          <a:hlinkClick r:id="rId2" invalidUrl="" action="" tgtFrame="" tooltip="" history="1" highlightClick="0" endSnd="0"/>
        </xdr:cNvPr>
        <xdr:cNvSpPr/>
      </xdr:nvSpPr>
      <xdr:spPr>
        <a:xfrm>
          <a:off x="-9891835" y="6109916"/>
          <a:ext cx="1465385" cy="496600"/>
        </a:xfrm>
        <a:prstGeom prst="rect">
          <a:avLst/>
        </a:prstGeom>
        <a:solidFill>
          <a:srgbClr val="C4BD97"/>
        </a:solidFill>
        <a:ln w="25400" cap="flat">
          <a:solidFill>
            <a:srgbClr val="3A5E8A"/>
          </a:solidFill>
          <a:prstDash val="solid"/>
          <a:round/>
        </a:ln>
        <a:effectLst>
          <a:outerShdw sx="100000" sy="100000" kx="0" ky="0" algn="b" rotWithShape="0" blurRad="50800" dist="38100" dir="18900000">
            <a:srgbClr val="000000">
              <a:alpha val="40000"/>
            </a:srgbClr>
          </a:outerShdw>
        </a:effectLst>
        <a:extLst>
          <a:ext uri="{C572A759-6A51-4108-AA02-DFA0A04FC94B}">
            <ma14:wrappingTextBoxFlag xmlns:ma14="http://schemas.microsoft.com/office/mac/drawingml/2011/main" val="1"/>
          </a:ext>
        </a:extLst>
      </xdr:spPr>
      <xdr:txBody>
        <a:bodyPr wrap="square" lIns="45719" tIns="45719" rIns="45719" bIns="45719" numCol="1" anchor="ctr">
          <a:noAutofit/>
        </a:bodyPr>
        <a:lstStyle/>
        <a:p>
          <a:pPr marL="0" marR="0" indent="0" algn="r" defTabSz="914400" latinLnBrk="0">
            <a:lnSpc>
              <a:spcPct val="100000"/>
            </a:lnSpc>
            <a:spcBef>
              <a:spcPts val="0"/>
            </a:spcBef>
            <a:spcAft>
              <a:spcPts val="0"/>
            </a:spcAft>
            <a:buClrTx/>
            <a:buSzTx/>
            <a:buFontTx/>
            <a:buNone/>
            <a:defRPr b="1" baseline="0" cap="none" i="0" spc="0" strike="noStrike" sz="1200" u="none">
              <a:solidFill>
                <a:srgbClr val="000000"/>
              </a:solidFill>
              <a:uFillTx/>
              <a:latin typeface="Calibri"/>
              <a:ea typeface="Calibri"/>
              <a:cs typeface="Calibri"/>
              <a:sym typeface="Calibri"/>
            </a:defRPr>
          </a:pPr>
          <a:r>
            <a:rPr b="1" baseline="0" cap="none" i="0" spc="0" strike="noStrike" sz="1200" u="none">
              <a:solidFill>
                <a:srgbClr val="000000"/>
              </a:solidFill>
              <a:uFillTx/>
              <a:latin typeface="Helvetica"/>
              <a:ea typeface="Helvetica"/>
              <a:cs typeface="Helvetica"/>
              <a:sym typeface="Helvetica"/>
            </a:rPr>
            <a:t>عودة لصفحة التقارير </a:t>
          </a:r>
        </a:p>
      </xdr:txBody>
    </xdr:sp>
    <xdr:clientData/>
  </xdr:twoCellAnchor>
  <xdr:twoCellAnchor>
    <xdr:from>
      <xdr:col>12</xdr:col>
      <xdr:colOff>120649</xdr:colOff>
      <xdr:row>4</xdr:row>
      <xdr:rowOff>142257</xdr:rowOff>
    </xdr:from>
    <xdr:to>
      <xdr:col>19</xdr:col>
      <xdr:colOff>202710</xdr:colOff>
      <xdr:row>7</xdr:row>
      <xdr:rowOff>114894</xdr:rowOff>
    </xdr:to>
    <xdr:sp>
      <xdr:nvSpPr>
        <xdr:cNvPr id="87" name="مستطيل 4">
          <a:hlinkClick r:id="rId1" invalidUrl="" action="" tgtFrame="" tooltip="" history="1" highlightClick="0" endSnd="0"/>
        </xdr:cNvPr>
        <xdr:cNvSpPr/>
      </xdr:nvSpPr>
      <xdr:spPr>
        <a:xfrm>
          <a:off x="-7898911" y="843297"/>
          <a:ext cx="1504462" cy="506038"/>
        </a:xfrm>
        <a:prstGeom prst="rect">
          <a:avLst/>
        </a:prstGeom>
        <a:solidFill>
          <a:srgbClr val="C4BD97"/>
        </a:solidFill>
        <a:ln w="25400" cap="flat">
          <a:solidFill>
            <a:srgbClr val="3A5E8A"/>
          </a:solidFill>
          <a:prstDash val="solid"/>
          <a:round/>
        </a:ln>
        <a:effectLst>
          <a:outerShdw sx="100000" sy="100000" kx="0" ky="0" algn="b" rotWithShape="0" blurRad="50800" dist="38100" dir="18900000">
            <a:srgbClr val="000000">
              <a:alpha val="40000"/>
            </a:srgbClr>
          </a:outerShdw>
        </a:effectLst>
        <a:extLst>
          <a:ext uri="{C572A759-6A51-4108-AA02-DFA0A04FC94B}">
            <ma14:wrappingTextBoxFlag xmlns:ma14="http://schemas.microsoft.com/office/mac/drawingml/2011/main" val="1"/>
          </a:ext>
        </a:extLst>
      </xdr:spPr>
      <xdr:txBody>
        <a:bodyPr wrap="square" lIns="45719" tIns="45719" rIns="45719" bIns="45719" numCol="1" anchor="ctr">
          <a:noAutofit/>
        </a:bodyPr>
        <a:lstStyle/>
        <a:p>
          <a:pPr marL="0" marR="0" indent="0" algn="r" defTabSz="914400" latinLnBrk="0">
            <a:lnSpc>
              <a:spcPct val="100000"/>
            </a:lnSpc>
            <a:spcBef>
              <a:spcPts val="0"/>
            </a:spcBef>
            <a:spcAft>
              <a:spcPts val="0"/>
            </a:spcAft>
            <a:buClrTx/>
            <a:buSzTx/>
            <a:buFontTx/>
            <a:buNone/>
            <a:defRPr b="1" baseline="0" cap="none" i="0" spc="0" strike="noStrike" sz="1200" u="none">
              <a:solidFill>
                <a:srgbClr val="000000"/>
              </a:solidFill>
              <a:uFillTx/>
              <a:latin typeface="Calibri"/>
              <a:ea typeface="Calibri"/>
              <a:cs typeface="Calibri"/>
              <a:sym typeface="Calibri"/>
            </a:defRPr>
          </a:pPr>
          <a:r>
            <a:rPr b="1" baseline="0" cap="none" i="0" spc="0" strike="noStrike" sz="1200" u="none">
              <a:solidFill>
                <a:srgbClr val="000000"/>
              </a:solidFill>
              <a:uFillTx/>
              <a:latin typeface="Helvetica"/>
              <a:ea typeface="Helvetica"/>
              <a:cs typeface="Helvetica"/>
              <a:sym typeface="Helvetica"/>
            </a:rPr>
            <a:t>عودة للصفحة الرئيسية</a:t>
          </a:r>
        </a:p>
      </xdr:txBody>
    </xdr:sp>
    <xdr:clientData/>
  </xdr:twoCellAnchor>
  <xdr:twoCellAnchor>
    <xdr:from>
      <xdr:col>12</xdr:col>
      <xdr:colOff>120649</xdr:colOff>
      <xdr:row>8</xdr:row>
      <xdr:rowOff>70190</xdr:rowOff>
    </xdr:from>
    <xdr:to>
      <xdr:col>19</xdr:col>
      <xdr:colOff>202710</xdr:colOff>
      <xdr:row>11</xdr:row>
      <xdr:rowOff>41008</xdr:rowOff>
    </xdr:to>
    <xdr:sp>
      <xdr:nvSpPr>
        <xdr:cNvPr id="88" name="مستطيل 5">
          <a:hlinkClick r:id="rId2" invalidUrl="" action="" tgtFrame="" tooltip="" history="1" highlightClick="0" endSnd="0"/>
        </xdr:cNvPr>
        <xdr:cNvSpPr/>
      </xdr:nvSpPr>
      <xdr:spPr>
        <a:xfrm>
          <a:off x="-7898911" y="1479890"/>
          <a:ext cx="1504462" cy="496599"/>
        </a:xfrm>
        <a:prstGeom prst="rect">
          <a:avLst/>
        </a:prstGeom>
        <a:solidFill>
          <a:srgbClr val="C4BD97"/>
        </a:solidFill>
        <a:ln w="25400" cap="flat">
          <a:solidFill>
            <a:srgbClr val="3A5E8A"/>
          </a:solidFill>
          <a:prstDash val="solid"/>
          <a:round/>
        </a:ln>
        <a:effectLst>
          <a:outerShdw sx="100000" sy="100000" kx="0" ky="0" algn="b" rotWithShape="0" blurRad="50800" dist="38100" dir="18900000">
            <a:srgbClr val="000000">
              <a:alpha val="40000"/>
            </a:srgbClr>
          </a:outerShdw>
        </a:effectLst>
        <a:extLst>
          <a:ext uri="{C572A759-6A51-4108-AA02-DFA0A04FC94B}">
            <ma14:wrappingTextBoxFlag xmlns:ma14="http://schemas.microsoft.com/office/mac/drawingml/2011/main" val="1"/>
          </a:ext>
        </a:extLst>
      </xdr:spPr>
      <xdr:txBody>
        <a:bodyPr wrap="square" lIns="45719" tIns="45719" rIns="45719" bIns="45719" numCol="1" anchor="ctr">
          <a:noAutofit/>
        </a:bodyPr>
        <a:lstStyle/>
        <a:p>
          <a:pPr marL="0" marR="0" indent="0" algn="r" defTabSz="914400" latinLnBrk="0">
            <a:lnSpc>
              <a:spcPct val="100000"/>
            </a:lnSpc>
            <a:spcBef>
              <a:spcPts val="0"/>
            </a:spcBef>
            <a:spcAft>
              <a:spcPts val="0"/>
            </a:spcAft>
            <a:buClrTx/>
            <a:buSzTx/>
            <a:buFontTx/>
            <a:buNone/>
            <a:defRPr b="1" baseline="0" cap="none" i="0" spc="0" strike="noStrike" sz="1200" u="none">
              <a:solidFill>
                <a:srgbClr val="000000"/>
              </a:solidFill>
              <a:uFillTx/>
              <a:latin typeface="Calibri"/>
              <a:ea typeface="Calibri"/>
              <a:cs typeface="Calibri"/>
              <a:sym typeface="Calibri"/>
            </a:defRPr>
          </a:pPr>
          <a:r>
            <a:rPr b="1" baseline="0" cap="none" i="0" spc="0" strike="noStrike" sz="1200" u="none">
              <a:solidFill>
                <a:srgbClr val="000000"/>
              </a:solidFill>
              <a:uFillTx/>
              <a:latin typeface="Helvetica"/>
              <a:ea typeface="Helvetica"/>
              <a:cs typeface="Helvetica"/>
              <a:sym typeface="Helvetica"/>
            </a:rPr>
            <a:t>عودة لصفحة التقارير </a:t>
          </a:r>
        </a:p>
      </xdr:txBody>
    </xdr:sp>
    <xdr:clientData/>
  </xdr:twoCellAnchor>
  <xdr:twoCellAnchor>
    <xdr:from>
      <xdr:col>2</xdr:col>
      <xdr:colOff>486019</xdr:colOff>
      <xdr:row>0</xdr:row>
      <xdr:rowOff>58615</xdr:rowOff>
    </xdr:from>
    <xdr:to>
      <xdr:col>7</xdr:col>
      <xdr:colOff>2442</xdr:colOff>
      <xdr:row>7</xdr:row>
      <xdr:rowOff>21981</xdr:rowOff>
    </xdr:to>
    <xdr:pic>
      <xdr:nvPicPr>
        <xdr:cNvPr id="89" name="صورة 6" descr="صورة 6"/>
        <xdr:cNvPicPr>
          <a:picLocks noChangeAspect="1"/>
        </xdr:cNvPicPr>
      </xdr:nvPicPr>
      <xdr:blipFill>
        <a:blip r:embed="rId3">
          <a:extLst/>
        </a:blip>
        <a:stretch>
          <a:fillRect/>
        </a:stretch>
      </xdr:blipFill>
      <xdr:spPr>
        <a:xfrm>
          <a:off x="-4295043" y="58615"/>
          <a:ext cx="3021624" cy="1197807"/>
        </a:xfrm>
        <a:prstGeom prst="rect">
          <a:avLst/>
        </a:prstGeom>
        <a:ln w="12700" cap="flat">
          <a:noFill/>
          <a:miter lim="400000"/>
        </a:ln>
        <a:effectLst/>
      </xdr:spPr>
    </xdr:pic>
    <xdr:clientData/>
  </xdr:twoCellAnchor>
  <xdr:twoCellAnchor>
    <xdr:from>
      <xdr:col>1</xdr:col>
      <xdr:colOff>416657</xdr:colOff>
      <xdr:row>25</xdr:row>
      <xdr:rowOff>95380</xdr:rowOff>
    </xdr:from>
    <xdr:to>
      <xdr:col>7</xdr:col>
      <xdr:colOff>579804</xdr:colOff>
      <xdr:row>32</xdr:row>
      <xdr:rowOff>106020</xdr:rowOff>
    </xdr:to>
    <xdr:graphicFrame>
      <xdr:nvGraphicFramePr>
        <xdr:cNvPr id="90" name="مخطط 1"/>
        <xdr:cNvGraphicFramePr/>
      </xdr:nvGraphicFramePr>
      <xdr:xfrm>
        <a:off x="-4872405" y="4484500"/>
        <a:ext cx="4354148" cy="1237461"/>
      </xdr:xfrm>
      <a:graphic xmlns:a="http://schemas.openxmlformats.org/drawingml/2006/main">
        <a:graphicData uri="http://schemas.openxmlformats.org/drawingml/2006/chart">
          <c:chart xmlns:c="http://schemas.openxmlformats.org/drawingml/2006/chart" r:id="rId4"/>
        </a:graphicData>
      </a:graphic>
    </xdr:graphicFrame>
    <xdr:clientData/>
  </xdr:twoCellAnchor>
</xdr:wsDr>
</file>

<file path=xl/drawings/drawing15.xml><?xml version="1.0" encoding="utf-8"?>
<xdr:wsDr xmlns:r="http://schemas.openxmlformats.org/officeDocument/2006/relationships" xmlns:a="http://schemas.openxmlformats.org/drawingml/2006/main" xmlns:m="http://schemas.openxmlformats.org/officeDocument/2006/math" xmlns:a14="http://schemas.microsoft.com/office/drawing/2010/main" xmlns:xdr="http://schemas.openxmlformats.org/drawingml/2006/spreadsheetDrawing">
  <xdr:twoCellAnchor>
    <xdr:from>
      <xdr:col>9</xdr:col>
      <xdr:colOff>85969</xdr:colOff>
      <xdr:row>7</xdr:row>
      <xdr:rowOff>77518</xdr:rowOff>
    </xdr:from>
    <xdr:to>
      <xdr:col>27</xdr:col>
      <xdr:colOff>512395</xdr:colOff>
      <xdr:row>10</xdr:row>
      <xdr:rowOff>48336</xdr:rowOff>
    </xdr:to>
    <xdr:sp>
      <xdr:nvSpPr>
        <xdr:cNvPr id="92" name="مستطيل 2">
          <a:hlinkClick r:id="rId1" invalidUrl="" action="" tgtFrame="" tooltip="" history="1" highlightClick="0" endSnd="0"/>
        </xdr:cNvPr>
        <xdr:cNvSpPr/>
      </xdr:nvSpPr>
      <xdr:spPr>
        <a:xfrm>
          <a:off x="-6951296" y="1311958"/>
          <a:ext cx="1201127" cy="496599"/>
        </a:xfrm>
        <a:prstGeom prst="rect">
          <a:avLst/>
        </a:prstGeom>
        <a:solidFill>
          <a:srgbClr val="C4BD97"/>
        </a:solidFill>
        <a:ln w="25400" cap="flat">
          <a:solidFill>
            <a:srgbClr val="3A5E8A"/>
          </a:solidFill>
          <a:prstDash val="solid"/>
          <a:round/>
        </a:ln>
        <a:effectLst>
          <a:outerShdw sx="100000" sy="100000" kx="0" ky="0" algn="b" rotWithShape="0" blurRad="50800" dist="38100" dir="18900000">
            <a:srgbClr val="000000">
              <a:alpha val="40000"/>
            </a:srgbClr>
          </a:outerShdw>
        </a:effectLst>
        <a:extLst>
          <a:ext uri="{C572A759-6A51-4108-AA02-DFA0A04FC94B}">
            <ma14:wrappingTextBoxFlag xmlns:ma14="http://schemas.microsoft.com/office/mac/drawingml/2011/main" val="1"/>
          </a:ext>
        </a:extLst>
      </xdr:spPr>
      <xdr:txBody>
        <a:bodyPr wrap="square" lIns="45719" tIns="45719" rIns="45719" bIns="45719" numCol="1" anchor="ctr">
          <a:noAutofit/>
        </a:bodyPr>
        <a:lstStyle/>
        <a:p>
          <a:pPr marL="0" marR="0" indent="0" algn="r" defTabSz="914400" latinLnBrk="0">
            <a:lnSpc>
              <a:spcPct val="100000"/>
            </a:lnSpc>
            <a:spcBef>
              <a:spcPts val="0"/>
            </a:spcBef>
            <a:spcAft>
              <a:spcPts val="0"/>
            </a:spcAft>
            <a:buClrTx/>
            <a:buSzTx/>
            <a:buFontTx/>
            <a:buNone/>
            <a:defRPr b="1" baseline="0" cap="none" i="0" spc="0" strike="noStrike" sz="1000" u="none">
              <a:solidFill>
                <a:srgbClr val="000000"/>
              </a:solidFill>
              <a:uFillTx/>
              <a:latin typeface="Calibri"/>
              <a:ea typeface="Calibri"/>
              <a:cs typeface="Calibri"/>
              <a:sym typeface="Calibri"/>
            </a:defRPr>
          </a:pPr>
          <a:r>
            <a:rPr b="1" baseline="0" cap="none" i="0" spc="0" strike="noStrike" sz="1000" u="none">
              <a:solidFill>
                <a:srgbClr val="000000"/>
              </a:solidFill>
              <a:uFillTx/>
              <a:latin typeface="Helvetica"/>
              <a:ea typeface="Helvetica"/>
              <a:cs typeface="Helvetica"/>
              <a:sym typeface="Helvetica"/>
            </a:rPr>
            <a:t>عودة للصفحة الرئيسية</a:t>
          </a:r>
        </a:p>
      </xdr:txBody>
    </xdr:sp>
    <xdr:clientData/>
  </xdr:twoCellAnchor>
  <xdr:twoCellAnchor>
    <xdr:from>
      <xdr:col>9</xdr:col>
      <xdr:colOff>85971</xdr:colOff>
      <xdr:row>10</xdr:row>
      <xdr:rowOff>92172</xdr:rowOff>
    </xdr:from>
    <xdr:to>
      <xdr:col>27</xdr:col>
      <xdr:colOff>519724</xdr:colOff>
      <xdr:row>13</xdr:row>
      <xdr:rowOff>62991</xdr:rowOff>
    </xdr:to>
    <xdr:sp>
      <xdr:nvSpPr>
        <xdr:cNvPr id="93" name="مستطيل 3">
          <a:hlinkClick r:id="rId2" invalidUrl="" action="" tgtFrame="" tooltip="" history="1" highlightClick="0" endSnd="0"/>
        </xdr:cNvPr>
        <xdr:cNvSpPr/>
      </xdr:nvSpPr>
      <xdr:spPr>
        <a:xfrm>
          <a:off x="-6958625" y="1852392"/>
          <a:ext cx="1208454" cy="496600"/>
        </a:xfrm>
        <a:prstGeom prst="rect">
          <a:avLst/>
        </a:prstGeom>
        <a:solidFill>
          <a:srgbClr val="C4BD97"/>
        </a:solidFill>
        <a:ln w="25400" cap="flat">
          <a:solidFill>
            <a:srgbClr val="3A5E8A"/>
          </a:solidFill>
          <a:prstDash val="solid"/>
          <a:round/>
        </a:ln>
        <a:effectLst>
          <a:outerShdw sx="100000" sy="100000" kx="0" ky="0" algn="b" rotWithShape="0" blurRad="50800" dist="38100" dir="18900000">
            <a:srgbClr val="000000">
              <a:alpha val="40000"/>
            </a:srgbClr>
          </a:outerShdw>
        </a:effectLst>
        <a:extLst>
          <a:ext uri="{C572A759-6A51-4108-AA02-DFA0A04FC94B}">
            <ma14:wrappingTextBoxFlag xmlns:ma14="http://schemas.microsoft.com/office/mac/drawingml/2011/main" val="1"/>
          </a:ext>
        </a:extLst>
      </xdr:spPr>
      <xdr:txBody>
        <a:bodyPr wrap="square" lIns="45719" tIns="45719" rIns="45719" bIns="45719" numCol="1" anchor="ctr">
          <a:noAutofit/>
        </a:bodyPr>
        <a:lstStyle/>
        <a:p>
          <a:pPr marL="0" marR="0" indent="0" algn="r" defTabSz="914400" latinLnBrk="0">
            <a:lnSpc>
              <a:spcPct val="100000"/>
            </a:lnSpc>
            <a:spcBef>
              <a:spcPts val="0"/>
            </a:spcBef>
            <a:spcAft>
              <a:spcPts val="0"/>
            </a:spcAft>
            <a:buClrTx/>
            <a:buSzTx/>
            <a:buFontTx/>
            <a:buNone/>
            <a:defRPr b="1" baseline="0" cap="none" i="0" spc="0" strike="noStrike" sz="1000" u="none">
              <a:solidFill>
                <a:srgbClr val="000000"/>
              </a:solidFill>
              <a:uFillTx/>
              <a:latin typeface="Calibri"/>
              <a:ea typeface="Calibri"/>
              <a:cs typeface="Calibri"/>
              <a:sym typeface="Calibri"/>
            </a:defRPr>
          </a:pPr>
          <a:r>
            <a:rPr b="1" baseline="0" cap="none" i="0" spc="0" strike="noStrike" sz="1000" u="none">
              <a:solidFill>
                <a:srgbClr val="000000"/>
              </a:solidFill>
              <a:uFillTx/>
              <a:latin typeface="Helvetica"/>
              <a:ea typeface="Helvetica"/>
              <a:cs typeface="Helvetica"/>
              <a:sym typeface="Helvetica"/>
            </a:rPr>
            <a:t>عودة لصفحة التقارير </a:t>
          </a:r>
        </a:p>
      </xdr:txBody>
    </xdr:sp>
    <xdr:clientData/>
  </xdr:twoCellAnchor>
  <xdr:twoCellAnchor>
    <xdr:from>
      <xdr:col>2</xdr:col>
      <xdr:colOff>566616</xdr:colOff>
      <xdr:row>0</xdr:row>
      <xdr:rowOff>58615</xdr:rowOff>
    </xdr:from>
    <xdr:to>
      <xdr:col>7</xdr:col>
      <xdr:colOff>83039</xdr:colOff>
      <xdr:row>7</xdr:row>
      <xdr:rowOff>21981</xdr:rowOff>
    </xdr:to>
    <xdr:pic>
      <xdr:nvPicPr>
        <xdr:cNvPr id="94" name="صورة 4" descr="صورة 4"/>
        <xdr:cNvPicPr>
          <a:picLocks noChangeAspect="1"/>
        </xdr:cNvPicPr>
      </xdr:nvPicPr>
      <xdr:blipFill>
        <a:blip r:embed="rId3">
          <a:extLst/>
        </a:blip>
        <a:stretch>
          <a:fillRect/>
        </a:stretch>
      </xdr:blipFill>
      <xdr:spPr>
        <a:xfrm>
          <a:off x="-4375640" y="58615"/>
          <a:ext cx="3021625" cy="1197807"/>
        </a:xfrm>
        <a:prstGeom prst="rect">
          <a:avLst/>
        </a:prstGeom>
        <a:ln w="12700" cap="flat">
          <a:noFill/>
          <a:miter lim="400000"/>
        </a:ln>
        <a:effectLst/>
      </xdr:spPr>
    </xdr:pic>
    <xdr:clientData/>
  </xdr:twoCellAnchor>
  <xdr:twoCellAnchor>
    <xdr:from>
      <xdr:col>1</xdr:col>
      <xdr:colOff>416657</xdr:colOff>
      <xdr:row>25</xdr:row>
      <xdr:rowOff>95380</xdr:rowOff>
    </xdr:from>
    <xdr:to>
      <xdr:col>7</xdr:col>
      <xdr:colOff>579804</xdr:colOff>
      <xdr:row>32</xdr:row>
      <xdr:rowOff>106020</xdr:rowOff>
    </xdr:to>
    <xdr:graphicFrame>
      <xdr:nvGraphicFramePr>
        <xdr:cNvPr id="95" name="مخطط 1"/>
        <xdr:cNvGraphicFramePr/>
      </xdr:nvGraphicFramePr>
      <xdr:xfrm>
        <a:off x="-4872405" y="4484500"/>
        <a:ext cx="4354148" cy="1237461"/>
      </xdr:xfrm>
      <a:graphic xmlns:a="http://schemas.openxmlformats.org/drawingml/2006/main">
        <a:graphicData uri="http://schemas.openxmlformats.org/drawingml/2006/chart">
          <c:chart xmlns:c="http://schemas.openxmlformats.org/drawingml/2006/chart" r:id="rId4"/>
        </a:graphicData>
      </a:graphic>
    </xdr:graphicFrame>
    <xdr:clientData/>
  </xdr:twoCellAnchor>
</xdr:wsDr>
</file>

<file path=xl/drawings/drawing16.xml><?xml version="1.0" encoding="utf-8"?>
<xdr:wsDr xmlns:r="http://schemas.openxmlformats.org/officeDocument/2006/relationships" xmlns:a="http://schemas.openxmlformats.org/drawingml/2006/main" xmlns:m="http://schemas.openxmlformats.org/officeDocument/2006/math" xmlns:a14="http://schemas.microsoft.com/office/drawing/2010/main" xmlns:xdr="http://schemas.openxmlformats.org/drawingml/2006/spreadsheetDrawing">
  <xdr:twoCellAnchor>
    <xdr:from>
      <xdr:col>9</xdr:col>
      <xdr:colOff>42008</xdr:colOff>
      <xdr:row>11</xdr:row>
      <xdr:rowOff>164260</xdr:rowOff>
    </xdr:from>
    <xdr:to>
      <xdr:col>9</xdr:col>
      <xdr:colOff>1621204</xdr:colOff>
      <xdr:row>14</xdr:row>
      <xdr:rowOff>144180</xdr:rowOff>
    </xdr:to>
    <xdr:sp>
      <xdr:nvSpPr>
        <xdr:cNvPr id="97" name="مستطيل 3">
          <a:hlinkClick r:id="rId1" invalidUrl="" action="" tgtFrame="" tooltip="" history="1" highlightClick="0" endSnd="0"/>
        </xdr:cNvPr>
        <xdr:cNvSpPr/>
      </xdr:nvSpPr>
      <xdr:spPr>
        <a:xfrm>
          <a:off x="-7285405" y="2099740"/>
          <a:ext cx="1579197" cy="505701"/>
        </a:xfrm>
        <a:prstGeom prst="rect">
          <a:avLst/>
        </a:prstGeom>
        <a:solidFill>
          <a:srgbClr val="C4BD97"/>
        </a:solidFill>
        <a:ln w="25400" cap="flat">
          <a:solidFill>
            <a:srgbClr val="3A5E8A"/>
          </a:solidFill>
          <a:prstDash val="solid"/>
          <a:round/>
        </a:ln>
        <a:effectLst>
          <a:outerShdw sx="100000" sy="100000" kx="0" ky="0" algn="b" rotWithShape="0" blurRad="50800" dist="38100" dir="18900000">
            <a:srgbClr val="000000">
              <a:alpha val="40000"/>
            </a:srgbClr>
          </a:outerShdw>
        </a:effectLst>
        <a:extLst>
          <a:ext uri="{C572A759-6A51-4108-AA02-DFA0A04FC94B}">
            <ma14:wrappingTextBoxFlag xmlns:ma14="http://schemas.microsoft.com/office/mac/drawingml/2011/main" val="1"/>
          </a:ext>
        </a:extLst>
      </xdr:spPr>
      <xdr:txBody>
        <a:bodyPr wrap="square" lIns="45719" tIns="45719" rIns="45719" bIns="45719" numCol="1" anchor="ctr">
          <a:noAutofit/>
        </a:bodyPr>
        <a:lstStyle/>
        <a:p>
          <a:pPr marL="0" marR="0" indent="0" algn="r" defTabSz="914400" latinLnBrk="0">
            <a:lnSpc>
              <a:spcPct val="100000"/>
            </a:lnSpc>
            <a:spcBef>
              <a:spcPts val="0"/>
            </a:spcBef>
            <a:spcAft>
              <a:spcPts val="0"/>
            </a:spcAft>
            <a:buClrTx/>
            <a:buSzTx/>
            <a:buFontTx/>
            <a:buNone/>
            <a:defRPr b="1" baseline="0" cap="none" i="0" spc="0" strike="noStrike" sz="1200" u="none">
              <a:solidFill>
                <a:srgbClr val="000000"/>
              </a:solidFill>
              <a:uFillTx/>
              <a:latin typeface="Calibri"/>
              <a:ea typeface="Calibri"/>
              <a:cs typeface="Calibri"/>
              <a:sym typeface="Calibri"/>
            </a:defRPr>
          </a:pPr>
          <a:r>
            <a:rPr b="1" baseline="0" cap="none" i="0" spc="0" strike="noStrike" sz="1200" u="none">
              <a:solidFill>
                <a:srgbClr val="000000"/>
              </a:solidFill>
              <a:uFillTx/>
              <a:latin typeface="Helvetica"/>
              <a:ea typeface="Helvetica"/>
              <a:cs typeface="Helvetica"/>
              <a:sym typeface="Helvetica"/>
            </a:rPr>
            <a:t>عودة للصفحة الرئيسية</a:t>
          </a:r>
        </a:p>
      </xdr:txBody>
    </xdr:sp>
    <xdr:clientData/>
  </xdr:twoCellAnchor>
  <xdr:twoCellAnchor>
    <xdr:from>
      <xdr:col>9</xdr:col>
      <xdr:colOff>56662</xdr:colOff>
      <xdr:row>15</xdr:row>
      <xdr:rowOff>171037</xdr:rowOff>
    </xdr:from>
    <xdr:to>
      <xdr:col>9</xdr:col>
      <xdr:colOff>1621204</xdr:colOff>
      <xdr:row>18</xdr:row>
      <xdr:rowOff>159383</xdr:rowOff>
    </xdr:to>
    <xdr:sp>
      <xdr:nvSpPr>
        <xdr:cNvPr id="98" name="مستطيل 4">
          <a:hlinkClick r:id="rId2" invalidUrl="" action="" tgtFrame="" tooltip="" history="1" highlightClick="0" endSnd="0"/>
        </xdr:cNvPr>
        <xdr:cNvSpPr/>
      </xdr:nvSpPr>
      <xdr:spPr>
        <a:xfrm>
          <a:off x="-7285405" y="2807557"/>
          <a:ext cx="1564543" cy="514127"/>
        </a:xfrm>
        <a:prstGeom prst="rect">
          <a:avLst/>
        </a:prstGeom>
        <a:solidFill>
          <a:srgbClr val="C4BD97"/>
        </a:solidFill>
        <a:ln w="25400" cap="flat">
          <a:solidFill>
            <a:srgbClr val="3A5E8A"/>
          </a:solidFill>
          <a:prstDash val="solid"/>
          <a:round/>
        </a:ln>
        <a:effectLst>
          <a:outerShdw sx="100000" sy="100000" kx="0" ky="0" algn="b" rotWithShape="0" blurRad="50800" dist="38100" dir="18900000">
            <a:srgbClr val="000000">
              <a:alpha val="40000"/>
            </a:srgbClr>
          </a:outerShdw>
        </a:effectLst>
        <a:extLst>
          <a:ext uri="{C572A759-6A51-4108-AA02-DFA0A04FC94B}">
            <ma14:wrappingTextBoxFlag xmlns:ma14="http://schemas.microsoft.com/office/mac/drawingml/2011/main" val="1"/>
          </a:ext>
        </a:extLst>
      </xdr:spPr>
      <xdr:txBody>
        <a:bodyPr wrap="square" lIns="45719" tIns="45719" rIns="45719" bIns="45719" numCol="1" anchor="ctr">
          <a:noAutofit/>
        </a:bodyPr>
        <a:lstStyle/>
        <a:p>
          <a:pPr marL="0" marR="0" indent="0" algn="r" defTabSz="914400" latinLnBrk="0">
            <a:lnSpc>
              <a:spcPct val="100000"/>
            </a:lnSpc>
            <a:spcBef>
              <a:spcPts val="0"/>
            </a:spcBef>
            <a:spcAft>
              <a:spcPts val="0"/>
            </a:spcAft>
            <a:buClrTx/>
            <a:buSzTx/>
            <a:buFontTx/>
            <a:buNone/>
            <a:defRPr b="1" baseline="0" cap="none" i="0" spc="0" strike="noStrike" sz="1200" u="none">
              <a:solidFill>
                <a:srgbClr val="000000"/>
              </a:solidFill>
              <a:uFillTx/>
              <a:latin typeface="Calibri"/>
              <a:ea typeface="Calibri"/>
              <a:cs typeface="Calibri"/>
              <a:sym typeface="Calibri"/>
            </a:defRPr>
          </a:pPr>
          <a:r>
            <a:rPr b="1" baseline="0" cap="none" i="0" spc="0" strike="noStrike" sz="1200" u="none">
              <a:solidFill>
                <a:srgbClr val="000000"/>
              </a:solidFill>
              <a:uFillTx/>
              <a:latin typeface="Helvetica"/>
              <a:ea typeface="Helvetica"/>
              <a:cs typeface="Helvetica"/>
              <a:sym typeface="Helvetica"/>
            </a:rPr>
            <a:t>عودة لصفحة التقارير </a:t>
          </a:r>
        </a:p>
      </xdr:txBody>
    </xdr:sp>
    <xdr:clientData/>
  </xdr:twoCellAnchor>
  <xdr:twoCellAnchor>
    <xdr:from>
      <xdr:col>2</xdr:col>
      <xdr:colOff>559289</xdr:colOff>
      <xdr:row>0</xdr:row>
      <xdr:rowOff>80596</xdr:rowOff>
    </xdr:from>
    <xdr:to>
      <xdr:col>7</xdr:col>
      <xdr:colOff>75712</xdr:colOff>
      <xdr:row>7</xdr:row>
      <xdr:rowOff>43962</xdr:rowOff>
    </xdr:to>
    <xdr:pic>
      <xdr:nvPicPr>
        <xdr:cNvPr id="99" name="صورة 1" descr="صورة 1"/>
        <xdr:cNvPicPr>
          <a:picLocks noChangeAspect="1"/>
        </xdr:cNvPicPr>
      </xdr:nvPicPr>
      <xdr:blipFill>
        <a:blip r:embed="rId3">
          <a:extLst/>
        </a:blip>
        <a:stretch>
          <a:fillRect/>
        </a:stretch>
      </xdr:blipFill>
      <xdr:spPr>
        <a:xfrm>
          <a:off x="-4368313" y="80596"/>
          <a:ext cx="3021624" cy="1197807"/>
        </a:xfrm>
        <a:prstGeom prst="rect">
          <a:avLst/>
        </a:prstGeom>
        <a:ln w="12700" cap="flat">
          <a:noFill/>
          <a:miter lim="400000"/>
        </a:ln>
        <a:effectLst/>
      </xdr:spPr>
    </xdr:pic>
    <xdr:clientData/>
  </xdr:twoCellAnchor>
  <xdr:twoCellAnchor>
    <xdr:from>
      <xdr:col>1</xdr:col>
      <xdr:colOff>416657</xdr:colOff>
      <xdr:row>25</xdr:row>
      <xdr:rowOff>95380</xdr:rowOff>
    </xdr:from>
    <xdr:to>
      <xdr:col>7</xdr:col>
      <xdr:colOff>579804</xdr:colOff>
      <xdr:row>32</xdr:row>
      <xdr:rowOff>106020</xdr:rowOff>
    </xdr:to>
    <xdr:graphicFrame>
      <xdr:nvGraphicFramePr>
        <xdr:cNvPr id="100" name="مخطط 2"/>
        <xdr:cNvGraphicFramePr/>
      </xdr:nvGraphicFramePr>
      <xdr:xfrm>
        <a:off x="-4872405" y="4484500"/>
        <a:ext cx="4354148" cy="1237461"/>
      </xdr:xfrm>
      <a:graphic xmlns:a="http://schemas.openxmlformats.org/drawingml/2006/main">
        <a:graphicData uri="http://schemas.openxmlformats.org/drawingml/2006/chart">
          <c:chart xmlns:c="http://schemas.openxmlformats.org/drawingml/2006/chart" r:id="rId4"/>
        </a:graphicData>
      </a:graphic>
    </xdr:graphicFrame>
    <xdr:clientData/>
  </xdr:twoCellAnchor>
</xdr:wsDr>
</file>

<file path=xl/drawings/drawing17.xml><?xml version="1.0" encoding="utf-8"?>
<xdr:wsDr xmlns:r="http://schemas.openxmlformats.org/officeDocument/2006/relationships" xmlns:a="http://schemas.openxmlformats.org/drawingml/2006/main" xmlns:m="http://schemas.openxmlformats.org/officeDocument/2006/math" xmlns:a14="http://schemas.microsoft.com/office/drawing/2010/main" xmlns:xdr="http://schemas.openxmlformats.org/drawingml/2006/spreadsheetDrawing">
  <xdr:twoCellAnchor>
    <xdr:from>
      <xdr:col>9</xdr:col>
      <xdr:colOff>320430</xdr:colOff>
      <xdr:row>7</xdr:row>
      <xdr:rowOff>47615</xdr:rowOff>
    </xdr:from>
    <xdr:to>
      <xdr:col>15</xdr:col>
      <xdr:colOff>109415</xdr:colOff>
      <xdr:row>10</xdr:row>
      <xdr:rowOff>27535</xdr:rowOff>
    </xdr:to>
    <xdr:sp>
      <xdr:nvSpPr>
        <xdr:cNvPr id="102" name="مستطيل 3">
          <a:hlinkClick r:id="rId1" invalidUrl="" action="" tgtFrame="" tooltip="" history="1" highlightClick="0" endSnd="0"/>
        </xdr:cNvPr>
        <xdr:cNvSpPr/>
      </xdr:nvSpPr>
      <xdr:spPr>
        <a:xfrm>
          <a:off x="-7475416" y="1282055"/>
          <a:ext cx="1490786" cy="505701"/>
        </a:xfrm>
        <a:prstGeom prst="rect">
          <a:avLst/>
        </a:prstGeom>
        <a:solidFill>
          <a:srgbClr val="C4BD97"/>
        </a:solidFill>
        <a:ln w="25400" cap="flat">
          <a:solidFill>
            <a:srgbClr val="3A5E8A"/>
          </a:solidFill>
          <a:prstDash val="solid"/>
          <a:round/>
        </a:ln>
        <a:effectLst>
          <a:outerShdw sx="100000" sy="100000" kx="0" ky="0" algn="b" rotWithShape="0" blurRad="50800" dist="38100" dir="18900000">
            <a:srgbClr val="000000">
              <a:alpha val="40000"/>
            </a:srgbClr>
          </a:outerShdw>
        </a:effectLst>
        <a:extLst>
          <a:ext uri="{C572A759-6A51-4108-AA02-DFA0A04FC94B}">
            <ma14:wrappingTextBoxFlag xmlns:ma14="http://schemas.microsoft.com/office/mac/drawingml/2011/main" val="1"/>
          </a:ext>
        </a:extLst>
      </xdr:spPr>
      <xdr:txBody>
        <a:bodyPr wrap="square" lIns="45719" tIns="45719" rIns="45719" bIns="45719" numCol="1" anchor="ctr">
          <a:noAutofit/>
        </a:bodyPr>
        <a:lstStyle/>
        <a:p>
          <a:pPr marL="0" marR="0" indent="0" algn="r" defTabSz="914400" latinLnBrk="0">
            <a:lnSpc>
              <a:spcPct val="100000"/>
            </a:lnSpc>
            <a:spcBef>
              <a:spcPts val="0"/>
            </a:spcBef>
            <a:spcAft>
              <a:spcPts val="0"/>
            </a:spcAft>
            <a:buClrTx/>
            <a:buSzTx/>
            <a:buFontTx/>
            <a:buNone/>
            <a:defRPr b="1" baseline="0" cap="none" i="0" spc="0" strike="noStrike" sz="1200" u="none">
              <a:solidFill>
                <a:srgbClr val="000000"/>
              </a:solidFill>
              <a:uFillTx/>
              <a:latin typeface="Calibri"/>
              <a:ea typeface="Calibri"/>
              <a:cs typeface="Calibri"/>
              <a:sym typeface="Calibri"/>
            </a:defRPr>
          </a:pPr>
          <a:r>
            <a:rPr b="1" baseline="0" cap="none" i="0" spc="0" strike="noStrike" sz="1200" u="none">
              <a:solidFill>
                <a:srgbClr val="000000"/>
              </a:solidFill>
              <a:uFillTx/>
              <a:latin typeface="Helvetica"/>
              <a:ea typeface="Helvetica"/>
              <a:cs typeface="Helvetica"/>
              <a:sym typeface="Helvetica"/>
            </a:rPr>
            <a:t>عودة لصفحة التقارير </a:t>
          </a:r>
        </a:p>
      </xdr:txBody>
    </xdr:sp>
    <xdr:clientData/>
  </xdr:twoCellAnchor>
  <xdr:twoCellAnchor>
    <xdr:from>
      <xdr:col>9</xdr:col>
      <xdr:colOff>357065</xdr:colOff>
      <xdr:row>3</xdr:row>
      <xdr:rowOff>157483</xdr:rowOff>
    </xdr:from>
    <xdr:to>
      <xdr:col>15</xdr:col>
      <xdr:colOff>146050</xdr:colOff>
      <xdr:row>6</xdr:row>
      <xdr:rowOff>128976</xdr:rowOff>
    </xdr:to>
    <xdr:sp>
      <xdr:nvSpPr>
        <xdr:cNvPr id="103" name="مستطيل 4">
          <a:hlinkClick r:id="rId2" invalidUrl="" action="" tgtFrame="" tooltip="" history="1" highlightClick="0" endSnd="0"/>
        </xdr:cNvPr>
        <xdr:cNvSpPr/>
      </xdr:nvSpPr>
      <xdr:spPr>
        <a:xfrm>
          <a:off x="-7512051" y="683263"/>
          <a:ext cx="1490786" cy="497274"/>
        </a:xfrm>
        <a:prstGeom prst="rect">
          <a:avLst/>
        </a:prstGeom>
        <a:solidFill>
          <a:srgbClr val="C4BD97"/>
        </a:solidFill>
        <a:ln w="25400" cap="flat">
          <a:solidFill>
            <a:srgbClr val="3A5E8A"/>
          </a:solidFill>
          <a:prstDash val="solid"/>
          <a:round/>
        </a:ln>
        <a:effectLst>
          <a:outerShdw sx="100000" sy="100000" kx="0" ky="0" algn="b" rotWithShape="0" blurRad="50800" dist="38100" dir="18900000">
            <a:srgbClr val="000000">
              <a:alpha val="40000"/>
            </a:srgbClr>
          </a:outerShdw>
        </a:effectLst>
        <a:extLst>
          <a:ext uri="{C572A759-6A51-4108-AA02-DFA0A04FC94B}">
            <ma14:wrappingTextBoxFlag xmlns:ma14="http://schemas.microsoft.com/office/mac/drawingml/2011/main" val="1"/>
          </a:ext>
        </a:extLst>
      </xdr:spPr>
      <xdr:txBody>
        <a:bodyPr wrap="square" lIns="45719" tIns="45719" rIns="45719" bIns="45719" numCol="1" anchor="ctr">
          <a:noAutofit/>
        </a:bodyPr>
        <a:lstStyle/>
        <a:p>
          <a:pPr marL="0" marR="0" indent="0" algn="r" defTabSz="914400" latinLnBrk="0">
            <a:lnSpc>
              <a:spcPct val="100000"/>
            </a:lnSpc>
            <a:spcBef>
              <a:spcPts val="0"/>
            </a:spcBef>
            <a:spcAft>
              <a:spcPts val="0"/>
            </a:spcAft>
            <a:buClrTx/>
            <a:buSzTx/>
            <a:buFontTx/>
            <a:buNone/>
            <a:defRPr b="1" baseline="0" cap="none" i="0" spc="0" strike="noStrike" sz="1200" u="none">
              <a:solidFill>
                <a:srgbClr val="000000"/>
              </a:solidFill>
              <a:uFillTx/>
              <a:latin typeface="Calibri"/>
              <a:ea typeface="Calibri"/>
              <a:cs typeface="Calibri"/>
              <a:sym typeface="Calibri"/>
            </a:defRPr>
          </a:pPr>
          <a:r>
            <a:rPr b="1" baseline="0" cap="none" i="0" spc="0" strike="noStrike" sz="1200" u="none">
              <a:solidFill>
                <a:srgbClr val="000000"/>
              </a:solidFill>
              <a:uFillTx/>
              <a:latin typeface="Helvetica"/>
              <a:ea typeface="Helvetica"/>
              <a:cs typeface="Helvetica"/>
              <a:sym typeface="Helvetica"/>
            </a:rPr>
            <a:t>عودة للصفحة الرئيسية</a:t>
          </a:r>
        </a:p>
      </xdr:txBody>
    </xdr:sp>
    <xdr:clientData/>
  </xdr:twoCellAnchor>
  <xdr:twoCellAnchor>
    <xdr:from>
      <xdr:col>3</xdr:col>
      <xdr:colOff>622300</xdr:colOff>
      <xdr:row>0</xdr:row>
      <xdr:rowOff>95250</xdr:rowOff>
    </xdr:from>
    <xdr:to>
      <xdr:col>6</xdr:col>
      <xdr:colOff>544635</xdr:colOff>
      <xdr:row>6</xdr:row>
      <xdr:rowOff>161193</xdr:rowOff>
    </xdr:to>
    <xdr:pic>
      <xdr:nvPicPr>
        <xdr:cNvPr id="104" name="صورة 1" descr="صورة 1"/>
        <xdr:cNvPicPr>
          <a:picLocks noChangeAspect="1"/>
        </xdr:cNvPicPr>
      </xdr:nvPicPr>
      <xdr:blipFill>
        <a:blip r:embed="rId3">
          <a:extLst/>
        </a:blip>
        <a:stretch>
          <a:fillRect/>
        </a:stretch>
      </xdr:blipFill>
      <xdr:spPr>
        <a:xfrm>
          <a:off x="-4075235" y="95250"/>
          <a:ext cx="1979735" cy="1117504"/>
        </a:xfrm>
        <a:prstGeom prst="rect">
          <a:avLst/>
        </a:prstGeom>
        <a:ln w="12700" cap="flat">
          <a:noFill/>
          <a:miter lim="400000"/>
        </a:ln>
        <a:effectLst/>
      </xdr:spPr>
    </xdr:pic>
    <xdr:clientData/>
  </xdr:twoCellAnchor>
  <xdr:twoCellAnchor>
    <xdr:from>
      <xdr:col>1</xdr:col>
      <xdr:colOff>376358</xdr:colOff>
      <xdr:row>23</xdr:row>
      <xdr:rowOff>109241</xdr:rowOff>
    </xdr:from>
    <xdr:to>
      <xdr:col>7</xdr:col>
      <xdr:colOff>517487</xdr:colOff>
      <xdr:row>32</xdr:row>
      <xdr:rowOff>82627</xdr:rowOff>
    </xdr:to>
    <xdr:graphicFrame>
      <xdr:nvGraphicFramePr>
        <xdr:cNvPr id="105" name="مخطط 5"/>
        <xdr:cNvGraphicFramePr/>
      </xdr:nvGraphicFramePr>
      <xdr:xfrm>
        <a:off x="-4810088" y="4147841"/>
        <a:ext cx="4332130" cy="1550727"/>
      </xdr:xfrm>
      <a:graphic xmlns:a="http://schemas.openxmlformats.org/drawingml/2006/main">
        <a:graphicData uri="http://schemas.openxmlformats.org/drawingml/2006/chart">
          <c:chart xmlns:c="http://schemas.openxmlformats.org/drawingml/2006/chart" r:id="rId4"/>
        </a:graphicData>
      </a:graphic>
    </xdr:graphicFrame>
    <xdr:clientData/>
  </xdr:twoCellAnchor>
</xdr:wsDr>
</file>

<file path=xl/drawings/drawing18.xml><?xml version="1.0" encoding="utf-8"?>
<xdr:wsDr xmlns:r="http://schemas.openxmlformats.org/officeDocument/2006/relationships" xmlns:a="http://schemas.openxmlformats.org/drawingml/2006/main" xmlns:m="http://schemas.openxmlformats.org/officeDocument/2006/math" xmlns:a14="http://schemas.microsoft.com/office/drawing/2010/main" xmlns:xdr="http://schemas.openxmlformats.org/drawingml/2006/spreadsheetDrawing">
  <xdr:twoCellAnchor>
    <xdr:from>
      <xdr:col>9</xdr:col>
      <xdr:colOff>166565</xdr:colOff>
      <xdr:row>3</xdr:row>
      <xdr:rowOff>11530</xdr:rowOff>
    </xdr:from>
    <xdr:to>
      <xdr:col>14</xdr:col>
      <xdr:colOff>158750</xdr:colOff>
      <xdr:row>5</xdr:row>
      <xdr:rowOff>158282</xdr:rowOff>
    </xdr:to>
    <xdr:sp>
      <xdr:nvSpPr>
        <xdr:cNvPr id="107" name="مستطيل 2">
          <a:hlinkClick r:id="rId1" invalidUrl="" action="" tgtFrame="" tooltip="" history="1" highlightClick="0" endSnd="0"/>
        </xdr:cNvPr>
        <xdr:cNvSpPr/>
      </xdr:nvSpPr>
      <xdr:spPr>
        <a:xfrm>
          <a:off x="-7321550" y="537310"/>
          <a:ext cx="1490785" cy="497273"/>
        </a:xfrm>
        <a:prstGeom prst="rect">
          <a:avLst/>
        </a:prstGeom>
        <a:solidFill>
          <a:srgbClr val="C4BD97"/>
        </a:solidFill>
        <a:ln w="25400" cap="flat">
          <a:solidFill>
            <a:srgbClr val="3A5E8A"/>
          </a:solidFill>
          <a:prstDash val="solid"/>
          <a:round/>
        </a:ln>
        <a:effectLst>
          <a:outerShdw sx="100000" sy="100000" kx="0" ky="0" algn="b" rotWithShape="0" blurRad="50800" dist="38100" dir="18900000">
            <a:srgbClr val="000000">
              <a:alpha val="40000"/>
            </a:srgbClr>
          </a:outerShdw>
        </a:effectLst>
        <a:extLst>
          <a:ext uri="{C572A759-6A51-4108-AA02-DFA0A04FC94B}">
            <ma14:wrappingTextBoxFlag xmlns:ma14="http://schemas.microsoft.com/office/mac/drawingml/2011/main" val="1"/>
          </a:ext>
        </a:extLst>
      </xdr:spPr>
      <xdr:txBody>
        <a:bodyPr wrap="square" lIns="45719" tIns="45719" rIns="45719" bIns="45719" numCol="1" anchor="ctr">
          <a:noAutofit/>
        </a:bodyPr>
        <a:lstStyle/>
        <a:p>
          <a:pPr marL="0" marR="0" indent="0" algn="r" defTabSz="914400" latinLnBrk="0">
            <a:lnSpc>
              <a:spcPct val="100000"/>
            </a:lnSpc>
            <a:spcBef>
              <a:spcPts val="0"/>
            </a:spcBef>
            <a:spcAft>
              <a:spcPts val="0"/>
            </a:spcAft>
            <a:buClrTx/>
            <a:buSzTx/>
            <a:buFontTx/>
            <a:buNone/>
            <a:defRPr b="1" baseline="0" cap="none" i="0" spc="0" strike="noStrike" sz="1200" u="none">
              <a:solidFill>
                <a:srgbClr val="000000"/>
              </a:solidFill>
              <a:uFillTx/>
              <a:latin typeface="Calibri"/>
              <a:ea typeface="Calibri"/>
              <a:cs typeface="Calibri"/>
              <a:sym typeface="Calibri"/>
            </a:defRPr>
          </a:pPr>
          <a:r>
            <a:rPr b="1" baseline="0" cap="none" i="0" spc="0" strike="noStrike" sz="1200" u="none">
              <a:solidFill>
                <a:srgbClr val="000000"/>
              </a:solidFill>
              <a:uFillTx/>
              <a:latin typeface="Helvetica"/>
              <a:ea typeface="Helvetica"/>
              <a:cs typeface="Helvetica"/>
              <a:sym typeface="Helvetica"/>
            </a:rPr>
            <a:t>عودة للصفحة الرئيسية</a:t>
          </a:r>
        </a:p>
      </xdr:txBody>
    </xdr:sp>
    <xdr:clientData/>
  </xdr:twoCellAnchor>
  <xdr:twoCellAnchor>
    <xdr:from>
      <xdr:col>9</xdr:col>
      <xdr:colOff>166565</xdr:colOff>
      <xdr:row>6</xdr:row>
      <xdr:rowOff>106802</xdr:rowOff>
    </xdr:from>
    <xdr:to>
      <xdr:col>14</xdr:col>
      <xdr:colOff>158750</xdr:colOff>
      <xdr:row>9</xdr:row>
      <xdr:rowOff>70338</xdr:rowOff>
    </xdr:to>
    <xdr:sp>
      <xdr:nvSpPr>
        <xdr:cNvPr id="108" name="مستطيل 3">
          <a:hlinkClick r:id="rId2" invalidUrl="" action="" tgtFrame="" tooltip="" history="1" highlightClick="0" endSnd="0"/>
        </xdr:cNvPr>
        <xdr:cNvSpPr/>
      </xdr:nvSpPr>
      <xdr:spPr>
        <a:xfrm>
          <a:off x="-7321550" y="1158362"/>
          <a:ext cx="1490785" cy="496937"/>
        </a:xfrm>
        <a:prstGeom prst="rect">
          <a:avLst/>
        </a:prstGeom>
        <a:solidFill>
          <a:srgbClr val="C4BD97"/>
        </a:solidFill>
        <a:ln w="25400" cap="flat">
          <a:solidFill>
            <a:srgbClr val="3A5E8A"/>
          </a:solidFill>
          <a:prstDash val="solid"/>
          <a:round/>
        </a:ln>
        <a:effectLst>
          <a:outerShdw sx="100000" sy="100000" kx="0" ky="0" algn="b" rotWithShape="0" blurRad="50800" dist="38100" dir="18900000">
            <a:srgbClr val="000000">
              <a:alpha val="40000"/>
            </a:srgbClr>
          </a:outerShdw>
        </a:effectLst>
        <a:extLst>
          <a:ext uri="{C572A759-6A51-4108-AA02-DFA0A04FC94B}">
            <ma14:wrappingTextBoxFlag xmlns:ma14="http://schemas.microsoft.com/office/mac/drawingml/2011/main" val="1"/>
          </a:ext>
        </a:extLst>
      </xdr:spPr>
      <xdr:txBody>
        <a:bodyPr wrap="square" lIns="45719" tIns="45719" rIns="45719" bIns="45719" numCol="1" anchor="ctr">
          <a:noAutofit/>
        </a:bodyPr>
        <a:lstStyle/>
        <a:p>
          <a:pPr marL="0" marR="0" indent="0" algn="r" defTabSz="914400" latinLnBrk="0">
            <a:lnSpc>
              <a:spcPct val="100000"/>
            </a:lnSpc>
            <a:spcBef>
              <a:spcPts val="0"/>
            </a:spcBef>
            <a:spcAft>
              <a:spcPts val="0"/>
            </a:spcAft>
            <a:buClrTx/>
            <a:buSzTx/>
            <a:buFontTx/>
            <a:buNone/>
            <a:defRPr b="1" baseline="0" cap="none" i="0" spc="0" strike="noStrike" sz="1200" u="none">
              <a:solidFill>
                <a:srgbClr val="000000"/>
              </a:solidFill>
              <a:uFillTx/>
              <a:latin typeface="Calibri"/>
              <a:ea typeface="Calibri"/>
              <a:cs typeface="Calibri"/>
              <a:sym typeface="Calibri"/>
            </a:defRPr>
          </a:pPr>
          <a:r>
            <a:rPr b="1" baseline="0" cap="none" i="0" spc="0" strike="noStrike" sz="1200" u="none">
              <a:solidFill>
                <a:srgbClr val="000000"/>
              </a:solidFill>
              <a:uFillTx/>
              <a:latin typeface="Helvetica"/>
              <a:ea typeface="Helvetica"/>
              <a:cs typeface="Helvetica"/>
              <a:sym typeface="Helvetica"/>
            </a:rPr>
            <a:t>عودة لصفحة التقارير </a:t>
          </a:r>
        </a:p>
      </xdr:txBody>
    </xdr:sp>
    <xdr:clientData/>
  </xdr:twoCellAnchor>
  <xdr:twoCellAnchor>
    <xdr:from>
      <xdr:col>3</xdr:col>
      <xdr:colOff>207596</xdr:colOff>
      <xdr:row>0</xdr:row>
      <xdr:rowOff>146539</xdr:rowOff>
    </xdr:from>
    <xdr:to>
      <xdr:col>6</xdr:col>
      <xdr:colOff>692172</xdr:colOff>
      <xdr:row>6</xdr:row>
      <xdr:rowOff>95250</xdr:rowOff>
    </xdr:to>
    <xdr:pic>
      <xdr:nvPicPr>
        <xdr:cNvPr id="109" name="صورة 1" descr="صورة 1"/>
        <xdr:cNvPicPr>
          <a:picLocks noChangeAspect="1"/>
        </xdr:cNvPicPr>
      </xdr:nvPicPr>
      <xdr:blipFill>
        <a:blip r:embed="rId3">
          <a:extLst/>
        </a:blip>
        <a:stretch>
          <a:fillRect/>
        </a:stretch>
      </xdr:blipFill>
      <xdr:spPr>
        <a:xfrm>
          <a:off x="-4222773" y="146538"/>
          <a:ext cx="2541977" cy="1000273"/>
        </a:xfrm>
        <a:prstGeom prst="rect">
          <a:avLst/>
        </a:prstGeom>
        <a:ln w="12700" cap="flat">
          <a:noFill/>
          <a:miter lim="400000"/>
        </a:ln>
        <a:effectLst/>
      </xdr:spPr>
    </xdr:pic>
    <xdr:clientData/>
  </xdr:twoCellAnchor>
  <xdr:twoCellAnchor>
    <xdr:from>
      <xdr:col>1</xdr:col>
      <xdr:colOff>431310</xdr:colOff>
      <xdr:row>23</xdr:row>
      <xdr:rowOff>123892</xdr:rowOff>
    </xdr:from>
    <xdr:to>
      <xdr:col>7</xdr:col>
      <xdr:colOff>591527</xdr:colOff>
      <xdr:row>32</xdr:row>
      <xdr:rowOff>70414</xdr:rowOff>
    </xdr:to>
    <xdr:graphicFrame>
      <xdr:nvGraphicFramePr>
        <xdr:cNvPr id="110" name="مخطط 4"/>
        <xdr:cNvGraphicFramePr/>
      </xdr:nvGraphicFramePr>
      <xdr:xfrm>
        <a:off x="-4884128" y="4162492"/>
        <a:ext cx="4351218" cy="1523863"/>
      </xdr:xfrm>
      <a:graphic xmlns:a="http://schemas.openxmlformats.org/drawingml/2006/main">
        <a:graphicData uri="http://schemas.openxmlformats.org/drawingml/2006/chart">
          <c:chart xmlns:c="http://schemas.openxmlformats.org/drawingml/2006/chart" r:id="rId4"/>
        </a:graphicData>
      </a:graphic>
    </xdr:graphicFrame>
    <xdr:clientData/>
  </xdr:twoCellAnchor>
</xdr:wsDr>
</file>

<file path=xl/drawings/drawing19.xml><?xml version="1.0" encoding="utf-8"?>
<xdr:wsDr xmlns:r="http://schemas.openxmlformats.org/officeDocument/2006/relationships" xmlns:a="http://schemas.openxmlformats.org/drawingml/2006/main" xmlns:m="http://schemas.openxmlformats.org/officeDocument/2006/math" xmlns:a14="http://schemas.microsoft.com/office/drawing/2010/main" xmlns:xdr="http://schemas.openxmlformats.org/drawingml/2006/spreadsheetDrawing">
  <xdr:twoCellAnchor>
    <xdr:from>
      <xdr:col>9</xdr:col>
      <xdr:colOff>666750</xdr:colOff>
      <xdr:row>2</xdr:row>
      <xdr:rowOff>142829</xdr:rowOff>
    </xdr:from>
    <xdr:to>
      <xdr:col>12</xdr:col>
      <xdr:colOff>70338</xdr:colOff>
      <xdr:row>5</xdr:row>
      <xdr:rowOff>114321</xdr:rowOff>
    </xdr:to>
    <xdr:sp>
      <xdr:nvSpPr>
        <xdr:cNvPr id="112" name="مستطيل 2">
          <a:hlinkClick r:id="rId1" invalidUrl="" action="" tgtFrame="" tooltip="" history="1" highlightClick="0" endSnd="0"/>
        </xdr:cNvPr>
        <xdr:cNvSpPr/>
      </xdr:nvSpPr>
      <xdr:spPr>
        <a:xfrm>
          <a:off x="-7766539" y="493349"/>
          <a:ext cx="1460989" cy="497273"/>
        </a:xfrm>
        <a:prstGeom prst="rect">
          <a:avLst/>
        </a:prstGeom>
        <a:solidFill>
          <a:srgbClr val="C4BD97"/>
        </a:solidFill>
        <a:ln w="25400" cap="flat">
          <a:solidFill>
            <a:srgbClr val="3A5E8A"/>
          </a:solidFill>
          <a:prstDash val="solid"/>
          <a:round/>
        </a:ln>
        <a:effectLst>
          <a:outerShdw sx="100000" sy="100000" kx="0" ky="0" algn="b" rotWithShape="0" blurRad="50800" dist="38100" dir="18900000">
            <a:srgbClr val="000000">
              <a:alpha val="40000"/>
            </a:srgbClr>
          </a:outerShdw>
        </a:effectLst>
        <a:extLst>
          <a:ext uri="{C572A759-6A51-4108-AA02-DFA0A04FC94B}">
            <ma14:wrappingTextBoxFlag xmlns:ma14="http://schemas.microsoft.com/office/mac/drawingml/2011/main" val="1"/>
          </a:ext>
        </a:extLst>
      </xdr:spPr>
      <xdr:txBody>
        <a:bodyPr wrap="square" lIns="45719" tIns="45719" rIns="45719" bIns="45719" numCol="1" anchor="ctr">
          <a:noAutofit/>
        </a:bodyPr>
        <a:lstStyle/>
        <a:p>
          <a:pPr marL="0" marR="0" indent="0" algn="r" defTabSz="914400" latinLnBrk="0">
            <a:lnSpc>
              <a:spcPct val="100000"/>
            </a:lnSpc>
            <a:spcBef>
              <a:spcPts val="0"/>
            </a:spcBef>
            <a:spcAft>
              <a:spcPts val="0"/>
            </a:spcAft>
            <a:buClrTx/>
            <a:buSzTx/>
            <a:buFontTx/>
            <a:buNone/>
            <a:defRPr b="1" baseline="0" cap="none" i="0" spc="0" strike="noStrike" sz="1200" u="none">
              <a:solidFill>
                <a:srgbClr val="000000"/>
              </a:solidFill>
              <a:uFillTx/>
              <a:latin typeface="Calibri"/>
              <a:ea typeface="Calibri"/>
              <a:cs typeface="Calibri"/>
              <a:sym typeface="Calibri"/>
            </a:defRPr>
          </a:pPr>
          <a:r>
            <a:rPr b="1" baseline="0" cap="none" i="0" spc="0" strike="noStrike" sz="1200" u="none">
              <a:solidFill>
                <a:srgbClr val="000000"/>
              </a:solidFill>
              <a:uFillTx/>
              <a:latin typeface="Helvetica"/>
              <a:ea typeface="Helvetica"/>
              <a:cs typeface="Helvetica"/>
              <a:sym typeface="Helvetica"/>
            </a:rPr>
            <a:t>عودة للصفحة الرئيسية</a:t>
          </a:r>
        </a:p>
      </xdr:txBody>
    </xdr:sp>
    <xdr:clientData/>
  </xdr:twoCellAnchor>
  <xdr:twoCellAnchor>
    <xdr:from>
      <xdr:col>2</xdr:col>
      <xdr:colOff>622789</xdr:colOff>
      <xdr:row>0</xdr:row>
      <xdr:rowOff>65942</xdr:rowOff>
    </xdr:from>
    <xdr:to>
      <xdr:col>7</xdr:col>
      <xdr:colOff>212480</xdr:colOff>
      <xdr:row>7</xdr:row>
      <xdr:rowOff>29308</xdr:rowOff>
    </xdr:to>
    <xdr:pic>
      <xdr:nvPicPr>
        <xdr:cNvPr id="113" name="صورة 4" descr="صورة 4"/>
        <xdr:cNvPicPr>
          <a:picLocks noChangeAspect="1"/>
        </xdr:cNvPicPr>
      </xdr:nvPicPr>
      <xdr:blipFill>
        <a:blip r:embed="rId2">
          <a:extLst/>
        </a:blip>
        <a:stretch>
          <a:fillRect/>
        </a:stretch>
      </xdr:blipFill>
      <xdr:spPr>
        <a:xfrm>
          <a:off x="-4479681" y="65942"/>
          <a:ext cx="3018692" cy="1197807"/>
        </a:xfrm>
        <a:prstGeom prst="rect">
          <a:avLst/>
        </a:prstGeom>
        <a:ln w="12700" cap="flat">
          <a:noFill/>
          <a:miter lim="400000"/>
        </a:ln>
        <a:effectLst/>
      </xdr:spPr>
    </xdr:pic>
    <xdr:clientData/>
  </xdr:twoCellAnchor>
  <xdr:twoCellAnchor>
    <xdr:from>
      <xdr:col>9</xdr:col>
      <xdr:colOff>666750</xdr:colOff>
      <xdr:row>7</xdr:row>
      <xdr:rowOff>142279</xdr:rowOff>
    </xdr:from>
    <xdr:to>
      <xdr:col>12</xdr:col>
      <xdr:colOff>70338</xdr:colOff>
      <xdr:row>10</xdr:row>
      <xdr:rowOff>122198</xdr:rowOff>
    </xdr:to>
    <xdr:sp>
      <xdr:nvSpPr>
        <xdr:cNvPr id="114" name="مستطيل 6">
          <a:hlinkClick r:id="rId3" invalidUrl="" action="" tgtFrame="" tooltip="" history="1" highlightClick="0" endSnd="0"/>
        </xdr:cNvPr>
        <xdr:cNvSpPr/>
      </xdr:nvSpPr>
      <xdr:spPr>
        <a:xfrm>
          <a:off x="-7766539" y="1376719"/>
          <a:ext cx="1460989" cy="505700"/>
        </a:xfrm>
        <a:prstGeom prst="rect">
          <a:avLst/>
        </a:prstGeom>
        <a:solidFill>
          <a:srgbClr val="C4BD97"/>
        </a:solidFill>
        <a:ln w="25400" cap="flat">
          <a:solidFill>
            <a:srgbClr val="3A5E8A"/>
          </a:solidFill>
          <a:prstDash val="solid"/>
          <a:round/>
        </a:ln>
        <a:effectLst>
          <a:outerShdw sx="100000" sy="100000" kx="0" ky="0" algn="b" rotWithShape="0" blurRad="50800" dist="38100" dir="18900000">
            <a:srgbClr val="000000">
              <a:alpha val="40000"/>
            </a:srgbClr>
          </a:outerShdw>
        </a:effectLst>
        <a:extLst>
          <a:ext uri="{C572A759-6A51-4108-AA02-DFA0A04FC94B}">
            <ma14:wrappingTextBoxFlag xmlns:ma14="http://schemas.microsoft.com/office/mac/drawingml/2011/main" val="1"/>
          </a:ext>
        </a:extLst>
      </xdr:spPr>
      <xdr:txBody>
        <a:bodyPr wrap="square" lIns="45719" tIns="45719" rIns="45719" bIns="45719" numCol="1" anchor="ctr">
          <a:noAutofit/>
        </a:bodyPr>
        <a:lstStyle/>
        <a:p>
          <a:pPr marL="0" marR="0" indent="0" algn="r" defTabSz="914400" latinLnBrk="0">
            <a:lnSpc>
              <a:spcPct val="100000"/>
            </a:lnSpc>
            <a:spcBef>
              <a:spcPts val="0"/>
            </a:spcBef>
            <a:spcAft>
              <a:spcPts val="0"/>
            </a:spcAft>
            <a:buClrTx/>
            <a:buSzTx/>
            <a:buFontTx/>
            <a:buNone/>
            <a:defRPr b="1" baseline="0" cap="none" i="0" spc="0" strike="noStrike" sz="1200" u="none">
              <a:solidFill>
                <a:srgbClr val="000000"/>
              </a:solidFill>
              <a:uFillTx/>
              <a:latin typeface="Calibri"/>
              <a:ea typeface="Calibri"/>
              <a:cs typeface="Calibri"/>
              <a:sym typeface="Calibri"/>
            </a:defRPr>
          </a:pPr>
          <a:r>
            <a:rPr b="1" baseline="0" cap="none" i="0" spc="0" strike="noStrike" sz="1200" u="none">
              <a:solidFill>
                <a:srgbClr val="000000"/>
              </a:solidFill>
              <a:uFillTx/>
              <a:latin typeface="Helvetica"/>
              <a:ea typeface="Helvetica"/>
              <a:cs typeface="Helvetica"/>
              <a:sym typeface="Helvetica"/>
            </a:rPr>
            <a:t>عودة لصفحة التقارير </a:t>
          </a:r>
        </a:p>
      </xdr:txBody>
    </xdr:sp>
    <xdr:clientData/>
  </xdr:twoCellAnchor>
  <xdr:twoCellAnchor>
    <xdr:from>
      <xdr:col>1</xdr:col>
      <xdr:colOff>553427</xdr:colOff>
      <xdr:row>24</xdr:row>
      <xdr:rowOff>29231</xdr:rowOff>
    </xdr:from>
    <xdr:to>
      <xdr:col>8</xdr:col>
      <xdr:colOff>101112</xdr:colOff>
      <xdr:row>32</xdr:row>
      <xdr:rowOff>55761</xdr:rowOff>
    </xdr:to>
    <xdr:graphicFrame>
      <xdr:nvGraphicFramePr>
        <xdr:cNvPr id="115" name="مخطط 3"/>
        <xdr:cNvGraphicFramePr/>
      </xdr:nvGraphicFramePr>
      <xdr:xfrm>
        <a:off x="-5054113" y="4243091"/>
        <a:ext cx="4348286" cy="1428611"/>
      </xdr:xfrm>
      <a:graphic xmlns:a="http://schemas.openxmlformats.org/drawingml/2006/main">
        <a:graphicData uri="http://schemas.openxmlformats.org/drawingml/2006/chart">
          <c:chart xmlns:c="http://schemas.openxmlformats.org/drawingml/2006/chart" r:id="rId4"/>
        </a:graphicData>
      </a:graphic>
    </xdr:graphicFrame>
    <xdr:clientData/>
  </xdr:twoCellAnchor>
</xdr:wsDr>
</file>

<file path=xl/drawings/drawing2.xml><?xml version="1.0" encoding="utf-8"?>
<xdr:wsDr xmlns:r="http://schemas.openxmlformats.org/officeDocument/2006/relationships" xmlns:a="http://schemas.openxmlformats.org/drawingml/2006/main" xmlns:m="http://schemas.openxmlformats.org/officeDocument/2006/math" xmlns:a14="http://schemas.microsoft.com/office/drawing/2010/main" xmlns:xdr="http://schemas.openxmlformats.org/drawingml/2006/spreadsheetDrawing">
  <xdr:twoCellAnchor>
    <xdr:from>
      <xdr:col>10</xdr:col>
      <xdr:colOff>127977</xdr:colOff>
      <xdr:row>8</xdr:row>
      <xdr:rowOff>84844</xdr:rowOff>
    </xdr:from>
    <xdr:to>
      <xdr:col>18</xdr:col>
      <xdr:colOff>6839</xdr:colOff>
      <xdr:row>11</xdr:row>
      <xdr:rowOff>55664</xdr:rowOff>
    </xdr:to>
    <xdr:sp>
      <xdr:nvSpPr>
        <xdr:cNvPr id="9" name="مستطيل 2">
          <a:hlinkClick r:id="rId1" invalidUrl="" action="" tgtFrame="" tooltip="" history="1" highlightClick="0" endSnd="0"/>
        </xdr:cNvPr>
        <xdr:cNvSpPr/>
      </xdr:nvSpPr>
      <xdr:spPr>
        <a:xfrm>
          <a:off x="-7499840" y="1494544"/>
          <a:ext cx="1504463" cy="496601"/>
        </a:xfrm>
        <a:prstGeom prst="rect">
          <a:avLst/>
        </a:prstGeom>
        <a:solidFill>
          <a:srgbClr val="C4BD97"/>
        </a:solidFill>
        <a:ln w="25400" cap="flat">
          <a:solidFill>
            <a:srgbClr val="3A5E8A"/>
          </a:solidFill>
          <a:prstDash val="solid"/>
          <a:round/>
        </a:ln>
        <a:effectLst>
          <a:outerShdw sx="100000" sy="100000" kx="0" ky="0" algn="b" rotWithShape="0" blurRad="50800" dist="38100" dir="18900000">
            <a:srgbClr val="000000">
              <a:alpha val="40000"/>
            </a:srgbClr>
          </a:outerShdw>
        </a:effectLst>
        <a:extLst>
          <a:ext uri="{C572A759-6A51-4108-AA02-DFA0A04FC94B}">
            <ma14:wrappingTextBoxFlag xmlns:ma14="http://schemas.microsoft.com/office/mac/drawingml/2011/main" val="1"/>
          </a:ext>
        </a:extLst>
      </xdr:spPr>
      <xdr:txBody>
        <a:bodyPr wrap="square" lIns="45719" tIns="45719" rIns="45719" bIns="45719" numCol="1" anchor="ctr">
          <a:noAutofit/>
        </a:bodyPr>
        <a:lstStyle/>
        <a:p>
          <a:pPr marL="0" marR="0" indent="0" algn="r" defTabSz="914400" latinLnBrk="0">
            <a:lnSpc>
              <a:spcPct val="100000"/>
            </a:lnSpc>
            <a:spcBef>
              <a:spcPts val="0"/>
            </a:spcBef>
            <a:spcAft>
              <a:spcPts val="0"/>
            </a:spcAft>
            <a:buClrTx/>
            <a:buSzTx/>
            <a:buFontTx/>
            <a:buNone/>
            <a:defRPr b="1" baseline="0" cap="none" i="0" spc="0" strike="noStrike" sz="1200" u="none">
              <a:solidFill>
                <a:srgbClr val="000000"/>
              </a:solidFill>
              <a:uFillTx/>
              <a:latin typeface="Calibri"/>
              <a:ea typeface="Calibri"/>
              <a:cs typeface="Calibri"/>
              <a:sym typeface="Calibri"/>
            </a:defRPr>
          </a:pPr>
          <a:r>
            <a:rPr b="1" baseline="0" cap="none" i="0" spc="0" strike="noStrike" sz="1200" u="none">
              <a:solidFill>
                <a:srgbClr val="000000"/>
              </a:solidFill>
              <a:uFillTx/>
              <a:latin typeface="Helvetica"/>
              <a:ea typeface="Helvetica"/>
              <a:cs typeface="Helvetica"/>
              <a:sym typeface="Helvetica"/>
            </a:rPr>
            <a:t>عودة للصفحة الرئيسية</a:t>
          </a:r>
        </a:p>
      </xdr:txBody>
    </xdr:sp>
    <xdr:clientData/>
  </xdr:twoCellAnchor>
  <xdr:twoCellAnchor>
    <xdr:from>
      <xdr:col>10</xdr:col>
      <xdr:colOff>120649</xdr:colOff>
      <xdr:row>12</xdr:row>
      <xdr:rowOff>92171</xdr:rowOff>
    </xdr:from>
    <xdr:to>
      <xdr:col>17</xdr:col>
      <xdr:colOff>202710</xdr:colOff>
      <xdr:row>15</xdr:row>
      <xdr:rowOff>62989</xdr:rowOff>
    </xdr:to>
    <xdr:sp>
      <xdr:nvSpPr>
        <xdr:cNvPr id="10" name="مستطيل 3">
          <a:hlinkClick r:id="rId2" invalidUrl="" action="" tgtFrame="" tooltip="" history="1" highlightClick="0" endSnd="0"/>
        </xdr:cNvPr>
        <xdr:cNvSpPr/>
      </xdr:nvSpPr>
      <xdr:spPr>
        <a:xfrm>
          <a:off x="-7492511" y="2202911"/>
          <a:ext cx="1504462" cy="496599"/>
        </a:xfrm>
        <a:prstGeom prst="rect">
          <a:avLst/>
        </a:prstGeom>
        <a:solidFill>
          <a:srgbClr val="C4BD97"/>
        </a:solidFill>
        <a:ln w="25400" cap="flat">
          <a:solidFill>
            <a:srgbClr val="3A5E8A"/>
          </a:solidFill>
          <a:prstDash val="solid"/>
          <a:round/>
        </a:ln>
        <a:effectLst>
          <a:outerShdw sx="100000" sy="100000" kx="0" ky="0" algn="b" rotWithShape="0" blurRad="50800" dist="38100" dir="18900000">
            <a:srgbClr val="000000">
              <a:alpha val="40000"/>
            </a:srgbClr>
          </a:outerShdw>
        </a:effectLst>
        <a:extLst>
          <a:ext uri="{C572A759-6A51-4108-AA02-DFA0A04FC94B}">
            <ma14:wrappingTextBoxFlag xmlns:ma14="http://schemas.microsoft.com/office/mac/drawingml/2011/main" val="1"/>
          </a:ext>
        </a:extLst>
      </xdr:spPr>
      <xdr:txBody>
        <a:bodyPr wrap="square" lIns="45719" tIns="45719" rIns="45719" bIns="45719" numCol="1" anchor="ctr">
          <a:noAutofit/>
        </a:bodyPr>
        <a:lstStyle/>
        <a:p>
          <a:pPr marL="0" marR="0" indent="0" algn="r" defTabSz="914400" latinLnBrk="0">
            <a:lnSpc>
              <a:spcPct val="100000"/>
            </a:lnSpc>
            <a:spcBef>
              <a:spcPts val="0"/>
            </a:spcBef>
            <a:spcAft>
              <a:spcPts val="0"/>
            </a:spcAft>
            <a:buClrTx/>
            <a:buSzTx/>
            <a:buFontTx/>
            <a:buNone/>
            <a:defRPr b="1" baseline="0" cap="none" i="0" spc="0" strike="noStrike" sz="1200" u="none">
              <a:solidFill>
                <a:srgbClr val="000000"/>
              </a:solidFill>
              <a:uFillTx/>
              <a:latin typeface="Calibri"/>
              <a:ea typeface="Calibri"/>
              <a:cs typeface="Calibri"/>
              <a:sym typeface="Calibri"/>
            </a:defRPr>
          </a:pPr>
          <a:r>
            <a:rPr b="1" baseline="0" cap="none" i="0" spc="0" strike="noStrike" sz="1200" u="none">
              <a:solidFill>
                <a:srgbClr val="000000"/>
              </a:solidFill>
              <a:uFillTx/>
              <a:latin typeface="Helvetica"/>
              <a:ea typeface="Helvetica"/>
              <a:cs typeface="Helvetica"/>
              <a:sym typeface="Helvetica"/>
            </a:rPr>
            <a:t>عودة لصفحة التقارير </a:t>
          </a:r>
        </a:p>
      </xdr:txBody>
    </xdr:sp>
    <xdr:clientData/>
  </xdr:twoCellAnchor>
  <xdr:twoCellAnchor>
    <xdr:from>
      <xdr:col>2</xdr:col>
      <xdr:colOff>617903</xdr:colOff>
      <xdr:row>0</xdr:row>
      <xdr:rowOff>80596</xdr:rowOff>
    </xdr:from>
    <xdr:to>
      <xdr:col>7</xdr:col>
      <xdr:colOff>134327</xdr:colOff>
      <xdr:row>7</xdr:row>
      <xdr:rowOff>43962</xdr:rowOff>
    </xdr:to>
    <xdr:pic>
      <xdr:nvPicPr>
        <xdr:cNvPr id="11" name="صورة 4" descr="صورة 4"/>
        <xdr:cNvPicPr>
          <a:picLocks noChangeAspect="1"/>
        </xdr:cNvPicPr>
      </xdr:nvPicPr>
      <xdr:blipFill>
        <a:blip r:embed="rId3">
          <a:extLst/>
        </a:blip>
        <a:stretch>
          <a:fillRect/>
        </a:stretch>
      </xdr:blipFill>
      <xdr:spPr>
        <a:xfrm>
          <a:off x="-4426928" y="80596"/>
          <a:ext cx="3021625" cy="1197807"/>
        </a:xfrm>
        <a:prstGeom prst="rect">
          <a:avLst/>
        </a:prstGeom>
        <a:ln w="12700" cap="flat">
          <a:noFill/>
          <a:miter lim="400000"/>
        </a:ln>
        <a:effectLst/>
      </xdr:spPr>
    </xdr:pic>
    <xdr:clientData/>
  </xdr:twoCellAnchor>
  <xdr:twoCellAnchor>
    <xdr:from>
      <xdr:col>1</xdr:col>
      <xdr:colOff>416657</xdr:colOff>
      <xdr:row>25</xdr:row>
      <xdr:rowOff>95380</xdr:rowOff>
    </xdr:from>
    <xdr:to>
      <xdr:col>7</xdr:col>
      <xdr:colOff>579804</xdr:colOff>
      <xdr:row>32</xdr:row>
      <xdr:rowOff>106020</xdr:rowOff>
    </xdr:to>
    <xdr:graphicFrame>
      <xdr:nvGraphicFramePr>
        <xdr:cNvPr id="12" name="مخطط 1"/>
        <xdr:cNvGraphicFramePr/>
      </xdr:nvGraphicFramePr>
      <xdr:xfrm>
        <a:off x="-4872405" y="4484500"/>
        <a:ext cx="4354148" cy="1237461"/>
      </xdr:xfrm>
      <a:graphic xmlns:a="http://schemas.openxmlformats.org/drawingml/2006/main">
        <a:graphicData uri="http://schemas.openxmlformats.org/drawingml/2006/chart">
          <c:chart xmlns:c="http://schemas.openxmlformats.org/drawingml/2006/chart" r:id="rId4"/>
        </a:graphicData>
      </a:graphic>
    </xdr:graphicFrame>
    <xdr:clientData/>
  </xdr:twoCellAnchor>
</xdr:wsDr>
</file>

<file path=xl/drawings/drawing20.xml><?xml version="1.0" encoding="utf-8"?>
<xdr:wsDr xmlns:r="http://schemas.openxmlformats.org/officeDocument/2006/relationships" xmlns:a="http://schemas.openxmlformats.org/drawingml/2006/main" xmlns:m="http://schemas.openxmlformats.org/officeDocument/2006/math" xmlns:a14="http://schemas.microsoft.com/office/drawing/2010/main" xmlns:xdr="http://schemas.openxmlformats.org/drawingml/2006/spreadsheetDrawing">
  <xdr:twoCellAnchor>
    <xdr:from>
      <xdr:col>12</xdr:col>
      <xdr:colOff>282575</xdr:colOff>
      <xdr:row>1</xdr:row>
      <xdr:rowOff>142374</xdr:rowOff>
    </xdr:from>
    <xdr:to>
      <xdr:col>14</xdr:col>
      <xdr:colOff>377825</xdr:colOff>
      <xdr:row>4</xdr:row>
      <xdr:rowOff>62412</xdr:rowOff>
    </xdr:to>
    <xdr:sp>
      <xdr:nvSpPr>
        <xdr:cNvPr id="117" name="مستطيل 6">
          <a:hlinkClick r:id="rId1" invalidUrl="" action="" tgtFrame="" tooltip="" history="1" highlightClick="0" endSnd="0"/>
        </xdr:cNvPr>
        <xdr:cNvSpPr/>
      </xdr:nvSpPr>
      <xdr:spPr>
        <a:xfrm>
          <a:off x="-8340725" y="325254"/>
          <a:ext cx="1466850" cy="445819"/>
        </a:xfrm>
        <a:prstGeom prst="rect">
          <a:avLst/>
        </a:prstGeom>
        <a:solidFill>
          <a:srgbClr val="C4BD97"/>
        </a:solidFill>
        <a:ln w="25400" cap="flat">
          <a:solidFill>
            <a:srgbClr val="3A5E8A"/>
          </a:solidFill>
          <a:prstDash val="solid"/>
          <a:round/>
        </a:ln>
        <a:effectLst>
          <a:outerShdw sx="100000" sy="100000" kx="0" ky="0" algn="b" rotWithShape="0" blurRad="50800" dist="38100" dir="18900000">
            <a:srgbClr val="000000">
              <a:alpha val="40000"/>
            </a:srgbClr>
          </a:outerShdw>
        </a:effectLst>
        <a:extLst>
          <a:ext uri="{C572A759-6A51-4108-AA02-DFA0A04FC94B}">
            <ma14:wrappingTextBoxFlag xmlns:ma14="http://schemas.microsoft.com/office/mac/drawingml/2011/main" val="1"/>
          </a:ext>
        </a:extLst>
      </xdr:spPr>
      <xdr:txBody>
        <a:bodyPr wrap="square" lIns="45719" tIns="45719" rIns="45719" bIns="45719" numCol="1" anchor="ctr">
          <a:noAutofit/>
        </a:bodyPr>
        <a:lstStyle/>
        <a:p>
          <a:pPr marL="0" marR="0" indent="0" algn="r" defTabSz="914400" latinLnBrk="0">
            <a:lnSpc>
              <a:spcPct val="100000"/>
            </a:lnSpc>
            <a:spcBef>
              <a:spcPts val="0"/>
            </a:spcBef>
            <a:spcAft>
              <a:spcPts val="0"/>
            </a:spcAft>
            <a:buClrTx/>
            <a:buSzTx/>
            <a:buFontTx/>
            <a:buNone/>
            <a:defRPr b="1" baseline="0" cap="none" i="0" spc="0" strike="noStrike" sz="1200" u="none">
              <a:solidFill>
                <a:srgbClr val="000000"/>
              </a:solidFill>
              <a:uFillTx/>
              <a:latin typeface="Calibri"/>
              <a:ea typeface="Calibri"/>
              <a:cs typeface="Calibri"/>
              <a:sym typeface="Calibri"/>
            </a:defRPr>
          </a:pPr>
          <a:r>
            <a:rPr b="1" baseline="0" cap="none" i="0" spc="0" strike="noStrike" sz="1200" u="none">
              <a:solidFill>
                <a:srgbClr val="000000"/>
              </a:solidFill>
              <a:uFillTx/>
              <a:latin typeface="Helvetica"/>
              <a:ea typeface="Helvetica"/>
              <a:cs typeface="Helvetica"/>
              <a:sym typeface="Helvetica"/>
            </a:rPr>
            <a:t>عودة للصفحة الرئيسية</a:t>
          </a:r>
        </a:p>
      </xdr:txBody>
    </xdr:sp>
    <xdr:clientData/>
  </xdr:twoCellAnchor>
</xdr:wsDr>
</file>

<file path=xl/drawings/drawing21.xml><?xml version="1.0" encoding="utf-8"?>
<xdr:wsDr xmlns:r="http://schemas.openxmlformats.org/officeDocument/2006/relationships" xmlns:a="http://schemas.openxmlformats.org/drawingml/2006/main" xmlns:m="http://schemas.openxmlformats.org/officeDocument/2006/math" xmlns:a14="http://schemas.microsoft.com/office/drawing/2010/main" xmlns:xdr="http://schemas.openxmlformats.org/drawingml/2006/spreadsheetDrawing">
  <xdr:twoCellAnchor>
    <xdr:from>
      <xdr:col>58</xdr:col>
      <xdr:colOff>615846</xdr:colOff>
      <xdr:row>0</xdr:row>
      <xdr:rowOff>85372</xdr:rowOff>
    </xdr:from>
    <xdr:to>
      <xdr:col>61</xdr:col>
      <xdr:colOff>94429</xdr:colOff>
      <xdr:row>2</xdr:row>
      <xdr:rowOff>150856</xdr:rowOff>
    </xdr:to>
    <xdr:sp>
      <xdr:nvSpPr>
        <xdr:cNvPr id="119" name="مستطيل 1">
          <a:hlinkClick r:id="rId1" invalidUrl="" action="" tgtFrame="" tooltip="" history="1" highlightClick="0" endSnd="0"/>
        </xdr:cNvPr>
        <xdr:cNvSpPr/>
      </xdr:nvSpPr>
      <xdr:spPr>
        <a:xfrm>
          <a:off x="-3485330" y="85372"/>
          <a:ext cx="2336084" cy="465535"/>
        </a:xfrm>
        <a:prstGeom prst="rect">
          <a:avLst/>
        </a:prstGeom>
        <a:solidFill>
          <a:srgbClr val="77933C"/>
        </a:solidFill>
        <a:ln w="25400" cap="flat">
          <a:solidFill>
            <a:srgbClr val="3A5E8A"/>
          </a:solidFill>
          <a:prstDash val="solid"/>
          <a:round/>
        </a:ln>
        <a:effectLst>
          <a:outerShdw sx="100000" sy="100000" kx="0" ky="0" algn="b" rotWithShape="0" blurRad="50800" dist="38100" dir="18900000">
            <a:srgbClr val="000000">
              <a:alpha val="40000"/>
            </a:srgbClr>
          </a:outerShdw>
        </a:effectLst>
        <a:extLst>
          <a:ext uri="{C572A759-6A51-4108-AA02-DFA0A04FC94B}">
            <ma14:wrappingTextBoxFlag xmlns:ma14="http://schemas.microsoft.com/office/mac/drawingml/2011/main" val="1"/>
          </a:ext>
        </a:extLst>
      </xdr:spPr>
      <xdr:txBody>
        <a:bodyPr wrap="square" lIns="45719" tIns="45719" rIns="45719" bIns="45719" numCol="1" anchor="ctr">
          <a:noAutofit/>
        </a:bodyPr>
        <a:lstStyle/>
        <a:p>
          <a:pPr marL="0" marR="0" indent="0" algn="ctr" defTabSz="914400" latinLnBrk="0">
            <a:lnSpc>
              <a:spcPct val="100000"/>
            </a:lnSpc>
            <a:spcBef>
              <a:spcPts val="0"/>
            </a:spcBef>
            <a:spcAft>
              <a:spcPts val="0"/>
            </a:spcAft>
            <a:buClrTx/>
            <a:buSzTx/>
            <a:buFontTx/>
            <a:buNone/>
            <a:defRPr b="1" baseline="0" cap="none" i="0" spc="0" strike="noStrike" sz="1200" u="none">
              <a:solidFill>
                <a:srgbClr val="FFFFFF"/>
              </a:solidFill>
              <a:uFillTx/>
              <a:latin typeface="Calibri"/>
              <a:ea typeface="Calibri"/>
              <a:cs typeface="Calibri"/>
              <a:sym typeface="Calibri"/>
            </a:defRPr>
          </a:pPr>
          <a:r>
            <a:rPr b="1" baseline="0" cap="none" i="0" spc="0" strike="noStrike" sz="1200" u="none">
              <a:solidFill>
                <a:srgbClr val="FFFFFF"/>
              </a:solidFill>
              <a:uFillTx/>
              <a:latin typeface="Helvetica"/>
              <a:ea typeface="Helvetica"/>
              <a:cs typeface="Helvetica"/>
              <a:sym typeface="Helvetica"/>
            </a:rPr>
            <a:t>عودة للصفحة الرئيسية</a:t>
          </a:r>
        </a:p>
      </xdr:txBody>
    </xdr:sp>
    <xdr:clientData/>
  </xdr:twoCellAnchor>
</xdr:wsDr>
</file>

<file path=xl/drawings/drawing22.xml><?xml version="1.0" encoding="utf-8"?>
<xdr:wsDr xmlns:r="http://schemas.openxmlformats.org/officeDocument/2006/relationships" xmlns:a="http://schemas.openxmlformats.org/drawingml/2006/main" xmlns:m="http://schemas.openxmlformats.org/officeDocument/2006/math" xmlns:a14="http://schemas.microsoft.com/office/drawing/2010/main" xmlns:xdr="http://schemas.openxmlformats.org/drawingml/2006/spreadsheetDrawing">
  <xdr:twoCellAnchor>
    <xdr:from>
      <xdr:col>58</xdr:col>
      <xdr:colOff>615846</xdr:colOff>
      <xdr:row>0</xdr:row>
      <xdr:rowOff>85372</xdr:rowOff>
    </xdr:from>
    <xdr:to>
      <xdr:col>61</xdr:col>
      <xdr:colOff>94429</xdr:colOff>
      <xdr:row>2</xdr:row>
      <xdr:rowOff>150856</xdr:rowOff>
    </xdr:to>
    <xdr:sp>
      <xdr:nvSpPr>
        <xdr:cNvPr id="121" name="مستطيل 1">
          <a:hlinkClick r:id="rId1" invalidUrl="" action="" tgtFrame="" tooltip="" history="1" highlightClick="0" endSnd="0"/>
        </xdr:cNvPr>
        <xdr:cNvSpPr/>
      </xdr:nvSpPr>
      <xdr:spPr>
        <a:xfrm>
          <a:off x="-3485330" y="85372"/>
          <a:ext cx="2336084" cy="465535"/>
        </a:xfrm>
        <a:prstGeom prst="rect">
          <a:avLst/>
        </a:prstGeom>
        <a:solidFill>
          <a:srgbClr val="77933C"/>
        </a:solidFill>
        <a:ln w="25400" cap="flat">
          <a:solidFill>
            <a:srgbClr val="3A5E8A"/>
          </a:solidFill>
          <a:prstDash val="solid"/>
          <a:round/>
        </a:ln>
        <a:effectLst>
          <a:outerShdw sx="100000" sy="100000" kx="0" ky="0" algn="b" rotWithShape="0" blurRad="50800" dist="38100" dir="18900000">
            <a:srgbClr val="000000">
              <a:alpha val="40000"/>
            </a:srgbClr>
          </a:outerShdw>
        </a:effectLst>
        <a:extLst>
          <a:ext uri="{C572A759-6A51-4108-AA02-DFA0A04FC94B}">
            <ma14:wrappingTextBoxFlag xmlns:ma14="http://schemas.microsoft.com/office/mac/drawingml/2011/main" val="1"/>
          </a:ext>
        </a:extLst>
      </xdr:spPr>
      <xdr:txBody>
        <a:bodyPr wrap="square" lIns="45719" tIns="45719" rIns="45719" bIns="45719" numCol="1" anchor="ctr">
          <a:noAutofit/>
        </a:bodyPr>
        <a:lstStyle/>
        <a:p>
          <a:pPr marL="0" marR="0" indent="0" algn="ctr" defTabSz="914400" latinLnBrk="0">
            <a:lnSpc>
              <a:spcPct val="100000"/>
            </a:lnSpc>
            <a:spcBef>
              <a:spcPts val="0"/>
            </a:spcBef>
            <a:spcAft>
              <a:spcPts val="0"/>
            </a:spcAft>
            <a:buClrTx/>
            <a:buSzTx/>
            <a:buFontTx/>
            <a:buNone/>
            <a:defRPr b="1" baseline="0" cap="none" i="0" spc="0" strike="noStrike" sz="1200" u="none">
              <a:solidFill>
                <a:srgbClr val="FFFFFF"/>
              </a:solidFill>
              <a:uFillTx/>
              <a:latin typeface="Calibri"/>
              <a:ea typeface="Calibri"/>
              <a:cs typeface="Calibri"/>
              <a:sym typeface="Calibri"/>
            </a:defRPr>
          </a:pPr>
          <a:r>
            <a:rPr b="1" baseline="0" cap="none" i="0" spc="0" strike="noStrike" sz="1200" u="none">
              <a:solidFill>
                <a:srgbClr val="FFFFFF"/>
              </a:solidFill>
              <a:uFillTx/>
              <a:latin typeface="Helvetica"/>
              <a:ea typeface="Helvetica"/>
              <a:cs typeface="Helvetica"/>
              <a:sym typeface="Helvetica"/>
            </a:rPr>
            <a:t>عودة للصفحة الرئيسية</a:t>
          </a:r>
        </a:p>
      </xdr:txBody>
    </xdr:sp>
    <xdr:clientData/>
  </xdr:twoCellAnchor>
</xdr:wsDr>
</file>

<file path=xl/drawings/drawing23.xml><?xml version="1.0" encoding="utf-8"?>
<xdr:wsDr xmlns:r="http://schemas.openxmlformats.org/officeDocument/2006/relationships" xmlns:a="http://schemas.openxmlformats.org/drawingml/2006/main" xmlns:m="http://schemas.openxmlformats.org/officeDocument/2006/math" xmlns:a14="http://schemas.microsoft.com/office/drawing/2010/main" xmlns:xdr="http://schemas.openxmlformats.org/drawingml/2006/spreadsheetDrawing">
  <xdr:twoCellAnchor>
    <xdr:from>
      <xdr:col>8</xdr:col>
      <xdr:colOff>165229</xdr:colOff>
      <xdr:row>13</xdr:row>
      <xdr:rowOff>194388</xdr:rowOff>
    </xdr:from>
    <xdr:to>
      <xdr:col>10</xdr:col>
      <xdr:colOff>515127</xdr:colOff>
      <xdr:row>18</xdr:row>
      <xdr:rowOff>80282</xdr:rowOff>
    </xdr:to>
    <xdr:pic>
      <xdr:nvPicPr>
        <xdr:cNvPr id="123" name="صورة 9" descr="صورة 9"/>
        <xdr:cNvPicPr>
          <a:picLocks noChangeAspect="1"/>
        </xdr:cNvPicPr>
      </xdr:nvPicPr>
      <xdr:blipFill>
        <a:blip r:embed="rId1">
          <a:extLst/>
        </a:blip>
        <a:stretch>
          <a:fillRect/>
        </a:stretch>
      </xdr:blipFill>
      <xdr:spPr>
        <a:xfrm>
          <a:off x="-5950728" y="3359228"/>
          <a:ext cx="1721499" cy="1162245"/>
        </a:xfrm>
        <a:prstGeom prst="rect">
          <a:avLst/>
        </a:prstGeom>
        <a:ln w="12700" cap="flat">
          <a:noFill/>
          <a:miter lim="400000"/>
        </a:ln>
        <a:effectLst/>
      </xdr:spPr>
    </xdr:pic>
    <xdr:clientData/>
  </xdr:twoCellAnchor>
  <xdr:twoCellAnchor>
    <xdr:from>
      <xdr:col>8</xdr:col>
      <xdr:colOff>408213</xdr:colOff>
      <xdr:row>8</xdr:row>
      <xdr:rowOff>216274</xdr:rowOff>
    </xdr:from>
    <xdr:to>
      <xdr:col>10</xdr:col>
      <xdr:colOff>262423</xdr:colOff>
      <xdr:row>13</xdr:row>
      <xdr:rowOff>114180</xdr:rowOff>
    </xdr:to>
    <xdr:grpSp>
      <xdr:nvGrpSpPr>
        <xdr:cNvPr id="126" name="مستطيل مستدير الزوايا 1">
          <a:hlinkClick r:id="rId2" invalidUrl="" action="" tgtFrame="" tooltip="" history="1" highlightClick="0" endSnd="0"/>
        </xdr:cNvPr>
        <xdr:cNvGrpSpPr/>
      </xdr:nvGrpSpPr>
      <xdr:grpSpPr>
        <a:xfrm>
          <a:off x="-5698024" y="2104764"/>
          <a:ext cx="1225811" cy="1174257"/>
          <a:chOff x="0" y="-7268"/>
          <a:chExt cx="1225809" cy="1174255"/>
        </a:xfrm>
      </xdr:grpSpPr>
      <xdr:sp>
        <xdr:nvSpPr>
          <xdr:cNvPr id="124" name="مستطيل مستدير الزوايا"/>
          <xdr:cNvSpPr/>
        </xdr:nvSpPr>
        <xdr:spPr>
          <a:xfrm>
            <a:off x="0" y="0"/>
            <a:ext cx="1225810" cy="1159719"/>
          </a:xfrm>
          <a:prstGeom prst="roundRect">
            <a:avLst>
              <a:gd name="adj" fmla="val 16667"/>
            </a:avLst>
          </a:prstGeom>
          <a:solidFill>
            <a:srgbClr val="77933C"/>
          </a:solidFill>
          <a:ln w="25400" cap="flat">
            <a:solidFill>
              <a:srgbClr val="3A5E8A"/>
            </a:solidFill>
            <a:prstDash val="solid"/>
            <a:round/>
          </a:ln>
          <a:effectLst>
            <a:outerShdw sx="100000" sy="100000" kx="0" ky="0" algn="b" rotWithShape="0" blurRad="50800" dist="38100" dir="18900000">
              <a:srgbClr val="000000">
                <a:alpha val="40000"/>
              </a:srgbClr>
            </a:outerShdw>
          </a:effectLst>
        </xdr:spPr>
        <xdr:txBody>
          <a:bodyPr/>
          <a:lstStyle/>
          <a:p>
            <a:pPr/>
          </a:p>
        </xdr:txBody>
      </xdr:sp>
      <xdr:sp>
        <xdr:nvSpPr>
          <xdr:cNvPr id="125" name="إدخال البيانات"/>
          <xdr:cNvSpPr txBox="1"/>
        </xdr:nvSpPr>
        <xdr:spPr>
          <a:xfrm>
            <a:off x="95982" y="-7269"/>
            <a:ext cx="1033845" cy="1174256"/>
          </a:xfrm>
          <a:prstGeom prst="rect">
            <a:avLst/>
          </a:prstGeom>
          <a:noFill/>
          <a:ln w="12700" cap="flat">
            <a:noFill/>
            <a:miter lim="400000"/>
          </a:ln>
          <a:effectLst/>
          <a:extLst>
            <a:ext uri="{C572A759-6A51-4108-AA02-DFA0A04FC94B}">
              <ma14:wrappingTextBoxFlag xmlns:ma14="http://schemas.microsoft.com/office/mac/drawingml/2011/main" val="1"/>
            </a:ext>
          </a:extLst>
        </xdr:spPr>
        <xdr:txBody>
          <a:bodyPr wrap="square" lIns="45719" tIns="45719" rIns="45719" bIns="45719" numCol="1" anchor="ctr">
            <a:noAutofit/>
          </a:bodyPr>
          <a:lstStyle/>
          <a:p>
            <a:pPr marL="0" marR="0" indent="0" algn="ctr" defTabSz="914400" latinLnBrk="0">
              <a:lnSpc>
                <a:spcPct val="100000"/>
              </a:lnSpc>
              <a:spcBef>
                <a:spcPts val="0"/>
              </a:spcBef>
              <a:spcAft>
                <a:spcPts val="0"/>
              </a:spcAft>
              <a:buClrTx/>
              <a:buSzTx/>
              <a:buFontTx/>
              <a:buNone/>
              <a:defRPr b="1" baseline="0" cap="none" i="0" spc="0" strike="noStrike" sz="1800" u="none">
                <a:solidFill>
                  <a:srgbClr val="FFFFFF"/>
                </a:solidFill>
                <a:uFillTx/>
                <a:latin typeface="Cairo Black"/>
                <a:ea typeface="Cairo Black"/>
                <a:cs typeface="Cairo Black"/>
                <a:sym typeface="Cairo Black"/>
              </a:defRPr>
            </a:pPr>
            <a:r>
              <a:rPr b="1" baseline="0" cap="none" i="0" spc="0" strike="noStrike" sz="1800" u="none">
                <a:solidFill>
                  <a:srgbClr val="FFFFFF"/>
                </a:solidFill>
                <a:uFillTx/>
                <a:latin typeface="Cairo Black"/>
                <a:ea typeface="Cairo Black"/>
                <a:cs typeface="Cairo Black"/>
                <a:sym typeface="Cairo Black"/>
              </a:rPr>
              <a:t>إدخال البيانات</a:t>
            </a:r>
          </a:p>
        </xdr:txBody>
      </xdr:sp>
    </xdr:grpSp>
    <xdr:clientData/>
  </xdr:twoCellAnchor>
  <xdr:twoCellAnchor>
    <xdr:from>
      <xdr:col>5</xdr:col>
      <xdr:colOff>592883</xdr:colOff>
      <xdr:row>0</xdr:row>
      <xdr:rowOff>68035</xdr:rowOff>
    </xdr:from>
    <xdr:to>
      <xdr:col>12</xdr:col>
      <xdr:colOff>641480</xdr:colOff>
      <xdr:row>2</xdr:row>
      <xdr:rowOff>112289</xdr:rowOff>
    </xdr:to>
    <xdr:grpSp>
      <xdr:nvGrpSpPr>
        <xdr:cNvPr id="129" name="مستطيل مستدير الزوايا 30"/>
        <xdr:cNvGrpSpPr/>
      </xdr:nvGrpSpPr>
      <xdr:grpSpPr>
        <a:xfrm>
          <a:off x="-7448681" y="68035"/>
          <a:ext cx="4849198" cy="554795"/>
          <a:chOff x="0" y="0"/>
          <a:chExt cx="4849197" cy="554794"/>
        </a:xfrm>
      </xdr:grpSpPr>
      <xdr:sp>
        <xdr:nvSpPr>
          <xdr:cNvPr id="127" name="مستطيل مستدير الزوايا"/>
          <xdr:cNvSpPr/>
        </xdr:nvSpPr>
        <xdr:spPr>
          <a:xfrm>
            <a:off x="0" y="0"/>
            <a:ext cx="4849198" cy="554795"/>
          </a:xfrm>
          <a:prstGeom prst="roundRect">
            <a:avLst>
              <a:gd name="adj" fmla="val 16667"/>
            </a:avLst>
          </a:prstGeom>
          <a:solidFill>
            <a:srgbClr val="C4BD97"/>
          </a:solidFill>
          <a:ln w="25400" cap="flat">
            <a:solidFill>
              <a:srgbClr val="3A5E8A"/>
            </a:solidFill>
            <a:prstDash val="solid"/>
            <a:round/>
          </a:ln>
          <a:effectLst/>
        </xdr:spPr>
        <xdr:txBody>
          <a:bodyPr/>
          <a:lstStyle/>
          <a:p>
            <a:pPr/>
          </a:p>
        </xdr:txBody>
      </xdr:sp>
      <xdr:sp>
        <xdr:nvSpPr>
          <xdr:cNvPr id="128" name="ملف تصنيف مستويات الطلاب المطور"/>
          <xdr:cNvSpPr txBox="1"/>
        </xdr:nvSpPr>
        <xdr:spPr>
          <a:xfrm>
            <a:off x="66453" y="4140"/>
            <a:ext cx="4716291" cy="546514"/>
          </a:xfrm>
          <a:prstGeom prst="rect">
            <a:avLst/>
          </a:prstGeom>
          <a:noFill/>
          <a:ln w="12700" cap="flat">
            <a:noFill/>
            <a:miter lim="400000"/>
          </a:ln>
          <a:effectLst/>
          <a:extLst>
            <a:ext uri="{C572A759-6A51-4108-AA02-DFA0A04FC94B}">
              <ma14:wrappingTextBoxFlag xmlns:ma14="http://schemas.microsoft.com/office/mac/drawingml/2011/main" val="1"/>
            </a:ext>
          </a:extLst>
        </xdr:spPr>
        <xdr:txBody>
          <a:bodyPr wrap="square" lIns="45719" tIns="45719" rIns="45719" bIns="45719" numCol="1" anchor="ctr">
            <a:noAutofit/>
          </a:bodyPr>
          <a:lstStyle/>
          <a:p>
            <a:pPr marL="0" marR="0" indent="0" algn="ctr" defTabSz="914400" latinLnBrk="0">
              <a:lnSpc>
                <a:spcPct val="100000"/>
              </a:lnSpc>
              <a:spcBef>
                <a:spcPts val="0"/>
              </a:spcBef>
              <a:spcAft>
                <a:spcPts val="0"/>
              </a:spcAft>
              <a:buClrTx/>
              <a:buSzTx/>
              <a:buFontTx/>
              <a:buNone/>
              <a:defRPr b="1" baseline="0" cap="none" i="0" spc="0" strike="noStrike" sz="1600" u="none">
                <a:solidFill>
                  <a:srgbClr val="262626"/>
                </a:solidFill>
                <a:uFillTx/>
                <a:latin typeface="Cairo Black"/>
                <a:ea typeface="Cairo Black"/>
                <a:cs typeface="Cairo Black"/>
                <a:sym typeface="Cairo Black"/>
              </a:defRPr>
            </a:pPr>
            <a:r>
              <a:rPr b="1" baseline="0" cap="none" i="0" spc="0" strike="noStrike" sz="1600" u="none">
                <a:solidFill>
                  <a:srgbClr val="262626"/>
                </a:solidFill>
                <a:uFillTx/>
                <a:latin typeface="Cairo Black"/>
                <a:ea typeface="Cairo Black"/>
                <a:cs typeface="Cairo Black"/>
                <a:sym typeface="Cairo Black"/>
              </a:rPr>
              <a:t>ملف تصنيف مستويات الطلاب المطور</a:t>
            </a:r>
          </a:p>
        </xdr:txBody>
      </xdr:sp>
    </xdr:grpSp>
    <xdr:clientData/>
  </xdr:twoCellAnchor>
  <xdr:twoCellAnchor>
    <xdr:from>
      <xdr:col>11</xdr:col>
      <xdr:colOff>169912</xdr:colOff>
      <xdr:row>8</xdr:row>
      <xdr:rowOff>193108</xdr:rowOff>
    </xdr:from>
    <xdr:to>
      <xdr:col>13</xdr:col>
      <xdr:colOff>265758</xdr:colOff>
      <xdr:row>10</xdr:row>
      <xdr:rowOff>108049</xdr:rowOff>
    </xdr:to>
    <xdr:grpSp>
      <xdr:nvGrpSpPr>
        <xdr:cNvPr id="132" name="مستطيل مستدير الزوايا 34">
          <a:hlinkClick r:id="rId3" invalidUrl="" action="" tgtFrame="" tooltip="" history="1" highlightClick="0" endSnd="0"/>
        </xdr:cNvPr>
        <xdr:cNvGrpSpPr/>
      </xdr:nvGrpSpPr>
      <xdr:grpSpPr>
        <a:xfrm>
          <a:off x="-7758759" y="2081598"/>
          <a:ext cx="1467447" cy="425482"/>
          <a:chOff x="0" y="-2455"/>
          <a:chExt cx="1467446" cy="425480"/>
        </a:xfrm>
      </xdr:grpSpPr>
      <xdr:sp>
        <xdr:nvSpPr>
          <xdr:cNvPr id="130" name="مستطيل مستدير الزوايا"/>
          <xdr:cNvSpPr/>
        </xdr:nvSpPr>
        <xdr:spPr>
          <a:xfrm>
            <a:off x="0" y="0"/>
            <a:ext cx="1467447" cy="420571"/>
          </a:xfrm>
          <a:prstGeom prst="roundRect">
            <a:avLst>
              <a:gd name="adj" fmla="val 16667"/>
            </a:avLst>
          </a:prstGeom>
          <a:solidFill>
            <a:schemeClr val="accent5"/>
          </a:solidFill>
          <a:ln w="9525" cap="flat">
            <a:solidFill>
              <a:srgbClr val="4A7EBB"/>
            </a:solidFill>
            <a:prstDash val="solid"/>
            <a:round/>
          </a:ln>
          <a:effectLst>
            <a:outerShdw sx="100000" sy="100000" kx="0" ky="0" algn="b" rotWithShape="0" blurRad="38100" dist="23000" dir="5400000">
              <a:srgbClr val="000000">
                <a:alpha val="35000"/>
              </a:srgbClr>
            </a:outerShdw>
          </a:effectLst>
        </xdr:spPr>
        <xdr:txBody>
          <a:bodyPr/>
          <a:lstStyle/>
          <a:p>
            <a:pPr/>
          </a:p>
        </xdr:txBody>
      </xdr:sp>
      <xdr:sp>
        <xdr:nvSpPr>
          <xdr:cNvPr id="131" name="النسب المئوية"/>
          <xdr:cNvSpPr txBox="1"/>
        </xdr:nvSpPr>
        <xdr:spPr>
          <a:xfrm>
            <a:off x="51963" y="-2456"/>
            <a:ext cx="1363520" cy="425482"/>
          </a:xfrm>
          <a:prstGeom prst="rect">
            <a:avLst/>
          </a:prstGeom>
          <a:noFill/>
          <a:ln w="12700" cap="flat">
            <a:noFill/>
            <a:miter lim="400000"/>
          </a:ln>
          <a:effectLst/>
          <a:extLst>
            <a:ext uri="{C572A759-6A51-4108-AA02-DFA0A04FC94B}">
              <ma14:wrappingTextBoxFlag xmlns:ma14="http://schemas.microsoft.com/office/mac/drawingml/2011/main" val="1"/>
            </a:ext>
          </a:extLst>
        </xdr:spPr>
        <xdr:txBody>
          <a:bodyPr wrap="square" lIns="45719" tIns="45719" rIns="45719" bIns="45719" numCol="1" anchor="ctr">
            <a:noAutofit/>
          </a:bodyPr>
          <a:lstStyle/>
          <a:p>
            <a:pPr marL="0" marR="0" indent="0" algn="ctr" defTabSz="914400" latinLnBrk="0">
              <a:lnSpc>
                <a:spcPct val="100000"/>
              </a:lnSpc>
              <a:spcBef>
                <a:spcPts val="0"/>
              </a:spcBef>
              <a:spcAft>
                <a:spcPts val="0"/>
              </a:spcAft>
              <a:buClrTx/>
              <a:buSzTx/>
              <a:buFontTx/>
              <a:buNone/>
              <a:defRPr b="1" baseline="0" cap="none" i="0" spc="0" strike="noStrike" sz="1200" u="none">
                <a:solidFill>
                  <a:srgbClr val="FFFFFF"/>
                </a:solidFill>
                <a:uFillTx/>
                <a:latin typeface="Sakkal Majalla"/>
                <a:ea typeface="Sakkal Majalla"/>
                <a:cs typeface="Sakkal Majalla"/>
                <a:sym typeface="Sakkal Majalla"/>
              </a:defRPr>
            </a:pPr>
            <a:r>
              <a:rPr b="1" baseline="0" cap="none" i="0" spc="0" strike="noStrike" sz="1200" u="none">
                <a:solidFill>
                  <a:srgbClr val="FFFFFF"/>
                </a:solidFill>
                <a:uFillTx/>
                <a:latin typeface="Sakkal Majalla"/>
                <a:ea typeface="Sakkal Majalla"/>
                <a:cs typeface="Sakkal Majalla"/>
                <a:sym typeface="Sakkal Majalla"/>
              </a:rPr>
              <a:t>النسب المئوية</a:t>
            </a:r>
          </a:p>
        </xdr:txBody>
      </xdr:sp>
    </xdr:grpSp>
    <xdr:clientData/>
  </xdr:twoCellAnchor>
  <xdr:twoCellAnchor>
    <xdr:from>
      <xdr:col>11</xdr:col>
      <xdr:colOff>169912</xdr:colOff>
      <xdr:row>10</xdr:row>
      <xdr:rowOff>221085</xdr:rowOff>
    </xdr:from>
    <xdr:to>
      <xdr:col>13</xdr:col>
      <xdr:colOff>265758</xdr:colOff>
      <xdr:row>12</xdr:row>
      <xdr:rowOff>136027</xdr:rowOff>
    </xdr:to>
    <xdr:grpSp>
      <xdr:nvGrpSpPr>
        <xdr:cNvPr id="135" name="مستطيل مستدير الزوايا 35">
          <a:hlinkClick r:id="rId4" invalidUrl="" action="" tgtFrame="" tooltip="" history="1" highlightClick="0" endSnd="0"/>
        </xdr:cNvPr>
        <xdr:cNvGrpSpPr/>
      </xdr:nvGrpSpPr>
      <xdr:grpSpPr>
        <a:xfrm>
          <a:off x="-7758759" y="2620115"/>
          <a:ext cx="1467447" cy="425483"/>
          <a:chOff x="0" y="-2455"/>
          <a:chExt cx="1467446" cy="425481"/>
        </a:xfrm>
      </xdr:grpSpPr>
      <xdr:sp>
        <xdr:nvSpPr>
          <xdr:cNvPr id="133" name="مستطيل مستدير الزوايا"/>
          <xdr:cNvSpPr/>
        </xdr:nvSpPr>
        <xdr:spPr>
          <a:xfrm>
            <a:off x="0" y="0"/>
            <a:ext cx="1467447" cy="420572"/>
          </a:xfrm>
          <a:prstGeom prst="roundRect">
            <a:avLst>
              <a:gd name="adj" fmla="val 16667"/>
            </a:avLst>
          </a:prstGeom>
          <a:solidFill>
            <a:schemeClr val="accent5"/>
          </a:solidFill>
          <a:ln w="9525" cap="flat">
            <a:solidFill>
              <a:srgbClr val="4A7EBB"/>
            </a:solidFill>
            <a:prstDash val="solid"/>
            <a:round/>
          </a:ln>
          <a:effectLst>
            <a:outerShdw sx="100000" sy="100000" kx="0" ky="0" algn="b" rotWithShape="0" blurRad="38100" dist="23000" dir="5400000">
              <a:srgbClr val="000000">
                <a:alpha val="35000"/>
              </a:srgbClr>
            </a:outerShdw>
          </a:effectLst>
        </xdr:spPr>
        <xdr:txBody>
          <a:bodyPr/>
          <a:lstStyle/>
          <a:p>
            <a:pPr/>
          </a:p>
        </xdr:txBody>
      </xdr:sp>
      <xdr:sp>
        <xdr:nvSpPr>
          <xdr:cNvPr id="134" name="الطلاب حسب التقديرات"/>
          <xdr:cNvSpPr txBox="1"/>
        </xdr:nvSpPr>
        <xdr:spPr>
          <a:xfrm>
            <a:off x="51963" y="-2456"/>
            <a:ext cx="1363520" cy="425483"/>
          </a:xfrm>
          <a:prstGeom prst="rect">
            <a:avLst/>
          </a:prstGeom>
          <a:noFill/>
          <a:ln w="12700" cap="flat">
            <a:noFill/>
            <a:miter lim="400000"/>
          </a:ln>
          <a:effectLst/>
          <a:extLst>
            <a:ext uri="{C572A759-6A51-4108-AA02-DFA0A04FC94B}">
              <ma14:wrappingTextBoxFlag xmlns:ma14="http://schemas.microsoft.com/office/mac/drawingml/2011/main" val="1"/>
            </a:ext>
          </a:extLst>
        </xdr:spPr>
        <xdr:txBody>
          <a:bodyPr wrap="square" lIns="45719" tIns="45719" rIns="45719" bIns="45719" numCol="1" anchor="ctr">
            <a:noAutofit/>
          </a:bodyPr>
          <a:lstStyle/>
          <a:p>
            <a:pPr marL="0" marR="0" indent="0" algn="ctr" defTabSz="914400" latinLnBrk="0">
              <a:lnSpc>
                <a:spcPct val="100000"/>
              </a:lnSpc>
              <a:spcBef>
                <a:spcPts val="0"/>
              </a:spcBef>
              <a:spcAft>
                <a:spcPts val="0"/>
              </a:spcAft>
              <a:buClrTx/>
              <a:buSzTx/>
              <a:buFontTx/>
              <a:buNone/>
              <a:defRPr b="1" baseline="0" cap="none" i="0" spc="0" strike="noStrike" sz="1200" u="none">
                <a:solidFill>
                  <a:srgbClr val="FFFFFF"/>
                </a:solidFill>
                <a:uFillTx/>
                <a:latin typeface="Sakkal Majalla"/>
                <a:ea typeface="Sakkal Majalla"/>
                <a:cs typeface="Sakkal Majalla"/>
                <a:sym typeface="Sakkal Majalla"/>
              </a:defRPr>
            </a:pPr>
            <a:r>
              <a:rPr b="1" baseline="0" cap="none" i="0" spc="0" strike="noStrike" sz="1200" u="none">
                <a:solidFill>
                  <a:srgbClr val="FFFFFF"/>
                </a:solidFill>
                <a:uFillTx/>
                <a:latin typeface="Sakkal Majalla"/>
                <a:ea typeface="Sakkal Majalla"/>
                <a:cs typeface="Sakkal Majalla"/>
                <a:sym typeface="Sakkal Majalla"/>
              </a:rPr>
              <a:t>الطلاب حسب التقديرات</a:t>
            </a:r>
          </a:p>
        </xdr:txBody>
      </xdr:sp>
    </xdr:grpSp>
    <xdr:clientData/>
  </xdr:twoCellAnchor>
  <xdr:twoCellAnchor>
    <xdr:from>
      <xdr:col>11</xdr:col>
      <xdr:colOff>126353</xdr:colOff>
      <xdr:row>17</xdr:row>
      <xdr:rowOff>136044</xdr:rowOff>
    </xdr:from>
    <xdr:to>
      <xdr:col>13</xdr:col>
      <xdr:colOff>252703</xdr:colOff>
      <xdr:row>19</xdr:row>
      <xdr:rowOff>88344</xdr:rowOff>
    </xdr:to>
    <xdr:grpSp>
      <xdr:nvGrpSpPr>
        <xdr:cNvPr id="138" name="مستطيل مستدير الزوايا 37">
          <a:hlinkClick r:id="rId5" invalidUrl="" action="" tgtFrame="" tooltip="" history="1" highlightClick="0" endSnd="0"/>
        </xdr:cNvPr>
        <xdr:cNvGrpSpPr/>
      </xdr:nvGrpSpPr>
      <xdr:grpSpPr>
        <a:xfrm>
          <a:off x="-7745704" y="4321964"/>
          <a:ext cx="1497951" cy="462841"/>
          <a:chOff x="0" y="-3134"/>
          <a:chExt cx="1497950" cy="462839"/>
        </a:xfrm>
      </xdr:grpSpPr>
      <xdr:sp>
        <xdr:nvSpPr>
          <xdr:cNvPr id="136" name="مستطيل مستدير الزوايا"/>
          <xdr:cNvSpPr/>
        </xdr:nvSpPr>
        <xdr:spPr>
          <a:xfrm>
            <a:off x="0" y="0"/>
            <a:ext cx="1497951" cy="456571"/>
          </a:xfrm>
          <a:prstGeom prst="roundRect">
            <a:avLst>
              <a:gd name="adj" fmla="val 16667"/>
            </a:avLst>
          </a:prstGeom>
          <a:solidFill>
            <a:schemeClr val="accent5"/>
          </a:solidFill>
          <a:ln w="9525" cap="flat">
            <a:solidFill>
              <a:srgbClr val="4A7EBB"/>
            </a:solidFill>
            <a:prstDash val="solid"/>
            <a:round/>
          </a:ln>
          <a:effectLst>
            <a:outerShdw sx="100000" sy="100000" kx="0" ky="0" algn="b" rotWithShape="0" blurRad="38100" dist="23000" dir="5400000">
              <a:srgbClr val="000000">
                <a:alpha val="35000"/>
              </a:srgbClr>
            </a:outerShdw>
          </a:effectLst>
        </xdr:spPr>
        <xdr:txBody>
          <a:bodyPr/>
          <a:lstStyle/>
          <a:p>
            <a:pPr/>
          </a:p>
        </xdr:txBody>
      </xdr:sp>
      <xdr:sp>
        <xdr:nvSpPr>
          <xdr:cNvPr id="137" name="طباعة التقرير الختامي"/>
          <xdr:cNvSpPr txBox="1"/>
        </xdr:nvSpPr>
        <xdr:spPr>
          <a:xfrm>
            <a:off x="53720" y="-3135"/>
            <a:ext cx="1390510" cy="462840"/>
          </a:xfrm>
          <a:prstGeom prst="rect">
            <a:avLst/>
          </a:prstGeom>
          <a:noFill/>
          <a:ln w="12700" cap="flat">
            <a:noFill/>
            <a:miter lim="400000"/>
          </a:ln>
          <a:effectLst/>
          <a:extLst>
            <a:ext uri="{C572A759-6A51-4108-AA02-DFA0A04FC94B}">
              <ma14:wrappingTextBoxFlag xmlns:ma14="http://schemas.microsoft.com/office/mac/drawingml/2011/main" val="1"/>
            </a:ext>
          </a:extLst>
        </xdr:spPr>
        <xdr:txBody>
          <a:bodyPr wrap="square" lIns="45719" tIns="45719" rIns="45719" bIns="45719" numCol="1" anchor="ctr">
            <a:noAutofit/>
          </a:bodyPr>
          <a:lstStyle/>
          <a:p>
            <a:pPr marL="0" marR="0" indent="0" algn="ctr" defTabSz="914400" latinLnBrk="0">
              <a:lnSpc>
                <a:spcPct val="100000"/>
              </a:lnSpc>
              <a:spcBef>
                <a:spcPts val="0"/>
              </a:spcBef>
              <a:spcAft>
                <a:spcPts val="0"/>
              </a:spcAft>
              <a:buClrTx/>
              <a:buSzTx/>
              <a:buFontTx/>
              <a:buNone/>
              <a:defRPr b="1" baseline="0" cap="none" i="0" spc="0" strike="noStrike" sz="1200" u="none">
                <a:solidFill>
                  <a:srgbClr val="FFFFFF"/>
                </a:solidFill>
                <a:uFillTx/>
                <a:latin typeface="Sakkal Majalla"/>
                <a:ea typeface="Sakkal Majalla"/>
                <a:cs typeface="Sakkal Majalla"/>
                <a:sym typeface="Sakkal Majalla"/>
              </a:defRPr>
            </a:pPr>
            <a:r>
              <a:rPr b="1" baseline="0" cap="none" i="0" spc="0" strike="noStrike" sz="1200" u="none">
                <a:solidFill>
                  <a:srgbClr val="FFFFFF"/>
                </a:solidFill>
                <a:uFillTx/>
                <a:latin typeface="Sakkal Majalla"/>
                <a:ea typeface="Sakkal Majalla"/>
                <a:cs typeface="Sakkal Majalla"/>
                <a:sym typeface="Sakkal Majalla"/>
              </a:rPr>
              <a:t>طباعة التقرير الختامي </a:t>
            </a:r>
          </a:p>
        </xdr:txBody>
      </xdr:sp>
    </xdr:grpSp>
    <xdr:clientData/>
  </xdr:twoCellAnchor>
  <xdr:twoCellAnchor>
    <xdr:from>
      <xdr:col>11</xdr:col>
      <xdr:colOff>169912</xdr:colOff>
      <xdr:row>13</xdr:row>
      <xdr:rowOff>14499</xdr:rowOff>
    </xdr:from>
    <xdr:to>
      <xdr:col>13</xdr:col>
      <xdr:colOff>265758</xdr:colOff>
      <xdr:row>14</xdr:row>
      <xdr:rowOff>171961</xdr:rowOff>
    </xdr:to>
    <xdr:grpSp>
      <xdr:nvGrpSpPr>
        <xdr:cNvPr id="141" name="مستطيل مستدير الزوايا 35">
          <a:hlinkClick r:id="rId6" invalidUrl="" action="" tgtFrame="" tooltip="" history="1" highlightClick="0" endSnd="0"/>
        </xdr:cNvPr>
        <xdr:cNvGrpSpPr/>
      </xdr:nvGrpSpPr>
      <xdr:grpSpPr>
        <a:xfrm>
          <a:off x="-7758759" y="3179339"/>
          <a:ext cx="1467447" cy="412733"/>
          <a:chOff x="0" y="-2223"/>
          <a:chExt cx="1467446" cy="412731"/>
        </a:xfrm>
      </xdr:grpSpPr>
      <xdr:sp>
        <xdr:nvSpPr>
          <xdr:cNvPr id="139" name="مستطيل مستدير الزوايا"/>
          <xdr:cNvSpPr/>
        </xdr:nvSpPr>
        <xdr:spPr>
          <a:xfrm>
            <a:off x="0" y="0"/>
            <a:ext cx="1467447" cy="408285"/>
          </a:xfrm>
          <a:prstGeom prst="roundRect">
            <a:avLst>
              <a:gd name="adj" fmla="val 16667"/>
            </a:avLst>
          </a:prstGeom>
          <a:solidFill>
            <a:schemeClr val="accent5"/>
          </a:solidFill>
          <a:ln w="9525" cap="flat">
            <a:solidFill>
              <a:srgbClr val="4A7EBB"/>
            </a:solidFill>
            <a:prstDash val="solid"/>
            <a:round/>
          </a:ln>
          <a:effectLst>
            <a:outerShdw sx="100000" sy="100000" kx="0" ky="0" algn="b" rotWithShape="0" blurRad="38100" dist="23000" dir="5400000">
              <a:srgbClr val="000000">
                <a:alpha val="35000"/>
              </a:srgbClr>
            </a:outerShdw>
          </a:effectLst>
        </xdr:spPr>
        <xdr:txBody>
          <a:bodyPr/>
          <a:lstStyle/>
          <a:p>
            <a:pPr/>
          </a:p>
        </xdr:txBody>
      </xdr:sp>
      <xdr:sp>
        <xdr:nvSpPr>
          <xdr:cNvPr id="140" name="ترتيب  الطلاب حسب التقديرات"/>
          <xdr:cNvSpPr txBox="1"/>
        </xdr:nvSpPr>
        <xdr:spPr>
          <a:xfrm>
            <a:off x="51363" y="-2224"/>
            <a:ext cx="1364720" cy="412732"/>
          </a:xfrm>
          <a:prstGeom prst="rect">
            <a:avLst/>
          </a:prstGeom>
          <a:noFill/>
          <a:ln w="12700" cap="flat">
            <a:noFill/>
            <a:miter lim="400000"/>
          </a:ln>
          <a:effectLst/>
          <a:extLst>
            <a:ext uri="{C572A759-6A51-4108-AA02-DFA0A04FC94B}">
              <ma14:wrappingTextBoxFlag xmlns:ma14="http://schemas.microsoft.com/office/mac/drawingml/2011/main" val="1"/>
            </a:ext>
          </a:extLst>
        </xdr:spPr>
        <xdr:txBody>
          <a:bodyPr wrap="square" lIns="45719" tIns="45719" rIns="45719" bIns="45719" numCol="1" anchor="ctr">
            <a:noAutofit/>
          </a:bodyPr>
          <a:lstStyle/>
          <a:p>
            <a:pPr marL="0" marR="0" indent="0" algn="ctr" defTabSz="914400" latinLnBrk="0">
              <a:lnSpc>
                <a:spcPct val="100000"/>
              </a:lnSpc>
              <a:spcBef>
                <a:spcPts val="0"/>
              </a:spcBef>
              <a:spcAft>
                <a:spcPts val="0"/>
              </a:spcAft>
              <a:buClrTx/>
              <a:buSzTx/>
              <a:buFontTx/>
              <a:buNone/>
              <a:defRPr b="1" baseline="0" cap="none" i="0" spc="0" strike="noStrike" sz="1200" u="none">
                <a:solidFill>
                  <a:srgbClr val="FFFFFF"/>
                </a:solidFill>
                <a:uFillTx/>
                <a:latin typeface="Sakkal Majalla"/>
                <a:ea typeface="Sakkal Majalla"/>
                <a:cs typeface="Sakkal Majalla"/>
                <a:sym typeface="Sakkal Majalla"/>
              </a:defRPr>
            </a:pPr>
            <a:r>
              <a:rPr b="1" baseline="0" cap="none" i="0" spc="0" strike="noStrike" sz="1200" u="none">
                <a:solidFill>
                  <a:srgbClr val="FFFFFF"/>
                </a:solidFill>
                <a:uFillTx/>
                <a:latin typeface="Sakkal Majalla"/>
                <a:ea typeface="Sakkal Majalla"/>
                <a:cs typeface="Sakkal Majalla"/>
                <a:sym typeface="Sakkal Majalla"/>
              </a:rPr>
              <a:t>ترتيب  الطلاب حسب التقديرات</a:t>
            </a:r>
          </a:p>
        </xdr:txBody>
      </xdr:sp>
    </xdr:grpSp>
    <xdr:clientData/>
  </xdr:twoCellAnchor>
  <xdr:twoCellAnchor>
    <xdr:from>
      <xdr:col>7</xdr:col>
      <xdr:colOff>583767</xdr:colOff>
      <xdr:row>1</xdr:row>
      <xdr:rowOff>58318</xdr:rowOff>
    </xdr:from>
    <xdr:to>
      <xdr:col>11</xdr:col>
      <xdr:colOff>194388</xdr:colOff>
      <xdr:row>7</xdr:row>
      <xdr:rowOff>149354</xdr:rowOff>
    </xdr:to>
    <xdr:pic>
      <xdr:nvPicPr>
        <xdr:cNvPr id="142" name="صورة 6" descr="صورة 6"/>
        <xdr:cNvPicPr>
          <a:picLocks noChangeAspect="1"/>
        </xdr:cNvPicPr>
      </xdr:nvPicPr>
      <xdr:blipFill>
        <a:blip r:embed="rId7">
          <a:extLst/>
        </a:blip>
        <a:stretch>
          <a:fillRect/>
        </a:stretch>
      </xdr:blipFill>
      <xdr:spPr>
        <a:xfrm>
          <a:off x="-6315789" y="313588"/>
          <a:ext cx="2353822" cy="1468987"/>
        </a:xfrm>
        <a:prstGeom prst="rect">
          <a:avLst/>
        </a:prstGeom>
        <a:ln w="12700" cap="flat">
          <a:noFill/>
          <a:miter lim="400000"/>
        </a:ln>
        <a:effectLst/>
      </xdr:spPr>
    </xdr:pic>
    <xdr:clientData/>
  </xdr:twoCellAnchor>
  <xdr:twoCellAnchor>
    <xdr:from>
      <xdr:col>11</xdr:col>
      <xdr:colOff>169912</xdr:colOff>
      <xdr:row>15</xdr:row>
      <xdr:rowOff>36850</xdr:rowOff>
    </xdr:from>
    <xdr:to>
      <xdr:col>13</xdr:col>
      <xdr:colOff>265758</xdr:colOff>
      <xdr:row>16</xdr:row>
      <xdr:rowOff>194313</xdr:rowOff>
    </xdr:to>
    <xdr:grpSp>
      <xdr:nvGrpSpPr>
        <xdr:cNvPr id="145" name="مستطيل مستدير الزوايا 35">
          <a:hlinkClick r:id="rId8" invalidUrl="" action="" tgtFrame="" tooltip="" history="1" highlightClick="0" endSnd="0"/>
        </xdr:cNvPr>
        <xdr:cNvGrpSpPr/>
      </xdr:nvGrpSpPr>
      <xdr:grpSpPr>
        <a:xfrm>
          <a:off x="-7758759" y="3712230"/>
          <a:ext cx="1467447" cy="412734"/>
          <a:chOff x="0" y="-2223"/>
          <a:chExt cx="1467446" cy="412732"/>
        </a:xfrm>
      </xdr:grpSpPr>
      <xdr:sp>
        <xdr:nvSpPr>
          <xdr:cNvPr id="143" name="مستطيل مستدير الزوايا"/>
          <xdr:cNvSpPr/>
        </xdr:nvSpPr>
        <xdr:spPr>
          <a:xfrm>
            <a:off x="0" y="0"/>
            <a:ext cx="1467447" cy="408286"/>
          </a:xfrm>
          <a:prstGeom prst="roundRect">
            <a:avLst>
              <a:gd name="adj" fmla="val 16667"/>
            </a:avLst>
          </a:prstGeom>
          <a:solidFill>
            <a:schemeClr val="accent5"/>
          </a:solidFill>
          <a:ln w="9525" cap="flat">
            <a:solidFill>
              <a:srgbClr val="4A7EBB"/>
            </a:solidFill>
            <a:prstDash val="solid"/>
            <a:round/>
          </a:ln>
          <a:effectLst>
            <a:outerShdw sx="100000" sy="100000" kx="0" ky="0" algn="b" rotWithShape="0" blurRad="38100" dist="23000" dir="5400000">
              <a:srgbClr val="000000">
                <a:alpha val="35000"/>
              </a:srgbClr>
            </a:outerShdw>
          </a:effectLst>
        </xdr:spPr>
        <xdr:txBody>
          <a:bodyPr/>
          <a:lstStyle/>
          <a:p>
            <a:pPr/>
          </a:p>
        </xdr:txBody>
      </xdr:sp>
      <xdr:sp>
        <xdr:nvSpPr>
          <xdr:cNvPr id="144" name="تقارير 1"/>
          <xdr:cNvSpPr txBox="1"/>
        </xdr:nvSpPr>
        <xdr:spPr>
          <a:xfrm>
            <a:off x="51363" y="-2224"/>
            <a:ext cx="1364720" cy="412733"/>
          </a:xfrm>
          <a:prstGeom prst="rect">
            <a:avLst/>
          </a:prstGeom>
          <a:noFill/>
          <a:ln w="12700" cap="flat">
            <a:noFill/>
            <a:miter lim="400000"/>
          </a:ln>
          <a:effectLst/>
          <a:extLst>
            <a:ext uri="{C572A759-6A51-4108-AA02-DFA0A04FC94B}">
              <ma14:wrappingTextBoxFlag xmlns:ma14="http://schemas.microsoft.com/office/mac/drawingml/2011/main" val="1"/>
            </a:ext>
          </a:extLst>
        </xdr:spPr>
        <xdr:txBody>
          <a:bodyPr wrap="square" lIns="45719" tIns="45719" rIns="45719" bIns="45719" numCol="1" anchor="ctr">
            <a:noAutofit/>
          </a:bodyPr>
          <a:lstStyle/>
          <a:p>
            <a:pPr marL="0" marR="0" indent="0" algn="ctr" defTabSz="914400" latinLnBrk="0">
              <a:lnSpc>
                <a:spcPct val="100000"/>
              </a:lnSpc>
              <a:spcBef>
                <a:spcPts val="0"/>
              </a:spcBef>
              <a:spcAft>
                <a:spcPts val="0"/>
              </a:spcAft>
              <a:buClrTx/>
              <a:buSzTx/>
              <a:buFontTx/>
              <a:buNone/>
              <a:defRPr b="1" baseline="0" cap="none" i="0" spc="0" strike="noStrike" sz="1200" u="none">
                <a:solidFill>
                  <a:srgbClr val="FFFFFF"/>
                </a:solidFill>
                <a:uFillTx/>
                <a:latin typeface="Sakkal Majalla"/>
                <a:ea typeface="Sakkal Majalla"/>
                <a:cs typeface="Sakkal Majalla"/>
                <a:sym typeface="Sakkal Majalla"/>
              </a:defRPr>
            </a:pPr>
            <a:r>
              <a:rPr b="1" baseline="0" cap="none" i="0" spc="0" strike="noStrike" sz="1200" u="none">
                <a:solidFill>
                  <a:srgbClr val="FFFFFF"/>
                </a:solidFill>
                <a:uFillTx/>
                <a:latin typeface="Sakkal Majalla"/>
                <a:ea typeface="Sakkal Majalla"/>
                <a:cs typeface="Sakkal Majalla"/>
                <a:sym typeface="Sakkal Majalla"/>
              </a:rPr>
              <a:t>تقارير 1</a:t>
            </a:r>
          </a:p>
        </xdr:txBody>
      </xdr:sp>
    </xdr:grpSp>
    <xdr:clientData/>
  </xdr:twoCellAnchor>
  <xdr:twoCellAnchor>
    <xdr:from>
      <xdr:col>11</xdr:col>
      <xdr:colOff>114401</xdr:colOff>
      <xdr:row>6</xdr:row>
      <xdr:rowOff>58315</xdr:rowOff>
    </xdr:from>
    <xdr:to>
      <xdr:col>13</xdr:col>
      <xdr:colOff>272144</xdr:colOff>
      <xdr:row>7</xdr:row>
      <xdr:rowOff>145791</xdr:rowOff>
    </xdr:to>
    <xdr:grpSp>
      <xdr:nvGrpSpPr>
        <xdr:cNvPr id="148" name="مستطيل مستدير الزوايا 35"/>
        <xdr:cNvGrpSpPr/>
      </xdr:nvGrpSpPr>
      <xdr:grpSpPr>
        <a:xfrm>
          <a:off x="-7765145" y="1436265"/>
          <a:ext cx="1529344" cy="342747"/>
          <a:chOff x="0" y="0"/>
          <a:chExt cx="1529343" cy="342746"/>
        </a:xfrm>
      </xdr:grpSpPr>
      <xdr:sp>
        <xdr:nvSpPr>
          <xdr:cNvPr id="146" name="مستطيل مستدير الزوايا"/>
          <xdr:cNvSpPr/>
        </xdr:nvSpPr>
        <xdr:spPr>
          <a:xfrm>
            <a:off x="0" y="0"/>
            <a:ext cx="1529344" cy="342747"/>
          </a:xfrm>
          <a:prstGeom prst="roundRect">
            <a:avLst>
              <a:gd name="adj" fmla="val 16667"/>
            </a:avLst>
          </a:prstGeom>
          <a:solidFill>
            <a:schemeClr val="accent5"/>
          </a:solidFill>
          <a:ln w="38100" cap="flat">
            <a:solidFill>
              <a:srgbClr val="C00000"/>
            </a:solidFill>
            <a:prstDash val="solid"/>
            <a:round/>
          </a:ln>
          <a:effectLst>
            <a:outerShdw sx="100000" sy="100000" kx="0" ky="0" algn="b" rotWithShape="0" blurRad="38100" dist="23000" dir="5400000">
              <a:srgbClr val="000000">
                <a:alpha val="35000"/>
              </a:srgbClr>
            </a:outerShdw>
          </a:effectLst>
        </xdr:spPr>
        <xdr:txBody>
          <a:bodyPr/>
          <a:lstStyle/>
          <a:p>
            <a:pPr/>
          </a:p>
        </xdr:txBody>
      </xdr:sp>
      <xdr:sp>
        <xdr:nvSpPr>
          <xdr:cNvPr id="147" name="تصنيف 1"/>
          <xdr:cNvSpPr txBox="1"/>
        </xdr:nvSpPr>
        <xdr:spPr>
          <a:xfrm>
            <a:off x="62451" y="15442"/>
            <a:ext cx="1404442" cy="311862"/>
          </a:xfrm>
          <a:prstGeom prst="rect">
            <a:avLst/>
          </a:prstGeom>
          <a:noFill/>
          <a:ln w="12700" cap="flat">
            <a:noFill/>
            <a:miter lim="400000"/>
          </a:ln>
          <a:effectLst/>
          <a:extLst>
            <a:ext uri="{C572A759-6A51-4108-AA02-DFA0A04FC94B}">
              <ma14:wrappingTextBoxFlag xmlns:ma14="http://schemas.microsoft.com/office/mac/drawingml/2011/main" val="1"/>
            </a:ext>
          </a:extLst>
        </xdr:spPr>
        <xdr:txBody>
          <a:bodyPr wrap="square" lIns="45719" tIns="45719" rIns="45719" bIns="45719" numCol="1" anchor="ctr">
            <a:noAutofit/>
          </a:bodyPr>
          <a:lstStyle/>
          <a:p>
            <a:pPr marL="0" marR="0" indent="0" algn="ctr" defTabSz="914400" latinLnBrk="0">
              <a:lnSpc>
                <a:spcPct val="100000"/>
              </a:lnSpc>
              <a:spcBef>
                <a:spcPts val="0"/>
              </a:spcBef>
              <a:spcAft>
                <a:spcPts val="0"/>
              </a:spcAft>
              <a:buClrTx/>
              <a:buSzTx/>
              <a:buFontTx/>
              <a:buNone/>
              <a:defRPr b="1" baseline="0" cap="none" i="0" spc="0" strike="noStrike" sz="1200" u="none">
                <a:solidFill>
                  <a:srgbClr val="FFFFFF"/>
                </a:solidFill>
                <a:uFillTx/>
                <a:latin typeface="Sakkal Majalla"/>
                <a:ea typeface="Sakkal Majalla"/>
                <a:cs typeface="Sakkal Majalla"/>
                <a:sym typeface="Sakkal Majalla"/>
              </a:defRPr>
            </a:pPr>
            <a:r>
              <a:rPr b="1" baseline="0" cap="none" i="0" spc="0" strike="noStrike" sz="1200" u="none">
                <a:solidFill>
                  <a:srgbClr val="FFFFFF"/>
                </a:solidFill>
                <a:uFillTx/>
                <a:latin typeface="Sakkal Majalla"/>
                <a:ea typeface="Sakkal Majalla"/>
                <a:cs typeface="Sakkal Majalla"/>
                <a:sym typeface="Sakkal Majalla"/>
              </a:rPr>
              <a:t>تصنيف 1</a:t>
            </a:r>
          </a:p>
        </xdr:txBody>
      </xdr:sp>
    </xdr:grpSp>
    <xdr:clientData/>
  </xdr:twoCellAnchor>
  <xdr:twoCellAnchor>
    <xdr:from>
      <xdr:col>13</xdr:col>
      <xdr:colOff>520940</xdr:colOff>
      <xdr:row>10</xdr:row>
      <xdr:rowOff>211366</xdr:rowOff>
    </xdr:from>
    <xdr:to>
      <xdr:col>15</xdr:col>
      <xdr:colOff>616787</xdr:colOff>
      <xdr:row>12</xdr:row>
      <xdr:rowOff>126308</xdr:rowOff>
    </xdr:to>
    <xdr:grpSp>
      <xdr:nvGrpSpPr>
        <xdr:cNvPr id="151" name="مستطيل مستدير الزوايا 35">
          <a:hlinkClick r:id="rId9" invalidUrl="" action="" tgtFrame="" tooltip="" history="1" highlightClick="0" endSnd="0"/>
        </xdr:cNvPr>
        <xdr:cNvGrpSpPr/>
      </xdr:nvGrpSpPr>
      <xdr:grpSpPr>
        <a:xfrm>
          <a:off x="-9481388" y="2610396"/>
          <a:ext cx="1467448" cy="425483"/>
          <a:chOff x="0" y="-2455"/>
          <a:chExt cx="1467446" cy="425481"/>
        </a:xfrm>
      </xdr:grpSpPr>
      <xdr:sp>
        <xdr:nvSpPr>
          <xdr:cNvPr id="149" name="مستطيل مستدير الزوايا"/>
          <xdr:cNvSpPr/>
        </xdr:nvSpPr>
        <xdr:spPr>
          <a:xfrm>
            <a:off x="0" y="0"/>
            <a:ext cx="1467447" cy="420572"/>
          </a:xfrm>
          <a:prstGeom prst="roundRect">
            <a:avLst>
              <a:gd name="adj" fmla="val 16667"/>
            </a:avLst>
          </a:prstGeom>
          <a:solidFill>
            <a:schemeClr val="accent1"/>
          </a:solidFill>
          <a:ln w="9525" cap="flat">
            <a:solidFill>
              <a:srgbClr val="4A7EBB"/>
            </a:solidFill>
            <a:prstDash val="solid"/>
            <a:round/>
          </a:ln>
          <a:effectLst>
            <a:outerShdw sx="100000" sy="100000" kx="0" ky="0" algn="b" rotWithShape="0" blurRad="38100" dist="23000" dir="5400000">
              <a:srgbClr val="000000">
                <a:alpha val="35000"/>
              </a:srgbClr>
            </a:outerShdw>
          </a:effectLst>
        </xdr:spPr>
        <xdr:txBody>
          <a:bodyPr/>
          <a:lstStyle/>
          <a:p>
            <a:pPr/>
          </a:p>
        </xdr:txBody>
      </xdr:sp>
      <xdr:sp>
        <xdr:nvSpPr>
          <xdr:cNvPr id="150" name="الطلاب حسب التقديرات"/>
          <xdr:cNvSpPr txBox="1"/>
        </xdr:nvSpPr>
        <xdr:spPr>
          <a:xfrm>
            <a:off x="51963" y="-2456"/>
            <a:ext cx="1363520" cy="425483"/>
          </a:xfrm>
          <a:prstGeom prst="rect">
            <a:avLst/>
          </a:prstGeom>
          <a:noFill/>
          <a:ln w="12700" cap="flat">
            <a:noFill/>
            <a:miter lim="400000"/>
          </a:ln>
          <a:effectLst/>
          <a:extLst>
            <a:ext uri="{C572A759-6A51-4108-AA02-DFA0A04FC94B}">
              <ma14:wrappingTextBoxFlag xmlns:ma14="http://schemas.microsoft.com/office/mac/drawingml/2011/main" val="1"/>
            </a:ext>
          </a:extLst>
        </xdr:spPr>
        <xdr:txBody>
          <a:bodyPr wrap="square" lIns="45719" tIns="45719" rIns="45719" bIns="45719" numCol="1" anchor="ctr">
            <a:noAutofit/>
          </a:bodyPr>
          <a:lstStyle/>
          <a:p>
            <a:pPr marL="0" marR="0" indent="0" algn="ctr" defTabSz="914400" latinLnBrk="0">
              <a:lnSpc>
                <a:spcPct val="100000"/>
              </a:lnSpc>
              <a:spcBef>
                <a:spcPts val="0"/>
              </a:spcBef>
              <a:spcAft>
                <a:spcPts val="0"/>
              </a:spcAft>
              <a:buClrTx/>
              <a:buSzTx/>
              <a:buFontTx/>
              <a:buNone/>
              <a:defRPr b="1" baseline="0" cap="none" i="0" spc="0" strike="noStrike" sz="1200" u="none">
                <a:solidFill>
                  <a:srgbClr val="FFFFFF"/>
                </a:solidFill>
                <a:uFillTx/>
                <a:latin typeface="Sakkal Majalla"/>
                <a:ea typeface="Sakkal Majalla"/>
                <a:cs typeface="Sakkal Majalla"/>
                <a:sym typeface="Sakkal Majalla"/>
              </a:defRPr>
            </a:pPr>
            <a:r>
              <a:rPr b="1" baseline="0" cap="none" i="0" spc="0" strike="noStrike" sz="1200" u="none">
                <a:solidFill>
                  <a:srgbClr val="FFFFFF"/>
                </a:solidFill>
                <a:uFillTx/>
                <a:latin typeface="Sakkal Majalla"/>
                <a:ea typeface="Sakkal Majalla"/>
                <a:cs typeface="Sakkal Majalla"/>
                <a:sym typeface="Sakkal Majalla"/>
              </a:rPr>
              <a:t>الطلاب حسب التقديرات</a:t>
            </a:r>
          </a:p>
        </xdr:txBody>
      </xdr:sp>
    </xdr:grpSp>
    <xdr:clientData/>
  </xdr:twoCellAnchor>
  <xdr:twoCellAnchor>
    <xdr:from>
      <xdr:col>13</xdr:col>
      <xdr:colOff>520940</xdr:colOff>
      <xdr:row>13</xdr:row>
      <xdr:rowOff>4780</xdr:rowOff>
    </xdr:from>
    <xdr:to>
      <xdr:col>15</xdr:col>
      <xdr:colOff>616787</xdr:colOff>
      <xdr:row>14</xdr:row>
      <xdr:rowOff>162242</xdr:rowOff>
    </xdr:to>
    <xdr:grpSp>
      <xdr:nvGrpSpPr>
        <xdr:cNvPr id="154" name="مستطيل مستدير الزوايا 35">
          <a:hlinkClick r:id="rId10" invalidUrl="" action="" tgtFrame="" tooltip="" history="1" highlightClick="0" endSnd="0"/>
        </xdr:cNvPr>
        <xdr:cNvGrpSpPr/>
      </xdr:nvGrpSpPr>
      <xdr:grpSpPr>
        <a:xfrm>
          <a:off x="-9481388" y="3169620"/>
          <a:ext cx="1467448" cy="412733"/>
          <a:chOff x="0" y="-2223"/>
          <a:chExt cx="1467446" cy="412731"/>
        </a:xfrm>
      </xdr:grpSpPr>
      <xdr:sp>
        <xdr:nvSpPr>
          <xdr:cNvPr id="152" name="مستطيل مستدير الزوايا"/>
          <xdr:cNvSpPr/>
        </xdr:nvSpPr>
        <xdr:spPr>
          <a:xfrm>
            <a:off x="0" y="0"/>
            <a:ext cx="1467447" cy="408285"/>
          </a:xfrm>
          <a:prstGeom prst="roundRect">
            <a:avLst>
              <a:gd name="adj" fmla="val 16667"/>
            </a:avLst>
          </a:prstGeom>
          <a:solidFill>
            <a:schemeClr val="accent1"/>
          </a:solidFill>
          <a:ln w="9525" cap="flat">
            <a:solidFill>
              <a:srgbClr val="4A7EBB"/>
            </a:solidFill>
            <a:prstDash val="solid"/>
            <a:round/>
          </a:ln>
          <a:effectLst>
            <a:outerShdw sx="100000" sy="100000" kx="0" ky="0" algn="b" rotWithShape="0" blurRad="38100" dist="23000" dir="5400000">
              <a:srgbClr val="000000">
                <a:alpha val="35000"/>
              </a:srgbClr>
            </a:outerShdw>
          </a:effectLst>
        </xdr:spPr>
        <xdr:txBody>
          <a:bodyPr/>
          <a:lstStyle/>
          <a:p>
            <a:pPr/>
          </a:p>
        </xdr:txBody>
      </xdr:sp>
      <xdr:sp>
        <xdr:nvSpPr>
          <xdr:cNvPr id="153" name="ترتيب  الطلاب حسب التقديرات"/>
          <xdr:cNvSpPr txBox="1"/>
        </xdr:nvSpPr>
        <xdr:spPr>
          <a:xfrm>
            <a:off x="51363" y="-2224"/>
            <a:ext cx="1364720" cy="412732"/>
          </a:xfrm>
          <a:prstGeom prst="rect">
            <a:avLst/>
          </a:prstGeom>
          <a:noFill/>
          <a:ln w="12700" cap="flat">
            <a:noFill/>
            <a:miter lim="400000"/>
          </a:ln>
          <a:effectLst/>
          <a:extLst>
            <a:ext uri="{C572A759-6A51-4108-AA02-DFA0A04FC94B}">
              <ma14:wrappingTextBoxFlag xmlns:ma14="http://schemas.microsoft.com/office/mac/drawingml/2011/main" val="1"/>
            </a:ext>
          </a:extLst>
        </xdr:spPr>
        <xdr:txBody>
          <a:bodyPr wrap="square" lIns="45719" tIns="45719" rIns="45719" bIns="45719" numCol="1" anchor="ctr">
            <a:noAutofit/>
          </a:bodyPr>
          <a:lstStyle/>
          <a:p>
            <a:pPr marL="0" marR="0" indent="0" algn="ctr" defTabSz="914400" latinLnBrk="0">
              <a:lnSpc>
                <a:spcPct val="100000"/>
              </a:lnSpc>
              <a:spcBef>
                <a:spcPts val="0"/>
              </a:spcBef>
              <a:spcAft>
                <a:spcPts val="0"/>
              </a:spcAft>
              <a:buClrTx/>
              <a:buSzTx/>
              <a:buFontTx/>
              <a:buNone/>
              <a:defRPr b="1" baseline="0" cap="none" i="0" spc="0" strike="noStrike" sz="1200" u="none">
                <a:solidFill>
                  <a:srgbClr val="FFFFFF"/>
                </a:solidFill>
                <a:uFillTx/>
                <a:latin typeface="Sakkal Majalla"/>
                <a:ea typeface="Sakkal Majalla"/>
                <a:cs typeface="Sakkal Majalla"/>
                <a:sym typeface="Sakkal Majalla"/>
              </a:defRPr>
            </a:pPr>
            <a:r>
              <a:rPr b="1" baseline="0" cap="none" i="0" spc="0" strike="noStrike" sz="1200" u="none">
                <a:solidFill>
                  <a:srgbClr val="FFFFFF"/>
                </a:solidFill>
                <a:uFillTx/>
                <a:latin typeface="Sakkal Majalla"/>
                <a:ea typeface="Sakkal Majalla"/>
                <a:cs typeface="Sakkal Majalla"/>
                <a:sym typeface="Sakkal Majalla"/>
              </a:rPr>
              <a:t>ترتيب  الطلاب حسب التقديرات</a:t>
            </a:r>
          </a:p>
        </xdr:txBody>
      </xdr:sp>
    </xdr:grpSp>
    <xdr:clientData/>
  </xdr:twoCellAnchor>
  <xdr:twoCellAnchor>
    <xdr:from>
      <xdr:col>13</xdr:col>
      <xdr:colOff>483734</xdr:colOff>
      <xdr:row>6</xdr:row>
      <xdr:rowOff>48595</xdr:rowOff>
    </xdr:from>
    <xdr:to>
      <xdr:col>15</xdr:col>
      <xdr:colOff>641478</xdr:colOff>
      <xdr:row>7</xdr:row>
      <xdr:rowOff>136072</xdr:rowOff>
    </xdr:to>
    <xdr:grpSp>
      <xdr:nvGrpSpPr>
        <xdr:cNvPr id="157" name="مستطيل مستدير الزوايا 35"/>
        <xdr:cNvGrpSpPr/>
      </xdr:nvGrpSpPr>
      <xdr:grpSpPr>
        <a:xfrm>
          <a:off x="-9506079" y="1426545"/>
          <a:ext cx="1529345" cy="342748"/>
          <a:chOff x="0" y="0"/>
          <a:chExt cx="1529344" cy="342747"/>
        </a:xfrm>
      </xdr:grpSpPr>
      <xdr:sp>
        <xdr:nvSpPr>
          <xdr:cNvPr id="155" name="مستطيل مستدير الزوايا"/>
          <xdr:cNvSpPr/>
        </xdr:nvSpPr>
        <xdr:spPr>
          <a:xfrm>
            <a:off x="0" y="0"/>
            <a:ext cx="1529345" cy="342748"/>
          </a:xfrm>
          <a:prstGeom prst="roundRect">
            <a:avLst>
              <a:gd name="adj" fmla="val 16667"/>
            </a:avLst>
          </a:prstGeom>
          <a:solidFill>
            <a:schemeClr val="accent1"/>
          </a:solidFill>
          <a:ln w="38100" cap="flat">
            <a:solidFill>
              <a:srgbClr val="C00000"/>
            </a:solidFill>
            <a:prstDash val="solid"/>
            <a:round/>
          </a:ln>
          <a:effectLst>
            <a:outerShdw sx="100000" sy="100000" kx="0" ky="0" algn="b" rotWithShape="0" blurRad="38100" dist="23000" dir="5400000">
              <a:srgbClr val="000000">
                <a:alpha val="35000"/>
              </a:srgbClr>
            </a:outerShdw>
          </a:effectLst>
        </xdr:spPr>
        <xdr:txBody>
          <a:bodyPr/>
          <a:lstStyle/>
          <a:p>
            <a:pPr/>
          </a:p>
        </xdr:txBody>
      </xdr:sp>
      <xdr:sp>
        <xdr:nvSpPr>
          <xdr:cNvPr id="156" name="تصنيف 2"/>
          <xdr:cNvSpPr txBox="1"/>
        </xdr:nvSpPr>
        <xdr:spPr>
          <a:xfrm>
            <a:off x="62451" y="15443"/>
            <a:ext cx="1404442" cy="311861"/>
          </a:xfrm>
          <a:prstGeom prst="rect">
            <a:avLst/>
          </a:prstGeom>
          <a:noFill/>
          <a:ln w="12700" cap="flat">
            <a:noFill/>
            <a:miter lim="400000"/>
          </a:ln>
          <a:effectLst/>
          <a:extLst>
            <a:ext uri="{C572A759-6A51-4108-AA02-DFA0A04FC94B}">
              <ma14:wrappingTextBoxFlag xmlns:ma14="http://schemas.microsoft.com/office/mac/drawingml/2011/main" val="1"/>
            </a:ext>
          </a:extLst>
        </xdr:spPr>
        <xdr:txBody>
          <a:bodyPr wrap="square" lIns="45719" tIns="45719" rIns="45719" bIns="45719" numCol="1" anchor="ctr">
            <a:noAutofit/>
          </a:bodyPr>
          <a:lstStyle/>
          <a:p>
            <a:pPr marL="0" marR="0" indent="0" algn="ctr" defTabSz="914400" latinLnBrk="0">
              <a:lnSpc>
                <a:spcPct val="100000"/>
              </a:lnSpc>
              <a:spcBef>
                <a:spcPts val="0"/>
              </a:spcBef>
              <a:spcAft>
                <a:spcPts val="0"/>
              </a:spcAft>
              <a:buClrTx/>
              <a:buSzTx/>
              <a:buFontTx/>
              <a:buNone/>
              <a:defRPr b="1" baseline="0" cap="none" i="0" spc="0" strike="noStrike" sz="1200" u="none">
                <a:solidFill>
                  <a:srgbClr val="FFFFFF"/>
                </a:solidFill>
                <a:uFillTx/>
                <a:latin typeface="Sakkal Majalla"/>
                <a:ea typeface="Sakkal Majalla"/>
                <a:cs typeface="Sakkal Majalla"/>
                <a:sym typeface="Sakkal Majalla"/>
              </a:defRPr>
            </a:pPr>
            <a:r>
              <a:rPr b="1" baseline="0" cap="none" i="0" spc="0" strike="noStrike" sz="1200" u="none">
                <a:solidFill>
                  <a:srgbClr val="FFFFFF"/>
                </a:solidFill>
                <a:uFillTx/>
                <a:latin typeface="Sakkal Majalla"/>
                <a:ea typeface="Sakkal Majalla"/>
                <a:cs typeface="Sakkal Majalla"/>
                <a:sym typeface="Sakkal Majalla"/>
              </a:rPr>
              <a:t>تصنيف 2</a:t>
            </a:r>
          </a:p>
        </xdr:txBody>
      </xdr:sp>
    </xdr:grpSp>
    <xdr:clientData/>
  </xdr:twoCellAnchor>
  <xdr:twoCellAnchor>
    <xdr:from>
      <xdr:col>13</xdr:col>
      <xdr:colOff>520940</xdr:colOff>
      <xdr:row>15</xdr:row>
      <xdr:rowOff>27131</xdr:rowOff>
    </xdr:from>
    <xdr:to>
      <xdr:col>15</xdr:col>
      <xdr:colOff>616787</xdr:colOff>
      <xdr:row>16</xdr:row>
      <xdr:rowOff>184593</xdr:rowOff>
    </xdr:to>
    <xdr:grpSp>
      <xdr:nvGrpSpPr>
        <xdr:cNvPr id="160" name="مستطيل مستدير الزوايا 35">
          <a:hlinkClick r:id="rId11" invalidUrl="" action="" tgtFrame="" tooltip="" history="1" highlightClick="0" endSnd="0"/>
        </xdr:cNvPr>
        <xdr:cNvGrpSpPr/>
      </xdr:nvGrpSpPr>
      <xdr:grpSpPr>
        <a:xfrm>
          <a:off x="-9481388" y="3702511"/>
          <a:ext cx="1467448" cy="412733"/>
          <a:chOff x="0" y="-2223"/>
          <a:chExt cx="1467446" cy="412731"/>
        </a:xfrm>
      </xdr:grpSpPr>
      <xdr:sp>
        <xdr:nvSpPr>
          <xdr:cNvPr id="158" name="مستطيل مستدير الزوايا"/>
          <xdr:cNvSpPr/>
        </xdr:nvSpPr>
        <xdr:spPr>
          <a:xfrm>
            <a:off x="0" y="0"/>
            <a:ext cx="1467447" cy="408285"/>
          </a:xfrm>
          <a:prstGeom prst="roundRect">
            <a:avLst>
              <a:gd name="adj" fmla="val 16667"/>
            </a:avLst>
          </a:prstGeom>
          <a:solidFill>
            <a:schemeClr val="accent1"/>
          </a:solidFill>
          <a:ln w="9525" cap="flat">
            <a:solidFill>
              <a:srgbClr val="4A7EBB"/>
            </a:solidFill>
            <a:prstDash val="solid"/>
            <a:round/>
          </a:ln>
          <a:effectLst>
            <a:outerShdw sx="100000" sy="100000" kx="0" ky="0" algn="b" rotWithShape="0" blurRad="38100" dist="23000" dir="5400000">
              <a:srgbClr val="000000">
                <a:alpha val="35000"/>
              </a:srgbClr>
            </a:outerShdw>
          </a:effectLst>
        </xdr:spPr>
        <xdr:txBody>
          <a:bodyPr/>
          <a:lstStyle/>
          <a:p>
            <a:pPr/>
          </a:p>
        </xdr:txBody>
      </xdr:sp>
      <xdr:sp>
        <xdr:nvSpPr>
          <xdr:cNvPr id="159" name="تقارير  2"/>
          <xdr:cNvSpPr txBox="1"/>
        </xdr:nvSpPr>
        <xdr:spPr>
          <a:xfrm>
            <a:off x="51363" y="-2224"/>
            <a:ext cx="1364720" cy="412732"/>
          </a:xfrm>
          <a:prstGeom prst="rect">
            <a:avLst/>
          </a:prstGeom>
          <a:noFill/>
          <a:ln w="12700" cap="flat">
            <a:noFill/>
            <a:miter lim="400000"/>
          </a:ln>
          <a:effectLst/>
          <a:extLst>
            <a:ext uri="{C572A759-6A51-4108-AA02-DFA0A04FC94B}">
              <ma14:wrappingTextBoxFlag xmlns:ma14="http://schemas.microsoft.com/office/mac/drawingml/2011/main" val="1"/>
            </a:ext>
          </a:extLst>
        </xdr:spPr>
        <xdr:txBody>
          <a:bodyPr wrap="square" lIns="45719" tIns="45719" rIns="45719" bIns="45719" numCol="1" anchor="ctr">
            <a:noAutofit/>
          </a:bodyPr>
          <a:lstStyle/>
          <a:p>
            <a:pPr marL="0" marR="0" indent="0" algn="ctr" defTabSz="914400" latinLnBrk="0">
              <a:lnSpc>
                <a:spcPct val="100000"/>
              </a:lnSpc>
              <a:spcBef>
                <a:spcPts val="0"/>
              </a:spcBef>
              <a:spcAft>
                <a:spcPts val="0"/>
              </a:spcAft>
              <a:buClrTx/>
              <a:buSzTx/>
              <a:buFontTx/>
              <a:buNone/>
              <a:defRPr b="1" baseline="0" cap="none" i="0" spc="0" strike="noStrike" sz="1200" u="none">
                <a:solidFill>
                  <a:srgbClr val="FFFFFF"/>
                </a:solidFill>
                <a:uFillTx/>
                <a:latin typeface="Sakkal Majalla"/>
                <a:ea typeface="Sakkal Majalla"/>
                <a:cs typeface="Sakkal Majalla"/>
                <a:sym typeface="Sakkal Majalla"/>
              </a:defRPr>
            </a:pPr>
            <a:r>
              <a:rPr b="1" baseline="0" cap="none" i="0" spc="0" strike="noStrike" sz="1200" u="none">
                <a:solidFill>
                  <a:srgbClr val="FFFFFF"/>
                </a:solidFill>
                <a:uFillTx/>
                <a:latin typeface="Sakkal Majalla"/>
                <a:ea typeface="Sakkal Majalla"/>
                <a:cs typeface="Sakkal Majalla"/>
                <a:sym typeface="Sakkal Majalla"/>
              </a:rPr>
              <a:t>تقارير  2</a:t>
            </a:r>
          </a:p>
        </xdr:txBody>
      </xdr:sp>
    </xdr:grpSp>
    <xdr:clientData/>
  </xdr:twoCellAnchor>
  <xdr:twoCellAnchor>
    <xdr:from>
      <xdr:col>13</xdr:col>
      <xdr:colOff>520940</xdr:colOff>
      <xdr:row>8</xdr:row>
      <xdr:rowOff>212546</xdr:rowOff>
    </xdr:from>
    <xdr:to>
      <xdr:col>15</xdr:col>
      <xdr:colOff>616787</xdr:colOff>
      <xdr:row>10</xdr:row>
      <xdr:rowOff>127487</xdr:rowOff>
    </xdr:to>
    <xdr:grpSp>
      <xdr:nvGrpSpPr>
        <xdr:cNvPr id="163" name="مستطيل مستدير الزوايا 34">
          <a:hlinkClick r:id="rId3" invalidUrl="" action="" tgtFrame="" tooltip="" history="1" highlightClick="0" endSnd="0"/>
        </xdr:cNvPr>
        <xdr:cNvGrpSpPr/>
      </xdr:nvGrpSpPr>
      <xdr:grpSpPr>
        <a:xfrm>
          <a:off x="-9481388" y="2101036"/>
          <a:ext cx="1467448" cy="425482"/>
          <a:chOff x="0" y="-2455"/>
          <a:chExt cx="1467446" cy="425480"/>
        </a:xfrm>
      </xdr:grpSpPr>
      <xdr:sp>
        <xdr:nvSpPr>
          <xdr:cNvPr id="161" name="مستطيل مستدير الزوايا"/>
          <xdr:cNvSpPr/>
        </xdr:nvSpPr>
        <xdr:spPr>
          <a:xfrm>
            <a:off x="0" y="0"/>
            <a:ext cx="1467447" cy="420571"/>
          </a:xfrm>
          <a:prstGeom prst="roundRect">
            <a:avLst>
              <a:gd name="adj" fmla="val 16667"/>
            </a:avLst>
          </a:prstGeom>
          <a:solidFill>
            <a:schemeClr val="accent1"/>
          </a:solidFill>
          <a:ln w="9525" cap="flat">
            <a:solidFill>
              <a:srgbClr val="4A7EBB"/>
            </a:solidFill>
            <a:prstDash val="solid"/>
            <a:round/>
          </a:ln>
          <a:effectLst>
            <a:outerShdw sx="100000" sy="100000" kx="0" ky="0" algn="b" rotWithShape="0" blurRad="38100" dist="23000" dir="5400000">
              <a:srgbClr val="000000">
                <a:alpha val="35000"/>
              </a:srgbClr>
            </a:outerShdw>
          </a:effectLst>
        </xdr:spPr>
        <xdr:txBody>
          <a:bodyPr/>
          <a:lstStyle/>
          <a:p>
            <a:pPr/>
          </a:p>
        </xdr:txBody>
      </xdr:sp>
      <xdr:sp>
        <xdr:nvSpPr>
          <xdr:cNvPr id="162" name="النسب المئوية"/>
          <xdr:cNvSpPr txBox="1"/>
        </xdr:nvSpPr>
        <xdr:spPr>
          <a:xfrm>
            <a:off x="51963" y="-2456"/>
            <a:ext cx="1363520" cy="425482"/>
          </a:xfrm>
          <a:prstGeom prst="rect">
            <a:avLst/>
          </a:prstGeom>
          <a:noFill/>
          <a:ln w="12700" cap="flat">
            <a:noFill/>
            <a:miter lim="400000"/>
          </a:ln>
          <a:effectLst/>
          <a:extLst>
            <a:ext uri="{C572A759-6A51-4108-AA02-DFA0A04FC94B}">
              <ma14:wrappingTextBoxFlag xmlns:ma14="http://schemas.microsoft.com/office/mac/drawingml/2011/main" val="1"/>
            </a:ext>
          </a:extLst>
        </xdr:spPr>
        <xdr:txBody>
          <a:bodyPr wrap="square" lIns="45719" tIns="45719" rIns="45719" bIns="45719" numCol="1" anchor="ctr">
            <a:noAutofit/>
          </a:bodyPr>
          <a:lstStyle/>
          <a:p>
            <a:pPr marL="0" marR="0" indent="0" algn="ctr" defTabSz="914400" latinLnBrk="0">
              <a:lnSpc>
                <a:spcPct val="100000"/>
              </a:lnSpc>
              <a:spcBef>
                <a:spcPts val="0"/>
              </a:spcBef>
              <a:spcAft>
                <a:spcPts val="0"/>
              </a:spcAft>
              <a:buClrTx/>
              <a:buSzTx/>
              <a:buFontTx/>
              <a:buNone/>
              <a:defRPr b="1" baseline="0" cap="none" i="0" spc="0" strike="noStrike" sz="1200" u="none">
                <a:solidFill>
                  <a:srgbClr val="FFFFFF"/>
                </a:solidFill>
                <a:uFillTx/>
                <a:latin typeface="Sakkal Majalla"/>
                <a:ea typeface="Sakkal Majalla"/>
                <a:cs typeface="Sakkal Majalla"/>
                <a:sym typeface="Sakkal Majalla"/>
              </a:defRPr>
            </a:pPr>
            <a:r>
              <a:rPr b="1" baseline="0" cap="none" i="0" spc="0" strike="noStrike" sz="1200" u="none">
                <a:solidFill>
                  <a:srgbClr val="FFFFFF"/>
                </a:solidFill>
                <a:uFillTx/>
                <a:latin typeface="Sakkal Majalla"/>
                <a:ea typeface="Sakkal Majalla"/>
                <a:cs typeface="Sakkal Majalla"/>
                <a:sym typeface="Sakkal Majalla"/>
              </a:rPr>
              <a:t>النسب المئوية</a:t>
            </a:r>
          </a:p>
        </xdr:txBody>
      </xdr:sp>
    </xdr:grpSp>
    <xdr:clientData/>
  </xdr:twoCellAnchor>
  <xdr:twoCellAnchor>
    <xdr:from>
      <xdr:col>13</xdr:col>
      <xdr:colOff>495688</xdr:colOff>
      <xdr:row>17</xdr:row>
      <xdr:rowOff>136044</xdr:rowOff>
    </xdr:from>
    <xdr:to>
      <xdr:col>15</xdr:col>
      <xdr:colOff>622040</xdr:colOff>
      <xdr:row>19</xdr:row>
      <xdr:rowOff>88344</xdr:rowOff>
    </xdr:to>
    <xdr:grpSp>
      <xdr:nvGrpSpPr>
        <xdr:cNvPr id="166" name="مستطيل مستدير الزوايا 37">
          <a:hlinkClick r:id="rId12" invalidUrl="" action="" tgtFrame="" tooltip="" history="1" highlightClick="0" endSnd="0"/>
        </xdr:cNvPr>
        <xdr:cNvGrpSpPr/>
      </xdr:nvGrpSpPr>
      <xdr:grpSpPr>
        <a:xfrm>
          <a:off x="-9486641" y="4321964"/>
          <a:ext cx="1497953" cy="462841"/>
          <a:chOff x="0" y="-3134"/>
          <a:chExt cx="1497951" cy="462839"/>
        </a:xfrm>
      </xdr:grpSpPr>
      <xdr:sp>
        <xdr:nvSpPr>
          <xdr:cNvPr id="164" name="مستطيل مستدير الزوايا"/>
          <xdr:cNvSpPr/>
        </xdr:nvSpPr>
        <xdr:spPr>
          <a:xfrm>
            <a:off x="0" y="0"/>
            <a:ext cx="1497952" cy="456571"/>
          </a:xfrm>
          <a:prstGeom prst="roundRect">
            <a:avLst>
              <a:gd name="adj" fmla="val 16667"/>
            </a:avLst>
          </a:prstGeom>
          <a:solidFill>
            <a:schemeClr val="accent1"/>
          </a:solidFill>
          <a:ln w="9525" cap="flat">
            <a:solidFill>
              <a:srgbClr val="4A7EBB"/>
            </a:solidFill>
            <a:prstDash val="solid"/>
            <a:round/>
          </a:ln>
          <a:effectLst>
            <a:outerShdw sx="100000" sy="100000" kx="0" ky="0" algn="b" rotWithShape="0" blurRad="38100" dist="23000" dir="5400000">
              <a:srgbClr val="000000">
                <a:alpha val="35000"/>
              </a:srgbClr>
            </a:outerShdw>
          </a:effectLst>
        </xdr:spPr>
        <xdr:txBody>
          <a:bodyPr/>
          <a:lstStyle/>
          <a:p>
            <a:pPr/>
          </a:p>
        </xdr:txBody>
      </xdr:sp>
      <xdr:sp>
        <xdr:nvSpPr>
          <xdr:cNvPr id="165" name="طباعة التقرير الختامي"/>
          <xdr:cNvSpPr txBox="1"/>
        </xdr:nvSpPr>
        <xdr:spPr>
          <a:xfrm>
            <a:off x="53720" y="-3135"/>
            <a:ext cx="1390512" cy="462840"/>
          </a:xfrm>
          <a:prstGeom prst="rect">
            <a:avLst/>
          </a:prstGeom>
          <a:noFill/>
          <a:ln w="12700" cap="flat">
            <a:noFill/>
            <a:miter lim="400000"/>
          </a:ln>
          <a:effectLst/>
          <a:extLst>
            <a:ext uri="{C572A759-6A51-4108-AA02-DFA0A04FC94B}">
              <ma14:wrappingTextBoxFlag xmlns:ma14="http://schemas.microsoft.com/office/mac/drawingml/2011/main" val="1"/>
            </a:ext>
          </a:extLst>
        </xdr:spPr>
        <xdr:txBody>
          <a:bodyPr wrap="square" lIns="45719" tIns="45719" rIns="45719" bIns="45719" numCol="1" anchor="ctr">
            <a:noAutofit/>
          </a:bodyPr>
          <a:lstStyle/>
          <a:p>
            <a:pPr marL="0" marR="0" indent="0" algn="ctr" defTabSz="914400" latinLnBrk="0">
              <a:lnSpc>
                <a:spcPct val="100000"/>
              </a:lnSpc>
              <a:spcBef>
                <a:spcPts val="0"/>
              </a:spcBef>
              <a:spcAft>
                <a:spcPts val="0"/>
              </a:spcAft>
              <a:buClrTx/>
              <a:buSzTx/>
              <a:buFontTx/>
              <a:buNone/>
              <a:defRPr b="1" baseline="0" cap="none" i="0" spc="0" strike="noStrike" sz="1200" u="none">
                <a:solidFill>
                  <a:srgbClr val="FFFFFF"/>
                </a:solidFill>
                <a:uFillTx/>
                <a:latin typeface="Sakkal Majalla"/>
                <a:ea typeface="Sakkal Majalla"/>
                <a:cs typeface="Sakkal Majalla"/>
                <a:sym typeface="Sakkal Majalla"/>
              </a:defRPr>
            </a:pPr>
            <a:r>
              <a:rPr b="1" baseline="0" cap="none" i="0" spc="0" strike="noStrike" sz="1200" u="none">
                <a:solidFill>
                  <a:srgbClr val="FFFFFF"/>
                </a:solidFill>
                <a:uFillTx/>
                <a:latin typeface="Sakkal Majalla"/>
                <a:ea typeface="Sakkal Majalla"/>
                <a:cs typeface="Sakkal Majalla"/>
                <a:sym typeface="Sakkal Majalla"/>
              </a:rPr>
              <a:t>طباعة التقرير الختامي </a:t>
            </a:r>
          </a:p>
        </xdr:txBody>
      </xdr:sp>
    </xdr:grpSp>
    <xdr:clientData/>
  </xdr:twoCellAnchor>
</xdr:wsDr>
</file>

<file path=xl/drawings/drawing24.xml><?xml version="1.0" encoding="utf-8"?>
<xdr:wsDr xmlns:r="http://schemas.openxmlformats.org/officeDocument/2006/relationships" xmlns:a="http://schemas.openxmlformats.org/drawingml/2006/main" xmlns:m="http://schemas.openxmlformats.org/officeDocument/2006/math" xmlns:a14="http://schemas.microsoft.com/office/drawing/2010/main" xmlns:xdr="http://schemas.openxmlformats.org/drawingml/2006/spreadsheetDrawing">
  <xdr:twoCellAnchor>
    <xdr:from>
      <xdr:col>10</xdr:col>
      <xdr:colOff>581025</xdr:colOff>
      <xdr:row>13</xdr:row>
      <xdr:rowOff>4240</xdr:rowOff>
    </xdr:from>
    <xdr:to>
      <xdr:col>12</xdr:col>
      <xdr:colOff>676275</xdr:colOff>
      <xdr:row>15</xdr:row>
      <xdr:rowOff>172900</xdr:rowOff>
    </xdr:to>
    <xdr:sp>
      <xdr:nvSpPr>
        <xdr:cNvPr id="168" name="مستطيل 1">
          <a:hlinkClick r:id="rId1" invalidUrl="" action="" tgtFrame="" tooltip="" history="1" highlightClick="0" endSnd="0"/>
        </xdr:cNvPr>
        <xdr:cNvSpPr/>
      </xdr:nvSpPr>
      <xdr:spPr>
        <a:xfrm>
          <a:off x="-10887075" y="3111295"/>
          <a:ext cx="2025650" cy="519181"/>
        </a:xfrm>
        <a:prstGeom prst="rect">
          <a:avLst/>
        </a:prstGeom>
        <a:solidFill>
          <a:srgbClr val="C4BD97"/>
        </a:solidFill>
        <a:ln w="25400" cap="flat">
          <a:solidFill>
            <a:srgbClr val="3A5E8A"/>
          </a:solidFill>
          <a:prstDash val="solid"/>
          <a:round/>
        </a:ln>
        <a:effectLst>
          <a:outerShdw sx="100000" sy="100000" kx="0" ky="0" algn="b" rotWithShape="0" blurRad="50800" dist="38100" dir="18900000">
            <a:srgbClr val="000000">
              <a:alpha val="40000"/>
            </a:srgbClr>
          </a:outerShdw>
        </a:effectLst>
        <a:extLst>
          <a:ext uri="{C572A759-6A51-4108-AA02-DFA0A04FC94B}">
            <ma14:wrappingTextBoxFlag xmlns:ma14="http://schemas.microsoft.com/office/mac/drawingml/2011/main" val="1"/>
          </a:ext>
        </a:extLst>
      </xdr:spPr>
      <xdr:txBody>
        <a:bodyPr wrap="square" lIns="45719" tIns="45719" rIns="45719" bIns="45719" numCol="1" anchor="ctr">
          <a:noAutofit/>
        </a:bodyPr>
        <a:lstStyle/>
        <a:p>
          <a:pPr marL="0" marR="0" indent="0" algn="ctr" defTabSz="914400" latinLnBrk="0">
            <a:lnSpc>
              <a:spcPct val="100000"/>
            </a:lnSpc>
            <a:spcBef>
              <a:spcPts val="0"/>
            </a:spcBef>
            <a:spcAft>
              <a:spcPts val="0"/>
            </a:spcAft>
            <a:buClrTx/>
            <a:buSzTx/>
            <a:buFontTx/>
            <a:buNone/>
            <a:defRPr b="1" baseline="0" cap="none" i="0" spc="0" strike="noStrike" sz="1200" u="none">
              <a:solidFill>
                <a:srgbClr val="000000"/>
              </a:solidFill>
              <a:uFillTx/>
              <a:latin typeface="Calibri"/>
              <a:ea typeface="Calibri"/>
              <a:cs typeface="Calibri"/>
              <a:sym typeface="Calibri"/>
            </a:defRPr>
          </a:pPr>
          <a:r>
            <a:rPr b="1" baseline="0" cap="none" i="0" spc="0" strike="noStrike" sz="1200" u="none">
              <a:solidFill>
                <a:srgbClr val="000000"/>
              </a:solidFill>
              <a:uFillTx/>
              <a:latin typeface="Helvetica"/>
              <a:ea typeface="Helvetica"/>
              <a:cs typeface="Helvetica"/>
              <a:sym typeface="Helvetica"/>
            </a:rPr>
            <a:t>عودة للصفحة الرئيسية</a:t>
          </a:r>
        </a:p>
      </xdr:txBody>
    </xdr:sp>
    <xdr:clientData/>
  </xdr:twoCellAnchor>
  <xdr:twoCellAnchor>
    <xdr:from>
      <xdr:col>3</xdr:col>
      <xdr:colOff>94950</xdr:colOff>
      <xdr:row>10</xdr:row>
      <xdr:rowOff>56912</xdr:rowOff>
    </xdr:from>
    <xdr:to>
      <xdr:col>3</xdr:col>
      <xdr:colOff>781051</xdr:colOff>
      <xdr:row>11</xdr:row>
      <xdr:rowOff>447914</xdr:rowOff>
    </xdr:to>
    <xdr:sp>
      <xdr:nvSpPr>
        <xdr:cNvPr id="169" name="مستطيل 2">
          <a:hlinkClick r:id="rId2" invalidUrl="" action="" tgtFrame="" tooltip="" history="1" highlightClick="0" endSnd="0"/>
        </xdr:cNvPr>
        <xdr:cNvSpPr/>
      </xdr:nvSpPr>
      <xdr:spPr>
        <a:xfrm>
          <a:off x="-2305051" y="2140982"/>
          <a:ext cx="686101" cy="733903"/>
        </a:xfrm>
        <a:prstGeom prst="rect">
          <a:avLst/>
        </a:prstGeom>
        <a:solidFill>
          <a:srgbClr val="00B050"/>
        </a:solidFill>
        <a:ln w="25400" cap="flat">
          <a:solidFill>
            <a:srgbClr val="3A5E8A"/>
          </a:solidFill>
          <a:prstDash val="solid"/>
          <a:round/>
        </a:ln>
        <a:effectLst>
          <a:outerShdw sx="100000" sy="100000" kx="0" ky="0" algn="b" rotWithShape="0" blurRad="50800" dist="38100" dir="18900000">
            <a:srgbClr val="000000">
              <a:alpha val="40000"/>
            </a:srgbClr>
          </a:outerShdw>
        </a:effectLst>
        <a:extLst>
          <a:ext uri="{C572A759-6A51-4108-AA02-DFA0A04FC94B}">
            <ma14:wrappingTextBoxFlag xmlns:ma14="http://schemas.microsoft.com/office/mac/drawingml/2011/main" val="1"/>
          </a:ext>
        </a:extLst>
      </xdr:spPr>
      <xdr:txBody>
        <a:bodyPr wrap="square" lIns="45719" tIns="45719" rIns="45719" bIns="45719" numCol="1" anchor="ctr">
          <a:noAutofit/>
        </a:bodyPr>
        <a:lstStyle/>
        <a:p>
          <a:pPr marL="0" marR="0" indent="0" algn="ctr" defTabSz="914400" latinLnBrk="0">
            <a:lnSpc>
              <a:spcPct val="100000"/>
            </a:lnSpc>
            <a:spcBef>
              <a:spcPts val="0"/>
            </a:spcBef>
            <a:spcAft>
              <a:spcPts val="0"/>
            </a:spcAft>
            <a:buClrTx/>
            <a:buSzTx/>
            <a:buFontTx/>
            <a:buNone/>
            <a:defRPr b="1" baseline="0" cap="none" i="0" spc="0" strike="noStrike" sz="1200" u="none">
              <a:solidFill>
                <a:srgbClr val="FFFFFF"/>
              </a:solidFill>
              <a:uFillTx/>
              <a:latin typeface="Calibri"/>
              <a:ea typeface="Calibri"/>
              <a:cs typeface="Calibri"/>
              <a:sym typeface="Calibri"/>
            </a:defRPr>
          </a:pPr>
          <a:r>
            <a:rPr b="1" baseline="0" cap="none" i="0" spc="0" strike="noStrike" sz="1200" u="none">
              <a:solidFill>
                <a:srgbClr val="FFFFFF"/>
              </a:solidFill>
              <a:uFillTx/>
              <a:latin typeface="Helvetica"/>
              <a:ea typeface="Helvetica"/>
              <a:cs typeface="Helvetica"/>
              <a:sym typeface="Helvetica"/>
            </a:rPr>
            <a:t>انقر هنا</a:t>
          </a:r>
        </a:p>
      </xdr:txBody>
    </xdr:sp>
    <xdr:clientData/>
  </xdr:twoCellAnchor>
  <xdr:twoCellAnchor>
    <xdr:from>
      <xdr:col>4</xdr:col>
      <xdr:colOff>96139</xdr:colOff>
      <xdr:row>10</xdr:row>
      <xdr:rowOff>56912</xdr:rowOff>
    </xdr:from>
    <xdr:to>
      <xdr:col>4</xdr:col>
      <xdr:colOff>782239</xdr:colOff>
      <xdr:row>11</xdr:row>
      <xdr:rowOff>447914</xdr:rowOff>
    </xdr:to>
    <xdr:sp>
      <xdr:nvSpPr>
        <xdr:cNvPr id="170" name="مستطيل 3">
          <a:hlinkClick r:id="rId3" invalidUrl="" action="" tgtFrame="" tooltip="" history="1" highlightClick="0" endSnd="0"/>
        </xdr:cNvPr>
        <xdr:cNvSpPr/>
      </xdr:nvSpPr>
      <xdr:spPr>
        <a:xfrm>
          <a:off x="-3271440" y="2140982"/>
          <a:ext cx="686101" cy="733903"/>
        </a:xfrm>
        <a:prstGeom prst="rect">
          <a:avLst/>
        </a:prstGeom>
        <a:solidFill>
          <a:srgbClr val="00B050"/>
        </a:solidFill>
        <a:ln w="25400" cap="flat">
          <a:solidFill>
            <a:srgbClr val="3A5E8A"/>
          </a:solidFill>
          <a:prstDash val="solid"/>
          <a:round/>
        </a:ln>
        <a:effectLst>
          <a:outerShdw sx="100000" sy="100000" kx="0" ky="0" algn="b" rotWithShape="0" blurRad="50800" dist="38100" dir="18900000">
            <a:srgbClr val="000000">
              <a:alpha val="40000"/>
            </a:srgbClr>
          </a:outerShdw>
        </a:effectLst>
        <a:extLst>
          <a:ext uri="{C572A759-6A51-4108-AA02-DFA0A04FC94B}">
            <ma14:wrappingTextBoxFlag xmlns:ma14="http://schemas.microsoft.com/office/mac/drawingml/2011/main" val="1"/>
          </a:ext>
        </a:extLst>
      </xdr:spPr>
      <xdr:txBody>
        <a:bodyPr wrap="square" lIns="45719" tIns="45719" rIns="45719" bIns="45719" numCol="1" anchor="ctr">
          <a:noAutofit/>
        </a:bodyPr>
        <a:lstStyle/>
        <a:p>
          <a:pPr marL="0" marR="0" indent="0" algn="ctr" defTabSz="914400" latinLnBrk="0">
            <a:lnSpc>
              <a:spcPct val="100000"/>
            </a:lnSpc>
            <a:spcBef>
              <a:spcPts val="0"/>
            </a:spcBef>
            <a:spcAft>
              <a:spcPts val="0"/>
            </a:spcAft>
            <a:buClrTx/>
            <a:buSzTx/>
            <a:buFontTx/>
            <a:buNone/>
            <a:defRPr b="1" baseline="0" cap="none" i="0" spc="0" strike="noStrike" sz="1200" u="none">
              <a:solidFill>
                <a:srgbClr val="FFFFFF"/>
              </a:solidFill>
              <a:uFillTx/>
              <a:latin typeface="Calibri"/>
              <a:ea typeface="Calibri"/>
              <a:cs typeface="Calibri"/>
              <a:sym typeface="Calibri"/>
            </a:defRPr>
          </a:pPr>
          <a:r>
            <a:rPr b="1" baseline="0" cap="none" i="0" spc="0" strike="noStrike" sz="1200" u="none">
              <a:solidFill>
                <a:srgbClr val="FFFFFF"/>
              </a:solidFill>
              <a:uFillTx/>
              <a:latin typeface="Helvetica"/>
              <a:ea typeface="Helvetica"/>
              <a:cs typeface="Helvetica"/>
              <a:sym typeface="Helvetica"/>
            </a:rPr>
            <a:t>انقر هنا</a:t>
          </a:r>
        </a:p>
      </xdr:txBody>
    </xdr:sp>
    <xdr:clientData/>
  </xdr:twoCellAnchor>
  <xdr:twoCellAnchor>
    <xdr:from>
      <xdr:col>5</xdr:col>
      <xdr:colOff>97330</xdr:colOff>
      <xdr:row>10</xdr:row>
      <xdr:rowOff>47387</xdr:rowOff>
    </xdr:from>
    <xdr:to>
      <xdr:col>5</xdr:col>
      <xdr:colOff>783430</xdr:colOff>
      <xdr:row>11</xdr:row>
      <xdr:rowOff>438389</xdr:rowOff>
    </xdr:to>
    <xdr:sp>
      <xdr:nvSpPr>
        <xdr:cNvPr id="171" name="مستطيل 4">
          <a:hlinkClick r:id="rId4" invalidUrl="" action="" tgtFrame="" tooltip="" history="1" highlightClick="0" endSnd="0"/>
        </xdr:cNvPr>
        <xdr:cNvSpPr/>
      </xdr:nvSpPr>
      <xdr:spPr>
        <a:xfrm>
          <a:off x="-4237831" y="2131457"/>
          <a:ext cx="686101" cy="733903"/>
        </a:xfrm>
        <a:prstGeom prst="rect">
          <a:avLst/>
        </a:prstGeom>
        <a:solidFill>
          <a:srgbClr val="00B050"/>
        </a:solidFill>
        <a:ln w="25400" cap="flat">
          <a:solidFill>
            <a:srgbClr val="3A5E8A"/>
          </a:solidFill>
          <a:prstDash val="solid"/>
          <a:round/>
        </a:ln>
        <a:effectLst>
          <a:outerShdw sx="100000" sy="100000" kx="0" ky="0" algn="b" rotWithShape="0" blurRad="50800" dist="38100" dir="18900000">
            <a:srgbClr val="000000">
              <a:alpha val="40000"/>
            </a:srgbClr>
          </a:outerShdw>
        </a:effectLst>
        <a:extLst>
          <a:ext uri="{C572A759-6A51-4108-AA02-DFA0A04FC94B}">
            <ma14:wrappingTextBoxFlag xmlns:ma14="http://schemas.microsoft.com/office/mac/drawingml/2011/main" val="1"/>
          </a:ext>
        </a:extLst>
      </xdr:spPr>
      <xdr:txBody>
        <a:bodyPr wrap="square" lIns="45719" tIns="45719" rIns="45719" bIns="45719" numCol="1" anchor="ctr">
          <a:noAutofit/>
        </a:bodyPr>
        <a:lstStyle/>
        <a:p>
          <a:pPr marL="0" marR="0" indent="0" algn="ctr" defTabSz="914400" latinLnBrk="0">
            <a:lnSpc>
              <a:spcPct val="100000"/>
            </a:lnSpc>
            <a:spcBef>
              <a:spcPts val="0"/>
            </a:spcBef>
            <a:spcAft>
              <a:spcPts val="0"/>
            </a:spcAft>
            <a:buClrTx/>
            <a:buSzTx/>
            <a:buFontTx/>
            <a:buNone/>
            <a:defRPr b="1" baseline="0" cap="none" i="0" spc="0" strike="noStrike" sz="1200" u="none">
              <a:solidFill>
                <a:srgbClr val="FFFFFF"/>
              </a:solidFill>
              <a:uFillTx/>
              <a:latin typeface="Calibri"/>
              <a:ea typeface="Calibri"/>
              <a:cs typeface="Calibri"/>
              <a:sym typeface="Calibri"/>
            </a:defRPr>
          </a:pPr>
          <a:r>
            <a:rPr b="1" baseline="0" cap="none" i="0" spc="0" strike="noStrike" sz="1200" u="none">
              <a:solidFill>
                <a:srgbClr val="FFFFFF"/>
              </a:solidFill>
              <a:uFillTx/>
              <a:latin typeface="Helvetica"/>
              <a:ea typeface="Helvetica"/>
              <a:cs typeface="Helvetica"/>
              <a:sym typeface="Helvetica"/>
            </a:rPr>
            <a:t>انقر هنا</a:t>
          </a:r>
        </a:p>
      </xdr:txBody>
    </xdr:sp>
    <xdr:clientData/>
  </xdr:twoCellAnchor>
  <xdr:twoCellAnchor>
    <xdr:from>
      <xdr:col>6</xdr:col>
      <xdr:colOff>98521</xdr:colOff>
      <xdr:row>10</xdr:row>
      <xdr:rowOff>37862</xdr:rowOff>
    </xdr:from>
    <xdr:to>
      <xdr:col>6</xdr:col>
      <xdr:colOff>784621</xdr:colOff>
      <xdr:row>11</xdr:row>
      <xdr:rowOff>428864</xdr:rowOff>
    </xdr:to>
    <xdr:sp>
      <xdr:nvSpPr>
        <xdr:cNvPr id="172" name="مستطيل 5">
          <a:hlinkClick r:id="rId5" invalidUrl="" action="" tgtFrame="" tooltip="" history="1" highlightClick="0" endSnd="0"/>
        </xdr:cNvPr>
        <xdr:cNvSpPr/>
      </xdr:nvSpPr>
      <xdr:spPr>
        <a:xfrm>
          <a:off x="-5204222" y="2121932"/>
          <a:ext cx="686101" cy="733903"/>
        </a:xfrm>
        <a:prstGeom prst="rect">
          <a:avLst/>
        </a:prstGeom>
        <a:solidFill>
          <a:srgbClr val="00B050"/>
        </a:solidFill>
        <a:ln w="25400" cap="flat">
          <a:solidFill>
            <a:srgbClr val="3A5E8A"/>
          </a:solidFill>
          <a:prstDash val="solid"/>
          <a:round/>
        </a:ln>
        <a:effectLst>
          <a:outerShdw sx="100000" sy="100000" kx="0" ky="0" algn="b" rotWithShape="0" blurRad="50800" dist="38100" dir="18900000">
            <a:srgbClr val="000000">
              <a:alpha val="40000"/>
            </a:srgbClr>
          </a:outerShdw>
        </a:effectLst>
        <a:extLst>
          <a:ext uri="{C572A759-6A51-4108-AA02-DFA0A04FC94B}">
            <ma14:wrappingTextBoxFlag xmlns:ma14="http://schemas.microsoft.com/office/mac/drawingml/2011/main" val="1"/>
          </a:ext>
        </a:extLst>
      </xdr:spPr>
      <xdr:txBody>
        <a:bodyPr wrap="square" lIns="45719" tIns="45719" rIns="45719" bIns="45719" numCol="1" anchor="ctr">
          <a:noAutofit/>
        </a:bodyPr>
        <a:lstStyle/>
        <a:p>
          <a:pPr marL="0" marR="0" indent="0" algn="ctr" defTabSz="914400" latinLnBrk="0">
            <a:lnSpc>
              <a:spcPct val="100000"/>
            </a:lnSpc>
            <a:spcBef>
              <a:spcPts val="0"/>
            </a:spcBef>
            <a:spcAft>
              <a:spcPts val="0"/>
            </a:spcAft>
            <a:buClrTx/>
            <a:buSzTx/>
            <a:buFontTx/>
            <a:buNone/>
            <a:defRPr b="1" baseline="0" cap="none" i="0" spc="0" strike="noStrike" sz="1200" u="none">
              <a:solidFill>
                <a:srgbClr val="FFFFFF"/>
              </a:solidFill>
              <a:uFillTx/>
              <a:latin typeface="Calibri"/>
              <a:ea typeface="Calibri"/>
              <a:cs typeface="Calibri"/>
              <a:sym typeface="Calibri"/>
            </a:defRPr>
          </a:pPr>
          <a:r>
            <a:rPr b="1" baseline="0" cap="none" i="0" spc="0" strike="noStrike" sz="1200" u="none">
              <a:solidFill>
                <a:srgbClr val="FFFFFF"/>
              </a:solidFill>
              <a:uFillTx/>
              <a:latin typeface="Helvetica"/>
              <a:ea typeface="Helvetica"/>
              <a:cs typeface="Helvetica"/>
              <a:sym typeface="Helvetica"/>
            </a:rPr>
            <a:t>انقر هنا</a:t>
          </a:r>
        </a:p>
      </xdr:txBody>
    </xdr:sp>
    <xdr:clientData/>
  </xdr:twoCellAnchor>
  <xdr:twoCellAnchor>
    <xdr:from>
      <xdr:col>7</xdr:col>
      <xdr:colOff>99712</xdr:colOff>
      <xdr:row>10</xdr:row>
      <xdr:rowOff>47387</xdr:rowOff>
    </xdr:from>
    <xdr:to>
      <xdr:col>7</xdr:col>
      <xdr:colOff>785812</xdr:colOff>
      <xdr:row>11</xdr:row>
      <xdr:rowOff>438389</xdr:rowOff>
    </xdr:to>
    <xdr:sp>
      <xdr:nvSpPr>
        <xdr:cNvPr id="173" name="مستطيل 6">
          <a:hlinkClick r:id="rId6" invalidUrl="" action="" tgtFrame="" tooltip="" history="1" highlightClick="0" endSnd="0"/>
        </xdr:cNvPr>
        <xdr:cNvSpPr/>
      </xdr:nvSpPr>
      <xdr:spPr>
        <a:xfrm>
          <a:off x="-6170613" y="2131457"/>
          <a:ext cx="686101" cy="733903"/>
        </a:xfrm>
        <a:prstGeom prst="rect">
          <a:avLst/>
        </a:prstGeom>
        <a:solidFill>
          <a:srgbClr val="00B050"/>
        </a:solidFill>
        <a:ln w="25400" cap="flat">
          <a:solidFill>
            <a:srgbClr val="3A5E8A"/>
          </a:solidFill>
          <a:prstDash val="solid"/>
          <a:round/>
        </a:ln>
        <a:effectLst>
          <a:outerShdw sx="100000" sy="100000" kx="0" ky="0" algn="b" rotWithShape="0" blurRad="50800" dist="38100" dir="18900000">
            <a:srgbClr val="000000">
              <a:alpha val="40000"/>
            </a:srgbClr>
          </a:outerShdw>
        </a:effectLst>
        <a:extLst>
          <a:ext uri="{C572A759-6A51-4108-AA02-DFA0A04FC94B}">
            <ma14:wrappingTextBoxFlag xmlns:ma14="http://schemas.microsoft.com/office/mac/drawingml/2011/main" val="1"/>
          </a:ext>
        </a:extLst>
      </xdr:spPr>
      <xdr:txBody>
        <a:bodyPr wrap="square" lIns="45719" tIns="45719" rIns="45719" bIns="45719" numCol="1" anchor="ctr">
          <a:noAutofit/>
        </a:bodyPr>
        <a:lstStyle/>
        <a:p>
          <a:pPr marL="0" marR="0" indent="0" algn="ctr" defTabSz="914400" latinLnBrk="0">
            <a:lnSpc>
              <a:spcPct val="100000"/>
            </a:lnSpc>
            <a:spcBef>
              <a:spcPts val="0"/>
            </a:spcBef>
            <a:spcAft>
              <a:spcPts val="0"/>
            </a:spcAft>
            <a:buClrTx/>
            <a:buSzTx/>
            <a:buFontTx/>
            <a:buNone/>
            <a:defRPr b="1" baseline="0" cap="none" i="0" spc="0" strike="noStrike" sz="1200" u="none">
              <a:solidFill>
                <a:srgbClr val="FFFFFF"/>
              </a:solidFill>
              <a:uFillTx/>
              <a:latin typeface="Calibri"/>
              <a:ea typeface="Calibri"/>
              <a:cs typeface="Calibri"/>
              <a:sym typeface="Calibri"/>
            </a:defRPr>
          </a:pPr>
          <a:r>
            <a:rPr b="1" baseline="0" cap="none" i="0" spc="0" strike="noStrike" sz="1200" u="none">
              <a:solidFill>
                <a:srgbClr val="FFFFFF"/>
              </a:solidFill>
              <a:uFillTx/>
              <a:latin typeface="Helvetica"/>
              <a:ea typeface="Helvetica"/>
              <a:cs typeface="Helvetica"/>
              <a:sym typeface="Helvetica"/>
            </a:rPr>
            <a:t>انقر هنا</a:t>
          </a:r>
        </a:p>
      </xdr:txBody>
    </xdr:sp>
    <xdr:clientData/>
  </xdr:twoCellAnchor>
  <xdr:twoCellAnchor>
    <xdr:from>
      <xdr:col>8</xdr:col>
      <xdr:colOff>100903</xdr:colOff>
      <xdr:row>10</xdr:row>
      <xdr:rowOff>47387</xdr:rowOff>
    </xdr:from>
    <xdr:to>
      <xdr:col>8</xdr:col>
      <xdr:colOff>787003</xdr:colOff>
      <xdr:row>11</xdr:row>
      <xdr:rowOff>438389</xdr:rowOff>
    </xdr:to>
    <xdr:sp>
      <xdr:nvSpPr>
        <xdr:cNvPr id="174" name="مستطيل 7">
          <a:hlinkClick r:id="rId7" invalidUrl="" action="" tgtFrame="" tooltip="" history="1" highlightClick="0" endSnd="0"/>
        </xdr:cNvPr>
        <xdr:cNvSpPr/>
      </xdr:nvSpPr>
      <xdr:spPr>
        <a:xfrm>
          <a:off x="-7137004" y="2131457"/>
          <a:ext cx="686101" cy="733903"/>
        </a:xfrm>
        <a:prstGeom prst="rect">
          <a:avLst/>
        </a:prstGeom>
        <a:solidFill>
          <a:srgbClr val="00B050"/>
        </a:solidFill>
        <a:ln w="25400" cap="flat">
          <a:solidFill>
            <a:srgbClr val="3A5E8A"/>
          </a:solidFill>
          <a:prstDash val="solid"/>
          <a:round/>
        </a:ln>
        <a:effectLst>
          <a:outerShdw sx="100000" sy="100000" kx="0" ky="0" algn="b" rotWithShape="0" blurRad="50800" dist="38100" dir="18900000">
            <a:srgbClr val="000000">
              <a:alpha val="40000"/>
            </a:srgbClr>
          </a:outerShdw>
        </a:effectLst>
        <a:extLst>
          <a:ext uri="{C572A759-6A51-4108-AA02-DFA0A04FC94B}">
            <ma14:wrappingTextBoxFlag xmlns:ma14="http://schemas.microsoft.com/office/mac/drawingml/2011/main" val="1"/>
          </a:ext>
        </a:extLst>
      </xdr:spPr>
      <xdr:txBody>
        <a:bodyPr wrap="square" lIns="45719" tIns="45719" rIns="45719" bIns="45719" numCol="1" anchor="ctr">
          <a:noAutofit/>
        </a:bodyPr>
        <a:lstStyle/>
        <a:p>
          <a:pPr marL="0" marR="0" indent="0" algn="ctr" defTabSz="914400" latinLnBrk="0">
            <a:lnSpc>
              <a:spcPct val="100000"/>
            </a:lnSpc>
            <a:spcBef>
              <a:spcPts val="0"/>
            </a:spcBef>
            <a:spcAft>
              <a:spcPts val="0"/>
            </a:spcAft>
            <a:buClrTx/>
            <a:buSzTx/>
            <a:buFontTx/>
            <a:buNone/>
            <a:defRPr b="1" baseline="0" cap="none" i="0" spc="0" strike="noStrike" sz="1200" u="none">
              <a:solidFill>
                <a:srgbClr val="FFFFFF"/>
              </a:solidFill>
              <a:uFillTx/>
              <a:latin typeface="Calibri"/>
              <a:ea typeface="Calibri"/>
              <a:cs typeface="Calibri"/>
              <a:sym typeface="Calibri"/>
            </a:defRPr>
          </a:pPr>
          <a:r>
            <a:rPr b="1" baseline="0" cap="none" i="0" spc="0" strike="noStrike" sz="1200" u="none">
              <a:solidFill>
                <a:srgbClr val="FFFFFF"/>
              </a:solidFill>
              <a:uFillTx/>
              <a:latin typeface="Helvetica"/>
              <a:ea typeface="Helvetica"/>
              <a:cs typeface="Helvetica"/>
              <a:sym typeface="Helvetica"/>
            </a:rPr>
            <a:t>انقر هنا</a:t>
          </a:r>
        </a:p>
      </xdr:txBody>
    </xdr:sp>
    <xdr:clientData/>
  </xdr:twoCellAnchor>
  <xdr:twoCellAnchor>
    <xdr:from>
      <xdr:col>9</xdr:col>
      <xdr:colOff>102093</xdr:colOff>
      <xdr:row>10</xdr:row>
      <xdr:rowOff>37862</xdr:rowOff>
    </xdr:from>
    <xdr:to>
      <xdr:col>9</xdr:col>
      <xdr:colOff>788193</xdr:colOff>
      <xdr:row>11</xdr:row>
      <xdr:rowOff>428864</xdr:rowOff>
    </xdr:to>
    <xdr:sp>
      <xdr:nvSpPr>
        <xdr:cNvPr id="175" name="مستطيل 8">
          <a:hlinkClick r:id="rId8" invalidUrl="" action="" tgtFrame="" tooltip="" history="1" highlightClick="0" endSnd="0"/>
        </xdr:cNvPr>
        <xdr:cNvSpPr/>
      </xdr:nvSpPr>
      <xdr:spPr>
        <a:xfrm>
          <a:off x="-8103394" y="2121932"/>
          <a:ext cx="686101" cy="733903"/>
        </a:xfrm>
        <a:prstGeom prst="rect">
          <a:avLst/>
        </a:prstGeom>
        <a:solidFill>
          <a:srgbClr val="00B050"/>
        </a:solidFill>
        <a:ln w="25400" cap="flat">
          <a:solidFill>
            <a:srgbClr val="3A5E8A"/>
          </a:solidFill>
          <a:prstDash val="solid"/>
          <a:round/>
        </a:ln>
        <a:effectLst>
          <a:outerShdw sx="100000" sy="100000" kx="0" ky="0" algn="b" rotWithShape="0" blurRad="50800" dist="38100" dir="18900000">
            <a:srgbClr val="000000">
              <a:alpha val="40000"/>
            </a:srgbClr>
          </a:outerShdw>
        </a:effectLst>
        <a:extLst>
          <a:ext uri="{C572A759-6A51-4108-AA02-DFA0A04FC94B}">
            <ma14:wrappingTextBoxFlag xmlns:ma14="http://schemas.microsoft.com/office/mac/drawingml/2011/main" val="1"/>
          </a:ext>
        </a:extLst>
      </xdr:spPr>
      <xdr:txBody>
        <a:bodyPr wrap="square" lIns="45719" tIns="45719" rIns="45719" bIns="45719" numCol="1" anchor="ctr">
          <a:noAutofit/>
        </a:bodyPr>
        <a:lstStyle/>
        <a:p>
          <a:pPr marL="0" marR="0" indent="0" algn="ctr" defTabSz="914400" latinLnBrk="0">
            <a:lnSpc>
              <a:spcPct val="100000"/>
            </a:lnSpc>
            <a:spcBef>
              <a:spcPts val="0"/>
            </a:spcBef>
            <a:spcAft>
              <a:spcPts val="0"/>
            </a:spcAft>
            <a:buClrTx/>
            <a:buSzTx/>
            <a:buFontTx/>
            <a:buNone/>
            <a:defRPr b="1" baseline="0" cap="none" i="0" spc="0" strike="noStrike" sz="1200" u="none">
              <a:solidFill>
                <a:srgbClr val="FFFFFF"/>
              </a:solidFill>
              <a:uFillTx/>
              <a:latin typeface="Calibri"/>
              <a:ea typeface="Calibri"/>
              <a:cs typeface="Calibri"/>
              <a:sym typeface="Calibri"/>
            </a:defRPr>
          </a:pPr>
          <a:r>
            <a:rPr b="1" baseline="0" cap="none" i="0" spc="0" strike="noStrike" sz="1200" u="none">
              <a:solidFill>
                <a:srgbClr val="FFFFFF"/>
              </a:solidFill>
              <a:uFillTx/>
              <a:latin typeface="Helvetica"/>
              <a:ea typeface="Helvetica"/>
              <a:cs typeface="Helvetica"/>
              <a:sym typeface="Helvetica"/>
            </a:rPr>
            <a:t>انقر هنا</a:t>
          </a:r>
        </a:p>
      </xdr:txBody>
    </xdr:sp>
    <xdr:clientData/>
  </xdr:twoCellAnchor>
  <xdr:twoCellAnchor>
    <xdr:from>
      <xdr:col>10</xdr:col>
      <xdr:colOff>103285</xdr:colOff>
      <xdr:row>10</xdr:row>
      <xdr:rowOff>37862</xdr:rowOff>
    </xdr:from>
    <xdr:to>
      <xdr:col>10</xdr:col>
      <xdr:colOff>789385</xdr:colOff>
      <xdr:row>11</xdr:row>
      <xdr:rowOff>428864</xdr:rowOff>
    </xdr:to>
    <xdr:sp>
      <xdr:nvSpPr>
        <xdr:cNvPr id="176" name="مستطيل 9">
          <a:hlinkClick r:id="rId9" invalidUrl="" action="" tgtFrame="" tooltip="" history="1" highlightClick="0" endSnd="0"/>
        </xdr:cNvPr>
        <xdr:cNvSpPr/>
      </xdr:nvSpPr>
      <xdr:spPr>
        <a:xfrm>
          <a:off x="-9069786" y="2121932"/>
          <a:ext cx="686101" cy="733903"/>
        </a:xfrm>
        <a:prstGeom prst="rect">
          <a:avLst/>
        </a:prstGeom>
        <a:solidFill>
          <a:srgbClr val="00B050"/>
        </a:solidFill>
        <a:ln w="25400" cap="flat">
          <a:solidFill>
            <a:srgbClr val="3A5E8A"/>
          </a:solidFill>
          <a:prstDash val="solid"/>
          <a:round/>
        </a:ln>
        <a:effectLst>
          <a:outerShdw sx="100000" sy="100000" kx="0" ky="0" algn="b" rotWithShape="0" blurRad="50800" dist="38100" dir="18900000">
            <a:srgbClr val="000000">
              <a:alpha val="40000"/>
            </a:srgbClr>
          </a:outerShdw>
        </a:effectLst>
        <a:extLst>
          <a:ext uri="{C572A759-6A51-4108-AA02-DFA0A04FC94B}">
            <ma14:wrappingTextBoxFlag xmlns:ma14="http://schemas.microsoft.com/office/mac/drawingml/2011/main" val="1"/>
          </a:ext>
        </a:extLst>
      </xdr:spPr>
      <xdr:txBody>
        <a:bodyPr wrap="square" lIns="45719" tIns="45719" rIns="45719" bIns="45719" numCol="1" anchor="ctr">
          <a:noAutofit/>
        </a:bodyPr>
        <a:lstStyle/>
        <a:p>
          <a:pPr marL="0" marR="0" indent="0" algn="ctr" defTabSz="914400" latinLnBrk="0">
            <a:lnSpc>
              <a:spcPct val="100000"/>
            </a:lnSpc>
            <a:spcBef>
              <a:spcPts val="0"/>
            </a:spcBef>
            <a:spcAft>
              <a:spcPts val="0"/>
            </a:spcAft>
            <a:buClrTx/>
            <a:buSzTx/>
            <a:buFontTx/>
            <a:buNone/>
            <a:defRPr b="1" baseline="0" cap="none" i="0" spc="0" strike="noStrike" sz="1200" u="none">
              <a:solidFill>
                <a:srgbClr val="FFFFFF"/>
              </a:solidFill>
              <a:uFillTx/>
              <a:latin typeface="Calibri"/>
              <a:ea typeface="Calibri"/>
              <a:cs typeface="Calibri"/>
              <a:sym typeface="Calibri"/>
            </a:defRPr>
          </a:pPr>
          <a:r>
            <a:rPr b="1" baseline="0" cap="none" i="0" spc="0" strike="noStrike" sz="1200" u="none">
              <a:solidFill>
                <a:srgbClr val="FFFFFF"/>
              </a:solidFill>
              <a:uFillTx/>
              <a:latin typeface="Helvetica"/>
              <a:ea typeface="Helvetica"/>
              <a:cs typeface="Helvetica"/>
              <a:sym typeface="Helvetica"/>
            </a:rPr>
            <a:t>انقر هنا</a:t>
          </a:r>
        </a:p>
      </xdr:txBody>
    </xdr:sp>
    <xdr:clientData/>
  </xdr:twoCellAnchor>
  <xdr:twoCellAnchor>
    <xdr:from>
      <xdr:col>11</xdr:col>
      <xdr:colOff>104475</xdr:colOff>
      <xdr:row>10</xdr:row>
      <xdr:rowOff>47387</xdr:rowOff>
    </xdr:from>
    <xdr:to>
      <xdr:col>11</xdr:col>
      <xdr:colOff>790575</xdr:colOff>
      <xdr:row>11</xdr:row>
      <xdr:rowOff>438389</xdr:rowOff>
    </xdr:to>
    <xdr:sp>
      <xdr:nvSpPr>
        <xdr:cNvPr id="177" name="مستطيل 10">
          <a:hlinkClick r:id="rId10" invalidUrl="" action="" tgtFrame="" tooltip="" history="1" highlightClick="0" endSnd="0"/>
        </xdr:cNvPr>
        <xdr:cNvSpPr/>
      </xdr:nvSpPr>
      <xdr:spPr>
        <a:xfrm>
          <a:off x="-10036176" y="2131457"/>
          <a:ext cx="686101" cy="733903"/>
        </a:xfrm>
        <a:prstGeom prst="rect">
          <a:avLst/>
        </a:prstGeom>
        <a:solidFill>
          <a:srgbClr val="00B050"/>
        </a:solidFill>
        <a:ln w="25400" cap="flat">
          <a:solidFill>
            <a:srgbClr val="3A5E8A"/>
          </a:solidFill>
          <a:prstDash val="solid"/>
          <a:round/>
        </a:ln>
        <a:effectLst>
          <a:outerShdw sx="100000" sy="100000" kx="0" ky="0" algn="b" rotWithShape="0" blurRad="50800" dist="38100" dir="18900000">
            <a:srgbClr val="000000">
              <a:alpha val="40000"/>
            </a:srgbClr>
          </a:outerShdw>
        </a:effectLst>
        <a:extLst>
          <a:ext uri="{C572A759-6A51-4108-AA02-DFA0A04FC94B}">
            <ma14:wrappingTextBoxFlag xmlns:ma14="http://schemas.microsoft.com/office/mac/drawingml/2011/main" val="1"/>
          </a:ext>
        </a:extLst>
      </xdr:spPr>
      <xdr:txBody>
        <a:bodyPr wrap="square" lIns="45719" tIns="45719" rIns="45719" bIns="45719" numCol="1" anchor="ctr">
          <a:noAutofit/>
        </a:bodyPr>
        <a:lstStyle/>
        <a:p>
          <a:pPr marL="0" marR="0" indent="0" algn="ctr" defTabSz="914400" latinLnBrk="0">
            <a:lnSpc>
              <a:spcPct val="100000"/>
            </a:lnSpc>
            <a:spcBef>
              <a:spcPts val="0"/>
            </a:spcBef>
            <a:spcAft>
              <a:spcPts val="0"/>
            </a:spcAft>
            <a:buClrTx/>
            <a:buSzTx/>
            <a:buFontTx/>
            <a:buNone/>
            <a:defRPr b="1" baseline="0" cap="none" i="0" spc="0" strike="noStrike" sz="1200" u="none">
              <a:solidFill>
                <a:srgbClr val="FFFFFF"/>
              </a:solidFill>
              <a:uFillTx/>
              <a:latin typeface="Calibri"/>
              <a:ea typeface="Calibri"/>
              <a:cs typeface="Calibri"/>
              <a:sym typeface="Calibri"/>
            </a:defRPr>
          </a:pPr>
          <a:r>
            <a:rPr b="1" baseline="0" cap="none" i="0" spc="0" strike="noStrike" sz="1200" u="none">
              <a:solidFill>
                <a:srgbClr val="FFFFFF"/>
              </a:solidFill>
              <a:uFillTx/>
              <a:latin typeface="Helvetica"/>
              <a:ea typeface="Helvetica"/>
              <a:cs typeface="Helvetica"/>
              <a:sym typeface="Helvetica"/>
            </a:rPr>
            <a:t>انقر هنا</a:t>
          </a:r>
        </a:p>
      </xdr:txBody>
    </xdr:sp>
    <xdr:clientData/>
  </xdr:twoCellAnchor>
</xdr:wsDr>
</file>

<file path=xl/drawings/drawing25.xml><?xml version="1.0" encoding="utf-8"?>
<xdr:wsDr xmlns:r="http://schemas.openxmlformats.org/officeDocument/2006/relationships" xmlns:a="http://schemas.openxmlformats.org/drawingml/2006/main" xmlns:m="http://schemas.openxmlformats.org/officeDocument/2006/math" xmlns:a14="http://schemas.microsoft.com/office/drawing/2010/main" xmlns:xdr="http://schemas.openxmlformats.org/drawingml/2006/spreadsheetDrawing">
  <xdr:twoCellAnchor>
    <xdr:from>
      <xdr:col>10</xdr:col>
      <xdr:colOff>581025</xdr:colOff>
      <xdr:row>13</xdr:row>
      <xdr:rowOff>4240</xdr:rowOff>
    </xdr:from>
    <xdr:to>
      <xdr:col>12</xdr:col>
      <xdr:colOff>676275</xdr:colOff>
      <xdr:row>15</xdr:row>
      <xdr:rowOff>172900</xdr:rowOff>
    </xdr:to>
    <xdr:sp>
      <xdr:nvSpPr>
        <xdr:cNvPr id="179" name="مستطيل 11">
          <a:hlinkClick r:id="rId1" invalidUrl="" action="" tgtFrame="" tooltip="" history="1" highlightClick="0" endSnd="0"/>
        </xdr:cNvPr>
        <xdr:cNvSpPr/>
      </xdr:nvSpPr>
      <xdr:spPr>
        <a:xfrm>
          <a:off x="-10887075" y="3111295"/>
          <a:ext cx="2025650" cy="519181"/>
        </a:xfrm>
        <a:prstGeom prst="rect">
          <a:avLst/>
        </a:prstGeom>
        <a:solidFill>
          <a:srgbClr val="C4BD97"/>
        </a:solidFill>
        <a:ln w="25400" cap="flat">
          <a:solidFill>
            <a:srgbClr val="3A5E8A"/>
          </a:solidFill>
          <a:prstDash val="solid"/>
          <a:round/>
        </a:ln>
        <a:effectLst>
          <a:outerShdw sx="100000" sy="100000" kx="0" ky="0" algn="b" rotWithShape="0" blurRad="50800" dist="38100" dir="18900000">
            <a:srgbClr val="000000">
              <a:alpha val="40000"/>
            </a:srgbClr>
          </a:outerShdw>
        </a:effectLst>
        <a:extLst>
          <a:ext uri="{C572A759-6A51-4108-AA02-DFA0A04FC94B}">
            <ma14:wrappingTextBoxFlag xmlns:ma14="http://schemas.microsoft.com/office/mac/drawingml/2011/main" val="1"/>
          </a:ext>
        </a:extLst>
      </xdr:spPr>
      <xdr:txBody>
        <a:bodyPr wrap="square" lIns="45719" tIns="45719" rIns="45719" bIns="45719" numCol="1" anchor="ctr">
          <a:noAutofit/>
        </a:bodyPr>
        <a:lstStyle/>
        <a:p>
          <a:pPr marL="0" marR="0" indent="0" algn="r" defTabSz="914400" latinLnBrk="0">
            <a:lnSpc>
              <a:spcPct val="100000"/>
            </a:lnSpc>
            <a:spcBef>
              <a:spcPts val="0"/>
            </a:spcBef>
            <a:spcAft>
              <a:spcPts val="0"/>
            </a:spcAft>
            <a:buClrTx/>
            <a:buSzTx/>
            <a:buFontTx/>
            <a:buNone/>
            <a:defRPr b="1" baseline="0" cap="none" i="0" spc="0" strike="noStrike" sz="1200" u="none">
              <a:solidFill>
                <a:srgbClr val="000000"/>
              </a:solidFill>
              <a:uFillTx/>
              <a:latin typeface="Calibri"/>
              <a:ea typeface="Calibri"/>
              <a:cs typeface="Calibri"/>
              <a:sym typeface="Calibri"/>
            </a:defRPr>
          </a:pPr>
          <a:r>
            <a:rPr b="1" baseline="0" cap="none" i="0" spc="0" strike="noStrike" sz="1200" u="none">
              <a:solidFill>
                <a:srgbClr val="000000"/>
              </a:solidFill>
              <a:uFillTx/>
              <a:latin typeface="Helvetica"/>
              <a:ea typeface="Helvetica"/>
              <a:cs typeface="Helvetica"/>
              <a:sym typeface="Helvetica"/>
            </a:rPr>
            <a:t>عودة للصفحة الرئيسية</a:t>
          </a:r>
        </a:p>
      </xdr:txBody>
    </xdr:sp>
    <xdr:clientData/>
  </xdr:twoCellAnchor>
  <xdr:twoCellAnchor>
    <xdr:from>
      <xdr:col>3</xdr:col>
      <xdr:colOff>94950</xdr:colOff>
      <xdr:row>10</xdr:row>
      <xdr:rowOff>56912</xdr:rowOff>
    </xdr:from>
    <xdr:to>
      <xdr:col>3</xdr:col>
      <xdr:colOff>781051</xdr:colOff>
      <xdr:row>11</xdr:row>
      <xdr:rowOff>447914</xdr:rowOff>
    </xdr:to>
    <xdr:sp>
      <xdr:nvSpPr>
        <xdr:cNvPr id="180" name="مستطيل 1">
          <a:hlinkClick r:id="rId2" invalidUrl="" action="" tgtFrame="" tooltip="" history="1" highlightClick="0" endSnd="0"/>
        </xdr:cNvPr>
        <xdr:cNvSpPr/>
      </xdr:nvSpPr>
      <xdr:spPr>
        <a:xfrm>
          <a:off x="-2305051" y="2140982"/>
          <a:ext cx="686101" cy="733903"/>
        </a:xfrm>
        <a:prstGeom prst="rect">
          <a:avLst/>
        </a:prstGeom>
        <a:solidFill>
          <a:srgbClr val="00B050"/>
        </a:solidFill>
        <a:ln w="25400" cap="flat">
          <a:solidFill>
            <a:srgbClr val="3A5E8A"/>
          </a:solidFill>
          <a:prstDash val="solid"/>
          <a:round/>
        </a:ln>
        <a:effectLst>
          <a:outerShdw sx="100000" sy="100000" kx="0" ky="0" algn="b" rotWithShape="0" blurRad="50800" dist="38100" dir="18900000">
            <a:srgbClr val="000000">
              <a:alpha val="40000"/>
            </a:srgbClr>
          </a:outerShdw>
        </a:effectLst>
        <a:extLst>
          <a:ext uri="{C572A759-6A51-4108-AA02-DFA0A04FC94B}">
            <ma14:wrappingTextBoxFlag xmlns:ma14="http://schemas.microsoft.com/office/mac/drawingml/2011/main" val="1"/>
          </a:ext>
        </a:extLst>
      </xdr:spPr>
      <xdr:txBody>
        <a:bodyPr wrap="square" lIns="45719" tIns="45719" rIns="45719" bIns="45719" numCol="1" anchor="ctr">
          <a:noAutofit/>
        </a:bodyPr>
        <a:lstStyle/>
        <a:p>
          <a:pPr marL="0" marR="0" indent="0" algn="ctr" defTabSz="914400" latinLnBrk="0">
            <a:lnSpc>
              <a:spcPct val="100000"/>
            </a:lnSpc>
            <a:spcBef>
              <a:spcPts val="0"/>
            </a:spcBef>
            <a:spcAft>
              <a:spcPts val="0"/>
            </a:spcAft>
            <a:buClrTx/>
            <a:buSzTx/>
            <a:buFontTx/>
            <a:buNone/>
            <a:defRPr b="1" baseline="0" cap="none" i="0" spc="0" strike="noStrike" sz="1200" u="none">
              <a:solidFill>
                <a:srgbClr val="FFFFFF"/>
              </a:solidFill>
              <a:uFillTx/>
              <a:latin typeface="Calibri"/>
              <a:ea typeface="Calibri"/>
              <a:cs typeface="Calibri"/>
              <a:sym typeface="Calibri"/>
            </a:defRPr>
          </a:pPr>
          <a:r>
            <a:rPr b="1" baseline="0" cap="none" i="0" spc="0" strike="noStrike" sz="1200" u="none">
              <a:solidFill>
                <a:srgbClr val="FFFFFF"/>
              </a:solidFill>
              <a:uFillTx/>
              <a:latin typeface="Helvetica"/>
              <a:ea typeface="Helvetica"/>
              <a:cs typeface="Helvetica"/>
              <a:sym typeface="Helvetica"/>
            </a:rPr>
            <a:t>انقر هنا</a:t>
          </a:r>
        </a:p>
      </xdr:txBody>
    </xdr:sp>
    <xdr:clientData/>
  </xdr:twoCellAnchor>
  <xdr:twoCellAnchor>
    <xdr:from>
      <xdr:col>4</xdr:col>
      <xdr:colOff>96139</xdr:colOff>
      <xdr:row>10</xdr:row>
      <xdr:rowOff>56912</xdr:rowOff>
    </xdr:from>
    <xdr:to>
      <xdr:col>4</xdr:col>
      <xdr:colOff>782239</xdr:colOff>
      <xdr:row>11</xdr:row>
      <xdr:rowOff>447914</xdr:rowOff>
    </xdr:to>
    <xdr:sp>
      <xdr:nvSpPr>
        <xdr:cNvPr id="181" name="مستطيل 3">
          <a:hlinkClick r:id="rId3" invalidUrl="" action="" tgtFrame="" tooltip="" history="1" highlightClick="0" endSnd="0"/>
        </xdr:cNvPr>
        <xdr:cNvSpPr/>
      </xdr:nvSpPr>
      <xdr:spPr>
        <a:xfrm>
          <a:off x="-3271440" y="2140982"/>
          <a:ext cx="686101" cy="733903"/>
        </a:xfrm>
        <a:prstGeom prst="rect">
          <a:avLst/>
        </a:prstGeom>
        <a:solidFill>
          <a:srgbClr val="00B050"/>
        </a:solidFill>
        <a:ln w="25400" cap="flat">
          <a:solidFill>
            <a:srgbClr val="3A5E8A"/>
          </a:solidFill>
          <a:prstDash val="solid"/>
          <a:round/>
        </a:ln>
        <a:effectLst>
          <a:outerShdw sx="100000" sy="100000" kx="0" ky="0" algn="b" rotWithShape="0" blurRad="50800" dist="38100" dir="18900000">
            <a:srgbClr val="000000">
              <a:alpha val="40000"/>
            </a:srgbClr>
          </a:outerShdw>
        </a:effectLst>
        <a:extLst>
          <a:ext uri="{C572A759-6A51-4108-AA02-DFA0A04FC94B}">
            <ma14:wrappingTextBoxFlag xmlns:ma14="http://schemas.microsoft.com/office/mac/drawingml/2011/main" val="1"/>
          </a:ext>
        </a:extLst>
      </xdr:spPr>
      <xdr:txBody>
        <a:bodyPr wrap="square" lIns="45719" tIns="45719" rIns="45719" bIns="45719" numCol="1" anchor="ctr">
          <a:noAutofit/>
        </a:bodyPr>
        <a:lstStyle/>
        <a:p>
          <a:pPr marL="0" marR="0" indent="0" algn="ctr" defTabSz="914400" latinLnBrk="0">
            <a:lnSpc>
              <a:spcPct val="100000"/>
            </a:lnSpc>
            <a:spcBef>
              <a:spcPts val="0"/>
            </a:spcBef>
            <a:spcAft>
              <a:spcPts val="0"/>
            </a:spcAft>
            <a:buClrTx/>
            <a:buSzTx/>
            <a:buFontTx/>
            <a:buNone/>
            <a:defRPr b="1" baseline="0" cap="none" i="0" spc="0" strike="noStrike" sz="1200" u="none">
              <a:solidFill>
                <a:srgbClr val="FFFFFF"/>
              </a:solidFill>
              <a:uFillTx/>
              <a:latin typeface="Calibri"/>
              <a:ea typeface="Calibri"/>
              <a:cs typeface="Calibri"/>
              <a:sym typeface="Calibri"/>
            </a:defRPr>
          </a:pPr>
          <a:r>
            <a:rPr b="1" baseline="0" cap="none" i="0" spc="0" strike="noStrike" sz="1200" u="none">
              <a:solidFill>
                <a:srgbClr val="FFFFFF"/>
              </a:solidFill>
              <a:uFillTx/>
              <a:latin typeface="Helvetica"/>
              <a:ea typeface="Helvetica"/>
              <a:cs typeface="Helvetica"/>
              <a:sym typeface="Helvetica"/>
            </a:rPr>
            <a:t>انقر هنا</a:t>
          </a:r>
        </a:p>
      </xdr:txBody>
    </xdr:sp>
    <xdr:clientData/>
  </xdr:twoCellAnchor>
  <xdr:twoCellAnchor>
    <xdr:from>
      <xdr:col>5</xdr:col>
      <xdr:colOff>97330</xdr:colOff>
      <xdr:row>10</xdr:row>
      <xdr:rowOff>47387</xdr:rowOff>
    </xdr:from>
    <xdr:to>
      <xdr:col>5</xdr:col>
      <xdr:colOff>783430</xdr:colOff>
      <xdr:row>11</xdr:row>
      <xdr:rowOff>438389</xdr:rowOff>
    </xdr:to>
    <xdr:sp>
      <xdr:nvSpPr>
        <xdr:cNvPr id="182" name="مستطيل 4">
          <a:hlinkClick r:id="rId4" invalidUrl="" action="" tgtFrame="" tooltip="" history="1" highlightClick="0" endSnd="0"/>
        </xdr:cNvPr>
        <xdr:cNvSpPr/>
      </xdr:nvSpPr>
      <xdr:spPr>
        <a:xfrm>
          <a:off x="-4237831" y="2131457"/>
          <a:ext cx="686101" cy="733903"/>
        </a:xfrm>
        <a:prstGeom prst="rect">
          <a:avLst/>
        </a:prstGeom>
        <a:solidFill>
          <a:srgbClr val="00B050"/>
        </a:solidFill>
        <a:ln w="25400" cap="flat">
          <a:solidFill>
            <a:srgbClr val="3A5E8A"/>
          </a:solidFill>
          <a:prstDash val="solid"/>
          <a:round/>
        </a:ln>
        <a:effectLst>
          <a:outerShdw sx="100000" sy="100000" kx="0" ky="0" algn="b" rotWithShape="0" blurRad="50800" dist="38100" dir="18900000">
            <a:srgbClr val="000000">
              <a:alpha val="40000"/>
            </a:srgbClr>
          </a:outerShdw>
        </a:effectLst>
        <a:extLst>
          <a:ext uri="{C572A759-6A51-4108-AA02-DFA0A04FC94B}">
            <ma14:wrappingTextBoxFlag xmlns:ma14="http://schemas.microsoft.com/office/mac/drawingml/2011/main" val="1"/>
          </a:ext>
        </a:extLst>
      </xdr:spPr>
      <xdr:txBody>
        <a:bodyPr wrap="square" lIns="45719" tIns="45719" rIns="45719" bIns="45719" numCol="1" anchor="ctr">
          <a:noAutofit/>
        </a:bodyPr>
        <a:lstStyle/>
        <a:p>
          <a:pPr marL="0" marR="0" indent="0" algn="ctr" defTabSz="914400" latinLnBrk="0">
            <a:lnSpc>
              <a:spcPct val="100000"/>
            </a:lnSpc>
            <a:spcBef>
              <a:spcPts val="0"/>
            </a:spcBef>
            <a:spcAft>
              <a:spcPts val="0"/>
            </a:spcAft>
            <a:buClrTx/>
            <a:buSzTx/>
            <a:buFontTx/>
            <a:buNone/>
            <a:defRPr b="1" baseline="0" cap="none" i="0" spc="0" strike="noStrike" sz="1200" u="none">
              <a:solidFill>
                <a:srgbClr val="FFFFFF"/>
              </a:solidFill>
              <a:uFillTx/>
              <a:latin typeface="Calibri"/>
              <a:ea typeface="Calibri"/>
              <a:cs typeface="Calibri"/>
              <a:sym typeface="Calibri"/>
            </a:defRPr>
          </a:pPr>
          <a:r>
            <a:rPr b="1" baseline="0" cap="none" i="0" spc="0" strike="noStrike" sz="1200" u="none">
              <a:solidFill>
                <a:srgbClr val="FFFFFF"/>
              </a:solidFill>
              <a:uFillTx/>
              <a:latin typeface="Helvetica"/>
              <a:ea typeface="Helvetica"/>
              <a:cs typeface="Helvetica"/>
              <a:sym typeface="Helvetica"/>
            </a:rPr>
            <a:t>انقر هنا</a:t>
          </a:r>
        </a:p>
      </xdr:txBody>
    </xdr:sp>
    <xdr:clientData/>
  </xdr:twoCellAnchor>
  <xdr:twoCellAnchor>
    <xdr:from>
      <xdr:col>6</xdr:col>
      <xdr:colOff>98521</xdr:colOff>
      <xdr:row>10</xdr:row>
      <xdr:rowOff>37862</xdr:rowOff>
    </xdr:from>
    <xdr:to>
      <xdr:col>6</xdr:col>
      <xdr:colOff>784621</xdr:colOff>
      <xdr:row>11</xdr:row>
      <xdr:rowOff>428864</xdr:rowOff>
    </xdr:to>
    <xdr:sp>
      <xdr:nvSpPr>
        <xdr:cNvPr id="183" name="مستطيل 5">
          <a:hlinkClick r:id="rId5" invalidUrl="" action="" tgtFrame="" tooltip="" history="1" highlightClick="0" endSnd="0"/>
        </xdr:cNvPr>
        <xdr:cNvSpPr/>
      </xdr:nvSpPr>
      <xdr:spPr>
        <a:xfrm>
          <a:off x="-5204222" y="2121932"/>
          <a:ext cx="686101" cy="733903"/>
        </a:xfrm>
        <a:prstGeom prst="rect">
          <a:avLst/>
        </a:prstGeom>
        <a:solidFill>
          <a:srgbClr val="00B050"/>
        </a:solidFill>
        <a:ln w="25400" cap="flat">
          <a:solidFill>
            <a:srgbClr val="3A5E8A"/>
          </a:solidFill>
          <a:prstDash val="solid"/>
          <a:round/>
        </a:ln>
        <a:effectLst>
          <a:outerShdw sx="100000" sy="100000" kx="0" ky="0" algn="b" rotWithShape="0" blurRad="50800" dist="38100" dir="18900000">
            <a:srgbClr val="000000">
              <a:alpha val="40000"/>
            </a:srgbClr>
          </a:outerShdw>
        </a:effectLst>
        <a:extLst>
          <a:ext uri="{C572A759-6A51-4108-AA02-DFA0A04FC94B}">
            <ma14:wrappingTextBoxFlag xmlns:ma14="http://schemas.microsoft.com/office/mac/drawingml/2011/main" val="1"/>
          </a:ext>
        </a:extLst>
      </xdr:spPr>
      <xdr:txBody>
        <a:bodyPr wrap="square" lIns="45719" tIns="45719" rIns="45719" bIns="45719" numCol="1" anchor="ctr">
          <a:noAutofit/>
        </a:bodyPr>
        <a:lstStyle/>
        <a:p>
          <a:pPr marL="0" marR="0" indent="0" algn="ctr" defTabSz="914400" latinLnBrk="0">
            <a:lnSpc>
              <a:spcPct val="100000"/>
            </a:lnSpc>
            <a:spcBef>
              <a:spcPts val="0"/>
            </a:spcBef>
            <a:spcAft>
              <a:spcPts val="0"/>
            </a:spcAft>
            <a:buClrTx/>
            <a:buSzTx/>
            <a:buFontTx/>
            <a:buNone/>
            <a:defRPr b="1" baseline="0" cap="none" i="0" spc="0" strike="noStrike" sz="1200" u="none">
              <a:solidFill>
                <a:srgbClr val="FFFFFF"/>
              </a:solidFill>
              <a:uFillTx/>
              <a:latin typeface="Calibri"/>
              <a:ea typeface="Calibri"/>
              <a:cs typeface="Calibri"/>
              <a:sym typeface="Calibri"/>
            </a:defRPr>
          </a:pPr>
          <a:r>
            <a:rPr b="1" baseline="0" cap="none" i="0" spc="0" strike="noStrike" sz="1200" u="none">
              <a:solidFill>
                <a:srgbClr val="FFFFFF"/>
              </a:solidFill>
              <a:uFillTx/>
              <a:latin typeface="Helvetica"/>
              <a:ea typeface="Helvetica"/>
              <a:cs typeface="Helvetica"/>
              <a:sym typeface="Helvetica"/>
            </a:rPr>
            <a:t>انقر هنا</a:t>
          </a:r>
        </a:p>
      </xdr:txBody>
    </xdr:sp>
    <xdr:clientData/>
  </xdr:twoCellAnchor>
  <xdr:twoCellAnchor>
    <xdr:from>
      <xdr:col>7</xdr:col>
      <xdr:colOff>99712</xdr:colOff>
      <xdr:row>10</xdr:row>
      <xdr:rowOff>47387</xdr:rowOff>
    </xdr:from>
    <xdr:to>
      <xdr:col>7</xdr:col>
      <xdr:colOff>785812</xdr:colOff>
      <xdr:row>11</xdr:row>
      <xdr:rowOff>438389</xdr:rowOff>
    </xdr:to>
    <xdr:sp>
      <xdr:nvSpPr>
        <xdr:cNvPr id="184" name="مستطيل 6">
          <a:hlinkClick r:id="rId6" invalidUrl="" action="" tgtFrame="" tooltip="" history="1" highlightClick="0" endSnd="0"/>
        </xdr:cNvPr>
        <xdr:cNvSpPr/>
      </xdr:nvSpPr>
      <xdr:spPr>
        <a:xfrm>
          <a:off x="-6170613" y="2131457"/>
          <a:ext cx="686101" cy="733903"/>
        </a:xfrm>
        <a:prstGeom prst="rect">
          <a:avLst/>
        </a:prstGeom>
        <a:solidFill>
          <a:srgbClr val="00B050"/>
        </a:solidFill>
        <a:ln w="25400" cap="flat">
          <a:solidFill>
            <a:srgbClr val="3A5E8A"/>
          </a:solidFill>
          <a:prstDash val="solid"/>
          <a:round/>
        </a:ln>
        <a:effectLst>
          <a:outerShdw sx="100000" sy="100000" kx="0" ky="0" algn="b" rotWithShape="0" blurRad="50800" dist="38100" dir="18900000">
            <a:srgbClr val="000000">
              <a:alpha val="40000"/>
            </a:srgbClr>
          </a:outerShdw>
        </a:effectLst>
        <a:extLst>
          <a:ext uri="{C572A759-6A51-4108-AA02-DFA0A04FC94B}">
            <ma14:wrappingTextBoxFlag xmlns:ma14="http://schemas.microsoft.com/office/mac/drawingml/2011/main" val="1"/>
          </a:ext>
        </a:extLst>
      </xdr:spPr>
      <xdr:txBody>
        <a:bodyPr wrap="square" lIns="45719" tIns="45719" rIns="45719" bIns="45719" numCol="1" anchor="ctr">
          <a:noAutofit/>
        </a:bodyPr>
        <a:lstStyle/>
        <a:p>
          <a:pPr marL="0" marR="0" indent="0" algn="ctr" defTabSz="914400" latinLnBrk="0">
            <a:lnSpc>
              <a:spcPct val="100000"/>
            </a:lnSpc>
            <a:spcBef>
              <a:spcPts val="0"/>
            </a:spcBef>
            <a:spcAft>
              <a:spcPts val="0"/>
            </a:spcAft>
            <a:buClrTx/>
            <a:buSzTx/>
            <a:buFontTx/>
            <a:buNone/>
            <a:defRPr b="1" baseline="0" cap="none" i="0" spc="0" strike="noStrike" sz="1200" u="none">
              <a:solidFill>
                <a:srgbClr val="FFFFFF"/>
              </a:solidFill>
              <a:uFillTx/>
              <a:latin typeface="Calibri"/>
              <a:ea typeface="Calibri"/>
              <a:cs typeface="Calibri"/>
              <a:sym typeface="Calibri"/>
            </a:defRPr>
          </a:pPr>
          <a:r>
            <a:rPr b="1" baseline="0" cap="none" i="0" spc="0" strike="noStrike" sz="1200" u="none">
              <a:solidFill>
                <a:srgbClr val="FFFFFF"/>
              </a:solidFill>
              <a:uFillTx/>
              <a:latin typeface="Helvetica"/>
              <a:ea typeface="Helvetica"/>
              <a:cs typeface="Helvetica"/>
              <a:sym typeface="Helvetica"/>
            </a:rPr>
            <a:t>انقر هنا</a:t>
          </a:r>
        </a:p>
      </xdr:txBody>
    </xdr:sp>
    <xdr:clientData/>
  </xdr:twoCellAnchor>
  <xdr:twoCellAnchor>
    <xdr:from>
      <xdr:col>8</xdr:col>
      <xdr:colOff>100903</xdr:colOff>
      <xdr:row>10</xdr:row>
      <xdr:rowOff>47387</xdr:rowOff>
    </xdr:from>
    <xdr:to>
      <xdr:col>8</xdr:col>
      <xdr:colOff>787003</xdr:colOff>
      <xdr:row>11</xdr:row>
      <xdr:rowOff>438389</xdr:rowOff>
    </xdr:to>
    <xdr:sp>
      <xdr:nvSpPr>
        <xdr:cNvPr id="185" name="مستطيل 7">
          <a:hlinkClick r:id="rId7" invalidUrl="" action="" tgtFrame="" tooltip="" history="1" highlightClick="0" endSnd="0"/>
        </xdr:cNvPr>
        <xdr:cNvSpPr/>
      </xdr:nvSpPr>
      <xdr:spPr>
        <a:xfrm>
          <a:off x="-7137004" y="2131457"/>
          <a:ext cx="686101" cy="733903"/>
        </a:xfrm>
        <a:prstGeom prst="rect">
          <a:avLst/>
        </a:prstGeom>
        <a:solidFill>
          <a:srgbClr val="00B050"/>
        </a:solidFill>
        <a:ln w="25400" cap="flat">
          <a:solidFill>
            <a:srgbClr val="3A5E8A"/>
          </a:solidFill>
          <a:prstDash val="solid"/>
          <a:round/>
        </a:ln>
        <a:effectLst>
          <a:outerShdw sx="100000" sy="100000" kx="0" ky="0" algn="b" rotWithShape="0" blurRad="50800" dist="38100" dir="18900000">
            <a:srgbClr val="000000">
              <a:alpha val="40000"/>
            </a:srgbClr>
          </a:outerShdw>
        </a:effectLst>
        <a:extLst>
          <a:ext uri="{C572A759-6A51-4108-AA02-DFA0A04FC94B}">
            <ma14:wrappingTextBoxFlag xmlns:ma14="http://schemas.microsoft.com/office/mac/drawingml/2011/main" val="1"/>
          </a:ext>
        </a:extLst>
      </xdr:spPr>
      <xdr:txBody>
        <a:bodyPr wrap="square" lIns="45719" tIns="45719" rIns="45719" bIns="45719" numCol="1" anchor="ctr">
          <a:noAutofit/>
        </a:bodyPr>
        <a:lstStyle/>
        <a:p>
          <a:pPr marL="0" marR="0" indent="0" algn="ctr" defTabSz="914400" latinLnBrk="0">
            <a:lnSpc>
              <a:spcPct val="100000"/>
            </a:lnSpc>
            <a:spcBef>
              <a:spcPts val="0"/>
            </a:spcBef>
            <a:spcAft>
              <a:spcPts val="0"/>
            </a:spcAft>
            <a:buClrTx/>
            <a:buSzTx/>
            <a:buFontTx/>
            <a:buNone/>
            <a:defRPr b="1" baseline="0" cap="none" i="0" spc="0" strike="noStrike" sz="1200" u="none">
              <a:solidFill>
                <a:srgbClr val="FFFFFF"/>
              </a:solidFill>
              <a:uFillTx/>
              <a:latin typeface="Calibri"/>
              <a:ea typeface="Calibri"/>
              <a:cs typeface="Calibri"/>
              <a:sym typeface="Calibri"/>
            </a:defRPr>
          </a:pPr>
          <a:r>
            <a:rPr b="1" baseline="0" cap="none" i="0" spc="0" strike="noStrike" sz="1200" u="none">
              <a:solidFill>
                <a:srgbClr val="FFFFFF"/>
              </a:solidFill>
              <a:uFillTx/>
              <a:latin typeface="Helvetica"/>
              <a:ea typeface="Helvetica"/>
              <a:cs typeface="Helvetica"/>
              <a:sym typeface="Helvetica"/>
            </a:rPr>
            <a:t>انقر هنا</a:t>
          </a:r>
        </a:p>
      </xdr:txBody>
    </xdr:sp>
    <xdr:clientData/>
  </xdr:twoCellAnchor>
  <xdr:twoCellAnchor>
    <xdr:from>
      <xdr:col>9</xdr:col>
      <xdr:colOff>102093</xdr:colOff>
      <xdr:row>10</xdr:row>
      <xdr:rowOff>37862</xdr:rowOff>
    </xdr:from>
    <xdr:to>
      <xdr:col>9</xdr:col>
      <xdr:colOff>788193</xdr:colOff>
      <xdr:row>11</xdr:row>
      <xdr:rowOff>428864</xdr:rowOff>
    </xdr:to>
    <xdr:sp>
      <xdr:nvSpPr>
        <xdr:cNvPr id="186" name="مستطيل 8">
          <a:hlinkClick r:id="rId8" invalidUrl="" action="" tgtFrame="" tooltip="" history="1" highlightClick="0" endSnd="0"/>
        </xdr:cNvPr>
        <xdr:cNvSpPr/>
      </xdr:nvSpPr>
      <xdr:spPr>
        <a:xfrm>
          <a:off x="-8103394" y="2121932"/>
          <a:ext cx="686101" cy="733903"/>
        </a:xfrm>
        <a:prstGeom prst="rect">
          <a:avLst/>
        </a:prstGeom>
        <a:solidFill>
          <a:srgbClr val="00B050"/>
        </a:solidFill>
        <a:ln w="25400" cap="flat">
          <a:solidFill>
            <a:srgbClr val="3A5E8A"/>
          </a:solidFill>
          <a:prstDash val="solid"/>
          <a:round/>
        </a:ln>
        <a:effectLst>
          <a:outerShdw sx="100000" sy="100000" kx="0" ky="0" algn="b" rotWithShape="0" blurRad="50800" dist="38100" dir="18900000">
            <a:srgbClr val="000000">
              <a:alpha val="40000"/>
            </a:srgbClr>
          </a:outerShdw>
        </a:effectLst>
        <a:extLst>
          <a:ext uri="{C572A759-6A51-4108-AA02-DFA0A04FC94B}">
            <ma14:wrappingTextBoxFlag xmlns:ma14="http://schemas.microsoft.com/office/mac/drawingml/2011/main" val="1"/>
          </a:ext>
        </a:extLst>
      </xdr:spPr>
      <xdr:txBody>
        <a:bodyPr wrap="square" lIns="45719" tIns="45719" rIns="45719" bIns="45719" numCol="1" anchor="ctr">
          <a:noAutofit/>
        </a:bodyPr>
        <a:lstStyle/>
        <a:p>
          <a:pPr marL="0" marR="0" indent="0" algn="ctr" defTabSz="914400" latinLnBrk="0">
            <a:lnSpc>
              <a:spcPct val="100000"/>
            </a:lnSpc>
            <a:spcBef>
              <a:spcPts val="0"/>
            </a:spcBef>
            <a:spcAft>
              <a:spcPts val="0"/>
            </a:spcAft>
            <a:buClrTx/>
            <a:buSzTx/>
            <a:buFontTx/>
            <a:buNone/>
            <a:defRPr b="1" baseline="0" cap="none" i="0" spc="0" strike="noStrike" sz="1200" u="none">
              <a:solidFill>
                <a:srgbClr val="FFFFFF"/>
              </a:solidFill>
              <a:uFillTx/>
              <a:latin typeface="Calibri"/>
              <a:ea typeface="Calibri"/>
              <a:cs typeface="Calibri"/>
              <a:sym typeface="Calibri"/>
            </a:defRPr>
          </a:pPr>
          <a:r>
            <a:rPr b="1" baseline="0" cap="none" i="0" spc="0" strike="noStrike" sz="1200" u="none">
              <a:solidFill>
                <a:srgbClr val="FFFFFF"/>
              </a:solidFill>
              <a:uFillTx/>
              <a:latin typeface="Helvetica"/>
              <a:ea typeface="Helvetica"/>
              <a:cs typeface="Helvetica"/>
              <a:sym typeface="Helvetica"/>
            </a:rPr>
            <a:t>انقر هنا</a:t>
          </a:r>
        </a:p>
      </xdr:txBody>
    </xdr:sp>
    <xdr:clientData/>
  </xdr:twoCellAnchor>
  <xdr:twoCellAnchor>
    <xdr:from>
      <xdr:col>10</xdr:col>
      <xdr:colOff>103285</xdr:colOff>
      <xdr:row>10</xdr:row>
      <xdr:rowOff>37862</xdr:rowOff>
    </xdr:from>
    <xdr:to>
      <xdr:col>10</xdr:col>
      <xdr:colOff>789385</xdr:colOff>
      <xdr:row>11</xdr:row>
      <xdr:rowOff>428864</xdr:rowOff>
    </xdr:to>
    <xdr:sp>
      <xdr:nvSpPr>
        <xdr:cNvPr id="187" name="مستطيل 9">
          <a:hlinkClick r:id="rId9" invalidUrl="" action="" tgtFrame="" tooltip="" history="1" highlightClick="0" endSnd="0"/>
        </xdr:cNvPr>
        <xdr:cNvSpPr/>
      </xdr:nvSpPr>
      <xdr:spPr>
        <a:xfrm>
          <a:off x="-9069786" y="2121932"/>
          <a:ext cx="686101" cy="733903"/>
        </a:xfrm>
        <a:prstGeom prst="rect">
          <a:avLst/>
        </a:prstGeom>
        <a:solidFill>
          <a:srgbClr val="00B050"/>
        </a:solidFill>
        <a:ln w="25400" cap="flat">
          <a:solidFill>
            <a:srgbClr val="3A5E8A"/>
          </a:solidFill>
          <a:prstDash val="solid"/>
          <a:round/>
        </a:ln>
        <a:effectLst>
          <a:outerShdw sx="100000" sy="100000" kx="0" ky="0" algn="b" rotWithShape="0" blurRad="50800" dist="38100" dir="18900000">
            <a:srgbClr val="000000">
              <a:alpha val="40000"/>
            </a:srgbClr>
          </a:outerShdw>
        </a:effectLst>
        <a:extLst>
          <a:ext uri="{C572A759-6A51-4108-AA02-DFA0A04FC94B}">
            <ma14:wrappingTextBoxFlag xmlns:ma14="http://schemas.microsoft.com/office/mac/drawingml/2011/main" val="1"/>
          </a:ext>
        </a:extLst>
      </xdr:spPr>
      <xdr:txBody>
        <a:bodyPr wrap="square" lIns="45719" tIns="45719" rIns="45719" bIns="45719" numCol="1" anchor="ctr">
          <a:noAutofit/>
        </a:bodyPr>
        <a:lstStyle/>
        <a:p>
          <a:pPr marL="0" marR="0" indent="0" algn="ctr" defTabSz="914400" latinLnBrk="0">
            <a:lnSpc>
              <a:spcPct val="100000"/>
            </a:lnSpc>
            <a:spcBef>
              <a:spcPts val="0"/>
            </a:spcBef>
            <a:spcAft>
              <a:spcPts val="0"/>
            </a:spcAft>
            <a:buClrTx/>
            <a:buSzTx/>
            <a:buFontTx/>
            <a:buNone/>
            <a:defRPr b="1" baseline="0" cap="none" i="0" spc="0" strike="noStrike" sz="1200" u="none">
              <a:solidFill>
                <a:srgbClr val="FFFFFF"/>
              </a:solidFill>
              <a:uFillTx/>
              <a:latin typeface="Calibri"/>
              <a:ea typeface="Calibri"/>
              <a:cs typeface="Calibri"/>
              <a:sym typeface="Calibri"/>
            </a:defRPr>
          </a:pPr>
          <a:r>
            <a:rPr b="1" baseline="0" cap="none" i="0" spc="0" strike="noStrike" sz="1200" u="none">
              <a:solidFill>
                <a:srgbClr val="FFFFFF"/>
              </a:solidFill>
              <a:uFillTx/>
              <a:latin typeface="Helvetica"/>
              <a:ea typeface="Helvetica"/>
              <a:cs typeface="Helvetica"/>
              <a:sym typeface="Helvetica"/>
            </a:rPr>
            <a:t>انقر هنا</a:t>
          </a:r>
        </a:p>
      </xdr:txBody>
    </xdr:sp>
    <xdr:clientData/>
  </xdr:twoCellAnchor>
  <xdr:twoCellAnchor>
    <xdr:from>
      <xdr:col>11</xdr:col>
      <xdr:colOff>104475</xdr:colOff>
      <xdr:row>10</xdr:row>
      <xdr:rowOff>47387</xdr:rowOff>
    </xdr:from>
    <xdr:to>
      <xdr:col>11</xdr:col>
      <xdr:colOff>790575</xdr:colOff>
      <xdr:row>11</xdr:row>
      <xdr:rowOff>438389</xdr:rowOff>
    </xdr:to>
    <xdr:sp>
      <xdr:nvSpPr>
        <xdr:cNvPr id="188" name="مستطيل 10">
          <a:hlinkClick r:id="rId10" invalidUrl="" action="" tgtFrame="" tooltip="" history="1" highlightClick="0" endSnd="0"/>
        </xdr:cNvPr>
        <xdr:cNvSpPr/>
      </xdr:nvSpPr>
      <xdr:spPr>
        <a:xfrm>
          <a:off x="-10036176" y="2131457"/>
          <a:ext cx="686101" cy="733903"/>
        </a:xfrm>
        <a:prstGeom prst="rect">
          <a:avLst/>
        </a:prstGeom>
        <a:solidFill>
          <a:srgbClr val="00B050"/>
        </a:solidFill>
        <a:ln w="25400" cap="flat">
          <a:solidFill>
            <a:srgbClr val="3A5E8A"/>
          </a:solidFill>
          <a:prstDash val="solid"/>
          <a:round/>
        </a:ln>
        <a:effectLst>
          <a:outerShdw sx="100000" sy="100000" kx="0" ky="0" algn="b" rotWithShape="0" blurRad="50800" dist="38100" dir="18900000">
            <a:srgbClr val="000000">
              <a:alpha val="40000"/>
            </a:srgbClr>
          </a:outerShdw>
        </a:effectLst>
        <a:extLst>
          <a:ext uri="{C572A759-6A51-4108-AA02-DFA0A04FC94B}">
            <ma14:wrappingTextBoxFlag xmlns:ma14="http://schemas.microsoft.com/office/mac/drawingml/2011/main" val="1"/>
          </a:ext>
        </a:extLst>
      </xdr:spPr>
      <xdr:txBody>
        <a:bodyPr wrap="square" lIns="45719" tIns="45719" rIns="45719" bIns="45719" numCol="1" anchor="ctr">
          <a:noAutofit/>
        </a:bodyPr>
        <a:lstStyle/>
        <a:p>
          <a:pPr marL="0" marR="0" indent="0" algn="ctr" defTabSz="914400" latinLnBrk="0">
            <a:lnSpc>
              <a:spcPct val="100000"/>
            </a:lnSpc>
            <a:spcBef>
              <a:spcPts val="0"/>
            </a:spcBef>
            <a:spcAft>
              <a:spcPts val="0"/>
            </a:spcAft>
            <a:buClrTx/>
            <a:buSzTx/>
            <a:buFontTx/>
            <a:buNone/>
            <a:defRPr b="1" baseline="0" cap="none" i="0" spc="0" strike="noStrike" sz="1200" u="none">
              <a:solidFill>
                <a:srgbClr val="FFFFFF"/>
              </a:solidFill>
              <a:uFillTx/>
              <a:latin typeface="Calibri"/>
              <a:ea typeface="Calibri"/>
              <a:cs typeface="Calibri"/>
              <a:sym typeface="Calibri"/>
            </a:defRPr>
          </a:pPr>
          <a:r>
            <a:rPr b="1" baseline="0" cap="none" i="0" spc="0" strike="noStrike" sz="1200" u="none">
              <a:solidFill>
                <a:srgbClr val="FFFFFF"/>
              </a:solidFill>
              <a:uFillTx/>
              <a:latin typeface="Helvetica"/>
              <a:ea typeface="Helvetica"/>
              <a:cs typeface="Helvetica"/>
              <a:sym typeface="Helvetica"/>
            </a:rPr>
            <a:t>انقر هنا</a:t>
          </a:r>
        </a:p>
      </xdr:txBody>
    </xdr:sp>
    <xdr:clientData/>
  </xdr:twoCellAnchor>
</xdr:wsDr>
</file>

<file path=xl/drawings/drawing26.xml><?xml version="1.0" encoding="utf-8"?>
<xdr:wsDr xmlns:r="http://schemas.openxmlformats.org/officeDocument/2006/relationships" xmlns:a="http://schemas.openxmlformats.org/drawingml/2006/main" xmlns:m="http://schemas.openxmlformats.org/officeDocument/2006/math" xmlns:a14="http://schemas.microsoft.com/office/drawing/2010/main" xmlns:xdr="http://schemas.openxmlformats.org/drawingml/2006/spreadsheetDrawing">
  <xdr:twoCellAnchor>
    <xdr:from>
      <xdr:col>17</xdr:col>
      <xdr:colOff>113553</xdr:colOff>
      <xdr:row>48</xdr:row>
      <xdr:rowOff>60846</xdr:rowOff>
    </xdr:from>
    <xdr:to>
      <xdr:col>22</xdr:col>
      <xdr:colOff>50798</xdr:colOff>
      <xdr:row>52</xdr:row>
      <xdr:rowOff>145060</xdr:rowOff>
    </xdr:to>
    <xdr:sp>
      <xdr:nvSpPr>
        <xdr:cNvPr id="190" name="مستطيل 1">
          <a:hlinkClick r:id="rId1" invalidUrl="" action="" tgtFrame="" tooltip="" history="1" highlightClick="0" endSnd="0"/>
        </xdr:cNvPr>
        <xdr:cNvSpPr/>
      </xdr:nvSpPr>
      <xdr:spPr>
        <a:xfrm>
          <a:off x="-13525499" y="7978026"/>
          <a:ext cx="2870946" cy="785255"/>
        </a:xfrm>
        <a:prstGeom prst="rect">
          <a:avLst/>
        </a:prstGeom>
        <a:solidFill>
          <a:srgbClr val="77933C"/>
        </a:solidFill>
        <a:ln w="25400" cap="flat">
          <a:solidFill>
            <a:srgbClr val="3A5E8A"/>
          </a:solidFill>
          <a:prstDash val="solid"/>
          <a:round/>
        </a:ln>
        <a:effectLst>
          <a:outerShdw sx="100000" sy="100000" kx="0" ky="0" algn="b" rotWithShape="0" blurRad="50800" dist="38100" dir="18900000">
            <a:srgbClr val="000000">
              <a:alpha val="40000"/>
            </a:srgbClr>
          </a:outerShdw>
        </a:effectLst>
        <a:extLst>
          <a:ext uri="{C572A759-6A51-4108-AA02-DFA0A04FC94B}">
            <ma14:wrappingTextBoxFlag xmlns:ma14="http://schemas.microsoft.com/office/mac/drawingml/2011/main" val="1"/>
          </a:ext>
        </a:extLst>
      </xdr:spPr>
      <xdr:txBody>
        <a:bodyPr wrap="square" lIns="45719" tIns="45719" rIns="45719" bIns="45719" numCol="1" anchor="ctr">
          <a:noAutofit/>
        </a:bodyPr>
        <a:lstStyle/>
        <a:p>
          <a:pPr marL="0" marR="0" indent="0" algn="ctr" defTabSz="914400" latinLnBrk="0">
            <a:lnSpc>
              <a:spcPct val="100000"/>
            </a:lnSpc>
            <a:spcBef>
              <a:spcPts val="0"/>
            </a:spcBef>
            <a:spcAft>
              <a:spcPts val="0"/>
            </a:spcAft>
            <a:buClrTx/>
            <a:buSzTx/>
            <a:buFontTx/>
            <a:buNone/>
            <a:defRPr b="1" baseline="0" cap="none" i="0" spc="0" strike="noStrike" sz="1200" u="none">
              <a:solidFill>
                <a:srgbClr val="FFFFFF"/>
              </a:solidFill>
              <a:uFillTx/>
              <a:latin typeface="Cairo Black"/>
              <a:ea typeface="Cairo Black"/>
              <a:cs typeface="Cairo Black"/>
              <a:sym typeface="Cairo Black"/>
            </a:defRPr>
          </a:pPr>
          <a:r>
            <a:rPr b="1" baseline="0" cap="none" i="0" spc="0" strike="noStrike" sz="1200" u="none">
              <a:solidFill>
                <a:srgbClr val="FFFFFF"/>
              </a:solidFill>
              <a:uFillTx/>
              <a:latin typeface="Cairo Black"/>
              <a:ea typeface="Cairo Black"/>
              <a:cs typeface="Cairo Black"/>
              <a:sym typeface="Cairo Black"/>
            </a:rPr>
            <a:t>عودة للصفحة الرئيسية</a:t>
          </a:r>
        </a:p>
      </xdr:txBody>
    </xdr:sp>
    <xdr:clientData/>
  </xdr:twoCellAnchor>
  <xdr:twoCellAnchor>
    <xdr:from>
      <xdr:col>16</xdr:col>
      <xdr:colOff>577849</xdr:colOff>
      <xdr:row>12</xdr:row>
      <xdr:rowOff>142793</xdr:rowOff>
    </xdr:from>
    <xdr:to>
      <xdr:col>21</xdr:col>
      <xdr:colOff>514723</xdr:colOff>
      <xdr:row>22</xdr:row>
      <xdr:rowOff>37189</xdr:rowOff>
    </xdr:to>
    <xdr:graphicFrame>
      <xdr:nvGraphicFramePr>
        <xdr:cNvPr id="191" name="مخطط 3"/>
        <xdr:cNvGraphicFramePr/>
      </xdr:nvGraphicFramePr>
      <xdr:xfrm>
        <a:off x="-13252824" y="2705018"/>
        <a:ext cx="3137275" cy="1395537"/>
      </xdr:xfrm>
      <a:graphic xmlns:a="http://schemas.openxmlformats.org/drawingml/2006/main">
        <a:graphicData uri="http://schemas.openxmlformats.org/drawingml/2006/chart">
          <c:chart xmlns:c="http://schemas.openxmlformats.org/drawingml/2006/chart" r:id="rId2"/>
        </a:graphicData>
      </a:graphic>
    </xdr:graphicFrame>
    <xdr:clientData/>
  </xdr:twoCellAnchor>
</xdr:wsDr>
</file>

<file path=xl/drawings/drawing27.xml><?xml version="1.0" encoding="utf-8"?>
<xdr:wsDr xmlns:r="http://schemas.openxmlformats.org/officeDocument/2006/relationships" xmlns:a="http://schemas.openxmlformats.org/drawingml/2006/main" xmlns:m="http://schemas.openxmlformats.org/officeDocument/2006/math" xmlns:a14="http://schemas.microsoft.com/office/drawing/2010/main" xmlns:xdr="http://schemas.openxmlformats.org/drawingml/2006/spreadsheetDrawing">
  <xdr:twoCellAnchor>
    <xdr:from>
      <xdr:col>17</xdr:col>
      <xdr:colOff>113553</xdr:colOff>
      <xdr:row>48</xdr:row>
      <xdr:rowOff>60846</xdr:rowOff>
    </xdr:from>
    <xdr:to>
      <xdr:col>22</xdr:col>
      <xdr:colOff>50798</xdr:colOff>
      <xdr:row>52</xdr:row>
      <xdr:rowOff>145060</xdr:rowOff>
    </xdr:to>
    <xdr:sp>
      <xdr:nvSpPr>
        <xdr:cNvPr id="193" name="مستطيل 4">
          <a:hlinkClick r:id="rId1" invalidUrl="" action="" tgtFrame="" tooltip="" history="1" highlightClick="0" endSnd="0"/>
        </xdr:cNvPr>
        <xdr:cNvSpPr/>
      </xdr:nvSpPr>
      <xdr:spPr>
        <a:xfrm>
          <a:off x="-13525499" y="7978026"/>
          <a:ext cx="2870946" cy="785255"/>
        </a:xfrm>
        <a:prstGeom prst="rect">
          <a:avLst/>
        </a:prstGeom>
        <a:solidFill>
          <a:srgbClr val="77933C"/>
        </a:solidFill>
        <a:ln w="25400" cap="flat">
          <a:solidFill>
            <a:srgbClr val="3A5E8A"/>
          </a:solidFill>
          <a:prstDash val="solid"/>
          <a:round/>
        </a:ln>
        <a:effectLst>
          <a:outerShdw sx="100000" sy="100000" kx="0" ky="0" algn="b" rotWithShape="0" blurRad="50800" dist="38100" dir="18900000">
            <a:srgbClr val="000000">
              <a:alpha val="40000"/>
            </a:srgbClr>
          </a:outerShdw>
        </a:effectLst>
        <a:extLst>
          <a:ext uri="{C572A759-6A51-4108-AA02-DFA0A04FC94B}">
            <ma14:wrappingTextBoxFlag xmlns:ma14="http://schemas.microsoft.com/office/mac/drawingml/2011/main" val="1"/>
          </a:ext>
        </a:extLst>
      </xdr:spPr>
      <xdr:txBody>
        <a:bodyPr wrap="square" lIns="45719" tIns="45719" rIns="45719" bIns="45719" numCol="1" anchor="ctr">
          <a:noAutofit/>
        </a:bodyPr>
        <a:lstStyle/>
        <a:p>
          <a:pPr marL="0" marR="0" indent="0" algn="ctr" defTabSz="914400" latinLnBrk="0">
            <a:lnSpc>
              <a:spcPct val="100000"/>
            </a:lnSpc>
            <a:spcBef>
              <a:spcPts val="0"/>
            </a:spcBef>
            <a:spcAft>
              <a:spcPts val="0"/>
            </a:spcAft>
            <a:buClrTx/>
            <a:buSzTx/>
            <a:buFontTx/>
            <a:buNone/>
            <a:defRPr b="1" baseline="0" cap="none" i="0" spc="0" strike="noStrike" sz="1200" u="none">
              <a:solidFill>
                <a:srgbClr val="FFFFFF"/>
              </a:solidFill>
              <a:uFillTx/>
              <a:latin typeface="Cairo Black"/>
              <a:ea typeface="Cairo Black"/>
              <a:cs typeface="Cairo Black"/>
              <a:sym typeface="Cairo Black"/>
            </a:defRPr>
          </a:pPr>
          <a:r>
            <a:rPr b="1" baseline="0" cap="none" i="0" spc="0" strike="noStrike" sz="1200" u="none">
              <a:solidFill>
                <a:srgbClr val="FFFFFF"/>
              </a:solidFill>
              <a:uFillTx/>
              <a:latin typeface="Cairo Black"/>
              <a:ea typeface="Cairo Black"/>
              <a:cs typeface="Cairo Black"/>
              <a:sym typeface="Cairo Black"/>
            </a:rPr>
            <a:t>عودة للصفحة الرئيسية</a:t>
          </a:r>
        </a:p>
      </xdr:txBody>
    </xdr:sp>
    <xdr:clientData/>
  </xdr:twoCellAnchor>
  <xdr:twoCellAnchor>
    <xdr:from>
      <xdr:col>17</xdr:col>
      <xdr:colOff>50799</xdr:colOff>
      <xdr:row>14</xdr:row>
      <xdr:rowOff>114780</xdr:rowOff>
    </xdr:from>
    <xdr:to>
      <xdr:col>21</xdr:col>
      <xdr:colOff>635000</xdr:colOff>
      <xdr:row>22</xdr:row>
      <xdr:rowOff>226943</xdr:rowOff>
    </xdr:to>
    <xdr:graphicFrame>
      <xdr:nvGraphicFramePr>
        <xdr:cNvPr id="194" name="مخطط 5"/>
        <xdr:cNvGraphicFramePr/>
      </xdr:nvGraphicFramePr>
      <xdr:xfrm>
        <a:off x="-13373100" y="3134205"/>
        <a:ext cx="2781301" cy="1156104"/>
      </xdr:xfrm>
      <a:graphic xmlns:a="http://schemas.openxmlformats.org/drawingml/2006/main">
        <a:graphicData uri="http://schemas.openxmlformats.org/drawingml/2006/chart">
          <c:chart xmlns:c="http://schemas.openxmlformats.org/drawingml/2006/chart" r:id="rId2"/>
        </a:graphicData>
      </a:graphic>
    </xdr:graphicFrame>
    <xdr:clientData/>
  </xdr:twoCellAnchor>
</xdr:wsDr>
</file>

<file path=xl/drawings/drawing28.xml><?xml version="1.0" encoding="utf-8"?>
<xdr:wsDr xmlns:r="http://schemas.openxmlformats.org/officeDocument/2006/relationships" xmlns:a="http://schemas.openxmlformats.org/drawingml/2006/main" xmlns:m="http://schemas.openxmlformats.org/officeDocument/2006/math" xmlns:a14="http://schemas.microsoft.com/office/drawing/2010/main" xmlns:xdr="http://schemas.openxmlformats.org/drawingml/2006/spreadsheetDrawing">
  <xdr:twoCellAnchor>
    <xdr:from>
      <xdr:col>3</xdr:col>
      <xdr:colOff>817291</xdr:colOff>
      <xdr:row>9</xdr:row>
      <xdr:rowOff>46349</xdr:rowOff>
    </xdr:from>
    <xdr:to>
      <xdr:col>6</xdr:col>
      <xdr:colOff>193287</xdr:colOff>
      <xdr:row>11</xdr:row>
      <xdr:rowOff>68063</xdr:rowOff>
    </xdr:to>
    <xdr:sp>
      <xdr:nvSpPr>
        <xdr:cNvPr id="196" name="مستطيل 1">
          <a:hlinkClick r:id="rId1" invalidUrl="" action="" tgtFrame="" tooltip="" history="1" highlightClick="0" endSnd="0"/>
        </xdr:cNvPr>
        <xdr:cNvSpPr/>
      </xdr:nvSpPr>
      <xdr:spPr>
        <a:xfrm>
          <a:off x="-3838188" y="46349"/>
          <a:ext cx="2182697" cy="536065"/>
        </a:xfrm>
        <a:prstGeom prst="rect">
          <a:avLst/>
        </a:prstGeom>
        <a:solidFill>
          <a:srgbClr val="77933C"/>
        </a:solidFill>
        <a:ln w="25400" cap="flat">
          <a:solidFill>
            <a:srgbClr val="3A5E8A"/>
          </a:solidFill>
          <a:prstDash val="solid"/>
          <a:round/>
        </a:ln>
        <a:effectLst>
          <a:outerShdw sx="100000" sy="100000" kx="0" ky="0" algn="b" rotWithShape="0" blurRad="50800" dist="38100" dir="18900000">
            <a:srgbClr val="000000">
              <a:alpha val="40000"/>
            </a:srgbClr>
          </a:outerShdw>
        </a:effectLst>
        <a:extLst>
          <a:ext uri="{C572A759-6A51-4108-AA02-DFA0A04FC94B}">
            <ma14:wrappingTextBoxFlag xmlns:ma14="http://schemas.microsoft.com/office/mac/drawingml/2011/main" val="1"/>
          </a:ext>
        </a:extLst>
      </xdr:spPr>
      <xdr:txBody>
        <a:bodyPr wrap="square" lIns="45719" tIns="45719" rIns="45719" bIns="45719" numCol="1" anchor="ctr">
          <a:noAutofit/>
        </a:bodyPr>
        <a:lstStyle/>
        <a:p>
          <a:pPr marL="0" marR="0" indent="0" algn="ctr" defTabSz="914400" latinLnBrk="0">
            <a:lnSpc>
              <a:spcPct val="100000"/>
            </a:lnSpc>
            <a:spcBef>
              <a:spcPts val="0"/>
            </a:spcBef>
            <a:spcAft>
              <a:spcPts val="0"/>
            </a:spcAft>
            <a:buClrTx/>
            <a:buSzTx/>
            <a:buFontTx/>
            <a:buNone/>
            <a:defRPr b="1" baseline="0" cap="none" i="0" spc="0" strike="noStrike" sz="1200" u="none">
              <a:solidFill>
                <a:srgbClr val="FFFFFF"/>
              </a:solidFill>
              <a:uFillTx/>
              <a:latin typeface="Cairo Black"/>
              <a:ea typeface="Cairo Black"/>
              <a:cs typeface="Cairo Black"/>
              <a:sym typeface="Cairo Black"/>
            </a:defRPr>
          </a:pPr>
          <a:r>
            <a:rPr b="1" baseline="0" cap="none" i="0" spc="0" strike="noStrike" sz="1200" u="none">
              <a:solidFill>
                <a:srgbClr val="FFFFFF"/>
              </a:solidFill>
              <a:uFillTx/>
              <a:latin typeface="Cairo Black"/>
              <a:ea typeface="Cairo Black"/>
              <a:cs typeface="Cairo Black"/>
              <a:sym typeface="Cairo Black"/>
            </a:rPr>
            <a:t>عودة للصفحة الرئيسية</a:t>
          </a:r>
        </a:p>
      </xdr:txBody>
    </xdr:sp>
    <xdr:clientData/>
  </xdr:twoCellAnchor>
</xdr:wsDr>
</file>

<file path=xl/drawings/drawing29.xml><?xml version="1.0" encoding="utf-8"?>
<xdr:wsDr xmlns:r="http://schemas.openxmlformats.org/officeDocument/2006/relationships" xmlns:a="http://schemas.openxmlformats.org/drawingml/2006/main" xmlns:m="http://schemas.openxmlformats.org/officeDocument/2006/math" xmlns:a14="http://schemas.microsoft.com/office/drawing/2010/main" xmlns:xdr="http://schemas.openxmlformats.org/drawingml/2006/spreadsheetDrawing">
  <xdr:twoCellAnchor>
    <xdr:from>
      <xdr:col>32</xdr:col>
      <xdr:colOff>35378</xdr:colOff>
      <xdr:row>35</xdr:row>
      <xdr:rowOff>79257</xdr:rowOff>
    </xdr:from>
    <xdr:to>
      <xdr:col>34</xdr:col>
      <xdr:colOff>430975</xdr:colOff>
      <xdr:row>37</xdr:row>
      <xdr:rowOff>211748</xdr:rowOff>
    </xdr:to>
    <xdr:sp>
      <xdr:nvSpPr>
        <xdr:cNvPr id="198" name="مستطيل 1">
          <a:hlinkClick r:id="rId1" invalidUrl="" action="" tgtFrame="" tooltip="" history="1" highlightClick="0" endSnd="0"/>
        </xdr:cNvPr>
        <xdr:cNvSpPr/>
      </xdr:nvSpPr>
      <xdr:spPr>
        <a:xfrm>
          <a:off x="-27494676" y="9476622"/>
          <a:ext cx="1881498" cy="757332"/>
        </a:xfrm>
        <a:prstGeom prst="rect">
          <a:avLst/>
        </a:prstGeom>
        <a:solidFill>
          <a:srgbClr val="558ED5"/>
        </a:solidFill>
        <a:ln w="25400" cap="flat">
          <a:solidFill>
            <a:srgbClr val="3A5E8A"/>
          </a:solidFill>
          <a:prstDash val="solid"/>
          <a:round/>
        </a:ln>
        <a:effectLst>
          <a:outerShdw sx="100000" sy="100000" kx="0" ky="0" algn="b" rotWithShape="0" blurRad="50800" dist="38100" dir="18900000">
            <a:srgbClr val="000000">
              <a:alpha val="40000"/>
            </a:srgbClr>
          </a:outerShdw>
        </a:effectLst>
        <a:extLst>
          <a:ext uri="{C572A759-6A51-4108-AA02-DFA0A04FC94B}">
            <ma14:wrappingTextBoxFlag xmlns:ma14="http://schemas.microsoft.com/office/mac/drawingml/2011/main" val="1"/>
          </a:ext>
        </a:extLst>
      </xdr:spPr>
      <xdr:txBody>
        <a:bodyPr wrap="square" lIns="45719" tIns="45719" rIns="45719" bIns="45719" numCol="1" anchor="ctr">
          <a:noAutofit/>
        </a:bodyPr>
        <a:lstStyle/>
        <a:p>
          <a:pPr marL="0" marR="0" indent="0" algn="ctr" defTabSz="914400" latinLnBrk="0">
            <a:lnSpc>
              <a:spcPct val="100000"/>
            </a:lnSpc>
            <a:spcBef>
              <a:spcPts val="0"/>
            </a:spcBef>
            <a:spcAft>
              <a:spcPts val="0"/>
            </a:spcAft>
            <a:buClrTx/>
            <a:buSzTx/>
            <a:buFontTx/>
            <a:buNone/>
            <a:defRPr b="1" baseline="0" cap="none" i="0" spc="0" strike="noStrike" sz="1600" u="none">
              <a:solidFill>
                <a:srgbClr val="000000"/>
              </a:solidFill>
              <a:uFillTx/>
              <a:latin typeface="Calibri"/>
              <a:ea typeface="Calibri"/>
              <a:cs typeface="Calibri"/>
              <a:sym typeface="Calibri"/>
            </a:defRPr>
          </a:pPr>
          <a:r>
            <a:rPr b="1" baseline="0" cap="none" i="0" spc="0" strike="noStrike" sz="1600" u="none">
              <a:solidFill>
                <a:srgbClr val="000000"/>
              </a:solidFill>
              <a:uFillTx/>
              <a:latin typeface="Helvetica"/>
              <a:ea typeface="Helvetica"/>
              <a:cs typeface="Helvetica"/>
              <a:sym typeface="Helvetica"/>
            </a:rPr>
            <a:t>عودة للصفحة الرئيسية</a:t>
          </a:r>
        </a:p>
      </xdr:txBody>
    </xdr:sp>
    <xdr:clientData/>
  </xdr:twoCellAnchor>
  <xdr:twoCellAnchor>
    <xdr:from>
      <xdr:col>3</xdr:col>
      <xdr:colOff>805675</xdr:colOff>
      <xdr:row>0</xdr:row>
      <xdr:rowOff>232429</xdr:rowOff>
    </xdr:from>
    <xdr:to>
      <xdr:col>5</xdr:col>
      <xdr:colOff>925086</xdr:colOff>
      <xdr:row>3</xdr:row>
      <xdr:rowOff>3021</xdr:rowOff>
    </xdr:to>
    <xdr:sp>
      <xdr:nvSpPr>
        <xdr:cNvPr id="199" name="مستطيل 2">
          <a:hlinkClick r:id="rId1" invalidUrl="" action="" tgtFrame="" tooltip="" history="1" highlightClick="0" endSnd="0"/>
        </xdr:cNvPr>
        <xdr:cNvSpPr/>
      </xdr:nvSpPr>
      <xdr:spPr>
        <a:xfrm>
          <a:off x="-3693687" y="232429"/>
          <a:ext cx="2329212" cy="532593"/>
        </a:xfrm>
        <a:prstGeom prst="rect">
          <a:avLst/>
        </a:prstGeom>
        <a:solidFill>
          <a:srgbClr val="77933C"/>
        </a:solidFill>
        <a:ln w="25400" cap="flat">
          <a:solidFill>
            <a:srgbClr val="3A5E8A"/>
          </a:solidFill>
          <a:prstDash val="solid"/>
          <a:round/>
        </a:ln>
        <a:effectLst>
          <a:outerShdw sx="100000" sy="100000" kx="0" ky="0" algn="b" rotWithShape="0" blurRad="50800" dist="38100" dir="18900000">
            <a:srgbClr val="000000">
              <a:alpha val="40000"/>
            </a:srgbClr>
          </a:outerShdw>
        </a:effectLst>
        <a:extLst>
          <a:ext uri="{C572A759-6A51-4108-AA02-DFA0A04FC94B}">
            <ma14:wrappingTextBoxFlag xmlns:ma14="http://schemas.microsoft.com/office/mac/drawingml/2011/main" val="1"/>
          </a:ext>
        </a:extLst>
      </xdr:spPr>
      <xdr:txBody>
        <a:bodyPr wrap="square" lIns="45719" tIns="45719" rIns="45719" bIns="45719" numCol="1" anchor="ctr">
          <a:noAutofit/>
        </a:bodyPr>
        <a:lstStyle/>
        <a:p>
          <a:pPr marL="0" marR="0" indent="0" algn="ctr" defTabSz="914400" latinLnBrk="0">
            <a:lnSpc>
              <a:spcPct val="100000"/>
            </a:lnSpc>
            <a:spcBef>
              <a:spcPts val="0"/>
            </a:spcBef>
            <a:spcAft>
              <a:spcPts val="0"/>
            </a:spcAft>
            <a:buClrTx/>
            <a:buSzTx/>
            <a:buFontTx/>
            <a:buNone/>
            <a:defRPr b="1" baseline="0" cap="none" i="0" spc="0" strike="noStrike" sz="1200" u="none">
              <a:solidFill>
                <a:srgbClr val="FFFFFF"/>
              </a:solidFill>
              <a:uFillTx/>
              <a:latin typeface="Cairo Black"/>
              <a:ea typeface="Cairo Black"/>
              <a:cs typeface="Cairo Black"/>
              <a:sym typeface="Cairo Black"/>
            </a:defRPr>
          </a:pPr>
          <a:r>
            <a:rPr b="1" baseline="0" cap="none" i="0" spc="0" strike="noStrike" sz="1200" u="none">
              <a:solidFill>
                <a:srgbClr val="FFFFFF"/>
              </a:solidFill>
              <a:uFillTx/>
              <a:latin typeface="Cairo Black"/>
              <a:ea typeface="Cairo Black"/>
              <a:cs typeface="Cairo Black"/>
              <a:sym typeface="Cairo Black"/>
            </a:rPr>
            <a:t>عودة للصفحة الرئيسية</a:t>
          </a:r>
        </a:p>
      </xdr:txBody>
    </xdr:sp>
    <xdr:clientData/>
  </xdr:twoCellAnchor>
</xdr:wsDr>
</file>

<file path=xl/drawings/drawing3.xml><?xml version="1.0" encoding="utf-8"?>
<xdr:wsDr xmlns:r="http://schemas.openxmlformats.org/officeDocument/2006/relationships" xmlns:a="http://schemas.openxmlformats.org/drawingml/2006/main" xmlns:m="http://schemas.openxmlformats.org/officeDocument/2006/math" xmlns:a14="http://schemas.microsoft.com/office/drawing/2010/main" xmlns:xdr="http://schemas.openxmlformats.org/drawingml/2006/spreadsheetDrawing">
  <xdr:twoCellAnchor>
    <xdr:from>
      <xdr:col>20</xdr:col>
      <xdr:colOff>120649</xdr:colOff>
      <xdr:row>33</xdr:row>
      <xdr:rowOff>142068</xdr:rowOff>
    </xdr:from>
    <xdr:to>
      <xdr:col>39</xdr:col>
      <xdr:colOff>470876</xdr:colOff>
      <xdr:row>36</xdr:row>
      <xdr:rowOff>134173</xdr:rowOff>
    </xdr:to>
    <xdr:sp>
      <xdr:nvSpPr>
        <xdr:cNvPr id="14" name="مستطيل 2">
          <a:hlinkClick r:id="rId1" invalidUrl="" action="" tgtFrame="" tooltip="" history="1" highlightClick="0" endSnd="0"/>
        </xdr:cNvPr>
        <xdr:cNvSpPr/>
      </xdr:nvSpPr>
      <xdr:spPr>
        <a:xfrm>
          <a:off x="-9462477" y="5933268"/>
          <a:ext cx="1226528" cy="517886"/>
        </a:xfrm>
        <a:prstGeom prst="rect">
          <a:avLst/>
        </a:prstGeom>
        <a:solidFill>
          <a:srgbClr val="C4BD97"/>
        </a:solidFill>
        <a:ln w="25400" cap="flat">
          <a:solidFill>
            <a:srgbClr val="3A5E8A"/>
          </a:solidFill>
          <a:prstDash val="solid"/>
          <a:round/>
        </a:ln>
        <a:effectLst>
          <a:outerShdw sx="100000" sy="100000" kx="0" ky="0" algn="b" rotWithShape="0" blurRad="50800" dist="38100" dir="18900000">
            <a:srgbClr val="000000">
              <a:alpha val="40000"/>
            </a:srgbClr>
          </a:outerShdw>
        </a:effectLst>
        <a:extLst>
          <a:ext uri="{C572A759-6A51-4108-AA02-DFA0A04FC94B}">
            <ma14:wrappingTextBoxFlag xmlns:ma14="http://schemas.microsoft.com/office/mac/drawingml/2011/main" val="1"/>
          </a:ext>
        </a:extLst>
      </xdr:spPr>
      <xdr:txBody>
        <a:bodyPr wrap="square" lIns="45719" tIns="45719" rIns="45719" bIns="45719" numCol="1" anchor="ctr">
          <a:noAutofit/>
        </a:bodyPr>
        <a:lstStyle/>
        <a:p>
          <a:pPr marL="0" marR="0" indent="0" algn="r" defTabSz="914400" latinLnBrk="0">
            <a:lnSpc>
              <a:spcPct val="100000"/>
            </a:lnSpc>
            <a:spcBef>
              <a:spcPts val="0"/>
            </a:spcBef>
            <a:spcAft>
              <a:spcPts val="0"/>
            </a:spcAft>
            <a:buClrTx/>
            <a:buSzTx/>
            <a:buFontTx/>
            <a:buNone/>
            <a:defRPr b="1" baseline="0" cap="none" i="0" spc="0" strike="noStrike" sz="1000" u="none">
              <a:solidFill>
                <a:srgbClr val="000000"/>
              </a:solidFill>
              <a:uFillTx/>
              <a:latin typeface="Calibri"/>
              <a:ea typeface="Calibri"/>
              <a:cs typeface="Calibri"/>
              <a:sym typeface="Calibri"/>
            </a:defRPr>
          </a:pPr>
          <a:r>
            <a:rPr b="1" baseline="0" cap="none" i="0" spc="0" strike="noStrike" sz="1000" u="none">
              <a:solidFill>
                <a:srgbClr val="000000"/>
              </a:solidFill>
              <a:uFillTx/>
              <a:latin typeface="Helvetica"/>
              <a:ea typeface="Helvetica"/>
              <a:cs typeface="Helvetica"/>
              <a:sym typeface="Helvetica"/>
            </a:rPr>
            <a:t>عودة للصفحة الرئيسية</a:t>
          </a:r>
        </a:p>
      </xdr:txBody>
    </xdr:sp>
    <xdr:clientData/>
  </xdr:twoCellAnchor>
  <xdr:twoCellAnchor>
    <xdr:from>
      <xdr:col>9</xdr:col>
      <xdr:colOff>336549</xdr:colOff>
      <xdr:row>3</xdr:row>
      <xdr:rowOff>164810</xdr:rowOff>
    </xdr:from>
    <xdr:to>
      <xdr:col>16</xdr:col>
      <xdr:colOff>202710</xdr:colOff>
      <xdr:row>6</xdr:row>
      <xdr:rowOff>136303</xdr:rowOff>
    </xdr:to>
    <xdr:sp>
      <xdr:nvSpPr>
        <xdr:cNvPr id="15" name="مستطيل 3">
          <a:hlinkClick r:id="rId1" invalidUrl="" action="" tgtFrame="" tooltip="" history="1" highlightClick="0" endSnd="0"/>
        </xdr:cNvPr>
        <xdr:cNvSpPr/>
      </xdr:nvSpPr>
      <xdr:spPr>
        <a:xfrm>
          <a:off x="-7505211" y="690590"/>
          <a:ext cx="1504462" cy="497274"/>
        </a:xfrm>
        <a:prstGeom prst="rect">
          <a:avLst/>
        </a:prstGeom>
        <a:solidFill>
          <a:srgbClr val="C4BD97"/>
        </a:solidFill>
        <a:ln w="25400" cap="flat">
          <a:solidFill>
            <a:srgbClr val="3A5E8A"/>
          </a:solidFill>
          <a:prstDash val="solid"/>
          <a:round/>
        </a:ln>
        <a:effectLst>
          <a:outerShdw sx="100000" sy="100000" kx="0" ky="0" algn="b" rotWithShape="0" blurRad="50800" dist="38100" dir="18900000">
            <a:srgbClr val="000000">
              <a:alpha val="40000"/>
            </a:srgbClr>
          </a:outerShdw>
        </a:effectLst>
        <a:extLst>
          <a:ext uri="{C572A759-6A51-4108-AA02-DFA0A04FC94B}">
            <ma14:wrappingTextBoxFlag xmlns:ma14="http://schemas.microsoft.com/office/mac/drawingml/2011/main" val="1"/>
          </a:ext>
        </a:extLst>
      </xdr:spPr>
      <xdr:txBody>
        <a:bodyPr wrap="square" lIns="45719" tIns="45719" rIns="45719" bIns="45719" numCol="1" anchor="ctr">
          <a:noAutofit/>
        </a:bodyPr>
        <a:lstStyle/>
        <a:p>
          <a:pPr marL="0" marR="0" indent="0" algn="r" defTabSz="914400" latinLnBrk="0">
            <a:lnSpc>
              <a:spcPct val="100000"/>
            </a:lnSpc>
            <a:spcBef>
              <a:spcPts val="0"/>
            </a:spcBef>
            <a:spcAft>
              <a:spcPts val="0"/>
            </a:spcAft>
            <a:buClrTx/>
            <a:buSzTx/>
            <a:buFontTx/>
            <a:buNone/>
            <a:defRPr b="1" baseline="0" cap="none" i="0" spc="0" strike="noStrike" sz="1200" u="none">
              <a:solidFill>
                <a:srgbClr val="000000"/>
              </a:solidFill>
              <a:uFillTx/>
              <a:latin typeface="Calibri"/>
              <a:ea typeface="Calibri"/>
              <a:cs typeface="Calibri"/>
              <a:sym typeface="Calibri"/>
            </a:defRPr>
          </a:pPr>
          <a:r>
            <a:rPr b="1" baseline="0" cap="none" i="0" spc="0" strike="noStrike" sz="1200" u="none">
              <a:solidFill>
                <a:srgbClr val="000000"/>
              </a:solidFill>
              <a:uFillTx/>
              <a:latin typeface="Helvetica"/>
              <a:ea typeface="Helvetica"/>
              <a:cs typeface="Helvetica"/>
              <a:sym typeface="Helvetica"/>
            </a:rPr>
            <a:t>عودة للصفحة الرئيسية</a:t>
          </a:r>
        </a:p>
      </xdr:txBody>
    </xdr:sp>
    <xdr:clientData/>
  </xdr:twoCellAnchor>
  <xdr:twoCellAnchor>
    <xdr:from>
      <xdr:col>9</xdr:col>
      <xdr:colOff>336549</xdr:colOff>
      <xdr:row>7</xdr:row>
      <xdr:rowOff>84844</xdr:rowOff>
    </xdr:from>
    <xdr:to>
      <xdr:col>16</xdr:col>
      <xdr:colOff>202710</xdr:colOff>
      <xdr:row>10</xdr:row>
      <xdr:rowOff>55664</xdr:rowOff>
    </xdr:to>
    <xdr:sp>
      <xdr:nvSpPr>
        <xdr:cNvPr id="16" name="مستطيل 4">
          <a:hlinkClick r:id="rId2" invalidUrl="" action="" tgtFrame="" tooltip="" history="1" highlightClick="0" endSnd="0"/>
        </xdr:cNvPr>
        <xdr:cNvSpPr/>
      </xdr:nvSpPr>
      <xdr:spPr>
        <a:xfrm>
          <a:off x="-7505211" y="1319284"/>
          <a:ext cx="1504462" cy="496601"/>
        </a:xfrm>
        <a:prstGeom prst="rect">
          <a:avLst/>
        </a:prstGeom>
        <a:solidFill>
          <a:srgbClr val="C4BD97"/>
        </a:solidFill>
        <a:ln w="25400" cap="flat">
          <a:solidFill>
            <a:srgbClr val="3A5E8A"/>
          </a:solidFill>
          <a:prstDash val="solid"/>
          <a:round/>
        </a:ln>
        <a:effectLst>
          <a:outerShdw sx="100000" sy="100000" kx="0" ky="0" algn="b" rotWithShape="0" blurRad="50800" dist="38100" dir="18900000">
            <a:srgbClr val="000000">
              <a:alpha val="40000"/>
            </a:srgbClr>
          </a:outerShdw>
        </a:effectLst>
        <a:extLst>
          <a:ext uri="{C572A759-6A51-4108-AA02-DFA0A04FC94B}">
            <ma14:wrappingTextBoxFlag xmlns:ma14="http://schemas.microsoft.com/office/mac/drawingml/2011/main" val="1"/>
          </a:ext>
        </a:extLst>
      </xdr:spPr>
      <xdr:txBody>
        <a:bodyPr wrap="square" lIns="45719" tIns="45719" rIns="45719" bIns="45719" numCol="1" anchor="ctr">
          <a:noAutofit/>
        </a:bodyPr>
        <a:lstStyle/>
        <a:p>
          <a:pPr marL="0" marR="0" indent="0" algn="r" defTabSz="914400" latinLnBrk="0">
            <a:lnSpc>
              <a:spcPct val="100000"/>
            </a:lnSpc>
            <a:spcBef>
              <a:spcPts val="0"/>
            </a:spcBef>
            <a:spcAft>
              <a:spcPts val="0"/>
            </a:spcAft>
            <a:buClrTx/>
            <a:buSzTx/>
            <a:buFontTx/>
            <a:buNone/>
            <a:defRPr b="1" baseline="0" cap="none" i="0" spc="0" strike="noStrike" sz="1200" u="none">
              <a:solidFill>
                <a:srgbClr val="000000"/>
              </a:solidFill>
              <a:uFillTx/>
              <a:latin typeface="Calibri"/>
              <a:ea typeface="Calibri"/>
              <a:cs typeface="Calibri"/>
              <a:sym typeface="Calibri"/>
            </a:defRPr>
          </a:pPr>
          <a:r>
            <a:rPr b="1" baseline="0" cap="none" i="0" spc="0" strike="noStrike" sz="1200" u="none">
              <a:solidFill>
                <a:srgbClr val="000000"/>
              </a:solidFill>
              <a:uFillTx/>
              <a:latin typeface="Helvetica"/>
              <a:ea typeface="Helvetica"/>
              <a:cs typeface="Helvetica"/>
              <a:sym typeface="Helvetica"/>
            </a:rPr>
            <a:t>عودة لصفحة التقارير </a:t>
          </a:r>
        </a:p>
      </xdr:txBody>
    </xdr:sp>
    <xdr:clientData/>
  </xdr:twoCellAnchor>
  <xdr:twoCellAnchor>
    <xdr:from>
      <xdr:col>2</xdr:col>
      <xdr:colOff>449384</xdr:colOff>
      <xdr:row>0</xdr:row>
      <xdr:rowOff>109904</xdr:rowOff>
    </xdr:from>
    <xdr:to>
      <xdr:col>6</xdr:col>
      <xdr:colOff>727807</xdr:colOff>
      <xdr:row>7</xdr:row>
      <xdr:rowOff>73270</xdr:rowOff>
    </xdr:to>
    <xdr:pic>
      <xdr:nvPicPr>
        <xdr:cNvPr id="17" name="صورة 5" descr="صورة 5"/>
        <xdr:cNvPicPr>
          <a:picLocks noChangeAspect="1"/>
        </xdr:cNvPicPr>
      </xdr:nvPicPr>
      <xdr:blipFill>
        <a:blip r:embed="rId3">
          <a:extLst/>
        </a:blip>
        <a:stretch>
          <a:fillRect/>
        </a:stretch>
      </xdr:blipFill>
      <xdr:spPr>
        <a:xfrm>
          <a:off x="-4258408" y="109903"/>
          <a:ext cx="3021624" cy="1197808"/>
        </a:xfrm>
        <a:prstGeom prst="rect">
          <a:avLst/>
        </a:prstGeom>
        <a:ln w="12700" cap="flat">
          <a:noFill/>
          <a:miter lim="400000"/>
        </a:ln>
        <a:effectLst/>
      </xdr:spPr>
    </xdr:pic>
    <xdr:clientData/>
  </xdr:twoCellAnchor>
  <xdr:twoCellAnchor>
    <xdr:from>
      <xdr:col>1</xdr:col>
      <xdr:colOff>416657</xdr:colOff>
      <xdr:row>25</xdr:row>
      <xdr:rowOff>95380</xdr:rowOff>
    </xdr:from>
    <xdr:to>
      <xdr:col>7</xdr:col>
      <xdr:colOff>579804</xdr:colOff>
      <xdr:row>32</xdr:row>
      <xdr:rowOff>106020</xdr:rowOff>
    </xdr:to>
    <xdr:graphicFrame>
      <xdr:nvGraphicFramePr>
        <xdr:cNvPr id="18" name="مخطط 1"/>
        <xdr:cNvGraphicFramePr/>
      </xdr:nvGraphicFramePr>
      <xdr:xfrm>
        <a:off x="-4872405" y="4484500"/>
        <a:ext cx="4354148" cy="1237461"/>
      </xdr:xfrm>
      <a:graphic xmlns:a="http://schemas.openxmlformats.org/drawingml/2006/main">
        <a:graphicData uri="http://schemas.openxmlformats.org/drawingml/2006/chart">
          <c:chart xmlns:c="http://schemas.openxmlformats.org/drawingml/2006/chart" r:id="rId4"/>
        </a:graphicData>
      </a:graphic>
    </xdr:graphicFrame>
    <xdr:clientData/>
  </xdr:twoCellAnchor>
</xdr:wsDr>
</file>

<file path=xl/drawings/drawing30.xml><?xml version="1.0" encoding="utf-8"?>
<xdr:wsDr xmlns:r="http://schemas.openxmlformats.org/officeDocument/2006/relationships" xmlns:a="http://schemas.openxmlformats.org/drawingml/2006/main" xmlns:m="http://schemas.openxmlformats.org/officeDocument/2006/math" xmlns:a14="http://schemas.microsoft.com/office/drawing/2010/main" xmlns:xdr="http://schemas.openxmlformats.org/drawingml/2006/spreadsheetDrawing">
  <xdr:twoCellAnchor>
    <xdr:from>
      <xdr:col>32</xdr:col>
      <xdr:colOff>35378</xdr:colOff>
      <xdr:row>35</xdr:row>
      <xdr:rowOff>79257</xdr:rowOff>
    </xdr:from>
    <xdr:to>
      <xdr:col>34</xdr:col>
      <xdr:colOff>430975</xdr:colOff>
      <xdr:row>37</xdr:row>
      <xdr:rowOff>211748</xdr:rowOff>
    </xdr:to>
    <xdr:sp>
      <xdr:nvSpPr>
        <xdr:cNvPr id="201" name="مستطيل 2">
          <a:hlinkClick r:id="rId1" invalidUrl="" action="" tgtFrame="" tooltip="" history="1" highlightClick="0" endSnd="0"/>
        </xdr:cNvPr>
        <xdr:cNvSpPr/>
      </xdr:nvSpPr>
      <xdr:spPr>
        <a:xfrm>
          <a:off x="-27494676" y="9476622"/>
          <a:ext cx="1881498" cy="757332"/>
        </a:xfrm>
        <a:prstGeom prst="rect">
          <a:avLst/>
        </a:prstGeom>
        <a:solidFill>
          <a:srgbClr val="558ED5"/>
        </a:solidFill>
        <a:ln w="25400" cap="flat">
          <a:solidFill>
            <a:srgbClr val="3A5E8A"/>
          </a:solidFill>
          <a:prstDash val="solid"/>
          <a:round/>
        </a:ln>
        <a:effectLst>
          <a:outerShdw sx="100000" sy="100000" kx="0" ky="0" algn="b" rotWithShape="0" blurRad="50800" dist="38100" dir="18900000">
            <a:srgbClr val="000000">
              <a:alpha val="40000"/>
            </a:srgbClr>
          </a:outerShdw>
        </a:effectLst>
        <a:extLst>
          <a:ext uri="{C572A759-6A51-4108-AA02-DFA0A04FC94B}">
            <ma14:wrappingTextBoxFlag xmlns:ma14="http://schemas.microsoft.com/office/mac/drawingml/2011/main" val="1"/>
          </a:ext>
        </a:extLst>
      </xdr:spPr>
      <xdr:txBody>
        <a:bodyPr wrap="square" lIns="45719" tIns="45719" rIns="45719" bIns="45719" numCol="1" anchor="ctr">
          <a:noAutofit/>
        </a:bodyPr>
        <a:lstStyle/>
        <a:p>
          <a:pPr marL="0" marR="0" indent="0" algn="ctr" defTabSz="914400" latinLnBrk="0">
            <a:lnSpc>
              <a:spcPct val="100000"/>
            </a:lnSpc>
            <a:spcBef>
              <a:spcPts val="0"/>
            </a:spcBef>
            <a:spcAft>
              <a:spcPts val="0"/>
            </a:spcAft>
            <a:buClrTx/>
            <a:buSzTx/>
            <a:buFontTx/>
            <a:buNone/>
            <a:defRPr b="1" baseline="0" cap="none" i="0" spc="0" strike="noStrike" sz="1600" u="none">
              <a:solidFill>
                <a:srgbClr val="000000"/>
              </a:solidFill>
              <a:uFillTx/>
              <a:latin typeface="Calibri"/>
              <a:ea typeface="Calibri"/>
              <a:cs typeface="Calibri"/>
              <a:sym typeface="Calibri"/>
            </a:defRPr>
          </a:pPr>
          <a:r>
            <a:rPr b="1" baseline="0" cap="none" i="0" spc="0" strike="noStrike" sz="1600" u="none">
              <a:solidFill>
                <a:srgbClr val="000000"/>
              </a:solidFill>
              <a:uFillTx/>
              <a:latin typeface="Helvetica"/>
              <a:ea typeface="Helvetica"/>
              <a:cs typeface="Helvetica"/>
              <a:sym typeface="Helvetica"/>
            </a:rPr>
            <a:t>عودة للصفحة الرئيسية</a:t>
          </a:r>
        </a:p>
      </xdr:txBody>
    </xdr:sp>
    <xdr:clientData/>
  </xdr:twoCellAnchor>
  <xdr:twoCellAnchor>
    <xdr:from>
      <xdr:col>3</xdr:col>
      <xdr:colOff>805675</xdr:colOff>
      <xdr:row>0</xdr:row>
      <xdr:rowOff>232429</xdr:rowOff>
    </xdr:from>
    <xdr:to>
      <xdr:col>5</xdr:col>
      <xdr:colOff>925086</xdr:colOff>
      <xdr:row>3</xdr:row>
      <xdr:rowOff>3021</xdr:rowOff>
    </xdr:to>
    <xdr:sp>
      <xdr:nvSpPr>
        <xdr:cNvPr id="202" name="مستطيل 3">
          <a:hlinkClick r:id="rId1" invalidUrl="" action="" tgtFrame="" tooltip="" history="1" highlightClick="0" endSnd="0"/>
        </xdr:cNvPr>
        <xdr:cNvSpPr/>
      </xdr:nvSpPr>
      <xdr:spPr>
        <a:xfrm>
          <a:off x="-3693687" y="232429"/>
          <a:ext cx="2329212" cy="532593"/>
        </a:xfrm>
        <a:prstGeom prst="rect">
          <a:avLst/>
        </a:prstGeom>
        <a:solidFill>
          <a:srgbClr val="77933C"/>
        </a:solidFill>
        <a:ln w="25400" cap="flat">
          <a:solidFill>
            <a:srgbClr val="3A5E8A"/>
          </a:solidFill>
          <a:prstDash val="solid"/>
          <a:round/>
        </a:ln>
        <a:effectLst>
          <a:outerShdw sx="100000" sy="100000" kx="0" ky="0" algn="b" rotWithShape="0" blurRad="50800" dist="38100" dir="18900000">
            <a:srgbClr val="000000">
              <a:alpha val="40000"/>
            </a:srgbClr>
          </a:outerShdw>
        </a:effectLst>
        <a:extLst>
          <a:ext uri="{C572A759-6A51-4108-AA02-DFA0A04FC94B}">
            <ma14:wrappingTextBoxFlag xmlns:ma14="http://schemas.microsoft.com/office/mac/drawingml/2011/main" val="1"/>
          </a:ext>
        </a:extLst>
      </xdr:spPr>
      <xdr:txBody>
        <a:bodyPr wrap="square" lIns="45719" tIns="45719" rIns="45719" bIns="45719" numCol="1" anchor="ctr">
          <a:noAutofit/>
        </a:bodyPr>
        <a:lstStyle/>
        <a:p>
          <a:pPr marL="0" marR="0" indent="0" algn="ctr" defTabSz="914400" latinLnBrk="0">
            <a:lnSpc>
              <a:spcPct val="100000"/>
            </a:lnSpc>
            <a:spcBef>
              <a:spcPts val="0"/>
            </a:spcBef>
            <a:spcAft>
              <a:spcPts val="0"/>
            </a:spcAft>
            <a:buClrTx/>
            <a:buSzTx/>
            <a:buFontTx/>
            <a:buNone/>
            <a:defRPr b="1" baseline="0" cap="none" i="0" spc="0" strike="noStrike" sz="1200" u="none">
              <a:solidFill>
                <a:srgbClr val="FFFFFF"/>
              </a:solidFill>
              <a:uFillTx/>
              <a:latin typeface="Cairo Black"/>
              <a:ea typeface="Cairo Black"/>
              <a:cs typeface="Cairo Black"/>
              <a:sym typeface="Cairo Black"/>
            </a:defRPr>
          </a:pPr>
          <a:r>
            <a:rPr b="1" baseline="0" cap="none" i="0" spc="0" strike="noStrike" sz="1200" u="none">
              <a:solidFill>
                <a:srgbClr val="FFFFFF"/>
              </a:solidFill>
              <a:uFillTx/>
              <a:latin typeface="Cairo Black"/>
              <a:ea typeface="Cairo Black"/>
              <a:cs typeface="Cairo Black"/>
              <a:sym typeface="Cairo Black"/>
            </a:rPr>
            <a:t>عودة للصفحة الرئيسية</a:t>
          </a:r>
        </a:p>
      </xdr:txBody>
    </xdr:sp>
    <xdr:clientData/>
  </xdr:twoCellAnchor>
</xdr:wsDr>
</file>

<file path=xl/drawings/drawing31.xml><?xml version="1.0" encoding="utf-8"?>
<xdr:wsDr xmlns:r="http://schemas.openxmlformats.org/officeDocument/2006/relationships" xmlns:a="http://schemas.openxmlformats.org/drawingml/2006/main" xmlns:m="http://schemas.openxmlformats.org/officeDocument/2006/math" xmlns:a14="http://schemas.microsoft.com/office/drawing/2010/main" xmlns:xdr="http://schemas.openxmlformats.org/drawingml/2006/spreadsheetDrawing">
  <xdr:twoCellAnchor>
    <xdr:from>
      <xdr:col>32</xdr:col>
      <xdr:colOff>259729</xdr:colOff>
      <xdr:row>22</xdr:row>
      <xdr:rowOff>242534</xdr:rowOff>
    </xdr:from>
    <xdr:to>
      <xdr:col>36</xdr:col>
      <xdr:colOff>344292</xdr:colOff>
      <xdr:row>435</xdr:row>
      <xdr:rowOff>27602</xdr:rowOff>
    </xdr:to>
    <xdr:sp>
      <xdr:nvSpPr>
        <xdr:cNvPr id="204" name="مستطيل 1"/>
        <xdr:cNvSpPr/>
      </xdr:nvSpPr>
      <xdr:spPr>
        <a:xfrm>
          <a:off x="-28195393" y="3785834"/>
          <a:ext cx="3894564" cy="604219"/>
        </a:xfrm>
        <a:prstGeom prst="rect">
          <a:avLst/>
        </a:prstGeom>
        <a:solidFill>
          <a:srgbClr val="E46C0A"/>
        </a:solidFill>
        <a:ln w="25400" cap="flat">
          <a:solidFill>
            <a:srgbClr val="3A5E8A"/>
          </a:solidFill>
          <a:prstDash val="solid"/>
          <a:round/>
        </a:ln>
        <a:effectLst/>
        <a:extLst>
          <a:ext uri="{C572A759-6A51-4108-AA02-DFA0A04FC94B}">
            <ma14:wrappingTextBoxFlag xmlns:ma14="http://schemas.microsoft.com/office/mac/drawingml/2011/main" val="1"/>
          </a:ext>
        </a:extLst>
      </xdr:spPr>
      <xdr:txBody>
        <a:bodyPr wrap="square" lIns="45719" tIns="45719" rIns="45719" bIns="45719" numCol="1" anchor="t">
          <a:noAutofit/>
        </a:bodyPr>
        <a:lstStyle/>
        <a:p>
          <a:pPr marL="0" marR="0" indent="0" algn="ctr" defTabSz="914400" latinLnBrk="0">
            <a:lnSpc>
              <a:spcPct val="100000"/>
            </a:lnSpc>
            <a:spcBef>
              <a:spcPts val="0"/>
            </a:spcBef>
            <a:spcAft>
              <a:spcPts val="0"/>
            </a:spcAft>
            <a:buClrTx/>
            <a:buSzTx/>
            <a:buFontTx/>
            <a:buNone/>
            <a:defRPr b="1" baseline="0" cap="none" i="0" spc="0" strike="noStrike" sz="1600" u="none">
              <a:solidFill>
                <a:srgbClr val="000000"/>
              </a:solidFill>
              <a:uFillTx/>
              <a:latin typeface="Calibri"/>
              <a:ea typeface="Calibri"/>
              <a:cs typeface="Calibri"/>
              <a:sym typeface="Calibri"/>
            </a:defRPr>
          </a:pPr>
          <a:r>
            <a:rPr b="1" baseline="0" cap="none" i="0" spc="0" strike="noStrike" sz="1600" u="none">
              <a:solidFill>
                <a:srgbClr val="000000"/>
              </a:solidFill>
              <a:uFillTx/>
              <a:latin typeface="Helvetica"/>
              <a:ea typeface="Helvetica"/>
              <a:cs typeface="Helvetica"/>
              <a:sym typeface="Helvetica"/>
            </a:rPr>
            <a:t>طباعة</a:t>
          </a:r>
          <a:r>
            <a:rPr b="1" baseline="0" cap="none" i="0" spc="0" strike="noStrike" sz="1600" u="none">
              <a:solidFill>
                <a:srgbClr val="000000"/>
              </a:solidFill>
              <a:uFillTx/>
              <a:latin typeface="Calibri"/>
              <a:ea typeface="Calibri"/>
              <a:cs typeface="Calibri"/>
              <a:sym typeface="Calibri"/>
            </a:rPr>
            <a:t>   </a:t>
          </a:r>
        </a:p>
      </xdr:txBody>
    </xdr:sp>
    <xdr:clientData/>
  </xdr:twoCellAnchor>
  <xdr:twoCellAnchor>
    <xdr:from>
      <xdr:col>32</xdr:col>
      <xdr:colOff>708566</xdr:colOff>
      <xdr:row>433</xdr:row>
      <xdr:rowOff>0</xdr:rowOff>
    </xdr:from>
    <xdr:to>
      <xdr:col>33</xdr:col>
      <xdr:colOff>641892</xdr:colOff>
      <xdr:row>437</xdr:row>
      <xdr:rowOff>30016</xdr:rowOff>
    </xdr:to>
    <xdr:grpSp>
      <xdr:nvGrpSpPr>
        <xdr:cNvPr id="207" name="شكل بيضاوي 13">
          <a:hlinkClick r:id="rId1" invalidUrl="" action="" tgtFrame="" tooltip="" history="1" highlightClick="0" endSnd="0"/>
        </xdr:cNvPr>
        <xdr:cNvGrpSpPr/>
      </xdr:nvGrpSpPr>
      <xdr:grpSpPr>
        <a:xfrm>
          <a:off x="-25635493" y="3825240"/>
          <a:ext cx="885827" cy="1077767"/>
          <a:chOff x="0" y="0"/>
          <a:chExt cx="885825" cy="1077765"/>
        </a:xfrm>
      </xdr:grpSpPr>
      <xdr:sp>
        <xdr:nvSpPr>
          <xdr:cNvPr id="205" name="بيضاوي"/>
          <xdr:cNvSpPr/>
        </xdr:nvSpPr>
        <xdr:spPr>
          <a:xfrm>
            <a:off x="0" y="0"/>
            <a:ext cx="885826" cy="1077766"/>
          </a:xfrm>
          <a:prstGeom prst="ellipse">
            <a:avLst/>
          </a:prstGeom>
          <a:solidFill>
            <a:srgbClr val="FF0000"/>
          </a:solidFill>
          <a:ln w="25400" cap="flat">
            <a:solidFill>
              <a:srgbClr val="000000"/>
            </a:solidFill>
            <a:prstDash val="solid"/>
            <a:round/>
          </a:ln>
          <a:effectLst/>
        </xdr:spPr>
        <xdr:txBody>
          <a:bodyPr/>
          <a:lstStyle/>
          <a:p>
            <a:pPr/>
          </a:p>
        </xdr:txBody>
      </xdr:sp>
      <xdr:sp>
        <xdr:nvSpPr>
          <xdr:cNvPr id="206" name="القائمة الرئيسية"/>
          <xdr:cNvSpPr txBox="1"/>
        </xdr:nvSpPr>
        <xdr:spPr>
          <a:xfrm>
            <a:off x="169096" y="115282"/>
            <a:ext cx="547633" cy="847201"/>
          </a:xfrm>
          <a:prstGeom prst="rect">
            <a:avLst/>
          </a:prstGeom>
          <a:noFill/>
          <a:ln w="12700" cap="flat">
            <a:noFill/>
            <a:miter lim="400000"/>
          </a:ln>
          <a:effectLst/>
          <a:extLst>
            <a:ext uri="{C572A759-6A51-4108-AA02-DFA0A04FC94B}">
              <ma14:wrappingTextBoxFlag xmlns:ma14="http://schemas.microsoft.com/office/mac/drawingml/2011/main" val="1"/>
            </a:ext>
          </a:extLst>
        </xdr:spPr>
        <xdr:txBody>
          <a:bodyPr wrap="square" lIns="45719" tIns="45719" rIns="45719" bIns="45719" numCol="1" anchor="t">
            <a:noAutofit/>
          </a:bodyPr>
          <a:lstStyle/>
          <a:p>
            <a:pPr marL="0" marR="0" indent="0" algn="ctr" defTabSz="914400" latinLnBrk="0">
              <a:lnSpc>
                <a:spcPct val="100000"/>
              </a:lnSpc>
              <a:spcBef>
                <a:spcPts val="0"/>
              </a:spcBef>
              <a:spcAft>
                <a:spcPts val="0"/>
              </a:spcAft>
              <a:buClrTx/>
              <a:buSzTx/>
              <a:buFontTx/>
              <a:buNone/>
              <a:defRPr b="1" baseline="0" cap="none" i="0" spc="0" strike="noStrike" sz="1100" u="none">
                <a:solidFill>
                  <a:srgbClr val="000000"/>
                </a:solidFill>
                <a:uFillTx/>
                <a:latin typeface="Calibri"/>
                <a:ea typeface="Calibri"/>
                <a:cs typeface="Calibri"/>
                <a:sym typeface="Calibri"/>
              </a:defRPr>
            </a:pPr>
            <a:r>
              <a:rPr b="1" baseline="0" cap="none" i="0" spc="0" strike="noStrike" sz="1100" u="none">
                <a:solidFill>
                  <a:srgbClr val="000000"/>
                </a:solidFill>
                <a:uFillTx/>
                <a:latin typeface="Helvetica"/>
                <a:ea typeface="Helvetica"/>
                <a:cs typeface="Helvetica"/>
                <a:sym typeface="Helvetica"/>
              </a:rPr>
              <a:t>القائمة الرئيسية</a:t>
            </a:r>
          </a:p>
        </xdr:txBody>
      </xdr:sp>
    </xdr:grpSp>
    <xdr:clientData/>
  </xdr:twoCellAnchor>
  <xdr:twoCellAnchor>
    <xdr:from>
      <xdr:col>3</xdr:col>
      <xdr:colOff>77580</xdr:colOff>
      <xdr:row>10</xdr:row>
      <xdr:rowOff>58204</xdr:rowOff>
    </xdr:from>
    <xdr:to>
      <xdr:col>4</xdr:col>
      <xdr:colOff>874920</xdr:colOff>
      <xdr:row>12</xdr:row>
      <xdr:rowOff>83885</xdr:rowOff>
    </xdr:to>
    <xdr:sp>
      <xdr:nvSpPr>
        <xdr:cNvPr id="208" name="مستطيل 24">
          <a:hlinkClick r:id="rId1" invalidUrl="" action="" tgtFrame="" tooltip="" history="1" highlightClick="0" endSnd="0"/>
        </xdr:cNvPr>
        <xdr:cNvSpPr/>
      </xdr:nvSpPr>
      <xdr:spPr>
        <a:xfrm>
          <a:off x="-2373521" y="1079284"/>
          <a:ext cx="2143541" cy="574322"/>
        </a:xfrm>
        <a:prstGeom prst="rect">
          <a:avLst/>
        </a:prstGeom>
        <a:solidFill>
          <a:srgbClr val="77933C"/>
        </a:solidFill>
        <a:ln w="25400" cap="flat">
          <a:solidFill>
            <a:srgbClr val="3A5E8A"/>
          </a:solidFill>
          <a:prstDash val="solid"/>
          <a:round/>
        </a:ln>
        <a:effectLst>
          <a:outerShdw sx="100000" sy="100000" kx="0" ky="0" algn="b" rotWithShape="0" blurRad="50800" dist="38100" dir="18900000">
            <a:srgbClr val="000000">
              <a:alpha val="40000"/>
            </a:srgbClr>
          </a:outerShdw>
        </a:effectLst>
        <a:extLst>
          <a:ext uri="{C572A759-6A51-4108-AA02-DFA0A04FC94B}">
            <ma14:wrappingTextBoxFlag xmlns:ma14="http://schemas.microsoft.com/office/mac/drawingml/2011/main" val="1"/>
          </a:ext>
        </a:extLst>
      </xdr:spPr>
      <xdr:txBody>
        <a:bodyPr wrap="square" lIns="45719" tIns="45719" rIns="45719" bIns="45719" numCol="1" anchor="ctr">
          <a:noAutofit/>
        </a:bodyPr>
        <a:lstStyle/>
        <a:p>
          <a:pPr marL="0" marR="0" indent="0" algn="ctr" defTabSz="914400" latinLnBrk="0">
            <a:lnSpc>
              <a:spcPct val="100000"/>
            </a:lnSpc>
            <a:spcBef>
              <a:spcPts val="0"/>
            </a:spcBef>
            <a:spcAft>
              <a:spcPts val="0"/>
            </a:spcAft>
            <a:buClrTx/>
            <a:buSzTx/>
            <a:buFontTx/>
            <a:buNone/>
            <a:defRPr b="1" baseline="0" cap="none" i="0" spc="0" strike="noStrike" sz="1200" u="none">
              <a:solidFill>
                <a:srgbClr val="FFFFFF"/>
              </a:solidFill>
              <a:uFillTx/>
              <a:latin typeface="Cairo Black"/>
              <a:ea typeface="Cairo Black"/>
              <a:cs typeface="Cairo Black"/>
              <a:sym typeface="Cairo Black"/>
            </a:defRPr>
          </a:pPr>
          <a:r>
            <a:rPr b="1" baseline="0" cap="none" i="0" spc="0" strike="noStrike" sz="1200" u="none">
              <a:solidFill>
                <a:srgbClr val="FFFFFF"/>
              </a:solidFill>
              <a:uFillTx/>
              <a:latin typeface="Cairo Black"/>
              <a:ea typeface="Cairo Black"/>
              <a:cs typeface="Cairo Black"/>
              <a:sym typeface="Cairo Black"/>
            </a:rPr>
            <a:t>عودة للصفحة الرئيسية</a:t>
          </a:r>
        </a:p>
      </xdr:txBody>
    </xdr:sp>
    <xdr:clientData/>
  </xdr:twoCellAnchor>
  <xdr:twoCellAnchor>
    <xdr:from>
      <xdr:col>9</xdr:col>
      <xdr:colOff>760660</xdr:colOff>
      <xdr:row>10</xdr:row>
      <xdr:rowOff>139465</xdr:rowOff>
    </xdr:from>
    <xdr:to>
      <xdr:col>10</xdr:col>
      <xdr:colOff>217216</xdr:colOff>
      <xdr:row>12</xdr:row>
      <xdr:rowOff>55421</xdr:rowOff>
    </xdr:to>
    <xdr:grpSp>
      <xdr:nvGrpSpPr>
        <xdr:cNvPr id="211" name="مستطيل: زوايا مستديرة 4"/>
        <xdr:cNvGrpSpPr/>
      </xdr:nvGrpSpPr>
      <xdr:grpSpPr>
        <a:xfrm>
          <a:off x="-6618017" y="1160545"/>
          <a:ext cx="802757" cy="464597"/>
          <a:chOff x="0" y="0"/>
          <a:chExt cx="802755" cy="464595"/>
        </a:xfrm>
      </xdr:grpSpPr>
      <xdr:sp>
        <xdr:nvSpPr>
          <xdr:cNvPr id="209" name="مستطيل مستدير الزوايا"/>
          <xdr:cNvSpPr/>
        </xdr:nvSpPr>
        <xdr:spPr>
          <a:xfrm>
            <a:off x="0" y="0"/>
            <a:ext cx="802756" cy="464596"/>
          </a:xfrm>
          <a:prstGeom prst="roundRect">
            <a:avLst>
              <a:gd name="adj" fmla="val 16667"/>
            </a:avLst>
          </a:prstGeom>
          <a:solidFill>
            <a:srgbClr val="77933C"/>
          </a:solidFill>
          <a:ln w="25400" cap="flat">
            <a:solidFill>
              <a:srgbClr val="3A5E8A"/>
            </a:solidFill>
            <a:prstDash val="solid"/>
            <a:round/>
          </a:ln>
          <a:effectLst/>
        </xdr:spPr>
        <xdr:txBody>
          <a:bodyPr/>
          <a:lstStyle/>
          <a:p>
            <a:pPr/>
          </a:p>
        </xdr:txBody>
      </xdr:sp>
      <xdr:sp>
        <xdr:nvSpPr>
          <xdr:cNvPr id="210" name="طباعة1"/>
          <xdr:cNvSpPr txBox="1"/>
        </xdr:nvSpPr>
        <xdr:spPr>
          <a:xfrm>
            <a:off x="62049" y="5842"/>
            <a:ext cx="678656" cy="452911"/>
          </a:xfrm>
          <a:prstGeom prst="rect">
            <a:avLst/>
          </a:prstGeom>
          <a:noFill/>
          <a:ln w="12700" cap="flat">
            <a:noFill/>
            <a:miter lim="400000"/>
          </a:ln>
          <a:effectLst/>
          <a:extLst>
            <a:ext uri="{C572A759-6A51-4108-AA02-DFA0A04FC94B}">
              <ma14:wrappingTextBoxFlag xmlns:ma14="http://schemas.microsoft.com/office/mac/drawingml/2011/main" val="1"/>
            </a:ext>
          </a:extLst>
        </xdr:spPr>
        <xdr:txBody>
          <a:bodyPr wrap="square" lIns="45719" tIns="45719" rIns="45719" bIns="45719" numCol="1" anchor="ctr">
            <a:noAutofit/>
          </a:bodyPr>
          <a:lstStyle/>
          <a:p>
            <a:pPr marL="0" marR="0" indent="0" algn="ctr" defTabSz="914400" latinLnBrk="0">
              <a:lnSpc>
                <a:spcPct val="100000"/>
              </a:lnSpc>
              <a:spcBef>
                <a:spcPts val="0"/>
              </a:spcBef>
              <a:spcAft>
                <a:spcPts val="0"/>
              </a:spcAft>
              <a:buClrTx/>
              <a:buSzTx/>
              <a:buFontTx/>
              <a:buNone/>
              <a:defRPr b="1" baseline="0" cap="none" i="0" spc="0" strike="noStrike" sz="1400" u="none">
                <a:solidFill>
                  <a:srgbClr val="FFFFFF"/>
                </a:solidFill>
                <a:uFillTx/>
                <a:latin typeface="Calibri"/>
                <a:ea typeface="Calibri"/>
                <a:cs typeface="Calibri"/>
                <a:sym typeface="Calibri"/>
              </a:defRPr>
            </a:pPr>
            <a:r>
              <a:rPr b="1" baseline="0" cap="none" i="0" spc="0" strike="noStrike" sz="1400" u="none">
                <a:solidFill>
                  <a:srgbClr val="FFFFFF"/>
                </a:solidFill>
                <a:uFillTx/>
                <a:latin typeface="Helvetica"/>
                <a:ea typeface="Helvetica"/>
                <a:cs typeface="Helvetica"/>
                <a:sym typeface="Helvetica"/>
              </a:rPr>
              <a:t>طباعة</a:t>
            </a:r>
            <a:r>
              <a:rPr b="1" baseline="0" cap="none" i="0" spc="0" strike="noStrike" sz="1400" u="none">
                <a:solidFill>
                  <a:srgbClr val="FFFFFF"/>
                </a:solidFill>
                <a:uFillTx/>
                <a:latin typeface="Calibri"/>
                <a:ea typeface="Calibri"/>
                <a:cs typeface="Calibri"/>
                <a:sym typeface="Calibri"/>
              </a:rPr>
              <a:t>1</a:t>
            </a:r>
          </a:p>
        </xdr:txBody>
      </xdr:sp>
    </xdr:grpSp>
    <xdr:clientData/>
  </xdr:twoCellAnchor>
  <xdr:twoCellAnchor>
    <xdr:from>
      <xdr:col>18</xdr:col>
      <xdr:colOff>646977</xdr:colOff>
      <xdr:row>10</xdr:row>
      <xdr:rowOff>98051</xdr:rowOff>
    </xdr:from>
    <xdr:to>
      <xdr:col>19</xdr:col>
      <xdr:colOff>100689</xdr:colOff>
      <xdr:row>12</xdr:row>
      <xdr:rowOff>14007</xdr:rowOff>
    </xdr:to>
    <xdr:grpSp>
      <xdr:nvGrpSpPr>
        <xdr:cNvPr id="214" name="مستطيل: زوايا مستديرة 25"/>
        <xdr:cNvGrpSpPr/>
      </xdr:nvGrpSpPr>
      <xdr:grpSpPr>
        <a:xfrm>
          <a:off x="-13905590" y="1119131"/>
          <a:ext cx="799913" cy="464597"/>
          <a:chOff x="0" y="0"/>
          <a:chExt cx="799912" cy="464595"/>
        </a:xfrm>
      </xdr:grpSpPr>
      <xdr:sp>
        <xdr:nvSpPr>
          <xdr:cNvPr id="212" name="مستطيل مستدير الزوايا"/>
          <xdr:cNvSpPr/>
        </xdr:nvSpPr>
        <xdr:spPr>
          <a:xfrm>
            <a:off x="0" y="0"/>
            <a:ext cx="799913" cy="464596"/>
          </a:xfrm>
          <a:prstGeom prst="roundRect">
            <a:avLst>
              <a:gd name="adj" fmla="val 16667"/>
            </a:avLst>
          </a:prstGeom>
          <a:solidFill>
            <a:srgbClr val="77933C"/>
          </a:solidFill>
          <a:ln w="25400" cap="flat">
            <a:solidFill>
              <a:srgbClr val="3A5E8A"/>
            </a:solidFill>
            <a:prstDash val="solid"/>
            <a:round/>
          </a:ln>
          <a:effectLst/>
        </xdr:spPr>
        <xdr:txBody>
          <a:bodyPr/>
          <a:lstStyle/>
          <a:p>
            <a:pPr/>
          </a:p>
        </xdr:txBody>
      </xdr:sp>
      <xdr:sp>
        <xdr:nvSpPr>
          <xdr:cNvPr id="213" name="طباعة2"/>
          <xdr:cNvSpPr txBox="1"/>
        </xdr:nvSpPr>
        <xdr:spPr>
          <a:xfrm>
            <a:off x="62049" y="5842"/>
            <a:ext cx="675813" cy="452911"/>
          </a:xfrm>
          <a:prstGeom prst="rect">
            <a:avLst/>
          </a:prstGeom>
          <a:noFill/>
          <a:ln w="12700" cap="flat">
            <a:noFill/>
            <a:miter lim="400000"/>
          </a:ln>
          <a:effectLst/>
          <a:extLst>
            <a:ext uri="{C572A759-6A51-4108-AA02-DFA0A04FC94B}">
              <ma14:wrappingTextBoxFlag xmlns:ma14="http://schemas.microsoft.com/office/mac/drawingml/2011/main" val="1"/>
            </a:ext>
          </a:extLst>
        </xdr:spPr>
        <xdr:txBody>
          <a:bodyPr wrap="square" lIns="45719" tIns="45719" rIns="45719" bIns="45719" numCol="1" anchor="ctr">
            <a:noAutofit/>
          </a:bodyPr>
          <a:lstStyle/>
          <a:p>
            <a:pPr marL="0" marR="0" indent="0" algn="ctr" defTabSz="914400" latinLnBrk="0">
              <a:lnSpc>
                <a:spcPct val="100000"/>
              </a:lnSpc>
              <a:spcBef>
                <a:spcPts val="0"/>
              </a:spcBef>
              <a:spcAft>
                <a:spcPts val="0"/>
              </a:spcAft>
              <a:buClrTx/>
              <a:buSzTx/>
              <a:buFontTx/>
              <a:buNone/>
              <a:defRPr b="1" baseline="0" cap="none" i="0" spc="0" strike="noStrike" sz="1400" u="none">
                <a:solidFill>
                  <a:srgbClr val="FFFFFF"/>
                </a:solidFill>
                <a:uFillTx/>
                <a:latin typeface="Calibri"/>
                <a:ea typeface="Calibri"/>
                <a:cs typeface="Calibri"/>
                <a:sym typeface="Calibri"/>
              </a:defRPr>
            </a:pPr>
            <a:r>
              <a:rPr b="1" baseline="0" cap="none" i="0" spc="0" strike="noStrike" sz="1400" u="none">
                <a:solidFill>
                  <a:srgbClr val="FFFFFF"/>
                </a:solidFill>
                <a:uFillTx/>
                <a:latin typeface="Helvetica"/>
                <a:ea typeface="Helvetica"/>
                <a:cs typeface="Helvetica"/>
                <a:sym typeface="Helvetica"/>
              </a:rPr>
              <a:t>طباعة</a:t>
            </a:r>
            <a:r>
              <a:rPr b="1" baseline="0" cap="none" i="0" spc="0" strike="noStrike" sz="1400" u="none">
                <a:solidFill>
                  <a:srgbClr val="FFFFFF"/>
                </a:solidFill>
                <a:uFillTx/>
                <a:latin typeface="Calibri"/>
                <a:ea typeface="Calibri"/>
                <a:cs typeface="Calibri"/>
                <a:sym typeface="Calibri"/>
              </a:rPr>
              <a:t>2</a:t>
            </a:r>
          </a:p>
        </xdr:txBody>
      </xdr:sp>
    </xdr:grpSp>
    <xdr:clientData/>
  </xdr:twoCellAnchor>
  <xdr:twoCellAnchor>
    <xdr:from>
      <xdr:col>3</xdr:col>
      <xdr:colOff>117378</xdr:colOff>
      <xdr:row>444</xdr:row>
      <xdr:rowOff>131141</xdr:rowOff>
    </xdr:from>
    <xdr:to>
      <xdr:col>4</xdr:col>
      <xdr:colOff>878380</xdr:colOff>
      <xdr:row>457</xdr:row>
      <xdr:rowOff>86206</xdr:rowOff>
    </xdr:to>
    <xdr:graphicFrame>
      <xdr:nvGraphicFramePr>
        <xdr:cNvPr id="215" name="مخطط 2"/>
        <xdr:cNvGraphicFramePr/>
      </xdr:nvGraphicFramePr>
      <xdr:xfrm>
        <a:off x="-2376981" y="6842456"/>
        <a:ext cx="2107203" cy="3521226"/>
      </xdr:xfrm>
      <a:graphic xmlns:a="http://schemas.openxmlformats.org/drawingml/2006/main">
        <a:graphicData uri="http://schemas.openxmlformats.org/drawingml/2006/chart">
          <c:chart xmlns:c="http://schemas.openxmlformats.org/drawingml/2006/chart" r:id="rId2"/>
        </a:graphicData>
      </a:graphic>
    </xdr:graphicFrame>
    <xdr:clientData/>
  </xdr:twoCellAnchor>
  <xdr:twoCellAnchor>
    <xdr:from>
      <xdr:col>6</xdr:col>
      <xdr:colOff>125434</xdr:colOff>
      <xdr:row>444</xdr:row>
      <xdr:rowOff>129208</xdr:rowOff>
    </xdr:from>
    <xdr:to>
      <xdr:col>8</xdr:col>
      <xdr:colOff>31019</xdr:colOff>
      <xdr:row>457</xdr:row>
      <xdr:rowOff>84273</xdr:rowOff>
    </xdr:to>
    <xdr:graphicFrame>
      <xdr:nvGraphicFramePr>
        <xdr:cNvPr id="216" name="مخطط 23"/>
        <xdr:cNvGraphicFramePr/>
      </xdr:nvGraphicFramePr>
      <xdr:xfrm>
        <a:off x="-4882420" y="6840523"/>
        <a:ext cx="2102686" cy="3521226"/>
      </xdr:xfrm>
      <a:graphic xmlns:a="http://schemas.openxmlformats.org/drawingml/2006/main">
        <a:graphicData uri="http://schemas.openxmlformats.org/drawingml/2006/chart">
          <c:chart xmlns:c="http://schemas.openxmlformats.org/drawingml/2006/chart" r:id="rId3"/>
        </a:graphicData>
      </a:graphic>
    </xdr:graphicFrame>
    <xdr:clientData/>
  </xdr:twoCellAnchor>
  <xdr:twoCellAnchor>
    <xdr:from>
      <xdr:col>9</xdr:col>
      <xdr:colOff>139464</xdr:colOff>
      <xdr:row>444</xdr:row>
      <xdr:rowOff>129210</xdr:rowOff>
    </xdr:from>
    <xdr:to>
      <xdr:col>10</xdr:col>
      <xdr:colOff>900466</xdr:colOff>
      <xdr:row>457</xdr:row>
      <xdr:rowOff>84274</xdr:rowOff>
    </xdr:to>
    <xdr:graphicFrame>
      <xdr:nvGraphicFramePr>
        <xdr:cNvPr id="217" name="مخطط 26"/>
        <xdr:cNvGraphicFramePr/>
      </xdr:nvGraphicFramePr>
      <xdr:xfrm>
        <a:off x="-7301267" y="6840525"/>
        <a:ext cx="2107203" cy="3521225"/>
      </xdr:xfrm>
      <a:graphic xmlns:a="http://schemas.openxmlformats.org/drawingml/2006/main">
        <a:graphicData uri="http://schemas.openxmlformats.org/drawingml/2006/chart">
          <c:chart xmlns:c="http://schemas.openxmlformats.org/drawingml/2006/chart" r:id="rId4"/>
        </a:graphicData>
      </a:graphic>
    </xdr:graphicFrame>
    <xdr:clientData/>
  </xdr:twoCellAnchor>
  <xdr:twoCellAnchor>
    <xdr:from>
      <xdr:col>12</xdr:col>
      <xdr:colOff>90671</xdr:colOff>
      <xdr:row>444</xdr:row>
      <xdr:rowOff>156817</xdr:rowOff>
    </xdr:from>
    <xdr:to>
      <xdr:col>13</xdr:col>
      <xdr:colOff>858701</xdr:colOff>
      <xdr:row>457</xdr:row>
      <xdr:rowOff>111882</xdr:rowOff>
    </xdr:to>
    <xdr:graphicFrame>
      <xdr:nvGraphicFramePr>
        <xdr:cNvPr id="218" name="مخطط 27"/>
        <xdr:cNvGraphicFramePr/>
      </xdr:nvGraphicFramePr>
      <xdr:xfrm>
        <a:off x="-9748702" y="6868132"/>
        <a:ext cx="2114231" cy="3521226"/>
      </xdr:xfrm>
      <a:graphic xmlns:a="http://schemas.openxmlformats.org/drawingml/2006/main">
        <a:graphicData uri="http://schemas.openxmlformats.org/drawingml/2006/chart">
          <c:chart xmlns:c="http://schemas.openxmlformats.org/drawingml/2006/chart" r:id="rId5"/>
        </a:graphicData>
      </a:graphic>
    </xdr:graphicFrame>
    <xdr:clientData/>
  </xdr:twoCellAnchor>
  <xdr:twoCellAnchor>
    <xdr:from>
      <xdr:col>15</xdr:col>
      <xdr:colOff>125660</xdr:colOff>
      <xdr:row>444</xdr:row>
      <xdr:rowOff>156817</xdr:rowOff>
    </xdr:from>
    <xdr:to>
      <xdr:col>16</xdr:col>
      <xdr:colOff>886662</xdr:colOff>
      <xdr:row>457</xdr:row>
      <xdr:rowOff>111882</xdr:rowOff>
    </xdr:to>
    <xdr:graphicFrame>
      <xdr:nvGraphicFramePr>
        <xdr:cNvPr id="219" name="مخطط 28"/>
        <xdr:cNvGraphicFramePr/>
      </xdr:nvGraphicFramePr>
      <xdr:xfrm>
        <a:off x="-12202363" y="6868132"/>
        <a:ext cx="2107203" cy="3521226"/>
      </xdr:xfrm>
      <a:graphic xmlns:a="http://schemas.openxmlformats.org/drawingml/2006/main">
        <a:graphicData uri="http://schemas.openxmlformats.org/drawingml/2006/chart">
          <c:chart xmlns:c="http://schemas.openxmlformats.org/drawingml/2006/chart" r:id="rId6"/>
        </a:graphicData>
      </a:graphic>
    </xdr:graphicFrame>
    <xdr:clientData/>
  </xdr:twoCellAnchor>
  <xdr:twoCellAnchor>
    <xdr:from>
      <xdr:col>18</xdr:col>
      <xdr:colOff>90270</xdr:colOff>
      <xdr:row>444</xdr:row>
      <xdr:rowOff>170622</xdr:rowOff>
    </xdr:from>
    <xdr:to>
      <xdr:col>20</xdr:col>
      <xdr:colOff>113668</xdr:colOff>
      <xdr:row>457</xdr:row>
      <xdr:rowOff>125686</xdr:rowOff>
    </xdr:to>
    <xdr:graphicFrame>
      <xdr:nvGraphicFramePr>
        <xdr:cNvPr id="220" name="مخطط 29"/>
        <xdr:cNvGraphicFramePr/>
      </xdr:nvGraphicFramePr>
      <xdr:xfrm>
        <a:off x="-14655169" y="6881937"/>
        <a:ext cx="2106199" cy="3521225"/>
      </xdr:xfrm>
      <a:graphic xmlns:a="http://schemas.openxmlformats.org/drawingml/2006/main">
        <a:graphicData uri="http://schemas.openxmlformats.org/drawingml/2006/chart">
          <c:chart xmlns:c="http://schemas.openxmlformats.org/drawingml/2006/chart" r:id="rId7"/>
        </a:graphicData>
      </a:graphic>
    </xdr:graphicFrame>
    <xdr:clientData/>
  </xdr:twoCellAnchor>
  <xdr:twoCellAnchor>
    <xdr:from>
      <xdr:col>21</xdr:col>
      <xdr:colOff>93733</xdr:colOff>
      <xdr:row>444</xdr:row>
      <xdr:rowOff>170623</xdr:rowOff>
    </xdr:from>
    <xdr:to>
      <xdr:col>23</xdr:col>
      <xdr:colOff>1979</xdr:colOff>
      <xdr:row>457</xdr:row>
      <xdr:rowOff>125687</xdr:rowOff>
    </xdr:to>
    <xdr:graphicFrame>
      <xdr:nvGraphicFramePr>
        <xdr:cNvPr id="221" name="مخطط 30"/>
        <xdr:cNvGraphicFramePr/>
      </xdr:nvGraphicFramePr>
      <xdr:xfrm>
        <a:off x="-16791380" y="6881938"/>
        <a:ext cx="1965647" cy="3521225"/>
      </xdr:xfrm>
      <a:graphic xmlns:a="http://schemas.openxmlformats.org/drawingml/2006/main">
        <a:graphicData uri="http://schemas.openxmlformats.org/drawingml/2006/chart">
          <c:chart xmlns:c="http://schemas.openxmlformats.org/drawingml/2006/chart" r:id="rId8"/>
        </a:graphicData>
      </a:graphic>
    </xdr:graphicFrame>
    <xdr:clientData/>
  </xdr:twoCellAnchor>
  <xdr:twoCellAnchor>
    <xdr:from>
      <xdr:col>24</xdr:col>
      <xdr:colOff>221160</xdr:colOff>
      <xdr:row>444</xdr:row>
      <xdr:rowOff>198230</xdr:rowOff>
    </xdr:from>
    <xdr:to>
      <xdr:col>25</xdr:col>
      <xdr:colOff>1014792</xdr:colOff>
      <xdr:row>457</xdr:row>
      <xdr:rowOff>153293</xdr:rowOff>
    </xdr:to>
    <xdr:graphicFrame>
      <xdr:nvGraphicFramePr>
        <xdr:cNvPr id="222" name="مخطط 31"/>
        <xdr:cNvGraphicFramePr/>
      </xdr:nvGraphicFramePr>
      <xdr:xfrm>
        <a:off x="-19277393" y="6909545"/>
        <a:ext cx="2139833" cy="3521224"/>
      </xdr:xfrm>
      <a:graphic xmlns:a="http://schemas.openxmlformats.org/drawingml/2006/main">
        <a:graphicData uri="http://schemas.openxmlformats.org/drawingml/2006/chart">
          <c:chart xmlns:c="http://schemas.openxmlformats.org/drawingml/2006/chart" r:id="rId9"/>
        </a:graphicData>
      </a:graphic>
    </xdr:graphicFrame>
    <xdr:clientData/>
  </xdr:twoCellAnchor>
  <xdr:twoCellAnchor>
    <xdr:from>
      <xdr:col>27</xdr:col>
      <xdr:colOff>120513</xdr:colOff>
      <xdr:row>444</xdr:row>
      <xdr:rowOff>198230</xdr:rowOff>
    </xdr:from>
    <xdr:to>
      <xdr:col>28</xdr:col>
      <xdr:colOff>905612</xdr:colOff>
      <xdr:row>457</xdr:row>
      <xdr:rowOff>153295</xdr:rowOff>
    </xdr:to>
    <xdr:graphicFrame>
      <xdr:nvGraphicFramePr>
        <xdr:cNvPr id="223" name="مخطط 32"/>
        <xdr:cNvGraphicFramePr/>
      </xdr:nvGraphicFramePr>
      <xdr:xfrm>
        <a:off x="-21581213" y="6909545"/>
        <a:ext cx="2004300" cy="3521226"/>
      </xdr:xfrm>
      <a:graphic xmlns:a="http://schemas.openxmlformats.org/drawingml/2006/main">
        <a:graphicData uri="http://schemas.openxmlformats.org/drawingml/2006/chart">
          <c:chart xmlns:c="http://schemas.openxmlformats.org/drawingml/2006/chart" r:id="rId10"/>
        </a:graphicData>
      </a:graphic>
    </xdr:graphicFrame>
    <xdr:clientData/>
  </xdr:twoCellAnchor>
</xdr:wsDr>
</file>

<file path=xl/drawings/drawing4.xml><?xml version="1.0" encoding="utf-8"?>
<xdr:wsDr xmlns:r="http://schemas.openxmlformats.org/officeDocument/2006/relationships" xmlns:a="http://schemas.openxmlformats.org/drawingml/2006/main" xmlns:m="http://schemas.openxmlformats.org/officeDocument/2006/math" xmlns:a14="http://schemas.microsoft.com/office/drawing/2010/main" xmlns:xdr="http://schemas.openxmlformats.org/drawingml/2006/spreadsheetDrawing">
  <xdr:twoCellAnchor>
    <xdr:from>
      <xdr:col>22</xdr:col>
      <xdr:colOff>120650</xdr:colOff>
      <xdr:row>30</xdr:row>
      <xdr:rowOff>141728</xdr:rowOff>
    </xdr:from>
    <xdr:to>
      <xdr:col>40</xdr:col>
      <xdr:colOff>36634</xdr:colOff>
      <xdr:row>33</xdr:row>
      <xdr:rowOff>130073</xdr:rowOff>
    </xdr:to>
    <xdr:sp>
      <xdr:nvSpPr>
        <xdr:cNvPr id="20" name="مستطيل 2">
          <a:hlinkClick r:id="rId1" invalidUrl="" action="" tgtFrame="" tooltip="" history="1" highlightClick="0" endSnd="0"/>
        </xdr:cNvPr>
        <xdr:cNvSpPr/>
      </xdr:nvSpPr>
      <xdr:spPr>
        <a:xfrm>
          <a:off x="-9891835" y="5407148"/>
          <a:ext cx="1465385" cy="514126"/>
        </a:xfrm>
        <a:prstGeom prst="rect">
          <a:avLst/>
        </a:prstGeom>
        <a:solidFill>
          <a:srgbClr val="C4BD97"/>
        </a:solidFill>
        <a:ln w="25400" cap="flat">
          <a:solidFill>
            <a:srgbClr val="3A5E8A"/>
          </a:solidFill>
          <a:prstDash val="solid"/>
          <a:round/>
        </a:ln>
        <a:effectLst>
          <a:outerShdw sx="100000" sy="100000" kx="0" ky="0" algn="b" rotWithShape="0" blurRad="50800" dist="38100" dir="18900000">
            <a:srgbClr val="000000">
              <a:alpha val="40000"/>
            </a:srgbClr>
          </a:outerShdw>
        </a:effectLst>
        <a:extLst>
          <a:ext uri="{C572A759-6A51-4108-AA02-DFA0A04FC94B}">
            <ma14:wrappingTextBoxFlag xmlns:ma14="http://schemas.microsoft.com/office/mac/drawingml/2011/main" val="1"/>
          </a:ext>
        </a:extLst>
      </xdr:spPr>
      <xdr:txBody>
        <a:bodyPr wrap="square" lIns="45719" tIns="45719" rIns="45719" bIns="45719" numCol="1" anchor="ctr">
          <a:noAutofit/>
        </a:bodyPr>
        <a:lstStyle/>
        <a:p>
          <a:pPr marL="0" marR="0" indent="0" algn="r" defTabSz="914400" latinLnBrk="0">
            <a:lnSpc>
              <a:spcPct val="100000"/>
            </a:lnSpc>
            <a:spcBef>
              <a:spcPts val="0"/>
            </a:spcBef>
            <a:spcAft>
              <a:spcPts val="0"/>
            </a:spcAft>
            <a:buClrTx/>
            <a:buSzTx/>
            <a:buFontTx/>
            <a:buNone/>
            <a:defRPr b="1" baseline="0" cap="none" i="0" spc="0" strike="noStrike" sz="1200" u="none">
              <a:solidFill>
                <a:srgbClr val="000000"/>
              </a:solidFill>
              <a:uFillTx/>
              <a:latin typeface="Calibri"/>
              <a:ea typeface="Calibri"/>
              <a:cs typeface="Calibri"/>
              <a:sym typeface="Calibri"/>
            </a:defRPr>
          </a:pPr>
          <a:r>
            <a:rPr b="1" baseline="0" cap="none" i="0" spc="0" strike="noStrike" sz="1200" u="none">
              <a:solidFill>
                <a:srgbClr val="000000"/>
              </a:solidFill>
              <a:uFillTx/>
              <a:latin typeface="Helvetica"/>
              <a:ea typeface="Helvetica"/>
              <a:cs typeface="Helvetica"/>
              <a:sym typeface="Helvetica"/>
            </a:rPr>
            <a:t>عودة للصفحة الرئيسية</a:t>
          </a:r>
        </a:p>
      </xdr:txBody>
    </xdr:sp>
    <xdr:clientData/>
  </xdr:twoCellAnchor>
  <xdr:twoCellAnchor>
    <xdr:from>
      <xdr:col>22</xdr:col>
      <xdr:colOff>120650</xdr:colOff>
      <xdr:row>34</xdr:row>
      <xdr:rowOff>143456</xdr:rowOff>
    </xdr:from>
    <xdr:to>
      <xdr:col>40</xdr:col>
      <xdr:colOff>36634</xdr:colOff>
      <xdr:row>37</xdr:row>
      <xdr:rowOff>114275</xdr:rowOff>
    </xdr:to>
    <xdr:sp>
      <xdr:nvSpPr>
        <xdr:cNvPr id="21" name="مستطيل 3">
          <a:hlinkClick r:id="rId2" invalidUrl="" action="" tgtFrame="" tooltip="" history="1" highlightClick="0" endSnd="0"/>
        </xdr:cNvPr>
        <xdr:cNvSpPr/>
      </xdr:nvSpPr>
      <xdr:spPr>
        <a:xfrm>
          <a:off x="-9891835" y="6109916"/>
          <a:ext cx="1465385" cy="496600"/>
        </a:xfrm>
        <a:prstGeom prst="rect">
          <a:avLst/>
        </a:prstGeom>
        <a:solidFill>
          <a:srgbClr val="C4BD97"/>
        </a:solidFill>
        <a:ln w="25400" cap="flat">
          <a:solidFill>
            <a:srgbClr val="3A5E8A"/>
          </a:solidFill>
          <a:prstDash val="solid"/>
          <a:round/>
        </a:ln>
        <a:effectLst>
          <a:outerShdw sx="100000" sy="100000" kx="0" ky="0" algn="b" rotWithShape="0" blurRad="50800" dist="38100" dir="18900000">
            <a:srgbClr val="000000">
              <a:alpha val="40000"/>
            </a:srgbClr>
          </a:outerShdw>
        </a:effectLst>
        <a:extLst>
          <a:ext uri="{C572A759-6A51-4108-AA02-DFA0A04FC94B}">
            <ma14:wrappingTextBoxFlag xmlns:ma14="http://schemas.microsoft.com/office/mac/drawingml/2011/main" val="1"/>
          </a:ext>
        </a:extLst>
      </xdr:spPr>
      <xdr:txBody>
        <a:bodyPr wrap="square" lIns="45719" tIns="45719" rIns="45719" bIns="45719" numCol="1" anchor="ctr">
          <a:noAutofit/>
        </a:bodyPr>
        <a:lstStyle/>
        <a:p>
          <a:pPr marL="0" marR="0" indent="0" algn="r" defTabSz="914400" latinLnBrk="0">
            <a:lnSpc>
              <a:spcPct val="100000"/>
            </a:lnSpc>
            <a:spcBef>
              <a:spcPts val="0"/>
            </a:spcBef>
            <a:spcAft>
              <a:spcPts val="0"/>
            </a:spcAft>
            <a:buClrTx/>
            <a:buSzTx/>
            <a:buFontTx/>
            <a:buNone/>
            <a:defRPr b="1" baseline="0" cap="none" i="0" spc="0" strike="noStrike" sz="1200" u="none">
              <a:solidFill>
                <a:srgbClr val="000000"/>
              </a:solidFill>
              <a:uFillTx/>
              <a:latin typeface="Calibri"/>
              <a:ea typeface="Calibri"/>
              <a:cs typeface="Calibri"/>
              <a:sym typeface="Calibri"/>
            </a:defRPr>
          </a:pPr>
          <a:r>
            <a:rPr b="1" baseline="0" cap="none" i="0" spc="0" strike="noStrike" sz="1200" u="none">
              <a:solidFill>
                <a:srgbClr val="000000"/>
              </a:solidFill>
              <a:uFillTx/>
              <a:latin typeface="Helvetica"/>
              <a:ea typeface="Helvetica"/>
              <a:cs typeface="Helvetica"/>
              <a:sym typeface="Helvetica"/>
            </a:rPr>
            <a:t>عودة لصفحة التقارير </a:t>
          </a:r>
        </a:p>
      </xdr:txBody>
    </xdr:sp>
    <xdr:clientData/>
  </xdr:twoCellAnchor>
  <xdr:twoCellAnchor>
    <xdr:from>
      <xdr:col>12</xdr:col>
      <xdr:colOff>120649</xdr:colOff>
      <xdr:row>4</xdr:row>
      <xdr:rowOff>142257</xdr:rowOff>
    </xdr:from>
    <xdr:to>
      <xdr:col>19</xdr:col>
      <xdr:colOff>202710</xdr:colOff>
      <xdr:row>7</xdr:row>
      <xdr:rowOff>114894</xdr:rowOff>
    </xdr:to>
    <xdr:sp>
      <xdr:nvSpPr>
        <xdr:cNvPr id="22" name="مستطيل 4">
          <a:hlinkClick r:id="rId1" invalidUrl="" action="" tgtFrame="" tooltip="" history="1" highlightClick="0" endSnd="0"/>
        </xdr:cNvPr>
        <xdr:cNvSpPr/>
      </xdr:nvSpPr>
      <xdr:spPr>
        <a:xfrm>
          <a:off x="-7898911" y="843297"/>
          <a:ext cx="1504462" cy="506038"/>
        </a:xfrm>
        <a:prstGeom prst="rect">
          <a:avLst/>
        </a:prstGeom>
        <a:solidFill>
          <a:srgbClr val="C4BD97"/>
        </a:solidFill>
        <a:ln w="25400" cap="flat">
          <a:solidFill>
            <a:srgbClr val="3A5E8A"/>
          </a:solidFill>
          <a:prstDash val="solid"/>
          <a:round/>
        </a:ln>
        <a:effectLst>
          <a:outerShdw sx="100000" sy="100000" kx="0" ky="0" algn="b" rotWithShape="0" blurRad="50800" dist="38100" dir="18900000">
            <a:srgbClr val="000000">
              <a:alpha val="40000"/>
            </a:srgbClr>
          </a:outerShdw>
        </a:effectLst>
        <a:extLst>
          <a:ext uri="{C572A759-6A51-4108-AA02-DFA0A04FC94B}">
            <ma14:wrappingTextBoxFlag xmlns:ma14="http://schemas.microsoft.com/office/mac/drawingml/2011/main" val="1"/>
          </a:ext>
        </a:extLst>
      </xdr:spPr>
      <xdr:txBody>
        <a:bodyPr wrap="square" lIns="45719" tIns="45719" rIns="45719" bIns="45719" numCol="1" anchor="ctr">
          <a:noAutofit/>
        </a:bodyPr>
        <a:lstStyle/>
        <a:p>
          <a:pPr marL="0" marR="0" indent="0" algn="r" defTabSz="914400" latinLnBrk="0">
            <a:lnSpc>
              <a:spcPct val="100000"/>
            </a:lnSpc>
            <a:spcBef>
              <a:spcPts val="0"/>
            </a:spcBef>
            <a:spcAft>
              <a:spcPts val="0"/>
            </a:spcAft>
            <a:buClrTx/>
            <a:buSzTx/>
            <a:buFontTx/>
            <a:buNone/>
            <a:defRPr b="1" baseline="0" cap="none" i="0" spc="0" strike="noStrike" sz="1200" u="none">
              <a:solidFill>
                <a:srgbClr val="000000"/>
              </a:solidFill>
              <a:uFillTx/>
              <a:latin typeface="Calibri"/>
              <a:ea typeface="Calibri"/>
              <a:cs typeface="Calibri"/>
              <a:sym typeface="Calibri"/>
            </a:defRPr>
          </a:pPr>
          <a:r>
            <a:rPr b="1" baseline="0" cap="none" i="0" spc="0" strike="noStrike" sz="1200" u="none">
              <a:solidFill>
                <a:srgbClr val="000000"/>
              </a:solidFill>
              <a:uFillTx/>
              <a:latin typeface="Helvetica"/>
              <a:ea typeface="Helvetica"/>
              <a:cs typeface="Helvetica"/>
              <a:sym typeface="Helvetica"/>
            </a:rPr>
            <a:t>عودة للصفحة الرئيسية</a:t>
          </a:r>
        </a:p>
      </xdr:txBody>
    </xdr:sp>
    <xdr:clientData/>
  </xdr:twoCellAnchor>
  <xdr:twoCellAnchor>
    <xdr:from>
      <xdr:col>12</xdr:col>
      <xdr:colOff>120649</xdr:colOff>
      <xdr:row>8</xdr:row>
      <xdr:rowOff>70190</xdr:rowOff>
    </xdr:from>
    <xdr:to>
      <xdr:col>19</xdr:col>
      <xdr:colOff>202710</xdr:colOff>
      <xdr:row>11</xdr:row>
      <xdr:rowOff>41008</xdr:rowOff>
    </xdr:to>
    <xdr:sp>
      <xdr:nvSpPr>
        <xdr:cNvPr id="23" name="مستطيل 5">
          <a:hlinkClick r:id="rId3" invalidUrl="" action="" tgtFrame="" tooltip="" history="1" highlightClick="0" endSnd="0"/>
        </xdr:cNvPr>
        <xdr:cNvSpPr/>
      </xdr:nvSpPr>
      <xdr:spPr>
        <a:xfrm>
          <a:off x="-7898911" y="1479890"/>
          <a:ext cx="1504462" cy="496599"/>
        </a:xfrm>
        <a:prstGeom prst="rect">
          <a:avLst/>
        </a:prstGeom>
        <a:solidFill>
          <a:srgbClr val="C4BD97"/>
        </a:solidFill>
        <a:ln w="25400" cap="flat">
          <a:solidFill>
            <a:srgbClr val="3A5E8A"/>
          </a:solidFill>
          <a:prstDash val="solid"/>
          <a:round/>
        </a:ln>
        <a:effectLst>
          <a:outerShdw sx="100000" sy="100000" kx="0" ky="0" algn="b" rotWithShape="0" blurRad="50800" dist="38100" dir="18900000">
            <a:srgbClr val="000000">
              <a:alpha val="40000"/>
            </a:srgbClr>
          </a:outerShdw>
        </a:effectLst>
        <a:extLst>
          <a:ext uri="{C572A759-6A51-4108-AA02-DFA0A04FC94B}">
            <ma14:wrappingTextBoxFlag xmlns:ma14="http://schemas.microsoft.com/office/mac/drawingml/2011/main" val="1"/>
          </a:ext>
        </a:extLst>
      </xdr:spPr>
      <xdr:txBody>
        <a:bodyPr wrap="square" lIns="45719" tIns="45719" rIns="45719" bIns="45719" numCol="1" anchor="ctr">
          <a:noAutofit/>
        </a:bodyPr>
        <a:lstStyle/>
        <a:p>
          <a:pPr marL="0" marR="0" indent="0" algn="r" defTabSz="914400" latinLnBrk="0">
            <a:lnSpc>
              <a:spcPct val="100000"/>
            </a:lnSpc>
            <a:spcBef>
              <a:spcPts val="0"/>
            </a:spcBef>
            <a:spcAft>
              <a:spcPts val="0"/>
            </a:spcAft>
            <a:buClrTx/>
            <a:buSzTx/>
            <a:buFontTx/>
            <a:buNone/>
            <a:defRPr b="1" baseline="0" cap="none" i="0" spc="0" strike="noStrike" sz="1200" u="none">
              <a:solidFill>
                <a:srgbClr val="000000"/>
              </a:solidFill>
              <a:uFillTx/>
              <a:latin typeface="Calibri"/>
              <a:ea typeface="Calibri"/>
              <a:cs typeface="Calibri"/>
              <a:sym typeface="Calibri"/>
            </a:defRPr>
          </a:pPr>
          <a:r>
            <a:rPr b="1" baseline="0" cap="none" i="0" spc="0" strike="noStrike" sz="1200" u="none">
              <a:solidFill>
                <a:srgbClr val="000000"/>
              </a:solidFill>
              <a:uFillTx/>
              <a:latin typeface="Helvetica"/>
              <a:ea typeface="Helvetica"/>
              <a:cs typeface="Helvetica"/>
              <a:sym typeface="Helvetica"/>
            </a:rPr>
            <a:t>عودة لصفحة التقارير </a:t>
          </a:r>
        </a:p>
      </xdr:txBody>
    </xdr:sp>
    <xdr:clientData/>
  </xdr:twoCellAnchor>
  <xdr:twoCellAnchor>
    <xdr:from>
      <xdr:col>2</xdr:col>
      <xdr:colOff>486019</xdr:colOff>
      <xdr:row>0</xdr:row>
      <xdr:rowOff>58615</xdr:rowOff>
    </xdr:from>
    <xdr:to>
      <xdr:col>7</xdr:col>
      <xdr:colOff>2442</xdr:colOff>
      <xdr:row>7</xdr:row>
      <xdr:rowOff>21981</xdr:rowOff>
    </xdr:to>
    <xdr:pic>
      <xdr:nvPicPr>
        <xdr:cNvPr id="24" name="صورة 6" descr="صورة 6"/>
        <xdr:cNvPicPr>
          <a:picLocks noChangeAspect="1"/>
        </xdr:cNvPicPr>
      </xdr:nvPicPr>
      <xdr:blipFill>
        <a:blip r:embed="rId4">
          <a:extLst/>
        </a:blip>
        <a:stretch>
          <a:fillRect/>
        </a:stretch>
      </xdr:blipFill>
      <xdr:spPr>
        <a:xfrm>
          <a:off x="-4295043" y="58615"/>
          <a:ext cx="3021624" cy="1197807"/>
        </a:xfrm>
        <a:prstGeom prst="rect">
          <a:avLst/>
        </a:prstGeom>
        <a:ln w="12700" cap="flat">
          <a:noFill/>
          <a:miter lim="400000"/>
        </a:ln>
        <a:effectLst/>
      </xdr:spPr>
    </xdr:pic>
    <xdr:clientData/>
  </xdr:twoCellAnchor>
  <xdr:twoCellAnchor>
    <xdr:from>
      <xdr:col>1</xdr:col>
      <xdr:colOff>416657</xdr:colOff>
      <xdr:row>25</xdr:row>
      <xdr:rowOff>95380</xdr:rowOff>
    </xdr:from>
    <xdr:to>
      <xdr:col>7</xdr:col>
      <xdr:colOff>579804</xdr:colOff>
      <xdr:row>32</xdr:row>
      <xdr:rowOff>106020</xdr:rowOff>
    </xdr:to>
    <xdr:graphicFrame>
      <xdr:nvGraphicFramePr>
        <xdr:cNvPr id="25" name="مخطط 1"/>
        <xdr:cNvGraphicFramePr/>
      </xdr:nvGraphicFramePr>
      <xdr:xfrm>
        <a:off x="-4872405" y="4484500"/>
        <a:ext cx="4354148" cy="1237461"/>
      </xdr:xfrm>
      <a:graphic xmlns:a="http://schemas.openxmlformats.org/drawingml/2006/main">
        <a:graphicData uri="http://schemas.openxmlformats.org/drawingml/2006/chart">
          <c:chart xmlns:c="http://schemas.openxmlformats.org/drawingml/2006/chart" r:id="rId5"/>
        </a:graphicData>
      </a:graphic>
    </xdr:graphicFrame>
    <xdr:clientData/>
  </xdr:twoCellAnchor>
</xdr:wsDr>
</file>

<file path=xl/drawings/drawing5.xml><?xml version="1.0" encoding="utf-8"?>
<xdr:wsDr xmlns:r="http://schemas.openxmlformats.org/officeDocument/2006/relationships" xmlns:a="http://schemas.openxmlformats.org/drawingml/2006/main" xmlns:m="http://schemas.openxmlformats.org/officeDocument/2006/math" xmlns:a14="http://schemas.microsoft.com/office/drawing/2010/main" xmlns:xdr="http://schemas.openxmlformats.org/drawingml/2006/spreadsheetDrawing">
  <xdr:twoCellAnchor>
    <xdr:from>
      <xdr:col>9</xdr:col>
      <xdr:colOff>85969</xdr:colOff>
      <xdr:row>7</xdr:row>
      <xdr:rowOff>77518</xdr:rowOff>
    </xdr:from>
    <xdr:to>
      <xdr:col>27</xdr:col>
      <xdr:colOff>512395</xdr:colOff>
      <xdr:row>10</xdr:row>
      <xdr:rowOff>48336</xdr:rowOff>
    </xdr:to>
    <xdr:sp>
      <xdr:nvSpPr>
        <xdr:cNvPr id="27" name="مستطيل 2">
          <a:hlinkClick r:id="rId1" invalidUrl="" action="" tgtFrame="" tooltip="" history="1" highlightClick="0" endSnd="0"/>
        </xdr:cNvPr>
        <xdr:cNvSpPr/>
      </xdr:nvSpPr>
      <xdr:spPr>
        <a:xfrm>
          <a:off x="-6951296" y="1311958"/>
          <a:ext cx="1201127" cy="496599"/>
        </a:xfrm>
        <a:prstGeom prst="rect">
          <a:avLst/>
        </a:prstGeom>
        <a:solidFill>
          <a:srgbClr val="C4BD97"/>
        </a:solidFill>
        <a:ln w="25400" cap="flat">
          <a:solidFill>
            <a:srgbClr val="3A5E8A"/>
          </a:solidFill>
          <a:prstDash val="solid"/>
          <a:round/>
        </a:ln>
        <a:effectLst>
          <a:outerShdw sx="100000" sy="100000" kx="0" ky="0" algn="b" rotWithShape="0" blurRad="50800" dist="38100" dir="18900000">
            <a:srgbClr val="000000">
              <a:alpha val="40000"/>
            </a:srgbClr>
          </a:outerShdw>
        </a:effectLst>
        <a:extLst>
          <a:ext uri="{C572A759-6A51-4108-AA02-DFA0A04FC94B}">
            <ma14:wrappingTextBoxFlag xmlns:ma14="http://schemas.microsoft.com/office/mac/drawingml/2011/main" val="1"/>
          </a:ext>
        </a:extLst>
      </xdr:spPr>
      <xdr:txBody>
        <a:bodyPr wrap="square" lIns="45719" tIns="45719" rIns="45719" bIns="45719" numCol="1" anchor="ctr">
          <a:noAutofit/>
        </a:bodyPr>
        <a:lstStyle/>
        <a:p>
          <a:pPr marL="0" marR="0" indent="0" algn="r" defTabSz="914400" latinLnBrk="0">
            <a:lnSpc>
              <a:spcPct val="100000"/>
            </a:lnSpc>
            <a:spcBef>
              <a:spcPts val="0"/>
            </a:spcBef>
            <a:spcAft>
              <a:spcPts val="0"/>
            </a:spcAft>
            <a:buClrTx/>
            <a:buSzTx/>
            <a:buFontTx/>
            <a:buNone/>
            <a:defRPr b="1" baseline="0" cap="none" i="0" spc="0" strike="noStrike" sz="1000" u="none">
              <a:solidFill>
                <a:srgbClr val="000000"/>
              </a:solidFill>
              <a:uFillTx/>
              <a:latin typeface="Calibri"/>
              <a:ea typeface="Calibri"/>
              <a:cs typeface="Calibri"/>
              <a:sym typeface="Calibri"/>
            </a:defRPr>
          </a:pPr>
          <a:r>
            <a:rPr b="1" baseline="0" cap="none" i="0" spc="0" strike="noStrike" sz="1000" u="none">
              <a:solidFill>
                <a:srgbClr val="000000"/>
              </a:solidFill>
              <a:uFillTx/>
              <a:latin typeface="Helvetica"/>
              <a:ea typeface="Helvetica"/>
              <a:cs typeface="Helvetica"/>
              <a:sym typeface="Helvetica"/>
            </a:rPr>
            <a:t>عودة للصفحة الرئيسية</a:t>
          </a:r>
        </a:p>
      </xdr:txBody>
    </xdr:sp>
    <xdr:clientData/>
  </xdr:twoCellAnchor>
  <xdr:twoCellAnchor>
    <xdr:from>
      <xdr:col>9</xdr:col>
      <xdr:colOff>85971</xdr:colOff>
      <xdr:row>10</xdr:row>
      <xdr:rowOff>92172</xdr:rowOff>
    </xdr:from>
    <xdr:to>
      <xdr:col>27</xdr:col>
      <xdr:colOff>519724</xdr:colOff>
      <xdr:row>13</xdr:row>
      <xdr:rowOff>62991</xdr:rowOff>
    </xdr:to>
    <xdr:sp>
      <xdr:nvSpPr>
        <xdr:cNvPr id="28" name="مستطيل 3">
          <a:hlinkClick r:id="rId2" invalidUrl="" action="" tgtFrame="" tooltip="" history="1" highlightClick="0" endSnd="0"/>
        </xdr:cNvPr>
        <xdr:cNvSpPr/>
      </xdr:nvSpPr>
      <xdr:spPr>
        <a:xfrm>
          <a:off x="-6958625" y="1852392"/>
          <a:ext cx="1208454" cy="496600"/>
        </a:xfrm>
        <a:prstGeom prst="rect">
          <a:avLst/>
        </a:prstGeom>
        <a:solidFill>
          <a:srgbClr val="C4BD97"/>
        </a:solidFill>
        <a:ln w="25400" cap="flat">
          <a:solidFill>
            <a:srgbClr val="3A5E8A"/>
          </a:solidFill>
          <a:prstDash val="solid"/>
          <a:round/>
        </a:ln>
        <a:effectLst>
          <a:outerShdw sx="100000" sy="100000" kx="0" ky="0" algn="b" rotWithShape="0" blurRad="50800" dist="38100" dir="18900000">
            <a:srgbClr val="000000">
              <a:alpha val="40000"/>
            </a:srgbClr>
          </a:outerShdw>
        </a:effectLst>
        <a:extLst>
          <a:ext uri="{C572A759-6A51-4108-AA02-DFA0A04FC94B}">
            <ma14:wrappingTextBoxFlag xmlns:ma14="http://schemas.microsoft.com/office/mac/drawingml/2011/main" val="1"/>
          </a:ext>
        </a:extLst>
      </xdr:spPr>
      <xdr:txBody>
        <a:bodyPr wrap="square" lIns="45719" tIns="45719" rIns="45719" bIns="45719" numCol="1" anchor="ctr">
          <a:noAutofit/>
        </a:bodyPr>
        <a:lstStyle/>
        <a:p>
          <a:pPr marL="0" marR="0" indent="0" algn="r" defTabSz="914400" latinLnBrk="0">
            <a:lnSpc>
              <a:spcPct val="100000"/>
            </a:lnSpc>
            <a:spcBef>
              <a:spcPts val="0"/>
            </a:spcBef>
            <a:spcAft>
              <a:spcPts val="0"/>
            </a:spcAft>
            <a:buClrTx/>
            <a:buSzTx/>
            <a:buFontTx/>
            <a:buNone/>
            <a:defRPr b="1" baseline="0" cap="none" i="0" spc="0" strike="noStrike" sz="1000" u="none">
              <a:solidFill>
                <a:srgbClr val="000000"/>
              </a:solidFill>
              <a:uFillTx/>
              <a:latin typeface="Calibri"/>
              <a:ea typeface="Calibri"/>
              <a:cs typeface="Calibri"/>
              <a:sym typeface="Calibri"/>
            </a:defRPr>
          </a:pPr>
          <a:r>
            <a:rPr b="1" baseline="0" cap="none" i="0" spc="0" strike="noStrike" sz="1000" u="none">
              <a:solidFill>
                <a:srgbClr val="000000"/>
              </a:solidFill>
              <a:uFillTx/>
              <a:latin typeface="Helvetica"/>
              <a:ea typeface="Helvetica"/>
              <a:cs typeface="Helvetica"/>
              <a:sym typeface="Helvetica"/>
            </a:rPr>
            <a:t>عودة لصفحة التقارير </a:t>
          </a:r>
        </a:p>
      </xdr:txBody>
    </xdr:sp>
    <xdr:clientData/>
  </xdr:twoCellAnchor>
  <xdr:twoCellAnchor>
    <xdr:from>
      <xdr:col>2</xdr:col>
      <xdr:colOff>566616</xdr:colOff>
      <xdr:row>0</xdr:row>
      <xdr:rowOff>58615</xdr:rowOff>
    </xdr:from>
    <xdr:to>
      <xdr:col>7</xdr:col>
      <xdr:colOff>83039</xdr:colOff>
      <xdr:row>7</xdr:row>
      <xdr:rowOff>21981</xdr:rowOff>
    </xdr:to>
    <xdr:pic>
      <xdr:nvPicPr>
        <xdr:cNvPr id="29" name="صورة 4" descr="صورة 4"/>
        <xdr:cNvPicPr>
          <a:picLocks noChangeAspect="1"/>
        </xdr:cNvPicPr>
      </xdr:nvPicPr>
      <xdr:blipFill>
        <a:blip r:embed="rId3">
          <a:extLst/>
        </a:blip>
        <a:stretch>
          <a:fillRect/>
        </a:stretch>
      </xdr:blipFill>
      <xdr:spPr>
        <a:xfrm>
          <a:off x="-4375640" y="58615"/>
          <a:ext cx="3021625" cy="1197807"/>
        </a:xfrm>
        <a:prstGeom prst="rect">
          <a:avLst/>
        </a:prstGeom>
        <a:ln w="12700" cap="flat">
          <a:noFill/>
          <a:miter lim="400000"/>
        </a:ln>
        <a:effectLst/>
      </xdr:spPr>
    </xdr:pic>
    <xdr:clientData/>
  </xdr:twoCellAnchor>
  <xdr:twoCellAnchor>
    <xdr:from>
      <xdr:col>1</xdr:col>
      <xdr:colOff>416657</xdr:colOff>
      <xdr:row>25</xdr:row>
      <xdr:rowOff>95380</xdr:rowOff>
    </xdr:from>
    <xdr:to>
      <xdr:col>7</xdr:col>
      <xdr:colOff>579804</xdr:colOff>
      <xdr:row>32</xdr:row>
      <xdr:rowOff>106020</xdr:rowOff>
    </xdr:to>
    <xdr:graphicFrame>
      <xdr:nvGraphicFramePr>
        <xdr:cNvPr id="30" name="مخطط 1"/>
        <xdr:cNvGraphicFramePr/>
      </xdr:nvGraphicFramePr>
      <xdr:xfrm>
        <a:off x="-4872405" y="4484500"/>
        <a:ext cx="4354148" cy="1237461"/>
      </xdr:xfrm>
      <a:graphic xmlns:a="http://schemas.openxmlformats.org/drawingml/2006/main">
        <a:graphicData uri="http://schemas.openxmlformats.org/drawingml/2006/chart">
          <c:chart xmlns:c="http://schemas.openxmlformats.org/drawingml/2006/chart" r:id="rId4"/>
        </a:graphicData>
      </a:graphic>
    </xdr:graphicFrame>
    <xdr:clientData/>
  </xdr:twoCellAnchor>
</xdr:wsDr>
</file>

<file path=xl/drawings/drawing6.xml><?xml version="1.0" encoding="utf-8"?>
<xdr:wsDr xmlns:r="http://schemas.openxmlformats.org/officeDocument/2006/relationships" xmlns:a="http://schemas.openxmlformats.org/drawingml/2006/main" xmlns:m="http://schemas.openxmlformats.org/officeDocument/2006/math" xmlns:a14="http://schemas.microsoft.com/office/drawing/2010/main" xmlns:xdr="http://schemas.openxmlformats.org/drawingml/2006/spreadsheetDrawing">
  <xdr:twoCellAnchor>
    <xdr:from>
      <xdr:col>9</xdr:col>
      <xdr:colOff>42008</xdr:colOff>
      <xdr:row>11</xdr:row>
      <xdr:rowOff>164260</xdr:rowOff>
    </xdr:from>
    <xdr:to>
      <xdr:col>9</xdr:col>
      <xdr:colOff>1621204</xdr:colOff>
      <xdr:row>14</xdr:row>
      <xdr:rowOff>144180</xdr:rowOff>
    </xdr:to>
    <xdr:sp>
      <xdr:nvSpPr>
        <xdr:cNvPr id="32" name="مستطيل 2">
          <a:hlinkClick r:id="rId1" invalidUrl="" action="" tgtFrame="" tooltip="" history="1" highlightClick="0" endSnd="0"/>
        </xdr:cNvPr>
        <xdr:cNvSpPr/>
      </xdr:nvSpPr>
      <xdr:spPr>
        <a:xfrm>
          <a:off x="-7285405" y="2099740"/>
          <a:ext cx="1579197" cy="505701"/>
        </a:xfrm>
        <a:prstGeom prst="rect">
          <a:avLst/>
        </a:prstGeom>
        <a:solidFill>
          <a:srgbClr val="C4BD97"/>
        </a:solidFill>
        <a:ln w="25400" cap="flat">
          <a:solidFill>
            <a:srgbClr val="3A5E8A"/>
          </a:solidFill>
          <a:prstDash val="solid"/>
          <a:round/>
        </a:ln>
        <a:effectLst>
          <a:outerShdw sx="100000" sy="100000" kx="0" ky="0" algn="b" rotWithShape="0" blurRad="50800" dist="38100" dir="18900000">
            <a:srgbClr val="000000">
              <a:alpha val="40000"/>
            </a:srgbClr>
          </a:outerShdw>
        </a:effectLst>
        <a:extLst>
          <a:ext uri="{C572A759-6A51-4108-AA02-DFA0A04FC94B}">
            <ma14:wrappingTextBoxFlag xmlns:ma14="http://schemas.microsoft.com/office/mac/drawingml/2011/main" val="1"/>
          </a:ext>
        </a:extLst>
      </xdr:spPr>
      <xdr:txBody>
        <a:bodyPr wrap="square" lIns="45719" tIns="45719" rIns="45719" bIns="45719" numCol="1" anchor="ctr">
          <a:noAutofit/>
        </a:bodyPr>
        <a:lstStyle/>
        <a:p>
          <a:pPr marL="0" marR="0" indent="0" algn="r" defTabSz="914400" latinLnBrk="0">
            <a:lnSpc>
              <a:spcPct val="100000"/>
            </a:lnSpc>
            <a:spcBef>
              <a:spcPts val="0"/>
            </a:spcBef>
            <a:spcAft>
              <a:spcPts val="0"/>
            </a:spcAft>
            <a:buClrTx/>
            <a:buSzTx/>
            <a:buFontTx/>
            <a:buNone/>
            <a:defRPr b="1" baseline="0" cap="none" i="0" spc="0" strike="noStrike" sz="1200" u="none">
              <a:solidFill>
                <a:srgbClr val="000000"/>
              </a:solidFill>
              <a:uFillTx/>
              <a:latin typeface="Calibri"/>
              <a:ea typeface="Calibri"/>
              <a:cs typeface="Calibri"/>
              <a:sym typeface="Calibri"/>
            </a:defRPr>
          </a:pPr>
          <a:r>
            <a:rPr b="1" baseline="0" cap="none" i="0" spc="0" strike="noStrike" sz="1200" u="none">
              <a:solidFill>
                <a:srgbClr val="000000"/>
              </a:solidFill>
              <a:uFillTx/>
              <a:latin typeface="Helvetica"/>
              <a:ea typeface="Helvetica"/>
              <a:cs typeface="Helvetica"/>
              <a:sym typeface="Helvetica"/>
            </a:rPr>
            <a:t>عودة للصفحة الرئيسية</a:t>
          </a:r>
        </a:p>
      </xdr:txBody>
    </xdr:sp>
    <xdr:clientData/>
  </xdr:twoCellAnchor>
  <xdr:twoCellAnchor>
    <xdr:from>
      <xdr:col>9</xdr:col>
      <xdr:colOff>56662</xdr:colOff>
      <xdr:row>15</xdr:row>
      <xdr:rowOff>171037</xdr:rowOff>
    </xdr:from>
    <xdr:to>
      <xdr:col>9</xdr:col>
      <xdr:colOff>1621204</xdr:colOff>
      <xdr:row>18</xdr:row>
      <xdr:rowOff>159383</xdr:rowOff>
    </xdr:to>
    <xdr:sp>
      <xdr:nvSpPr>
        <xdr:cNvPr id="33" name="مستطيل 3">
          <a:hlinkClick r:id="rId2" invalidUrl="" action="" tgtFrame="" tooltip="" history="1" highlightClick="0" endSnd="0"/>
        </xdr:cNvPr>
        <xdr:cNvSpPr/>
      </xdr:nvSpPr>
      <xdr:spPr>
        <a:xfrm>
          <a:off x="-7285405" y="2807557"/>
          <a:ext cx="1564543" cy="514127"/>
        </a:xfrm>
        <a:prstGeom prst="rect">
          <a:avLst/>
        </a:prstGeom>
        <a:solidFill>
          <a:srgbClr val="C4BD97"/>
        </a:solidFill>
        <a:ln w="25400" cap="flat">
          <a:solidFill>
            <a:srgbClr val="3A5E8A"/>
          </a:solidFill>
          <a:prstDash val="solid"/>
          <a:round/>
        </a:ln>
        <a:effectLst>
          <a:outerShdw sx="100000" sy="100000" kx="0" ky="0" algn="b" rotWithShape="0" blurRad="50800" dist="38100" dir="18900000">
            <a:srgbClr val="000000">
              <a:alpha val="40000"/>
            </a:srgbClr>
          </a:outerShdw>
        </a:effectLst>
        <a:extLst>
          <a:ext uri="{C572A759-6A51-4108-AA02-DFA0A04FC94B}">
            <ma14:wrappingTextBoxFlag xmlns:ma14="http://schemas.microsoft.com/office/mac/drawingml/2011/main" val="1"/>
          </a:ext>
        </a:extLst>
      </xdr:spPr>
      <xdr:txBody>
        <a:bodyPr wrap="square" lIns="45719" tIns="45719" rIns="45719" bIns="45719" numCol="1" anchor="ctr">
          <a:noAutofit/>
        </a:bodyPr>
        <a:lstStyle/>
        <a:p>
          <a:pPr marL="0" marR="0" indent="0" algn="r" defTabSz="914400" latinLnBrk="0">
            <a:lnSpc>
              <a:spcPct val="100000"/>
            </a:lnSpc>
            <a:spcBef>
              <a:spcPts val="0"/>
            </a:spcBef>
            <a:spcAft>
              <a:spcPts val="0"/>
            </a:spcAft>
            <a:buClrTx/>
            <a:buSzTx/>
            <a:buFontTx/>
            <a:buNone/>
            <a:defRPr b="1" baseline="0" cap="none" i="0" spc="0" strike="noStrike" sz="1200" u="none">
              <a:solidFill>
                <a:srgbClr val="000000"/>
              </a:solidFill>
              <a:uFillTx/>
              <a:latin typeface="Calibri"/>
              <a:ea typeface="Calibri"/>
              <a:cs typeface="Calibri"/>
              <a:sym typeface="Calibri"/>
            </a:defRPr>
          </a:pPr>
          <a:r>
            <a:rPr b="1" baseline="0" cap="none" i="0" spc="0" strike="noStrike" sz="1200" u="none">
              <a:solidFill>
                <a:srgbClr val="000000"/>
              </a:solidFill>
              <a:uFillTx/>
              <a:latin typeface="Helvetica"/>
              <a:ea typeface="Helvetica"/>
              <a:cs typeface="Helvetica"/>
              <a:sym typeface="Helvetica"/>
            </a:rPr>
            <a:t>عودة لصفحة التقارير </a:t>
          </a:r>
        </a:p>
      </xdr:txBody>
    </xdr:sp>
    <xdr:clientData/>
  </xdr:twoCellAnchor>
  <xdr:twoCellAnchor>
    <xdr:from>
      <xdr:col>2</xdr:col>
      <xdr:colOff>559289</xdr:colOff>
      <xdr:row>0</xdr:row>
      <xdr:rowOff>80596</xdr:rowOff>
    </xdr:from>
    <xdr:to>
      <xdr:col>7</xdr:col>
      <xdr:colOff>75712</xdr:colOff>
      <xdr:row>7</xdr:row>
      <xdr:rowOff>43962</xdr:rowOff>
    </xdr:to>
    <xdr:pic>
      <xdr:nvPicPr>
        <xdr:cNvPr id="34" name="صورة 4" descr="صورة 4"/>
        <xdr:cNvPicPr>
          <a:picLocks noChangeAspect="1"/>
        </xdr:cNvPicPr>
      </xdr:nvPicPr>
      <xdr:blipFill>
        <a:blip r:embed="rId3">
          <a:extLst/>
        </a:blip>
        <a:stretch>
          <a:fillRect/>
        </a:stretch>
      </xdr:blipFill>
      <xdr:spPr>
        <a:xfrm>
          <a:off x="-4368313" y="80596"/>
          <a:ext cx="3021624" cy="1197807"/>
        </a:xfrm>
        <a:prstGeom prst="rect">
          <a:avLst/>
        </a:prstGeom>
        <a:ln w="12700" cap="flat">
          <a:noFill/>
          <a:miter lim="400000"/>
        </a:ln>
        <a:effectLst/>
      </xdr:spPr>
    </xdr:pic>
    <xdr:clientData/>
  </xdr:twoCellAnchor>
  <xdr:twoCellAnchor>
    <xdr:from>
      <xdr:col>1</xdr:col>
      <xdr:colOff>416657</xdr:colOff>
      <xdr:row>25</xdr:row>
      <xdr:rowOff>95380</xdr:rowOff>
    </xdr:from>
    <xdr:to>
      <xdr:col>7</xdr:col>
      <xdr:colOff>579804</xdr:colOff>
      <xdr:row>32</xdr:row>
      <xdr:rowOff>106020</xdr:rowOff>
    </xdr:to>
    <xdr:graphicFrame>
      <xdr:nvGraphicFramePr>
        <xdr:cNvPr id="35" name="مخطط 1"/>
        <xdr:cNvGraphicFramePr/>
      </xdr:nvGraphicFramePr>
      <xdr:xfrm>
        <a:off x="-4872405" y="4484500"/>
        <a:ext cx="4354148" cy="1237461"/>
      </xdr:xfrm>
      <a:graphic xmlns:a="http://schemas.openxmlformats.org/drawingml/2006/main">
        <a:graphicData uri="http://schemas.openxmlformats.org/drawingml/2006/chart">
          <c:chart xmlns:c="http://schemas.openxmlformats.org/drawingml/2006/chart" r:id="rId4"/>
        </a:graphicData>
      </a:graphic>
    </xdr:graphicFrame>
    <xdr:clientData/>
  </xdr:twoCellAnchor>
</xdr:wsDr>
</file>

<file path=xl/drawings/drawing7.xml><?xml version="1.0" encoding="utf-8"?>
<xdr:wsDr xmlns:r="http://schemas.openxmlformats.org/officeDocument/2006/relationships" xmlns:a="http://schemas.openxmlformats.org/drawingml/2006/main" xmlns:m="http://schemas.openxmlformats.org/officeDocument/2006/math" xmlns:a14="http://schemas.microsoft.com/office/drawing/2010/main" xmlns:xdr="http://schemas.openxmlformats.org/drawingml/2006/spreadsheetDrawing">
  <xdr:twoCellAnchor>
    <xdr:from>
      <xdr:col>9</xdr:col>
      <xdr:colOff>320430</xdr:colOff>
      <xdr:row>7</xdr:row>
      <xdr:rowOff>47615</xdr:rowOff>
    </xdr:from>
    <xdr:to>
      <xdr:col>15</xdr:col>
      <xdr:colOff>109415</xdr:colOff>
      <xdr:row>10</xdr:row>
      <xdr:rowOff>27535</xdr:rowOff>
    </xdr:to>
    <xdr:sp>
      <xdr:nvSpPr>
        <xdr:cNvPr id="37" name="مستطيل 1">
          <a:hlinkClick r:id="rId1" invalidUrl="" action="" tgtFrame="" tooltip="" history="1" highlightClick="0" endSnd="0"/>
        </xdr:cNvPr>
        <xdr:cNvSpPr/>
      </xdr:nvSpPr>
      <xdr:spPr>
        <a:xfrm>
          <a:off x="-7475416" y="1282055"/>
          <a:ext cx="1490786" cy="505701"/>
        </a:xfrm>
        <a:prstGeom prst="rect">
          <a:avLst/>
        </a:prstGeom>
        <a:solidFill>
          <a:srgbClr val="C4BD97"/>
        </a:solidFill>
        <a:ln w="25400" cap="flat">
          <a:solidFill>
            <a:srgbClr val="3A5E8A"/>
          </a:solidFill>
          <a:prstDash val="solid"/>
          <a:round/>
        </a:ln>
        <a:effectLst>
          <a:outerShdw sx="100000" sy="100000" kx="0" ky="0" algn="b" rotWithShape="0" blurRad="50800" dist="38100" dir="18900000">
            <a:srgbClr val="000000">
              <a:alpha val="40000"/>
            </a:srgbClr>
          </a:outerShdw>
        </a:effectLst>
        <a:extLst>
          <a:ext uri="{C572A759-6A51-4108-AA02-DFA0A04FC94B}">
            <ma14:wrappingTextBoxFlag xmlns:ma14="http://schemas.microsoft.com/office/mac/drawingml/2011/main" val="1"/>
          </a:ext>
        </a:extLst>
      </xdr:spPr>
      <xdr:txBody>
        <a:bodyPr wrap="square" lIns="45719" tIns="45719" rIns="45719" bIns="45719" numCol="1" anchor="ctr">
          <a:noAutofit/>
        </a:bodyPr>
        <a:lstStyle/>
        <a:p>
          <a:pPr marL="0" marR="0" indent="0" algn="r" defTabSz="914400" latinLnBrk="0">
            <a:lnSpc>
              <a:spcPct val="100000"/>
            </a:lnSpc>
            <a:spcBef>
              <a:spcPts val="0"/>
            </a:spcBef>
            <a:spcAft>
              <a:spcPts val="0"/>
            </a:spcAft>
            <a:buClrTx/>
            <a:buSzTx/>
            <a:buFontTx/>
            <a:buNone/>
            <a:defRPr b="1" baseline="0" cap="none" i="0" spc="0" strike="noStrike" sz="1200" u="none">
              <a:solidFill>
                <a:srgbClr val="000000"/>
              </a:solidFill>
              <a:uFillTx/>
              <a:latin typeface="Calibri"/>
              <a:ea typeface="Calibri"/>
              <a:cs typeface="Calibri"/>
              <a:sym typeface="Calibri"/>
            </a:defRPr>
          </a:pPr>
          <a:r>
            <a:rPr b="1" baseline="0" cap="none" i="0" spc="0" strike="noStrike" sz="1200" u="none">
              <a:solidFill>
                <a:srgbClr val="000000"/>
              </a:solidFill>
              <a:uFillTx/>
              <a:latin typeface="Helvetica"/>
              <a:ea typeface="Helvetica"/>
              <a:cs typeface="Helvetica"/>
              <a:sym typeface="Helvetica"/>
            </a:rPr>
            <a:t>عودة لصفحة التقارير </a:t>
          </a:r>
        </a:p>
      </xdr:txBody>
    </xdr:sp>
    <xdr:clientData/>
  </xdr:twoCellAnchor>
  <xdr:twoCellAnchor>
    <xdr:from>
      <xdr:col>9</xdr:col>
      <xdr:colOff>357065</xdr:colOff>
      <xdr:row>3</xdr:row>
      <xdr:rowOff>157483</xdr:rowOff>
    </xdr:from>
    <xdr:to>
      <xdr:col>15</xdr:col>
      <xdr:colOff>146050</xdr:colOff>
      <xdr:row>6</xdr:row>
      <xdr:rowOff>128976</xdr:rowOff>
    </xdr:to>
    <xdr:sp>
      <xdr:nvSpPr>
        <xdr:cNvPr id="38" name="مستطيل 2">
          <a:hlinkClick r:id="rId2" invalidUrl="" action="" tgtFrame="" tooltip="" history="1" highlightClick="0" endSnd="0"/>
        </xdr:cNvPr>
        <xdr:cNvSpPr/>
      </xdr:nvSpPr>
      <xdr:spPr>
        <a:xfrm>
          <a:off x="-7512051" y="683263"/>
          <a:ext cx="1490786" cy="497274"/>
        </a:xfrm>
        <a:prstGeom prst="rect">
          <a:avLst/>
        </a:prstGeom>
        <a:solidFill>
          <a:srgbClr val="C4BD97"/>
        </a:solidFill>
        <a:ln w="25400" cap="flat">
          <a:solidFill>
            <a:srgbClr val="3A5E8A"/>
          </a:solidFill>
          <a:prstDash val="solid"/>
          <a:round/>
        </a:ln>
        <a:effectLst>
          <a:outerShdw sx="100000" sy="100000" kx="0" ky="0" algn="b" rotWithShape="0" blurRad="50800" dist="38100" dir="18900000">
            <a:srgbClr val="000000">
              <a:alpha val="40000"/>
            </a:srgbClr>
          </a:outerShdw>
        </a:effectLst>
        <a:extLst>
          <a:ext uri="{C572A759-6A51-4108-AA02-DFA0A04FC94B}">
            <ma14:wrappingTextBoxFlag xmlns:ma14="http://schemas.microsoft.com/office/mac/drawingml/2011/main" val="1"/>
          </a:ext>
        </a:extLst>
      </xdr:spPr>
      <xdr:txBody>
        <a:bodyPr wrap="square" lIns="45719" tIns="45719" rIns="45719" bIns="45719" numCol="1" anchor="ctr">
          <a:noAutofit/>
        </a:bodyPr>
        <a:lstStyle/>
        <a:p>
          <a:pPr marL="0" marR="0" indent="0" algn="r" defTabSz="914400" latinLnBrk="0">
            <a:lnSpc>
              <a:spcPct val="100000"/>
            </a:lnSpc>
            <a:spcBef>
              <a:spcPts val="0"/>
            </a:spcBef>
            <a:spcAft>
              <a:spcPts val="0"/>
            </a:spcAft>
            <a:buClrTx/>
            <a:buSzTx/>
            <a:buFontTx/>
            <a:buNone/>
            <a:defRPr b="1" baseline="0" cap="none" i="0" spc="0" strike="noStrike" sz="1200" u="none">
              <a:solidFill>
                <a:srgbClr val="000000"/>
              </a:solidFill>
              <a:uFillTx/>
              <a:latin typeface="Calibri"/>
              <a:ea typeface="Calibri"/>
              <a:cs typeface="Calibri"/>
              <a:sym typeface="Calibri"/>
            </a:defRPr>
          </a:pPr>
          <a:r>
            <a:rPr b="1" baseline="0" cap="none" i="0" spc="0" strike="noStrike" sz="1200" u="none">
              <a:solidFill>
                <a:srgbClr val="000000"/>
              </a:solidFill>
              <a:uFillTx/>
              <a:latin typeface="Helvetica"/>
              <a:ea typeface="Helvetica"/>
              <a:cs typeface="Helvetica"/>
              <a:sym typeface="Helvetica"/>
            </a:rPr>
            <a:t>عودة للصفحة الرئيسية</a:t>
          </a:r>
        </a:p>
      </xdr:txBody>
    </xdr:sp>
    <xdr:clientData/>
  </xdr:twoCellAnchor>
  <xdr:twoCellAnchor>
    <xdr:from>
      <xdr:col>3</xdr:col>
      <xdr:colOff>622300</xdr:colOff>
      <xdr:row>0</xdr:row>
      <xdr:rowOff>95250</xdr:rowOff>
    </xdr:from>
    <xdr:to>
      <xdr:col>6</xdr:col>
      <xdr:colOff>544635</xdr:colOff>
      <xdr:row>6</xdr:row>
      <xdr:rowOff>161193</xdr:rowOff>
    </xdr:to>
    <xdr:pic>
      <xdr:nvPicPr>
        <xdr:cNvPr id="39" name="صورة 4" descr="صورة 4"/>
        <xdr:cNvPicPr>
          <a:picLocks noChangeAspect="1"/>
        </xdr:cNvPicPr>
      </xdr:nvPicPr>
      <xdr:blipFill>
        <a:blip r:embed="rId3">
          <a:extLst/>
        </a:blip>
        <a:stretch>
          <a:fillRect/>
        </a:stretch>
      </xdr:blipFill>
      <xdr:spPr>
        <a:xfrm>
          <a:off x="-4075235" y="95250"/>
          <a:ext cx="1979735" cy="1117504"/>
        </a:xfrm>
        <a:prstGeom prst="rect">
          <a:avLst/>
        </a:prstGeom>
        <a:ln w="12700" cap="flat">
          <a:noFill/>
          <a:miter lim="400000"/>
        </a:ln>
        <a:effectLst/>
      </xdr:spPr>
    </xdr:pic>
    <xdr:clientData/>
  </xdr:twoCellAnchor>
  <xdr:twoCellAnchor>
    <xdr:from>
      <xdr:col>1</xdr:col>
      <xdr:colOff>376358</xdr:colOff>
      <xdr:row>23</xdr:row>
      <xdr:rowOff>109241</xdr:rowOff>
    </xdr:from>
    <xdr:to>
      <xdr:col>7</xdr:col>
      <xdr:colOff>517487</xdr:colOff>
      <xdr:row>32</xdr:row>
      <xdr:rowOff>82627</xdr:rowOff>
    </xdr:to>
    <xdr:graphicFrame>
      <xdr:nvGraphicFramePr>
        <xdr:cNvPr id="40" name="مخطط 3"/>
        <xdr:cNvGraphicFramePr/>
      </xdr:nvGraphicFramePr>
      <xdr:xfrm>
        <a:off x="-4810088" y="4147841"/>
        <a:ext cx="4332130" cy="1550727"/>
      </xdr:xfrm>
      <a:graphic xmlns:a="http://schemas.openxmlformats.org/drawingml/2006/main">
        <a:graphicData uri="http://schemas.openxmlformats.org/drawingml/2006/chart">
          <c:chart xmlns:c="http://schemas.openxmlformats.org/drawingml/2006/chart" r:id="rId4"/>
        </a:graphicData>
      </a:graphic>
    </xdr:graphicFrame>
    <xdr:clientData/>
  </xdr:twoCellAnchor>
</xdr:wsDr>
</file>

<file path=xl/drawings/drawing8.xml><?xml version="1.0" encoding="utf-8"?>
<xdr:wsDr xmlns:r="http://schemas.openxmlformats.org/officeDocument/2006/relationships" xmlns:a="http://schemas.openxmlformats.org/drawingml/2006/main" xmlns:m="http://schemas.openxmlformats.org/officeDocument/2006/math" xmlns:a14="http://schemas.microsoft.com/office/drawing/2010/main" xmlns:xdr="http://schemas.openxmlformats.org/drawingml/2006/spreadsheetDrawing">
  <xdr:twoCellAnchor>
    <xdr:from>
      <xdr:col>9</xdr:col>
      <xdr:colOff>166565</xdr:colOff>
      <xdr:row>3</xdr:row>
      <xdr:rowOff>11530</xdr:rowOff>
    </xdr:from>
    <xdr:to>
      <xdr:col>14</xdr:col>
      <xdr:colOff>158750</xdr:colOff>
      <xdr:row>5</xdr:row>
      <xdr:rowOff>158282</xdr:rowOff>
    </xdr:to>
    <xdr:sp>
      <xdr:nvSpPr>
        <xdr:cNvPr id="42" name="مستطيل 1">
          <a:hlinkClick r:id="rId1" invalidUrl="" action="" tgtFrame="" tooltip="" history="1" highlightClick="0" endSnd="0"/>
        </xdr:cNvPr>
        <xdr:cNvSpPr/>
      </xdr:nvSpPr>
      <xdr:spPr>
        <a:xfrm>
          <a:off x="-7321550" y="537310"/>
          <a:ext cx="1490785" cy="497273"/>
        </a:xfrm>
        <a:prstGeom prst="rect">
          <a:avLst/>
        </a:prstGeom>
        <a:solidFill>
          <a:srgbClr val="C4BD97"/>
        </a:solidFill>
        <a:ln w="25400" cap="flat">
          <a:solidFill>
            <a:srgbClr val="3A5E8A"/>
          </a:solidFill>
          <a:prstDash val="solid"/>
          <a:round/>
        </a:ln>
        <a:effectLst>
          <a:outerShdw sx="100000" sy="100000" kx="0" ky="0" algn="b" rotWithShape="0" blurRad="50800" dist="38100" dir="18900000">
            <a:srgbClr val="000000">
              <a:alpha val="40000"/>
            </a:srgbClr>
          </a:outerShdw>
        </a:effectLst>
        <a:extLst>
          <a:ext uri="{C572A759-6A51-4108-AA02-DFA0A04FC94B}">
            <ma14:wrappingTextBoxFlag xmlns:ma14="http://schemas.microsoft.com/office/mac/drawingml/2011/main" val="1"/>
          </a:ext>
        </a:extLst>
      </xdr:spPr>
      <xdr:txBody>
        <a:bodyPr wrap="square" lIns="45719" tIns="45719" rIns="45719" bIns="45719" numCol="1" anchor="ctr">
          <a:noAutofit/>
        </a:bodyPr>
        <a:lstStyle/>
        <a:p>
          <a:pPr marL="0" marR="0" indent="0" algn="r" defTabSz="914400" latinLnBrk="0">
            <a:lnSpc>
              <a:spcPct val="100000"/>
            </a:lnSpc>
            <a:spcBef>
              <a:spcPts val="0"/>
            </a:spcBef>
            <a:spcAft>
              <a:spcPts val="0"/>
            </a:spcAft>
            <a:buClrTx/>
            <a:buSzTx/>
            <a:buFontTx/>
            <a:buNone/>
            <a:defRPr b="1" baseline="0" cap="none" i="0" spc="0" strike="noStrike" sz="1200" u="none">
              <a:solidFill>
                <a:srgbClr val="000000"/>
              </a:solidFill>
              <a:uFillTx/>
              <a:latin typeface="Calibri"/>
              <a:ea typeface="Calibri"/>
              <a:cs typeface="Calibri"/>
              <a:sym typeface="Calibri"/>
            </a:defRPr>
          </a:pPr>
          <a:r>
            <a:rPr b="1" baseline="0" cap="none" i="0" spc="0" strike="noStrike" sz="1200" u="none">
              <a:solidFill>
                <a:srgbClr val="000000"/>
              </a:solidFill>
              <a:uFillTx/>
              <a:latin typeface="Helvetica"/>
              <a:ea typeface="Helvetica"/>
              <a:cs typeface="Helvetica"/>
              <a:sym typeface="Helvetica"/>
            </a:rPr>
            <a:t>عودة للصفحة الرئيسية</a:t>
          </a:r>
        </a:p>
      </xdr:txBody>
    </xdr:sp>
    <xdr:clientData/>
  </xdr:twoCellAnchor>
  <xdr:twoCellAnchor>
    <xdr:from>
      <xdr:col>9</xdr:col>
      <xdr:colOff>166565</xdr:colOff>
      <xdr:row>6</xdr:row>
      <xdr:rowOff>106802</xdr:rowOff>
    </xdr:from>
    <xdr:to>
      <xdr:col>14</xdr:col>
      <xdr:colOff>158750</xdr:colOff>
      <xdr:row>9</xdr:row>
      <xdr:rowOff>70338</xdr:rowOff>
    </xdr:to>
    <xdr:sp>
      <xdr:nvSpPr>
        <xdr:cNvPr id="43" name="مستطيل 2">
          <a:hlinkClick r:id="rId2" invalidUrl="" action="" tgtFrame="" tooltip="" history="1" highlightClick="0" endSnd="0"/>
        </xdr:cNvPr>
        <xdr:cNvSpPr/>
      </xdr:nvSpPr>
      <xdr:spPr>
        <a:xfrm>
          <a:off x="-7321550" y="1158362"/>
          <a:ext cx="1490785" cy="496937"/>
        </a:xfrm>
        <a:prstGeom prst="rect">
          <a:avLst/>
        </a:prstGeom>
        <a:solidFill>
          <a:srgbClr val="C4BD97"/>
        </a:solidFill>
        <a:ln w="25400" cap="flat">
          <a:solidFill>
            <a:srgbClr val="3A5E8A"/>
          </a:solidFill>
          <a:prstDash val="solid"/>
          <a:round/>
        </a:ln>
        <a:effectLst>
          <a:outerShdw sx="100000" sy="100000" kx="0" ky="0" algn="b" rotWithShape="0" blurRad="50800" dist="38100" dir="18900000">
            <a:srgbClr val="000000">
              <a:alpha val="40000"/>
            </a:srgbClr>
          </a:outerShdw>
        </a:effectLst>
        <a:extLst>
          <a:ext uri="{C572A759-6A51-4108-AA02-DFA0A04FC94B}">
            <ma14:wrappingTextBoxFlag xmlns:ma14="http://schemas.microsoft.com/office/mac/drawingml/2011/main" val="1"/>
          </a:ext>
        </a:extLst>
      </xdr:spPr>
      <xdr:txBody>
        <a:bodyPr wrap="square" lIns="45719" tIns="45719" rIns="45719" bIns="45719" numCol="1" anchor="ctr">
          <a:noAutofit/>
        </a:bodyPr>
        <a:lstStyle/>
        <a:p>
          <a:pPr marL="0" marR="0" indent="0" algn="r" defTabSz="914400" latinLnBrk="0">
            <a:lnSpc>
              <a:spcPct val="100000"/>
            </a:lnSpc>
            <a:spcBef>
              <a:spcPts val="0"/>
            </a:spcBef>
            <a:spcAft>
              <a:spcPts val="0"/>
            </a:spcAft>
            <a:buClrTx/>
            <a:buSzTx/>
            <a:buFontTx/>
            <a:buNone/>
            <a:defRPr b="1" baseline="0" cap="none" i="0" spc="0" strike="noStrike" sz="1200" u="none">
              <a:solidFill>
                <a:srgbClr val="000000"/>
              </a:solidFill>
              <a:uFillTx/>
              <a:latin typeface="Calibri"/>
              <a:ea typeface="Calibri"/>
              <a:cs typeface="Calibri"/>
              <a:sym typeface="Calibri"/>
            </a:defRPr>
          </a:pPr>
          <a:r>
            <a:rPr b="1" baseline="0" cap="none" i="0" spc="0" strike="noStrike" sz="1200" u="none">
              <a:solidFill>
                <a:srgbClr val="000000"/>
              </a:solidFill>
              <a:uFillTx/>
              <a:latin typeface="Helvetica"/>
              <a:ea typeface="Helvetica"/>
              <a:cs typeface="Helvetica"/>
              <a:sym typeface="Helvetica"/>
            </a:rPr>
            <a:t>عودة لصفحة التقارير </a:t>
          </a:r>
        </a:p>
      </xdr:txBody>
    </xdr:sp>
    <xdr:clientData/>
  </xdr:twoCellAnchor>
  <xdr:twoCellAnchor>
    <xdr:from>
      <xdr:col>3</xdr:col>
      <xdr:colOff>207596</xdr:colOff>
      <xdr:row>0</xdr:row>
      <xdr:rowOff>146539</xdr:rowOff>
    </xdr:from>
    <xdr:to>
      <xdr:col>6</xdr:col>
      <xdr:colOff>692172</xdr:colOff>
      <xdr:row>6</xdr:row>
      <xdr:rowOff>95250</xdr:rowOff>
    </xdr:to>
    <xdr:pic>
      <xdr:nvPicPr>
        <xdr:cNvPr id="44" name="صورة 4" descr="صورة 4"/>
        <xdr:cNvPicPr>
          <a:picLocks noChangeAspect="1"/>
        </xdr:cNvPicPr>
      </xdr:nvPicPr>
      <xdr:blipFill>
        <a:blip r:embed="rId3">
          <a:extLst/>
        </a:blip>
        <a:stretch>
          <a:fillRect/>
        </a:stretch>
      </xdr:blipFill>
      <xdr:spPr>
        <a:xfrm>
          <a:off x="-4222773" y="146538"/>
          <a:ext cx="2541977" cy="1000273"/>
        </a:xfrm>
        <a:prstGeom prst="rect">
          <a:avLst/>
        </a:prstGeom>
        <a:ln w="12700" cap="flat">
          <a:noFill/>
          <a:miter lim="400000"/>
        </a:ln>
        <a:effectLst/>
      </xdr:spPr>
    </xdr:pic>
    <xdr:clientData/>
  </xdr:twoCellAnchor>
  <xdr:twoCellAnchor>
    <xdr:from>
      <xdr:col>1</xdr:col>
      <xdr:colOff>431310</xdr:colOff>
      <xdr:row>23</xdr:row>
      <xdr:rowOff>123892</xdr:rowOff>
    </xdr:from>
    <xdr:to>
      <xdr:col>7</xdr:col>
      <xdr:colOff>591527</xdr:colOff>
      <xdr:row>32</xdr:row>
      <xdr:rowOff>70414</xdr:rowOff>
    </xdr:to>
    <xdr:graphicFrame>
      <xdr:nvGraphicFramePr>
        <xdr:cNvPr id="45" name="مخطط 3"/>
        <xdr:cNvGraphicFramePr/>
      </xdr:nvGraphicFramePr>
      <xdr:xfrm>
        <a:off x="-4884128" y="4162492"/>
        <a:ext cx="4351218" cy="1523863"/>
      </xdr:xfrm>
      <a:graphic xmlns:a="http://schemas.openxmlformats.org/drawingml/2006/main">
        <a:graphicData uri="http://schemas.openxmlformats.org/drawingml/2006/chart">
          <c:chart xmlns:c="http://schemas.openxmlformats.org/drawingml/2006/chart" r:id="rId4"/>
        </a:graphicData>
      </a:graphic>
    </xdr:graphicFrame>
    <xdr:clientData/>
  </xdr:twoCellAnchor>
</xdr:wsDr>
</file>

<file path=xl/drawings/drawing9.xml><?xml version="1.0" encoding="utf-8"?>
<xdr:wsDr xmlns:r="http://schemas.openxmlformats.org/officeDocument/2006/relationships" xmlns:a="http://schemas.openxmlformats.org/drawingml/2006/main" xmlns:m="http://schemas.openxmlformats.org/officeDocument/2006/math" xmlns:a14="http://schemas.microsoft.com/office/drawing/2010/main" xmlns:xdr="http://schemas.openxmlformats.org/drawingml/2006/spreadsheetDrawing">
  <xdr:twoCellAnchor>
    <xdr:from>
      <xdr:col>9</xdr:col>
      <xdr:colOff>666750</xdr:colOff>
      <xdr:row>2</xdr:row>
      <xdr:rowOff>142829</xdr:rowOff>
    </xdr:from>
    <xdr:to>
      <xdr:col>12</xdr:col>
      <xdr:colOff>70338</xdr:colOff>
      <xdr:row>5</xdr:row>
      <xdr:rowOff>114321</xdr:rowOff>
    </xdr:to>
    <xdr:sp>
      <xdr:nvSpPr>
        <xdr:cNvPr id="47" name="مستطيل 1">
          <a:hlinkClick r:id="rId1" invalidUrl="" action="" tgtFrame="" tooltip="" history="1" highlightClick="0" endSnd="0"/>
        </xdr:cNvPr>
        <xdr:cNvSpPr/>
      </xdr:nvSpPr>
      <xdr:spPr>
        <a:xfrm>
          <a:off x="-7766539" y="493349"/>
          <a:ext cx="1460989" cy="497273"/>
        </a:xfrm>
        <a:prstGeom prst="rect">
          <a:avLst/>
        </a:prstGeom>
        <a:solidFill>
          <a:srgbClr val="C4BD97"/>
        </a:solidFill>
        <a:ln w="25400" cap="flat">
          <a:solidFill>
            <a:srgbClr val="3A5E8A"/>
          </a:solidFill>
          <a:prstDash val="solid"/>
          <a:round/>
        </a:ln>
        <a:effectLst>
          <a:outerShdw sx="100000" sy="100000" kx="0" ky="0" algn="b" rotWithShape="0" blurRad="50800" dist="38100" dir="18900000">
            <a:srgbClr val="000000">
              <a:alpha val="40000"/>
            </a:srgbClr>
          </a:outerShdw>
        </a:effectLst>
        <a:extLst>
          <a:ext uri="{C572A759-6A51-4108-AA02-DFA0A04FC94B}">
            <ma14:wrappingTextBoxFlag xmlns:ma14="http://schemas.microsoft.com/office/mac/drawingml/2011/main" val="1"/>
          </a:ext>
        </a:extLst>
      </xdr:spPr>
      <xdr:txBody>
        <a:bodyPr wrap="square" lIns="45719" tIns="45719" rIns="45719" bIns="45719" numCol="1" anchor="ctr">
          <a:noAutofit/>
        </a:bodyPr>
        <a:lstStyle/>
        <a:p>
          <a:pPr marL="0" marR="0" indent="0" algn="r" defTabSz="914400" latinLnBrk="0">
            <a:lnSpc>
              <a:spcPct val="100000"/>
            </a:lnSpc>
            <a:spcBef>
              <a:spcPts val="0"/>
            </a:spcBef>
            <a:spcAft>
              <a:spcPts val="0"/>
            </a:spcAft>
            <a:buClrTx/>
            <a:buSzTx/>
            <a:buFontTx/>
            <a:buNone/>
            <a:defRPr b="1" baseline="0" cap="none" i="0" spc="0" strike="noStrike" sz="1200" u="none">
              <a:solidFill>
                <a:srgbClr val="000000"/>
              </a:solidFill>
              <a:uFillTx/>
              <a:latin typeface="Calibri"/>
              <a:ea typeface="Calibri"/>
              <a:cs typeface="Calibri"/>
              <a:sym typeface="Calibri"/>
            </a:defRPr>
          </a:pPr>
          <a:r>
            <a:rPr b="1" baseline="0" cap="none" i="0" spc="0" strike="noStrike" sz="1200" u="none">
              <a:solidFill>
                <a:srgbClr val="000000"/>
              </a:solidFill>
              <a:uFillTx/>
              <a:latin typeface="Helvetica"/>
              <a:ea typeface="Helvetica"/>
              <a:cs typeface="Helvetica"/>
              <a:sym typeface="Helvetica"/>
            </a:rPr>
            <a:t>عودة للصفحة الرئيسية</a:t>
          </a:r>
        </a:p>
      </xdr:txBody>
    </xdr:sp>
    <xdr:clientData/>
  </xdr:twoCellAnchor>
  <xdr:twoCellAnchor>
    <xdr:from>
      <xdr:col>2</xdr:col>
      <xdr:colOff>622789</xdr:colOff>
      <xdr:row>0</xdr:row>
      <xdr:rowOff>65942</xdr:rowOff>
    </xdr:from>
    <xdr:to>
      <xdr:col>7</xdr:col>
      <xdr:colOff>212480</xdr:colOff>
      <xdr:row>7</xdr:row>
      <xdr:rowOff>29308</xdr:rowOff>
    </xdr:to>
    <xdr:pic>
      <xdr:nvPicPr>
        <xdr:cNvPr id="48" name="صورة 3" descr="صورة 3"/>
        <xdr:cNvPicPr>
          <a:picLocks noChangeAspect="1"/>
        </xdr:cNvPicPr>
      </xdr:nvPicPr>
      <xdr:blipFill>
        <a:blip r:embed="rId2">
          <a:extLst/>
        </a:blip>
        <a:stretch>
          <a:fillRect/>
        </a:stretch>
      </xdr:blipFill>
      <xdr:spPr>
        <a:xfrm>
          <a:off x="-4479681" y="65942"/>
          <a:ext cx="3018692" cy="1197807"/>
        </a:xfrm>
        <a:prstGeom prst="rect">
          <a:avLst/>
        </a:prstGeom>
        <a:ln w="12700" cap="flat">
          <a:noFill/>
          <a:miter lim="400000"/>
        </a:ln>
        <a:effectLst/>
      </xdr:spPr>
    </xdr:pic>
    <xdr:clientData/>
  </xdr:twoCellAnchor>
  <xdr:twoCellAnchor>
    <xdr:from>
      <xdr:col>9</xdr:col>
      <xdr:colOff>666750</xdr:colOff>
      <xdr:row>7</xdr:row>
      <xdr:rowOff>142279</xdr:rowOff>
    </xdr:from>
    <xdr:to>
      <xdr:col>12</xdr:col>
      <xdr:colOff>70338</xdr:colOff>
      <xdr:row>10</xdr:row>
      <xdr:rowOff>122198</xdr:rowOff>
    </xdr:to>
    <xdr:sp>
      <xdr:nvSpPr>
        <xdr:cNvPr id="49" name="مستطيل 4">
          <a:hlinkClick r:id="rId3" invalidUrl="" action="" tgtFrame="" tooltip="" history="1" highlightClick="0" endSnd="0"/>
        </xdr:cNvPr>
        <xdr:cNvSpPr/>
      </xdr:nvSpPr>
      <xdr:spPr>
        <a:xfrm>
          <a:off x="-7766539" y="1376719"/>
          <a:ext cx="1460989" cy="505700"/>
        </a:xfrm>
        <a:prstGeom prst="rect">
          <a:avLst/>
        </a:prstGeom>
        <a:solidFill>
          <a:srgbClr val="C4BD97"/>
        </a:solidFill>
        <a:ln w="25400" cap="flat">
          <a:solidFill>
            <a:srgbClr val="3A5E8A"/>
          </a:solidFill>
          <a:prstDash val="solid"/>
          <a:round/>
        </a:ln>
        <a:effectLst>
          <a:outerShdw sx="100000" sy="100000" kx="0" ky="0" algn="b" rotWithShape="0" blurRad="50800" dist="38100" dir="18900000">
            <a:srgbClr val="000000">
              <a:alpha val="40000"/>
            </a:srgbClr>
          </a:outerShdw>
        </a:effectLst>
        <a:extLst>
          <a:ext uri="{C572A759-6A51-4108-AA02-DFA0A04FC94B}">
            <ma14:wrappingTextBoxFlag xmlns:ma14="http://schemas.microsoft.com/office/mac/drawingml/2011/main" val="1"/>
          </a:ext>
        </a:extLst>
      </xdr:spPr>
      <xdr:txBody>
        <a:bodyPr wrap="square" lIns="45719" tIns="45719" rIns="45719" bIns="45719" numCol="1" anchor="ctr">
          <a:noAutofit/>
        </a:bodyPr>
        <a:lstStyle/>
        <a:p>
          <a:pPr marL="0" marR="0" indent="0" algn="r" defTabSz="914400" latinLnBrk="0">
            <a:lnSpc>
              <a:spcPct val="100000"/>
            </a:lnSpc>
            <a:spcBef>
              <a:spcPts val="0"/>
            </a:spcBef>
            <a:spcAft>
              <a:spcPts val="0"/>
            </a:spcAft>
            <a:buClrTx/>
            <a:buSzTx/>
            <a:buFontTx/>
            <a:buNone/>
            <a:defRPr b="1" baseline="0" cap="none" i="0" spc="0" strike="noStrike" sz="1200" u="none">
              <a:solidFill>
                <a:srgbClr val="000000"/>
              </a:solidFill>
              <a:uFillTx/>
              <a:latin typeface="Calibri"/>
              <a:ea typeface="Calibri"/>
              <a:cs typeface="Calibri"/>
              <a:sym typeface="Calibri"/>
            </a:defRPr>
          </a:pPr>
          <a:r>
            <a:rPr b="1" baseline="0" cap="none" i="0" spc="0" strike="noStrike" sz="1200" u="none">
              <a:solidFill>
                <a:srgbClr val="000000"/>
              </a:solidFill>
              <a:uFillTx/>
              <a:latin typeface="Helvetica"/>
              <a:ea typeface="Helvetica"/>
              <a:cs typeface="Helvetica"/>
              <a:sym typeface="Helvetica"/>
            </a:rPr>
            <a:t>عودة لصفحة التقارير </a:t>
          </a:r>
        </a:p>
      </xdr:txBody>
    </xdr:sp>
    <xdr:clientData/>
  </xdr:twoCellAnchor>
  <xdr:twoCellAnchor>
    <xdr:from>
      <xdr:col>1</xdr:col>
      <xdr:colOff>553427</xdr:colOff>
      <xdr:row>24</xdr:row>
      <xdr:rowOff>29231</xdr:rowOff>
    </xdr:from>
    <xdr:to>
      <xdr:col>8</xdr:col>
      <xdr:colOff>101112</xdr:colOff>
      <xdr:row>32</xdr:row>
      <xdr:rowOff>55761</xdr:rowOff>
    </xdr:to>
    <xdr:graphicFrame>
      <xdr:nvGraphicFramePr>
        <xdr:cNvPr id="50" name="مخطط 2"/>
        <xdr:cNvGraphicFramePr/>
      </xdr:nvGraphicFramePr>
      <xdr:xfrm>
        <a:off x="-5054113" y="4243091"/>
        <a:ext cx="4348286" cy="1428611"/>
      </xdr:xfrm>
      <a:graphic xmlns:a="http://schemas.openxmlformats.org/drawingml/2006/main">
        <a:graphicData uri="http://schemas.openxmlformats.org/drawingml/2006/chart">
          <c:chart xmlns:c="http://schemas.openxmlformats.org/drawingml/2006/chart" r:id="rId4"/>
        </a:graphicData>
      </a:graphic>
    </xdr:graphicFrame>
    <xdr:clientData/>
  </xdr:twoCellAnchor>
</xdr:wsDr>
</file>

<file path=xl/theme/theme1.xml><?xml version="1.0" encoding="utf-8"?>
<a:theme xmlns:a="http://schemas.openxmlformats.org/drawingml/2006/main" xmlns:r="http://schemas.openxmlformats.org/officeDocument/2006/relationships" name="نسق Office">
  <a:themeElements>
    <a:clrScheme name="نسق Office">
      <a:dk1>
        <a:srgbClr val="000000"/>
      </a:dk1>
      <a:lt1>
        <a:srgbClr val="FFFFFF"/>
      </a:lt1>
      <a:dk2>
        <a:srgbClr val="A7A7A7"/>
      </a:dk2>
      <a:lt2>
        <a:srgbClr val="535353"/>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FF00FF"/>
      </a:folHlink>
    </a:clrScheme>
    <a:fontScheme name="نسق Office">
      <a:majorFont>
        <a:latin typeface="Geeza Pro Bold"/>
        <a:ea typeface="Geeza Pro Bold"/>
        <a:cs typeface="Geeza Pro Bold"/>
      </a:majorFont>
      <a:minorFont>
        <a:latin typeface="Geeza Pro Regular"/>
        <a:ea typeface="Geeza Pro Regular"/>
        <a:cs typeface="Geeza Pro Regular"/>
      </a:minorFont>
    </a:fontScheme>
    <a:fmtScheme name="نسق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sx="100000" sy="100000" kx="0" ky="0" algn="b" rotWithShape="0" blurRad="50800" dist="38100" dir="18900000">
              <a:srgbClr val="000000">
                <a:alpha val="40000"/>
              </a:srgbClr>
            </a:outerShdw>
          </a:effectLst>
        </a:effectStyle>
        <a:effectStyle>
          <a:effectLst>
            <a:outerShdw sx="100000" sy="100000" kx="0" ky="0" algn="b" rotWithShape="0" blurRad="50800" dist="38100" dir="18900000">
              <a:srgbClr val="000000">
                <a:alpha val="40000"/>
              </a:srgbClr>
            </a:outerShdw>
          </a:effectLst>
        </a:effectStyle>
        <a:effectStyle>
          <a:effectLst>
            <a:outerShdw sx="100000" sy="100000" kx="0" ky="0" algn="b" rotWithShape="0" blurRad="38100" dist="20000" dir="5400000">
              <a:srgbClr val="000000">
                <a:alpha val="38000"/>
              </a:srgbClr>
            </a:outerShdw>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25400" cap="flat">
          <a:solidFill>
            <a:schemeClr val="accent1"/>
          </a:solidFill>
          <a:prstDash val="solid"/>
          <a:round/>
        </a:ln>
        <a:effectLst>
          <a:outerShdw sx="100000" sy="100000" kx="0" ky="0" algn="b" rotWithShape="0" blurRad="50800" dist="38100" dir="18900000">
            <a:srgbClr val="000000">
              <a:alpha val="40000"/>
            </a:srgbClr>
          </a:outerShdw>
        </a:effectLst>
        <a:sp3d/>
      </a:spPr>
      <a:bodyPr rot="0" spcFirstLastPara="1" vertOverflow="overflow" horzOverflow="overflow" vert="horz" wrap="square" lIns="45719" tIns="45719" rIns="45719" bIns="45719" numCol="1" spcCol="38100" rtlCol="0" anchor="t" upright="0">
        <a:spAutoFit/>
      </a:bodyPr>
      <a:lstStyle>
        <a:defPPr marL="0" marR="0" indent="0" algn="l" defTabSz="914400" rtl="1" fontAlgn="auto" latinLnBrk="0" hangingPunct="0">
          <a:lnSpc>
            <a:spcPct val="100000"/>
          </a:lnSpc>
          <a:spcBef>
            <a:spcPts val="0"/>
          </a:spcBef>
          <a:spcAft>
            <a:spcPts val="0"/>
          </a:spcAft>
          <a:buClrTx/>
          <a:buSzTx/>
          <a:buFontTx/>
          <a:buNone/>
          <a:defRPr b="0" baseline="0" cap="none" i="0" spc="0" strike="noStrike" sz="1100" u="none" kumimoji="0" normalizeH="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9pPr>
      </a:lstStyle>
      <a:style>
        <a:lnRef idx="0"/>
        <a:fillRef idx="0"/>
        <a:effectRef idx="0"/>
        <a:fontRef idx="none"/>
      </a:style>
    </a:spDef>
    <a:lnDef>
      <a:spPr>
        <a:noFill/>
        <a:ln w="25400" cap="flat">
          <a:solidFill>
            <a:schemeClr val="accent1"/>
          </a:solidFill>
          <a:prstDash val="solid"/>
          <a:round/>
        </a:ln>
        <a:effectLst>
          <a:outerShdw sx="100000" sy="100000" kx="0" ky="0" algn="b" rotWithShape="0" blurRad="38100" dist="20000" dir="5400000">
            <a:srgbClr val="000000">
              <a:alpha val="38000"/>
            </a:srgbClr>
          </a:outerShdw>
        </a:effectLst>
        <a:sp3d/>
      </a:spPr>
      <a:bodyPr rot="0" spcFirstLastPara="1" vertOverflow="overflow" horzOverflow="overflow" vert="horz" wrap="square" lIns="91439" tIns="45719" rIns="91439" bIns="45719" numCol="1" spcCol="38100" rtlCol="0" anchor="t" upright="0">
        <a:noAutofit/>
      </a:bodyPr>
      <a:lstStyle>
        <a:def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9pPr>
      </a:lstStyle>
      <a:style>
        <a:lnRef idx="0"/>
        <a:fillRef idx="0"/>
        <a:effectRef idx="0"/>
        <a:fontRef idx="none"/>
      </a:style>
    </a:lnDef>
    <a:txDef>
      <a:spPr>
        <a:noFill/>
        <a:ln w="12700" cap="flat">
          <a:noFill/>
          <a:miter lim="400000"/>
        </a:ln>
        <a:effectLst/>
        <a:sp3d/>
      </a:spPr>
      <a:bodyPr rot="0" spcFirstLastPara="1" vertOverflow="overflow" horzOverflow="overflow" vert="horz" wrap="square" lIns="45719" tIns="45719" rIns="45719" bIns="45719" numCol="1" spcCol="38100" rtlCol="0" anchor="t" upright="0">
        <a:spAutoFit/>
      </a:bodyPr>
      <a:lstStyle>
        <a:defPPr marL="0" marR="0" indent="0" algn="l" defTabSz="914400" rtl="1" fontAlgn="auto" latinLnBrk="0" hangingPunct="0">
          <a:lnSpc>
            <a:spcPct val="100000"/>
          </a:lnSpc>
          <a:spcBef>
            <a:spcPts val="0"/>
          </a:spcBef>
          <a:spcAft>
            <a:spcPts val="0"/>
          </a:spcAft>
          <a:buClrTx/>
          <a:buSzTx/>
          <a:buFontTx/>
          <a:buNone/>
          <a:defRPr b="0" baseline="0" cap="none" i="0" spc="0" strike="noStrike" sz="1100" u="none" kumimoji="0" normalizeH="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9pPr>
      </a:lstStyle>
      <a:style>
        <a:lnRef idx="0"/>
        <a:fillRef idx="0"/>
        <a:effectRef idx="0"/>
        <a:fontRef idx="none"/>
      </a:style>
    </a:txDef>
  </a:objectDefaults>
</a:theme>
</file>

<file path=xl/worksheets/_rels/sheet1.xml.rels><?xml version="1.0" encoding="UTF-8"?>
<Relationships xmlns="http://schemas.openxmlformats.org/package/2006/relationships"><Relationship Id="rId1" Type="http://schemas.openxmlformats.org/officeDocument/2006/relationships/drawing" Target="../drawings/drawing1.xml"/></Relationships>

</file>

<file path=xl/worksheets/_rels/sheet10.xml.rels><?xml version="1.0" encoding="UTF-8"?>
<Relationships xmlns="http://schemas.openxmlformats.org/package/2006/relationships"><Relationship Id="rId1" Type="http://schemas.openxmlformats.org/officeDocument/2006/relationships/drawing" Target="../drawings/drawing10.xml"/></Relationships>

</file>

<file path=xl/worksheets/_rels/sheet11.xml.rels><?xml version="1.0" encoding="UTF-8"?>
<Relationships xmlns="http://schemas.openxmlformats.org/package/2006/relationships"><Relationship Id="rId1" Type="http://schemas.openxmlformats.org/officeDocument/2006/relationships/drawing" Target="../drawings/drawing11.xml"/></Relationships>

</file>

<file path=xl/worksheets/_rels/sheet12.xml.rels><?xml version="1.0" encoding="UTF-8"?>
<Relationships xmlns="http://schemas.openxmlformats.org/package/2006/relationships"><Relationship Id="rId1" Type="http://schemas.openxmlformats.org/officeDocument/2006/relationships/drawing" Target="../drawings/drawing12.xml"/></Relationships>

</file>

<file path=xl/worksheets/_rels/sheet13.xml.rels><?xml version="1.0" encoding="UTF-8"?>
<Relationships xmlns="http://schemas.openxmlformats.org/package/2006/relationships"><Relationship Id="rId1" Type="http://schemas.openxmlformats.org/officeDocument/2006/relationships/drawing" Target="../drawings/drawing13.xml"/></Relationships>

</file>

<file path=xl/worksheets/_rels/sheet14.xml.rels><?xml version="1.0" encoding="UTF-8"?>
<Relationships xmlns="http://schemas.openxmlformats.org/package/2006/relationships"><Relationship Id="rId1" Type="http://schemas.openxmlformats.org/officeDocument/2006/relationships/drawing" Target="../drawings/drawing14.xml"/></Relationships>

</file>

<file path=xl/worksheets/_rels/sheet15.xml.rels><?xml version="1.0" encoding="UTF-8"?>
<Relationships xmlns="http://schemas.openxmlformats.org/package/2006/relationships"><Relationship Id="rId1" Type="http://schemas.openxmlformats.org/officeDocument/2006/relationships/drawing" Target="../drawings/drawing15.xml"/></Relationships>

</file>

<file path=xl/worksheets/_rels/sheet16.xml.rels><?xml version="1.0" encoding="UTF-8"?>
<Relationships xmlns="http://schemas.openxmlformats.org/package/2006/relationships"><Relationship Id="rId1" Type="http://schemas.openxmlformats.org/officeDocument/2006/relationships/drawing" Target="../drawings/drawing16.xml"/></Relationships>

</file>

<file path=xl/worksheets/_rels/sheet17.xml.rels><?xml version="1.0" encoding="UTF-8"?>
<Relationships xmlns="http://schemas.openxmlformats.org/package/2006/relationships"><Relationship Id="rId1" Type="http://schemas.openxmlformats.org/officeDocument/2006/relationships/drawing" Target="../drawings/drawing17.xml"/></Relationships>

</file>

<file path=xl/worksheets/_rels/sheet18.xml.rels><?xml version="1.0" encoding="UTF-8"?>
<Relationships xmlns="http://schemas.openxmlformats.org/package/2006/relationships"><Relationship Id="rId1" Type="http://schemas.openxmlformats.org/officeDocument/2006/relationships/drawing" Target="../drawings/drawing18.xml"/></Relationships>

</file>

<file path=xl/worksheets/_rels/sheet2.xml.rels><?xml version="1.0" encoding="UTF-8"?>
<Relationships xmlns="http://schemas.openxmlformats.org/package/2006/relationships"><Relationship Id="rId1" Type="http://schemas.openxmlformats.org/officeDocument/2006/relationships/drawing" Target="../drawings/drawing2.xml"/></Relationships>

</file>

<file path=xl/worksheets/_rels/sheet20.xml.rels><?xml version="1.0" encoding="UTF-8"?>
<Relationships xmlns="http://schemas.openxmlformats.org/package/2006/relationships"><Relationship Id="rId1" Type="http://schemas.openxmlformats.org/officeDocument/2006/relationships/drawing" Target="../drawings/drawing19.xml"/></Relationships>

</file>

<file path=xl/worksheets/_rels/sheet23.xml.rels><?xml version="1.0" encoding="UTF-8"?>
<Relationships xmlns="http://schemas.openxmlformats.org/package/2006/relationships"><Relationship Id="rId1" Type="http://schemas.openxmlformats.org/officeDocument/2006/relationships/drawing" Target="../drawings/drawing20.xml"/></Relationships>

</file>

<file path=xl/worksheets/_rels/sheet24.xml.rels><?xml version="1.0" encoding="UTF-8"?>
<Relationships xmlns="http://schemas.openxmlformats.org/package/2006/relationships"><Relationship Id="rId1" Type="http://schemas.openxmlformats.org/officeDocument/2006/relationships/drawing" Target="../drawings/drawing21.xml"/></Relationships>

</file>

<file path=xl/worksheets/_rels/sheet25.xml.rels><?xml version="1.0" encoding="UTF-8"?>
<Relationships xmlns="http://schemas.openxmlformats.org/package/2006/relationships"><Relationship Id="rId1" Type="http://schemas.openxmlformats.org/officeDocument/2006/relationships/drawing" Target="../drawings/drawing22.xml"/></Relationships>

</file>

<file path=xl/worksheets/_rels/sheet26.xml.rels><?xml version="1.0" encoding="UTF-8"?>
<Relationships xmlns="http://schemas.openxmlformats.org/package/2006/relationships"><Relationship Id="rId1" Type="http://schemas.openxmlformats.org/officeDocument/2006/relationships/drawing" Target="../drawings/drawing23.xml"/></Relationships>

</file>

<file path=xl/worksheets/_rels/sheet27.xml.rels><?xml version="1.0" encoding="UTF-8"?>
<Relationships xmlns="http://schemas.openxmlformats.org/package/2006/relationships"><Relationship Id="rId1" Type="http://schemas.openxmlformats.org/officeDocument/2006/relationships/drawing" Target="../drawings/drawing24.xml"/></Relationships>

</file>

<file path=xl/worksheets/_rels/sheet28.xml.rels><?xml version="1.0" encoding="UTF-8"?>
<Relationships xmlns="http://schemas.openxmlformats.org/package/2006/relationships"><Relationship Id="rId1" Type="http://schemas.openxmlformats.org/officeDocument/2006/relationships/drawing" Target="../drawings/drawing25.xml"/></Relationships>

</file>

<file path=xl/worksheets/_rels/sheet29.xml.rels><?xml version="1.0" encoding="UTF-8"?>
<Relationships xmlns="http://schemas.openxmlformats.org/package/2006/relationships"><Relationship Id="rId1" Type="http://schemas.openxmlformats.org/officeDocument/2006/relationships/drawing" Target="../drawings/drawing26.xml"/></Relationships>

</file>

<file path=xl/worksheets/_rels/sheet3.xml.rels><?xml version="1.0" encoding="UTF-8"?>
<Relationships xmlns="http://schemas.openxmlformats.org/package/2006/relationships"><Relationship Id="rId1" Type="http://schemas.openxmlformats.org/officeDocument/2006/relationships/drawing" Target="../drawings/drawing3.xml"/></Relationships>

</file>

<file path=xl/worksheets/_rels/sheet30.xml.rels><?xml version="1.0" encoding="UTF-8"?>
<Relationships xmlns="http://schemas.openxmlformats.org/package/2006/relationships"><Relationship Id="rId1" Type="http://schemas.openxmlformats.org/officeDocument/2006/relationships/drawing" Target="../drawings/drawing27.xml"/></Relationships>

</file>

<file path=xl/worksheets/_rels/sheet31.xml.rels><?xml version="1.0" encoding="UTF-8"?>
<Relationships xmlns="http://schemas.openxmlformats.org/package/2006/relationships"><Relationship Id="rId1" Type="http://schemas.openxmlformats.org/officeDocument/2006/relationships/drawing" Target="../drawings/drawing28.xml"/></Relationships>

</file>

<file path=xl/worksheets/_rels/sheet33.xml.rels><?xml version="1.0" encoding="UTF-8"?>
<Relationships xmlns="http://schemas.openxmlformats.org/package/2006/relationships"><Relationship Id="rId1" Type="http://schemas.openxmlformats.org/officeDocument/2006/relationships/drawing" Target="../drawings/drawing29.xml"/></Relationships>

</file>

<file path=xl/worksheets/_rels/sheet34.xml.rels><?xml version="1.0" encoding="UTF-8"?>
<Relationships xmlns="http://schemas.openxmlformats.org/package/2006/relationships"><Relationship Id="rId1" Type="http://schemas.openxmlformats.org/officeDocument/2006/relationships/drawing" Target="../drawings/drawing30.xml"/></Relationships>

</file>

<file path=xl/worksheets/_rels/sheet35.xml.rels><?xml version="1.0" encoding="UTF-8"?>
<Relationships xmlns="http://schemas.openxmlformats.org/package/2006/relationships"><Relationship Id="rId1" Type="http://schemas.openxmlformats.org/officeDocument/2006/relationships/drawing" Target="../drawings/drawing31.xml"/></Relationships>

</file>

<file path=xl/worksheets/_rels/sheet4.xml.rels><?xml version="1.0" encoding="UTF-8"?>
<Relationships xmlns="http://schemas.openxmlformats.org/package/2006/relationships"><Relationship Id="rId1" Type="http://schemas.openxmlformats.org/officeDocument/2006/relationships/drawing" Target="../drawings/drawing4.xml"/></Relationships>

</file>

<file path=xl/worksheets/_rels/sheet5.xml.rels><?xml version="1.0" encoding="UTF-8"?>
<Relationships xmlns="http://schemas.openxmlformats.org/package/2006/relationships"><Relationship Id="rId1" Type="http://schemas.openxmlformats.org/officeDocument/2006/relationships/drawing" Target="../drawings/drawing5.xml"/></Relationships>

</file>

<file path=xl/worksheets/_rels/sheet6.xml.rels><?xml version="1.0" encoding="UTF-8"?>
<Relationships xmlns="http://schemas.openxmlformats.org/package/2006/relationships"><Relationship Id="rId1" Type="http://schemas.openxmlformats.org/officeDocument/2006/relationships/drawing" Target="../drawings/drawing6.xml"/></Relationships>

</file>

<file path=xl/worksheets/_rels/sheet7.xml.rels><?xml version="1.0" encoding="UTF-8"?>
<Relationships xmlns="http://schemas.openxmlformats.org/package/2006/relationships"><Relationship Id="rId1" Type="http://schemas.openxmlformats.org/officeDocument/2006/relationships/drawing" Target="../drawings/drawing7.xml"/></Relationships>

</file>

<file path=xl/worksheets/_rels/sheet8.xml.rels><?xml version="1.0" encoding="UTF-8"?>
<Relationships xmlns="http://schemas.openxmlformats.org/package/2006/relationships"><Relationship Id="rId1" Type="http://schemas.openxmlformats.org/officeDocument/2006/relationships/drawing" Target="../drawings/drawing8.xml"/></Relationships>

</file>

<file path=xl/worksheets/_rels/sheet9.xml.rels><?xml version="1.0" encoding="UTF-8"?>
<Relationships xmlns="http://schemas.openxmlformats.org/package/2006/relationships"><Relationship Id="rId1" Type="http://schemas.openxmlformats.org/officeDocument/2006/relationships/drawing" Target="../drawings/drawing9.xml"/></Relationships>

</file>

<file path=xl/worksheets/sheet1.xml><?xml version="1.0" encoding="utf-8"?>
<worksheet xmlns:r="http://schemas.openxmlformats.org/officeDocument/2006/relationships" xmlns="http://schemas.openxmlformats.org/spreadsheetml/2006/main">
  <dimension ref="A1:AL249"/>
  <sheetViews>
    <sheetView workbookViewId="0" showGridLines="0" rightToLeft="1" defaultGridColor="1"/>
  </sheetViews>
  <sheetFormatPr defaultColWidth="8.83333" defaultRowHeight="13.8" customHeight="1" outlineLevelRow="0" outlineLevelCol="0"/>
  <cols>
    <col min="1" max="1" width="1.35156" style="1" customWidth="1"/>
    <col min="2" max="6" width="9" style="1" customWidth="1"/>
    <col min="7" max="7" width="10" style="1" customWidth="1"/>
    <col min="8" max="9" width="9" style="1" customWidth="1"/>
    <col min="10" max="22" width="2.67188" style="1" customWidth="1"/>
    <col min="23" max="38" hidden="1" width="8.83333" style="1" customWidth="1"/>
    <col min="39" max="16384" width="8.85156" style="1" customWidth="1"/>
  </cols>
  <sheetData>
    <row r="1" ht="13.8" customHeight="1">
      <c r="A1" s="2"/>
      <c r="B1" s="3"/>
      <c r="C1" s="4"/>
      <c r="D1" t="s" s="5">
        <v>0</v>
      </c>
      <c r="E1" s="6"/>
      <c r="F1" s="6"/>
      <c r="G1" s="4"/>
      <c r="H1" s="4"/>
      <c r="I1" s="7"/>
      <c r="J1" s="8"/>
      <c r="K1" s="9"/>
      <c r="L1" s="9"/>
      <c r="M1" s="9"/>
      <c r="N1" s="9"/>
      <c r="O1" s="9"/>
      <c r="P1" s="9"/>
      <c r="Q1" s="9"/>
      <c r="R1" s="9"/>
      <c r="S1" s="9"/>
      <c r="T1" s="9"/>
      <c r="U1" s="9"/>
      <c r="V1" s="9"/>
      <c r="W1" s="9"/>
      <c r="X1" s="9"/>
      <c r="Y1" s="9"/>
      <c r="Z1" s="9"/>
      <c r="AA1" s="9"/>
      <c r="AB1" s="9"/>
      <c r="AC1" s="9"/>
      <c r="AD1" s="10">
        <v>1</v>
      </c>
      <c r="AE1" s="10">
        <v>2</v>
      </c>
      <c r="AF1" s="10">
        <v>3</v>
      </c>
      <c r="AG1" s="10">
        <v>4</v>
      </c>
      <c r="AH1" s="10">
        <v>5</v>
      </c>
      <c r="AI1" s="10">
        <v>6</v>
      </c>
      <c r="AJ1" s="10">
        <v>7</v>
      </c>
      <c r="AK1" s="10">
        <v>8</v>
      </c>
      <c r="AL1" s="10">
        <v>9</v>
      </c>
    </row>
    <row r="2" ht="13.8" customHeight="1">
      <c r="A2" s="2"/>
      <c r="B2" s="11"/>
      <c r="C2" s="12"/>
      <c r="D2" s="12"/>
      <c r="E2" s="12"/>
      <c r="F2" s="12"/>
      <c r="G2" s="12"/>
      <c r="H2" s="12"/>
      <c r="I2" s="13"/>
      <c r="J2" s="8"/>
      <c r="K2" s="9"/>
      <c r="L2" s="9"/>
      <c r="M2" s="9"/>
      <c r="N2" s="9"/>
      <c r="O2" s="9"/>
      <c r="P2" s="9"/>
      <c r="Q2" s="9"/>
      <c r="R2" s="9"/>
      <c r="S2" s="9"/>
      <c r="T2" s="9"/>
      <c r="U2" s="9"/>
      <c r="V2" s="9"/>
      <c r="W2" s="9"/>
      <c r="X2" s="9"/>
      <c r="Y2" s="9"/>
      <c r="Z2" s="9"/>
      <c r="AA2" s="9"/>
      <c r="AB2" s="9"/>
      <c r="AC2" t="s" s="14">
        <v>1</v>
      </c>
      <c r="AD2" s="15">
        <v>0</v>
      </c>
      <c r="AE2" s="16">
        <v>0</v>
      </c>
      <c r="AF2" s="15">
        <v>0</v>
      </c>
      <c r="AG2" s="16">
        <v>0</v>
      </c>
      <c r="AH2" s="15">
        <v>0</v>
      </c>
      <c r="AI2" s="16">
        <v>0</v>
      </c>
      <c r="AJ2" s="15">
        <v>0</v>
      </c>
      <c r="AK2" s="16">
        <v>0</v>
      </c>
      <c r="AL2" s="15">
        <v>0</v>
      </c>
    </row>
    <row r="3" ht="13.8" customHeight="1">
      <c r="A3" s="2"/>
      <c r="B3" t="s" s="17">
        <v>2</v>
      </c>
      <c r="C3" s="18"/>
      <c r="D3" s="18"/>
      <c r="E3" s="19"/>
      <c r="F3" s="19"/>
      <c r="G3" t="s" s="20">
        <v>3</v>
      </c>
      <c r="H3" s="18"/>
      <c r="I3" s="21"/>
      <c r="J3" s="8"/>
      <c r="K3" s="9"/>
      <c r="L3" s="9"/>
      <c r="M3" s="9"/>
      <c r="N3" s="9"/>
      <c r="O3" s="9"/>
      <c r="P3" s="9"/>
      <c r="Q3" s="9"/>
      <c r="R3" s="9"/>
      <c r="S3" s="9"/>
      <c r="T3" s="9"/>
      <c r="U3" s="9"/>
      <c r="V3" s="9"/>
      <c r="W3" s="9"/>
      <c r="X3" s="9"/>
      <c r="Y3" s="9"/>
      <c r="Z3" s="9"/>
      <c r="AA3" s="9"/>
      <c r="AB3" s="9"/>
      <c r="AC3" t="s" s="14">
        <v>4</v>
      </c>
      <c r="AD3" s="15" cm="1">
        <f t="array" ref="AD3:AL3">TRANSPOSE('خلاصة النتائج'!P9:P17)</f>
        <v>0</v>
      </c>
      <c r="AE3" s="16">
        <v>0</v>
      </c>
      <c r="AF3" s="15">
        <v>0</v>
      </c>
      <c r="AG3" s="16">
        <v>0</v>
      </c>
      <c r="AH3" s="15">
        <v>0</v>
      </c>
      <c r="AI3" s="16">
        <v>0</v>
      </c>
      <c r="AJ3" s="15">
        <v>0</v>
      </c>
      <c r="AK3" s="16">
        <v>0</v>
      </c>
      <c r="AL3" s="15">
        <v>0</v>
      </c>
    </row>
    <row r="4" ht="13.8" customHeight="1">
      <c r="A4" s="2"/>
      <c r="B4" t="s" s="17">
        <v>5</v>
      </c>
      <c r="C4" s="18"/>
      <c r="D4" s="18"/>
      <c r="E4" s="19"/>
      <c r="F4" s="19"/>
      <c r="G4" s="22" cm="1">
        <f t="array" ref="G4">'ادخال البيانات'!AB18</f>
        <v>0</v>
      </c>
      <c r="H4" s="19"/>
      <c r="I4" s="23"/>
      <c r="J4" s="8"/>
      <c r="K4" s="9"/>
      <c r="L4" s="9"/>
      <c r="M4" s="9"/>
      <c r="N4" s="9"/>
      <c r="O4" s="9"/>
      <c r="P4" s="9"/>
      <c r="Q4" s="9"/>
      <c r="R4" s="9"/>
      <c r="S4" s="9"/>
      <c r="T4" s="9"/>
      <c r="U4" s="9"/>
      <c r="V4" s="9"/>
      <c r="W4" s="9"/>
      <c r="X4" s="9"/>
      <c r="Y4" s="9"/>
      <c r="Z4" s="9"/>
      <c r="AA4" s="9"/>
      <c r="AB4" s="9"/>
      <c r="AC4" t="s" s="24">
        <v>6</v>
      </c>
      <c r="AD4" s="25"/>
      <c r="AE4" s="26"/>
      <c r="AF4" s="25"/>
      <c r="AG4" s="26"/>
      <c r="AH4" s="25"/>
      <c r="AI4" s="26"/>
      <c r="AJ4" s="25"/>
      <c r="AK4" s="26"/>
      <c r="AL4" s="25"/>
    </row>
    <row r="5" ht="13.8" customHeight="1">
      <c r="A5" s="2"/>
      <c r="B5" t="s" s="17">
        <v>7</v>
      </c>
      <c r="C5" s="18"/>
      <c r="D5" s="18"/>
      <c r="E5" s="19"/>
      <c r="F5" s="19"/>
      <c r="G5" s="12"/>
      <c r="H5" s="12"/>
      <c r="I5" s="13"/>
      <c r="J5" s="8"/>
      <c r="K5" s="9"/>
      <c r="L5" s="9"/>
      <c r="M5" s="9"/>
      <c r="N5" s="9"/>
      <c r="O5" s="9"/>
      <c r="P5" s="9"/>
      <c r="Q5" s="9"/>
      <c r="R5" s="9"/>
      <c r="S5" s="9"/>
      <c r="T5" s="9"/>
      <c r="U5" s="9"/>
      <c r="V5" s="9"/>
      <c r="W5" s="9"/>
      <c r="X5" s="9"/>
      <c r="Y5" s="9"/>
      <c r="Z5" s="9"/>
      <c r="AA5" s="9"/>
      <c r="AB5" s="9"/>
      <c r="AC5" t="s" s="27">
        <v>8</v>
      </c>
      <c r="AD5" s="28" cm="1">
        <f t="array" ref="AD5">COUNTIF(AD10:AD249,"&gt;="&amp;AD4)</f>
        <v>0</v>
      </c>
      <c r="AE5" s="16" cm="1">
        <f t="array" ref="AE5">COUNTIF(AE10:AE249,"&gt;="&amp;AE4)</f>
        <v>0</v>
      </c>
      <c r="AF5" s="28" cm="1">
        <f t="array" ref="AF5">COUNTIF(AF10:AF249,"&gt;="&amp;AF4)</f>
        <v>0</v>
      </c>
      <c r="AG5" s="16" cm="1">
        <f t="array" ref="AG5">COUNTIF(AG10:AG249,"&gt;="&amp;AG4)</f>
        <v>0</v>
      </c>
      <c r="AH5" s="28" cm="1">
        <f t="array" ref="AH5">COUNTIF(AH10:AH249,"&gt;="&amp;AH4)</f>
        <v>0</v>
      </c>
      <c r="AI5" s="16" cm="1">
        <f t="array" ref="AI5">COUNTIF(AI10:AI249,"&gt;="&amp;AI4)</f>
        <v>0</v>
      </c>
      <c r="AJ5" s="28" cm="1">
        <f t="array" ref="AJ5">COUNTIF(AJ10:AJ249,"&gt;="&amp;AJ4)</f>
        <v>0</v>
      </c>
      <c r="AK5" s="16" cm="1">
        <f t="array" ref="AK5">COUNTIF(AK10:AK249,"&gt;="&amp;AK4)</f>
        <v>0</v>
      </c>
      <c r="AL5" s="28" cm="1">
        <f t="array" ref="AL5">COUNTIF(AL10:AL249,"&gt;="&amp;AL4)</f>
        <v>0</v>
      </c>
    </row>
    <row r="6" ht="13.8" customHeight="1">
      <c r="A6" s="2"/>
      <c r="B6" s="29" cm="1">
        <f t="array" ref="B6">'ادخال البيانات'!J6</f>
        <v>0</v>
      </c>
      <c r="C6" s="18"/>
      <c r="D6" s="18"/>
      <c r="E6" s="12"/>
      <c r="F6" s="12"/>
      <c r="G6" s="12"/>
      <c r="H6" s="12"/>
      <c r="I6" s="13"/>
      <c r="J6" s="8"/>
      <c r="K6" s="9"/>
      <c r="L6" s="9"/>
      <c r="M6" s="9"/>
      <c r="N6" s="9"/>
      <c r="O6" s="9"/>
      <c r="P6" s="9"/>
      <c r="Q6" s="9"/>
      <c r="R6" s="9"/>
      <c r="S6" s="9"/>
      <c r="T6" s="9"/>
      <c r="U6" s="9"/>
      <c r="V6" s="9"/>
      <c r="W6" s="9"/>
      <c r="X6" s="9"/>
      <c r="Y6" s="9"/>
      <c r="Z6" s="9"/>
      <c r="AA6" s="9"/>
      <c r="AB6" s="9"/>
      <c r="AC6" t="s" s="30">
        <v>9</v>
      </c>
      <c r="AD6" s="31" cm="1">
        <f t="array" ref="AD6">AD3-AD5</f>
        <v>0</v>
      </c>
      <c r="AE6" s="16" cm="1">
        <f t="array" ref="AE6">AE3-AE5</f>
        <v>0</v>
      </c>
      <c r="AF6" s="31" cm="1">
        <f t="array" ref="AF6">AF3-AF5</f>
        <v>0</v>
      </c>
      <c r="AG6" s="16" cm="1">
        <f t="array" ref="AG6">AG3-AG5</f>
        <v>0</v>
      </c>
      <c r="AH6" s="31" cm="1">
        <f t="array" ref="AH6">AH3-AH5</f>
        <v>0</v>
      </c>
      <c r="AI6" s="16" cm="1">
        <f t="array" ref="AI6">AI3-AI5</f>
        <v>0</v>
      </c>
      <c r="AJ6" s="31" cm="1">
        <f t="array" ref="AJ6">AJ3-AJ5</f>
        <v>0</v>
      </c>
      <c r="AK6" s="16" cm="1">
        <f t="array" ref="AK6">AK3-AK5</f>
        <v>0</v>
      </c>
      <c r="AL6" s="31" cm="1">
        <f t="array" ref="AL6">AL3-AL5</f>
        <v>0</v>
      </c>
    </row>
    <row r="7" ht="14.4" customHeight="1">
      <c r="A7" s="2"/>
      <c r="B7" s="32"/>
      <c r="C7" s="33"/>
      <c r="D7" s="33"/>
      <c r="E7" s="33"/>
      <c r="F7" s="33"/>
      <c r="G7" s="33"/>
      <c r="H7" s="33"/>
      <c r="I7" s="34"/>
      <c r="J7" s="8"/>
      <c r="K7" s="9"/>
      <c r="L7" s="9"/>
      <c r="M7" s="9"/>
      <c r="N7" s="9"/>
      <c r="O7" s="9"/>
      <c r="P7" s="9"/>
      <c r="Q7" s="9"/>
      <c r="R7" s="9"/>
      <c r="S7" s="9"/>
      <c r="T7" s="9"/>
      <c r="U7" s="9"/>
      <c r="V7" s="9"/>
      <c r="W7" s="9"/>
      <c r="X7" s="9"/>
      <c r="Y7" s="9"/>
      <c r="Z7" s="9"/>
      <c r="AA7" s="9"/>
      <c r="AB7" s="9"/>
      <c r="AC7" t="s" s="35">
        <v>10</v>
      </c>
      <c r="AD7" s="15">
        <v>0</v>
      </c>
      <c r="AE7" s="16">
        <v>0</v>
      </c>
      <c r="AF7" s="15">
        <v>0</v>
      </c>
      <c r="AG7" s="16">
        <v>0</v>
      </c>
      <c r="AH7" s="15">
        <v>0</v>
      </c>
      <c r="AI7" s="16">
        <v>0</v>
      </c>
      <c r="AJ7" s="15">
        <v>0</v>
      </c>
      <c r="AK7" s="16">
        <v>0</v>
      </c>
      <c r="AL7" s="15">
        <v>0</v>
      </c>
    </row>
    <row r="8" ht="13.8" customHeight="1">
      <c r="A8" s="2"/>
      <c r="B8" s="36"/>
      <c r="C8" s="37"/>
      <c r="D8" s="37"/>
      <c r="E8" s="37"/>
      <c r="F8" s="37"/>
      <c r="G8" s="37"/>
      <c r="H8" s="37"/>
      <c r="I8" s="38"/>
      <c r="J8" s="8"/>
      <c r="K8" s="9"/>
      <c r="L8" s="9"/>
      <c r="M8" s="9"/>
      <c r="N8" s="9"/>
      <c r="O8" s="9"/>
      <c r="P8" s="9"/>
      <c r="Q8" s="9"/>
      <c r="R8" s="9"/>
      <c r="S8" s="9"/>
      <c r="T8" s="9"/>
      <c r="U8" s="9"/>
      <c r="V8" s="9"/>
      <c r="W8" s="9"/>
      <c r="X8" s="9"/>
      <c r="Y8" s="9"/>
      <c r="Z8" s="9"/>
      <c r="AA8" s="9"/>
      <c r="AB8" s="9"/>
      <c r="AC8" t="s" s="39">
        <v>11</v>
      </c>
      <c r="AD8" s="15">
        <v>0</v>
      </c>
      <c r="AE8" s="16">
        <v>0</v>
      </c>
      <c r="AF8" s="15">
        <v>0</v>
      </c>
      <c r="AG8" s="16">
        <v>0</v>
      </c>
      <c r="AH8" s="15">
        <v>0</v>
      </c>
      <c r="AI8" s="16">
        <v>0</v>
      </c>
      <c r="AJ8" s="15">
        <v>0</v>
      </c>
      <c r="AK8" s="16">
        <v>0</v>
      </c>
      <c r="AL8" s="15">
        <v>0</v>
      </c>
    </row>
    <row r="9" ht="13.8" customHeight="1">
      <c r="A9" s="2"/>
      <c r="B9" t="s" s="40">
        <v>12</v>
      </c>
      <c r="C9" s="41"/>
      <c r="D9" t="s" s="42">
        <v>13</v>
      </c>
      <c r="E9" s="43" cm="1">
        <f t="array" ref="E9">AL3</f>
        <v>0</v>
      </c>
      <c r="F9" t="s" s="44">
        <v>14</v>
      </c>
      <c r="G9" s="43" cm="1">
        <f t="array" ref="G9">'ادخال البيانات'!AB16</f>
        <v>0</v>
      </c>
      <c r="H9" t="s" s="44">
        <v>15</v>
      </c>
      <c r="I9" s="45" cm="1">
        <f t="array" ref="I9">'ادخال البيانات'!AB17</f>
        <v>0</v>
      </c>
      <c r="J9" s="8"/>
      <c r="K9" s="9"/>
      <c r="L9" s="9"/>
      <c r="M9" s="9"/>
      <c r="N9" s="9"/>
      <c r="O9" s="9"/>
      <c r="P9" s="9"/>
      <c r="Q9" s="9"/>
      <c r="R9" s="9"/>
      <c r="S9" s="9"/>
      <c r="T9" s="9"/>
      <c r="U9" s="9"/>
      <c r="V9" s="9"/>
      <c r="W9" s="9"/>
      <c r="X9" s="9"/>
      <c r="Y9" s="9"/>
      <c r="Z9" s="9"/>
      <c r="AA9" s="9"/>
      <c r="AB9" s="9"/>
      <c r="AC9" s="9"/>
      <c r="AD9" s="46"/>
      <c r="AE9" s="47"/>
      <c r="AF9" s="46"/>
      <c r="AG9" s="47"/>
      <c r="AH9" s="46"/>
      <c r="AI9" s="47"/>
      <c r="AJ9" s="46"/>
      <c r="AK9" s="47"/>
      <c r="AL9" s="46"/>
    </row>
    <row r="10" ht="13.8" customHeight="1">
      <c r="A10" s="2"/>
      <c r="B10" s="48"/>
      <c r="C10" s="49"/>
      <c r="D10" t="s" s="50">
        <v>16</v>
      </c>
      <c r="E10" s="43" cm="1">
        <f t="array" ref="E10">'ادخال البيانات'!AC14</f>
        <v>40</v>
      </c>
      <c r="F10" t="s" s="44">
        <v>17</v>
      </c>
      <c r="G10" s="43" cm="1">
        <f t="array" ref="G10">'ادخال البيانات'!AB19</f>
        <v>0</v>
      </c>
      <c r="H10" s="49"/>
      <c r="I10" s="51"/>
      <c r="J10" s="8"/>
      <c r="K10" s="9"/>
      <c r="L10" s="9"/>
      <c r="M10" s="9"/>
      <c r="N10" s="9"/>
      <c r="O10" s="9"/>
      <c r="P10" s="9"/>
      <c r="Q10" s="9"/>
      <c r="R10" s="9"/>
      <c r="S10" s="9"/>
      <c r="T10" s="9"/>
      <c r="U10" s="9"/>
      <c r="V10" s="9"/>
      <c r="W10" s="9"/>
      <c r="X10" s="9"/>
      <c r="Y10" s="9"/>
      <c r="Z10" s="9"/>
      <c r="AA10" s="9"/>
      <c r="AB10" s="9"/>
      <c r="AC10" s="9"/>
      <c r="AD10" s="15" cm="1">
        <f t="array" ref="AD10">'ادخال البيانات'!E21</f>
        <v>0</v>
      </c>
      <c r="AE10" s="16" cm="1">
        <f t="array" ref="AE10">'ادخال البيانات'!H21</f>
        <v>0</v>
      </c>
      <c r="AF10" s="15" cm="1">
        <f t="array" ref="AF10">'ادخال البيانات'!K21</f>
        <v>0</v>
      </c>
      <c r="AG10" s="16" cm="1">
        <f t="array" ref="AG10">'ادخال البيانات'!N21</f>
        <v>0</v>
      </c>
      <c r="AH10" s="15" cm="1">
        <f t="array" ref="AH10">'ادخال البيانات'!Q21</f>
        <v>0</v>
      </c>
      <c r="AI10" s="16" cm="1">
        <f t="array" ref="AI10">'ادخال البيانات'!T21</f>
        <v>0</v>
      </c>
      <c r="AJ10" s="15" cm="1">
        <f t="array" ref="AJ10">'ادخال البيانات'!W21</f>
        <v>0</v>
      </c>
      <c r="AK10" s="16" cm="1">
        <f t="array" ref="AK10">'ادخال البيانات'!Z21</f>
        <v>0</v>
      </c>
      <c r="AL10" s="15" cm="1">
        <f t="array" ref="AL10">'ادخال البيانات'!AC21</f>
        <v>0</v>
      </c>
    </row>
    <row r="11" ht="13.8" customHeight="1">
      <c r="A11" s="2"/>
      <c r="B11" s="48"/>
      <c r="C11" s="49"/>
      <c r="D11" s="49"/>
      <c r="E11" s="49"/>
      <c r="F11" t="s" s="44">
        <v>18</v>
      </c>
      <c r="G11" s="43" cm="1">
        <f t="array" ref="G11">'ادخال البيانات'!P6</f>
        <v>0</v>
      </c>
      <c r="H11" s="49"/>
      <c r="I11" s="51"/>
      <c r="J11" s="8"/>
      <c r="K11" s="9"/>
      <c r="L11" s="9"/>
      <c r="M11" s="9"/>
      <c r="N11" s="9"/>
      <c r="O11" s="9"/>
      <c r="P11" s="9"/>
      <c r="Q11" s="9"/>
      <c r="R11" s="9"/>
      <c r="S11" s="9"/>
      <c r="T11" s="9"/>
      <c r="U11" s="9"/>
      <c r="V11" s="9"/>
      <c r="W11" s="9"/>
      <c r="X11" s="9"/>
      <c r="Y11" s="9"/>
      <c r="Z11" s="9"/>
      <c r="AA11" s="9"/>
      <c r="AB11" s="9"/>
      <c r="AC11" s="9"/>
      <c r="AD11" s="15" cm="1">
        <f t="array" ref="AD11">'ادخال البيانات'!E22</f>
        <v>0</v>
      </c>
      <c r="AE11" s="16" cm="1">
        <f t="array" ref="AE11">'ادخال البيانات'!H22</f>
        <v>0</v>
      </c>
      <c r="AF11" s="15" cm="1">
        <f t="array" ref="AF11">'ادخال البيانات'!K22</f>
        <v>0</v>
      </c>
      <c r="AG11" s="16" cm="1">
        <f t="array" ref="AG11">'ادخال البيانات'!N22</f>
        <v>0</v>
      </c>
      <c r="AH11" s="15" cm="1">
        <f t="array" ref="AH11">'ادخال البيانات'!Q22</f>
        <v>0</v>
      </c>
      <c r="AI11" s="16" cm="1">
        <f t="array" ref="AI11">'ادخال البيانات'!T22</f>
        <v>0</v>
      </c>
      <c r="AJ11" s="15" cm="1">
        <f t="array" ref="AJ11">'ادخال البيانات'!W22</f>
        <v>0</v>
      </c>
      <c r="AK11" s="16" cm="1">
        <f t="array" ref="AK11">'ادخال البيانات'!Z22</f>
        <v>0</v>
      </c>
      <c r="AL11" s="15" cm="1">
        <f t="array" ref="AL11">'ادخال البيانات'!AC22</f>
        <v>0</v>
      </c>
    </row>
    <row r="12" ht="13.8" customHeight="1">
      <c r="A12" s="2"/>
      <c r="B12" s="48"/>
      <c r="C12" s="49"/>
      <c r="D12" s="52"/>
      <c r="E12" s="52"/>
      <c r="F12" s="52"/>
      <c r="G12" s="52"/>
      <c r="H12" s="49"/>
      <c r="I12" s="51"/>
      <c r="J12" s="8"/>
      <c r="K12" s="9"/>
      <c r="L12" s="9"/>
      <c r="M12" s="9"/>
      <c r="N12" s="9"/>
      <c r="O12" s="9"/>
      <c r="P12" s="9"/>
      <c r="Q12" s="9"/>
      <c r="R12" s="9"/>
      <c r="S12" s="9"/>
      <c r="T12" s="9"/>
      <c r="U12" s="9"/>
      <c r="V12" s="9"/>
      <c r="W12" s="9"/>
      <c r="X12" s="9"/>
      <c r="Y12" s="9"/>
      <c r="Z12" s="9"/>
      <c r="AA12" s="9"/>
      <c r="AB12" s="9"/>
      <c r="AC12" s="9"/>
      <c r="AD12" s="15" cm="1">
        <f t="array" ref="AD12">'ادخال البيانات'!E23</f>
        <v>0</v>
      </c>
      <c r="AE12" s="16" cm="1">
        <f t="array" ref="AE12">'ادخال البيانات'!H23</f>
        <v>0</v>
      </c>
      <c r="AF12" s="15" cm="1">
        <f t="array" ref="AF12">'ادخال البيانات'!K23</f>
        <v>0</v>
      </c>
      <c r="AG12" s="16" cm="1">
        <f t="array" ref="AG12">'ادخال البيانات'!N23</f>
        <v>0</v>
      </c>
      <c r="AH12" s="15" cm="1">
        <f t="array" ref="AH12">'ادخال البيانات'!Q23</f>
        <v>0</v>
      </c>
      <c r="AI12" s="16" cm="1">
        <f t="array" ref="AI12">'ادخال البيانات'!T23</f>
        <v>0</v>
      </c>
      <c r="AJ12" s="15" cm="1">
        <f t="array" ref="AJ12">'ادخال البيانات'!W23</f>
        <v>0</v>
      </c>
      <c r="AK12" s="16" cm="1">
        <f t="array" ref="AK12">'ادخال البيانات'!Z23</f>
        <v>0</v>
      </c>
      <c r="AL12" s="15" cm="1">
        <f t="array" ref="AL12">'ادخال البيانات'!AC23</f>
        <v>0</v>
      </c>
    </row>
    <row r="13" ht="13.8" customHeight="1">
      <c r="A13" s="2"/>
      <c r="B13" t="s" s="40">
        <v>19</v>
      </c>
      <c r="C13" s="53"/>
      <c r="D13" t="s" s="54">
        <v>20</v>
      </c>
      <c r="E13" s="55"/>
      <c r="F13" s="55"/>
      <c r="G13" s="56" cm="1">
        <f t="array" ref="G13">AL4</f>
        <v>0</v>
      </c>
      <c r="H13" s="57"/>
      <c r="I13" s="51"/>
      <c r="J13" s="8"/>
      <c r="K13" s="9"/>
      <c r="L13" s="9"/>
      <c r="M13" s="9"/>
      <c r="N13" s="9"/>
      <c r="O13" s="9"/>
      <c r="P13" s="9"/>
      <c r="Q13" s="9"/>
      <c r="R13" s="9"/>
      <c r="S13" s="9"/>
      <c r="T13" s="9"/>
      <c r="U13" s="9"/>
      <c r="V13" s="9"/>
      <c r="W13" s="9"/>
      <c r="X13" s="9"/>
      <c r="Y13" s="9"/>
      <c r="Z13" s="9"/>
      <c r="AA13" s="9"/>
      <c r="AB13" s="9"/>
      <c r="AC13" s="9"/>
      <c r="AD13" s="15" cm="1">
        <f t="array" ref="AD13">'ادخال البيانات'!E24</f>
        <v>0</v>
      </c>
      <c r="AE13" s="16" cm="1">
        <f t="array" ref="AE13">'ادخال البيانات'!H24</f>
        <v>0</v>
      </c>
      <c r="AF13" s="15" cm="1">
        <f t="array" ref="AF13">'ادخال البيانات'!K24</f>
        <v>0</v>
      </c>
      <c r="AG13" s="16" cm="1">
        <f t="array" ref="AG13">'ادخال البيانات'!N24</f>
        <v>0</v>
      </c>
      <c r="AH13" s="15" cm="1">
        <f t="array" ref="AH13">'ادخال البيانات'!Q24</f>
        <v>0</v>
      </c>
      <c r="AI13" s="16" cm="1">
        <f t="array" ref="AI13">'ادخال البيانات'!T24</f>
        <v>0</v>
      </c>
      <c r="AJ13" s="15" cm="1">
        <f t="array" ref="AJ13">'ادخال البيانات'!W24</f>
        <v>0</v>
      </c>
      <c r="AK13" s="16" cm="1">
        <f t="array" ref="AK13">'ادخال البيانات'!Z24</f>
        <v>0</v>
      </c>
      <c r="AL13" s="15" cm="1">
        <f t="array" ref="AL13">'ادخال البيانات'!AC24</f>
        <v>0</v>
      </c>
    </row>
    <row r="14" ht="13.8" customHeight="1">
      <c r="A14" s="2"/>
      <c r="B14" s="48"/>
      <c r="C14" s="58"/>
      <c r="D14" t="s" s="59">
        <v>21</v>
      </c>
      <c r="E14" s="60"/>
      <c r="F14" s="60"/>
      <c r="G14" s="61" cm="1">
        <f t="array" ref="G14">AL2</f>
        <v>0</v>
      </c>
      <c r="H14" s="57"/>
      <c r="I14" s="51"/>
      <c r="J14" s="8"/>
      <c r="K14" s="9"/>
      <c r="L14" s="9"/>
      <c r="M14" s="9"/>
      <c r="N14" s="9"/>
      <c r="O14" s="9"/>
      <c r="P14" s="9"/>
      <c r="Q14" s="9"/>
      <c r="R14" s="9"/>
      <c r="S14" s="9"/>
      <c r="T14" s="9"/>
      <c r="U14" s="9"/>
      <c r="V14" s="9"/>
      <c r="W14" s="9"/>
      <c r="X14" s="9"/>
      <c r="Y14" s="9"/>
      <c r="Z14" s="9"/>
      <c r="AA14" s="9"/>
      <c r="AB14" s="9"/>
      <c r="AC14" s="9"/>
      <c r="AD14" s="15" cm="1">
        <f t="array" ref="AD14">'ادخال البيانات'!E25</f>
        <v>0</v>
      </c>
      <c r="AE14" s="16" cm="1">
        <f t="array" ref="AE14">'ادخال البيانات'!H25</f>
        <v>0</v>
      </c>
      <c r="AF14" s="15" cm="1">
        <f t="array" ref="AF14">'ادخال البيانات'!K25</f>
        <v>0</v>
      </c>
      <c r="AG14" s="16" cm="1">
        <f t="array" ref="AG14">'ادخال البيانات'!N25</f>
        <v>0</v>
      </c>
      <c r="AH14" s="15" cm="1">
        <f t="array" ref="AH14">'ادخال البيانات'!Q25</f>
        <v>0</v>
      </c>
      <c r="AI14" s="16" cm="1">
        <f t="array" ref="AI14">'ادخال البيانات'!T25</f>
        <v>0</v>
      </c>
      <c r="AJ14" s="15" cm="1">
        <f t="array" ref="AJ14">'ادخال البيانات'!W25</f>
        <v>0</v>
      </c>
      <c r="AK14" s="16" cm="1">
        <f t="array" ref="AK14">'ادخال البيانات'!Z25</f>
        <v>0</v>
      </c>
      <c r="AL14" s="15" cm="1">
        <f t="array" ref="AL14">'ادخال البيانات'!AC25</f>
        <v>0</v>
      </c>
    </row>
    <row r="15" ht="13.8" customHeight="1">
      <c r="A15" s="2"/>
      <c r="B15" s="48"/>
      <c r="C15" s="58"/>
      <c r="D15" t="s" s="62">
        <v>22</v>
      </c>
      <c r="E15" s="63"/>
      <c r="F15" s="63"/>
      <c r="G15" s="64" cm="1">
        <f t="array" ref="G15">AL5</f>
        <v>0</v>
      </c>
      <c r="H15" s="57"/>
      <c r="I15" s="51"/>
      <c r="J15" s="8"/>
      <c r="K15" s="9"/>
      <c r="L15" s="9"/>
      <c r="M15" s="9"/>
      <c r="N15" s="9"/>
      <c r="O15" s="9"/>
      <c r="P15" s="9"/>
      <c r="Q15" s="9"/>
      <c r="R15" s="9"/>
      <c r="S15" s="9"/>
      <c r="T15" s="9"/>
      <c r="U15" s="9"/>
      <c r="V15" s="9"/>
      <c r="W15" s="9"/>
      <c r="X15" s="9"/>
      <c r="Y15" s="9"/>
      <c r="Z15" s="9"/>
      <c r="AA15" s="9"/>
      <c r="AB15" s="9"/>
      <c r="AC15" s="9"/>
      <c r="AD15" s="15" cm="1">
        <f t="array" ref="AD15">'ادخال البيانات'!E26</f>
        <v>0</v>
      </c>
      <c r="AE15" s="16" cm="1">
        <f t="array" ref="AE15">'ادخال البيانات'!H26</f>
        <v>0</v>
      </c>
      <c r="AF15" s="15" cm="1">
        <f t="array" ref="AF15">'ادخال البيانات'!K26</f>
        <v>0</v>
      </c>
      <c r="AG15" s="16" cm="1">
        <f t="array" ref="AG15">'ادخال البيانات'!N26</f>
        <v>0</v>
      </c>
      <c r="AH15" s="15" cm="1">
        <f t="array" ref="AH15">'ادخال البيانات'!Q26</f>
        <v>0</v>
      </c>
      <c r="AI15" s="16" cm="1">
        <f t="array" ref="AI15">'ادخال البيانات'!T26</f>
        <v>0</v>
      </c>
      <c r="AJ15" s="15" cm="1">
        <f t="array" ref="AJ15">'ادخال البيانات'!W26</f>
        <v>0</v>
      </c>
      <c r="AK15" s="16" cm="1">
        <f t="array" ref="AK15">'ادخال البيانات'!Z26</f>
        <v>0</v>
      </c>
      <c r="AL15" s="15" cm="1">
        <f t="array" ref="AL15">'ادخال البيانات'!AC26</f>
        <v>0</v>
      </c>
    </row>
    <row r="16" ht="13.8" customHeight="1">
      <c r="A16" s="2"/>
      <c r="B16" s="48"/>
      <c r="C16" s="58"/>
      <c r="D16" t="s" s="65">
        <v>23</v>
      </c>
      <c r="E16" s="66"/>
      <c r="F16" s="66"/>
      <c r="G16" s="64" cm="1">
        <f t="array" ref="G16">AL6</f>
        <v>0</v>
      </c>
      <c r="H16" s="57"/>
      <c r="I16" s="51"/>
      <c r="J16" s="8"/>
      <c r="K16" s="9"/>
      <c r="L16" s="9"/>
      <c r="M16" s="9"/>
      <c r="N16" s="9"/>
      <c r="O16" s="9"/>
      <c r="P16" s="9"/>
      <c r="Q16" s="9"/>
      <c r="R16" s="9"/>
      <c r="S16" s="9"/>
      <c r="T16" s="9"/>
      <c r="U16" s="9"/>
      <c r="V16" s="9"/>
      <c r="W16" s="9"/>
      <c r="X16" s="9"/>
      <c r="Y16" s="9"/>
      <c r="Z16" s="9"/>
      <c r="AA16" s="9"/>
      <c r="AB16" s="9"/>
      <c r="AC16" s="9"/>
      <c r="AD16" s="15" cm="1">
        <f t="array" ref="AD16">'ادخال البيانات'!E27</f>
        <v>0</v>
      </c>
      <c r="AE16" s="16" cm="1">
        <f t="array" ref="AE16">'ادخال البيانات'!H27</f>
        <v>0</v>
      </c>
      <c r="AF16" s="15" cm="1">
        <f t="array" ref="AF16">'ادخال البيانات'!K27</f>
        <v>0</v>
      </c>
      <c r="AG16" s="16" cm="1">
        <f t="array" ref="AG16">'ادخال البيانات'!N27</f>
        <v>0</v>
      </c>
      <c r="AH16" s="15" cm="1">
        <f t="array" ref="AH16">'ادخال البيانات'!Q27</f>
        <v>0</v>
      </c>
      <c r="AI16" s="16" cm="1">
        <f t="array" ref="AI16">'ادخال البيانات'!T27</f>
        <v>0</v>
      </c>
      <c r="AJ16" s="15" cm="1">
        <f t="array" ref="AJ16">'ادخال البيانات'!W27</f>
        <v>0</v>
      </c>
      <c r="AK16" s="16" cm="1">
        <f t="array" ref="AK16">'ادخال البيانات'!Z27</f>
        <v>0</v>
      </c>
      <c r="AL16" s="15" cm="1">
        <f t="array" ref="AL16">'ادخال البيانات'!AC27</f>
        <v>0</v>
      </c>
    </row>
    <row r="17" ht="13.8" customHeight="1">
      <c r="A17" s="2"/>
      <c r="B17" s="48"/>
      <c r="C17" s="58"/>
      <c r="D17" t="s" s="62">
        <v>24</v>
      </c>
      <c r="E17" s="63"/>
      <c r="F17" s="63"/>
      <c r="G17" s="64" cm="1">
        <f t="array" ref="G17">AL7</f>
        <v>0</v>
      </c>
      <c r="H17" s="57"/>
      <c r="I17" s="51"/>
      <c r="J17" s="8"/>
      <c r="K17" s="9"/>
      <c r="L17" s="9"/>
      <c r="M17" s="9"/>
      <c r="N17" s="9"/>
      <c r="O17" s="9"/>
      <c r="P17" s="9"/>
      <c r="Q17" s="9"/>
      <c r="R17" s="9"/>
      <c r="S17" s="9"/>
      <c r="T17" s="9"/>
      <c r="U17" s="9"/>
      <c r="V17" s="9"/>
      <c r="W17" s="9"/>
      <c r="X17" s="9"/>
      <c r="Y17" s="9"/>
      <c r="Z17" s="9"/>
      <c r="AA17" s="9"/>
      <c r="AB17" s="9"/>
      <c r="AC17" s="9"/>
      <c r="AD17" s="15" cm="1">
        <f t="array" ref="AD17">'ادخال البيانات'!E28</f>
        <v>0</v>
      </c>
      <c r="AE17" s="16" cm="1">
        <f t="array" ref="AE17">'ادخال البيانات'!H28</f>
        <v>0</v>
      </c>
      <c r="AF17" s="15" cm="1">
        <f t="array" ref="AF17">'ادخال البيانات'!K28</f>
        <v>0</v>
      </c>
      <c r="AG17" s="16" cm="1">
        <f t="array" ref="AG17">'ادخال البيانات'!N28</f>
        <v>0</v>
      </c>
      <c r="AH17" s="15" cm="1">
        <f t="array" ref="AH17">'ادخال البيانات'!Q28</f>
        <v>0</v>
      </c>
      <c r="AI17" s="16" cm="1">
        <f t="array" ref="AI17">'ادخال البيانات'!T28</f>
        <v>0</v>
      </c>
      <c r="AJ17" s="15" cm="1">
        <f t="array" ref="AJ17">'ادخال البيانات'!W28</f>
        <v>0</v>
      </c>
      <c r="AK17" s="16" cm="1">
        <f t="array" ref="AK17">'ادخال البيانات'!Z28</f>
        <v>0</v>
      </c>
      <c r="AL17" s="15" cm="1">
        <f t="array" ref="AL17">'ادخال البيانات'!AC28</f>
        <v>0</v>
      </c>
    </row>
    <row r="18" ht="13.8" customHeight="1">
      <c r="A18" s="2"/>
      <c r="B18" s="48"/>
      <c r="C18" s="58"/>
      <c r="D18" t="s" s="65">
        <v>25</v>
      </c>
      <c r="E18" s="66"/>
      <c r="F18" s="66"/>
      <c r="G18" s="64" cm="1">
        <f t="array" ref="G18">AL8</f>
        <v>0</v>
      </c>
      <c r="H18" s="57"/>
      <c r="I18" s="51"/>
      <c r="J18" s="8"/>
      <c r="K18" s="9"/>
      <c r="L18" s="9"/>
      <c r="M18" s="9"/>
      <c r="N18" s="9"/>
      <c r="O18" s="9"/>
      <c r="P18" s="9"/>
      <c r="Q18" s="9"/>
      <c r="R18" s="9"/>
      <c r="S18" s="9"/>
      <c r="T18" s="9"/>
      <c r="U18" s="9"/>
      <c r="V18" s="9"/>
      <c r="W18" s="9"/>
      <c r="X18" s="9"/>
      <c r="Y18" s="9"/>
      <c r="Z18" s="9"/>
      <c r="AA18" s="9"/>
      <c r="AB18" s="9"/>
      <c r="AC18" s="9"/>
      <c r="AD18" s="15" cm="1">
        <f t="array" ref="AD18">'ادخال البيانات'!E29</f>
        <v>0</v>
      </c>
      <c r="AE18" s="16" cm="1">
        <f t="array" ref="AE18">'ادخال البيانات'!H29</f>
        <v>0</v>
      </c>
      <c r="AF18" s="15" cm="1">
        <f t="array" ref="AF18">'ادخال البيانات'!K29</f>
        <v>0</v>
      </c>
      <c r="AG18" s="16" cm="1">
        <f t="array" ref="AG18">'ادخال البيانات'!N29</f>
        <v>0</v>
      </c>
      <c r="AH18" s="15" cm="1">
        <f t="array" ref="AH18">'ادخال البيانات'!Q29</f>
        <v>0</v>
      </c>
      <c r="AI18" s="16" cm="1">
        <f t="array" ref="AI18">'ادخال البيانات'!T29</f>
        <v>0</v>
      </c>
      <c r="AJ18" s="15" cm="1">
        <f t="array" ref="AJ18">'ادخال البيانات'!W29</f>
        <v>0</v>
      </c>
      <c r="AK18" s="16" cm="1">
        <f t="array" ref="AK18">'ادخال البيانات'!Z29</f>
        <v>0</v>
      </c>
      <c r="AL18" s="15" cm="1">
        <f t="array" ref="AL18">'ادخال البيانات'!AC29</f>
        <v>0</v>
      </c>
    </row>
    <row r="19" ht="13.8" customHeight="1">
      <c r="A19" s="2"/>
      <c r="B19" s="48"/>
      <c r="C19" s="49"/>
      <c r="D19" s="67"/>
      <c r="E19" s="67"/>
      <c r="F19" s="67"/>
      <c r="G19" s="67"/>
      <c r="H19" s="49"/>
      <c r="I19" s="51"/>
      <c r="J19" s="8"/>
      <c r="K19" s="9"/>
      <c r="L19" s="9"/>
      <c r="M19" s="9"/>
      <c r="N19" s="9"/>
      <c r="O19" s="9"/>
      <c r="P19" s="9"/>
      <c r="Q19" s="9"/>
      <c r="R19" s="9"/>
      <c r="S19" s="9"/>
      <c r="T19" s="9"/>
      <c r="U19" s="9"/>
      <c r="V19" s="9"/>
      <c r="W19" s="9"/>
      <c r="X19" s="9"/>
      <c r="Y19" s="9"/>
      <c r="Z19" s="9"/>
      <c r="AA19" s="9"/>
      <c r="AB19" s="9"/>
      <c r="AC19" s="9"/>
      <c r="AD19" s="15" cm="1">
        <f t="array" ref="AD19">'ادخال البيانات'!E30</f>
        <v>0</v>
      </c>
      <c r="AE19" s="16" cm="1">
        <f t="array" ref="AE19">'ادخال البيانات'!H30</f>
        <v>0</v>
      </c>
      <c r="AF19" s="15" cm="1">
        <f t="array" ref="AF19">'ادخال البيانات'!K30</f>
        <v>0</v>
      </c>
      <c r="AG19" s="16" cm="1">
        <f t="array" ref="AG19">'ادخال البيانات'!N30</f>
        <v>0</v>
      </c>
      <c r="AH19" s="15" cm="1">
        <f t="array" ref="AH19">'ادخال البيانات'!Q30</f>
        <v>0</v>
      </c>
      <c r="AI19" s="16" cm="1">
        <f t="array" ref="AI19">'ادخال البيانات'!T30</f>
        <v>0</v>
      </c>
      <c r="AJ19" s="15" cm="1">
        <f t="array" ref="AJ19">'ادخال البيانات'!W30</f>
        <v>0</v>
      </c>
      <c r="AK19" s="16" cm="1">
        <f t="array" ref="AK19">'ادخال البيانات'!Z30</f>
        <v>0</v>
      </c>
      <c r="AL19" s="15" cm="1">
        <f t="array" ref="AL19">'ادخال البيانات'!AC30</f>
        <v>0</v>
      </c>
    </row>
    <row r="20" ht="13.8" customHeight="1">
      <c r="A20" s="2"/>
      <c r="B20" t="s" s="40">
        <v>26</v>
      </c>
      <c r="C20" s="41"/>
      <c r="D20" s="49"/>
      <c r="E20" s="49"/>
      <c r="F20" s="49"/>
      <c r="G20" s="49"/>
      <c r="H20" s="49"/>
      <c r="I20" s="51"/>
      <c r="J20" s="8"/>
      <c r="K20" s="9"/>
      <c r="L20" s="9"/>
      <c r="M20" s="9"/>
      <c r="N20" s="9"/>
      <c r="O20" s="9"/>
      <c r="P20" s="9"/>
      <c r="Q20" s="9"/>
      <c r="R20" s="9"/>
      <c r="S20" s="9"/>
      <c r="T20" s="9"/>
      <c r="U20" s="9"/>
      <c r="V20" s="9"/>
      <c r="W20" s="9"/>
      <c r="X20" s="9"/>
      <c r="Y20" s="9"/>
      <c r="Z20" s="9"/>
      <c r="AA20" s="9"/>
      <c r="AB20" s="9"/>
      <c r="AC20" s="9"/>
      <c r="AD20" s="15" cm="1">
        <f t="array" ref="AD20">'ادخال البيانات'!E31</f>
        <v>0</v>
      </c>
      <c r="AE20" s="16" cm="1">
        <f t="array" ref="AE20">'ادخال البيانات'!H31</f>
        <v>0</v>
      </c>
      <c r="AF20" s="15" cm="1">
        <f t="array" ref="AF20">'ادخال البيانات'!K31</f>
        <v>0</v>
      </c>
      <c r="AG20" s="16" cm="1">
        <f t="array" ref="AG20">'ادخال البيانات'!N31</f>
        <v>0</v>
      </c>
      <c r="AH20" s="15" cm="1">
        <f t="array" ref="AH20">'ادخال البيانات'!Q31</f>
        <v>0</v>
      </c>
      <c r="AI20" s="16" cm="1">
        <f t="array" ref="AI20">'ادخال البيانات'!T31</f>
        <v>0</v>
      </c>
      <c r="AJ20" s="15" cm="1">
        <f t="array" ref="AJ20">'ادخال البيانات'!W31</f>
        <v>0</v>
      </c>
      <c r="AK20" s="16" cm="1">
        <f t="array" ref="AK20">'ادخال البيانات'!Z31</f>
        <v>0</v>
      </c>
      <c r="AL20" s="15" cm="1">
        <f t="array" ref="AL20">'ادخال البيانات'!AC31</f>
        <v>0</v>
      </c>
    </row>
    <row r="21" ht="13.8" customHeight="1">
      <c r="A21" s="2"/>
      <c r="B21" s="68"/>
      <c r="C21" s="52"/>
      <c r="D21" s="52"/>
      <c r="E21" s="52"/>
      <c r="F21" s="49"/>
      <c r="G21" s="49"/>
      <c r="H21" s="49"/>
      <c r="I21" s="51"/>
      <c r="J21" s="8"/>
      <c r="K21" s="9"/>
      <c r="L21" s="9"/>
      <c r="M21" s="9"/>
      <c r="N21" s="9"/>
      <c r="O21" s="9"/>
      <c r="P21" s="9"/>
      <c r="Q21" s="9"/>
      <c r="R21" s="9"/>
      <c r="S21" s="9"/>
      <c r="T21" s="9"/>
      <c r="U21" s="9"/>
      <c r="V21" s="9"/>
      <c r="W21" s="9"/>
      <c r="X21" s="9"/>
      <c r="Y21" s="9"/>
      <c r="Z21" s="9"/>
      <c r="AA21" s="9"/>
      <c r="AB21" s="9"/>
      <c r="AC21" s="9"/>
      <c r="AD21" s="15" cm="1">
        <f t="array" ref="AD21">'ادخال البيانات'!E32</f>
        <v>0</v>
      </c>
      <c r="AE21" s="16" cm="1">
        <f t="array" ref="AE21">'ادخال البيانات'!H32</f>
        <v>0</v>
      </c>
      <c r="AF21" s="15" cm="1">
        <f t="array" ref="AF21">'ادخال البيانات'!K32</f>
        <v>0</v>
      </c>
      <c r="AG21" s="16" cm="1">
        <f t="array" ref="AG21">'ادخال البيانات'!N32</f>
        <v>0</v>
      </c>
      <c r="AH21" s="15" cm="1">
        <f t="array" ref="AH21">'ادخال البيانات'!Q32</f>
        <v>0</v>
      </c>
      <c r="AI21" s="16" cm="1">
        <f t="array" ref="AI21">'ادخال البيانات'!T32</f>
        <v>0</v>
      </c>
      <c r="AJ21" s="15" cm="1">
        <f t="array" ref="AJ21">'ادخال البيانات'!W32</f>
        <v>0</v>
      </c>
      <c r="AK21" s="16" cm="1">
        <f t="array" ref="AK21">'ادخال البيانات'!Z32</f>
        <v>0</v>
      </c>
      <c r="AL21" s="15" cm="1">
        <f t="array" ref="AL21">'ادخال البيانات'!AC32</f>
        <v>0</v>
      </c>
    </row>
    <row r="22" ht="13.8" customHeight="1">
      <c r="A22" s="69"/>
      <c r="B22" t="str" s="70" cm="1">
        <f t="array" ref="B22:E23">TRANSPOSE('التقديرات  (2)'!AB435:AC438)</f>
        <v>التقدير</v>
      </c>
      <c r="C22" t="str" s="71">
        <v>فوق المتوسط</v>
      </c>
      <c r="D22" t="str" s="72">
        <v>ضمن المتوسط</v>
      </c>
      <c r="E22" t="str" s="73">
        <v>تحت المتوسط</v>
      </c>
      <c r="F22" s="74"/>
      <c r="G22" s="75"/>
      <c r="H22" s="76"/>
      <c r="I22" s="77"/>
      <c r="J22" s="8"/>
      <c r="K22" s="9"/>
      <c r="L22" s="9"/>
      <c r="M22" s="9"/>
      <c r="N22" s="9"/>
      <c r="O22" s="9"/>
      <c r="P22" s="9"/>
      <c r="Q22" s="9"/>
      <c r="R22" s="9"/>
      <c r="S22" s="9"/>
      <c r="T22" s="9"/>
      <c r="U22" s="9"/>
      <c r="V22" s="9"/>
      <c r="W22" s="9"/>
      <c r="X22" s="9"/>
      <c r="Y22" s="9"/>
      <c r="Z22" s="9"/>
      <c r="AA22" s="9"/>
      <c r="AB22" s="9"/>
      <c r="AC22" s="9"/>
      <c r="AD22" s="15" cm="1">
        <f t="array" ref="AD22">'ادخال البيانات'!E33</f>
        <v>0</v>
      </c>
      <c r="AE22" s="16" cm="1">
        <f t="array" ref="AE22">'ادخال البيانات'!H33</f>
        <v>0</v>
      </c>
      <c r="AF22" s="15" cm="1">
        <f t="array" ref="AF22">'ادخال البيانات'!K33</f>
        <v>0</v>
      </c>
      <c r="AG22" s="16" cm="1">
        <f t="array" ref="AG22">'ادخال البيانات'!N33</f>
        <v>0</v>
      </c>
      <c r="AH22" s="15" cm="1">
        <f t="array" ref="AH22">'ادخال البيانات'!Q33</f>
        <v>0</v>
      </c>
      <c r="AI22" s="16" cm="1">
        <f t="array" ref="AI22">'ادخال البيانات'!T33</f>
        <v>0</v>
      </c>
      <c r="AJ22" s="15" cm="1">
        <f t="array" ref="AJ22">'ادخال البيانات'!W33</f>
        <v>0</v>
      </c>
      <c r="AK22" s="16" cm="1">
        <f t="array" ref="AK22">'ادخال البيانات'!Z33</f>
        <v>0</v>
      </c>
      <c r="AL22" s="15" cm="1">
        <f t="array" ref="AL22">'ادخال البيانات'!AC33</f>
        <v>0</v>
      </c>
    </row>
    <row r="23" ht="13.8" customHeight="1">
      <c r="A23" s="69"/>
      <c r="B23" t="str" s="78">
        <v>عدد الطلاب</v>
      </c>
      <c r="C23" s="61">
        <v>0</v>
      </c>
      <c r="D23" s="61">
        <v>0</v>
      </c>
      <c r="E23" s="61">
        <v>0</v>
      </c>
      <c r="F23" s="79"/>
      <c r="G23" s="80"/>
      <c r="H23" s="80"/>
      <c r="I23" s="77"/>
      <c r="J23" s="8"/>
      <c r="K23" s="9"/>
      <c r="L23" s="9"/>
      <c r="M23" s="9"/>
      <c r="N23" s="9"/>
      <c r="O23" s="9"/>
      <c r="P23" s="9"/>
      <c r="Q23" s="9"/>
      <c r="R23" s="9"/>
      <c r="S23" s="9"/>
      <c r="T23" s="9"/>
      <c r="U23" s="9"/>
      <c r="V23" s="9"/>
      <c r="W23" s="9"/>
      <c r="X23" s="9"/>
      <c r="Y23" s="9"/>
      <c r="Z23" s="9"/>
      <c r="AA23" s="9"/>
      <c r="AB23" s="9"/>
      <c r="AC23" s="9"/>
      <c r="AD23" s="15" cm="1">
        <f t="array" ref="AD23">'ادخال البيانات'!E34</f>
        <v>0</v>
      </c>
      <c r="AE23" s="16" cm="1">
        <f t="array" ref="AE23">'ادخال البيانات'!H34</f>
        <v>0</v>
      </c>
      <c r="AF23" s="15" cm="1">
        <f t="array" ref="AF23">'ادخال البيانات'!K34</f>
        <v>0</v>
      </c>
      <c r="AG23" s="16" cm="1">
        <f t="array" ref="AG23">'ادخال البيانات'!N34</f>
        <v>0</v>
      </c>
      <c r="AH23" s="15" cm="1">
        <f t="array" ref="AH23">'ادخال البيانات'!Q34</f>
        <v>0</v>
      </c>
      <c r="AI23" s="16" cm="1">
        <f t="array" ref="AI23">'ادخال البيانات'!T34</f>
        <v>0</v>
      </c>
      <c r="AJ23" s="15" cm="1">
        <f t="array" ref="AJ23">'ادخال البيانات'!W34</f>
        <v>0</v>
      </c>
      <c r="AK23" s="16" cm="1">
        <f t="array" ref="AK23">'ادخال البيانات'!Z34</f>
        <v>0</v>
      </c>
      <c r="AL23" s="15" cm="1">
        <f t="array" ref="AL23">'ادخال البيانات'!AC34</f>
        <v>0</v>
      </c>
    </row>
    <row r="24" ht="13.8" customHeight="1">
      <c r="A24" s="2"/>
      <c r="B24" s="81"/>
      <c r="C24" s="67"/>
      <c r="D24" s="67"/>
      <c r="E24" s="67"/>
      <c r="F24" s="49"/>
      <c r="G24" s="49"/>
      <c r="H24" s="49"/>
      <c r="I24" s="51"/>
      <c r="J24" s="8"/>
      <c r="K24" s="9"/>
      <c r="L24" s="9"/>
      <c r="M24" s="9"/>
      <c r="N24" s="9"/>
      <c r="O24" s="9"/>
      <c r="P24" s="9"/>
      <c r="Q24" s="9"/>
      <c r="R24" s="9"/>
      <c r="S24" s="9"/>
      <c r="T24" s="9"/>
      <c r="U24" s="9"/>
      <c r="V24" s="9"/>
      <c r="W24" s="9"/>
      <c r="X24" s="9"/>
      <c r="Y24" s="9"/>
      <c r="Z24" s="9"/>
      <c r="AA24" s="9"/>
      <c r="AB24" s="9"/>
      <c r="AC24" s="9"/>
      <c r="AD24" s="15" cm="1">
        <f t="array" ref="AD24">'ادخال البيانات'!E35</f>
        <v>0</v>
      </c>
      <c r="AE24" s="16" cm="1">
        <f t="array" ref="AE24">'ادخال البيانات'!H35</f>
        <v>0</v>
      </c>
      <c r="AF24" s="15" cm="1">
        <f t="array" ref="AF24">'ادخال البيانات'!K35</f>
        <v>0</v>
      </c>
      <c r="AG24" s="16" cm="1">
        <f t="array" ref="AG24">'ادخال البيانات'!N35</f>
        <v>0</v>
      </c>
      <c r="AH24" s="15" cm="1">
        <f t="array" ref="AH24">'ادخال البيانات'!Q35</f>
        <v>0</v>
      </c>
      <c r="AI24" s="16" cm="1">
        <f t="array" ref="AI24">'ادخال البيانات'!T35</f>
        <v>0</v>
      </c>
      <c r="AJ24" s="15" cm="1">
        <f t="array" ref="AJ24">'ادخال البيانات'!W35</f>
        <v>0</v>
      </c>
      <c r="AK24" s="16" cm="1">
        <f t="array" ref="AK24">'ادخال البيانات'!Z35</f>
        <v>0</v>
      </c>
      <c r="AL24" s="15" cm="1">
        <f t="array" ref="AL24">'ادخال البيانات'!AC35</f>
        <v>0</v>
      </c>
    </row>
    <row r="25" ht="13.8" customHeight="1">
      <c r="A25" s="2"/>
      <c r="B25" s="48"/>
      <c r="C25" s="49"/>
      <c r="D25" s="49"/>
      <c r="E25" s="49"/>
      <c r="F25" s="49"/>
      <c r="G25" s="49"/>
      <c r="H25" s="49"/>
      <c r="I25" s="51"/>
      <c r="J25" s="8"/>
      <c r="K25" s="9"/>
      <c r="L25" s="9"/>
      <c r="M25" s="9"/>
      <c r="N25" s="9"/>
      <c r="O25" s="9"/>
      <c r="P25" s="9"/>
      <c r="Q25" s="9"/>
      <c r="R25" s="9"/>
      <c r="S25" s="9"/>
      <c r="T25" s="9"/>
      <c r="U25" s="9"/>
      <c r="V25" s="9"/>
      <c r="W25" s="9"/>
      <c r="X25" s="9"/>
      <c r="Y25" s="9"/>
      <c r="Z25" s="9"/>
      <c r="AA25" s="9"/>
      <c r="AB25" s="9"/>
      <c r="AC25" s="9"/>
      <c r="AD25" s="15" cm="1">
        <f t="array" ref="AD25">'ادخال البيانات'!E36</f>
        <v>0</v>
      </c>
      <c r="AE25" s="16" cm="1">
        <f t="array" ref="AE25">'ادخال البيانات'!H36</f>
        <v>0</v>
      </c>
      <c r="AF25" s="15" cm="1">
        <f t="array" ref="AF25">'ادخال البيانات'!K36</f>
        <v>0</v>
      </c>
      <c r="AG25" s="16" cm="1">
        <f t="array" ref="AG25">'ادخال البيانات'!N36</f>
        <v>0</v>
      </c>
      <c r="AH25" s="15" cm="1">
        <f t="array" ref="AH25">'ادخال البيانات'!Q36</f>
        <v>0</v>
      </c>
      <c r="AI25" s="16" cm="1">
        <f t="array" ref="AI25">'ادخال البيانات'!T36</f>
        <v>0</v>
      </c>
      <c r="AJ25" s="15" cm="1">
        <f t="array" ref="AJ25">'ادخال البيانات'!W36</f>
        <v>0</v>
      </c>
      <c r="AK25" s="16" cm="1">
        <f t="array" ref="AK25">'ادخال البيانات'!Z36</f>
        <v>0</v>
      </c>
      <c r="AL25" s="15" cm="1">
        <f t="array" ref="AL25">'ادخال البيانات'!AC36</f>
        <v>0</v>
      </c>
    </row>
    <row r="26" ht="13.8" customHeight="1">
      <c r="A26" s="2"/>
      <c r="B26" s="48"/>
      <c r="C26" s="49"/>
      <c r="D26" s="49"/>
      <c r="E26" s="49"/>
      <c r="F26" s="49"/>
      <c r="G26" s="49"/>
      <c r="H26" s="49"/>
      <c r="I26" s="51"/>
      <c r="J26" s="8"/>
      <c r="K26" s="9"/>
      <c r="L26" s="9"/>
      <c r="M26" s="9"/>
      <c r="N26" s="9"/>
      <c r="O26" s="9"/>
      <c r="P26" s="9"/>
      <c r="Q26" s="9"/>
      <c r="R26" s="9"/>
      <c r="S26" s="9"/>
      <c r="T26" s="9"/>
      <c r="U26" s="9"/>
      <c r="V26" s="9"/>
      <c r="W26" s="9"/>
      <c r="X26" s="9"/>
      <c r="Y26" s="9"/>
      <c r="Z26" s="9"/>
      <c r="AA26" s="9"/>
      <c r="AB26" s="9"/>
      <c r="AC26" s="9"/>
      <c r="AD26" s="15" cm="1">
        <f t="array" ref="AD26">'ادخال البيانات'!E37</f>
        <v>0</v>
      </c>
      <c r="AE26" s="16" cm="1">
        <f t="array" ref="AE26">'ادخال البيانات'!H37</f>
        <v>0</v>
      </c>
      <c r="AF26" s="15" cm="1">
        <f t="array" ref="AF26">'ادخال البيانات'!K37</f>
        <v>0</v>
      </c>
      <c r="AG26" s="16" cm="1">
        <f t="array" ref="AG26">'ادخال البيانات'!N37</f>
        <v>0</v>
      </c>
      <c r="AH26" s="15" cm="1">
        <f t="array" ref="AH26">'ادخال البيانات'!Q37</f>
        <v>0</v>
      </c>
      <c r="AI26" s="16" cm="1">
        <f t="array" ref="AI26">'ادخال البيانات'!T37</f>
        <v>0</v>
      </c>
      <c r="AJ26" s="15" cm="1">
        <f t="array" ref="AJ26">'ادخال البيانات'!W37</f>
        <v>0</v>
      </c>
      <c r="AK26" s="16" cm="1">
        <f t="array" ref="AK26">'ادخال البيانات'!Z37</f>
        <v>0</v>
      </c>
      <c r="AL26" s="15" cm="1">
        <f t="array" ref="AL26">'ادخال البيانات'!AC37</f>
        <v>0</v>
      </c>
    </row>
    <row r="27" ht="13.8" customHeight="1">
      <c r="A27" s="2"/>
      <c r="B27" s="48"/>
      <c r="C27" s="49"/>
      <c r="D27" s="49"/>
      <c r="E27" s="49"/>
      <c r="F27" s="49"/>
      <c r="G27" s="49"/>
      <c r="H27" s="49"/>
      <c r="I27" s="51"/>
      <c r="J27" s="8"/>
      <c r="K27" s="9"/>
      <c r="L27" s="9"/>
      <c r="M27" s="9"/>
      <c r="N27" s="9"/>
      <c r="O27" s="9"/>
      <c r="P27" s="9"/>
      <c r="Q27" s="9"/>
      <c r="R27" s="9"/>
      <c r="S27" s="9"/>
      <c r="T27" s="9"/>
      <c r="U27" s="9"/>
      <c r="V27" s="9"/>
      <c r="W27" s="9"/>
      <c r="X27" s="9"/>
      <c r="Y27" s="9"/>
      <c r="Z27" s="9"/>
      <c r="AA27" s="9"/>
      <c r="AB27" s="9"/>
      <c r="AC27" s="9"/>
      <c r="AD27" s="15" cm="1">
        <f t="array" ref="AD27">'ادخال البيانات'!E38</f>
        <v>0</v>
      </c>
      <c r="AE27" s="16" cm="1">
        <f t="array" ref="AE27">'ادخال البيانات'!H38</f>
        <v>0</v>
      </c>
      <c r="AF27" s="15" cm="1">
        <f t="array" ref="AF27">'ادخال البيانات'!K38</f>
        <v>0</v>
      </c>
      <c r="AG27" s="16" cm="1">
        <f t="array" ref="AG27">'ادخال البيانات'!N38</f>
        <v>0</v>
      </c>
      <c r="AH27" s="15" cm="1">
        <f t="array" ref="AH27">'ادخال البيانات'!Q38</f>
        <v>0</v>
      </c>
      <c r="AI27" s="16" cm="1">
        <f t="array" ref="AI27">'ادخال البيانات'!T38</f>
        <v>0</v>
      </c>
      <c r="AJ27" s="15" cm="1">
        <f t="array" ref="AJ27">'ادخال البيانات'!W38</f>
        <v>0</v>
      </c>
      <c r="AK27" s="16" cm="1">
        <f t="array" ref="AK27">'ادخال البيانات'!Z38</f>
        <v>0</v>
      </c>
      <c r="AL27" s="15" cm="1">
        <f t="array" ref="AL27">'ادخال البيانات'!AC38</f>
        <v>0</v>
      </c>
    </row>
    <row r="28" ht="13.8" customHeight="1">
      <c r="A28" s="2"/>
      <c r="B28" s="48"/>
      <c r="C28" s="49"/>
      <c r="D28" s="49"/>
      <c r="E28" s="49"/>
      <c r="F28" s="49"/>
      <c r="G28" s="49"/>
      <c r="H28" s="49"/>
      <c r="I28" s="51"/>
      <c r="J28" s="8"/>
      <c r="K28" s="9"/>
      <c r="L28" s="9"/>
      <c r="M28" s="9"/>
      <c r="N28" s="9"/>
      <c r="O28" s="9"/>
      <c r="P28" s="9"/>
      <c r="Q28" s="9"/>
      <c r="R28" s="9"/>
      <c r="S28" s="9"/>
      <c r="T28" s="9"/>
      <c r="U28" s="9"/>
      <c r="V28" s="9"/>
      <c r="W28" s="9"/>
      <c r="X28" s="9"/>
      <c r="Y28" s="9"/>
      <c r="Z28" s="9"/>
      <c r="AA28" s="9"/>
      <c r="AB28" s="9"/>
      <c r="AC28" s="9"/>
      <c r="AD28" s="15" cm="1">
        <f t="array" ref="AD28">'ادخال البيانات'!E39</f>
        <v>0</v>
      </c>
      <c r="AE28" s="16" cm="1">
        <f t="array" ref="AE28">'ادخال البيانات'!H39</f>
        <v>0</v>
      </c>
      <c r="AF28" s="15" cm="1">
        <f t="array" ref="AF28">'ادخال البيانات'!K39</f>
        <v>0</v>
      </c>
      <c r="AG28" s="16" cm="1">
        <f t="array" ref="AG28">'ادخال البيانات'!N39</f>
        <v>0</v>
      </c>
      <c r="AH28" s="15" cm="1">
        <f t="array" ref="AH28">'ادخال البيانات'!Q39</f>
        <v>0</v>
      </c>
      <c r="AI28" s="16" cm="1">
        <f t="array" ref="AI28">'ادخال البيانات'!T39</f>
        <v>0</v>
      </c>
      <c r="AJ28" s="15" cm="1">
        <f t="array" ref="AJ28">'ادخال البيانات'!W39</f>
        <v>0</v>
      </c>
      <c r="AK28" s="16" cm="1">
        <f t="array" ref="AK28">'ادخال البيانات'!Z39</f>
        <v>0</v>
      </c>
      <c r="AL28" s="15" cm="1">
        <f t="array" ref="AL28">'ادخال البيانات'!AC39</f>
        <v>0</v>
      </c>
    </row>
    <row r="29" ht="13.8" customHeight="1">
      <c r="A29" s="2"/>
      <c r="B29" s="48"/>
      <c r="C29" s="49"/>
      <c r="D29" s="49"/>
      <c r="E29" s="49"/>
      <c r="F29" s="49"/>
      <c r="G29" s="49"/>
      <c r="H29" s="49"/>
      <c r="I29" s="51"/>
      <c r="J29" s="8"/>
      <c r="K29" s="9"/>
      <c r="L29" s="9"/>
      <c r="M29" s="9"/>
      <c r="N29" s="9"/>
      <c r="O29" s="9"/>
      <c r="P29" s="9"/>
      <c r="Q29" s="9"/>
      <c r="R29" s="9"/>
      <c r="S29" s="9"/>
      <c r="T29" s="9"/>
      <c r="U29" s="9"/>
      <c r="V29" s="9"/>
      <c r="W29" s="9"/>
      <c r="X29" s="9"/>
      <c r="Y29" s="9"/>
      <c r="Z29" s="9"/>
      <c r="AA29" s="9"/>
      <c r="AB29" s="9"/>
      <c r="AC29" s="9"/>
      <c r="AD29" s="15" cm="1">
        <f t="array" ref="AD29">'ادخال البيانات'!E40</f>
        <v>0</v>
      </c>
      <c r="AE29" s="16" cm="1">
        <f t="array" ref="AE29">'ادخال البيانات'!H40</f>
        <v>0</v>
      </c>
      <c r="AF29" s="15" cm="1">
        <f t="array" ref="AF29">'ادخال البيانات'!K40</f>
        <v>0</v>
      </c>
      <c r="AG29" s="16" cm="1">
        <f t="array" ref="AG29">'ادخال البيانات'!N40</f>
        <v>0</v>
      </c>
      <c r="AH29" s="15" cm="1">
        <f t="array" ref="AH29">'ادخال البيانات'!Q40</f>
        <v>0</v>
      </c>
      <c r="AI29" s="16" cm="1">
        <f t="array" ref="AI29">'ادخال البيانات'!T40</f>
        <v>0</v>
      </c>
      <c r="AJ29" s="15" cm="1">
        <f t="array" ref="AJ29">'ادخال البيانات'!W40</f>
        <v>0</v>
      </c>
      <c r="AK29" s="16" cm="1">
        <f t="array" ref="AK29">'ادخال البيانات'!Z40</f>
        <v>0</v>
      </c>
      <c r="AL29" s="15" cm="1">
        <f t="array" ref="AL29">'ادخال البيانات'!AC40</f>
        <v>0</v>
      </c>
    </row>
    <row r="30" ht="13.8" customHeight="1">
      <c r="A30" s="2"/>
      <c r="B30" s="48"/>
      <c r="C30" s="49"/>
      <c r="D30" s="49"/>
      <c r="E30" s="49"/>
      <c r="F30" s="49"/>
      <c r="G30" s="49"/>
      <c r="H30" s="49"/>
      <c r="I30" s="51"/>
      <c r="J30" s="8"/>
      <c r="K30" s="9"/>
      <c r="L30" s="9"/>
      <c r="M30" s="9"/>
      <c r="N30" s="9"/>
      <c r="O30" s="9"/>
      <c r="P30" s="9"/>
      <c r="Q30" s="9"/>
      <c r="R30" s="9"/>
      <c r="S30" s="9"/>
      <c r="T30" s="9"/>
      <c r="U30" s="9"/>
      <c r="V30" s="9"/>
      <c r="W30" s="9"/>
      <c r="X30" s="9"/>
      <c r="Y30" s="9"/>
      <c r="Z30" s="9"/>
      <c r="AA30" s="9"/>
      <c r="AB30" s="9"/>
      <c r="AC30" s="9"/>
      <c r="AD30" s="15" cm="1">
        <f t="array" ref="AD30">'ادخال البيانات'!E41</f>
        <v>0</v>
      </c>
      <c r="AE30" s="16" cm="1">
        <f t="array" ref="AE30">'ادخال البيانات'!H41</f>
        <v>0</v>
      </c>
      <c r="AF30" s="15" cm="1">
        <f t="array" ref="AF30">'ادخال البيانات'!K41</f>
        <v>0</v>
      </c>
      <c r="AG30" s="16" cm="1">
        <f t="array" ref="AG30">'ادخال البيانات'!N41</f>
        <v>0</v>
      </c>
      <c r="AH30" s="15" cm="1">
        <f t="array" ref="AH30">'ادخال البيانات'!Q41</f>
        <v>0</v>
      </c>
      <c r="AI30" s="16" cm="1">
        <f t="array" ref="AI30">'ادخال البيانات'!T41</f>
        <v>0</v>
      </c>
      <c r="AJ30" s="15" cm="1">
        <f t="array" ref="AJ30">'ادخال البيانات'!W41</f>
        <v>0</v>
      </c>
      <c r="AK30" s="16" cm="1">
        <f t="array" ref="AK30">'ادخال البيانات'!Z41</f>
        <v>0</v>
      </c>
      <c r="AL30" s="15" cm="1">
        <f t="array" ref="AL30">'ادخال البيانات'!AC41</f>
        <v>0</v>
      </c>
    </row>
    <row r="31" ht="13.8" customHeight="1">
      <c r="A31" s="2"/>
      <c r="B31" s="48"/>
      <c r="C31" s="49"/>
      <c r="D31" s="49"/>
      <c r="E31" s="49"/>
      <c r="F31" s="49"/>
      <c r="G31" s="49"/>
      <c r="H31" s="49"/>
      <c r="I31" s="51"/>
      <c r="J31" s="8"/>
      <c r="K31" s="9"/>
      <c r="L31" s="9"/>
      <c r="M31" s="9"/>
      <c r="N31" s="9"/>
      <c r="O31" s="9"/>
      <c r="P31" s="9"/>
      <c r="Q31" s="9"/>
      <c r="R31" s="9"/>
      <c r="S31" s="9"/>
      <c r="T31" s="9"/>
      <c r="U31" s="9"/>
      <c r="V31" s="9"/>
      <c r="W31" s="9"/>
      <c r="X31" s="9"/>
      <c r="Y31" s="9"/>
      <c r="Z31" s="9"/>
      <c r="AA31" s="9"/>
      <c r="AB31" s="9"/>
      <c r="AC31" s="9"/>
      <c r="AD31" s="15" cm="1">
        <f t="array" ref="AD31">'ادخال البيانات'!E42</f>
        <v>0</v>
      </c>
      <c r="AE31" s="16" cm="1">
        <f t="array" ref="AE31">'ادخال البيانات'!H42</f>
        <v>0</v>
      </c>
      <c r="AF31" s="15" cm="1">
        <f t="array" ref="AF31">'ادخال البيانات'!K42</f>
        <v>0</v>
      </c>
      <c r="AG31" s="16" cm="1">
        <f t="array" ref="AG31">'ادخال البيانات'!N42</f>
        <v>0</v>
      </c>
      <c r="AH31" s="15" cm="1">
        <f t="array" ref="AH31">'ادخال البيانات'!Q42</f>
        <v>0</v>
      </c>
      <c r="AI31" s="16" cm="1">
        <f t="array" ref="AI31">'ادخال البيانات'!T42</f>
        <v>0</v>
      </c>
      <c r="AJ31" s="15" cm="1">
        <f t="array" ref="AJ31">'ادخال البيانات'!W42</f>
        <v>0</v>
      </c>
      <c r="AK31" s="16" cm="1">
        <f t="array" ref="AK31">'ادخال البيانات'!Z42</f>
        <v>0</v>
      </c>
      <c r="AL31" s="15" cm="1">
        <f t="array" ref="AL31">'ادخال البيانات'!AC42</f>
        <v>0</v>
      </c>
    </row>
    <row r="32" ht="13.8" customHeight="1">
      <c r="A32" s="2"/>
      <c r="B32" s="48"/>
      <c r="C32" s="49"/>
      <c r="D32" s="49"/>
      <c r="E32" s="49"/>
      <c r="F32" s="49"/>
      <c r="G32" s="49"/>
      <c r="H32" s="49"/>
      <c r="I32" s="51"/>
      <c r="J32" s="8"/>
      <c r="K32" s="9"/>
      <c r="L32" s="9"/>
      <c r="M32" s="9"/>
      <c r="N32" s="9"/>
      <c r="O32" s="9"/>
      <c r="P32" s="9"/>
      <c r="Q32" s="9"/>
      <c r="R32" s="9"/>
      <c r="S32" s="9"/>
      <c r="T32" s="9"/>
      <c r="U32" s="9"/>
      <c r="V32" s="9"/>
      <c r="W32" s="9"/>
      <c r="X32" s="9"/>
      <c r="Y32" s="9"/>
      <c r="Z32" s="9"/>
      <c r="AA32" s="9"/>
      <c r="AB32" s="9"/>
      <c r="AC32" s="9"/>
      <c r="AD32" s="15" cm="1">
        <f t="array" ref="AD32">'ادخال البيانات'!E43</f>
        <v>0</v>
      </c>
      <c r="AE32" s="16" cm="1">
        <f t="array" ref="AE32">'ادخال البيانات'!H43</f>
        <v>0</v>
      </c>
      <c r="AF32" s="15" cm="1">
        <f t="array" ref="AF32">'ادخال البيانات'!K43</f>
        <v>0</v>
      </c>
      <c r="AG32" s="16" cm="1">
        <f t="array" ref="AG32">'ادخال البيانات'!N43</f>
        <v>0</v>
      </c>
      <c r="AH32" s="15" cm="1">
        <f t="array" ref="AH32">'ادخال البيانات'!Q43</f>
        <v>0</v>
      </c>
      <c r="AI32" s="16" cm="1">
        <f t="array" ref="AI32">'ادخال البيانات'!T43</f>
        <v>0</v>
      </c>
      <c r="AJ32" s="15" cm="1">
        <f t="array" ref="AJ32">'ادخال البيانات'!W43</f>
        <v>0</v>
      </c>
      <c r="AK32" s="16" cm="1">
        <f t="array" ref="AK32">'ادخال البيانات'!Z43</f>
        <v>0</v>
      </c>
      <c r="AL32" s="15" cm="1">
        <f t="array" ref="AL32">'ادخال البيانات'!AC43</f>
        <v>0</v>
      </c>
    </row>
    <row r="33" ht="13.8" customHeight="1">
      <c r="A33" s="2"/>
      <c r="B33" s="48"/>
      <c r="C33" s="49"/>
      <c r="D33" s="49"/>
      <c r="E33" s="49"/>
      <c r="F33" s="49"/>
      <c r="G33" s="49"/>
      <c r="H33" s="49"/>
      <c r="I33" s="51"/>
      <c r="J33" s="8"/>
      <c r="K33" s="9"/>
      <c r="L33" s="9"/>
      <c r="M33" s="9"/>
      <c r="N33" s="9"/>
      <c r="O33" s="9"/>
      <c r="P33" s="9"/>
      <c r="Q33" s="9"/>
      <c r="R33" s="9"/>
      <c r="S33" s="9"/>
      <c r="T33" s="9"/>
      <c r="U33" s="9"/>
      <c r="V33" s="9"/>
      <c r="W33" s="9"/>
      <c r="X33" s="9"/>
      <c r="Y33" s="9"/>
      <c r="Z33" s="9"/>
      <c r="AA33" s="9"/>
      <c r="AB33" s="9"/>
      <c r="AC33" s="9"/>
      <c r="AD33" s="15" cm="1">
        <f t="array" ref="AD33">'ادخال البيانات'!E44</f>
        <v>0</v>
      </c>
      <c r="AE33" s="16" cm="1">
        <f t="array" ref="AE33">'ادخال البيانات'!H44</f>
        <v>0</v>
      </c>
      <c r="AF33" s="15" cm="1">
        <f t="array" ref="AF33">'ادخال البيانات'!K44</f>
        <v>0</v>
      </c>
      <c r="AG33" s="16" cm="1">
        <f t="array" ref="AG33">'ادخال البيانات'!N44</f>
        <v>0</v>
      </c>
      <c r="AH33" s="15" cm="1">
        <f t="array" ref="AH33">'ادخال البيانات'!Q44</f>
        <v>0</v>
      </c>
      <c r="AI33" s="16" cm="1">
        <f t="array" ref="AI33">'ادخال البيانات'!T44</f>
        <v>0</v>
      </c>
      <c r="AJ33" s="15" cm="1">
        <f t="array" ref="AJ33">'ادخال البيانات'!W44</f>
        <v>0</v>
      </c>
      <c r="AK33" s="16" cm="1">
        <f t="array" ref="AK33">'ادخال البيانات'!Z44</f>
        <v>0</v>
      </c>
      <c r="AL33" s="15" cm="1">
        <f t="array" ref="AL33">'ادخال البيانات'!AC44</f>
        <v>0</v>
      </c>
    </row>
    <row r="34" ht="13.8" customHeight="1">
      <c r="A34" s="2"/>
      <c r="B34" s="48"/>
      <c r="C34" s="49"/>
      <c r="D34" s="49"/>
      <c r="E34" s="49"/>
      <c r="F34" s="49"/>
      <c r="G34" s="49"/>
      <c r="H34" s="49"/>
      <c r="I34" s="51"/>
      <c r="J34" s="8"/>
      <c r="K34" s="9"/>
      <c r="L34" s="9"/>
      <c r="M34" s="9"/>
      <c r="N34" s="9"/>
      <c r="O34" s="9"/>
      <c r="P34" s="9"/>
      <c r="Q34" s="9"/>
      <c r="R34" s="9"/>
      <c r="S34" s="9"/>
      <c r="T34" s="9"/>
      <c r="U34" s="9"/>
      <c r="V34" s="9"/>
      <c r="W34" s="9"/>
      <c r="X34" s="9"/>
      <c r="Y34" s="9"/>
      <c r="Z34" s="9"/>
      <c r="AA34" s="9"/>
      <c r="AB34" s="9"/>
      <c r="AC34" s="9"/>
      <c r="AD34" s="15" cm="1">
        <f t="array" ref="AD34">'ادخال البيانات'!E45</f>
        <v>0</v>
      </c>
      <c r="AE34" s="16" cm="1">
        <f t="array" ref="AE34">'ادخال البيانات'!H45</f>
        <v>0</v>
      </c>
      <c r="AF34" s="15" cm="1">
        <f t="array" ref="AF34">'ادخال البيانات'!K45</f>
        <v>0</v>
      </c>
      <c r="AG34" s="16" cm="1">
        <f t="array" ref="AG34">'ادخال البيانات'!N45</f>
        <v>0</v>
      </c>
      <c r="AH34" s="15" cm="1">
        <f t="array" ref="AH34">'ادخال البيانات'!Q45</f>
        <v>0</v>
      </c>
      <c r="AI34" s="16" cm="1">
        <f t="array" ref="AI34">'ادخال البيانات'!T45</f>
        <v>0</v>
      </c>
      <c r="AJ34" s="15" cm="1">
        <f t="array" ref="AJ34">'ادخال البيانات'!W45</f>
        <v>0</v>
      </c>
      <c r="AK34" s="16" cm="1">
        <f t="array" ref="AK34">'ادخال البيانات'!Z45</f>
        <v>0</v>
      </c>
      <c r="AL34" s="15" cm="1">
        <f t="array" ref="AL34">'ادخال البيانات'!AC45</f>
        <v>0</v>
      </c>
    </row>
    <row r="35" ht="13.8" customHeight="1">
      <c r="A35" s="2"/>
      <c r="B35" s="48"/>
      <c r="C35" s="49"/>
      <c r="D35" s="49"/>
      <c r="E35" s="49"/>
      <c r="F35" s="49"/>
      <c r="G35" s="49"/>
      <c r="H35" s="49"/>
      <c r="I35" s="51"/>
      <c r="J35" s="8"/>
      <c r="K35" s="9"/>
      <c r="L35" s="9"/>
      <c r="M35" s="9"/>
      <c r="N35" s="9"/>
      <c r="O35" s="9"/>
      <c r="P35" s="9"/>
      <c r="Q35" s="9"/>
      <c r="R35" s="9"/>
      <c r="S35" s="9"/>
      <c r="T35" s="9"/>
      <c r="U35" s="9"/>
      <c r="V35" s="9"/>
      <c r="W35" s="9"/>
      <c r="X35" s="9"/>
      <c r="Y35" s="9"/>
      <c r="Z35" s="9"/>
      <c r="AA35" s="9"/>
      <c r="AB35" s="9"/>
      <c r="AC35" s="9"/>
      <c r="AD35" s="15" cm="1">
        <f t="array" ref="AD35">'ادخال البيانات'!E46</f>
        <v>0</v>
      </c>
      <c r="AE35" s="16" cm="1">
        <f t="array" ref="AE35">'ادخال البيانات'!H46</f>
        <v>0</v>
      </c>
      <c r="AF35" s="15" cm="1">
        <f t="array" ref="AF35">'ادخال البيانات'!K46</f>
        <v>0</v>
      </c>
      <c r="AG35" s="16" cm="1">
        <f t="array" ref="AG35">'ادخال البيانات'!N46</f>
        <v>0</v>
      </c>
      <c r="AH35" s="15" cm="1">
        <f t="array" ref="AH35">'ادخال البيانات'!Q46</f>
        <v>0</v>
      </c>
      <c r="AI35" s="16" cm="1">
        <f t="array" ref="AI35">'ادخال البيانات'!T46</f>
        <v>0</v>
      </c>
      <c r="AJ35" s="15" cm="1">
        <f t="array" ref="AJ35">'ادخال البيانات'!W46</f>
        <v>0</v>
      </c>
      <c r="AK35" s="16" cm="1">
        <f t="array" ref="AK35">'ادخال البيانات'!Z46</f>
        <v>0</v>
      </c>
      <c r="AL35" s="15" cm="1">
        <f t="array" ref="AL35">'ادخال البيانات'!AC46</f>
        <v>0</v>
      </c>
    </row>
    <row r="36" ht="13.8" customHeight="1">
      <c r="A36" s="2"/>
      <c r="B36" s="48"/>
      <c r="C36" s="49"/>
      <c r="D36" s="49"/>
      <c r="E36" s="49"/>
      <c r="F36" s="49"/>
      <c r="G36" s="49"/>
      <c r="H36" s="49"/>
      <c r="I36" s="51"/>
      <c r="J36" s="8"/>
      <c r="K36" s="9"/>
      <c r="L36" s="9"/>
      <c r="M36" s="9"/>
      <c r="N36" s="9"/>
      <c r="O36" s="9"/>
      <c r="P36" s="9"/>
      <c r="Q36" s="9"/>
      <c r="R36" s="9"/>
      <c r="S36" s="9"/>
      <c r="T36" s="9"/>
      <c r="U36" s="9"/>
      <c r="V36" s="9"/>
      <c r="W36" s="9"/>
      <c r="X36" s="9"/>
      <c r="Y36" s="9"/>
      <c r="Z36" s="9"/>
      <c r="AA36" s="9"/>
      <c r="AB36" s="9"/>
      <c r="AC36" s="9"/>
      <c r="AD36" s="15" cm="1">
        <f t="array" ref="AD36">'ادخال البيانات'!E47</f>
        <v>0</v>
      </c>
      <c r="AE36" s="16" cm="1">
        <f t="array" ref="AE36">'ادخال البيانات'!H47</f>
        <v>0</v>
      </c>
      <c r="AF36" s="15" cm="1">
        <f t="array" ref="AF36">'ادخال البيانات'!K47</f>
        <v>0</v>
      </c>
      <c r="AG36" s="16" cm="1">
        <f t="array" ref="AG36">'ادخال البيانات'!N47</f>
        <v>0</v>
      </c>
      <c r="AH36" s="15" cm="1">
        <f t="array" ref="AH36">'ادخال البيانات'!Q47</f>
        <v>0</v>
      </c>
      <c r="AI36" s="16" cm="1">
        <f t="array" ref="AI36">'ادخال البيانات'!T47</f>
        <v>0</v>
      </c>
      <c r="AJ36" s="15" cm="1">
        <f t="array" ref="AJ36">'ادخال البيانات'!W47</f>
        <v>0</v>
      </c>
      <c r="AK36" s="16" cm="1">
        <f t="array" ref="AK36">'ادخال البيانات'!Z47</f>
        <v>0</v>
      </c>
      <c r="AL36" s="15" cm="1">
        <f t="array" ref="AL36">'ادخال البيانات'!AC47</f>
        <v>0</v>
      </c>
    </row>
    <row r="37" ht="13.8" customHeight="1">
      <c r="A37" s="2"/>
      <c r="B37" t="s" s="40">
        <v>32</v>
      </c>
      <c r="C37" s="41"/>
      <c r="D37" s="49"/>
      <c r="E37" s="49"/>
      <c r="F37" s="49"/>
      <c r="G37" s="49"/>
      <c r="H37" s="49"/>
      <c r="I37" s="51"/>
      <c r="J37" s="8"/>
      <c r="K37" s="9"/>
      <c r="L37" s="9"/>
      <c r="M37" s="9"/>
      <c r="N37" s="9"/>
      <c r="O37" s="9"/>
      <c r="P37" s="9"/>
      <c r="Q37" s="9"/>
      <c r="R37" s="9"/>
      <c r="S37" s="9"/>
      <c r="T37" s="9"/>
      <c r="U37" s="9"/>
      <c r="V37" s="9"/>
      <c r="W37" s="9"/>
      <c r="X37" s="9"/>
      <c r="Y37" s="9"/>
      <c r="Z37" s="9"/>
      <c r="AA37" s="9"/>
      <c r="AB37" s="9"/>
      <c r="AC37" s="9"/>
      <c r="AD37" s="15" cm="1">
        <f t="array" ref="AD37">'ادخال البيانات'!E48</f>
        <v>0</v>
      </c>
      <c r="AE37" s="16" cm="1">
        <f t="array" ref="AE37">'ادخال البيانات'!H48</f>
        <v>0</v>
      </c>
      <c r="AF37" s="15" cm="1">
        <f t="array" ref="AF37">'ادخال البيانات'!K48</f>
        <v>0</v>
      </c>
      <c r="AG37" s="16" cm="1">
        <f t="array" ref="AG37">'ادخال البيانات'!N48</f>
        <v>0</v>
      </c>
      <c r="AH37" s="15" cm="1">
        <f t="array" ref="AH37">'ادخال البيانات'!Q48</f>
        <v>0</v>
      </c>
      <c r="AI37" s="16" cm="1">
        <f t="array" ref="AI37">'ادخال البيانات'!T48</f>
        <v>0</v>
      </c>
      <c r="AJ37" s="15" cm="1">
        <f t="array" ref="AJ37">'ادخال البيانات'!W48</f>
        <v>0</v>
      </c>
      <c r="AK37" s="16" cm="1">
        <f t="array" ref="AK37">'ادخال البيانات'!Z48</f>
        <v>0</v>
      </c>
      <c r="AL37" s="15" cm="1">
        <f t="array" ref="AL37">'ادخال البيانات'!AC48</f>
        <v>0</v>
      </c>
    </row>
    <row r="38" ht="13.8" customHeight="1">
      <c r="A38" s="2"/>
      <c r="B38" s="48"/>
      <c r="C38" s="49"/>
      <c r="D38" s="49"/>
      <c r="E38" s="49"/>
      <c r="F38" s="49"/>
      <c r="G38" s="49"/>
      <c r="H38" s="49"/>
      <c r="I38" s="51"/>
      <c r="J38" s="8"/>
      <c r="K38" s="9"/>
      <c r="L38" s="9"/>
      <c r="M38" s="9"/>
      <c r="N38" s="9"/>
      <c r="O38" s="9"/>
      <c r="P38" s="9"/>
      <c r="Q38" s="9"/>
      <c r="R38" s="9"/>
      <c r="S38" s="9"/>
      <c r="T38" s="9"/>
      <c r="U38" s="9"/>
      <c r="V38" s="9"/>
      <c r="W38" s="9"/>
      <c r="X38" s="9"/>
      <c r="Y38" s="9"/>
      <c r="Z38" s="9"/>
      <c r="AA38" s="9"/>
      <c r="AB38" s="9"/>
      <c r="AC38" s="9"/>
      <c r="AD38" s="15" cm="1">
        <f t="array" ref="AD38">'ادخال البيانات'!E49</f>
        <v>0</v>
      </c>
      <c r="AE38" s="16" cm="1">
        <f t="array" ref="AE38">'ادخال البيانات'!H49</f>
        <v>0</v>
      </c>
      <c r="AF38" s="15" cm="1">
        <f t="array" ref="AF38">'ادخال البيانات'!K49</f>
        <v>0</v>
      </c>
      <c r="AG38" s="16" cm="1">
        <f t="array" ref="AG38">'ادخال البيانات'!N49</f>
        <v>0</v>
      </c>
      <c r="AH38" s="15" cm="1">
        <f t="array" ref="AH38">'ادخال البيانات'!Q49</f>
        <v>0</v>
      </c>
      <c r="AI38" s="16" cm="1">
        <f t="array" ref="AI38">'ادخال البيانات'!T49</f>
        <v>0</v>
      </c>
      <c r="AJ38" s="15" cm="1">
        <f t="array" ref="AJ38">'ادخال البيانات'!W49</f>
        <v>0</v>
      </c>
      <c r="AK38" s="16" cm="1">
        <f t="array" ref="AK38">'ادخال البيانات'!Z49</f>
        <v>0</v>
      </c>
      <c r="AL38" s="15" cm="1">
        <f t="array" ref="AL38">'ادخال البيانات'!AC49</f>
        <v>0</v>
      </c>
    </row>
    <row r="39" ht="13.8" customHeight="1">
      <c r="A39" s="2"/>
      <c r="B39" t="str" s="82" cm="1">
        <f t="array" ref="B39">'الترتيب التنازلي '!BF12</f>
        <v>م</v>
      </c>
      <c r="C39" t="str" s="83" cm="1">
        <f t="array" ref="C39">'الترتيب التنازلي '!BG12</f>
        <v>الاسم</v>
      </c>
      <c r="D39" s="83"/>
      <c r="E39" s="83"/>
      <c r="F39" t="str" s="83" cm="1">
        <f t="array" ref="F39">'الترتيب التنازلي '!BH12</f>
        <v>الدرجة</v>
      </c>
      <c r="G39" t="str" s="83" cm="1">
        <f t="array" ref="G39">'الترتيب التنازلي '!BI12</f>
        <v>النسبة</v>
      </c>
      <c r="H39" t="str" s="83" cm="1">
        <f t="array" ref="H39">'الترتيب التنازلي '!BJ12</f>
        <v>التقدير</v>
      </c>
      <c r="I39" s="84"/>
      <c r="J39" s="8"/>
      <c r="K39" s="9"/>
      <c r="L39" s="9"/>
      <c r="M39" s="9"/>
      <c r="N39" s="9"/>
      <c r="O39" s="9"/>
      <c r="P39" s="9"/>
      <c r="Q39" s="9"/>
      <c r="R39" s="9"/>
      <c r="S39" s="9"/>
      <c r="T39" s="9"/>
      <c r="U39" s="9"/>
      <c r="V39" s="9"/>
      <c r="W39" s="9"/>
      <c r="X39" s="9"/>
      <c r="Y39" s="9"/>
      <c r="Z39" s="9"/>
      <c r="AA39" s="9"/>
      <c r="AB39" s="9"/>
      <c r="AC39" s="9"/>
      <c r="AD39" s="15" cm="1">
        <f t="array" ref="AD39">'ادخال البيانات'!E50</f>
        <v>0</v>
      </c>
      <c r="AE39" s="16" cm="1">
        <f t="array" ref="AE39">'ادخال البيانات'!H50</f>
        <v>0</v>
      </c>
      <c r="AF39" s="15" cm="1">
        <f t="array" ref="AF39">'ادخال البيانات'!K50</f>
        <v>0</v>
      </c>
      <c r="AG39" s="16" cm="1">
        <f t="array" ref="AG39">'ادخال البيانات'!N50</f>
        <v>0</v>
      </c>
      <c r="AH39" s="15" cm="1">
        <f t="array" ref="AH39">'ادخال البيانات'!Q50</f>
        <v>0</v>
      </c>
      <c r="AI39" s="16" cm="1">
        <f t="array" ref="AI39">'ادخال البيانات'!T50</f>
        <v>0</v>
      </c>
      <c r="AJ39" s="15" cm="1">
        <f t="array" ref="AJ39">'ادخال البيانات'!W50</f>
        <v>0</v>
      </c>
      <c r="AK39" s="16" cm="1">
        <f t="array" ref="AK39">'ادخال البيانات'!Z50</f>
        <v>0</v>
      </c>
      <c r="AL39" s="15" cm="1">
        <f t="array" ref="AL39">'ادخال البيانات'!AC50</f>
        <v>0</v>
      </c>
    </row>
    <row r="40" ht="13.8" customHeight="1">
      <c r="A40" s="2"/>
      <c r="B40" s="85" cm="1">
        <f t="array" ref="B40">'الترتيب التنازلي '!BF13</f>
        <v>1</v>
      </c>
      <c r="C40" t="str" s="86" cm="1">
        <f t="array" ref="C40">'الترتيب التنازلي '!DD13</f>
      </c>
      <c r="D40" s="87"/>
      <c r="E40" s="87"/>
      <c r="F40" t="str" s="86" cm="1">
        <f t="array" ref="F40">'الترتيب التنازلي '!DE13</f>
      </c>
      <c r="G40" t="str" s="86" cm="1">
        <f t="array" ref="G40">'الترتيب التنازلي '!DF13</f>
      </c>
      <c r="H40" t="str" s="86" cm="1">
        <f t="array" ref="H40">'الترتيب التنازلي  (2)'!DG13</f>
      </c>
      <c r="I40" s="2"/>
      <c r="J40" s="8"/>
      <c r="K40" s="9"/>
      <c r="L40" s="9"/>
      <c r="M40" s="9"/>
      <c r="N40" s="9"/>
      <c r="O40" s="9"/>
      <c r="P40" s="9"/>
      <c r="Q40" s="9"/>
      <c r="R40" s="9"/>
      <c r="S40" s="9"/>
      <c r="T40" s="9"/>
      <c r="U40" s="9"/>
      <c r="V40" s="9"/>
      <c r="W40" s="9"/>
      <c r="X40" s="9"/>
      <c r="Y40" s="9"/>
      <c r="Z40" s="9"/>
      <c r="AA40" s="9"/>
      <c r="AB40" s="9"/>
      <c r="AC40" s="9"/>
      <c r="AD40" s="15" cm="1">
        <f t="array" ref="AD40">'ادخال البيانات'!E51</f>
        <v>0</v>
      </c>
      <c r="AE40" s="16" cm="1">
        <f t="array" ref="AE40">'ادخال البيانات'!H51</f>
        <v>0</v>
      </c>
      <c r="AF40" s="15" cm="1">
        <f t="array" ref="AF40">'ادخال البيانات'!K51</f>
        <v>0</v>
      </c>
      <c r="AG40" s="16" cm="1">
        <f t="array" ref="AG40">'ادخال البيانات'!N51</f>
        <v>0</v>
      </c>
      <c r="AH40" s="15" cm="1">
        <f t="array" ref="AH40">'ادخال البيانات'!Q51</f>
        <v>0</v>
      </c>
      <c r="AI40" s="16" cm="1">
        <f t="array" ref="AI40">'ادخال البيانات'!T51</f>
        <v>0</v>
      </c>
      <c r="AJ40" s="15" cm="1">
        <f t="array" ref="AJ40">'ادخال البيانات'!W51</f>
        <v>0</v>
      </c>
      <c r="AK40" s="16" cm="1">
        <f t="array" ref="AK40">'ادخال البيانات'!Z51</f>
        <v>0</v>
      </c>
      <c r="AL40" s="15" cm="1">
        <f t="array" ref="AL40">'ادخال البيانات'!AC51</f>
        <v>0</v>
      </c>
    </row>
    <row r="41" ht="13.8" customHeight="1">
      <c r="A41" s="2"/>
      <c r="B41" s="88" cm="1">
        <f t="array" ref="B41">'الترتيب التنازلي '!BF14</f>
        <v>2</v>
      </c>
      <c r="C41" t="str" s="89" cm="1">
        <f t="array" ref="C41">'الترتيب التنازلي '!DD14</f>
      </c>
      <c r="D41" s="90"/>
      <c r="E41" s="90"/>
      <c r="F41" t="str" s="89" cm="1">
        <f t="array" ref="F41">'الترتيب التنازلي '!DE14</f>
      </c>
      <c r="G41" t="str" s="89" cm="1">
        <f t="array" ref="G41">'الترتيب التنازلي '!DF14</f>
      </c>
      <c r="H41" t="str" s="89" cm="1">
        <f t="array" ref="H41">'الترتيب التنازلي  (2)'!DG14</f>
      </c>
      <c r="I41" s="2"/>
      <c r="J41" s="8"/>
      <c r="K41" s="9"/>
      <c r="L41" s="9"/>
      <c r="M41" s="9"/>
      <c r="N41" s="9"/>
      <c r="O41" s="9"/>
      <c r="P41" s="9"/>
      <c r="Q41" s="9"/>
      <c r="R41" s="9"/>
      <c r="S41" s="9"/>
      <c r="T41" s="9"/>
      <c r="U41" s="9"/>
      <c r="V41" s="9"/>
      <c r="W41" s="9"/>
      <c r="X41" s="9"/>
      <c r="Y41" s="9"/>
      <c r="Z41" s="9"/>
      <c r="AA41" s="9"/>
      <c r="AB41" s="9"/>
      <c r="AC41" s="9"/>
      <c r="AD41" s="15" cm="1">
        <f t="array" ref="AD41">'ادخال البيانات'!E52</f>
        <v>0</v>
      </c>
      <c r="AE41" s="16" cm="1">
        <f t="array" ref="AE41">'ادخال البيانات'!H52</f>
        <v>0</v>
      </c>
      <c r="AF41" s="15" cm="1">
        <f t="array" ref="AF41">'ادخال البيانات'!K52</f>
        <v>0</v>
      </c>
      <c r="AG41" s="16" cm="1">
        <f t="array" ref="AG41">'ادخال البيانات'!N52</f>
        <v>0</v>
      </c>
      <c r="AH41" s="15" cm="1">
        <f t="array" ref="AH41">'ادخال البيانات'!Q52</f>
        <v>0</v>
      </c>
      <c r="AI41" s="16" cm="1">
        <f t="array" ref="AI41">'ادخال البيانات'!T52</f>
        <v>0</v>
      </c>
      <c r="AJ41" s="15" cm="1">
        <f t="array" ref="AJ41">'ادخال البيانات'!W52</f>
        <v>0</v>
      </c>
      <c r="AK41" s="16" cm="1">
        <f t="array" ref="AK41">'ادخال البيانات'!Z52</f>
        <v>0</v>
      </c>
      <c r="AL41" s="15" cm="1">
        <f t="array" ref="AL41">'ادخال البيانات'!AC52</f>
        <v>0</v>
      </c>
    </row>
    <row r="42" ht="13.8" customHeight="1">
      <c r="A42" s="2"/>
      <c r="B42" s="88" cm="1">
        <f t="array" ref="B42">'الترتيب التنازلي '!BF15</f>
        <v>3</v>
      </c>
      <c r="C42" t="str" s="89" cm="1">
        <f t="array" ref="C42">'الترتيب التنازلي '!DD15</f>
      </c>
      <c r="D42" s="90"/>
      <c r="E42" s="90"/>
      <c r="F42" t="str" s="89" cm="1">
        <f t="array" ref="F42">'الترتيب التنازلي '!DE15</f>
      </c>
      <c r="G42" t="str" s="89" cm="1">
        <f t="array" ref="G42">'الترتيب التنازلي '!DF15</f>
      </c>
      <c r="H42" t="str" s="89" cm="1">
        <f t="array" ref="H42">'الترتيب التنازلي  (2)'!DG15</f>
      </c>
      <c r="I42" s="2"/>
      <c r="J42" s="8"/>
      <c r="K42" s="9"/>
      <c r="L42" s="9"/>
      <c r="M42" s="9"/>
      <c r="N42" s="9"/>
      <c r="O42" s="9"/>
      <c r="P42" s="9"/>
      <c r="Q42" s="9"/>
      <c r="R42" s="9"/>
      <c r="S42" s="9"/>
      <c r="T42" s="9"/>
      <c r="U42" s="9"/>
      <c r="V42" s="9"/>
      <c r="W42" s="9"/>
      <c r="X42" s="9"/>
      <c r="Y42" s="9"/>
      <c r="Z42" s="9"/>
      <c r="AA42" s="9"/>
      <c r="AB42" s="9"/>
      <c r="AC42" s="9"/>
      <c r="AD42" s="15" cm="1">
        <f t="array" ref="AD42">'ادخال البيانات'!E53</f>
        <v>0</v>
      </c>
      <c r="AE42" s="16" cm="1">
        <f t="array" ref="AE42">'ادخال البيانات'!H53</f>
        <v>0</v>
      </c>
      <c r="AF42" s="15" cm="1">
        <f t="array" ref="AF42">'ادخال البيانات'!K53</f>
        <v>0</v>
      </c>
      <c r="AG42" s="16" cm="1">
        <f t="array" ref="AG42">'ادخال البيانات'!N53</f>
        <v>0</v>
      </c>
      <c r="AH42" s="15" cm="1">
        <f t="array" ref="AH42">'ادخال البيانات'!Q53</f>
        <v>0</v>
      </c>
      <c r="AI42" s="16" cm="1">
        <f t="array" ref="AI42">'ادخال البيانات'!T53</f>
        <v>0</v>
      </c>
      <c r="AJ42" s="15" cm="1">
        <f t="array" ref="AJ42">'ادخال البيانات'!W53</f>
        <v>0</v>
      </c>
      <c r="AK42" s="16" cm="1">
        <f t="array" ref="AK42">'ادخال البيانات'!Z53</f>
        <v>0</v>
      </c>
      <c r="AL42" s="15" cm="1">
        <f t="array" ref="AL42">'ادخال البيانات'!AC53</f>
        <v>0</v>
      </c>
    </row>
    <row r="43" ht="13.8" customHeight="1">
      <c r="A43" s="2"/>
      <c r="B43" s="88" cm="1">
        <f t="array" ref="B43">'الترتيب التنازلي '!BF16</f>
        <v>4</v>
      </c>
      <c r="C43" t="str" s="89" cm="1">
        <f t="array" ref="C43">'الترتيب التنازلي '!DD16</f>
      </c>
      <c r="D43" s="90"/>
      <c r="E43" s="90"/>
      <c r="F43" t="str" s="89" cm="1">
        <f t="array" ref="F43">'الترتيب التنازلي '!DE16</f>
      </c>
      <c r="G43" t="str" s="89" cm="1">
        <f t="array" ref="G43">'الترتيب التنازلي '!DF16</f>
      </c>
      <c r="H43" t="str" s="89" cm="1">
        <f t="array" ref="H43">'الترتيب التنازلي  (2)'!DG16</f>
      </c>
      <c r="I43" s="2"/>
      <c r="J43" s="8"/>
      <c r="K43" s="9"/>
      <c r="L43" s="9"/>
      <c r="M43" s="9"/>
      <c r="N43" s="9"/>
      <c r="O43" s="9"/>
      <c r="P43" s="9"/>
      <c r="Q43" s="9"/>
      <c r="R43" s="9"/>
      <c r="S43" s="9"/>
      <c r="T43" s="9"/>
      <c r="U43" s="9"/>
      <c r="V43" s="9"/>
      <c r="W43" s="9"/>
      <c r="X43" s="9"/>
      <c r="Y43" s="9"/>
      <c r="Z43" s="9"/>
      <c r="AA43" s="9"/>
      <c r="AB43" s="9"/>
      <c r="AC43" s="9"/>
      <c r="AD43" s="15" cm="1">
        <f t="array" ref="AD43">'ادخال البيانات'!E54</f>
        <v>0</v>
      </c>
      <c r="AE43" s="16" cm="1">
        <f t="array" ref="AE43">'ادخال البيانات'!H54</f>
        <v>0</v>
      </c>
      <c r="AF43" s="15" cm="1">
        <f t="array" ref="AF43">'ادخال البيانات'!K54</f>
        <v>0</v>
      </c>
      <c r="AG43" s="16" cm="1">
        <f t="array" ref="AG43">'ادخال البيانات'!N54</f>
        <v>0</v>
      </c>
      <c r="AH43" s="15" cm="1">
        <f t="array" ref="AH43">'ادخال البيانات'!Q54</f>
        <v>0</v>
      </c>
      <c r="AI43" s="16" cm="1">
        <f t="array" ref="AI43">'ادخال البيانات'!T54</f>
        <v>0</v>
      </c>
      <c r="AJ43" s="15" cm="1">
        <f t="array" ref="AJ43">'ادخال البيانات'!W54</f>
        <v>0</v>
      </c>
      <c r="AK43" s="16" cm="1">
        <f t="array" ref="AK43">'ادخال البيانات'!Z54</f>
        <v>0</v>
      </c>
      <c r="AL43" s="15" cm="1">
        <f t="array" ref="AL43">'ادخال البيانات'!AC54</f>
        <v>0</v>
      </c>
    </row>
    <row r="44" ht="13.8" customHeight="1">
      <c r="A44" s="2"/>
      <c r="B44" s="88" cm="1">
        <f t="array" ref="B44">'الترتيب التنازلي '!BF17</f>
        <v>5</v>
      </c>
      <c r="C44" t="str" s="89" cm="1">
        <f t="array" ref="C44">'الترتيب التنازلي '!DD17</f>
      </c>
      <c r="D44" s="90"/>
      <c r="E44" s="90"/>
      <c r="F44" t="str" s="89" cm="1">
        <f t="array" ref="F44">'الترتيب التنازلي '!DE17</f>
      </c>
      <c r="G44" t="str" s="89" cm="1">
        <f t="array" ref="G44">'الترتيب التنازلي '!DF17</f>
      </c>
      <c r="H44" t="str" s="89" cm="1">
        <f t="array" ref="H44">'الترتيب التنازلي  (2)'!DG17</f>
      </c>
      <c r="I44" s="2"/>
      <c r="J44" s="8"/>
      <c r="K44" s="9"/>
      <c r="L44" s="9"/>
      <c r="M44" s="9"/>
      <c r="N44" s="9"/>
      <c r="O44" s="9"/>
      <c r="P44" s="9"/>
      <c r="Q44" s="9"/>
      <c r="R44" s="9"/>
      <c r="S44" s="9"/>
      <c r="T44" s="9"/>
      <c r="U44" s="9"/>
      <c r="V44" s="9"/>
      <c r="W44" s="9"/>
      <c r="X44" s="9"/>
      <c r="Y44" s="9"/>
      <c r="Z44" s="9"/>
      <c r="AA44" s="9"/>
      <c r="AB44" s="9"/>
      <c r="AC44" s="9"/>
      <c r="AD44" s="15" cm="1">
        <f t="array" ref="AD44">'ادخال البيانات'!E55</f>
        <v>0</v>
      </c>
      <c r="AE44" s="16" cm="1">
        <f t="array" ref="AE44">'ادخال البيانات'!H55</f>
        <v>0</v>
      </c>
      <c r="AF44" s="15" cm="1">
        <f t="array" ref="AF44">'ادخال البيانات'!K55</f>
        <v>0</v>
      </c>
      <c r="AG44" s="16" cm="1">
        <f t="array" ref="AG44">'ادخال البيانات'!N55</f>
        <v>0</v>
      </c>
      <c r="AH44" s="15" cm="1">
        <f t="array" ref="AH44">'ادخال البيانات'!Q55</f>
        <v>0</v>
      </c>
      <c r="AI44" s="16" cm="1">
        <f t="array" ref="AI44">'ادخال البيانات'!T55</f>
        <v>0</v>
      </c>
      <c r="AJ44" s="15" cm="1">
        <f t="array" ref="AJ44">'ادخال البيانات'!W55</f>
        <v>0</v>
      </c>
      <c r="AK44" s="16" cm="1">
        <f t="array" ref="AK44">'ادخال البيانات'!Z55</f>
        <v>0</v>
      </c>
      <c r="AL44" s="15" cm="1">
        <f t="array" ref="AL44">'ادخال البيانات'!AC55</f>
        <v>0</v>
      </c>
    </row>
    <row r="45" ht="13.8" customHeight="1">
      <c r="A45" s="2"/>
      <c r="B45" s="88" cm="1">
        <f t="array" ref="B45">'الترتيب التنازلي '!BF18</f>
        <v>6</v>
      </c>
      <c r="C45" t="str" s="89" cm="1">
        <f t="array" ref="C45">'الترتيب التنازلي '!DD18</f>
      </c>
      <c r="D45" s="90"/>
      <c r="E45" s="90"/>
      <c r="F45" t="str" s="89" cm="1">
        <f t="array" ref="F45">'الترتيب التنازلي '!DE18</f>
      </c>
      <c r="G45" t="str" s="89" cm="1">
        <f t="array" ref="G45">'الترتيب التنازلي '!DF18</f>
      </c>
      <c r="H45" t="str" s="89" cm="1">
        <f t="array" ref="H45">'الترتيب التنازلي  (2)'!DG18</f>
      </c>
      <c r="I45" s="2"/>
      <c r="J45" s="8"/>
      <c r="K45" s="9"/>
      <c r="L45" s="9"/>
      <c r="M45" s="9"/>
      <c r="N45" s="9"/>
      <c r="O45" s="9"/>
      <c r="P45" s="9"/>
      <c r="Q45" s="9"/>
      <c r="R45" s="9"/>
      <c r="S45" s="9"/>
      <c r="T45" s="9"/>
      <c r="U45" s="9"/>
      <c r="V45" s="9"/>
      <c r="W45" s="9"/>
      <c r="X45" s="9"/>
      <c r="Y45" s="9"/>
      <c r="Z45" s="9"/>
      <c r="AA45" s="9"/>
      <c r="AB45" s="9"/>
      <c r="AC45" s="9"/>
      <c r="AD45" s="15" cm="1">
        <f t="array" ref="AD45">'ادخال البيانات'!E56</f>
        <v>0</v>
      </c>
      <c r="AE45" s="16" cm="1">
        <f t="array" ref="AE45">'ادخال البيانات'!H56</f>
        <v>0</v>
      </c>
      <c r="AF45" s="15" cm="1">
        <f t="array" ref="AF45">'ادخال البيانات'!K56</f>
        <v>0</v>
      </c>
      <c r="AG45" s="16" cm="1">
        <f t="array" ref="AG45">'ادخال البيانات'!N56</f>
        <v>0</v>
      </c>
      <c r="AH45" s="15" cm="1">
        <f t="array" ref="AH45">'ادخال البيانات'!Q56</f>
        <v>0</v>
      </c>
      <c r="AI45" s="16" cm="1">
        <f t="array" ref="AI45">'ادخال البيانات'!T56</f>
        <v>0</v>
      </c>
      <c r="AJ45" s="15" cm="1">
        <f t="array" ref="AJ45">'ادخال البيانات'!W56</f>
        <v>0</v>
      </c>
      <c r="AK45" s="16" cm="1">
        <f t="array" ref="AK45">'ادخال البيانات'!Z56</f>
        <v>0</v>
      </c>
      <c r="AL45" s="15" cm="1">
        <f t="array" ref="AL45">'ادخال البيانات'!AC56</f>
        <v>0</v>
      </c>
    </row>
    <row r="46" ht="13.8" customHeight="1">
      <c r="A46" s="2"/>
      <c r="B46" s="88" cm="1">
        <f t="array" ref="B46">'الترتيب التنازلي '!BF19</f>
        <v>7</v>
      </c>
      <c r="C46" t="str" s="89" cm="1">
        <f t="array" ref="C46">'الترتيب التنازلي '!DD19</f>
      </c>
      <c r="D46" s="90"/>
      <c r="E46" s="90"/>
      <c r="F46" t="str" s="89" cm="1">
        <f t="array" ref="F46">'الترتيب التنازلي '!DE19</f>
      </c>
      <c r="G46" t="str" s="89" cm="1">
        <f t="array" ref="G46">'الترتيب التنازلي '!DF19</f>
      </c>
      <c r="H46" t="str" s="89" cm="1">
        <f t="array" ref="H46">'الترتيب التنازلي  (2)'!DG19</f>
      </c>
      <c r="I46" s="2"/>
      <c r="J46" s="8"/>
      <c r="K46" s="9"/>
      <c r="L46" s="9"/>
      <c r="M46" s="9"/>
      <c r="N46" s="9"/>
      <c r="O46" s="9"/>
      <c r="P46" s="9"/>
      <c r="Q46" s="9"/>
      <c r="R46" s="9"/>
      <c r="S46" s="9"/>
      <c r="T46" s="9"/>
      <c r="U46" s="9"/>
      <c r="V46" s="9"/>
      <c r="W46" s="9"/>
      <c r="X46" s="9"/>
      <c r="Y46" s="9"/>
      <c r="Z46" s="9"/>
      <c r="AA46" s="9"/>
      <c r="AB46" s="9"/>
      <c r="AC46" s="9"/>
      <c r="AD46" s="15" cm="1">
        <f t="array" ref="AD46">'ادخال البيانات'!E57</f>
        <v>0</v>
      </c>
      <c r="AE46" s="16" cm="1">
        <f t="array" ref="AE46">'ادخال البيانات'!H57</f>
        <v>0</v>
      </c>
      <c r="AF46" s="15" cm="1">
        <f t="array" ref="AF46">'ادخال البيانات'!K57</f>
        <v>0</v>
      </c>
      <c r="AG46" s="16" cm="1">
        <f t="array" ref="AG46">'ادخال البيانات'!N57</f>
        <v>0</v>
      </c>
      <c r="AH46" s="15" cm="1">
        <f t="array" ref="AH46">'ادخال البيانات'!Q57</f>
        <v>0</v>
      </c>
      <c r="AI46" s="16" cm="1">
        <f t="array" ref="AI46">'ادخال البيانات'!T57</f>
        <v>0</v>
      </c>
      <c r="AJ46" s="15" cm="1">
        <f t="array" ref="AJ46">'ادخال البيانات'!W57</f>
        <v>0</v>
      </c>
      <c r="AK46" s="16" cm="1">
        <f t="array" ref="AK46">'ادخال البيانات'!Z57</f>
        <v>0</v>
      </c>
      <c r="AL46" s="15" cm="1">
        <f t="array" ref="AL46">'ادخال البيانات'!AC57</f>
        <v>0</v>
      </c>
    </row>
    <row r="47" ht="13.8" customHeight="1">
      <c r="A47" s="2"/>
      <c r="B47" s="88" cm="1">
        <f t="array" ref="B47">'الترتيب التنازلي '!BF20</f>
        <v>8</v>
      </c>
      <c r="C47" t="str" s="89" cm="1">
        <f t="array" ref="C47">'الترتيب التنازلي '!DD20</f>
      </c>
      <c r="D47" s="90"/>
      <c r="E47" s="90"/>
      <c r="F47" t="str" s="89" cm="1">
        <f t="array" ref="F47">'الترتيب التنازلي '!DE20</f>
      </c>
      <c r="G47" t="str" s="89" cm="1">
        <f t="array" ref="G47">'الترتيب التنازلي '!DF20</f>
      </c>
      <c r="H47" t="str" s="89" cm="1">
        <f t="array" ref="H47">'الترتيب التنازلي  (2)'!DG20</f>
      </c>
      <c r="I47" s="2"/>
      <c r="J47" s="8"/>
      <c r="K47" s="9"/>
      <c r="L47" s="9"/>
      <c r="M47" s="9"/>
      <c r="N47" s="9"/>
      <c r="O47" s="9"/>
      <c r="P47" s="9"/>
      <c r="Q47" s="9"/>
      <c r="R47" s="9"/>
      <c r="S47" s="9"/>
      <c r="T47" s="9"/>
      <c r="U47" s="9"/>
      <c r="V47" s="9"/>
      <c r="W47" s="9"/>
      <c r="X47" s="9"/>
      <c r="Y47" s="9"/>
      <c r="Z47" s="9"/>
      <c r="AA47" s="9"/>
      <c r="AB47" s="9"/>
      <c r="AC47" s="9"/>
      <c r="AD47" s="15" cm="1">
        <f t="array" ref="AD47">'ادخال البيانات'!E58</f>
        <v>0</v>
      </c>
      <c r="AE47" s="16" cm="1">
        <f t="array" ref="AE47">'ادخال البيانات'!H58</f>
        <v>0</v>
      </c>
      <c r="AF47" s="15" cm="1">
        <f t="array" ref="AF47">'ادخال البيانات'!K58</f>
        <v>0</v>
      </c>
      <c r="AG47" s="16" cm="1">
        <f t="array" ref="AG47">'ادخال البيانات'!N58</f>
        <v>0</v>
      </c>
      <c r="AH47" s="15" cm="1">
        <f t="array" ref="AH47">'ادخال البيانات'!Q58</f>
        <v>0</v>
      </c>
      <c r="AI47" s="16" cm="1">
        <f t="array" ref="AI47">'ادخال البيانات'!T58</f>
        <v>0</v>
      </c>
      <c r="AJ47" s="15" cm="1">
        <f t="array" ref="AJ47">'ادخال البيانات'!W58</f>
        <v>0</v>
      </c>
      <c r="AK47" s="16" cm="1">
        <f t="array" ref="AK47">'ادخال البيانات'!Z58</f>
        <v>0</v>
      </c>
      <c r="AL47" s="15" cm="1">
        <f t="array" ref="AL47">'ادخال البيانات'!AC58</f>
        <v>0</v>
      </c>
    </row>
    <row r="48" ht="13.8" customHeight="1">
      <c r="A48" s="2"/>
      <c r="B48" s="88" cm="1">
        <f t="array" ref="B48">'الترتيب التنازلي '!BF21</f>
        <v>9</v>
      </c>
      <c r="C48" t="str" s="89" cm="1">
        <f t="array" ref="C48">'الترتيب التنازلي '!DD21</f>
      </c>
      <c r="D48" s="90"/>
      <c r="E48" s="90"/>
      <c r="F48" t="str" s="89" cm="1">
        <f t="array" ref="F48">'الترتيب التنازلي '!DE21</f>
      </c>
      <c r="G48" t="str" s="89" cm="1">
        <f t="array" ref="G48">'الترتيب التنازلي '!DF21</f>
      </c>
      <c r="H48" t="str" s="89" cm="1">
        <f t="array" ref="H48">'الترتيب التنازلي  (2)'!DG21</f>
      </c>
      <c r="I48" s="2"/>
      <c r="J48" s="8"/>
      <c r="K48" s="9"/>
      <c r="L48" s="9"/>
      <c r="M48" s="9"/>
      <c r="N48" s="9"/>
      <c r="O48" s="9"/>
      <c r="P48" s="9"/>
      <c r="Q48" s="9"/>
      <c r="R48" s="9"/>
      <c r="S48" s="9"/>
      <c r="T48" s="9"/>
      <c r="U48" s="9"/>
      <c r="V48" s="9"/>
      <c r="W48" s="9"/>
      <c r="X48" s="9"/>
      <c r="Y48" s="9"/>
      <c r="Z48" s="9"/>
      <c r="AA48" s="9"/>
      <c r="AB48" s="9"/>
      <c r="AC48" s="9"/>
      <c r="AD48" s="15" cm="1">
        <f t="array" ref="AD48">'ادخال البيانات'!E59</f>
        <v>0</v>
      </c>
      <c r="AE48" s="16" cm="1">
        <f t="array" ref="AE48">'ادخال البيانات'!H59</f>
        <v>0</v>
      </c>
      <c r="AF48" s="15" cm="1">
        <f t="array" ref="AF48">'ادخال البيانات'!K59</f>
        <v>0</v>
      </c>
      <c r="AG48" s="16" cm="1">
        <f t="array" ref="AG48">'ادخال البيانات'!N59</f>
        <v>0</v>
      </c>
      <c r="AH48" s="15" cm="1">
        <f t="array" ref="AH48">'ادخال البيانات'!Q59</f>
        <v>0</v>
      </c>
      <c r="AI48" s="16" cm="1">
        <f t="array" ref="AI48">'ادخال البيانات'!T59</f>
        <v>0</v>
      </c>
      <c r="AJ48" s="15" cm="1">
        <f t="array" ref="AJ48">'ادخال البيانات'!W59</f>
        <v>0</v>
      </c>
      <c r="AK48" s="16" cm="1">
        <f t="array" ref="AK48">'ادخال البيانات'!Z59</f>
        <v>0</v>
      </c>
      <c r="AL48" s="15" cm="1">
        <f t="array" ref="AL48">'ادخال البيانات'!AC59</f>
        <v>0</v>
      </c>
    </row>
    <row r="49" ht="13.8" customHeight="1">
      <c r="A49" s="2"/>
      <c r="B49" s="88" cm="1">
        <f t="array" ref="B49">'الترتيب التنازلي '!BF22</f>
        <v>10</v>
      </c>
      <c r="C49" t="str" s="89" cm="1">
        <f t="array" ref="C49">'الترتيب التنازلي '!DD22</f>
      </c>
      <c r="D49" s="90"/>
      <c r="E49" s="90"/>
      <c r="F49" t="str" s="89" cm="1">
        <f t="array" ref="F49">'الترتيب التنازلي '!DE22</f>
      </c>
      <c r="G49" t="str" s="89" cm="1">
        <f t="array" ref="G49">'الترتيب التنازلي '!DF22</f>
      </c>
      <c r="H49" t="str" s="89" cm="1">
        <f t="array" ref="H49">'الترتيب التنازلي  (2)'!DG22</f>
      </c>
      <c r="I49" s="2"/>
      <c r="J49" s="8"/>
      <c r="K49" s="9"/>
      <c r="L49" s="9"/>
      <c r="M49" s="9"/>
      <c r="N49" s="9"/>
      <c r="O49" s="9"/>
      <c r="P49" s="9"/>
      <c r="Q49" s="9"/>
      <c r="R49" s="9"/>
      <c r="S49" s="9"/>
      <c r="T49" s="9"/>
      <c r="U49" s="9"/>
      <c r="V49" s="9"/>
      <c r="W49" s="9"/>
      <c r="X49" s="9"/>
      <c r="Y49" s="9"/>
      <c r="Z49" s="9"/>
      <c r="AA49" s="9"/>
      <c r="AB49" s="9"/>
      <c r="AC49" s="9"/>
      <c r="AD49" s="15" cm="1">
        <f t="array" ref="AD49">'ادخال البيانات'!E60</f>
        <v>0</v>
      </c>
      <c r="AE49" s="16" cm="1">
        <f t="array" ref="AE49">'ادخال البيانات'!H60</f>
        <v>0</v>
      </c>
      <c r="AF49" s="15" cm="1">
        <f t="array" ref="AF49">'ادخال البيانات'!K60</f>
        <v>0</v>
      </c>
      <c r="AG49" s="16" cm="1">
        <f t="array" ref="AG49">'ادخال البيانات'!N60</f>
        <v>0</v>
      </c>
      <c r="AH49" s="15" cm="1">
        <f t="array" ref="AH49">'ادخال البيانات'!Q60</f>
        <v>0</v>
      </c>
      <c r="AI49" s="16" cm="1">
        <f t="array" ref="AI49">'ادخال البيانات'!T60</f>
        <v>0</v>
      </c>
      <c r="AJ49" s="15" cm="1">
        <f t="array" ref="AJ49">'ادخال البيانات'!W60</f>
        <v>0</v>
      </c>
      <c r="AK49" s="16" cm="1">
        <f t="array" ref="AK49">'ادخال البيانات'!Z60</f>
        <v>0</v>
      </c>
      <c r="AL49" s="15" cm="1">
        <f t="array" ref="AL49">'ادخال البيانات'!AC60</f>
        <v>0</v>
      </c>
    </row>
    <row r="50" ht="13.8" customHeight="1">
      <c r="A50" s="2"/>
      <c r="B50" s="88" cm="1">
        <f t="array" ref="B50">'الترتيب التنازلي '!BF23</f>
        <v>11</v>
      </c>
      <c r="C50" t="str" s="89" cm="1">
        <f t="array" ref="C50">'الترتيب التنازلي '!DD23</f>
      </c>
      <c r="D50" s="90"/>
      <c r="E50" s="90"/>
      <c r="F50" t="str" s="89" cm="1">
        <f t="array" ref="F50">'الترتيب التنازلي '!DE23</f>
      </c>
      <c r="G50" t="str" s="89" cm="1">
        <f t="array" ref="G50">'الترتيب التنازلي '!DF23</f>
      </c>
      <c r="H50" t="str" s="89" cm="1">
        <f t="array" ref="H50">'الترتيب التنازلي  (2)'!DG23</f>
      </c>
      <c r="I50" s="2"/>
      <c r="J50" s="8"/>
      <c r="K50" s="9"/>
      <c r="L50" s="9"/>
      <c r="M50" s="9"/>
      <c r="N50" s="9"/>
      <c r="O50" s="9"/>
      <c r="P50" s="9"/>
      <c r="Q50" s="9"/>
      <c r="R50" s="9"/>
      <c r="S50" s="9"/>
      <c r="T50" s="9"/>
      <c r="U50" s="9"/>
      <c r="V50" s="9"/>
      <c r="W50" s="9"/>
      <c r="X50" s="9"/>
      <c r="Y50" s="9"/>
      <c r="Z50" s="9"/>
      <c r="AA50" s="9"/>
      <c r="AB50" s="9"/>
      <c r="AC50" s="9"/>
      <c r="AD50" s="15" cm="1">
        <f t="array" ref="AD50">'ادخال البيانات'!E61</f>
        <v>0</v>
      </c>
      <c r="AE50" s="16" cm="1">
        <f t="array" ref="AE50">'ادخال البيانات'!H61</f>
        <v>0</v>
      </c>
      <c r="AF50" s="15" cm="1">
        <f t="array" ref="AF50">'ادخال البيانات'!K61</f>
        <v>0</v>
      </c>
      <c r="AG50" s="16" cm="1">
        <f t="array" ref="AG50">'ادخال البيانات'!N61</f>
        <v>0</v>
      </c>
      <c r="AH50" s="15" cm="1">
        <f t="array" ref="AH50">'ادخال البيانات'!Q61</f>
        <v>0</v>
      </c>
      <c r="AI50" s="16" cm="1">
        <f t="array" ref="AI50">'ادخال البيانات'!T61</f>
        <v>0</v>
      </c>
      <c r="AJ50" s="15" cm="1">
        <f t="array" ref="AJ50">'ادخال البيانات'!W61</f>
        <v>0</v>
      </c>
      <c r="AK50" s="16" cm="1">
        <f t="array" ref="AK50">'ادخال البيانات'!Z61</f>
        <v>0</v>
      </c>
      <c r="AL50" s="15" cm="1">
        <f t="array" ref="AL50">'ادخال البيانات'!AC61</f>
        <v>0</v>
      </c>
    </row>
    <row r="51" ht="13.8" customHeight="1">
      <c r="A51" s="2"/>
      <c r="B51" s="88" cm="1">
        <f t="array" ref="B51">'الترتيب التنازلي '!BF24</f>
        <v>12</v>
      </c>
      <c r="C51" t="str" s="89" cm="1">
        <f t="array" ref="C51">'الترتيب التنازلي '!DD24</f>
      </c>
      <c r="D51" s="90"/>
      <c r="E51" s="90"/>
      <c r="F51" t="str" s="89" cm="1">
        <f t="array" ref="F51">'الترتيب التنازلي '!DE24</f>
      </c>
      <c r="G51" t="str" s="89" cm="1">
        <f t="array" ref="G51">'الترتيب التنازلي '!DF24</f>
      </c>
      <c r="H51" t="str" s="89" cm="1">
        <f t="array" ref="H51">'الترتيب التنازلي  (2)'!DG24</f>
      </c>
      <c r="I51" s="2"/>
      <c r="J51" s="8"/>
      <c r="K51" s="9"/>
      <c r="L51" s="9"/>
      <c r="M51" s="9"/>
      <c r="N51" s="9"/>
      <c r="O51" s="9"/>
      <c r="P51" s="9"/>
      <c r="Q51" s="9"/>
      <c r="R51" s="9"/>
      <c r="S51" s="9"/>
      <c r="T51" s="9"/>
      <c r="U51" s="9"/>
      <c r="V51" s="9"/>
      <c r="W51" s="9"/>
      <c r="X51" s="9"/>
      <c r="Y51" s="9"/>
      <c r="Z51" s="9"/>
      <c r="AA51" s="9"/>
      <c r="AB51" s="9"/>
      <c r="AC51" s="9"/>
      <c r="AD51" s="15" cm="1">
        <f t="array" ref="AD51">'ادخال البيانات'!E62</f>
        <v>0</v>
      </c>
      <c r="AE51" s="16" cm="1">
        <f t="array" ref="AE51">'ادخال البيانات'!H62</f>
        <v>0</v>
      </c>
      <c r="AF51" s="15" cm="1">
        <f t="array" ref="AF51">'ادخال البيانات'!K62</f>
        <v>0</v>
      </c>
      <c r="AG51" s="16" cm="1">
        <f t="array" ref="AG51">'ادخال البيانات'!N62</f>
        <v>0</v>
      </c>
      <c r="AH51" s="15" cm="1">
        <f t="array" ref="AH51">'ادخال البيانات'!Q62</f>
        <v>0</v>
      </c>
      <c r="AI51" s="16" cm="1">
        <f t="array" ref="AI51">'ادخال البيانات'!T62</f>
        <v>0</v>
      </c>
      <c r="AJ51" s="15" cm="1">
        <f t="array" ref="AJ51">'ادخال البيانات'!W62</f>
        <v>0</v>
      </c>
      <c r="AK51" s="16" cm="1">
        <f t="array" ref="AK51">'ادخال البيانات'!Z62</f>
        <v>0</v>
      </c>
      <c r="AL51" s="15" cm="1">
        <f t="array" ref="AL51">'ادخال البيانات'!AC62</f>
        <v>0</v>
      </c>
    </row>
    <row r="52" ht="13.8" customHeight="1">
      <c r="A52" s="2"/>
      <c r="B52" s="88" cm="1">
        <f t="array" ref="B52">'الترتيب التنازلي '!BF25</f>
        <v>13</v>
      </c>
      <c r="C52" t="str" s="89" cm="1">
        <f t="array" ref="C52">'الترتيب التنازلي '!DD25</f>
      </c>
      <c r="D52" s="90"/>
      <c r="E52" s="90"/>
      <c r="F52" t="str" s="89" cm="1">
        <f t="array" ref="F52">'الترتيب التنازلي '!DE25</f>
      </c>
      <c r="G52" t="str" s="89" cm="1">
        <f t="array" ref="G52">'الترتيب التنازلي '!DF25</f>
      </c>
      <c r="H52" t="str" s="89" cm="1">
        <f t="array" ref="H52">'الترتيب التنازلي  (2)'!DG25</f>
      </c>
      <c r="I52" s="2"/>
      <c r="J52" s="8"/>
      <c r="K52" s="9"/>
      <c r="L52" s="9"/>
      <c r="M52" s="9"/>
      <c r="N52" s="9"/>
      <c r="O52" s="9"/>
      <c r="P52" s="9"/>
      <c r="Q52" s="9"/>
      <c r="R52" s="9"/>
      <c r="S52" s="9"/>
      <c r="T52" s="9"/>
      <c r="U52" s="9"/>
      <c r="V52" s="9"/>
      <c r="W52" s="9"/>
      <c r="X52" s="9"/>
      <c r="Y52" s="9"/>
      <c r="Z52" s="9"/>
      <c r="AA52" s="9"/>
      <c r="AB52" s="9"/>
      <c r="AC52" s="9"/>
      <c r="AD52" s="15" cm="1">
        <f t="array" ref="AD52">'ادخال البيانات'!E63</f>
        <v>0</v>
      </c>
      <c r="AE52" s="16" cm="1">
        <f t="array" ref="AE52">'ادخال البيانات'!H63</f>
        <v>0</v>
      </c>
      <c r="AF52" s="15" cm="1">
        <f t="array" ref="AF52">'ادخال البيانات'!K63</f>
        <v>0</v>
      </c>
      <c r="AG52" s="16" cm="1">
        <f t="array" ref="AG52">'ادخال البيانات'!N63</f>
        <v>0</v>
      </c>
      <c r="AH52" s="15" cm="1">
        <f t="array" ref="AH52">'ادخال البيانات'!Q63</f>
        <v>0</v>
      </c>
      <c r="AI52" s="16" cm="1">
        <f t="array" ref="AI52">'ادخال البيانات'!T63</f>
        <v>0</v>
      </c>
      <c r="AJ52" s="15" cm="1">
        <f t="array" ref="AJ52">'ادخال البيانات'!W63</f>
        <v>0</v>
      </c>
      <c r="AK52" s="16" cm="1">
        <f t="array" ref="AK52">'ادخال البيانات'!Z63</f>
        <v>0</v>
      </c>
      <c r="AL52" s="15" cm="1">
        <f t="array" ref="AL52">'ادخال البيانات'!AC63</f>
        <v>0</v>
      </c>
    </row>
    <row r="53" ht="13.8" customHeight="1">
      <c r="A53" s="2"/>
      <c r="B53" s="88" cm="1">
        <f t="array" ref="B53">'الترتيب التنازلي '!BF26</f>
        <v>14</v>
      </c>
      <c r="C53" t="str" s="89" cm="1">
        <f t="array" ref="C53">'الترتيب التنازلي '!DD26</f>
      </c>
      <c r="D53" s="90"/>
      <c r="E53" s="90"/>
      <c r="F53" t="str" s="89" cm="1">
        <f t="array" ref="F53">'الترتيب التنازلي '!DE26</f>
      </c>
      <c r="G53" t="str" s="89" cm="1">
        <f t="array" ref="G53">'الترتيب التنازلي '!DF26</f>
      </c>
      <c r="H53" t="str" s="89" cm="1">
        <f t="array" ref="H53">'الترتيب التنازلي  (2)'!DG26</f>
      </c>
      <c r="I53" s="2"/>
      <c r="J53" s="8"/>
      <c r="K53" s="9"/>
      <c r="L53" s="9"/>
      <c r="M53" s="9"/>
      <c r="N53" s="9"/>
      <c r="O53" s="9"/>
      <c r="P53" s="9"/>
      <c r="Q53" s="9"/>
      <c r="R53" s="9"/>
      <c r="S53" s="9"/>
      <c r="T53" s="9"/>
      <c r="U53" s="9"/>
      <c r="V53" s="9"/>
      <c r="W53" s="9"/>
      <c r="X53" s="9"/>
      <c r="Y53" s="9"/>
      <c r="Z53" s="9"/>
      <c r="AA53" s="9"/>
      <c r="AB53" s="9"/>
      <c r="AC53" s="9"/>
      <c r="AD53" s="15" cm="1">
        <f t="array" ref="AD53">'ادخال البيانات'!E64</f>
        <v>0</v>
      </c>
      <c r="AE53" s="16" cm="1">
        <f t="array" ref="AE53">'ادخال البيانات'!H64</f>
        <v>0</v>
      </c>
      <c r="AF53" s="15" cm="1">
        <f t="array" ref="AF53">'ادخال البيانات'!K64</f>
        <v>0</v>
      </c>
      <c r="AG53" s="16" cm="1">
        <f t="array" ref="AG53">'ادخال البيانات'!N64</f>
        <v>0</v>
      </c>
      <c r="AH53" s="15" cm="1">
        <f t="array" ref="AH53">'ادخال البيانات'!Q64</f>
        <v>0</v>
      </c>
      <c r="AI53" s="16" cm="1">
        <f t="array" ref="AI53">'ادخال البيانات'!T64</f>
        <v>0</v>
      </c>
      <c r="AJ53" s="15" cm="1">
        <f t="array" ref="AJ53">'ادخال البيانات'!W64</f>
        <v>0</v>
      </c>
      <c r="AK53" s="16" cm="1">
        <f t="array" ref="AK53">'ادخال البيانات'!Z64</f>
        <v>0</v>
      </c>
      <c r="AL53" s="15" cm="1">
        <f t="array" ref="AL53">'ادخال البيانات'!AC64</f>
        <v>0</v>
      </c>
    </row>
    <row r="54" ht="14.4" customHeight="1">
      <c r="A54" s="2"/>
      <c r="B54" s="91" cm="1">
        <f t="array" ref="B54">'الترتيب التنازلي '!BF27</f>
        <v>15</v>
      </c>
      <c r="C54" t="str" s="89" cm="1">
        <f t="array" ref="C54">'الترتيب التنازلي '!DD27</f>
      </c>
      <c r="D54" s="90"/>
      <c r="E54" s="90"/>
      <c r="F54" t="str" s="89" cm="1">
        <f t="array" ref="F54">'الترتيب التنازلي '!DE27</f>
      </c>
      <c r="G54" t="str" s="89" cm="1">
        <f t="array" ref="G54">'الترتيب التنازلي '!DF27</f>
      </c>
      <c r="H54" t="str" s="89" cm="1">
        <f t="array" ref="H54">'الترتيب التنازلي  (2)'!DG27</f>
      </c>
      <c r="I54" s="92"/>
      <c r="J54" s="8"/>
      <c r="K54" s="9"/>
      <c r="L54" s="9"/>
      <c r="M54" s="9"/>
      <c r="N54" s="9"/>
      <c r="O54" s="9"/>
      <c r="P54" s="9"/>
      <c r="Q54" s="9"/>
      <c r="R54" s="9"/>
      <c r="S54" s="9"/>
      <c r="T54" s="9"/>
      <c r="U54" s="9"/>
      <c r="V54" s="9"/>
      <c r="W54" s="9"/>
      <c r="X54" s="9"/>
      <c r="Y54" s="9"/>
      <c r="Z54" s="9"/>
      <c r="AA54" s="9"/>
      <c r="AB54" s="9"/>
      <c r="AC54" s="9"/>
      <c r="AD54" s="15" cm="1">
        <f t="array" ref="AD54">'ادخال البيانات'!E65</f>
        <v>0</v>
      </c>
      <c r="AE54" s="16" cm="1">
        <f t="array" ref="AE54">'ادخال البيانات'!H65</f>
        <v>0</v>
      </c>
      <c r="AF54" s="15" cm="1">
        <f t="array" ref="AF54">'ادخال البيانات'!K65</f>
        <v>0</v>
      </c>
      <c r="AG54" s="16" cm="1">
        <f t="array" ref="AG54">'ادخال البيانات'!N65</f>
        <v>0</v>
      </c>
      <c r="AH54" s="15" cm="1">
        <f t="array" ref="AH54">'ادخال البيانات'!Q65</f>
        <v>0</v>
      </c>
      <c r="AI54" s="16" cm="1">
        <f t="array" ref="AI54">'ادخال البيانات'!T65</f>
        <v>0</v>
      </c>
      <c r="AJ54" s="15" cm="1">
        <f t="array" ref="AJ54">'ادخال البيانات'!W65</f>
        <v>0</v>
      </c>
      <c r="AK54" s="16" cm="1">
        <f t="array" ref="AK54">'ادخال البيانات'!Z65</f>
        <v>0</v>
      </c>
      <c r="AL54" s="15" cm="1">
        <f t="array" ref="AL54">'ادخال البيانات'!AC65</f>
        <v>0</v>
      </c>
    </row>
    <row r="55" ht="13.8" customHeight="1">
      <c r="A55" s="9"/>
      <c r="B55" s="93" cm="1">
        <f t="array" ref="B55">'الترتيب التنازلي '!BF28</f>
        <v>16</v>
      </c>
      <c r="C55" t="str" s="89" cm="1">
        <f t="array" ref="C55">'الترتيب التنازلي '!DD28</f>
      </c>
      <c r="D55" s="90"/>
      <c r="E55" s="90"/>
      <c r="F55" t="str" s="89" cm="1">
        <f t="array" ref="F55">'الترتيب التنازلي '!DE28</f>
      </c>
      <c r="G55" t="str" s="89" cm="1">
        <f t="array" ref="G55">'الترتيب التنازلي '!DF28</f>
      </c>
      <c r="H55" t="str" s="89" cm="1">
        <f t="array" ref="H55">'الترتيب التنازلي  (2)'!DG28</f>
      </c>
      <c r="I55" s="94"/>
      <c r="J55" s="9"/>
      <c r="K55" s="9"/>
      <c r="L55" s="9"/>
      <c r="M55" s="9"/>
      <c r="N55" s="9"/>
      <c r="O55" s="9"/>
      <c r="P55" s="9"/>
      <c r="Q55" s="9"/>
      <c r="R55" s="9"/>
      <c r="S55" s="9"/>
      <c r="T55" s="9"/>
      <c r="U55" s="9"/>
      <c r="V55" s="9"/>
      <c r="W55" s="9"/>
      <c r="X55" s="9"/>
      <c r="Y55" s="9"/>
      <c r="Z55" s="9"/>
      <c r="AA55" s="9"/>
      <c r="AB55" s="9"/>
      <c r="AC55" s="9"/>
      <c r="AD55" s="15" cm="1">
        <f t="array" ref="AD55">'ادخال البيانات'!E66</f>
        <v>0</v>
      </c>
      <c r="AE55" s="16" cm="1">
        <f t="array" ref="AE55">'ادخال البيانات'!H66</f>
        <v>0</v>
      </c>
      <c r="AF55" s="15" cm="1">
        <f t="array" ref="AF55">'ادخال البيانات'!K66</f>
        <v>0</v>
      </c>
      <c r="AG55" s="16" cm="1">
        <f t="array" ref="AG55">'ادخال البيانات'!N66</f>
        <v>0</v>
      </c>
      <c r="AH55" s="15" cm="1">
        <f t="array" ref="AH55">'ادخال البيانات'!Q66</f>
        <v>0</v>
      </c>
      <c r="AI55" s="16" cm="1">
        <f t="array" ref="AI55">'ادخال البيانات'!T66</f>
        <v>0</v>
      </c>
      <c r="AJ55" s="15" cm="1">
        <f t="array" ref="AJ55">'ادخال البيانات'!W66</f>
        <v>0</v>
      </c>
      <c r="AK55" s="16" cm="1">
        <f t="array" ref="AK55">'ادخال البيانات'!Z66</f>
        <v>0</v>
      </c>
      <c r="AL55" s="15" cm="1">
        <f t="array" ref="AL55">'ادخال البيانات'!AC66</f>
        <v>0</v>
      </c>
    </row>
    <row r="56" ht="13.8" customHeight="1">
      <c r="A56" s="9"/>
      <c r="B56" s="95" cm="1">
        <f t="array" ref="B56">'الترتيب التنازلي '!BF29</f>
        <v>17</v>
      </c>
      <c r="C56" t="str" s="89" cm="1">
        <f t="array" ref="C56">'الترتيب التنازلي '!DD29</f>
      </c>
      <c r="D56" s="90"/>
      <c r="E56" s="90"/>
      <c r="F56" t="str" s="89" cm="1">
        <f t="array" ref="F56">'الترتيب التنازلي '!DE29</f>
      </c>
      <c r="G56" t="str" s="89" cm="1">
        <f t="array" ref="G56">'الترتيب التنازلي '!DF29</f>
      </c>
      <c r="H56" t="str" s="89" cm="1">
        <f t="array" ref="H56">'الترتيب التنازلي  (2)'!DG29</f>
      </c>
      <c r="I56" s="9"/>
      <c r="J56" s="9"/>
      <c r="K56" s="9"/>
      <c r="L56" s="9"/>
      <c r="M56" s="9"/>
      <c r="N56" s="9"/>
      <c r="O56" s="9"/>
      <c r="P56" s="9"/>
      <c r="Q56" s="9"/>
      <c r="R56" s="9"/>
      <c r="S56" s="9"/>
      <c r="T56" s="9"/>
      <c r="U56" s="9"/>
      <c r="V56" s="9"/>
      <c r="W56" s="9"/>
      <c r="X56" s="9"/>
      <c r="Y56" s="9"/>
      <c r="Z56" s="9"/>
      <c r="AA56" s="9"/>
      <c r="AB56" s="9"/>
      <c r="AC56" s="9"/>
      <c r="AD56" s="15" cm="1">
        <f t="array" ref="AD56">'ادخال البيانات'!E67</f>
        <v>0</v>
      </c>
      <c r="AE56" s="16" cm="1">
        <f t="array" ref="AE56">'ادخال البيانات'!H67</f>
        <v>0</v>
      </c>
      <c r="AF56" s="15" cm="1">
        <f t="array" ref="AF56">'ادخال البيانات'!K67</f>
        <v>0</v>
      </c>
      <c r="AG56" s="16" cm="1">
        <f t="array" ref="AG56">'ادخال البيانات'!N67</f>
        <v>0</v>
      </c>
      <c r="AH56" s="15" cm="1">
        <f t="array" ref="AH56">'ادخال البيانات'!Q67</f>
        <v>0</v>
      </c>
      <c r="AI56" s="16" cm="1">
        <f t="array" ref="AI56">'ادخال البيانات'!T67</f>
        <v>0</v>
      </c>
      <c r="AJ56" s="15" cm="1">
        <f t="array" ref="AJ56">'ادخال البيانات'!W67</f>
        <v>0</v>
      </c>
      <c r="AK56" s="16" cm="1">
        <f t="array" ref="AK56">'ادخال البيانات'!Z67</f>
        <v>0</v>
      </c>
      <c r="AL56" s="15" cm="1">
        <f t="array" ref="AL56">'ادخال البيانات'!AC67</f>
        <v>0</v>
      </c>
    </row>
    <row r="57" ht="13.8" customHeight="1">
      <c r="A57" s="9"/>
      <c r="B57" s="95" cm="1">
        <f t="array" ref="B57">'الترتيب التنازلي '!BF30</f>
        <v>18</v>
      </c>
      <c r="C57" t="str" s="89" cm="1">
        <f t="array" ref="C57">'الترتيب التنازلي '!DD30</f>
      </c>
      <c r="D57" s="90"/>
      <c r="E57" s="90"/>
      <c r="F57" t="str" s="89" cm="1">
        <f t="array" ref="F57">'الترتيب التنازلي '!DE30</f>
      </c>
      <c r="G57" t="str" s="89" cm="1">
        <f t="array" ref="G57">'الترتيب التنازلي '!DF30</f>
      </c>
      <c r="H57" t="str" s="89" cm="1">
        <f t="array" ref="H57">'الترتيب التنازلي  (2)'!DG30</f>
      </c>
      <c r="I57" s="9"/>
      <c r="J57" s="9"/>
      <c r="K57" s="9"/>
      <c r="L57" s="9"/>
      <c r="M57" s="9"/>
      <c r="N57" s="9"/>
      <c r="O57" s="9"/>
      <c r="P57" s="9"/>
      <c r="Q57" s="9"/>
      <c r="R57" s="9"/>
      <c r="S57" s="9"/>
      <c r="T57" s="9"/>
      <c r="U57" s="9"/>
      <c r="V57" s="9"/>
      <c r="W57" s="9"/>
      <c r="X57" s="9"/>
      <c r="Y57" s="9"/>
      <c r="Z57" s="9"/>
      <c r="AA57" s="9"/>
      <c r="AB57" s="9"/>
      <c r="AC57" s="9"/>
      <c r="AD57" s="15" cm="1">
        <f t="array" ref="AD57">'ادخال البيانات'!E68</f>
        <v>0</v>
      </c>
      <c r="AE57" s="16" cm="1">
        <f t="array" ref="AE57">'ادخال البيانات'!H68</f>
        <v>0</v>
      </c>
      <c r="AF57" s="15" cm="1">
        <f t="array" ref="AF57">'ادخال البيانات'!K68</f>
        <v>0</v>
      </c>
      <c r="AG57" s="16" cm="1">
        <f t="array" ref="AG57">'ادخال البيانات'!N68</f>
        <v>0</v>
      </c>
      <c r="AH57" s="15" cm="1">
        <f t="array" ref="AH57">'ادخال البيانات'!Q68</f>
        <v>0</v>
      </c>
      <c r="AI57" s="16" cm="1">
        <f t="array" ref="AI57">'ادخال البيانات'!T68</f>
        <v>0</v>
      </c>
      <c r="AJ57" s="15" cm="1">
        <f t="array" ref="AJ57">'ادخال البيانات'!W68</f>
        <v>0</v>
      </c>
      <c r="AK57" s="16" cm="1">
        <f t="array" ref="AK57">'ادخال البيانات'!Z68</f>
        <v>0</v>
      </c>
      <c r="AL57" s="15" cm="1">
        <f t="array" ref="AL57">'ادخال البيانات'!AC68</f>
        <v>0</v>
      </c>
    </row>
    <row r="58" ht="13.8" customHeight="1">
      <c r="A58" s="9"/>
      <c r="B58" s="95" cm="1">
        <f t="array" ref="B58">'الترتيب التنازلي '!BF31</f>
        <v>19</v>
      </c>
      <c r="C58" t="str" s="89" cm="1">
        <f t="array" ref="C58">'الترتيب التنازلي '!DD31</f>
      </c>
      <c r="D58" s="90"/>
      <c r="E58" s="90"/>
      <c r="F58" t="str" s="89" cm="1">
        <f t="array" ref="F58">'الترتيب التنازلي '!DE31</f>
      </c>
      <c r="G58" t="str" s="89" cm="1">
        <f t="array" ref="G58">'الترتيب التنازلي '!DF31</f>
      </c>
      <c r="H58" t="str" s="89" cm="1">
        <f t="array" ref="H58">'الترتيب التنازلي  (2)'!DG31</f>
      </c>
      <c r="I58" s="9"/>
      <c r="J58" s="9"/>
      <c r="K58" s="9"/>
      <c r="L58" s="9"/>
      <c r="M58" s="9"/>
      <c r="N58" s="9"/>
      <c r="O58" s="9"/>
      <c r="P58" s="9"/>
      <c r="Q58" s="9"/>
      <c r="R58" s="9"/>
      <c r="S58" s="9"/>
      <c r="T58" s="9"/>
      <c r="U58" s="9"/>
      <c r="V58" s="9"/>
      <c r="W58" s="9"/>
      <c r="X58" s="9"/>
      <c r="Y58" s="9"/>
      <c r="Z58" s="9"/>
      <c r="AA58" s="9"/>
      <c r="AB58" s="9"/>
      <c r="AC58" s="9"/>
      <c r="AD58" s="15" cm="1">
        <f t="array" ref="AD58">'ادخال البيانات'!E69</f>
        <v>0</v>
      </c>
      <c r="AE58" s="16" cm="1">
        <f t="array" ref="AE58">'ادخال البيانات'!H69</f>
        <v>0</v>
      </c>
      <c r="AF58" s="15" cm="1">
        <f t="array" ref="AF58">'ادخال البيانات'!K69</f>
        <v>0</v>
      </c>
      <c r="AG58" s="16" cm="1">
        <f t="array" ref="AG58">'ادخال البيانات'!N69</f>
        <v>0</v>
      </c>
      <c r="AH58" s="15" cm="1">
        <f t="array" ref="AH58">'ادخال البيانات'!Q69</f>
        <v>0</v>
      </c>
      <c r="AI58" s="16" cm="1">
        <f t="array" ref="AI58">'ادخال البيانات'!T69</f>
        <v>0</v>
      </c>
      <c r="AJ58" s="15" cm="1">
        <f t="array" ref="AJ58">'ادخال البيانات'!W69</f>
        <v>0</v>
      </c>
      <c r="AK58" s="16" cm="1">
        <f t="array" ref="AK58">'ادخال البيانات'!Z69</f>
        <v>0</v>
      </c>
      <c r="AL58" s="15" cm="1">
        <f t="array" ref="AL58">'ادخال البيانات'!AC69</f>
        <v>0</v>
      </c>
    </row>
    <row r="59" ht="13.8" customHeight="1">
      <c r="A59" s="9"/>
      <c r="B59" s="95" cm="1">
        <f t="array" ref="B59">'الترتيب التنازلي '!BF32</f>
        <v>20</v>
      </c>
      <c r="C59" t="str" s="89" cm="1">
        <f t="array" ref="C59">'الترتيب التنازلي '!DD32</f>
      </c>
      <c r="D59" s="90"/>
      <c r="E59" s="90"/>
      <c r="F59" t="str" s="89" cm="1">
        <f t="array" ref="F59">'الترتيب التنازلي '!DE32</f>
      </c>
      <c r="G59" t="str" s="89" cm="1">
        <f t="array" ref="G59">'الترتيب التنازلي '!DF32</f>
      </c>
      <c r="H59" t="str" s="89" cm="1">
        <f t="array" ref="H59">'الترتيب التنازلي  (2)'!DG32</f>
      </c>
      <c r="I59" s="9"/>
      <c r="J59" s="9"/>
      <c r="K59" s="9"/>
      <c r="L59" s="9"/>
      <c r="M59" s="9"/>
      <c r="N59" s="9"/>
      <c r="O59" s="9"/>
      <c r="P59" s="9"/>
      <c r="Q59" s="9"/>
      <c r="R59" s="9"/>
      <c r="S59" s="9"/>
      <c r="T59" s="9"/>
      <c r="U59" s="9"/>
      <c r="V59" s="9"/>
      <c r="W59" s="9"/>
      <c r="X59" s="9"/>
      <c r="Y59" s="9"/>
      <c r="Z59" s="9"/>
      <c r="AA59" s="9"/>
      <c r="AB59" s="9"/>
      <c r="AC59" s="9"/>
      <c r="AD59" s="15" cm="1">
        <f t="array" ref="AD59">'ادخال البيانات'!E70</f>
        <v>0</v>
      </c>
      <c r="AE59" s="16" cm="1">
        <f t="array" ref="AE59">'ادخال البيانات'!H70</f>
        <v>0</v>
      </c>
      <c r="AF59" s="15" cm="1">
        <f t="array" ref="AF59">'ادخال البيانات'!K70</f>
        <v>0</v>
      </c>
      <c r="AG59" s="16" cm="1">
        <f t="array" ref="AG59">'ادخال البيانات'!N70</f>
        <v>0</v>
      </c>
      <c r="AH59" s="15" cm="1">
        <f t="array" ref="AH59">'ادخال البيانات'!Q70</f>
        <v>0</v>
      </c>
      <c r="AI59" s="16" cm="1">
        <f t="array" ref="AI59">'ادخال البيانات'!T70</f>
        <v>0</v>
      </c>
      <c r="AJ59" s="15" cm="1">
        <f t="array" ref="AJ59">'ادخال البيانات'!W70</f>
        <v>0</v>
      </c>
      <c r="AK59" s="16" cm="1">
        <f t="array" ref="AK59">'ادخال البيانات'!Z70</f>
        <v>0</v>
      </c>
      <c r="AL59" s="15" cm="1">
        <f t="array" ref="AL59">'ادخال البيانات'!AC70</f>
        <v>0</v>
      </c>
    </row>
    <row r="60" ht="13.8" customHeight="1">
      <c r="A60" s="9"/>
      <c r="B60" s="95" cm="1">
        <f t="array" ref="B60">'الترتيب التنازلي '!BF33</f>
        <v>21</v>
      </c>
      <c r="C60" t="str" s="89" cm="1">
        <f t="array" ref="C60">'الترتيب التنازلي '!DD33</f>
      </c>
      <c r="D60" s="90"/>
      <c r="E60" s="90"/>
      <c r="F60" t="str" s="89" cm="1">
        <f t="array" ref="F60">'الترتيب التنازلي '!DE33</f>
      </c>
      <c r="G60" t="str" s="89" cm="1">
        <f t="array" ref="G60">'الترتيب التنازلي '!DF33</f>
      </c>
      <c r="H60" t="str" s="89" cm="1">
        <f t="array" ref="H60">'الترتيب التنازلي  (2)'!DG33</f>
      </c>
      <c r="I60" s="9"/>
      <c r="J60" s="9"/>
      <c r="K60" s="9"/>
      <c r="L60" s="9"/>
      <c r="M60" s="9"/>
      <c r="N60" s="9"/>
      <c r="O60" s="9"/>
      <c r="P60" s="9"/>
      <c r="Q60" s="9"/>
      <c r="R60" s="9"/>
      <c r="S60" s="9"/>
      <c r="T60" s="9"/>
      <c r="U60" s="9"/>
      <c r="V60" s="9"/>
      <c r="W60" s="9"/>
      <c r="X60" s="9"/>
      <c r="Y60" s="9"/>
      <c r="Z60" s="9"/>
      <c r="AA60" s="9"/>
      <c r="AB60" s="9"/>
      <c r="AC60" s="9"/>
      <c r="AD60" s="15" cm="1">
        <f t="array" ref="AD60">'ادخال البيانات'!E71</f>
        <v>0</v>
      </c>
      <c r="AE60" s="16" cm="1">
        <f t="array" ref="AE60">'ادخال البيانات'!H71</f>
        <v>0</v>
      </c>
      <c r="AF60" s="15" cm="1">
        <f t="array" ref="AF60">'ادخال البيانات'!K71</f>
        <v>0</v>
      </c>
      <c r="AG60" s="16" cm="1">
        <f t="array" ref="AG60">'ادخال البيانات'!N71</f>
        <v>0</v>
      </c>
      <c r="AH60" s="15" cm="1">
        <f t="array" ref="AH60">'ادخال البيانات'!Q71</f>
        <v>0</v>
      </c>
      <c r="AI60" s="16" cm="1">
        <f t="array" ref="AI60">'ادخال البيانات'!T71</f>
        <v>0</v>
      </c>
      <c r="AJ60" s="15" cm="1">
        <f t="array" ref="AJ60">'ادخال البيانات'!W71</f>
        <v>0</v>
      </c>
      <c r="AK60" s="16" cm="1">
        <f t="array" ref="AK60">'ادخال البيانات'!Z71</f>
        <v>0</v>
      </c>
      <c r="AL60" s="15" cm="1">
        <f t="array" ref="AL60">'ادخال البيانات'!AC71</f>
        <v>0</v>
      </c>
    </row>
    <row r="61" ht="13.8" customHeight="1">
      <c r="A61" s="9"/>
      <c r="B61" s="95" cm="1">
        <f t="array" ref="B61">'الترتيب التنازلي '!BF34</f>
        <v>22</v>
      </c>
      <c r="C61" t="str" s="89" cm="1">
        <f t="array" ref="C61">'الترتيب التنازلي '!DD34</f>
      </c>
      <c r="D61" s="90"/>
      <c r="E61" s="90"/>
      <c r="F61" t="str" s="89" cm="1">
        <f t="array" ref="F61">'الترتيب التنازلي '!DE34</f>
      </c>
      <c r="G61" t="str" s="89" cm="1">
        <f t="array" ref="G61">'الترتيب التنازلي '!DF34</f>
      </c>
      <c r="H61" t="str" s="89" cm="1">
        <f t="array" ref="H61">'الترتيب التنازلي  (2)'!DG34</f>
      </c>
      <c r="I61" s="9"/>
      <c r="J61" s="9"/>
      <c r="K61" s="9"/>
      <c r="L61" s="9"/>
      <c r="M61" s="9"/>
      <c r="N61" s="9"/>
      <c r="O61" s="9"/>
      <c r="P61" s="9"/>
      <c r="Q61" s="9"/>
      <c r="R61" s="9"/>
      <c r="S61" s="9"/>
      <c r="T61" s="9"/>
      <c r="U61" s="9"/>
      <c r="V61" s="9"/>
      <c r="W61" s="9"/>
      <c r="X61" s="9"/>
      <c r="Y61" s="9"/>
      <c r="Z61" s="9"/>
      <c r="AA61" s="9"/>
      <c r="AB61" s="9"/>
      <c r="AC61" s="9"/>
      <c r="AD61" s="15" cm="1">
        <f t="array" ref="AD61">'ادخال البيانات'!E72</f>
        <v>0</v>
      </c>
      <c r="AE61" s="16" cm="1">
        <f t="array" ref="AE61">'ادخال البيانات'!H72</f>
        <v>0</v>
      </c>
      <c r="AF61" s="15" cm="1">
        <f t="array" ref="AF61">'ادخال البيانات'!K72</f>
        <v>0</v>
      </c>
      <c r="AG61" s="16" cm="1">
        <f t="array" ref="AG61">'ادخال البيانات'!N72</f>
        <v>0</v>
      </c>
      <c r="AH61" s="15" cm="1">
        <f t="array" ref="AH61">'ادخال البيانات'!Q72</f>
        <v>0</v>
      </c>
      <c r="AI61" s="16" cm="1">
        <f t="array" ref="AI61">'ادخال البيانات'!T72</f>
        <v>0</v>
      </c>
      <c r="AJ61" s="15" cm="1">
        <f t="array" ref="AJ61">'ادخال البيانات'!W72</f>
        <v>0</v>
      </c>
      <c r="AK61" s="16" cm="1">
        <f t="array" ref="AK61">'ادخال البيانات'!Z72</f>
        <v>0</v>
      </c>
      <c r="AL61" s="15" cm="1">
        <f t="array" ref="AL61">'ادخال البيانات'!AC72</f>
        <v>0</v>
      </c>
    </row>
    <row r="62" ht="13.8" customHeight="1">
      <c r="A62" s="9"/>
      <c r="B62" s="95" cm="1">
        <f t="array" ref="B62">'الترتيب التنازلي '!BF35</f>
        <v>23</v>
      </c>
      <c r="C62" t="str" s="89" cm="1">
        <f t="array" ref="C62">'الترتيب التنازلي '!DD35</f>
      </c>
      <c r="D62" s="90"/>
      <c r="E62" s="90"/>
      <c r="F62" t="str" s="89" cm="1">
        <f t="array" ref="F62">'الترتيب التنازلي '!DE35</f>
      </c>
      <c r="G62" t="str" s="89" cm="1">
        <f t="array" ref="G62">'الترتيب التنازلي '!DF35</f>
      </c>
      <c r="H62" t="str" s="89" cm="1">
        <f t="array" ref="H62">'الترتيب التنازلي  (2)'!DG35</f>
      </c>
      <c r="I62" s="9"/>
      <c r="J62" s="9"/>
      <c r="K62" s="9"/>
      <c r="L62" s="9"/>
      <c r="M62" s="9"/>
      <c r="N62" s="9"/>
      <c r="O62" s="9"/>
      <c r="P62" s="9"/>
      <c r="Q62" s="9"/>
      <c r="R62" s="9"/>
      <c r="S62" s="9"/>
      <c r="T62" s="9"/>
      <c r="U62" s="9"/>
      <c r="V62" s="9"/>
      <c r="W62" s="9"/>
      <c r="X62" s="9"/>
      <c r="Y62" s="9"/>
      <c r="Z62" s="9"/>
      <c r="AA62" s="9"/>
      <c r="AB62" s="9"/>
      <c r="AC62" s="9"/>
      <c r="AD62" s="15" cm="1">
        <f t="array" ref="AD62">'ادخال البيانات'!E73</f>
        <v>0</v>
      </c>
      <c r="AE62" s="16" cm="1">
        <f t="array" ref="AE62">'ادخال البيانات'!H73</f>
        <v>0</v>
      </c>
      <c r="AF62" s="15" cm="1">
        <f t="array" ref="AF62">'ادخال البيانات'!K73</f>
        <v>0</v>
      </c>
      <c r="AG62" s="16" cm="1">
        <f t="array" ref="AG62">'ادخال البيانات'!N73</f>
        <v>0</v>
      </c>
      <c r="AH62" s="15" cm="1">
        <f t="array" ref="AH62">'ادخال البيانات'!Q73</f>
        <v>0</v>
      </c>
      <c r="AI62" s="16" cm="1">
        <f t="array" ref="AI62">'ادخال البيانات'!T73</f>
        <v>0</v>
      </c>
      <c r="AJ62" s="15" cm="1">
        <f t="array" ref="AJ62">'ادخال البيانات'!W73</f>
        <v>0</v>
      </c>
      <c r="AK62" s="16" cm="1">
        <f t="array" ref="AK62">'ادخال البيانات'!Z73</f>
        <v>0</v>
      </c>
      <c r="AL62" s="15" cm="1">
        <f t="array" ref="AL62">'ادخال البيانات'!AC73</f>
        <v>0</v>
      </c>
    </row>
    <row r="63" ht="13.8" customHeight="1">
      <c r="A63" s="9"/>
      <c r="B63" s="95" cm="1">
        <f t="array" ref="B63">'الترتيب التنازلي '!BF36</f>
        <v>24</v>
      </c>
      <c r="C63" t="str" s="89" cm="1">
        <f t="array" ref="C63">'الترتيب التنازلي '!DD36</f>
      </c>
      <c r="D63" s="90"/>
      <c r="E63" s="90"/>
      <c r="F63" t="str" s="89" cm="1">
        <f t="array" ref="F63">'الترتيب التنازلي '!DE36</f>
      </c>
      <c r="G63" t="str" s="89" cm="1">
        <f t="array" ref="G63">'الترتيب التنازلي '!DF36</f>
      </c>
      <c r="H63" t="str" s="89" cm="1">
        <f t="array" ref="H63">'الترتيب التنازلي  (2)'!DG36</f>
      </c>
      <c r="I63" s="9"/>
      <c r="J63" s="9"/>
      <c r="K63" s="9"/>
      <c r="L63" s="9"/>
      <c r="M63" s="9"/>
      <c r="N63" s="9"/>
      <c r="O63" s="9"/>
      <c r="P63" s="9"/>
      <c r="Q63" s="9"/>
      <c r="R63" s="9"/>
      <c r="S63" s="9"/>
      <c r="T63" s="9"/>
      <c r="U63" s="9"/>
      <c r="V63" s="9"/>
      <c r="W63" s="9"/>
      <c r="X63" s="9"/>
      <c r="Y63" s="9"/>
      <c r="Z63" s="9"/>
      <c r="AA63" s="9"/>
      <c r="AB63" s="9"/>
      <c r="AC63" s="9"/>
      <c r="AD63" s="15" cm="1">
        <f t="array" ref="AD63">'ادخال البيانات'!E74</f>
        <v>0</v>
      </c>
      <c r="AE63" s="16" cm="1">
        <f t="array" ref="AE63">'ادخال البيانات'!H74</f>
        <v>0</v>
      </c>
      <c r="AF63" s="15" cm="1">
        <f t="array" ref="AF63">'ادخال البيانات'!K74</f>
        <v>0</v>
      </c>
      <c r="AG63" s="16" cm="1">
        <f t="array" ref="AG63">'ادخال البيانات'!N74</f>
        <v>0</v>
      </c>
      <c r="AH63" s="15" cm="1">
        <f t="array" ref="AH63">'ادخال البيانات'!Q74</f>
        <v>0</v>
      </c>
      <c r="AI63" s="16" cm="1">
        <f t="array" ref="AI63">'ادخال البيانات'!T74</f>
        <v>0</v>
      </c>
      <c r="AJ63" s="15" cm="1">
        <f t="array" ref="AJ63">'ادخال البيانات'!W74</f>
        <v>0</v>
      </c>
      <c r="AK63" s="16" cm="1">
        <f t="array" ref="AK63">'ادخال البيانات'!Z74</f>
        <v>0</v>
      </c>
      <c r="AL63" s="15" cm="1">
        <f t="array" ref="AL63">'ادخال البيانات'!AC74</f>
        <v>0</v>
      </c>
    </row>
    <row r="64" ht="13.8" customHeight="1">
      <c r="A64" s="9"/>
      <c r="B64" s="95" cm="1">
        <f t="array" ref="B64">'الترتيب التنازلي '!BF37</f>
        <v>25</v>
      </c>
      <c r="C64" t="str" s="89" cm="1">
        <f t="array" ref="C64">'الترتيب التنازلي '!DD37</f>
      </c>
      <c r="D64" s="90"/>
      <c r="E64" s="90"/>
      <c r="F64" t="str" s="89" cm="1">
        <f t="array" ref="F64">'الترتيب التنازلي '!DE37</f>
      </c>
      <c r="G64" t="str" s="89" cm="1">
        <f t="array" ref="G64">'الترتيب التنازلي '!DF37</f>
      </c>
      <c r="H64" t="str" s="89" cm="1">
        <f t="array" ref="H64">'الترتيب التنازلي  (2)'!DG37</f>
      </c>
      <c r="I64" s="9"/>
      <c r="J64" s="9"/>
      <c r="K64" s="9"/>
      <c r="L64" s="9"/>
      <c r="M64" s="9"/>
      <c r="N64" s="9"/>
      <c r="O64" s="9"/>
      <c r="P64" s="9"/>
      <c r="Q64" s="9"/>
      <c r="R64" s="9"/>
      <c r="S64" s="9"/>
      <c r="T64" s="9"/>
      <c r="U64" s="9"/>
      <c r="V64" s="9"/>
      <c r="W64" s="9"/>
      <c r="X64" s="9"/>
      <c r="Y64" s="9"/>
      <c r="Z64" s="9"/>
      <c r="AA64" s="9"/>
      <c r="AB64" s="9"/>
      <c r="AC64" s="9"/>
      <c r="AD64" s="15" cm="1">
        <f t="array" ref="AD64">'ادخال البيانات'!E75</f>
        <v>0</v>
      </c>
      <c r="AE64" s="16" cm="1">
        <f t="array" ref="AE64">'ادخال البيانات'!H75</f>
        <v>0</v>
      </c>
      <c r="AF64" s="15" cm="1">
        <f t="array" ref="AF64">'ادخال البيانات'!K75</f>
        <v>0</v>
      </c>
      <c r="AG64" s="16" cm="1">
        <f t="array" ref="AG64">'ادخال البيانات'!N75</f>
        <v>0</v>
      </c>
      <c r="AH64" s="15" cm="1">
        <f t="array" ref="AH64">'ادخال البيانات'!Q75</f>
        <v>0</v>
      </c>
      <c r="AI64" s="16" cm="1">
        <f t="array" ref="AI64">'ادخال البيانات'!T75</f>
        <v>0</v>
      </c>
      <c r="AJ64" s="15" cm="1">
        <f t="array" ref="AJ64">'ادخال البيانات'!W75</f>
        <v>0</v>
      </c>
      <c r="AK64" s="16" cm="1">
        <f t="array" ref="AK64">'ادخال البيانات'!Z75</f>
        <v>0</v>
      </c>
      <c r="AL64" s="15" cm="1">
        <f t="array" ref="AL64">'ادخال البيانات'!AC75</f>
        <v>0</v>
      </c>
    </row>
    <row r="65" ht="13.8" customHeight="1">
      <c r="A65" s="9"/>
      <c r="B65" s="95" cm="1">
        <f t="array" ref="B65">'الترتيب التنازلي '!BF38</f>
        <v>26</v>
      </c>
      <c r="C65" t="str" s="89" cm="1">
        <f t="array" ref="C65">'الترتيب التنازلي '!DD38</f>
      </c>
      <c r="D65" s="90"/>
      <c r="E65" s="90"/>
      <c r="F65" t="str" s="89" cm="1">
        <f t="array" ref="F65">'الترتيب التنازلي '!DE38</f>
      </c>
      <c r="G65" t="str" s="89" cm="1">
        <f t="array" ref="G65">'الترتيب التنازلي '!DF38</f>
      </c>
      <c r="H65" t="str" s="89" cm="1">
        <f t="array" ref="H65">'الترتيب التنازلي  (2)'!DG38</f>
      </c>
      <c r="I65" s="9"/>
      <c r="J65" s="9"/>
      <c r="K65" s="9"/>
      <c r="L65" s="9"/>
      <c r="M65" s="9"/>
      <c r="N65" s="9"/>
      <c r="O65" s="9"/>
      <c r="P65" s="9"/>
      <c r="Q65" s="9"/>
      <c r="R65" s="9"/>
      <c r="S65" s="9"/>
      <c r="T65" s="9"/>
      <c r="U65" s="9"/>
      <c r="V65" s="9"/>
      <c r="W65" s="9"/>
      <c r="X65" s="9"/>
      <c r="Y65" s="9"/>
      <c r="Z65" s="9"/>
      <c r="AA65" s="9"/>
      <c r="AB65" s="9"/>
      <c r="AC65" s="9"/>
      <c r="AD65" s="15" cm="1">
        <f t="array" ref="AD65">'ادخال البيانات'!E76</f>
        <v>0</v>
      </c>
      <c r="AE65" s="16" cm="1">
        <f t="array" ref="AE65">'ادخال البيانات'!H76</f>
        <v>0</v>
      </c>
      <c r="AF65" s="15" cm="1">
        <f t="array" ref="AF65">'ادخال البيانات'!K76</f>
        <v>0</v>
      </c>
      <c r="AG65" s="16" cm="1">
        <f t="array" ref="AG65">'ادخال البيانات'!N76</f>
        <v>0</v>
      </c>
      <c r="AH65" s="15" cm="1">
        <f t="array" ref="AH65">'ادخال البيانات'!Q76</f>
        <v>0</v>
      </c>
      <c r="AI65" s="16" cm="1">
        <f t="array" ref="AI65">'ادخال البيانات'!T76</f>
        <v>0</v>
      </c>
      <c r="AJ65" s="15" cm="1">
        <f t="array" ref="AJ65">'ادخال البيانات'!W76</f>
        <v>0</v>
      </c>
      <c r="AK65" s="16" cm="1">
        <f t="array" ref="AK65">'ادخال البيانات'!Z76</f>
        <v>0</v>
      </c>
      <c r="AL65" s="15" cm="1">
        <f t="array" ref="AL65">'ادخال البيانات'!AC76</f>
        <v>0</v>
      </c>
    </row>
    <row r="66" ht="13.8" customHeight="1">
      <c r="A66" s="9"/>
      <c r="B66" s="95" cm="1">
        <f t="array" ref="B66">'الترتيب التنازلي '!BF39</f>
        <v>27</v>
      </c>
      <c r="C66" t="str" s="89" cm="1">
        <f t="array" ref="C66">'الترتيب التنازلي '!DD39</f>
      </c>
      <c r="D66" s="90"/>
      <c r="E66" s="90"/>
      <c r="F66" t="str" s="89" cm="1">
        <f t="array" ref="F66">'الترتيب التنازلي '!DE39</f>
      </c>
      <c r="G66" t="str" s="89" cm="1">
        <f t="array" ref="G66">'الترتيب التنازلي '!DF39</f>
      </c>
      <c r="H66" t="str" s="89" cm="1">
        <f t="array" ref="H66">'الترتيب التنازلي  (2)'!DG39</f>
      </c>
      <c r="I66" s="9"/>
      <c r="J66" s="9"/>
      <c r="K66" s="9"/>
      <c r="L66" s="9"/>
      <c r="M66" s="9"/>
      <c r="N66" s="9"/>
      <c r="O66" s="9"/>
      <c r="P66" s="9"/>
      <c r="Q66" s="9"/>
      <c r="R66" s="9"/>
      <c r="S66" s="9"/>
      <c r="T66" s="9"/>
      <c r="U66" s="9"/>
      <c r="V66" s="9"/>
      <c r="W66" s="9"/>
      <c r="X66" s="9"/>
      <c r="Y66" s="9"/>
      <c r="Z66" s="9"/>
      <c r="AA66" s="9"/>
      <c r="AB66" s="9"/>
      <c r="AC66" s="9"/>
      <c r="AD66" s="15" cm="1">
        <f t="array" ref="AD66">'ادخال البيانات'!E77</f>
        <v>0</v>
      </c>
      <c r="AE66" s="16" cm="1">
        <f t="array" ref="AE66">'ادخال البيانات'!H77</f>
        <v>0</v>
      </c>
      <c r="AF66" s="15" cm="1">
        <f t="array" ref="AF66">'ادخال البيانات'!K77</f>
        <v>0</v>
      </c>
      <c r="AG66" s="16" cm="1">
        <f t="array" ref="AG66">'ادخال البيانات'!N77</f>
        <v>0</v>
      </c>
      <c r="AH66" s="15" cm="1">
        <f t="array" ref="AH66">'ادخال البيانات'!Q77</f>
        <v>0</v>
      </c>
      <c r="AI66" s="16" cm="1">
        <f t="array" ref="AI66">'ادخال البيانات'!T77</f>
        <v>0</v>
      </c>
      <c r="AJ66" s="15" cm="1">
        <f t="array" ref="AJ66">'ادخال البيانات'!W77</f>
        <v>0</v>
      </c>
      <c r="AK66" s="16" cm="1">
        <f t="array" ref="AK66">'ادخال البيانات'!Z77</f>
        <v>0</v>
      </c>
      <c r="AL66" s="15" cm="1">
        <f t="array" ref="AL66">'ادخال البيانات'!AC77</f>
        <v>0</v>
      </c>
    </row>
    <row r="67" ht="13.8" customHeight="1">
      <c r="A67" s="9"/>
      <c r="B67" s="95" cm="1">
        <f t="array" ref="B67">'الترتيب التنازلي '!BF40</f>
        <v>28</v>
      </c>
      <c r="C67" t="str" s="89" cm="1">
        <f t="array" ref="C67">'الترتيب التنازلي '!DD40</f>
      </c>
      <c r="D67" s="90"/>
      <c r="E67" s="90"/>
      <c r="F67" t="str" s="89" cm="1">
        <f t="array" ref="F67">'الترتيب التنازلي '!DE40</f>
      </c>
      <c r="G67" t="str" s="89" cm="1">
        <f t="array" ref="G67">'الترتيب التنازلي '!DF40</f>
      </c>
      <c r="H67" t="str" s="89" cm="1">
        <f t="array" ref="H67">'الترتيب التنازلي  (2)'!DG40</f>
      </c>
      <c r="I67" s="9"/>
      <c r="J67" s="9"/>
      <c r="K67" s="9"/>
      <c r="L67" s="9"/>
      <c r="M67" s="9"/>
      <c r="N67" s="9"/>
      <c r="O67" s="9"/>
      <c r="P67" s="9"/>
      <c r="Q67" s="9"/>
      <c r="R67" s="9"/>
      <c r="S67" s="9"/>
      <c r="T67" s="9"/>
      <c r="U67" s="9"/>
      <c r="V67" s="9"/>
      <c r="W67" s="9"/>
      <c r="X67" s="9"/>
      <c r="Y67" s="9"/>
      <c r="Z67" s="9"/>
      <c r="AA67" s="9"/>
      <c r="AB67" s="9"/>
      <c r="AC67" s="9"/>
      <c r="AD67" s="15" cm="1">
        <f t="array" ref="AD67">'ادخال البيانات'!E78</f>
        <v>0</v>
      </c>
      <c r="AE67" s="16" cm="1">
        <f t="array" ref="AE67">'ادخال البيانات'!H78</f>
        <v>0</v>
      </c>
      <c r="AF67" s="15" cm="1">
        <f t="array" ref="AF67">'ادخال البيانات'!K78</f>
        <v>0</v>
      </c>
      <c r="AG67" s="16" cm="1">
        <f t="array" ref="AG67">'ادخال البيانات'!N78</f>
        <v>0</v>
      </c>
      <c r="AH67" s="15" cm="1">
        <f t="array" ref="AH67">'ادخال البيانات'!Q78</f>
        <v>0</v>
      </c>
      <c r="AI67" s="16" cm="1">
        <f t="array" ref="AI67">'ادخال البيانات'!T78</f>
        <v>0</v>
      </c>
      <c r="AJ67" s="15" cm="1">
        <f t="array" ref="AJ67">'ادخال البيانات'!W78</f>
        <v>0</v>
      </c>
      <c r="AK67" s="16" cm="1">
        <f t="array" ref="AK67">'ادخال البيانات'!Z78</f>
        <v>0</v>
      </c>
      <c r="AL67" s="15" cm="1">
        <f t="array" ref="AL67">'ادخال البيانات'!AC78</f>
        <v>0</v>
      </c>
    </row>
    <row r="68" ht="13.8" customHeight="1">
      <c r="A68" s="9"/>
      <c r="B68" s="95" cm="1">
        <f t="array" ref="B68">'الترتيب التنازلي '!BF41</f>
        <v>29</v>
      </c>
      <c r="C68" t="str" s="89" cm="1">
        <f t="array" ref="C68">'الترتيب التنازلي '!DD41</f>
      </c>
      <c r="D68" s="90"/>
      <c r="E68" s="90"/>
      <c r="F68" t="str" s="89" cm="1">
        <f t="array" ref="F68">'الترتيب التنازلي '!DE41</f>
      </c>
      <c r="G68" t="str" s="89" cm="1">
        <f t="array" ref="G68">'الترتيب التنازلي '!DF41</f>
      </c>
      <c r="H68" t="str" s="89" cm="1">
        <f t="array" ref="H68">'الترتيب التنازلي  (2)'!DG41</f>
      </c>
      <c r="I68" s="9"/>
      <c r="J68" s="9"/>
      <c r="K68" s="9"/>
      <c r="L68" s="9"/>
      <c r="M68" s="9"/>
      <c r="N68" s="9"/>
      <c r="O68" s="9"/>
      <c r="P68" s="9"/>
      <c r="Q68" s="9"/>
      <c r="R68" s="9"/>
      <c r="S68" s="9"/>
      <c r="T68" s="9"/>
      <c r="U68" s="9"/>
      <c r="V68" s="9"/>
      <c r="W68" s="9"/>
      <c r="X68" s="9"/>
      <c r="Y68" s="9"/>
      <c r="Z68" s="9"/>
      <c r="AA68" s="9"/>
      <c r="AB68" s="9"/>
      <c r="AC68" s="9"/>
      <c r="AD68" s="15" cm="1">
        <f t="array" ref="AD68">'ادخال البيانات'!E79</f>
        <v>0</v>
      </c>
      <c r="AE68" s="16" cm="1">
        <f t="array" ref="AE68">'ادخال البيانات'!H79</f>
        <v>0</v>
      </c>
      <c r="AF68" s="15" cm="1">
        <f t="array" ref="AF68">'ادخال البيانات'!K79</f>
        <v>0</v>
      </c>
      <c r="AG68" s="16" cm="1">
        <f t="array" ref="AG68">'ادخال البيانات'!N79</f>
        <v>0</v>
      </c>
      <c r="AH68" s="15" cm="1">
        <f t="array" ref="AH68">'ادخال البيانات'!Q79</f>
        <v>0</v>
      </c>
      <c r="AI68" s="16" cm="1">
        <f t="array" ref="AI68">'ادخال البيانات'!T79</f>
        <v>0</v>
      </c>
      <c r="AJ68" s="15" cm="1">
        <f t="array" ref="AJ68">'ادخال البيانات'!W79</f>
        <v>0</v>
      </c>
      <c r="AK68" s="16" cm="1">
        <f t="array" ref="AK68">'ادخال البيانات'!Z79</f>
        <v>0</v>
      </c>
      <c r="AL68" s="15" cm="1">
        <f t="array" ref="AL68">'ادخال البيانات'!AC79</f>
        <v>0</v>
      </c>
    </row>
    <row r="69" ht="13.8" customHeight="1">
      <c r="A69" s="9"/>
      <c r="B69" s="95" cm="1">
        <f t="array" ref="B69">'الترتيب التنازلي '!BF42</f>
        <v>30</v>
      </c>
      <c r="C69" t="str" s="89" cm="1">
        <f t="array" ref="C69">'الترتيب التنازلي '!DD42</f>
      </c>
      <c r="D69" s="90"/>
      <c r="E69" s="90"/>
      <c r="F69" t="str" s="89" cm="1">
        <f t="array" ref="F69">'الترتيب التنازلي '!DE42</f>
      </c>
      <c r="G69" t="str" s="89" cm="1">
        <f t="array" ref="G69">'الترتيب التنازلي '!DF42</f>
      </c>
      <c r="H69" t="str" s="89" cm="1">
        <f t="array" ref="H69">'الترتيب التنازلي  (2)'!DG42</f>
      </c>
      <c r="I69" s="9"/>
      <c r="J69" s="9"/>
      <c r="K69" s="9"/>
      <c r="L69" s="9"/>
      <c r="M69" s="9"/>
      <c r="N69" s="9"/>
      <c r="O69" s="9"/>
      <c r="P69" s="9"/>
      <c r="Q69" s="9"/>
      <c r="R69" s="9"/>
      <c r="S69" s="9"/>
      <c r="T69" s="9"/>
      <c r="U69" s="9"/>
      <c r="V69" s="9"/>
      <c r="W69" s="9"/>
      <c r="X69" s="9"/>
      <c r="Y69" s="9"/>
      <c r="Z69" s="9"/>
      <c r="AA69" s="9"/>
      <c r="AB69" s="9"/>
      <c r="AC69" s="9"/>
      <c r="AD69" s="15" cm="1">
        <f t="array" ref="AD69">'ادخال البيانات'!E80</f>
        <v>0</v>
      </c>
      <c r="AE69" s="16" cm="1">
        <f t="array" ref="AE69">'ادخال البيانات'!H80</f>
        <v>0</v>
      </c>
      <c r="AF69" s="15" cm="1">
        <f t="array" ref="AF69">'ادخال البيانات'!K80</f>
        <v>0</v>
      </c>
      <c r="AG69" s="16" cm="1">
        <f t="array" ref="AG69">'ادخال البيانات'!N80</f>
        <v>0</v>
      </c>
      <c r="AH69" s="15" cm="1">
        <f t="array" ref="AH69">'ادخال البيانات'!Q80</f>
        <v>0</v>
      </c>
      <c r="AI69" s="16" cm="1">
        <f t="array" ref="AI69">'ادخال البيانات'!T80</f>
        <v>0</v>
      </c>
      <c r="AJ69" s="15" cm="1">
        <f t="array" ref="AJ69">'ادخال البيانات'!W80</f>
        <v>0</v>
      </c>
      <c r="AK69" s="16" cm="1">
        <f t="array" ref="AK69">'ادخال البيانات'!Z80</f>
        <v>0</v>
      </c>
      <c r="AL69" s="15" cm="1">
        <f t="array" ref="AL69">'ادخال البيانات'!AC80</f>
        <v>0</v>
      </c>
    </row>
    <row r="70" ht="13.8" customHeight="1">
      <c r="A70" s="9"/>
      <c r="B70" s="95" cm="1">
        <f t="array" ref="B70">'الترتيب التنازلي '!BF43</f>
        <v>31</v>
      </c>
      <c r="C70" t="str" s="89" cm="1">
        <f t="array" ref="C70">'الترتيب التنازلي '!DD43</f>
      </c>
      <c r="D70" s="90"/>
      <c r="E70" s="90"/>
      <c r="F70" t="str" s="89" cm="1">
        <f t="array" ref="F70">'الترتيب التنازلي '!DE43</f>
      </c>
      <c r="G70" t="str" s="89" cm="1">
        <f t="array" ref="G70">'الترتيب التنازلي '!DF43</f>
      </c>
      <c r="H70" t="str" s="89" cm="1">
        <f t="array" ref="H70">'الترتيب التنازلي  (2)'!DG43</f>
      </c>
      <c r="I70" s="9"/>
      <c r="J70" s="9"/>
      <c r="K70" s="9"/>
      <c r="L70" s="9"/>
      <c r="M70" s="9"/>
      <c r="N70" s="9"/>
      <c r="O70" s="9"/>
      <c r="P70" s="9"/>
      <c r="Q70" s="9"/>
      <c r="R70" s="9"/>
      <c r="S70" s="9"/>
      <c r="T70" s="9"/>
      <c r="U70" s="9"/>
      <c r="V70" s="9"/>
      <c r="W70" s="9"/>
      <c r="X70" s="9"/>
      <c r="Y70" s="9"/>
      <c r="Z70" s="9"/>
      <c r="AA70" s="9"/>
      <c r="AB70" s="9"/>
      <c r="AC70" s="9"/>
      <c r="AD70" s="15" cm="1">
        <f t="array" ref="AD70">'ادخال البيانات'!E81</f>
        <v>0</v>
      </c>
      <c r="AE70" s="16" cm="1">
        <f t="array" ref="AE70">'ادخال البيانات'!H81</f>
        <v>0</v>
      </c>
      <c r="AF70" s="15" cm="1">
        <f t="array" ref="AF70">'ادخال البيانات'!K81</f>
        <v>0</v>
      </c>
      <c r="AG70" s="16" cm="1">
        <f t="array" ref="AG70">'ادخال البيانات'!N81</f>
        <v>0</v>
      </c>
      <c r="AH70" s="15" cm="1">
        <f t="array" ref="AH70">'ادخال البيانات'!Q81</f>
        <v>0</v>
      </c>
      <c r="AI70" s="16" cm="1">
        <f t="array" ref="AI70">'ادخال البيانات'!T81</f>
        <v>0</v>
      </c>
      <c r="AJ70" s="15" cm="1">
        <f t="array" ref="AJ70">'ادخال البيانات'!W81</f>
        <v>0</v>
      </c>
      <c r="AK70" s="16" cm="1">
        <f t="array" ref="AK70">'ادخال البيانات'!Z81</f>
        <v>0</v>
      </c>
      <c r="AL70" s="15" cm="1">
        <f t="array" ref="AL70">'ادخال البيانات'!AC81</f>
        <v>0</v>
      </c>
    </row>
    <row r="71" ht="13.8" customHeight="1">
      <c r="A71" s="9"/>
      <c r="B71" s="95" cm="1">
        <f t="array" ref="B71">'الترتيب التنازلي '!BF44</f>
        <v>32</v>
      </c>
      <c r="C71" t="str" s="89" cm="1">
        <f t="array" ref="C71">'الترتيب التنازلي '!DD44</f>
      </c>
      <c r="D71" s="90"/>
      <c r="E71" s="90"/>
      <c r="F71" t="str" s="89" cm="1">
        <f t="array" ref="F71">'الترتيب التنازلي '!DE44</f>
      </c>
      <c r="G71" t="str" s="89" cm="1">
        <f t="array" ref="G71">'الترتيب التنازلي '!DF44</f>
      </c>
      <c r="H71" t="str" s="89" cm="1">
        <f t="array" ref="H71">'الترتيب التنازلي  (2)'!DG44</f>
      </c>
      <c r="I71" s="9"/>
      <c r="J71" s="9"/>
      <c r="K71" s="9"/>
      <c r="L71" s="9"/>
      <c r="M71" s="9"/>
      <c r="N71" s="9"/>
      <c r="O71" s="9"/>
      <c r="P71" s="9"/>
      <c r="Q71" s="9"/>
      <c r="R71" s="9"/>
      <c r="S71" s="9"/>
      <c r="T71" s="9"/>
      <c r="U71" s="9"/>
      <c r="V71" s="9"/>
      <c r="W71" s="9"/>
      <c r="X71" s="9"/>
      <c r="Y71" s="9"/>
      <c r="Z71" s="9"/>
      <c r="AA71" s="9"/>
      <c r="AB71" s="9"/>
      <c r="AC71" s="9"/>
      <c r="AD71" s="15" cm="1">
        <f t="array" ref="AD71">'ادخال البيانات'!E82</f>
        <v>0</v>
      </c>
      <c r="AE71" s="16" cm="1">
        <f t="array" ref="AE71">'ادخال البيانات'!H82</f>
        <v>0</v>
      </c>
      <c r="AF71" s="15" cm="1">
        <f t="array" ref="AF71">'ادخال البيانات'!K82</f>
        <v>0</v>
      </c>
      <c r="AG71" s="16" cm="1">
        <f t="array" ref="AG71">'ادخال البيانات'!N82</f>
        <v>0</v>
      </c>
      <c r="AH71" s="15" cm="1">
        <f t="array" ref="AH71">'ادخال البيانات'!Q82</f>
        <v>0</v>
      </c>
      <c r="AI71" s="16" cm="1">
        <f t="array" ref="AI71">'ادخال البيانات'!T82</f>
        <v>0</v>
      </c>
      <c r="AJ71" s="15" cm="1">
        <f t="array" ref="AJ71">'ادخال البيانات'!W82</f>
        <v>0</v>
      </c>
      <c r="AK71" s="16" cm="1">
        <f t="array" ref="AK71">'ادخال البيانات'!Z82</f>
        <v>0</v>
      </c>
      <c r="AL71" s="15" cm="1">
        <f t="array" ref="AL71">'ادخال البيانات'!AC82</f>
        <v>0</v>
      </c>
    </row>
    <row r="72" ht="13.8" customHeight="1">
      <c r="A72" s="9"/>
      <c r="B72" s="95" cm="1">
        <f t="array" ref="B72">'الترتيب التنازلي '!BF45</f>
        <v>33</v>
      </c>
      <c r="C72" t="str" s="89" cm="1">
        <f t="array" ref="C72">'الترتيب التنازلي '!DD45</f>
      </c>
      <c r="D72" s="90"/>
      <c r="E72" s="90"/>
      <c r="F72" t="str" s="89" cm="1">
        <f t="array" ref="F72">'الترتيب التنازلي '!DE45</f>
      </c>
      <c r="G72" t="str" s="89" cm="1">
        <f t="array" ref="G72">'الترتيب التنازلي '!DF45</f>
      </c>
      <c r="H72" t="str" s="89" cm="1">
        <f t="array" ref="H72">'الترتيب التنازلي  (2)'!DG45</f>
      </c>
      <c r="I72" s="9"/>
      <c r="J72" s="9"/>
      <c r="K72" s="9"/>
      <c r="L72" s="9"/>
      <c r="M72" s="9"/>
      <c r="N72" s="9"/>
      <c r="O72" s="9"/>
      <c r="P72" s="9"/>
      <c r="Q72" s="9"/>
      <c r="R72" s="9"/>
      <c r="S72" s="9"/>
      <c r="T72" s="9"/>
      <c r="U72" s="9"/>
      <c r="V72" s="9"/>
      <c r="W72" s="9"/>
      <c r="X72" s="9"/>
      <c r="Y72" s="9"/>
      <c r="Z72" s="9"/>
      <c r="AA72" s="9"/>
      <c r="AB72" s="9"/>
      <c r="AC72" s="9"/>
      <c r="AD72" s="15" cm="1">
        <f t="array" ref="AD72">'ادخال البيانات'!E83</f>
        <v>0</v>
      </c>
      <c r="AE72" s="16" cm="1">
        <f t="array" ref="AE72">'ادخال البيانات'!H83</f>
        <v>0</v>
      </c>
      <c r="AF72" s="15" cm="1">
        <f t="array" ref="AF72">'ادخال البيانات'!K83</f>
        <v>0</v>
      </c>
      <c r="AG72" s="16" cm="1">
        <f t="array" ref="AG72">'ادخال البيانات'!N83</f>
        <v>0</v>
      </c>
      <c r="AH72" s="15" cm="1">
        <f t="array" ref="AH72">'ادخال البيانات'!Q83</f>
        <v>0</v>
      </c>
      <c r="AI72" s="16" cm="1">
        <f t="array" ref="AI72">'ادخال البيانات'!T83</f>
        <v>0</v>
      </c>
      <c r="AJ72" s="15" cm="1">
        <f t="array" ref="AJ72">'ادخال البيانات'!W83</f>
        <v>0</v>
      </c>
      <c r="AK72" s="16" cm="1">
        <f t="array" ref="AK72">'ادخال البيانات'!Z83</f>
        <v>0</v>
      </c>
      <c r="AL72" s="15" cm="1">
        <f t="array" ref="AL72">'ادخال البيانات'!AC83</f>
        <v>0</v>
      </c>
    </row>
    <row r="73" ht="13.8" customHeight="1">
      <c r="A73" s="9"/>
      <c r="B73" s="95" cm="1">
        <f t="array" ref="B73">'الترتيب التنازلي '!BF46</f>
        <v>34</v>
      </c>
      <c r="C73" t="str" s="89" cm="1">
        <f t="array" ref="C73">'الترتيب التنازلي '!DD46</f>
      </c>
      <c r="D73" s="90"/>
      <c r="E73" s="90"/>
      <c r="F73" t="str" s="89" cm="1">
        <f t="array" ref="F73">'الترتيب التنازلي '!DE46</f>
      </c>
      <c r="G73" t="str" s="89" cm="1">
        <f t="array" ref="G73">'الترتيب التنازلي '!DF46</f>
      </c>
      <c r="H73" t="str" s="89" cm="1">
        <f t="array" ref="H73">'الترتيب التنازلي  (2)'!DG46</f>
      </c>
      <c r="I73" s="9"/>
      <c r="J73" s="9"/>
      <c r="K73" s="9"/>
      <c r="L73" s="9"/>
      <c r="M73" s="9"/>
      <c r="N73" s="9"/>
      <c r="O73" s="9"/>
      <c r="P73" s="9"/>
      <c r="Q73" s="9"/>
      <c r="R73" s="9"/>
      <c r="S73" s="9"/>
      <c r="T73" s="9"/>
      <c r="U73" s="9"/>
      <c r="V73" s="9"/>
      <c r="W73" s="9"/>
      <c r="X73" s="9"/>
      <c r="Y73" s="9"/>
      <c r="Z73" s="9"/>
      <c r="AA73" s="9"/>
      <c r="AB73" s="9"/>
      <c r="AC73" s="9"/>
      <c r="AD73" s="15" cm="1">
        <f t="array" ref="AD73">'ادخال البيانات'!E84</f>
        <v>0</v>
      </c>
      <c r="AE73" s="16" cm="1">
        <f t="array" ref="AE73">'ادخال البيانات'!H84</f>
        <v>0</v>
      </c>
      <c r="AF73" s="15" cm="1">
        <f t="array" ref="AF73">'ادخال البيانات'!K84</f>
        <v>0</v>
      </c>
      <c r="AG73" s="16" cm="1">
        <f t="array" ref="AG73">'ادخال البيانات'!N84</f>
        <v>0</v>
      </c>
      <c r="AH73" s="15" cm="1">
        <f t="array" ref="AH73">'ادخال البيانات'!Q84</f>
        <v>0</v>
      </c>
      <c r="AI73" s="16" cm="1">
        <f t="array" ref="AI73">'ادخال البيانات'!T84</f>
        <v>0</v>
      </c>
      <c r="AJ73" s="15" cm="1">
        <f t="array" ref="AJ73">'ادخال البيانات'!W84</f>
        <v>0</v>
      </c>
      <c r="AK73" s="16" cm="1">
        <f t="array" ref="AK73">'ادخال البيانات'!Z84</f>
        <v>0</v>
      </c>
      <c r="AL73" s="15" cm="1">
        <f t="array" ref="AL73">'ادخال البيانات'!AC84</f>
        <v>0</v>
      </c>
    </row>
    <row r="74" ht="13.8" customHeight="1">
      <c r="A74" s="9"/>
      <c r="B74" s="95" cm="1">
        <f t="array" ref="B74">'الترتيب التنازلي '!BF47</f>
        <v>35</v>
      </c>
      <c r="C74" t="str" s="89" cm="1">
        <f t="array" ref="C74">'الترتيب التنازلي '!DD47</f>
      </c>
      <c r="D74" s="90"/>
      <c r="E74" s="90"/>
      <c r="F74" t="str" s="89" cm="1">
        <f t="array" ref="F74">'الترتيب التنازلي '!DE47</f>
      </c>
      <c r="G74" t="str" s="89" cm="1">
        <f t="array" ref="G74">'الترتيب التنازلي '!DF47</f>
      </c>
      <c r="H74" t="str" s="89" cm="1">
        <f t="array" ref="H74">'الترتيب التنازلي  (2)'!DG47</f>
      </c>
      <c r="I74" s="9"/>
      <c r="J74" s="9"/>
      <c r="K74" s="9"/>
      <c r="L74" s="9"/>
      <c r="M74" s="9"/>
      <c r="N74" s="9"/>
      <c r="O74" s="9"/>
      <c r="P74" s="9"/>
      <c r="Q74" s="9"/>
      <c r="R74" s="9"/>
      <c r="S74" s="9"/>
      <c r="T74" s="9"/>
      <c r="U74" s="9"/>
      <c r="V74" s="9"/>
      <c r="W74" s="9"/>
      <c r="X74" s="9"/>
      <c r="Y74" s="9"/>
      <c r="Z74" s="9"/>
      <c r="AA74" s="9"/>
      <c r="AB74" s="9"/>
      <c r="AC74" s="9"/>
      <c r="AD74" s="15" cm="1">
        <f t="array" ref="AD74">'ادخال البيانات'!E85</f>
        <v>0</v>
      </c>
      <c r="AE74" s="16" cm="1">
        <f t="array" ref="AE74">'ادخال البيانات'!H85</f>
        <v>0</v>
      </c>
      <c r="AF74" s="15" cm="1">
        <f t="array" ref="AF74">'ادخال البيانات'!K85</f>
        <v>0</v>
      </c>
      <c r="AG74" s="16" cm="1">
        <f t="array" ref="AG74">'ادخال البيانات'!N85</f>
        <v>0</v>
      </c>
      <c r="AH74" s="15" cm="1">
        <f t="array" ref="AH74">'ادخال البيانات'!Q85</f>
        <v>0</v>
      </c>
      <c r="AI74" s="16" cm="1">
        <f t="array" ref="AI74">'ادخال البيانات'!T85</f>
        <v>0</v>
      </c>
      <c r="AJ74" s="15" cm="1">
        <f t="array" ref="AJ74">'ادخال البيانات'!W85</f>
        <v>0</v>
      </c>
      <c r="AK74" s="16" cm="1">
        <f t="array" ref="AK74">'ادخال البيانات'!Z85</f>
        <v>0</v>
      </c>
      <c r="AL74" s="15" cm="1">
        <f t="array" ref="AL74">'ادخال البيانات'!AC85</f>
        <v>0</v>
      </c>
    </row>
    <row r="75" ht="13.8" customHeight="1">
      <c r="A75" s="9"/>
      <c r="B75" s="95" cm="1">
        <f t="array" ref="B75">'الترتيب التنازلي '!BF48</f>
        <v>36</v>
      </c>
      <c r="C75" t="str" s="89" cm="1">
        <f t="array" ref="C75">'الترتيب التنازلي '!DD48</f>
      </c>
      <c r="D75" s="90"/>
      <c r="E75" s="90"/>
      <c r="F75" t="str" s="89" cm="1">
        <f t="array" ref="F75">'الترتيب التنازلي '!DE48</f>
      </c>
      <c r="G75" t="str" s="89" cm="1">
        <f t="array" ref="G75">'الترتيب التنازلي '!DF48</f>
      </c>
      <c r="H75" t="str" s="89" cm="1">
        <f t="array" ref="H75">'الترتيب التنازلي  (2)'!DG48</f>
      </c>
      <c r="I75" s="9"/>
      <c r="J75" s="9"/>
      <c r="K75" s="9"/>
      <c r="L75" s="9"/>
      <c r="M75" s="9"/>
      <c r="N75" s="9"/>
      <c r="O75" s="9"/>
      <c r="P75" s="9"/>
      <c r="Q75" s="9"/>
      <c r="R75" s="9"/>
      <c r="S75" s="9"/>
      <c r="T75" s="9"/>
      <c r="U75" s="9"/>
      <c r="V75" s="9"/>
      <c r="W75" s="9"/>
      <c r="X75" s="9"/>
      <c r="Y75" s="9"/>
      <c r="Z75" s="9"/>
      <c r="AA75" s="9"/>
      <c r="AB75" s="9"/>
      <c r="AC75" s="9"/>
      <c r="AD75" s="15" cm="1">
        <f t="array" ref="AD75">'ادخال البيانات'!E86</f>
        <v>0</v>
      </c>
      <c r="AE75" s="16" cm="1">
        <f t="array" ref="AE75">'ادخال البيانات'!H86</f>
        <v>0</v>
      </c>
      <c r="AF75" s="15" cm="1">
        <f t="array" ref="AF75">'ادخال البيانات'!K86</f>
        <v>0</v>
      </c>
      <c r="AG75" s="16" cm="1">
        <f t="array" ref="AG75">'ادخال البيانات'!N86</f>
        <v>0</v>
      </c>
      <c r="AH75" s="15" cm="1">
        <f t="array" ref="AH75">'ادخال البيانات'!Q86</f>
        <v>0</v>
      </c>
      <c r="AI75" s="16" cm="1">
        <f t="array" ref="AI75">'ادخال البيانات'!T86</f>
        <v>0</v>
      </c>
      <c r="AJ75" s="15" cm="1">
        <f t="array" ref="AJ75">'ادخال البيانات'!W86</f>
        <v>0</v>
      </c>
      <c r="AK75" s="16" cm="1">
        <f t="array" ref="AK75">'ادخال البيانات'!Z86</f>
        <v>0</v>
      </c>
      <c r="AL75" s="15" cm="1">
        <f t="array" ref="AL75">'ادخال البيانات'!AC86</f>
        <v>0</v>
      </c>
    </row>
    <row r="76" ht="13.8" customHeight="1">
      <c r="A76" s="9"/>
      <c r="B76" s="95" cm="1">
        <f t="array" ref="B76">'الترتيب التنازلي '!BF49</f>
        <v>37</v>
      </c>
      <c r="C76" t="str" s="89" cm="1">
        <f t="array" ref="C76">'الترتيب التنازلي '!DD49</f>
      </c>
      <c r="D76" s="90"/>
      <c r="E76" s="90"/>
      <c r="F76" t="str" s="89" cm="1">
        <f t="array" ref="F76">'الترتيب التنازلي '!DE49</f>
      </c>
      <c r="G76" t="str" s="89" cm="1">
        <f t="array" ref="G76">'الترتيب التنازلي '!DF49</f>
      </c>
      <c r="H76" t="str" s="89" cm="1">
        <f t="array" ref="H76">'الترتيب التنازلي  (2)'!DG49</f>
      </c>
      <c r="I76" s="9"/>
      <c r="J76" s="9"/>
      <c r="K76" s="9"/>
      <c r="L76" s="9"/>
      <c r="M76" s="9"/>
      <c r="N76" s="9"/>
      <c r="O76" s="9"/>
      <c r="P76" s="9"/>
      <c r="Q76" s="9"/>
      <c r="R76" s="9"/>
      <c r="S76" s="9"/>
      <c r="T76" s="9"/>
      <c r="U76" s="9"/>
      <c r="V76" s="9"/>
      <c r="W76" s="9"/>
      <c r="X76" s="9"/>
      <c r="Y76" s="9"/>
      <c r="Z76" s="9"/>
      <c r="AA76" s="9"/>
      <c r="AB76" s="9"/>
      <c r="AC76" s="9"/>
      <c r="AD76" s="15" cm="1">
        <f t="array" ref="AD76">'ادخال البيانات'!E87</f>
        <v>0</v>
      </c>
      <c r="AE76" s="16" cm="1">
        <f t="array" ref="AE76">'ادخال البيانات'!H87</f>
        <v>0</v>
      </c>
      <c r="AF76" s="15" cm="1">
        <f t="array" ref="AF76">'ادخال البيانات'!K87</f>
        <v>0</v>
      </c>
      <c r="AG76" s="16" cm="1">
        <f t="array" ref="AG76">'ادخال البيانات'!N87</f>
        <v>0</v>
      </c>
      <c r="AH76" s="15" cm="1">
        <f t="array" ref="AH76">'ادخال البيانات'!Q87</f>
        <v>0</v>
      </c>
      <c r="AI76" s="16" cm="1">
        <f t="array" ref="AI76">'ادخال البيانات'!T87</f>
        <v>0</v>
      </c>
      <c r="AJ76" s="15" cm="1">
        <f t="array" ref="AJ76">'ادخال البيانات'!W87</f>
        <v>0</v>
      </c>
      <c r="AK76" s="16" cm="1">
        <f t="array" ref="AK76">'ادخال البيانات'!Z87</f>
        <v>0</v>
      </c>
      <c r="AL76" s="15" cm="1">
        <f t="array" ref="AL76">'ادخال البيانات'!AC87</f>
        <v>0</v>
      </c>
    </row>
    <row r="77" ht="13.8" customHeight="1">
      <c r="A77" s="9"/>
      <c r="B77" s="95" cm="1">
        <f t="array" ref="B77">'الترتيب التنازلي '!BF50</f>
        <v>38</v>
      </c>
      <c r="C77" t="str" s="89" cm="1">
        <f t="array" ref="C77">'الترتيب التنازلي '!DD50</f>
      </c>
      <c r="D77" s="90"/>
      <c r="E77" s="90"/>
      <c r="F77" t="str" s="89" cm="1">
        <f t="array" ref="F77">'الترتيب التنازلي '!DE50</f>
      </c>
      <c r="G77" t="str" s="89" cm="1">
        <f t="array" ref="G77">'الترتيب التنازلي '!DF50</f>
      </c>
      <c r="H77" t="str" s="89" cm="1">
        <f t="array" ref="H77">'الترتيب التنازلي  (2)'!DG50</f>
      </c>
      <c r="I77" s="9"/>
      <c r="J77" s="9"/>
      <c r="K77" s="9"/>
      <c r="L77" s="9"/>
      <c r="M77" s="9"/>
      <c r="N77" s="9"/>
      <c r="O77" s="9"/>
      <c r="P77" s="9"/>
      <c r="Q77" s="9"/>
      <c r="R77" s="9"/>
      <c r="S77" s="9"/>
      <c r="T77" s="9"/>
      <c r="U77" s="9"/>
      <c r="V77" s="9"/>
      <c r="W77" s="9"/>
      <c r="X77" s="9"/>
      <c r="Y77" s="9"/>
      <c r="Z77" s="9"/>
      <c r="AA77" s="9"/>
      <c r="AB77" s="9"/>
      <c r="AC77" s="9"/>
      <c r="AD77" s="15" cm="1">
        <f t="array" ref="AD77">'ادخال البيانات'!E88</f>
        <v>0</v>
      </c>
      <c r="AE77" s="16" cm="1">
        <f t="array" ref="AE77">'ادخال البيانات'!H88</f>
        <v>0</v>
      </c>
      <c r="AF77" s="15" cm="1">
        <f t="array" ref="AF77">'ادخال البيانات'!K88</f>
        <v>0</v>
      </c>
      <c r="AG77" s="16" cm="1">
        <f t="array" ref="AG77">'ادخال البيانات'!N88</f>
        <v>0</v>
      </c>
      <c r="AH77" s="15" cm="1">
        <f t="array" ref="AH77">'ادخال البيانات'!Q88</f>
        <v>0</v>
      </c>
      <c r="AI77" s="16" cm="1">
        <f t="array" ref="AI77">'ادخال البيانات'!T88</f>
        <v>0</v>
      </c>
      <c r="AJ77" s="15" cm="1">
        <f t="array" ref="AJ77">'ادخال البيانات'!W88</f>
        <v>0</v>
      </c>
      <c r="AK77" s="16" cm="1">
        <f t="array" ref="AK77">'ادخال البيانات'!Z88</f>
        <v>0</v>
      </c>
      <c r="AL77" s="15" cm="1">
        <f t="array" ref="AL77">'ادخال البيانات'!AC88</f>
        <v>0</v>
      </c>
    </row>
    <row r="78" ht="13.8" customHeight="1">
      <c r="A78" s="9"/>
      <c r="B78" s="95" cm="1">
        <f t="array" ref="B78">'الترتيب التنازلي '!BF51</f>
        <v>39</v>
      </c>
      <c r="C78" t="str" s="89" cm="1">
        <f t="array" ref="C78">'الترتيب التنازلي '!DD51</f>
      </c>
      <c r="D78" s="90"/>
      <c r="E78" s="90"/>
      <c r="F78" t="str" s="89" cm="1">
        <f t="array" ref="F78">'الترتيب التنازلي '!DE51</f>
      </c>
      <c r="G78" t="str" s="89" cm="1">
        <f t="array" ref="G78">'الترتيب التنازلي '!DF51</f>
      </c>
      <c r="H78" t="str" s="89" cm="1">
        <f t="array" ref="H78">'الترتيب التنازلي  (2)'!DG51</f>
      </c>
      <c r="I78" s="9"/>
      <c r="J78" s="9"/>
      <c r="K78" s="9"/>
      <c r="L78" s="9"/>
      <c r="M78" s="9"/>
      <c r="N78" s="9"/>
      <c r="O78" s="9"/>
      <c r="P78" s="9"/>
      <c r="Q78" s="9"/>
      <c r="R78" s="9"/>
      <c r="S78" s="9"/>
      <c r="T78" s="9"/>
      <c r="U78" s="9"/>
      <c r="V78" s="9"/>
      <c r="W78" s="9"/>
      <c r="X78" s="9"/>
      <c r="Y78" s="9"/>
      <c r="Z78" s="9"/>
      <c r="AA78" s="9"/>
      <c r="AB78" s="9"/>
      <c r="AC78" s="9"/>
      <c r="AD78" s="15" cm="1">
        <f t="array" ref="AD78">'ادخال البيانات'!E89</f>
        <v>0</v>
      </c>
      <c r="AE78" s="16" cm="1">
        <f t="array" ref="AE78">'ادخال البيانات'!H89</f>
        <v>0</v>
      </c>
      <c r="AF78" s="15" cm="1">
        <f t="array" ref="AF78">'ادخال البيانات'!K89</f>
        <v>0</v>
      </c>
      <c r="AG78" s="16" cm="1">
        <f t="array" ref="AG78">'ادخال البيانات'!N89</f>
        <v>0</v>
      </c>
      <c r="AH78" s="15" cm="1">
        <f t="array" ref="AH78">'ادخال البيانات'!Q89</f>
        <v>0</v>
      </c>
      <c r="AI78" s="16" cm="1">
        <f t="array" ref="AI78">'ادخال البيانات'!T89</f>
        <v>0</v>
      </c>
      <c r="AJ78" s="15" cm="1">
        <f t="array" ref="AJ78">'ادخال البيانات'!W89</f>
        <v>0</v>
      </c>
      <c r="AK78" s="16" cm="1">
        <f t="array" ref="AK78">'ادخال البيانات'!Z89</f>
        <v>0</v>
      </c>
      <c r="AL78" s="15" cm="1">
        <f t="array" ref="AL78">'ادخال البيانات'!AC89</f>
        <v>0</v>
      </c>
    </row>
    <row r="79" ht="13.8" customHeight="1">
      <c r="A79" s="9"/>
      <c r="B79" s="95" cm="1">
        <f t="array" ref="B79">'الترتيب التنازلي '!BF52</f>
        <v>40</v>
      </c>
      <c r="C79" t="str" s="89" cm="1">
        <f t="array" ref="C79">'الترتيب التنازلي '!DD52</f>
      </c>
      <c r="D79" s="90"/>
      <c r="E79" s="90"/>
      <c r="F79" t="str" s="89" cm="1">
        <f t="array" ref="F79">'الترتيب التنازلي '!DE52</f>
      </c>
      <c r="G79" t="str" s="89" cm="1">
        <f t="array" ref="G79">'الترتيب التنازلي '!DF52</f>
      </c>
      <c r="H79" t="str" s="89" cm="1">
        <f t="array" ref="H79">'الترتيب التنازلي  (2)'!DG52</f>
      </c>
      <c r="I79" s="9"/>
      <c r="J79" s="9"/>
      <c r="K79" s="9"/>
      <c r="L79" s="9"/>
      <c r="M79" s="9"/>
      <c r="N79" s="9"/>
      <c r="O79" s="9"/>
      <c r="P79" s="9"/>
      <c r="Q79" s="9"/>
      <c r="R79" s="9"/>
      <c r="S79" s="9"/>
      <c r="T79" s="9"/>
      <c r="U79" s="9"/>
      <c r="V79" s="9"/>
      <c r="W79" s="9"/>
      <c r="X79" s="9"/>
      <c r="Y79" s="9"/>
      <c r="Z79" s="9"/>
      <c r="AA79" s="9"/>
      <c r="AB79" s="9"/>
      <c r="AC79" s="9"/>
      <c r="AD79" s="15" cm="1">
        <f t="array" ref="AD79">'ادخال البيانات'!E90</f>
        <v>0</v>
      </c>
      <c r="AE79" s="16" cm="1">
        <f t="array" ref="AE79">'ادخال البيانات'!H90</f>
        <v>0</v>
      </c>
      <c r="AF79" s="15" cm="1">
        <f t="array" ref="AF79">'ادخال البيانات'!K90</f>
        <v>0</v>
      </c>
      <c r="AG79" s="16" cm="1">
        <f t="array" ref="AG79">'ادخال البيانات'!N90</f>
        <v>0</v>
      </c>
      <c r="AH79" s="15" cm="1">
        <f t="array" ref="AH79">'ادخال البيانات'!Q90</f>
        <v>0</v>
      </c>
      <c r="AI79" s="16" cm="1">
        <f t="array" ref="AI79">'ادخال البيانات'!T90</f>
        <v>0</v>
      </c>
      <c r="AJ79" s="15" cm="1">
        <f t="array" ref="AJ79">'ادخال البيانات'!W90</f>
        <v>0</v>
      </c>
      <c r="AK79" s="16" cm="1">
        <f t="array" ref="AK79">'ادخال البيانات'!Z90</f>
        <v>0</v>
      </c>
      <c r="AL79" s="15" cm="1">
        <f t="array" ref="AL79">'ادخال البيانات'!AC90</f>
        <v>0</v>
      </c>
    </row>
    <row r="80" ht="13.8" customHeight="1">
      <c r="A80" s="9"/>
      <c r="B80" s="95" cm="1">
        <f t="array" ref="B80">'الترتيب التنازلي '!BF53</f>
        <v>41</v>
      </c>
      <c r="C80" t="str" s="89" cm="1">
        <f t="array" ref="C80">'الترتيب التنازلي '!DD53</f>
      </c>
      <c r="D80" s="90"/>
      <c r="E80" s="90"/>
      <c r="F80" t="str" s="89" cm="1">
        <f t="array" ref="F80">'الترتيب التنازلي '!DE53</f>
      </c>
      <c r="G80" t="str" s="89" cm="1">
        <f t="array" ref="G80">'الترتيب التنازلي '!DF53</f>
      </c>
      <c r="H80" t="str" s="89" cm="1">
        <f t="array" ref="H80">'الترتيب التنازلي  (2)'!DG53</f>
      </c>
      <c r="I80" s="9"/>
      <c r="J80" s="9"/>
      <c r="K80" s="9"/>
      <c r="L80" s="9"/>
      <c r="M80" s="9"/>
      <c r="N80" s="9"/>
      <c r="O80" s="9"/>
      <c r="P80" s="9"/>
      <c r="Q80" s="9"/>
      <c r="R80" s="9"/>
      <c r="S80" s="9"/>
      <c r="T80" s="9"/>
      <c r="U80" s="9"/>
      <c r="V80" s="9"/>
      <c r="W80" s="9"/>
      <c r="X80" s="9"/>
      <c r="Y80" s="9"/>
      <c r="Z80" s="9"/>
      <c r="AA80" s="9"/>
      <c r="AB80" s="9"/>
      <c r="AC80" s="9"/>
      <c r="AD80" s="15" cm="1">
        <f t="array" ref="AD80">'ادخال البيانات'!E91</f>
        <v>0</v>
      </c>
      <c r="AE80" s="16" cm="1">
        <f t="array" ref="AE80">'ادخال البيانات'!H91</f>
        <v>0</v>
      </c>
      <c r="AF80" s="15" cm="1">
        <f t="array" ref="AF80">'ادخال البيانات'!K91</f>
        <v>0</v>
      </c>
      <c r="AG80" s="16" cm="1">
        <f t="array" ref="AG80">'ادخال البيانات'!N91</f>
        <v>0</v>
      </c>
      <c r="AH80" s="15" cm="1">
        <f t="array" ref="AH80">'ادخال البيانات'!Q91</f>
        <v>0</v>
      </c>
      <c r="AI80" s="16" cm="1">
        <f t="array" ref="AI80">'ادخال البيانات'!T91</f>
        <v>0</v>
      </c>
      <c r="AJ80" s="15" cm="1">
        <f t="array" ref="AJ80">'ادخال البيانات'!W91</f>
        <v>0</v>
      </c>
      <c r="AK80" s="16" cm="1">
        <f t="array" ref="AK80">'ادخال البيانات'!Z91</f>
        <v>0</v>
      </c>
      <c r="AL80" s="15" cm="1">
        <f t="array" ref="AL80">'ادخال البيانات'!AC91</f>
        <v>0</v>
      </c>
    </row>
    <row r="81" ht="13.8" customHeight="1">
      <c r="A81" s="9"/>
      <c r="B81" s="95" cm="1">
        <f t="array" ref="B81">'الترتيب التنازلي '!BF54</f>
        <v>42</v>
      </c>
      <c r="C81" t="str" s="89" cm="1">
        <f t="array" ref="C81">'الترتيب التنازلي '!DD54</f>
      </c>
      <c r="D81" s="90"/>
      <c r="E81" s="90"/>
      <c r="F81" t="str" s="89" cm="1">
        <f t="array" ref="F81">'الترتيب التنازلي '!DE54</f>
      </c>
      <c r="G81" t="str" s="89" cm="1">
        <f t="array" ref="G81">'الترتيب التنازلي '!DF54</f>
      </c>
      <c r="H81" t="str" s="89" cm="1">
        <f t="array" ref="H81">'الترتيب التنازلي  (2)'!DG54</f>
      </c>
      <c r="I81" s="9"/>
      <c r="J81" s="9"/>
      <c r="K81" s="9"/>
      <c r="L81" s="9"/>
      <c r="M81" s="9"/>
      <c r="N81" s="9"/>
      <c r="O81" s="9"/>
      <c r="P81" s="9"/>
      <c r="Q81" s="9"/>
      <c r="R81" s="9"/>
      <c r="S81" s="9"/>
      <c r="T81" s="9"/>
      <c r="U81" s="9"/>
      <c r="V81" s="9"/>
      <c r="W81" s="9"/>
      <c r="X81" s="9"/>
      <c r="Y81" s="9"/>
      <c r="Z81" s="9"/>
      <c r="AA81" s="9"/>
      <c r="AB81" s="9"/>
      <c r="AC81" s="9"/>
      <c r="AD81" s="15" cm="1">
        <f t="array" ref="AD81">'ادخال البيانات'!E92</f>
        <v>0</v>
      </c>
      <c r="AE81" s="16" cm="1">
        <f t="array" ref="AE81">'ادخال البيانات'!H92</f>
        <v>0</v>
      </c>
      <c r="AF81" s="15" cm="1">
        <f t="array" ref="AF81">'ادخال البيانات'!K92</f>
        <v>0</v>
      </c>
      <c r="AG81" s="16" cm="1">
        <f t="array" ref="AG81">'ادخال البيانات'!N92</f>
        <v>0</v>
      </c>
      <c r="AH81" s="15" cm="1">
        <f t="array" ref="AH81">'ادخال البيانات'!Q92</f>
        <v>0</v>
      </c>
      <c r="AI81" s="16" cm="1">
        <f t="array" ref="AI81">'ادخال البيانات'!T92</f>
        <v>0</v>
      </c>
      <c r="AJ81" s="15" cm="1">
        <f t="array" ref="AJ81">'ادخال البيانات'!W92</f>
        <v>0</v>
      </c>
      <c r="AK81" s="16" cm="1">
        <f t="array" ref="AK81">'ادخال البيانات'!Z92</f>
        <v>0</v>
      </c>
      <c r="AL81" s="15" cm="1">
        <f t="array" ref="AL81">'ادخال البيانات'!AC92</f>
        <v>0</v>
      </c>
    </row>
    <row r="82" ht="13.8" customHeight="1">
      <c r="A82" s="9"/>
      <c r="B82" s="95" cm="1">
        <f t="array" ref="B82">'الترتيب التنازلي '!BF55</f>
        <v>43</v>
      </c>
      <c r="C82" t="str" s="89" cm="1">
        <f t="array" ref="C82">'الترتيب التنازلي '!DD55</f>
      </c>
      <c r="D82" s="90"/>
      <c r="E82" s="90"/>
      <c r="F82" t="str" s="89" cm="1">
        <f t="array" ref="F82">'الترتيب التنازلي '!DE55</f>
      </c>
      <c r="G82" t="str" s="89" cm="1">
        <f t="array" ref="G82">'الترتيب التنازلي '!DF55</f>
      </c>
      <c r="H82" t="str" s="89" cm="1">
        <f t="array" ref="H82">'الترتيب التنازلي  (2)'!DG55</f>
      </c>
      <c r="I82" s="9"/>
      <c r="J82" s="9"/>
      <c r="K82" s="9"/>
      <c r="L82" s="9"/>
      <c r="M82" s="9"/>
      <c r="N82" s="9"/>
      <c r="O82" s="9"/>
      <c r="P82" s="9"/>
      <c r="Q82" s="9"/>
      <c r="R82" s="9"/>
      <c r="S82" s="9"/>
      <c r="T82" s="9"/>
      <c r="U82" s="9"/>
      <c r="V82" s="9"/>
      <c r="W82" s="9"/>
      <c r="X82" s="9"/>
      <c r="Y82" s="9"/>
      <c r="Z82" s="9"/>
      <c r="AA82" s="9"/>
      <c r="AB82" s="9"/>
      <c r="AC82" s="9"/>
      <c r="AD82" s="15" cm="1">
        <f t="array" ref="AD82">'ادخال البيانات'!E93</f>
        <v>0</v>
      </c>
      <c r="AE82" s="16" cm="1">
        <f t="array" ref="AE82">'ادخال البيانات'!H93</f>
        <v>0</v>
      </c>
      <c r="AF82" s="15" cm="1">
        <f t="array" ref="AF82">'ادخال البيانات'!K93</f>
        <v>0</v>
      </c>
      <c r="AG82" s="16" cm="1">
        <f t="array" ref="AG82">'ادخال البيانات'!N93</f>
        <v>0</v>
      </c>
      <c r="AH82" s="15" cm="1">
        <f t="array" ref="AH82">'ادخال البيانات'!Q93</f>
        <v>0</v>
      </c>
      <c r="AI82" s="16" cm="1">
        <f t="array" ref="AI82">'ادخال البيانات'!T93</f>
        <v>0</v>
      </c>
      <c r="AJ82" s="15" cm="1">
        <f t="array" ref="AJ82">'ادخال البيانات'!W93</f>
        <v>0</v>
      </c>
      <c r="AK82" s="16" cm="1">
        <f t="array" ref="AK82">'ادخال البيانات'!Z93</f>
        <v>0</v>
      </c>
      <c r="AL82" s="15" cm="1">
        <f t="array" ref="AL82">'ادخال البيانات'!AC93</f>
        <v>0</v>
      </c>
    </row>
    <row r="83" ht="13.8" customHeight="1">
      <c r="A83" s="9"/>
      <c r="B83" s="95" cm="1">
        <f t="array" ref="B83">'الترتيب التنازلي '!BF56</f>
        <v>44</v>
      </c>
      <c r="C83" t="str" s="89" cm="1">
        <f t="array" ref="C83">'الترتيب التنازلي '!DD56</f>
      </c>
      <c r="D83" s="90"/>
      <c r="E83" s="90"/>
      <c r="F83" t="str" s="89" cm="1">
        <f t="array" ref="F83">'الترتيب التنازلي '!DE56</f>
      </c>
      <c r="G83" t="str" s="89" cm="1">
        <f t="array" ref="G83">'الترتيب التنازلي '!DF56</f>
      </c>
      <c r="H83" t="str" s="89" cm="1">
        <f t="array" ref="H83">'الترتيب التنازلي  (2)'!DG56</f>
      </c>
      <c r="I83" s="9"/>
      <c r="J83" s="9"/>
      <c r="K83" s="9"/>
      <c r="L83" s="9"/>
      <c r="M83" s="9"/>
      <c r="N83" s="9"/>
      <c r="O83" s="9"/>
      <c r="P83" s="9"/>
      <c r="Q83" s="9"/>
      <c r="R83" s="9"/>
      <c r="S83" s="9"/>
      <c r="T83" s="9"/>
      <c r="U83" s="9"/>
      <c r="V83" s="9"/>
      <c r="W83" s="9"/>
      <c r="X83" s="9"/>
      <c r="Y83" s="9"/>
      <c r="Z83" s="9"/>
      <c r="AA83" s="9"/>
      <c r="AB83" s="9"/>
      <c r="AC83" s="9"/>
      <c r="AD83" s="15" cm="1">
        <f t="array" ref="AD83">'ادخال البيانات'!E94</f>
        <v>0</v>
      </c>
      <c r="AE83" s="16" cm="1">
        <f t="array" ref="AE83">'ادخال البيانات'!H94</f>
        <v>0</v>
      </c>
      <c r="AF83" s="15" cm="1">
        <f t="array" ref="AF83">'ادخال البيانات'!K94</f>
        <v>0</v>
      </c>
      <c r="AG83" s="16" cm="1">
        <f t="array" ref="AG83">'ادخال البيانات'!N94</f>
        <v>0</v>
      </c>
      <c r="AH83" s="15" cm="1">
        <f t="array" ref="AH83">'ادخال البيانات'!Q94</f>
        <v>0</v>
      </c>
      <c r="AI83" s="16" cm="1">
        <f t="array" ref="AI83">'ادخال البيانات'!T94</f>
        <v>0</v>
      </c>
      <c r="AJ83" s="15" cm="1">
        <f t="array" ref="AJ83">'ادخال البيانات'!W94</f>
        <v>0</v>
      </c>
      <c r="AK83" s="16" cm="1">
        <f t="array" ref="AK83">'ادخال البيانات'!Z94</f>
        <v>0</v>
      </c>
      <c r="AL83" s="15" cm="1">
        <f t="array" ref="AL83">'ادخال البيانات'!AC94</f>
        <v>0</v>
      </c>
    </row>
    <row r="84" ht="13.8" customHeight="1">
      <c r="A84" s="9"/>
      <c r="B84" s="95" cm="1">
        <f t="array" ref="B84">'الترتيب التنازلي '!BF57</f>
        <v>45</v>
      </c>
      <c r="C84" t="str" s="89" cm="1">
        <f t="array" ref="C84">'الترتيب التنازلي '!DD57</f>
      </c>
      <c r="D84" s="90"/>
      <c r="E84" s="90"/>
      <c r="F84" t="str" s="89" cm="1">
        <f t="array" ref="F84">'الترتيب التنازلي '!DE57</f>
      </c>
      <c r="G84" t="str" s="89" cm="1">
        <f t="array" ref="G84">'الترتيب التنازلي '!DF57</f>
      </c>
      <c r="H84" t="str" s="89" cm="1">
        <f t="array" ref="H84">'الترتيب التنازلي  (2)'!DG57</f>
      </c>
      <c r="I84" s="9"/>
      <c r="J84" s="9"/>
      <c r="K84" s="9"/>
      <c r="L84" s="9"/>
      <c r="M84" s="9"/>
      <c r="N84" s="9"/>
      <c r="O84" s="9"/>
      <c r="P84" s="9"/>
      <c r="Q84" s="9"/>
      <c r="R84" s="9"/>
      <c r="S84" s="9"/>
      <c r="T84" s="9"/>
      <c r="U84" s="9"/>
      <c r="V84" s="9"/>
      <c r="W84" s="9"/>
      <c r="X84" s="9"/>
      <c r="Y84" s="9"/>
      <c r="Z84" s="9"/>
      <c r="AA84" s="9"/>
      <c r="AB84" s="9"/>
      <c r="AC84" s="9"/>
      <c r="AD84" s="15" cm="1">
        <f t="array" ref="AD84">'ادخال البيانات'!E95</f>
        <v>0</v>
      </c>
      <c r="AE84" s="16" cm="1">
        <f t="array" ref="AE84">'ادخال البيانات'!H95</f>
        <v>0</v>
      </c>
      <c r="AF84" s="15" cm="1">
        <f t="array" ref="AF84">'ادخال البيانات'!K95</f>
        <v>0</v>
      </c>
      <c r="AG84" s="16" cm="1">
        <f t="array" ref="AG84">'ادخال البيانات'!N95</f>
        <v>0</v>
      </c>
      <c r="AH84" s="15" cm="1">
        <f t="array" ref="AH84">'ادخال البيانات'!Q95</f>
        <v>0</v>
      </c>
      <c r="AI84" s="16" cm="1">
        <f t="array" ref="AI84">'ادخال البيانات'!T95</f>
        <v>0</v>
      </c>
      <c r="AJ84" s="15" cm="1">
        <f t="array" ref="AJ84">'ادخال البيانات'!W95</f>
        <v>0</v>
      </c>
      <c r="AK84" s="16" cm="1">
        <f t="array" ref="AK84">'ادخال البيانات'!Z95</f>
        <v>0</v>
      </c>
      <c r="AL84" s="15" cm="1">
        <f t="array" ref="AL84">'ادخال البيانات'!AC95</f>
        <v>0</v>
      </c>
    </row>
    <row r="85" ht="13.8" customHeight="1">
      <c r="A85" s="9"/>
      <c r="B85" s="95" cm="1">
        <f t="array" ref="B85">'الترتيب التنازلي '!BF58</f>
        <v>46</v>
      </c>
      <c r="C85" t="str" s="89" cm="1">
        <f t="array" ref="C85">'الترتيب التنازلي '!DD58</f>
      </c>
      <c r="D85" s="90"/>
      <c r="E85" s="90"/>
      <c r="F85" t="str" s="89" cm="1">
        <f t="array" ref="F85">'الترتيب التنازلي '!DE58</f>
      </c>
      <c r="G85" t="str" s="89" cm="1">
        <f t="array" ref="G85">'الترتيب التنازلي '!DF58</f>
      </c>
      <c r="H85" t="str" s="89" cm="1">
        <f t="array" ref="H85">'الترتيب التنازلي  (2)'!DG58</f>
      </c>
      <c r="I85" s="9"/>
      <c r="J85" s="9"/>
      <c r="K85" s="9"/>
      <c r="L85" s="9"/>
      <c r="M85" s="9"/>
      <c r="N85" s="9"/>
      <c r="O85" s="9"/>
      <c r="P85" s="9"/>
      <c r="Q85" s="9"/>
      <c r="R85" s="9"/>
      <c r="S85" s="9"/>
      <c r="T85" s="9"/>
      <c r="U85" s="9"/>
      <c r="V85" s="9"/>
      <c r="W85" s="9"/>
      <c r="X85" s="9"/>
      <c r="Y85" s="9"/>
      <c r="Z85" s="9"/>
      <c r="AA85" s="9"/>
      <c r="AB85" s="9"/>
      <c r="AC85" s="9"/>
      <c r="AD85" s="15" cm="1">
        <f t="array" ref="AD85">'ادخال البيانات'!E96</f>
        <v>0</v>
      </c>
      <c r="AE85" s="16" cm="1">
        <f t="array" ref="AE85">'ادخال البيانات'!H96</f>
        <v>0</v>
      </c>
      <c r="AF85" s="15" cm="1">
        <f t="array" ref="AF85">'ادخال البيانات'!K96</f>
        <v>0</v>
      </c>
      <c r="AG85" s="16" cm="1">
        <f t="array" ref="AG85">'ادخال البيانات'!N96</f>
        <v>0</v>
      </c>
      <c r="AH85" s="15" cm="1">
        <f t="array" ref="AH85">'ادخال البيانات'!Q96</f>
        <v>0</v>
      </c>
      <c r="AI85" s="16" cm="1">
        <f t="array" ref="AI85">'ادخال البيانات'!T96</f>
        <v>0</v>
      </c>
      <c r="AJ85" s="15" cm="1">
        <f t="array" ref="AJ85">'ادخال البيانات'!W96</f>
        <v>0</v>
      </c>
      <c r="AK85" s="16" cm="1">
        <f t="array" ref="AK85">'ادخال البيانات'!Z96</f>
        <v>0</v>
      </c>
      <c r="AL85" s="15" cm="1">
        <f t="array" ref="AL85">'ادخال البيانات'!AC96</f>
        <v>0</v>
      </c>
    </row>
    <row r="86" ht="13.8" customHeight="1">
      <c r="A86" s="9"/>
      <c r="B86" s="95" cm="1">
        <f t="array" ref="B86">'الترتيب التنازلي '!BF59</f>
        <v>47</v>
      </c>
      <c r="C86" t="str" s="89" cm="1">
        <f t="array" ref="C86">'الترتيب التنازلي '!DD59</f>
      </c>
      <c r="D86" s="90"/>
      <c r="E86" s="90"/>
      <c r="F86" t="str" s="89" cm="1">
        <f t="array" ref="F86">'الترتيب التنازلي '!DE59</f>
      </c>
      <c r="G86" t="str" s="89" cm="1">
        <f t="array" ref="G86">'الترتيب التنازلي '!DF59</f>
      </c>
      <c r="H86" t="str" s="89" cm="1">
        <f t="array" ref="H86">'الترتيب التنازلي  (2)'!DG59</f>
      </c>
      <c r="I86" s="9"/>
      <c r="J86" s="9"/>
      <c r="K86" s="9"/>
      <c r="L86" s="9"/>
      <c r="M86" s="9"/>
      <c r="N86" s="9"/>
      <c r="O86" s="9"/>
      <c r="P86" s="9"/>
      <c r="Q86" s="9"/>
      <c r="R86" s="9"/>
      <c r="S86" s="9"/>
      <c r="T86" s="9"/>
      <c r="U86" s="9"/>
      <c r="V86" s="9"/>
      <c r="W86" s="9"/>
      <c r="X86" s="9"/>
      <c r="Y86" s="9"/>
      <c r="Z86" s="9"/>
      <c r="AA86" s="9"/>
      <c r="AB86" s="9"/>
      <c r="AC86" s="9"/>
      <c r="AD86" s="15" cm="1">
        <f t="array" ref="AD86">'ادخال البيانات'!E97</f>
        <v>0</v>
      </c>
      <c r="AE86" s="16" cm="1">
        <f t="array" ref="AE86">'ادخال البيانات'!H97</f>
        <v>0</v>
      </c>
      <c r="AF86" s="15" cm="1">
        <f t="array" ref="AF86">'ادخال البيانات'!K97</f>
        <v>0</v>
      </c>
      <c r="AG86" s="16" cm="1">
        <f t="array" ref="AG86">'ادخال البيانات'!N97</f>
        <v>0</v>
      </c>
      <c r="AH86" s="15" cm="1">
        <f t="array" ref="AH86">'ادخال البيانات'!Q97</f>
        <v>0</v>
      </c>
      <c r="AI86" s="16" cm="1">
        <f t="array" ref="AI86">'ادخال البيانات'!T97</f>
        <v>0</v>
      </c>
      <c r="AJ86" s="15" cm="1">
        <f t="array" ref="AJ86">'ادخال البيانات'!W97</f>
        <v>0</v>
      </c>
      <c r="AK86" s="16" cm="1">
        <f t="array" ref="AK86">'ادخال البيانات'!Z97</f>
        <v>0</v>
      </c>
      <c r="AL86" s="15" cm="1">
        <f t="array" ref="AL86">'ادخال البيانات'!AC97</f>
        <v>0</v>
      </c>
    </row>
    <row r="87" ht="13.8" customHeight="1">
      <c r="A87" s="9"/>
      <c r="B87" s="95" cm="1">
        <f t="array" ref="B87">'الترتيب التنازلي '!BF60</f>
        <v>48</v>
      </c>
      <c r="C87" t="str" s="89" cm="1">
        <f t="array" ref="C87">'الترتيب التنازلي '!DD60</f>
      </c>
      <c r="D87" s="90"/>
      <c r="E87" s="90"/>
      <c r="F87" t="str" s="89" cm="1">
        <f t="array" ref="F87">'الترتيب التنازلي '!DE60</f>
      </c>
      <c r="G87" t="str" s="89" cm="1">
        <f t="array" ref="G87">'الترتيب التنازلي '!DF60</f>
      </c>
      <c r="H87" t="str" s="89" cm="1">
        <f t="array" ref="H87">'الترتيب التنازلي  (2)'!DG60</f>
      </c>
      <c r="I87" s="9"/>
      <c r="J87" s="9"/>
      <c r="K87" s="9"/>
      <c r="L87" s="9"/>
      <c r="M87" s="9"/>
      <c r="N87" s="9"/>
      <c r="O87" s="9"/>
      <c r="P87" s="9"/>
      <c r="Q87" s="9"/>
      <c r="R87" s="9"/>
      <c r="S87" s="9"/>
      <c r="T87" s="9"/>
      <c r="U87" s="9"/>
      <c r="V87" s="9"/>
      <c r="W87" s="9"/>
      <c r="X87" s="9"/>
      <c r="Y87" s="9"/>
      <c r="Z87" s="9"/>
      <c r="AA87" s="9"/>
      <c r="AB87" s="9"/>
      <c r="AC87" s="9"/>
      <c r="AD87" s="15" cm="1">
        <f t="array" ref="AD87">'ادخال البيانات'!E98</f>
        <v>0</v>
      </c>
      <c r="AE87" s="16" cm="1">
        <f t="array" ref="AE87">'ادخال البيانات'!H98</f>
        <v>0</v>
      </c>
      <c r="AF87" s="15" cm="1">
        <f t="array" ref="AF87">'ادخال البيانات'!K98</f>
        <v>0</v>
      </c>
      <c r="AG87" s="16" cm="1">
        <f t="array" ref="AG87">'ادخال البيانات'!N98</f>
        <v>0</v>
      </c>
      <c r="AH87" s="15" cm="1">
        <f t="array" ref="AH87">'ادخال البيانات'!Q98</f>
        <v>0</v>
      </c>
      <c r="AI87" s="16" cm="1">
        <f t="array" ref="AI87">'ادخال البيانات'!T98</f>
        <v>0</v>
      </c>
      <c r="AJ87" s="15" cm="1">
        <f t="array" ref="AJ87">'ادخال البيانات'!W98</f>
        <v>0</v>
      </c>
      <c r="AK87" s="16" cm="1">
        <f t="array" ref="AK87">'ادخال البيانات'!Z98</f>
        <v>0</v>
      </c>
      <c r="AL87" s="15" cm="1">
        <f t="array" ref="AL87">'ادخال البيانات'!AC98</f>
        <v>0</v>
      </c>
    </row>
    <row r="88" ht="13.8" customHeight="1">
      <c r="A88" s="9"/>
      <c r="B88" s="95" cm="1">
        <f t="array" ref="B88">'الترتيب التنازلي '!BF61</f>
        <v>49</v>
      </c>
      <c r="C88" t="str" s="89" cm="1">
        <f t="array" ref="C88">'الترتيب التنازلي '!DD61</f>
      </c>
      <c r="D88" s="90"/>
      <c r="E88" s="90"/>
      <c r="F88" t="str" s="89" cm="1">
        <f t="array" ref="F88">'الترتيب التنازلي '!DE61</f>
      </c>
      <c r="G88" t="str" s="89" cm="1">
        <f t="array" ref="G88">'الترتيب التنازلي '!DF61</f>
      </c>
      <c r="H88" t="str" s="89" cm="1">
        <f t="array" ref="H88">'الترتيب التنازلي  (2)'!DG61</f>
      </c>
      <c r="I88" s="9"/>
      <c r="J88" s="9"/>
      <c r="K88" s="9"/>
      <c r="L88" s="9"/>
      <c r="M88" s="9"/>
      <c r="N88" s="9"/>
      <c r="O88" s="9"/>
      <c r="P88" s="9"/>
      <c r="Q88" s="9"/>
      <c r="R88" s="9"/>
      <c r="S88" s="9"/>
      <c r="T88" s="9"/>
      <c r="U88" s="9"/>
      <c r="V88" s="9"/>
      <c r="W88" s="9"/>
      <c r="X88" s="9"/>
      <c r="Y88" s="9"/>
      <c r="Z88" s="9"/>
      <c r="AA88" s="9"/>
      <c r="AB88" s="9"/>
      <c r="AC88" s="9"/>
      <c r="AD88" s="15" cm="1">
        <f t="array" ref="AD88">'ادخال البيانات'!E99</f>
        <v>0</v>
      </c>
      <c r="AE88" s="16" cm="1">
        <f t="array" ref="AE88">'ادخال البيانات'!H99</f>
        <v>0</v>
      </c>
      <c r="AF88" s="15" cm="1">
        <f t="array" ref="AF88">'ادخال البيانات'!K99</f>
        <v>0</v>
      </c>
      <c r="AG88" s="16" cm="1">
        <f t="array" ref="AG88">'ادخال البيانات'!N99</f>
        <v>0</v>
      </c>
      <c r="AH88" s="15" cm="1">
        <f t="array" ref="AH88">'ادخال البيانات'!Q99</f>
        <v>0</v>
      </c>
      <c r="AI88" s="16" cm="1">
        <f t="array" ref="AI88">'ادخال البيانات'!T99</f>
        <v>0</v>
      </c>
      <c r="AJ88" s="15" cm="1">
        <f t="array" ref="AJ88">'ادخال البيانات'!W99</f>
        <v>0</v>
      </c>
      <c r="AK88" s="16" cm="1">
        <f t="array" ref="AK88">'ادخال البيانات'!Z99</f>
        <v>0</v>
      </c>
      <c r="AL88" s="15" cm="1">
        <f t="array" ref="AL88">'ادخال البيانات'!AC99</f>
        <v>0</v>
      </c>
    </row>
    <row r="89" ht="13.8" customHeight="1">
      <c r="A89" s="9"/>
      <c r="B89" s="95" cm="1">
        <f t="array" ref="B89">'الترتيب التنازلي '!BF62</f>
        <v>50</v>
      </c>
      <c r="C89" t="str" s="89" cm="1">
        <f t="array" ref="C89">'الترتيب التنازلي '!DD62</f>
      </c>
      <c r="D89" s="90"/>
      <c r="E89" s="90"/>
      <c r="F89" t="str" s="89" cm="1">
        <f t="array" ref="F89">'الترتيب التنازلي '!DE62</f>
      </c>
      <c r="G89" t="str" s="89" cm="1">
        <f t="array" ref="G89">'الترتيب التنازلي '!DF62</f>
      </c>
      <c r="H89" t="str" s="89" cm="1">
        <f t="array" ref="H89">'الترتيب التنازلي  (2)'!DG62</f>
      </c>
      <c r="I89" s="9"/>
      <c r="J89" s="9"/>
      <c r="K89" s="9"/>
      <c r="L89" s="9"/>
      <c r="M89" s="9"/>
      <c r="N89" s="9"/>
      <c r="O89" s="9"/>
      <c r="P89" s="9"/>
      <c r="Q89" s="9"/>
      <c r="R89" s="9"/>
      <c r="S89" s="9"/>
      <c r="T89" s="9"/>
      <c r="U89" s="9"/>
      <c r="V89" s="9"/>
      <c r="W89" s="9"/>
      <c r="X89" s="9"/>
      <c r="Y89" s="9"/>
      <c r="Z89" s="9"/>
      <c r="AA89" s="9"/>
      <c r="AB89" s="9"/>
      <c r="AC89" s="9"/>
      <c r="AD89" s="15" cm="1">
        <f t="array" ref="AD89">'ادخال البيانات'!E100</f>
        <v>0</v>
      </c>
      <c r="AE89" s="16" cm="1">
        <f t="array" ref="AE89">'ادخال البيانات'!H100</f>
        <v>0</v>
      </c>
      <c r="AF89" s="15" cm="1">
        <f t="array" ref="AF89">'ادخال البيانات'!K100</f>
        <v>0</v>
      </c>
      <c r="AG89" s="16" cm="1">
        <f t="array" ref="AG89">'ادخال البيانات'!N100</f>
        <v>0</v>
      </c>
      <c r="AH89" s="15" cm="1">
        <f t="array" ref="AH89">'ادخال البيانات'!Q100</f>
        <v>0</v>
      </c>
      <c r="AI89" s="16" cm="1">
        <f t="array" ref="AI89">'ادخال البيانات'!T100</f>
        <v>0</v>
      </c>
      <c r="AJ89" s="15" cm="1">
        <f t="array" ref="AJ89">'ادخال البيانات'!W100</f>
        <v>0</v>
      </c>
      <c r="AK89" s="16" cm="1">
        <f t="array" ref="AK89">'ادخال البيانات'!Z100</f>
        <v>0</v>
      </c>
      <c r="AL89" s="15" cm="1">
        <f t="array" ref="AL89">'ادخال البيانات'!AC100</f>
        <v>0</v>
      </c>
    </row>
    <row r="90" ht="13.8" customHeight="1">
      <c r="A90" s="9"/>
      <c r="B90" s="95" cm="1">
        <f t="array" ref="B90">'الترتيب التنازلي '!BF63</f>
        <v>51</v>
      </c>
      <c r="C90" t="str" s="89" cm="1">
        <f t="array" ref="C90">'الترتيب التنازلي '!DD63</f>
      </c>
      <c r="D90" s="90"/>
      <c r="E90" s="90"/>
      <c r="F90" t="str" s="89" cm="1">
        <f t="array" ref="F90">'الترتيب التنازلي '!DE63</f>
      </c>
      <c r="G90" t="str" s="89" cm="1">
        <f t="array" ref="G90">'الترتيب التنازلي '!DF63</f>
      </c>
      <c r="H90" t="str" s="89" cm="1">
        <f t="array" ref="H90">'الترتيب التنازلي  (2)'!DG63</f>
      </c>
      <c r="I90" s="9"/>
      <c r="J90" s="9"/>
      <c r="K90" s="9"/>
      <c r="L90" s="9"/>
      <c r="M90" s="9"/>
      <c r="N90" s="9"/>
      <c r="O90" s="9"/>
      <c r="P90" s="9"/>
      <c r="Q90" s="9"/>
      <c r="R90" s="9"/>
      <c r="S90" s="9"/>
      <c r="T90" s="9"/>
      <c r="U90" s="9"/>
      <c r="V90" s="9"/>
      <c r="W90" s="9"/>
      <c r="X90" s="9"/>
      <c r="Y90" s="9"/>
      <c r="Z90" s="9"/>
      <c r="AA90" s="9"/>
      <c r="AB90" s="9"/>
      <c r="AC90" s="9"/>
      <c r="AD90" s="15" cm="1">
        <f t="array" ref="AD90">'ادخال البيانات'!E101</f>
        <v>0</v>
      </c>
      <c r="AE90" s="16" cm="1">
        <f t="array" ref="AE90">'ادخال البيانات'!H101</f>
        <v>0</v>
      </c>
      <c r="AF90" s="15" cm="1">
        <f t="array" ref="AF90">'ادخال البيانات'!K101</f>
        <v>0</v>
      </c>
      <c r="AG90" s="16" cm="1">
        <f t="array" ref="AG90">'ادخال البيانات'!N101</f>
        <v>0</v>
      </c>
      <c r="AH90" s="15" cm="1">
        <f t="array" ref="AH90">'ادخال البيانات'!Q101</f>
        <v>0</v>
      </c>
      <c r="AI90" s="16" cm="1">
        <f t="array" ref="AI90">'ادخال البيانات'!T101</f>
        <v>0</v>
      </c>
      <c r="AJ90" s="15" cm="1">
        <f t="array" ref="AJ90">'ادخال البيانات'!W101</f>
        <v>0</v>
      </c>
      <c r="AK90" s="16" cm="1">
        <f t="array" ref="AK90">'ادخال البيانات'!Z101</f>
        <v>0</v>
      </c>
      <c r="AL90" s="15" cm="1">
        <f t="array" ref="AL90">'ادخال البيانات'!AC101</f>
        <v>0</v>
      </c>
    </row>
    <row r="91" ht="13.8" customHeight="1">
      <c r="A91" s="9"/>
      <c r="B91" s="95" cm="1">
        <f t="array" ref="B91">'الترتيب التنازلي '!BF64</f>
        <v>52</v>
      </c>
      <c r="C91" t="str" s="89" cm="1">
        <f t="array" ref="C91">'الترتيب التنازلي '!DD64</f>
      </c>
      <c r="D91" s="90"/>
      <c r="E91" s="90"/>
      <c r="F91" t="str" s="89" cm="1">
        <f t="array" ref="F91">'الترتيب التنازلي '!DE64</f>
      </c>
      <c r="G91" t="str" s="89" cm="1">
        <f t="array" ref="G91">'الترتيب التنازلي '!DF64</f>
      </c>
      <c r="H91" t="str" s="89" cm="1">
        <f t="array" ref="H91">'الترتيب التنازلي  (2)'!DG64</f>
      </c>
      <c r="I91" s="9"/>
      <c r="J91" s="9"/>
      <c r="K91" s="9"/>
      <c r="L91" s="9"/>
      <c r="M91" s="9"/>
      <c r="N91" s="9"/>
      <c r="O91" s="9"/>
      <c r="P91" s="9"/>
      <c r="Q91" s="9"/>
      <c r="R91" s="9"/>
      <c r="S91" s="9"/>
      <c r="T91" s="9"/>
      <c r="U91" s="9"/>
      <c r="V91" s="9"/>
      <c r="W91" s="9"/>
      <c r="X91" s="9"/>
      <c r="Y91" s="9"/>
      <c r="Z91" s="9"/>
      <c r="AA91" s="9"/>
      <c r="AB91" s="9"/>
      <c r="AC91" s="9"/>
      <c r="AD91" s="15" cm="1">
        <f t="array" ref="AD91">'ادخال البيانات'!E102</f>
        <v>0</v>
      </c>
      <c r="AE91" s="16" cm="1">
        <f t="array" ref="AE91">'ادخال البيانات'!H102</f>
        <v>0</v>
      </c>
      <c r="AF91" s="15" cm="1">
        <f t="array" ref="AF91">'ادخال البيانات'!K102</f>
        <v>0</v>
      </c>
      <c r="AG91" s="16" cm="1">
        <f t="array" ref="AG91">'ادخال البيانات'!N102</f>
        <v>0</v>
      </c>
      <c r="AH91" s="15" cm="1">
        <f t="array" ref="AH91">'ادخال البيانات'!Q102</f>
        <v>0</v>
      </c>
      <c r="AI91" s="16" cm="1">
        <f t="array" ref="AI91">'ادخال البيانات'!T102</f>
        <v>0</v>
      </c>
      <c r="AJ91" s="15" cm="1">
        <f t="array" ref="AJ91">'ادخال البيانات'!W102</f>
        <v>0</v>
      </c>
      <c r="AK91" s="16" cm="1">
        <f t="array" ref="AK91">'ادخال البيانات'!Z102</f>
        <v>0</v>
      </c>
      <c r="AL91" s="15" cm="1">
        <f t="array" ref="AL91">'ادخال البيانات'!AC102</f>
        <v>0</v>
      </c>
    </row>
    <row r="92" ht="13.8" customHeight="1">
      <c r="A92" s="9"/>
      <c r="B92" s="95" cm="1">
        <f t="array" ref="B92">'الترتيب التنازلي '!BF65</f>
        <v>53</v>
      </c>
      <c r="C92" t="str" s="89" cm="1">
        <f t="array" ref="C92">'الترتيب التنازلي '!DD65</f>
      </c>
      <c r="D92" s="90"/>
      <c r="E92" s="90"/>
      <c r="F92" t="str" s="89" cm="1">
        <f t="array" ref="F92">'الترتيب التنازلي '!DE65</f>
      </c>
      <c r="G92" t="str" s="89" cm="1">
        <f t="array" ref="G92">'الترتيب التنازلي '!DF65</f>
      </c>
      <c r="H92" t="str" s="89" cm="1">
        <f t="array" ref="H92">'الترتيب التنازلي  (2)'!DG65</f>
      </c>
      <c r="I92" s="9"/>
      <c r="J92" s="9"/>
      <c r="K92" s="9"/>
      <c r="L92" s="9"/>
      <c r="M92" s="9"/>
      <c r="N92" s="9"/>
      <c r="O92" s="9"/>
      <c r="P92" s="9"/>
      <c r="Q92" s="9"/>
      <c r="R92" s="9"/>
      <c r="S92" s="9"/>
      <c r="T92" s="9"/>
      <c r="U92" s="9"/>
      <c r="V92" s="9"/>
      <c r="W92" s="9"/>
      <c r="X92" s="9"/>
      <c r="Y92" s="9"/>
      <c r="Z92" s="9"/>
      <c r="AA92" s="9"/>
      <c r="AB92" s="9"/>
      <c r="AC92" s="9"/>
      <c r="AD92" s="15" cm="1">
        <f t="array" ref="AD92">'ادخال البيانات'!E103</f>
        <v>0</v>
      </c>
      <c r="AE92" s="16" cm="1">
        <f t="array" ref="AE92">'ادخال البيانات'!H103</f>
        <v>0</v>
      </c>
      <c r="AF92" s="15" cm="1">
        <f t="array" ref="AF92">'ادخال البيانات'!K103</f>
        <v>0</v>
      </c>
      <c r="AG92" s="16" cm="1">
        <f t="array" ref="AG92">'ادخال البيانات'!N103</f>
        <v>0</v>
      </c>
      <c r="AH92" s="15" cm="1">
        <f t="array" ref="AH92">'ادخال البيانات'!Q103</f>
        <v>0</v>
      </c>
      <c r="AI92" s="16" cm="1">
        <f t="array" ref="AI92">'ادخال البيانات'!T103</f>
        <v>0</v>
      </c>
      <c r="AJ92" s="15" cm="1">
        <f t="array" ref="AJ92">'ادخال البيانات'!W103</f>
        <v>0</v>
      </c>
      <c r="AK92" s="16" cm="1">
        <f t="array" ref="AK92">'ادخال البيانات'!Z103</f>
        <v>0</v>
      </c>
      <c r="AL92" s="15" cm="1">
        <f t="array" ref="AL92">'ادخال البيانات'!AC103</f>
        <v>0</v>
      </c>
    </row>
    <row r="93" ht="13.8" customHeight="1">
      <c r="A93" s="9"/>
      <c r="B93" s="95" cm="1">
        <f t="array" ref="B93">'الترتيب التنازلي '!BF66</f>
        <v>54</v>
      </c>
      <c r="C93" t="str" s="89" cm="1">
        <f t="array" ref="C93">'الترتيب التنازلي '!DD66</f>
      </c>
      <c r="D93" s="90"/>
      <c r="E93" s="90"/>
      <c r="F93" t="str" s="89" cm="1">
        <f t="array" ref="F93">'الترتيب التنازلي '!DE66</f>
      </c>
      <c r="G93" t="str" s="89" cm="1">
        <f t="array" ref="G93">'الترتيب التنازلي '!DF66</f>
      </c>
      <c r="H93" t="str" s="89" cm="1">
        <f t="array" ref="H93">'الترتيب التنازلي  (2)'!DG66</f>
      </c>
      <c r="I93" s="9"/>
      <c r="J93" s="9"/>
      <c r="K93" s="9"/>
      <c r="L93" s="9"/>
      <c r="M93" s="9"/>
      <c r="N93" s="9"/>
      <c r="O93" s="9"/>
      <c r="P93" s="9"/>
      <c r="Q93" s="9"/>
      <c r="R93" s="9"/>
      <c r="S93" s="9"/>
      <c r="T93" s="9"/>
      <c r="U93" s="9"/>
      <c r="V93" s="9"/>
      <c r="W93" s="9"/>
      <c r="X93" s="9"/>
      <c r="Y93" s="9"/>
      <c r="Z93" s="9"/>
      <c r="AA93" s="9"/>
      <c r="AB93" s="9"/>
      <c r="AC93" s="9"/>
      <c r="AD93" s="15" cm="1">
        <f t="array" ref="AD93">'ادخال البيانات'!E104</f>
        <v>0</v>
      </c>
      <c r="AE93" s="16" cm="1">
        <f t="array" ref="AE93">'ادخال البيانات'!H104</f>
        <v>0</v>
      </c>
      <c r="AF93" s="15" cm="1">
        <f t="array" ref="AF93">'ادخال البيانات'!K104</f>
        <v>0</v>
      </c>
      <c r="AG93" s="16" cm="1">
        <f t="array" ref="AG93">'ادخال البيانات'!N104</f>
        <v>0</v>
      </c>
      <c r="AH93" s="15" cm="1">
        <f t="array" ref="AH93">'ادخال البيانات'!Q104</f>
        <v>0</v>
      </c>
      <c r="AI93" s="16" cm="1">
        <f t="array" ref="AI93">'ادخال البيانات'!T104</f>
        <v>0</v>
      </c>
      <c r="AJ93" s="15" cm="1">
        <f t="array" ref="AJ93">'ادخال البيانات'!W104</f>
        <v>0</v>
      </c>
      <c r="AK93" s="16" cm="1">
        <f t="array" ref="AK93">'ادخال البيانات'!Z104</f>
        <v>0</v>
      </c>
      <c r="AL93" s="15" cm="1">
        <f t="array" ref="AL93">'ادخال البيانات'!AC104</f>
        <v>0</v>
      </c>
    </row>
    <row r="94" ht="13.8" customHeight="1">
      <c r="A94" s="9"/>
      <c r="B94" s="95" cm="1">
        <f t="array" ref="B94">'الترتيب التنازلي '!BF67</f>
        <v>55</v>
      </c>
      <c r="C94" t="str" s="89" cm="1">
        <f t="array" ref="C94">'الترتيب التنازلي '!DD67</f>
      </c>
      <c r="D94" s="90"/>
      <c r="E94" s="90"/>
      <c r="F94" t="str" s="89" cm="1">
        <f t="array" ref="F94">'الترتيب التنازلي '!DE67</f>
      </c>
      <c r="G94" t="str" s="89" cm="1">
        <f t="array" ref="G94">'الترتيب التنازلي '!DF67</f>
      </c>
      <c r="H94" t="str" s="89" cm="1">
        <f t="array" ref="H94">'الترتيب التنازلي  (2)'!DG67</f>
      </c>
      <c r="I94" s="9"/>
      <c r="J94" s="9"/>
      <c r="K94" s="9"/>
      <c r="L94" s="9"/>
      <c r="M94" s="9"/>
      <c r="N94" s="9"/>
      <c r="O94" s="9"/>
      <c r="P94" s="9"/>
      <c r="Q94" s="9"/>
      <c r="R94" s="9"/>
      <c r="S94" s="9"/>
      <c r="T94" s="9"/>
      <c r="U94" s="9"/>
      <c r="V94" s="9"/>
      <c r="W94" s="9"/>
      <c r="X94" s="9"/>
      <c r="Y94" s="9"/>
      <c r="Z94" s="9"/>
      <c r="AA94" s="9"/>
      <c r="AB94" s="9"/>
      <c r="AC94" s="9"/>
      <c r="AD94" s="15" cm="1">
        <f t="array" ref="AD94">'ادخال البيانات'!E105</f>
        <v>0</v>
      </c>
      <c r="AE94" s="16" cm="1">
        <f t="array" ref="AE94">'ادخال البيانات'!H105</f>
        <v>0</v>
      </c>
      <c r="AF94" s="15" cm="1">
        <f t="array" ref="AF94">'ادخال البيانات'!K105</f>
        <v>0</v>
      </c>
      <c r="AG94" s="16" cm="1">
        <f t="array" ref="AG94">'ادخال البيانات'!N105</f>
        <v>0</v>
      </c>
      <c r="AH94" s="15" cm="1">
        <f t="array" ref="AH94">'ادخال البيانات'!Q105</f>
        <v>0</v>
      </c>
      <c r="AI94" s="16" cm="1">
        <f t="array" ref="AI94">'ادخال البيانات'!T105</f>
        <v>0</v>
      </c>
      <c r="AJ94" s="15" cm="1">
        <f t="array" ref="AJ94">'ادخال البيانات'!W105</f>
        <v>0</v>
      </c>
      <c r="AK94" s="16" cm="1">
        <f t="array" ref="AK94">'ادخال البيانات'!Z105</f>
        <v>0</v>
      </c>
      <c r="AL94" s="15" cm="1">
        <f t="array" ref="AL94">'ادخال البيانات'!AC105</f>
        <v>0</v>
      </c>
    </row>
    <row r="95" ht="13.8" customHeight="1">
      <c r="A95" s="9"/>
      <c r="B95" s="95" cm="1">
        <f t="array" ref="B95">'الترتيب التنازلي '!BF68</f>
        <v>56</v>
      </c>
      <c r="C95" t="str" s="89" cm="1">
        <f t="array" ref="C95">'الترتيب التنازلي '!DD68</f>
      </c>
      <c r="D95" s="90"/>
      <c r="E95" s="90"/>
      <c r="F95" t="str" s="89" cm="1">
        <f t="array" ref="F95">'الترتيب التنازلي '!DE68</f>
      </c>
      <c r="G95" t="str" s="89" cm="1">
        <f t="array" ref="G95">'الترتيب التنازلي '!DF68</f>
      </c>
      <c r="H95" t="str" s="89" cm="1">
        <f t="array" ref="H95">'الترتيب التنازلي  (2)'!DG68</f>
      </c>
      <c r="I95" s="9"/>
      <c r="J95" s="9"/>
      <c r="K95" s="9"/>
      <c r="L95" s="9"/>
      <c r="M95" s="9"/>
      <c r="N95" s="9"/>
      <c r="O95" s="9"/>
      <c r="P95" s="9"/>
      <c r="Q95" s="9"/>
      <c r="R95" s="9"/>
      <c r="S95" s="9"/>
      <c r="T95" s="9"/>
      <c r="U95" s="9"/>
      <c r="V95" s="9"/>
      <c r="W95" s="9"/>
      <c r="X95" s="9"/>
      <c r="Y95" s="9"/>
      <c r="Z95" s="9"/>
      <c r="AA95" s="9"/>
      <c r="AB95" s="9"/>
      <c r="AC95" s="9"/>
      <c r="AD95" s="15" cm="1">
        <f t="array" ref="AD95">'ادخال البيانات'!E106</f>
        <v>0</v>
      </c>
      <c r="AE95" s="16" cm="1">
        <f t="array" ref="AE95">'ادخال البيانات'!H106</f>
        <v>0</v>
      </c>
      <c r="AF95" s="15" cm="1">
        <f t="array" ref="AF95">'ادخال البيانات'!K106</f>
        <v>0</v>
      </c>
      <c r="AG95" s="16" cm="1">
        <f t="array" ref="AG95">'ادخال البيانات'!N106</f>
        <v>0</v>
      </c>
      <c r="AH95" s="15" cm="1">
        <f t="array" ref="AH95">'ادخال البيانات'!Q106</f>
        <v>0</v>
      </c>
      <c r="AI95" s="16" cm="1">
        <f t="array" ref="AI95">'ادخال البيانات'!T106</f>
        <v>0</v>
      </c>
      <c r="AJ95" s="15" cm="1">
        <f t="array" ref="AJ95">'ادخال البيانات'!W106</f>
        <v>0</v>
      </c>
      <c r="AK95" s="16" cm="1">
        <f t="array" ref="AK95">'ادخال البيانات'!Z106</f>
        <v>0</v>
      </c>
      <c r="AL95" s="15" cm="1">
        <f t="array" ref="AL95">'ادخال البيانات'!AC106</f>
        <v>0</v>
      </c>
    </row>
    <row r="96" ht="13.8" customHeight="1">
      <c r="A96" s="9"/>
      <c r="B96" s="95" cm="1">
        <f t="array" ref="B96">'الترتيب التنازلي '!BF69</f>
        <v>57</v>
      </c>
      <c r="C96" t="str" s="89" cm="1">
        <f t="array" ref="C96">'الترتيب التنازلي '!DD69</f>
      </c>
      <c r="D96" s="90"/>
      <c r="E96" s="90"/>
      <c r="F96" t="str" s="89" cm="1">
        <f t="array" ref="F96">'الترتيب التنازلي '!DE69</f>
      </c>
      <c r="G96" t="str" s="89" cm="1">
        <f t="array" ref="G96">'الترتيب التنازلي '!DF69</f>
      </c>
      <c r="H96" t="str" s="89" cm="1">
        <f t="array" ref="H96">'الترتيب التنازلي  (2)'!DG69</f>
      </c>
      <c r="I96" s="9"/>
      <c r="J96" s="9"/>
      <c r="K96" s="9"/>
      <c r="L96" s="9"/>
      <c r="M96" s="9"/>
      <c r="N96" s="9"/>
      <c r="O96" s="9"/>
      <c r="P96" s="9"/>
      <c r="Q96" s="9"/>
      <c r="R96" s="9"/>
      <c r="S96" s="9"/>
      <c r="T96" s="9"/>
      <c r="U96" s="9"/>
      <c r="V96" s="9"/>
      <c r="W96" s="9"/>
      <c r="X96" s="9"/>
      <c r="Y96" s="9"/>
      <c r="Z96" s="9"/>
      <c r="AA96" s="9"/>
      <c r="AB96" s="9"/>
      <c r="AC96" s="9"/>
      <c r="AD96" s="15" cm="1">
        <f t="array" ref="AD96">'ادخال البيانات'!E107</f>
        <v>0</v>
      </c>
      <c r="AE96" s="16" cm="1">
        <f t="array" ref="AE96">'ادخال البيانات'!H107</f>
        <v>0</v>
      </c>
      <c r="AF96" s="15" cm="1">
        <f t="array" ref="AF96">'ادخال البيانات'!K107</f>
        <v>0</v>
      </c>
      <c r="AG96" s="16" cm="1">
        <f t="array" ref="AG96">'ادخال البيانات'!N107</f>
        <v>0</v>
      </c>
      <c r="AH96" s="15" cm="1">
        <f t="array" ref="AH96">'ادخال البيانات'!Q107</f>
        <v>0</v>
      </c>
      <c r="AI96" s="16" cm="1">
        <f t="array" ref="AI96">'ادخال البيانات'!T107</f>
        <v>0</v>
      </c>
      <c r="AJ96" s="15" cm="1">
        <f t="array" ref="AJ96">'ادخال البيانات'!W107</f>
        <v>0</v>
      </c>
      <c r="AK96" s="16" cm="1">
        <f t="array" ref="AK96">'ادخال البيانات'!Z107</f>
        <v>0</v>
      </c>
      <c r="AL96" s="15" cm="1">
        <f t="array" ref="AL96">'ادخال البيانات'!AC107</f>
        <v>0</v>
      </c>
    </row>
    <row r="97" ht="13.8" customHeight="1">
      <c r="A97" s="9"/>
      <c r="B97" s="95" cm="1">
        <f t="array" ref="B97">'الترتيب التنازلي '!BF70</f>
        <v>58</v>
      </c>
      <c r="C97" t="str" s="89" cm="1">
        <f t="array" ref="C97">'الترتيب التنازلي '!DD70</f>
      </c>
      <c r="D97" s="90"/>
      <c r="E97" s="90"/>
      <c r="F97" t="str" s="89" cm="1">
        <f t="array" ref="F97">'الترتيب التنازلي '!DE70</f>
      </c>
      <c r="G97" t="str" s="89" cm="1">
        <f t="array" ref="G97">'الترتيب التنازلي '!DF70</f>
      </c>
      <c r="H97" t="str" s="89" cm="1">
        <f t="array" ref="H97">'الترتيب التنازلي  (2)'!DG70</f>
      </c>
      <c r="I97" s="9"/>
      <c r="J97" s="9"/>
      <c r="K97" s="9"/>
      <c r="L97" s="9"/>
      <c r="M97" s="9"/>
      <c r="N97" s="9"/>
      <c r="O97" s="9"/>
      <c r="P97" s="9"/>
      <c r="Q97" s="9"/>
      <c r="R97" s="9"/>
      <c r="S97" s="9"/>
      <c r="T97" s="9"/>
      <c r="U97" s="9"/>
      <c r="V97" s="9"/>
      <c r="W97" s="9"/>
      <c r="X97" s="9"/>
      <c r="Y97" s="9"/>
      <c r="Z97" s="9"/>
      <c r="AA97" s="9"/>
      <c r="AB97" s="9"/>
      <c r="AC97" s="9"/>
      <c r="AD97" s="15" cm="1">
        <f t="array" ref="AD97">'ادخال البيانات'!E108</f>
        <v>0</v>
      </c>
      <c r="AE97" s="16" cm="1">
        <f t="array" ref="AE97">'ادخال البيانات'!H108</f>
        <v>0</v>
      </c>
      <c r="AF97" s="15" cm="1">
        <f t="array" ref="AF97">'ادخال البيانات'!K108</f>
        <v>0</v>
      </c>
      <c r="AG97" s="16" cm="1">
        <f t="array" ref="AG97">'ادخال البيانات'!N108</f>
        <v>0</v>
      </c>
      <c r="AH97" s="15" cm="1">
        <f t="array" ref="AH97">'ادخال البيانات'!Q108</f>
        <v>0</v>
      </c>
      <c r="AI97" s="16" cm="1">
        <f t="array" ref="AI97">'ادخال البيانات'!T108</f>
        <v>0</v>
      </c>
      <c r="AJ97" s="15" cm="1">
        <f t="array" ref="AJ97">'ادخال البيانات'!W108</f>
        <v>0</v>
      </c>
      <c r="AK97" s="16" cm="1">
        <f t="array" ref="AK97">'ادخال البيانات'!Z108</f>
        <v>0</v>
      </c>
      <c r="AL97" s="15" cm="1">
        <f t="array" ref="AL97">'ادخال البيانات'!AC108</f>
        <v>0</v>
      </c>
    </row>
    <row r="98" ht="13.8" customHeight="1">
      <c r="A98" s="9"/>
      <c r="B98" s="95" cm="1">
        <f t="array" ref="B98">'الترتيب التنازلي '!BF71</f>
        <v>59</v>
      </c>
      <c r="C98" t="str" s="89" cm="1">
        <f t="array" ref="C98">'الترتيب التنازلي '!DD71</f>
      </c>
      <c r="D98" s="90"/>
      <c r="E98" s="90"/>
      <c r="F98" t="str" s="89" cm="1">
        <f t="array" ref="F98">'الترتيب التنازلي '!DE71</f>
      </c>
      <c r="G98" t="str" s="89" cm="1">
        <f t="array" ref="G98">'الترتيب التنازلي '!DF71</f>
      </c>
      <c r="H98" t="str" s="89" cm="1">
        <f t="array" ref="H98">'الترتيب التنازلي  (2)'!DG71</f>
      </c>
      <c r="I98" s="9"/>
      <c r="J98" s="9"/>
      <c r="K98" s="9"/>
      <c r="L98" s="9"/>
      <c r="M98" s="9"/>
      <c r="N98" s="9"/>
      <c r="O98" s="9"/>
      <c r="P98" s="9"/>
      <c r="Q98" s="9"/>
      <c r="R98" s="9"/>
      <c r="S98" s="9"/>
      <c r="T98" s="9"/>
      <c r="U98" s="9"/>
      <c r="V98" s="9"/>
      <c r="W98" s="9"/>
      <c r="X98" s="9"/>
      <c r="Y98" s="9"/>
      <c r="Z98" s="9"/>
      <c r="AA98" s="9"/>
      <c r="AB98" s="9"/>
      <c r="AC98" s="9"/>
      <c r="AD98" s="15" cm="1">
        <f t="array" ref="AD98">'ادخال البيانات'!E109</f>
        <v>0</v>
      </c>
      <c r="AE98" s="16" cm="1">
        <f t="array" ref="AE98">'ادخال البيانات'!H109</f>
        <v>0</v>
      </c>
      <c r="AF98" s="15" cm="1">
        <f t="array" ref="AF98">'ادخال البيانات'!K109</f>
        <v>0</v>
      </c>
      <c r="AG98" s="16" cm="1">
        <f t="array" ref="AG98">'ادخال البيانات'!N109</f>
        <v>0</v>
      </c>
      <c r="AH98" s="15" cm="1">
        <f t="array" ref="AH98">'ادخال البيانات'!Q109</f>
        <v>0</v>
      </c>
      <c r="AI98" s="16" cm="1">
        <f t="array" ref="AI98">'ادخال البيانات'!T109</f>
        <v>0</v>
      </c>
      <c r="AJ98" s="15" cm="1">
        <f t="array" ref="AJ98">'ادخال البيانات'!W109</f>
        <v>0</v>
      </c>
      <c r="AK98" s="16" cm="1">
        <f t="array" ref="AK98">'ادخال البيانات'!Z109</f>
        <v>0</v>
      </c>
      <c r="AL98" s="15" cm="1">
        <f t="array" ref="AL98">'ادخال البيانات'!AC109</f>
        <v>0</v>
      </c>
    </row>
    <row r="99" ht="13.8" customHeight="1">
      <c r="A99" s="9"/>
      <c r="B99" s="95" cm="1">
        <f t="array" ref="B99">'الترتيب التنازلي '!BF72</f>
        <v>60</v>
      </c>
      <c r="C99" t="str" s="89" cm="1">
        <f t="array" ref="C99">'الترتيب التنازلي '!DD72</f>
      </c>
      <c r="D99" s="90"/>
      <c r="E99" s="90"/>
      <c r="F99" t="str" s="89" cm="1">
        <f t="array" ref="F99">'الترتيب التنازلي '!DE72</f>
      </c>
      <c r="G99" t="str" s="89" cm="1">
        <f t="array" ref="G99">'الترتيب التنازلي '!DF72</f>
      </c>
      <c r="H99" t="str" s="89" cm="1">
        <f t="array" ref="H99">'الترتيب التنازلي  (2)'!DG72</f>
      </c>
      <c r="I99" s="9"/>
      <c r="J99" s="9"/>
      <c r="K99" s="9"/>
      <c r="L99" s="9"/>
      <c r="M99" s="9"/>
      <c r="N99" s="9"/>
      <c r="O99" s="9"/>
      <c r="P99" s="9"/>
      <c r="Q99" s="9"/>
      <c r="R99" s="9"/>
      <c r="S99" s="9"/>
      <c r="T99" s="9"/>
      <c r="U99" s="9"/>
      <c r="V99" s="9"/>
      <c r="W99" s="9"/>
      <c r="X99" s="9"/>
      <c r="Y99" s="9"/>
      <c r="Z99" s="9"/>
      <c r="AA99" s="9"/>
      <c r="AB99" s="9"/>
      <c r="AC99" s="9"/>
      <c r="AD99" s="15" cm="1">
        <f t="array" ref="AD99">'ادخال البيانات'!E110</f>
        <v>0</v>
      </c>
      <c r="AE99" s="16" cm="1">
        <f t="array" ref="AE99">'ادخال البيانات'!H110</f>
        <v>0</v>
      </c>
      <c r="AF99" s="15" cm="1">
        <f t="array" ref="AF99">'ادخال البيانات'!K110</f>
        <v>0</v>
      </c>
      <c r="AG99" s="16" cm="1">
        <f t="array" ref="AG99">'ادخال البيانات'!N110</f>
        <v>0</v>
      </c>
      <c r="AH99" s="15" cm="1">
        <f t="array" ref="AH99">'ادخال البيانات'!Q110</f>
        <v>0</v>
      </c>
      <c r="AI99" s="16" cm="1">
        <f t="array" ref="AI99">'ادخال البيانات'!T110</f>
        <v>0</v>
      </c>
      <c r="AJ99" s="15" cm="1">
        <f t="array" ref="AJ99">'ادخال البيانات'!W110</f>
        <v>0</v>
      </c>
      <c r="AK99" s="16" cm="1">
        <f t="array" ref="AK99">'ادخال البيانات'!Z110</f>
        <v>0</v>
      </c>
      <c r="AL99" s="15" cm="1">
        <f t="array" ref="AL99">'ادخال البيانات'!AC110</f>
        <v>0</v>
      </c>
    </row>
    <row r="100" ht="13.8" customHeight="1">
      <c r="A100" s="9"/>
      <c r="B100" s="95" cm="1">
        <f t="array" ref="B100">'الترتيب التنازلي '!BF73</f>
        <v>61</v>
      </c>
      <c r="C100" t="str" s="89" cm="1">
        <f t="array" ref="C100">'الترتيب التنازلي '!DD73</f>
      </c>
      <c r="D100" s="90"/>
      <c r="E100" s="90"/>
      <c r="F100" t="str" s="89" cm="1">
        <f t="array" ref="F100">'الترتيب التنازلي '!DE73</f>
      </c>
      <c r="G100" t="str" s="89" cm="1">
        <f t="array" ref="G100">'الترتيب التنازلي '!DF73</f>
      </c>
      <c r="H100" t="str" s="89" cm="1">
        <f t="array" ref="H100">'الترتيب التنازلي  (2)'!DG73</f>
      </c>
      <c r="I100" s="9"/>
      <c r="J100" s="9"/>
      <c r="K100" s="9"/>
      <c r="L100" s="9"/>
      <c r="M100" s="9"/>
      <c r="N100" s="9"/>
      <c r="O100" s="9"/>
      <c r="P100" s="9"/>
      <c r="Q100" s="9"/>
      <c r="R100" s="9"/>
      <c r="S100" s="9"/>
      <c r="T100" s="9"/>
      <c r="U100" s="9"/>
      <c r="V100" s="9"/>
      <c r="W100" s="9"/>
      <c r="X100" s="9"/>
      <c r="Y100" s="9"/>
      <c r="Z100" s="9"/>
      <c r="AA100" s="9"/>
      <c r="AB100" s="9"/>
      <c r="AC100" s="9"/>
      <c r="AD100" s="15" cm="1">
        <f t="array" ref="AD100">'ادخال البيانات'!E111</f>
        <v>0</v>
      </c>
      <c r="AE100" s="16" cm="1">
        <f t="array" ref="AE100">'ادخال البيانات'!H111</f>
        <v>0</v>
      </c>
      <c r="AF100" s="15" cm="1">
        <f t="array" ref="AF100">'ادخال البيانات'!K111</f>
        <v>0</v>
      </c>
      <c r="AG100" s="16" cm="1">
        <f t="array" ref="AG100">'ادخال البيانات'!N111</f>
        <v>0</v>
      </c>
      <c r="AH100" s="15" cm="1">
        <f t="array" ref="AH100">'ادخال البيانات'!Q111</f>
        <v>0</v>
      </c>
      <c r="AI100" s="16" cm="1">
        <f t="array" ref="AI100">'ادخال البيانات'!T111</f>
        <v>0</v>
      </c>
      <c r="AJ100" s="15" cm="1">
        <f t="array" ref="AJ100">'ادخال البيانات'!W111</f>
        <v>0</v>
      </c>
      <c r="AK100" s="16" cm="1">
        <f t="array" ref="AK100">'ادخال البيانات'!Z111</f>
        <v>0</v>
      </c>
      <c r="AL100" s="15" cm="1">
        <f t="array" ref="AL100">'ادخال البيانات'!AC111</f>
        <v>0</v>
      </c>
    </row>
    <row r="101" ht="13.8" customHeight="1">
      <c r="A101" s="9"/>
      <c r="B101" s="95" cm="1">
        <f t="array" ref="B101">'الترتيب التنازلي '!BF74</f>
        <v>62</v>
      </c>
      <c r="C101" t="str" s="89" cm="1">
        <f t="array" ref="C101">'الترتيب التنازلي '!DD74</f>
      </c>
      <c r="D101" s="90"/>
      <c r="E101" s="90"/>
      <c r="F101" t="str" s="89" cm="1">
        <f t="array" ref="F101">'الترتيب التنازلي '!DE74</f>
      </c>
      <c r="G101" t="str" s="89" cm="1">
        <f t="array" ref="G101">'الترتيب التنازلي '!DF74</f>
      </c>
      <c r="H101" t="str" s="89" cm="1">
        <f t="array" ref="H101">'الترتيب التنازلي  (2)'!DG74</f>
      </c>
      <c r="I101" s="9"/>
      <c r="J101" s="9"/>
      <c r="K101" s="9"/>
      <c r="L101" s="9"/>
      <c r="M101" s="9"/>
      <c r="N101" s="9"/>
      <c r="O101" s="9"/>
      <c r="P101" s="9"/>
      <c r="Q101" s="9"/>
      <c r="R101" s="9"/>
      <c r="S101" s="9"/>
      <c r="T101" s="9"/>
      <c r="U101" s="9"/>
      <c r="V101" s="9"/>
      <c r="W101" s="9"/>
      <c r="X101" s="9"/>
      <c r="Y101" s="9"/>
      <c r="Z101" s="9"/>
      <c r="AA101" s="9"/>
      <c r="AB101" s="9"/>
      <c r="AC101" s="9"/>
      <c r="AD101" s="15" cm="1">
        <f t="array" ref="AD101">'ادخال البيانات'!E112</f>
        <v>0</v>
      </c>
      <c r="AE101" s="16" cm="1">
        <f t="array" ref="AE101">'ادخال البيانات'!H112</f>
        <v>0</v>
      </c>
      <c r="AF101" s="15" cm="1">
        <f t="array" ref="AF101">'ادخال البيانات'!K112</f>
        <v>0</v>
      </c>
      <c r="AG101" s="16" cm="1">
        <f t="array" ref="AG101">'ادخال البيانات'!N112</f>
        <v>0</v>
      </c>
      <c r="AH101" s="15" cm="1">
        <f t="array" ref="AH101">'ادخال البيانات'!Q112</f>
        <v>0</v>
      </c>
      <c r="AI101" s="16" cm="1">
        <f t="array" ref="AI101">'ادخال البيانات'!T112</f>
        <v>0</v>
      </c>
      <c r="AJ101" s="15" cm="1">
        <f t="array" ref="AJ101">'ادخال البيانات'!W112</f>
        <v>0</v>
      </c>
      <c r="AK101" s="16" cm="1">
        <f t="array" ref="AK101">'ادخال البيانات'!Z112</f>
        <v>0</v>
      </c>
      <c r="AL101" s="15" cm="1">
        <f t="array" ref="AL101">'ادخال البيانات'!AC112</f>
        <v>0</v>
      </c>
    </row>
    <row r="102" ht="13.8" customHeight="1">
      <c r="A102" s="9"/>
      <c r="B102" s="95" cm="1">
        <f t="array" ref="B102">'الترتيب التنازلي '!BF75</f>
        <v>63</v>
      </c>
      <c r="C102" t="str" s="89" cm="1">
        <f t="array" ref="C102">'الترتيب التنازلي '!DD75</f>
      </c>
      <c r="D102" s="90"/>
      <c r="E102" s="90"/>
      <c r="F102" t="str" s="89" cm="1">
        <f t="array" ref="F102">'الترتيب التنازلي '!DE75</f>
      </c>
      <c r="G102" t="str" s="89" cm="1">
        <f t="array" ref="G102">'الترتيب التنازلي '!DF75</f>
      </c>
      <c r="H102" t="str" s="89" cm="1">
        <f t="array" ref="H102">'الترتيب التنازلي  (2)'!DG75</f>
      </c>
      <c r="I102" s="9"/>
      <c r="J102" s="9"/>
      <c r="K102" s="9"/>
      <c r="L102" s="9"/>
      <c r="M102" s="9"/>
      <c r="N102" s="9"/>
      <c r="O102" s="9"/>
      <c r="P102" s="9"/>
      <c r="Q102" s="9"/>
      <c r="R102" s="9"/>
      <c r="S102" s="9"/>
      <c r="T102" s="9"/>
      <c r="U102" s="9"/>
      <c r="V102" s="9"/>
      <c r="W102" s="9"/>
      <c r="X102" s="9"/>
      <c r="Y102" s="9"/>
      <c r="Z102" s="9"/>
      <c r="AA102" s="9"/>
      <c r="AB102" s="9"/>
      <c r="AC102" s="9"/>
      <c r="AD102" s="15" cm="1">
        <f t="array" ref="AD102">'ادخال البيانات'!E113</f>
        <v>0</v>
      </c>
      <c r="AE102" s="16" cm="1">
        <f t="array" ref="AE102">'ادخال البيانات'!H113</f>
        <v>0</v>
      </c>
      <c r="AF102" s="15" cm="1">
        <f t="array" ref="AF102">'ادخال البيانات'!K113</f>
        <v>0</v>
      </c>
      <c r="AG102" s="16" cm="1">
        <f t="array" ref="AG102">'ادخال البيانات'!N113</f>
        <v>0</v>
      </c>
      <c r="AH102" s="15" cm="1">
        <f t="array" ref="AH102">'ادخال البيانات'!Q113</f>
        <v>0</v>
      </c>
      <c r="AI102" s="16" cm="1">
        <f t="array" ref="AI102">'ادخال البيانات'!T113</f>
        <v>0</v>
      </c>
      <c r="AJ102" s="15" cm="1">
        <f t="array" ref="AJ102">'ادخال البيانات'!W113</f>
        <v>0</v>
      </c>
      <c r="AK102" s="16" cm="1">
        <f t="array" ref="AK102">'ادخال البيانات'!Z113</f>
        <v>0</v>
      </c>
      <c r="AL102" s="15" cm="1">
        <f t="array" ref="AL102">'ادخال البيانات'!AC113</f>
        <v>0</v>
      </c>
    </row>
    <row r="103" ht="13.8" customHeight="1">
      <c r="A103" s="9"/>
      <c r="B103" s="95" cm="1">
        <f t="array" ref="B103">'الترتيب التنازلي '!BF76</f>
        <v>64</v>
      </c>
      <c r="C103" t="str" s="89" cm="1">
        <f t="array" ref="C103">'الترتيب التنازلي '!DD76</f>
      </c>
      <c r="D103" s="90"/>
      <c r="E103" s="90"/>
      <c r="F103" t="str" s="89" cm="1">
        <f t="array" ref="F103">'الترتيب التنازلي '!DE76</f>
      </c>
      <c r="G103" t="str" s="89" cm="1">
        <f t="array" ref="G103">'الترتيب التنازلي '!DF76</f>
      </c>
      <c r="H103" t="str" s="89" cm="1">
        <f t="array" ref="H103">'الترتيب التنازلي  (2)'!DG76</f>
      </c>
      <c r="I103" s="9"/>
      <c r="J103" s="9"/>
      <c r="K103" s="9"/>
      <c r="L103" s="9"/>
      <c r="M103" s="9"/>
      <c r="N103" s="9"/>
      <c r="O103" s="9"/>
      <c r="P103" s="9"/>
      <c r="Q103" s="9"/>
      <c r="R103" s="9"/>
      <c r="S103" s="9"/>
      <c r="T103" s="9"/>
      <c r="U103" s="9"/>
      <c r="V103" s="9"/>
      <c r="W103" s="9"/>
      <c r="X103" s="9"/>
      <c r="Y103" s="9"/>
      <c r="Z103" s="9"/>
      <c r="AA103" s="9"/>
      <c r="AB103" s="9"/>
      <c r="AC103" s="9"/>
      <c r="AD103" s="15" cm="1">
        <f t="array" ref="AD103">'ادخال البيانات'!E114</f>
        <v>0</v>
      </c>
      <c r="AE103" s="16" cm="1">
        <f t="array" ref="AE103">'ادخال البيانات'!H114</f>
        <v>0</v>
      </c>
      <c r="AF103" s="15" cm="1">
        <f t="array" ref="AF103">'ادخال البيانات'!K114</f>
        <v>0</v>
      </c>
      <c r="AG103" s="16" cm="1">
        <f t="array" ref="AG103">'ادخال البيانات'!N114</f>
        <v>0</v>
      </c>
      <c r="AH103" s="15" cm="1">
        <f t="array" ref="AH103">'ادخال البيانات'!Q114</f>
        <v>0</v>
      </c>
      <c r="AI103" s="16" cm="1">
        <f t="array" ref="AI103">'ادخال البيانات'!T114</f>
        <v>0</v>
      </c>
      <c r="AJ103" s="15" cm="1">
        <f t="array" ref="AJ103">'ادخال البيانات'!W114</f>
        <v>0</v>
      </c>
      <c r="AK103" s="16" cm="1">
        <f t="array" ref="AK103">'ادخال البيانات'!Z114</f>
        <v>0</v>
      </c>
      <c r="AL103" s="15" cm="1">
        <f t="array" ref="AL103">'ادخال البيانات'!AC114</f>
        <v>0</v>
      </c>
    </row>
    <row r="104" ht="13.8" customHeight="1">
      <c r="A104" s="9"/>
      <c r="B104" s="95" cm="1">
        <f t="array" ref="B104">'الترتيب التنازلي '!BF77</f>
        <v>65</v>
      </c>
      <c r="C104" t="str" s="89" cm="1">
        <f t="array" ref="C104">'الترتيب التنازلي '!DD77</f>
      </c>
      <c r="D104" s="90"/>
      <c r="E104" s="90"/>
      <c r="F104" t="str" s="89" cm="1">
        <f t="array" ref="F104">'الترتيب التنازلي '!DE77</f>
      </c>
      <c r="G104" t="str" s="89" cm="1">
        <f t="array" ref="G104">'الترتيب التنازلي '!DF77</f>
      </c>
      <c r="H104" t="str" s="89" cm="1">
        <f t="array" ref="H104">'الترتيب التنازلي  (2)'!DG77</f>
      </c>
      <c r="I104" s="9"/>
      <c r="J104" s="9"/>
      <c r="K104" s="9"/>
      <c r="L104" s="9"/>
      <c r="M104" s="9"/>
      <c r="N104" s="9"/>
      <c r="O104" s="9"/>
      <c r="P104" s="9"/>
      <c r="Q104" s="9"/>
      <c r="R104" s="9"/>
      <c r="S104" s="9"/>
      <c r="T104" s="9"/>
      <c r="U104" s="9"/>
      <c r="V104" s="9"/>
      <c r="W104" s="9"/>
      <c r="X104" s="9"/>
      <c r="Y104" s="9"/>
      <c r="Z104" s="9"/>
      <c r="AA104" s="9"/>
      <c r="AB104" s="9"/>
      <c r="AC104" s="9"/>
      <c r="AD104" s="15" cm="1">
        <f t="array" ref="AD104">'ادخال البيانات'!E115</f>
        <v>0</v>
      </c>
      <c r="AE104" s="16" cm="1">
        <f t="array" ref="AE104">'ادخال البيانات'!H115</f>
        <v>0</v>
      </c>
      <c r="AF104" s="15" cm="1">
        <f t="array" ref="AF104">'ادخال البيانات'!K115</f>
        <v>0</v>
      </c>
      <c r="AG104" s="16" cm="1">
        <f t="array" ref="AG104">'ادخال البيانات'!N115</f>
        <v>0</v>
      </c>
      <c r="AH104" s="15" cm="1">
        <f t="array" ref="AH104">'ادخال البيانات'!Q115</f>
        <v>0</v>
      </c>
      <c r="AI104" s="16" cm="1">
        <f t="array" ref="AI104">'ادخال البيانات'!T115</f>
        <v>0</v>
      </c>
      <c r="AJ104" s="15" cm="1">
        <f t="array" ref="AJ104">'ادخال البيانات'!W115</f>
        <v>0</v>
      </c>
      <c r="AK104" s="16" cm="1">
        <f t="array" ref="AK104">'ادخال البيانات'!Z115</f>
        <v>0</v>
      </c>
      <c r="AL104" s="15" cm="1">
        <f t="array" ref="AL104">'ادخال البيانات'!AC115</f>
        <v>0</v>
      </c>
    </row>
    <row r="105" ht="13.8" customHeight="1">
      <c r="A105" s="9"/>
      <c r="B105" s="95" cm="1">
        <f t="array" ref="B105">'الترتيب التنازلي '!BF78</f>
        <v>66</v>
      </c>
      <c r="C105" t="str" s="89" cm="1">
        <f t="array" ref="C105">'الترتيب التنازلي '!DD78</f>
      </c>
      <c r="D105" s="90"/>
      <c r="E105" s="90"/>
      <c r="F105" t="str" s="89" cm="1">
        <f t="array" ref="F105">'الترتيب التنازلي '!DE78</f>
      </c>
      <c r="G105" t="str" s="89" cm="1">
        <f t="array" ref="G105">'الترتيب التنازلي '!DF78</f>
      </c>
      <c r="H105" t="str" s="89" cm="1">
        <f t="array" ref="H105">'الترتيب التنازلي  (2)'!DG78</f>
      </c>
      <c r="I105" s="9"/>
      <c r="J105" s="9"/>
      <c r="K105" s="9"/>
      <c r="L105" s="9"/>
      <c r="M105" s="9"/>
      <c r="N105" s="9"/>
      <c r="O105" s="9"/>
      <c r="P105" s="9"/>
      <c r="Q105" s="9"/>
      <c r="R105" s="9"/>
      <c r="S105" s="9"/>
      <c r="T105" s="9"/>
      <c r="U105" s="9"/>
      <c r="V105" s="9"/>
      <c r="W105" s="9"/>
      <c r="X105" s="9"/>
      <c r="Y105" s="9"/>
      <c r="Z105" s="9"/>
      <c r="AA105" s="9"/>
      <c r="AB105" s="9"/>
      <c r="AC105" s="9"/>
      <c r="AD105" s="15" cm="1">
        <f t="array" ref="AD105">'ادخال البيانات'!E116</f>
        <v>0</v>
      </c>
      <c r="AE105" s="16" cm="1">
        <f t="array" ref="AE105">'ادخال البيانات'!H116</f>
        <v>0</v>
      </c>
      <c r="AF105" s="15" cm="1">
        <f t="array" ref="AF105">'ادخال البيانات'!K116</f>
        <v>0</v>
      </c>
      <c r="AG105" s="16" cm="1">
        <f t="array" ref="AG105">'ادخال البيانات'!N116</f>
        <v>0</v>
      </c>
      <c r="AH105" s="15" cm="1">
        <f t="array" ref="AH105">'ادخال البيانات'!Q116</f>
        <v>0</v>
      </c>
      <c r="AI105" s="16" cm="1">
        <f t="array" ref="AI105">'ادخال البيانات'!T116</f>
        <v>0</v>
      </c>
      <c r="AJ105" s="15" cm="1">
        <f t="array" ref="AJ105">'ادخال البيانات'!W116</f>
        <v>0</v>
      </c>
      <c r="AK105" s="16" cm="1">
        <f t="array" ref="AK105">'ادخال البيانات'!Z116</f>
        <v>0</v>
      </c>
      <c r="AL105" s="15" cm="1">
        <f t="array" ref="AL105">'ادخال البيانات'!AC116</f>
        <v>0</v>
      </c>
    </row>
    <row r="106" ht="13.8" customHeight="1">
      <c r="A106" s="9"/>
      <c r="B106" s="95" cm="1">
        <f t="array" ref="B106">'الترتيب التنازلي '!BF79</f>
        <v>67</v>
      </c>
      <c r="C106" t="str" s="89" cm="1">
        <f t="array" ref="C106">'الترتيب التنازلي '!DD79</f>
      </c>
      <c r="D106" s="90"/>
      <c r="E106" s="90"/>
      <c r="F106" t="str" s="89" cm="1">
        <f t="array" ref="F106">'الترتيب التنازلي '!DE79</f>
      </c>
      <c r="G106" t="str" s="89" cm="1">
        <f t="array" ref="G106">'الترتيب التنازلي '!DF79</f>
      </c>
      <c r="H106" t="str" s="89" cm="1">
        <f t="array" ref="H106">'الترتيب التنازلي  (2)'!DG79</f>
      </c>
      <c r="I106" s="9"/>
      <c r="J106" s="9"/>
      <c r="K106" s="9"/>
      <c r="L106" s="9"/>
      <c r="M106" s="9"/>
      <c r="N106" s="9"/>
      <c r="O106" s="9"/>
      <c r="P106" s="9"/>
      <c r="Q106" s="9"/>
      <c r="R106" s="9"/>
      <c r="S106" s="9"/>
      <c r="T106" s="9"/>
      <c r="U106" s="9"/>
      <c r="V106" s="9"/>
      <c r="W106" s="9"/>
      <c r="X106" s="9"/>
      <c r="Y106" s="9"/>
      <c r="Z106" s="9"/>
      <c r="AA106" s="9"/>
      <c r="AB106" s="9"/>
      <c r="AC106" s="9"/>
      <c r="AD106" s="15" cm="1">
        <f t="array" ref="AD106">'ادخال البيانات'!E117</f>
        <v>0</v>
      </c>
      <c r="AE106" s="16" cm="1">
        <f t="array" ref="AE106">'ادخال البيانات'!H117</f>
        <v>0</v>
      </c>
      <c r="AF106" s="15" cm="1">
        <f t="array" ref="AF106">'ادخال البيانات'!K117</f>
        <v>0</v>
      </c>
      <c r="AG106" s="16" cm="1">
        <f t="array" ref="AG106">'ادخال البيانات'!N117</f>
        <v>0</v>
      </c>
      <c r="AH106" s="15" cm="1">
        <f t="array" ref="AH106">'ادخال البيانات'!Q117</f>
        <v>0</v>
      </c>
      <c r="AI106" s="16" cm="1">
        <f t="array" ref="AI106">'ادخال البيانات'!T117</f>
        <v>0</v>
      </c>
      <c r="AJ106" s="15" cm="1">
        <f t="array" ref="AJ106">'ادخال البيانات'!W117</f>
        <v>0</v>
      </c>
      <c r="AK106" s="16" cm="1">
        <f t="array" ref="AK106">'ادخال البيانات'!Z117</f>
        <v>0</v>
      </c>
      <c r="AL106" s="15" cm="1">
        <f t="array" ref="AL106">'ادخال البيانات'!AC117</f>
        <v>0</v>
      </c>
    </row>
    <row r="107" ht="13.8" customHeight="1">
      <c r="A107" s="9"/>
      <c r="B107" s="95" cm="1">
        <f t="array" ref="B107">'الترتيب التنازلي '!BF80</f>
        <v>68</v>
      </c>
      <c r="C107" t="str" s="89" cm="1">
        <f t="array" ref="C107">'الترتيب التنازلي '!DD80</f>
      </c>
      <c r="D107" s="90"/>
      <c r="E107" s="90"/>
      <c r="F107" t="str" s="89" cm="1">
        <f t="array" ref="F107">'الترتيب التنازلي '!DE80</f>
      </c>
      <c r="G107" t="str" s="89" cm="1">
        <f t="array" ref="G107">'الترتيب التنازلي '!DF80</f>
      </c>
      <c r="H107" t="str" s="89" cm="1">
        <f t="array" ref="H107">'الترتيب التنازلي  (2)'!DG80</f>
      </c>
      <c r="I107" s="9"/>
      <c r="J107" s="9"/>
      <c r="K107" s="9"/>
      <c r="L107" s="9"/>
      <c r="M107" s="9"/>
      <c r="N107" s="9"/>
      <c r="O107" s="9"/>
      <c r="P107" s="9"/>
      <c r="Q107" s="9"/>
      <c r="R107" s="9"/>
      <c r="S107" s="9"/>
      <c r="T107" s="9"/>
      <c r="U107" s="9"/>
      <c r="V107" s="9"/>
      <c r="W107" s="9"/>
      <c r="X107" s="9"/>
      <c r="Y107" s="9"/>
      <c r="Z107" s="9"/>
      <c r="AA107" s="9"/>
      <c r="AB107" s="9"/>
      <c r="AC107" s="9"/>
      <c r="AD107" s="15" cm="1">
        <f t="array" ref="AD107">'ادخال البيانات'!E118</f>
        <v>0</v>
      </c>
      <c r="AE107" s="16" cm="1">
        <f t="array" ref="AE107">'ادخال البيانات'!H118</f>
        <v>0</v>
      </c>
      <c r="AF107" s="15" cm="1">
        <f t="array" ref="AF107">'ادخال البيانات'!K118</f>
        <v>0</v>
      </c>
      <c r="AG107" s="16" cm="1">
        <f t="array" ref="AG107">'ادخال البيانات'!N118</f>
        <v>0</v>
      </c>
      <c r="AH107" s="15" cm="1">
        <f t="array" ref="AH107">'ادخال البيانات'!Q118</f>
        <v>0</v>
      </c>
      <c r="AI107" s="16" cm="1">
        <f t="array" ref="AI107">'ادخال البيانات'!T118</f>
        <v>0</v>
      </c>
      <c r="AJ107" s="15" cm="1">
        <f t="array" ref="AJ107">'ادخال البيانات'!W118</f>
        <v>0</v>
      </c>
      <c r="AK107" s="16" cm="1">
        <f t="array" ref="AK107">'ادخال البيانات'!Z118</f>
        <v>0</v>
      </c>
      <c r="AL107" s="15" cm="1">
        <f t="array" ref="AL107">'ادخال البيانات'!AC118</f>
        <v>0</v>
      </c>
    </row>
    <row r="108" ht="13.8" customHeight="1">
      <c r="A108" s="9"/>
      <c r="B108" s="95" cm="1">
        <f t="array" ref="B108">'الترتيب التنازلي '!BF81</f>
        <v>69</v>
      </c>
      <c r="C108" t="str" s="89" cm="1">
        <f t="array" ref="C108">'الترتيب التنازلي '!DD81</f>
      </c>
      <c r="D108" s="90"/>
      <c r="E108" s="90"/>
      <c r="F108" t="str" s="89" cm="1">
        <f t="array" ref="F108">'الترتيب التنازلي '!DE81</f>
      </c>
      <c r="G108" t="str" s="89" cm="1">
        <f t="array" ref="G108">'الترتيب التنازلي '!DF81</f>
      </c>
      <c r="H108" t="str" s="89" cm="1">
        <f t="array" ref="H108">'الترتيب التنازلي  (2)'!DG81</f>
      </c>
      <c r="I108" s="9"/>
      <c r="J108" s="9"/>
      <c r="K108" s="9"/>
      <c r="L108" s="9"/>
      <c r="M108" s="9"/>
      <c r="N108" s="9"/>
      <c r="O108" s="9"/>
      <c r="P108" s="9"/>
      <c r="Q108" s="9"/>
      <c r="R108" s="9"/>
      <c r="S108" s="9"/>
      <c r="T108" s="9"/>
      <c r="U108" s="9"/>
      <c r="V108" s="9"/>
      <c r="W108" s="9"/>
      <c r="X108" s="9"/>
      <c r="Y108" s="9"/>
      <c r="Z108" s="9"/>
      <c r="AA108" s="9"/>
      <c r="AB108" s="9"/>
      <c r="AC108" s="9"/>
      <c r="AD108" s="15" cm="1">
        <f t="array" ref="AD108">'ادخال البيانات'!E119</f>
        <v>0</v>
      </c>
      <c r="AE108" s="16" cm="1">
        <f t="array" ref="AE108">'ادخال البيانات'!H119</f>
        <v>0</v>
      </c>
      <c r="AF108" s="15" cm="1">
        <f t="array" ref="AF108">'ادخال البيانات'!K119</f>
        <v>0</v>
      </c>
      <c r="AG108" s="16" cm="1">
        <f t="array" ref="AG108">'ادخال البيانات'!N119</f>
        <v>0</v>
      </c>
      <c r="AH108" s="15" cm="1">
        <f t="array" ref="AH108">'ادخال البيانات'!Q119</f>
        <v>0</v>
      </c>
      <c r="AI108" s="16" cm="1">
        <f t="array" ref="AI108">'ادخال البيانات'!T119</f>
        <v>0</v>
      </c>
      <c r="AJ108" s="15" cm="1">
        <f t="array" ref="AJ108">'ادخال البيانات'!W119</f>
        <v>0</v>
      </c>
      <c r="AK108" s="16" cm="1">
        <f t="array" ref="AK108">'ادخال البيانات'!Z119</f>
        <v>0</v>
      </c>
      <c r="AL108" s="15" cm="1">
        <f t="array" ref="AL108">'ادخال البيانات'!AC119</f>
        <v>0</v>
      </c>
    </row>
    <row r="109" ht="13.8" customHeight="1">
      <c r="A109" s="9"/>
      <c r="B109" s="95" cm="1">
        <f t="array" ref="B109">'الترتيب التنازلي '!BF82</f>
        <v>70</v>
      </c>
      <c r="C109" t="str" s="89" cm="1">
        <f t="array" ref="C109">'الترتيب التنازلي '!DD82</f>
      </c>
      <c r="D109" s="90"/>
      <c r="E109" s="90"/>
      <c r="F109" t="str" s="89" cm="1">
        <f t="array" ref="F109">'الترتيب التنازلي '!DE82</f>
      </c>
      <c r="G109" t="str" s="89" cm="1">
        <f t="array" ref="G109">'الترتيب التنازلي '!DF82</f>
      </c>
      <c r="H109" t="str" s="89" cm="1">
        <f t="array" ref="H109">'الترتيب التنازلي  (2)'!DG82</f>
      </c>
      <c r="I109" s="9"/>
      <c r="J109" s="9"/>
      <c r="K109" s="9"/>
      <c r="L109" s="9"/>
      <c r="M109" s="9"/>
      <c r="N109" s="9"/>
      <c r="O109" s="9"/>
      <c r="P109" s="9"/>
      <c r="Q109" s="9"/>
      <c r="R109" s="9"/>
      <c r="S109" s="9"/>
      <c r="T109" s="9"/>
      <c r="U109" s="9"/>
      <c r="V109" s="9"/>
      <c r="W109" s="9"/>
      <c r="X109" s="9"/>
      <c r="Y109" s="9"/>
      <c r="Z109" s="9"/>
      <c r="AA109" s="9"/>
      <c r="AB109" s="9"/>
      <c r="AC109" s="9"/>
      <c r="AD109" s="15" cm="1">
        <f t="array" ref="AD109">'ادخال البيانات'!E120</f>
        <v>0</v>
      </c>
      <c r="AE109" s="16" cm="1">
        <f t="array" ref="AE109">'ادخال البيانات'!H120</f>
        <v>0</v>
      </c>
      <c r="AF109" s="15" cm="1">
        <f t="array" ref="AF109">'ادخال البيانات'!K120</f>
        <v>0</v>
      </c>
      <c r="AG109" s="16" cm="1">
        <f t="array" ref="AG109">'ادخال البيانات'!N120</f>
        <v>0</v>
      </c>
      <c r="AH109" s="15" cm="1">
        <f t="array" ref="AH109">'ادخال البيانات'!Q120</f>
        <v>0</v>
      </c>
      <c r="AI109" s="16" cm="1">
        <f t="array" ref="AI109">'ادخال البيانات'!T120</f>
        <v>0</v>
      </c>
      <c r="AJ109" s="15" cm="1">
        <f t="array" ref="AJ109">'ادخال البيانات'!W120</f>
        <v>0</v>
      </c>
      <c r="AK109" s="16" cm="1">
        <f t="array" ref="AK109">'ادخال البيانات'!Z120</f>
        <v>0</v>
      </c>
      <c r="AL109" s="15" cm="1">
        <f t="array" ref="AL109">'ادخال البيانات'!AC120</f>
        <v>0</v>
      </c>
    </row>
    <row r="110" ht="13.8" customHeight="1">
      <c r="A110" s="9"/>
      <c r="B110" s="95" cm="1">
        <f t="array" ref="B110">'الترتيب التنازلي '!BF83</f>
        <v>71</v>
      </c>
      <c r="C110" t="str" s="89" cm="1">
        <f t="array" ref="C110">'الترتيب التنازلي '!DD83</f>
      </c>
      <c r="D110" s="90"/>
      <c r="E110" s="90"/>
      <c r="F110" t="str" s="89" cm="1">
        <f t="array" ref="F110">'الترتيب التنازلي '!DE83</f>
      </c>
      <c r="G110" t="str" s="89" cm="1">
        <f t="array" ref="G110">'الترتيب التنازلي '!DF83</f>
      </c>
      <c r="H110" t="str" s="89" cm="1">
        <f t="array" ref="H110">'الترتيب التنازلي  (2)'!DG83</f>
      </c>
      <c r="I110" s="9"/>
      <c r="J110" s="9"/>
      <c r="K110" s="9"/>
      <c r="L110" s="9"/>
      <c r="M110" s="9"/>
      <c r="N110" s="9"/>
      <c r="O110" s="9"/>
      <c r="P110" s="9"/>
      <c r="Q110" s="9"/>
      <c r="R110" s="9"/>
      <c r="S110" s="9"/>
      <c r="T110" s="9"/>
      <c r="U110" s="9"/>
      <c r="V110" s="9"/>
      <c r="W110" s="9"/>
      <c r="X110" s="9"/>
      <c r="Y110" s="9"/>
      <c r="Z110" s="9"/>
      <c r="AA110" s="9"/>
      <c r="AB110" s="9"/>
      <c r="AC110" s="9"/>
      <c r="AD110" s="15" cm="1">
        <f t="array" ref="AD110">'ادخال البيانات'!E121</f>
        <v>0</v>
      </c>
      <c r="AE110" s="16" cm="1">
        <f t="array" ref="AE110">'ادخال البيانات'!H121</f>
        <v>0</v>
      </c>
      <c r="AF110" s="15" cm="1">
        <f t="array" ref="AF110">'ادخال البيانات'!K121</f>
        <v>0</v>
      </c>
      <c r="AG110" s="16" cm="1">
        <f t="array" ref="AG110">'ادخال البيانات'!N121</f>
        <v>0</v>
      </c>
      <c r="AH110" s="15" cm="1">
        <f t="array" ref="AH110">'ادخال البيانات'!Q121</f>
        <v>0</v>
      </c>
      <c r="AI110" s="16" cm="1">
        <f t="array" ref="AI110">'ادخال البيانات'!T121</f>
        <v>0</v>
      </c>
      <c r="AJ110" s="15" cm="1">
        <f t="array" ref="AJ110">'ادخال البيانات'!W121</f>
        <v>0</v>
      </c>
      <c r="AK110" s="16" cm="1">
        <f t="array" ref="AK110">'ادخال البيانات'!Z121</f>
        <v>0</v>
      </c>
      <c r="AL110" s="15" cm="1">
        <f t="array" ref="AL110">'ادخال البيانات'!AC121</f>
        <v>0</v>
      </c>
    </row>
    <row r="111" ht="13.8" customHeight="1">
      <c r="A111" s="9"/>
      <c r="B111" s="95" cm="1">
        <f t="array" ref="B111">'الترتيب التنازلي '!BF84</f>
        <v>72</v>
      </c>
      <c r="C111" t="str" s="89" cm="1">
        <f t="array" ref="C111">'الترتيب التنازلي '!DD84</f>
      </c>
      <c r="D111" s="90"/>
      <c r="E111" s="90"/>
      <c r="F111" t="str" s="89" cm="1">
        <f t="array" ref="F111">'الترتيب التنازلي '!DE84</f>
      </c>
      <c r="G111" t="str" s="89" cm="1">
        <f t="array" ref="G111">'الترتيب التنازلي '!DF84</f>
      </c>
      <c r="H111" t="str" s="89" cm="1">
        <f t="array" ref="H111">'الترتيب التنازلي  (2)'!DG84</f>
      </c>
      <c r="I111" s="9"/>
      <c r="J111" s="9"/>
      <c r="K111" s="9"/>
      <c r="L111" s="9"/>
      <c r="M111" s="9"/>
      <c r="N111" s="9"/>
      <c r="O111" s="9"/>
      <c r="P111" s="9"/>
      <c r="Q111" s="9"/>
      <c r="R111" s="9"/>
      <c r="S111" s="9"/>
      <c r="T111" s="9"/>
      <c r="U111" s="9"/>
      <c r="V111" s="9"/>
      <c r="W111" s="9"/>
      <c r="X111" s="9"/>
      <c r="Y111" s="9"/>
      <c r="Z111" s="9"/>
      <c r="AA111" s="9"/>
      <c r="AB111" s="9"/>
      <c r="AC111" s="9"/>
      <c r="AD111" s="15" cm="1">
        <f t="array" ref="AD111">'ادخال البيانات'!E122</f>
        <v>0</v>
      </c>
      <c r="AE111" s="16" cm="1">
        <f t="array" ref="AE111">'ادخال البيانات'!H122</f>
        <v>0</v>
      </c>
      <c r="AF111" s="15" cm="1">
        <f t="array" ref="AF111">'ادخال البيانات'!K122</f>
        <v>0</v>
      </c>
      <c r="AG111" s="16" cm="1">
        <f t="array" ref="AG111">'ادخال البيانات'!N122</f>
        <v>0</v>
      </c>
      <c r="AH111" s="15" cm="1">
        <f t="array" ref="AH111">'ادخال البيانات'!Q122</f>
        <v>0</v>
      </c>
      <c r="AI111" s="16" cm="1">
        <f t="array" ref="AI111">'ادخال البيانات'!T122</f>
        <v>0</v>
      </c>
      <c r="AJ111" s="15" cm="1">
        <f t="array" ref="AJ111">'ادخال البيانات'!W122</f>
        <v>0</v>
      </c>
      <c r="AK111" s="16" cm="1">
        <f t="array" ref="AK111">'ادخال البيانات'!Z122</f>
        <v>0</v>
      </c>
      <c r="AL111" s="15" cm="1">
        <f t="array" ref="AL111">'ادخال البيانات'!AC122</f>
        <v>0</v>
      </c>
    </row>
    <row r="112" ht="13.8" customHeight="1">
      <c r="A112" s="9"/>
      <c r="B112" s="95" cm="1">
        <f t="array" ref="B112">'الترتيب التنازلي '!BF85</f>
        <v>73</v>
      </c>
      <c r="C112" t="str" s="89" cm="1">
        <f t="array" ref="C112">'الترتيب التنازلي '!DD85</f>
      </c>
      <c r="D112" s="90"/>
      <c r="E112" s="90"/>
      <c r="F112" t="str" s="89" cm="1">
        <f t="array" ref="F112">'الترتيب التنازلي '!DE85</f>
      </c>
      <c r="G112" t="str" s="89" cm="1">
        <f t="array" ref="G112">'الترتيب التنازلي '!DF85</f>
      </c>
      <c r="H112" t="str" s="89" cm="1">
        <f t="array" ref="H112">'الترتيب التنازلي  (2)'!DG85</f>
      </c>
      <c r="I112" s="9"/>
      <c r="J112" s="9"/>
      <c r="K112" s="9"/>
      <c r="L112" s="9"/>
      <c r="M112" s="9"/>
      <c r="N112" s="9"/>
      <c r="O112" s="9"/>
      <c r="P112" s="9"/>
      <c r="Q112" s="9"/>
      <c r="R112" s="9"/>
      <c r="S112" s="9"/>
      <c r="T112" s="9"/>
      <c r="U112" s="9"/>
      <c r="V112" s="9"/>
      <c r="W112" s="9"/>
      <c r="X112" s="9"/>
      <c r="Y112" s="9"/>
      <c r="Z112" s="9"/>
      <c r="AA112" s="9"/>
      <c r="AB112" s="9"/>
      <c r="AC112" s="9"/>
      <c r="AD112" s="15" cm="1">
        <f t="array" ref="AD112">'ادخال البيانات'!E123</f>
        <v>0</v>
      </c>
      <c r="AE112" s="16" cm="1">
        <f t="array" ref="AE112">'ادخال البيانات'!H123</f>
        <v>0</v>
      </c>
      <c r="AF112" s="15" cm="1">
        <f t="array" ref="AF112">'ادخال البيانات'!K123</f>
        <v>0</v>
      </c>
      <c r="AG112" s="16" cm="1">
        <f t="array" ref="AG112">'ادخال البيانات'!N123</f>
        <v>0</v>
      </c>
      <c r="AH112" s="15" cm="1">
        <f t="array" ref="AH112">'ادخال البيانات'!Q123</f>
        <v>0</v>
      </c>
      <c r="AI112" s="16" cm="1">
        <f t="array" ref="AI112">'ادخال البيانات'!T123</f>
        <v>0</v>
      </c>
      <c r="AJ112" s="15" cm="1">
        <f t="array" ref="AJ112">'ادخال البيانات'!W123</f>
        <v>0</v>
      </c>
      <c r="AK112" s="16" cm="1">
        <f t="array" ref="AK112">'ادخال البيانات'!Z123</f>
        <v>0</v>
      </c>
      <c r="AL112" s="15" cm="1">
        <f t="array" ref="AL112">'ادخال البيانات'!AC123</f>
        <v>0</v>
      </c>
    </row>
    <row r="113" ht="13.8" customHeight="1">
      <c r="A113" s="9"/>
      <c r="B113" s="95" cm="1">
        <f t="array" ref="B113">'الترتيب التنازلي '!BF86</f>
        <v>74</v>
      </c>
      <c r="C113" t="str" s="89" cm="1">
        <f t="array" ref="C113">'الترتيب التنازلي '!DD86</f>
      </c>
      <c r="D113" s="90"/>
      <c r="E113" s="90"/>
      <c r="F113" t="str" s="89" cm="1">
        <f t="array" ref="F113">'الترتيب التنازلي '!DE86</f>
      </c>
      <c r="G113" t="str" s="89" cm="1">
        <f t="array" ref="G113">'الترتيب التنازلي '!DF86</f>
      </c>
      <c r="H113" t="str" s="89" cm="1">
        <f t="array" ref="H113">'الترتيب التنازلي  (2)'!DG86</f>
      </c>
      <c r="I113" s="9"/>
      <c r="J113" s="9"/>
      <c r="K113" s="9"/>
      <c r="L113" s="9"/>
      <c r="M113" s="9"/>
      <c r="N113" s="9"/>
      <c r="O113" s="9"/>
      <c r="P113" s="9"/>
      <c r="Q113" s="9"/>
      <c r="R113" s="9"/>
      <c r="S113" s="9"/>
      <c r="T113" s="9"/>
      <c r="U113" s="9"/>
      <c r="V113" s="9"/>
      <c r="W113" s="9"/>
      <c r="X113" s="9"/>
      <c r="Y113" s="9"/>
      <c r="Z113" s="9"/>
      <c r="AA113" s="9"/>
      <c r="AB113" s="9"/>
      <c r="AC113" s="9"/>
      <c r="AD113" s="15" cm="1">
        <f t="array" ref="AD113">'ادخال البيانات'!E124</f>
        <v>0</v>
      </c>
      <c r="AE113" s="16" cm="1">
        <f t="array" ref="AE113">'ادخال البيانات'!H124</f>
        <v>0</v>
      </c>
      <c r="AF113" s="15" cm="1">
        <f t="array" ref="AF113">'ادخال البيانات'!K124</f>
        <v>0</v>
      </c>
      <c r="AG113" s="16" cm="1">
        <f t="array" ref="AG113">'ادخال البيانات'!N124</f>
        <v>0</v>
      </c>
      <c r="AH113" s="15" cm="1">
        <f t="array" ref="AH113">'ادخال البيانات'!Q124</f>
        <v>0</v>
      </c>
      <c r="AI113" s="16" cm="1">
        <f t="array" ref="AI113">'ادخال البيانات'!T124</f>
        <v>0</v>
      </c>
      <c r="AJ113" s="15" cm="1">
        <f t="array" ref="AJ113">'ادخال البيانات'!W124</f>
        <v>0</v>
      </c>
      <c r="AK113" s="16" cm="1">
        <f t="array" ref="AK113">'ادخال البيانات'!Z124</f>
        <v>0</v>
      </c>
      <c r="AL113" s="15" cm="1">
        <f t="array" ref="AL113">'ادخال البيانات'!AC124</f>
        <v>0</v>
      </c>
    </row>
    <row r="114" ht="13.8" customHeight="1">
      <c r="A114" s="9"/>
      <c r="B114" s="95" cm="1">
        <f t="array" ref="B114">'الترتيب التنازلي '!BF87</f>
        <v>75</v>
      </c>
      <c r="C114" t="str" s="89" cm="1">
        <f t="array" ref="C114">'الترتيب التنازلي '!DD87</f>
      </c>
      <c r="D114" s="90"/>
      <c r="E114" s="90"/>
      <c r="F114" t="str" s="89" cm="1">
        <f t="array" ref="F114">'الترتيب التنازلي '!DE87</f>
      </c>
      <c r="G114" t="str" s="89" cm="1">
        <f t="array" ref="G114">'الترتيب التنازلي '!DF87</f>
      </c>
      <c r="H114" t="str" s="89" cm="1">
        <f t="array" ref="H114">'الترتيب التنازلي  (2)'!DG87</f>
      </c>
      <c r="I114" s="9"/>
      <c r="J114" s="9"/>
      <c r="K114" s="9"/>
      <c r="L114" s="9"/>
      <c r="M114" s="9"/>
      <c r="N114" s="9"/>
      <c r="O114" s="9"/>
      <c r="P114" s="9"/>
      <c r="Q114" s="9"/>
      <c r="R114" s="9"/>
      <c r="S114" s="9"/>
      <c r="T114" s="9"/>
      <c r="U114" s="9"/>
      <c r="V114" s="9"/>
      <c r="W114" s="9"/>
      <c r="X114" s="9"/>
      <c r="Y114" s="9"/>
      <c r="Z114" s="9"/>
      <c r="AA114" s="9"/>
      <c r="AB114" s="9"/>
      <c r="AC114" s="9"/>
      <c r="AD114" s="15" cm="1">
        <f t="array" ref="AD114">'ادخال البيانات'!E125</f>
        <v>0</v>
      </c>
      <c r="AE114" s="16" cm="1">
        <f t="array" ref="AE114">'ادخال البيانات'!H125</f>
        <v>0</v>
      </c>
      <c r="AF114" s="15" cm="1">
        <f t="array" ref="AF114">'ادخال البيانات'!K125</f>
        <v>0</v>
      </c>
      <c r="AG114" s="16" cm="1">
        <f t="array" ref="AG114">'ادخال البيانات'!N125</f>
        <v>0</v>
      </c>
      <c r="AH114" s="15" cm="1">
        <f t="array" ref="AH114">'ادخال البيانات'!Q125</f>
        <v>0</v>
      </c>
      <c r="AI114" s="16" cm="1">
        <f t="array" ref="AI114">'ادخال البيانات'!T125</f>
        <v>0</v>
      </c>
      <c r="AJ114" s="15" cm="1">
        <f t="array" ref="AJ114">'ادخال البيانات'!W125</f>
        <v>0</v>
      </c>
      <c r="AK114" s="16" cm="1">
        <f t="array" ref="AK114">'ادخال البيانات'!Z125</f>
        <v>0</v>
      </c>
      <c r="AL114" s="15" cm="1">
        <f t="array" ref="AL114">'ادخال البيانات'!AC125</f>
        <v>0</v>
      </c>
    </row>
    <row r="115" ht="13.8" customHeight="1">
      <c r="A115" s="9"/>
      <c r="B115" s="95" cm="1">
        <f t="array" ref="B115">'الترتيب التنازلي '!BF88</f>
        <v>76</v>
      </c>
      <c r="C115" t="str" s="89" cm="1">
        <f t="array" ref="C115">'الترتيب التنازلي '!DD88</f>
      </c>
      <c r="D115" s="90"/>
      <c r="E115" s="90"/>
      <c r="F115" t="str" s="89" cm="1">
        <f t="array" ref="F115">'الترتيب التنازلي '!DE88</f>
      </c>
      <c r="G115" t="str" s="89" cm="1">
        <f t="array" ref="G115">'الترتيب التنازلي '!DF88</f>
      </c>
      <c r="H115" t="str" s="89" cm="1">
        <f t="array" ref="H115">'الترتيب التنازلي  (2)'!DG88</f>
      </c>
      <c r="I115" s="9"/>
      <c r="J115" s="9"/>
      <c r="K115" s="9"/>
      <c r="L115" s="9"/>
      <c r="M115" s="9"/>
      <c r="N115" s="9"/>
      <c r="O115" s="9"/>
      <c r="P115" s="9"/>
      <c r="Q115" s="9"/>
      <c r="R115" s="9"/>
      <c r="S115" s="9"/>
      <c r="T115" s="9"/>
      <c r="U115" s="9"/>
      <c r="V115" s="9"/>
      <c r="W115" s="9"/>
      <c r="X115" s="9"/>
      <c r="Y115" s="9"/>
      <c r="Z115" s="9"/>
      <c r="AA115" s="9"/>
      <c r="AB115" s="9"/>
      <c r="AC115" s="9"/>
      <c r="AD115" s="15" cm="1">
        <f t="array" ref="AD115">'ادخال البيانات'!E126</f>
        <v>0</v>
      </c>
      <c r="AE115" s="16" cm="1">
        <f t="array" ref="AE115">'ادخال البيانات'!H126</f>
        <v>0</v>
      </c>
      <c r="AF115" s="15" cm="1">
        <f t="array" ref="AF115">'ادخال البيانات'!K126</f>
        <v>0</v>
      </c>
      <c r="AG115" s="16" cm="1">
        <f t="array" ref="AG115">'ادخال البيانات'!N126</f>
        <v>0</v>
      </c>
      <c r="AH115" s="15" cm="1">
        <f t="array" ref="AH115">'ادخال البيانات'!Q126</f>
        <v>0</v>
      </c>
      <c r="AI115" s="16" cm="1">
        <f t="array" ref="AI115">'ادخال البيانات'!T126</f>
        <v>0</v>
      </c>
      <c r="AJ115" s="15" cm="1">
        <f t="array" ref="AJ115">'ادخال البيانات'!W126</f>
        <v>0</v>
      </c>
      <c r="AK115" s="16" cm="1">
        <f t="array" ref="AK115">'ادخال البيانات'!Z126</f>
        <v>0</v>
      </c>
      <c r="AL115" s="15" cm="1">
        <f t="array" ref="AL115">'ادخال البيانات'!AC126</f>
        <v>0</v>
      </c>
    </row>
    <row r="116" ht="13.8" customHeight="1">
      <c r="A116" s="9"/>
      <c r="B116" s="95" cm="1">
        <f t="array" ref="B116">'الترتيب التنازلي '!BF89</f>
        <v>77</v>
      </c>
      <c r="C116" t="str" s="89" cm="1">
        <f t="array" ref="C116">'الترتيب التنازلي '!DD89</f>
      </c>
      <c r="D116" s="90"/>
      <c r="E116" s="90"/>
      <c r="F116" t="str" s="89" cm="1">
        <f t="array" ref="F116">'الترتيب التنازلي '!DE89</f>
      </c>
      <c r="G116" t="str" s="89" cm="1">
        <f t="array" ref="G116">'الترتيب التنازلي '!DF89</f>
      </c>
      <c r="H116" t="str" s="89" cm="1">
        <f t="array" ref="H116">'الترتيب التنازلي  (2)'!DG89</f>
      </c>
      <c r="I116" s="9"/>
      <c r="J116" s="9"/>
      <c r="K116" s="9"/>
      <c r="L116" s="9"/>
      <c r="M116" s="9"/>
      <c r="N116" s="9"/>
      <c r="O116" s="9"/>
      <c r="P116" s="9"/>
      <c r="Q116" s="9"/>
      <c r="R116" s="9"/>
      <c r="S116" s="9"/>
      <c r="T116" s="9"/>
      <c r="U116" s="9"/>
      <c r="V116" s="9"/>
      <c r="W116" s="9"/>
      <c r="X116" s="9"/>
      <c r="Y116" s="9"/>
      <c r="Z116" s="9"/>
      <c r="AA116" s="9"/>
      <c r="AB116" s="9"/>
      <c r="AC116" s="9"/>
      <c r="AD116" s="15" cm="1">
        <f t="array" ref="AD116">'ادخال البيانات'!E127</f>
        <v>0</v>
      </c>
      <c r="AE116" s="16" cm="1">
        <f t="array" ref="AE116">'ادخال البيانات'!H127</f>
        <v>0</v>
      </c>
      <c r="AF116" s="15" cm="1">
        <f t="array" ref="AF116">'ادخال البيانات'!K127</f>
        <v>0</v>
      </c>
      <c r="AG116" s="16" cm="1">
        <f t="array" ref="AG116">'ادخال البيانات'!N127</f>
        <v>0</v>
      </c>
      <c r="AH116" s="15" cm="1">
        <f t="array" ref="AH116">'ادخال البيانات'!Q127</f>
        <v>0</v>
      </c>
      <c r="AI116" s="16" cm="1">
        <f t="array" ref="AI116">'ادخال البيانات'!T127</f>
        <v>0</v>
      </c>
      <c r="AJ116" s="15" cm="1">
        <f t="array" ref="AJ116">'ادخال البيانات'!W127</f>
        <v>0</v>
      </c>
      <c r="AK116" s="16" cm="1">
        <f t="array" ref="AK116">'ادخال البيانات'!Z127</f>
        <v>0</v>
      </c>
      <c r="AL116" s="15" cm="1">
        <f t="array" ref="AL116">'ادخال البيانات'!AC127</f>
        <v>0</v>
      </c>
    </row>
    <row r="117" ht="13.8" customHeight="1">
      <c r="A117" s="9"/>
      <c r="B117" s="95" cm="1">
        <f t="array" ref="B117">'الترتيب التنازلي '!BF90</f>
        <v>78</v>
      </c>
      <c r="C117" t="str" s="89" cm="1">
        <f t="array" ref="C117">'الترتيب التنازلي '!DD90</f>
      </c>
      <c r="D117" s="90"/>
      <c r="E117" s="90"/>
      <c r="F117" t="str" s="89" cm="1">
        <f t="array" ref="F117">'الترتيب التنازلي '!DE90</f>
      </c>
      <c r="G117" t="str" s="89" cm="1">
        <f t="array" ref="G117">'الترتيب التنازلي '!DF90</f>
      </c>
      <c r="H117" t="str" s="89" cm="1">
        <f t="array" ref="H117">'الترتيب التنازلي  (2)'!DG90</f>
      </c>
      <c r="I117" s="9"/>
      <c r="J117" s="9"/>
      <c r="K117" s="9"/>
      <c r="L117" s="9"/>
      <c r="M117" s="9"/>
      <c r="N117" s="9"/>
      <c r="O117" s="9"/>
      <c r="P117" s="9"/>
      <c r="Q117" s="9"/>
      <c r="R117" s="9"/>
      <c r="S117" s="9"/>
      <c r="T117" s="9"/>
      <c r="U117" s="9"/>
      <c r="V117" s="9"/>
      <c r="W117" s="9"/>
      <c r="X117" s="9"/>
      <c r="Y117" s="9"/>
      <c r="Z117" s="9"/>
      <c r="AA117" s="9"/>
      <c r="AB117" s="9"/>
      <c r="AC117" s="9"/>
      <c r="AD117" s="15" cm="1">
        <f t="array" ref="AD117">'ادخال البيانات'!E128</f>
        <v>0</v>
      </c>
      <c r="AE117" s="16" cm="1">
        <f t="array" ref="AE117">'ادخال البيانات'!H128</f>
        <v>0</v>
      </c>
      <c r="AF117" s="15" cm="1">
        <f t="array" ref="AF117">'ادخال البيانات'!K128</f>
        <v>0</v>
      </c>
      <c r="AG117" s="16" cm="1">
        <f t="array" ref="AG117">'ادخال البيانات'!N128</f>
        <v>0</v>
      </c>
      <c r="AH117" s="15" cm="1">
        <f t="array" ref="AH117">'ادخال البيانات'!Q128</f>
        <v>0</v>
      </c>
      <c r="AI117" s="16" cm="1">
        <f t="array" ref="AI117">'ادخال البيانات'!T128</f>
        <v>0</v>
      </c>
      <c r="AJ117" s="15" cm="1">
        <f t="array" ref="AJ117">'ادخال البيانات'!W128</f>
        <v>0</v>
      </c>
      <c r="AK117" s="16" cm="1">
        <f t="array" ref="AK117">'ادخال البيانات'!Z128</f>
        <v>0</v>
      </c>
      <c r="AL117" s="15" cm="1">
        <f t="array" ref="AL117">'ادخال البيانات'!AC128</f>
        <v>0</v>
      </c>
    </row>
    <row r="118" ht="13.8" customHeight="1">
      <c r="A118" s="9"/>
      <c r="B118" s="96" cm="1">
        <f t="array" ref="B118">'الترتيب التنازلي '!BF91</f>
        <v>79</v>
      </c>
      <c r="C118" t="str" s="89" cm="1">
        <f t="array" ref="C118">'الترتيب التنازلي '!DD91</f>
      </c>
      <c r="D118" s="90"/>
      <c r="E118" s="90"/>
      <c r="F118" t="str" s="89" cm="1">
        <f t="array" ref="F118">'الترتيب التنازلي '!DE91</f>
      </c>
      <c r="G118" t="str" s="89" cm="1">
        <f t="array" ref="G118">'الترتيب التنازلي '!DF91</f>
      </c>
      <c r="H118" t="str" s="89" cm="1">
        <f t="array" ref="H118">'الترتيب التنازلي  (2)'!DG91</f>
      </c>
      <c r="I118" s="9"/>
      <c r="J118" s="9"/>
      <c r="K118" s="9"/>
      <c r="L118" s="9"/>
      <c r="M118" s="9"/>
      <c r="N118" s="9"/>
      <c r="O118" s="9"/>
      <c r="P118" s="9"/>
      <c r="Q118" s="9"/>
      <c r="R118" s="9"/>
      <c r="S118" s="9"/>
      <c r="T118" s="9"/>
      <c r="U118" s="9"/>
      <c r="V118" s="9"/>
      <c r="W118" s="9"/>
      <c r="X118" s="9"/>
      <c r="Y118" s="9"/>
      <c r="Z118" s="9"/>
      <c r="AA118" s="9"/>
      <c r="AB118" s="9"/>
      <c r="AC118" s="9"/>
      <c r="AD118" s="15" cm="1">
        <f t="array" ref="AD118">'ادخال البيانات'!E129</f>
        <v>0</v>
      </c>
      <c r="AE118" s="16" cm="1">
        <f t="array" ref="AE118">'ادخال البيانات'!H129</f>
        <v>0</v>
      </c>
      <c r="AF118" s="15" cm="1">
        <f t="array" ref="AF118">'ادخال البيانات'!K129</f>
        <v>0</v>
      </c>
      <c r="AG118" s="16" cm="1">
        <f t="array" ref="AG118">'ادخال البيانات'!N129</f>
        <v>0</v>
      </c>
      <c r="AH118" s="15" cm="1">
        <f t="array" ref="AH118">'ادخال البيانات'!Q129</f>
        <v>0</v>
      </c>
      <c r="AI118" s="16" cm="1">
        <f t="array" ref="AI118">'ادخال البيانات'!T129</f>
        <v>0</v>
      </c>
      <c r="AJ118" s="15" cm="1">
        <f t="array" ref="AJ118">'ادخال البيانات'!W129</f>
        <v>0</v>
      </c>
      <c r="AK118" s="16" cm="1">
        <f t="array" ref="AK118">'ادخال البيانات'!Z129</f>
        <v>0</v>
      </c>
      <c r="AL118" s="15" cm="1">
        <f t="array" ref="AL118">'ادخال البيانات'!AC129</f>
        <v>0</v>
      </c>
    </row>
    <row r="119" ht="13.8" customHeight="1">
      <c r="A119" s="9"/>
      <c r="B119" s="97"/>
      <c r="C119" s="9"/>
      <c r="D119" s="9"/>
      <c r="E119" s="9"/>
      <c r="F119" s="9"/>
      <c r="G119" s="9"/>
      <c r="H119" s="9"/>
      <c r="I119" s="9"/>
      <c r="J119" s="9"/>
      <c r="K119" s="9"/>
      <c r="L119" s="9"/>
      <c r="M119" s="9"/>
      <c r="N119" s="9"/>
      <c r="O119" s="9"/>
      <c r="P119" s="9"/>
      <c r="Q119" s="9"/>
      <c r="R119" s="9"/>
      <c r="S119" s="9"/>
      <c r="T119" s="9"/>
      <c r="U119" s="9"/>
      <c r="V119" s="9"/>
      <c r="W119" s="9"/>
      <c r="X119" s="9"/>
      <c r="Y119" s="9"/>
      <c r="Z119" s="9"/>
      <c r="AA119" s="9"/>
      <c r="AB119" s="9"/>
      <c r="AC119" s="9"/>
      <c r="AD119" s="15" cm="1">
        <f t="array" ref="AD119">'ادخال البيانات'!E130</f>
        <v>0</v>
      </c>
      <c r="AE119" s="16" cm="1">
        <f t="array" ref="AE119">'ادخال البيانات'!H130</f>
        <v>0</v>
      </c>
      <c r="AF119" s="15" cm="1">
        <f t="array" ref="AF119">'ادخال البيانات'!K130</f>
        <v>0</v>
      </c>
      <c r="AG119" s="16" cm="1">
        <f t="array" ref="AG119">'ادخال البيانات'!N130</f>
        <v>0</v>
      </c>
      <c r="AH119" s="15" cm="1">
        <f t="array" ref="AH119">'ادخال البيانات'!Q130</f>
        <v>0</v>
      </c>
      <c r="AI119" s="16" cm="1">
        <f t="array" ref="AI119">'ادخال البيانات'!T130</f>
        <v>0</v>
      </c>
      <c r="AJ119" s="15" cm="1">
        <f t="array" ref="AJ119">'ادخال البيانات'!W130</f>
        <v>0</v>
      </c>
      <c r="AK119" s="16" cm="1">
        <f t="array" ref="AK119">'ادخال البيانات'!Z130</f>
        <v>0</v>
      </c>
      <c r="AL119" s="15" cm="1">
        <f t="array" ref="AL119">'ادخال البيانات'!AC130</f>
        <v>0</v>
      </c>
    </row>
    <row r="120" ht="13.8" customHeight="1">
      <c r="A120" s="9"/>
      <c r="B120" s="9"/>
      <c r="C120" s="9"/>
      <c r="D120" s="9"/>
      <c r="E120" s="9"/>
      <c r="F120" s="9"/>
      <c r="G120" s="9"/>
      <c r="H120" s="9"/>
      <c r="I120" s="9"/>
      <c r="J120" s="9"/>
      <c r="K120" s="9"/>
      <c r="L120" s="9"/>
      <c r="M120" s="9"/>
      <c r="N120" s="9"/>
      <c r="O120" s="9"/>
      <c r="P120" s="9"/>
      <c r="Q120" s="9"/>
      <c r="R120" s="9"/>
      <c r="S120" s="9"/>
      <c r="T120" s="9"/>
      <c r="U120" s="9"/>
      <c r="V120" s="9"/>
      <c r="W120" s="9"/>
      <c r="X120" s="9"/>
      <c r="Y120" s="9"/>
      <c r="Z120" s="9"/>
      <c r="AA120" s="9"/>
      <c r="AB120" s="9"/>
      <c r="AC120" s="9"/>
      <c r="AD120" s="15" cm="1">
        <f t="array" ref="AD120">'ادخال البيانات'!E131</f>
        <v>0</v>
      </c>
      <c r="AE120" s="16" cm="1">
        <f t="array" ref="AE120">'ادخال البيانات'!H131</f>
        <v>0</v>
      </c>
      <c r="AF120" s="15" cm="1">
        <f t="array" ref="AF120">'ادخال البيانات'!K131</f>
        <v>0</v>
      </c>
      <c r="AG120" s="16" cm="1">
        <f t="array" ref="AG120">'ادخال البيانات'!N131</f>
        <v>0</v>
      </c>
      <c r="AH120" s="15" cm="1">
        <f t="array" ref="AH120">'ادخال البيانات'!Q131</f>
        <v>0</v>
      </c>
      <c r="AI120" s="16" cm="1">
        <f t="array" ref="AI120">'ادخال البيانات'!T131</f>
        <v>0</v>
      </c>
      <c r="AJ120" s="15" cm="1">
        <f t="array" ref="AJ120">'ادخال البيانات'!W131</f>
        <v>0</v>
      </c>
      <c r="AK120" s="16" cm="1">
        <f t="array" ref="AK120">'ادخال البيانات'!Z131</f>
        <v>0</v>
      </c>
      <c r="AL120" s="15" cm="1">
        <f t="array" ref="AL120">'ادخال البيانات'!AC131</f>
        <v>0</v>
      </c>
    </row>
    <row r="121" ht="13.8" customHeight="1">
      <c r="A121" s="9"/>
      <c r="B121" s="9"/>
      <c r="C121" s="9"/>
      <c r="D121" s="9"/>
      <c r="E121" s="9"/>
      <c r="F121" s="9"/>
      <c r="G121" s="9"/>
      <c r="H121" s="9"/>
      <c r="I121" s="9"/>
      <c r="J121" s="9"/>
      <c r="K121" s="9"/>
      <c r="L121" s="9"/>
      <c r="M121" s="9"/>
      <c r="N121" s="9"/>
      <c r="O121" s="9"/>
      <c r="P121" s="9"/>
      <c r="Q121" s="9"/>
      <c r="R121" s="9"/>
      <c r="S121" s="9"/>
      <c r="T121" s="9"/>
      <c r="U121" s="9"/>
      <c r="V121" s="9"/>
      <c r="W121" s="9"/>
      <c r="X121" s="9"/>
      <c r="Y121" s="9"/>
      <c r="Z121" s="9"/>
      <c r="AA121" s="9"/>
      <c r="AB121" s="9"/>
      <c r="AC121" s="9"/>
      <c r="AD121" s="15" cm="1">
        <f t="array" ref="AD121">'ادخال البيانات'!E132</f>
        <v>0</v>
      </c>
      <c r="AE121" s="16" cm="1">
        <f t="array" ref="AE121">'ادخال البيانات'!H132</f>
        <v>0</v>
      </c>
      <c r="AF121" s="15" cm="1">
        <f t="array" ref="AF121">'ادخال البيانات'!K132</f>
        <v>0</v>
      </c>
      <c r="AG121" s="16" cm="1">
        <f t="array" ref="AG121">'ادخال البيانات'!N132</f>
        <v>0</v>
      </c>
      <c r="AH121" s="15" cm="1">
        <f t="array" ref="AH121">'ادخال البيانات'!Q132</f>
        <v>0</v>
      </c>
      <c r="AI121" s="16" cm="1">
        <f t="array" ref="AI121">'ادخال البيانات'!T132</f>
        <v>0</v>
      </c>
      <c r="AJ121" s="15" cm="1">
        <f t="array" ref="AJ121">'ادخال البيانات'!W132</f>
        <v>0</v>
      </c>
      <c r="AK121" s="16" cm="1">
        <f t="array" ref="AK121">'ادخال البيانات'!Z132</f>
        <v>0</v>
      </c>
      <c r="AL121" s="15" cm="1">
        <f t="array" ref="AL121">'ادخال البيانات'!AC132</f>
        <v>0</v>
      </c>
    </row>
    <row r="122" ht="13.8" customHeight="1">
      <c r="A122" s="9"/>
      <c r="B122" s="9"/>
      <c r="C122" s="9"/>
      <c r="D122" s="9"/>
      <c r="E122" s="9"/>
      <c r="F122" s="9"/>
      <c r="G122" s="9"/>
      <c r="H122" s="9"/>
      <c r="I122" s="9"/>
      <c r="J122" s="9"/>
      <c r="K122" s="9"/>
      <c r="L122" s="9"/>
      <c r="M122" s="9"/>
      <c r="N122" s="9"/>
      <c r="O122" s="9"/>
      <c r="P122" s="9"/>
      <c r="Q122" s="9"/>
      <c r="R122" s="9"/>
      <c r="S122" s="9"/>
      <c r="T122" s="9"/>
      <c r="U122" s="9"/>
      <c r="V122" s="9"/>
      <c r="W122" s="9"/>
      <c r="X122" s="9"/>
      <c r="Y122" s="9"/>
      <c r="Z122" s="9"/>
      <c r="AA122" s="9"/>
      <c r="AB122" s="9"/>
      <c r="AC122" s="9"/>
      <c r="AD122" s="15" cm="1">
        <f t="array" ref="AD122">'ادخال البيانات'!E133</f>
        <v>0</v>
      </c>
      <c r="AE122" s="16" cm="1">
        <f t="array" ref="AE122">'ادخال البيانات'!H133</f>
        <v>0</v>
      </c>
      <c r="AF122" s="15" cm="1">
        <f t="array" ref="AF122">'ادخال البيانات'!K133</f>
        <v>0</v>
      </c>
      <c r="AG122" s="16" cm="1">
        <f t="array" ref="AG122">'ادخال البيانات'!N133</f>
        <v>0</v>
      </c>
      <c r="AH122" s="15" cm="1">
        <f t="array" ref="AH122">'ادخال البيانات'!Q133</f>
        <v>0</v>
      </c>
      <c r="AI122" s="16" cm="1">
        <f t="array" ref="AI122">'ادخال البيانات'!T133</f>
        <v>0</v>
      </c>
      <c r="AJ122" s="15" cm="1">
        <f t="array" ref="AJ122">'ادخال البيانات'!W133</f>
        <v>0</v>
      </c>
      <c r="AK122" s="16" cm="1">
        <f t="array" ref="AK122">'ادخال البيانات'!Z133</f>
        <v>0</v>
      </c>
      <c r="AL122" s="15" cm="1">
        <f t="array" ref="AL122">'ادخال البيانات'!AC133</f>
        <v>0</v>
      </c>
    </row>
    <row r="123" ht="13.8" customHeight="1">
      <c r="A123" s="9"/>
      <c r="B123" s="9"/>
      <c r="C123" s="9"/>
      <c r="D123" s="9"/>
      <c r="E123" s="9"/>
      <c r="F123" s="9"/>
      <c r="G123" s="9"/>
      <c r="H123" s="9"/>
      <c r="I123" s="9"/>
      <c r="J123" s="9"/>
      <c r="K123" s="9"/>
      <c r="L123" s="9"/>
      <c r="M123" s="9"/>
      <c r="N123" s="9"/>
      <c r="O123" s="9"/>
      <c r="P123" s="9"/>
      <c r="Q123" s="9"/>
      <c r="R123" s="9"/>
      <c r="S123" s="9"/>
      <c r="T123" s="9"/>
      <c r="U123" s="9"/>
      <c r="V123" s="9"/>
      <c r="W123" s="9"/>
      <c r="X123" s="9"/>
      <c r="Y123" s="9"/>
      <c r="Z123" s="9"/>
      <c r="AA123" s="9"/>
      <c r="AB123" s="9"/>
      <c r="AC123" s="9"/>
      <c r="AD123" s="15" cm="1">
        <f t="array" ref="AD123">'ادخال البيانات'!E134</f>
        <v>0</v>
      </c>
      <c r="AE123" s="16" cm="1">
        <f t="array" ref="AE123">'ادخال البيانات'!H134</f>
        <v>0</v>
      </c>
      <c r="AF123" s="15" cm="1">
        <f t="array" ref="AF123">'ادخال البيانات'!K134</f>
        <v>0</v>
      </c>
      <c r="AG123" s="16" cm="1">
        <f t="array" ref="AG123">'ادخال البيانات'!N134</f>
        <v>0</v>
      </c>
      <c r="AH123" s="15" cm="1">
        <f t="array" ref="AH123">'ادخال البيانات'!Q134</f>
        <v>0</v>
      </c>
      <c r="AI123" s="16" cm="1">
        <f t="array" ref="AI123">'ادخال البيانات'!T134</f>
        <v>0</v>
      </c>
      <c r="AJ123" s="15" cm="1">
        <f t="array" ref="AJ123">'ادخال البيانات'!W134</f>
        <v>0</v>
      </c>
      <c r="AK123" s="16" cm="1">
        <f t="array" ref="AK123">'ادخال البيانات'!Z134</f>
        <v>0</v>
      </c>
      <c r="AL123" s="15" cm="1">
        <f t="array" ref="AL123">'ادخال البيانات'!AC134</f>
        <v>0</v>
      </c>
    </row>
    <row r="124" ht="13.8" customHeight="1">
      <c r="A124" s="9"/>
      <c r="B124" s="9"/>
      <c r="C124" s="9"/>
      <c r="D124" s="9"/>
      <c r="E124" s="9"/>
      <c r="F124" s="9"/>
      <c r="G124" s="9"/>
      <c r="H124" s="9"/>
      <c r="I124" s="9"/>
      <c r="J124" s="9"/>
      <c r="K124" s="9"/>
      <c r="L124" s="9"/>
      <c r="M124" s="9"/>
      <c r="N124" s="9"/>
      <c r="O124" s="9"/>
      <c r="P124" s="9"/>
      <c r="Q124" s="9"/>
      <c r="R124" s="9"/>
      <c r="S124" s="9"/>
      <c r="T124" s="9"/>
      <c r="U124" s="9"/>
      <c r="V124" s="9"/>
      <c r="W124" s="9"/>
      <c r="X124" s="9"/>
      <c r="Y124" s="9"/>
      <c r="Z124" s="9"/>
      <c r="AA124" s="9"/>
      <c r="AB124" s="9"/>
      <c r="AC124" s="9"/>
      <c r="AD124" s="15" cm="1">
        <f t="array" ref="AD124">'ادخال البيانات'!E135</f>
        <v>0</v>
      </c>
      <c r="AE124" s="16" cm="1">
        <f t="array" ref="AE124">'ادخال البيانات'!H135</f>
        <v>0</v>
      </c>
      <c r="AF124" s="15" cm="1">
        <f t="array" ref="AF124">'ادخال البيانات'!K135</f>
        <v>0</v>
      </c>
      <c r="AG124" s="16" cm="1">
        <f t="array" ref="AG124">'ادخال البيانات'!N135</f>
        <v>0</v>
      </c>
      <c r="AH124" s="15" cm="1">
        <f t="array" ref="AH124">'ادخال البيانات'!Q135</f>
        <v>0</v>
      </c>
      <c r="AI124" s="16" cm="1">
        <f t="array" ref="AI124">'ادخال البيانات'!T135</f>
        <v>0</v>
      </c>
      <c r="AJ124" s="15" cm="1">
        <f t="array" ref="AJ124">'ادخال البيانات'!W135</f>
        <v>0</v>
      </c>
      <c r="AK124" s="16" cm="1">
        <f t="array" ref="AK124">'ادخال البيانات'!Z135</f>
        <v>0</v>
      </c>
      <c r="AL124" s="15" cm="1">
        <f t="array" ref="AL124">'ادخال البيانات'!AC135</f>
        <v>0</v>
      </c>
    </row>
    <row r="125" ht="13.8" customHeight="1">
      <c r="A125" s="9"/>
      <c r="B125" s="9"/>
      <c r="C125" s="9"/>
      <c r="D125" s="9"/>
      <c r="E125" s="9"/>
      <c r="F125" s="9"/>
      <c r="G125" s="9"/>
      <c r="H125" s="9"/>
      <c r="I125" s="9"/>
      <c r="J125" s="9"/>
      <c r="K125" s="9"/>
      <c r="L125" s="9"/>
      <c r="M125" s="9"/>
      <c r="N125" s="9"/>
      <c r="O125" s="9"/>
      <c r="P125" s="9"/>
      <c r="Q125" s="9"/>
      <c r="R125" s="9"/>
      <c r="S125" s="9"/>
      <c r="T125" s="9"/>
      <c r="U125" s="9"/>
      <c r="V125" s="9"/>
      <c r="W125" s="9"/>
      <c r="X125" s="9"/>
      <c r="Y125" s="9"/>
      <c r="Z125" s="9"/>
      <c r="AA125" s="9"/>
      <c r="AB125" s="9"/>
      <c r="AC125" s="9"/>
      <c r="AD125" s="15" cm="1">
        <f t="array" ref="AD125">'ادخال البيانات'!E136</f>
        <v>0</v>
      </c>
      <c r="AE125" s="16" cm="1">
        <f t="array" ref="AE125">'ادخال البيانات'!H136</f>
        <v>0</v>
      </c>
      <c r="AF125" s="15" cm="1">
        <f t="array" ref="AF125">'ادخال البيانات'!K136</f>
        <v>0</v>
      </c>
      <c r="AG125" s="16" cm="1">
        <f t="array" ref="AG125">'ادخال البيانات'!N136</f>
        <v>0</v>
      </c>
      <c r="AH125" s="15" cm="1">
        <f t="array" ref="AH125">'ادخال البيانات'!Q136</f>
        <v>0</v>
      </c>
      <c r="AI125" s="16" cm="1">
        <f t="array" ref="AI125">'ادخال البيانات'!T136</f>
        <v>0</v>
      </c>
      <c r="AJ125" s="15" cm="1">
        <f t="array" ref="AJ125">'ادخال البيانات'!W136</f>
        <v>0</v>
      </c>
      <c r="AK125" s="16" cm="1">
        <f t="array" ref="AK125">'ادخال البيانات'!Z136</f>
        <v>0</v>
      </c>
      <c r="AL125" s="15" cm="1">
        <f t="array" ref="AL125">'ادخال البيانات'!AC136</f>
        <v>0</v>
      </c>
    </row>
    <row r="126" ht="13.8" customHeight="1">
      <c r="A126" s="9"/>
      <c r="B126" s="9"/>
      <c r="C126" s="9"/>
      <c r="D126" s="9"/>
      <c r="E126" s="9"/>
      <c r="F126" s="9"/>
      <c r="G126" s="9"/>
      <c r="H126" s="9"/>
      <c r="I126" s="9"/>
      <c r="J126" s="9"/>
      <c r="K126" s="9"/>
      <c r="L126" s="9"/>
      <c r="M126" s="9"/>
      <c r="N126" s="9"/>
      <c r="O126" s="9"/>
      <c r="P126" s="9"/>
      <c r="Q126" s="9"/>
      <c r="R126" s="9"/>
      <c r="S126" s="9"/>
      <c r="T126" s="9"/>
      <c r="U126" s="9"/>
      <c r="V126" s="9"/>
      <c r="W126" s="9"/>
      <c r="X126" s="9"/>
      <c r="Y126" s="9"/>
      <c r="Z126" s="9"/>
      <c r="AA126" s="9"/>
      <c r="AB126" s="9"/>
      <c r="AC126" s="9"/>
      <c r="AD126" s="15" cm="1">
        <f t="array" ref="AD126">'ادخال البيانات'!E137</f>
        <v>0</v>
      </c>
      <c r="AE126" s="16" cm="1">
        <f t="array" ref="AE126">'ادخال البيانات'!H137</f>
        <v>0</v>
      </c>
      <c r="AF126" s="15" cm="1">
        <f t="array" ref="AF126">'ادخال البيانات'!K137</f>
        <v>0</v>
      </c>
      <c r="AG126" s="16" cm="1">
        <f t="array" ref="AG126">'ادخال البيانات'!N137</f>
        <v>0</v>
      </c>
      <c r="AH126" s="15" cm="1">
        <f t="array" ref="AH126">'ادخال البيانات'!Q137</f>
        <v>0</v>
      </c>
      <c r="AI126" s="16" cm="1">
        <f t="array" ref="AI126">'ادخال البيانات'!T137</f>
        <v>0</v>
      </c>
      <c r="AJ126" s="15" cm="1">
        <f t="array" ref="AJ126">'ادخال البيانات'!W137</f>
        <v>0</v>
      </c>
      <c r="AK126" s="16" cm="1">
        <f t="array" ref="AK126">'ادخال البيانات'!Z137</f>
        <v>0</v>
      </c>
      <c r="AL126" s="15" cm="1">
        <f t="array" ref="AL126">'ادخال البيانات'!AC137</f>
        <v>0</v>
      </c>
    </row>
    <row r="127" ht="13.8" customHeight="1">
      <c r="A127" s="9"/>
      <c r="B127" s="9"/>
      <c r="C127" s="9"/>
      <c r="D127" s="9"/>
      <c r="E127" s="9"/>
      <c r="F127" s="9"/>
      <c r="G127" s="9"/>
      <c r="H127" s="9"/>
      <c r="I127" s="9"/>
      <c r="J127" s="9"/>
      <c r="K127" s="9"/>
      <c r="L127" s="9"/>
      <c r="M127" s="9"/>
      <c r="N127" s="9"/>
      <c r="O127" s="9"/>
      <c r="P127" s="9"/>
      <c r="Q127" s="9"/>
      <c r="R127" s="9"/>
      <c r="S127" s="9"/>
      <c r="T127" s="9"/>
      <c r="U127" s="9"/>
      <c r="V127" s="9"/>
      <c r="W127" s="9"/>
      <c r="X127" s="9"/>
      <c r="Y127" s="9"/>
      <c r="Z127" s="9"/>
      <c r="AA127" s="9"/>
      <c r="AB127" s="9"/>
      <c r="AC127" s="9"/>
      <c r="AD127" s="15" cm="1">
        <f t="array" ref="AD127">'ادخال البيانات'!E138</f>
        <v>0</v>
      </c>
      <c r="AE127" s="16" cm="1">
        <f t="array" ref="AE127">'ادخال البيانات'!H138</f>
        <v>0</v>
      </c>
      <c r="AF127" s="15" cm="1">
        <f t="array" ref="AF127">'ادخال البيانات'!K138</f>
        <v>0</v>
      </c>
      <c r="AG127" s="16" cm="1">
        <f t="array" ref="AG127">'ادخال البيانات'!N138</f>
        <v>0</v>
      </c>
      <c r="AH127" s="15" cm="1">
        <f t="array" ref="AH127">'ادخال البيانات'!Q138</f>
        <v>0</v>
      </c>
      <c r="AI127" s="16" cm="1">
        <f t="array" ref="AI127">'ادخال البيانات'!T138</f>
        <v>0</v>
      </c>
      <c r="AJ127" s="15" cm="1">
        <f t="array" ref="AJ127">'ادخال البيانات'!W138</f>
        <v>0</v>
      </c>
      <c r="AK127" s="16" cm="1">
        <f t="array" ref="AK127">'ادخال البيانات'!Z138</f>
        <v>0</v>
      </c>
      <c r="AL127" s="15" cm="1">
        <f t="array" ref="AL127">'ادخال البيانات'!AC138</f>
        <v>0</v>
      </c>
    </row>
    <row r="128" ht="13.8" customHeight="1">
      <c r="A128" s="9"/>
      <c r="B128" s="9"/>
      <c r="C128" s="9"/>
      <c r="D128" s="9"/>
      <c r="E128" s="9"/>
      <c r="F128" s="9"/>
      <c r="G128" s="9"/>
      <c r="H128" s="9"/>
      <c r="I128" s="9"/>
      <c r="J128" s="9"/>
      <c r="K128" s="9"/>
      <c r="L128" s="9"/>
      <c r="M128" s="9"/>
      <c r="N128" s="9"/>
      <c r="O128" s="9"/>
      <c r="P128" s="9"/>
      <c r="Q128" s="9"/>
      <c r="R128" s="9"/>
      <c r="S128" s="9"/>
      <c r="T128" s="9"/>
      <c r="U128" s="9"/>
      <c r="V128" s="9"/>
      <c r="W128" s="9"/>
      <c r="X128" s="9"/>
      <c r="Y128" s="9"/>
      <c r="Z128" s="9"/>
      <c r="AA128" s="9"/>
      <c r="AB128" s="9"/>
      <c r="AC128" s="9"/>
      <c r="AD128" s="15" cm="1">
        <f t="array" ref="AD128">'ادخال البيانات'!E139</f>
        <v>0</v>
      </c>
      <c r="AE128" s="16" cm="1">
        <f t="array" ref="AE128">'ادخال البيانات'!H139</f>
        <v>0</v>
      </c>
      <c r="AF128" s="15" cm="1">
        <f t="array" ref="AF128">'ادخال البيانات'!K139</f>
        <v>0</v>
      </c>
      <c r="AG128" s="16" cm="1">
        <f t="array" ref="AG128">'ادخال البيانات'!N139</f>
        <v>0</v>
      </c>
      <c r="AH128" s="15" cm="1">
        <f t="array" ref="AH128">'ادخال البيانات'!Q139</f>
        <v>0</v>
      </c>
      <c r="AI128" s="16" cm="1">
        <f t="array" ref="AI128">'ادخال البيانات'!T139</f>
        <v>0</v>
      </c>
      <c r="AJ128" s="15" cm="1">
        <f t="array" ref="AJ128">'ادخال البيانات'!W139</f>
        <v>0</v>
      </c>
      <c r="AK128" s="16" cm="1">
        <f t="array" ref="AK128">'ادخال البيانات'!Z139</f>
        <v>0</v>
      </c>
      <c r="AL128" s="15" cm="1">
        <f t="array" ref="AL128">'ادخال البيانات'!AC139</f>
        <v>0</v>
      </c>
    </row>
    <row r="129" ht="13.8" customHeight="1">
      <c r="A129" s="9"/>
      <c r="B129" s="9"/>
      <c r="C129" s="9"/>
      <c r="D129" s="9"/>
      <c r="E129" s="9"/>
      <c r="F129" s="9"/>
      <c r="G129" s="9"/>
      <c r="H129" s="9"/>
      <c r="I129" s="9"/>
      <c r="J129" s="9"/>
      <c r="K129" s="9"/>
      <c r="L129" s="9"/>
      <c r="M129" s="9"/>
      <c r="N129" s="9"/>
      <c r="O129" s="9"/>
      <c r="P129" s="9"/>
      <c r="Q129" s="9"/>
      <c r="R129" s="9"/>
      <c r="S129" s="9"/>
      <c r="T129" s="9"/>
      <c r="U129" s="9"/>
      <c r="V129" s="9"/>
      <c r="W129" s="9"/>
      <c r="X129" s="9"/>
      <c r="Y129" s="9"/>
      <c r="Z129" s="9"/>
      <c r="AA129" s="9"/>
      <c r="AB129" s="9"/>
      <c r="AC129" s="9"/>
      <c r="AD129" s="15" cm="1">
        <f t="array" ref="AD129">'ادخال البيانات'!E140</f>
        <v>0</v>
      </c>
      <c r="AE129" s="16" cm="1">
        <f t="array" ref="AE129">'ادخال البيانات'!H140</f>
        <v>0</v>
      </c>
      <c r="AF129" s="15" cm="1">
        <f t="array" ref="AF129">'ادخال البيانات'!K140</f>
        <v>0</v>
      </c>
      <c r="AG129" s="16" cm="1">
        <f t="array" ref="AG129">'ادخال البيانات'!N140</f>
        <v>0</v>
      </c>
      <c r="AH129" s="15" cm="1">
        <f t="array" ref="AH129">'ادخال البيانات'!Q140</f>
        <v>0</v>
      </c>
      <c r="AI129" s="16" cm="1">
        <f t="array" ref="AI129">'ادخال البيانات'!T140</f>
        <v>0</v>
      </c>
      <c r="AJ129" s="15" cm="1">
        <f t="array" ref="AJ129">'ادخال البيانات'!W140</f>
        <v>0</v>
      </c>
      <c r="AK129" s="16" cm="1">
        <f t="array" ref="AK129">'ادخال البيانات'!Z140</f>
        <v>0</v>
      </c>
      <c r="AL129" s="15" cm="1">
        <f t="array" ref="AL129">'ادخال البيانات'!AC140</f>
        <v>0</v>
      </c>
    </row>
    <row r="130" ht="13.8" customHeight="1">
      <c r="A130" s="9"/>
      <c r="B130" s="9"/>
      <c r="C130" s="9"/>
      <c r="D130" s="9"/>
      <c r="E130" s="9"/>
      <c r="F130" s="9"/>
      <c r="G130" s="9"/>
      <c r="H130" s="9"/>
      <c r="I130" s="9"/>
      <c r="J130" s="9"/>
      <c r="K130" s="9"/>
      <c r="L130" s="9"/>
      <c r="M130" s="9"/>
      <c r="N130" s="9"/>
      <c r="O130" s="9"/>
      <c r="P130" s="9"/>
      <c r="Q130" s="9"/>
      <c r="R130" s="9"/>
      <c r="S130" s="9"/>
      <c r="T130" s="9"/>
      <c r="U130" s="9"/>
      <c r="V130" s="9"/>
      <c r="W130" s="9"/>
      <c r="X130" s="9"/>
      <c r="Y130" s="9"/>
      <c r="Z130" s="9"/>
      <c r="AA130" s="9"/>
      <c r="AB130" s="9"/>
      <c r="AC130" s="9"/>
      <c r="AD130" s="15" cm="1">
        <f t="array" ref="AD130">'ادخال البيانات'!E141</f>
        <v>0</v>
      </c>
      <c r="AE130" s="16" cm="1">
        <f t="array" ref="AE130">'ادخال البيانات'!H141</f>
        <v>0</v>
      </c>
      <c r="AF130" s="15" cm="1">
        <f t="array" ref="AF130">'ادخال البيانات'!K141</f>
        <v>0</v>
      </c>
      <c r="AG130" s="16" cm="1">
        <f t="array" ref="AG130">'ادخال البيانات'!N141</f>
        <v>0</v>
      </c>
      <c r="AH130" s="15" cm="1">
        <f t="array" ref="AH130">'ادخال البيانات'!Q141</f>
        <v>0</v>
      </c>
      <c r="AI130" s="16" cm="1">
        <f t="array" ref="AI130">'ادخال البيانات'!T141</f>
        <v>0</v>
      </c>
      <c r="AJ130" s="15" cm="1">
        <f t="array" ref="AJ130">'ادخال البيانات'!W141</f>
        <v>0</v>
      </c>
      <c r="AK130" s="16" cm="1">
        <f t="array" ref="AK130">'ادخال البيانات'!Z141</f>
        <v>0</v>
      </c>
      <c r="AL130" s="15" cm="1">
        <f t="array" ref="AL130">'ادخال البيانات'!AC141</f>
        <v>0</v>
      </c>
    </row>
    <row r="131" ht="13.8" customHeight="1">
      <c r="A131" s="9"/>
      <c r="B131" s="9"/>
      <c r="C131" s="9"/>
      <c r="D131" s="9"/>
      <c r="E131" s="9"/>
      <c r="F131" s="9"/>
      <c r="G131" s="9"/>
      <c r="H131" s="9"/>
      <c r="I131" s="9"/>
      <c r="J131" s="9"/>
      <c r="K131" s="9"/>
      <c r="L131" s="9"/>
      <c r="M131" s="9"/>
      <c r="N131" s="9"/>
      <c r="O131" s="9"/>
      <c r="P131" s="9"/>
      <c r="Q131" s="9"/>
      <c r="R131" s="9"/>
      <c r="S131" s="9"/>
      <c r="T131" s="9"/>
      <c r="U131" s="9"/>
      <c r="V131" s="9"/>
      <c r="W131" s="9"/>
      <c r="X131" s="9"/>
      <c r="Y131" s="9"/>
      <c r="Z131" s="9"/>
      <c r="AA131" s="9"/>
      <c r="AB131" s="9"/>
      <c r="AC131" s="9"/>
      <c r="AD131" s="15" cm="1">
        <f t="array" ref="AD131">'ادخال البيانات'!E142</f>
        <v>0</v>
      </c>
      <c r="AE131" s="16" cm="1">
        <f t="array" ref="AE131">'ادخال البيانات'!H142</f>
        <v>0</v>
      </c>
      <c r="AF131" s="15" cm="1">
        <f t="array" ref="AF131">'ادخال البيانات'!K142</f>
        <v>0</v>
      </c>
      <c r="AG131" s="16" cm="1">
        <f t="array" ref="AG131">'ادخال البيانات'!N142</f>
        <v>0</v>
      </c>
      <c r="AH131" s="15" cm="1">
        <f t="array" ref="AH131">'ادخال البيانات'!Q142</f>
        <v>0</v>
      </c>
      <c r="AI131" s="16" cm="1">
        <f t="array" ref="AI131">'ادخال البيانات'!T142</f>
        <v>0</v>
      </c>
      <c r="AJ131" s="15" cm="1">
        <f t="array" ref="AJ131">'ادخال البيانات'!W142</f>
        <v>0</v>
      </c>
      <c r="AK131" s="16" cm="1">
        <f t="array" ref="AK131">'ادخال البيانات'!Z142</f>
        <v>0</v>
      </c>
      <c r="AL131" s="15" cm="1">
        <f t="array" ref="AL131">'ادخال البيانات'!AC142</f>
        <v>0</v>
      </c>
    </row>
    <row r="132" ht="13.8" customHeight="1">
      <c r="A132" s="9"/>
      <c r="B132" s="9"/>
      <c r="C132" s="9"/>
      <c r="D132" s="9"/>
      <c r="E132" s="9"/>
      <c r="F132" s="9"/>
      <c r="G132" s="9"/>
      <c r="H132" s="9"/>
      <c r="I132" s="9"/>
      <c r="J132" s="9"/>
      <c r="K132" s="9"/>
      <c r="L132" s="9"/>
      <c r="M132" s="9"/>
      <c r="N132" s="9"/>
      <c r="O132" s="9"/>
      <c r="P132" s="9"/>
      <c r="Q132" s="9"/>
      <c r="R132" s="9"/>
      <c r="S132" s="9"/>
      <c r="T132" s="9"/>
      <c r="U132" s="9"/>
      <c r="V132" s="9"/>
      <c r="W132" s="9"/>
      <c r="X132" s="9"/>
      <c r="Y132" s="9"/>
      <c r="Z132" s="9"/>
      <c r="AA132" s="9"/>
      <c r="AB132" s="9"/>
      <c r="AC132" s="9"/>
      <c r="AD132" s="15" cm="1">
        <f t="array" ref="AD132">'ادخال البيانات'!E143</f>
        <v>0</v>
      </c>
      <c r="AE132" s="16" cm="1">
        <f t="array" ref="AE132">'ادخال البيانات'!H143</f>
        <v>0</v>
      </c>
      <c r="AF132" s="15" cm="1">
        <f t="array" ref="AF132">'ادخال البيانات'!K143</f>
        <v>0</v>
      </c>
      <c r="AG132" s="16" cm="1">
        <f t="array" ref="AG132">'ادخال البيانات'!N143</f>
        <v>0</v>
      </c>
      <c r="AH132" s="15" cm="1">
        <f t="array" ref="AH132">'ادخال البيانات'!Q143</f>
        <v>0</v>
      </c>
      <c r="AI132" s="16" cm="1">
        <f t="array" ref="AI132">'ادخال البيانات'!T143</f>
        <v>0</v>
      </c>
      <c r="AJ132" s="15" cm="1">
        <f t="array" ref="AJ132">'ادخال البيانات'!W143</f>
        <v>0</v>
      </c>
      <c r="AK132" s="16" cm="1">
        <f t="array" ref="AK132">'ادخال البيانات'!Z143</f>
        <v>0</v>
      </c>
      <c r="AL132" s="15" cm="1">
        <f t="array" ref="AL132">'ادخال البيانات'!AC143</f>
        <v>0</v>
      </c>
    </row>
    <row r="133" ht="13.8" customHeight="1">
      <c r="A133" s="9"/>
      <c r="B133" s="9"/>
      <c r="C133" s="9"/>
      <c r="D133" s="9"/>
      <c r="E133" s="9"/>
      <c r="F133" s="9"/>
      <c r="G133" s="9"/>
      <c r="H133" s="9"/>
      <c r="I133" s="9"/>
      <c r="J133" s="9"/>
      <c r="K133" s="9"/>
      <c r="L133" s="9"/>
      <c r="M133" s="9"/>
      <c r="N133" s="9"/>
      <c r="O133" s="9"/>
      <c r="P133" s="9"/>
      <c r="Q133" s="9"/>
      <c r="R133" s="9"/>
      <c r="S133" s="9"/>
      <c r="T133" s="9"/>
      <c r="U133" s="9"/>
      <c r="V133" s="9"/>
      <c r="W133" s="9"/>
      <c r="X133" s="9"/>
      <c r="Y133" s="9"/>
      <c r="Z133" s="9"/>
      <c r="AA133" s="9"/>
      <c r="AB133" s="9"/>
      <c r="AC133" s="9"/>
      <c r="AD133" s="15" cm="1">
        <f t="array" ref="AD133">'ادخال البيانات'!E144</f>
        <v>0</v>
      </c>
      <c r="AE133" s="16" cm="1">
        <f t="array" ref="AE133">'ادخال البيانات'!H144</f>
        <v>0</v>
      </c>
      <c r="AF133" s="15" cm="1">
        <f t="array" ref="AF133">'ادخال البيانات'!K144</f>
        <v>0</v>
      </c>
      <c r="AG133" s="16" cm="1">
        <f t="array" ref="AG133">'ادخال البيانات'!N144</f>
        <v>0</v>
      </c>
      <c r="AH133" s="15" cm="1">
        <f t="array" ref="AH133">'ادخال البيانات'!Q144</f>
        <v>0</v>
      </c>
      <c r="AI133" s="16" cm="1">
        <f t="array" ref="AI133">'ادخال البيانات'!T144</f>
        <v>0</v>
      </c>
      <c r="AJ133" s="15" cm="1">
        <f t="array" ref="AJ133">'ادخال البيانات'!W144</f>
        <v>0</v>
      </c>
      <c r="AK133" s="16" cm="1">
        <f t="array" ref="AK133">'ادخال البيانات'!Z144</f>
        <v>0</v>
      </c>
      <c r="AL133" s="15" cm="1">
        <f t="array" ref="AL133">'ادخال البيانات'!AC144</f>
        <v>0</v>
      </c>
    </row>
    <row r="134" ht="13.8" customHeight="1">
      <c r="A134" s="9"/>
      <c r="B134" s="9"/>
      <c r="C134" s="9"/>
      <c r="D134" s="9"/>
      <c r="E134" s="9"/>
      <c r="F134" s="9"/>
      <c r="G134" s="9"/>
      <c r="H134" s="9"/>
      <c r="I134" s="9"/>
      <c r="J134" s="9"/>
      <c r="K134" s="9"/>
      <c r="L134" s="9"/>
      <c r="M134" s="9"/>
      <c r="N134" s="9"/>
      <c r="O134" s="9"/>
      <c r="P134" s="9"/>
      <c r="Q134" s="9"/>
      <c r="R134" s="9"/>
      <c r="S134" s="9"/>
      <c r="T134" s="9"/>
      <c r="U134" s="9"/>
      <c r="V134" s="9"/>
      <c r="W134" s="9"/>
      <c r="X134" s="9"/>
      <c r="Y134" s="9"/>
      <c r="Z134" s="9"/>
      <c r="AA134" s="9"/>
      <c r="AB134" s="9"/>
      <c r="AC134" s="9"/>
      <c r="AD134" s="15" cm="1">
        <f t="array" ref="AD134">'ادخال البيانات'!E145</f>
        <v>0</v>
      </c>
      <c r="AE134" s="16" cm="1">
        <f t="array" ref="AE134">'ادخال البيانات'!H145</f>
        <v>0</v>
      </c>
      <c r="AF134" s="15" cm="1">
        <f t="array" ref="AF134">'ادخال البيانات'!K145</f>
        <v>0</v>
      </c>
      <c r="AG134" s="16" cm="1">
        <f t="array" ref="AG134">'ادخال البيانات'!N145</f>
        <v>0</v>
      </c>
      <c r="AH134" s="15" cm="1">
        <f t="array" ref="AH134">'ادخال البيانات'!Q145</f>
        <v>0</v>
      </c>
      <c r="AI134" s="16" cm="1">
        <f t="array" ref="AI134">'ادخال البيانات'!T145</f>
        <v>0</v>
      </c>
      <c r="AJ134" s="15" cm="1">
        <f t="array" ref="AJ134">'ادخال البيانات'!W145</f>
        <v>0</v>
      </c>
      <c r="AK134" s="16" cm="1">
        <f t="array" ref="AK134">'ادخال البيانات'!Z145</f>
        <v>0</v>
      </c>
      <c r="AL134" s="15" cm="1">
        <f t="array" ref="AL134">'ادخال البيانات'!AC145</f>
        <v>0</v>
      </c>
    </row>
    <row r="135" ht="13.8" customHeight="1">
      <c r="A135" s="9"/>
      <c r="B135" s="9"/>
      <c r="C135" s="9"/>
      <c r="D135" s="9"/>
      <c r="E135" s="9"/>
      <c r="F135" s="9"/>
      <c r="G135" s="9"/>
      <c r="H135" s="9"/>
      <c r="I135" s="9"/>
      <c r="J135" s="9"/>
      <c r="K135" s="9"/>
      <c r="L135" s="9"/>
      <c r="M135" s="9"/>
      <c r="N135" s="9"/>
      <c r="O135" s="9"/>
      <c r="P135" s="9"/>
      <c r="Q135" s="9"/>
      <c r="R135" s="9"/>
      <c r="S135" s="9"/>
      <c r="T135" s="9"/>
      <c r="U135" s="9"/>
      <c r="V135" s="9"/>
      <c r="W135" s="9"/>
      <c r="X135" s="9"/>
      <c r="Y135" s="9"/>
      <c r="Z135" s="9"/>
      <c r="AA135" s="9"/>
      <c r="AB135" s="9"/>
      <c r="AC135" s="9"/>
      <c r="AD135" s="15" cm="1">
        <f t="array" ref="AD135">'ادخال البيانات'!E146</f>
        <v>0</v>
      </c>
      <c r="AE135" s="16" cm="1">
        <f t="array" ref="AE135">'ادخال البيانات'!H146</f>
        <v>0</v>
      </c>
      <c r="AF135" s="15" cm="1">
        <f t="array" ref="AF135">'ادخال البيانات'!K146</f>
        <v>0</v>
      </c>
      <c r="AG135" s="16" cm="1">
        <f t="array" ref="AG135">'ادخال البيانات'!N146</f>
        <v>0</v>
      </c>
      <c r="AH135" s="15" cm="1">
        <f t="array" ref="AH135">'ادخال البيانات'!Q146</f>
        <v>0</v>
      </c>
      <c r="AI135" s="16" cm="1">
        <f t="array" ref="AI135">'ادخال البيانات'!T146</f>
        <v>0</v>
      </c>
      <c r="AJ135" s="15" cm="1">
        <f t="array" ref="AJ135">'ادخال البيانات'!W146</f>
        <v>0</v>
      </c>
      <c r="AK135" s="16" cm="1">
        <f t="array" ref="AK135">'ادخال البيانات'!Z146</f>
        <v>0</v>
      </c>
      <c r="AL135" s="15" cm="1">
        <f t="array" ref="AL135">'ادخال البيانات'!AC146</f>
        <v>0</v>
      </c>
    </row>
    <row r="136" ht="13.8" customHeight="1">
      <c r="A136" s="9"/>
      <c r="B136" s="9"/>
      <c r="C136" s="9"/>
      <c r="D136" s="9"/>
      <c r="E136" s="9"/>
      <c r="F136" s="9"/>
      <c r="G136" s="9"/>
      <c r="H136" s="9"/>
      <c r="I136" s="9"/>
      <c r="J136" s="9"/>
      <c r="K136" s="9"/>
      <c r="L136" s="9"/>
      <c r="M136" s="9"/>
      <c r="N136" s="9"/>
      <c r="O136" s="9"/>
      <c r="P136" s="9"/>
      <c r="Q136" s="9"/>
      <c r="R136" s="9"/>
      <c r="S136" s="9"/>
      <c r="T136" s="9"/>
      <c r="U136" s="9"/>
      <c r="V136" s="9"/>
      <c r="W136" s="9"/>
      <c r="X136" s="9"/>
      <c r="Y136" s="9"/>
      <c r="Z136" s="9"/>
      <c r="AA136" s="9"/>
      <c r="AB136" s="9"/>
      <c r="AC136" s="9"/>
      <c r="AD136" s="15" cm="1">
        <f t="array" ref="AD136">'ادخال البيانات'!E147</f>
        <v>0</v>
      </c>
      <c r="AE136" s="16" cm="1">
        <f t="array" ref="AE136">'ادخال البيانات'!H147</f>
        <v>0</v>
      </c>
      <c r="AF136" s="15" cm="1">
        <f t="array" ref="AF136">'ادخال البيانات'!K147</f>
        <v>0</v>
      </c>
      <c r="AG136" s="16" cm="1">
        <f t="array" ref="AG136">'ادخال البيانات'!N147</f>
        <v>0</v>
      </c>
      <c r="AH136" s="15" cm="1">
        <f t="array" ref="AH136">'ادخال البيانات'!Q147</f>
        <v>0</v>
      </c>
      <c r="AI136" s="16" cm="1">
        <f t="array" ref="AI136">'ادخال البيانات'!T147</f>
        <v>0</v>
      </c>
      <c r="AJ136" s="15" cm="1">
        <f t="array" ref="AJ136">'ادخال البيانات'!W147</f>
        <v>0</v>
      </c>
      <c r="AK136" s="16" cm="1">
        <f t="array" ref="AK136">'ادخال البيانات'!Z147</f>
        <v>0</v>
      </c>
      <c r="AL136" s="15" cm="1">
        <f t="array" ref="AL136">'ادخال البيانات'!AC147</f>
        <v>0</v>
      </c>
    </row>
    <row r="137" ht="13.8" customHeight="1">
      <c r="A137" s="9"/>
      <c r="B137" s="9"/>
      <c r="C137" s="9"/>
      <c r="D137" s="9"/>
      <c r="E137" s="9"/>
      <c r="F137" s="9"/>
      <c r="G137" s="9"/>
      <c r="H137" s="9"/>
      <c r="I137" s="9"/>
      <c r="J137" s="9"/>
      <c r="K137" s="9"/>
      <c r="L137" s="9"/>
      <c r="M137" s="9"/>
      <c r="N137" s="9"/>
      <c r="O137" s="9"/>
      <c r="P137" s="9"/>
      <c r="Q137" s="9"/>
      <c r="R137" s="9"/>
      <c r="S137" s="9"/>
      <c r="T137" s="9"/>
      <c r="U137" s="9"/>
      <c r="V137" s="9"/>
      <c r="W137" s="9"/>
      <c r="X137" s="9"/>
      <c r="Y137" s="9"/>
      <c r="Z137" s="9"/>
      <c r="AA137" s="9"/>
      <c r="AB137" s="9"/>
      <c r="AC137" s="9"/>
      <c r="AD137" s="15" cm="1">
        <f t="array" ref="AD137">'ادخال البيانات'!E148</f>
        <v>0</v>
      </c>
      <c r="AE137" s="16" cm="1">
        <f t="array" ref="AE137">'ادخال البيانات'!H148</f>
        <v>0</v>
      </c>
      <c r="AF137" s="15" cm="1">
        <f t="array" ref="AF137">'ادخال البيانات'!K148</f>
        <v>0</v>
      </c>
      <c r="AG137" s="16" cm="1">
        <f t="array" ref="AG137">'ادخال البيانات'!N148</f>
        <v>0</v>
      </c>
      <c r="AH137" s="15" cm="1">
        <f t="array" ref="AH137">'ادخال البيانات'!Q148</f>
        <v>0</v>
      </c>
      <c r="AI137" s="16" cm="1">
        <f t="array" ref="AI137">'ادخال البيانات'!T148</f>
        <v>0</v>
      </c>
      <c r="AJ137" s="15" cm="1">
        <f t="array" ref="AJ137">'ادخال البيانات'!W148</f>
        <v>0</v>
      </c>
      <c r="AK137" s="16" cm="1">
        <f t="array" ref="AK137">'ادخال البيانات'!Z148</f>
        <v>0</v>
      </c>
      <c r="AL137" s="15" cm="1">
        <f t="array" ref="AL137">'ادخال البيانات'!AC148</f>
        <v>0</v>
      </c>
    </row>
    <row r="138" ht="13.8" customHeight="1">
      <c r="A138" s="9"/>
      <c r="B138" s="9"/>
      <c r="C138" s="9"/>
      <c r="D138" s="9"/>
      <c r="E138" s="9"/>
      <c r="F138" s="9"/>
      <c r="G138" s="9"/>
      <c r="H138" s="9"/>
      <c r="I138" s="9"/>
      <c r="J138" s="9"/>
      <c r="K138" s="9"/>
      <c r="L138" s="9"/>
      <c r="M138" s="9"/>
      <c r="N138" s="9"/>
      <c r="O138" s="9"/>
      <c r="P138" s="9"/>
      <c r="Q138" s="9"/>
      <c r="R138" s="9"/>
      <c r="S138" s="9"/>
      <c r="T138" s="9"/>
      <c r="U138" s="9"/>
      <c r="V138" s="9"/>
      <c r="W138" s="9"/>
      <c r="X138" s="9"/>
      <c r="Y138" s="9"/>
      <c r="Z138" s="9"/>
      <c r="AA138" s="9"/>
      <c r="AB138" s="9"/>
      <c r="AC138" s="9"/>
      <c r="AD138" s="15" cm="1">
        <f t="array" ref="AD138">'ادخال البيانات'!E149</f>
        <v>0</v>
      </c>
      <c r="AE138" s="16" cm="1">
        <f t="array" ref="AE138">'ادخال البيانات'!H149</f>
        <v>0</v>
      </c>
      <c r="AF138" s="15" cm="1">
        <f t="array" ref="AF138">'ادخال البيانات'!K149</f>
        <v>0</v>
      </c>
      <c r="AG138" s="16" cm="1">
        <f t="array" ref="AG138">'ادخال البيانات'!N149</f>
        <v>0</v>
      </c>
      <c r="AH138" s="15" cm="1">
        <f t="array" ref="AH138">'ادخال البيانات'!Q149</f>
        <v>0</v>
      </c>
      <c r="AI138" s="16" cm="1">
        <f t="array" ref="AI138">'ادخال البيانات'!T149</f>
        <v>0</v>
      </c>
      <c r="AJ138" s="15" cm="1">
        <f t="array" ref="AJ138">'ادخال البيانات'!W149</f>
        <v>0</v>
      </c>
      <c r="AK138" s="16" cm="1">
        <f t="array" ref="AK138">'ادخال البيانات'!Z149</f>
        <v>0</v>
      </c>
      <c r="AL138" s="15" cm="1">
        <f t="array" ref="AL138">'ادخال البيانات'!AC149</f>
        <v>0</v>
      </c>
    </row>
    <row r="139" ht="13.8" customHeight="1">
      <c r="A139" s="9"/>
      <c r="B139" s="9"/>
      <c r="C139" s="9"/>
      <c r="D139" s="9"/>
      <c r="E139" s="9"/>
      <c r="F139" s="9"/>
      <c r="G139" s="9"/>
      <c r="H139" s="9"/>
      <c r="I139" s="9"/>
      <c r="J139" s="9"/>
      <c r="K139" s="9"/>
      <c r="L139" s="9"/>
      <c r="M139" s="9"/>
      <c r="N139" s="9"/>
      <c r="O139" s="9"/>
      <c r="P139" s="9"/>
      <c r="Q139" s="9"/>
      <c r="R139" s="9"/>
      <c r="S139" s="9"/>
      <c r="T139" s="9"/>
      <c r="U139" s="9"/>
      <c r="V139" s="9"/>
      <c r="W139" s="9"/>
      <c r="X139" s="9"/>
      <c r="Y139" s="9"/>
      <c r="Z139" s="9"/>
      <c r="AA139" s="9"/>
      <c r="AB139" s="9"/>
      <c r="AC139" s="9"/>
      <c r="AD139" s="15" cm="1">
        <f t="array" ref="AD139">'ادخال البيانات'!E150</f>
        <v>0</v>
      </c>
      <c r="AE139" s="16" cm="1">
        <f t="array" ref="AE139">'ادخال البيانات'!H150</f>
        <v>0</v>
      </c>
      <c r="AF139" s="15" cm="1">
        <f t="array" ref="AF139">'ادخال البيانات'!K150</f>
        <v>0</v>
      </c>
      <c r="AG139" s="16" cm="1">
        <f t="array" ref="AG139">'ادخال البيانات'!N150</f>
        <v>0</v>
      </c>
      <c r="AH139" s="15" cm="1">
        <f t="array" ref="AH139">'ادخال البيانات'!Q150</f>
        <v>0</v>
      </c>
      <c r="AI139" s="16" cm="1">
        <f t="array" ref="AI139">'ادخال البيانات'!T150</f>
        <v>0</v>
      </c>
      <c r="AJ139" s="15" cm="1">
        <f t="array" ref="AJ139">'ادخال البيانات'!W150</f>
        <v>0</v>
      </c>
      <c r="AK139" s="16" cm="1">
        <f t="array" ref="AK139">'ادخال البيانات'!Z150</f>
        <v>0</v>
      </c>
      <c r="AL139" s="15" cm="1">
        <f t="array" ref="AL139">'ادخال البيانات'!AC150</f>
        <v>0</v>
      </c>
    </row>
    <row r="140" ht="13.8" customHeight="1">
      <c r="A140" s="9"/>
      <c r="B140" s="9"/>
      <c r="C140" s="9"/>
      <c r="D140" s="9"/>
      <c r="E140" s="9"/>
      <c r="F140" s="9"/>
      <c r="G140" s="9"/>
      <c r="H140" s="9"/>
      <c r="I140" s="9"/>
      <c r="J140" s="9"/>
      <c r="K140" s="9"/>
      <c r="L140" s="9"/>
      <c r="M140" s="9"/>
      <c r="N140" s="9"/>
      <c r="O140" s="9"/>
      <c r="P140" s="9"/>
      <c r="Q140" s="9"/>
      <c r="R140" s="9"/>
      <c r="S140" s="9"/>
      <c r="T140" s="9"/>
      <c r="U140" s="9"/>
      <c r="V140" s="9"/>
      <c r="W140" s="9"/>
      <c r="X140" s="9"/>
      <c r="Y140" s="9"/>
      <c r="Z140" s="9"/>
      <c r="AA140" s="9"/>
      <c r="AB140" s="9"/>
      <c r="AC140" s="9"/>
      <c r="AD140" s="15" cm="1">
        <f t="array" ref="AD140">'ادخال البيانات'!E151</f>
        <v>0</v>
      </c>
      <c r="AE140" s="16" cm="1">
        <f t="array" ref="AE140">'ادخال البيانات'!H151</f>
        <v>0</v>
      </c>
      <c r="AF140" s="15" cm="1">
        <f t="array" ref="AF140">'ادخال البيانات'!K151</f>
        <v>0</v>
      </c>
      <c r="AG140" s="16" cm="1">
        <f t="array" ref="AG140">'ادخال البيانات'!N151</f>
        <v>0</v>
      </c>
      <c r="AH140" s="15" cm="1">
        <f t="array" ref="AH140">'ادخال البيانات'!Q151</f>
        <v>0</v>
      </c>
      <c r="AI140" s="16" cm="1">
        <f t="array" ref="AI140">'ادخال البيانات'!T151</f>
        <v>0</v>
      </c>
      <c r="AJ140" s="15" cm="1">
        <f t="array" ref="AJ140">'ادخال البيانات'!W151</f>
        <v>0</v>
      </c>
      <c r="AK140" s="16" cm="1">
        <f t="array" ref="AK140">'ادخال البيانات'!Z151</f>
        <v>0</v>
      </c>
      <c r="AL140" s="15" cm="1">
        <f t="array" ref="AL140">'ادخال البيانات'!AC151</f>
        <v>0</v>
      </c>
    </row>
    <row r="141" ht="13.8" customHeight="1">
      <c r="A141" s="9"/>
      <c r="B141" s="9"/>
      <c r="C141" s="9"/>
      <c r="D141" s="9"/>
      <c r="E141" s="9"/>
      <c r="F141" s="9"/>
      <c r="G141" s="9"/>
      <c r="H141" s="9"/>
      <c r="I141" s="9"/>
      <c r="J141" s="9"/>
      <c r="K141" s="9"/>
      <c r="L141" s="9"/>
      <c r="M141" s="9"/>
      <c r="N141" s="9"/>
      <c r="O141" s="9"/>
      <c r="P141" s="9"/>
      <c r="Q141" s="9"/>
      <c r="R141" s="9"/>
      <c r="S141" s="9"/>
      <c r="T141" s="9"/>
      <c r="U141" s="9"/>
      <c r="V141" s="9"/>
      <c r="W141" s="9"/>
      <c r="X141" s="9"/>
      <c r="Y141" s="9"/>
      <c r="Z141" s="9"/>
      <c r="AA141" s="9"/>
      <c r="AB141" s="9"/>
      <c r="AC141" s="9"/>
      <c r="AD141" s="15" cm="1">
        <f t="array" ref="AD141">'ادخال البيانات'!E152</f>
        <v>0</v>
      </c>
      <c r="AE141" s="16" cm="1">
        <f t="array" ref="AE141">'ادخال البيانات'!H152</f>
        <v>0</v>
      </c>
      <c r="AF141" s="15" cm="1">
        <f t="array" ref="AF141">'ادخال البيانات'!K152</f>
        <v>0</v>
      </c>
      <c r="AG141" s="16" cm="1">
        <f t="array" ref="AG141">'ادخال البيانات'!N152</f>
        <v>0</v>
      </c>
      <c r="AH141" s="15" cm="1">
        <f t="array" ref="AH141">'ادخال البيانات'!Q152</f>
        <v>0</v>
      </c>
      <c r="AI141" s="16" cm="1">
        <f t="array" ref="AI141">'ادخال البيانات'!T152</f>
        <v>0</v>
      </c>
      <c r="AJ141" s="15" cm="1">
        <f t="array" ref="AJ141">'ادخال البيانات'!W152</f>
        <v>0</v>
      </c>
      <c r="AK141" s="16" cm="1">
        <f t="array" ref="AK141">'ادخال البيانات'!Z152</f>
        <v>0</v>
      </c>
      <c r="AL141" s="15" cm="1">
        <f t="array" ref="AL141">'ادخال البيانات'!AC152</f>
        <v>0</v>
      </c>
    </row>
    <row r="142" ht="13.8" customHeight="1">
      <c r="A142" s="9"/>
      <c r="B142" s="9"/>
      <c r="C142" s="9"/>
      <c r="D142" s="9"/>
      <c r="E142" s="9"/>
      <c r="F142" s="9"/>
      <c r="G142" s="9"/>
      <c r="H142" s="9"/>
      <c r="I142" s="9"/>
      <c r="J142" s="9"/>
      <c r="K142" s="9"/>
      <c r="L142" s="9"/>
      <c r="M142" s="9"/>
      <c r="N142" s="9"/>
      <c r="O142" s="9"/>
      <c r="P142" s="9"/>
      <c r="Q142" s="9"/>
      <c r="R142" s="9"/>
      <c r="S142" s="9"/>
      <c r="T142" s="9"/>
      <c r="U142" s="9"/>
      <c r="V142" s="9"/>
      <c r="W142" s="9"/>
      <c r="X142" s="9"/>
      <c r="Y142" s="9"/>
      <c r="Z142" s="9"/>
      <c r="AA142" s="9"/>
      <c r="AB142" s="9"/>
      <c r="AC142" s="9"/>
      <c r="AD142" s="15" cm="1">
        <f t="array" ref="AD142">'ادخال البيانات'!E153</f>
        <v>0</v>
      </c>
      <c r="AE142" s="16" cm="1">
        <f t="array" ref="AE142">'ادخال البيانات'!H153</f>
        <v>0</v>
      </c>
      <c r="AF142" s="15" cm="1">
        <f t="array" ref="AF142">'ادخال البيانات'!K153</f>
        <v>0</v>
      </c>
      <c r="AG142" s="16" cm="1">
        <f t="array" ref="AG142">'ادخال البيانات'!N153</f>
        <v>0</v>
      </c>
      <c r="AH142" s="15" cm="1">
        <f t="array" ref="AH142">'ادخال البيانات'!Q153</f>
        <v>0</v>
      </c>
      <c r="AI142" s="16" cm="1">
        <f t="array" ref="AI142">'ادخال البيانات'!T153</f>
        <v>0</v>
      </c>
      <c r="AJ142" s="15" cm="1">
        <f t="array" ref="AJ142">'ادخال البيانات'!W153</f>
        <v>0</v>
      </c>
      <c r="AK142" s="16" cm="1">
        <f t="array" ref="AK142">'ادخال البيانات'!Z153</f>
        <v>0</v>
      </c>
      <c r="AL142" s="15" cm="1">
        <f t="array" ref="AL142">'ادخال البيانات'!AC153</f>
        <v>0</v>
      </c>
    </row>
    <row r="143" ht="13.8" customHeight="1">
      <c r="A143" s="9"/>
      <c r="B143" s="9"/>
      <c r="C143" s="9"/>
      <c r="D143" s="9"/>
      <c r="E143" s="9"/>
      <c r="F143" s="9"/>
      <c r="G143" s="9"/>
      <c r="H143" s="9"/>
      <c r="I143" s="9"/>
      <c r="J143" s="9"/>
      <c r="K143" s="9"/>
      <c r="L143" s="9"/>
      <c r="M143" s="9"/>
      <c r="N143" s="9"/>
      <c r="O143" s="9"/>
      <c r="P143" s="9"/>
      <c r="Q143" s="9"/>
      <c r="R143" s="9"/>
      <c r="S143" s="9"/>
      <c r="T143" s="9"/>
      <c r="U143" s="9"/>
      <c r="V143" s="9"/>
      <c r="W143" s="9"/>
      <c r="X143" s="9"/>
      <c r="Y143" s="9"/>
      <c r="Z143" s="9"/>
      <c r="AA143" s="9"/>
      <c r="AB143" s="9"/>
      <c r="AC143" s="9"/>
      <c r="AD143" s="15" cm="1">
        <f t="array" ref="AD143">'ادخال البيانات'!E154</f>
        <v>0</v>
      </c>
      <c r="AE143" s="16" cm="1">
        <f t="array" ref="AE143">'ادخال البيانات'!H154</f>
        <v>0</v>
      </c>
      <c r="AF143" s="15" cm="1">
        <f t="array" ref="AF143">'ادخال البيانات'!K154</f>
        <v>0</v>
      </c>
      <c r="AG143" s="16" cm="1">
        <f t="array" ref="AG143">'ادخال البيانات'!N154</f>
        <v>0</v>
      </c>
      <c r="AH143" s="15" cm="1">
        <f t="array" ref="AH143">'ادخال البيانات'!Q154</f>
        <v>0</v>
      </c>
      <c r="AI143" s="16" cm="1">
        <f t="array" ref="AI143">'ادخال البيانات'!T154</f>
        <v>0</v>
      </c>
      <c r="AJ143" s="15" cm="1">
        <f t="array" ref="AJ143">'ادخال البيانات'!W154</f>
        <v>0</v>
      </c>
      <c r="AK143" s="16" cm="1">
        <f t="array" ref="AK143">'ادخال البيانات'!Z154</f>
        <v>0</v>
      </c>
      <c r="AL143" s="15" cm="1">
        <f t="array" ref="AL143">'ادخال البيانات'!AC154</f>
        <v>0</v>
      </c>
    </row>
    <row r="144" ht="13.8" customHeight="1">
      <c r="A144" s="9"/>
      <c r="B144" s="9"/>
      <c r="C144" s="9"/>
      <c r="D144" s="9"/>
      <c r="E144" s="9"/>
      <c r="F144" s="9"/>
      <c r="G144" s="9"/>
      <c r="H144" s="9"/>
      <c r="I144" s="9"/>
      <c r="J144" s="9"/>
      <c r="K144" s="9"/>
      <c r="L144" s="9"/>
      <c r="M144" s="9"/>
      <c r="N144" s="9"/>
      <c r="O144" s="9"/>
      <c r="P144" s="9"/>
      <c r="Q144" s="9"/>
      <c r="R144" s="9"/>
      <c r="S144" s="9"/>
      <c r="T144" s="9"/>
      <c r="U144" s="9"/>
      <c r="V144" s="9"/>
      <c r="W144" s="9"/>
      <c r="X144" s="9"/>
      <c r="Y144" s="9"/>
      <c r="Z144" s="9"/>
      <c r="AA144" s="9"/>
      <c r="AB144" s="9"/>
      <c r="AC144" s="9"/>
      <c r="AD144" s="15" cm="1">
        <f t="array" ref="AD144">'ادخال البيانات'!E155</f>
        <v>0</v>
      </c>
      <c r="AE144" s="16" cm="1">
        <f t="array" ref="AE144">'ادخال البيانات'!H155</f>
        <v>0</v>
      </c>
      <c r="AF144" s="15" cm="1">
        <f t="array" ref="AF144">'ادخال البيانات'!K155</f>
        <v>0</v>
      </c>
      <c r="AG144" s="16" cm="1">
        <f t="array" ref="AG144">'ادخال البيانات'!N155</f>
        <v>0</v>
      </c>
      <c r="AH144" s="15" cm="1">
        <f t="array" ref="AH144">'ادخال البيانات'!Q155</f>
        <v>0</v>
      </c>
      <c r="AI144" s="16" cm="1">
        <f t="array" ref="AI144">'ادخال البيانات'!T155</f>
        <v>0</v>
      </c>
      <c r="AJ144" s="15" cm="1">
        <f t="array" ref="AJ144">'ادخال البيانات'!W155</f>
        <v>0</v>
      </c>
      <c r="AK144" s="16" cm="1">
        <f t="array" ref="AK144">'ادخال البيانات'!Z155</f>
        <v>0</v>
      </c>
      <c r="AL144" s="15" cm="1">
        <f t="array" ref="AL144">'ادخال البيانات'!AC155</f>
        <v>0</v>
      </c>
    </row>
    <row r="145" ht="13.8" customHeight="1">
      <c r="A145" s="9"/>
      <c r="B145" s="9"/>
      <c r="C145" s="9"/>
      <c r="D145" s="9"/>
      <c r="E145" s="9"/>
      <c r="F145" s="9"/>
      <c r="G145" s="9"/>
      <c r="H145" s="9"/>
      <c r="I145" s="9"/>
      <c r="J145" s="9"/>
      <c r="K145" s="9"/>
      <c r="L145" s="9"/>
      <c r="M145" s="9"/>
      <c r="N145" s="9"/>
      <c r="O145" s="9"/>
      <c r="P145" s="9"/>
      <c r="Q145" s="9"/>
      <c r="R145" s="9"/>
      <c r="S145" s="9"/>
      <c r="T145" s="9"/>
      <c r="U145" s="9"/>
      <c r="V145" s="9"/>
      <c r="W145" s="9"/>
      <c r="X145" s="9"/>
      <c r="Y145" s="9"/>
      <c r="Z145" s="9"/>
      <c r="AA145" s="9"/>
      <c r="AB145" s="9"/>
      <c r="AC145" s="9"/>
      <c r="AD145" s="15" cm="1">
        <f t="array" ref="AD145">'ادخال البيانات'!E156</f>
        <v>0</v>
      </c>
      <c r="AE145" s="16" cm="1">
        <f t="array" ref="AE145">'ادخال البيانات'!H156</f>
        <v>0</v>
      </c>
      <c r="AF145" s="15" cm="1">
        <f t="array" ref="AF145">'ادخال البيانات'!K156</f>
        <v>0</v>
      </c>
      <c r="AG145" s="16" cm="1">
        <f t="array" ref="AG145">'ادخال البيانات'!N156</f>
        <v>0</v>
      </c>
      <c r="AH145" s="15" cm="1">
        <f t="array" ref="AH145">'ادخال البيانات'!Q156</f>
        <v>0</v>
      </c>
      <c r="AI145" s="16" cm="1">
        <f t="array" ref="AI145">'ادخال البيانات'!T156</f>
        <v>0</v>
      </c>
      <c r="AJ145" s="15" cm="1">
        <f t="array" ref="AJ145">'ادخال البيانات'!W156</f>
        <v>0</v>
      </c>
      <c r="AK145" s="16" cm="1">
        <f t="array" ref="AK145">'ادخال البيانات'!Z156</f>
        <v>0</v>
      </c>
      <c r="AL145" s="15" cm="1">
        <f t="array" ref="AL145">'ادخال البيانات'!AC156</f>
        <v>0</v>
      </c>
    </row>
    <row r="146" ht="13.8" customHeight="1">
      <c r="A146" s="9"/>
      <c r="B146" s="9"/>
      <c r="C146" s="9"/>
      <c r="D146" s="9"/>
      <c r="E146" s="9"/>
      <c r="F146" s="9"/>
      <c r="G146" s="9"/>
      <c r="H146" s="9"/>
      <c r="I146" s="9"/>
      <c r="J146" s="9"/>
      <c r="K146" s="9"/>
      <c r="L146" s="9"/>
      <c r="M146" s="9"/>
      <c r="N146" s="9"/>
      <c r="O146" s="9"/>
      <c r="P146" s="9"/>
      <c r="Q146" s="9"/>
      <c r="R146" s="9"/>
      <c r="S146" s="9"/>
      <c r="T146" s="9"/>
      <c r="U146" s="9"/>
      <c r="V146" s="9"/>
      <c r="W146" s="9"/>
      <c r="X146" s="9"/>
      <c r="Y146" s="9"/>
      <c r="Z146" s="9"/>
      <c r="AA146" s="9"/>
      <c r="AB146" s="9"/>
      <c r="AC146" s="9"/>
      <c r="AD146" s="15" cm="1">
        <f t="array" ref="AD146">'ادخال البيانات'!E157</f>
        <v>0</v>
      </c>
      <c r="AE146" s="16" cm="1">
        <f t="array" ref="AE146">'ادخال البيانات'!H157</f>
        <v>0</v>
      </c>
      <c r="AF146" s="15" cm="1">
        <f t="array" ref="AF146">'ادخال البيانات'!K157</f>
        <v>0</v>
      </c>
      <c r="AG146" s="16" cm="1">
        <f t="array" ref="AG146">'ادخال البيانات'!N157</f>
        <v>0</v>
      </c>
      <c r="AH146" s="15" cm="1">
        <f t="array" ref="AH146">'ادخال البيانات'!Q157</f>
        <v>0</v>
      </c>
      <c r="AI146" s="16" cm="1">
        <f t="array" ref="AI146">'ادخال البيانات'!T157</f>
        <v>0</v>
      </c>
      <c r="AJ146" s="15" cm="1">
        <f t="array" ref="AJ146">'ادخال البيانات'!W157</f>
        <v>0</v>
      </c>
      <c r="AK146" s="16" cm="1">
        <f t="array" ref="AK146">'ادخال البيانات'!Z157</f>
        <v>0</v>
      </c>
      <c r="AL146" s="15" cm="1">
        <f t="array" ref="AL146">'ادخال البيانات'!AC157</f>
        <v>0</v>
      </c>
    </row>
    <row r="147" ht="13.8" customHeight="1">
      <c r="A147" s="9"/>
      <c r="B147" s="9"/>
      <c r="C147" s="9"/>
      <c r="D147" s="9"/>
      <c r="E147" s="9"/>
      <c r="F147" s="9"/>
      <c r="G147" s="9"/>
      <c r="H147" s="9"/>
      <c r="I147" s="9"/>
      <c r="J147" s="9"/>
      <c r="K147" s="9"/>
      <c r="L147" s="9"/>
      <c r="M147" s="9"/>
      <c r="N147" s="9"/>
      <c r="O147" s="9"/>
      <c r="P147" s="9"/>
      <c r="Q147" s="9"/>
      <c r="R147" s="9"/>
      <c r="S147" s="9"/>
      <c r="T147" s="9"/>
      <c r="U147" s="9"/>
      <c r="V147" s="9"/>
      <c r="W147" s="9"/>
      <c r="X147" s="9"/>
      <c r="Y147" s="9"/>
      <c r="Z147" s="9"/>
      <c r="AA147" s="9"/>
      <c r="AB147" s="9"/>
      <c r="AC147" s="9"/>
      <c r="AD147" s="15" cm="1">
        <f t="array" ref="AD147">'ادخال البيانات'!E158</f>
        <v>0</v>
      </c>
      <c r="AE147" s="16" cm="1">
        <f t="array" ref="AE147">'ادخال البيانات'!H158</f>
        <v>0</v>
      </c>
      <c r="AF147" s="15" cm="1">
        <f t="array" ref="AF147">'ادخال البيانات'!K158</f>
        <v>0</v>
      </c>
      <c r="AG147" s="16" cm="1">
        <f t="array" ref="AG147">'ادخال البيانات'!N158</f>
        <v>0</v>
      </c>
      <c r="AH147" s="15" cm="1">
        <f t="array" ref="AH147">'ادخال البيانات'!Q158</f>
        <v>0</v>
      </c>
      <c r="AI147" s="16" cm="1">
        <f t="array" ref="AI147">'ادخال البيانات'!T158</f>
        <v>0</v>
      </c>
      <c r="AJ147" s="15" cm="1">
        <f t="array" ref="AJ147">'ادخال البيانات'!W158</f>
        <v>0</v>
      </c>
      <c r="AK147" s="16" cm="1">
        <f t="array" ref="AK147">'ادخال البيانات'!Z158</f>
        <v>0</v>
      </c>
      <c r="AL147" s="15" cm="1">
        <f t="array" ref="AL147">'ادخال البيانات'!AC158</f>
        <v>0</v>
      </c>
    </row>
    <row r="148" ht="13.8" customHeight="1">
      <c r="A148" s="9"/>
      <c r="B148" s="9"/>
      <c r="C148" s="9"/>
      <c r="D148" s="9"/>
      <c r="E148" s="9"/>
      <c r="F148" s="9"/>
      <c r="G148" s="9"/>
      <c r="H148" s="9"/>
      <c r="I148" s="9"/>
      <c r="J148" s="9"/>
      <c r="K148" s="9"/>
      <c r="L148" s="9"/>
      <c r="M148" s="9"/>
      <c r="N148" s="9"/>
      <c r="O148" s="9"/>
      <c r="P148" s="9"/>
      <c r="Q148" s="9"/>
      <c r="R148" s="9"/>
      <c r="S148" s="9"/>
      <c r="T148" s="9"/>
      <c r="U148" s="9"/>
      <c r="V148" s="9"/>
      <c r="W148" s="9"/>
      <c r="X148" s="9"/>
      <c r="Y148" s="9"/>
      <c r="Z148" s="9"/>
      <c r="AA148" s="9"/>
      <c r="AB148" s="9"/>
      <c r="AC148" s="9"/>
      <c r="AD148" s="15" cm="1">
        <f t="array" ref="AD148">'ادخال البيانات'!E159</f>
        <v>0</v>
      </c>
      <c r="AE148" s="16" cm="1">
        <f t="array" ref="AE148">'ادخال البيانات'!H159</f>
        <v>0</v>
      </c>
      <c r="AF148" s="15" cm="1">
        <f t="array" ref="AF148">'ادخال البيانات'!K159</f>
        <v>0</v>
      </c>
      <c r="AG148" s="16" cm="1">
        <f t="array" ref="AG148">'ادخال البيانات'!N159</f>
        <v>0</v>
      </c>
      <c r="AH148" s="15" cm="1">
        <f t="array" ref="AH148">'ادخال البيانات'!Q159</f>
        <v>0</v>
      </c>
      <c r="AI148" s="16" cm="1">
        <f t="array" ref="AI148">'ادخال البيانات'!T159</f>
        <v>0</v>
      </c>
      <c r="AJ148" s="15" cm="1">
        <f t="array" ref="AJ148">'ادخال البيانات'!W159</f>
        <v>0</v>
      </c>
      <c r="AK148" s="16" cm="1">
        <f t="array" ref="AK148">'ادخال البيانات'!Z159</f>
        <v>0</v>
      </c>
      <c r="AL148" s="15" cm="1">
        <f t="array" ref="AL148">'ادخال البيانات'!AC159</f>
        <v>0</v>
      </c>
    </row>
    <row r="149" ht="13.8" customHeight="1">
      <c r="A149" s="9"/>
      <c r="B149" s="9"/>
      <c r="C149" s="9"/>
      <c r="D149" s="9"/>
      <c r="E149" s="9"/>
      <c r="F149" s="9"/>
      <c r="G149" s="9"/>
      <c r="H149" s="9"/>
      <c r="I149" s="9"/>
      <c r="J149" s="9"/>
      <c r="K149" s="9"/>
      <c r="L149" s="9"/>
      <c r="M149" s="9"/>
      <c r="N149" s="9"/>
      <c r="O149" s="9"/>
      <c r="P149" s="9"/>
      <c r="Q149" s="9"/>
      <c r="R149" s="9"/>
      <c r="S149" s="9"/>
      <c r="T149" s="9"/>
      <c r="U149" s="9"/>
      <c r="V149" s="9"/>
      <c r="W149" s="9"/>
      <c r="X149" s="9"/>
      <c r="Y149" s="9"/>
      <c r="Z149" s="9"/>
      <c r="AA149" s="9"/>
      <c r="AB149" s="9"/>
      <c r="AC149" s="9"/>
      <c r="AD149" s="15" cm="1">
        <f t="array" ref="AD149">'ادخال البيانات'!E160</f>
        <v>0</v>
      </c>
      <c r="AE149" s="16" cm="1">
        <f t="array" ref="AE149">'ادخال البيانات'!H160</f>
        <v>0</v>
      </c>
      <c r="AF149" s="15" cm="1">
        <f t="array" ref="AF149">'ادخال البيانات'!K160</f>
        <v>0</v>
      </c>
      <c r="AG149" s="16" cm="1">
        <f t="array" ref="AG149">'ادخال البيانات'!N160</f>
        <v>0</v>
      </c>
      <c r="AH149" s="15" cm="1">
        <f t="array" ref="AH149">'ادخال البيانات'!Q160</f>
        <v>0</v>
      </c>
      <c r="AI149" s="16" cm="1">
        <f t="array" ref="AI149">'ادخال البيانات'!T160</f>
        <v>0</v>
      </c>
      <c r="AJ149" s="15" cm="1">
        <f t="array" ref="AJ149">'ادخال البيانات'!W160</f>
        <v>0</v>
      </c>
      <c r="AK149" s="16" cm="1">
        <f t="array" ref="AK149">'ادخال البيانات'!Z160</f>
        <v>0</v>
      </c>
      <c r="AL149" s="15" cm="1">
        <f t="array" ref="AL149">'ادخال البيانات'!AC160</f>
        <v>0</v>
      </c>
    </row>
    <row r="150" ht="13.8" customHeight="1">
      <c r="A150" s="9"/>
      <c r="B150" s="9"/>
      <c r="C150" s="9"/>
      <c r="D150" s="9"/>
      <c r="E150" s="9"/>
      <c r="F150" s="9"/>
      <c r="G150" s="9"/>
      <c r="H150" s="9"/>
      <c r="I150" s="9"/>
      <c r="J150" s="9"/>
      <c r="K150" s="9"/>
      <c r="L150" s="9"/>
      <c r="M150" s="9"/>
      <c r="N150" s="9"/>
      <c r="O150" s="9"/>
      <c r="P150" s="9"/>
      <c r="Q150" s="9"/>
      <c r="R150" s="9"/>
      <c r="S150" s="9"/>
      <c r="T150" s="9"/>
      <c r="U150" s="9"/>
      <c r="V150" s="9"/>
      <c r="W150" s="9"/>
      <c r="X150" s="9"/>
      <c r="Y150" s="9"/>
      <c r="Z150" s="9"/>
      <c r="AA150" s="9"/>
      <c r="AB150" s="9"/>
      <c r="AC150" s="9"/>
      <c r="AD150" s="15" cm="1">
        <f t="array" ref="AD150">'ادخال البيانات'!E161</f>
        <v>0</v>
      </c>
      <c r="AE150" s="16" cm="1">
        <f t="array" ref="AE150">'ادخال البيانات'!H161</f>
        <v>0</v>
      </c>
      <c r="AF150" s="15" cm="1">
        <f t="array" ref="AF150">'ادخال البيانات'!K161</f>
        <v>0</v>
      </c>
      <c r="AG150" s="16" cm="1">
        <f t="array" ref="AG150">'ادخال البيانات'!N161</f>
        <v>0</v>
      </c>
      <c r="AH150" s="15" cm="1">
        <f t="array" ref="AH150">'ادخال البيانات'!Q161</f>
        <v>0</v>
      </c>
      <c r="AI150" s="16" cm="1">
        <f t="array" ref="AI150">'ادخال البيانات'!T161</f>
        <v>0</v>
      </c>
      <c r="AJ150" s="15" cm="1">
        <f t="array" ref="AJ150">'ادخال البيانات'!W161</f>
        <v>0</v>
      </c>
      <c r="AK150" s="16" cm="1">
        <f t="array" ref="AK150">'ادخال البيانات'!Z161</f>
        <v>0</v>
      </c>
      <c r="AL150" s="15" cm="1">
        <f t="array" ref="AL150">'ادخال البيانات'!AC161</f>
        <v>0</v>
      </c>
    </row>
    <row r="151" ht="13.8" customHeight="1">
      <c r="A151" s="9"/>
      <c r="B151" s="9"/>
      <c r="C151" s="9"/>
      <c r="D151" s="9"/>
      <c r="E151" s="9"/>
      <c r="F151" s="9"/>
      <c r="G151" s="9"/>
      <c r="H151" s="9"/>
      <c r="I151" s="9"/>
      <c r="J151" s="9"/>
      <c r="K151" s="9"/>
      <c r="L151" s="9"/>
      <c r="M151" s="9"/>
      <c r="N151" s="9"/>
      <c r="O151" s="9"/>
      <c r="P151" s="9"/>
      <c r="Q151" s="9"/>
      <c r="R151" s="9"/>
      <c r="S151" s="9"/>
      <c r="T151" s="9"/>
      <c r="U151" s="9"/>
      <c r="V151" s="9"/>
      <c r="W151" s="9"/>
      <c r="X151" s="9"/>
      <c r="Y151" s="9"/>
      <c r="Z151" s="9"/>
      <c r="AA151" s="9"/>
      <c r="AB151" s="9"/>
      <c r="AC151" s="9"/>
      <c r="AD151" s="15" cm="1">
        <f t="array" ref="AD151">'ادخال البيانات'!E162</f>
        <v>0</v>
      </c>
      <c r="AE151" s="16" cm="1">
        <f t="array" ref="AE151">'ادخال البيانات'!H162</f>
        <v>0</v>
      </c>
      <c r="AF151" s="15" cm="1">
        <f t="array" ref="AF151">'ادخال البيانات'!K162</f>
        <v>0</v>
      </c>
      <c r="AG151" s="16" cm="1">
        <f t="array" ref="AG151">'ادخال البيانات'!N162</f>
        <v>0</v>
      </c>
      <c r="AH151" s="15" cm="1">
        <f t="array" ref="AH151">'ادخال البيانات'!Q162</f>
        <v>0</v>
      </c>
      <c r="AI151" s="16" cm="1">
        <f t="array" ref="AI151">'ادخال البيانات'!T162</f>
        <v>0</v>
      </c>
      <c r="AJ151" s="15" cm="1">
        <f t="array" ref="AJ151">'ادخال البيانات'!W162</f>
        <v>0</v>
      </c>
      <c r="AK151" s="16" cm="1">
        <f t="array" ref="AK151">'ادخال البيانات'!Z162</f>
        <v>0</v>
      </c>
      <c r="AL151" s="15" cm="1">
        <f t="array" ref="AL151">'ادخال البيانات'!AC162</f>
        <v>0</v>
      </c>
    </row>
    <row r="152" ht="13.8" customHeight="1">
      <c r="A152" s="9"/>
      <c r="B152" s="9"/>
      <c r="C152" s="9"/>
      <c r="D152" s="9"/>
      <c r="E152" s="9"/>
      <c r="F152" s="9"/>
      <c r="G152" s="9"/>
      <c r="H152" s="9"/>
      <c r="I152" s="9"/>
      <c r="J152" s="9"/>
      <c r="K152" s="9"/>
      <c r="L152" s="9"/>
      <c r="M152" s="9"/>
      <c r="N152" s="9"/>
      <c r="O152" s="9"/>
      <c r="P152" s="9"/>
      <c r="Q152" s="9"/>
      <c r="R152" s="9"/>
      <c r="S152" s="9"/>
      <c r="T152" s="9"/>
      <c r="U152" s="9"/>
      <c r="V152" s="9"/>
      <c r="W152" s="9"/>
      <c r="X152" s="9"/>
      <c r="Y152" s="9"/>
      <c r="Z152" s="9"/>
      <c r="AA152" s="9"/>
      <c r="AB152" s="9"/>
      <c r="AC152" s="9"/>
      <c r="AD152" s="15" cm="1">
        <f t="array" ref="AD152">'ادخال البيانات'!E163</f>
        <v>0</v>
      </c>
      <c r="AE152" s="16" cm="1">
        <f t="array" ref="AE152">'ادخال البيانات'!H163</f>
        <v>0</v>
      </c>
      <c r="AF152" s="15" cm="1">
        <f t="array" ref="AF152">'ادخال البيانات'!K163</f>
        <v>0</v>
      </c>
      <c r="AG152" s="16" cm="1">
        <f t="array" ref="AG152">'ادخال البيانات'!N163</f>
        <v>0</v>
      </c>
      <c r="AH152" s="15" cm="1">
        <f t="array" ref="AH152">'ادخال البيانات'!Q163</f>
        <v>0</v>
      </c>
      <c r="AI152" s="16" cm="1">
        <f t="array" ref="AI152">'ادخال البيانات'!T163</f>
        <v>0</v>
      </c>
      <c r="AJ152" s="15" cm="1">
        <f t="array" ref="AJ152">'ادخال البيانات'!W163</f>
        <v>0</v>
      </c>
      <c r="AK152" s="16" cm="1">
        <f t="array" ref="AK152">'ادخال البيانات'!Z163</f>
        <v>0</v>
      </c>
      <c r="AL152" s="15" cm="1">
        <f t="array" ref="AL152">'ادخال البيانات'!AC163</f>
        <v>0</v>
      </c>
    </row>
    <row r="153" ht="13.8" customHeight="1">
      <c r="A153" s="9"/>
      <c r="B153" s="9"/>
      <c r="C153" s="9"/>
      <c r="D153" s="9"/>
      <c r="E153" s="9"/>
      <c r="F153" s="9"/>
      <c r="G153" s="9"/>
      <c r="H153" s="9"/>
      <c r="I153" s="9"/>
      <c r="J153" s="9"/>
      <c r="K153" s="9"/>
      <c r="L153" s="9"/>
      <c r="M153" s="9"/>
      <c r="N153" s="9"/>
      <c r="O153" s="9"/>
      <c r="P153" s="9"/>
      <c r="Q153" s="9"/>
      <c r="R153" s="9"/>
      <c r="S153" s="9"/>
      <c r="T153" s="9"/>
      <c r="U153" s="9"/>
      <c r="V153" s="9"/>
      <c r="W153" s="9"/>
      <c r="X153" s="9"/>
      <c r="Y153" s="9"/>
      <c r="Z153" s="9"/>
      <c r="AA153" s="9"/>
      <c r="AB153" s="9"/>
      <c r="AC153" s="9"/>
      <c r="AD153" s="15" cm="1">
        <f t="array" ref="AD153">'ادخال البيانات'!E164</f>
        <v>0</v>
      </c>
      <c r="AE153" s="16" cm="1">
        <f t="array" ref="AE153">'ادخال البيانات'!H164</f>
        <v>0</v>
      </c>
      <c r="AF153" s="15" cm="1">
        <f t="array" ref="AF153">'ادخال البيانات'!K164</f>
        <v>0</v>
      </c>
      <c r="AG153" s="16" cm="1">
        <f t="array" ref="AG153">'ادخال البيانات'!N164</f>
        <v>0</v>
      </c>
      <c r="AH153" s="15" cm="1">
        <f t="array" ref="AH153">'ادخال البيانات'!Q164</f>
        <v>0</v>
      </c>
      <c r="AI153" s="16" cm="1">
        <f t="array" ref="AI153">'ادخال البيانات'!T164</f>
        <v>0</v>
      </c>
      <c r="AJ153" s="15" cm="1">
        <f t="array" ref="AJ153">'ادخال البيانات'!W164</f>
        <v>0</v>
      </c>
      <c r="AK153" s="16" cm="1">
        <f t="array" ref="AK153">'ادخال البيانات'!Z164</f>
        <v>0</v>
      </c>
      <c r="AL153" s="15" cm="1">
        <f t="array" ref="AL153">'ادخال البيانات'!AC164</f>
        <v>0</v>
      </c>
    </row>
    <row r="154" ht="13.8" customHeight="1">
      <c r="A154" s="9"/>
      <c r="B154" s="9"/>
      <c r="C154" s="9"/>
      <c r="D154" s="9"/>
      <c r="E154" s="9"/>
      <c r="F154" s="9"/>
      <c r="G154" s="9"/>
      <c r="H154" s="9"/>
      <c r="I154" s="9"/>
      <c r="J154" s="9"/>
      <c r="K154" s="9"/>
      <c r="L154" s="9"/>
      <c r="M154" s="9"/>
      <c r="N154" s="9"/>
      <c r="O154" s="9"/>
      <c r="P154" s="9"/>
      <c r="Q154" s="9"/>
      <c r="R154" s="9"/>
      <c r="S154" s="9"/>
      <c r="T154" s="9"/>
      <c r="U154" s="9"/>
      <c r="V154" s="9"/>
      <c r="W154" s="9"/>
      <c r="X154" s="9"/>
      <c r="Y154" s="9"/>
      <c r="Z154" s="9"/>
      <c r="AA154" s="9"/>
      <c r="AB154" s="9"/>
      <c r="AC154" s="9"/>
      <c r="AD154" s="15" cm="1">
        <f t="array" ref="AD154">'ادخال البيانات'!E165</f>
        <v>0</v>
      </c>
      <c r="AE154" s="16" cm="1">
        <f t="array" ref="AE154">'ادخال البيانات'!H165</f>
        <v>0</v>
      </c>
      <c r="AF154" s="15" cm="1">
        <f t="array" ref="AF154">'ادخال البيانات'!K165</f>
        <v>0</v>
      </c>
      <c r="AG154" s="16" cm="1">
        <f t="array" ref="AG154">'ادخال البيانات'!N165</f>
        <v>0</v>
      </c>
      <c r="AH154" s="15" cm="1">
        <f t="array" ref="AH154">'ادخال البيانات'!Q165</f>
        <v>0</v>
      </c>
      <c r="AI154" s="16" cm="1">
        <f t="array" ref="AI154">'ادخال البيانات'!T165</f>
        <v>0</v>
      </c>
      <c r="AJ154" s="15" cm="1">
        <f t="array" ref="AJ154">'ادخال البيانات'!W165</f>
        <v>0</v>
      </c>
      <c r="AK154" s="16" cm="1">
        <f t="array" ref="AK154">'ادخال البيانات'!Z165</f>
        <v>0</v>
      </c>
      <c r="AL154" s="15" cm="1">
        <f t="array" ref="AL154">'ادخال البيانات'!AC165</f>
        <v>0</v>
      </c>
    </row>
    <row r="155" ht="13.8" customHeight="1">
      <c r="A155" s="9"/>
      <c r="B155" s="9"/>
      <c r="C155" s="9"/>
      <c r="D155" s="9"/>
      <c r="E155" s="9"/>
      <c r="F155" s="9"/>
      <c r="G155" s="9"/>
      <c r="H155" s="9"/>
      <c r="I155" s="9"/>
      <c r="J155" s="9"/>
      <c r="K155" s="9"/>
      <c r="L155" s="9"/>
      <c r="M155" s="9"/>
      <c r="N155" s="9"/>
      <c r="O155" s="9"/>
      <c r="P155" s="9"/>
      <c r="Q155" s="9"/>
      <c r="R155" s="9"/>
      <c r="S155" s="9"/>
      <c r="T155" s="9"/>
      <c r="U155" s="9"/>
      <c r="V155" s="9"/>
      <c r="W155" s="9"/>
      <c r="X155" s="9"/>
      <c r="Y155" s="9"/>
      <c r="Z155" s="9"/>
      <c r="AA155" s="9"/>
      <c r="AB155" s="9"/>
      <c r="AC155" s="9"/>
      <c r="AD155" s="15" cm="1">
        <f t="array" ref="AD155">'ادخال البيانات'!E166</f>
        <v>0</v>
      </c>
      <c r="AE155" s="16" cm="1">
        <f t="array" ref="AE155">'ادخال البيانات'!H166</f>
        <v>0</v>
      </c>
      <c r="AF155" s="15" cm="1">
        <f t="array" ref="AF155">'ادخال البيانات'!K166</f>
        <v>0</v>
      </c>
      <c r="AG155" s="16" cm="1">
        <f t="array" ref="AG155">'ادخال البيانات'!N166</f>
        <v>0</v>
      </c>
      <c r="AH155" s="15" cm="1">
        <f t="array" ref="AH155">'ادخال البيانات'!Q166</f>
        <v>0</v>
      </c>
      <c r="AI155" s="16" cm="1">
        <f t="array" ref="AI155">'ادخال البيانات'!T166</f>
        <v>0</v>
      </c>
      <c r="AJ155" s="15" cm="1">
        <f t="array" ref="AJ155">'ادخال البيانات'!W166</f>
        <v>0</v>
      </c>
      <c r="AK155" s="16" cm="1">
        <f t="array" ref="AK155">'ادخال البيانات'!Z166</f>
        <v>0</v>
      </c>
      <c r="AL155" s="15" cm="1">
        <f t="array" ref="AL155">'ادخال البيانات'!AC166</f>
        <v>0</v>
      </c>
    </row>
    <row r="156" ht="13.8" customHeight="1">
      <c r="A156" s="9"/>
      <c r="B156" s="9"/>
      <c r="C156" s="9"/>
      <c r="D156" s="9"/>
      <c r="E156" s="9"/>
      <c r="F156" s="9"/>
      <c r="G156" s="9"/>
      <c r="H156" s="9"/>
      <c r="I156" s="9"/>
      <c r="J156" s="9"/>
      <c r="K156" s="9"/>
      <c r="L156" s="9"/>
      <c r="M156" s="9"/>
      <c r="N156" s="9"/>
      <c r="O156" s="9"/>
      <c r="P156" s="9"/>
      <c r="Q156" s="9"/>
      <c r="R156" s="9"/>
      <c r="S156" s="9"/>
      <c r="T156" s="9"/>
      <c r="U156" s="9"/>
      <c r="V156" s="9"/>
      <c r="W156" s="9"/>
      <c r="X156" s="9"/>
      <c r="Y156" s="9"/>
      <c r="Z156" s="9"/>
      <c r="AA156" s="9"/>
      <c r="AB156" s="9"/>
      <c r="AC156" s="9"/>
      <c r="AD156" s="15" cm="1">
        <f t="array" ref="AD156">'ادخال البيانات'!E167</f>
        <v>0</v>
      </c>
      <c r="AE156" s="16" cm="1">
        <f t="array" ref="AE156">'ادخال البيانات'!H167</f>
        <v>0</v>
      </c>
      <c r="AF156" s="15" cm="1">
        <f t="array" ref="AF156">'ادخال البيانات'!K167</f>
        <v>0</v>
      </c>
      <c r="AG156" s="16" cm="1">
        <f t="array" ref="AG156">'ادخال البيانات'!N167</f>
        <v>0</v>
      </c>
      <c r="AH156" s="15" cm="1">
        <f t="array" ref="AH156">'ادخال البيانات'!Q167</f>
        <v>0</v>
      </c>
      <c r="AI156" s="16" cm="1">
        <f t="array" ref="AI156">'ادخال البيانات'!T167</f>
        <v>0</v>
      </c>
      <c r="AJ156" s="15" cm="1">
        <f t="array" ref="AJ156">'ادخال البيانات'!W167</f>
        <v>0</v>
      </c>
      <c r="AK156" s="16" cm="1">
        <f t="array" ref="AK156">'ادخال البيانات'!Z167</f>
        <v>0</v>
      </c>
      <c r="AL156" s="15" cm="1">
        <f t="array" ref="AL156">'ادخال البيانات'!AC167</f>
        <v>0</v>
      </c>
    </row>
    <row r="157" ht="13.8" customHeight="1">
      <c r="A157" s="9"/>
      <c r="B157" s="9"/>
      <c r="C157" s="9"/>
      <c r="D157" s="9"/>
      <c r="E157" s="9"/>
      <c r="F157" s="9"/>
      <c r="G157" s="9"/>
      <c r="H157" s="9"/>
      <c r="I157" s="9"/>
      <c r="J157" s="9"/>
      <c r="K157" s="9"/>
      <c r="L157" s="9"/>
      <c r="M157" s="9"/>
      <c r="N157" s="9"/>
      <c r="O157" s="9"/>
      <c r="P157" s="9"/>
      <c r="Q157" s="9"/>
      <c r="R157" s="9"/>
      <c r="S157" s="9"/>
      <c r="T157" s="9"/>
      <c r="U157" s="9"/>
      <c r="V157" s="9"/>
      <c r="W157" s="9"/>
      <c r="X157" s="9"/>
      <c r="Y157" s="9"/>
      <c r="Z157" s="9"/>
      <c r="AA157" s="9"/>
      <c r="AB157" s="9"/>
      <c r="AC157" s="9"/>
      <c r="AD157" s="15" cm="1">
        <f t="array" ref="AD157">'ادخال البيانات'!E168</f>
        <v>0</v>
      </c>
      <c r="AE157" s="16" cm="1">
        <f t="array" ref="AE157">'ادخال البيانات'!H168</f>
        <v>0</v>
      </c>
      <c r="AF157" s="15" cm="1">
        <f t="array" ref="AF157">'ادخال البيانات'!K168</f>
        <v>0</v>
      </c>
      <c r="AG157" s="16" cm="1">
        <f t="array" ref="AG157">'ادخال البيانات'!N168</f>
        <v>0</v>
      </c>
      <c r="AH157" s="15" cm="1">
        <f t="array" ref="AH157">'ادخال البيانات'!Q168</f>
        <v>0</v>
      </c>
      <c r="AI157" s="16" cm="1">
        <f t="array" ref="AI157">'ادخال البيانات'!T168</f>
        <v>0</v>
      </c>
      <c r="AJ157" s="15" cm="1">
        <f t="array" ref="AJ157">'ادخال البيانات'!W168</f>
        <v>0</v>
      </c>
      <c r="AK157" s="16" cm="1">
        <f t="array" ref="AK157">'ادخال البيانات'!Z168</f>
        <v>0</v>
      </c>
      <c r="AL157" s="15" cm="1">
        <f t="array" ref="AL157">'ادخال البيانات'!AC168</f>
        <v>0</v>
      </c>
    </row>
    <row r="158" ht="13.8" customHeight="1">
      <c r="A158" s="9"/>
      <c r="B158" s="9"/>
      <c r="C158" s="9"/>
      <c r="D158" s="9"/>
      <c r="E158" s="9"/>
      <c r="F158" s="9"/>
      <c r="G158" s="9"/>
      <c r="H158" s="9"/>
      <c r="I158" s="9"/>
      <c r="J158" s="9"/>
      <c r="K158" s="9"/>
      <c r="L158" s="9"/>
      <c r="M158" s="9"/>
      <c r="N158" s="9"/>
      <c r="O158" s="9"/>
      <c r="P158" s="9"/>
      <c r="Q158" s="9"/>
      <c r="R158" s="9"/>
      <c r="S158" s="9"/>
      <c r="T158" s="9"/>
      <c r="U158" s="9"/>
      <c r="V158" s="9"/>
      <c r="W158" s="9"/>
      <c r="X158" s="9"/>
      <c r="Y158" s="9"/>
      <c r="Z158" s="9"/>
      <c r="AA158" s="9"/>
      <c r="AB158" s="9"/>
      <c r="AC158" s="9"/>
      <c r="AD158" s="15" cm="1">
        <f t="array" ref="AD158">'ادخال البيانات'!E169</f>
        <v>0</v>
      </c>
      <c r="AE158" s="16" cm="1">
        <f t="array" ref="AE158">'ادخال البيانات'!H169</f>
        <v>0</v>
      </c>
      <c r="AF158" s="15" cm="1">
        <f t="array" ref="AF158">'ادخال البيانات'!K169</f>
        <v>0</v>
      </c>
      <c r="AG158" s="16" cm="1">
        <f t="array" ref="AG158">'ادخال البيانات'!N169</f>
        <v>0</v>
      </c>
      <c r="AH158" s="15" cm="1">
        <f t="array" ref="AH158">'ادخال البيانات'!Q169</f>
        <v>0</v>
      </c>
      <c r="AI158" s="16" cm="1">
        <f t="array" ref="AI158">'ادخال البيانات'!T169</f>
        <v>0</v>
      </c>
      <c r="AJ158" s="15" cm="1">
        <f t="array" ref="AJ158">'ادخال البيانات'!W169</f>
        <v>0</v>
      </c>
      <c r="AK158" s="16" cm="1">
        <f t="array" ref="AK158">'ادخال البيانات'!Z169</f>
        <v>0</v>
      </c>
      <c r="AL158" s="15" cm="1">
        <f t="array" ref="AL158">'ادخال البيانات'!AC169</f>
        <v>0</v>
      </c>
    </row>
    <row r="159" ht="13.8" customHeight="1">
      <c r="A159" s="9"/>
      <c r="B159" s="9"/>
      <c r="C159" s="9"/>
      <c r="D159" s="9"/>
      <c r="E159" s="9"/>
      <c r="F159" s="9"/>
      <c r="G159" s="9"/>
      <c r="H159" s="9"/>
      <c r="I159" s="9"/>
      <c r="J159" s="9"/>
      <c r="K159" s="9"/>
      <c r="L159" s="9"/>
      <c r="M159" s="9"/>
      <c r="N159" s="9"/>
      <c r="O159" s="9"/>
      <c r="P159" s="9"/>
      <c r="Q159" s="9"/>
      <c r="R159" s="9"/>
      <c r="S159" s="9"/>
      <c r="T159" s="9"/>
      <c r="U159" s="9"/>
      <c r="V159" s="9"/>
      <c r="W159" s="9"/>
      <c r="X159" s="9"/>
      <c r="Y159" s="9"/>
      <c r="Z159" s="9"/>
      <c r="AA159" s="9"/>
      <c r="AB159" s="9"/>
      <c r="AC159" s="9"/>
      <c r="AD159" s="15" cm="1">
        <f t="array" ref="AD159">'ادخال البيانات'!E170</f>
        <v>0</v>
      </c>
      <c r="AE159" s="16" cm="1">
        <f t="array" ref="AE159">'ادخال البيانات'!H170</f>
        <v>0</v>
      </c>
      <c r="AF159" s="15" cm="1">
        <f t="array" ref="AF159">'ادخال البيانات'!K170</f>
        <v>0</v>
      </c>
      <c r="AG159" s="16" cm="1">
        <f t="array" ref="AG159">'ادخال البيانات'!N170</f>
        <v>0</v>
      </c>
      <c r="AH159" s="15" cm="1">
        <f t="array" ref="AH159">'ادخال البيانات'!Q170</f>
        <v>0</v>
      </c>
      <c r="AI159" s="16" cm="1">
        <f t="array" ref="AI159">'ادخال البيانات'!T170</f>
        <v>0</v>
      </c>
      <c r="AJ159" s="15" cm="1">
        <f t="array" ref="AJ159">'ادخال البيانات'!W170</f>
        <v>0</v>
      </c>
      <c r="AK159" s="16" cm="1">
        <f t="array" ref="AK159">'ادخال البيانات'!Z170</f>
        <v>0</v>
      </c>
      <c r="AL159" s="15" cm="1">
        <f t="array" ref="AL159">'ادخال البيانات'!AC170</f>
        <v>0</v>
      </c>
    </row>
    <row r="160" ht="13.8" customHeight="1">
      <c r="A160" s="9"/>
      <c r="B160" s="9"/>
      <c r="C160" s="9"/>
      <c r="D160" s="9"/>
      <c r="E160" s="9"/>
      <c r="F160" s="9"/>
      <c r="G160" s="9"/>
      <c r="H160" s="9"/>
      <c r="I160" s="9"/>
      <c r="J160" s="9"/>
      <c r="K160" s="9"/>
      <c r="L160" s="9"/>
      <c r="M160" s="9"/>
      <c r="N160" s="9"/>
      <c r="O160" s="9"/>
      <c r="P160" s="9"/>
      <c r="Q160" s="9"/>
      <c r="R160" s="9"/>
      <c r="S160" s="9"/>
      <c r="T160" s="9"/>
      <c r="U160" s="9"/>
      <c r="V160" s="9"/>
      <c r="W160" s="9"/>
      <c r="X160" s="9"/>
      <c r="Y160" s="9"/>
      <c r="Z160" s="9"/>
      <c r="AA160" s="9"/>
      <c r="AB160" s="9"/>
      <c r="AC160" s="9"/>
      <c r="AD160" s="15" cm="1">
        <f t="array" ref="AD160">'ادخال البيانات'!E171</f>
        <v>0</v>
      </c>
      <c r="AE160" s="16" cm="1">
        <f t="array" ref="AE160">'ادخال البيانات'!H171</f>
        <v>0</v>
      </c>
      <c r="AF160" s="15" cm="1">
        <f t="array" ref="AF160">'ادخال البيانات'!K171</f>
        <v>0</v>
      </c>
      <c r="AG160" s="16" cm="1">
        <f t="array" ref="AG160">'ادخال البيانات'!N171</f>
        <v>0</v>
      </c>
      <c r="AH160" s="15" cm="1">
        <f t="array" ref="AH160">'ادخال البيانات'!Q171</f>
        <v>0</v>
      </c>
      <c r="AI160" s="16" cm="1">
        <f t="array" ref="AI160">'ادخال البيانات'!T171</f>
        <v>0</v>
      </c>
      <c r="AJ160" s="15" cm="1">
        <f t="array" ref="AJ160">'ادخال البيانات'!W171</f>
        <v>0</v>
      </c>
      <c r="AK160" s="16" cm="1">
        <f t="array" ref="AK160">'ادخال البيانات'!Z171</f>
        <v>0</v>
      </c>
      <c r="AL160" s="15" cm="1">
        <f t="array" ref="AL160">'ادخال البيانات'!AC171</f>
        <v>0</v>
      </c>
    </row>
    <row r="161" ht="13.8" customHeight="1">
      <c r="A161" s="9"/>
      <c r="B161" s="9"/>
      <c r="C161" s="9"/>
      <c r="D161" s="9"/>
      <c r="E161" s="9"/>
      <c r="F161" s="9"/>
      <c r="G161" s="9"/>
      <c r="H161" s="9"/>
      <c r="I161" s="9"/>
      <c r="J161" s="9"/>
      <c r="K161" s="9"/>
      <c r="L161" s="9"/>
      <c r="M161" s="9"/>
      <c r="N161" s="9"/>
      <c r="O161" s="9"/>
      <c r="P161" s="9"/>
      <c r="Q161" s="9"/>
      <c r="R161" s="9"/>
      <c r="S161" s="9"/>
      <c r="T161" s="9"/>
      <c r="U161" s="9"/>
      <c r="V161" s="9"/>
      <c r="W161" s="9"/>
      <c r="X161" s="9"/>
      <c r="Y161" s="9"/>
      <c r="Z161" s="9"/>
      <c r="AA161" s="9"/>
      <c r="AB161" s="9"/>
      <c r="AC161" s="9"/>
      <c r="AD161" s="15" cm="1">
        <f t="array" ref="AD161">'ادخال البيانات'!E172</f>
        <v>0</v>
      </c>
      <c r="AE161" s="16" cm="1">
        <f t="array" ref="AE161">'ادخال البيانات'!H172</f>
        <v>0</v>
      </c>
      <c r="AF161" s="15" cm="1">
        <f t="array" ref="AF161">'ادخال البيانات'!K172</f>
        <v>0</v>
      </c>
      <c r="AG161" s="16" cm="1">
        <f t="array" ref="AG161">'ادخال البيانات'!N172</f>
        <v>0</v>
      </c>
      <c r="AH161" s="15" cm="1">
        <f t="array" ref="AH161">'ادخال البيانات'!Q172</f>
        <v>0</v>
      </c>
      <c r="AI161" s="16" cm="1">
        <f t="array" ref="AI161">'ادخال البيانات'!T172</f>
        <v>0</v>
      </c>
      <c r="AJ161" s="15" cm="1">
        <f t="array" ref="AJ161">'ادخال البيانات'!W172</f>
        <v>0</v>
      </c>
      <c r="AK161" s="16" cm="1">
        <f t="array" ref="AK161">'ادخال البيانات'!Z172</f>
        <v>0</v>
      </c>
      <c r="AL161" s="15" cm="1">
        <f t="array" ref="AL161">'ادخال البيانات'!AC172</f>
        <v>0</v>
      </c>
    </row>
    <row r="162" ht="13.8" customHeight="1">
      <c r="A162" s="9"/>
      <c r="B162" s="9"/>
      <c r="C162" s="9"/>
      <c r="D162" s="9"/>
      <c r="E162" s="9"/>
      <c r="F162" s="9"/>
      <c r="G162" s="9"/>
      <c r="H162" s="9"/>
      <c r="I162" s="9"/>
      <c r="J162" s="9"/>
      <c r="K162" s="9"/>
      <c r="L162" s="9"/>
      <c r="M162" s="9"/>
      <c r="N162" s="9"/>
      <c r="O162" s="9"/>
      <c r="P162" s="9"/>
      <c r="Q162" s="9"/>
      <c r="R162" s="9"/>
      <c r="S162" s="9"/>
      <c r="T162" s="9"/>
      <c r="U162" s="9"/>
      <c r="V162" s="9"/>
      <c r="W162" s="9"/>
      <c r="X162" s="9"/>
      <c r="Y162" s="9"/>
      <c r="Z162" s="9"/>
      <c r="AA162" s="9"/>
      <c r="AB162" s="9"/>
      <c r="AC162" s="9"/>
      <c r="AD162" s="15" cm="1">
        <f t="array" ref="AD162">'ادخال البيانات'!E173</f>
        <v>0</v>
      </c>
      <c r="AE162" s="16" cm="1">
        <f t="array" ref="AE162">'ادخال البيانات'!H173</f>
        <v>0</v>
      </c>
      <c r="AF162" s="15" cm="1">
        <f t="array" ref="AF162">'ادخال البيانات'!K173</f>
        <v>0</v>
      </c>
      <c r="AG162" s="16" cm="1">
        <f t="array" ref="AG162">'ادخال البيانات'!N173</f>
        <v>0</v>
      </c>
      <c r="AH162" s="15" cm="1">
        <f t="array" ref="AH162">'ادخال البيانات'!Q173</f>
        <v>0</v>
      </c>
      <c r="AI162" s="16" cm="1">
        <f t="array" ref="AI162">'ادخال البيانات'!T173</f>
        <v>0</v>
      </c>
      <c r="AJ162" s="15" cm="1">
        <f t="array" ref="AJ162">'ادخال البيانات'!W173</f>
        <v>0</v>
      </c>
      <c r="AK162" s="16" cm="1">
        <f t="array" ref="AK162">'ادخال البيانات'!Z173</f>
        <v>0</v>
      </c>
      <c r="AL162" s="15" cm="1">
        <f t="array" ref="AL162">'ادخال البيانات'!AC173</f>
        <v>0</v>
      </c>
    </row>
    <row r="163" ht="13.8" customHeight="1">
      <c r="A163" s="9"/>
      <c r="B163" s="9"/>
      <c r="C163" s="9"/>
      <c r="D163" s="9"/>
      <c r="E163" s="9"/>
      <c r="F163" s="9"/>
      <c r="G163" s="9"/>
      <c r="H163" s="9"/>
      <c r="I163" s="9"/>
      <c r="J163" s="9"/>
      <c r="K163" s="9"/>
      <c r="L163" s="9"/>
      <c r="M163" s="9"/>
      <c r="N163" s="9"/>
      <c r="O163" s="9"/>
      <c r="P163" s="9"/>
      <c r="Q163" s="9"/>
      <c r="R163" s="9"/>
      <c r="S163" s="9"/>
      <c r="T163" s="9"/>
      <c r="U163" s="9"/>
      <c r="V163" s="9"/>
      <c r="W163" s="9"/>
      <c r="X163" s="9"/>
      <c r="Y163" s="9"/>
      <c r="Z163" s="9"/>
      <c r="AA163" s="9"/>
      <c r="AB163" s="9"/>
      <c r="AC163" s="9"/>
      <c r="AD163" s="15" cm="1">
        <f t="array" ref="AD163">'ادخال البيانات'!E174</f>
        <v>0</v>
      </c>
      <c r="AE163" s="16" cm="1">
        <f t="array" ref="AE163">'ادخال البيانات'!H174</f>
        <v>0</v>
      </c>
      <c r="AF163" s="15" cm="1">
        <f t="array" ref="AF163">'ادخال البيانات'!K174</f>
        <v>0</v>
      </c>
      <c r="AG163" s="16" cm="1">
        <f t="array" ref="AG163">'ادخال البيانات'!N174</f>
        <v>0</v>
      </c>
      <c r="AH163" s="15" cm="1">
        <f t="array" ref="AH163">'ادخال البيانات'!Q174</f>
        <v>0</v>
      </c>
      <c r="AI163" s="16" cm="1">
        <f t="array" ref="AI163">'ادخال البيانات'!T174</f>
        <v>0</v>
      </c>
      <c r="AJ163" s="15" cm="1">
        <f t="array" ref="AJ163">'ادخال البيانات'!W174</f>
        <v>0</v>
      </c>
      <c r="AK163" s="16" cm="1">
        <f t="array" ref="AK163">'ادخال البيانات'!Z174</f>
        <v>0</v>
      </c>
      <c r="AL163" s="15" cm="1">
        <f t="array" ref="AL163">'ادخال البيانات'!AC174</f>
        <v>0</v>
      </c>
    </row>
    <row r="164" ht="13.8" customHeight="1">
      <c r="A164" s="9"/>
      <c r="B164" s="9"/>
      <c r="C164" s="9"/>
      <c r="D164" s="9"/>
      <c r="E164" s="9"/>
      <c r="F164" s="9"/>
      <c r="G164" s="9"/>
      <c r="H164" s="9"/>
      <c r="I164" s="9"/>
      <c r="J164" s="9"/>
      <c r="K164" s="9"/>
      <c r="L164" s="9"/>
      <c r="M164" s="9"/>
      <c r="N164" s="9"/>
      <c r="O164" s="9"/>
      <c r="P164" s="9"/>
      <c r="Q164" s="9"/>
      <c r="R164" s="9"/>
      <c r="S164" s="9"/>
      <c r="T164" s="9"/>
      <c r="U164" s="9"/>
      <c r="V164" s="9"/>
      <c r="W164" s="9"/>
      <c r="X164" s="9"/>
      <c r="Y164" s="9"/>
      <c r="Z164" s="9"/>
      <c r="AA164" s="9"/>
      <c r="AB164" s="9"/>
      <c r="AC164" s="9"/>
      <c r="AD164" s="15" cm="1">
        <f t="array" ref="AD164">'ادخال البيانات'!E175</f>
        <v>0</v>
      </c>
      <c r="AE164" s="16" cm="1">
        <f t="array" ref="AE164">'ادخال البيانات'!H175</f>
        <v>0</v>
      </c>
      <c r="AF164" s="15" cm="1">
        <f t="array" ref="AF164">'ادخال البيانات'!K175</f>
        <v>0</v>
      </c>
      <c r="AG164" s="16" cm="1">
        <f t="array" ref="AG164">'ادخال البيانات'!N175</f>
        <v>0</v>
      </c>
      <c r="AH164" s="15" cm="1">
        <f t="array" ref="AH164">'ادخال البيانات'!Q175</f>
        <v>0</v>
      </c>
      <c r="AI164" s="16" cm="1">
        <f t="array" ref="AI164">'ادخال البيانات'!T175</f>
        <v>0</v>
      </c>
      <c r="AJ164" s="15" cm="1">
        <f t="array" ref="AJ164">'ادخال البيانات'!W175</f>
        <v>0</v>
      </c>
      <c r="AK164" s="16" cm="1">
        <f t="array" ref="AK164">'ادخال البيانات'!Z175</f>
        <v>0</v>
      </c>
      <c r="AL164" s="15" cm="1">
        <f t="array" ref="AL164">'ادخال البيانات'!AC175</f>
        <v>0</v>
      </c>
    </row>
    <row r="165" ht="13.8" customHeight="1">
      <c r="A165" s="9"/>
      <c r="B165" s="9"/>
      <c r="C165" s="9"/>
      <c r="D165" s="9"/>
      <c r="E165" s="9"/>
      <c r="F165" s="9"/>
      <c r="G165" s="9"/>
      <c r="H165" s="9"/>
      <c r="I165" s="9"/>
      <c r="J165" s="9"/>
      <c r="K165" s="9"/>
      <c r="L165" s="9"/>
      <c r="M165" s="9"/>
      <c r="N165" s="9"/>
      <c r="O165" s="9"/>
      <c r="P165" s="9"/>
      <c r="Q165" s="9"/>
      <c r="R165" s="9"/>
      <c r="S165" s="9"/>
      <c r="T165" s="9"/>
      <c r="U165" s="9"/>
      <c r="V165" s="9"/>
      <c r="W165" s="9"/>
      <c r="X165" s="9"/>
      <c r="Y165" s="9"/>
      <c r="Z165" s="9"/>
      <c r="AA165" s="9"/>
      <c r="AB165" s="9"/>
      <c r="AC165" s="9"/>
      <c r="AD165" s="15" cm="1">
        <f t="array" ref="AD165">'ادخال البيانات'!E176</f>
        <v>0</v>
      </c>
      <c r="AE165" s="16" cm="1">
        <f t="array" ref="AE165">'ادخال البيانات'!H176</f>
        <v>0</v>
      </c>
      <c r="AF165" s="15" cm="1">
        <f t="array" ref="AF165">'ادخال البيانات'!K176</f>
        <v>0</v>
      </c>
      <c r="AG165" s="16" cm="1">
        <f t="array" ref="AG165">'ادخال البيانات'!N176</f>
        <v>0</v>
      </c>
      <c r="AH165" s="15" cm="1">
        <f t="array" ref="AH165">'ادخال البيانات'!Q176</f>
        <v>0</v>
      </c>
      <c r="AI165" s="16" cm="1">
        <f t="array" ref="AI165">'ادخال البيانات'!T176</f>
        <v>0</v>
      </c>
      <c r="AJ165" s="15" cm="1">
        <f t="array" ref="AJ165">'ادخال البيانات'!W176</f>
        <v>0</v>
      </c>
      <c r="AK165" s="16" cm="1">
        <f t="array" ref="AK165">'ادخال البيانات'!Z176</f>
        <v>0</v>
      </c>
      <c r="AL165" s="15" cm="1">
        <f t="array" ref="AL165">'ادخال البيانات'!AC176</f>
        <v>0</v>
      </c>
    </row>
    <row r="166" ht="13.8" customHeight="1">
      <c r="A166" s="9"/>
      <c r="B166" s="9"/>
      <c r="C166" s="9"/>
      <c r="D166" s="9"/>
      <c r="E166" s="9"/>
      <c r="F166" s="9"/>
      <c r="G166" s="9"/>
      <c r="H166" s="9"/>
      <c r="I166" s="9"/>
      <c r="J166" s="9"/>
      <c r="K166" s="9"/>
      <c r="L166" s="9"/>
      <c r="M166" s="9"/>
      <c r="N166" s="9"/>
      <c r="O166" s="9"/>
      <c r="P166" s="9"/>
      <c r="Q166" s="9"/>
      <c r="R166" s="9"/>
      <c r="S166" s="9"/>
      <c r="T166" s="9"/>
      <c r="U166" s="9"/>
      <c r="V166" s="9"/>
      <c r="W166" s="9"/>
      <c r="X166" s="9"/>
      <c r="Y166" s="9"/>
      <c r="Z166" s="9"/>
      <c r="AA166" s="9"/>
      <c r="AB166" s="9"/>
      <c r="AC166" s="9"/>
      <c r="AD166" s="15" cm="1">
        <f t="array" ref="AD166">'ادخال البيانات'!E177</f>
        <v>0</v>
      </c>
      <c r="AE166" s="16" cm="1">
        <f t="array" ref="AE166">'ادخال البيانات'!H177</f>
        <v>0</v>
      </c>
      <c r="AF166" s="15" cm="1">
        <f t="array" ref="AF166">'ادخال البيانات'!K177</f>
        <v>0</v>
      </c>
      <c r="AG166" s="16" cm="1">
        <f t="array" ref="AG166">'ادخال البيانات'!N177</f>
        <v>0</v>
      </c>
      <c r="AH166" s="15" cm="1">
        <f t="array" ref="AH166">'ادخال البيانات'!Q177</f>
        <v>0</v>
      </c>
      <c r="AI166" s="16" cm="1">
        <f t="array" ref="AI166">'ادخال البيانات'!T177</f>
        <v>0</v>
      </c>
      <c r="AJ166" s="15" cm="1">
        <f t="array" ref="AJ166">'ادخال البيانات'!W177</f>
        <v>0</v>
      </c>
      <c r="AK166" s="16" cm="1">
        <f t="array" ref="AK166">'ادخال البيانات'!Z177</f>
        <v>0</v>
      </c>
      <c r="AL166" s="15" cm="1">
        <f t="array" ref="AL166">'ادخال البيانات'!AC177</f>
        <v>0</v>
      </c>
    </row>
    <row r="167" ht="13.8" customHeight="1">
      <c r="A167" s="9"/>
      <c r="B167" s="9"/>
      <c r="C167" s="9"/>
      <c r="D167" s="9"/>
      <c r="E167" s="9"/>
      <c r="F167" s="9"/>
      <c r="G167" s="9"/>
      <c r="H167" s="9"/>
      <c r="I167" s="9"/>
      <c r="J167" s="9"/>
      <c r="K167" s="9"/>
      <c r="L167" s="9"/>
      <c r="M167" s="9"/>
      <c r="N167" s="9"/>
      <c r="O167" s="9"/>
      <c r="P167" s="9"/>
      <c r="Q167" s="9"/>
      <c r="R167" s="9"/>
      <c r="S167" s="9"/>
      <c r="T167" s="9"/>
      <c r="U167" s="9"/>
      <c r="V167" s="9"/>
      <c r="W167" s="9"/>
      <c r="X167" s="9"/>
      <c r="Y167" s="9"/>
      <c r="Z167" s="9"/>
      <c r="AA167" s="9"/>
      <c r="AB167" s="9"/>
      <c r="AC167" s="9"/>
      <c r="AD167" s="15" cm="1">
        <f t="array" ref="AD167">'ادخال البيانات'!E178</f>
        <v>0</v>
      </c>
      <c r="AE167" s="16" cm="1">
        <f t="array" ref="AE167">'ادخال البيانات'!H178</f>
        <v>0</v>
      </c>
      <c r="AF167" s="15" cm="1">
        <f t="array" ref="AF167">'ادخال البيانات'!K178</f>
        <v>0</v>
      </c>
      <c r="AG167" s="16" cm="1">
        <f t="array" ref="AG167">'ادخال البيانات'!N178</f>
        <v>0</v>
      </c>
      <c r="AH167" s="15" cm="1">
        <f t="array" ref="AH167">'ادخال البيانات'!Q178</f>
        <v>0</v>
      </c>
      <c r="AI167" s="16" cm="1">
        <f t="array" ref="AI167">'ادخال البيانات'!T178</f>
        <v>0</v>
      </c>
      <c r="AJ167" s="15" cm="1">
        <f t="array" ref="AJ167">'ادخال البيانات'!W178</f>
        <v>0</v>
      </c>
      <c r="AK167" s="16" cm="1">
        <f t="array" ref="AK167">'ادخال البيانات'!Z178</f>
        <v>0</v>
      </c>
      <c r="AL167" s="15" cm="1">
        <f t="array" ref="AL167">'ادخال البيانات'!AC178</f>
        <v>0</v>
      </c>
    </row>
    <row r="168" ht="13.8" customHeight="1">
      <c r="A168" s="9"/>
      <c r="B168" s="9"/>
      <c r="C168" s="9"/>
      <c r="D168" s="9"/>
      <c r="E168" s="9"/>
      <c r="F168" s="9"/>
      <c r="G168" s="9"/>
      <c r="H168" s="9"/>
      <c r="I168" s="9"/>
      <c r="J168" s="9"/>
      <c r="K168" s="9"/>
      <c r="L168" s="9"/>
      <c r="M168" s="9"/>
      <c r="N168" s="9"/>
      <c r="O168" s="9"/>
      <c r="P168" s="9"/>
      <c r="Q168" s="9"/>
      <c r="R168" s="9"/>
      <c r="S168" s="9"/>
      <c r="T168" s="9"/>
      <c r="U168" s="9"/>
      <c r="V168" s="9"/>
      <c r="W168" s="9"/>
      <c r="X168" s="9"/>
      <c r="Y168" s="9"/>
      <c r="Z168" s="9"/>
      <c r="AA168" s="9"/>
      <c r="AB168" s="9"/>
      <c r="AC168" s="9"/>
      <c r="AD168" s="15" cm="1">
        <f t="array" ref="AD168">'ادخال البيانات'!E179</f>
        <v>0</v>
      </c>
      <c r="AE168" s="16" cm="1">
        <f t="array" ref="AE168">'ادخال البيانات'!H179</f>
        <v>0</v>
      </c>
      <c r="AF168" s="15" cm="1">
        <f t="array" ref="AF168">'ادخال البيانات'!K179</f>
        <v>0</v>
      </c>
      <c r="AG168" s="16" cm="1">
        <f t="array" ref="AG168">'ادخال البيانات'!N179</f>
        <v>0</v>
      </c>
      <c r="AH168" s="15" cm="1">
        <f t="array" ref="AH168">'ادخال البيانات'!Q179</f>
        <v>0</v>
      </c>
      <c r="AI168" s="16" cm="1">
        <f t="array" ref="AI168">'ادخال البيانات'!T179</f>
        <v>0</v>
      </c>
      <c r="AJ168" s="15" cm="1">
        <f t="array" ref="AJ168">'ادخال البيانات'!W179</f>
        <v>0</v>
      </c>
      <c r="AK168" s="16" cm="1">
        <f t="array" ref="AK168">'ادخال البيانات'!Z179</f>
        <v>0</v>
      </c>
      <c r="AL168" s="15" cm="1">
        <f t="array" ref="AL168">'ادخال البيانات'!AC179</f>
        <v>0</v>
      </c>
    </row>
    <row r="169" ht="13.8" customHeight="1">
      <c r="A169" s="9"/>
      <c r="B169" s="9"/>
      <c r="C169" s="9"/>
      <c r="D169" s="9"/>
      <c r="E169" s="9"/>
      <c r="F169" s="9"/>
      <c r="G169" s="9"/>
      <c r="H169" s="9"/>
      <c r="I169" s="9"/>
      <c r="J169" s="9"/>
      <c r="K169" s="9"/>
      <c r="L169" s="9"/>
      <c r="M169" s="9"/>
      <c r="N169" s="9"/>
      <c r="O169" s="9"/>
      <c r="P169" s="9"/>
      <c r="Q169" s="9"/>
      <c r="R169" s="9"/>
      <c r="S169" s="9"/>
      <c r="T169" s="9"/>
      <c r="U169" s="9"/>
      <c r="V169" s="9"/>
      <c r="W169" s="9"/>
      <c r="X169" s="9"/>
      <c r="Y169" s="9"/>
      <c r="Z169" s="9"/>
      <c r="AA169" s="9"/>
      <c r="AB169" s="9"/>
      <c r="AC169" s="9"/>
      <c r="AD169" s="15" cm="1">
        <f t="array" ref="AD169">'ادخال البيانات'!E180</f>
        <v>0</v>
      </c>
      <c r="AE169" s="16" cm="1">
        <f t="array" ref="AE169">'ادخال البيانات'!H180</f>
        <v>0</v>
      </c>
      <c r="AF169" s="15" cm="1">
        <f t="array" ref="AF169">'ادخال البيانات'!K180</f>
        <v>0</v>
      </c>
      <c r="AG169" s="16" cm="1">
        <f t="array" ref="AG169">'ادخال البيانات'!N180</f>
        <v>0</v>
      </c>
      <c r="AH169" s="15" cm="1">
        <f t="array" ref="AH169">'ادخال البيانات'!Q180</f>
        <v>0</v>
      </c>
      <c r="AI169" s="16" cm="1">
        <f t="array" ref="AI169">'ادخال البيانات'!T180</f>
        <v>0</v>
      </c>
      <c r="AJ169" s="15" cm="1">
        <f t="array" ref="AJ169">'ادخال البيانات'!W180</f>
        <v>0</v>
      </c>
      <c r="AK169" s="16" cm="1">
        <f t="array" ref="AK169">'ادخال البيانات'!Z180</f>
        <v>0</v>
      </c>
      <c r="AL169" s="15" cm="1">
        <f t="array" ref="AL169">'ادخال البيانات'!AC180</f>
        <v>0</v>
      </c>
    </row>
    <row r="170" ht="13.8" customHeight="1">
      <c r="A170" s="9"/>
      <c r="B170" s="9"/>
      <c r="C170" s="9"/>
      <c r="D170" s="9"/>
      <c r="E170" s="9"/>
      <c r="F170" s="9"/>
      <c r="G170" s="9"/>
      <c r="H170" s="9"/>
      <c r="I170" s="9"/>
      <c r="J170" s="9"/>
      <c r="K170" s="9"/>
      <c r="L170" s="9"/>
      <c r="M170" s="9"/>
      <c r="N170" s="9"/>
      <c r="O170" s="9"/>
      <c r="P170" s="9"/>
      <c r="Q170" s="9"/>
      <c r="R170" s="9"/>
      <c r="S170" s="9"/>
      <c r="T170" s="9"/>
      <c r="U170" s="9"/>
      <c r="V170" s="9"/>
      <c r="W170" s="9"/>
      <c r="X170" s="9"/>
      <c r="Y170" s="9"/>
      <c r="Z170" s="9"/>
      <c r="AA170" s="9"/>
      <c r="AB170" s="9"/>
      <c r="AC170" s="9"/>
      <c r="AD170" s="15" cm="1">
        <f t="array" ref="AD170">'ادخال البيانات'!E181</f>
        <v>0</v>
      </c>
      <c r="AE170" s="16" cm="1">
        <f t="array" ref="AE170">'ادخال البيانات'!H181</f>
        <v>0</v>
      </c>
      <c r="AF170" s="15" cm="1">
        <f t="array" ref="AF170">'ادخال البيانات'!K181</f>
        <v>0</v>
      </c>
      <c r="AG170" s="16" cm="1">
        <f t="array" ref="AG170">'ادخال البيانات'!N181</f>
        <v>0</v>
      </c>
      <c r="AH170" s="15" cm="1">
        <f t="array" ref="AH170">'ادخال البيانات'!Q181</f>
        <v>0</v>
      </c>
      <c r="AI170" s="16" cm="1">
        <f t="array" ref="AI170">'ادخال البيانات'!T181</f>
        <v>0</v>
      </c>
      <c r="AJ170" s="15" cm="1">
        <f t="array" ref="AJ170">'ادخال البيانات'!W181</f>
        <v>0</v>
      </c>
      <c r="AK170" s="16" cm="1">
        <f t="array" ref="AK170">'ادخال البيانات'!Z181</f>
        <v>0</v>
      </c>
      <c r="AL170" s="15" cm="1">
        <f t="array" ref="AL170">'ادخال البيانات'!AC181</f>
        <v>0</v>
      </c>
    </row>
    <row r="171" ht="13.8" customHeight="1">
      <c r="A171" s="9"/>
      <c r="B171" s="9"/>
      <c r="C171" s="9"/>
      <c r="D171" s="9"/>
      <c r="E171" s="9"/>
      <c r="F171" s="9"/>
      <c r="G171" s="9"/>
      <c r="H171" s="9"/>
      <c r="I171" s="9"/>
      <c r="J171" s="9"/>
      <c r="K171" s="9"/>
      <c r="L171" s="9"/>
      <c r="M171" s="9"/>
      <c r="N171" s="9"/>
      <c r="O171" s="9"/>
      <c r="P171" s="9"/>
      <c r="Q171" s="9"/>
      <c r="R171" s="9"/>
      <c r="S171" s="9"/>
      <c r="T171" s="9"/>
      <c r="U171" s="9"/>
      <c r="V171" s="9"/>
      <c r="W171" s="9"/>
      <c r="X171" s="9"/>
      <c r="Y171" s="9"/>
      <c r="Z171" s="9"/>
      <c r="AA171" s="9"/>
      <c r="AB171" s="9"/>
      <c r="AC171" s="9"/>
      <c r="AD171" s="15" cm="1">
        <f t="array" ref="AD171">'ادخال البيانات'!E182</f>
        <v>0</v>
      </c>
      <c r="AE171" s="16" cm="1">
        <f t="array" ref="AE171">'ادخال البيانات'!H182</f>
        <v>0</v>
      </c>
      <c r="AF171" s="15" cm="1">
        <f t="array" ref="AF171">'ادخال البيانات'!K182</f>
        <v>0</v>
      </c>
      <c r="AG171" s="16" cm="1">
        <f t="array" ref="AG171">'ادخال البيانات'!N182</f>
        <v>0</v>
      </c>
      <c r="AH171" s="15" cm="1">
        <f t="array" ref="AH171">'ادخال البيانات'!Q182</f>
        <v>0</v>
      </c>
      <c r="AI171" s="16" cm="1">
        <f t="array" ref="AI171">'ادخال البيانات'!T182</f>
        <v>0</v>
      </c>
      <c r="AJ171" s="15" cm="1">
        <f t="array" ref="AJ171">'ادخال البيانات'!W182</f>
        <v>0</v>
      </c>
      <c r="AK171" s="16" cm="1">
        <f t="array" ref="AK171">'ادخال البيانات'!Z182</f>
        <v>0</v>
      </c>
      <c r="AL171" s="15" cm="1">
        <f t="array" ref="AL171">'ادخال البيانات'!AC182</f>
        <v>0</v>
      </c>
    </row>
    <row r="172" ht="13.8" customHeight="1">
      <c r="A172" s="9"/>
      <c r="B172" s="9"/>
      <c r="C172" s="9"/>
      <c r="D172" s="9"/>
      <c r="E172" s="9"/>
      <c r="F172" s="9"/>
      <c r="G172" s="9"/>
      <c r="H172" s="9"/>
      <c r="I172" s="9"/>
      <c r="J172" s="9"/>
      <c r="K172" s="9"/>
      <c r="L172" s="9"/>
      <c r="M172" s="9"/>
      <c r="N172" s="9"/>
      <c r="O172" s="9"/>
      <c r="P172" s="9"/>
      <c r="Q172" s="9"/>
      <c r="R172" s="9"/>
      <c r="S172" s="9"/>
      <c r="T172" s="9"/>
      <c r="U172" s="9"/>
      <c r="V172" s="9"/>
      <c r="W172" s="9"/>
      <c r="X172" s="9"/>
      <c r="Y172" s="9"/>
      <c r="Z172" s="9"/>
      <c r="AA172" s="9"/>
      <c r="AB172" s="9"/>
      <c r="AC172" s="9"/>
      <c r="AD172" s="15" cm="1">
        <f t="array" ref="AD172">'ادخال البيانات'!E183</f>
        <v>0</v>
      </c>
      <c r="AE172" s="16" cm="1">
        <f t="array" ref="AE172">'ادخال البيانات'!H183</f>
        <v>0</v>
      </c>
      <c r="AF172" s="15" cm="1">
        <f t="array" ref="AF172">'ادخال البيانات'!K183</f>
        <v>0</v>
      </c>
      <c r="AG172" s="16" cm="1">
        <f t="array" ref="AG172">'ادخال البيانات'!N183</f>
        <v>0</v>
      </c>
      <c r="AH172" s="15" cm="1">
        <f t="array" ref="AH172">'ادخال البيانات'!Q183</f>
        <v>0</v>
      </c>
      <c r="AI172" s="16" cm="1">
        <f t="array" ref="AI172">'ادخال البيانات'!T183</f>
        <v>0</v>
      </c>
      <c r="AJ172" s="15" cm="1">
        <f t="array" ref="AJ172">'ادخال البيانات'!W183</f>
        <v>0</v>
      </c>
      <c r="AK172" s="16" cm="1">
        <f t="array" ref="AK172">'ادخال البيانات'!Z183</f>
        <v>0</v>
      </c>
      <c r="AL172" s="15" cm="1">
        <f t="array" ref="AL172">'ادخال البيانات'!AC183</f>
        <v>0</v>
      </c>
    </row>
    <row r="173" ht="13.8" customHeight="1">
      <c r="A173" s="9"/>
      <c r="B173" s="9"/>
      <c r="C173" s="9"/>
      <c r="D173" s="9"/>
      <c r="E173" s="9"/>
      <c r="F173" s="9"/>
      <c r="G173" s="9"/>
      <c r="H173" s="9"/>
      <c r="I173" s="9"/>
      <c r="J173" s="9"/>
      <c r="K173" s="9"/>
      <c r="L173" s="9"/>
      <c r="M173" s="9"/>
      <c r="N173" s="9"/>
      <c r="O173" s="9"/>
      <c r="P173" s="9"/>
      <c r="Q173" s="9"/>
      <c r="R173" s="9"/>
      <c r="S173" s="9"/>
      <c r="T173" s="9"/>
      <c r="U173" s="9"/>
      <c r="V173" s="9"/>
      <c r="W173" s="9"/>
      <c r="X173" s="9"/>
      <c r="Y173" s="9"/>
      <c r="Z173" s="9"/>
      <c r="AA173" s="9"/>
      <c r="AB173" s="9"/>
      <c r="AC173" s="9"/>
      <c r="AD173" s="15" cm="1">
        <f t="array" ref="AD173">'ادخال البيانات'!E184</f>
        <v>0</v>
      </c>
      <c r="AE173" s="16" cm="1">
        <f t="array" ref="AE173">'ادخال البيانات'!H184</f>
        <v>0</v>
      </c>
      <c r="AF173" s="15" cm="1">
        <f t="array" ref="AF173">'ادخال البيانات'!K184</f>
        <v>0</v>
      </c>
      <c r="AG173" s="16" cm="1">
        <f t="array" ref="AG173">'ادخال البيانات'!N184</f>
        <v>0</v>
      </c>
      <c r="AH173" s="15" cm="1">
        <f t="array" ref="AH173">'ادخال البيانات'!Q184</f>
        <v>0</v>
      </c>
      <c r="AI173" s="16" cm="1">
        <f t="array" ref="AI173">'ادخال البيانات'!T184</f>
        <v>0</v>
      </c>
      <c r="AJ173" s="15" cm="1">
        <f t="array" ref="AJ173">'ادخال البيانات'!W184</f>
        <v>0</v>
      </c>
      <c r="AK173" s="16" cm="1">
        <f t="array" ref="AK173">'ادخال البيانات'!Z184</f>
        <v>0</v>
      </c>
      <c r="AL173" s="15" cm="1">
        <f t="array" ref="AL173">'ادخال البيانات'!AC184</f>
        <v>0</v>
      </c>
    </row>
    <row r="174" ht="13.8" customHeight="1">
      <c r="A174" s="9"/>
      <c r="B174" s="9"/>
      <c r="C174" s="9"/>
      <c r="D174" s="9"/>
      <c r="E174" s="9"/>
      <c r="F174" s="9"/>
      <c r="G174" s="9"/>
      <c r="H174" s="9"/>
      <c r="I174" s="9"/>
      <c r="J174" s="9"/>
      <c r="K174" s="9"/>
      <c r="L174" s="9"/>
      <c r="M174" s="9"/>
      <c r="N174" s="9"/>
      <c r="O174" s="9"/>
      <c r="P174" s="9"/>
      <c r="Q174" s="9"/>
      <c r="R174" s="9"/>
      <c r="S174" s="9"/>
      <c r="T174" s="9"/>
      <c r="U174" s="9"/>
      <c r="V174" s="9"/>
      <c r="W174" s="9"/>
      <c r="X174" s="9"/>
      <c r="Y174" s="9"/>
      <c r="Z174" s="9"/>
      <c r="AA174" s="9"/>
      <c r="AB174" s="9"/>
      <c r="AC174" s="9"/>
      <c r="AD174" s="15" cm="1">
        <f t="array" ref="AD174">'ادخال البيانات'!E185</f>
        <v>0</v>
      </c>
      <c r="AE174" s="16" cm="1">
        <f t="array" ref="AE174">'ادخال البيانات'!H185</f>
        <v>0</v>
      </c>
      <c r="AF174" s="15" cm="1">
        <f t="array" ref="AF174">'ادخال البيانات'!K185</f>
        <v>0</v>
      </c>
      <c r="AG174" s="16" cm="1">
        <f t="array" ref="AG174">'ادخال البيانات'!N185</f>
        <v>0</v>
      </c>
      <c r="AH174" s="15" cm="1">
        <f t="array" ref="AH174">'ادخال البيانات'!Q185</f>
        <v>0</v>
      </c>
      <c r="AI174" s="16" cm="1">
        <f t="array" ref="AI174">'ادخال البيانات'!T185</f>
        <v>0</v>
      </c>
      <c r="AJ174" s="15" cm="1">
        <f t="array" ref="AJ174">'ادخال البيانات'!W185</f>
        <v>0</v>
      </c>
      <c r="AK174" s="16" cm="1">
        <f t="array" ref="AK174">'ادخال البيانات'!Z185</f>
        <v>0</v>
      </c>
      <c r="AL174" s="15" cm="1">
        <f t="array" ref="AL174">'ادخال البيانات'!AC185</f>
        <v>0</v>
      </c>
    </row>
    <row r="175" ht="13.8" customHeight="1">
      <c r="A175" s="9"/>
      <c r="B175" s="9"/>
      <c r="C175" s="9"/>
      <c r="D175" s="9"/>
      <c r="E175" s="9"/>
      <c r="F175" s="9"/>
      <c r="G175" s="9"/>
      <c r="H175" s="9"/>
      <c r="I175" s="9"/>
      <c r="J175" s="9"/>
      <c r="K175" s="9"/>
      <c r="L175" s="9"/>
      <c r="M175" s="9"/>
      <c r="N175" s="9"/>
      <c r="O175" s="9"/>
      <c r="P175" s="9"/>
      <c r="Q175" s="9"/>
      <c r="R175" s="9"/>
      <c r="S175" s="9"/>
      <c r="T175" s="9"/>
      <c r="U175" s="9"/>
      <c r="V175" s="9"/>
      <c r="W175" s="9"/>
      <c r="X175" s="9"/>
      <c r="Y175" s="9"/>
      <c r="Z175" s="9"/>
      <c r="AA175" s="9"/>
      <c r="AB175" s="9"/>
      <c r="AC175" s="9"/>
      <c r="AD175" s="15" cm="1">
        <f t="array" ref="AD175">'ادخال البيانات'!E186</f>
        <v>0</v>
      </c>
      <c r="AE175" s="16" cm="1">
        <f t="array" ref="AE175">'ادخال البيانات'!H186</f>
        <v>0</v>
      </c>
      <c r="AF175" s="15" cm="1">
        <f t="array" ref="AF175">'ادخال البيانات'!K186</f>
        <v>0</v>
      </c>
      <c r="AG175" s="16" cm="1">
        <f t="array" ref="AG175">'ادخال البيانات'!N186</f>
        <v>0</v>
      </c>
      <c r="AH175" s="15" cm="1">
        <f t="array" ref="AH175">'ادخال البيانات'!Q186</f>
        <v>0</v>
      </c>
      <c r="AI175" s="16" cm="1">
        <f t="array" ref="AI175">'ادخال البيانات'!T186</f>
        <v>0</v>
      </c>
      <c r="AJ175" s="15" cm="1">
        <f t="array" ref="AJ175">'ادخال البيانات'!W186</f>
        <v>0</v>
      </c>
      <c r="AK175" s="16" cm="1">
        <f t="array" ref="AK175">'ادخال البيانات'!Z186</f>
        <v>0</v>
      </c>
      <c r="AL175" s="15" cm="1">
        <f t="array" ref="AL175">'ادخال البيانات'!AC186</f>
        <v>0</v>
      </c>
    </row>
    <row r="176" ht="13.8" customHeight="1">
      <c r="A176" s="9"/>
      <c r="B176" s="9"/>
      <c r="C176" s="9"/>
      <c r="D176" s="9"/>
      <c r="E176" s="9"/>
      <c r="F176" s="9"/>
      <c r="G176" s="9"/>
      <c r="H176" s="9"/>
      <c r="I176" s="9"/>
      <c r="J176" s="9"/>
      <c r="K176" s="9"/>
      <c r="L176" s="9"/>
      <c r="M176" s="9"/>
      <c r="N176" s="9"/>
      <c r="O176" s="9"/>
      <c r="P176" s="9"/>
      <c r="Q176" s="9"/>
      <c r="R176" s="9"/>
      <c r="S176" s="9"/>
      <c r="T176" s="9"/>
      <c r="U176" s="9"/>
      <c r="V176" s="9"/>
      <c r="W176" s="9"/>
      <c r="X176" s="9"/>
      <c r="Y176" s="9"/>
      <c r="Z176" s="9"/>
      <c r="AA176" s="9"/>
      <c r="AB176" s="9"/>
      <c r="AC176" s="9"/>
      <c r="AD176" s="15" cm="1">
        <f t="array" ref="AD176">'ادخال البيانات'!E187</f>
        <v>0</v>
      </c>
      <c r="AE176" s="16" cm="1">
        <f t="array" ref="AE176">'ادخال البيانات'!H187</f>
        <v>0</v>
      </c>
      <c r="AF176" s="15" cm="1">
        <f t="array" ref="AF176">'ادخال البيانات'!K187</f>
        <v>0</v>
      </c>
      <c r="AG176" s="16" cm="1">
        <f t="array" ref="AG176">'ادخال البيانات'!N187</f>
        <v>0</v>
      </c>
      <c r="AH176" s="15" cm="1">
        <f t="array" ref="AH176">'ادخال البيانات'!Q187</f>
        <v>0</v>
      </c>
      <c r="AI176" s="16" cm="1">
        <f t="array" ref="AI176">'ادخال البيانات'!T187</f>
        <v>0</v>
      </c>
      <c r="AJ176" s="15" cm="1">
        <f t="array" ref="AJ176">'ادخال البيانات'!W187</f>
        <v>0</v>
      </c>
      <c r="AK176" s="16" cm="1">
        <f t="array" ref="AK176">'ادخال البيانات'!Z187</f>
        <v>0</v>
      </c>
      <c r="AL176" s="15" cm="1">
        <f t="array" ref="AL176">'ادخال البيانات'!AC187</f>
        <v>0</v>
      </c>
    </row>
    <row r="177" ht="13.8" customHeight="1">
      <c r="A177" s="9"/>
      <c r="B177" s="9"/>
      <c r="C177" s="9"/>
      <c r="D177" s="9"/>
      <c r="E177" s="9"/>
      <c r="F177" s="9"/>
      <c r="G177" s="9"/>
      <c r="H177" s="9"/>
      <c r="I177" s="9"/>
      <c r="J177" s="9"/>
      <c r="K177" s="9"/>
      <c r="L177" s="9"/>
      <c r="M177" s="9"/>
      <c r="N177" s="9"/>
      <c r="O177" s="9"/>
      <c r="P177" s="9"/>
      <c r="Q177" s="9"/>
      <c r="R177" s="9"/>
      <c r="S177" s="9"/>
      <c r="T177" s="9"/>
      <c r="U177" s="9"/>
      <c r="V177" s="9"/>
      <c r="W177" s="9"/>
      <c r="X177" s="9"/>
      <c r="Y177" s="9"/>
      <c r="Z177" s="9"/>
      <c r="AA177" s="9"/>
      <c r="AB177" s="9"/>
      <c r="AC177" s="9"/>
      <c r="AD177" s="15" cm="1">
        <f t="array" ref="AD177">'ادخال البيانات'!E188</f>
        <v>0</v>
      </c>
      <c r="AE177" s="16" cm="1">
        <f t="array" ref="AE177">'ادخال البيانات'!H188</f>
        <v>0</v>
      </c>
      <c r="AF177" s="15" cm="1">
        <f t="array" ref="AF177">'ادخال البيانات'!K188</f>
        <v>0</v>
      </c>
      <c r="AG177" s="16" cm="1">
        <f t="array" ref="AG177">'ادخال البيانات'!N188</f>
        <v>0</v>
      </c>
      <c r="AH177" s="15" cm="1">
        <f t="array" ref="AH177">'ادخال البيانات'!Q188</f>
        <v>0</v>
      </c>
      <c r="AI177" s="16" cm="1">
        <f t="array" ref="AI177">'ادخال البيانات'!T188</f>
        <v>0</v>
      </c>
      <c r="AJ177" s="15" cm="1">
        <f t="array" ref="AJ177">'ادخال البيانات'!W188</f>
        <v>0</v>
      </c>
      <c r="AK177" s="16" cm="1">
        <f t="array" ref="AK177">'ادخال البيانات'!Z188</f>
        <v>0</v>
      </c>
      <c r="AL177" s="15" cm="1">
        <f t="array" ref="AL177">'ادخال البيانات'!AC188</f>
        <v>0</v>
      </c>
    </row>
    <row r="178" ht="13.8" customHeight="1">
      <c r="A178" s="9"/>
      <c r="B178" s="9"/>
      <c r="C178" s="9"/>
      <c r="D178" s="9"/>
      <c r="E178" s="9"/>
      <c r="F178" s="9"/>
      <c r="G178" s="9"/>
      <c r="H178" s="9"/>
      <c r="I178" s="9"/>
      <c r="J178" s="9"/>
      <c r="K178" s="9"/>
      <c r="L178" s="9"/>
      <c r="M178" s="9"/>
      <c r="N178" s="9"/>
      <c r="O178" s="9"/>
      <c r="P178" s="9"/>
      <c r="Q178" s="9"/>
      <c r="R178" s="9"/>
      <c r="S178" s="9"/>
      <c r="T178" s="9"/>
      <c r="U178" s="9"/>
      <c r="V178" s="9"/>
      <c r="W178" s="9"/>
      <c r="X178" s="9"/>
      <c r="Y178" s="9"/>
      <c r="Z178" s="9"/>
      <c r="AA178" s="9"/>
      <c r="AB178" s="9"/>
      <c r="AC178" s="9"/>
      <c r="AD178" s="15" cm="1">
        <f t="array" ref="AD178">'ادخال البيانات'!E189</f>
        <v>0</v>
      </c>
      <c r="AE178" s="16" cm="1">
        <f t="array" ref="AE178">'ادخال البيانات'!H189</f>
        <v>0</v>
      </c>
      <c r="AF178" s="15" cm="1">
        <f t="array" ref="AF178">'ادخال البيانات'!K189</f>
        <v>0</v>
      </c>
      <c r="AG178" s="16" cm="1">
        <f t="array" ref="AG178">'ادخال البيانات'!N189</f>
        <v>0</v>
      </c>
      <c r="AH178" s="15" cm="1">
        <f t="array" ref="AH178">'ادخال البيانات'!Q189</f>
        <v>0</v>
      </c>
      <c r="AI178" s="16" cm="1">
        <f t="array" ref="AI178">'ادخال البيانات'!T189</f>
        <v>0</v>
      </c>
      <c r="AJ178" s="15" cm="1">
        <f t="array" ref="AJ178">'ادخال البيانات'!W189</f>
        <v>0</v>
      </c>
      <c r="AK178" s="16" cm="1">
        <f t="array" ref="AK178">'ادخال البيانات'!Z189</f>
        <v>0</v>
      </c>
      <c r="AL178" s="15" cm="1">
        <f t="array" ref="AL178">'ادخال البيانات'!AC189</f>
        <v>0</v>
      </c>
    </row>
    <row r="179" ht="13.8" customHeight="1">
      <c r="A179" s="9"/>
      <c r="B179" s="9"/>
      <c r="C179" s="9"/>
      <c r="D179" s="9"/>
      <c r="E179" s="9"/>
      <c r="F179" s="9"/>
      <c r="G179" s="9"/>
      <c r="H179" s="9"/>
      <c r="I179" s="9"/>
      <c r="J179" s="9"/>
      <c r="K179" s="9"/>
      <c r="L179" s="9"/>
      <c r="M179" s="9"/>
      <c r="N179" s="9"/>
      <c r="O179" s="9"/>
      <c r="P179" s="9"/>
      <c r="Q179" s="9"/>
      <c r="R179" s="9"/>
      <c r="S179" s="9"/>
      <c r="T179" s="9"/>
      <c r="U179" s="9"/>
      <c r="V179" s="9"/>
      <c r="W179" s="9"/>
      <c r="X179" s="9"/>
      <c r="Y179" s="9"/>
      <c r="Z179" s="9"/>
      <c r="AA179" s="9"/>
      <c r="AB179" s="9"/>
      <c r="AC179" s="9"/>
      <c r="AD179" s="15" cm="1">
        <f t="array" ref="AD179">'ادخال البيانات'!E190</f>
        <v>0</v>
      </c>
      <c r="AE179" s="16" cm="1">
        <f t="array" ref="AE179">'ادخال البيانات'!H190</f>
        <v>0</v>
      </c>
      <c r="AF179" s="15" cm="1">
        <f t="array" ref="AF179">'ادخال البيانات'!K190</f>
        <v>0</v>
      </c>
      <c r="AG179" s="16" cm="1">
        <f t="array" ref="AG179">'ادخال البيانات'!N190</f>
        <v>0</v>
      </c>
      <c r="AH179" s="15" cm="1">
        <f t="array" ref="AH179">'ادخال البيانات'!Q190</f>
        <v>0</v>
      </c>
      <c r="AI179" s="16" cm="1">
        <f t="array" ref="AI179">'ادخال البيانات'!T190</f>
        <v>0</v>
      </c>
      <c r="AJ179" s="15" cm="1">
        <f t="array" ref="AJ179">'ادخال البيانات'!W190</f>
        <v>0</v>
      </c>
      <c r="AK179" s="16" cm="1">
        <f t="array" ref="AK179">'ادخال البيانات'!Z190</f>
        <v>0</v>
      </c>
      <c r="AL179" s="15" cm="1">
        <f t="array" ref="AL179">'ادخال البيانات'!AC190</f>
        <v>0</v>
      </c>
    </row>
    <row r="180" ht="13.8" customHeight="1">
      <c r="A180" s="9"/>
      <c r="B180" s="9"/>
      <c r="C180" s="9"/>
      <c r="D180" s="9"/>
      <c r="E180" s="9"/>
      <c r="F180" s="9"/>
      <c r="G180" s="9"/>
      <c r="H180" s="9"/>
      <c r="I180" s="9"/>
      <c r="J180" s="9"/>
      <c r="K180" s="9"/>
      <c r="L180" s="9"/>
      <c r="M180" s="9"/>
      <c r="N180" s="9"/>
      <c r="O180" s="9"/>
      <c r="P180" s="9"/>
      <c r="Q180" s="9"/>
      <c r="R180" s="9"/>
      <c r="S180" s="9"/>
      <c r="T180" s="9"/>
      <c r="U180" s="9"/>
      <c r="V180" s="9"/>
      <c r="W180" s="9"/>
      <c r="X180" s="9"/>
      <c r="Y180" s="9"/>
      <c r="Z180" s="9"/>
      <c r="AA180" s="9"/>
      <c r="AB180" s="9"/>
      <c r="AC180" s="9"/>
      <c r="AD180" s="15" cm="1">
        <f t="array" ref="AD180">'ادخال البيانات'!E191</f>
        <v>0</v>
      </c>
      <c r="AE180" s="16" cm="1">
        <f t="array" ref="AE180">'ادخال البيانات'!H191</f>
        <v>0</v>
      </c>
      <c r="AF180" s="15" cm="1">
        <f t="array" ref="AF180">'ادخال البيانات'!K191</f>
        <v>0</v>
      </c>
      <c r="AG180" s="16" cm="1">
        <f t="array" ref="AG180">'ادخال البيانات'!N191</f>
        <v>0</v>
      </c>
      <c r="AH180" s="15" cm="1">
        <f t="array" ref="AH180">'ادخال البيانات'!Q191</f>
        <v>0</v>
      </c>
      <c r="AI180" s="16" cm="1">
        <f t="array" ref="AI180">'ادخال البيانات'!T191</f>
        <v>0</v>
      </c>
      <c r="AJ180" s="15" cm="1">
        <f t="array" ref="AJ180">'ادخال البيانات'!W191</f>
        <v>0</v>
      </c>
      <c r="AK180" s="16" cm="1">
        <f t="array" ref="AK180">'ادخال البيانات'!Z191</f>
        <v>0</v>
      </c>
      <c r="AL180" s="15" cm="1">
        <f t="array" ref="AL180">'ادخال البيانات'!AC191</f>
        <v>0</v>
      </c>
    </row>
    <row r="181" ht="13.8" customHeight="1">
      <c r="A181" s="9"/>
      <c r="B181" s="9"/>
      <c r="C181" s="9"/>
      <c r="D181" s="9"/>
      <c r="E181" s="9"/>
      <c r="F181" s="9"/>
      <c r="G181" s="9"/>
      <c r="H181" s="9"/>
      <c r="I181" s="9"/>
      <c r="J181" s="9"/>
      <c r="K181" s="9"/>
      <c r="L181" s="9"/>
      <c r="M181" s="9"/>
      <c r="N181" s="9"/>
      <c r="O181" s="9"/>
      <c r="P181" s="9"/>
      <c r="Q181" s="9"/>
      <c r="R181" s="9"/>
      <c r="S181" s="9"/>
      <c r="T181" s="9"/>
      <c r="U181" s="9"/>
      <c r="V181" s="9"/>
      <c r="W181" s="9"/>
      <c r="X181" s="9"/>
      <c r="Y181" s="9"/>
      <c r="Z181" s="9"/>
      <c r="AA181" s="9"/>
      <c r="AB181" s="9"/>
      <c r="AC181" s="9"/>
      <c r="AD181" s="15" cm="1">
        <f t="array" ref="AD181">'ادخال البيانات'!E192</f>
        <v>0</v>
      </c>
      <c r="AE181" s="16" cm="1">
        <f t="array" ref="AE181">'ادخال البيانات'!H192</f>
        <v>0</v>
      </c>
      <c r="AF181" s="15" cm="1">
        <f t="array" ref="AF181">'ادخال البيانات'!K192</f>
        <v>0</v>
      </c>
      <c r="AG181" s="16" cm="1">
        <f t="array" ref="AG181">'ادخال البيانات'!N192</f>
        <v>0</v>
      </c>
      <c r="AH181" s="15" cm="1">
        <f t="array" ref="AH181">'ادخال البيانات'!Q192</f>
        <v>0</v>
      </c>
      <c r="AI181" s="16" cm="1">
        <f t="array" ref="AI181">'ادخال البيانات'!T192</f>
        <v>0</v>
      </c>
      <c r="AJ181" s="15" cm="1">
        <f t="array" ref="AJ181">'ادخال البيانات'!W192</f>
        <v>0</v>
      </c>
      <c r="AK181" s="16" cm="1">
        <f t="array" ref="AK181">'ادخال البيانات'!Z192</f>
        <v>0</v>
      </c>
      <c r="AL181" s="15" cm="1">
        <f t="array" ref="AL181">'ادخال البيانات'!AC192</f>
        <v>0</v>
      </c>
    </row>
    <row r="182" ht="13.8" customHeight="1">
      <c r="A182" s="9"/>
      <c r="B182" s="9"/>
      <c r="C182" s="9"/>
      <c r="D182" s="9"/>
      <c r="E182" s="9"/>
      <c r="F182" s="9"/>
      <c r="G182" s="9"/>
      <c r="H182" s="9"/>
      <c r="I182" s="9"/>
      <c r="J182" s="9"/>
      <c r="K182" s="9"/>
      <c r="L182" s="9"/>
      <c r="M182" s="9"/>
      <c r="N182" s="9"/>
      <c r="O182" s="9"/>
      <c r="P182" s="9"/>
      <c r="Q182" s="9"/>
      <c r="R182" s="9"/>
      <c r="S182" s="9"/>
      <c r="T182" s="9"/>
      <c r="U182" s="9"/>
      <c r="V182" s="9"/>
      <c r="W182" s="9"/>
      <c r="X182" s="9"/>
      <c r="Y182" s="9"/>
      <c r="Z182" s="9"/>
      <c r="AA182" s="9"/>
      <c r="AB182" s="9"/>
      <c r="AC182" s="9"/>
      <c r="AD182" s="15" cm="1">
        <f t="array" ref="AD182">'ادخال البيانات'!E193</f>
        <v>0</v>
      </c>
      <c r="AE182" s="16" cm="1">
        <f t="array" ref="AE182">'ادخال البيانات'!H193</f>
        <v>0</v>
      </c>
      <c r="AF182" s="15" cm="1">
        <f t="array" ref="AF182">'ادخال البيانات'!K193</f>
        <v>0</v>
      </c>
      <c r="AG182" s="16" cm="1">
        <f t="array" ref="AG182">'ادخال البيانات'!N193</f>
        <v>0</v>
      </c>
      <c r="AH182" s="15" cm="1">
        <f t="array" ref="AH182">'ادخال البيانات'!Q193</f>
        <v>0</v>
      </c>
      <c r="AI182" s="16" cm="1">
        <f t="array" ref="AI182">'ادخال البيانات'!T193</f>
        <v>0</v>
      </c>
      <c r="AJ182" s="15" cm="1">
        <f t="array" ref="AJ182">'ادخال البيانات'!W193</f>
        <v>0</v>
      </c>
      <c r="AK182" s="16" cm="1">
        <f t="array" ref="AK182">'ادخال البيانات'!Z193</f>
        <v>0</v>
      </c>
      <c r="AL182" s="15" cm="1">
        <f t="array" ref="AL182">'ادخال البيانات'!AC193</f>
        <v>0</v>
      </c>
    </row>
    <row r="183" ht="13.8" customHeight="1">
      <c r="A183" s="9"/>
      <c r="B183" s="9"/>
      <c r="C183" s="9"/>
      <c r="D183" s="9"/>
      <c r="E183" s="9"/>
      <c r="F183" s="9"/>
      <c r="G183" s="9"/>
      <c r="H183" s="9"/>
      <c r="I183" s="9"/>
      <c r="J183" s="9"/>
      <c r="K183" s="9"/>
      <c r="L183" s="9"/>
      <c r="M183" s="9"/>
      <c r="N183" s="9"/>
      <c r="O183" s="9"/>
      <c r="P183" s="9"/>
      <c r="Q183" s="9"/>
      <c r="R183" s="9"/>
      <c r="S183" s="9"/>
      <c r="T183" s="9"/>
      <c r="U183" s="9"/>
      <c r="V183" s="9"/>
      <c r="W183" s="9"/>
      <c r="X183" s="9"/>
      <c r="Y183" s="9"/>
      <c r="Z183" s="9"/>
      <c r="AA183" s="9"/>
      <c r="AB183" s="9"/>
      <c r="AC183" s="9"/>
      <c r="AD183" s="15" cm="1">
        <f t="array" ref="AD183">'ادخال البيانات'!E194</f>
        <v>0</v>
      </c>
      <c r="AE183" s="16" cm="1">
        <f t="array" ref="AE183">'ادخال البيانات'!H194</f>
        <v>0</v>
      </c>
      <c r="AF183" s="15" cm="1">
        <f t="array" ref="AF183">'ادخال البيانات'!K194</f>
        <v>0</v>
      </c>
      <c r="AG183" s="16" cm="1">
        <f t="array" ref="AG183">'ادخال البيانات'!N194</f>
        <v>0</v>
      </c>
      <c r="AH183" s="15" cm="1">
        <f t="array" ref="AH183">'ادخال البيانات'!Q194</f>
        <v>0</v>
      </c>
      <c r="AI183" s="16" cm="1">
        <f t="array" ref="AI183">'ادخال البيانات'!T194</f>
        <v>0</v>
      </c>
      <c r="AJ183" s="15" cm="1">
        <f t="array" ref="AJ183">'ادخال البيانات'!W194</f>
        <v>0</v>
      </c>
      <c r="AK183" s="16" cm="1">
        <f t="array" ref="AK183">'ادخال البيانات'!Z194</f>
        <v>0</v>
      </c>
      <c r="AL183" s="15" cm="1">
        <f t="array" ref="AL183">'ادخال البيانات'!AC194</f>
        <v>0</v>
      </c>
    </row>
    <row r="184" ht="13.8" customHeight="1">
      <c r="A184" s="9"/>
      <c r="B184" s="9"/>
      <c r="C184" s="9"/>
      <c r="D184" s="9"/>
      <c r="E184" s="9"/>
      <c r="F184" s="9"/>
      <c r="G184" s="9"/>
      <c r="H184" s="9"/>
      <c r="I184" s="9"/>
      <c r="J184" s="9"/>
      <c r="K184" s="9"/>
      <c r="L184" s="9"/>
      <c r="M184" s="9"/>
      <c r="N184" s="9"/>
      <c r="O184" s="9"/>
      <c r="P184" s="9"/>
      <c r="Q184" s="9"/>
      <c r="R184" s="9"/>
      <c r="S184" s="9"/>
      <c r="T184" s="9"/>
      <c r="U184" s="9"/>
      <c r="V184" s="9"/>
      <c r="W184" s="9"/>
      <c r="X184" s="9"/>
      <c r="Y184" s="9"/>
      <c r="Z184" s="9"/>
      <c r="AA184" s="9"/>
      <c r="AB184" s="9"/>
      <c r="AC184" s="9"/>
      <c r="AD184" s="15" cm="1">
        <f t="array" ref="AD184">'ادخال البيانات'!E195</f>
        <v>0</v>
      </c>
      <c r="AE184" s="16" cm="1">
        <f t="array" ref="AE184">'ادخال البيانات'!H195</f>
        <v>0</v>
      </c>
      <c r="AF184" s="15" cm="1">
        <f t="array" ref="AF184">'ادخال البيانات'!K195</f>
        <v>0</v>
      </c>
      <c r="AG184" s="16" cm="1">
        <f t="array" ref="AG184">'ادخال البيانات'!N195</f>
        <v>0</v>
      </c>
      <c r="AH184" s="15" cm="1">
        <f t="array" ref="AH184">'ادخال البيانات'!Q195</f>
        <v>0</v>
      </c>
      <c r="AI184" s="16" cm="1">
        <f t="array" ref="AI184">'ادخال البيانات'!T195</f>
        <v>0</v>
      </c>
      <c r="AJ184" s="15" cm="1">
        <f t="array" ref="AJ184">'ادخال البيانات'!W195</f>
        <v>0</v>
      </c>
      <c r="AK184" s="16" cm="1">
        <f t="array" ref="AK184">'ادخال البيانات'!Z195</f>
        <v>0</v>
      </c>
      <c r="AL184" s="15" cm="1">
        <f t="array" ref="AL184">'ادخال البيانات'!AC195</f>
        <v>0</v>
      </c>
    </row>
    <row r="185" ht="13.8" customHeight="1">
      <c r="A185" s="9"/>
      <c r="B185" s="9"/>
      <c r="C185" s="9"/>
      <c r="D185" s="9"/>
      <c r="E185" s="9"/>
      <c r="F185" s="9"/>
      <c r="G185" s="9"/>
      <c r="H185" s="9"/>
      <c r="I185" s="9"/>
      <c r="J185" s="9"/>
      <c r="K185" s="9"/>
      <c r="L185" s="9"/>
      <c r="M185" s="9"/>
      <c r="N185" s="9"/>
      <c r="O185" s="9"/>
      <c r="P185" s="9"/>
      <c r="Q185" s="9"/>
      <c r="R185" s="9"/>
      <c r="S185" s="9"/>
      <c r="T185" s="9"/>
      <c r="U185" s="9"/>
      <c r="V185" s="9"/>
      <c r="W185" s="9"/>
      <c r="X185" s="9"/>
      <c r="Y185" s="9"/>
      <c r="Z185" s="9"/>
      <c r="AA185" s="9"/>
      <c r="AB185" s="9"/>
      <c r="AC185" s="9"/>
      <c r="AD185" s="15" cm="1">
        <f t="array" ref="AD185">'ادخال البيانات'!E196</f>
        <v>0</v>
      </c>
      <c r="AE185" s="16" cm="1">
        <f t="array" ref="AE185">'ادخال البيانات'!H196</f>
        <v>0</v>
      </c>
      <c r="AF185" s="15" cm="1">
        <f t="array" ref="AF185">'ادخال البيانات'!K196</f>
        <v>0</v>
      </c>
      <c r="AG185" s="16" cm="1">
        <f t="array" ref="AG185">'ادخال البيانات'!N196</f>
        <v>0</v>
      </c>
      <c r="AH185" s="15" cm="1">
        <f t="array" ref="AH185">'ادخال البيانات'!Q196</f>
        <v>0</v>
      </c>
      <c r="AI185" s="16" cm="1">
        <f t="array" ref="AI185">'ادخال البيانات'!T196</f>
        <v>0</v>
      </c>
      <c r="AJ185" s="15" cm="1">
        <f t="array" ref="AJ185">'ادخال البيانات'!W196</f>
        <v>0</v>
      </c>
      <c r="AK185" s="16" cm="1">
        <f t="array" ref="AK185">'ادخال البيانات'!Z196</f>
        <v>0</v>
      </c>
      <c r="AL185" s="15" cm="1">
        <f t="array" ref="AL185">'ادخال البيانات'!AC196</f>
        <v>0</v>
      </c>
    </row>
    <row r="186" ht="13.8" customHeight="1">
      <c r="A186" s="9"/>
      <c r="B186" s="9"/>
      <c r="C186" s="9"/>
      <c r="D186" s="9"/>
      <c r="E186" s="9"/>
      <c r="F186" s="9"/>
      <c r="G186" s="9"/>
      <c r="H186" s="9"/>
      <c r="I186" s="9"/>
      <c r="J186" s="9"/>
      <c r="K186" s="9"/>
      <c r="L186" s="9"/>
      <c r="M186" s="9"/>
      <c r="N186" s="9"/>
      <c r="O186" s="9"/>
      <c r="P186" s="9"/>
      <c r="Q186" s="9"/>
      <c r="R186" s="9"/>
      <c r="S186" s="9"/>
      <c r="T186" s="9"/>
      <c r="U186" s="9"/>
      <c r="V186" s="9"/>
      <c r="W186" s="9"/>
      <c r="X186" s="9"/>
      <c r="Y186" s="9"/>
      <c r="Z186" s="9"/>
      <c r="AA186" s="9"/>
      <c r="AB186" s="9"/>
      <c r="AC186" s="9"/>
      <c r="AD186" s="15" cm="1">
        <f t="array" ref="AD186">'ادخال البيانات'!E197</f>
        <v>0</v>
      </c>
      <c r="AE186" s="16" cm="1">
        <f t="array" ref="AE186">'ادخال البيانات'!H197</f>
        <v>0</v>
      </c>
      <c r="AF186" s="15" cm="1">
        <f t="array" ref="AF186">'ادخال البيانات'!K197</f>
        <v>0</v>
      </c>
      <c r="AG186" s="16" cm="1">
        <f t="array" ref="AG186">'ادخال البيانات'!N197</f>
        <v>0</v>
      </c>
      <c r="AH186" s="15" cm="1">
        <f t="array" ref="AH186">'ادخال البيانات'!Q197</f>
        <v>0</v>
      </c>
      <c r="AI186" s="16" cm="1">
        <f t="array" ref="AI186">'ادخال البيانات'!T197</f>
        <v>0</v>
      </c>
      <c r="AJ186" s="15" cm="1">
        <f t="array" ref="AJ186">'ادخال البيانات'!W197</f>
        <v>0</v>
      </c>
      <c r="AK186" s="16" cm="1">
        <f t="array" ref="AK186">'ادخال البيانات'!Z197</f>
        <v>0</v>
      </c>
      <c r="AL186" s="15" cm="1">
        <f t="array" ref="AL186">'ادخال البيانات'!AC197</f>
        <v>0</v>
      </c>
    </row>
    <row r="187" ht="13.8" customHeight="1">
      <c r="A187" s="9"/>
      <c r="B187" s="9"/>
      <c r="C187" s="9"/>
      <c r="D187" s="9"/>
      <c r="E187" s="9"/>
      <c r="F187" s="9"/>
      <c r="G187" s="9"/>
      <c r="H187" s="9"/>
      <c r="I187" s="9"/>
      <c r="J187" s="9"/>
      <c r="K187" s="9"/>
      <c r="L187" s="9"/>
      <c r="M187" s="9"/>
      <c r="N187" s="9"/>
      <c r="O187" s="9"/>
      <c r="P187" s="9"/>
      <c r="Q187" s="9"/>
      <c r="R187" s="9"/>
      <c r="S187" s="9"/>
      <c r="T187" s="9"/>
      <c r="U187" s="9"/>
      <c r="V187" s="9"/>
      <c r="W187" s="9"/>
      <c r="X187" s="9"/>
      <c r="Y187" s="9"/>
      <c r="Z187" s="9"/>
      <c r="AA187" s="9"/>
      <c r="AB187" s="9"/>
      <c r="AC187" s="9"/>
      <c r="AD187" s="15" cm="1">
        <f t="array" ref="AD187">'ادخال البيانات'!E198</f>
        <v>0</v>
      </c>
      <c r="AE187" s="16" cm="1">
        <f t="array" ref="AE187">'ادخال البيانات'!H198</f>
        <v>0</v>
      </c>
      <c r="AF187" s="15" cm="1">
        <f t="array" ref="AF187">'ادخال البيانات'!K198</f>
        <v>0</v>
      </c>
      <c r="AG187" s="16" cm="1">
        <f t="array" ref="AG187">'ادخال البيانات'!N198</f>
        <v>0</v>
      </c>
      <c r="AH187" s="15" cm="1">
        <f t="array" ref="AH187">'ادخال البيانات'!Q198</f>
        <v>0</v>
      </c>
      <c r="AI187" s="16" cm="1">
        <f t="array" ref="AI187">'ادخال البيانات'!T198</f>
        <v>0</v>
      </c>
      <c r="AJ187" s="15" cm="1">
        <f t="array" ref="AJ187">'ادخال البيانات'!W198</f>
        <v>0</v>
      </c>
      <c r="AK187" s="16" cm="1">
        <f t="array" ref="AK187">'ادخال البيانات'!Z198</f>
        <v>0</v>
      </c>
      <c r="AL187" s="15" cm="1">
        <f t="array" ref="AL187">'ادخال البيانات'!AC198</f>
        <v>0</v>
      </c>
    </row>
    <row r="188" ht="13.8" customHeight="1">
      <c r="A188" s="9"/>
      <c r="B188" s="9"/>
      <c r="C188" s="9"/>
      <c r="D188" s="9"/>
      <c r="E188" s="9"/>
      <c r="F188" s="9"/>
      <c r="G188" s="9"/>
      <c r="H188" s="9"/>
      <c r="I188" s="9"/>
      <c r="J188" s="9"/>
      <c r="K188" s="9"/>
      <c r="L188" s="9"/>
      <c r="M188" s="9"/>
      <c r="N188" s="9"/>
      <c r="O188" s="9"/>
      <c r="P188" s="9"/>
      <c r="Q188" s="9"/>
      <c r="R188" s="9"/>
      <c r="S188" s="9"/>
      <c r="T188" s="9"/>
      <c r="U188" s="9"/>
      <c r="V188" s="9"/>
      <c r="W188" s="9"/>
      <c r="X188" s="9"/>
      <c r="Y188" s="9"/>
      <c r="Z188" s="9"/>
      <c r="AA188" s="9"/>
      <c r="AB188" s="9"/>
      <c r="AC188" s="9"/>
      <c r="AD188" s="15" cm="1">
        <f t="array" ref="AD188">'ادخال البيانات'!E199</f>
        <v>0</v>
      </c>
      <c r="AE188" s="16" cm="1">
        <f t="array" ref="AE188">'ادخال البيانات'!H199</f>
        <v>0</v>
      </c>
      <c r="AF188" s="15" cm="1">
        <f t="array" ref="AF188">'ادخال البيانات'!K199</f>
        <v>0</v>
      </c>
      <c r="AG188" s="16" cm="1">
        <f t="array" ref="AG188">'ادخال البيانات'!N199</f>
        <v>0</v>
      </c>
      <c r="AH188" s="15" cm="1">
        <f t="array" ref="AH188">'ادخال البيانات'!Q199</f>
        <v>0</v>
      </c>
      <c r="AI188" s="16" cm="1">
        <f t="array" ref="AI188">'ادخال البيانات'!T199</f>
        <v>0</v>
      </c>
      <c r="AJ188" s="15" cm="1">
        <f t="array" ref="AJ188">'ادخال البيانات'!W199</f>
        <v>0</v>
      </c>
      <c r="AK188" s="16" cm="1">
        <f t="array" ref="AK188">'ادخال البيانات'!Z199</f>
        <v>0</v>
      </c>
      <c r="AL188" s="15" cm="1">
        <f t="array" ref="AL188">'ادخال البيانات'!AC199</f>
        <v>0</v>
      </c>
    </row>
    <row r="189" ht="13.8" customHeight="1">
      <c r="A189" s="9"/>
      <c r="B189" s="9"/>
      <c r="C189" s="9"/>
      <c r="D189" s="9"/>
      <c r="E189" s="9"/>
      <c r="F189" s="9"/>
      <c r="G189" s="9"/>
      <c r="H189" s="9"/>
      <c r="I189" s="9"/>
      <c r="J189" s="9"/>
      <c r="K189" s="9"/>
      <c r="L189" s="9"/>
      <c r="M189" s="9"/>
      <c r="N189" s="9"/>
      <c r="O189" s="9"/>
      <c r="P189" s="9"/>
      <c r="Q189" s="9"/>
      <c r="R189" s="9"/>
      <c r="S189" s="9"/>
      <c r="T189" s="9"/>
      <c r="U189" s="9"/>
      <c r="V189" s="9"/>
      <c r="W189" s="9"/>
      <c r="X189" s="9"/>
      <c r="Y189" s="9"/>
      <c r="Z189" s="9"/>
      <c r="AA189" s="9"/>
      <c r="AB189" s="9"/>
      <c r="AC189" s="9"/>
      <c r="AD189" s="15" cm="1">
        <f t="array" ref="AD189">'ادخال البيانات'!E200</f>
        <v>0</v>
      </c>
      <c r="AE189" s="16" cm="1">
        <f t="array" ref="AE189">'ادخال البيانات'!H200</f>
        <v>0</v>
      </c>
      <c r="AF189" s="15" cm="1">
        <f t="array" ref="AF189">'ادخال البيانات'!K200</f>
        <v>0</v>
      </c>
      <c r="AG189" s="16" cm="1">
        <f t="array" ref="AG189">'ادخال البيانات'!N200</f>
        <v>0</v>
      </c>
      <c r="AH189" s="15" cm="1">
        <f t="array" ref="AH189">'ادخال البيانات'!Q200</f>
        <v>0</v>
      </c>
      <c r="AI189" s="16" cm="1">
        <f t="array" ref="AI189">'ادخال البيانات'!T200</f>
        <v>0</v>
      </c>
      <c r="AJ189" s="15" cm="1">
        <f t="array" ref="AJ189">'ادخال البيانات'!W200</f>
        <v>0</v>
      </c>
      <c r="AK189" s="16" cm="1">
        <f t="array" ref="AK189">'ادخال البيانات'!Z200</f>
        <v>0</v>
      </c>
      <c r="AL189" s="15" cm="1">
        <f t="array" ref="AL189">'ادخال البيانات'!AC200</f>
        <v>0</v>
      </c>
    </row>
    <row r="190" ht="13.8" customHeight="1">
      <c r="A190" s="9"/>
      <c r="B190" s="9"/>
      <c r="C190" s="9"/>
      <c r="D190" s="9"/>
      <c r="E190" s="9"/>
      <c r="F190" s="9"/>
      <c r="G190" s="9"/>
      <c r="H190" s="9"/>
      <c r="I190" s="9"/>
      <c r="J190" s="9"/>
      <c r="K190" s="9"/>
      <c r="L190" s="9"/>
      <c r="M190" s="9"/>
      <c r="N190" s="9"/>
      <c r="O190" s="9"/>
      <c r="P190" s="9"/>
      <c r="Q190" s="9"/>
      <c r="R190" s="9"/>
      <c r="S190" s="9"/>
      <c r="T190" s="9"/>
      <c r="U190" s="9"/>
      <c r="V190" s="9"/>
      <c r="W190" s="9"/>
      <c r="X190" s="9"/>
      <c r="Y190" s="9"/>
      <c r="Z190" s="9"/>
      <c r="AA190" s="9"/>
      <c r="AB190" s="9"/>
      <c r="AC190" s="9"/>
      <c r="AD190" s="15" cm="1">
        <f t="array" ref="AD190">'ادخال البيانات'!E201</f>
        <v>0</v>
      </c>
      <c r="AE190" s="16" cm="1">
        <f t="array" ref="AE190">'ادخال البيانات'!H201</f>
        <v>0</v>
      </c>
      <c r="AF190" s="15" cm="1">
        <f t="array" ref="AF190">'ادخال البيانات'!K201</f>
        <v>0</v>
      </c>
      <c r="AG190" s="16" cm="1">
        <f t="array" ref="AG190">'ادخال البيانات'!N201</f>
        <v>0</v>
      </c>
      <c r="AH190" s="15" cm="1">
        <f t="array" ref="AH190">'ادخال البيانات'!Q201</f>
        <v>0</v>
      </c>
      <c r="AI190" s="16" cm="1">
        <f t="array" ref="AI190">'ادخال البيانات'!T201</f>
        <v>0</v>
      </c>
      <c r="AJ190" s="15" cm="1">
        <f t="array" ref="AJ190">'ادخال البيانات'!W201</f>
        <v>0</v>
      </c>
      <c r="AK190" s="16" cm="1">
        <f t="array" ref="AK190">'ادخال البيانات'!Z201</f>
        <v>0</v>
      </c>
      <c r="AL190" s="15" cm="1">
        <f t="array" ref="AL190">'ادخال البيانات'!AC201</f>
        <v>0</v>
      </c>
    </row>
    <row r="191" ht="13.8" customHeight="1">
      <c r="A191" s="9"/>
      <c r="B191" s="9"/>
      <c r="C191" s="9"/>
      <c r="D191" s="9"/>
      <c r="E191" s="9"/>
      <c r="F191" s="9"/>
      <c r="G191" s="9"/>
      <c r="H191" s="9"/>
      <c r="I191" s="9"/>
      <c r="J191" s="9"/>
      <c r="K191" s="9"/>
      <c r="L191" s="9"/>
      <c r="M191" s="9"/>
      <c r="N191" s="9"/>
      <c r="O191" s="9"/>
      <c r="P191" s="9"/>
      <c r="Q191" s="9"/>
      <c r="R191" s="9"/>
      <c r="S191" s="9"/>
      <c r="T191" s="9"/>
      <c r="U191" s="9"/>
      <c r="V191" s="9"/>
      <c r="W191" s="9"/>
      <c r="X191" s="9"/>
      <c r="Y191" s="9"/>
      <c r="Z191" s="9"/>
      <c r="AA191" s="9"/>
      <c r="AB191" s="9"/>
      <c r="AC191" s="9"/>
      <c r="AD191" s="15" cm="1">
        <f t="array" ref="AD191">'ادخال البيانات'!E202</f>
        <v>0</v>
      </c>
      <c r="AE191" s="16" cm="1">
        <f t="array" ref="AE191">'ادخال البيانات'!H202</f>
        <v>0</v>
      </c>
      <c r="AF191" s="15" cm="1">
        <f t="array" ref="AF191">'ادخال البيانات'!K202</f>
        <v>0</v>
      </c>
      <c r="AG191" s="16" cm="1">
        <f t="array" ref="AG191">'ادخال البيانات'!N202</f>
        <v>0</v>
      </c>
      <c r="AH191" s="15" cm="1">
        <f t="array" ref="AH191">'ادخال البيانات'!Q202</f>
        <v>0</v>
      </c>
      <c r="AI191" s="16" cm="1">
        <f t="array" ref="AI191">'ادخال البيانات'!T202</f>
        <v>0</v>
      </c>
      <c r="AJ191" s="15" cm="1">
        <f t="array" ref="AJ191">'ادخال البيانات'!W202</f>
        <v>0</v>
      </c>
      <c r="AK191" s="16" cm="1">
        <f t="array" ref="AK191">'ادخال البيانات'!Z202</f>
        <v>0</v>
      </c>
      <c r="AL191" s="15" cm="1">
        <f t="array" ref="AL191">'ادخال البيانات'!AC202</f>
        <v>0</v>
      </c>
    </row>
    <row r="192" ht="13.8" customHeight="1">
      <c r="A192" s="9"/>
      <c r="B192" s="9"/>
      <c r="C192" s="9"/>
      <c r="D192" s="9"/>
      <c r="E192" s="9"/>
      <c r="F192" s="9"/>
      <c r="G192" s="9"/>
      <c r="H192" s="9"/>
      <c r="I192" s="9"/>
      <c r="J192" s="9"/>
      <c r="K192" s="9"/>
      <c r="L192" s="9"/>
      <c r="M192" s="9"/>
      <c r="N192" s="9"/>
      <c r="O192" s="9"/>
      <c r="P192" s="9"/>
      <c r="Q192" s="9"/>
      <c r="R192" s="9"/>
      <c r="S192" s="9"/>
      <c r="T192" s="9"/>
      <c r="U192" s="9"/>
      <c r="V192" s="9"/>
      <c r="W192" s="9"/>
      <c r="X192" s="9"/>
      <c r="Y192" s="9"/>
      <c r="Z192" s="9"/>
      <c r="AA192" s="9"/>
      <c r="AB192" s="9"/>
      <c r="AC192" s="9"/>
      <c r="AD192" s="15" cm="1">
        <f t="array" ref="AD192">'ادخال البيانات'!E203</f>
        <v>0</v>
      </c>
      <c r="AE192" s="16" cm="1">
        <f t="array" ref="AE192">'ادخال البيانات'!H203</f>
        <v>0</v>
      </c>
      <c r="AF192" s="15" cm="1">
        <f t="array" ref="AF192">'ادخال البيانات'!K203</f>
        <v>0</v>
      </c>
      <c r="AG192" s="16" cm="1">
        <f t="array" ref="AG192">'ادخال البيانات'!N203</f>
        <v>0</v>
      </c>
      <c r="AH192" s="15" cm="1">
        <f t="array" ref="AH192">'ادخال البيانات'!Q203</f>
        <v>0</v>
      </c>
      <c r="AI192" s="16" cm="1">
        <f t="array" ref="AI192">'ادخال البيانات'!T203</f>
        <v>0</v>
      </c>
      <c r="AJ192" s="15" cm="1">
        <f t="array" ref="AJ192">'ادخال البيانات'!W203</f>
        <v>0</v>
      </c>
      <c r="AK192" s="16" cm="1">
        <f t="array" ref="AK192">'ادخال البيانات'!Z203</f>
        <v>0</v>
      </c>
      <c r="AL192" s="15" cm="1">
        <f t="array" ref="AL192">'ادخال البيانات'!AC203</f>
        <v>0</v>
      </c>
    </row>
    <row r="193" ht="13.8" customHeight="1">
      <c r="A193" s="9"/>
      <c r="B193" s="9"/>
      <c r="C193" s="9"/>
      <c r="D193" s="9"/>
      <c r="E193" s="9"/>
      <c r="F193" s="9"/>
      <c r="G193" s="9"/>
      <c r="H193" s="9"/>
      <c r="I193" s="9"/>
      <c r="J193" s="9"/>
      <c r="K193" s="9"/>
      <c r="L193" s="9"/>
      <c r="M193" s="9"/>
      <c r="N193" s="9"/>
      <c r="O193" s="9"/>
      <c r="P193" s="9"/>
      <c r="Q193" s="9"/>
      <c r="R193" s="9"/>
      <c r="S193" s="9"/>
      <c r="T193" s="9"/>
      <c r="U193" s="9"/>
      <c r="V193" s="9"/>
      <c r="W193" s="9"/>
      <c r="X193" s="9"/>
      <c r="Y193" s="9"/>
      <c r="Z193" s="9"/>
      <c r="AA193" s="9"/>
      <c r="AB193" s="9"/>
      <c r="AC193" s="9"/>
      <c r="AD193" s="15" cm="1">
        <f t="array" ref="AD193">'ادخال البيانات'!E204</f>
        <v>0</v>
      </c>
      <c r="AE193" s="16" cm="1">
        <f t="array" ref="AE193">'ادخال البيانات'!H204</f>
        <v>0</v>
      </c>
      <c r="AF193" s="15" cm="1">
        <f t="array" ref="AF193">'ادخال البيانات'!K204</f>
        <v>0</v>
      </c>
      <c r="AG193" s="16" cm="1">
        <f t="array" ref="AG193">'ادخال البيانات'!N204</f>
        <v>0</v>
      </c>
      <c r="AH193" s="15" cm="1">
        <f t="array" ref="AH193">'ادخال البيانات'!Q204</f>
        <v>0</v>
      </c>
      <c r="AI193" s="16" cm="1">
        <f t="array" ref="AI193">'ادخال البيانات'!T204</f>
        <v>0</v>
      </c>
      <c r="AJ193" s="15" cm="1">
        <f t="array" ref="AJ193">'ادخال البيانات'!W204</f>
        <v>0</v>
      </c>
      <c r="AK193" s="16" cm="1">
        <f t="array" ref="AK193">'ادخال البيانات'!Z204</f>
        <v>0</v>
      </c>
      <c r="AL193" s="15" cm="1">
        <f t="array" ref="AL193">'ادخال البيانات'!AC204</f>
        <v>0</v>
      </c>
    </row>
    <row r="194" ht="13.8" customHeight="1">
      <c r="A194" s="9"/>
      <c r="B194" s="9"/>
      <c r="C194" s="9"/>
      <c r="D194" s="9"/>
      <c r="E194" s="9"/>
      <c r="F194" s="9"/>
      <c r="G194" s="9"/>
      <c r="H194" s="9"/>
      <c r="I194" s="9"/>
      <c r="J194" s="9"/>
      <c r="K194" s="9"/>
      <c r="L194" s="9"/>
      <c r="M194" s="9"/>
      <c r="N194" s="9"/>
      <c r="O194" s="9"/>
      <c r="P194" s="9"/>
      <c r="Q194" s="9"/>
      <c r="R194" s="9"/>
      <c r="S194" s="9"/>
      <c r="T194" s="9"/>
      <c r="U194" s="9"/>
      <c r="V194" s="9"/>
      <c r="W194" s="9"/>
      <c r="X194" s="9"/>
      <c r="Y194" s="9"/>
      <c r="Z194" s="9"/>
      <c r="AA194" s="9"/>
      <c r="AB194" s="9"/>
      <c r="AC194" s="9"/>
      <c r="AD194" s="15" cm="1">
        <f t="array" ref="AD194">'ادخال البيانات'!E205</f>
        <v>0</v>
      </c>
      <c r="AE194" s="16" cm="1">
        <f t="array" ref="AE194">'ادخال البيانات'!H205</f>
        <v>0</v>
      </c>
      <c r="AF194" s="15" cm="1">
        <f t="array" ref="AF194">'ادخال البيانات'!K205</f>
        <v>0</v>
      </c>
      <c r="AG194" s="16" cm="1">
        <f t="array" ref="AG194">'ادخال البيانات'!N205</f>
        <v>0</v>
      </c>
      <c r="AH194" s="15" cm="1">
        <f t="array" ref="AH194">'ادخال البيانات'!Q205</f>
        <v>0</v>
      </c>
      <c r="AI194" s="16" cm="1">
        <f t="array" ref="AI194">'ادخال البيانات'!T205</f>
        <v>0</v>
      </c>
      <c r="AJ194" s="15" cm="1">
        <f t="array" ref="AJ194">'ادخال البيانات'!W205</f>
        <v>0</v>
      </c>
      <c r="AK194" s="16" cm="1">
        <f t="array" ref="AK194">'ادخال البيانات'!Z205</f>
        <v>0</v>
      </c>
      <c r="AL194" s="15" cm="1">
        <f t="array" ref="AL194">'ادخال البيانات'!AC205</f>
        <v>0</v>
      </c>
    </row>
    <row r="195" ht="13.8" customHeight="1">
      <c r="A195" s="9"/>
      <c r="B195" s="9"/>
      <c r="C195" s="9"/>
      <c r="D195" s="9"/>
      <c r="E195" s="9"/>
      <c r="F195" s="9"/>
      <c r="G195" s="9"/>
      <c r="H195" s="9"/>
      <c r="I195" s="9"/>
      <c r="J195" s="9"/>
      <c r="K195" s="9"/>
      <c r="L195" s="9"/>
      <c r="M195" s="9"/>
      <c r="N195" s="9"/>
      <c r="O195" s="9"/>
      <c r="P195" s="9"/>
      <c r="Q195" s="9"/>
      <c r="R195" s="9"/>
      <c r="S195" s="9"/>
      <c r="T195" s="9"/>
      <c r="U195" s="9"/>
      <c r="V195" s="9"/>
      <c r="W195" s="9"/>
      <c r="X195" s="9"/>
      <c r="Y195" s="9"/>
      <c r="Z195" s="9"/>
      <c r="AA195" s="9"/>
      <c r="AB195" s="9"/>
      <c r="AC195" s="9"/>
      <c r="AD195" s="15" cm="1">
        <f t="array" ref="AD195">'ادخال البيانات'!E206</f>
        <v>0</v>
      </c>
      <c r="AE195" s="16" cm="1">
        <f t="array" ref="AE195">'ادخال البيانات'!H206</f>
        <v>0</v>
      </c>
      <c r="AF195" s="15" cm="1">
        <f t="array" ref="AF195">'ادخال البيانات'!K206</f>
        <v>0</v>
      </c>
      <c r="AG195" s="16" cm="1">
        <f t="array" ref="AG195">'ادخال البيانات'!N206</f>
        <v>0</v>
      </c>
      <c r="AH195" s="15" cm="1">
        <f t="array" ref="AH195">'ادخال البيانات'!Q206</f>
        <v>0</v>
      </c>
      <c r="AI195" s="16" cm="1">
        <f t="array" ref="AI195">'ادخال البيانات'!T206</f>
        <v>0</v>
      </c>
      <c r="AJ195" s="15" cm="1">
        <f t="array" ref="AJ195">'ادخال البيانات'!W206</f>
        <v>0</v>
      </c>
      <c r="AK195" s="16" cm="1">
        <f t="array" ref="AK195">'ادخال البيانات'!Z206</f>
        <v>0</v>
      </c>
      <c r="AL195" s="15" cm="1">
        <f t="array" ref="AL195">'ادخال البيانات'!AC206</f>
        <v>0</v>
      </c>
    </row>
    <row r="196" ht="13.8" customHeight="1">
      <c r="A196" s="9"/>
      <c r="B196" s="9"/>
      <c r="C196" s="9"/>
      <c r="D196" s="9"/>
      <c r="E196" s="9"/>
      <c r="F196" s="9"/>
      <c r="G196" s="9"/>
      <c r="H196" s="9"/>
      <c r="I196" s="9"/>
      <c r="J196" s="9"/>
      <c r="K196" s="9"/>
      <c r="L196" s="9"/>
      <c r="M196" s="9"/>
      <c r="N196" s="9"/>
      <c r="O196" s="9"/>
      <c r="P196" s="9"/>
      <c r="Q196" s="9"/>
      <c r="R196" s="9"/>
      <c r="S196" s="9"/>
      <c r="T196" s="9"/>
      <c r="U196" s="9"/>
      <c r="V196" s="9"/>
      <c r="W196" s="9"/>
      <c r="X196" s="9"/>
      <c r="Y196" s="9"/>
      <c r="Z196" s="9"/>
      <c r="AA196" s="9"/>
      <c r="AB196" s="9"/>
      <c r="AC196" s="9"/>
      <c r="AD196" s="15" cm="1">
        <f t="array" ref="AD196">'ادخال البيانات'!E207</f>
        <v>0</v>
      </c>
      <c r="AE196" s="16" cm="1">
        <f t="array" ref="AE196">'ادخال البيانات'!H207</f>
        <v>0</v>
      </c>
      <c r="AF196" s="15" cm="1">
        <f t="array" ref="AF196">'ادخال البيانات'!K207</f>
        <v>0</v>
      </c>
      <c r="AG196" s="16" cm="1">
        <f t="array" ref="AG196">'ادخال البيانات'!N207</f>
        <v>0</v>
      </c>
      <c r="AH196" s="15" cm="1">
        <f t="array" ref="AH196">'ادخال البيانات'!Q207</f>
        <v>0</v>
      </c>
      <c r="AI196" s="16" cm="1">
        <f t="array" ref="AI196">'ادخال البيانات'!T207</f>
        <v>0</v>
      </c>
      <c r="AJ196" s="15" cm="1">
        <f t="array" ref="AJ196">'ادخال البيانات'!W207</f>
        <v>0</v>
      </c>
      <c r="AK196" s="16" cm="1">
        <f t="array" ref="AK196">'ادخال البيانات'!Z207</f>
        <v>0</v>
      </c>
      <c r="AL196" s="15" cm="1">
        <f t="array" ref="AL196">'ادخال البيانات'!AC207</f>
        <v>0</v>
      </c>
    </row>
    <row r="197" ht="13.8" customHeight="1">
      <c r="A197" s="9"/>
      <c r="B197" s="9"/>
      <c r="C197" s="9"/>
      <c r="D197" s="9"/>
      <c r="E197" s="9"/>
      <c r="F197" s="9"/>
      <c r="G197" s="9"/>
      <c r="H197" s="9"/>
      <c r="I197" s="9"/>
      <c r="J197" s="9"/>
      <c r="K197" s="9"/>
      <c r="L197" s="9"/>
      <c r="M197" s="9"/>
      <c r="N197" s="9"/>
      <c r="O197" s="9"/>
      <c r="P197" s="9"/>
      <c r="Q197" s="9"/>
      <c r="R197" s="9"/>
      <c r="S197" s="9"/>
      <c r="T197" s="9"/>
      <c r="U197" s="9"/>
      <c r="V197" s="9"/>
      <c r="W197" s="9"/>
      <c r="X197" s="9"/>
      <c r="Y197" s="9"/>
      <c r="Z197" s="9"/>
      <c r="AA197" s="9"/>
      <c r="AB197" s="9"/>
      <c r="AC197" s="9"/>
      <c r="AD197" s="15" cm="1">
        <f t="array" ref="AD197">'ادخال البيانات'!E208</f>
        <v>0</v>
      </c>
      <c r="AE197" s="16" cm="1">
        <f t="array" ref="AE197">'ادخال البيانات'!H208</f>
        <v>0</v>
      </c>
      <c r="AF197" s="15" cm="1">
        <f t="array" ref="AF197">'ادخال البيانات'!K208</f>
        <v>0</v>
      </c>
      <c r="AG197" s="16" cm="1">
        <f t="array" ref="AG197">'ادخال البيانات'!N208</f>
        <v>0</v>
      </c>
      <c r="AH197" s="15" cm="1">
        <f t="array" ref="AH197">'ادخال البيانات'!Q208</f>
        <v>0</v>
      </c>
      <c r="AI197" s="16" cm="1">
        <f t="array" ref="AI197">'ادخال البيانات'!T208</f>
        <v>0</v>
      </c>
      <c r="AJ197" s="15" cm="1">
        <f t="array" ref="AJ197">'ادخال البيانات'!W208</f>
        <v>0</v>
      </c>
      <c r="AK197" s="16" cm="1">
        <f t="array" ref="AK197">'ادخال البيانات'!Z208</f>
        <v>0</v>
      </c>
      <c r="AL197" s="15" cm="1">
        <f t="array" ref="AL197">'ادخال البيانات'!AC208</f>
        <v>0</v>
      </c>
    </row>
    <row r="198" ht="13.8" customHeight="1">
      <c r="A198" s="9"/>
      <c r="B198" s="9"/>
      <c r="C198" s="9"/>
      <c r="D198" s="9"/>
      <c r="E198" s="9"/>
      <c r="F198" s="9"/>
      <c r="G198" s="9"/>
      <c r="H198" s="9"/>
      <c r="I198" s="9"/>
      <c r="J198" s="9"/>
      <c r="K198" s="9"/>
      <c r="L198" s="9"/>
      <c r="M198" s="9"/>
      <c r="N198" s="9"/>
      <c r="O198" s="9"/>
      <c r="P198" s="9"/>
      <c r="Q198" s="9"/>
      <c r="R198" s="9"/>
      <c r="S198" s="9"/>
      <c r="T198" s="9"/>
      <c r="U198" s="9"/>
      <c r="V198" s="9"/>
      <c r="W198" s="9"/>
      <c r="X198" s="9"/>
      <c r="Y198" s="9"/>
      <c r="Z198" s="9"/>
      <c r="AA198" s="9"/>
      <c r="AB198" s="9"/>
      <c r="AC198" s="9"/>
      <c r="AD198" s="15" cm="1">
        <f t="array" ref="AD198">'ادخال البيانات'!E209</f>
        <v>0</v>
      </c>
      <c r="AE198" s="16" cm="1">
        <f t="array" ref="AE198">'ادخال البيانات'!H209</f>
        <v>0</v>
      </c>
      <c r="AF198" s="15" cm="1">
        <f t="array" ref="AF198">'ادخال البيانات'!K209</f>
        <v>0</v>
      </c>
      <c r="AG198" s="16" cm="1">
        <f t="array" ref="AG198">'ادخال البيانات'!N209</f>
        <v>0</v>
      </c>
      <c r="AH198" s="15" cm="1">
        <f t="array" ref="AH198">'ادخال البيانات'!Q209</f>
        <v>0</v>
      </c>
      <c r="AI198" s="16" cm="1">
        <f t="array" ref="AI198">'ادخال البيانات'!T209</f>
        <v>0</v>
      </c>
      <c r="AJ198" s="15" cm="1">
        <f t="array" ref="AJ198">'ادخال البيانات'!W209</f>
        <v>0</v>
      </c>
      <c r="AK198" s="16" cm="1">
        <f t="array" ref="AK198">'ادخال البيانات'!Z209</f>
        <v>0</v>
      </c>
      <c r="AL198" s="15" cm="1">
        <f t="array" ref="AL198">'ادخال البيانات'!AC209</f>
        <v>0</v>
      </c>
    </row>
    <row r="199" ht="13.8" customHeight="1">
      <c r="A199" s="9"/>
      <c r="B199" s="9"/>
      <c r="C199" s="9"/>
      <c r="D199" s="9"/>
      <c r="E199" s="9"/>
      <c r="F199" s="9"/>
      <c r="G199" s="9"/>
      <c r="H199" s="9"/>
      <c r="I199" s="9"/>
      <c r="J199" s="9"/>
      <c r="K199" s="9"/>
      <c r="L199" s="9"/>
      <c r="M199" s="9"/>
      <c r="N199" s="9"/>
      <c r="O199" s="9"/>
      <c r="P199" s="9"/>
      <c r="Q199" s="9"/>
      <c r="R199" s="9"/>
      <c r="S199" s="9"/>
      <c r="T199" s="9"/>
      <c r="U199" s="9"/>
      <c r="V199" s="9"/>
      <c r="W199" s="9"/>
      <c r="X199" s="9"/>
      <c r="Y199" s="9"/>
      <c r="Z199" s="9"/>
      <c r="AA199" s="9"/>
      <c r="AB199" s="9"/>
      <c r="AC199" s="9"/>
      <c r="AD199" s="15" cm="1">
        <f t="array" ref="AD199">'ادخال البيانات'!E210</f>
        <v>0</v>
      </c>
      <c r="AE199" s="16" cm="1">
        <f t="array" ref="AE199">'ادخال البيانات'!H210</f>
        <v>0</v>
      </c>
      <c r="AF199" s="15" cm="1">
        <f t="array" ref="AF199">'ادخال البيانات'!K210</f>
        <v>0</v>
      </c>
      <c r="AG199" s="16" cm="1">
        <f t="array" ref="AG199">'ادخال البيانات'!N210</f>
        <v>0</v>
      </c>
      <c r="AH199" s="15" cm="1">
        <f t="array" ref="AH199">'ادخال البيانات'!Q210</f>
        <v>0</v>
      </c>
      <c r="AI199" s="16" cm="1">
        <f t="array" ref="AI199">'ادخال البيانات'!T210</f>
        <v>0</v>
      </c>
      <c r="AJ199" s="15" cm="1">
        <f t="array" ref="AJ199">'ادخال البيانات'!W210</f>
        <v>0</v>
      </c>
      <c r="AK199" s="16" cm="1">
        <f t="array" ref="AK199">'ادخال البيانات'!Z210</f>
        <v>0</v>
      </c>
      <c r="AL199" s="15" cm="1">
        <f t="array" ref="AL199">'ادخال البيانات'!AC210</f>
        <v>0</v>
      </c>
    </row>
    <row r="200" ht="13.8" customHeight="1">
      <c r="A200" s="9"/>
      <c r="B200" s="9"/>
      <c r="C200" s="9"/>
      <c r="D200" s="9"/>
      <c r="E200" s="9"/>
      <c r="F200" s="9"/>
      <c r="G200" s="9"/>
      <c r="H200" s="9"/>
      <c r="I200" s="9"/>
      <c r="J200" s="9"/>
      <c r="K200" s="9"/>
      <c r="L200" s="9"/>
      <c r="M200" s="9"/>
      <c r="N200" s="9"/>
      <c r="O200" s="9"/>
      <c r="P200" s="9"/>
      <c r="Q200" s="9"/>
      <c r="R200" s="9"/>
      <c r="S200" s="9"/>
      <c r="T200" s="9"/>
      <c r="U200" s="9"/>
      <c r="V200" s="9"/>
      <c r="W200" s="9"/>
      <c r="X200" s="9"/>
      <c r="Y200" s="9"/>
      <c r="Z200" s="9"/>
      <c r="AA200" s="9"/>
      <c r="AB200" s="9"/>
      <c r="AC200" s="9"/>
      <c r="AD200" s="15" cm="1">
        <f t="array" ref="AD200">'ادخال البيانات'!E211</f>
        <v>0</v>
      </c>
      <c r="AE200" s="16" cm="1">
        <f t="array" ref="AE200">'ادخال البيانات'!H211</f>
        <v>0</v>
      </c>
      <c r="AF200" s="15" cm="1">
        <f t="array" ref="AF200">'ادخال البيانات'!K211</f>
        <v>0</v>
      </c>
      <c r="AG200" s="16" cm="1">
        <f t="array" ref="AG200">'ادخال البيانات'!N211</f>
        <v>0</v>
      </c>
      <c r="AH200" s="15" cm="1">
        <f t="array" ref="AH200">'ادخال البيانات'!Q211</f>
        <v>0</v>
      </c>
      <c r="AI200" s="16" cm="1">
        <f t="array" ref="AI200">'ادخال البيانات'!T211</f>
        <v>0</v>
      </c>
      <c r="AJ200" s="15" cm="1">
        <f t="array" ref="AJ200">'ادخال البيانات'!W211</f>
        <v>0</v>
      </c>
      <c r="AK200" s="16" cm="1">
        <f t="array" ref="AK200">'ادخال البيانات'!Z211</f>
        <v>0</v>
      </c>
      <c r="AL200" s="15" cm="1">
        <f t="array" ref="AL200">'ادخال البيانات'!AC211</f>
        <v>0</v>
      </c>
    </row>
    <row r="201" ht="13.8" customHeight="1">
      <c r="A201" s="9"/>
      <c r="B201" s="9"/>
      <c r="C201" s="9"/>
      <c r="D201" s="9"/>
      <c r="E201" s="9"/>
      <c r="F201" s="9"/>
      <c r="G201" s="9"/>
      <c r="H201" s="9"/>
      <c r="I201" s="9"/>
      <c r="J201" s="9"/>
      <c r="K201" s="9"/>
      <c r="L201" s="9"/>
      <c r="M201" s="9"/>
      <c r="N201" s="9"/>
      <c r="O201" s="9"/>
      <c r="P201" s="9"/>
      <c r="Q201" s="9"/>
      <c r="R201" s="9"/>
      <c r="S201" s="9"/>
      <c r="T201" s="9"/>
      <c r="U201" s="9"/>
      <c r="V201" s="9"/>
      <c r="W201" s="9"/>
      <c r="X201" s="9"/>
      <c r="Y201" s="9"/>
      <c r="Z201" s="9"/>
      <c r="AA201" s="9"/>
      <c r="AB201" s="9"/>
      <c r="AC201" s="9"/>
      <c r="AD201" s="15" cm="1">
        <f t="array" ref="AD201">'ادخال البيانات'!E212</f>
        <v>0</v>
      </c>
      <c r="AE201" s="16" cm="1">
        <f t="array" ref="AE201">'ادخال البيانات'!H212</f>
        <v>0</v>
      </c>
      <c r="AF201" s="15" cm="1">
        <f t="array" ref="AF201">'ادخال البيانات'!K212</f>
        <v>0</v>
      </c>
      <c r="AG201" s="16" cm="1">
        <f t="array" ref="AG201">'ادخال البيانات'!N212</f>
        <v>0</v>
      </c>
      <c r="AH201" s="15" cm="1">
        <f t="array" ref="AH201">'ادخال البيانات'!Q212</f>
        <v>0</v>
      </c>
      <c r="AI201" s="16" cm="1">
        <f t="array" ref="AI201">'ادخال البيانات'!T212</f>
        <v>0</v>
      </c>
      <c r="AJ201" s="15" cm="1">
        <f t="array" ref="AJ201">'ادخال البيانات'!W212</f>
        <v>0</v>
      </c>
      <c r="AK201" s="16" cm="1">
        <f t="array" ref="AK201">'ادخال البيانات'!Z212</f>
        <v>0</v>
      </c>
      <c r="AL201" s="15" cm="1">
        <f t="array" ref="AL201">'ادخال البيانات'!AC212</f>
        <v>0</v>
      </c>
    </row>
    <row r="202" ht="13.8" customHeight="1">
      <c r="A202" s="9"/>
      <c r="B202" s="9"/>
      <c r="C202" s="9"/>
      <c r="D202" s="9"/>
      <c r="E202" s="9"/>
      <c r="F202" s="9"/>
      <c r="G202" s="9"/>
      <c r="H202" s="9"/>
      <c r="I202" s="9"/>
      <c r="J202" s="9"/>
      <c r="K202" s="9"/>
      <c r="L202" s="9"/>
      <c r="M202" s="9"/>
      <c r="N202" s="9"/>
      <c r="O202" s="9"/>
      <c r="P202" s="9"/>
      <c r="Q202" s="9"/>
      <c r="R202" s="9"/>
      <c r="S202" s="9"/>
      <c r="T202" s="9"/>
      <c r="U202" s="9"/>
      <c r="V202" s="9"/>
      <c r="W202" s="9"/>
      <c r="X202" s="9"/>
      <c r="Y202" s="9"/>
      <c r="Z202" s="9"/>
      <c r="AA202" s="9"/>
      <c r="AB202" s="9"/>
      <c r="AC202" s="9"/>
      <c r="AD202" s="15" cm="1">
        <f t="array" ref="AD202">'ادخال البيانات'!E213</f>
        <v>0</v>
      </c>
      <c r="AE202" s="16" cm="1">
        <f t="array" ref="AE202">'ادخال البيانات'!H213</f>
        <v>0</v>
      </c>
      <c r="AF202" s="15" cm="1">
        <f t="array" ref="AF202">'ادخال البيانات'!K213</f>
        <v>0</v>
      </c>
      <c r="AG202" s="16" cm="1">
        <f t="array" ref="AG202">'ادخال البيانات'!N213</f>
        <v>0</v>
      </c>
      <c r="AH202" s="15" cm="1">
        <f t="array" ref="AH202">'ادخال البيانات'!Q213</f>
        <v>0</v>
      </c>
      <c r="AI202" s="16" cm="1">
        <f t="array" ref="AI202">'ادخال البيانات'!T213</f>
        <v>0</v>
      </c>
      <c r="AJ202" s="15" cm="1">
        <f t="array" ref="AJ202">'ادخال البيانات'!W213</f>
        <v>0</v>
      </c>
      <c r="AK202" s="16" cm="1">
        <f t="array" ref="AK202">'ادخال البيانات'!Z213</f>
        <v>0</v>
      </c>
      <c r="AL202" s="15" cm="1">
        <f t="array" ref="AL202">'ادخال البيانات'!AC213</f>
        <v>0</v>
      </c>
    </row>
    <row r="203" ht="13.8" customHeight="1">
      <c r="A203" s="9"/>
      <c r="B203" s="9"/>
      <c r="C203" s="9"/>
      <c r="D203" s="9"/>
      <c r="E203" s="9"/>
      <c r="F203" s="9"/>
      <c r="G203" s="9"/>
      <c r="H203" s="9"/>
      <c r="I203" s="9"/>
      <c r="J203" s="9"/>
      <c r="K203" s="9"/>
      <c r="L203" s="9"/>
      <c r="M203" s="9"/>
      <c r="N203" s="9"/>
      <c r="O203" s="9"/>
      <c r="P203" s="9"/>
      <c r="Q203" s="9"/>
      <c r="R203" s="9"/>
      <c r="S203" s="9"/>
      <c r="T203" s="9"/>
      <c r="U203" s="9"/>
      <c r="V203" s="9"/>
      <c r="W203" s="9"/>
      <c r="X203" s="9"/>
      <c r="Y203" s="9"/>
      <c r="Z203" s="9"/>
      <c r="AA203" s="9"/>
      <c r="AB203" s="9"/>
      <c r="AC203" s="9"/>
      <c r="AD203" s="15" cm="1">
        <f t="array" ref="AD203">'ادخال البيانات'!E214</f>
        <v>0</v>
      </c>
      <c r="AE203" s="16" cm="1">
        <f t="array" ref="AE203">'ادخال البيانات'!H214</f>
        <v>0</v>
      </c>
      <c r="AF203" s="15" cm="1">
        <f t="array" ref="AF203">'ادخال البيانات'!K214</f>
        <v>0</v>
      </c>
      <c r="AG203" s="16" cm="1">
        <f t="array" ref="AG203">'ادخال البيانات'!N214</f>
        <v>0</v>
      </c>
      <c r="AH203" s="15" cm="1">
        <f t="array" ref="AH203">'ادخال البيانات'!Q214</f>
        <v>0</v>
      </c>
      <c r="AI203" s="16" cm="1">
        <f t="array" ref="AI203">'ادخال البيانات'!T214</f>
        <v>0</v>
      </c>
      <c r="AJ203" s="15" cm="1">
        <f t="array" ref="AJ203">'ادخال البيانات'!W214</f>
        <v>0</v>
      </c>
      <c r="AK203" s="16" cm="1">
        <f t="array" ref="AK203">'ادخال البيانات'!Z214</f>
        <v>0</v>
      </c>
      <c r="AL203" s="15" cm="1">
        <f t="array" ref="AL203">'ادخال البيانات'!AC214</f>
        <v>0</v>
      </c>
    </row>
    <row r="204" ht="13.8" customHeight="1">
      <c r="A204" s="9"/>
      <c r="B204" s="9"/>
      <c r="C204" s="9"/>
      <c r="D204" s="9"/>
      <c r="E204" s="9"/>
      <c r="F204" s="9"/>
      <c r="G204" s="9"/>
      <c r="H204" s="9"/>
      <c r="I204" s="9"/>
      <c r="J204" s="9"/>
      <c r="K204" s="9"/>
      <c r="L204" s="9"/>
      <c r="M204" s="9"/>
      <c r="N204" s="9"/>
      <c r="O204" s="9"/>
      <c r="P204" s="9"/>
      <c r="Q204" s="9"/>
      <c r="R204" s="9"/>
      <c r="S204" s="9"/>
      <c r="T204" s="9"/>
      <c r="U204" s="9"/>
      <c r="V204" s="9"/>
      <c r="W204" s="9"/>
      <c r="X204" s="9"/>
      <c r="Y204" s="9"/>
      <c r="Z204" s="9"/>
      <c r="AA204" s="9"/>
      <c r="AB204" s="9"/>
      <c r="AC204" s="9"/>
      <c r="AD204" s="15" cm="1">
        <f t="array" ref="AD204">'ادخال البيانات'!E215</f>
        <v>0</v>
      </c>
      <c r="AE204" s="16" cm="1">
        <f t="array" ref="AE204">'ادخال البيانات'!H215</f>
        <v>0</v>
      </c>
      <c r="AF204" s="15" cm="1">
        <f t="array" ref="AF204">'ادخال البيانات'!K215</f>
        <v>0</v>
      </c>
      <c r="AG204" s="16" cm="1">
        <f t="array" ref="AG204">'ادخال البيانات'!N215</f>
        <v>0</v>
      </c>
      <c r="AH204" s="15" cm="1">
        <f t="array" ref="AH204">'ادخال البيانات'!Q215</f>
        <v>0</v>
      </c>
      <c r="AI204" s="16" cm="1">
        <f t="array" ref="AI204">'ادخال البيانات'!T215</f>
        <v>0</v>
      </c>
      <c r="AJ204" s="15" cm="1">
        <f t="array" ref="AJ204">'ادخال البيانات'!W215</f>
        <v>0</v>
      </c>
      <c r="AK204" s="16" cm="1">
        <f t="array" ref="AK204">'ادخال البيانات'!Z215</f>
        <v>0</v>
      </c>
      <c r="AL204" s="15" cm="1">
        <f t="array" ref="AL204">'ادخال البيانات'!AC215</f>
        <v>0</v>
      </c>
    </row>
    <row r="205" ht="13.8" customHeight="1">
      <c r="A205" s="9"/>
      <c r="B205" s="9"/>
      <c r="C205" s="9"/>
      <c r="D205" s="9"/>
      <c r="E205" s="9"/>
      <c r="F205" s="9"/>
      <c r="G205" s="9"/>
      <c r="H205" s="9"/>
      <c r="I205" s="9"/>
      <c r="J205" s="9"/>
      <c r="K205" s="9"/>
      <c r="L205" s="9"/>
      <c r="M205" s="9"/>
      <c r="N205" s="9"/>
      <c r="O205" s="9"/>
      <c r="P205" s="9"/>
      <c r="Q205" s="9"/>
      <c r="R205" s="9"/>
      <c r="S205" s="9"/>
      <c r="T205" s="9"/>
      <c r="U205" s="9"/>
      <c r="V205" s="9"/>
      <c r="W205" s="9"/>
      <c r="X205" s="9"/>
      <c r="Y205" s="9"/>
      <c r="Z205" s="9"/>
      <c r="AA205" s="9"/>
      <c r="AB205" s="9"/>
      <c r="AC205" s="9"/>
      <c r="AD205" s="15" cm="1">
        <f t="array" ref="AD205">'ادخال البيانات'!E216</f>
        <v>0</v>
      </c>
      <c r="AE205" s="16" cm="1">
        <f t="array" ref="AE205">'ادخال البيانات'!H216</f>
        <v>0</v>
      </c>
      <c r="AF205" s="15" cm="1">
        <f t="array" ref="AF205">'ادخال البيانات'!K216</f>
        <v>0</v>
      </c>
      <c r="AG205" s="16" cm="1">
        <f t="array" ref="AG205">'ادخال البيانات'!N216</f>
        <v>0</v>
      </c>
      <c r="AH205" s="15" cm="1">
        <f t="array" ref="AH205">'ادخال البيانات'!Q216</f>
        <v>0</v>
      </c>
      <c r="AI205" s="16" cm="1">
        <f t="array" ref="AI205">'ادخال البيانات'!T216</f>
        <v>0</v>
      </c>
      <c r="AJ205" s="15" cm="1">
        <f t="array" ref="AJ205">'ادخال البيانات'!W216</f>
        <v>0</v>
      </c>
      <c r="AK205" s="16" cm="1">
        <f t="array" ref="AK205">'ادخال البيانات'!Z216</f>
        <v>0</v>
      </c>
      <c r="AL205" s="15" cm="1">
        <f t="array" ref="AL205">'ادخال البيانات'!AC216</f>
        <v>0</v>
      </c>
    </row>
    <row r="206" ht="13.8" customHeight="1">
      <c r="A206" s="9"/>
      <c r="B206" s="9"/>
      <c r="C206" s="9"/>
      <c r="D206" s="9"/>
      <c r="E206" s="9"/>
      <c r="F206" s="9"/>
      <c r="G206" s="9"/>
      <c r="H206" s="9"/>
      <c r="I206" s="9"/>
      <c r="J206" s="9"/>
      <c r="K206" s="9"/>
      <c r="L206" s="9"/>
      <c r="M206" s="9"/>
      <c r="N206" s="9"/>
      <c r="O206" s="9"/>
      <c r="P206" s="9"/>
      <c r="Q206" s="9"/>
      <c r="R206" s="9"/>
      <c r="S206" s="9"/>
      <c r="T206" s="9"/>
      <c r="U206" s="9"/>
      <c r="V206" s="9"/>
      <c r="W206" s="9"/>
      <c r="X206" s="9"/>
      <c r="Y206" s="9"/>
      <c r="Z206" s="9"/>
      <c r="AA206" s="9"/>
      <c r="AB206" s="9"/>
      <c r="AC206" s="9"/>
      <c r="AD206" s="15" cm="1">
        <f t="array" ref="AD206">'ادخال البيانات'!E217</f>
        <v>0</v>
      </c>
      <c r="AE206" s="16" cm="1">
        <f t="array" ref="AE206">'ادخال البيانات'!H217</f>
        <v>0</v>
      </c>
      <c r="AF206" s="15" cm="1">
        <f t="array" ref="AF206">'ادخال البيانات'!K217</f>
        <v>0</v>
      </c>
      <c r="AG206" s="16" cm="1">
        <f t="array" ref="AG206">'ادخال البيانات'!N217</f>
        <v>0</v>
      </c>
      <c r="AH206" s="15" cm="1">
        <f t="array" ref="AH206">'ادخال البيانات'!Q217</f>
        <v>0</v>
      </c>
      <c r="AI206" s="16" cm="1">
        <f t="array" ref="AI206">'ادخال البيانات'!T217</f>
        <v>0</v>
      </c>
      <c r="AJ206" s="15" cm="1">
        <f t="array" ref="AJ206">'ادخال البيانات'!W217</f>
        <v>0</v>
      </c>
      <c r="AK206" s="16" cm="1">
        <f t="array" ref="AK206">'ادخال البيانات'!Z217</f>
        <v>0</v>
      </c>
      <c r="AL206" s="15" cm="1">
        <f t="array" ref="AL206">'ادخال البيانات'!AC217</f>
        <v>0</v>
      </c>
    </row>
    <row r="207" ht="13.8" customHeight="1">
      <c r="A207" s="9"/>
      <c r="B207" s="9"/>
      <c r="C207" s="9"/>
      <c r="D207" s="9"/>
      <c r="E207" s="9"/>
      <c r="F207" s="9"/>
      <c r="G207" s="9"/>
      <c r="H207" s="9"/>
      <c r="I207" s="9"/>
      <c r="J207" s="9"/>
      <c r="K207" s="9"/>
      <c r="L207" s="9"/>
      <c r="M207" s="9"/>
      <c r="N207" s="9"/>
      <c r="O207" s="9"/>
      <c r="P207" s="9"/>
      <c r="Q207" s="9"/>
      <c r="R207" s="9"/>
      <c r="S207" s="9"/>
      <c r="T207" s="9"/>
      <c r="U207" s="9"/>
      <c r="V207" s="9"/>
      <c r="W207" s="9"/>
      <c r="X207" s="9"/>
      <c r="Y207" s="9"/>
      <c r="Z207" s="9"/>
      <c r="AA207" s="9"/>
      <c r="AB207" s="9"/>
      <c r="AC207" s="9"/>
      <c r="AD207" s="15" cm="1">
        <f t="array" ref="AD207">'ادخال البيانات'!E218</f>
        <v>0</v>
      </c>
      <c r="AE207" s="16" cm="1">
        <f t="array" ref="AE207">'ادخال البيانات'!H218</f>
        <v>0</v>
      </c>
      <c r="AF207" s="15" cm="1">
        <f t="array" ref="AF207">'ادخال البيانات'!K218</f>
        <v>0</v>
      </c>
      <c r="AG207" s="16" cm="1">
        <f t="array" ref="AG207">'ادخال البيانات'!N218</f>
        <v>0</v>
      </c>
      <c r="AH207" s="15" cm="1">
        <f t="array" ref="AH207">'ادخال البيانات'!Q218</f>
        <v>0</v>
      </c>
      <c r="AI207" s="16" cm="1">
        <f t="array" ref="AI207">'ادخال البيانات'!T218</f>
        <v>0</v>
      </c>
      <c r="AJ207" s="15" cm="1">
        <f t="array" ref="AJ207">'ادخال البيانات'!W218</f>
        <v>0</v>
      </c>
      <c r="AK207" s="16" cm="1">
        <f t="array" ref="AK207">'ادخال البيانات'!Z218</f>
        <v>0</v>
      </c>
      <c r="AL207" s="15" cm="1">
        <f t="array" ref="AL207">'ادخال البيانات'!AC218</f>
        <v>0</v>
      </c>
    </row>
    <row r="208" ht="13.8" customHeight="1">
      <c r="A208" s="9"/>
      <c r="B208" s="9"/>
      <c r="C208" s="9"/>
      <c r="D208" s="9"/>
      <c r="E208" s="9"/>
      <c r="F208" s="9"/>
      <c r="G208" s="9"/>
      <c r="H208" s="9"/>
      <c r="I208" s="9"/>
      <c r="J208" s="9"/>
      <c r="K208" s="9"/>
      <c r="L208" s="9"/>
      <c r="M208" s="9"/>
      <c r="N208" s="9"/>
      <c r="O208" s="9"/>
      <c r="P208" s="9"/>
      <c r="Q208" s="9"/>
      <c r="R208" s="9"/>
      <c r="S208" s="9"/>
      <c r="T208" s="9"/>
      <c r="U208" s="9"/>
      <c r="V208" s="9"/>
      <c r="W208" s="9"/>
      <c r="X208" s="9"/>
      <c r="Y208" s="9"/>
      <c r="Z208" s="9"/>
      <c r="AA208" s="9"/>
      <c r="AB208" s="9"/>
      <c r="AC208" s="9"/>
      <c r="AD208" s="15" cm="1">
        <f t="array" ref="AD208">'ادخال البيانات'!E219</f>
        <v>0</v>
      </c>
      <c r="AE208" s="16" cm="1">
        <f t="array" ref="AE208">'ادخال البيانات'!H219</f>
        <v>0</v>
      </c>
      <c r="AF208" s="15" cm="1">
        <f t="array" ref="AF208">'ادخال البيانات'!K219</f>
        <v>0</v>
      </c>
      <c r="AG208" s="16" cm="1">
        <f t="array" ref="AG208">'ادخال البيانات'!N219</f>
        <v>0</v>
      </c>
      <c r="AH208" s="15" cm="1">
        <f t="array" ref="AH208">'ادخال البيانات'!Q219</f>
        <v>0</v>
      </c>
      <c r="AI208" s="16" cm="1">
        <f t="array" ref="AI208">'ادخال البيانات'!T219</f>
        <v>0</v>
      </c>
      <c r="AJ208" s="15" cm="1">
        <f t="array" ref="AJ208">'ادخال البيانات'!W219</f>
        <v>0</v>
      </c>
      <c r="AK208" s="16" cm="1">
        <f t="array" ref="AK208">'ادخال البيانات'!Z219</f>
        <v>0</v>
      </c>
      <c r="AL208" s="15" cm="1">
        <f t="array" ref="AL208">'ادخال البيانات'!AC219</f>
        <v>0</v>
      </c>
    </row>
    <row r="209" ht="13.8" customHeight="1">
      <c r="A209" s="9"/>
      <c r="B209" s="9"/>
      <c r="C209" s="9"/>
      <c r="D209" s="9"/>
      <c r="E209" s="9"/>
      <c r="F209" s="9"/>
      <c r="G209" s="9"/>
      <c r="H209" s="9"/>
      <c r="I209" s="9"/>
      <c r="J209" s="9"/>
      <c r="K209" s="9"/>
      <c r="L209" s="9"/>
      <c r="M209" s="9"/>
      <c r="N209" s="9"/>
      <c r="O209" s="9"/>
      <c r="P209" s="9"/>
      <c r="Q209" s="9"/>
      <c r="R209" s="9"/>
      <c r="S209" s="9"/>
      <c r="T209" s="9"/>
      <c r="U209" s="9"/>
      <c r="V209" s="9"/>
      <c r="W209" s="9"/>
      <c r="X209" s="9"/>
      <c r="Y209" s="9"/>
      <c r="Z209" s="9"/>
      <c r="AA209" s="9"/>
      <c r="AB209" s="9"/>
      <c r="AC209" s="9"/>
      <c r="AD209" s="15" cm="1">
        <f t="array" ref="AD209">'ادخال البيانات'!E220</f>
        <v>0</v>
      </c>
      <c r="AE209" s="16" cm="1">
        <f t="array" ref="AE209">'ادخال البيانات'!H220</f>
        <v>0</v>
      </c>
      <c r="AF209" s="15" cm="1">
        <f t="array" ref="AF209">'ادخال البيانات'!K220</f>
        <v>0</v>
      </c>
      <c r="AG209" s="16" cm="1">
        <f t="array" ref="AG209">'ادخال البيانات'!N220</f>
        <v>0</v>
      </c>
      <c r="AH209" s="15" cm="1">
        <f t="array" ref="AH209">'ادخال البيانات'!Q220</f>
        <v>0</v>
      </c>
      <c r="AI209" s="16" cm="1">
        <f t="array" ref="AI209">'ادخال البيانات'!T220</f>
        <v>0</v>
      </c>
      <c r="AJ209" s="15" cm="1">
        <f t="array" ref="AJ209">'ادخال البيانات'!W220</f>
        <v>0</v>
      </c>
      <c r="AK209" s="16" cm="1">
        <f t="array" ref="AK209">'ادخال البيانات'!Z220</f>
        <v>0</v>
      </c>
      <c r="AL209" s="15" cm="1">
        <f t="array" ref="AL209">'ادخال البيانات'!AC220</f>
        <v>0</v>
      </c>
    </row>
    <row r="210" ht="13.8" customHeight="1">
      <c r="A210" s="9"/>
      <c r="B210" s="9"/>
      <c r="C210" s="9"/>
      <c r="D210" s="9"/>
      <c r="E210" s="9"/>
      <c r="F210" s="9"/>
      <c r="G210" s="9"/>
      <c r="H210" s="9"/>
      <c r="I210" s="9"/>
      <c r="J210" s="9"/>
      <c r="K210" s="9"/>
      <c r="L210" s="9"/>
      <c r="M210" s="9"/>
      <c r="N210" s="9"/>
      <c r="O210" s="9"/>
      <c r="P210" s="9"/>
      <c r="Q210" s="9"/>
      <c r="R210" s="9"/>
      <c r="S210" s="9"/>
      <c r="T210" s="9"/>
      <c r="U210" s="9"/>
      <c r="V210" s="9"/>
      <c r="W210" s="9"/>
      <c r="X210" s="9"/>
      <c r="Y210" s="9"/>
      <c r="Z210" s="9"/>
      <c r="AA210" s="9"/>
      <c r="AB210" s="9"/>
      <c r="AC210" s="9"/>
      <c r="AD210" s="15" cm="1">
        <f t="array" ref="AD210">'ادخال البيانات'!E221</f>
        <v>0</v>
      </c>
      <c r="AE210" s="16" cm="1">
        <f t="array" ref="AE210">'ادخال البيانات'!H221</f>
        <v>0</v>
      </c>
      <c r="AF210" s="15" cm="1">
        <f t="array" ref="AF210">'ادخال البيانات'!K221</f>
        <v>0</v>
      </c>
      <c r="AG210" s="16" cm="1">
        <f t="array" ref="AG210">'ادخال البيانات'!N221</f>
        <v>0</v>
      </c>
      <c r="AH210" s="15" cm="1">
        <f t="array" ref="AH210">'ادخال البيانات'!Q221</f>
        <v>0</v>
      </c>
      <c r="AI210" s="16" cm="1">
        <f t="array" ref="AI210">'ادخال البيانات'!T221</f>
        <v>0</v>
      </c>
      <c r="AJ210" s="15" cm="1">
        <f t="array" ref="AJ210">'ادخال البيانات'!W221</f>
        <v>0</v>
      </c>
      <c r="AK210" s="16" cm="1">
        <f t="array" ref="AK210">'ادخال البيانات'!Z221</f>
        <v>0</v>
      </c>
      <c r="AL210" s="15" cm="1">
        <f t="array" ref="AL210">'ادخال البيانات'!AC221</f>
        <v>0</v>
      </c>
    </row>
    <row r="211" ht="13.8" customHeight="1">
      <c r="A211" s="9"/>
      <c r="B211" s="9"/>
      <c r="C211" s="9"/>
      <c r="D211" s="9"/>
      <c r="E211" s="9"/>
      <c r="F211" s="9"/>
      <c r="G211" s="9"/>
      <c r="H211" s="9"/>
      <c r="I211" s="9"/>
      <c r="J211" s="9"/>
      <c r="K211" s="9"/>
      <c r="L211" s="9"/>
      <c r="M211" s="9"/>
      <c r="N211" s="9"/>
      <c r="O211" s="9"/>
      <c r="P211" s="9"/>
      <c r="Q211" s="9"/>
      <c r="R211" s="9"/>
      <c r="S211" s="9"/>
      <c r="T211" s="9"/>
      <c r="U211" s="9"/>
      <c r="V211" s="9"/>
      <c r="W211" s="9"/>
      <c r="X211" s="9"/>
      <c r="Y211" s="9"/>
      <c r="Z211" s="9"/>
      <c r="AA211" s="9"/>
      <c r="AB211" s="9"/>
      <c r="AC211" s="9"/>
      <c r="AD211" s="15" cm="1">
        <f t="array" ref="AD211">'ادخال البيانات'!E222</f>
        <v>0</v>
      </c>
      <c r="AE211" s="16" cm="1">
        <f t="array" ref="AE211">'ادخال البيانات'!H222</f>
        <v>0</v>
      </c>
      <c r="AF211" s="15" cm="1">
        <f t="array" ref="AF211">'ادخال البيانات'!K222</f>
        <v>0</v>
      </c>
      <c r="AG211" s="16" cm="1">
        <f t="array" ref="AG211">'ادخال البيانات'!N222</f>
        <v>0</v>
      </c>
      <c r="AH211" s="15" cm="1">
        <f t="array" ref="AH211">'ادخال البيانات'!Q222</f>
        <v>0</v>
      </c>
      <c r="AI211" s="16" cm="1">
        <f t="array" ref="AI211">'ادخال البيانات'!T222</f>
        <v>0</v>
      </c>
      <c r="AJ211" s="15" cm="1">
        <f t="array" ref="AJ211">'ادخال البيانات'!W222</f>
        <v>0</v>
      </c>
      <c r="AK211" s="16" cm="1">
        <f t="array" ref="AK211">'ادخال البيانات'!Z222</f>
        <v>0</v>
      </c>
      <c r="AL211" s="15" cm="1">
        <f t="array" ref="AL211">'ادخال البيانات'!AC222</f>
        <v>0</v>
      </c>
    </row>
    <row r="212" ht="13.8" customHeight="1">
      <c r="A212" s="9"/>
      <c r="B212" s="9"/>
      <c r="C212" s="9"/>
      <c r="D212" s="9"/>
      <c r="E212" s="9"/>
      <c r="F212" s="9"/>
      <c r="G212" s="9"/>
      <c r="H212" s="9"/>
      <c r="I212" s="9"/>
      <c r="J212" s="9"/>
      <c r="K212" s="9"/>
      <c r="L212" s="9"/>
      <c r="M212" s="9"/>
      <c r="N212" s="9"/>
      <c r="O212" s="9"/>
      <c r="P212" s="9"/>
      <c r="Q212" s="9"/>
      <c r="R212" s="9"/>
      <c r="S212" s="9"/>
      <c r="T212" s="9"/>
      <c r="U212" s="9"/>
      <c r="V212" s="9"/>
      <c r="W212" s="9"/>
      <c r="X212" s="9"/>
      <c r="Y212" s="9"/>
      <c r="Z212" s="9"/>
      <c r="AA212" s="9"/>
      <c r="AB212" s="9"/>
      <c r="AC212" s="9"/>
      <c r="AD212" s="15" cm="1">
        <f t="array" ref="AD212">'ادخال البيانات'!E223</f>
        <v>0</v>
      </c>
      <c r="AE212" s="16" cm="1">
        <f t="array" ref="AE212">'ادخال البيانات'!H223</f>
        <v>0</v>
      </c>
      <c r="AF212" s="15" cm="1">
        <f t="array" ref="AF212">'ادخال البيانات'!K223</f>
        <v>0</v>
      </c>
      <c r="AG212" s="16" cm="1">
        <f t="array" ref="AG212">'ادخال البيانات'!N223</f>
        <v>0</v>
      </c>
      <c r="AH212" s="15" cm="1">
        <f t="array" ref="AH212">'ادخال البيانات'!Q223</f>
        <v>0</v>
      </c>
      <c r="AI212" s="16" cm="1">
        <f t="array" ref="AI212">'ادخال البيانات'!T223</f>
        <v>0</v>
      </c>
      <c r="AJ212" s="15" cm="1">
        <f t="array" ref="AJ212">'ادخال البيانات'!W223</f>
        <v>0</v>
      </c>
      <c r="AK212" s="16" cm="1">
        <f t="array" ref="AK212">'ادخال البيانات'!Z223</f>
        <v>0</v>
      </c>
      <c r="AL212" s="15" cm="1">
        <f t="array" ref="AL212">'ادخال البيانات'!AC223</f>
        <v>0</v>
      </c>
    </row>
    <row r="213" ht="13.8" customHeight="1">
      <c r="A213" s="9"/>
      <c r="B213" s="9"/>
      <c r="C213" s="9"/>
      <c r="D213" s="9"/>
      <c r="E213" s="9"/>
      <c r="F213" s="9"/>
      <c r="G213" s="9"/>
      <c r="H213" s="9"/>
      <c r="I213" s="9"/>
      <c r="J213" s="9"/>
      <c r="K213" s="9"/>
      <c r="L213" s="9"/>
      <c r="M213" s="9"/>
      <c r="N213" s="9"/>
      <c r="O213" s="9"/>
      <c r="P213" s="9"/>
      <c r="Q213" s="9"/>
      <c r="R213" s="9"/>
      <c r="S213" s="9"/>
      <c r="T213" s="9"/>
      <c r="U213" s="9"/>
      <c r="V213" s="9"/>
      <c r="W213" s="9"/>
      <c r="X213" s="9"/>
      <c r="Y213" s="9"/>
      <c r="Z213" s="9"/>
      <c r="AA213" s="9"/>
      <c r="AB213" s="9"/>
      <c r="AC213" s="9"/>
      <c r="AD213" s="15" cm="1">
        <f t="array" ref="AD213">'ادخال البيانات'!E224</f>
        <v>0</v>
      </c>
      <c r="AE213" s="16" cm="1">
        <f t="array" ref="AE213">'ادخال البيانات'!H224</f>
        <v>0</v>
      </c>
      <c r="AF213" s="15" cm="1">
        <f t="array" ref="AF213">'ادخال البيانات'!K224</f>
        <v>0</v>
      </c>
      <c r="AG213" s="16" cm="1">
        <f t="array" ref="AG213">'ادخال البيانات'!N224</f>
        <v>0</v>
      </c>
      <c r="AH213" s="15" cm="1">
        <f t="array" ref="AH213">'ادخال البيانات'!Q224</f>
        <v>0</v>
      </c>
      <c r="AI213" s="16" cm="1">
        <f t="array" ref="AI213">'ادخال البيانات'!T224</f>
        <v>0</v>
      </c>
      <c r="AJ213" s="15" cm="1">
        <f t="array" ref="AJ213">'ادخال البيانات'!W224</f>
        <v>0</v>
      </c>
      <c r="AK213" s="16" cm="1">
        <f t="array" ref="AK213">'ادخال البيانات'!Z224</f>
        <v>0</v>
      </c>
      <c r="AL213" s="15" cm="1">
        <f t="array" ref="AL213">'ادخال البيانات'!AC224</f>
        <v>0</v>
      </c>
    </row>
    <row r="214" ht="13.8" customHeight="1">
      <c r="A214" s="9"/>
      <c r="B214" s="9"/>
      <c r="C214" s="9"/>
      <c r="D214" s="9"/>
      <c r="E214" s="9"/>
      <c r="F214" s="9"/>
      <c r="G214" s="9"/>
      <c r="H214" s="9"/>
      <c r="I214" s="9"/>
      <c r="J214" s="9"/>
      <c r="K214" s="9"/>
      <c r="L214" s="9"/>
      <c r="M214" s="9"/>
      <c r="N214" s="9"/>
      <c r="O214" s="9"/>
      <c r="P214" s="9"/>
      <c r="Q214" s="9"/>
      <c r="R214" s="9"/>
      <c r="S214" s="9"/>
      <c r="T214" s="9"/>
      <c r="U214" s="9"/>
      <c r="V214" s="9"/>
      <c r="W214" s="9"/>
      <c r="X214" s="9"/>
      <c r="Y214" s="9"/>
      <c r="Z214" s="9"/>
      <c r="AA214" s="9"/>
      <c r="AB214" s="9"/>
      <c r="AC214" s="9"/>
      <c r="AD214" s="15" cm="1">
        <f t="array" ref="AD214">'ادخال البيانات'!E225</f>
        <v>0</v>
      </c>
      <c r="AE214" s="16" cm="1">
        <f t="array" ref="AE214">'ادخال البيانات'!H225</f>
        <v>0</v>
      </c>
      <c r="AF214" s="15" cm="1">
        <f t="array" ref="AF214">'ادخال البيانات'!K225</f>
        <v>0</v>
      </c>
      <c r="AG214" s="16" cm="1">
        <f t="array" ref="AG214">'ادخال البيانات'!N225</f>
        <v>0</v>
      </c>
      <c r="AH214" s="15" cm="1">
        <f t="array" ref="AH214">'ادخال البيانات'!Q225</f>
        <v>0</v>
      </c>
      <c r="AI214" s="16" cm="1">
        <f t="array" ref="AI214">'ادخال البيانات'!T225</f>
        <v>0</v>
      </c>
      <c r="AJ214" s="15" cm="1">
        <f t="array" ref="AJ214">'ادخال البيانات'!W225</f>
        <v>0</v>
      </c>
      <c r="AK214" s="16" cm="1">
        <f t="array" ref="AK214">'ادخال البيانات'!Z225</f>
        <v>0</v>
      </c>
      <c r="AL214" s="15" cm="1">
        <f t="array" ref="AL214">'ادخال البيانات'!AC225</f>
        <v>0</v>
      </c>
    </row>
    <row r="215" ht="13.8" customHeight="1">
      <c r="A215" s="9"/>
      <c r="B215" s="9"/>
      <c r="C215" s="9"/>
      <c r="D215" s="9"/>
      <c r="E215" s="9"/>
      <c r="F215" s="9"/>
      <c r="G215" s="9"/>
      <c r="H215" s="9"/>
      <c r="I215" s="9"/>
      <c r="J215" s="9"/>
      <c r="K215" s="9"/>
      <c r="L215" s="9"/>
      <c r="M215" s="9"/>
      <c r="N215" s="9"/>
      <c r="O215" s="9"/>
      <c r="P215" s="9"/>
      <c r="Q215" s="9"/>
      <c r="R215" s="9"/>
      <c r="S215" s="9"/>
      <c r="T215" s="9"/>
      <c r="U215" s="9"/>
      <c r="V215" s="9"/>
      <c r="W215" s="9"/>
      <c r="X215" s="9"/>
      <c r="Y215" s="9"/>
      <c r="Z215" s="9"/>
      <c r="AA215" s="9"/>
      <c r="AB215" s="9"/>
      <c r="AC215" s="9"/>
      <c r="AD215" s="15" cm="1">
        <f t="array" ref="AD215">'ادخال البيانات'!E226</f>
        <v>0</v>
      </c>
      <c r="AE215" s="16" cm="1">
        <f t="array" ref="AE215">'ادخال البيانات'!H226</f>
        <v>0</v>
      </c>
      <c r="AF215" s="15" cm="1">
        <f t="array" ref="AF215">'ادخال البيانات'!K226</f>
        <v>0</v>
      </c>
      <c r="AG215" s="16" cm="1">
        <f t="array" ref="AG215">'ادخال البيانات'!N226</f>
        <v>0</v>
      </c>
      <c r="AH215" s="15" cm="1">
        <f t="array" ref="AH215">'ادخال البيانات'!Q226</f>
        <v>0</v>
      </c>
      <c r="AI215" s="16" cm="1">
        <f t="array" ref="AI215">'ادخال البيانات'!T226</f>
        <v>0</v>
      </c>
      <c r="AJ215" s="15" cm="1">
        <f t="array" ref="AJ215">'ادخال البيانات'!W226</f>
        <v>0</v>
      </c>
      <c r="AK215" s="16" cm="1">
        <f t="array" ref="AK215">'ادخال البيانات'!Z226</f>
        <v>0</v>
      </c>
      <c r="AL215" s="15" cm="1">
        <f t="array" ref="AL215">'ادخال البيانات'!AC226</f>
        <v>0</v>
      </c>
    </row>
    <row r="216" ht="13.8" customHeight="1">
      <c r="A216" s="9"/>
      <c r="B216" s="9"/>
      <c r="C216" s="9"/>
      <c r="D216" s="9"/>
      <c r="E216" s="9"/>
      <c r="F216" s="9"/>
      <c r="G216" s="9"/>
      <c r="H216" s="9"/>
      <c r="I216" s="9"/>
      <c r="J216" s="9"/>
      <c r="K216" s="9"/>
      <c r="L216" s="9"/>
      <c r="M216" s="9"/>
      <c r="N216" s="9"/>
      <c r="O216" s="9"/>
      <c r="P216" s="9"/>
      <c r="Q216" s="9"/>
      <c r="R216" s="9"/>
      <c r="S216" s="9"/>
      <c r="T216" s="9"/>
      <c r="U216" s="9"/>
      <c r="V216" s="9"/>
      <c r="W216" s="9"/>
      <c r="X216" s="9"/>
      <c r="Y216" s="9"/>
      <c r="Z216" s="9"/>
      <c r="AA216" s="9"/>
      <c r="AB216" s="9"/>
      <c r="AC216" s="9"/>
      <c r="AD216" s="15" cm="1">
        <f t="array" ref="AD216">'ادخال البيانات'!E227</f>
        <v>0</v>
      </c>
      <c r="AE216" s="16" cm="1">
        <f t="array" ref="AE216">'ادخال البيانات'!H227</f>
        <v>0</v>
      </c>
      <c r="AF216" s="15" cm="1">
        <f t="array" ref="AF216">'ادخال البيانات'!K227</f>
        <v>0</v>
      </c>
      <c r="AG216" s="16" cm="1">
        <f t="array" ref="AG216">'ادخال البيانات'!N227</f>
        <v>0</v>
      </c>
      <c r="AH216" s="15" cm="1">
        <f t="array" ref="AH216">'ادخال البيانات'!Q227</f>
        <v>0</v>
      </c>
      <c r="AI216" s="16" cm="1">
        <f t="array" ref="AI216">'ادخال البيانات'!T227</f>
        <v>0</v>
      </c>
      <c r="AJ216" s="15" cm="1">
        <f t="array" ref="AJ216">'ادخال البيانات'!W227</f>
        <v>0</v>
      </c>
      <c r="AK216" s="16" cm="1">
        <f t="array" ref="AK216">'ادخال البيانات'!Z227</f>
        <v>0</v>
      </c>
      <c r="AL216" s="15" cm="1">
        <f t="array" ref="AL216">'ادخال البيانات'!AC227</f>
        <v>0</v>
      </c>
    </row>
    <row r="217" ht="13.8" customHeight="1">
      <c r="A217" s="9"/>
      <c r="B217" s="9"/>
      <c r="C217" s="9"/>
      <c r="D217" s="9"/>
      <c r="E217" s="9"/>
      <c r="F217" s="9"/>
      <c r="G217" s="9"/>
      <c r="H217" s="9"/>
      <c r="I217" s="9"/>
      <c r="J217" s="9"/>
      <c r="K217" s="9"/>
      <c r="L217" s="9"/>
      <c r="M217" s="9"/>
      <c r="N217" s="9"/>
      <c r="O217" s="9"/>
      <c r="P217" s="9"/>
      <c r="Q217" s="9"/>
      <c r="R217" s="9"/>
      <c r="S217" s="9"/>
      <c r="T217" s="9"/>
      <c r="U217" s="9"/>
      <c r="V217" s="9"/>
      <c r="W217" s="9"/>
      <c r="X217" s="9"/>
      <c r="Y217" s="9"/>
      <c r="Z217" s="9"/>
      <c r="AA217" s="9"/>
      <c r="AB217" s="9"/>
      <c r="AC217" s="9"/>
      <c r="AD217" s="15" cm="1">
        <f t="array" ref="AD217">'ادخال البيانات'!E228</f>
        <v>0</v>
      </c>
      <c r="AE217" s="16" cm="1">
        <f t="array" ref="AE217">'ادخال البيانات'!H228</f>
        <v>0</v>
      </c>
      <c r="AF217" s="15" cm="1">
        <f t="array" ref="AF217">'ادخال البيانات'!K228</f>
        <v>0</v>
      </c>
      <c r="AG217" s="16" cm="1">
        <f t="array" ref="AG217">'ادخال البيانات'!N228</f>
        <v>0</v>
      </c>
      <c r="AH217" s="15" cm="1">
        <f t="array" ref="AH217">'ادخال البيانات'!Q228</f>
        <v>0</v>
      </c>
      <c r="AI217" s="16" cm="1">
        <f t="array" ref="AI217">'ادخال البيانات'!T228</f>
        <v>0</v>
      </c>
      <c r="AJ217" s="15" cm="1">
        <f t="array" ref="AJ217">'ادخال البيانات'!W228</f>
        <v>0</v>
      </c>
      <c r="AK217" s="16" cm="1">
        <f t="array" ref="AK217">'ادخال البيانات'!Z228</f>
        <v>0</v>
      </c>
      <c r="AL217" s="15" cm="1">
        <f t="array" ref="AL217">'ادخال البيانات'!AC228</f>
        <v>0</v>
      </c>
    </row>
    <row r="218" ht="13.8" customHeight="1">
      <c r="A218" s="9"/>
      <c r="B218" s="9"/>
      <c r="C218" s="9"/>
      <c r="D218" s="9"/>
      <c r="E218" s="9"/>
      <c r="F218" s="9"/>
      <c r="G218" s="9"/>
      <c r="H218" s="9"/>
      <c r="I218" s="9"/>
      <c r="J218" s="9"/>
      <c r="K218" s="9"/>
      <c r="L218" s="9"/>
      <c r="M218" s="9"/>
      <c r="N218" s="9"/>
      <c r="O218" s="9"/>
      <c r="P218" s="9"/>
      <c r="Q218" s="9"/>
      <c r="R218" s="9"/>
      <c r="S218" s="9"/>
      <c r="T218" s="9"/>
      <c r="U218" s="9"/>
      <c r="V218" s="9"/>
      <c r="W218" s="9"/>
      <c r="X218" s="9"/>
      <c r="Y218" s="9"/>
      <c r="Z218" s="9"/>
      <c r="AA218" s="9"/>
      <c r="AB218" s="9"/>
      <c r="AC218" s="9"/>
      <c r="AD218" s="15" cm="1">
        <f t="array" ref="AD218">'ادخال البيانات'!E229</f>
        <v>0</v>
      </c>
      <c r="AE218" s="16" cm="1">
        <f t="array" ref="AE218">'ادخال البيانات'!H229</f>
        <v>0</v>
      </c>
      <c r="AF218" s="15" cm="1">
        <f t="array" ref="AF218">'ادخال البيانات'!K229</f>
        <v>0</v>
      </c>
      <c r="AG218" s="16" cm="1">
        <f t="array" ref="AG218">'ادخال البيانات'!N229</f>
        <v>0</v>
      </c>
      <c r="AH218" s="15" cm="1">
        <f t="array" ref="AH218">'ادخال البيانات'!Q229</f>
        <v>0</v>
      </c>
      <c r="AI218" s="16" cm="1">
        <f t="array" ref="AI218">'ادخال البيانات'!T229</f>
        <v>0</v>
      </c>
      <c r="AJ218" s="15" cm="1">
        <f t="array" ref="AJ218">'ادخال البيانات'!W229</f>
        <v>0</v>
      </c>
      <c r="AK218" s="16" cm="1">
        <f t="array" ref="AK218">'ادخال البيانات'!Z229</f>
        <v>0</v>
      </c>
      <c r="AL218" s="15" cm="1">
        <f t="array" ref="AL218">'ادخال البيانات'!AC229</f>
        <v>0</v>
      </c>
    </row>
    <row r="219" ht="13.8" customHeight="1">
      <c r="A219" s="9"/>
      <c r="B219" s="9"/>
      <c r="C219" s="9"/>
      <c r="D219" s="9"/>
      <c r="E219" s="9"/>
      <c r="F219" s="9"/>
      <c r="G219" s="9"/>
      <c r="H219" s="9"/>
      <c r="I219" s="9"/>
      <c r="J219" s="9"/>
      <c r="K219" s="9"/>
      <c r="L219" s="9"/>
      <c r="M219" s="9"/>
      <c r="N219" s="9"/>
      <c r="O219" s="9"/>
      <c r="P219" s="9"/>
      <c r="Q219" s="9"/>
      <c r="R219" s="9"/>
      <c r="S219" s="9"/>
      <c r="T219" s="9"/>
      <c r="U219" s="9"/>
      <c r="V219" s="9"/>
      <c r="W219" s="9"/>
      <c r="X219" s="9"/>
      <c r="Y219" s="9"/>
      <c r="Z219" s="9"/>
      <c r="AA219" s="9"/>
      <c r="AB219" s="9"/>
      <c r="AC219" s="9"/>
      <c r="AD219" s="15" cm="1">
        <f t="array" ref="AD219">'ادخال البيانات'!E230</f>
        <v>0</v>
      </c>
      <c r="AE219" s="16" cm="1">
        <f t="array" ref="AE219">'ادخال البيانات'!H230</f>
        <v>0</v>
      </c>
      <c r="AF219" s="15" cm="1">
        <f t="array" ref="AF219">'ادخال البيانات'!K230</f>
        <v>0</v>
      </c>
      <c r="AG219" s="16" cm="1">
        <f t="array" ref="AG219">'ادخال البيانات'!N230</f>
        <v>0</v>
      </c>
      <c r="AH219" s="15" cm="1">
        <f t="array" ref="AH219">'ادخال البيانات'!Q230</f>
        <v>0</v>
      </c>
      <c r="AI219" s="16" cm="1">
        <f t="array" ref="AI219">'ادخال البيانات'!T230</f>
        <v>0</v>
      </c>
      <c r="AJ219" s="15" cm="1">
        <f t="array" ref="AJ219">'ادخال البيانات'!W230</f>
        <v>0</v>
      </c>
      <c r="AK219" s="16" cm="1">
        <f t="array" ref="AK219">'ادخال البيانات'!Z230</f>
        <v>0</v>
      </c>
      <c r="AL219" s="15" cm="1">
        <f t="array" ref="AL219">'ادخال البيانات'!AC230</f>
        <v>0</v>
      </c>
    </row>
    <row r="220" ht="13.8" customHeight="1">
      <c r="A220" s="9"/>
      <c r="B220" s="9"/>
      <c r="C220" s="9"/>
      <c r="D220" s="9"/>
      <c r="E220" s="9"/>
      <c r="F220" s="9"/>
      <c r="G220" s="9"/>
      <c r="H220" s="9"/>
      <c r="I220" s="9"/>
      <c r="J220" s="9"/>
      <c r="K220" s="9"/>
      <c r="L220" s="9"/>
      <c r="M220" s="9"/>
      <c r="N220" s="9"/>
      <c r="O220" s="9"/>
      <c r="P220" s="9"/>
      <c r="Q220" s="9"/>
      <c r="R220" s="9"/>
      <c r="S220" s="9"/>
      <c r="T220" s="9"/>
      <c r="U220" s="9"/>
      <c r="V220" s="9"/>
      <c r="W220" s="9"/>
      <c r="X220" s="9"/>
      <c r="Y220" s="9"/>
      <c r="Z220" s="9"/>
      <c r="AA220" s="9"/>
      <c r="AB220" s="9"/>
      <c r="AC220" s="9"/>
      <c r="AD220" s="15" cm="1">
        <f t="array" ref="AD220">'ادخال البيانات'!E231</f>
        <v>0</v>
      </c>
      <c r="AE220" s="16" cm="1">
        <f t="array" ref="AE220">'ادخال البيانات'!H231</f>
        <v>0</v>
      </c>
      <c r="AF220" s="15" cm="1">
        <f t="array" ref="AF220">'ادخال البيانات'!K231</f>
        <v>0</v>
      </c>
      <c r="AG220" s="16" cm="1">
        <f t="array" ref="AG220">'ادخال البيانات'!N231</f>
        <v>0</v>
      </c>
      <c r="AH220" s="15" cm="1">
        <f t="array" ref="AH220">'ادخال البيانات'!Q231</f>
        <v>0</v>
      </c>
      <c r="AI220" s="16" cm="1">
        <f t="array" ref="AI220">'ادخال البيانات'!T231</f>
        <v>0</v>
      </c>
      <c r="AJ220" s="15" cm="1">
        <f t="array" ref="AJ220">'ادخال البيانات'!W231</f>
        <v>0</v>
      </c>
      <c r="AK220" s="16" cm="1">
        <f t="array" ref="AK220">'ادخال البيانات'!Z231</f>
        <v>0</v>
      </c>
      <c r="AL220" s="15" cm="1">
        <f t="array" ref="AL220">'ادخال البيانات'!AC231</f>
        <v>0</v>
      </c>
    </row>
    <row r="221" ht="13.8" customHeight="1">
      <c r="A221" s="9"/>
      <c r="B221" s="9"/>
      <c r="C221" s="9"/>
      <c r="D221" s="9"/>
      <c r="E221" s="9"/>
      <c r="F221" s="9"/>
      <c r="G221" s="9"/>
      <c r="H221" s="9"/>
      <c r="I221" s="9"/>
      <c r="J221" s="9"/>
      <c r="K221" s="9"/>
      <c r="L221" s="9"/>
      <c r="M221" s="9"/>
      <c r="N221" s="9"/>
      <c r="O221" s="9"/>
      <c r="P221" s="9"/>
      <c r="Q221" s="9"/>
      <c r="R221" s="9"/>
      <c r="S221" s="9"/>
      <c r="T221" s="9"/>
      <c r="U221" s="9"/>
      <c r="V221" s="9"/>
      <c r="W221" s="9"/>
      <c r="X221" s="9"/>
      <c r="Y221" s="9"/>
      <c r="Z221" s="9"/>
      <c r="AA221" s="9"/>
      <c r="AB221" s="9"/>
      <c r="AC221" s="9"/>
      <c r="AD221" s="15" cm="1">
        <f t="array" ref="AD221">'ادخال البيانات'!E232</f>
        <v>0</v>
      </c>
      <c r="AE221" s="16" cm="1">
        <f t="array" ref="AE221">'ادخال البيانات'!H232</f>
        <v>0</v>
      </c>
      <c r="AF221" s="15" cm="1">
        <f t="array" ref="AF221">'ادخال البيانات'!K232</f>
        <v>0</v>
      </c>
      <c r="AG221" s="16" cm="1">
        <f t="array" ref="AG221">'ادخال البيانات'!N232</f>
        <v>0</v>
      </c>
      <c r="AH221" s="15" cm="1">
        <f t="array" ref="AH221">'ادخال البيانات'!Q232</f>
        <v>0</v>
      </c>
      <c r="AI221" s="16" cm="1">
        <f t="array" ref="AI221">'ادخال البيانات'!T232</f>
        <v>0</v>
      </c>
      <c r="AJ221" s="15" cm="1">
        <f t="array" ref="AJ221">'ادخال البيانات'!W232</f>
        <v>0</v>
      </c>
      <c r="AK221" s="16" cm="1">
        <f t="array" ref="AK221">'ادخال البيانات'!Z232</f>
        <v>0</v>
      </c>
      <c r="AL221" s="15" cm="1">
        <f t="array" ref="AL221">'ادخال البيانات'!AC232</f>
        <v>0</v>
      </c>
    </row>
    <row r="222" ht="13.8" customHeight="1">
      <c r="A222" s="9"/>
      <c r="B222" s="9"/>
      <c r="C222" s="9"/>
      <c r="D222" s="9"/>
      <c r="E222" s="9"/>
      <c r="F222" s="9"/>
      <c r="G222" s="9"/>
      <c r="H222" s="9"/>
      <c r="I222" s="9"/>
      <c r="J222" s="9"/>
      <c r="K222" s="9"/>
      <c r="L222" s="9"/>
      <c r="M222" s="9"/>
      <c r="N222" s="9"/>
      <c r="O222" s="9"/>
      <c r="P222" s="9"/>
      <c r="Q222" s="9"/>
      <c r="R222" s="9"/>
      <c r="S222" s="9"/>
      <c r="T222" s="9"/>
      <c r="U222" s="9"/>
      <c r="V222" s="9"/>
      <c r="W222" s="9"/>
      <c r="X222" s="9"/>
      <c r="Y222" s="9"/>
      <c r="Z222" s="9"/>
      <c r="AA222" s="9"/>
      <c r="AB222" s="9"/>
      <c r="AC222" s="9"/>
      <c r="AD222" s="15" cm="1">
        <f t="array" ref="AD222">'ادخال البيانات'!E233</f>
        <v>0</v>
      </c>
      <c r="AE222" s="16" cm="1">
        <f t="array" ref="AE222">'ادخال البيانات'!H233</f>
        <v>0</v>
      </c>
      <c r="AF222" s="15" cm="1">
        <f t="array" ref="AF222">'ادخال البيانات'!K233</f>
        <v>0</v>
      </c>
      <c r="AG222" s="16" cm="1">
        <f t="array" ref="AG222">'ادخال البيانات'!N233</f>
        <v>0</v>
      </c>
      <c r="AH222" s="15" cm="1">
        <f t="array" ref="AH222">'ادخال البيانات'!Q233</f>
        <v>0</v>
      </c>
      <c r="AI222" s="16" cm="1">
        <f t="array" ref="AI222">'ادخال البيانات'!T233</f>
        <v>0</v>
      </c>
      <c r="AJ222" s="15" cm="1">
        <f t="array" ref="AJ222">'ادخال البيانات'!W233</f>
        <v>0</v>
      </c>
      <c r="AK222" s="16" cm="1">
        <f t="array" ref="AK222">'ادخال البيانات'!Z233</f>
        <v>0</v>
      </c>
      <c r="AL222" s="15" cm="1">
        <f t="array" ref="AL222">'ادخال البيانات'!AC233</f>
        <v>0</v>
      </c>
    </row>
    <row r="223" ht="13.8" customHeight="1">
      <c r="A223" s="9"/>
      <c r="B223" s="9"/>
      <c r="C223" s="9"/>
      <c r="D223" s="9"/>
      <c r="E223" s="9"/>
      <c r="F223" s="9"/>
      <c r="G223" s="9"/>
      <c r="H223" s="9"/>
      <c r="I223" s="9"/>
      <c r="J223" s="9"/>
      <c r="K223" s="9"/>
      <c r="L223" s="9"/>
      <c r="M223" s="9"/>
      <c r="N223" s="9"/>
      <c r="O223" s="9"/>
      <c r="P223" s="9"/>
      <c r="Q223" s="9"/>
      <c r="R223" s="9"/>
      <c r="S223" s="9"/>
      <c r="T223" s="9"/>
      <c r="U223" s="9"/>
      <c r="V223" s="9"/>
      <c r="W223" s="9"/>
      <c r="X223" s="9"/>
      <c r="Y223" s="9"/>
      <c r="Z223" s="9"/>
      <c r="AA223" s="9"/>
      <c r="AB223" s="9"/>
      <c r="AC223" s="9"/>
      <c r="AD223" s="15" cm="1">
        <f t="array" ref="AD223">'ادخال البيانات'!E234</f>
        <v>0</v>
      </c>
      <c r="AE223" s="16" cm="1">
        <f t="array" ref="AE223">'ادخال البيانات'!H234</f>
        <v>0</v>
      </c>
      <c r="AF223" s="15" cm="1">
        <f t="array" ref="AF223">'ادخال البيانات'!K234</f>
        <v>0</v>
      </c>
      <c r="AG223" s="16" cm="1">
        <f t="array" ref="AG223">'ادخال البيانات'!N234</f>
        <v>0</v>
      </c>
      <c r="AH223" s="15" cm="1">
        <f t="array" ref="AH223">'ادخال البيانات'!Q234</f>
        <v>0</v>
      </c>
      <c r="AI223" s="16" cm="1">
        <f t="array" ref="AI223">'ادخال البيانات'!T234</f>
        <v>0</v>
      </c>
      <c r="AJ223" s="15" cm="1">
        <f t="array" ref="AJ223">'ادخال البيانات'!W234</f>
        <v>0</v>
      </c>
      <c r="AK223" s="16" cm="1">
        <f t="array" ref="AK223">'ادخال البيانات'!Z234</f>
        <v>0</v>
      </c>
      <c r="AL223" s="15" cm="1">
        <f t="array" ref="AL223">'ادخال البيانات'!AC234</f>
        <v>0</v>
      </c>
    </row>
    <row r="224" ht="13.8" customHeight="1">
      <c r="A224" s="9"/>
      <c r="B224" s="9"/>
      <c r="C224" s="9"/>
      <c r="D224" s="9"/>
      <c r="E224" s="9"/>
      <c r="F224" s="9"/>
      <c r="G224" s="9"/>
      <c r="H224" s="9"/>
      <c r="I224" s="9"/>
      <c r="J224" s="9"/>
      <c r="K224" s="9"/>
      <c r="L224" s="9"/>
      <c r="M224" s="9"/>
      <c r="N224" s="9"/>
      <c r="O224" s="9"/>
      <c r="P224" s="9"/>
      <c r="Q224" s="9"/>
      <c r="R224" s="9"/>
      <c r="S224" s="9"/>
      <c r="T224" s="9"/>
      <c r="U224" s="9"/>
      <c r="V224" s="9"/>
      <c r="W224" s="9"/>
      <c r="X224" s="9"/>
      <c r="Y224" s="9"/>
      <c r="Z224" s="9"/>
      <c r="AA224" s="9"/>
      <c r="AB224" s="9"/>
      <c r="AC224" s="9"/>
      <c r="AD224" s="15" cm="1">
        <f t="array" ref="AD224">'ادخال البيانات'!E235</f>
        <v>0</v>
      </c>
      <c r="AE224" s="16" cm="1">
        <f t="array" ref="AE224">'ادخال البيانات'!H235</f>
        <v>0</v>
      </c>
      <c r="AF224" s="15" cm="1">
        <f t="array" ref="AF224">'ادخال البيانات'!K235</f>
        <v>0</v>
      </c>
      <c r="AG224" s="16" cm="1">
        <f t="array" ref="AG224">'ادخال البيانات'!N235</f>
        <v>0</v>
      </c>
      <c r="AH224" s="15" cm="1">
        <f t="array" ref="AH224">'ادخال البيانات'!Q235</f>
        <v>0</v>
      </c>
      <c r="AI224" s="16" cm="1">
        <f t="array" ref="AI224">'ادخال البيانات'!T235</f>
        <v>0</v>
      </c>
      <c r="AJ224" s="15" cm="1">
        <f t="array" ref="AJ224">'ادخال البيانات'!W235</f>
        <v>0</v>
      </c>
      <c r="AK224" s="16" cm="1">
        <f t="array" ref="AK224">'ادخال البيانات'!Z235</f>
        <v>0</v>
      </c>
      <c r="AL224" s="15" cm="1">
        <f t="array" ref="AL224">'ادخال البيانات'!AC235</f>
        <v>0</v>
      </c>
    </row>
    <row r="225" ht="13.8" customHeight="1">
      <c r="A225" s="9"/>
      <c r="B225" s="9"/>
      <c r="C225" s="9"/>
      <c r="D225" s="9"/>
      <c r="E225" s="9"/>
      <c r="F225" s="9"/>
      <c r="G225" s="9"/>
      <c r="H225" s="9"/>
      <c r="I225" s="9"/>
      <c r="J225" s="9"/>
      <c r="K225" s="9"/>
      <c r="L225" s="9"/>
      <c r="M225" s="9"/>
      <c r="N225" s="9"/>
      <c r="O225" s="9"/>
      <c r="P225" s="9"/>
      <c r="Q225" s="9"/>
      <c r="R225" s="9"/>
      <c r="S225" s="9"/>
      <c r="T225" s="9"/>
      <c r="U225" s="9"/>
      <c r="V225" s="9"/>
      <c r="W225" s="9"/>
      <c r="X225" s="9"/>
      <c r="Y225" s="9"/>
      <c r="Z225" s="9"/>
      <c r="AA225" s="9"/>
      <c r="AB225" s="9"/>
      <c r="AC225" s="9"/>
      <c r="AD225" s="15" cm="1">
        <f t="array" ref="AD225">'ادخال البيانات'!E236</f>
        <v>0</v>
      </c>
      <c r="AE225" s="16" cm="1">
        <f t="array" ref="AE225">'ادخال البيانات'!H236</f>
        <v>0</v>
      </c>
      <c r="AF225" s="15" cm="1">
        <f t="array" ref="AF225">'ادخال البيانات'!K236</f>
        <v>0</v>
      </c>
      <c r="AG225" s="16" cm="1">
        <f t="array" ref="AG225">'ادخال البيانات'!N236</f>
        <v>0</v>
      </c>
      <c r="AH225" s="15" cm="1">
        <f t="array" ref="AH225">'ادخال البيانات'!Q236</f>
        <v>0</v>
      </c>
      <c r="AI225" s="16" cm="1">
        <f t="array" ref="AI225">'ادخال البيانات'!T236</f>
        <v>0</v>
      </c>
      <c r="AJ225" s="15" cm="1">
        <f t="array" ref="AJ225">'ادخال البيانات'!W236</f>
        <v>0</v>
      </c>
      <c r="AK225" s="16" cm="1">
        <f t="array" ref="AK225">'ادخال البيانات'!Z236</f>
        <v>0</v>
      </c>
      <c r="AL225" s="15" cm="1">
        <f t="array" ref="AL225">'ادخال البيانات'!AC236</f>
        <v>0</v>
      </c>
    </row>
    <row r="226" ht="13.8" customHeight="1">
      <c r="A226" s="9"/>
      <c r="B226" s="9"/>
      <c r="C226" s="9"/>
      <c r="D226" s="9"/>
      <c r="E226" s="9"/>
      <c r="F226" s="9"/>
      <c r="G226" s="9"/>
      <c r="H226" s="9"/>
      <c r="I226" s="9"/>
      <c r="J226" s="9"/>
      <c r="K226" s="9"/>
      <c r="L226" s="9"/>
      <c r="M226" s="9"/>
      <c r="N226" s="9"/>
      <c r="O226" s="9"/>
      <c r="P226" s="9"/>
      <c r="Q226" s="9"/>
      <c r="R226" s="9"/>
      <c r="S226" s="9"/>
      <c r="T226" s="9"/>
      <c r="U226" s="9"/>
      <c r="V226" s="9"/>
      <c r="W226" s="9"/>
      <c r="X226" s="9"/>
      <c r="Y226" s="9"/>
      <c r="Z226" s="9"/>
      <c r="AA226" s="9"/>
      <c r="AB226" s="9"/>
      <c r="AC226" s="9"/>
      <c r="AD226" s="15" cm="1">
        <f t="array" ref="AD226">'ادخال البيانات'!E237</f>
        <v>0</v>
      </c>
      <c r="AE226" s="16" cm="1">
        <f t="array" ref="AE226">'ادخال البيانات'!H237</f>
        <v>0</v>
      </c>
      <c r="AF226" s="15" cm="1">
        <f t="array" ref="AF226">'ادخال البيانات'!K237</f>
        <v>0</v>
      </c>
      <c r="AG226" s="16" cm="1">
        <f t="array" ref="AG226">'ادخال البيانات'!N237</f>
        <v>0</v>
      </c>
      <c r="AH226" s="15" cm="1">
        <f t="array" ref="AH226">'ادخال البيانات'!Q237</f>
        <v>0</v>
      </c>
      <c r="AI226" s="16" cm="1">
        <f t="array" ref="AI226">'ادخال البيانات'!T237</f>
        <v>0</v>
      </c>
      <c r="AJ226" s="15" cm="1">
        <f t="array" ref="AJ226">'ادخال البيانات'!W237</f>
        <v>0</v>
      </c>
      <c r="AK226" s="16" cm="1">
        <f t="array" ref="AK226">'ادخال البيانات'!Z237</f>
        <v>0</v>
      </c>
      <c r="AL226" s="15" cm="1">
        <f t="array" ref="AL226">'ادخال البيانات'!AC237</f>
        <v>0</v>
      </c>
    </row>
    <row r="227" ht="13.8" customHeight="1">
      <c r="A227" s="9"/>
      <c r="B227" s="9"/>
      <c r="C227" s="9"/>
      <c r="D227" s="9"/>
      <c r="E227" s="9"/>
      <c r="F227" s="9"/>
      <c r="G227" s="9"/>
      <c r="H227" s="9"/>
      <c r="I227" s="9"/>
      <c r="J227" s="9"/>
      <c r="K227" s="9"/>
      <c r="L227" s="9"/>
      <c r="M227" s="9"/>
      <c r="N227" s="9"/>
      <c r="O227" s="9"/>
      <c r="P227" s="9"/>
      <c r="Q227" s="9"/>
      <c r="R227" s="9"/>
      <c r="S227" s="9"/>
      <c r="T227" s="9"/>
      <c r="U227" s="9"/>
      <c r="V227" s="9"/>
      <c r="W227" s="9"/>
      <c r="X227" s="9"/>
      <c r="Y227" s="9"/>
      <c r="Z227" s="9"/>
      <c r="AA227" s="9"/>
      <c r="AB227" s="9"/>
      <c r="AC227" s="9"/>
      <c r="AD227" s="15" cm="1">
        <f t="array" ref="AD227">'ادخال البيانات'!E238</f>
        <v>0</v>
      </c>
      <c r="AE227" s="16" cm="1">
        <f t="array" ref="AE227">'ادخال البيانات'!H238</f>
        <v>0</v>
      </c>
      <c r="AF227" s="15" cm="1">
        <f t="array" ref="AF227">'ادخال البيانات'!K238</f>
        <v>0</v>
      </c>
      <c r="AG227" s="16" cm="1">
        <f t="array" ref="AG227">'ادخال البيانات'!N238</f>
        <v>0</v>
      </c>
      <c r="AH227" s="15" cm="1">
        <f t="array" ref="AH227">'ادخال البيانات'!Q238</f>
        <v>0</v>
      </c>
      <c r="AI227" s="16" cm="1">
        <f t="array" ref="AI227">'ادخال البيانات'!T238</f>
        <v>0</v>
      </c>
      <c r="AJ227" s="15" cm="1">
        <f t="array" ref="AJ227">'ادخال البيانات'!W238</f>
        <v>0</v>
      </c>
      <c r="AK227" s="16" cm="1">
        <f t="array" ref="AK227">'ادخال البيانات'!Z238</f>
        <v>0</v>
      </c>
      <c r="AL227" s="15" cm="1">
        <f t="array" ref="AL227">'ادخال البيانات'!AC238</f>
        <v>0</v>
      </c>
    </row>
    <row r="228" ht="13.8" customHeight="1">
      <c r="A228" s="9"/>
      <c r="B228" s="9"/>
      <c r="C228" s="9"/>
      <c r="D228" s="9"/>
      <c r="E228" s="9"/>
      <c r="F228" s="9"/>
      <c r="G228" s="9"/>
      <c r="H228" s="9"/>
      <c r="I228" s="9"/>
      <c r="J228" s="9"/>
      <c r="K228" s="9"/>
      <c r="L228" s="9"/>
      <c r="M228" s="9"/>
      <c r="N228" s="9"/>
      <c r="O228" s="9"/>
      <c r="P228" s="9"/>
      <c r="Q228" s="9"/>
      <c r="R228" s="9"/>
      <c r="S228" s="9"/>
      <c r="T228" s="9"/>
      <c r="U228" s="9"/>
      <c r="V228" s="9"/>
      <c r="W228" s="9"/>
      <c r="X228" s="9"/>
      <c r="Y228" s="9"/>
      <c r="Z228" s="9"/>
      <c r="AA228" s="9"/>
      <c r="AB228" s="9"/>
      <c r="AC228" s="9"/>
      <c r="AD228" s="15" cm="1">
        <f t="array" ref="AD228">'ادخال البيانات'!E239</f>
        <v>0</v>
      </c>
      <c r="AE228" s="16" cm="1">
        <f t="array" ref="AE228">'ادخال البيانات'!H239</f>
        <v>0</v>
      </c>
      <c r="AF228" s="15" cm="1">
        <f t="array" ref="AF228">'ادخال البيانات'!K239</f>
        <v>0</v>
      </c>
      <c r="AG228" s="16" cm="1">
        <f t="array" ref="AG228">'ادخال البيانات'!N239</f>
        <v>0</v>
      </c>
      <c r="AH228" s="15" cm="1">
        <f t="array" ref="AH228">'ادخال البيانات'!Q239</f>
        <v>0</v>
      </c>
      <c r="AI228" s="16" cm="1">
        <f t="array" ref="AI228">'ادخال البيانات'!T239</f>
        <v>0</v>
      </c>
      <c r="AJ228" s="15" cm="1">
        <f t="array" ref="AJ228">'ادخال البيانات'!W239</f>
        <v>0</v>
      </c>
      <c r="AK228" s="16" cm="1">
        <f t="array" ref="AK228">'ادخال البيانات'!Z239</f>
        <v>0</v>
      </c>
      <c r="AL228" s="15" cm="1">
        <f t="array" ref="AL228">'ادخال البيانات'!AC239</f>
        <v>0</v>
      </c>
    </row>
    <row r="229" ht="13.8" customHeight="1">
      <c r="A229" s="9"/>
      <c r="B229" s="9"/>
      <c r="C229" s="9"/>
      <c r="D229" s="9"/>
      <c r="E229" s="9"/>
      <c r="F229" s="9"/>
      <c r="G229" s="9"/>
      <c r="H229" s="9"/>
      <c r="I229" s="9"/>
      <c r="J229" s="9"/>
      <c r="K229" s="9"/>
      <c r="L229" s="9"/>
      <c r="M229" s="9"/>
      <c r="N229" s="9"/>
      <c r="O229" s="9"/>
      <c r="P229" s="9"/>
      <c r="Q229" s="9"/>
      <c r="R229" s="9"/>
      <c r="S229" s="9"/>
      <c r="T229" s="9"/>
      <c r="U229" s="9"/>
      <c r="V229" s="9"/>
      <c r="W229" s="9"/>
      <c r="X229" s="9"/>
      <c r="Y229" s="9"/>
      <c r="Z229" s="9"/>
      <c r="AA229" s="9"/>
      <c r="AB229" s="9"/>
      <c r="AC229" s="9"/>
      <c r="AD229" s="15" cm="1">
        <f t="array" ref="AD229">'ادخال البيانات'!E240</f>
        <v>0</v>
      </c>
      <c r="AE229" s="16" cm="1">
        <f t="array" ref="AE229">'ادخال البيانات'!H240</f>
        <v>0</v>
      </c>
      <c r="AF229" s="15" cm="1">
        <f t="array" ref="AF229">'ادخال البيانات'!K240</f>
        <v>0</v>
      </c>
      <c r="AG229" s="16" cm="1">
        <f t="array" ref="AG229">'ادخال البيانات'!N240</f>
        <v>0</v>
      </c>
      <c r="AH229" s="15" cm="1">
        <f t="array" ref="AH229">'ادخال البيانات'!Q240</f>
        <v>0</v>
      </c>
      <c r="AI229" s="16" cm="1">
        <f t="array" ref="AI229">'ادخال البيانات'!T240</f>
        <v>0</v>
      </c>
      <c r="AJ229" s="15" cm="1">
        <f t="array" ref="AJ229">'ادخال البيانات'!W240</f>
        <v>0</v>
      </c>
      <c r="AK229" s="16" cm="1">
        <f t="array" ref="AK229">'ادخال البيانات'!Z240</f>
        <v>0</v>
      </c>
      <c r="AL229" s="15" cm="1">
        <f t="array" ref="AL229">'ادخال البيانات'!AC240</f>
        <v>0</v>
      </c>
    </row>
    <row r="230" ht="13.8" customHeight="1">
      <c r="A230" s="9"/>
      <c r="B230" s="9"/>
      <c r="C230" s="9"/>
      <c r="D230" s="9"/>
      <c r="E230" s="9"/>
      <c r="F230" s="9"/>
      <c r="G230" s="9"/>
      <c r="H230" s="9"/>
      <c r="I230" s="9"/>
      <c r="J230" s="9"/>
      <c r="K230" s="9"/>
      <c r="L230" s="9"/>
      <c r="M230" s="9"/>
      <c r="N230" s="9"/>
      <c r="O230" s="9"/>
      <c r="P230" s="9"/>
      <c r="Q230" s="9"/>
      <c r="R230" s="9"/>
      <c r="S230" s="9"/>
      <c r="T230" s="9"/>
      <c r="U230" s="9"/>
      <c r="V230" s="9"/>
      <c r="W230" s="9"/>
      <c r="X230" s="9"/>
      <c r="Y230" s="9"/>
      <c r="Z230" s="9"/>
      <c r="AA230" s="9"/>
      <c r="AB230" s="9"/>
      <c r="AC230" s="9"/>
      <c r="AD230" s="15" cm="1">
        <f t="array" ref="AD230">'ادخال البيانات'!E241</f>
        <v>0</v>
      </c>
      <c r="AE230" s="16" cm="1">
        <f t="array" ref="AE230">'ادخال البيانات'!H241</f>
        <v>0</v>
      </c>
      <c r="AF230" s="15" cm="1">
        <f t="array" ref="AF230">'ادخال البيانات'!K241</f>
        <v>0</v>
      </c>
      <c r="AG230" s="16" cm="1">
        <f t="array" ref="AG230">'ادخال البيانات'!N241</f>
        <v>0</v>
      </c>
      <c r="AH230" s="15" cm="1">
        <f t="array" ref="AH230">'ادخال البيانات'!Q241</f>
        <v>0</v>
      </c>
      <c r="AI230" s="16" cm="1">
        <f t="array" ref="AI230">'ادخال البيانات'!T241</f>
        <v>0</v>
      </c>
      <c r="AJ230" s="15" cm="1">
        <f t="array" ref="AJ230">'ادخال البيانات'!W241</f>
        <v>0</v>
      </c>
      <c r="AK230" s="16" cm="1">
        <f t="array" ref="AK230">'ادخال البيانات'!Z241</f>
        <v>0</v>
      </c>
      <c r="AL230" s="15" cm="1">
        <f t="array" ref="AL230">'ادخال البيانات'!AC241</f>
        <v>0</v>
      </c>
    </row>
    <row r="231" ht="13.8" customHeight="1">
      <c r="A231" s="9"/>
      <c r="B231" s="9"/>
      <c r="C231" s="9"/>
      <c r="D231" s="9"/>
      <c r="E231" s="9"/>
      <c r="F231" s="9"/>
      <c r="G231" s="9"/>
      <c r="H231" s="9"/>
      <c r="I231" s="9"/>
      <c r="J231" s="9"/>
      <c r="K231" s="9"/>
      <c r="L231" s="9"/>
      <c r="M231" s="9"/>
      <c r="N231" s="9"/>
      <c r="O231" s="9"/>
      <c r="P231" s="9"/>
      <c r="Q231" s="9"/>
      <c r="R231" s="9"/>
      <c r="S231" s="9"/>
      <c r="T231" s="9"/>
      <c r="U231" s="9"/>
      <c r="V231" s="9"/>
      <c r="W231" s="9"/>
      <c r="X231" s="9"/>
      <c r="Y231" s="9"/>
      <c r="Z231" s="9"/>
      <c r="AA231" s="9"/>
      <c r="AB231" s="9"/>
      <c r="AC231" s="9"/>
      <c r="AD231" s="15" cm="1">
        <f t="array" ref="AD231">'ادخال البيانات'!E242</f>
        <v>0</v>
      </c>
      <c r="AE231" s="16" cm="1">
        <f t="array" ref="AE231">'ادخال البيانات'!H242</f>
        <v>0</v>
      </c>
      <c r="AF231" s="15" cm="1">
        <f t="array" ref="AF231">'ادخال البيانات'!K242</f>
        <v>0</v>
      </c>
      <c r="AG231" s="16" cm="1">
        <f t="array" ref="AG231">'ادخال البيانات'!N242</f>
        <v>0</v>
      </c>
      <c r="AH231" s="15" cm="1">
        <f t="array" ref="AH231">'ادخال البيانات'!Q242</f>
        <v>0</v>
      </c>
      <c r="AI231" s="16" cm="1">
        <f t="array" ref="AI231">'ادخال البيانات'!T242</f>
        <v>0</v>
      </c>
      <c r="AJ231" s="15" cm="1">
        <f t="array" ref="AJ231">'ادخال البيانات'!W242</f>
        <v>0</v>
      </c>
      <c r="AK231" s="16" cm="1">
        <f t="array" ref="AK231">'ادخال البيانات'!Z242</f>
        <v>0</v>
      </c>
      <c r="AL231" s="15" cm="1">
        <f t="array" ref="AL231">'ادخال البيانات'!AC242</f>
        <v>0</v>
      </c>
    </row>
    <row r="232" ht="13.8" customHeight="1">
      <c r="A232" s="9"/>
      <c r="B232" s="9"/>
      <c r="C232" s="9"/>
      <c r="D232" s="9"/>
      <c r="E232" s="9"/>
      <c r="F232" s="9"/>
      <c r="G232" s="9"/>
      <c r="H232" s="9"/>
      <c r="I232" s="9"/>
      <c r="J232" s="9"/>
      <c r="K232" s="9"/>
      <c r="L232" s="9"/>
      <c r="M232" s="9"/>
      <c r="N232" s="9"/>
      <c r="O232" s="9"/>
      <c r="P232" s="9"/>
      <c r="Q232" s="9"/>
      <c r="R232" s="9"/>
      <c r="S232" s="9"/>
      <c r="T232" s="9"/>
      <c r="U232" s="9"/>
      <c r="V232" s="9"/>
      <c r="W232" s="9"/>
      <c r="X232" s="9"/>
      <c r="Y232" s="9"/>
      <c r="Z232" s="9"/>
      <c r="AA232" s="9"/>
      <c r="AB232" s="9"/>
      <c r="AC232" s="9"/>
      <c r="AD232" s="15" cm="1">
        <f t="array" ref="AD232">'ادخال البيانات'!E243</f>
        <v>0</v>
      </c>
      <c r="AE232" s="16" cm="1">
        <f t="array" ref="AE232">'ادخال البيانات'!H243</f>
        <v>0</v>
      </c>
      <c r="AF232" s="15" cm="1">
        <f t="array" ref="AF232">'ادخال البيانات'!K243</f>
        <v>0</v>
      </c>
      <c r="AG232" s="16" cm="1">
        <f t="array" ref="AG232">'ادخال البيانات'!N243</f>
        <v>0</v>
      </c>
      <c r="AH232" s="15" cm="1">
        <f t="array" ref="AH232">'ادخال البيانات'!Q243</f>
        <v>0</v>
      </c>
      <c r="AI232" s="16" cm="1">
        <f t="array" ref="AI232">'ادخال البيانات'!T243</f>
        <v>0</v>
      </c>
      <c r="AJ232" s="15" cm="1">
        <f t="array" ref="AJ232">'ادخال البيانات'!W243</f>
        <v>0</v>
      </c>
      <c r="AK232" s="16" cm="1">
        <f t="array" ref="AK232">'ادخال البيانات'!Z243</f>
        <v>0</v>
      </c>
      <c r="AL232" s="15" cm="1">
        <f t="array" ref="AL232">'ادخال البيانات'!AC243</f>
        <v>0</v>
      </c>
    </row>
    <row r="233" ht="13.8" customHeight="1">
      <c r="A233" s="9"/>
      <c r="B233" s="9"/>
      <c r="C233" s="9"/>
      <c r="D233" s="9"/>
      <c r="E233" s="9"/>
      <c r="F233" s="9"/>
      <c r="G233" s="9"/>
      <c r="H233" s="9"/>
      <c r="I233" s="9"/>
      <c r="J233" s="9"/>
      <c r="K233" s="9"/>
      <c r="L233" s="9"/>
      <c r="M233" s="9"/>
      <c r="N233" s="9"/>
      <c r="O233" s="9"/>
      <c r="P233" s="9"/>
      <c r="Q233" s="9"/>
      <c r="R233" s="9"/>
      <c r="S233" s="9"/>
      <c r="T233" s="9"/>
      <c r="U233" s="9"/>
      <c r="V233" s="9"/>
      <c r="W233" s="9"/>
      <c r="X233" s="9"/>
      <c r="Y233" s="9"/>
      <c r="Z233" s="9"/>
      <c r="AA233" s="9"/>
      <c r="AB233" s="9"/>
      <c r="AC233" s="9"/>
      <c r="AD233" s="15" cm="1">
        <f t="array" ref="AD233">'ادخال البيانات'!E244</f>
        <v>0</v>
      </c>
      <c r="AE233" s="16" cm="1">
        <f t="array" ref="AE233">'ادخال البيانات'!H244</f>
        <v>0</v>
      </c>
      <c r="AF233" s="15" cm="1">
        <f t="array" ref="AF233">'ادخال البيانات'!K244</f>
        <v>0</v>
      </c>
      <c r="AG233" s="16" cm="1">
        <f t="array" ref="AG233">'ادخال البيانات'!N244</f>
        <v>0</v>
      </c>
      <c r="AH233" s="15" cm="1">
        <f t="array" ref="AH233">'ادخال البيانات'!Q244</f>
        <v>0</v>
      </c>
      <c r="AI233" s="16" cm="1">
        <f t="array" ref="AI233">'ادخال البيانات'!T244</f>
        <v>0</v>
      </c>
      <c r="AJ233" s="15" cm="1">
        <f t="array" ref="AJ233">'ادخال البيانات'!W244</f>
        <v>0</v>
      </c>
      <c r="AK233" s="16" cm="1">
        <f t="array" ref="AK233">'ادخال البيانات'!Z244</f>
        <v>0</v>
      </c>
      <c r="AL233" s="15" cm="1">
        <f t="array" ref="AL233">'ادخال البيانات'!AC244</f>
        <v>0</v>
      </c>
    </row>
    <row r="234" ht="13.8" customHeight="1">
      <c r="A234" s="9"/>
      <c r="B234" s="9"/>
      <c r="C234" s="9"/>
      <c r="D234" s="9"/>
      <c r="E234" s="9"/>
      <c r="F234" s="9"/>
      <c r="G234" s="9"/>
      <c r="H234" s="9"/>
      <c r="I234" s="9"/>
      <c r="J234" s="9"/>
      <c r="K234" s="9"/>
      <c r="L234" s="9"/>
      <c r="M234" s="9"/>
      <c r="N234" s="9"/>
      <c r="O234" s="9"/>
      <c r="P234" s="9"/>
      <c r="Q234" s="9"/>
      <c r="R234" s="9"/>
      <c r="S234" s="9"/>
      <c r="T234" s="9"/>
      <c r="U234" s="9"/>
      <c r="V234" s="9"/>
      <c r="W234" s="9"/>
      <c r="X234" s="9"/>
      <c r="Y234" s="9"/>
      <c r="Z234" s="9"/>
      <c r="AA234" s="9"/>
      <c r="AB234" s="9"/>
      <c r="AC234" s="9"/>
      <c r="AD234" s="15" cm="1">
        <f t="array" ref="AD234">'ادخال البيانات'!E245</f>
        <v>0</v>
      </c>
      <c r="AE234" s="16" cm="1">
        <f t="array" ref="AE234">'ادخال البيانات'!H245</f>
        <v>0</v>
      </c>
      <c r="AF234" s="15" cm="1">
        <f t="array" ref="AF234">'ادخال البيانات'!K245</f>
        <v>0</v>
      </c>
      <c r="AG234" s="16" cm="1">
        <f t="array" ref="AG234">'ادخال البيانات'!N245</f>
        <v>0</v>
      </c>
      <c r="AH234" s="15" cm="1">
        <f t="array" ref="AH234">'ادخال البيانات'!Q245</f>
        <v>0</v>
      </c>
      <c r="AI234" s="16" cm="1">
        <f t="array" ref="AI234">'ادخال البيانات'!T245</f>
        <v>0</v>
      </c>
      <c r="AJ234" s="15" cm="1">
        <f t="array" ref="AJ234">'ادخال البيانات'!W245</f>
        <v>0</v>
      </c>
      <c r="AK234" s="16" cm="1">
        <f t="array" ref="AK234">'ادخال البيانات'!Z245</f>
        <v>0</v>
      </c>
      <c r="AL234" s="15" cm="1">
        <f t="array" ref="AL234">'ادخال البيانات'!AC245</f>
        <v>0</v>
      </c>
    </row>
    <row r="235" ht="13.8" customHeight="1">
      <c r="A235" s="9"/>
      <c r="B235" s="9"/>
      <c r="C235" s="9"/>
      <c r="D235" s="9"/>
      <c r="E235" s="9"/>
      <c r="F235" s="9"/>
      <c r="G235" s="9"/>
      <c r="H235" s="9"/>
      <c r="I235" s="9"/>
      <c r="J235" s="9"/>
      <c r="K235" s="9"/>
      <c r="L235" s="9"/>
      <c r="M235" s="9"/>
      <c r="N235" s="9"/>
      <c r="O235" s="9"/>
      <c r="P235" s="9"/>
      <c r="Q235" s="9"/>
      <c r="R235" s="9"/>
      <c r="S235" s="9"/>
      <c r="T235" s="9"/>
      <c r="U235" s="9"/>
      <c r="V235" s="9"/>
      <c r="W235" s="9"/>
      <c r="X235" s="9"/>
      <c r="Y235" s="9"/>
      <c r="Z235" s="9"/>
      <c r="AA235" s="9"/>
      <c r="AB235" s="9"/>
      <c r="AC235" s="9"/>
      <c r="AD235" s="15" cm="1">
        <f t="array" ref="AD235">'ادخال البيانات'!E246</f>
        <v>0</v>
      </c>
      <c r="AE235" s="16" cm="1">
        <f t="array" ref="AE235">'ادخال البيانات'!H246</f>
        <v>0</v>
      </c>
      <c r="AF235" s="15" cm="1">
        <f t="array" ref="AF235">'ادخال البيانات'!K246</f>
        <v>0</v>
      </c>
      <c r="AG235" s="16" cm="1">
        <f t="array" ref="AG235">'ادخال البيانات'!N246</f>
        <v>0</v>
      </c>
      <c r="AH235" s="15" cm="1">
        <f t="array" ref="AH235">'ادخال البيانات'!Q246</f>
        <v>0</v>
      </c>
      <c r="AI235" s="16" cm="1">
        <f t="array" ref="AI235">'ادخال البيانات'!T246</f>
        <v>0</v>
      </c>
      <c r="AJ235" s="15" cm="1">
        <f t="array" ref="AJ235">'ادخال البيانات'!W246</f>
        <v>0</v>
      </c>
      <c r="AK235" s="16" cm="1">
        <f t="array" ref="AK235">'ادخال البيانات'!Z246</f>
        <v>0</v>
      </c>
      <c r="AL235" s="15" cm="1">
        <f t="array" ref="AL235">'ادخال البيانات'!AC246</f>
        <v>0</v>
      </c>
    </row>
    <row r="236" ht="13.8" customHeight="1">
      <c r="A236" s="9"/>
      <c r="B236" s="9"/>
      <c r="C236" s="9"/>
      <c r="D236" s="9"/>
      <c r="E236" s="9"/>
      <c r="F236" s="9"/>
      <c r="G236" s="9"/>
      <c r="H236" s="9"/>
      <c r="I236" s="9"/>
      <c r="J236" s="9"/>
      <c r="K236" s="9"/>
      <c r="L236" s="9"/>
      <c r="M236" s="9"/>
      <c r="N236" s="9"/>
      <c r="O236" s="9"/>
      <c r="P236" s="9"/>
      <c r="Q236" s="9"/>
      <c r="R236" s="9"/>
      <c r="S236" s="9"/>
      <c r="T236" s="9"/>
      <c r="U236" s="9"/>
      <c r="V236" s="9"/>
      <c r="W236" s="9"/>
      <c r="X236" s="9"/>
      <c r="Y236" s="9"/>
      <c r="Z236" s="9"/>
      <c r="AA236" s="9"/>
      <c r="AB236" s="9"/>
      <c r="AC236" s="9"/>
      <c r="AD236" s="15" cm="1">
        <f t="array" ref="AD236">'ادخال البيانات'!E247</f>
        <v>0</v>
      </c>
      <c r="AE236" s="16" cm="1">
        <f t="array" ref="AE236">'ادخال البيانات'!H247</f>
        <v>0</v>
      </c>
      <c r="AF236" s="15" cm="1">
        <f t="array" ref="AF236">'ادخال البيانات'!K247</f>
        <v>0</v>
      </c>
      <c r="AG236" s="16" cm="1">
        <f t="array" ref="AG236">'ادخال البيانات'!N247</f>
        <v>0</v>
      </c>
      <c r="AH236" s="15" cm="1">
        <f t="array" ref="AH236">'ادخال البيانات'!Q247</f>
        <v>0</v>
      </c>
      <c r="AI236" s="16" cm="1">
        <f t="array" ref="AI236">'ادخال البيانات'!T247</f>
        <v>0</v>
      </c>
      <c r="AJ236" s="15" cm="1">
        <f t="array" ref="AJ236">'ادخال البيانات'!W247</f>
        <v>0</v>
      </c>
      <c r="AK236" s="16" cm="1">
        <f t="array" ref="AK236">'ادخال البيانات'!Z247</f>
        <v>0</v>
      </c>
      <c r="AL236" s="15" cm="1">
        <f t="array" ref="AL236">'ادخال البيانات'!AC247</f>
        <v>0</v>
      </c>
    </row>
    <row r="237" ht="13.8" customHeight="1">
      <c r="A237" s="9"/>
      <c r="B237" s="9"/>
      <c r="C237" s="9"/>
      <c r="D237" s="9"/>
      <c r="E237" s="9"/>
      <c r="F237" s="9"/>
      <c r="G237" s="9"/>
      <c r="H237" s="9"/>
      <c r="I237" s="9"/>
      <c r="J237" s="9"/>
      <c r="K237" s="9"/>
      <c r="L237" s="9"/>
      <c r="M237" s="9"/>
      <c r="N237" s="9"/>
      <c r="O237" s="9"/>
      <c r="P237" s="9"/>
      <c r="Q237" s="9"/>
      <c r="R237" s="9"/>
      <c r="S237" s="9"/>
      <c r="T237" s="9"/>
      <c r="U237" s="9"/>
      <c r="V237" s="9"/>
      <c r="W237" s="9"/>
      <c r="X237" s="9"/>
      <c r="Y237" s="9"/>
      <c r="Z237" s="9"/>
      <c r="AA237" s="9"/>
      <c r="AB237" s="9"/>
      <c r="AC237" s="9"/>
      <c r="AD237" s="15" cm="1">
        <f t="array" ref="AD237">'ادخال البيانات'!E248</f>
        <v>0</v>
      </c>
      <c r="AE237" s="16" cm="1">
        <f t="array" ref="AE237">'ادخال البيانات'!H248</f>
        <v>0</v>
      </c>
      <c r="AF237" s="15" cm="1">
        <f t="array" ref="AF237">'ادخال البيانات'!K248</f>
        <v>0</v>
      </c>
      <c r="AG237" s="16" cm="1">
        <f t="array" ref="AG237">'ادخال البيانات'!N248</f>
        <v>0</v>
      </c>
      <c r="AH237" s="15" cm="1">
        <f t="array" ref="AH237">'ادخال البيانات'!Q248</f>
        <v>0</v>
      </c>
      <c r="AI237" s="16" cm="1">
        <f t="array" ref="AI237">'ادخال البيانات'!T248</f>
        <v>0</v>
      </c>
      <c r="AJ237" s="15" cm="1">
        <f t="array" ref="AJ237">'ادخال البيانات'!W248</f>
        <v>0</v>
      </c>
      <c r="AK237" s="16" cm="1">
        <f t="array" ref="AK237">'ادخال البيانات'!Z248</f>
        <v>0</v>
      </c>
      <c r="AL237" s="15" cm="1">
        <f t="array" ref="AL237">'ادخال البيانات'!AC248</f>
        <v>0</v>
      </c>
    </row>
    <row r="238" ht="13.8" customHeight="1">
      <c r="A238" s="9"/>
      <c r="B238" s="9"/>
      <c r="C238" s="9"/>
      <c r="D238" s="9"/>
      <c r="E238" s="9"/>
      <c r="F238" s="9"/>
      <c r="G238" s="9"/>
      <c r="H238" s="9"/>
      <c r="I238" s="9"/>
      <c r="J238" s="9"/>
      <c r="K238" s="9"/>
      <c r="L238" s="9"/>
      <c r="M238" s="9"/>
      <c r="N238" s="9"/>
      <c r="O238" s="9"/>
      <c r="P238" s="9"/>
      <c r="Q238" s="9"/>
      <c r="R238" s="9"/>
      <c r="S238" s="9"/>
      <c r="T238" s="9"/>
      <c r="U238" s="9"/>
      <c r="V238" s="9"/>
      <c r="W238" s="9"/>
      <c r="X238" s="9"/>
      <c r="Y238" s="9"/>
      <c r="Z238" s="9"/>
      <c r="AA238" s="9"/>
      <c r="AB238" s="9"/>
      <c r="AC238" s="9"/>
      <c r="AD238" s="15" cm="1">
        <f t="array" ref="AD238">'ادخال البيانات'!E249</f>
        <v>0</v>
      </c>
      <c r="AE238" s="16" cm="1">
        <f t="array" ref="AE238">'ادخال البيانات'!H249</f>
        <v>0</v>
      </c>
      <c r="AF238" s="15" cm="1">
        <f t="array" ref="AF238">'ادخال البيانات'!K249</f>
        <v>0</v>
      </c>
      <c r="AG238" s="16" cm="1">
        <f t="array" ref="AG238">'ادخال البيانات'!N249</f>
        <v>0</v>
      </c>
      <c r="AH238" s="15" cm="1">
        <f t="array" ref="AH238">'ادخال البيانات'!Q249</f>
        <v>0</v>
      </c>
      <c r="AI238" s="16" cm="1">
        <f t="array" ref="AI238">'ادخال البيانات'!T249</f>
        <v>0</v>
      </c>
      <c r="AJ238" s="15" cm="1">
        <f t="array" ref="AJ238">'ادخال البيانات'!W249</f>
        <v>0</v>
      </c>
      <c r="AK238" s="16" cm="1">
        <f t="array" ref="AK238">'ادخال البيانات'!Z249</f>
        <v>0</v>
      </c>
      <c r="AL238" s="15" cm="1">
        <f t="array" ref="AL238">'ادخال البيانات'!AC249</f>
        <v>0</v>
      </c>
    </row>
    <row r="239" ht="13.8" customHeight="1">
      <c r="A239" s="9"/>
      <c r="B239" s="9"/>
      <c r="C239" s="9"/>
      <c r="D239" s="9"/>
      <c r="E239" s="9"/>
      <c r="F239" s="9"/>
      <c r="G239" s="9"/>
      <c r="H239" s="9"/>
      <c r="I239" s="9"/>
      <c r="J239" s="9"/>
      <c r="K239" s="9"/>
      <c r="L239" s="9"/>
      <c r="M239" s="9"/>
      <c r="N239" s="9"/>
      <c r="O239" s="9"/>
      <c r="P239" s="9"/>
      <c r="Q239" s="9"/>
      <c r="R239" s="9"/>
      <c r="S239" s="9"/>
      <c r="T239" s="9"/>
      <c r="U239" s="9"/>
      <c r="V239" s="9"/>
      <c r="W239" s="9"/>
      <c r="X239" s="9"/>
      <c r="Y239" s="9"/>
      <c r="Z239" s="9"/>
      <c r="AA239" s="9"/>
      <c r="AB239" s="9"/>
      <c r="AC239" s="9"/>
      <c r="AD239" s="15" cm="1">
        <f t="array" ref="AD239">'ادخال البيانات'!E250</f>
        <v>0</v>
      </c>
      <c r="AE239" s="16" cm="1">
        <f t="array" ref="AE239">'ادخال البيانات'!H250</f>
        <v>0</v>
      </c>
      <c r="AF239" s="15" cm="1">
        <f t="array" ref="AF239">'ادخال البيانات'!K250</f>
        <v>0</v>
      </c>
      <c r="AG239" s="16" cm="1">
        <f t="array" ref="AG239">'ادخال البيانات'!N250</f>
        <v>0</v>
      </c>
      <c r="AH239" s="15" cm="1">
        <f t="array" ref="AH239">'ادخال البيانات'!Q250</f>
        <v>0</v>
      </c>
      <c r="AI239" s="16" cm="1">
        <f t="array" ref="AI239">'ادخال البيانات'!T250</f>
        <v>0</v>
      </c>
      <c r="AJ239" s="15" cm="1">
        <f t="array" ref="AJ239">'ادخال البيانات'!W250</f>
        <v>0</v>
      </c>
      <c r="AK239" s="16" cm="1">
        <f t="array" ref="AK239">'ادخال البيانات'!Z250</f>
        <v>0</v>
      </c>
      <c r="AL239" s="15" cm="1">
        <f t="array" ref="AL239">'ادخال البيانات'!AC250</f>
        <v>0</v>
      </c>
    </row>
    <row r="240" ht="13.8" customHeight="1">
      <c r="A240" s="9"/>
      <c r="B240" s="9"/>
      <c r="C240" s="9"/>
      <c r="D240" s="9"/>
      <c r="E240" s="9"/>
      <c r="F240" s="9"/>
      <c r="G240" s="9"/>
      <c r="H240" s="9"/>
      <c r="I240" s="9"/>
      <c r="J240" s="9"/>
      <c r="K240" s="9"/>
      <c r="L240" s="9"/>
      <c r="M240" s="9"/>
      <c r="N240" s="9"/>
      <c r="O240" s="9"/>
      <c r="P240" s="9"/>
      <c r="Q240" s="9"/>
      <c r="R240" s="9"/>
      <c r="S240" s="9"/>
      <c r="T240" s="9"/>
      <c r="U240" s="9"/>
      <c r="V240" s="9"/>
      <c r="W240" s="9"/>
      <c r="X240" s="9"/>
      <c r="Y240" s="9"/>
      <c r="Z240" s="9"/>
      <c r="AA240" s="9"/>
      <c r="AB240" s="9"/>
      <c r="AC240" s="9"/>
      <c r="AD240" s="15" cm="1">
        <f t="array" ref="AD240">'ادخال البيانات'!E251</f>
        <v>0</v>
      </c>
      <c r="AE240" s="16" cm="1">
        <f t="array" ref="AE240">'ادخال البيانات'!H251</f>
        <v>0</v>
      </c>
      <c r="AF240" s="15" cm="1">
        <f t="array" ref="AF240">'ادخال البيانات'!K251</f>
        <v>0</v>
      </c>
      <c r="AG240" s="16" cm="1">
        <f t="array" ref="AG240">'ادخال البيانات'!N251</f>
        <v>0</v>
      </c>
      <c r="AH240" s="15" cm="1">
        <f t="array" ref="AH240">'ادخال البيانات'!Q251</f>
        <v>0</v>
      </c>
      <c r="AI240" s="16" cm="1">
        <f t="array" ref="AI240">'ادخال البيانات'!T251</f>
        <v>0</v>
      </c>
      <c r="AJ240" s="15" cm="1">
        <f t="array" ref="AJ240">'ادخال البيانات'!W251</f>
        <v>0</v>
      </c>
      <c r="AK240" s="16" cm="1">
        <f t="array" ref="AK240">'ادخال البيانات'!Z251</f>
        <v>0</v>
      </c>
      <c r="AL240" s="15" cm="1">
        <f t="array" ref="AL240">'ادخال البيانات'!AC251</f>
        <v>0</v>
      </c>
    </row>
    <row r="241" ht="13.8" customHeight="1">
      <c r="A241" s="9"/>
      <c r="B241" s="9"/>
      <c r="C241" s="9"/>
      <c r="D241" s="9"/>
      <c r="E241" s="9"/>
      <c r="F241" s="9"/>
      <c r="G241" s="9"/>
      <c r="H241" s="9"/>
      <c r="I241" s="9"/>
      <c r="J241" s="9"/>
      <c r="K241" s="9"/>
      <c r="L241" s="9"/>
      <c r="M241" s="9"/>
      <c r="N241" s="9"/>
      <c r="O241" s="9"/>
      <c r="P241" s="9"/>
      <c r="Q241" s="9"/>
      <c r="R241" s="9"/>
      <c r="S241" s="9"/>
      <c r="T241" s="9"/>
      <c r="U241" s="9"/>
      <c r="V241" s="9"/>
      <c r="W241" s="9"/>
      <c r="X241" s="9"/>
      <c r="Y241" s="9"/>
      <c r="Z241" s="9"/>
      <c r="AA241" s="9"/>
      <c r="AB241" s="9"/>
      <c r="AC241" s="9"/>
      <c r="AD241" s="15" cm="1">
        <f t="array" ref="AD241">'ادخال البيانات'!E252</f>
        <v>0</v>
      </c>
      <c r="AE241" s="16" cm="1">
        <f t="array" ref="AE241">'ادخال البيانات'!H252</f>
        <v>0</v>
      </c>
      <c r="AF241" s="15" cm="1">
        <f t="array" ref="AF241">'ادخال البيانات'!K252</f>
        <v>0</v>
      </c>
      <c r="AG241" s="16" cm="1">
        <f t="array" ref="AG241">'ادخال البيانات'!N252</f>
        <v>0</v>
      </c>
      <c r="AH241" s="15" cm="1">
        <f t="array" ref="AH241">'ادخال البيانات'!Q252</f>
        <v>0</v>
      </c>
      <c r="AI241" s="16" cm="1">
        <f t="array" ref="AI241">'ادخال البيانات'!T252</f>
        <v>0</v>
      </c>
      <c r="AJ241" s="15" cm="1">
        <f t="array" ref="AJ241">'ادخال البيانات'!W252</f>
        <v>0</v>
      </c>
      <c r="AK241" s="16" cm="1">
        <f t="array" ref="AK241">'ادخال البيانات'!Z252</f>
        <v>0</v>
      </c>
      <c r="AL241" s="15" cm="1">
        <f t="array" ref="AL241">'ادخال البيانات'!AC252</f>
        <v>0</v>
      </c>
    </row>
    <row r="242" ht="13.8" customHeight="1">
      <c r="A242" s="9"/>
      <c r="B242" s="9"/>
      <c r="C242" s="9"/>
      <c r="D242" s="9"/>
      <c r="E242" s="9"/>
      <c r="F242" s="9"/>
      <c r="G242" s="9"/>
      <c r="H242" s="9"/>
      <c r="I242" s="9"/>
      <c r="J242" s="9"/>
      <c r="K242" s="9"/>
      <c r="L242" s="9"/>
      <c r="M242" s="9"/>
      <c r="N242" s="9"/>
      <c r="O242" s="9"/>
      <c r="P242" s="9"/>
      <c r="Q242" s="9"/>
      <c r="R242" s="9"/>
      <c r="S242" s="9"/>
      <c r="T242" s="9"/>
      <c r="U242" s="9"/>
      <c r="V242" s="9"/>
      <c r="W242" s="9"/>
      <c r="X242" s="9"/>
      <c r="Y242" s="9"/>
      <c r="Z242" s="9"/>
      <c r="AA242" s="9"/>
      <c r="AB242" s="9"/>
      <c r="AC242" s="9"/>
      <c r="AD242" s="98"/>
      <c r="AE242" s="99"/>
      <c r="AF242" s="98"/>
      <c r="AG242" s="99"/>
      <c r="AH242" s="98"/>
      <c r="AI242" s="99"/>
      <c r="AJ242" s="98"/>
      <c r="AK242" s="99"/>
      <c r="AL242" s="98"/>
    </row>
    <row r="243" ht="13.8" customHeight="1">
      <c r="A243" s="9"/>
      <c r="B243" s="9"/>
      <c r="C243" s="9"/>
      <c r="D243" s="9"/>
      <c r="E243" s="9"/>
      <c r="F243" s="9"/>
      <c r="G243" s="9"/>
      <c r="H243" s="9"/>
      <c r="I243" s="9"/>
      <c r="J243" s="9"/>
      <c r="K243" s="9"/>
      <c r="L243" s="9"/>
      <c r="M243" s="9"/>
      <c r="N243" s="9"/>
      <c r="O243" s="9"/>
      <c r="P243" s="9"/>
      <c r="Q243" s="9"/>
      <c r="R243" s="9"/>
      <c r="S243" s="9"/>
      <c r="T243" s="9"/>
      <c r="U243" s="9"/>
      <c r="V243" s="9"/>
      <c r="W243" s="9"/>
      <c r="X243" s="9"/>
      <c r="Y243" s="9"/>
      <c r="Z243" s="9"/>
      <c r="AA243" s="9"/>
      <c r="AB243" s="9"/>
      <c r="AC243" s="9"/>
      <c r="AD243" s="100"/>
      <c r="AE243" s="101"/>
      <c r="AF243" s="100"/>
      <c r="AG243" s="101"/>
      <c r="AH243" s="100"/>
      <c r="AI243" s="101"/>
      <c r="AJ243" s="100"/>
      <c r="AK243" s="101"/>
      <c r="AL243" s="100"/>
    </row>
    <row r="244" ht="13.8" customHeight="1">
      <c r="A244" s="9"/>
      <c r="B244" s="9"/>
      <c r="C244" s="9"/>
      <c r="D244" s="9"/>
      <c r="E244" s="9"/>
      <c r="F244" s="9"/>
      <c r="G244" s="9"/>
      <c r="H244" s="9"/>
      <c r="I244" s="9"/>
      <c r="J244" s="9"/>
      <c r="K244" s="9"/>
      <c r="L244" s="9"/>
      <c r="M244" s="9"/>
      <c r="N244" s="9"/>
      <c r="O244" s="9"/>
      <c r="P244" s="9"/>
      <c r="Q244" s="9"/>
      <c r="R244" s="9"/>
      <c r="S244" s="9"/>
      <c r="T244" s="9"/>
      <c r="U244" s="9"/>
      <c r="V244" s="9"/>
      <c r="W244" s="9"/>
      <c r="X244" s="9"/>
      <c r="Y244" s="9"/>
      <c r="Z244" s="9"/>
      <c r="AA244" s="9"/>
      <c r="AB244" s="9"/>
      <c r="AC244" s="9"/>
      <c r="AD244" s="100"/>
      <c r="AE244" s="101"/>
      <c r="AF244" s="100"/>
      <c r="AG244" s="101"/>
      <c r="AH244" s="100"/>
      <c r="AI244" s="101"/>
      <c r="AJ244" s="100"/>
      <c r="AK244" s="101"/>
      <c r="AL244" s="100"/>
    </row>
    <row r="245" ht="13.8" customHeight="1">
      <c r="A245" s="9"/>
      <c r="B245" s="9"/>
      <c r="C245" s="9"/>
      <c r="D245" s="9"/>
      <c r="E245" s="9"/>
      <c r="F245" s="9"/>
      <c r="G245" s="9"/>
      <c r="H245" s="9"/>
      <c r="I245" s="9"/>
      <c r="J245" s="9"/>
      <c r="K245" s="9"/>
      <c r="L245" s="9"/>
      <c r="M245" s="9"/>
      <c r="N245" s="9"/>
      <c r="O245" s="9"/>
      <c r="P245" s="9"/>
      <c r="Q245" s="9"/>
      <c r="R245" s="9"/>
      <c r="S245" s="9"/>
      <c r="T245" s="9"/>
      <c r="U245" s="9"/>
      <c r="V245" s="9"/>
      <c r="W245" s="9"/>
      <c r="X245" s="9"/>
      <c r="Y245" s="9"/>
      <c r="Z245" s="9"/>
      <c r="AA245" s="9"/>
      <c r="AB245" s="9"/>
      <c r="AC245" s="9"/>
      <c r="AD245" s="100"/>
      <c r="AE245" s="101"/>
      <c r="AF245" s="100"/>
      <c r="AG245" s="101"/>
      <c r="AH245" s="100"/>
      <c r="AI245" s="101"/>
      <c r="AJ245" s="100"/>
      <c r="AK245" s="101"/>
      <c r="AL245" s="100"/>
    </row>
    <row r="246" ht="13.8" customHeight="1">
      <c r="A246" s="9"/>
      <c r="B246" s="9"/>
      <c r="C246" s="9"/>
      <c r="D246" s="9"/>
      <c r="E246" s="9"/>
      <c r="F246" s="9"/>
      <c r="G246" s="9"/>
      <c r="H246" s="9"/>
      <c r="I246" s="9"/>
      <c r="J246" s="9"/>
      <c r="K246" s="9"/>
      <c r="L246" s="9"/>
      <c r="M246" s="9"/>
      <c r="N246" s="9"/>
      <c r="O246" s="9"/>
      <c r="P246" s="9"/>
      <c r="Q246" s="9"/>
      <c r="R246" s="9"/>
      <c r="S246" s="9"/>
      <c r="T246" s="9"/>
      <c r="U246" s="9"/>
      <c r="V246" s="9"/>
      <c r="W246" s="9"/>
      <c r="X246" s="9"/>
      <c r="Y246" s="9"/>
      <c r="Z246" s="9"/>
      <c r="AA246" s="9"/>
      <c r="AB246" s="9"/>
      <c r="AC246" s="9"/>
      <c r="AD246" s="100"/>
      <c r="AE246" s="101"/>
      <c r="AF246" s="100"/>
      <c r="AG246" s="101"/>
      <c r="AH246" s="100"/>
      <c r="AI246" s="101"/>
      <c r="AJ246" s="100"/>
      <c r="AK246" s="101"/>
      <c r="AL246" s="100"/>
    </row>
    <row r="247" ht="13.8" customHeight="1">
      <c r="A247" s="9"/>
      <c r="B247" s="9"/>
      <c r="C247" s="9"/>
      <c r="D247" s="9"/>
      <c r="E247" s="9"/>
      <c r="F247" s="9"/>
      <c r="G247" s="9"/>
      <c r="H247" s="9"/>
      <c r="I247" s="9"/>
      <c r="J247" s="9"/>
      <c r="K247" s="9"/>
      <c r="L247" s="9"/>
      <c r="M247" s="9"/>
      <c r="N247" s="9"/>
      <c r="O247" s="9"/>
      <c r="P247" s="9"/>
      <c r="Q247" s="9"/>
      <c r="R247" s="9"/>
      <c r="S247" s="9"/>
      <c r="T247" s="9"/>
      <c r="U247" s="9"/>
      <c r="V247" s="9"/>
      <c r="W247" s="9"/>
      <c r="X247" s="9"/>
      <c r="Y247" s="9"/>
      <c r="Z247" s="9"/>
      <c r="AA247" s="9"/>
      <c r="AB247" s="9"/>
      <c r="AC247" s="9"/>
      <c r="AD247" s="100"/>
      <c r="AE247" s="101"/>
      <c r="AF247" s="100"/>
      <c r="AG247" s="101"/>
      <c r="AH247" s="100"/>
      <c r="AI247" s="101"/>
      <c r="AJ247" s="100"/>
      <c r="AK247" s="101"/>
      <c r="AL247" s="100"/>
    </row>
    <row r="248" ht="13.8" customHeight="1">
      <c r="A248" s="9"/>
      <c r="B248" s="9"/>
      <c r="C248" s="9"/>
      <c r="D248" s="9"/>
      <c r="E248" s="9"/>
      <c r="F248" s="9"/>
      <c r="G248" s="9"/>
      <c r="H248" s="9"/>
      <c r="I248" s="9"/>
      <c r="J248" s="9"/>
      <c r="K248" s="9"/>
      <c r="L248" s="9"/>
      <c r="M248" s="9"/>
      <c r="N248" s="9"/>
      <c r="O248" s="9"/>
      <c r="P248" s="9"/>
      <c r="Q248" s="9"/>
      <c r="R248" s="9"/>
      <c r="S248" s="9"/>
      <c r="T248" s="9"/>
      <c r="U248" s="9"/>
      <c r="V248" s="9"/>
      <c r="W248" s="9"/>
      <c r="X248" s="9"/>
      <c r="Y248" s="9"/>
      <c r="Z248" s="9"/>
      <c r="AA248" s="9"/>
      <c r="AB248" s="9"/>
      <c r="AC248" s="9"/>
      <c r="AD248" s="100"/>
      <c r="AE248" s="101"/>
      <c r="AF248" s="100"/>
      <c r="AG248" s="101"/>
      <c r="AH248" s="100"/>
      <c r="AI248" s="101"/>
      <c r="AJ248" s="100"/>
      <c r="AK248" s="101"/>
      <c r="AL248" s="100"/>
    </row>
    <row r="249" ht="13.8" customHeight="1">
      <c r="A249" s="9"/>
      <c r="B249" s="9"/>
      <c r="C249" s="9"/>
      <c r="D249" s="9"/>
      <c r="E249" s="9"/>
      <c r="F249" s="9"/>
      <c r="G249" s="9"/>
      <c r="H249" s="9"/>
      <c r="I249" s="9"/>
      <c r="J249" s="9"/>
      <c r="K249" s="9"/>
      <c r="L249" s="9"/>
      <c r="M249" s="9"/>
      <c r="N249" s="9"/>
      <c r="O249" s="9"/>
      <c r="P249" s="9"/>
      <c r="Q249" s="9"/>
      <c r="R249" s="9"/>
      <c r="S249" s="9"/>
      <c r="T249" s="9"/>
      <c r="U249" s="9"/>
      <c r="V249" s="9"/>
      <c r="W249" s="9"/>
      <c r="X249" s="9"/>
      <c r="Y249" s="9"/>
      <c r="Z249" s="9"/>
      <c r="AA249" s="9"/>
      <c r="AB249" s="9"/>
      <c r="AC249" s="9"/>
      <c r="AD249" s="100"/>
      <c r="AE249" s="102"/>
      <c r="AF249" s="100"/>
      <c r="AG249" s="102"/>
      <c r="AH249" s="100"/>
      <c r="AI249" s="102"/>
      <c r="AJ249" s="100"/>
      <c r="AK249" s="102"/>
      <c r="AL249" s="100"/>
    </row>
  </sheetData>
  <mergeCells count="100">
    <mergeCell ref="C116:E116"/>
    <mergeCell ref="C117:E117"/>
    <mergeCell ref="C118:E118"/>
    <mergeCell ref="C110:E110"/>
    <mergeCell ref="C111:E111"/>
    <mergeCell ref="C112:E112"/>
    <mergeCell ref="C113:E113"/>
    <mergeCell ref="C114:E114"/>
    <mergeCell ref="C115:E115"/>
    <mergeCell ref="C109:E109"/>
    <mergeCell ref="C98:E98"/>
    <mergeCell ref="C99:E99"/>
    <mergeCell ref="C100:E100"/>
    <mergeCell ref="C101:E101"/>
    <mergeCell ref="C102:E102"/>
    <mergeCell ref="C103:E103"/>
    <mergeCell ref="C104:E104"/>
    <mergeCell ref="C105:E105"/>
    <mergeCell ref="C106:E106"/>
    <mergeCell ref="C107:E107"/>
    <mergeCell ref="C108:E108"/>
    <mergeCell ref="C97:E97"/>
    <mergeCell ref="C86:E86"/>
    <mergeCell ref="C87:E87"/>
    <mergeCell ref="C88:E88"/>
    <mergeCell ref="C89:E89"/>
    <mergeCell ref="C90:E90"/>
    <mergeCell ref="C91:E91"/>
    <mergeCell ref="C92:E92"/>
    <mergeCell ref="C93:E93"/>
    <mergeCell ref="C94:E94"/>
    <mergeCell ref="C95:E95"/>
    <mergeCell ref="C96:E96"/>
    <mergeCell ref="C85:E85"/>
    <mergeCell ref="C74:E74"/>
    <mergeCell ref="C75:E75"/>
    <mergeCell ref="C76:E76"/>
    <mergeCell ref="C77:E77"/>
    <mergeCell ref="C78:E78"/>
    <mergeCell ref="C79:E79"/>
    <mergeCell ref="C80:E80"/>
    <mergeCell ref="C81:E81"/>
    <mergeCell ref="C82:E82"/>
    <mergeCell ref="C83:E83"/>
    <mergeCell ref="C84:E84"/>
    <mergeCell ref="C73:E73"/>
    <mergeCell ref="C62:E62"/>
    <mergeCell ref="C63:E63"/>
    <mergeCell ref="C64:E64"/>
    <mergeCell ref="C65:E65"/>
    <mergeCell ref="C66:E66"/>
    <mergeCell ref="C67:E67"/>
    <mergeCell ref="C68:E68"/>
    <mergeCell ref="C69:E69"/>
    <mergeCell ref="C70:E70"/>
    <mergeCell ref="C71:E71"/>
    <mergeCell ref="C72:E72"/>
    <mergeCell ref="C61:E61"/>
    <mergeCell ref="C50:E50"/>
    <mergeCell ref="C51:E51"/>
    <mergeCell ref="C52:E52"/>
    <mergeCell ref="C53:E53"/>
    <mergeCell ref="C54:E54"/>
    <mergeCell ref="C55:E55"/>
    <mergeCell ref="C56:E56"/>
    <mergeCell ref="C57:E57"/>
    <mergeCell ref="C58:E58"/>
    <mergeCell ref="C59:E59"/>
    <mergeCell ref="C60:E60"/>
    <mergeCell ref="C49:E49"/>
    <mergeCell ref="B37:C37"/>
    <mergeCell ref="C39:E39"/>
    <mergeCell ref="C40:E40"/>
    <mergeCell ref="C41:E41"/>
    <mergeCell ref="C42:E42"/>
    <mergeCell ref="C43:E43"/>
    <mergeCell ref="C44:E44"/>
    <mergeCell ref="C45:E45"/>
    <mergeCell ref="C46:E46"/>
    <mergeCell ref="C47:E47"/>
    <mergeCell ref="C48:E48"/>
    <mergeCell ref="B20:C20"/>
    <mergeCell ref="B6:D6"/>
    <mergeCell ref="B9:C9"/>
    <mergeCell ref="G10:I10"/>
    <mergeCell ref="G11:I11"/>
    <mergeCell ref="B13:C13"/>
    <mergeCell ref="D13:F13"/>
    <mergeCell ref="D14:F14"/>
    <mergeCell ref="D15:F15"/>
    <mergeCell ref="D16:F16"/>
    <mergeCell ref="D17:F17"/>
    <mergeCell ref="D18:F18"/>
    <mergeCell ref="D1:F1"/>
    <mergeCell ref="B3:D3"/>
    <mergeCell ref="E3:F5"/>
    <mergeCell ref="G3:I3"/>
    <mergeCell ref="B4:D4"/>
    <mergeCell ref="G4:I4"/>
    <mergeCell ref="B5:D5"/>
  </mergeCells>
  <pageMargins left="0.7" right="0.7" top="0.75" bottom="0.75" header="0.3" footer="0.3"/>
  <pageSetup firstPageNumber="1" fitToHeight="1" fitToWidth="1" scale="100" useFirstPageNumber="0" orientation="portrait" pageOrder="downThenOver"/>
  <headerFooter>
    <oddFooter>&amp;C&amp;"Geeza Pro Regular,Regular"&amp;12&amp;K000000&amp;P</oddFooter>
  </headerFooter>
  <drawing r:id="rId1"/>
</worksheet>
</file>

<file path=xl/worksheets/sheet10.xml><?xml version="1.0" encoding="utf-8"?>
<worksheet xmlns:r="http://schemas.openxmlformats.org/officeDocument/2006/relationships" xmlns="http://schemas.openxmlformats.org/spreadsheetml/2006/main">
  <sheetPr>
    <pageSetUpPr fitToPage="1"/>
  </sheetPr>
  <dimension ref="A1:AS497"/>
  <sheetViews>
    <sheetView workbookViewId="0" showGridLines="0" rightToLeft="1" defaultGridColor="1"/>
  </sheetViews>
  <sheetFormatPr defaultColWidth="8.83333" defaultRowHeight="0" customHeight="1" outlineLevelRow="0" outlineLevelCol="0"/>
  <cols>
    <col min="1" max="2" hidden="1" width="8.83333" style="183" customWidth="1"/>
    <col min="3" max="3" width="2" style="183" customWidth="1"/>
    <col min="4" max="4" width="17.6719" style="183" customWidth="1"/>
    <col min="5" max="5" width="12.5" style="183" customWidth="1"/>
    <col min="6" max="6" width="2.67188" style="183" customWidth="1"/>
    <col min="7" max="7" width="17.6719" style="183" customWidth="1"/>
    <col min="8" max="8" width="11.1719" style="183" customWidth="1"/>
    <col min="9" max="9" width="2.67188" style="183" customWidth="1"/>
    <col min="10" max="10" width="17.6719" style="183" customWidth="1"/>
    <col min="11" max="11" width="12" style="183" customWidth="1"/>
    <col min="12" max="12" width="3" style="183" customWidth="1"/>
    <col min="13" max="13" width="17.6719" style="183" customWidth="1"/>
    <col min="14" max="14" width="11.5" style="183" customWidth="1"/>
    <col min="15" max="15" width="2.67188" style="183" customWidth="1"/>
    <col min="16" max="16" width="17.6719" style="183" customWidth="1"/>
    <col min="17" max="17" width="12" style="183" customWidth="1"/>
    <col min="18" max="18" width="3" style="183" customWidth="1"/>
    <col min="19" max="19" width="17.6719" style="183" customWidth="1"/>
    <col min="20" max="20" width="9.67188" style="183" customWidth="1"/>
    <col min="21" max="21" width="2.5" style="183" customWidth="1"/>
    <col min="22" max="22" width="14" style="183" customWidth="1"/>
    <col min="23" max="23" width="13" style="183" customWidth="1"/>
    <col min="24" max="24" width="1.67188" style="183" customWidth="1"/>
    <col min="25" max="25" width="17.6719" style="183" customWidth="1"/>
    <col min="26" max="26" width="14" style="183" customWidth="1"/>
    <col min="27" max="27" width="1.67188" style="183" customWidth="1"/>
    <col min="28" max="28" width="16" style="183" customWidth="1"/>
    <col min="29" max="29" width="13.1719" style="183" customWidth="1"/>
    <col min="30" max="30" width="9" style="183" customWidth="1"/>
    <col min="31" max="31" width="13" style="183" customWidth="1"/>
    <col min="32" max="32" width="9" style="183" customWidth="1"/>
    <col min="33" max="34" width="12.5" style="183" customWidth="1"/>
    <col min="35" max="35" width="13" style="183" customWidth="1"/>
    <col min="36" max="36" width="12" style="183" customWidth="1"/>
    <col min="37" max="37" width="13" style="183" customWidth="1"/>
    <col min="38" max="45" width="9" style="183" customWidth="1"/>
    <col min="46" max="16384" width="8.85156" style="183" customWidth="1"/>
  </cols>
  <sheetData>
    <row r="1" ht="21.6" customHeight="1" hidden="1">
      <c r="A1" s="184"/>
      <c r="B1" s="184"/>
      <c r="C1" s="185"/>
      <c r="D1" s="186"/>
      <c r="E1" s="187"/>
      <c r="F1" s="188"/>
      <c r="G1" s="187"/>
      <c r="H1" s="187"/>
      <c r="I1" s="188"/>
      <c r="J1" s="187"/>
      <c r="K1" s="187"/>
      <c r="L1" s="188"/>
      <c r="M1" s="187"/>
      <c r="N1" s="187"/>
      <c r="O1" s="188"/>
      <c r="P1" s="187"/>
      <c r="Q1" s="187"/>
      <c r="R1" s="187"/>
      <c r="S1" s="187"/>
      <c r="T1" s="189"/>
      <c r="U1" s="189"/>
      <c r="V1" s="189"/>
      <c r="W1" s="189"/>
      <c r="X1" s="184"/>
      <c r="Y1" s="184"/>
      <c r="Z1" s="184"/>
      <c r="AA1" s="184"/>
      <c r="AB1" s="184"/>
      <c r="AC1" s="184"/>
      <c r="AD1" s="184"/>
      <c r="AE1" s="184"/>
      <c r="AF1" s="184"/>
      <c r="AG1" s="184"/>
      <c r="AH1" s="184"/>
      <c r="AI1" s="184"/>
      <c r="AJ1" s="184"/>
      <c r="AK1" s="184"/>
      <c r="AL1" s="184"/>
      <c r="AM1" s="184"/>
      <c r="AN1" s="184"/>
      <c r="AO1" s="184"/>
      <c r="AP1" s="184"/>
      <c r="AQ1" s="184"/>
      <c r="AR1" s="184"/>
      <c r="AS1" s="190"/>
    </row>
    <row r="2" ht="21.75" customHeight="1">
      <c r="A2" s="184"/>
      <c r="B2" s="184"/>
      <c r="C2" s="191"/>
      <c r="D2" t="s" s="192">
        <v>12</v>
      </c>
      <c r="E2" s="193"/>
      <c r="F2" s="193"/>
      <c r="G2" s="193"/>
      <c r="H2" s="194"/>
      <c r="I2" s="194"/>
      <c r="J2" s="193"/>
      <c r="K2" s="193"/>
      <c r="L2" s="193"/>
      <c r="M2" s="193"/>
      <c r="N2" s="193"/>
      <c r="O2" s="193"/>
      <c r="P2" s="193"/>
      <c r="Q2" s="193"/>
      <c r="R2" s="193"/>
      <c r="S2" s="195"/>
      <c r="T2" s="196"/>
      <c r="U2" s="197"/>
      <c r="V2" s="197"/>
      <c r="W2" s="197"/>
      <c r="X2" s="198"/>
      <c r="Y2" s="184"/>
      <c r="Z2" s="184"/>
      <c r="AA2" s="184"/>
      <c r="AB2" s="184"/>
      <c r="AC2" s="184"/>
      <c r="AD2" s="191"/>
      <c r="AE2" t="s" s="199">
        <v>45</v>
      </c>
      <c r="AF2" s="200"/>
      <c r="AG2" s="200"/>
      <c r="AH2" s="200"/>
      <c r="AI2" s="200"/>
      <c r="AJ2" s="200"/>
      <c r="AK2" s="200"/>
      <c r="AL2" s="200"/>
      <c r="AM2" s="200"/>
      <c r="AN2" s="184"/>
      <c r="AO2" s="184"/>
      <c r="AP2" s="184"/>
      <c r="AQ2" s="184"/>
      <c r="AR2" s="184"/>
      <c r="AS2" s="190"/>
    </row>
    <row r="3" ht="14.25" customHeight="1">
      <c r="A3" s="184"/>
      <c r="B3" s="184"/>
      <c r="C3" s="191"/>
      <c r="D3" s="201"/>
      <c r="E3" s="202"/>
      <c r="F3" s="202"/>
      <c r="G3" s="202"/>
      <c r="H3" s="203"/>
      <c r="I3" s="203"/>
      <c r="J3" s="202"/>
      <c r="K3" s="202"/>
      <c r="L3" s="202"/>
      <c r="M3" s="202"/>
      <c r="N3" s="198"/>
      <c r="O3" s="198"/>
      <c r="P3" s="202"/>
      <c r="Q3" s="202"/>
      <c r="R3" s="198"/>
      <c r="S3" s="204"/>
      <c r="T3" s="196"/>
      <c r="U3" s="197"/>
      <c r="V3" s="197"/>
      <c r="W3" s="197"/>
      <c r="X3" s="198"/>
      <c r="Y3" s="184"/>
      <c r="Z3" s="184"/>
      <c r="AA3" s="205"/>
      <c r="AB3" s="205"/>
      <c r="AC3" s="205"/>
      <c r="AD3" s="205"/>
      <c r="AE3" s="205"/>
      <c r="AF3" s="205"/>
      <c r="AG3" s="205"/>
      <c r="AH3" s="205"/>
      <c r="AI3" s="205"/>
      <c r="AJ3" s="205"/>
      <c r="AK3" s="205"/>
      <c r="AL3" s="205"/>
      <c r="AM3" s="205"/>
      <c r="AN3" s="184"/>
      <c r="AO3" s="184"/>
      <c r="AP3" s="184"/>
      <c r="AQ3" s="184"/>
      <c r="AR3" s="184"/>
      <c r="AS3" s="190"/>
    </row>
    <row r="4" ht="21.6" customHeight="1" hidden="1">
      <c r="A4" s="184"/>
      <c r="B4" s="184"/>
      <c r="C4" s="185"/>
      <c r="D4" s="206"/>
      <c r="E4" s="207"/>
      <c r="F4" s="208"/>
      <c r="G4" s="207"/>
      <c r="H4" s="189"/>
      <c r="I4" s="184"/>
      <c r="J4" s="207"/>
      <c r="K4" s="207"/>
      <c r="L4" s="208"/>
      <c r="M4" s="207"/>
      <c r="N4" s="189"/>
      <c r="O4" s="184"/>
      <c r="P4" s="207"/>
      <c r="Q4" s="207"/>
      <c r="R4" s="189"/>
      <c r="S4" s="207"/>
      <c r="T4" s="189"/>
      <c r="U4" s="189"/>
      <c r="V4" s="189"/>
      <c r="W4" s="189"/>
      <c r="X4" s="184"/>
      <c r="Y4" s="184"/>
      <c r="Z4" s="184"/>
      <c r="AA4" s="209"/>
      <c r="AB4" t="s" s="210">
        <v>46</v>
      </c>
      <c r="AC4" s="211"/>
      <c r="AD4" s="212"/>
      <c r="AE4" s="213" cm="1">
        <f t="array" ref="AE4">E16</f>
        <v>0</v>
      </c>
      <c r="AF4" s="214"/>
      <c r="AG4" s="215" cm="1">
        <f t="array" ref="AG4">H16</f>
        <v>0</v>
      </c>
      <c r="AH4" s="215" cm="1">
        <f t="array" ref="AH4">K16</f>
        <v>0</v>
      </c>
      <c r="AI4" s="215" cm="1">
        <f t="array" ref="AI4">N16</f>
        <v>0</v>
      </c>
      <c r="AJ4" s="215" cm="1">
        <f t="array" ref="AJ4">Q16</f>
        <v>0</v>
      </c>
      <c r="AK4" s="215" cm="1">
        <f t="array" ref="AK4">R16</f>
        <v>0</v>
      </c>
      <c r="AL4" s="215" cm="1">
        <f t="array" ref="AL4">T16</f>
        <v>0</v>
      </c>
      <c r="AM4" t="str" s="216" cm="1">
        <f t="array" ref="AM4">V16</f>
        <v>الصف</v>
      </c>
      <c r="AN4" s="217"/>
      <c r="AO4" s="184"/>
      <c r="AP4" s="184"/>
      <c r="AQ4" s="184"/>
      <c r="AR4" s="184"/>
      <c r="AS4" s="190"/>
    </row>
    <row r="5" ht="21.6" customHeight="1" hidden="1">
      <c r="A5" s="184"/>
      <c r="B5" s="184"/>
      <c r="C5" s="218"/>
      <c r="D5" s="219"/>
      <c r="E5" s="220"/>
      <c r="F5" s="208"/>
      <c r="G5" s="220"/>
      <c r="H5" s="221"/>
      <c r="I5" s="184"/>
      <c r="J5" s="220"/>
      <c r="K5" s="220"/>
      <c r="L5" s="208"/>
      <c r="M5" s="220"/>
      <c r="N5" s="221"/>
      <c r="O5" s="184"/>
      <c r="P5" s="220"/>
      <c r="Q5" s="220"/>
      <c r="R5" s="221"/>
      <c r="S5" s="222"/>
      <c r="T5" s="219"/>
      <c r="U5" s="221"/>
      <c r="V5" s="221"/>
      <c r="W5" s="221"/>
      <c r="X5" s="184"/>
      <c r="Y5" s="184"/>
      <c r="Z5" s="184"/>
      <c r="AA5" s="209"/>
      <c r="AB5" t="s" s="210">
        <v>48</v>
      </c>
      <c r="AC5" s="211"/>
      <c r="AD5" s="212"/>
      <c r="AE5" s="213" cm="1">
        <f t="array" ref="AE5">E17</f>
        <v>0</v>
      </c>
      <c r="AF5" s="214"/>
      <c r="AG5" s="215" cm="1">
        <f t="array" ref="AG5">H17</f>
        <v>0</v>
      </c>
      <c r="AH5" s="215" cm="1">
        <f t="array" ref="AH5">K17</f>
        <v>0</v>
      </c>
      <c r="AI5" s="215" cm="1">
        <f t="array" ref="AI5">N17</f>
        <v>0</v>
      </c>
      <c r="AJ5" s="215" cm="1">
        <f t="array" ref="AJ5">Q17</f>
        <v>0</v>
      </c>
      <c r="AK5" s="223" cm="1">
        <f t="array" ref="AK5">R17</f>
        <v>0</v>
      </c>
      <c r="AL5" s="224" cm="1">
        <f t="array" ref="AL5">T17</f>
        <v>0</v>
      </c>
      <c r="AM5" t="str" s="225" cm="1">
        <f t="array" ref="AM5">V17</f>
        <v>الفصل</v>
      </c>
      <c r="AN5" s="184"/>
      <c r="AO5" s="184"/>
      <c r="AP5" s="184"/>
      <c r="AQ5" s="184"/>
      <c r="AR5" s="184"/>
      <c r="AS5" s="190"/>
    </row>
    <row r="6" ht="22.2" customHeight="1">
      <c r="A6" s="184"/>
      <c r="B6" s="184"/>
      <c r="C6" s="218"/>
      <c r="D6" s="226"/>
      <c r="E6" t="s" s="227">
        <v>50</v>
      </c>
      <c r="F6" s="228"/>
      <c r="G6" s="229"/>
      <c r="H6" s="219"/>
      <c r="I6" s="218"/>
      <c r="J6" t="s" s="227">
        <v>51</v>
      </c>
      <c r="K6" s="228"/>
      <c r="L6" s="228"/>
      <c r="M6" s="229"/>
      <c r="N6" s="230"/>
      <c r="O6" s="231"/>
      <c r="P6" t="s" s="227">
        <v>52</v>
      </c>
      <c r="Q6" s="229"/>
      <c r="R6" s="226"/>
      <c r="S6" t="s" s="232">
        <v>53</v>
      </c>
      <c r="T6" s="219"/>
      <c r="U6" s="221"/>
      <c r="V6" s="221"/>
      <c r="W6" s="221"/>
      <c r="X6" s="184"/>
      <c r="Y6" s="184"/>
      <c r="Z6" s="184"/>
      <c r="AA6" s="209"/>
      <c r="AB6" t="s" s="210">
        <v>54</v>
      </c>
      <c r="AC6" s="211"/>
      <c r="AD6" t="s" s="233">
        <v>55</v>
      </c>
      <c r="AE6" s="234" cm="1">
        <f t="array" ref="AE6">COUNTIF(E18:E433,"=100%")</f>
        <v>0</v>
      </c>
      <c r="AF6" t="s" s="235">
        <v>56</v>
      </c>
      <c r="AG6" s="236" cm="1">
        <f t="array" ref="AG6">COUNTIF(H18:H433,"=100%")</f>
        <v>0</v>
      </c>
      <c r="AH6" s="236" cm="1">
        <f t="array" ref="AH6">COUNTIF(K18:K433,"=100%")</f>
        <v>0</v>
      </c>
      <c r="AI6" s="236" cm="1">
        <f t="array" ref="AI6">COUNTIF(N18:N433,"=100%")</f>
        <v>0</v>
      </c>
      <c r="AJ6" s="236" cm="1">
        <f t="array" ref="AJ6">COUNTIF(Q18:Q433,"=100%")</f>
        <v>0</v>
      </c>
      <c r="AK6" s="236" cm="1">
        <f t="array" ref="AK6">COUNTIF(S18:S433,"=100%")</f>
        <v>0</v>
      </c>
      <c r="AL6" s="236" cm="1">
        <f t="array" ref="AL6">COUNTIF(U18:U433,"=100%")</f>
        <v>0</v>
      </c>
      <c r="AM6" s="236" cm="1">
        <f t="array" ref="AM6">COUNTIF(W18:W433,"=100%")</f>
        <v>0</v>
      </c>
      <c r="AN6" s="237"/>
      <c r="AO6" s="184"/>
      <c r="AP6" s="184"/>
      <c r="AQ6" s="184"/>
      <c r="AR6" s="184"/>
      <c r="AS6" s="190"/>
    </row>
    <row r="7" ht="22.2" customHeight="1">
      <c r="A7" s="184"/>
      <c r="B7" s="184"/>
      <c r="C7" s="218"/>
      <c r="D7" s="219"/>
      <c r="E7" s="238"/>
      <c r="F7" s="239"/>
      <c r="G7" s="238"/>
      <c r="H7" s="221"/>
      <c r="I7" s="184"/>
      <c r="J7" s="238"/>
      <c r="K7" s="238"/>
      <c r="L7" s="239"/>
      <c r="M7" s="238"/>
      <c r="N7" s="221"/>
      <c r="O7" s="184"/>
      <c r="P7" s="238"/>
      <c r="Q7" s="238"/>
      <c r="R7" s="221"/>
      <c r="S7" s="240"/>
      <c r="T7" s="219"/>
      <c r="U7" s="221"/>
      <c r="V7" s="221"/>
      <c r="W7" s="221"/>
      <c r="X7" s="184"/>
      <c r="Y7" s="184"/>
      <c r="Z7" s="184"/>
      <c r="AA7" s="241"/>
      <c r="AB7" t="s" s="242">
        <v>57</v>
      </c>
      <c r="AC7" s="243"/>
      <c r="AD7" t="s" s="244">
        <v>58</v>
      </c>
      <c r="AE7" s="245"/>
      <c r="AF7" t="s" s="246">
        <v>59</v>
      </c>
      <c r="AG7" s="247"/>
      <c r="AH7" s="247"/>
      <c r="AI7" s="247"/>
      <c r="AJ7" s="247"/>
      <c r="AK7" s="247"/>
      <c r="AL7" s="247"/>
      <c r="AM7" s="247"/>
      <c r="AN7" s="237"/>
      <c r="AO7" s="184"/>
      <c r="AP7" s="184"/>
      <c r="AQ7" s="184"/>
      <c r="AR7" s="184"/>
      <c r="AS7" s="190"/>
    </row>
    <row r="8" ht="22.2" customHeight="1" hidden="1">
      <c r="A8" s="184"/>
      <c r="B8" s="184"/>
      <c r="C8" s="218"/>
      <c r="D8" s="226"/>
      <c r="E8" s="248" cm="1">
        <f t="array" ref="E8">'ادخال البيانات'!C8</f>
        <v>0</v>
      </c>
      <c r="F8" s="200"/>
      <c r="G8" s="231"/>
      <c r="H8" s="219"/>
      <c r="I8" s="218"/>
      <c r="J8" s="249"/>
      <c r="K8" s="200"/>
      <c r="L8" s="200"/>
      <c r="M8" s="231"/>
      <c r="N8" s="230"/>
      <c r="O8" s="231"/>
      <c r="P8" t="s" s="250">
        <v>60</v>
      </c>
      <c r="Q8" s="231"/>
      <c r="R8" s="226"/>
      <c r="S8" s="251"/>
      <c r="T8" s="252"/>
      <c r="U8" s="253"/>
      <c r="V8" s="253"/>
      <c r="W8" s="253"/>
      <c r="X8" s="184"/>
      <c r="Y8" s="184"/>
      <c r="Z8" s="184"/>
      <c r="AA8" s="185"/>
      <c r="AB8" t="s" s="254">
        <v>61</v>
      </c>
      <c r="AC8" s="255"/>
      <c r="AD8" t="s" s="256">
        <v>62</v>
      </c>
      <c r="AE8" s="200"/>
      <c r="AF8" t="s" s="257">
        <v>63</v>
      </c>
      <c r="AG8" s="200"/>
      <c r="AH8" s="200"/>
      <c r="AI8" s="200"/>
      <c r="AJ8" s="200"/>
      <c r="AK8" s="200"/>
      <c r="AL8" s="184"/>
      <c r="AM8" s="184"/>
      <c r="AN8" s="184"/>
      <c r="AO8" s="184"/>
      <c r="AP8" s="184"/>
      <c r="AQ8" s="184"/>
      <c r="AR8" s="184"/>
      <c r="AS8" s="190"/>
    </row>
    <row r="9" ht="22.2" customHeight="1" hidden="1">
      <c r="A9" s="184"/>
      <c r="B9" s="184"/>
      <c r="C9" s="218"/>
      <c r="D9" s="219"/>
      <c r="E9" s="221"/>
      <c r="F9" s="184"/>
      <c r="G9" s="221"/>
      <c r="H9" s="221"/>
      <c r="I9" s="184"/>
      <c r="J9" s="221"/>
      <c r="K9" s="221"/>
      <c r="L9" s="184"/>
      <c r="M9" s="221"/>
      <c r="N9" s="221"/>
      <c r="O9" s="184"/>
      <c r="P9" s="221"/>
      <c r="Q9" s="221"/>
      <c r="R9" s="221"/>
      <c r="S9" s="258"/>
      <c r="T9" s="219"/>
      <c r="U9" s="221"/>
      <c r="V9" s="221"/>
      <c r="W9" s="221"/>
      <c r="X9" s="184"/>
      <c r="Y9" s="184"/>
      <c r="Z9" s="184"/>
      <c r="AA9" s="185"/>
      <c r="AB9" t="s" s="254">
        <v>60</v>
      </c>
      <c r="AC9" s="255"/>
      <c r="AD9" t="s" s="256">
        <v>64</v>
      </c>
      <c r="AE9" s="200"/>
      <c r="AF9" t="s" s="257">
        <v>65</v>
      </c>
      <c r="AG9" s="200"/>
      <c r="AH9" s="200"/>
      <c r="AI9" s="200"/>
      <c r="AJ9" s="200"/>
      <c r="AK9" s="200"/>
      <c r="AL9" s="184"/>
      <c r="AM9" s="184"/>
      <c r="AN9" s="184"/>
      <c r="AO9" s="184"/>
      <c r="AP9" s="184"/>
      <c r="AQ9" s="184"/>
      <c r="AR9" s="184"/>
      <c r="AS9" s="190"/>
    </row>
    <row r="10" ht="21.6" customHeight="1" hidden="1">
      <c r="A10" s="184"/>
      <c r="B10" s="184"/>
      <c r="C10" s="185"/>
      <c r="D10" t="s" s="259">
        <v>66</v>
      </c>
      <c r="E10" s="260"/>
      <c r="F10" s="260"/>
      <c r="G10" s="260"/>
      <c r="H10" s="261"/>
      <c r="I10" s="261"/>
      <c r="J10" s="260"/>
      <c r="K10" s="260"/>
      <c r="L10" s="260"/>
      <c r="M10" s="260"/>
      <c r="N10" s="260"/>
      <c r="O10" s="260"/>
      <c r="P10" s="260"/>
      <c r="Q10" s="260"/>
      <c r="R10" s="260"/>
      <c r="S10" s="260"/>
      <c r="T10" s="260"/>
      <c r="U10" s="260"/>
      <c r="V10" s="260"/>
      <c r="W10" s="260"/>
      <c r="X10" s="184"/>
      <c r="Y10" s="184"/>
      <c r="Z10" s="184"/>
      <c r="AA10" s="185"/>
      <c r="AB10" t="s" s="254">
        <v>67</v>
      </c>
      <c r="AC10" s="255"/>
      <c r="AD10" t="s" s="262">
        <v>68</v>
      </c>
      <c r="AE10" s="200"/>
      <c r="AF10" s="263">
        <v>1</v>
      </c>
      <c r="AG10" s="200"/>
      <c r="AH10" s="200"/>
      <c r="AI10" s="200"/>
      <c r="AJ10" s="200"/>
      <c r="AK10" s="200"/>
      <c r="AL10" s="184"/>
      <c r="AM10" s="184"/>
      <c r="AN10" s="184"/>
      <c r="AO10" s="184"/>
      <c r="AP10" s="184"/>
      <c r="AQ10" s="184"/>
      <c r="AR10" s="184"/>
      <c r="AS10" s="190"/>
    </row>
    <row r="11" ht="21.6" customHeight="1">
      <c r="A11" s="184"/>
      <c r="B11" s="184"/>
      <c r="C11" s="185"/>
      <c r="D11" s="264"/>
      <c r="E11" s="200"/>
      <c r="F11" s="200"/>
      <c r="G11" s="200"/>
      <c r="H11" s="200"/>
      <c r="I11" s="200"/>
      <c r="J11" s="200"/>
      <c r="K11" s="200"/>
      <c r="L11" s="200"/>
      <c r="M11" s="200"/>
      <c r="N11" s="200"/>
      <c r="O11" s="200"/>
      <c r="P11" s="200"/>
      <c r="Q11" s="200"/>
      <c r="R11" s="200"/>
      <c r="S11" s="200"/>
      <c r="T11" s="200"/>
      <c r="U11" s="200"/>
      <c r="V11" s="200"/>
      <c r="W11" s="200"/>
      <c r="X11" s="184"/>
      <c r="Y11" s="184"/>
      <c r="Z11" s="184"/>
      <c r="AA11" s="184"/>
      <c r="AB11" s="184"/>
      <c r="AC11" s="184"/>
      <c r="AD11" s="184"/>
      <c r="AE11" s="200"/>
      <c r="AF11" s="200"/>
      <c r="AG11" s="200"/>
      <c r="AH11" s="200"/>
      <c r="AI11" s="200"/>
      <c r="AJ11" s="200"/>
      <c r="AK11" s="200"/>
      <c r="AL11" s="184"/>
      <c r="AM11" s="184"/>
      <c r="AN11" s="184"/>
      <c r="AO11" s="184"/>
      <c r="AP11" s="184"/>
      <c r="AQ11" s="184"/>
      <c r="AR11" s="184"/>
      <c r="AS11" s="190"/>
    </row>
    <row r="12" ht="21.6" customHeight="1">
      <c r="A12" s="184"/>
      <c r="B12" s="184"/>
      <c r="C12" s="185"/>
      <c r="D12" s="264"/>
      <c r="E12" s="200"/>
      <c r="F12" s="200"/>
      <c r="G12" s="200"/>
      <c r="H12" s="200"/>
      <c r="I12" s="200"/>
      <c r="J12" s="200"/>
      <c r="K12" s="200"/>
      <c r="L12" s="200"/>
      <c r="M12" s="200"/>
      <c r="N12" s="200"/>
      <c r="O12" s="200"/>
      <c r="P12" s="200"/>
      <c r="Q12" s="200"/>
      <c r="R12" s="200"/>
      <c r="S12" s="200"/>
      <c r="T12" s="200"/>
      <c r="U12" s="200"/>
      <c r="V12" s="200"/>
      <c r="W12" s="200"/>
      <c r="X12" s="184"/>
      <c r="Y12" s="184"/>
      <c r="Z12" s="184"/>
      <c r="AA12" s="184"/>
      <c r="AB12" s="184"/>
      <c r="AC12" s="184"/>
      <c r="AD12" s="184"/>
      <c r="AE12" s="200"/>
      <c r="AF12" s="200"/>
      <c r="AG12" s="200"/>
      <c r="AH12" s="200"/>
      <c r="AI12" s="200"/>
      <c r="AJ12" s="200"/>
      <c r="AK12" s="200"/>
      <c r="AL12" s="184"/>
      <c r="AM12" s="184"/>
      <c r="AN12" s="184"/>
      <c r="AO12" s="184"/>
      <c r="AP12" s="184"/>
      <c r="AQ12" s="184"/>
      <c r="AR12" s="184"/>
      <c r="AS12" s="190"/>
    </row>
    <row r="13" ht="22.2" customHeight="1">
      <c r="A13" s="184"/>
      <c r="B13" s="184"/>
      <c r="C13" s="185"/>
      <c r="D13" s="265"/>
      <c r="E13" s="266"/>
      <c r="F13" s="200"/>
      <c r="G13" s="266"/>
      <c r="H13" s="266"/>
      <c r="I13" s="200"/>
      <c r="J13" s="266"/>
      <c r="K13" s="266"/>
      <c r="L13" s="200"/>
      <c r="M13" s="266"/>
      <c r="N13" s="266"/>
      <c r="O13" s="200"/>
      <c r="P13" s="266"/>
      <c r="Q13" s="266"/>
      <c r="R13" s="200"/>
      <c r="S13" s="266"/>
      <c r="T13" s="266"/>
      <c r="U13" s="200"/>
      <c r="V13" s="266"/>
      <c r="W13" s="266"/>
      <c r="X13" s="184"/>
      <c r="Y13" s="267"/>
      <c r="Z13" s="267"/>
      <c r="AA13" s="184"/>
      <c r="AB13" s="267"/>
      <c r="AC13" s="267"/>
      <c r="AD13" s="184"/>
      <c r="AE13" s="200"/>
      <c r="AF13" s="200"/>
      <c r="AG13" s="200"/>
      <c r="AH13" s="200"/>
      <c r="AI13" s="200"/>
      <c r="AJ13" s="200"/>
      <c r="AK13" s="200"/>
      <c r="AL13" s="184"/>
      <c r="AM13" s="184"/>
      <c r="AN13" s="184"/>
      <c r="AO13" s="184"/>
      <c r="AP13" s="184"/>
      <c r="AQ13" s="184"/>
      <c r="AR13" s="184"/>
      <c r="AS13" s="190"/>
    </row>
    <row r="14" ht="25.5" customHeight="1">
      <c r="A14" s="184"/>
      <c r="B14" s="184"/>
      <c r="C14" s="218"/>
      <c r="D14" t="s" s="268">
        <v>69</v>
      </c>
      <c r="E14" s="269"/>
      <c r="F14" s="270"/>
      <c r="G14" t="s" s="271">
        <v>70</v>
      </c>
      <c r="H14" s="272"/>
      <c r="I14" s="270"/>
      <c r="J14" t="s" s="273">
        <v>71</v>
      </c>
      <c r="K14" s="274"/>
      <c r="L14" s="270"/>
      <c r="M14" t="s" s="275">
        <v>72</v>
      </c>
      <c r="N14" s="276"/>
      <c r="O14" s="270"/>
      <c r="P14" t="s" s="277">
        <v>73</v>
      </c>
      <c r="Q14" s="278"/>
      <c r="R14" s="270"/>
      <c r="S14" t="s" s="279">
        <v>74</v>
      </c>
      <c r="T14" s="280"/>
      <c r="U14" s="270"/>
      <c r="V14" t="s" s="281">
        <v>75</v>
      </c>
      <c r="W14" s="282"/>
      <c r="X14" s="283"/>
      <c r="Y14" t="s" s="284">
        <v>76</v>
      </c>
      <c r="Z14" s="285"/>
      <c r="AA14" s="283"/>
      <c r="AB14" t="s" s="284">
        <v>77</v>
      </c>
      <c r="AC14" s="285"/>
      <c r="AD14" s="286"/>
      <c r="AE14" s="200"/>
      <c r="AF14" s="200"/>
      <c r="AG14" s="200"/>
      <c r="AH14" s="200"/>
      <c r="AI14" s="200"/>
      <c r="AJ14" s="200"/>
      <c r="AK14" s="200"/>
      <c r="AL14" s="184"/>
      <c r="AM14" s="184"/>
      <c r="AN14" s="184"/>
      <c r="AO14" s="184"/>
      <c r="AP14" s="184"/>
      <c r="AQ14" s="184"/>
      <c r="AR14" s="184"/>
      <c r="AS14" s="190"/>
    </row>
    <row r="15" ht="22.2" customHeight="1">
      <c r="A15" s="184"/>
      <c r="B15" s="184"/>
      <c r="C15" s="218"/>
      <c r="D15" t="s" s="287">
        <v>78</v>
      </c>
      <c r="E15" s="288" cm="1">
        <f t="array" ref="E15">'ادخال البيانات'!D18</f>
        <v>0</v>
      </c>
      <c r="F15" s="270"/>
      <c r="G15" t="s" s="287">
        <v>78</v>
      </c>
      <c r="H15" s="288" cm="1">
        <f t="array" ref="H15">'ادخال البيانات'!G18</f>
        <v>0</v>
      </c>
      <c r="I15" s="283"/>
      <c r="J15" t="s" s="287">
        <v>78</v>
      </c>
      <c r="K15" s="288" cm="1">
        <f t="array" ref="K15">'ادخال البيانات'!J18</f>
        <v>0</v>
      </c>
      <c r="L15" s="270"/>
      <c r="M15" t="s" s="287">
        <v>78</v>
      </c>
      <c r="N15" s="288" cm="1">
        <f t="array" ref="N15">'ادخال البيانات'!M18</f>
        <v>0</v>
      </c>
      <c r="O15" s="270"/>
      <c r="P15" t="s" s="287">
        <v>78</v>
      </c>
      <c r="Q15" s="288" cm="1">
        <f t="array" ref="Q15">'ادخال البيانات'!P18</f>
        <v>0</v>
      </c>
      <c r="R15" s="289"/>
      <c r="S15" t="s" s="287">
        <v>78</v>
      </c>
      <c r="T15" s="290" cm="1">
        <f t="array" ref="T15">'ادخال البيانات'!S18</f>
        <v>0</v>
      </c>
      <c r="U15" s="270"/>
      <c r="V15" t="s" s="287">
        <v>78</v>
      </c>
      <c r="W15" s="290" cm="1">
        <f t="array" ref="W15">'ادخال البيانات'!V18</f>
        <v>0</v>
      </c>
      <c r="X15" s="270"/>
      <c r="Y15" t="s" s="287">
        <v>78</v>
      </c>
      <c r="Z15" s="291" cm="1">
        <f t="array" ref="Z15">'ادخال البيانات'!Y18</f>
        <v>0</v>
      </c>
      <c r="AA15" s="292"/>
      <c r="AB15" t="s" s="287">
        <v>78</v>
      </c>
      <c r="AC15" s="291" cm="1">
        <f t="array" ref="AC15">'ادخال البيانات'!AB18</f>
        <v>0</v>
      </c>
      <c r="AD15" s="293"/>
      <c r="AE15" s="200"/>
      <c r="AF15" s="200"/>
      <c r="AG15" s="200"/>
      <c r="AH15" s="200"/>
      <c r="AI15" s="200"/>
      <c r="AJ15" s="200"/>
      <c r="AK15" s="200"/>
      <c r="AL15" s="184"/>
      <c r="AM15" s="184"/>
      <c r="AN15" s="184"/>
      <c r="AO15" s="184"/>
      <c r="AP15" s="184"/>
      <c r="AQ15" s="184"/>
      <c r="AR15" s="184"/>
      <c r="AS15" s="190"/>
    </row>
    <row r="16" ht="22.2" customHeight="1">
      <c r="A16" s="184"/>
      <c r="B16" s="184"/>
      <c r="C16" s="231"/>
      <c r="D16" t="s" s="294">
        <v>44</v>
      </c>
      <c r="E16" s="295" cm="1">
        <f t="array" ref="E16">'ادخال البيانات'!D16</f>
        <v>0</v>
      </c>
      <c r="F16" s="270"/>
      <c r="G16" t="s" s="294">
        <v>44</v>
      </c>
      <c r="H16" s="295" cm="1">
        <f t="array" ref="H16">'ادخال البيانات'!G16</f>
        <v>0</v>
      </c>
      <c r="I16" s="283"/>
      <c r="J16" t="s" s="294">
        <v>44</v>
      </c>
      <c r="K16" s="295" cm="1">
        <f t="array" ref="K16">'ادخال البيانات'!J16</f>
        <v>0</v>
      </c>
      <c r="L16" s="270"/>
      <c r="M16" t="s" s="294">
        <v>44</v>
      </c>
      <c r="N16" s="295" cm="1">
        <f t="array" ref="N16">'ادخال البيانات'!M16</f>
        <v>0</v>
      </c>
      <c r="O16" s="270"/>
      <c r="P16" t="s" s="294">
        <v>44</v>
      </c>
      <c r="Q16" s="295" cm="1">
        <f t="array" ref="Q16">'ادخال البيانات'!P16</f>
        <v>0</v>
      </c>
      <c r="R16" s="270"/>
      <c r="S16" t="s" s="294">
        <v>44</v>
      </c>
      <c r="T16" s="290" cm="1">
        <f t="array" ref="T16">'ادخال البيانات'!S16</f>
        <v>0</v>
      </c>
      <c r="U16" s="296"/>
      <c r="V16" t="s" s="294">
        <v>44</v>
      </c>
      <c r="W16" s="290" cm="1">
        <f t="array" ref="W16">'ادخال البيانات'!V16</f>
        <v>0</v>
      </c>
      <c r="X16" s="270"/>
      <c r="Y16" t="s" s="294">
        <v>44</v>
      </c>
      <c r="Z16" s="291" cm="1">
        <f t="array" ref="Z16">'ادخال البيانات'!Y16</f>
        <v>0</v>
      </c>
      <c r="AA16" s="292"/>
      <c r="AB16" t="s" s="294">
        <v>44</v>
      </c>
      <c r="AC16" s="291" cm="1">
        <f t="array" ref="AC16">'ادخال البيانات'!AB16</f>
        <v>0</v>
      </c>
      <c r="AD16" s="293"/>
      <c r="AE16" s="184"/>
      <c r="AF16" s="184"/>
      <c r="AG16" s="184"/>
      <c r="AH16" s="184"/>
      <c r="AI16" s="184"/>
      <c r="AJ16" s="184"/>
      <c r="AK16" s="184"/>
      <c r="AL16" s="184"/>
      <c r="AM16" s="184"/>
      <c r="AN16" s="184"/>
      <c r="AO16" s="184"/>
      <c r="AP16" s="184"/>
      <c r="AQ16" s="184"/>
      <c r="AR16" s="184"/>
      <c r="AS16" s="190"/>
    </row>
    <row r="17" ht="19.5" customHeight="1">
      <c r="A17" s="184"/>
      <c r="B17" s="184"/>
      <c r="C17" s="231"/>
      <c r="D17" t="s" s="294">
        <v>79</v>
      </c>
      <c r="E17" s="297" cm="1">
        <f t="array" ref="E17">'ادخال البيانات'!D17</f>
        <v>0</v>
      </c>
      <c r="F17" s="270"/>
      <c r="G17" t="s" s="294">
        <v>79</v>
      </c>
      <c r="H17" s="298" cm="1">
        <f t="array" ref="H17">'ادخال البيانات'!G17</f>
        <v>0</v>
      </c>
      <c r="I17" s="283"/>
      <c r="J17" t="s" s="294">
        <v>79</v>
      </c>
      <c r="K17" s="297" cm="1">
        <f t="array" ref="K17">'ادخال البيانات'!J17</f>
        <v>0</v>
      </c>
      <c r="L17" s="270"/>
      <c r="M17" t="s" s="294">
        <v>79</v>
      </c>
      <c r="N17" s="297" cm="1">
        <f t="array" ref="N17">'ادخال البيانات'!M17</f>
        <v>0</v>
      </c>
      <c r="O17" s="270"/>
      <c r="P17" t="s" s="294">
        <v>79</v>
      </c>
      <c r="Q17" s="297" cm="1">
        <f t="array" ref="Q17">'ادخال البيانات'!P17</f>
        <v>0</v>
      </c>
      <c r="R17" s="270"/>
      <c r="S17" t="s" s="299">
        <v>79</v>
      </c>
      <c r="T17" s="300" cm="1">
        <f t="array" ref="T17">'ادخال البيانات'!S17</f>
        <v>0</v>
      </c>
      <c r="U17" s="296"/>
      <c r="V17" t="s" s="299">
        <v>79</v>
      </c>
      <c r="W17" s="300" cm="1">
        <f t="array" ref="W17">'ادخال البيانات'!V17</f>
        <v>0</v>
      </c>
      <c r="X17" s="251"/>
      <c r="Y17" t="s" s="299">
        <v>79</v>
      </c>
      <c r="Z17" s="301" cm="1">
        <f t="array" ref="Z17">'ادخال البيانات'!Y17</f>
        <v>0</v>
      </c>
      <c r="AA17" s="292"/>
      <c r="AB17" t="s" s="299">
        <v>79</v>
      </c>
      <c r="AC17" s="301" cm="1">
        <f t="array" ref="AC17">'ادخال البيانات'!AB17</f>
        <v>0</v>
      </c>
      <c r="AD17" s="293"/>
      <c r="AE17" s="266"/>
      <c r="AF17" s="266"/>
      <c r="AG17" s="266"/>
      <c r="AH17" s="266"/>
      <c r="AI17" s="266"/>
      <c r="AJ17" s="266"/>
      <c r="AK17" s="266"/>
      <c r="AL17" s="266"/>
      <c r="AM17" s="266"/>
      <c r="AN17" s="184"/>
      <c r="AO17" s="184"/>
      <c r="AP17" s="184"/>
      <c r="AQ17" s="184"/>
      <c r="AR17" s="184"/>
      <c r="AS17" s="190"/>
    </row>
    <row r="18" ht="21.6" customHeight="1" hidden="1">
      <c r="A18" s="184"/>
      <c r="B18" s="184"/>
      <c r="C18" s="218"/>
      <c r="D18" s="302" cm="1">
        <f t="array" ref="D18">'ادخال البيانات'!D24</f>
        <v>0</v>
      </c>
      <c r="E18" s="303" cm="1">
        <f t="array" ref="E18">D18/$S$8</f>
      </c>
      <c r="F18" s="200"/>
      <c r="G18" s="304" cm="1">
        <f t="array" ref="G18">'ادخال البيانات'!J24</f>
        <v>0</v>
      </c>
      <c r="H18" s="305" cm="1">
        <f t="array" ref="H18">G18/$S$8</f>
      </c>
      <c r="I18" s="184"/>
      <c r="J18" s="306" cm="1">
        <f t="array" ref="J18">'ادخال البيانات'!K24</f>
        <v>0</v>
      </c>
      <c r="K18" s="307" cm="1">
        <f t="array" ref="K18">J18/$S$8</f>
      </c>
      <c r="L18" s="200"/>
      <c r="M18" s="308" cm="1">
        <f t="array" ref="M18">'ادخال البيانات'!L24</f>
        <v>0</v>
      </c>
      <c r="N18" s="309" cm="1">
        <f t="array" ref="N18">M18/$S$8</f>
      </c>
      <c r="O18" s="200"/>
      <c r="P18" s="310" cm="1">
        <f t="array" ref="P18">'ادخال البيانات'!M24</f>
        <v>0</v>
      </c>
      <c r="Q18" s="311" cm="1">
        <f t="array" ref="Q18">P18/$S$8</f>
      </c>
      <c r="R18" s="249"/>
      <c r="S18" s="312"/>
      <c r="T18" s="200"/>
      <c r="U18" s="312"/>
      <c r="V18" s="200"/>
      <c r="W18" s="312"/>
      <c r="X18" s="200"/>
      <c r="Y18" s="184"/>
      <c r="Z18" s="184"/>
      <c r="AA18" s="184"/>
      <c r="AB18" t="s" s="313">
        <v>80</v>
      </c>
      <c r="AC18" s="184"/>
      <c r="AD18" s="184"/>
      <c r="AE18" s="208"/>
      <c r="AF18" s="314">
        <v>5</v>
      </c>
      <c r="AG18" s="208"/>
      <c r="AH18" s="208"/>
      <c r="AI18" s="208"/>
      <c r="AJ18" s="208"/>
      <c r="AK18" s="208"/>
      <c r="AL18" s="208"/>
      <c r="AM18" s="208"/>
      <c r="AN18" s="184"/>
      <c r="AO18" s="184"/>
      <c r="AP18" s="184"/>
      <c r="AQ18" s="184"/>
      <c r="AR18" s="184"/>
      <c r="AS18" s="190"/>
    </row>
    <row r="19" ht="21.6" customHeight="1" hidden="1">
      <c r="A19" s="184"/>
      <c r="B19" s="184"/>
      <c r="C19" s="218"/>
      <c r="D19" s="302" cm="1">
        <f t="array" ref="D19">'ادخال البيانات'!D25</f>
        <v>0</v>
      </c>
      <c r="E19" s="303" cm="1">
        <f t="array" ref="E19">D19/$S$8</f>
      </c>
      <c r="F19" s="200"/>
      <c r="G19" s="304" cm="1">
        <f t="array" ref="G19">'ادخال البيانات'!J25</f>
        <v>0</v>
      </c>
      <c r="H19" s="305" cm="1">
        <f t="array" ref="H19">G19/$S$8</f>
      </c>
      <c r="I19" s="184"/>
      <c r="J19" s="306" cm="1">
        <f t="array" ref="J19">'ادخال البيانات'!K25</f>
        <v>0</v>
      </c>
      <c r="K19" s="307" cm="1">
        <f t="array" ref="K19">J19/$S$8</f>
      </c>
      <c r="L19" s="200"/>
      <c r="M19" s="308" cm="1">
        <f t="array" ref="M19">'ادخال البيانات'!L25</f>
        <v>0</v>
      </c>
      <c r="N19" s="309" cm="1">
        <f t="array" ref="N19">M19/$S$8</f>
      </c>
      <c r="O19" s="200"/>
      <c r="P19" s="310" cm="1">
        <f t="array" ref="P19">'ادخال البيانات'!M25</f>
        <v>0</v>
      </c>
      <c r="Q19" s="311" cm="1">
        <f t="array" ref="Q19">P19/$S$8</f>
      </c>
      <c r="R19" s="249"/>
      <c r="S19" s="312"/>
      <c r="T19" s="200"/>
      <c r="U19" s="312"/>
      <c r="V19" s="200"/>
      <c r="W19" s="312"/>
      <c r="X19" s="200"/>
      <c r="Y19" s="184"/>
      <c r="Z19" s="184"/>
      <c r="AA19" s="184"/>
      <c r="AB19" t="s" s="313">
        <v>81</v>
      </c>
      <c r="AC19" s="184"/>
      <c r="AD19" s="218"/>
      <c r="AE19" s="315" cm="1">
        <f t="array" ref="AE19">AE4</f>
        <v>0</v>
      </c>
      <c r="AF19" s="315" cm="1">
        <f t="array" ref="AF19">AF4</f>
        <v>0</v>
      </c>
      <c r="AG19" s="315" cm="1">
        <f t="array" ref="AG19">AG4</f>
        <v>0</v>
      </c>
      <c r="AH19" s="315" cm="1">
        <f t="array" ref="AH19">AH4</f>
        <v>0</v>
      </c>
      <c r="AI19" s="315" cm="1">
        <f t="array" ref="AI19">AI4</f>
        <v>0</v>
      </c>
      <c r="AJ19" s="315" cm="1">
        <f t="array" ref="AJ19">AJ4</f>
        <v>0</v>
      </c>
      <c r="AK19" s="315" cm="1">
        <f t="array" ref="AK19">AK4</f>
        <v>0</v>
      </c>
      <c r="AL19" s="315" cm="1">
        <f t="array" ref="AL19">AL4</f>
        <v>0</v>
      </c>
      <c r="AM19" t="str" s="316" cm="1">
        <f t="array" ref="AM19">AM4</f>
        <v>الصف</v>
      </c>
      <c r="AN19" s="293"/>
      <c r="AO19" s="184"/>
      <c r="AP19" s="184"/>
      <c r="AQ19" s="184"/>
      <c r="AR19" s="184"/>
      <c r="AS19" s="190"/>
    </row>
    <row r="20" ht="21.6" customHeight="1" hidden="1">
      <c r="A20" s="184"/>
      <c r="B20" s="184"/>
      <c r="C20" s="218"/>
      <c r="D20" s="302" cm="1">
        <f t="array" ref="D20">'ادخال البيانات'!D26</f>
        <v>0</v>
      </c>
      <c r="E20" s="303" cm="1">
        <f t="array" ref="E20">D20/$S$8</f>
      </c>
      <c r="F20" s="200"/>
      <c r="G20" s="304" cm="1">
        <f t="array" ref="G20">'ادخال البيانات'!J26</f>
        <v>0</v>
      </c>
      <c r="H20" s="305" cm="1">
        <f t="array" ref="H20">G20/$S$8</f>
      </c>
      <c r="I20" s="184"/>
      <c r="J20" s="306" cm="1">
        <f t="array" ref="J20">'ادخال البيانات'!K26</f>
        <v>0</v>
      </c>
      <c r="K20" s="307" cm="1">
        <f t="array" ref="K20">J20/$S$8</f>
      </c>
      <c r="L20" s="200"/>
      <c r="M20" s="308" cm="1">
        <f t="array" ref="M20">'ادخال البيانات'!L26</f>
        <v>0</v>
      </c>
      <c r="N20" s="309" cm="1">
        <f t="array" ref="N20">M20/$S$8</f>
      </c>
      <c r="O20" s="200"/>
      <c r="P20" s="310" cm="1">
        <f t="array" ref="P20">'ادخال البيانات'!M26</f>
        <v>0</v>
      </c>
      <c r="Q20" s="311" cm="1">
        <f t="array" ref="Q20">P20/$S$8</f>
      </c>
      <c r="R20" s="249"/>
      <c r="S20" s="312"/>
      <c r="T20" s="200"/>
      <c r="U20" s="312"/>
      <c r="V20" s="200"/>
      <c r="W20" s="312"/>
      <c r="X20" s="200"/>
      <c r="Y20" s="184"/>
      <c r="Z20" s="184"/>
      <c r="AA20" s="184"/>
      <c r="AB20" s="184"/>
      <c r="AC20" s="184"/>
      <c r="AD20" s="218"/>
      <c r="AE20" s="315" cm="1">
        <f t="array" ref="AE20">AE5</f>
        <v>0</v>
      </c>
      <c r="AF20" s="315" cm="1">
        <f t="array" ref="AF20">AF5</f>
        <v>0</v>
      </c>
      <c r="AG20" s="315" cm="1">
        <f t="array" ref="AG20">AG5</f>
        <v>0</v>
      </c>
      <c r="AH20" s="315" cm="1">
        <f t="array" ref="AH20">AH5</f>
        <v>0</v>
      </c>
      <c r="AI20" s="315" cm="1">
        <f t="array" ref="AI20">AI5</f>
        <v>0</v>
      </c>
      <c r="AJ20" s="315" cm="1">
        <f t="array" ref="AJ20">AJ5</f>
        <v>0</v>
      </c>
      <c r="AK20" s="315" cm="1">
        <f t="array" ref="AK20">AK5</f>
        <v>0</v>
      </c>
      <c r="AL20" s="315" cm="1">
        <f t="array" ref="AL20">AL5</f>
        <v>0</v>
      </c>
      <c r="AM20" t="str" s="316" cm="1">
        <f t="array" ref="AM20">AM5</f>
        <v>الفصل</v>
      </c>
      <c r="AN20" s="293"/>
      <c r="AO20" s="184"/>
      <c r="AP20" s="184"/>
      <c r="AQ20" s="184"/>
      <c r="AR20" s="184"/>
      <c r="AS20" s="190"/>
    </row>
    <row r="21" ht="21.6" customHeight="1">
      <c r="A21" s="184"/>
      <c r="B21" s="184"/>
      <c r="C21" s="218"/>
      <c r="D21" s="302" cm="1">
        <f t="array" ref="D21">'ادخال البيانات'!D27</f>
        <v>0</v>
      </c>
      <c r="E21" s="303" cm="1">
        <f t="array" ref="E21">D21/$S$8</f>
      </c>
      <c r="F21" s="200"/>
      <c r="G21" s="304" cm="1">
        <f t="array" ref="G21">'ادخال البيانات'!J27</f>
        <v>0</v>
      </c>
      <c r="H21" s="305" cm="1">
        <f t="array" ref="H21">G21/$S$8</f>
      </c>
      <c r="I21" s="184"/>
      <c r="J21" s="306" cm="1">
        <f t="array" ref="J21">'ادخال البيانات'!K27</f>
        <v>0</v>
      </c>
      <c r="K21" s="307" cm="1">
        <f t="array" ref="K21">J21/$S$8</f>
      </c>
      <c r="L21" s="200"/>
      <c r="M21" s="308" cm="1">
        <f t="array" ref="M21">'ادخال البيانات'!L27</f>
        <v>0</v>
      </c>
      <c r="N21" s="309" cm="1">
        <f t="array" ref="N21">M21/$S$8</f>
      </c>
      <c r="O21" s="200"/>
      <c r="P21" s="310" cm="1">
        <f t="array" ref="P21">'ادخال البيانات'!M27</f>
        <v>0</v>
      </c>
      <c r="Q21" s="311" cm="1">
        <f t="array" ref="Q21">P21/$S$8</f>
      </c>
      <c r="R21" s="249"/>
      <c r="S21" s="312"/>
      <c r="T21" s="200"/>
      <c r="U21" s="312"/>
      <c r="V21" s="200"/>
      <c r="W21" s="312"/>
      <c r="X21" s="200"/>
      <c r="Y21" s="184"/>
      <c r="Z21" s="184"/>
      <c r="AA21" s="184"/>
      <c r="AB21" s="317">
        <v>10</v>
      </c>
      <c r="AC21" s="184"/>
      <c r="AD21" s="218"/>
      <c r="AE21" s="318" cm="1">
        <f t="array" ref="AE21">SUM(D18:D433)/E439</f>
      </c>
      <c r="AF21" s="319"/>
      <c r="AG21" s="320" cm="1">
        <f t="array" ref="AG21">SUM(G18:G433)/H439</f>
      </c>
      <c r="AH21" s="320" cm="1">
        <f t="array" ref="AH21">SUM(J18:J433)/K439</f>
      </c>
      <c r="AI21" s="320" cm="1">
        <f t="array" ref="AI21">SUM(M18:M433)/N439</f>
      </c>
      <c r="AJ21" s="320" cm="1">
        <f t="array" ref="AJ21">SUM(P18:P433)/Q439</f>
      </c>
      <c r="AK21" s="320" cm="1">
        <f t="array" ref="AK21">SUM(R18:R433)/S439</f>
      </c>
      <c r="AL21" s="321" cm="1">
        <f t="array" ref="AL21">SUM(T18:T433)/U439</f>
      </c>
      <c r="AM21" s="322" cm="1">
        <f t="array" ref="AM21">SUM(V18:V433)/W439</f>
      </c>
      <c r="AN21" s="286"/>
      <c r="AO21" s="184"/>
      <c r="AP21" s="184"/>
      <c r="AQ21" s="184"/>
      <c r="AR21" s="184"/>
      <c r="AS21" s="190"/>
    </row>
    <row r="22" ht="22.2" customHeight="1">
      <c r="A22" s="184"/>
      <c r="B22" s="184"/>
      <c r="C22" s="218"/>
      <c r="D22" s="302" cm="1">
        <f t="array" ref="D22">'ادخال البيانات'!D28</f>
        <v>0</v>
      </c>
      <c r="E22" s="303" cm="1">
        <f t="array" ref="E22">D22/$S$8</f>
      </c>
      <c r="F22" s="200"/>
      <c r="G22" s="304" cm="1">
        <f t="array" ref="G22">'ادخال البيانات'!J28</f>
        <v>0</v>
      </c>
      <c r="H22" s="305" cm="1">
        <f t="array" ref="H22">G22/$S$8</f>
      </c>
      <c r="I22" s="184"/>
      <c r="J22" s="306" cm="1">
        <f t="array" ref="J22">'ادخال البيانات'!K28</f>
        <v>0</v>
      </c>
      <c r="K22" s="307" cm="1">
        <f t="array" ref="K22">J22/$S$8</f>
      </c>
      <c r="L22" s="200"/>
      <c r="M22" s="308" cm="1">
        <f t="array" ref="M22">'ادخال البيانات'!L28</f>
        <v>0</v>
      </c>
      <c r="N22" s="309" cm="1">
        <f t="array" ref="N22">M22/$S$8</f>
      </c>
      <c r="O22" s="200"/>
      <c r="P22" s="310" cm="1">
        <f t="array" ref="P22">'ادخال البيانات'!M28</f>
        <v>0</v>
      </c>
      <c r="Q22" s="311" cm="1">
        <f t="array" ref="Q22">P22/$S$8</f>
      </c>
      <c r="R22" s="249"/>
      <c r="S22" s="312"/>
      <c r="T22" s="200"/>
      <c r="U22" s="312"/>
      <c r="V22" s="200"/>
      <c r="W22" s="312"/>
      <c r="X22" s="200"/>
      <c r="Y22" s="184"/>
      <c r="Z22" s="184"/>
      <c r="AA22" s="184"/>
      <c r="AB22" s="317">
        <v>15</v>
      </c>
      <c r="AC22" s="184"/>
      <c r="AD22" s="218"/>
      <c r="AE22" s="323"/>
      <c r="AF22" s="324"/>
      <c r="AG22" s="325"/>
      <c r="AH22" s="325"/>
      <c r="AI22" s="325"/>
      <c r="AJ22" s="325"/>
      <c r="AK22" s="325"/>
      <c r="AL22" s="326"/>
      <c r="AM22" s="327"/>
      <c r="AN22" s="286"/>
      <c r="AO22" s="184"/>
      <c r="AP22" s="184"/>
      <c r="AQ22" s="184"/>
      <c r="AR22" s="184"/>
      <c r="AS22" s="190"/>
    </row>
    <row r="23" ht="22.2" customHeight="1">
      <c r="A23" s="184"/>
      <c r="B23" s="184"/>
      <c r="C23" s="218"/>
      <c r="D23" s="328" cm="1">
        <f t="array" ref="D23">'ادخال البيانات'!D29</f>
        <v>0</v>
      </c>
      <c r="E23" s="329" cm="1">
        <f t="array" ref="E23">D23/$S$8</f>
      </c>
      <c r="F23" s="200"/>
      <c r="G23" s="330" cm="1">
        <f t="array" ref="G23">'ادخال البيانات'!J29</f>
        <v>0</v>
      </c>
      <c r="H23" s="331" cm="1">
        <f t="array" ref="H23">G23/$S$8</f>
      </c>
      <c r="I23" s="184"/>
      <c r="J23" s="332" cm="1">
        <f t="array" ref="J23">'ادخال البيانات'!K29</f>
        <v>0</v>
      </c>
      <c r="K23" s="333" cm="1">
        <f t="array" ref="K23">J23/$S$8</f>
      </c>
      <c r="L23" s="200"/>
      <c r="M23" s="334" cm="1">
        <f t="array" ref="M23">'ادخال البيانات'!L29</f>
        <v>0</v>
      </c>
      <c r="N23" s="335" cm="1">
        <f t="array" ref="N23">M23/$S$8</f>
      </c>
      <c r="O23" s="200"/>
      <c r="P23" s="336" cm="1">
        <f t="array" ref="P23">'ادخال البيانات'!M29</f>
        <v>0</v>
      </c>
      <c r="Q23" s="337" cm="1">
        <f t="array" ref="Q23">P23/$S$8</f>
      </c>
      <c r="R23" s="249"/>
      <c r="S23" s="312"/>
      <c r="T23" s="200"/>
      <c r="U23" s="312"/>
      <c r="V23" s="200"/>
      <c r="W23" s="312"/>
      <c r="X23" s="200"/>
      <c r="Y23" s="184"/>
      <c r="Z23" s="184"/>
      <c r="AA23" s="184"/>
      <c r="AB23" s="317">
        <v>20</v>
      </c>
      <c r="AC23" s="184"/>
      <c r="AD23" s="218"/>
      <c r="AE23" s="338"/>
      <c r="AF23" s="339"/>
      <c r="AG23" s="325"/>
      <c r="AH23" s="325"/>
      <c r="AI23" s="325"/>
      <c r="AJ23" s="325"/>
      <c r="AK23" s="325"/>
      <c r="AL23" s="326"/>
      <c r="AM23" s="327"/>
      <c r="AN23" s="286"/>
      <c r="AO23" s="184"/>
      <c r="AP23" s="184"/>
      <c r="AQ23" s="184"/>
      <c r="AR23" s="184"/>
      <c r="AS23" s="190"/>
    </row>
    <row r="24" ht="21.6" customHeight="1" hidden="1">
      <c r="A24" s="184"/>
      <c r="B24" s="184"/>
      <c r="C24" s="218"/>
      <c r="D24" s="340" cm="1">
        <f t="array" ref="D24">'ادخال البيانات'!D30</f>
        <v>0</v>
      </c>
      <c r="E24" s="341" cm="1">
        <f t="array" ref="E24">D24/$S$8</f>
      </c>
      <c r="F24" s="200"/>
      <c r="G24" s="342" cm="1">
        <f t="array" ref="G24">'ادخال البيانات'!J30</f>
        <v>0</v>
      </c>
      <c r="H24" s="343" cm="1">
        <f t="array" ref="H24">G24/$S$8</f>
      </c>
      <c r="I24" s="184"/>
      <c r="J24" s="344" cm="1">
        <f t="array" ref="J24">'ادخال البيانات'!K30</f>
        <v>0</v>
      </c>
      <c r="K24" s="345" cm="1">
        <f t="array" ref="K24">J24/$S$8</f>
      </c>
      <c r="L24" s="200"/>
      <c r="M24" s="346" cm="1">
        <f t="array" ref="M24">'ادخال البيانات'!L30</f>
        <v>0</v>
      </c>
      <c r="N24" s="347" cm="1">
        <f t="array" ref="N24">M24/$S$8</f>
      </c>
      <c r="O24" s="200"/>
      <c r="P24" s="348" cm="1">
        <f t="array" ref="P24">'ادخال البيانات'!M30</f>
        <v>0</v>
      </c>
      <c r="Q24" s="349" cm="1">
        <f t="array" ref="Q24">P24/$S$8</f>
      </c>
      <c r="R24" s="249"/>
      <c r="S24" s="312"/>
      <c r="T24" s="200"/>
      <c r="U24" s="312"/>
      <c r="V24" s="200"/>
      <c r="W24" s="312"/>
      <c r="X24" s="200"/>
      <c r="Y24" s="184"/>
      <c r="Z24" s="184"/>
      <c r="AA24" s="184"/>
      <c r="AB24" s="317">
        <v>40</v>
      </c>
      <c r="AC24" s="184"/>
      <c r="AD24" s="184"/>
      <c r="AE24" s="184"/>
      <c r="AF24" s="184"/>
      <c r="AG24" s="184"/>
      <c r="AH24" s="184"/>
      <c r="AI24" s="184"/>
      <c r="AJ24" s="184"/>
      <c r="AK24" s="184"/>
      <c r="AL24" s="184"/>
      <c r="AM24" s="184"/>
      <c r="AN24" s="184"/>
      <c r="AO24" s="184"/>
      <c r="AP24" s="184"/>
      <c r="AQ24" s="184"/>
      <c r="AR24" s="184"/>
      <c r="AS24" s="190"/>
    </row>
    <row r="25" ht="21.6" customHeight="1" hidden="1">
      <c r="A25" s="184"/>
      <c r="B25" s="184"/>
      <c r="C25" s="218"/>
      <c r="D25" s="340" cm="1">
        <f t="array" ref="D25">'ادخال البيانات'!D31</f>
        <v>0</v>
      </c>
      <c r="E25" s="341" cm="1">
        <f t="array" ref="E25">D25/$S$8</f>
      </c>
      <c r="F25" s="200"/>
      <c r="G25" s="342" cm="1">
        <f t="array" ref="G25">'ادخال البيانات'!J31</f>
        <v>0</v>
      </c>
      <c r="H25" s="343" cm="1">
        <f t="array" ref="H25">G25/$S$8</f>
      </c>
      <c r="I25" s="184"/>
      <c r="J25" s="344" cm="1">
        <f t="array" ref="J25">'ادخال البيانات'!K31</f>
        <v>0</v>
      </c>
      <c r="K25" s="345" cm="1">
        <f t="array" ref="K25">J25/$S$8</f>
      </c>
      <c r="L25" s="200"/>
      <c r="M25" s="346" cm="1">
        <f t="array" ref="M25">'ادخال البيانات'!L31</f>
        <v>0</v>
      </c>
      <c r="N25" s="347" cm="1">
        <f t="array" ref="N25">M25/$S$8</f>
      </c>
      <c r="O25" s="200"/>
      <c r="P25" s="348" cm="1">
        <f t="array" ref="P25">'ادخال البيانات'!M31</f>
        <v>0</v>
      </c>
      <c r="Q25" s="349" cm="1">
        <f t="array" ref="Q25">P25/$S$8</f>
      </c>
      <c r="R25" s="249"/>
      <c r="S25" s="312"/>
      <c r="T25" s="200"/>
      <c r="U25" s="312"/>
      <c r="V25" s="200"/>
      <c r="W25" s="312"/>
      <c r="X25" s="200"/>
      <c r="Y25" s="184"/>
      <c r="Z25" s="184"/>
      <c r="AA25" s="184"/>
      <c r="AB25" s="317">
        <v>50</v>
      </c>
      <c r="AC25" s="184"/>
      <c r="AD25" s="184"/>
      <c r="AE25" s="184"/>
      <c r="AF25" s="184"/>
      <c r="AG25" s="184"/>
      <c r="AH25" s="184"/>
      <c r="AI25" s="184"/>
      <c r="AJ25" s="184"/>
      <c r="AK25" s="184"/>
      <c r="AL25" s="184"/>
      <c r="AM25" s="184"/>
      <c r="AN25" s="184"/>
      <c r="AO25" s="184"/>
      <c r="AP25" s="184"/>
      <c r="AQ25" s="184"/>
      <c r="AR25" s="184"/>
      <c r="AS25" s="190"/>
    </row>
    <row r="26" ht="21.6" customHeight="1" hidden="1">
      <c r="A26" s="184"/>
      <c r="B26" s="184"/>
      <c r="C26" s="218"/>
      <c r="D26" s="340" cm="1">
        <f t="array" ref="D26">'ادخال البيانات'!D32</f>
        <v>0</v>
      </c>
      <c r="E26" s="341" cm="1">
        <f t="array" ref="E26">D26/$S$8</f>
      </c>
      <c r="F26" s="200"/>
      <c r="G26" s="342" cm="1">
        <f t="array" ref="G26">'ادخال البيانات'!J32</f>
        <v>0</v>
      </c>
      <c r="H26" s="343" cm="1">
        <f t="array" ref="H26">G26/$S$8</f>
      </c>
      <c r="I26" s="184"/>
      <c r="J26" s="344" cm="1">
        <f t="array" ref="J26">'ادخال البيانات'!K32</f>
        <v>0</v>
      </c>
      <c r="K26" s="345" cm="1">
        <f t="array" ref="K26">J26/$S$8</f>
      </c>
      <c r="L26" s="200"/>
      <c r="M26" s="346" cm="1">
        <f t="array" ref="M26">'ادخال البيانات'!L32</f>
        <v>0</v>
      </c>
      <c r="N26" s="347" cm="1">
        <f t="array" ref="N26">M26/$S$8</f>
      </c>
      <c r="O26" s="200"/>
      <c r="P26" s="348" cm="1">
        <f t="array" ref="P26">'ادخال البيانات'!M32</f>
        <v>0</v>
      </c>
      <c r="Q26" s="349" cm="1">
        <f t="array" ref="Q26">P26/$S$8</f>
      </c>
      <c r="R26" s="249"/>
      <c r="S26" s="312"/>
      <c r="T26" s="200"/>
      <c r="U26" s="312"/>
      <c r="V26" s="200"/>
      <c r="W26" s="312"/>
      <c r="X26" s="200"/>
      <c r="Y26" s="184"/>
      <c r="Z26" s="184"/>
      <c r="AA26" s="184"/>
      <c r="AB26" s="317">
        <v>60</v>
      </c>
      <c r="AC26" s="184"/>
      <c r="AD26" s="184"/>
      <c r="AE26" s="184"/>
      <c r="AF26" s="184"/>
      <c r="AG26" s="184"/>
      <c r="AH26" s="184"/>
      <c r="AI26" s="184"/>
      <c r="AJ26" s="184"/>
      <c r="AK26" s="184"/>
      <c r="AL26" s="184"/>
      <c r="AM26" s="184"/>
      <c r="AN26" s="184"/>
      <c r="AO26" s="184"/>
      <c r="AP26" s="184"/>
      <c r="AQ26" s="184"/>
      <c r="AR26" s="184"/>
      <c r="AS26" s="190"/>
    </row>
    <row r="27" ht="21.6" customHeight="1" hidden="1">
      <c r="A27" s="184"/>
      <c r="B27" s="184"/>
      <c r="C27" s="218"/>
      <c r="D27" s="340" cm="1">
        <f t="array" ref="D27">'ادخال البيانات'!D33</f>
        <v>0</v>
      </c>
      <c r="E27" s="341" cm="1">
        <f t="array" ref="E27">D27/$S$8</f>
      </c>
      <c r="F27" s="200"/>
      <c r="G27" s="342" cm="1">
        <f t="array" ref="G27">'ادخال البيانات'!J33</f>
        <v>0</v>
      </c>
      <c r="H27" s="343" cm="1">
        <f t="array" ref="H27">G27/$S$8</f>
      </c>
      <c r="I27" s="184"/>
      <c r="J27" s="344" cm="1">
        <f t="array" ref="J27">'ادخال البيانات'!K33</f>
        <v>0</v>
      </c>
      <c r="K27" s="345" cm="1">
        <f t="array" ref="K27">J27/$S$8</f>
      </c>
      <c r="L27" s="200"/>
      <c r="M27" s="346" cm="1">
        <f t="array" ref="M27">'ادخال البيانات'!L33</f>
        <v>0</v>
      </c>
      <c r="N27" s="347" cm="1">
        <f t="array" ref="N27">M27/$S$8</f>
      </c>
      <c r="O27" s="200"/>
      <c r="P27" s="348" cm="1">
        <f t="array" ref="P27">'ادخال البيانات'!M33</f>
        <v>0</v>
      </c>
      <c r="Q27" s="349" cm="1">
        <f t="array" ref="Q27">P27/$S$8</f>
      </c>
      <c r="R27" s="249"/>
      <c r="S27" s="312"/>
      <c r="T27" s="200"/>
      <c r="U27" s="312"/>
      <c r="V27" s="200"/>
      <c r="W27" s="312"/>
      <c r="X27" s="200"/>
      <c r="Y27" s="184"/>
      <c r="Z27" s="184"/>
      <c r="AA27" s="184"/>
      <c r="AB27" s="317">
        <v>100</v>
      </c>
      <c r="AC27" s="184"/>
      <c r="AD27" s="184"/>
      <c r="AE27" s="184"/>
      <c r="AF27" s="184"/>
      <c r="AG27" s="184"/>
      <c r="AH27" s="184"/>
      <c r="AI27" s="184"/>
      <c r="AJ27" s="184"/>
      <c r="AK27" s="184"/>
      <c r="AL27" s="184"/>
      <c r="AM27" s="184"/>
      <c r="AN27" s="184"/>
      <c r="AO27" s="184"/>
      <c r="AP27" s="184"/>
      <c r="AQ27" s="184"/>
      <c r="AR27" s="184"/>
      <c r="AS27" s="190"/>
    </row>
    <row r="28" ht="21.6" customHeight="1" hidden="1">
      <c r="A28" s="184"/>
      <c r="B28" s="184"/>
      <c r="C28" s="218"/>
      <c r="D28" s="340" cm="1">
        <f t="array" ref="D28">'ادخال البيانات'!D34</f>
        <v>0</v>
      </c>
      <c r="E28" s="341" cm="1">
        <f t="array" ref="E28">D28/$S$8</f>
      </c>
      <c r="F28" s="200"/>
      <c r="G28" s="342" cm="1">
        <f t="array" ref="G28">'ادخال البيانات'!J34</f>
        <v>0</v>
      </c>
      <c r="H28" s="343" cm="1">
        <f t="array" ref="H28">G28/$S$8</f>
      </c>
      <c r="I28" s="184"/>
      <c r="J28" s="344" cm="1">
        <f t="array" ref="J28">'ادخال البيانات'!K34</f>
        <v>0</v>
      </c>
      <c r="K28" s="345" cm="1">
        <f t="array" ref="K28">J28/$S$8</f>
      </c>
      <c r="L28" s="200"/>
      <c r="M28" s="346" cm="1">
        <f t="array" ref="M28">'ادخال البيانات'!L34</f>
        <v>0</v>
      </c>
      <c r="N28" s="347" cm="1">
        <f t="array" ref="N28">M28/$S$8</f>
      </c>
      <c r="O28" s="200"/>
      <c r="P28" s="348" cm="1">
        <f t="array" ref="P28">'ادخال البيانات'!M34</f>
        <v>0</v>
      </c>
      <c r="Q28" s="349" cm="1">
        <f t="array" ref="Q28">P28/$S$8</f>
      </c>
      <c r="R28" s="249"/>
      <c r="S28" s="312"/>
      <c r="T28" s="200"/>
      <c r="U28" s="312"/>
      <c r="V28" s="200"/>
      <c r="W28" s="312"/>
      <c r="X28" s="200"/>
      <c r="Y28" s="184"/>
      <c r="Z28" s="184"/>
      <c r="AA28" s="184"/>
      <c r="AB28" s="184"/>
      <c r="AC28" s="184"/>
      <c r="AD28" s="184"/>
      <c r="AE28" s="184"/>
      <c r="AF28" s="184"/>
      <c r="AG28" s="184"/>
      <c r="AH28" s="184"/>
      <c r="AI28" s="184"/>
      <c r="AJ28" s="184"/>
      <c r="AK28" s="184"/>
      <c r="AL28" s="184"/>
      <c r="AM28" s="184"/>
      <c r="AN28" s="184"/>
      <c r="AO28" s="184"/>
      <c r="AP28" s="184"/>
      <c r="AQ28" s="184"/>
      <c r="AR28" s="184"/>
      <c r="AS28" s="190"/>
    </row>
    <row r="29" ht="21.6" customHeight="1" hidden="1">
      <c r="A29" s="184"/>
      <c r="B29" s="184"/>
      <c r="C29" s="218"/>
      <c r="D29" s="340" cm="1">
        <f t="array" ref="D29">'ادخال البيانات'!D35</f>
        <v>0</v>
      </c>
      <c r="E29" s="341" cm="1">
        <f t="array" ref="E29">D29/$S$8</f>
      </c>
      <c r="F29" s="200"/>
      <c r="G29" s="342" cm="1">
        <f t="array" ref="G29">'ادخال البيانات'!J35</f>
        <v>0</v>
      </c>
      <c r="H29" s="343" cm="1">
        <f t="array" ref="H29">G29/$S$8</f>
      </c>
      <c r="I29" s="184"/>
      <c r="J29" s="344" cm="1">
        <f t="array" ref="J29">'ادخال البيانات'!K35</f>
        <v>0</v>
      </c>
      <c r="K29" s="345" cm="1">
        <f t="array" ref="K29">J29/$S$8</f>
      </c>
      <c r="L29" s="200"/>
      <c r="M29" s="346" cm="1">
        <f t="array" ref="M29">'ادخال البيانات'!L35</f>
        <v>0</v>
      </c>
      <c r="N29" s="347" cm="1">
        <f t="array" ref="N29">M29/$S$8</f>
      </c>
      <c r="O29" s="200"/>
      <c r="P29" s="348" cm="1">
        <f t="array" ref="P29">'ادخال البيانات'!M35</f>
        <v>0</v>
      </c>
      <c r="Q29" s="349" cm="1">
        <f t="array" ref="Q29">P29/$S$8</f>
      </c>
      <c r="R29" s="249"/>
      <c r="S29" s="312"/>
      <c r="T29" s="200"/>
      <c r="U29" s="312"/>
      <c r="V29" s="200"/>
      <c r="W29" s="312"/>
      <c r="X29" s="200"/>
      <c r="Y29" s="184"/>
      <c r="Z29" s="184"/>
      <c r="AA29" s="184"/>
      <c r="AB29" s="184"/>
      <c r="AC29" s="184"/>
      <c r="AD29" s="184"/>
      <c r="AE29" s="184"/>
      <c r="AF29" s="184"/>
      <c r="AG29" s="184"/>
      <c r="AH29" s="184"/>
      <c r="AI29" s="184"/>
      <c r="AJ29" s="184"/>
      <c r="AK29" s="184"/>
      <c r="AL29" s="184"/>
      <c r="AM29" s="184"/>
      <c r="AN29" s="184"/>
      <c r="AO29" s="184"/>
      <c r="AP29" s="184"/>
      <c r="AQ29" s="184"/>
      <c r="AR29" s="184"/>
      <c r="AS29" s="190"/>
    </row>
    <row r="30" ht="21.6" customHeight="1" hidden="1">
      <c r="A30" s="184"/>
      <c r="B30" s="184"/>
      <c r="C30" s="218"/>
      <c r="D30" s="340" cm="1">
        <f t="array" ref="D30">'ادخال البيانات'!D36</f>
        <v>0</v>
      </c>
      <c r="E30" s="341" cm="1">
        <f t="array" ref="E30">D30/$S$8</f>
      </c>
      <c r="F30" s="200"/>
      <c r="G30" s="342" cm="1">
        <f t="array" ref="G30">'ادخال البيانات'!J36</f>
        <v>0</v>
      </c>
      <c r="H30" s="343" cm="1">
        <f t="array" ref="H30">G30/$S$8</f>
      </c>
      <c r="I30" s="184"/>
      <c r="J30" s="344" cm="1">
        <f t="array" ref="J30">'ادخال البيانات'!K36</f>
        <v>0</v>
      </c>
      <c r="K30" s="345" cm="1">
        <f t="array" ref="K30">J30/$S$8</f>
      </c>
      <c r="L30" s="200"/>
      <c r="M30" s="346" cm="1">
        <f t="array" ref="M30">'ادخال البيانات'!L36</f>
        <v>0</v>
      </c>
      <c r="N30" s="347" cm="1">
        <f t="array" ref="N30">M30/$S$8</f>
      </c>
      <c r="O30" s="200"/>
      <c r="P30" s="348" cm="1">
        <f t="array" ref="P30">'ادخال البيانات'!M36</f>
        <v>0</v>
      </c>
      <c r="Q30" s="349" cm="1">
        <f t="array" ref="Q30">P30/$S$8</f>
      </c>
      <c r="R30" s="249"/>
      <c r="S30" s="312"/>
      <c r="T30" s="200"/>
      <c r="U30" s="312"/>
      <c r="V30" s="200"/>
      <c r="W30" s="312"/>
      <c r="X30" s="200"/>
      <c r="Y30" s="184"/>
      <c r="Z30" s="184"/>
      <c r="AA30" s="184"/>
      <c r="AB30" s="184"/>
      <c r="AC30" s="184"/>
      <c r="AD30" s="184"/>
      <c r="AE30" s="184"/>
      <c r="AF30" s="184"/>
      <c r="AG30" s="184"/>
      <c r="AH30" s="184"/>
      <c r="AI30" s="184"/>
      <c r="AJ30" s="184"/>
      <c r="AK30" s="184"/>
      <c r="AL30" s="184"/>
      <c r="AM30" s="184"/>
      <c r="AN30" s="184"/>
      <c r="AO30" s="184"/>
      <c r="AP30" s="184"/>
      <c r="AQ30" s="184"/>
      <c r="AR30" s="184"/>
      <c r="AS30" s="190"/>
    </row>
    <row r="31" ht="21.6" customHeight="1" hidden="1">
      <c r="A31" s="184"/>
      <c r="B31" s="184"/>
      <c r="C31" s="218"/>
      <c r="D31" s="340" cm="1">
        <f t="array" ref="D31">'ادخال البيانات'!D37</f>
        <v>0</v>
      </c>
      <c r="E31" s="341" cm="1">
        <f t="array" ref="E31">D31/$S$8</f>
      </c>
      <c r="F31" s="200"/>
      <c r="G31" s="342" cm="1">
        <f t="array" ref="G31">'ادخال البيانات'!J37</f>
        <v>0</v>
      </c>
      <c r="H31" s="343" cm="1">
        <f t="array" ref="H31">G31/$S$8</f>
      </c>
      <c r="I31" s="184"/>
      <c r="J31" s="344" cm="1">
        <f t="array" ref="J31">'ادخال البيانات'!K37</f>
        <v>0</v>
      </c>
      <c r="K31" s="345" cm="1">
        <f t="array" ref="K31">J31/$S$8</f>
      </c>
      <c r="L31" s="200"/>
      <c r="M31" s="346" cm="1">
        <f t="array" ref="M31">'ادخال البيانات'!L37</f>
        <v>0</v>
      </c>
      <c r="N31" s="347" cm="1">
        <f t="array" ref="N31">M31/$S$8</f>
      </c>
      <c r="O31" s="200"/>
      <c r="P31" s="348" cm="1">
        <f t="array" ref="P31">'ادخال البيانات'!M37</f>
        <v>0</v>
      </c>
      <c r="Q31" s="349" cm="1">
        <f t="array" ref="Q31">P31/$S$8</f>
      </c>
      <c r="R31" s="249"/>
      <c r="S31" s="312"/>
      <c r="T31" s="200"/>
      <c r="U31" s="312"/>
      <c r="V31" s="200"/>
      <c r="W31" s="312"/>
      <c r="X31" s="200"/>
      <c r="Y31" s="184"/>
      <c r="Z31" s="184"/>
      <c r="AA31" s="184"/>
      <c r="AB31" s="184"/>
      <c r="AC31" s="184"/>
      <c r="AD31" s="184"/>
      <c r="AE31" s="184"/>
      <c r="AF31" s="184"/>
      <c r="AG31" s="184"/>
      <c r="AH31" s="184"/>
      <c r="AI31" s="184"/>
      <c r="AJ31" s="184"/>
      <c r="AK31" s="184"/>
      <c r="AL31" s="184"/>
      <c r="AM31" s="184"/>
      <c r="AN31" s="184"/>
      <c r="AO31" s="184"/>
      <c r="AP31" s="184"/>
      <c r="AQ31" s="184"/>
      <c r="AR31" s="184"/>
      <c r="AS31" s="190"/>
    </row>
    <row r="32" ht="21.6" customHeight="1" hidden="1">
      <c r="A32" s="184"/>
      <c r="B32" s="184"/>
      <c r="C32" s="218"/>
      <c r="D32" s="340" cm="1">
        <f t="array" ref="D32">'ادخال البيانات'!D38</f>
        <v>0</v>
      </c>
      <c r="E32" s="341" cm="1">
        <f t="array" ref="E32">D32/$S$8</f>
      </c>
      <c r="F32" s="200"/>
      <c r="G32" s="342" cm="1">
        <f t="array" ref="G32">'ادخال البيانات'!J38</f>
        <v>0</v>
      </c>
      <c r="H32" s="343" cm="1">
        <f t="array" ref="H32">G32/$S$8</f>
      </c>
      <c r="I32" s="184"/>
      <c r="J32" s="344" cm="1">
        <f t="array" ref="J32">'ادخال البيانات'!K38</f>
        <v>0</v>
      </c>
      <c r="K32" s="345" cm="1">
        <f t="array" ref="K32">J32/$S$8</f>
      </c>
      <c r="L32" s="200"/>
      <c r="M32" s="346" cm="1">
        <f t="array" ref="M32">'ادخال البيانات'!L38</f>
        <v>0</v>
      </c>
      <c r="N32" s="347" cm="1">
        <f t="array" ref="N32">M32/$S$8</f>
      </c>
      <c r="O32" s="200"/>
      <c r="P32" s="348" cm="1">
        <f t="array" ref="P32">'ادخال البيانات'!M38</f>
        <v>0</v>
      </c>
      <c r="Q32" s="349" cm="1">
        <f t="array" ref="Q32">P32/$S$8</f>
      </c>
      <c r="R32" s="249"/>
      <c r="S32" s="312"/>
      <c r="T32" s="200"/>
      <c r="U32" s="312"/>
      <c r="V32" s="200"/>
      <c r="W32" s="312"/>
      <c r="X32" s="200"/>
      <c r="Y32" s="184"/>
      <c r="Z32" s="184"/>
      <c r="AA32" s="184"/>
      <c r="AB32" s="184"/>
      <c r="AC32" s="184"/>
      <c r="AD32" s="184"/>
      <c r="AE32" s="184"/>
      <c r="AF32" s="184"/>
      <c r="AG32" s="184"/>
      <c r="AH32" s="184"/>
      <c r="AI32" s="184"/>
      <c r="AJ32" s="184"/>
      <c r="AK32" s="184"/>
      <c r="AL32" s="184"/>
      <c r="AM32" s="184"/>
      <c r="AN32" s="184"/>
      <c r="AO32" s="184"/>
      <c r="AP32" s="184"/>
      <c r="AQ32" s="184"/>
      <c r="AR32" s="184"/>
      <c r="AS32" s="190"/>
    </row>
    <row r="33" ht="21.6" customHeight="1" hidden="1">
      <c r="A33" s="184"/>
      <c r="B33" s="184"/>
      <c r="C33" s="218"/>
      <c r="D33" s="340" cm="1">
        <f t="array" ref="D33">'ادخال البيانات'!D39</f>
        <v>0</v>
      </c>
      <c r="E33" s="341" cm="1">
        <f t="array" ref="E33">D33/$S$8</f>
      </c>
      <c r="F33" s="200"/>
      <c r="G33" s="342" cm="1">
        <f t="array" ref="G33">'ادخال البيانات'!J39</f>
        <v>0</v>
      </c>
      <c r="H33" s="350" cm="1">
        <f t="array" ref="H33">G33/$S$8</f>
      </c>
      <c r="I33" s="200"/>
      <c r="J33" s="344" cm="1">
        <f t="array" ref="J33">'ادخال البيانات'!K39</f>
        <v>0</v>
      </c>
      <c r="K33" s="345" cm="1">
        <f t="array" ref="K33">J33/$S$8</f>
      </c>
      <c r="L33" s="200"/>
      <c r="M33" s="346" cm="1">
        <f t="array" ref="M33">'ادخال البيانات'!L39</f>
        <v>0</v>
      </c>
      <c r="N33" s="347" cm="1">
        <f t="array" ref="N33">M33/$S$8</f>
      </c>
      <c r="O33" s="200"/>
      <c r="P33" s="348" cm="1">
        <f t="array" ref="P33">'ادخال البيانات'!M39</f>
        <v>0</v>
      </c>
      <c r="Q33" s="349" cm="1">
        <f t="array" ref="Q33">P33/$S$8</f>
      </c>
      <c r="R33" s="249"/>
      <c r="S33" s="312"/>
      <c r="T33" s="200"/>
      <c r="U33" s="312"/>
      <c r="V33" s="200"/>
      <c r="W33" s="312"/>
      <c r="X33" s="200"/>
      <c r="Y33" s="184"/>
      <c r="Z33" s="184"/>
      <c r="AA33" s="184"/>
      <c r="AB33" s="184"/>
      <c r="AC33" s="184"/>
      <c r="AD33" s="184"/>
      <c r="AE33" s="184"/>
      <c r="AF33" s="184"/>
      <c r="AG33" s="184"/>
      <c r="AH33" s="184"/>
      <c r="AI33" s="184"/>
      <c r="AJ33" s="184"/>
      <c r="AK33" s="184"/>
      <c r="AL33" s="184"/>
      <c r="AM33" s="184"/>
      <c r="AN33" s="184"/>
      <c r="AO33" s="184"/>
      <c r="AP33" s="184"/>
      <c r="AQ33" s="184"/>
      <c r="AR33" s="184"/>
      <c r="AS33" s="190"/>
    </row>
    <row r="34" ht="21.6" customHeight="1" hidden="1">
      <c r="A34" s="184"/>
      <c r="B34" s="184"/>
      <c r="C34" s="218"/>
      <c r="D34" s="340" cm="1">
        <f t="array" ref="D34">'ادخال البيانات'!D40</f>
        <v>0</v>
      </c>
      <c r="E34" s="341" cm="1">
        <f t="array" ref="E34">D34/$S$8</f>
      </c>
      <c r="F34" s="200"/>
      <c r="G34" s="342" cm="1">
        <f t="array" ref="G34">'ادخال البيانات'!J40</f>
        <v>0</v>
      </c>
      <c r="H34" s="350" cm="1">
        <f t="array" ref="H34">G34/$S$8</f>
      </c>
      <c r="I34" s="200"/>
      <c r="J34" s="344" cm="1">
        <f t="array" ref="J34">'ادخال البيانات'!K40</f>
        <v>0</v>
      </c>
      <c r="K34" s="345" cm="1">
        <f t="array" ref="K34">J34/$S$8</f>
      </c>
      <c r="L34" s="200"/>
      <c r="M34" s="346" cm="1">
        <f t="array" ref="M34">'ادخال البيانات'!L40</f>
        <v>0</v>
      </c>
      <c r="N34" s="347" cm="1">
        <f t="array" ref="N34">M34/$S$8</f>
      </c>
      <c r="O34" s="200"/>
      <c r="P34" s="348" cm="1">
        <f t="array" ref="P34">'ادخال البيانات'!M40</f>
        <v>0</v>
      </c>
      <c r="Q34" s="349" cm="1">
        <f t="array" ref="Q34">P34/$S$8</f>
      </c>
      <c r="R34" s="249"/>
      <c r="S34" s="312"/>
      <c r="T34" s="200"/>
      <c r="U34" s="312"/>
      <c r="V34" s="200"/>
      <c r="W34" s="312"/>
      <c r="X34" s="200"/>
      <c r="Y34" s="184"/>
      <c r="Z34" s="184"/>
      <c r="AA34" s="184"/>
      <c r="AB34" s="184"/>
      <c r="AC34" s="184"/>
      <c r="AD34" s="184"/>
      <c r="AE34" s="184"/>
      <c r="AF34" s="184"/>
      <c r="AG34" s="184"/>
      <c r="AH34" s="184"/>
      <c r="AI34" s="184"/>
      <c r="AJ34" s="184"/>
      <c r="AK34" s="184"/>
      <c r="AL34" s="184"/>
      <c r="AM34" s="184"/>
      <c r="AN34" s="184"/>
      <c r="AO34" s="184"/>
      <c r="AP34" s="184"/>
      <c r="AQ34" s="184"/>
      <c r="AR34" s="184"/>
      <c r="AS34" s="190"/>
    </row>
    <row r="35" ht="21.6" customHeight="1" hidden="1">
      <c r="A35" s="184"/>
      <c r="B35" s="184"/>
      <c r="C35" s="218"/>
      <c r="D35" s="340" cm="1">
        <f t="array" ref="D35">'ادخال البيانات'!D41</f>
        <v>0</v>
      </c>
      <c r="E35" s="341" cm="1">
        <f t="array" ref="E35">D35/$S$8</f>
      </c>
      <c r="F35" s="200"/>
      <c r="G35" s="342" cm="1">
        <f t="array" ref="G35">'ادخال البيانات'!J41</f>
        <v>0</v>
      </c>
      <c r="H35" s="350" cm="1">
        <f t="array" ref="H35">G35/$S$8</f>
      </c>
      <c r="I35" s="200"/>
      <c r="J35" s="344" cm="1">
        <f t="array" ref="J35">'ادخال البيانات'!K41</f>
        <v>0</v>
      </c>
      <c r="K35" s="345" cm="1">
        <f t="array" ref="K35">J35/$S$8</f>
      </c>
      <c r="L35" s="200"/>
      <c r="M35" s="346" cm="1">
        <f t="array" ref="M35">'ادخال البيانات'!L41</f>
        <v>0</v>
      </c>
      <c r="N35" s="347" cm="1">
        <f t="array" ref="N35">M35/$S$8</f>
      </c>
      <c r="O35" s="200"/>
      <c r="P35" s="348" cm="1">
        <f t="array" ref="P35">'ادخال البيانات'!M41</f>
        <v>0</v>
      </c>
      <c r="Q35" s="349" cm="1">
        <f t="array" ref="Q35">P35/$S$8</f>
      </c>
      <c r="R35" s="249"/>
      <c r="S35" s="312"/>
      <c r="T35" s="200"/>
      <c r="U35" s="312"/>
      <c r="V35" s="200"/>
      <c r="W35" s="312"/>
      <c r="X35" s="200"/>
      <c r="Y35" s="184"/>
      <c r="Z35" s="184"/>
      <c r="AA35" s="184"/>
      <c r="AB35" s="184"/>
      <c r="AC35" s="184"/>
      <c r="AD35" s="184"/>
      <c r="AE35" s="184"/>
      <c r="AF35" s="184"/>
      <c r="AG35" s="184"/>
      <c r="AH35" s="184"/>
      <c r="AI35" s="184"/>
      <c r="AJ35" s="184"/>
      <c r="AK35" s="184"/>
      <c r="AL35" s="184"/>
      <c r="AM35" s="184"/>
      <c r="AN35" s="184"/>
      <c r="AO35" s="184"/>
      <c r="AP35" s="184"/>
      <c r="AQ35" s="184"/>
      <c r="AR35" s="184"/>
      <c r="AS35" s="190"/>
    </row>
    <row r="36" ht="21.6" customHeight="1" hidden="1">
      <c r="A36" s="184"/>
      <c r="B36" s="184"/>
      <c r="C36" s="218"/>
      <c r="D36" s="340" cm="1">
        <f t="array" ref="D36">'ادخال البيانات'!D42</f>
        <v>0</v>
      </c>
      <c r="E36" s="341" cm="1">
        <f t="array" ref="E36">D36/$S$8</f>
      </c>
      <c r="F36" s="200"/>
      <c r="G36" s="342" cm="1">
        <f t="array" ref="G36">'ادخال البيانات'!J42</f>
        <v>0</v>
      </c>
      <c r="H36" s="350" cm="1">
        <f t="array" ref="H36">G36/$S$8</f>
      </c>
      <c r="I36" s="200"/>
      <c r="J36" s="344" cm="1">
        <f t="array" ref="J36">'ادخال البيانات'!K42</f>
        <v>0</v>
      </c>
      <c r="K36" s="345" cm="1">
        <f t="array" ref="K36">J36/$S$8</f>
      </c>
      <c r="L36" s="200"/>
      <c r="M36" s="346" cm="1">
        <f t="array" ref="M36">'ادخال البيانات'!L42</f>
        <v>0</v>
      </c>
      <c r="N36" s="347" cm="1">
        <f t="array" ref="N36">M36/$S$8</f>
      </c>
      <c r="O36" s="200"/>
      <c r="P36" s="348" cm="1">
        <f t="array" ref="P36">'ادخال البيانات'!M42</f>
        <v>0</v>
      </c>
      <c r="Q36" s="349" cm="1">
        <f t="array" ref="Q36">P36/$S$8</f>
      </c>
      <c r="R36" s="249"/>
      <c r="S36" s="312"/>
      <c r="T36" s="200"/>
      <c r="U36" s="312"/>
      <c r="V36" s="200"/>
      <c r="W36" s="312"/>
      <c r="X36" s="200"/>
      <c r="Y36" s="184"/>
      <c r="Z36" s="184"/>
      <c r="AA36" s="184"/>
      <c r="AB36" s="184"/>
      <c r="AC36" s="184"/>
      <c r="AD36" s="184"/>
      <c r="AE36" s="184"/>
      <c r="AF36" s="184"/>
      <c r="AG36" s="184"/>
      <c r="AH36" s="184"/>
      <c r="AI36" s="184"/>
      <c r="AJ36" s="184"/>
      <c r="AK36" s="184"/>
      <c r="AL36" s="184"/>
      <c r="AM36" s="184"/>
      <c r="AN36" s="184"/>
      <c r="AO36" s="184"/>
      <c r="AP36" s="184"/>
      <c r="AQ36" s="184"/>
      <c r="AR36" s="184"/>
      <c r="AS36" s="190"/>
    </row>
    <row r="37" ht="21.6" customHeight="1" hidden="1">
      <c r="A37" s="184"/>
      <c r="B37" s="184"/>
      <c r="C37" s="218"/>
      <c r="D37" s="340" cm="1">
        <f t="array" ref="D37">'ادخال البيانات'!D43</f>
        <v>0</v>
      </c>
      <c r="E37" s="341" cm="1">
        <f t="array" ref="E37">D37/$S$8</f>
      </c>
      <c r="F37" s="200"/>
      <c r="G37" s="342" cm="1">
        <f t="array" ref="G37">'ادخال البيانات'!J43</f>
        <v>0</v>
      </c>
      <c r="H37" s="350" cm="1">
        <f t="array" ref="H37">G37/$S$8</f>
      </c>
      <c r="I37" s="200"/>
      <c r="J37" s="344" cm="1">
        <f t="array" ref="J37">'ادخال البيانات'!K43</f>
        <v>0</v>
      </c>
      <c r="K37" s="345" cm="1">
        <f t="array" ref="K37">J37/$S$8</f>
      </c>
      <c r="L37" s="200"/>
      <c r="M37" s="346" cm="1">
        <f t="array" ref="M37">'ادخال البيانات'!L43</f>
        <v>0</v>
      </c>
      <c r="N37" s="347" cm="1">
        <f t="array" ref="N37">M37/$S$8</f>
      </c>
      <c r="O37" s="200"/>
      <c r="P37" s="348" cm="1">
        <f t="array" ref="P37">'ادخال البيانات'!M43</f>
        <v>0</v>
      </c>
      <c r="Q37" s="349" cm="1">
        <f t="array" ref="Q37">P37/$S$8</f>
      </c>
      <c r="R37" s="249"/>
      <c r="S37" s="312"/>
      <c r="T37" s="200"/>
      <c r="U37" s="312"/>
      <c r="V37" s="200"/>
      <c r="W37" s="312"/>
      <c r="X37" s="200"/>
      <c r="Y37" s="184"/>
      <c r="Z37" s="184"/>
      <c r="AA37" s="184"/>
      <c r="AB37" s="184"/>
      <c r="AC37" s="184"/>
      <c r="AD37" s="184"/>
      <c r="AE37" s="184"/>
      <c r="AF37" s="184"/>
      <c r="AG37" s="184"/>
      <c r="AH37" s="184"/>
      <c r="AI37" s="184"/>
      <c r="AJ37" s="184"/>
      <c r="AK37" s="184"/>
      <c r="AL37" s="184"/>
      <c r="AM37" s="184"/>
      <c r="AN37" s="184"/>
      <c r="AO37" s="184"/>
      <c r="AP37" s="184"/>
      <c r="AQ37" s="184"/>
      <c r="AR37" s="184"/>
      <c r="AS37" s="190"/>
    </row>
    <row r="38" ht="21.6" customHeight="1" hidden="1">
      <c r="A38" s="184"/>
      <c r="B38" s="184"/>
      <c r="C38" s="218"/>
      <c r="D38" s="340" cm="1">
        <f t="array" ref="D38">'ادخال البيانات'!D44</f>
        <v>0</v>
      </c>
      <c r="E38" s="341" cm="1">
        <f t="array" ref="E38">D38/$S$8</f>
      </c>
      <c r="F38" s="200"/>
      <c r="G38" s="342" cm="1">
        <f t="array" ref="G38">'ادخال البيانات'!J44</f>
        <v>0</v>
      </c>
      <c r="H38" s="350" cm="1">
        <f t="array" ref="H38">G38/$S$8</f>
      </c>
      <c r="I38" s="200"/>
      <c r="J38" s="344" cm="1">
        <f t="array" ref="J38">'ادخال البيانات'!K44</f>
        <v>0</v>
      </c>
      <c r="K38" s="345" cm="1">
        <f t="array" ref="K38">J38/$S$8</f>
      </c>
      <c r="L38" s="200"/>
      <c r="M38" s="346" cm="1">
        <f t="array" ref="M38">'ادخال البيانات'!L44</f>
        <v>0</v>
      </c>
      <c r="N38" s="347" cm="1">
        <f t="array" ref="N38">M38/$S$8</f>
      </c>
      <c r="O38" s="200"/>
      <c r="P38" s="348" cm="1">
        <f t="array" ref="P38">'ادخال البيانات'!M44</f>
        <v>0</v>
      </c>
      <c r="Q38" s="349" cm="1">
        <f t="array" ref="Q38">P38/$S$8</f>
      </c>
      <c r="R38" s="249"/>
      <c r="S38" s="312"/>
      <c r="T38" s="200"/>
      <c r="U38" s="312"/>
      <c r="V38" s="200"/>
      <c r="W38" s="312"/>
      <c r="X38" s="200"/>
      <c r="Y38" s="184"/>
      <c r="Z38" s="184"/>
      <c r="AA38" s="184"/>
      <c r="AB38" s="184"/>
      <c r="AC38" s="184"/>
      <c r="AD38" s="184"/>
      <c r="AE38" s="184"/>
      <c r="AF38" s="184"/>
      <c r="AG38" s="184"/>
      <c r="AH38" s="184"/>
      <c r="AI38" s="184"/>
      <c r="AJ38" s="184"/>
      <c r="AK38" s="184"/>
      <c r="AL38" s="184"/>
      <c r="AM38" s="184"/>
      <c r="AN38" s="184"/>
      <c r="AO38" s="184"/>
      <c r="AP38" s="184"/>
      <c r="AQ38" s="184"/>
      <c r="AR38" s="184"/>
      <c r="AS38" s="190"/>
    </row>
    <row r="39" ht="21.6" customHeight="1" hidden="1">
      <c r="A39" s="184"/>
      <c r="B39" s="184"/>
      <c r="C39" s="218"/>
      <c r="D39" s="340" cm="1">
        <f t="array" ref="D39">'ادخال البيانات'!D45</f>
        <v>0</v>
      </c>
      <c r="E39" s="341" cm="1">
        <f t="array" ref="E39">D39/$S$8</f>
      </c>
      <c r="F39" s="200"/>
      <c r="G39" s="342" cm="1">
        <f t="array" ref="G39">'ادخال البيانات'!J45</f>
        <v>0</v>
      </c>
      <c r="H39" s="350" cm="1">
        <f t="array" ref="H39">G39/$S$8</f>
      </c>
      <c r="I39" s="200"/>
      <c r="J39" s="344" cm="1">
        <f t="array" ref="J39">'ادخال البيانات'!K45</f>
        <v>0</v>
      </c>
      <c r="K39" s="345" cm="1">
        <f t="array" ref="K39">J39/$S$8</f>
      </c>
      <c r="L39" s="200"/>
      <c r="M39" s="346" cm="1">
        <f t="array" ref="M39">'ادخال البيانات'!L45</f>
        <v>0</v>
      </c>
      <c r="N39" s="347" cm="1">
        <f t="array" ref="N39">M39/$S$8</f>
      </c>
      <c r="O39" s="200"/>
      <c r="P39" s="348" cm="1">
        <f t="array" ref="P39">'ادخال البيانات'!M45</f>
        <v>0</v>
      </c>
      <c r="Q39" s="349" cm="1">
        <f t="array" ref="Q39">P39/$S$8</f>
      </c>
      <c r="R39" s="249"/>
      <c r="S39" s="312"/>
      <c r="T39" s="200"/>
      <c r="U39" s="312"/>
      <c r="V39" s="200"/>
      <c r="W39" s="312"/>
      <c r="X39" s="200"/>
      <c r="Y39" s="184"/>
      <c r="Z39" s="184"/>
      <c r="AA39" s="184"/>
      <c r="AB39" s="184"/>
      <c r="AC39" s="184"/>
      <c r="AD39" s="184"/>
      <c r="AE39" s="184"/>
      <c r="AF39" s="184"/>
      <c r="AG39" s="184"/>
      <c r="AH39" s="184"/>
      <c r="AI39" s="184"/>
      <c r="AJ39" s="184"/>
      <c r="AK39" s="184"/>
      <c r="AL39" s="184"/>
      <c r="AM39" s="184"/>
      <c r="AN39" s="184"/>
      <c r="AO39" s="184"/>
      <c r="AP39" s="184"/>
      <c r="AQ39" s="184"/>
      <c r="AR39" s="184"/>
      <c r="AS39" s="190"/>
    </row>
    <row r="40" ht="21.6" customHeight="1" hidden="1">
      <c r="A40" s="184"/>
      <c r="B40" s="184"/>
      <c r="C40" s="218"/>
      <c r="D40" s="340" cm="1">
        <f t="array" ref="D40">'ادخال البيانات'!D46</f>
        <v>0</v>
      </c>
      <c r="E40" s="341" cm="1">
        <f t="array" ref="E40">D40/$S$8</f>
      </c>
      <c r="F40" s="200"/>
      <c r="G40" s="342" cm="1">
        <f t="array" ref="G40">'ادخال البيانات'!J46</f>
        <v>0</v>
      </c>
      <c r="H40" s="350" cm="1">
        <f t="array" ref="H40">G40/$S$8</f>
      </c>
      <c r="I40" s="200"/>
      <c r="J40" s="344" cm="1">
        <f t="array" ref="J40">'ادخال البيانات'!K46</f>
        <v>0</v>
      </c>
      <c r="K40" s="345" cm="1">
        <f t="array" ref="K40">J40/$S$8</f>
      </c>
      <c r="L40" s="200"/>
      <c r="M40" s="346" cm="1">
        <f t="array" ref="M40">'ادخال البيانات'!L46</f>
        <v>0</v>
      </c>
      <c r="N40" s="347" cm="1">
        <f t="array" ref="N40">M40/$S$8</f>
      </c>
      <c r="O40" s="200"/>
      <c r="P40" s="348" cm="1">
        <f t="array" ref="P40">'ادخال البيانات'!M46</f>
        <v>0</v>
      </c>
      <c r="Q40" s="349" cm="1">
        <f t="array" ref="Q40">P40/$S$8</f>
      </c>
      <c r="R40" s="249"/>
      <c r="S40" s="312"/>
      <c r="T40" s="200"/>
      <c r="U40" s="312"/>
      <c r="V40" s="200"/>
      <c r="W40" s="312"/>
      <c r="X40" s="200"/>
      <c r="Y40" s="184"/>
      <c r="Z40" s="184"/>
      <c r="AA40" s="184"/>
      <c r="AB40" s="184"/>
      <c r="AC40" s="184"/>
      <c r="AD40" s="184"/>
      <c r="AE40" s="184"/>
      <c r="AF40" s="184"/>
      <c r="AG40" s="184"/>
      <c r="AH40" s="184"/>
      <c r="AI40" s="184"/>
      <c r="AJ40" s="184"/>
      <c r="AK40" s="184"/>
      <c r="AL40" s="184"/>
      <c r="AM40" s="184"/>
      <c r="AN40" s="184"/>
      <c r="AO40" s="184"/>
      <c r="AP40" s="184"/>
      <c r="AQ40" s="184"/>
      <c r="AR40" s="184"/>
      <c r="AS40" s="190"/>
    </row>
    <row r="41" ht="21.6" customHeight="1" hidden="1">
      <c r="A41" s="184"/>
      <c r="B41" s="184"/>
      <c r="C41" s="218"/>
      <c r="D41" s="340" cm="1">
        <f t="array" ref="D41">'ادخال البيانات'!D47</f>
        <v>0</v>
      </c>
      <c r="E41" s="341" cm="1">
        <f t="array" ref="E41">D41/$S$8</f>
      </c>
      <c r="F41" s="200"/>
      <c r="G41" s="342" cm="1">
        <f t="array" ref="G41">'ادخال البيانات'!J47</f>
        <v>0</v>
      </c>
      <c r="H41" s="350" cm="1">
        <f t="array" ref="H41">G41/$S$8</f>
      </c>
      <c r="I41" s="200"/>
      <c r="J41" s="344" cm="1">
        <f t="array" ref="J41">'ادخال البيانات'!K47</f>
        <v>0</v>
      </c>
      <c r="K41" s="345" cm="1">
        <f t="array" ref="K41">J41/$S$8</f>
      </c>
      <c r="L41" s="200"/>
      <c r="M41" s="346" cm="1">
        <f t="array" ref="M41">'ادخال البيانات'!L47</f>
        <v>0</v>
      </c>
      <c r="N41" s="347" cm="1">
        <f t="array" ref="N41">M41/$S$8</f>
      </c>
      <c r="O41" s="200"/>
      <c r="P41" s="348" cm="1">
        <f t="array" ref="P41">'ادخال البيانات'!M47</f>
        <v>0</v>
      </c>
      <c r="Q41" s="349" cm="1">
        <f t="array" ref="Q41">P41/$S$8</f>
      </c>
      <c r="R41" s="249"/>
      <c r="S41" s="312"/>
      <c r="T41" s="200"/>
      <c r="U41" s="312"/>
      <c r="V41" s="200"/>
      <c r="W41" s="312"/>
      <c r="X41" s="200"/>
      <c r="Y41" s="184"/>
      <c r="Z41" s="184"/>
      <c r="AA41" s="184"/>
      <c r="AB41" s="184"/>
      <c r="AC41" s="184"/>
      <c r="AD41" s="184"/>
      <c r="AE41" s="184"/>
      <c r="AF41" s="184"/>
      <c r="AG41" s="184"/>
      <c r="AH41" s="184"/>
      <c r="AI41" s="184"/>
      <c r="AJ41" s="184"/>
      <c r="AK41" s="184"/>
      <c r="AL41" s="184"/>
      <c r="AM41" s="184"/>
      <c r="AN41" s="184"/>
      <c r="AO41" s="184"/>
      <c r="AP41" s="184"/>
      <c r="AQ41" s="184"/>
      <c r="AR41" s="184"/>
      <c r="AS41" s="190"/>
    </row>
    <row r="42" ht="21.6" customHeight="1" hidden="1">
      <c r="A42" s="184"/>
      <c r="B42" s="184"/>
      <c r="C42" s="218"/>
      <c r="D42" s="340" cm="1">
        <f t="array" ref="D42">'ادخال البيانات'!D48</f>
        <v>0</v>
      </c>
      <c r="E42" s="341" cm="1">
        <f t="array" ref="E42">D42/$S$8</f>
      </c>
      <c r="F42" s="200"/>
      <c r="G42" s="342" cm="1">
        <f t="array" ref="G42">'ادخال البيانات'!J48</f>
        <v>0</v>
      </c>
      <c r="H42" s="350" cm="1">
        <f t="array" ref="H42">G42/$S$8</f>
      </c>
      <c r="I42" s="200"/>
      <c r="J42" s="344" cm="1">
        <f t="array" ref="J42">'ادخال البيانات'!K48</f>
        <v>0</v>
      </c>
      <c r="K42" s="345" cm="1">
        <f t="array" ref="K42">J42/$S$8</f>
      </c>
      <c r="L42" s="200"/>
      <c r="M42" s="346" cm="1">
        <f t="array" ref="M42">'ادخال البيانات'!L48</f>
        <v>0</v>
      </c>
      <c r="N42" s="347" cm="1">
        <f t="array" ref="N42">M42/$S$8</f>
      </c>
      <c r="O42" s="200"/>
      <c r="P42" s="348" cm="1">
        <f t="array" ref="P42">'ادخال البيانات'!M48</f>
        <v>0</v>
      </c>
      <c r="Q42" s="349" cm="1">
        <f t="array" ref="Q42">P42/$S$8</f>
      </c>
      <c r="R42" s="249"/>
      <c r="S42" s="312"/>
      <c r="T42" s="200"/>
      <c r="U42" s="312"/>
      <c r="V42" s="200"/>
      <c r="W42" s="312"/>
      <c r="X42" s="200"/>
      <c r="Y42" s="184"/>
      <c r="Z42" s="184"/>
      <c r="AA42" s="184"/>
      <c r="AB42" s="184"/>
      <c r="AC42" s="184"/>
      <c r="AD42" s="184"/>
      <c r="AE42" s="184"/>
      <c r="AF42" s="184"/>
      <c r="AG42" s="184"/>
      <c r="AH42" s="184"/>
      <c r="AI42" s="184"/>
      <c r="AJ42" s="184"/>
      <c r="AK42" s="184"/>
      <c r="AL42" s="184"/>
      <c r="AM42" s="184"/>
      <c r="AN42" s="184"/>
      <c r="AO42" s="184"/>
      <c r="AP42" s="184"/>
      <c r="AQ42" s="184"/>
      <c r="AR42" s="184"/>
      <c r="AS42" s="190"/>
    </row>
    <row r="43" ht="21.6" customHeight="1" hidden="1">
      <c r="A43" s="184"/>
      <c r="B43" s="184"/>
      <c r="C43" s="218"/>
      <c r="D43" s="340" cm="1">
        <f t="array" ref="D43">'ادخال البيانات'!D49</f>
        <v>0</v>
      </c>
      <c r="E43" s="341" cm="1">
        <f t="array" ref="E43">D43/$S$8</f>
      </c>
      <c r="F43" s="200"/>
      <c r="G43" s="342" cm="1">
        <f t="array" ref="G43">'ادخال البيانات'!J49</f>
        <v>0</v>
      </c>
      <c r="H43" s="350" cm="1">
        <f t="array" ref="H43">G43/$S$8</f>
      </c>
      <c r="I43" s="200"/>
      <c r="J43" s="344" cm="1">
        <f t="array" ref="J43">'ادخال البيانات'!K49</f>
        <v>0</v>
      </c>
      <c r="K43" s="345" cm="1">
        <f t="array" ref="K43">J43/$S$8</f>
      </c>
      <c r="L43" s="200"/>
      <c r="M43" s="346" cm="1">
        <f t="array" ref="M43">'ادخال البيانات'!L49</f>
        <v>0</v>
      </c>
      <c r="N43" s="347" cm="1">
        <f t="array" ref="N43">M43/$S$8</f>
      </c>
      <c r="O43" s="200"/>
      <c r="P43" s="348" cm="1">
        <f t="array" ref="P43">'ادخال البيانات'!M49</f>
        <v>0</v>
      </c>
      <c r="Q43" s="349" cm="1">
        <f t="array" ref="Q43">P43/$S$8</f>
      </c>
      <c r="R43" s="249"/>
      <c r="S43" s="312"/>
      <c r="T43" s="200"/>
      <c r="U43" s="312"/>
      <c r="V43" s="200"/>
      <c r="W43" s="312"/>
      <c r="X43" s="200"/>
      <c r="Y43" s="184"/>
      <c r="Z43" s="184"/>
      <c r="AA43" s="184"/>
      <c r="AB43" s="184"/>
      <c r="AC43" s="184"/>
      <c r="AD43" s="184"/>
      <c r="AE43" s="184"/>
      <c r="AF43" s="184"/>
      <c r="AG43" s="184"/>
      <c r="AH43" s="184"/>
      <c r="AI43" s="184"/>
      <c r="AJ43" s="184"/>
      <c r="AK43" s="184"/>
      <c r="AL43" s="184"/>
      <c r="AM43" s="184"/>
      <c r="AN43" s="184"/>
      <c r="AO43" s="184"/>
      <c r="AP43" s="184"/>
      <c r="AQ43" s="184"/>
      <c r="AR43" s="184"/>
      <c r="AS43" s="190"/>
    </row>
    <row r="44" ht="21.6" customHeight="1" hidden="1">
      <c r="A44" s="184"/>
      <c r="B44" s="184"/>
      <c r="C44" s="218"/>
      <c r="D44" s="340" cm="1">
        <f t="array" ref="D44">'ادخال البيانات'!D50</f>
        <v>0</v>
      </c>
      <c r="E44" s="341" cm="1">
        <f t="array" ref="E44">D44/$S$8</f>
      </c>
      <c r="F44" s="200"/>
      <c r="G44" s="342" cm="1">
        <f t="array" ref="G44">'ادخال البيانات'!J50</f>
        <v>0</v>
      </c>
      <c r="H44" s="350" cm="1">
        <f t="array" ref="H44">G44/$S$8</f>
      </c>
      <c r="I44" s="200"/>
      <c r="J44" s="344" cm="1">
        <f t="array" ref="J44">'ادخال البيانات'!K50</f>
        <v>0</v>
      </c>
      <c r="K44" s="345" cm="1">
        <f t="array" ref="K44">J44/$S$8</f>
      </c>
      <c r="L44" s="200"/>
      <c r="M44" s="346" cm="1">
        <f t="array" ref="M44">'ادخال البيانات'!L50</f>
        <v>0</v>
      </c>
      <c r="N44" s="347" cm="1">
        <f t="array" ref="N44">M44/$S$8</f>
      </c>
      <c r="O44" s="200"/>
      <c r="P44" s="348" cm="1">
        <f t="array" ref="P44">'ادخال البيانات'!M50</f>
        <v>0</v>
      </c>
      <c r="Q44" s="349" cm="1">
        <f t="array" ref="Q44">P44/$S$8</f>
      </c>
      <c r="R44" s="249"/>
      <c r="S44" s="312"/>
      <c r="T44" s="200"/>
      <c r="U44" s="312"/>
      <c r="V44" s="200"/>
      <c r="W44" s="312"/>
      <c r="X44" s="200"/>
      <c r="Y44" s="184"/>
      <c r="Z44" s="184"/>
      <c r="AA44" s="184"/>
      <c r="AB44" s="184"/>
      <c r="AC44" s="184"/>
      <c r="AD44" s="184"/>
      <c r="AE44" s="184"/>
      <c r="AF44" s="184"/>
      <c r="AG44" s="184"/>
      <c r="AH44" s="184"/>
      <c r="AI44" s="184"/>
      <c r="AJ44" s="184"/>
      <c r="AK44" s="184"/>
      <c r="AL44" s="184"/>
      <c r="AM44" s="184"/>
      <c r="AN44" s="184"/>
      <c r="AO44" s="184"/>
      <c r="AP44" s="184"/>
      <c r="AQ44" s="184"/>
      <c r="AR44" s="184"/>
      <c r="AS44" s="190"/>
    </row>
    <row r="45" ht="21.6" customHeight="1" hidden="1">
      <c r="A45" s="184"/>
      <c r="B45" s="184"/>
      <c r="C45" s="218"/>
      <c r="D45" s="340" cm="1">
        <f t="array" ref="D45">'ادخال البيانات'!D51</f>
        <v>0</v>
      </c>
      <c r="E45" s="341" cm="1">
        <f t="array" ref="E45">D45/$S$8</f>
      </c>
      <c r="F45" s="200"/>
      <c r="G45" s="342" cm="1">
        <f t="array" ref="G45">'ادخال البيانات'!J51</f>
        <v>0</v>
      </c>
      <c r="H45" s="350" cm="1">
        <f t="array" ref="H45">G45/$S$8</f>
      </c>
      <c r="I45" s="200"/>
      <c r="J45" s="344" cm="1">
        <f t="array" ref="J45">'ادخال البيانات'!K51</f>
        <v>0</v>
      </c>
      <c r="K45" s="345" cm="1">
        <f t="array" ref="K45">J45/$S$8</f>
      </c>
      <c r="L45" s="200"/>
      <c r="M45" s="346" cm="1">
        <f t="array" ref="M45">'ادخال البيانات'!L51</f>
        <v>0</v>
      </c>
      <c r="N45" s="347" cm="1">
        <f t="array" ref="N45">M45/$S$8</f>
      </c>
      <c r="O45" s="200"/>
      <c r="P45" s="348" cm="1">
        <f t="array" ref="P45">'ادخال البيانات'!M51</f>
        <v>0</v>
      </c>
      <c r="Q45" s="349" cm="1">
        <f t="array" ref="Q45">P45/$S$8</f>
      </c>
      <c r="R45" s="249"/>
      <c r="S45" s="312"/>
      <c r="T45" s="200"/>
      <c r="U45" s="312"/>
      <c r="V45" s="200"/>
      <c r="W45" s="312"/>
      <c r="X45" s="200"/>
      <c r="Y45" s="184"/>
      <c r="Z45" s="184"/>
      <c r="AA45" s="184"/>
      <c r="AB45" s="184"/>
      <c r="AC45" s="184"/>
      <c r="AD45" s="184"/>
      <c r="AE45" s="184"/>
      <c r="AF45" s="184"/>
      <c r="AG45" s="184"/>
      <c r="AH45" s="184"/>
      <c r="AI45" s="184"/>
      <c r="AJ45" s="184"/>
      <c r="AK45" s="184"/>
      <c r="AL45" s="184"/>
      <c r="AM45" s="184"/>
      <c r="AN45" s="184"/>
      <c r="AO45" s="184"/>
      <c r="AP45" s="184"/>
      <c r="AQ45" s="184"/>
      <c r="AR45" s="184"/>
      <c r="AS45" s="190"/>
    </row>
    <row r="46" ht="21.6" customHeight="1" hidden="1">
      <c r="A46" s="184"/>
      <c r="B46" s="184"/>
      <c r="C46" s="218"/>
      <c r="D46" s="340" cm="1">
        <f t="array" ref="D46">'ادخال البيانات'!D52</f>
        <v>0</v>
      </c>
      <c r="E46" s="341" cm="1">
        <f t="array" ref="E46">D46/$S$8</f>
      </c>
      <c r="F46" s="200"/>
      <c r="G46" s="342" cm="1">
        <f t="array" ref="G46">'ادخال البيانات'!J52</f>
        <v>0</v>
      </c>
      <c r="H46" s="350" cm="1">
        <f t="array" ref="H46">G46/$S$8</f>
      </c>
      <c r="I46" s="200"/>
      <c r="J46" s="344" cm="1">
        <f t="array" ref="J46">'ادخال البيانات'!K52</f>
        <v>0</v>
      </c>
      <c r="K46" s="345" cm="1">
        <f t="array" ref="K46">J46/$S$8</f>
      </c>
      <c r="L46" s="200"/>
      <c r="M46" s="346" cm="1">
        <f t="array" ref="M46">'ادخال البيانات'!L52</f>
        <v>0</v>
      </c>
      <c r="N46" s="347" cm="1">
        <f t="array" ref="N46">M46/$S$8</f>
      </c>
      <c r="O46" s="200"/>
      <c r="P46" s="348" cm="1">
        <f t="array" ref="P46">'ادخال البيانات'!M52</f>
        <v>0</v>
      </c>
      <c r="Q46" s="349" cm="1">
        <f t="array" ref="Q46">P46/$S$8</f>
      </c>
      <c r="R46" s="249"/>
      <c r="S46" s="312"/>
      <c r="T46" s="200"/>
      <c r="U46" s="312"/>
      <c r="V46" s="200"/>
      <c r="W46" s="312"/>
      <c r="X46" s="200"/>
      <c r="Y46" s="184"/>
      <c r="Z46" s="184"/>
      <c r="AA46" s="184"/>
      <c r="AB46" s="184"/>
      <c r="AC46" s="184"/>
      <c r="AD46" s="184"/>
      <c r="AE46" s="184"/>
      <c r="AF46" s="184"/>
      <c r="AG46" s="184"/>
      <c r="AH46" s="184"/>
      <c r="AI46" s="184"/>
      <c r="AJ46" s="184"/>
      <c r="AK46" s="184"/>
      <c r="AL46" s="184"/>
      <c r="AM46" s="184"/>
      <c r="AN46" s="184"/>
      <c r="AO46" s="184"/>
      <c r="AP46" s="184"/>
      <c r="AQ46" s="184"/>
      <c r="AR46" s="184"/>
      <c r="AS46" s="190"/>
    </row>
    <row r="47" ht="21.6" customHeight="1" hidden="1">
      <c r="A47" s="184"/>
      <c r="B47" s="184"/>
      <c r="C47" s="218"/>
      <c r="D47" s="340" cm="1">
        <f t="array" ref="D47">'ادخال البيانات'!D53</f>
        <v>0</v>
      </c>
      <c r="E47" s="341" cm="1">
        <f t="array" ref="E47">D47/$S$8</f>
      </c>
      <c r="F47" s="200"/>
      <c r="G47" s="342" cm="1">
        <f t="array" ref="G47">'ادخال البيانات'!J53</f>
        <v>0</v>
      </c>
      <c r="H47" s="350" cm="1">
        <f t="array" ref="H47">G47/$S$8</f>
      </c>
      <c r="I47" s="200"/>
      <c r="J47" s="344" cm="1">
        <f t="array" ref="J47">'ادخال البيانات'!K53</f>
        <v>0</v>
      </c>
      <c r="K47" s="345" cm="1">
        <f t="array" ref="K47">J47/$S$8</f>
      </c>
      <c r="L47" s="200"/>
      <c r="M47" s="346" cm="1">
        <f t="array" ref="M47">'ادخال البيانات'!L53</f>
        <v>0</v>
      </c>
      <c r="N47" s="347" cm="1">
        <f t="array" ref="N47">M47/$S$8</f>
      </c>
      <c r="O47" s="200"/>
      <c r="P47" s="348" cm="1">
        <f t="array" ref="P47">'ادخال البيانات'!M53</f>
        <v>0</v>
      </c>
      <c r="Q47" s="349" cm="1">
        <f t="array" ref="Q47">P47/$S$8</f>
      </c>
      <c r="R47" s="249"/>
      <c r="S47" s="312"/>
      <c r="T47" s="200"/>
      <c r="U47" s="312"/>
      <c r="V47" s="200"/>
      <c r="W47" s="312"/>
      <c r="X47" s="200"/>
      <c r="Y47" s="184"/>
      <c r="Z47" s="184"/>
      <c r="AA47" s="184"/>
      <c r="AB47" s="184"/>
      <c r="AC47" s="184"/>
      <c r="AD47" s="184"/>
      <c r="AE47" s="184"/>
      <c r="AF47" s="184"/>
      <c r="AG47" s="184"/>
      <c r="AH47" s="184"/>
      <c r="AI47" s="184"/>
      <c r="AJ47" s="184"/>
      <c r="AK47" s="184"/>
      <c r="AL47" s="184"/>
      <c r="AM47" s="184"/>
      <c r="AN47" s="184"/>
      <c r="AO47" s="184"/>
      <c r="AP47" s="184"/>
      <c r="AQ47" s="184"/>
      <c r="AR47" s="184"/>
      <c r="AS47" s="190"/>
    </row>
    <row r="48" ht="21.6" customHeight="1" hidden="1">
      <c r="A48" s="184"/>
      <c r="B48" s="184"/>
      <c r="C48" s="218"/>
      <c r="D48" s="340" cm="1">
        <f t="array" ref="D48">'ادخال البيانات'!D54</f>
        <v>0</v>
      </c>
      <c r="E48" s="341" cm="1">
        <f t="array" ref="E48">D48/$S$8</f>
      </c>
      <c r="F48" s="200"/>
      <c r="G48" s="342" cm="1">
        <f t="array" ref="G48">'ادخال البيانات'!J54</f>
        <v>0</v>
      </c>
      <c r="H48" s="350" cm="1">
        <f t="array" ref="H48">G48/$S$8</f>
      </c>
      <c r="I48" s="200"/>
      <c r="J48" s="344" cm="1">
        <f t="array" ref="J48">'ادخال البيانات'!K54</f>
        <v>0</v>
      </c>
      <c r="K48" s="345" cm="1">
        <f t="array" ref="K48">J48/$S$8</f>
      </c>
      <c r="L48" s="200"/>
      <c r="M48" s="346" cm="1">
        <f t="array" ref="M48">'ادخال البيانات'!L54</f>
        <v>0</v>
      </c>
      <c r="N48" s="347" cm="1">
        <f t="array" ref="N48">M48/$S$8</f>
      </c>
      <c r="O48" s="200"/>
      <c r="P48" s="348" cm="1">
        <f t="array" ref="P48">'ادخال البيانات'!M54</f>
        <v>0</v>
      </c>
      <c r="Q48" s="349" cm="1">
        <f t="array" ref="Q48">P48/$S$8</f>
      </c>
      <c r="R48" s="249"/>
      <c r="S48" s="312"/>
      <c r="T48" s="200"/>
      <c r="U48" s="312"/>
      <c r="V48" s="200"/>
      <c r="W48" s="312"/>
      <c r="X48" s="200"/>
      <c r="Y48" s="184"/>
      <c r="Z48" s="184"/>
      <c r="AA48" s="184"/>
      <c r="AB48" s="184"/>
      <c r="AC48" s="184"/>
      <c r="AD48" s="184"/>
      <c r="AE48" s="184"/>
      <c r="AF48" s="184"/>
      <c r="AG48" s="184"/>
      <c r="AH48" s="184"/>
      <c r="AI48" s="184"/>
      <c r="AJ48" s="184"/>
      <c r="AK48" s="184"/>
      <c r="AL48" s="184"/>
      <c r="AM48" s="184"/>
      <c r="AN48" s="184"/>
      <c r="AO48" s="184"/>
      <c r="AP48" s="184"/>
      <c r="AQ48" s="184"/>
      <c r="AR48" s="184"/>
      <c r="AS48" s="190"/>
    </row>
    <row r="49" ht="21.6" customHeight="1" hidden="1">
      <c r="A49" s="184"/>
      <c r="B49" s="184"/>
      <c r="C49" s="218"/>
      <c r="D49" s="340" cm="1">
        <f t="array" ref="D49">'ادخال البيانات'!D55</f>
        <v>0</v>
      </c>
      <c r="E49" s="341" cm="1">
        <f t="array" ref="E49">D49/$S$8</f>
      </c>
      <c r="F49" s="200"/>
      <c r="G49" s="342" cm="1">
        <f t="array" ref="G49">'ادخال البيانات'!J55</f>
        <v>0</v>
      </c>
      <c r="H49" s="350" cm="1">
        <f t="array" ref="H49">G49/$S$8</f>
      </c>
      <c r="I49" s="200"/>
      <c r="J49" s="344" cm="1">
        <f t="array" ref="J49">'ادخال البيانات'!K55</f>
        <v>0</v>
      </c>
      <c r="K49" s="345" cm="1">
        <f t="array" ref="K49">J49/$S$8</f>
      </c>
      <c r="L49" s="200"/>
      <c r="M49" s="346" cm="1">
        <f t="array" ref="M49">'ادخال البيانات'!L55</f>
        <v>0</v>
      </c>
      <c r="N49" s="347" cm="1">
        <f t="array" ref="N49">M49/$S$8</f>
      </c>
      <c r="O49" s="200"/>
      <c r="P49" s="348" cm="1">
        <f t="array" ref="P49">'ادخال البيانات'!M55</f>
        <v>0</v>
      </c>
      <c r="Q49" s="349" cm="1">
        <f t="array" ref="Q49">P49/$S$8</f>
      </c>
      <c r="R49" s="249"/>
      <c r="S49" s="312"/>
      <c r="T49" s="200"/>
      <c r="U49" s="312"/>
      <c r="V49" s="200"/>
      <c r="W49" s="312"/>
      <c r="X49" s="200"/>
      <c r="Y49" s="184"/>
      <c r="Z49" s="184"/>
      <c r="AA49" s="184"/>
      <c r="AB49" s="184"/>
      <c r="AC49" s="184"/>
      <c r="AD49" s="184"/>
      <c r="AE49" s="184"/>
      <c r="AF49" s="184"/>
      <c r="AG49" s="184"/>
      <c r="AH49" s="184"/>
      <c r="AI49" s="184"/>
      <c r="AJ49" s="184"/>
      <c r="AK49" s="184"/>
      <c r="AL49" s="184"/>
      <c r="AM49" s="184"/>
      <c r="AN49" s="184"/>
      <c r="AO49" s="184"/>
      <c r="AP49" s="184"/>
      <c r="AQ49" s="184"/>
      <c r="AR49" s="184"/>
      <c r="AS49" s="190"/>
    </row>
    <row r="50" ht="21.6" customHeight="1" hidden="1">
      <c r="A50" s="184"/>
      <c r="B50" s="184"/>
      <c r="C50" s="218"/>
      <c r="D50" s="340" cm="1">
        <f t="array" ref="D50">'ادخال البيانات'!D56</f>
        <v>0</v>
      </c>
      <c r="E50" s="341" cm="1">
        <f t="array" ref="E50">D50/$S$8</f>
      </c>
      <c r="F50" s="200"/>
      <c r="G50" s="342" cm="1">
        <f t="array" ref="G50">'ادخال البيانات'!J56</f>
        <v>0</v>
      </c>
      <c r="H50" s="350" cm="1">
        <f t="array" ref="H50">G50/$S$8</f>
      </c>
      <c r="I50" s="200"/>
      <c r="J50" s="344" cm="1">
        <f t="array" ref="J50">'ادخال البيانات'!K56</f>
        <v>0</v>
      </c>
      <c r="K50" s="345" cm="1">
        <f t="array" ref="K50">J50/$S$8</f>
      </c>
      <c r="L50" s="200"/>
      <c r="M50" s="346" cm="1">
        <f t="array" ref="M50">'ادخال البيانات'!L56</f>
        <v>0</v>
      </c>
      <c r="N50" s="347" cm="1">
        <f t="array" ref="N50">M50/$S$8</f>
      </c>
      <c r="O50" s="200"/>
      <c r="P50" s="348" cm="1">
        <f t="array" ref="P50">'ادخال البيانات'!M56</f>
        <v>0</v>
      </c>
      <c r="Q50" s="349" cm="1">
        <f t="array" ref="Q50">P50/$S$8</f>
      </c>
      <c r="R50" s="249"/>
      <c r="S50" s="312"/>
      <c r="T50" s="200"/>
      <c r="U50" s="312"/>
      <c r="V50" s="200"/>
      <c r="W50" s="312"/>
      <c r="X50" s="200"/>
      <c r="Y50" s="184"/>
      <c r="Z50" s="184"/>
      <c r="AA50" s="184"/>
      <c r="AB50" s="184"/>
      <c r="AC50" s="184"/>
      <c r="AD50" s="184"/>
      <c r="AE50" s="184"/>
      <c r="AF50" s="184"/>
      <c r="AG50" s="184"/>
      <c r="AH50" s="184"/>
      <c r="AI50" s="184"/>
      <c r="AJ50" s="184"/>
      <c r="AK50" s="184"/>
      <c r="AL50" s="184"/>
      <c r="AM50" s="184"/>
      <c r="AN50" s="184"/>
      <c r="AO50" s="184"/>
      <c r="AP50" s="184"/>
      <c r="AQ50" s="184"/>
      <c r="AR50" s="184"/>
      <c r="AS50" s="190"/>
    </row>
    <row r="51" ht="21.6" customHeight="1" hidden="1">
      <c r="A51" s="184"/>
      <c r="B51" s="184"/>
      <c r="C51" s="218"/>
      <c r="D51" s="340" cm="1">
        <f t="array" ref="D51">'ادخال البيانات'!D57</f>
        <v>0</v>
      </c>
      <c r="E51" s="341" cm="1">
        <f t="array" ref="E51">D51/$S$8</f>
      </c>
      <c r="F51" s="200"/>
      <c r="G51" s="342" cm="1">
        <f t="array" ref="G51">'ادخال البيانات'!J57</f>
        <v>0</v>
      </c>
      <c r="H51" s="350" cm="1">
        <f t="array" ref="H51">G51/$S$8</f>
      </c>
      <c r="I51" s="200"/>
      <c r="J51" s="344" cm="1">
        <f t="array" ref="J51">'ادخال البيانات'!K57</f>
        <v>0</v>
      </c>
      <c r="K51" s="345" cm="1">
        <f t="array" ref="K51">J51/$S$8</f>
      </c>
      <c r="L51" s="200"/>
      <c r="M51" s="346" cm="1">
        <f t="array" ref="M51">'ادخال البيانات'!L57</f>
        <v>0</v>
      </c>
      <c r="N51" s="347" cm="1">
        <f t="array" ref="N51">M51/$S$8</f>
      </c>
      <c r="O51" s="200"/>
      <c r="P51" s="348" cm="1">
        <f t="array" ref="P51">'ادخال البيانات'!M57</f>
        <v>0</v>
      </c>
      <c r="Q51" s="349" cm="1">
        <f t="array" ref="Q51">P51/$S$8</f>
      </c>
      <c r="R51" s="249"/>
      <c r="S51" s="312"/>
      <c r="T51" s="200"/>
      <c r="U51" s="312"/>
      <c r="V51" s="200"/>
      <c r="W51" s="312"/>
      <c r="X51" s="200"/>
      <c r="Y51" s="184"/>
      <c r="Z51" s="184"/>
      <c r="AA51" s="184"/>
      <c r="AB51" s="184"/>
      <c r="AC51" s="184"/>
      <c r="AD51" s="184"/>
      <c r="AE51" s="184"/>
      <c r="AF51" s="184"/>
      <c r="AG51" s="184"/>
      <c r="AH51" s="184"/>
      <c r="AI51" s="184"/>
      <c r="AJ51" s="184"/>
      <c r="AK51" s="184"/>
      <c r="AL51" s="184"/>
      <c r="AM51" s="184"/>
      <c r="AN51" s="184"/>
      <c r="AO51" s="184"/>
      <c r="AP51" s="184"/>
      <c r="AQ51" s="184"/>
      <c r="AR51" s="184"/>
      <c r="AS51" s="190"/>
    </row>
    <row r="52" ht="21.6" customHeight="1" hidden="1">
      <c r="A52" s="184"/>
      <c r="B52" s="184"/>
      <c r="C52" s="218"/>
      <c r="D52" s="340" cm="1">
        <f t="array" ref="D52">'ادخال البيانات'!D58</f>
        <v>0</v>
      </c>
      <c r="E52" s="341" cm="1">
        <f t="array" ref="E52">D52/$S$8</f>
      </c>
      <c r="F52" s="200"/>
      <c r="G52" s="342" cm="1">
        <f t="array" ref="G52">'ادخال البيانات'!J58</f>
        <v>0</v>
      </c>
      <c r="H52" s="350" cm="1">
        <f t="array" ref="H52">G52/$S$8</f>
      </c>
      <c r="I52" s="200"/>
      <c r="J52" s="344" cm="1">
        <f t="array" ref="J52">'ادخال البيانات'!K58</f>
        <v>0</v>
      </c>
      <c r="K52" s="345" cm="1">
        <f t="array" ref="K52">J52/$S$8</f>
      </c>
      <c r="L52" s="200"/>
      <c r="M52" s="346" cm="1">
        <f t="array" ref="M52">'ادخال البيانات'!L58</f>
        <v>0</v>
      </c>
      <c r="N52" s="347" cm="1">
        <f t="array" ref="N52">M52/$S$8</f>
      </c>
      <c r="O52" s="200"/>
      <c r="P52" s="348" cm="1">
        <f t="array" ref="P52">'ادخال البيانات'!M58</f>
        <v>0</v>
      </c>
      <c r="Q52" s="349" cm="1">
        <f t="array" ref="Q52">P52/$S$8</f>
      </c>
      <c r="R52" s="249"/>
      <c r="S52" s="312"/>
      <c r="T52" s="200"/>
      <c r="U52" s="312"/>
      <c r="V52" s="200"/>
      <c r="W52" s="312"/>
      <c r="X52" s="200"/>
      <c r="Y52" s="184"/>
      <c r="Z52" s="184"/>
      <c r="AA52" s="184"/>
      <c r="AB52" s="184"/>
      <c r="AC52" s="184"/>
      <c r="AD52" s="184"/>
      <c r="AE52" s="184"/>
      <c r="AF52" s="184"/>
      <c r="AG52" s="184"/>
      <c r="AH52" s="184"/>
      <c r="AI52" s="184"/>
      <c r="AJ52" s="184"/>
      <c r="AK52" s="184"/>
      <c r="AL52" s="184"/>
      <c r="AM52" s="184"/>
      <c r="AN52" s="184"/>
      <c r="AO52" s="184"/>
      <c r="AP52" s="184"/>
      <c r="AQ52" s="184"/>
      <c r="AR52" s="184"/>
      <c r="AS52" s="190"/>
    </row>
    <row r="53" ht="21.6" customHeight="1" hidden="1">
      <c r="A53" s="184"/>
      <c r="B53" s="184"/>
      <c r="C53" s="218"/>
      <c r="D53" s="340" cm="1">
        <f t="array" ref="D53">'ادخال البيانات'!D59</f>
        <v>0</v>
      </c>
      <c r="E53" s="341" cm="1">
        <f t="array" ref="E53">D53/$S$8</f>
      </c>
      <c r="F53" s="200"/>
      <c r="G53" s="342" cm="1">
        <f t="array" ref="G53">'ادخال البيانات'!J59</f>
        <v>0</v>
      </c>
      <c r="H53" s="350" cm="1">
        <f t="array" ref="H53">G53/$S$8</f>
      </c>
      <c r="I53" s="200"/>
      <c r="J53" s="344" cm="1">
        <f t="array" ref="J53">'ادخال البيانات'!K59</f>
        <v>0</v>
      </c>
      <c r="K53" s="345" cm="1">
        <f t="array" ref="K53">J53/$S$8</f>
      </c>
      <c r="L53" s="200"/>
      <c r="M53" s="346" cm="1">
        <f t="array" ref="M53">'ادخال البيانات'!L59</f>
        <v>0</v>
      </c>
      <c r="N53" s="347" cm="1">
        <f t="array" ref="N53">M53/$S$8</f>
      </c>
      <c r="O53" s="200"/>
      <c r="P53" s="348" cm="1">
        <f t="array" ref="P53">'ادخال البيانات'!M59</f>
        <v>0</v>
      </c>
      <c r="Q53" s="349" cm="1">
        <f t="array" ref="Q53">P53/$S$8</f>
      </c>
      <c r="R53" s="249"/>
      <c r="S53" s="312"/>
      <c r="T53" s="200"/>
      <c r="U53" s="312"/>
      <c r="V53" s="200"/>
      <c r="W53" s="312"/>
      <c r="X53" s="200"/>
      <c r="Y53" s="184"/>
      <c r="Z53" s="184"/>
      <c r="AA53" s="184"/>
      <c r="AB53" s="184"/>
      <c r="AC53" s="184"/>
      <c r="AD53" s="184"/>
      <c r="AE53" s="184"/>
      <c r="AF53" s="184"/>
      <c r="AG53" s="184"/>
      <c r="AH53" s="184"/>
      <c r="AI53" s="184"/>
      <c r="AJ53" s="184"/>
      <c r="AK53" s="184"/>
      <c r="AL53" s="184"/>
      <c r="AM53" s="184"/>
      <c r="AN53" s="184"/>
      <c r="AO53" s="184"/>
      <c r="AP53" s="184"/>
      <c r="AQ53" s="184"/>
      <c r="AR53" s="184"/>
      <c r="AS53" s="190"/>
    </row>
    <row r="54" ht="21.6" customHeight="1" hidden="1">
      <c r="A54" s="184"/>
      <c r="B54" s="184"/>
      <c r="C54" s="218"/>
      <c r="D54" s="340" cm="1">
        <f t="array" ref="D54">'ادخال البيانات'!D60</f>
        <v>0</v>
      </c>
      <c r="E54" s="341" cm="1">
        <f t="array" ref="E54">D54/$S$8</f>
      </c>
      <c r="F54" s="200"/>
      <c r="G54" s="342" cm="1">
        <f t="array" ref="G54">'ادخال البيانات'!J60</f>
        <v>0</v>
      </c>
      <c r="H54" s="350" cm="1">
        <f t="array" ref="H54">G54/$S$8</f>
      </c>
      <c r="I54" s="200"/>
      <c r="J54" s="344" cm="1">
        <f t="array" ref="J54">'ادخال البيانات'!K60</f>
        <v>0</v>
      </c>
      <c r="K54" s="345" cm="1">
        <f t="array" ref="K54">J54/$S$8</f>
      </c>
      <c r="L54" s="200"/>
      <c r="M54" s="346" cm="1">
        <f t="array" ref="M54">'ادخال البيانات'!L60</f>
        <v>0</v>
      </c>
      <c r="N54" s="347" cm="1">
        <f t="array" ref="N54">M54/$S$8</f>
      </c>
      <c r="O54" s="200"/>
      <c r="P54" s="348" cm="1">
        <f t="array" ref="P54">'ادخال البيانات'!M60</f>
        <v>0</v>
      </c>
      <c r="Q54" s="349" cm="1">
        <f t="array" ref="Q54">P54/$S$8</f>
      </c>
      <c r="R54" s="249"/>
      <c r="S54" s="312"/>
      <c r="T54" s="200"/>
      <c r="U54" s="312"/>
      <c r="V54" s="200"/>
      <c r="W54" s="312"/>
      <c r="X54" s="200"/>
      <c r="Y54" s="184"/>
      <c r="Z54" s="184"/>
      <c r="AA54" s="184"/>
      <c r="AB54" s="184"/>
      <c r="AC54" s="184"/>
      <c r="AD54" s="184"/>
      <c r="AE54" s="184"/>
      <c r="AF54" s="184"/>
      <c r="AG54" s="184"/>
      <c r="AH54" s="184"/>
      <c r="AI54" s="184"/>
      <c r="AJ54" s="184"/>
      <c r="AK54" s="184"/>
      <c r="AL54" s="184"/>
      <c r="AM54" s="184"/>
      <c r="AN54" s="184"/>
      <c r="AO54" s="184"/>
      <c r="AP54" s="184"/>
      <c r="AQ54" s="184"/>
      <c r="AR54" s="184"/>
      <c r="AS54" s="190"/>
    </row>
    <row r="55" ht="21.6" customHeight="1" hidden="1">
      <c r="A55" s="184"/>
      <c r="B55" s="184"/>
      <c r="C55" s="218"/>
      <c r="D55" s="340" cm="1">
        <f t="array" ref="D55">'ادخال البيانات'!D61</f>
        <v>0</v>
      </c>
      <c r="E55" s="341" cm="1">
        <f t="array" ref="E55">D55/$S$8</f>
      </c>
      <c r="F55" s="200"/>
      <c r="G55" s="342" cm="1">
        <f t="array" ref="G55">'ادخال البيانات'!J61</f>
        <v>0</v>
      </c>
      <c r="H55" s="350" cm="1">
        <f t="array" ref="H55">G55/$S$8</f>
      </c>
      <c r="I55" s="200"/>
      <c r="J55" s="344" cm="1">
        <f t="array" ref="J55">'ادخال البيانات'!K61</f>
        <v>0</v>
      </c>
      <c r="K55" s="345" cm="1">
        <f t="array" ref="K55">J55/$S$8</f>
      </c>
      <c r="L55" s="200"/>
      <c r="M55" s="346" cm="1">
        <f t="array" ref="M55">'ادخال البيانات'!L61</f>
        <v>0</v>
      </c>
      <c r="N55" s="347" cm="1">
        <f t="array" ref="N55">M55/$S$8</f>
      </c>
      <c r="O55" s="200"/>
      <c r="P55" s="348" cm="1">
        <f t="array" ref="P55">'ادخال البيانات'!M61</f>
        <v>0</v>
      </c>
      <c r="Q55" s="349" cm="1">
        <f t="array" ref="Q55">P55/$S$8</f>
      </c>
      <c r="R55" s="249"/>
      <c r="S55" s="312"/>
      <c r="T55" s="200"/>
      <c r="U55" s="312"/>
      <c r="V55" s="200"/>
      <c r="W55" s="312"/>
      <c r="X55" s="200"/>
      <c r="Y55" s="184"/>
      <c r="Z55" s="184"/>
      <c r="AA55" s="184"/>
      <c r="AB55" s="184"/>
      <c r="AC55" s="184"/>
      <c r="AD55" s="184"/>
      <c r="AE55" s="184"/>
      <c r="AF55" s="184"/>
      <c r="AG55" s="184"/>
      <c r="AH55" s="184"/>
      <c r="AI55" s="184"/>
      <c r="AJ55" s="184"/>
      <c r="AK55" s="184"/>
      <c r="AL55" s="184"/>
      <c r="AM55" s="184"/>
      <c r="AN55" s="184"/>
      <c r="AO55" s="184"/>
      <c r="AP55" s="184"/>
      <c r="AQ55" s="184"/>
      <c r="AR55" s="184"/>
      <c r="AS55" s="190"/>
    </row>
    <row r="56" ht="21.6" customHeight="1" hidden="1">
      <c r="A56" s="184"/>
      <c r="B56" s="184"/>
      <c r="C56" s="218"/>
      <c r="D56" s="340" cm="1">
        <f t="array" ref="D56">'ادخال البيانات'!D62</f>
        <v>0</v>
      </c>
      <c r="E56" s="341" cm="1">
        <f t="array" ref="E56">D56/$S$8</f>
      </c>
      <c r="F56" s="200"/>
      <c r="G56" s="342" cm="1">
        <f t="array" ref="G56">'ادخال البيانات'!J62</f>
        <v>0</v>
      </c>
      <c r="H56" s="350" cm="1">
        <f t="array" ref="H56">G56/$S$8</f>
      </c>
      <c r="I56" s="200"/>
      <c r="J56" s="344" cm="1">
        <f t="array" ref="J56">'ادخال البيانات'!K62</f>
        <v>0</v>
      </c>
      <c r="K56" s="345" cm="1">
        <f t="array" ref="K56">J56/$S$8</f>
      </c>
      <c r="L56" s="200"/>
      <c r="M56" s="346" cm="1">
        <f t="array" ref="M56">'ادخال البيانات'!L62</f>
        <v>0</v>
      </c>
      <c r="N56" s="347" cm="1">
        <f t="array" ref="N56">M56/$S$8</f>
      </c>
      <c r="O56" s="200"/>
      <c r="P56" s="348" cm="1">
        <f t="array" ref="P56">'ادخال البيانات'!M62</f>
        <v>0</v>
      </c>
      <c r="Q56" s="349" cm="1">
        <f t="array" ref="Q56">P56/$S$8</f>
      </c>
      <c r="R56" s="249"/>
      <c r="S56" s="312"/>
      <c r="T56" s="200"/>
      <c r="U56" s="312"/>
      <c r="V56" s="200"/>
      <c r="W56" s="312"/>
      <c r="X56" s="200"/>
      <c r="Y56" s="184"/>
      <c r="Z56" s="184"/>
      <c r="AA56" s="184"/>
      <c r="AB56" s="184"/>
      <c r="AC56" s="184"/>
      <c r="AD56" s="184"/>
      <c r="AE56" s="184"/>
      <c r="AF56" s="184"/>
      <c r="AG56" s="184"/>
      <c r="AH56" s="184"/>
      <c r="AI56" s="184"/>
      <c r="AJ56" s="184"/>
      <c r="AK56" s="184"/>
      <c r="AL56" s="184"/>
      <c r="AM56" s="184"/>
      <c r="AN56" s="184"/>
      <c r="AO56" s="184"/>
      <c r="AP56" s="184"/>
      <c r="AQ56" s="184"/>
      <c r="AR56" s="184"/>
      <c r="AS56" s="190"/>
    </row>
    <row r="57" ht="21.6" customHeight="1" hidden="1">
      <c r="A57" s="184"/>
      <c r="B57" s="184"/>
      <c r="C57" s="218"/>
      <c r="D57" s="340" cm="1">
        <f t="array" ref="D57">'ادخال البيانات'!D63</f>
        <v>0</v>
      </c>
      <c r="E57" s="341" cm="1">
        <f t="array" ref="E57">D57/$S$8</f>
      </c>
      <c r="F57" s="200"/>
      <c r="G57" s="342" cm="1">
        <f t="array" ref="G57">'ادخال البيانات'!J63</f>
        <v>0</v>
      </c>
      <c r="H57" s="350" cm="1">
        <f t="array" ref="H57">G57/$S$8</f>
      </c>
      <c r="I57" s="200"/>
      <c r="J57" s="344" cm="1">
        <f t="array" ref="J57">'ادخال البيانات'!K63</f>
        <v>0</v>
      </c>
      <c r="K57" s="345" cm="1">
        <f t="array" ref="K57">J57/$S$8</f>
      </c>
      <c r="L57" s="200"/>
      <c r="M57" s="346" cm="1">
        <f t="array" ref="M57">'ادخال البيانات'!L63</f>
        <v>0</v>
      </c>
      <c r="N57" s="347" cm="1">
        <f t="array" ref="N57">M57/$S$8</f>
      </c>
      <c r="O57" s="200"/>
      <c r="P57" s="348" cm="1">
        <f t="array" ref="P57">'ادخال البيانات'!M63</f>
        <v>0</v>
      </c>
      <c r="Q57" s="349" cm="1">
        <f t="array" ref="Q57">P57/$S$8</f>
      </c>
      <c r="R57" s="249"/>
      <c r="S57" s="312"/>
      <c r="T57" s="200"/>
      <c r="U57" s="312"/>
      <c r="V57" s="200"/>
      <c r="W57" s="312"/>
      <c r="X57" s="200"/>
      <c r="Y57" s="184"/>
      <c r="Z57" s="184"/>
      <c r="AA57" s="184"/>
      <c r="AB57" s="184"/>
      <c r="AC57" s="184"/>
      <c r="AD57" s="184"/>
      <c r="AE57" s="184"/>
      <c r="AF57" s="184"/>
      <c r="AG57" s="184"/>
      <c r="AH57" s="184"/>
      <c r="AI57" s="184"/>
      <c r="AJ57" s="184"/>
      <c r="AK57" s="184"/>
      <c r="AL57" s="184"/>
      <c r="AM57" s="184"/>
      <c r="AN57" s="184"/>
      <c r="AO57" s="184"/>
      <c r="AP57" s="184"/>
      <c r="AQ57" s="184"/>
      <c r="AR57" s="184"/>
      <c r="AS57" s="190"/>
    </row>
    <row r="58" ht="21.6" customHeight="1" hidden="1">
      <c r="A58" s="184"/>
      <c r="B58" s="184"/>
      <c r="C58" s="218"/>
      <c r="D58" s="340" cm="1">
        <f t="array" ref="D58">'ادخال البيانات'!D64</f>
        <v>0</v>
      </c>
      <c r="E58" s="341" cm="1">
        <f t="array" ref="E58">D58/$S$8</f>
      </c>
      <c r="F58" s="200"/>
      <c r="G58" s="342" cm="1">
        <f t="array" ref="G58">'ادخال البيانات'!J64</f>
        <v>0</v>
      </c>
      <c r="H58" s="350" cm="1">
        <f t="array" ref="H58">G58/$S$8</f>
      </c>
      <c r="I58" s="200"/>
      <c r="J58" s="344" cm="1">
        <f t="array" ref="J58">'ادخال البيانات'!K64</f>
        <v>0</v>
      </c>
      <c r="K58" s="345" cm="1">
        <f t="array" ref="K58">J58/$S$8</f>
      </c>
      <c r="L58" s="200"/>
      <c r="M58" s="346" cm="1">
        <f t="array" ref="M58">'ادخال البيانات'!L64</f>
        <v>0</v>
      </c>
      <c r="N58" s="347" cm="1">
        <f t="array" ref="N58">M58/$S$8</f>
      </c>
      <c r="O58" s="200"/>
      <c r="P58" s="348" cm="1">
        <f t="array" ref="P58">'ادخال البيانات'!M64</f>
        <v>0</v>
      </c>
      <c r="Q58" s="349" cm="1">
        <f t="array" ref="Q58">P58/$S$8</f>
      </c>
      <c r="R58" s="249"/>
      <c r="S58" s="312"/>
      <c r="T58" s="200"/>
      <c r="U58" s="312"/>
      <c r="V58" s="200"/>
      <c r="W58" s="312"/>
      <c r="X58" s="200"/>
      <c r="Y58" s="184"/>
      <c r="Z58" s="184"/>
      <c r="AA58" s="184"/>
      <c r="AB58" s="184"/>
      <c r="AC58" s="184"/>
      <c r="AD58" s="184"/>
      <c r="AE58" s="184"/>
      <c r="AF58" s="184"/>
      <c r="AG58" s="184"/>
      <c r="AH58" s="184"/>
      <c r="AI58" s="184"/>
      <c r="AJ58" s="184"/>
      <c r="AK58" s="184"/>
      <c r="AL58" s="184"/>
      <c r="AM58" s="184"/>
      <c r="AN58" s="184"/>
      <c r="AO58" s="184"/>
      <c r="AP58" s="184"/>
      <c r="AQ58" s="184"/>
      <c r="AR58" s="184"/>
      <c r="AS58" s="190"/>
    </row>
    <row r="59" ht="21.6" customHeight="1" hidden="1">
      <c r="A59" s="184"/>
      <c r="B59" s="184"/>
      <c r="C59" s="218"/>
      <c r="D59" s="340" cm="1">
        <f t="array" ref="D59">'ادخال البيانات'!D65</f>
        <v>0</v>
      </c>
      <c r="E59" s="341" cm="1">
        <f t="array" ref="E59">D59/$S$8</f>
      </c>
      <c r="F59" s="200"/>
      <c r="G59" s="342" cm="1">
        <f t="array" ref="G59">'ادخال البيانات'!J65</f>
        <v>0</v>
      </c>
      <c r="H59" s="350" cm="1">
        <f t="array" ref="H59">G59/$S$8</f>
      </c>
      <c r="I59" s="200"/>
      <c r="J59" s="344" cm="1">
        <f t="array" ref="J59">'ادخال البيانات'!K65</f>
        <v>0</v>
      </c>
      <c r="K59" s="345" cm="1">
        <f t="array" ref="K59">J59/$S$8</f>
      </c>
      <c r="L59" s="200"/>
      <c r="M59" s="346" cm="1">
        <f t="array" ref="M59">'ادخال البيانات'!L65</f>
        <v>0</v>
      </c>
      <c r="N59" s="347" cm="1">
        <f t="array" ref="N59">M59/$S$8</f>
      </c>
      <c r="O59" s="200"/>
      <c r="P59" s="348" cm="1">
        <f t="array" ref="P59">'ادخال البيانات'!M65</f>
        <v>0</v>
      </c>
      <c r="Q59" s="349" cm="1">
        <f t="array" ref="Q59">P59/$S$8</f>
      </c>
      <c r="R59" s="249"/>
      <c r="S59" s="312"/>
      <c r="T59" s="200"/>
      <c r="U59" s="312"/>
      <c r="V59" s="200"/>
      <c r="W59" s="312"/>
      <c r="X59" s="200"/>
      <c r="Y59" s="184"/>
      <c r="Z59" s="184"/>
      <c r="AA59" s="184"/>
      <c r="AB59" s="184"/>
      <c r="AC59" s="184"/>
      <c r="AD59" s="184"/>
      <c r="AE59" s="184"/>
      <c r="AF59" s="184"/>
      <c r="AG59" s="184"/>
      <c r="AH59" s="184"/>
      <c r="AI59" s="184"/>
      <c r="AJ59" s="184"/>
      <c r="AK59" s="184"/>
      <c r="AL59" s="184"/>
      <c r="AM59" s="184"/>
      <c r="AN59" s="184"/>
      <c r="AO59" s="184"/>
      <c r="AP59" s="184"/>
      <c r="AQ59" s="184"/>
      <c r="AR59" s="184"/>
      <c r="AS59" s="190"/>
    </row>
    <row r="60" ht="21.6" customHeight="1" hidden="1">
      <c r="A60" s="184"/>
      <c r="B60" s="184"/>
      <c r="C60" s="218"/>
      <c r="D60" s="340" cm="1">
        <f t="array" ref="D60">'ادخال البيانات'!D66</f>
        <v>0</v>
      </c>
      <c r="E60" s="341" cm="1">
        <f t="array" ref="E60">D60/$S$8</f>
      </c>
      <c r="F60" s="200"/>
      <c r="G60" s="342" cm="1">
        <f t="array" ref="G60">'ادخال البيانات'!J66</f>
        <v>0</v>
      </c>
      <c r="H60" s="350" cm="1">
        <f t="array" ref="H60">G60/$S$8</f>
      </c>
      <c r="I60" s="200"/>
      <c r="J60" s="344" cm="1">
        <f t="array" ref="J60">'ادخال البيانات'!K66</f>
        <v>0</v>
      </c>
      <c r="K60" s="345" cm="1">
        <f t="array" ref="K60">J60/$S$8</f>
      </c>
      <c r="L60" s="200"/>
      <c r="M60" s="346" cm="1">
        <f t="array" ref="M60">'ادخال البيانات'!L66</f>
        <v>0</v>
      </c>
      <c r="N60" s="347" cm="1">
        <f t="array" ref="N60">M60/$S$8</f>
      </c>
      <c r="O60" s="200"/>
      <c r="P60" s="348" cm="1">
        <f t="array" ref="P60">'ادخال البيانات'!M66</f>
        <v>0</v>
      </c>
      <c r="Q60" s="349" cm="1">
        <f t="array" ref="Q60">P60/$S$8</f>
      </c>
      <c r="R60" s="249"/>
      <c r="S60" s="312"/>
      <c r="T60" s="200"/>
      <c r="U60" s="312"/>
      <c r="V60" s="200"/>
      <c r="W60" s="312"/>
      <c r="X60" s="200"/>
      <c r="Y60" s="184"/>
      <c r="Z60" s="184"/>
      <c r="AA60" s="184"/>
      <c r="AB60" s="184"/>
      <c r="AC60" s="184"/>
      <c r="AD60" s="184"/>
      <c r="AE60" s="184"/>
      <c r="AF60" s="184"/>
      <c r="AG60" s="184"/>
      <c r="AH60" s="184"/>
      <c r="AI60" s="184"/>
      <c r="AJ60" s="184"/>
      <c r="AK60" s="184"/>
      <c r="AL60" s="184"/>
      <c r="AM60" s="184"/>
      <c r="AN60" s="184"/>
      <c r="AO60" s="184"/>
      <c r="AP60" s="184"/>
      <c r="AQ60" s="184"/>
      <c r="AR60" s="184"/>
      <c r="AS60" s="190"/>
    </row>
    <row r="61" ht="21.6" customHeight="1" hidden="1">
      <c r="A61" s="184"/>
      <c r="B61" s="184"/>
      <c r="C61" s="218"/>
      <c r="D61" s="340" cm="1">
        <f t="array" ref="D61">'ادخال البيانات'!D67</f>
        <v>0</v>
      </c>
      <c r="E61" s="341" cm="1">
        <f t="array" ref="E61">D61/$S$8</f>
      </c>
      <c r="F61" s="200"/>
      <c r="G61" s="342" cm="1">
        <f t="array" ref="G61">'ادخال البيانات'!J67</f>
        <v>0</v>
      </c>
      <c r="H61" s="350" cm="1">
        <f t="array" ref="H61">G61/$S$8</f>
      </c>
      <c r="I61" s="200"/>
      <c r="J61" s="344" cm="1">
        <f t="array" ref="J61">'ادخال البيانات'!K67</f>
        <v>0</v>
      </c>
      <c r="K61" s="345" cm="1">
        <f t="array" ref="K61">J61/$S$8</f>
      </c>
      <c r="L61" s="200"/>
      <c r="M61" s="346" cm="1">
        <f t="array" ref="M61">'ادخال البيانات'!L67</f>
        <v>0</v>
      </c>
      <c r="N61" s="347" cm="1">
        <f t="array" ref="N61">M61/$S$8</f>
      </c>
      <c r="O61" s="200"/>
      <c r="P61" s="348" cm="1">
        <f t="array" ref="P61">'ادخال البيانات'!M67</f>
        <v>0</v>
      </c>
      <c r="Q61" s="349" cm="1">
        <f t="array" ref="Q61">P61/$S$8</f>
      </c>
      <c r="R61" s="249"/>
      <c r="S61" s="312"/>
      <c r="T61" s="200"/>
      <c r="U61" s="312"/>
      <c r="V61" s="200"/>
      <c r="W61" s="312"/>
      <c r="X61" s="200"/>
      <c r="Y61" s="184"/>
      <c r="Z61" s="184"/>
      <c r="AA61" s="184"/>
      <c r="AB61" s="184"/>
      <c r="AC61" s="184"/>
      <c r="AD61" s="184"/>
      <c r="AE61" s="184"/>
      <c r="AF61" s="184"/>
      <c r="AG61" s="184"/>
      <c r="AH61" s="184"/>
      <c r="AI61" s="184"/>
      <c r="AJ61" s="184"/>
      <c r="AK61" s="184"/>
      <c r="AL61" s="184"/>
      <c r="AM61" s="184"/>
      <c r="AN61" s="184"/>
      <c r="AO61" s="184"/>
      <c r="AP61" s="184"/>
      <c r="AQ61" s="184"/>
      <c r="AR61" s="184"/>
      <c r="AS61" s="190"/>
    </row>
    <row r="62" ht="21.6" customHeight="1" hidden="1">
      <c r="A62" s="184"/>
      <c r="B62" s="184"/>
      <c r="C62" s="218"/>
      <c r="D62" s="340" cm="1">
        <f t="array" ref="D62">'ادخال البيانات'!D68</f>
        <v>0</v>
      </c>
      <c r="E62" s="341" cm="1">
        <f t="array" ref="E62">D62/$S$8</f>
      </c>
      <c r="F62" s="200"/>
      <c r="G62" s="342" cm="1">
        <f t="array" ref="G62">'ادخال البيانات'!J68</f>
        <v>0</v>
      </c>
      <c r="H62" s="350" cm="1">
        <f t="array" ref="H62">G62/$S$8</f>
      </c>
      <c r="I62" s="200"/>
      <c r="J62" s="344" cm="1">
        <f t="array" ref="J62">'ادخال البيانات'!K68</f>
        <v>0</v>
      </c>
      <c r="K62" s="345" cm="1">
        <f t="array" ref="K62">J62/$S$8</f>
      </c>
      <c r="L62" s="200"/>
      <c r="M62" s="346" cm="1">
        <f t="array" ref="M62">'ادخال البيانات'!L68</f>
        <v>0</v>
      </c>
      <c r="N62" s="347" cm="1">
        <f t="array" ref="N62">M62/$S$8</f>
      </c>
      <c r="O62" s="200"/>
      <c r="P62" s="348" cm="1">
        <f t="array" ref="P62">'ادخال البيانات'!M68</f>
        <v>0</v>
      </c>
      <c r="Q62" s="349" cm="1">
        <f t="array" ref="Q62">P62/$S$8</f>
      </c>
      <c r="R62" s="249"/>
      <c r="S62" s="312"/>
      <c r="T62" s="200"/>
      <c r="U62" s="312"/>
      <c r="V62" s="200"/>
      <c r="W62" s="312"/>
      <c r="X62" s="200"/>
      <c r="Y62" s="184"/>
      <c r="Z62" s="184"/>
      <c r="AA62" s="184"/>
      <c r="AB62" s="184"/>
      <c r="AC62" s="184"/>
      <c r="AD62" s="184"/>
      <c r="AE62" s="184"/>
      <c r="AF62" s="184"/>
      <c r="AG62" s="184"/>
      <c r="AH62" s="184"/>
      <c r="AI62" s="184"/>
      <c r="AJ62" s="184"/>
      <c r="AK62" s="184"/>
      <c r="AL62" s="184"/>
      <c r="AM62" s="184"/>
      <c r="AN62" s="184"/>
      <c r="AO62" s="184"/>
      <c r="AP62" s="184"/>
      <c r="AQ62" s="184"/>
      <c r="AR62" s="184"/>
      <c r="AS62" s="190"/>
    </row>
    <row r="63" ht="21.6" customHeight="1" hidden="1">
      <c r="A63" s="184"/>
      <c r="B63" s="184"/>
      <c r="C63" s="218"/>
      <c r="D63" s="340" cm="1">
        <f t="array" ref="D63">'ادخال البيانات'!D69</f>
        <v>0</v>
      </c>
      <c r="E63" s="341" cm="1">
        <f t="array" ref="E63">D63/$S$8</f>
      </c>
      <c r="F63" s="200"/>
      <c r="G63" s="342" cm="1">
        <f t="array" ref="G63">'ادخال البيانات'!J69</f>
        <v>0</v>
      </c>
      <c r="H63" s="350" cm="1">
        <f t="array" ref="H63">G63/$S$8</f>
      </c>
      <c r="I63" s="200"/>
      <c r="J63" s="344" cm="1">
        <f t="array" ref="J63">'ادخال البيانات'!K69</f>
        <v>0</v>
      </c>
      <c r="K63" s="345" cm="1">
        <f t="array" ref="K63">J63/$S$8</f>
      </c>
      <c r="L63" s="200"/>
      <c r="M63" s="346" cm="1">
        <f t="array" ref="M63">'ادخال البيانات'!L69</f>
        <v>0</v>
      </c>
      <c r="N63" s="347" cm="1">
        <f t="array" ref="N63">M63/$S$8</f>
      </c>
      <c r="O63" s="200"/>
      <c r="P63" s="348" cm="1">
        <f t="array" ref="P63">'ادخال البيانات'!M69</f>
        <v>0</v>
      </c>
      <c r="Q63" s="349" cm="1">
        <f t="array" ref="Q63">P63/$S$8</f>
      </c>
      <c r="R63" s="249"/>
      <c r="S63" s="312"/>
      <c r="T63" s="200"/>
      <c r="U63" s="312"/>
      <c r="V63" s="200"/>
      <c r="W63" s="312"/>
      <c r="X63" s="200"/>
      <c r="Y63" s="184"/>
      <c r="Z63" s="184"/>
      <c r="AA63" s="184"/>
      <c r="AB63" s="184"/>
      <c r="AC63" s="184"/>
      <c r="AD63" s="184"/>
      <c r="AE63" s="184"/>
      <c r="AF63" s="184"/>
      <c r="AG63" s="184"/>
      <c r="AH63" s="184"/>
      <c r="AI63" s="184"/>
      <c r="AJ63" s="184"/>
      <c r="AK63" s="184"/>
      <c r="AL63" s="184"/>
      <c r="AM63" s="184"/>
      <c r="AN63" s="184"/>
      <c r="AO63" s="184"/>
      <c r="AP63" s="184"/>
      <c r="AQ63" s="184"/>
      <c r="AR63" s="184"/>
      <c r="AS63" s="190"/>
    </row>
    <row r="64" ht="21.6" customHeight="1" hidden="1">
      <c r="A64" s="184"/>
      <c r="B64" s="184"/>
      <c r="C64" s="218"/>
      <c r="D64" s="340" cm="1">
        <f t="array" ref="D64">'ادخال البيانات'!D70</f>
        <v>0</v>
      </c>
      <c r="E64" s="341" cm="1">
        <f t="array" ref="E64">D64/$S$8</f>
      </c>
      <c r="F64" s="200"/>
      <c r="G64" s="342" cm="1">
        <f t="array" ref="G64">'ادخال البيانات'!J70</f>
        <v>0</v>
      </c>
      <c r="H64" s="350" cm="1">
        <f t="array" ref="H64">G64/$S$8</f>
      </c>
      <c r="I64" s="200"/>
      <c r="J64" s="344" cm="1">
        <f t="array" ref="J64">'ادخال البيانات'!K70</f>
        <v>0</v>
      </c>
      <c r="K64" s="345" cm="1">
        <f t="array" ref="K64">J64/$S$8</f>
      </c>
      <c r="L64" s="200"/>
      <c r="M64" s="346" cm="1">
        <f t="array" ref="M64">'ادخال البيانات'!L70</f>
        <v>0</v>
      </c>
      <c r="N64" s="347" cm="1">
        <f t="array" ref="N64">M64/$S$8</f>
      </c>
      <c r="O64" s="200"/>
      <c r="P64" s="348" cm="1">
        <f t="array" ref="P64">'ادخال البيانات'!M70</f>
        <v>0</v>
      </c>
      <c r="Q64" s="349" cm="1">
        <f t="array" ref="Q64">P64/$S$8</f>
      </c>
      <c r="R64" s="249"/>
      <c r="S64" s="312"/>
      <c r="T64" s="200"/>
      <c r="U64" s="312"/>
      <c r="V64" s="200"/>
      <c r="W64" s="312"/>
      <c r="X64" s="200"/>
      <c r="Y64" s="184"/>
      <c r="Z64" s="184"/>
      <c r="AA64" s="184"/>
      <c r="AB64" s="184"/>
      <c r="AC64" s="184"/>
      <c r="AD64" s="184"/>
      <c r="AE64" s="184"/>
      <c r="AF64" s="184"/>
      <c r="AG64" s="184"/>
      <c r="AH64" s="184"/>
      <c r="AI64" s="184"/>
      <c r="AJ64" s="184"/>
      <c r="AK64" s="184"/>
      <c r="AL64" s="184"/>
      <c r="AM64" s="184"/>
      <c r="AN64" s="184"/>
      <c r="AO64" s="184"/>
      <c r="AP64" s="184"/>
      <c r="AQ64" s="184"/>
      <c r="AR64" s="184"/>
      <c r="AS64" s="190"/>
    </row>
    <row r="65" ht="21.6" customHeight="1" hidden="1">
      <c r="A65" s="184"/>
      <c r="B65" s="184"/>
      <c r="C65" s="218"/>
      <c r="D65" s="340" cm="1">
        <f t="array" ref="D65">'ادخال البيانات'!G21</f>
        <v>0</v>
      </c>
      <c r="E65" s="341" cm="1">
        <f t="array" ref="E65">D65/$S$8</f>
      </c>
      <c r="F65" s="200"/>
      <c r="G65" s="342" cm="1">
        <f t="array" ref="G65">'ادخال البيانات'!J71</f>
        <v>0</v>
      </c>
      <c r="H65" s="350" cm="1">
        <f t="array" ref="H65">G65/$S$8</f>
      </c>
      <c r="I65" s="200"/>
      <c r="J65" s="344" cm="1">
        <f t="array" ref="J65">'ادخال البيانات'!K71</f>
        <v>0</v>
      </c>
      <c r="K65" s="345" cm="1">
        <f t="array" ref="K65">J65/$S$8</f>
      </c>
      <c r="L65" s="200"/>
      <c r="M65" s="346" cm="1">
        <f t="array" ref="M65">'ادخال البيانات'!L71</f>
        <v>0</v>
      </c>
      <c r="N65" s="347" cm="1">
        <f t="array" ref="N65">M65/$S$8</f>
      </c>
      <c r="O65" s="200"/>
      <c r="P65" s="348" cm="1">
        <f t="array" ref="P65">'ادخال البيانات'!M71</f>
        <v>0</v>
      </c>
      <c r="Q65" s="349" cm="1">
        <f t="array" ref="Q65">P65/$S$8</f>
      </c>
      <c r="R65" s="249"/>
      <c r="S65" s="312"/>
      <c r="T65" s="200"/>
      <c r="U65" s="312"/>
      <c r="V65" s="200"/>
      <c r="W65" s="312"/>
      <c r="X65" s="200"/>
      <c r="Y65" s="184"/>
      <c r="Z65" s="184"/>
      <c r="AA65" s="184"/>
      <c r="AB65" s="184"/>
      <c r="AC65" s="184"/>
      <c r="AD65" s="184"/>
      <c r="AE65" s="184"/>
      <c r="AF65" s="184"/>
      <c r="AG65" s="184"/>
      <c r="AH65" s="184"/>
      <c r="AI65" s="184"/>
      <c r="AJ65" s="184"/>
      <c r="AK65" s="184"/>
      <c r="AL65" s="184"/>
      <c r="AM65" s="184"/>
      <c r="AN65" s="184"/>
      <c r="AO65" s="184"/>
      <c r="AP65" s="184"/>
      <c r="AQ65" s="184"/>
      <c r="AR65" s="184"/>
      <c r="AS65" s="190"/>
    </row>
    <row r="66" ht="21.6" customHeight="1" hidden="1">
      <c r="A66" s="184"/>
      <c r="B66" s="184"/>
      <c r="C66" s="218"/>
      <c r="D66" s="340" cm="1">
        <f t="array" ref="D66">'ادخال البيانات'!G22</f>
        <v>0</v>
      </c>
      <c r="E66" s="341" cm="1">
        <f t="array" ref="E66">D66/$S$8</f>
      </c>
      <c r="F66" s="200"/>
      <c r="G66" s="342" cm="1">
        <f t="array" ref="G66">'ادخال البيانات'!J72</f>
        <v>0</v>
      </c>
      <c r="H66" s="350" cm="1">
        <f t="array" ref="H66">G66/$S$8</f>
      </c>
      <c r="I66" s="200"/>
      <c r="J66" s="344" cm="1">
        <f t="array" ref="J66">'ادخال البيانات'!K72</f>
        <v>0</v>
      </c>
      <c r="K66" s="345" cm="1">
        <f t="array" ref="K66">J66/$S$8</f>
      </c>
      <c r="L66" s="200"/>
      <c r="M66" s="346" cm="1">
        <f t="array" ref="M66">'ادخال البيانات'!L72</f>
        <v>0</v>
      </c>
      <c r="N66" s="347" cm="1">
        <f t="array" ref="N66">M66/$S$8</f>
      </c>
      <c r="O66" s="200"/>
      <c r="P66" s="348" cm="1">
        <f t="array" ref="P66">'ادخال البيانات'!M72</f>
        <v>0</v>
      </c>
      <c r="Q66" s="349" cm="1">
        <f t="array" ref="Q66">P66/$S$8</f>
      </c>
      <c r="R66" s="249"/>
      <c r="S66" s="312"/>
      <c r="T66" s="200"/>
      <c r="U66" s="312"/>
      <c r="V66" s="200"/>
      <c r="W66" s="312"/>
      <c r="X66" s="200"/>
      <c r="Y66" s="184"/>
      <c r="Z66" s="184"/>
      <c r="AA66" s="184"/>
      <c r="AB66" s="184"/>
      <c r="AC66" s="184"/>
      <c r="AD66" s="184"/>
      <c r="AE66" s="184"/>
      <c r="AF66" s="184"/>
      <c r="AG66" s="184"/>
      <c r="AH66" s="184"/>
      <c r="AI66" s="184"/>
      <c r="AJ66" s="184"/>
      <c r="AK66" s="184"/>
      <c r="AL66" s="184"/>
      <c r="AM66" s="184"/>
      <c r="AN66" s="184"/>
      <c r="AO66" s="184"/>
      <c r="AP66" s="184"/>
      <c r="AQ66" s="184"/>
      <c r="AR66" s="184"/>
      <c r="AS66" s="190"/>
    </row>
    <row r="67" ht="21.6" customHeight="1" hidden="1">
      <c r="A67" s="184"/>
      <c r="B67" s="184"/>
      <c r="C67" s="218"/>
      <c r="D67" s="340" cm="1">
        <f t="array" ref="D67">'ادخال البيانات'!G23</f>
        <v>0</v>
      </c>
      <c r="E67" s="341" cm="1">
        <f t="array" ref="E67">D67/$S$8</f>
      </c>
      <c r="F67" s="200"/>
      <c r="G67" s="342" cm="1">
        <f t="array" ref="G67">'ادخال البيانات'!J73</f>
        <v>0</v>
      </c>
      <c r="H67" s="350" cm="1">
        <f t="array" ref="H67">G67/$S$8</f>
      </c>
      <c r="I67" s="200"/>
      <c r="J67" s="344" cm="1">
        <f t="array" ref="J67">'ادخال البيانات'!K73</f>
        <v>0</v>
      </c>
      <c r="K67" s="345" cm="1">
        <f t="array" ref="K67">J67/$S$8</f>
      </c>
      <c r="L67" s="200"/>
      <c r="M67" s="346" cm="1">
        <f t="array" ref="M67">'ادخال البيانات'!L73</f>
        <v>0</v>
      </c>
      <c r="N67" s="347" cm="1">
        <f t="array" ref="N67">M67/$S$8</f>
      </c>
      <c r="O67" s="200"/>
      <c r="P67" s="348" cm="1">
        <f t="array" ref="P67">'ادخال البيانات'!M73</f>
        <v>0</v>
      </c>
      <c r="Q67" s="349" cm="1">
        <f t="array" ref="Q67">P67/$S$8</f>
      </c>
      <c r="R67" s="249"/>
      <c r="S67" s="312"/>
      <c r="T67" s="200"/>
      <c r="U67" s="312"/>
      <c r="V67" s="200"/>
      <c r="W67" s="312"/>
      <c r="X67" s="200"/>
      <c r="Y67" s="184"/>
      <c r="Z67" s="184"/>
      <c r="AA67" s="184"/>
      <c r="AB67" s="184"/>
      <c r="AC67" s="184"/>
      <c r="AD67" s="184"/>
      <c r="AE67" s="184"/>
      <c r="AF67" s="184"/>
      <c r="AG67" s="184"/>
      <c r="AH67" s="184"/>
      <c r="AI67" s="184"/>
      <c r="AJ67" s="184"/>
      <c r="AK67" s="184"/>
      <c r="AL67" s="184"/>
      <c r="AM67" s="184"/>
      <c r="AN67" s="184"/>
      <c r="AO67" s="184"/>
      <c r="AP67" s="184"/>
      <c r="AQ67" s="184"/>
      <c r="AR67" s="184"/>
      <c r="AS67" s="190"/>
    </row>
    <row r="68" ht="21.6" customHeight="1" hidden="1">
      <c r="A68" s="184"/>
      <c r="B68" s="184"/>
      <c r="C68" s="218"/>
      <c r="D68" s="340" cm="1">
        <f t="array" ref="D68">'ادخال البيانات'!G24</f>
        <v>0</v>
      </c>
      <c r="E68" s="341" cm="1">
        <f t="array" ref="E68">D68/$S$8</f>
      </c>
      <c r="F68" s="200"/>
      <c r="G68" s="342" cm="1">
        <f t="array" ref="G68">'ادخال البيانات'!J74</f>
        <v>0</v>
      </c>
      <c r="H68" s="350" cm="1">
        <f t="array" ref="H68">G68/$S$8</f>
      </c>
      <c r="I68" s="200"/>
      <c r="J68" s="344" cm="1">
        <f t="array" ref="J68">'ادخال البيانات'!K74</f>
        <v>0</v>
      </c>
      <c r="K68" s="345" cm="1">
        <f t="array" ref="K68">J68/$S$8</f>
      </c>
      <c r="L68" s="200"/>
      <c r="M68" s="346" cm="1">
        <f t="array" ref="M68">'ادخال البيانات'!L74</f>
        <v>0</v>
      </c>
      <c r="N68" s="347" cm="1">
        <f t="array" ref="N68">M68/$S$8</f>
      </c>
      <c r="O68" s="200"/>
      <c r="P68" s="348" cm="1">
        <f t="array" ref="P68">'ادخال البيانات'!M74</f>
        <v>0</v>
      </c>
      <c r="Q68" s="349" cm="1">
        <f t="array" ref="Q68">P68/$S$8</f>
      </c>
      <c r="R68" s="249"/>
      <c r="S68" s="312"/>
      <c r="T68" s="200"/>
      <c r="U68" s="312"/>
      <c r="V68" s="200"/>
      <c r="W68" s="312"/>
      <c r="X68" s="200"/>
      <c r="Y68" s="184"/>
      <c r="Z68" s="184"/>
      <c r="AA68" s="184"/>
      <c r="AB68" s="184"/>
      <c r="AC68" s="184"/>
      <c r="AD68" s="184"/>
      <c r="AE68" s="184"/>
      <c r="AF68" s="184"/>
      <c r="AG68" s="184"/>
      <c r="AH68" s="184"/>
      <c r="AI68" s="184"/>
      <c r="AJ68" s="184"/>
      <c r="AK68" s="184"/>
      <c r="AL68" s="184"/>
      <c r="AM68" s="184"/>
      <c r="AN68" s="184"/>
      <c r="AO68" s="184"/>
      <c r="AP68" s="184"/>
      <c r="AQ68" s="184"/>
      <c r="AR68" s="184"/>
      <c r="AS68" s="190"/>
    </row>
    <row r="69" ht="21.6" customHeight="1" hidden="1">
      <c r="A69" s="184"/>
      <c r="B69" s="184"/>
      <c r="C69" s="218"/>
      <c r="D69" s="340" cm="1">
        <f t="array" ref="D69">'ادخال البيانات'!G25</f>
        <v>0</v>
      </c>
      <c r="E69" s="341" cm="1">
        <f t="array" ref="E69">D69/$S$8</f>
      </c>
      <c r="F69" s="200"/>
      <c r="G69" s="342" cm="1">
        <f t="array" ref="G69">'ادخال البيانات'!J75</f>
        <v>0</v>
      </c>
      <c r="H69" s="350" cm="1">
        <f t="array" ref="H69">G69/$S$8</f>
      </c>
      <c r="I69" s="200"/>
      <c r="J69" s="344" cm="1">
        <f t="array" ref="J69">'ادخال البيانات'!K75</f>
        <v>0</v>
      </c>
      <c r="K69" s="345" cm="1">
        <f t="array" ref="K69">J69/$S$8</f>
      </c>
      <c r="L69" s="200"/>
      <c r="M69" s="346" cm="1">
        <f t="array" ref="M69">'ادخال البيانات'!L75</f>
        <v>0</v>
      </c>
      <c r="N69" s="347" cm="1">
        <f t="array" ref="N69">M69/$S$8</f>
      </c>
      <c r="O69" s="200"/>
      <c r="P69" s="348" cm="1">
        <f t="array" ref="P69">'ادخال البيانات'!M75</f>
        <v>0</v>
      </c>
      <c r="Q69" s="349" cm="1">
        <f t="array" ref="Q69">P69/$S$8</f>
      </c>
      <c r="R69" s="249"/>
      <c r="S69" s="312"/>
      <c r="T69" s="200"/>
      <c r="U69" s="312"/>
      <c r="V69" s="200"/>
      <c r="W69" s="312"/>
      <c r="X69" s="200"/>
      <c r="Y69" s="184"/>
      <c r="Z69" s="184"/>
      <c r="AA69" s="184"/>
      <c r="AB69" s="184"/>
      <c r="AC69" s="184"/>
      <c r="AD69" s="184"/>
      <c r="AE69" s="184"/>
      <c r="AF69" s="184"/>
      <c r="AG69" s="184"/>
      <c r="AH69" s="184"/>
      <c r="AI69" s="184"/>
      <c r="AJ69" s="184"/>
      <c r="AK69" s="184"/>
      <c r="AL69" s="184"/>
      <c r="AM69" s="184"/>
      <c r="AN69" s="184"/>
      <c r="AO69" s="184"/>
      <c r="AP69" s="184"/>
      <c r="AQ69" s="184"/>
      <c r="AR69" s="184"/>
      <c r="AS69" s="190"/>
    </row>
    <row r="70" ht="21.6" customHeight="1" hidden="1">
      <c r="A70" s="184"/>
      <c r="B70" s="184"/>
      <c r="C70" s="218"/>
      <c r="D70" s="340" cm="1">
        <f t="array" ref="D70">'ادخال البيانات'!G26</f>
        <v>0</v>
      </c>
      <c r="E70" s="341" cm="1">
        <f t="array" ref="E70">D70/$S$8</f>
      </c>
      <c r="F70" s="200"/>
      <c r="G70" s="342" cm="1">
        <f t="array" ref="G70">'ادخال البيانات'!J76</f>
        <v>0</v>
      </c>
      <c r="H70" s="350" cm="1">
        <f t="array" ref="H70">G70/$S$8</f>
      </c>
      <c r="I70" s="200"/>
      <c r="J70" s="344" cm="1">
        <f t="array" ref="J70">'ادخال البيانات'!K76</f>
        <v>0</v>
      </c>
      <c r="K70" s="345" cm="1">
        <f t="array" ref="K70">J70/$S$8</f>
      </c>
      <c r="L70" s="200"/>
      <c r="M70" s="346" cm="1">
        <f t="array" ref="M70">'ادخال البيانات'!L76</f>
        <v>0</v>
      </c>
      <c r="N70" s="347" cm="1">
        <f t="array" ref="N70">M70/$S$8</f>
      </c>
      <c r="O70" s="200"/>
      <c r="P70" s="348" cm="1">
        <f t="array" ref="P70">'ادخال البيانات'!M76</f>
        <v>0</v>
      </c>
      <c r="Q70" s="349" cm="1">
        <f t="array" ref="Q70">P70/$S$8</f>
      </c>
      <c r="R70" s="249"/>
      <c r="S70" s="312"/>
      <c r="T70" s="200"/>
      <c r="U70" s="312"/>
      <c r="V70" s="200"/>
      <c r="W70" s="312"/>
      <c r="X70" s="200"/>
      <c r="Y70" s="184"/>
      <c r="Z70" s="184"/>
      <c r="AA70" s="184"/>
      <c r="AB70" s="184"/>
      <c r="AC70" s="184"/>
      <c r="AD70" s="184"/>
      <c r="AE70" s="184"/>
      <c r="AF70" s="184"/>
      <c r="AG70" s="184"/>
      <c r="AH70" s="184"/>
      <c r="AI70" s="184"/>
      <c r="AJ70" s="184"/>
      <c r="AK70" s="184"/>
      <c r="AL70" s="184"/>
      <c r="AM70" s="184"/>
      <c r="AN70" s="184"/>
      <c r="AO70" s="184"/>
      <c r="AP70" s="184"/>
      <c r="AQ70" s="184"/>
      <c r="AR70" s="184"/>
      <c r="AS70" s="190"/>
    </row>
    <row r="71" ht="21.6" customHeight="1" hidden="1">
      <c r="A71" s="184"/>
      <c r="B71" s="184"/>
      <c r="C71" s="218"/>
      <c r="D71" s="340" cm="1">
        <f t="array" ref="D71">'ادخال البيانات'!G27</f>
        <v>0</v>
      </c>
      <c r="E71" s="341" cm="1">
        <f t="array" ref="E71">D71/$S$8</f>
      </c>
      <c r="F71" s="200"/>
      <c r="G71" s="342" cm="1">
        <f t="array" ref="G71">'ادخال البيانات'!J77</f>
        <v>0</v>
      </c>
      <c r="H71" s="350" cm="1">
        <f t="array" ref="H71">G71/$S$8</f>
      </c>
      <c r="I71" s="200"/>
      <c r="J71" s="344" cm="1">
        <f t="array" ref="J71">'ادخال البيانات'!K77</f>
        <v>0</v>
      </c>
      <c r="K71" s="345" cm="1">
        <f t="array" ref="K71">J71/$S$8</f>
      </c>
      <c r="L71" s="200"/>
      <c r="M71" s="346" cm="1">
        <f t="array" ref="M71">'ادخال البيانات'!L77</f>
        <v>0</v>
      </c>
      <c r="N71" s="347" cm="1">
        <f t="array" ref="N71">M71/$S$8</f>
      </c>
      <c r="O71" s="200"/>
      <c r="P71" s="348" cm="1">
        <f t="array" ref="P71">'ادخال البيانات'!M77</f>
        <v>0</v>
      </c>
      <c r="Q71" s="349" cm="1">
        <f t="array" ref="Q71">P71/$S$8</f>
      </c>
      <c r="R71" s="249"/>
      <c r="S71" s="312"/>
      <c r="T71" s="200"/>
      <c r="U71" s="312"/>
      <c r="V71" s="200"/>
      <c r="W71" s="312"/>
      <c r="X71" s="200"/>
      <c r="Y71" s="184"/>
      <c r="Z71" s="184"/>
      <c r="AA71" s="184"/>
      <c r="AB71" s="184"/>
      <c r="AC71" s="184"/>
      <c r="AD71" s="184"/>
      <c r="AE71" s="184"/>
      <c r="AF71" s="184"/>
      <c r="AG71" s="184"/>
      <c r="AH71" s="184"/>
      <c r="AI71" s="184"/>
      <c r="AJ71" s="184"/>
      <c r="AK71" s="184"/>
      <c r="AL71" s="184"/>
      <c r="AM71" s="184"/>
      <c r="AN71" s="184"/>
      <c r="AO71" s="184"/>
      <c r="AP71" s="184"/>
      <c r="AQ71" s="184"/>
      <c r="AR71" s="184"/>
      <c r="AS71" s="190"/>
    </row>
    <row r="72" ht="21.6" customHeight="1" hidden="1">
      <c r="A72" s="184"/>
      <c r="B72" s="184"/>
      <c r="C72" s="218"/>
      <c r="D72" s="340" cm="1">
        <f t="array" ref="D72">'ادخال البيانات'!G28</f>
        <v>0</v>
      </c>
      <c r="E72" s="341" cm="1">
        <f t="array" ref="E72">D72/$S$8</f>
      </c>
      <c r="F72" s="200"/>
      <c r="G72" s="342" cm="1">
        <f t="array" ref="G72">'ادخال البيانات'!J78</f>
        <v>0</v>
      </c>
      <c r="H72" s="350" cm="1">
        <f t="array" ref="H72">G72/$S$8</f>
      </c>
      <c r="I72" s="200"/>
      <c r="J72" s="344" cm="1">
        <f t="array" ref="J72">'ادخال البيانات'!K78</f>
        <v>0</v>
      </c>
      <c r="K72" s="345" cm="1">
        <f t="array" ref="K72">J72/$S$8</f>
      </c>
      <c r="L72" s="200"/>
      <c r="M72" s="346" cm="1">
        <f t="array" ref="M72">'ادخال البيانات'!L78</f>
        <v>0</v>
      </c>
      <c r="N72" s="347" cm="1">
        <f t="array" ref="N72">M72/$S$8</f>
      </c>
      <c r="O72" s="200"/>
      <c r="P72" s="348" cm="1">
        <f t="array" ref="P72">'ادخال البيانات'!M78</f>
        <v>0</v>
      </c>
      <c r="Q72" s="349" cm="1">
        <f t="array" ref="Q72">P72/$S$8</f>
      </c>
      <c r="R72" s="249"/>
      <c r="S72" s="312"/>
      <c r="T72" s="200"/>
      <c r="U72" s="312"/>
      <c r="V72" s="200"/>
      <c r="W72" s="312"/>
      <c r="X72" s="200"/>
      <c r="Y72" s="184"/>
      <c r="Z72" s="184"/>
      <c r="AA72" s="184"/>
      <c r="AB72" s="184"/>
      <c r="AC72" s="184"/>
      <c r="AD72" s="184"/>
      <c r="AE72" s="184"/>
      <c r="AF72" s="184"/>
      <c r="AG72" s="184"/>
      <c r="AH72" s="184"/>
      <c r="AI72" s="184"/>
      <c r="AJ72" s="184"/>
      <c r="AK72" s="184"/>
      <c r="AL72" s="184"/>
      <c r="AM72" s="184"/>
      <c r="AN72" s="184"/>
      <c r="AO72" s="184"/>
      <c r="AP72" s="184"/>
      <c r="AQ72" s="184"/>
      <c r="AR72" s="184"/>
      <c r="AS72" s="190"/>
    </row>
    <row r="73" ht="21.6" customHeight="1" hidden="1">
      <c r="A73" s="184"/>
      <c r="B73" s="184"/>
      <c r="C73" s="218"/>
      <c r="D73" s="340" cm="1">
        <f t="array" ref="D73">'ادخال البيانات'!G29</f>
        <v>0</v>
      </c>
      <c r="E73" s="341" cm="1">
        <f t="array" ref="E73">D73/$S$8</f>
      </c>
      <c r="F73" s="200"/>
      <c r="G73" s="342" cm="1">
        <f t="array" ref="G73">'ادخال البيانات'!J79</f>
        <v>0</v>
      </c>
      <c r="H73" s="350" cm="1">
        <f t="array" ref="H73">G73/$S$8</f>
      </c>
      <c r="I73" s="200"/>
      <c r="J73" s="344" cm="1">
        <f t="array" ref="J73">'ادخال البيانات'!K79</f>
        <v>0</v>
      </c>
      <c r="K73" s="345" cm="1">
        <f t="array" ref="K73">J73/$S$8</f>
      </c>
      <c r="L73" s="200"/>
      <c r="M73" s="346" cm="1">
        <f t="array" ref="M73">'ادخال البيانات'!L79</f>
        <v>0</v>
      </c>
      <c r="N73" s="347" cm="1">
        <f t="array" ref="N73">M73/$S$8</f>
      </c>
      <c r="O73" s="200"/>
      <c r="P73" s="348" cm="1">
        <f t="array" ref="P73">'ادخال البيانات'!M79</f>
        <v>0</v>
      </c>
      <c r="Q73" s="349" cm="1">
        <f t="array" ref="Q73">P73/$S$8</f>
      </c>
      <c r="R73" s="249"/>
      <c r="S73" s="312"/>
      <c r="T73" s="200"/>
      <c r="U73" s="312"/>
      <c r="V73" s="200"/>
      <c r="W73" s="312"/>
      <c r="X73" s="200"/>
      <c r="Y73" s="184"/>
      <c r="Z73" s="184"/>
      <c r="AA73" s="184"/>
      <c r="AB73" s="184"/>
      <c r="AC73" s="184"/>
      <c r="AD73" s="184"/>
      <c r="AE73" s="184"/>
      <c r="AF73" s="184"/>
      <c r="AG73" s="184"/>
      <c r="AH73" s="184"/>
      <c r="AI73" s="184"/>
      <c r="AJ73" s="184"/>
      <c r="AK73" s="184"/>
      <c r="AL73" s="184"/>
      <c r="AM73" s="184"/>
      <c r="AN73" s="184"/>
      <c r="AO73" s="184"/>
      <c r="AP73" s="184"/>
      <c r="AQ73" s="184"/>
      <c r="AR73" s="184"/>
      <c r="AS73" s="190"/>
    </row>
    <row r="74" ht="21.6" customHeight="1" hidden="1">
      <c r="A74" s="184"/>
      <c r="B74" s="184"/>
      <c r="C74" s="218"/>
      <c r="D74" s="340" cm="1">
        <f t="array" ref="D74">'ادخال البيانات'!G30</f>
        <v>0</v>
      </c>
      <c r="E74" s="341" cm="1">
        <f t="array" ref="E74">D74/$S$8</f>
      </c>
      <c r="F74" s="200"/>
      <c r="G74" s="342" cm="1">
        <f t="array" ref="G74">'ادخال البيانات'!J80</f>
        <v>0</v>
      </c>
      <c r="H74" s="350" cm="1">
        <f t="array" ref="H74">G74/$S$8</f>
      </c>
      <c r="I74" s="200"/>
      <c r="J74" s="344" cm="1">
        <f t="array" ref="J74">'ادخال البيانات'!K80</f>
        <v>0</v>
      </c>
      <c r="K74" s="345" cm="1">
        <f t="array" ref="K74">J74/$S$8</f>
      </c>
      <c r="L74" s="200"/>
      <c r="M74" s="346" cm="1">
        <f t="array" ref="M74">'ادخال البيانات'!L80</f>
        <v>0</v>
      </c>
      <c r="N74" s="347" cm="1">
        <f t="array" ref="N74">M74/$S$8</f>
      </c>
      <c r="O74" s="200"/>
      <c r="P74" s="348" cm="1">
        <f t="array" ref="P74">'ادخال البيانات'!M80</f>
        <v>0</v>
      </c>
      <c r="Q74" s="349" cm="1">
        <f t="array" ref="Q74">P74/$S$8</f>
      </c>
      <c r="R74" s="249"/>
      <c r="S74" s="312"/>
      <c r="T74" s="200"/>
      <c r="U74" s="312"/>
      <c r="V74" s="200"/>
      <c r="W74" s="312"/>
      <c r="X74" s="200"/>
      <c r="Y74" s="184"/>
      <c r="Z74" s="184"/>
      <c r="AA74" s="184"/>
      <c r="AB74" s="184"/>
      <c r="AC74" s="184"/>
      <c r="AD74" s="184"/>
      <c r="AE74" s="184"/>
      <c r="AF74" s="184"/>
      <c r="AG74" s="184"/>
      <c r="AH74" s="184"/>
      <c r="AI74" s="184"/>
      <c r="AJ74" s="184"/>
      <c r="AK74" s="184"/>
      <c r="AL74" s="184"/>
      <c r="AM74" s="184"/>
      <c r="AN74" s="184"/>
      <c r="AO74" s="184"/>
      <c r="AP74" s="184"/>
      <c r="AQ74" s="184"/>
      <c r="AR74" s="184"/>
      <c r="AS74" s="190"/>
    </row>
    <row r="75" ht="21.6" customHeight="1" hidden="1">
      <c r="A75" s="184"/>
      <c r="B75" s="184"/>
      <c r="C75" s="218"/>
      <c r="D75" s="340" cm="1">
        <f t="array" ref="D75">'ادخال البيانات'!G31</f>
        <v>0</v>
      </c>
      <c r="E75" s="341" cm="1">
        <f t="array" ref="E75">D75/$S$8</f>
      </c>
      <c r="F75" s="200"/>
      <c r="G75" s="342" cm="1">
        <f t="array" ref="G75">'ادخال البيانات'!J81</f>
        <v>0</v>
      </c>
      <c r="H75" s="350" cm="1">
        <f t="array" ref="H75">G75/$S$8</f>
      </c>
      <c r="I75" s="200"/>
      <c r="J75" s="344" cm="1">
        <f t="array" ref="J75">'ادخال البيانات'!K81</f>
        <v>0</v>
      </c>
      <c r="K75" s="345" cm="1">
        <f t="array" ref="K75">J75/$S$8</f>
      </c>
      <c r="L75" s="200"/>
      <c r="M75" s="346" cm="1">
        <f t="array" ref="M75">'ادخال البيانات'!L81</f>
        <v>0</v>
      </c>
      <c r="N75" s="347" cm="1">
        <f t="array" ref="N75">M75/$S$8</f>
      </c>
      <c r="O75" s="200"/>
      <c r="P75" s="348" cm="1">
        <f t="array" ref="P75">'ادخال البيانات'!M81</f>
        <v>0</v>
      </c>
      <c r="Q75" s="349" cm="1">
        <f t="array" ref="Q75">P75/$S$8</f>
      </c>
      <c r="R75" s="249"/>
      <c r="S75" s="312"/>
      <c r="T75" s="200"/>
      <c r="U75" s="312"/>
      <c r="V75" s="200"/>
      <c r="W75" s="312"/>
      <c r="X75" s="200"/>
      <c r="Y75" s="184"/>
      <c r="Z75" s="184"/>
      <c r="AA75" s="184"/>
      <c r="AB75" s="184"/>
      <c r="AC75" s="184"/>
      <c r="AD75" s="184"/>
      <c r="AE75" s="184"/>
      <c r="AF75" s="184"/>
      <c r="AG75" s="184"/>
      <c r="AH75" s="184"/>
      <c r="AI75" s="184"/>
      <c r="AJ75" s="184"/>
      <c r="AK75" s="184"/>
      <c r="AL75" s="184"/>
      <c r="AM75" s="184"/>
      <c r="AN75" s="184"/>
      <c r="AO75" s="184"/>
      <c r="AP75" s="184"/>
      <c r="AQ75" s="184"/>
      <c r="AR75" s="184"/>
      <c r="AS75" s="190"/>
    </row>
    <row r="76" ht="21.6" customHeight="1" hidden="1">
      <c r="A76" s="184"/>
      <c r="B76" s="184"/>
      <c r="C76" s="218"/>
      <c r="D76" s="340" cm="1">
        <f t="array" ref="D76">'ادخال البيانات'!G32</f>
        <v>0</v>
      </c>
      <c r="E76" s="341" cm="1">
        <f t="array" ref="E76">D76/$S$8</f>
      </c>
      <c r="F76" s="200"/>
      <c r="G76" s="342" cm="1">
        <f t="array" ref="G76">'ادخال البيانات'!J82</f>
        <v>0</v>
      </c>
      <c r="H76" s="350" cm="1">
        <f t="array" ref="H76">G76/$S$8</f>
      </c>
      <c r="I76" s="200"/>
      <c r="J76" s="344" cm="1">
        <f t="array" ref="J76">'ادخال البيانات'!K82</f>
        <v>0</v>
      </c>
      <c r="K76" s="345" cm="1">
        <f t="array" ref="K76">J76/$S$8</f>
      </c>
      <c r="L76" s="200"/>
      <c r="M76" s="346" cm="1">
        <f t="array" ref="M76">'ادخال البيانات'!L82</f>
        <v>0</v>
      </c>
      <c r="N76" s="347" cm="1">
        <f t="array" ref="N76">M76/$S$8</f>
      </c>
      <c r="O76" s="200"/>
      <c r="P76" s="348" cm="1">
        <f t="array" ref="P76">'ادخال البيانات'!M82</f>
        <v>0</v>
      </c>
      <c r="Q76" s="349" cm="1">
        <f t="array" ref="Q76">P76/$S$8</f>
      </c>
      <c r="R76" s="249"/>
      <c r="S76" s="312"/>
      <c r="T76" s="200"/>
      <c r="U76" s="312"/>
      <c r="V76" s="200"/>
      <c r="W76" s="312"/>
      <c r="X76" s="200"/>
      <c r="Y76" s="184"/>
      <c r="Z76" s="184"/>
      <c r="AA76" s="184"/>
      <c r="AB76" s="184"/>
      <c r="AC76" s="184"/>
      <c r="AD76" s="184"/>
      <c r="AE76" s="184"/>
      <c r="AF76" s="184"/>
      <c r="AG76" s="184"/>
      <c r="AH76" s="184"/>
      <c r="AI76" s="184"/>
      <c r="AJ76" s="184"/>
      <c r="AK76" s="184"/>
      <c r="AL76" s="184"/>
      <c r="AM76" s="184"/>
      <c r="AN76" s="184"/>
      <c r="AO76" s="184"/>
      <c r="AP76" s="184"/>
      <c r="AQ76" s="184"/>
      <c r="AR76" s="184"/>
      <c r="AS76" s="190"/>
    </row>
    <row r="77" ht="21.6" customHeight="1" hidden="1">
      <c r="A77" s="184"/>
      <c r="B77" s="184"/>
      <c r="C77" s="218"/>
      <c r="D77" s="340" cm="1">
        <f t="array" ref="D77">'ادخال البيانات'!G33</f>
        <v>0</v>
      </c>
      <c r="E77" s="341" cm="1">
        <f t="array" ref="E77">D77/$S$8</f>
      </c>
      <c r="F77" s="200"/>
      <c r="G77" s="342" cm="1">
        <f t="array" ref="G77">'ادخال البيانات'!J83</f>
        <v>0</v>
      </c>
      <c r="H77" s="350" cm="1">
        <f t="array" ref="H77">G77/$S$8</f>
      </c>
      <c r="I77" s="200"/>
      <c r="J77" s="344" cm="1">
        <f t="array" ref="J77">'ادخال البيانات'!K83</f>
        <v>0</v>
      </c>
      <c r="K77" s="345" cm="1">
        <f t="array" ref="K77">J77/$S$8</f>
      </c>
      <c r="L77" s="200"/>
      <c r="M77" s="346" cm="1">
        <f t="array" ref="M77">'ادخال البيانات'!L83</f>
        <v>0</v>
      </c>
      <c r="N77" s="347" cm="1">
        <f t="array" ref="N77">M77/$S$8</f>
      </c>
      <c r="O77" s="200"/>
      <c r="P77" s="348" cm="1">
        <f t="array" ref="P77">'ادخال البيانات'!M83</f>
        <v>0</v>
      </c>
      <c r="Q77" s="349" cm="1">
        <f t="array" ref="Q77">P77/$S$8</f>
      </c>
      <c r="R77" s="249"/>
      <c r="S77" s="312"/>
      <c r="T77" s="200"/>
      <c r="U77" s="312"/>
      <c r="V77" s="200"/>
      <c r="W77" s="312"/>
      <c r="X77" s="200"/>
      <c r="Y77" s="184"/>
      <c r="Z77" s="184"/>
      <c r="AA77" s="184"/>
      <c r="AB77" s="184"/>
      <c r="AC77" s="184"/>
      <c r="AD77" s="184"/>
      <c r="AE77" s="184"/>
      <c r="AF77" s="184"/>
      <c r="AG77" s="184"/>
      <c r="AH77" s="184"/>
      <c r="AI77" s="184"/>
      <c r="AJ77" s="184"/>
      <c r="AK77" s="184"/>
      <c r="AL77" s="184"/>
      <c r="AM77" s="184"/>
      <c r="AN77" s="184"/>
      <c r="AO77" s="184"/>
      <c r="AP77" s="184"/>
      <c r="AQ77" s="184"/>
      <c r="AR77" s="184"/>
      <c r="AS77" s="190"/>
    </row>
    <row r="78" ht="21.6" customHeight="1" hidden="1">
      <c r="A78" s="184"/>
      <c r="B78" s="184"/>
      <c r="C78" s="218"/>
      <c r="D78" s="340" cm="1">
        <f t="array" ref="D78">'ادخال البيانات'!G34</f>
        <v>0</v>
      </c>
      <c r="E78" s="341" cm="1">
        <f t="array" ref="E78">D78/$S$8</f>
      </c>
      <c r="F78" s="200"/>
      <c r="G78" s="342" cm="1">
        <f t="array" ref="G78">'ادخال البيانات'!J84</f>
        <v>0</v>
      </c>
      <c r="H78" s="350" cm="1">
        <f t="array" ref="H78">G78/$S$8</f>
      </c>
      <c r="I78" s="200"/>
      <c r="J78" s="344" cm="1">
        <f t="array" ref="J78">'ادخال البيانات'!K84</f>
        <v>0</v>
      </c>
      <c r="K78" s="345" cm="1">
        <f t="array" ref="K78">J78/$S$8</f>
      </c>
      <c r="L78" s="200"/>
      <c r="M78" s="346" cm="1">
        <f t="array" ref="M78">'ادخال البيانات'!L84</f>
        <v>0</v>
      </c>
      <c r="N78" s="347" cm="1">
        <f t="array" ref="N78">M78/$S$8</f>
      </c>
      <c r="O78" s="200"/>
      <c r="P78" s="348" cm="1">
        <f t="array" ref="P78">'ادخال البيانات'!M84</f>
        <v>0</v>
      </c>
      <c r="Q78" s="349" cm="1">
        <f t="array" ref="Q78">P78/$S$8</f>
      </c>
      <c r="R78" s="249"/>
      <c r="S78" s="312"/>
      <c r="T78" s="200"/>
      <c r="U78" s="312"/>
      <c r="V78" s="200"/>
      <c r="W78" s="312"/>
      <c r="X78" s="200"/>
      <c r="Y78" s="184"/>
      <c r="Z78" s="184"/>
      <c r="AA78" s="184"/>
      <c r="AB78" s="184"/>
      <c r="AC78" s="184"/>
      <c r="AD78" s="184"/>
      <c r="AE78" s="184"/>
      <c r="AF78" s="184"/>
      <c r="AG78" s="184"/>
      <c r="AH78" s="184"/>
      <c r="AI78" s="184"/>
      <c r="AJ78" s="184"/>
      <c r="AK78" s="184"/>
      <c r="AL78" s="184"/>
      <c r="AM78" s="184"/>
      <c r="AN78" s="184"/>
      <c r="AO78" s="184"/>
      <c r="AP78" s="184"/>
      <c r="AQ78" s="184"/>
      <c r="AR78" s="184"/>
      <c r="AS78" s="190"/>
    </row>
    <row r="79" ht="21.6" customHeight="1" hidden="1">
      <c r="A79" s="184"/>
      <c r="B79" s="184"/>
      <c r="C79" s="218"/>
      <c r="D79" s="340" cm="1">
        <f t="array" ref="D79">'ادخال البيانات'!G35</f>
        <v>0</v>
      </c>
      <c r="E79" s="341" cm="1">
        <f t="array" ref="E79">D79/$S$8</f>
      </c>
      <c r="F79" s="200"/>
      <c r="G79" s="342" cm="1">
        <f t="array" ref="G79">'ادخال البيانات'!J85</f>
        <v>0</v>
      </c>
      <c r="H79" s="350" cm="1">
        <f t="array" ref="H79">G79/$S$8</f>
      </c>
      <c r="I79" s="200"/>
      <c r="J79" s="344" cm="1">
        <f t="array" ref="J79">'ادخال البيانات'!K85</f>
        <v>0</v>
      </c>
      <c r="K79" s="345" cm="1">
        <f t="array" ref="K79">J79/$S$8</f>
      </c>
      <c r="L79" s="200"/>
      <c r="M79" s="346" cm="1">
        <f t="array" ref="M79">'ادخال البيانات'!L85</f>
        <v>0</v>
      </c>
      <c r="N79" s="347" cm="1">
        <f t="array" ref="N79">M79/$S$8</f>
      </c>
      <c r="O79" s="200"/>
      <c r="P79" s="348" cm="1">
        <f t="array" ref="P79">'ادخال البيانات'!M85</f>
        <v>0</v>
      </c>
      <c r="Q79" s="349" cm="1">
        <f t="array" ref="Q79">P79/$S$8</f>
      </c>
      <c r="R79" s="249"/>
      <c r="S79" s="312"/>
      <c r="T79" s="200"/>
      <c r="U79" s="312"/>
      <c r="V79" s="200"/>
      <c r="W79" s="312"/>
      <c r="X79" s="200"/>
      <c r="Y79" s="184"/>
      <c r="Z79" s="184"/>
      <c r="AA79" s="184"/>
      <c r="AB79" s="184"/>
      <c r="AC79" s="184"/>
      <c r="AD79" s="184"/>
      <c r="AE79" s="184"/>
      <c r="AF79" s="184"/>
      <c r="AG79" s="184"/>
      <c r="AH79" s="184"/>
      <c r="AI79" s="184"/>
      <c r="AJ79" s="184"/>
      <c r="AK79" s="184"/>
      <c r="AL79" s="184"/>
      <c r="AM79" s="184"/>
      <c r="AN79" s="184"/>
      <c r="AO79" s="184"/>
      <c r="AP79" s="184"/>
      <c r="AQ79" s="184"/>
      <c r="AR79" s="184"/>
      <c r="AS79" s="190"/>
    </row>
    <row r="80" ht="21.6" customHeight="1" hidden="1">
      <c r="A80" s="184"/>
      <c r="B80" s="184"/>
      <c r="C80" s="218"/>
      <c r="D80" s="340" cm="1">
        <f t="array" ref="D80">'ادخال البيانات'!G36</f>
        <v>0</v>
      </c>
      <c r="E80" s="341" cm="1">
        <f t="array" ref="E80">D80/$S$8</f>
      </c>
      <c r="F80" s="200"/>
      <c r="G80" s="342" cm="1">
        <f t="array" ref="G80">'ادخال البيانات'!J86</f>
        <v>0</v>
      </c>
      <c r="H80" s="350" cm="1">
        <f t="array" ref="H80">G80/$S$8</f>
      </c>
      <c r="I80" s="200"/>
      <c r="J80" s="344" cm="1">
        <f t="array" ref="J80">'ادخال البيانات'!K86</f>
        <v>0</v>
      </c>
      <c r="K80" s="345" cm="1">
        <f t="array" ref="K80">J80/$S$8</f>
      </c>
      <c r="L80" s="200"/>
      <c r="M80" s="346" cm="1">
        <f t="array" ref="M80">'ادخال البيانات'!L86</f>
        <v>0</v>
      </c>
      <c r="N80" s="347" cm="1">
        <f t="array" ref="N80">M80/$S$8</f>
      </c>
      <c r="O80" s="200"/>
      <c r="P80" s="348" cm="1">
        <f t="array" ref="P80">'ادخال البيانات'!M86</f>
        <v>0</v>
      </c>
      <c r="Q80" s="349" cm="1">
        <f t="array" ref="Q80">P80/$S$8</f>
      </c>
      <c r="R80" s="249"/>
      <c r="S80" s="312"/>
      <c r="T80" s="200"/>
      <c r="U80" s="312"/>
      <c r="V80" s="200"/>
      <c r="W80" s="312"/>
      <c r="X80" s="200"/>
      <c r="Y80" s="184"/>
      <c r="Z80" s="184"/>
      <c r="AA80" s="184"/>
      <c r="AB80" s="184"/>
      <c r="AC80" s="184"/>
      <c r="AD80" s="184"/>
      <c r="AE80" s="184"/>
      <c r="AF80" s="184"/>
      <c r="AG80" s="184"/>
      <c r="AH80" s="184"/>
      <c r="AI80" s="184"/>
      <c r="AJ80" s="184"/>
      <c r="AK80" s="184"/>
      <c r="AL80" s="184"/>
      <c r="AM80" s="184"/>
      <c r="AN80" s="184"/>
      <c r="AO80" s="184"/>
      <c r="AP80" s="184"/>
      <c r="AQ80" s="184"/>
      <c r="AR80" s="184"/>
      <c r="AS80" s="190"/>
    </row>
    <row r="81" ht="21.6" customHeight="1" hidden="1">
      <c r="A81" s="184"/>
      <c r="B81" s="184"/>
      <c r="C81" s="218"/>
      <c r="D81" s="340" cm="1">
        <f t="array" ref="D81">'ادخال البيانات'!G37</f>
        <v>0</v>
      </c>
      <c r="E81" s="341" cm="1">
        <f t="array" ref="E81">D81/$S$8</f>
      </c>
      <c r="F81" s="200"/>
      <c r="G81" s="342" cm="1">
        <f t="array" ref="G81">'ادخال البيانات'!J87</f>
        <v>0</v>
      </c>
      <c r="H81" s="350" cm="1">
        <f t="array" ref="H81">G81/$S$8</f>
      </c>
      <c r="I81" s="200"/>
      <c r="J81" s="344" cm="1">
        <f t="array" ref="J81">'ادخال البيانات'!K87</f>
        <v>0</v>
      </c>
      <c r="K81" s="345" cm="1">
        <f t="array" ref="K81">J81/$S$8</f>
      </c>
      <c r="L81" s="200"/>
      <c r="M81" s="346" cm="1">
        <f t="array" ref="M81">'ادخال البيانات'!L87</f>
        <v>0</v>
      </c>
      <c r="N81" s="347" cm="1">
        <f t="array" ref="N81">M81/$S$8</f>
      </c>
      <c r="O81" s="200"/>
      <c r="P81" s="348" cm="1">
        <f t="array" ref="P81">'ادخال البيانات'!M87</f>
        <v>0</v>
      </c>
      <c r="Q81" s="349" cm="1">
        <f t="array" ref="Q81">P81/$S$8</f>
      </c>
      <c r="R81" s="249"/>
      <c r="S81" s="312"/>
      <c r="T81" s="200"/>
      <c r="U81" s="312"/>
      <c r="V81" s="200"/>
      <c r="W81" s="312"/>
      <c r="X81" s="200"/>
      <c r="Y81" s="184"/>
      <c r="Z81" s="184"/>
      <c r="AA81" s="184"/>
      <c r="AB81" s="184"/>
      <c r="AC81" s="184"/>
      <c r="AD81" s="184"/>
      <c r="AE81" s="184"/>
      <c r="AF81" s="184"/>
      <c r="AG81" s="184"/>
      <c r="AH81" s="184"/>
      <c r="AI81" s="184"/>
      <c r="AJ81" s="184"/>
      <c r="AK81" s="184"/>
      <c r="AL81" s="184"/>
      <c r="AM81" s="184"/>
      <c r="AN81" s="184"/>
      <c r="AO81" s="184"/>
      <c r="AP81" s="184"/>
      <c r="AQ81" s="184"/>
      <c r="AR81" s="184"/>
      <c r="AS81" s="190"/>
    </row>
    <row r="82" ht="21.6" customHeight="1" hidden="1">
      <c r="A82" s="184"/>
      <c r="B82" s="184"/>
      <c r="C82" s="218"/>
      <c r="D82" s="340" cm="1">
        <f t="array" ref="D82">'ادخال البيانات'!D88</f>
        <v>0</v>
      </c>
      <c r="E82" s="341" cm="1">
        <f t="array" ref="E82">D82/$S$8</f>
      </c>
      <c r="F82" s="200"/>
      <c r="G82" s="342" cm="1">
        <f t="array" ref="G82">'ادخال البيانات'!J88</f>
        <v>0</v>
      </c>
      <c r="H82" s="350" cm="1">
        <f t="array" ref="H82">G82/$S$8</f>
      </c>
      <c r="I82" s="200"/>
      <c r="J82" s="344" cm="1">
        <f t="array" ref="J82">'ادخال البيانات'!K88</f>
        <v>0</v>
      </c>
      <c r="K82" s="345" cm="1">
        <f t="array" ref="K82">J82/$S$8</f>
      </c>
      <c r="L82" s="200"/>
      <c r="M82" s="346" cm="1">
        <f t="array" ref="M82">'ادخال البيانات'!L88</f>
        <v>0</v>
      </c>
      <c r="N82" s="347" cm="1">
        <f t="array" ref="N82">M82/$S$8</f>
      </c>
      <c r="O82" s="200"/>
      <c r="P82" s="348" cm="1">
        <f t="array" ref="P82">'ادخال البيانات'!M88</f>
        <v>0</v>
      </c>
      <c r="Q82" s="349" cm="1">
        <f t="array" ref="Q82">P82/$S$8</f>
      </c>
      <c r="R82" s="249"/>
      <c r="S82" s="312"/>
      <c r="T82" s="200"/>
      <c r="U82" s="312"/>
      <c r="V82" s="200"/>
      <c r="W82" s="312"/>
      <c r="X82" s="200"/>
      <c r="Y82" s="184"/>
      <c r="Z82" s="184"/>
      <c r="AA82" s="184"/>
      <c r="AB82" s="184"/>
      <c r="AC82" s="184"/>
      <c r="AD82" s="184"/>
      <c r="AE82" s="184"/>
      <c r="AF82" s="184"/>
      <c r="AG82" s="184"/>
      <c r="AH82" s="184"/>
      <c r="AI82" s="184"/>
      <c r="AJ82" s="184"/>
      <c r="AK82" s="184"/>
      <c r="AL82" s="184"/>
      <c r="AM82" s="184"/>
      <c r="AN82" s="184"/>
      <c r="AO82" s="184"/>
      <c r="AP82" s="184"/>
      <c r="AQ82" s="184"/>
      <c r="AR82" s="184"/>
      <c r="AS82" s="190"/>
    </row>
    <row r="83" ht="21.6" customHeight="1" hidden="1">
      <c r="A83" s="184"/>
      <c r="B83" s="184"/>
      <c r="C83" s="218"/>
      <c r="D83" s="340" cm="1">
        <f t="array" ref="D83">'ادخال البيانات'!D89</f>
        <v>0</v>
      </c>
      <c r="E83" s="341" cm="1">
        <f t="array" ref="E83">D83/$S$8</f>
      </c>
      <c r="F83" s="200"/>
      <c r="G83" s="342" cm="1">
        <f t="array" ref="G83">'ادخال البيانات'!J89</f>
        <v>0</v>
      </c>
      <c r="H83" s="350" cm="1">
        <f t="array" ref="H83">G83/$S$8</f>
      </c>
      <c r="I83" s="200"/>
      <c r="J83" s="344" cm="1">
        <f t="array" ref="J83">'ادخال البيانات'!K89</f>
        <v>0</v>
      </c>
      <c r="K83" s="345" cm="1">
        <f t="array" ref="K83">J83/$S$8</f>
      </c>
      <c r="L83" s="200"/>
      <c r="M83" s="346" cm="1">
        <f t="array" ref="M83">'ادخال البيانات'!L89</f>
        <v>0</v>
      </c>
      <c r="N83" s="347" cm="1">
        <f t="array" ref="N83">M83/$S$8</f>
      </c>
      <c r="O83" s="200"/>
      <c r="P83" s="348" cm="1">
        <f t="array" ref="P83">'ادخال البيانات'!M89</f>
        <v>0</v>
      </c>
      <c r="Q83" s="349" cm="1">
        <f t="array" ref="Q83">P83/$S$8</f>
      </c>
      <c r="R83" s="249"/>
      <c r="S83" s="312"/>
      <c r="T83" s="200"/>
      <c r="U83" s="312"/>
      <c r="V83" s="200"/>
      <c r="W83" s="312"/>
      <c r="X83" s="200"/>
      <c r="Y83" s="184"/>
      <c r="Z83" s="184"/>
      <c r="AA83" s="184"/>
      <c r="AB83" s="184"/>
      <c r="AC83" s="184"/>
      <c r="AD83" s="184"/>
      <c r="AE83" s="184"/>
      <c r="AF83" s="184"/>
      <c r="AG83" s="184"/>
      <c r="AH83" s="184"/>
      <c r="AI83" s="184"/>
      <c r="AJ83" s="184"/>
      <c r="AK83" s="184"/>
      <c r="AL83" s="184"/>
      <c r="AM83" s="184"/>
      <c r="AN83" s="184"/>
      <c r="AO83" s="184"/>
      <c r="AP83" s="184"/>
      <c r="AQ83" s="184"/>
      <c r="AR83" s="184"/>
      <c r="AS83" s="190"/>
    </row>
    <row r="84" ht="21.6" customHeight="1" hidden="1">
      <c r="A84" s="184"/>
      <c r="B84" s="184"/>
      <c r="C84" s="218"/>
      <c r="D84" s="340" cm="1">
        <f t="array" ref="D84">'ادخال البيانات'!D90</f>
        <v>0</v>
      </c>
      <c r="E84" s="341" cm="1">
        <f t="array" ref="E84">D84/$S$8</f>
      </c>
      <c r="F84" s="200"/>
      <c r="G84" s="342" cm="1">
        <f t="array" ref="G84">'ادخال البيانات'!J90</f>
        <v>0</v>
      </c>
      <c r="H84" s="350" cm="1">
        <f t="array" ref="H84">G84/$S$8</f>
      </c>
      <c r="I84" s="200"/>
      <c r="J84" s="344" cm="1">
        <f t="array" ref="J84">'ادخال البيانات'!K90</f>
        <v>0</v>
      </c>
      <c r="K84" s="345" cm="1">
        <f t="array" ref="K84">J84/$S$8</f>
      </c>
      <c r="L84" s="200"/>
      <c r="M84" s="346" cm="1">
        <f t="array" ref="M84">'ادخال البيانات'!L90</f>
        <v>0</v>
      </c>
      <c r="N84" s="347" cm="1">
        <f t="array" ref="N84">M84/$S$8</f>
      </c>
      <c r="O84" s="200"/>
      <c r="P84" s="348" cm="1">
        <f t="array" ref="P84">'ادخال البيانات'!M90</f>
        <v>0</v>
      </c>
      <c r="Q84" s="349" cm="1">
        <f t="array" ref="Q84">P84/$S$8</f>
      </c>
      <c r="R84" s="249"/>
      <c r="S84" s="312"/>
      <c r="T84" s="200"/>
      <c r="U84" s="312"/>
      <c r="V84" s="200"/>
      <c r="W84" s="312"/>
      <c r="X84" s="200"/>
      <c r="Y84" s="184"/>
      <c r="Z84" s="184"/>
      <c r="AA84" s="184"/>
      <c r="AB84" s="184"/>
      <c r="AC84" s="184"/>
      <c r="AD84" s="184"/>
      <c r="AE84" s="184"/>
      <c r="AF84" s="184"/>
      <c r="AG84" s="184"/>
      <c r="AH84" s="184"/>
      <c r="AI84" s="184"/>
      <c r="AJ84" s="184"/>
      <c r="AK84" s="184"/>
      <c r="AL84" s="184"/>
      <c r="AM84" s="184"/>
      <c r="AN84" s="184"/>
      <c r="AO84" s="184"/>
      <c r="AP84" s="184"/>
      <c r="AQ84" s="184"/>
      <c r="AR84" s="184"/>
      <c r="AS84" s="190"/>
    </row>
    <row r="85" ht="21.6" customHeight="1" hidden="1">
      <c r="A85" s="184"/>
      <c r="B85" s="184"/>
      <c r="C85" s="218"/>
      <c r="D85" s="340" cm="1">
        <f t="array" ref="D85">'ادخال البيانات'!D91</f>
        <v>0</v>
      </c>
      <c r="E85" s="341" cm="1">
        <f t="array" ref="E85">D85/$S$8</f>
      </c>
      <c r="F85" s="200"/>
      <c r="G85" s="342" cm="1">
        <f t="array" ref="G85">'ادخال البيانات'!J91</f>
        <v>0</v>
      </c>
      <c r="H85" s="350" cm="1">
        <f t="array" ref="H85">G85/$S$8</f>
      </c>
      <c r="I85" s="200"/>
      <c r="J85" s="344" cm="1">
        <f t="array" ref="J85">'ادخال البيانات'!K91</f>
        <v>0</v>
      </c>
      <c r="K85" s="345" cm="1">
        <f t="array" ref="K85">J85/$S$8</f>
      </c>
      <c r="L85" s="200"/>
      <c r="M85" s="346" cm="1">
        <f t="array" ref="M85">'ادخال البيانات'!L91</f>
        <v>0</v>
      </c>
      <c r="N85" s="347" cm="1">
        <f t="array" ref="N85">M85/$S$8</f>
      </c>
      <c r="O85" s="200"/>
      <c r="P85" s="348" cm="1">
        <f t="array" ref="P85">'ادخال البيانات'!M91</f>
        <v>0</v>
      </c>
      <c r="Q85" s="349" cm="1">
        <f t="array" ref="Q85">P85/$S$8</f>
      </c>
      <c r="R85" s="249"/>
      <c r="S85" s="312"/>
      <c r="T85" s="200"/>
      <c r="U85" s="312"/>
      <c r="V85" s="200"/>
      <c r="W85" s="312"/>
      <c r="X85" s="200"/>
      <c r="Y85" s="184"/>
      <c r="Z85" s="184"/>
      <c r="AA85" s="184"/>
      <c r="AB85" s="184"/>
      <c r="AC85" s="184"/>
      <c r="AD85" s="184"/>
      <c r="AE85" s="184"/>
      <c r="AF85" s="184"/>
      <c r="AG85" s="184"/>
      <c r="AH85" s="184"/>
      <c r="AI85" s="184"/>
      <c r="AJ85" s="184"/>
      <c r="AK85" s="184"/>
      <c r="AL85" s="184"/>
      <c r="AM85" s="184"/>
      <c r="AN85" s="184"/>
      <c r="AO85" s="184"/>
      <c r="AP85" s="184"/>
      <c r="AQ85" s="184"/>
      <c r="AR85" s="184"/>
      <c r="AS85" s="190"/>
    </row>
    <row r="86" ht="21.6" customHeight="1" hidden="1">
      <c r="A86" s="184"/>
      <c r="B86" s="184"/>
      <c r="C86" s="218"/>
      <c r="D86" s="340" cm="1">
        <f t="array" ref="D86">'ادخال البيانات'!D92</f>
        <v>0</v>
      </c>
      <c r="E86" s="341" cm="1">
        <f t="array" ref="E86">D86/$S$8</f>
      </c>
      <c r="F86" s="200"/>
      <c r="G86" s="342" cm="1">
        <f t="array" ref="G86">'ادخال البيانات'!J92</f>
        <v>0</v>
      </c>
      <c r="H86" s="350" cm="1">
        <f t="array" ref="H86">G86/$S$8</f>
      </c>
      <c r="I86" s="200"/>
      <c r="J86" s="344" cm="1">
        <f t="array" ref="J86">'ادخال البيانات'!K92</f>
        <v>0</v>
      </c>
      <c r="K86" s="345" cm="1">
        <f t="array" ref="K86">J86/$S$8</f>
      </c>
      <c r="L86" s="200"/>
      <c r="M86" s="346" cm="1">
        <f t="array" ref="M86">'ادخال البيانات'!L92</f>
        <v>0</v>
      </c>
      <c r="N86" s="347" cm="1">
        <f t="array" ref="N86">M86/$S$8</f>
      </c>
      <c r="O86" s="200"/>
      <c r="P86" s="348" cm="1">
        <f t="array" ref="P86">'ادخال البيانات'!M92</f>
        <v>0</v>
      </c>
      <c r="Q86" s="349" cm="1">
        <f t="array" ref="Q86">P86/$S$8</f>
      </c>
      <c r="R86" s="249"/>
      <c r="S86" s="312"/>
      <c r="T86" s="200"/>
      <c r="U86" s="312"/>
      <c r="V86" s="200"/>
      <c r="W86" s="312"/>
      <c r="X86" s="200"/>
      <c r="Y86" s="184"/>
      <c r="Z86" s="184"/>
      <c r="AA86" s="184"/>
      <c r="AB86" s="184"/>
      <c r="AC86" s="184"/>
      <c r="AD86" s="184"/>
      <c r="AE86" s="184"/>
      <c r="AF86" s="184"/>
      <c r="AG86" s="184"/>
      <c r="AH86" s="184"/>
      <c r="AI86" s="184"/>
      <c r="AJ86" s="184"/>
      <c r="AK86" s="184"/>
      <c r="AL86" s="184"/>
      <c r="AM86" s="184"/>
      <c r="AN86" s="184"/>
      <c r="AO86" s="184"/>
      <c r="AP86" s="184"/>
      <c r="AQ86" s="184"/>
      <c r="AR86" s="184"/>
      <c r="AS86" s="190"/>
    </row>
    <row r="87" ht="21.6" customHeight="1" hidden="1">
      <c r="A87" s="184"/>
      <c r="B87" s="184"/>
      <c r="C87" s="218"/>
      <c r="D87" s="340" cm="1">
        <f t="array" ref="D87">'ادخال البيانات'!D93</f>
        <v>0</v>
      </c>
      <c r="E87" s="341" cm="1">
        <f t="array" ref="E87">D87/$S$8</f>
      </c>
      <c r="F87" s="200"/>
      <c r="G87" s="342" cm="1">
        <f t="array" ref="G87">'ادخال البيانات'!J93</f>
        <v>0</v>
      </c>
      <c r="H87" s="350" cm="1">
        <f t="array" ref="H87">G87/$S$8</f>
      </c>
      <c r="I87" s="200"/>
      <c r="J87" s="344" cm="1">
        <f t="array" ref="J87">'ادخال البيانات'!K93</f>
        <v>0</v>
      </c>
      <c r="K87" s="345" cm="1">
        <f t="array" ref="K87">J87/$S$8</f>
      </c>
      <c r="L87" s="200"/>
      <c r="M87" s="346" cm="1">
        <f t="array" ref="M87">'ادخال البيانات'!L93</f>
        <v>0</v>
      </c>
      <c r="N87" s="347" cm="1">
        <f t="array" ref="N87">M87/$S$8</f>
      </c>
      <c r="O87" s="200"/>
      <c r="P87" s="348" cm="1">
        <f t="array" ref="P87">'ادخال البيانات'!M93</f>
        <v>0</v>
      </c>
      <c r="Q87" s="349" cm="1">
        <f t="array" ref="Q87">P87/$S$8</f>
      </c>
      <c r="R87" s="249"/>
      <c r="S87" s="312"/>
      <c r="T87" s="200"/>
      <c r="U87" s="312"/>
      <c r="V87" s="200"/>
      <c r="W87" s="312"/>
      <c r="X87" s="200"/>
      <c r="Y87" s="184"/>
      <c r="Z87" s="184"/>
      <c r="AA87" s="184"/>
      <c r="AB87" s="184"/>
      <c r="AC87" s="184"/>
      <c r="AD87" s="184"/>
      <c r="AE87" s="184"/>
      <c r="AF87" s="184"/>
      <c r="AG87" s="184"/>
      <c r="AH87" s="184"/>
      <c r="AI87" s="184"/>
      <c r="AJ87" s="184"/>
      <c r="AK87" s="184"/>
      <c r="AL87" s="184"/>
      <c r="AM87" s="184"/>
      <c r="AN87" s="184"/>
      <c r="AO87" s="184"/>
      <c r="AP87" s="184"/>
      <c r="AQ87" s="184"/>
      <c r="AR87" s="184"/>
      <c r="AS87" s="190"/>
    </row>
    <row r="88" ht="21.6" customHeight="1" hidden="1">
      <c r="A88" s="184"/>
      <c r="B88" s="184"/>
      <c r="C88" s="218"/>
      <c r="D88" s="340" cm="1">
        <f t="array" ref="D88">'ادخال البيانات'!D94</f>
        <v>0</v>
      </c>
      <c r="E88" s="341" cm="1">
        <f t="array" ref="E88">D88/$S$8</f>
      </c>
      <c r="F88" s="200"/>
      <c r="G88" s="342" cm="1">
        <f t="array" ref="G88">'ادخال البيانات'!J94</f>
        <v>0</v>
      </c>
      <c r="H88" s="350" cm="1">
        <f t="array" ref="H88">G88/$S$8</f>
      </c>
      <c r="I88" s="200"/>
      <c r="J88" s="344" cm="1">
        <f t="array" ref="J88">'ادخال البيانات'!K94</f>
        <v>0</v>
      </c>
      <c r="K88" s="345" cm="1">
        <f t="array" ref="K88">J88/$S$8</f>
      </c>
      <c r="L88" s="200"/>
      <c r="M88" s="346" cm="1">
        <f t="array" ref="M88">'ادخال البيانات'!L94</f>
        <v>0</v>
      </c>
      <c r="N88" s="347" cm="1">
        <f t="array" ref="N88">M88/$S$8</f>
      </c>
      <c r="O88" s="200"/>
      <c r="P88" s="348" cm="1">
        <f t="array" ref="P88">'ادخال البيانات'!M94</f>
        <v>0</v>
      </c>
      <c r="Q88" s="349" cm="1">
        <f t="array" ref="Q88">P88/$S$8</f>
      </c>
      <c r="R88" s="249"/>
      <c r="S88" s="312"/>
      <c r="T88" s="200"/>
      <c r="U88" s="312"/>
      <c r="V88" s="200"/>
      <c r="W88" s="312"/>
      <c r="X88" s="200"/>
      <c r="Y88" s="184"/>
      <c r="Z88" s="184"/>
      <c r="AA88" s="184"/>
      <c r="AB88" s="184"/>
      <c r="AC88" s="184"/>
      <c r="AD88" s="184"/>
      <c r="AE88" s="184"/>
      <c r="AF88" s="184"/>
      <c r="AG88" s="184"/>
      <c r="AH88" s="184"/>
      <c r="AI88" s="184"/>
      <c r="AJ88" s="184"/>
      <c r="AK88" s="184"/>
      <c r="AL88" s="184"/>
      <c r="AM88" s="184"/>
      <c r="AN88" s="184"/>
      <c r="AO88" s="184"/>
      <c r="AP88" s="184"/>
      <c r="AQ88" s="184"/>
      <c r="AR88" s="184"/>
      <c r="AS88" s="190"/>
    </row>
    <row r="89" ht="21.6" customHeight="1" hidden="1">
      <c r="A89" s="184"/>
      <c r="B89" s="184"/>
      <c r="C89" s="218"/>
      <c r="D89" s="340" cm="1">
        <f t="array" ref="D89">'ادخال البيانات'!D95</f>
        <v>0</v>
      </c>
      <c r="E89" s="341" cm="1">
        <f t="array" ref="E89">D89/$S$8</f>
      </c>
      <c r="F89" s="200"/>
      <c r="G89" s="342" cm="1">
        <f t="array" ref="G89">'ادخال البيانات'!J95</f>
        <v>0</v>
      </c>
      <c r="H89" s="350" cm="1">
        <f t="array" ref="H89">G89/$S$8</f>
      </c>
      <c r="I89" s="200"/>
      <c r="J89" s="344" cm="1">
        <f t="array" ref="J89">'ادخال البيانات'!K95</f>
        <v>0</v>
      </c>
      <c r="K89" s="345" cm="1">
        <f t="array" ref="K89">J89/$S$8</f>
      </c>
      <c r="L89" s="200"/>
      <c r="M89" s="346" cm="1">
        <f t="array" ref="M89">'ادخال البيانات'!L95</f>
        <v>0</v>
      </c>
      <c r="N89" s="347" cm="1">
        <f t="array" ref="N89">M89/$S$8</f>
      </c>
      <c r="O89" s="200"/>
      <c r="P89" s="348" cm="1">
        <f t="array" ref="P89">'ادخال البيانات'!M95</f>
        <v>0</v>
      </c>
      <c r="Q89" s="349" cm="1">
        <f t="array" ref="Q89">P89/$S$8</f>
      </c>
      <c r="R89" s="249"/>
      <c r="S89" s="312"/>
      <c r="T89" s="200"/>
      <c r="U89" s="312"/>
      <c r="V89" s="200"/>
      <c r="W89" s="312"/>
      <c r="X89" s="200"/>
      <c r="Y89" s="184"/>
      <c r="Z89" s="184"/>
      <c r="AA89" s="184"/>
      <c r="AB89" s="184"/>
      <c r="AC89" s="184"/>
      <c r="AD89" s="184"/>
      <c r="AE89" s="184"/>
      <c r="AF89" s="184"/>
      <c r="AG89" s="184"/>
      <c r="AH89" s="184"/>
      <c r="AI89" s="184"/>
      <c r="AJ89" s="184"/>
      <c r="AK89" s="184"/>
      <c r="AL89" s="184"/>
      <c r="AM89" s="184"/>
      <c r="AN89" s="184"/>
      <c r="AO89" s="184"/>
      <c r="AP89" s="184"/>
      <c r="AQ89" s="184"/>
      <c r="AR89" s="184"/>
      <c r="AS89" s="190"/>
    </row>
    <row r="90" ht="21.6" customHeight="1" hidden="1">
      <c r="A90" s="184"/>
      <c r="B90" s="184"/>
      <c r="C90" s="218"/>
      <c r="D90" s="340" cm="1">
        <f t="array" ref="D90">'ادخال البيانات'!D96</f>
        <v>0</v>
      </c>
      <c r="E90" s="341" cm="1">
        <f t="array" ref="E90">D90/$S$8</f>
      </c>
      <c r="F90" s="200"/>
      <c r="G90" s="342" cm="1">
        <f t="array" ref="G90">'ادخال البيانات'!J96</f>
        <v>0</v>
      </c>
      <c r="H90" s="350" cm="1">
        <f t="array" ref="H90">G90/$S$8</f>
      </c>
      <c r="I90" s="200"/>
      <c r="J90" s="344" cm="1">
        <f t="array" ref="J90">'ادخال البيانات'!K96</f>
        <v>0</v>
      </c>
      <c r="K90" s="345" cm="1">
        <f t="array" ref="K90">J90/$S$8</f>
      </c>
      <c r="L90" s="200"/>
      <c r="M90" s="346" cm="1">
        <f t="array" ref="M90">'ادخال البيانات'!L96</f>
        <v>0</v>
      </c>
      <c r="N90" s="347" cm="1">
        <f t="array" ref="N90">M90/$S$8</f>
      </c>
      <c r="O90" s="200"/>
      <c r="P90" s="348" cm="1">
        <f t="array" ref="P90">'ادخال البيانات'!M96</f>
        <v>0</v>
      </c>
      <c r="Q90" s="349" cm="1">
        <f t="array" ref="Q90">P90/$S$8</f>
      </c>
      <c r="R90" s="249"/>
      <c r="S90" s="312"/>
      <c r="T90" s="200"/>
      <c r="U90" s="312"/>
      <c r="V90" s="200"/>
      <c r="W90" s="312"/>
      <c r="X90" s="200"/>
      <c r="Y90" s="184"/>
      <c r="Z90" s="184"/>
      <c r="AA90" s="184"/>
      <c r="AB90" s="184"/>
      <c r="AC90" s="184"/>
      <c r="AD90" s="184"/>
      <c r="AE90" s="184"/>
      <c r="AF90" s="184"/>
      <c r="AG90" s="184"/>
      <c r="AH90" s="184"/>
      <c r="AI90" s="184"/>
      <c r="AJ90" s="184"/>
      <c r="AK90" s="184"/>
      <c r="AL90" s="184"/>
      <c r="AM90" s="184"/>
      <c r="AN90" s="184"/>
      <c r="AO90" s="184"/>
      <c r="AP90" s="184"/>
      <c r="AQ90" s="184"/>
      <c r="AR90" s="184"/>
      <c r="AS90" s="190"/>
    </row>
    <row r="91" ht="21.6" customHeight="1" hidden="1">
      <c r="A91" s="184"/>
      <c r="B91" s="184"/>
      <c r="C91" s="218"/>
      <c r="D91" s="340" cm="1">
        <f t="array" ref="D91">'ادخال البيانات'!D97</f>
        <v>0</v>
      </c>
      <c r="E91" s="341" cm="1">
        <f t="array" ref="E91">D91/$S$8</f>
      </c>
      <c r="F91" s="200"/>
      <c r="G91" s="342" cm="1">
        <f t="array" ref="G91">'ادخال البيانات'!J97</f>
        <v>0</v>
      </c>
      <c r="H91" s="350" cm="1">
        <f t="array" ref="H91">G91/$S$8</f>
      </c>
      <c r="I91" s="200"/>
      <c r="J91" s="344" cm="1">
        <f t="array" ref="J91">'ادخال البيانات'!K97</f>
        <v>0</v>
      </c>
      <c r="K91" s="345" cm="1">
        <f t="array" ref="K91">J91/$S$8</f>
      </c>
      <c r="L91" s="200"/>
      <c r="M91" s="346" cm="1">
        <f t="array" ref="M91">'ادخال البيانات'!L97</f>
        <v>0</v>
      </c>
      <c r="N91" s="347" cm="1">
        <f t="array" ref="N91">M91/$S$8</f>
      </c>
      <c r="O91" s="200"/>
      <c r="P91" s="348" cm="1">
        <f t="array" ref="P91">'ادخال البيانات'!M97</f>
        <v>0</v>
      </c>
      <c r="Q91" s="349" cm="1">
        <f t="array" ref="Q91">P91/$S$8</f>
      </c>
      <c r="R91" s="249"/>
      <c r="S91" s="312"/>
      <c r="T91" s="200"/>
      <c r="U91" s="312"/>
      <c r="V91" s="200"/>
      <c r="W91" s="312"/>
      <c r="X91" s="200"/>
      <c r="Y91" s="184"/>
      <c r="Z91" s="184"/>
      <c r="AA91" s="184"/>
      <c r="AB91" s="184"/>
      <c r="AC91" s="184"/>
      <c r="AD91" s="184"/>
      <c r="AE91" s="184"/>
      <c r="AF91" s="184"/>
      <c r="AG91" s="184"/>
      <c r="AH91" s="184"/>
      <c r="AI91" s="184"/>
      <c r="AJ91" s="184"/>
      <c r="AK91" s="184"/>
      <c r="AL91" s="184"/>
      <c r="AM91" s="184"/>
      <c r="AN91" s="184"/>
      <c r="AO91" s="184"/>
      <c r="AP91" s="184"/>
      <c r="AQ91" s="184"/>
      <c r="AR91" s="184"/>
      <c r="AS91" s="190"/>
    </row>
    <row r="92" ht="21.6" customHeight="1" hidden="1">
      <c r="A92" s="184"/>
      <c r="B92" s="184"/>
      <c r="C92" s="218"/>
      <c r="D92" s="340" cm="1">
        <f t="array" ref="D92">'ادخال البيانات'!D98</f>
        <v>0</v>
      </c>
      <c r="E92" s="341" cm="1">
        <f t="array" ref="E92">D92/$S$8</f>
      </c>
      <c r="F92" s="200"/>
      <c r="G92" s="342" cm="1">
        <f t="array" ref="G92">'ادخال البيانات'!J98</f>
        <v>0</v>
      </c>
      <c r="H92" s="350" cm="1">
        <f t="array" ref="H92">G92/$S$8</f>
      </c>
      <c r="I92" s="200"/>
      <c r="J92" s="344" cm="1">
        <f t="array" ref="J92">'ادخال البيانات'!K98</f>
        <v>0</v>
      </c>
      <c r="K92" s="345" cm="1">
        <f t="array" ref="K92">J92/$S$8</f>
      </c>
      <c r="L92" s="200"/>
      <c r="M92" s="346" cm="1">
        <f t="array" ref="M92">'ادخال البيانات'!L98</f>
        <v>0</v>
      </c>
      <c r="N92" s="347" cm="1">
        <f t="array" ref="N92">M92/$S$8</f>
      </c>
      <c r="O92" s="200"/>
      <c r="P92" s="348" cm="1">
        <f t="array" ref="P92">'ادخال البيانات'!M98</f>
        <v>0</v>
      </c>
      <c r="Q92" s="349" cm="1">
        <f t="array" ref="Q92">P92/$S$8</f>
      </c>
      <c r="R92" s="249"/>
      <c r="S92" s="312"/>
      <c r="T92" s="200"/>
      <c r="U92" s="312"/>
      <c r="V92" s="200"/>
      <c r="W92" s="312"/>
      <c r="X92" s="200"/>
      <c r="Y92" s="184"/>
      <c r="Z92" s="184"/>
      <c r="AA92" s="184"/>
      <c r="AB92" s="184"/>
      <c r="AC92" s="184"/>
      <c r="AD92" s="184"/>
      <c r="AE92" s="184"/>
      <c r="AF92" s="184"/>
      <c r="AG92" s="184"/>
      <c r="AH92" s="184"/>
      <c r="AI92" s="184"/>
      <c r="AJ92" s="184"/>
      <c r="AK92" s="184"/>
      <c r="AL92" s="184"/>
      <c r="AM92" s="184"/>
      <c r="AN92" s="184"/>
      <c r="AO92" s="184"/>
      <c r="AP92" s="184"/>
      <c r="AQ92" s="184"/>
      <c r="AR92" s="184"/>
      <c r="AS92" s="190"/>
    </row>
    <row r="93" ht="21.6" customHeight="1" hidden="1">
      <c r="A93" s="184"/>
      <c r="B93" s="184"/>
      <c r="C93" s="218"/>
      <c r="D93" s="340" cm="1">
        <f t="array" ref="D93">'ادخال البيانات'!D99</f>
        <v>0</v>
      </c>
      <c r="E93" s="341" cm="1">
        <f t="array" ref="E93">D93/$S$8</f>
      </c>
      <c r="F93" s="200"/>
      <c r="G93" s="342" cm="1">
        <f t="array" ref="G93">'ادخال البيانات'!J99</f>
        <v>0</v>
      </c>
      <c r="H93" s="350" cm="1">
        <f t="array" ref="H93">G93/$S$8</f>
      </c>
      <c r="I93" s="200"/>
      <c r="J93" s="344" cm="1">
        <f t="array" ref="J93">'ادخال البيانات'!K99</f>
        <v>0</v>
      </c>
      <c r="K93" s="345" cm="1">
        <f t="array" ref="K93">J93/$S$8</f>
      </c>
      <c r="L93" s="200"/>
      <c r="M93" s="346" cm="1">
        <f t="array" ref="M93">'ادخال البيانات'!L99</f>
        <v>0</v>
      </c>
      <c r="N93" s="347" cm="1">
        <f t="array" ref="N93">M93/$S$8</f>
      </c>
      <c r="O93" s="200"/>
      <c r="P93" s="348" cm="1">
        <f t="array" ref="P93">'ادخال البيانات'!M99</f>
        <v>0</v>
      </c>
      <c r="Q93" s="349" cm="1">
        <f t="array" ref="Q93">P93/$S$8</f>
      </c>
      <c r="R93" s="249"/>
      <c r="S93" s="312"/>
      <c r="T93" s="200"/>
      <c r="U93" s="312"/>
      <c r="V93" s="200"/>
      <c r="W93" s="312"/>
      <c r="X93" s="200"/>
      <c r="Y93" s="184"/>
      <c r="Z93" s="184"/>
      <c r="AA93" s="184"/>
      <c r="AB93" s="184"/>
      <c r="AC93" s="184"/>
      <c r="AD93" s="184"/>
      <c r="AE93" s="184"/>
      <c r="AF93" s="184"/>
      <c r="AG93" s="184"/>
      <c r="AH93" s="184"/>
      <c r="AI93" s="184"/>
      <c r="AJ93" s="184"/>
      <c r="AK93" s="184"/>
      <c r="AL93" s="184"/>
      <c r="AM93" s="184"/>
      <c r="AN93" s="184"/>
      <c r="AO93" s="184"/>
      <c r="AP93" s="184"/>
      <c r="AQ93" s="184"/>
      <c r="AR93" s="184"/>
      <c r="AS93" s="190"/>
    </row>
    <row r="94" ht="21.6" customHeight="1" hidden="1">
      <c r="A94" s="184"/>
      <c r="B94" s="184"/>
      <c r="C94" s="218"/>
      <c r="D94" s="340" cm="1">
        <f t="array" ref="D94">'ادخال البيانات'!D100</f>
        <v>0</v>
      </c>
      <c r="E94" s="341" cm="1">
        <f t="array" ref="E94">D94/$S$8</f>
      </c>
      <c r="F94" s="200"/>
      <c r="G94" s="342" cm="1">
        <f t="array" ref="G94">'ادخال البيانات'!J100</f>
        <v>0</v>
      </c>
      <c r="H94" s="350" cm="1">
        <f t="array" ref="H94">G94/$S$8</f>
      </c>
      <c r="I94" s="200"/>
      <c r="J94" s="344" cm="1">
        <f t="array" ref="J94">'ادخال البيانات'!K100</f>
        <v>0</v>
      </c>
      <c r="K94" s="345" cm="1">
        <f t="array" ref="K94">J94/$S$8</f>
      </c>
      <c r="L94" s="200"/>
      <c r="M94" s="346" cm="1">
        <f t="array" ref="M94">'ادخال البيانات'!L100</f>
        <v>0</v>
      </c>
      <c r="N94" s="347" cm="1">
        <f t="array" ref="N94">M94/$S$8</f>
      </c>
      <c r="O94" s="200"/>
      <c r="P94" s="348" cm="1">
        <f t="array" ref="P94">'ادخال البيانات'!M100</f>
        <v>0</v>
      </c>
      <c r="Q94" s="349" cm="1">
        <f t="array" ref="Q94">P94/$S$8</f>
      </c>
      <c r="R94" s="249"/>
      <c r="S94" s="312"/>
      <c r="T94" s="200"/>
      <c r="U94" s="312"/>
      <c r="V94" s="200"/>
      <c r="W94" s="312"/>
      <c r="X94" s="200"/>
      <c r="Y94" s="184"/>
      <c r="Z94" s="184"/>
      <c r="AA94" s="184"/>
      <c r="AB94" s="184"/>
      <c r="AC94" s="184"/>
      <c r="AD94" s="184"/>
      <c r="AE94" s="184"/>
      <c r="AF94" s="184"/>
      <c r="AG94" s="184"/>
      <c r="AH94" s="184"/>
      <c r="AI94" s="184"/>
      <c r="AJ94" s="184"/>
      <c r="AK94" s="184"/>
      <c r="AL94" s="184"/>
      <c r="AM94" s="184"/>
      <c r="AN94" s="184"/>
      <c r="AO94" s="184"/>
      <c r="AP94" s="184"/>
      <c r="AQ94" s="184"/>
      <c r="AR94" s="184"/>
      <c r="AS94" s="190"/>
    </row>
    <row r="95" ht="21.6" customHeight="1" hidden="1">
      <c r="A95" s="184"/>
      <c r="B95" s="184"/>
      <c r="C95" s="218"/>
      <c r="D95" s="340" cm="1">
        <f t="array" ref="D95">'ادخال البيانات'!D101</f>
        <v>0</v>
      </c>
      <c r="E95" s="341" cm="1">
        <f t="array" ref="E95">D95/$S$8</f>
      </c>
      <c r="F95" s="200"/>
      <c r="G95" s="342" cm="1">
        <f t="array" ref="G95">'ادخال البيانات'!J101</f>
        <v>0</v>
      </c>
      <c r="H95" s="350" cm="1">
        <f t="array" ref="H95">G95/$S$8</f>
      </c>
      <c r="I95" s="200"/>
      <c r="J95" s="344" cm="1">
        <f t="array" ref="J95">'ادخال البيانات'!K101</f>
        <v>0</v>
      </c>
      <c r="K95" s="345" cm="1">
        <f t="array" ref="K95">J95/$S$8</f>
      </c>
      <c r="L95" s="200"/>
      <c r="M95" s="346" cm="1">
        <f t="array" ref="M95">'ادخال البيانات'!L101</f>
        <v>0</v>
      </c>
      <c r="N95" s="347" cm="1">
        <f t="array" ref="N95">M95/$S$8</f>
      </c>
      <c r="O95" s="200"/>
      <c r="P95" s="348" cm="1">
        <f t="array" ref="P95">'ادخال البيانات'!M101</f>
        <v>0</v>
      </c>
      <c r="Q95" s="349" cm="1">
        <f t="array" ref="Q95">P95/$S$8</f>
      </c>
      <c r="R95" s="249"/>
      <c r="S95" s="312"/>
      <c r="T95" s="200"/>
      <c r="U95" s="312"/>
      <c r="V95" s="200"/>
      <c r="W95" s="312"/>
      <c r="X95" s="200"/>
      <c r="Y95" s="184"/>
      <c r="Z95" s="184"/>
      <c r="AA95" s="184"/>
      <c r="AB95" s="184"/>
      <c r="AC95" s="184"/>
      <c r="AD95" s="184"/>
      <c r="AE95" s="184"/>
      <c r="AF95" s="184"/>
      <c r="AG95" s="184"/>
      <c r="AH95" s="184"/>
      <c r="AI95" s="184"/>
      <c r="AJ95" s="184"/>
      <c r="AK95" s="184"/>
      <c r="AL95" s="184"/>
      <c r="AM95" s="184"/>
      <c r="AN95" s="184"/>
      <c r="AO95" s="184"/>
      <c r="AP95" s="184"/>
      <c r="AQ95" s="184"/>
      <c r="AR95" s="184"/>
      <c r="AS95" s="190"/>
    </row>
    <row r="96" ht="21.6" customHeight="1" hidden="1">
      <c r="A96" s="184"/>
      <c r="B96" s="184"/>
      <c r="C96" s="218"/>
      <c r="D96" s="340" cm="1">
        <f t="array" ref="D96">'ادخال البيانات'!D102</f>
        <v>0</v>
      </c>
      <c r="E96" s="341" cm="1">
        <f t="array" ref="E96">D96/$S$8</f>
      </c>
      <c r="F96" s="200"/>
      <c r="G96" s="342" cm="1">
        <f t="array" ref="G96">'ادخال البيانات'!J102</f>
        <v>0</v>
      </c>
      <c r="H96" s="350" cm="1">
        <f t="array" ref="H96">G96/$S$8</f>
      </c>
      <c r="I96" s="200"/>
      <c r="J96" s="344" cm="1">
        <f t="array" ref="J96">'ادخال البيانات'!K102</f>
        <v>0</v>
      </c>
      <c r="K96" s="345" cm="1">
        <f t="array" ref="K96">J96/$S$8</f>
      </c>
      <c r="L96" s="200"/>
      <c r="M96" s="346" cm="1">
        <f t="array" ref="M96">'ادخال البيانات'!L102</f>
        <v>0</v>
      </c>
      <c r="N96" s="347" cm="1">
        <f t="array" ref="N96">M96/$S$8</f>
      </c>
      <c r="O96" s="200"/>
      <c r="P96" s="348" cm="1">
        <f t="array" ref="P96">'ادخال البيانات'!M102</f>
        <v>0</v>
      </c>
      <c r="Q96" s="349" cm="1">
        <f t="array" ref="Q96">P96/$S$8</f>
      </c>
      <c r="R96" s="249"/>
      <c r="S96" s="312"/>
      <c r="T96" s="200"/>
      <c r="U96" s="312"/>
      <c r="V96" s="200"/>
      <c r="W96" s="312"/>
      <c r="X96" s="200"/>
      <c r="Y96" s="184"/>
      <c r="Z96" s="184"/>
      <c r="AA96" s="184"/>
      <c r="AB96" s="184"/>
      <c r="AC96" s="184"/>
      <c r="AD96" s="184"/>
      <c r="AE96" s="184"/>
      <c r="AF96" s="184"/>
      <c r="AG96" s="184"/>
      <c r="AH96" s="184"/>
      <c r="AI96" s="184"/>
      <c r="AJ96" s="184"/>
      <c r="AK96" s="184"/>
      <c r="AL96" s="184"/>
      <c r="AM96" s="184"/>
      <c r="AN96" s="184"/>
      <c r="AO96" s="184"/>
      <c r="AP96" s="184"/>
      <c r="AQ96" s="184"/>
      <c r="AR96" s="184"/>
      <c r="AS96" s="190"/>
    </row>
    <row r="97" ht="21.6" customHeight="1" hidden="1">
      <c r="A97" s="184"/>
      <c r="B97" s="184"/>
      <c r="C97" s="218"/>
      <c r="D97" s="340" cm="1">
        <f t="array" ref="D97">'ادخال البيانات'!D103</f>
        <v>0</v>
      </c>
      <c r="E97" s="341" cm="1">
        <f t="array" ref="E97">D97/$S$8</f>
      </c>
      <c r="F97" s="200"/>
      <c r="G97" s="342" cm="1">
        <f t="array" ref="G97">'ادخال البيانات'!J103</f>
        <v>0</v>
      </c>
      <c r="H97" s="350" cm="1">
        <f t="array" ref="H97">G97/$S$8</f>
      </c>
      <c r="I97" s="200"/>
      <c r="J97" s="344" cm="1">
        <f t="array" ref="J97">'ادخال البيانات'!K103</f>
        <v>0</v>
      </c>
      <c r="K97" s="345" cm="1">
        <f t="array" ref="K97">J97/$S$8</f>
      </c>
      <c r="L97" s="200"/>
      <c r="M97" s="346" cm="1">
        <f t="array" ref="M97">'ادخال البيانات'!L103</f>
        <v>0</v>
      </c>
      <c r="N97" s="347" cm="1">
        <f t="array" ref="N97">M97/$S$8</f>
      </c>
      <c r="O97" s="200"/>
      <c r="P97" s="348" cm="1">
        <f t="array" ref="P97">'ادخال البيانات'!M103</f>
        <v>0</v>
      </c>
      <c r="Q97" s="349" cm="1">
        <f t="array" ref="Q97">P97/$S$8</f>
      </c>
      <c r="R97" s="249"/>
      <c r="S97" s="312"/>
      <c r="T97" s="200"/>
      <c r="U97" s="312"/>
      <c r="V97" s="200"/>
      <c r="W97" s="312"/>
      <c r="X97" s="200"/>
      <c r="Y97" s="184"/>
      <c r="Z97" s="184"/>
      <c r="AA97" s="184"/>
      <c r="AB97" s="184"/>
      <c r="AC97" s="184"/>
      <c r="AD97" s="184"/>
      <c r="AE97" s="184"/>
      <c r="AF97" s="184"/>
      <c r="AG97" s="184"/>
      <c r="AH97" s="184"/>
      <c r="AI97" s="184"/>
      <c r="AJ97" s="184"/>
      <c r="AK97" s="184"/>
      <c r="AL97" s="184"/>
      <c r="AM97" s="184"/>
      <c r="AN97" s="184"/>
      <c r="AO97" s="184"/>
      <c r="AP97" s="184"/>
      <c r="AQ97" s="184"/>
      <c r="AR97" s="184"/>
      <c r="AS97" s="190"/>
    </row>
    <row r="98" ht="21.6" customHeight="1" hidden="1">
      <c r="A98" s="184"/>
      <c r="B98" s="184"/>
      <c r="C98" s="218"/>
      <c r="D98" s="340" cm="1">
        <f t="array" ref="D98">'ادخال البيانات'!D104</f>
        <v>0</v>
      </c>
      <c r="E98" s="341" cm="1">
        <f t="array" ref="E98">D98/$S$8</f>
      </c>
      <c r="F98" s="200"/>
      <c r="G98" s="342" cm="1">
        <f t="array" ref="G98">'ادخال البيانات'!J104</f>
        <v>0</v>
      </c>
      <c r="H98" s="350" cm="1">
        <f t="array" ref="H98">G98/$S$8</f>
      </c>
      <c r="I98" s="200"/>
      <c r="J98" s="344" cm="1">
        <f t="array" ref="J98">'ادخال البيانات'!K104</f>
        <v>0</v>
      </c>
      <c r="K98" s="345" cm="1">
        <f t="array" ref="K98">J98/$S$8</f>
      </c>
      <c r="L98" s="200"/>
      <c r="M98" s="346" cm="1">
        <f t="array" ref="M98">'ادخال البيانات'!L104</f>
        <v>0</v>
      </c>
      <c r="N98" s="347" cm="1">
        <f t="array" ref="N98">M98/$S$8</f>
      </c>
      <c r="O98" s="200"/>
      <c r="P98" s="348" cm="1">
        <f t="array" ref="P98">'ادخال البيانات'!M104</f>
        <v>0</v>
      </c>
      <c r="Q98" s="349" cm="1">
        <f t="array" ref="Q98">P98/$S$8</f>
      </c>
      <c r="R98" s="249"/>
      <c r="S98" s="312"/>
      <c r="T98" s="200"/>
      <c r="U98" s="312"/>
      <c r="V98" s="200"/>
      <c r="W98" s="312"/>
      <c r="X98" s="200"/>
      <c r="Y98" s="184"/>
      <c r="Z98" s="184"/>
      <c r="AA98" s="184"/>
      <c r="AB98" s="184"/>
      <c r="AC98" s="184"/>
      <c r="AD98" s="184"/>
      <c r="AE98" s="184"/>
      <c r="AF98" s="184"/>
      <c r="AG98" s="184"/>
      <c r="AH98" s="184"/>
      <c r="AI98" s="184"/>
      <c r="AJ98" s="184"/>
      <c r="AK98" s="184"/>
      <c r="AL98" s="184"/>
      <c r="AM98" s="184"/>
      <c r="AN98" s="184"/>
      <c r="AO98" s="184"/>
      <c r="AP98" s="184"/>
      <c r="AQ98" s="184"/>
      <c r="AR98" s="184"/>
      <c r="AS98" s="190"/>
    </row>
    <row r="99" ht="21.6" customHeight="1" hidden="1">
      <c r="A99" s="184"/>
      <c r="B99" s="184"/>
      <c r="C99" s="218"/>
      <c r="D99" s="340" cm="1">
        <f t="array" ref="D99">'ادخال البيانات'!D105</f>
        <v>0</v>
      </c>
      <c r="E99" s="341" cm="1">
        <f t="array" ref="E99">D99/$S$8</f>
      </c>
      <c r="F99" s="200"/>
      <c r="G99" s="342" cm="1">
        <f t="array" ref="G99">'ادخال البيانات'!J105</f>
        <v>0</v>
      </c>
      <c r="H99" s="350" cm="1">
        <f t="array" ref="H99">G99/$S$8</f>
      </c>
      <c r="I99" s="200"/>
      <c r="J99" s="344" cm="1">
        <f t="array" ref="J99">'ادخال البيانات'!K105</f>
        <v>0</v>
      </c>
      <c r="K99" s="345" cm="1">
        <f t="array" ref="K99">J99/$S$8</f>
      </c>
      <c r="L99" s="200"/>
      <c r="M99" s="346" cm="1">
        <f t="array" ref="M99">'ادخال البيانات'!L105</f>
        <v>0</v>
      </c>
      <c r="N99" s="347" cm="1">
        <f t="array" ref="N99">M99/$S$8</f>
      </c>
      <c r="O99" s="200"/>
      <c r="P99" s="348" cm="1">
        <f t="array" ref="P99">'ادخال البيانات'!M105</f>
        <v>0</v>
      </c>
      <c r="Q99" s="349" cm="1">
        <f t="array" ref="Q99">P99/$S$8</f>
      </c>
      <c r="R99" s="249"/>
      <c r="S99" s="312"/>
      <c r="T99" s="200"/>
      <c r="U99" s="312"/>
      <c r="V99" s="200"/>
      <c r="W99" s="312"/>
      <c r="X99" s="200"/>
      <c r="Y99" s="184"/>
      <c r="Z99" s="184"/>
      <c r="AA99" s="184"/>
      <c r="AB99" s="184"/>
      <c r="AC99" s="184"/>
      <c r="AD99" s="184"/>
      <c r="AE99" s="184"/>
      <c r="AF99" s="184"/>
      <c r="AG99" s="184"/>
      <c r="AH99" s="184"/>
      <c r="AI99" s="184"/>
      <c r="AJ99" s="184"/>
      <c r="AK99" s="184"/>
      <c r="AL99" s="184"/>
      <c r="AM99" s="184"/>
      <c r="AN99" s="184"/>
      <c r="AO99" s="184"/>
      <c r="AP99" s="184"/>
      <c r="AQ99" s="184"/>
      <c r="AR99" s="184"/>
      <c r="AS99" s="190"/>
    </row>
    <row r="100" ht="21.6" customHeight="1" hidden="1">
      <c r="A100" s="184"/>
      <c r="B100" s="184"/>
      <c r="C100" s="218"/>
      <c r="D100" s="340" cm="1">
        <f t="array" ref="D100">'ادخال البيانات'!D106</f>
        <v>0</v>
      </c>
      <c r="E100" s="341" cm="1">
        <f t="array" ref="E100">D100/$S$8</f>
      </c>
      <c r="F100" s="200"/>
      <c r="G100" s="342" cm="1">
        <f t="array" ref="G100">'ادخال البيانات'!J106</f>
        <v>0</v>
      </c>
      <c r="H100" s="350" cm="1">
        <f t="array" ref="H100">G100/$S$8</f>
      </c>
      <c r="I100" s="200"/>
      <c r="J100" s="344" cm="1">
        <f t="array" ref="J100">'ادخال البيانات'!K106</f>
        <v>0</v>
      </c>
      <c r="K100" s="345" cm="1">
        <f t="array" ref="K100">J100/$S$8</f>
      </c>
      <c r="L100" s="200"/>
      <c r="M100" s="346" cm="1">
        <f t="array" ref="M100">'ادخال البيانات'!L106</f>
        <v>0</v>
      </c>
      <c r="N100" s="347" cm="1">
        <f t="array" ref="N100">M100/$S$8</f>
      </c>
      <c r="O100" s="200"/>
      <c r="P100" s="348" cm="1">
        <f t="array" ref="P100">'ادخال البيانات'!M106</f>
        <v>0</v>
      </c>
      <c r="Q100" s="349" cm="1">
        <f t="array" ref="Q100">P100/$S$8</f>
      </c>
      <c r="R100" s="249"/>
      <c r="S100" s="312"/>
      <c r="T100" s="200"/>
      <c r="U100" s="312"/>
      <c r="V100" s="200"/>
      <c r="W100" s="312"/>
      <c r="X100" s="200"/>
      <c r="Y100" s="184"/>
      <c r="Z100" s="184"/>
      <c r="AA100" s="184"/>
      <c r="AB100" s="184"/>
      <c r="AC100" s="184"/>
      <c r="AD100" s="184"/>
      <c r="AE100" s="184"/>
      <c r="AF100" s="184"/>
      <c r="AG100" s="184"/>
      <c r="AH100" s="184"/>
      <c r="AI100" s="184"/>
      <c r="AJ100" s="184"/>
      <c r="AK100" s="184"/>
      <c r="AL100" s="184"/>
      <c r="AM100" s="184"/>
      <c r="AN100" s="184"/>
      <c r="AO100" s="184"/>
      <c r="AP100" s="184"/>
      <c r="AQ100" s="184"/>
      <c r="AR100" s="184"/>
      <c r="AS100" s="190"/>
    </row>
    <row r="101" ht="21.6" customHeight="1" hidden="1">
      <c r="A101" s="184"/>
      <c r="B101" s="184"/>
      <c r="C101" s="218"/>
      <c r="D101" s="340" cm="1">
        <f t="array" ref="D101">'ادخال البيانات'!D107</f>
        <v>0</v>
      </c>
      <c r="E101" s="341" cm="1">
        <f t="array" ref="E101">D101/$S$8</f>
      </c>
      <c r="F101" s="200"/>
      <c r="G101" s="342" cm="1">
        <f t="array" ref="G101">'ادخال البيانات'!J107</f>
        <v>0</v>
      </c>
      <c r="H101" s="350" cm="1">
        <f t="array" ref="H101">G101/$S$8</f>
      </c>
      <c r="I101" s="200"/>
      <c r="J101" s="344" cm="1">
        <f t="array" ref="J101">'ادخال البيانات'!K107</f>
        <v>0</v>
      </c>
      <c r="K101" s="345" cm="1">
        <f t="array" ref="K101">J101/$S$8</f>
      </c>
      <c r="L101" s="200"/>
      <c r="M101" s="346" cm="1">
        <f t="array" ref="M101">'ادخال البيانات'!L107</f>
        <v>0</v>
      </c>
      <c r="N101" s="347" cm="1">
        <f t="array" ref="N101">M101/$S$8</f>
      </c>
      <c r="O101" s="200"/>
      <c r="P101" s="348" cm="1">
        <f t="array" ref="P101">'ادخال البيانات'!M107</f>
        <v>0</v>
      </c>
      <c r="Q101" s="349" cm="1">
        <f t="array" ref="Q101">P101/$S$8</f>
      </c>
      <c r="R101" s="249"/>
      <c r="S101" s="312"/>
      <c r="T101" s="200"/>
      <c r="U101" s="312"/>
      <c r="V101" s="200"/>
      <c r="W101" s="312"/>
      <c r="X101" s="200"/>
      <c r="Y101" s="184"/>
      <c r="Z101" s="184"/>
      <c r="AA101" s="184"/>
      <c r="AB101" s="184"/>
      <c r="AC101" s="184"/>
      <c r="AD101" s="184"/>
      <c r="AE101" s="184"/>
      <c r="AF101" s="184"/>
      <c r="AG101" s="184"/>
      <c r="AH101" s="184"/>
      <c r="AI101" s="184"/>
      <c r="AJ101" s="184"/>
      <c r="AK101" s="184"/>
      <c r="AL101" s="184"/>
      <c r="AM101" s="184"/>
      <c r="AN101" s="184"/>
      <c r="AO101" s="184"/>
      <c r="AP101" s="184"/>
      <c r="AQ101" s="184"/>
      <c r="AR101" s="184"/>
      <c r="AS101" s="190"/>
    </row>
    <row r="102" ht="21.6" customHeight="1" hidden="1">
      <c r="A102" s="184"/>
      <c r="B102" s="184"/>
      <c r="C102" s="218"/>
      <c r="D102" s="340" cm="1">
        <f t="array" ref="D102">'ادخال البيانات'!D108</f>
        <v>0</v>
      </c>
      <c r="E102" s="341" cm="1">
        <f t="array" ref="E102">D102/$S$8</f>
      </c>
      <c r="F102" s="200"/>
      <c r="G102" s="342" cm="1">
        <f t="array" ref="G102">'ادخال البيانات'!J108</f>
        <v>0</v>
      </c>
      <c r="H102" s="350" cm="1">
        <f t="array" ref="H102">G102/$S$8</f>
      </c>
      <c r="I102" s="200"/>
      <c r="J102" s="344" cm="1">
        <f t="array" ref="J102">'ادخال البيانات'!K108</f>
        <v>0</v>
      </c>
      <c r="K102" s="345" cm="1">
        <f t="array" ref="K102">J102/$S$8</f>
      </c>
      <c r="L102" s="200"/>
      <c r="M102" s="346" cm="1">
        <f t="array" ref="M102">'ادخال البيانات'!L108</f>
        <v>0</v>
      </c>
      <c r="N102" s="347" cm="1">
        <f t="array" ref="N102">M102/$S$8</f>
      </c>
      <c r="O102" s="200"/>
      <c r="P102" s="348" cm="1">
        <f t="array" ref="P102">'ادخال البيانات'!M108</f>
        <v>0</v>
      </c>
      <c r="Q102" s="349" cm="1">
        <f t="array" ref="Q102">P102/$S$8</f>
      </c>
      <c r="R102" s="249"/>
      <c r="S102" s="312"/>
      <c r="T102" s="200"/>
      <c r="U102" s="312"/>
      <c r="V102" s="200"/>
      <c r="W102" s="312"/>
      <c r="X102" s="200"/>
      <c r="Y102" s="184"/>
      <c r="Z102" s="184"/>
      <c r="AA102" s="184"/>
      <c r="AB102" s="184"/>
      <c r="AC102" s="184"/>
      <c r="AD102" s="184"/>
      <c r="AE102" s="184"/>
      <c r="AF102" s="184"/>
      <c r="AG102" s="184"/>
      <c r="AH102" s="184"/>
      <c r="AI102" s="184"/>
      <c r="AJ102" s="184"/>
      <c r="AK102" s="184"/>
      <c r="AL102" s="184"/>
      <c r="AM102" s="184"/>
      <c r="AN102" s="184"/>
      <c r="AO102" s="184"/>
      <c r="AP102" s="184"/>
      <c r="AQ102" s="184"/>
      <c r="AR102" s="184"/>
      <c r="AS102" s="190"/>
    </row>
    <row r="103" ht="21.6" customHeight="1" hidden="1">
      <c r="A103" s="184"/>
      <c r="B103" s="184"/>
      <c r="C103" s="218"/>
      <c r="D103" s="340" cm="1">
        <f t="array" ref="D103">'ادخال البيانات'!D109</f>
        <v>0</v>
      </c>
      <c r="E103" s="341" cm="1">
        <f t="array" ref="E103">D103/$S$8</f>
      </c>
      <c r="F103" s="200"/>
      <c r="G103" s="342" cm="1">
        <f t="array" ref="G103">'ادخال البيانات'!J109</f>
        <v>0</v>
      </c>
      <c r="H103" s="350" cm="1">
        <f t="array" ref="H103">G103/$S$8</f>
      </c>
      <c r="I103" s="200"/>
      <c r="J103" s="344" cm="1">
        <f t="array" ref="J103">'ادخال البيانات'!K109</f>
        <v>0</v>
      </c>
      <c r="K103" s="345" cm="1">
        <f t="array" ref="K103">J103/$S$8</f>
      </c>
      <c r="L103" s="200"/>
      <c r="M103" s="346" cm="1">
        <f t="array" ref="M103">'ادخال البيانات'!L109</f>
        <v>0</v>
      </c>
      <c r="N103" s="347" cm="1">
        <f t="array" ref="N103">M103/$S$8</f>
      </c>
      <c r="O103" s="200"/>
      <c r="P103" s="348" cm="1">
        <f t="array" ref="P103">'ادخال البيانات'!M109</f>
        <v>0</v>
      </c>
      <c r="Q103" s="349" cm="1">
        <f t="array" ref="Q103">P103/$S$8</f>
      </c>
      <c r="R103" s="249"/>
      <c r="S103" s="312"/>
      <c r="T103" s="200"/>
      <c r="U103" s="312"/>
      <c r="V103" s="200"/>
      <c r="W103" s="312"/>
      <c r="X103" s="200"/>
      <c r="Y103" s="184"/>
      <c r="Z103" s="184"/>
      <c r="AA103" s="184"/>
      <c r="AB103" s="184"/>
      <c r="AC103" s="184"/>
      <c r="AD103" s="184"/>
      <c r="AE103" s="184"/>
      <c r="AF103" s="184"/>
      <c r="AG103" s="184"/>
      <c r="AH103" s="184"/>
      <c r="AI103" s="184"/>
      <c r="AJ103" s="184"/>
      <c r="AK103" s="184"/>
      <c r="AL103" s="184"/>
      <c r="AM103" s="184"/>
      <c r="AN103" s="184"/>
      <c r="AO103" s="184"/>
      <c r="AP103" s="184"/>
      <c r="AQ103" s="184"/>
      <c r="AR103" s="184"/>
      <c r="AS103" s="190"/>
    </row>
    <row r="104" ht="21.6" customHeight="1" hidden="1">
      <c r="A104" s="184"/>
      <c r="B104" s="184"/>
      <c r="C104" s="218"/>
      <c r="D104" s="340" cm="1">
        <f t="array" ref="D104">'ادخال البيانات'!D110</f>
        <v>0</v>
      </c>
      <c r="E104" s="341" cm="1">
        <f t="array" ref="E104">D104/$S$8</f>
      </c>
      <c r="F104" s="200"/>
      <c r="G104" s="342" cm="1">
        <f t="array" ref="G104">'ادخال البيانات'!J110</f>
        <v>0</v>
      </c>
      <c r="H104" s="350" cm="1">
        <f t="array" ref="H104">G104/$S$8</f>
      </c>
      <c r="I104" s="200"/>
      <c r="J104" s="344" cm="1">
        <f t="array" ref="J104">'ادخال البيانات'!K110</f>
        <v>0</v>
      </c>
      <c r="K104" s="345" cm="1">
        <f t="array" ref="K104">J104/$S$8</f>
      </c>
      <c r="L104" s="200"/>
      <c r="M104" s="346" cm="1">
        <f t="array" ref="M104">'ادخال البيانات'!L110</f>
        <v>0</v>
      </c>
      <c r="N104" s="347" cm="1">
        <f t="array" ref="N104">M104/$S$8</f>
      </c>
      <c r="O104" s="200"/>
      <c r="P104" s="348" cm="1">
        <f t="array" ref="P104">'ادخال البيانات'!M110</f>
        <v>0</v>
      </c>
      <c r="Q104" s="349" cm="1">
        <f t="array" ref="Q104">P104/$S$8</f>
      </c>
      <c r="R104" s="249"/>
      <c r="S104" s="312"/>
      <c r="T104" s="200"/>
      <c r="U104" s="312"/>
      <c r="V104" s="200"/>
      <c r="W104" s="312"/>
      <c r="X104" s="200"/>
      <c r="Y104" s="184"/>
      <c r="Z104" s="184"/>
      <c r="AA104" s="184"/>
      <c r="AB104" s="184"/>
      <c r="AC104" s="184"/>
      <c r="AD104" s="184"/>
      <c r="AE104" s="184"/>
      <c r="AF104" s="184"/>
      <c r="AG104" s="184"/>
      <c r="AH104" s="184"/>
      <c r="AI104" s="184"/>
      <c r="AJ104" s="184"/>
      <c r="AK104" s="184"/>
      <c r="AL104" s="184"/>
      <c r="AM104" s="184"/>
      <c r="AN104" s="184"/>
      <c r="AO104" s="184"/>
      <c r="AP104" s="184"/>
      <c r="AQ104" s="184"/>
      <c r="AR104" s="184"/>
      <c r="AS104" s="190"/>
    </row>
    <row r="105" ht="21.6" customHeight="1" hidden="1">
      <c r="A105" s="184"/>
      <c r="B105" s="184"/>
      <c r="C105" s="218"/>
      <c r="D105" s="340" cm="1">
        <f t="array" ref="D105">'ادخال البيانات'!D111</f>
        <v>0</v>
      </c>
      <c r="E105" s="341" cm="1">
        <f t="array" ref="E105">D105/$S$8</f>
      </c>
      <c r="F105" s="200"/>
      <c r="G105" s="342" cm="1">
        <f t="array" ref="G105">'ادخال البيانات'!J111</f>
        <v>0</v>
      </c>
      <c r="H105" s="350" cm="1">
        <f t="array" ref="H105">G105/$S$8</f>
      </c>
      <c r="I105" s="200"/>
      <c r="J105" s="344" cm="1">
        <f t="array" ref="J105">'ادخال البيانات'!K111</f>
        <v>0</v>
      </c>
      <c r="K105" s="345" cm="1">
        <f t="array" ref="K105">J105/$S$8</f>
      </c>
      <c r="L105" s="200"/>
      <c r="M105" s="346" cm="1">
        <f t="array" ref="M105">'ادخال البيانات'!L111</f>
        <v>0</v>
      </c>
      <c r="N105" s="347" cm="1">
        <f t="array" ref="N105">M105/$S$8</f>
      </c>
      <c r="O105" s="200"/>
      <c r="P105" s="348" cm="1">
        <f t="array" ref="P105">'ادخال البيانات'!M111</f>
        <v>0</v>
      </c>
      <c r="Q105" s="349" cm="1">
        <f t="array" ref="Q105">P105/$S$8</f>
      </c>
      <c r="R105" s="249"/>
      <c r="S105" s="312"/>
      <c r="T105" s="200"/>
      <c r="U105" s="312"/>
      <c r="V105" s="200"/>
      <c r="W105" s="312"/>
      <c r="X105" s="200"/>
      <c r="Y105" s="184"/>
      <c r="Z105" s="184"/>
      <c r="AA105" s="184"/>
      <c r="AB105" s="184"/>
      <c r="AC105" s="184"/>
      <c r="AD105" s="184"/>
      <c r="AE105" s="184"/>
      <c r="AF105" s="184"/>
      <c r="AG105" s="184"/>
      <c r="AH105" s="184"/>
      <c r="AI105" s="184"/>
      <c r="AJ105" s="184"/>
      <c r="AK105" s="184"/>
      <c r="AL105" s="184"/>
      <c r="AM105" s="184"/>
      <c r="AN105" s="184"/>
      <c r="AO105" s="184"/>
      <c r="AP105" s="184"/>
      <c r="AQ105" s="184"/>
      <c r="AR105" s="184"/>
      <c r="AS105" s="190"/>
    </row>
    <row r="106" ht="21.6" customHeight="1" hidden="1">
      <c r="A106" s="184"/>
      <c r="B106" s="184"/>
      <c r="C106" s="218"/>
      <c r="D106" s="340" cm="1">
        <f t="array" ref="D106">'ادخال البيانات'!D112</f>
        <v>0</v>
      </c>
      <c r="E106" s="341" cm="1">
        <f t="array" ref="E106">D106/$S$8</f>
      </c>
      <c r="F106" s="200"/>
      <c r="G106" s="342" cm="1">
        <f t="array" ref="G106">'ادخال البيانات'!J112</f>
        <v>0</v>
      </c>
      <c r="H106" s="350" cm="1">
        <f t="array" ref="H106">G106/$S$8</f>
      </c>
      <c r="I106" s="200"/>
      <c r="J106" s="344" cm="1">
        <f t="array" ref="J106">'ادخال البيانات'!K112</f>
        <v>0</v>
      </c>
      <c r="K106" s="345" cm="1">
        <f t="array" ref="K106">J106/$S$8</f>
      </c>
      <c r="L106" s="200"/>
      <c r="M106" s="346" cm="1">
        <f t="array" ref="M106">'ادخال البيانات'!L112</f>
        <v>0</v>
      </c>
      <c r="N106" s="347" cm="1">
        <f t="array" ref="N106">M106/$S$8</f>
      </c>
      <c r="O106" s="200"/>
      <c r="P106" s="348" cm="1">
        <f t="array" ref="P106">'ادخال البيانات'!M112</f>
        <v>0</v>
      </c>
      <c r="Q106" s="349" cm="1">
        <f t="array" ref="Q106">P106/$S$8</f>
      </c>
      <c r="R106" s="249"/>
      <c r="S106" s="312"/>
      <c r="T106" s="200"/>
      <c r="U106" s="312"/>
      <c r="V106" s="200"/>
      <c r="W106" s="312"/>
      <c r="X106" s="200"/>
      <c r="Y106" s="184"/>
      <c r="Z106" s="184"/>
      <c r="AA106" s="184"/>
      <c r="AB106" s="184"/>
      <c r="AC106" s="184"/>
      <c r="AD106" s="184"/>
      <c r="AE106" s="184"/>
      <c r="AF106" s="184"/>
      <c r="AG106" s="184"/>
      <c r="AH106" s="184"/>
      <c r="AI106" s="184"/>
      <c r="AJ106" s="184"/>
      <c r="AK106" s="184"/>
      <c r="AL106" s="184"/>
      <c r="AM106" s="184"/>
      <c r="AN106" s="184"/>
      <c r="AO106" s="184"/>
      <c r="AP106" s="184"/>
      <c r="AQ106" s="184"/>
      <c r="AR106" s="184"/>
      <c r="AS106" s="190"/>
    </row>
    <row r="107" ht="21.6" customHeight="1" hidden="1">
      <c r="A107" s="184"/>
      <c r="B107" s="184"/>
      <c r="C107" s="218"/>
      <c r="D107" s="340" cm="1">
        <f t="array" ref="D107">'ادخال البيانات'!D113</f>
        <v>0</v>
      </c>
      <c r="E107" s="341" cm="1">
        <f t="array" ref="E107">D107/$S$8</f>
      </c>
      <c r="F107" s="200"/>
      <c r="G107" s="342" cm="1">
        <f t="array" ref="G107">'ادخال البيانات'!J113</f>
        <v>0</v>
      </c>
      <c r="H107" s="350" cm="1">
        <f t="array" ref="H107">G107/$S$8</f>
      </c>
      <c r="I107" s="200"/>
      <c r="J107" s="344" cm="1">
        <f t="array" ref="J107">'ادخال البيانات'!K113</f>
        <v>0</v>
      </c>
      <c r="K107" s="345" cm="1">
        <f t="array" ref="K107">J107/$S$8</f>
      </c>
      <c r="L107" s="200"/>
      <c r="M107" s="346" cm="1">
        <f t="array" ref="M107">'ادخال البيانات'!L113</f>
        <v>0</v>
      </c>
      <c r="N107" s="347" cm="1">
        <f t="array" ref="N107">M107/$S$8</f>
      </c>
      <c r="O107" s="200"/>
      <c r="P107" s="348" cm="1">
        <f t="array" ref="P107">'ادخال البيانات'!M113</f>
        <v>0</v>
      </c>
      <c r="Q107" s="349" cm="1">
        <f t="array" ref="Q107">P107/$S$8</f>
      </c>
      <c r="R107" s="249"/>
      <c r="S107" s="312"/>
      <c r="T107" s="200"/>
      <c r="U107" s="312"/>
      <c r="V107" s="200"/>
      <c r="W107" s="312"/>
      <c r="X107" s="200"/>
      <c r="Y107" s="184"/>
      <c r="Z107" s="184"/>
      <c r="AA107" s="184"/>
      <c r="AB107" s="184"/>
      <c r="AC107" s="184"/>
      <c r="AD107" s="184"/>
      <c r="AE107" s="184"/>
      <c r="AF107" s="184"/>
      <c r="AG107" s="184"/>
      <c r="AH107" s="184"/>
      <c r="AI107" s="184"/>
      <c r="AJ107" s="184"/>
      <c r="AK107" s="184"/>
      <c r="AL107" s="184"/>
      <c r="AM107" s="184"/>
      <c r="AN107" s="184"/>
      <c r="AO107" s="184"/>
      <c r="AP107" s="184"/>
      <c r="AQ107" s="184"/>
      <c r="AR107" s="184"/>
      <c r="AS107" s="190"/>
    </row>
    <row r="108" ht="21.6" customHeight="1" hidden="1">
      <c r="A108" s="184"/>
      <c r="B108" s="184"/>
      <c r="C108" s="218"/>
      <c r="D108" s="340" cm="1">
        <f t="array" ref="D108">'ادخال البيانات'!D114</f>
        <v>0</v>
      </c>
      <c r="E108" s="341" cm="1">
        <f t="array" ref="E108">D108/$S$8</f>
      </c>
      <c r="F108" s="200"/>
      <c r="G108" s="342" cm="1">
        <f t="array" ref="G108">'ادخال البيانات'!J114</f>
        <v>0</v>
      </c>
      <c r="H108" s="350" cm="1">
        <f t="array" ref="H108">G108/$S$8</f>
      </c>
      <c r="I108" s="200"/>
      <c r="J108" s="344" cm="1">
        <f t="array" ref="J108">'ادخال البيانات'!K114</f>
        <v>0</v>
      </c>
      <c r="K108" s="345" cm="1">
        <f t="array" ref="K108">J108/$S$8</f>
      </c>
      <c r="L108" s="200"/>
      <c r="M108" s="346" cm="1">
        <f t="array" ref="M108">'ادخال البيانات'!L114</f>
        <v>0</v>
      </c>
      <c r="N108" s="347" cm="1">
        <f t="array" ref="N108">M108/$S$8</f>
      </c>
      <c r="O108" s="200"/>
      <c r="P108" s="348" cm="1">
        <f t="array" ref="P108">'ادخال البيانات'!M114</f>
        <v>0</v>
      </c>
      <c r="Q108" s="349" cm="1">
        <f t="array" ref="Q108">P108/$S$8</f>
      </c>
      <c r="R108" s="249"/>
      <c r="S108" s="312"/>
      <c r="T108" s="200"/>
      <c r="U108" s="312"/>
      <c r="V108" s="200"/>
      <c r="W108" s="312"/>
      <c r="X108" s="200"/>
      <c r="Y108" s="184"/>
      <c r="Z108" s="184"/>
      <c r="AA108" s="184"/>
      <c r="AB108" s="184"/>
      <c r="AC108" s="184"/>
      <c r="AD108" s="184"/>
      <c r="AE108" s="184"/>
      <c r="AF108" s="184"/>
      <c r="AG108" s="184"/>
      <c r="AH108" s="184"/>
      <c r="AI108" s="184"/>
      <c r="AJ108" s="184"/>
      <c r="AK108" s="184"/>
      <c r="AL108" s="184"/>
      <c r="AM108" s="184"/>
      <c r="AN108" s="184"/>
      <c r="AO108" s="184"/>
      <c r="AP108" s="184"/>
      <c r="AQ108" s="184"/>
      <c r="AR108" s="184"/>
      <c r="AS108" s="190"/>
    </row>
    <row r="109" ht="21.6" customHeight="1" hidden="1">
      <c r="A109" s="184"/>
      <c r="B109" s="184"/>
      <c r="C109" s="218"/>
      <c r="D109" s="340" cm="1">
        <f t="array" ref="D109">'ادخال البيانات'!D115</f>
        <v>0</v>
      </c>
      <c r="E109" s="341" cm="1">
        <f t="array" ref="E109">D109/$S$8</f>
      </c>
      <c r="F109" s="200"/>
      <c r="G109" s="342" cm="1">
        <f t="array" ref="G109">'ادخال البيانات'!J115</f>
        <v>0</v>
      </c>
      <c r="H109" s="350" cm="1">
        <f t="array" ref="H109">G109/$S$8</f>
      </c>
      <c r="I109" s="200"/>
      <c r="J109" s="344" cm="1">
        <f t="array" ref="J109">'ادخال البيانات'!K115</f>
        <v>0</v>
      </c>
      <c r="K109" s="345" cm="1">
        <f t="array" ref="K109">J109/$S$8</f>
      </c>
      <c r="L109" s="200"/>
      <c r="M109" s="346" cm="1">
        <f t="array" ref="M109">'ادخال البيانات'!L115</f>
        <v>0</v>
      </c>
      <c r="N109" s="347" cm="1">
        <f t="array" ref="N109">M109/$S$8</f>
      </c>
      <c r="O109" s="200"/>
      <c r="P109" s="348" cm="1">
        <f t="array" ref="P109">'ادخال البيانات'!M115</f>
        <v>0</v>
      </c>
      <c r="Q109" s="349" cm="1">
        <f t="array" ref="Q109">P109/$S$8</f>
      </c>
      <c r="R109" s="249"/>
      <c r="S109" s="312"/>
      <c r="T109" s="200"/>
      <c r="U109" s="312"/>
      <c r="V109" s="200"/>
      <c r="W109" s="312"/>
      <c r="X109" s="200"/>
      <c r="Y109" s="184"/>
      <c r="Z109" s="184"/>
      <c r="AA109" s="184"/>
      <c r="AB109" s="184"/>
      <c r="AC109" s="184"/>
      <c r="AD109" s="184"/>
      <c r="AE109" s="184"/>
      <c r="AF109" s="184"/>
      <c r="AG109" s="184"/>
      <c r="AH109" s="184"/>
      <c r="AI109" s="184"/>
      <c r="AJ109" s="184"/>
      <c r="AK109" s="184"/>
      <c r="AL109" s="184"/>
      <c r="AM109" s="184"/>
      <c r="AN109" s="184"/>
      <c r="AO109" s="184"/>
      <c r="AP109" s="184"/>
      <c r="AQ109" s="184"/>
      <c r="AR109" s="184"/>
      <c r="AS109" s="190"/>
    </row>
    <row r="110" ht="21.6" customHeight="1" hidden="1">
      <c r="A110" s="184"/>
      <c r="B110" s="184"/>
      <c r="C110" s="218"/>
      <c r="D110" s="340" cm="1">
        <f t="array" ref="D110">'ادخال البيانات'!D116</f>
        <v>0</v>
      </c>
      <c r="E110" s="341" cm="1">
        <f t="array" ref="E110">D110/$S$8</f>
      </c>
      <c r="F110" s="200"/>
      <c r="G110" s="342" cm="1">
        <f t="array" ref="G110">'ادخال البيانات'!J116</f>
        <v>0</v>
      </c>
      <c r="H110" s="350" cm="1">
        <f t="array" ref="H110">G110/$S$8</f>
      </c>
      <c r="I110" s="200"/>
      <c r="J110" s="344" cm="1">
        <f t="array" ref="J110">'ادخال البيانات'!K116</f>
        <v>0</v>
      </c>
      <c r="K110" s="345" cm="1">
        <f t="array" ref="K110">J110/$S$8</f>
      </c>
      <c r="L110" s="200"/>
      <c r="M110" s="346" cm="1">
        <f t="array" ref="M110">'ادخال البيانات'!L116</f>
        <v>0</v>
      </c>
      <c r="N110" s="347" cm="1">
        <f t="array" ref="N110">M110/$S$8</f>
      </c>
      <c r="O110" s="200"/>
      <c r="P110" s="348" cm="1">
        <f t="array" ref="P110">'ادخال البيانات'!M116</f>
        <v>0</v>
      </c>
      <c r="Q110" s="349" cm="1">
        <f t="array" ref="Q110">P110/$S$8</f>
      </c>
      <c r="R110" s="249"/>
      <c r="S110" s="312"/>
      <c r="T110" s="200"/>
      <c r="U110" s="312"/>
      <c r="V110" s="200"/>
      <c r="W110" s="312"/>
      <c r="X110" s="200"/>
      <c r="Y110" s="184"/>
      <c r="Z110" s="184"/>
      <c r="AA110" s="184"/>
      <c r="AB110" s="184"/>
      <c r="AC110" s="184"/>
      <c r="AD110" s="184"/>
      <c r="AE110" s="184"/>
      <c r="AF110" s="184"/>
      <c r="AG110" s="184"/>
      <c r="AH110" s="184"/>
      <c r="AI110" s="184"/>
      <c r="AJ110" s="184"/>
      <c r="AK110" s="184"/>
      <c r="AL110" s="184"/>
      <c r="AM110" s="184"/>
      <c r="AN110" s="184"/>
      <c r="AO110" s="184"/>
      <c r="AP110" s="184"/>
      <c r="AQ110" s="184"/>
      <c r="AR110" s="184"/>
      <c r="AS110" s="190"/>
    </row>
    <row r="111" ht="21.6" customHeight="1" hidden="1">
      <c r="A111" s="184"/>
      <c r="B111" s="184"/>
      <c r="C111" s="218"/>
      <c r="D111" s="340" cm="1">
        <f t="array" ref="D111">'ادخال البيانات'!D117</f>
        <v>0</v>
      </c>
      <c r="E111" s="341" cm="1">
        <f t="array" ref="E111">D111/$S$8</f>
      </c>
      <c r="F111" s="200"/>
      <c r="G111" s="342" cm="1">
        <f t="array" ref="G111">'ادخال البيانات'!J117</f>
        <v>0</v>
      </c>
      <c r="H111" s="350" cm="1">
        <f t="array" ref="H111">G111/$S$8</f>
      </c>
      <c r="I111" s="200"/>
      <c r="J111" s="344" cm="1">
        <f t="array" ref="J111">'ادخال البيانات'!K117</f>
        <v>0</v>
      </c>
      <c r="K111" s="345" cm="1">
        <f t="array" ref="K111">J111/$S$8</f>
      </c>
      <c r="L111" s="200"/>
      <c r="M111" s="346" cm="1">
        <f t="array" ref="M111">'ادخال البيانات'!L117</f>
        <v>0</v>
      </c>
      <c r="N111" s="347" cm="1">
        <f t="array" ref="N111">M111/$S$8</f>
      </c>
      <c r="O111" s="200"/>
      <c r="P111" s="348" cm="1">
        <f t="array" ref="P111">'ادخال البيانات'!M117</f>
        <v>0</v>
      </c>
      <c r="Q111" s="349" cm="1">
        <f t="array" ref="Q111">P111/$S$8</f>
      </c>
      <c r="R111" s="249"/>
      <c r="S111" s="312"/>
      <c r="T111" s="200"/>
      <c r="U111" s="312"/>
      <c r="V111" s="200"/>
      <c r="W111" s="312"/>
      <c r="X111" s="200"/>
      <c r="Y111" s="184"/>
      <c r="Z111" s="184"/>
      <c r="AA111" s="184"/>
      <c r="AB111" s="184"/>
      <c r="AC111" s="184"/>
      <c r="AD111" s="184"/>
      <c r="AE111" s="184"/>
      <c r="AF111" s="184"/>
      <c r="AG111" s="184"/>
      <c r="AH111" s="184"/>
      <c r="AI111" s="184"/>
      <c r="AJ111" s="184"/>
      <c r="AK111" s="184"/>
      <c r="AL111" s="184"/>
      <c r="AM111" s="184"/>
      <c r="AN111" s="184"/>
      <c r="AO111" s="184"/>
      <c r="AP111" s="184"/>
      <c r="AQ111" s="184"/>
      <c r="AR111" s="184"/>
      <c r="AS111" s="190"/>
    </row>
    <row r="112" ht="21.6" customHeight="1" hidden="1">
      <c r="A112" s="184"/>
      <c r="B112" s="184"/>
      <c r="C112" s="218"/>
      <c r="D112" s="340" cm="1">
        <f t="array" ref="D112">'ادخال البيانات'!D118</f>
        <v>0</v>
      </c>
      <c r="E112" s="341" cm="1">
        <f t="array" ref="E112">D112/$S$8</f>
      </c>
      <c r="F112" s="200"/>
      <c r="G112" s="342" cm="1">
        <f t="array" ref="G112">'ادخال البيانات'!J118</f>
        <v>0</v>
      </c>
      <c r="H112" s="350" cm="1">
        <f t="array" ref="H112">G112/$S$8</f>
      </c>
      <c r="I112" s="200"/>
      <c r="J112" s="344" cm="1">
        <f t="array" ref="J112">'ادخال البيانات'!K118</f>
        <v>0</v>
      </c>
      <c r="K112" s="345" cm="1">
        <f t="array" ref="K112">J112/$S$8</f>
      </c>
      <c r="L112" s="200"/>
      <c r="M112" s="346" cm="1">
        <f t="array" ref="M112">'ادخال البيانات'!L118</f>
        <v>0</v>
      </c>
      <c r="N112" s="347" cm="1">
        <f t="array" ref="N112">M112/$S$8</f>
      </c>
      <c r="O112" s="200"/>
      <c r="P112" s="348" cm="1">
        <f t="array" ref="P112">'ادخال البيانات'!M118</f>
        <v>0</v>
      </c>
      <c r="Q112" s="349" cm="1">
        <f t="array" ref="Q112">P112/$S$8</f>
      </c>
      <c r="R112" s="249"/>
      <c r="S112" s="312"/>
      <c r="T112" s="200"/>
      <c r="U112" s="312"/>
      <c r="V112" s="200"/>
      <c r="W112" s="312"/>
      <c r="X112" s="200"/>
      <c r="Y112" s="184"/>
      <c r="Z112" s="184"/>
      <c r="AA112" s="184"/>
      <c r="AB112" s="184"/>
      <c r="AC112" s="184"/>
      <c r="AD112" s="184"/>
      <c r="AE112" s="184"/>
      <c r="AF112" s="184"/>
      <c r="AG112" s="184"/>
      <c r="AH112" s="184"/>
      <c r="AI112" s="184"/>
      <c r="AJ112" s="184"/>
      <c r="AK112" s="184"/>
      <c r="AL112" s="184"/>
      <c r="AM112" s="184"/>
      <c r="AN112" s="184"/>
      <c r="AO112" s="184"/>
      <c r="AP112" s="184"/>
      <c r="AQ112" s="184"/>
      <c r="AR112" s="184"/>
      <c r="AS112" s="190"/>
    </row>
    <row r="113" ht="21.6" customHeight="1" hidden="1">
      <c r="A113" s="184"/>
      <c r="B113" s="184"/>
      <c r="C113" s="218"/>
      <c r="D113" s="340" cm="1">
        <f t="array" ref="D113">'ادخال البيانات'!D119</f>
        <v>0</v>
      </c>
      <c r="E113" s="341" cm="1">
        <f t="array" ref="E113">D113/$S$8</f>
      </c>
      <c r="F113" s="200"/>
      <c r="G113" s="342" cm="1">
        <f t="array" ref="G113">'ادخال البيانات'!J119</f>
        <v>0</v>
      </c>
      <c r="H113" s="350" cm="1">
        <f t="array" ref="H113">G113/$S$8</f>
      </c>
      <c r="I113" s="200"/>
      <c r="J113" s="344" cm="1">
        <f t="array" ref="J113">'ادخال البيانات'!K119</f>
        <v>0</v>
      </c>
      <c r="K113" s="345" cm="1">
        <f t="array" ref="K113">J113/$S$8</f>
      </c>
      <c r="L113" s="200"/>
      <c r="M113" s="346" cm="1">
        <f t="array" ref="M113">'ادخال البيانات'!L119</f>
        <v>0</v>
      </c>
      <c r="N113" s="347" cm="1">
        <f t="array" ref="N113">M113/$S$8</f>
      </c>
      <c r="O113" s="200"/>
      <c r="P113" s="348" cm="1">
        <f t="array" ref="P113">'ادخال البيانات'!M119</f>
        <v>0</v>
      </c>
      <c r="Q113" s="349" cm="1">
        <f t="array" ref="Q113">P113/$S$8</f>
      </c>
      <c r="R113" s="249"/>
      <c r="S113" s="312"/>
      <c r="T113" s="200"/>
      <c r="U113" s="312"/>
      <c r="V113" s="200"/>
      <c r="W113" s="312"/>
      <c r="X113" s="200"/>
      <c r="Y113" s="184"/>
      <c r="Z113" s="184"/>
      <c r="AA113" s="184"/>
      <c r="AB113" s="184"/>
      <c r="AC113" s="184"/>
      <c r="AD113" s="184"/>
      <c r="AE113" s="184"/>
      <c r="AF113" s="184"/>
      <c r="AG113" s="184"/>
      <c r="AH113" s="184"/>
      <c r="AI113" s="184"/>
      <c r="AJ113" s="184"/>
      <c r="AK113" s="184"/>
      <c r="AL113" s="184"/>
      <c r="AM113" s="184"/>
      <c r="AN113" s="184"/>
      <c r="AO113" s="184"/>
      <c r="AP113" s="184"/>
      <c r="AQ113" s="184"/>
      <c r="AR113" s="184"/>
      <c r="AS113" s="190"/>
    </row>
    <row r="114" ht="21.6" customHeight="1" hidden="1">
      <c r="A114" s="184"/>
      <c r="B114" s="184"/>
      <c r="C114" s="218"/>
      <c r="D114" s="340" cm="1">
        <f t="array" ref="D114">'ادخال البيانات'!D120</f>
        <v>0</v>
      </c>
      <c r="E114" s="341" cm="1">
        <f t="array" ref="E114">D114/$S$8</f>
      </c>
      <c r="F114" s="200"/>
      <c r="G114" s="342" cm="1">
        <f t="array" ref="G114">'ادخال البيانات'!J120</f>
        <v>0</v>
      </c>
      <c r="H114" s="350" cm="1">
        <f t="array" ref="H114">G114/$S$8</f>
      </c>
      <c r="I114" s="200"/>
      <c r="J114" s="344" cm="1">
        <f t="array" ref="J114">'ادخال البيانات'!K120</f>
        <v>0</v>
      </c>
      <c r="K114" s="345" cm="1">
        <f t="array" ref="K114">J114/$S$8</f>
      </c>
      <c r="L114" s="200"/>
      <c r="M114" s="346" cm="1">
        <f t="array" ref="M114">'ادخال البيانات'!L120</f>
        <v>0</v>
      </c>
      <c r="N114" s="347" cm="1">
        <f t="array" ref="N114">M114/$S$8</f>
      </c>
      <c r="O114" s="200"/>
      <c r="P114" s="348" cm="1">
        <f t="array" ref="P114">'ادخال البيانات'!M120</f>
        <v>0</v>
      </c>
      <c r="Q114" s="349" cm="1">
        <f t="array" ref="Q114">P114/$S$8</f>
      </c>
      <c r="R114" s="249"/>
      <c r="S114" s="312"/>
      <c r="T114" s="200"/>
      <c r="U114" s="312"/>
      <c r="V114" s="200"/>
      <c r="W114" s="312"/>
      <c r="X114" s="200"/>
      <c r="Y114" s="184"/>
      <c r="Z114" s="184"/>
      <c r="AA114" s="184"/>
      <c r="AB114" s="184"/>
      <c r="AC114" s="184"/>
      <c r="AD114" s="184"/>
      <c r="AE114" s="184"/>
      <c r="AF114" s="184"/>
      <c r="AG114" s="184"/>
      <c r="AH114" s="184"/>
      <c r="AI114" s="184"/>
      <c r="AJ114" s="184"/>
      <c r="AK114" s="184"/>
      <c r="AL114" s="184"/>
      <c r="AM114" s="184"/>
      <c r="AN114" s="184"/>
      <c r="AO114" s="184"/>
      <c r="AP114" s="184"/>
      <c r="AQ114" s="184"/>
      <c r="AR114" s="184"/>
      <c r="AS114" s="190"/>
    </row>
    <row r="115" ht="21.6" customHeight="1" hidden="1">
      <c r="A115" s="184"/>
      <c r="B115" s="184"/>
      <c r="C115" s="218"/>
      <c r="D115" s="340" cm="1">
        <f t="array" ref="D115">'ادخال البيانات'!D121</f>
        <v>0</v>
      </c>
      <c r="E115" s="341" cm="1">
        <f t="array" ref="E115">D115/$S$8</f>
      </c>
      <c r="F115" s="200"/>
      <c r="G115" s="342" cm="1">
        <f t="array" ref="G115">'ادخال البيانات'!J121</f>
        <v>0</v>
      </c>
      <c r="H115" s="350" cm="1">
        <f t="array" ref="H115">G115/$S$8</f>
      </c>
      <c r="I115" s="200"/>
      <c r="J115" s="344" cm="1">
        <f t="array" ref="J115">'ادخال البيانات'!K121</f>
        <v>0</v>
      </c>
      <c r="K115" s="345" cm="1">
        <f t="array" ref="K115">J115/$S$8</f>
      </c>
      <c r="L115" s="200"/>
      <c r="M115" s="346" cm="1">
        <f t="array" ref="M115">'ادخال البيانات'!L121</f>
        <v>0</v>
      </c>
      <c r="N115" s="347" cm="1">
        <f t="array" ref="N115">M115/$S$8</f>
      </c>
      <c r="O115" s="200"/>
      <c r="P115" s="348" cm="1">
        <f t="array" ref="P115">'ادخال البيانات'!M121</f>
        <v>0</v>
      </c>
      <c r="Q115" s="349" cm="1">
        <f t="array" ref="Q115">P115/$S$8</f>
      </c>
      <c r="R115" s="249"/>
      <c r="S115" s="312"/>
      <c r="T115" s="200"/>
      <c r="U115" s="312"/>
      <c r="V115" s="200"/>
      <c r="W115" s="312"/>
      <c r="X115" s="200"/>
      <c r="Y115" s="184"/>
      <c r="Z115" s="184"/>
      <c r="AA115" s="184"/>
      <c r="AB115" s="184"/>
      <c r="AC115" s="184"/>
      <c r="AD115" s="184"/>
      <c r="AE115" s="184"/>
      <c r="AF115" s="184"/>
      <c r="AG115" s="184"/>
      <c r="AH115" s="184"/>
      <c r="AI115" s="184"/>
      <c r="AJ115" s="184"/>
      <c r="AK115" s="184"/>
      <c r="AL115" s="184"/>
      <c r="AM115" s="184"/>
      <c r="AN115" s="184"/>
      <c r="AO115" s="184"/>
      <c r="AP115" s="184"/>
      <c r="AQ115" s="184"/>
      <c r="AR115" s="184"/>
      <c r="AS115" s="190"/>
    </row>
    <row r="116" ht="21.6" customHeight="1" hidden="1">
      <c r="A116" s="184"/>
      <c r="B116" s="184"/>
      <c r="C116" s="218"/>
      <c r="D116" s="340" cm="1">
        <f t="array" ref="D116">'ادخال البيانات'!D122</f>
        <v>0</v>
      </c>
      <c r="E116" s="341" cm="1">
        <f t="array" ref="E116">D116/$S$8</f>
      </c>
      <c r="F116" s="200"/>
      <c r="G116" s="342" cm="1">
        <f t="array" ref="G116">'ادخال البيانات'!J122</f>
        <v>0</v>
      </c>
      <c r="H116" s="350" cm="1">
        <f t="array" ref="H116">G116/$S$8</f>
      </c>
      <c r="I116" s="200"/>
      <c r="J116" s="344" cm="1">
        <f t="array" ref="J116">'ادخال البيانات'!K122</f>
        <v>0</v>
      </c>
      <c r="K116" s="345" cm="1">
        <f t="array" ref="K116">J116/$S$8</f>
      </c>
      <c r="L116" s="200"/>
      <c r="M116" s="346" cm="1">
        <f t="array" ref="M116">'ادخال البيانات'!L122</f>
        <v>0</v>
      </c>
      <c r="N116" s="347" cm="1">
        <f t="array" ref="N116">M116/$S$8</f>
      </c>
      <c r="O116" s="200"/>
      <c r="P116" s="348" cm="1">
        <f t="array" ref="P116">'ادخال البيانات'!M122</f>
        <v>0</v>
      </c>
      <c r="Q116" s="349" cm="1">
        <f t="array" ref="Q116">P116/$S$8</f>
      </c>
      <c r="R116" s="249"/>
      <c r="S116" s="312"/>
      <c r="T116" s="200"/>
      <c r="U116" s="312"/>
      <c r="V116" s="200"/>
      <c r="W116" s="312"/>
      <c r="X116" s="200"/>
      <c r="Y116" s="184"/>
      <c r="Z116" s="184"/>
      <c r="AA116" s="184"/>
      <c r="AB116" s="184"/>
      <c r="AC116" s="184"/>
      <c r="AD116" s="184"/>
      <c r="AE116" s="184"/>
      <c r="AF116" s="184"/>
      <c r="AG116" s="184"/>
      <c r="AH116" s="184"/>
      <c r="AI116" s="184"/>
      <c r="AJ116" s="184"/>
      <c r="AK116" s="184"/>
      <c r="AL116" s="184"/>
      <c r="AM116" s="184"/>
      <c r="AN116" s="184"/>
      <c r="AO116" s="184"/>
      <c r="AP116" s="184"/>
      <c r="AQ116" s="184"/>
      <c r="AR116" s="184"/>
      <c r="AS116" s="190"/>
    </row>
    <row r="117" ht="21.6" customHeight="1" hidden="1">
      <c r="A117" s="184"/>
      <c r="B117" s="184"/>
      <c r="C117" s="218"/>
      <c r="D117" s="340" cm="1">
        <f t="array" ref="D117">'ادخال البيانات'!D123</f>
        <v>0</v>
      </c>
      <c r="E117" s="341" cm="1">
        <f t="array" ref="E117">D117/$S$8</f>
      </c>
      <c r="F117" s="200"/>
      <c r="G117" s="342" cm="1">
        <f t="array" ref="G117">'ادخال البيانات'!J123</f>
        <v>0</v>
      </c>
      <c r="H117" s="350" cm="1">
        <f t="array" ref="H117">G117/$S$8</f>
      </c>
      <c r="I117" s="200"/>
      <c r="J117" s="344" cm="1">
        <f t="array" ref="J117">'ادخال البيانات'!K123</f>
        <v>0</v>
      </c>
      <c r="K117" s="345" cm="1">
        <f t="array" ref="K117">J117/$S$8</f>
      </c>
      <c r="L117" s="200"/>
      <c r="M117" s="346" cm="1">
        <f t="array" ref="M117">'ادخال البيانات'!L123</f>
        <v>0</v>
      </c>
      <c r="N117" s="347" cm="1">
        <f t="array" ref="N117">M117/$S$8</f>
      </c>
      <c r="O117" s="200"/>
      <c r="P117" s="348" cm="1">
        <f t="array" ref="P117">'ادخال البيانات'!M123</f>
        <v>0</v>
      </c>
      <c r="Q117" s="349" cm="1">
        <f t="array" ref="Q117">P117/$S$8</f>
      </c>
      <c r="R117" s="249"/>
      <c r="S117" s="312"/>
      <c r="T117" s="200"/>
      <c r="U117" s="312"/>
      <c r="V117" s="200"/>
      <c r="W117" s="312"/>
      <c r="X117" s="200"/>
      <c r="Y117" s="184"/>
      <c r="Z117" s="184"/>
      <c r="AA117" s="184"/>
      <c r="AB117" s="184"/>
      <c r="AC117" s="184"/>
      <c r="AD117" s="184"/>
      <c r="AE117" s="184"/>
      <c r="AF117" s="184"/>
      <c r="AG117" s="184"/>
      <c r="AH117" s="184"/>
      <c r="AI117" s="184"/>
      <c r="AJ117" s="184"/>
      <c r="AK117" s="184"/>
      <c r="AL117" s="184"/>
      <c r="AM117" s="184"/>
      <c r="AN117" s="184"/>
      <c r="AO117" s="184"/>
      <c r="AP117" s="184"/>
      <c r="AQ117" s="184"/>
      <c r="AR117" s="184"/>
      <c r="AS117" s="190"/>
    </row>
    <row r="118" ht="21.6" customHeight="1" hidden="1">
      <c r="A118" s="184"/>
      <c r="B118" s="184"/>
      <c r="C118" s="218"/>
      <c r="D118" s="340" cm="1">
        <f t="array" ref="D118">'ادخال البيانات'!D124</f>
        <v>0</v>
      </c>
      <c r="E118" s="341" cm="1">
        <f t="array" ref="E118">D118/$S$8</f>
      </c>
      <c r="F118" s="200"/>
      <c r="G118" s="342" cm="1">
        <f t="array" ref="G118">'ادخال البيانات'!J124</f>
        <v>0</v>
      </c>
      <c r="H118" s="350" cm="1">
        <f t="array" ref="H118">G118/$S$8</f>
      </c>
      <c r="I118" s="200"/>
      <c r="J118" s="344" cm="1">
        <f t="array" ref="J118">'ادخال البيانات'!K124</f>
        <v>0</v>
      </c>
      <c r="K118" s="345" cm="1">
        <f t="array" ref="K118">J118/$S$8</f>
      </c>
      <c r="L118" s="200"/>
      <c r="M118" s="346" cm="1">
        <f t="array" ref="M118">'ادخال البيانات'!L124</f>
        <v>0</v>
      </c>
      <c r="N118" s="347" cm="1">
        <f t="array" ref="N118">M118/$S$8</f>
      </c>
      <c r="O118" s="200"/>
      <c r="P118" s="348" cm="1">
        <f t="array" ref="P118">'ادخال البيانات'!M124</f>
        <v>0</v>
      </c>
      <c r="Q118" s="349" cm="1">
        <f t="array" ref="Q118">P118/$S$8</f>
      </c>
      <c r="R118" s="249"/>
      <c r="S118" s="312"/>
      <c r="T118" s="200"/>
      <c r="U118" s="312"/>
      <c r="V118" s="200"/>
      <c r="W118" s="312"/>
      <c r="X118" s="200"/>
      <c r="Y118" s="184"/>
      <c r="Z118" s="184"/>
      <c r="AA118" s="184"/>
      <c r="AB118" s="184"/>
      <c r="AC118" s="184"/>
      <c r="AD118" s="184"/>
      <c r="AE118" s="184"/>
      <c r="AF118" s="184"/>
      <c r="AG118" s="184"/>
      <c r="AH118" s="184"/>
      <c r="AI118" s="184"/>
      <c r="AJ118" s="184"/>
      <c r="AK118" s="184"/>
      <c r="AL118" s="184"/>
      <c r="AM118" s="184"/>
      <c r="AN118" s="184"/>
      <c r="AO118" s="184"/>
      <c r="AP118" s="184"/>
      <c r="AQ118" s="184"/>
      <c r="AR118" s="184"/>
      <c r="AS118" s="190"/>
    </row>
    <row r="119" ht="21.6" customHeight="1" hidden="1">
      <c r="A119" s="184"/>
      <c r="B119" s="184"/>
      <c r="C119" s="218"/>
      <c r="D119" s="340" cm="1">
        <f t="array" ref="D119">'ادخال البيانات'!D125</f>
        <v>0</v>
      </c>
      <c r="E119" s="341" cm="1">
        <f t="array" ref="E119">D119/$S$8</f>
      </c>
      <c r="F119" s="200"/>
      <c r="G119" s="342" cm="1">
        <f t="array" ref="G119">'ادخال البيانات'!J125</f>
        <v>0</v>
      </c>
      <c r="H119" s="350" cm="1">
        <f t="array" ref="H119">G119/$S$8</f>
      </c>
      <c r="I119" s="200"/>
      <c r="J119" s="344" cm="1">
        <f t="array" ref="J119">'ادخال البيانات'!K125</f>
        <v>0</v>
      </c>
      <c r="K119" s="345" cm="1">
        <f t="array" ref="K119">J119/$S$8</f>
      </c>
      <c r="L119" s="200"/>
      <c r="M119" s="346" cm="1">
        <f t="array" ref="M119">'ادخال البيانات'!L125</f>
        <v>0</v>
      </c>
      <c r="N119" s="347" cm="1">
        <f t="array" ref="N119">M119/$S$8</f>
      </c>
      <c r="O119" s="200"/>
      <c r="P119" s="348" cm="1">
        <f t="array" ref="P119">'ادخال البيانات'!M125</f>
        <v>0</v>
      </c>
      <c r="Q119" s="349" cm="1">
        <f t="array" ref="Q119">P119/$S$8</f>
      </c>
      <c r="R119" s="249"/>
      <c r="S119" s="312"/>
      <c r="T119" s="200"/>
      <c r="U119" s="312"/>
      <c r="V119" s="200"/>
      <c r="W119" s="312"/>
      <c r="X119" s="200"/>
      <c r="Y119" s="184"/>
      <c r="Z119" s="184"/>
      <c r="AA119" s="184"/>
      <c r="AB119" s="184"/>
      <c r="AC119" s="184"/>
      <c r="AD119" s="184"/>
      <c r="AE119" s="184"/>
      <c r="AF119" s="184"/>
      <c r="AG119" s="184"/>
      <c r="AH119" s="184"/>
      <c r="AI119" s="184"/>
      <c r="AJ119" s="184"/>
      <c r="AK119" s="184"/>
      <c r="AL119" s="184"/>
      <c r="AM119" s="184"/>
      <c r="AN119" s="184"/>
      <c r="AO119" s="184"/>
      <c r="AP119" s="184"/>
      <c r="AQ119" s="184"/>
      <c r="AR119" s="184"/>
      <c r="AS119" s="190"/>
    </row>
    <row r="120" ht="21.6" customHeight="1" hidden="1">
      <c r="A120" s="184"/>
      <c r="B120" s="184"/>
      <c r="C120" s="218"/>
      <c r="D120" s="340" cm="1">
        <f t="array" ref="D120">'ادخال البيانات'!D126</f>
        <v>0</v>
      </c>
      <c r="E120" s="341" cm="1">
        <f t="array" ref="E120">D120/$S$8</f>
      </c>
      <c r="F120" s="200"/>
      <c r="G120" s="342" cm="1">
        <f t="array" ref="G120">'ادخال البيانات'!J126</f>
        <v>0</v>
      </c>
      <c r="H120" s="350" cm="1">
        <f t="array" ref="H120">G120/$S$8</f>
      </c>
      <c r="I120" s="200"/>
      <c r="J120" s="344" cm="1">
        <f t="array" ref="J120">'ادخال البيانات'!K126</f>
        <v>0</v>
      </c>
      <c r="K120" s="345" cm="1">
        <f t="array" ref="K120">J120/$S$8</f>
      </c>
      <c r="L120" s="200"/>
      <c r="M120" s="346" cm="1">
        <f t="array" ref="M120">'ادخال البيانات'!L126</f>
        <v>0</v>
      </c>
      <c r="N120" s="347" cm="1">
        <f t="array" ref="N120">M120/$S$8</f>
      </c>
      <c r="O120" s="200"/>
      <c r="P120" s="348" cm="1">
        <f t="array" ref="P120">'ادخال البيانات'!M126</f>
        <v>0</v>
      </c>
      <c r="Q120" s="349" cm="1">
        <f t="array" ref="Q120">P120/$S$8</f>
      </c>
      <c r="R120" s="249"/>
      <c r="S120" s="312"/>
      <c r="T120" s="200"/>
      <c r="U120" s="312"/>
      <c r="V120" s="200"/>
      <c r="W120" s="312"/>
      <c r="X120" s="200"/>
      <c r="Y120" s="184"/>
      <c r="Z120" s="184"/>
      <c r="AA120" s="184"/>
      <c r="AB120" s="184"/>
      <c r="AC120" s="184"/>
      <c r="AD120" s="184"/>
      <c r="AE120" s="184"/>
      <c r="AF120" s="184"/>
      <c r="AG120" s="184"/>
      <c r="AH120" s="184"/>
      <c r="AI120" s="184"/>
      <c r="AJ120" s="184"/>
      <c r="AK120" s="184"/>
      <c r="AL120" s="184"/>
      <c r="AM120" s="184"/>
      <c r="AN120" s="184"/>
      <c r="AO120" s="184"/>
      <c r="AP120" s="184"/>
      <c r="AQ120" s="184"/>
      <c r="AR120" s="184"/>
      <c r="AS120" s="190"/>
    </row>
    <row r="121" ht="21.6" customHeight="1" hidden="1">
      <c r="A121" s="184"/>
      <c r="B121" s="184"/>
      <c r="C121" s="218"/>
      <c r="D121" s="340" cm="1">
        <f t="array" ref="D121">'ادخال البيانات'!D127</f>
        <v>0</v>
      </c>
      <c r="E121" s="341" cm="1">
        <f t="array" ref="E121">D121/$S$8</f>
      </c>
      <c r="F121" s="200"/>
      <c r="G121" s="342" cm="1">
        <f t="array" ref="G121">'ادخال البيانات'!J127</f>
        <v>0</v>
      </c>
      <c r="H121" s="350" cm="1">
        <f t="array" ref="H121">G121/$S$8</f>
      </c>
      <c r="I121" s="200"/>
      <c r="J121" s="344" cm="1">
        <f t="array" ref="J121">'ادخال البيانات'!K127</f>
        <v>0</v>
      </c>
      <c r="K121" s="345" cm="1">
        <f t="array" ref="K121">J121/$S$8</f>
      </c>
      <c r="L121" s="200"/>
      <c r="M121" s="346" cm="1">
        <f t="array" ref="M121">'ادخال البيانات'!L127</f>
        <v>0</v>
      </c>
      <c r="N121" s="347" cm="1">
        <f t="array" ref="N121">M121/$S$8</f>
      </c>
      <c r="O121" s="200"/>
      <c r="P121" s="348" cm="1">
        <f t="array" ref="P121">'ادخال البيانات'!M127</f>
        <v>0</v>
      </c>
      <c r="Q121" s="349" cm="1">
        <f t="array" ref="Q121">P121/$S$8</f>
      </c>
      <c r="R121" s="249"/>
      <c r="S121" s="312"/>
      <c r="T121" s="200"/>
      <c r="U121" s="312"/>
      <c r="V121" s="200"/>
      <c r="W121" s="312"/>
      <c r="X121" s="200"/>
      <c r="Y121" s="184"/>
      <c r="Z121" s="184"/>
      <c r="AA121" s="184"/>
      <c r="AB121" s="184"/>
      <c r="AC121" s="184"/>
      <c r="AD121" s="184"/>
      <c r="AE121" s="184"/>
      <c r="AF121" s="184"/>
      <c r="AG121" s="184"/>
      <c r="AH121" s="184"/>
      <c r="AI121" s="184"/>
      <c r="AJ121" s="184"/>
      <c r="AK121" s="184"/>
      <c r="AL121" s="184"/>
      <c r="AM121" s="184"/>
      <c r="AN121" s="184"/>
      <c r="AO121" s="184"/>
      <c r="AP121" s="184"/>
      <c r="AQ121" s="184"/>
      <c r="AR121" s="184"/>
      <c r="AS121" s="190"/>
    </row>
    <row r="122" ht="21.6" customHeight="1" hidden="1">
      <c r="A122" s="184"/>
      <c r="B122" s="184"/>
      <c r="C122" s="218"/>
      <c r="D122" s="340" cm="1">
        <f t="array" ref="D122">'ادخال البيانات'!D128</f>
        <v>0</v>
      </c>
      <c r="E122" s="341" cm="1">
        <f t="array" ref="E122">D122/$S$8</f>
      </c>
      <c r="F122" s="200"/>
      <c r="G122" s="342" cm="1">
        <f t="array" ref="G122">'ادخال البيانات'!J128</f>
        <v>0</v>
      </c>
      <c r="H122" s="350" cm="1">
        <f t="array" ref="H122">G122/$S$8</f>
      </c>
      <c r="I122" s="200"/>
      <c r="J122" s="344" cm="1">
        <f t="array" ref="J122">'ادخال البيانات'!K128</f>
        <v>0</v>
      </c>
      <c r="K122" s="345" cm="1">
        <f t="array" ref="K122">J122/$S$8</f>
      </c>
      <c r="L122" s="200"/>
      <c r="M122" s="346" cm="1">
        <f t="array" ref="M122">'ادخال البيانات'!L128</f>
        <v>0</v>
      </c>
      <c r="N122" s="347" cm="1">
        <f t="array" ref="N122">M122/$S$8</f>
      </c>
      <c r="O122" s="200"/>
      <c r="P122" s="348" cm="1">
        <f t="array" ref="P122">'ادخال البيانات'!M128</f>
        <v>0</v>
      </c>
      <c r="Q122" s="349" cm="1">
        <f t="array" ref="Q122">P122/$S$8</f>
      </c>
      <c r="R122" s="249"/>
      <c r="S122" s="312"/>
      <c r="T122" s="200"/>
      <c r="U122" s="312"/>
      <c r="V122" s="200"/>
      <c r="W122" s="312"/>
      <c r="X122" s="200"/>
      <c r="Y122" s="184"/>
      <c r="Z122" s="184"/>
      <c r="AA122" s="184"/>
      <c r="AB122" s="184"/>
      <c r="AC122" s="184"/>
      <c r="AD122" s="184"/>
      <c r="AE122" s="184"/>
      <c r="AF122" s="184"/>
      <c r="AG122" s="184"/>
      <c r="AH122" s="184"/>
      <c r="AI122" s="184"/>
      <c r="AJ122" s="184"/>
      <c r="AK122" s="184"/>
      <c r="AL122" s="184"/>
      <c r="AM122" s="184"/>
      <c r="AN122" s="184"/>
      <c r="AO122" s="184"/>
      <c r="AP122" s="184"/>
      <c r="AQ122" s="184"/>
      <c r="AR122" s="184"/>
      <c r="AS122" s="190"/>
    </row>
    <row r="123" ht="21.6" customHeight="1" hidden="1">
      <c r="A123" s="184"/>
      <c r="B123" s="184"/>
      <c r="C123" s="218"/>
      <c r="D123" s="340" cm="1">
        <f t="array" ref="D123">'ادخال البيانات'!D129</f>
        <v>0</v>
      </c>
      <c r="E123" s="341" cm="1">
        <f t="array" ref="E123">D123/$S$8</f>
      </c>
      <c r="F123" s="200"/>
      <c r="G123" s="342" cm="1">
        <f t="array" ref="G123">'ادخال البيانات'!J129</f>
        <v>0</v>
      </c>
      <c r="H123" s="350" cm="1">
        <f t="array" ref="H123">G123/$S$8</f>
      </c>
      <c r="I123" s="200"/>
      <c r="J123" s="344" cm="1">
        <f t="array" ref="J123">'ادخال البيانات'!K129</f>
        <v>0</v>
      </c>
      <c r="K123" s="345" cm="1">
        <f t="array" ref="K123">J123/$S$8</f>
      </c>
      <c r="L123" s="200"/>
      <c r="M123" s="346" cm="1">
        <f t="array" ref="M123">'ادخال البيانات'!L129</f>
        <v>0</v>
      </c>
      <c r="N123" s="347" cm="1">
        <f t="array" ref="N123">M123/$S$8</f>
      </c>
      <c r="O123" s="200"/>
      <c r="P123" s="348" cm="1">
        <f t="array" ref="P123">'ادخال البيانات'!M129</f>
        <v>0</v>
      </c>
      <c r="Q123" s="349" cm="1">
        <f t="array" ref="Q123">P123/$S$8</f>
      </c>
      <c r="R123" s="249"/>
      <c r="S123" s="312"/>
      <c r="T123" s="200"/>
      <c r="U123" s="312"/>
      <c r="V123" s="200"/>
      <c r="W123" s="312"/>
      <c r="X123" s="200"/>
      <c r="Y123" s="184"/>
      <c r="Z123" s="184"/>
      <c r="AA123" s="184"/>
      <c r="AB123" s="184"/>
      <c r="AC123" s="184"/>
      <c r="AD123" s="184"/>
      <c r="AE123" s="184"/>
      <c r="AF123" s="184"/>
      <c r="AG123" s="184"/>
      <c r="AH123" s="184"/>
      <c r="AI123" s="184"/>
      <c r="AJ123" s="184"/>
      <c r="AK123" s="184"/>
      <c r="AL123" s="184"/>
      <c r="AM123" s="184"/>
      <c r="AN123" s="184"/>
      <c r="AO123" s="184"/>
      <c r="AP123" s="184"/>
      <c r="AQ123" s="184"/>
      <c r="AR123" s="184"/>
      <c r="AS123" s="190"/>
    </row>
    <row r="124" ht="21.6" customHeight="1" hidden="1">
      <c r="A124" s="184"/>
      <c r="B124" s="184"/>
      <c r="C124" s="218"/>
      <c r="D124" s="340" cm="1">
        <f t="array" ref="D124">'ادخال البيانات'!D130</f>
        <v>0</v>
      </c>
      <c r="E124" s="341" cm="1">
        <f t="array" ref="E124">D124/$S$8</f>
      </c>
      <c r="F124" s="200"/>
      <c r="G124" s="342" cm="1">
        <f t="array" ref="G124">'ادخال البيانات'!J130</f>
        <v>0</v>
      </c>
      <c r="H124" s="350" cm="1">
        <f t="array" ref="H124">G124/$S$8</f>
      </c>
      <c r="I124" s="200"/>
      <c r="J124" s="344" cm="1">
        <f t="array" ref="J124">'ادخال البيانات'!K130</f>
        <v>0</v>
      </c>
      <c r="K124" s="345" cm="1">
        <f t="array" ref="K124">J124/$S$8</f>
      </c>
      <c r="L124" s="200"/>
      <c r="M124" s="346" cm="1">
        <f t="array" ref="M124">'ادخال البيانات'!L130</f>
        <v>0</v>
      </c>
      <c r="N124" s="347" cm="1">
        <f t="array" ref="N124">M124/$S$8</f>
      </c>
      <c r="O124" s="200"/>
      <c r="P124" s="348" cm="1">
        <f t="array" ref="P124">'ادخال البيانات'!M130</f>
        <v>0</v>
      </c>
      <c r="Q124" s="349" cm="1">
        <f t="array" ref="Q124">P124/$S$8</f>
      </c>
      <c r="R124" s="249"/>
      <c r="S124" s="312"/>
      <c r="T124" s="200"/>
      <c r="U124" s="312"/>
      <c r="V124" s="200"/>
      <c r="W124" s="312"/>
      <c r="X124" s="200"/>
      <c r="Y124" s="184"/>
      <c r="Z124" s="184"/>
      <c r="AA124" s="184"/>
      <c r="AB124" s="184"/>
      <c r="AC124" s="184"/>
      <c r="AD124" s="184"/>
      <c r="AE124" s="184"/>
      <c r="AF124" s="184"/>
      <c r="AG124" s="184"/>
      <c r="AH124" s="184"/>
      <c r="AI124" s="184"/>
      <c r="AJ124" s="184"/>
      <c r="AK124" s="184"/>
      <c r="AL124" s="184"/>
      <c r="AM124" s="184"/>
      <c r="AN124" s="184"/>
      <c r="AO124" s="184"/>
      <c r="AP124" s="184"/>
      <c r="AQ124" s="184"/>
      <c r="AR124" s="184"/>
      <c r="AS124" s="190"/>
    </row>
    <row r="125" ht="21.6" customHeight="1" hidden="1">
      <c r="A125" s="184"/>
      <c r="B125" s="184"/>
      <c r="C125" s="218"/>
      <c r="D125" s="340" cm="1">
        <f t="array" ref="D125">'ادخال البيانات'!D131</f>
        <v>0</v>
      </c>
      <c r="E125" s="341" cm="1">
        <f t="array" ref="E125">D125/$S$8</f>
      </c>
      <c r="F125" s="200"/>
      <c r="G125" s="342" cm="1">
        <f t="array" ref="G125">'ادخال البيانات'!J131</f>
        <v>0</v>
      </c>
      <c r="H125" s="350" cm="1">
        <f t="array" ref="H125">G125/$S$8</f>
      </c>
      <c r="I125" s="200"/>
      <c r="J125" s="344" cm="1">
        <f t="array" ref="J125">'ادخال البيانات'!K131</f>
        <v>0</v>
      </c>
      <c r="K125" s="345" cm="1">
        <f t="array" ref="K125">J125/$S$8</f>
      </c>
      <c r="L125" s="200"/>
      <c r="M125" s="346" cm="1">
        <f t="array" ref="M125">'ادخال البيانات'!L131</f>
        <v>0</v>
      </c>
      <c r="N125" s="347" cm="1">
        <f t="array" ref="N125">M125/$S$8</f>
      </c>
      <c r="O125" s="200"/>
      <c r="P125" s="348" cm="1">
        <f t="array" ref="P125">'ادخال البيانات'!M131</f>
        <v>0</v>
      </c>
      <c r="Q125" s="349" cm="1">
        <f t="array" ref="Q125">P125/$S$8</f>
      </c>
      <c r="R125" s="249"/>
      <c r="S125" s="312"/>
      <c r="T125" s="200"/>
      <c r="U125" s="312"/>
      <c r="V125" s="200"/>
      <c r="W125" s="312"/>
      <c r="X125" s="200"/>
      <c r="Y125" s="184"/>
      <c r="Z125" s="184"/>
      <c r="AA125" s="184"/>
      <c r="AB125" s="184"/>
      <c r="AC125" s="184"/>
      <c r="AD125" s="184"/>
      <c r="AE125" s="184"/>
      <c r="AF125" s="184"/>
      <c r="AG125" s="184"/>
      <c r="AH125" s="184"/>
      <c r="AI125" s="184"/>
      <c r="AJ125" s="184"/>
      <c r="AK125" s="184"/>
      <c r="AL125" s="184"/>
      <c r="AM125" s="184"/>
      <c r="AN125" s="184"/>
      <c r="AO125" s="184"/>
      <c r="AP125" s="184"/>
      <c r="AQ125" s="184"/>
      <c r="AR125" s="184"/>
      <c r="AS125" s="190"/>
    </row>
    <row r="126" ht="21.6" customHeight="1" hidden="1">
      <c r="A126" s="184"/>
      <c r="B126" s="184"/>
      <c r="C126" s="218"/>
      <c r="D126" s="340" cm="1">
        <f t="array" ref="D126">'ادخال البيانات'!D132</f>
        <v>0</v>
      </c>
      <c r="E126" s="341" cm="1">
        <f t="array" ref="E126">D126/$S$8</f>
      </c>
      <c r="F126" s="200"/>
      <c r="G126" s="342" cm="1">
        <f t="array" ref="G126">'ادخال البيانات'!J132</f>
        <v>0</v>
      </c>
      <c r="H126" s="350" cm="1">
        <f t="array" ref="H126">G126/$S$8</f>
      </c>
      <c r="I126" s="200"/>
      <c r="J126" s="344" cm="1">
        <f t="array" ref="J126">'ادخال البيانات'!K132</f>
        <v>0</v>
      </c>
      <c r="K126" s="345" cm="1">
        <f t="array" ref="K126">J126/$S$8</f>
      </c>
      <c r="L126" s="200"/>
      <c r="M126" s="346" cm="1">
        <f t="array" ref="M126">'ادخال البيانات'!L132</f>
        <v>0</v>
      </c>
      <c r="N126" s="347" cm="1">
        <f t="array" ref="N126">M126/$S$8</f>
      </c>
      <c r="O126" s="200"/>
      <c r="P126" s="348" cm="1">
        <f t="array" ref="P126">'ادخال البيانات'!M132</f>
        <v>0</v>
      </c>
      <c r="Q126" s="349" cm="1">
        <f t="array" ref="Q126">P126/$S$8</f>
      </c>
      <c r="R126" s="249"/>
      <c r="S126" s="312"/>
      <c r="T126" s="200"/>
      <c r="U126" s="312"/>
      <c r="V126" s="200"/>
      <c r="W126" s="312"/>
      <c r="X126" s="200"/>
      <c r="Y126" s="184"/>
      <c r="Z126" s="184"/>
      <c r="AA126" s="184"/>
      <c r="AB126" s="184"/>
      <c r="AC126" s="184"/>
      <c r="AD126" s="184"/>
      <c r="AE126" s="184"/>
      <c r="AF126" s="184"/>
      <c r="AG126" s="184"/>
      <c r="AH126" s="184"/>
      <c r="AI126" s="184"/>
      <c r="AJ126" s="184"/>
      <c r="AK126" s="184"/>
      <c r="AL126" s="184"/>
      <c r="AM126" s="184"/>
      <c r="AN126" s="184"/>
      <c r="AO126" s="184"/>
      <c r="AP126" s="184"/>
      <c r="AQ126" s="184"/>
      <c r="AR126" s="184"/>
      <c r="AS126" s="190"/>
    </row>
    <row r="127" ht="21.6" customHeight="1" hidden="1">
      <c r="A127" s="184"/>
      <c r="B127" s="184"/>
      <c r="C127" s="218"/>
      <c r="D127" s="340" cm="1">
        <f t="array" ref="D127">'ادخال البيانات'!D133</f>
        <v>0</v>
      </c>
      <c r="E127" s="341" cm="1">
        <f t="array" ref="E127">D127/$S$8</f>
      </c>
      <c r="F127" s="200"/>
      <c r="G127" s="342" cm="1">
        <f t="array" ref="G127">'ادخال البيانات'!J133</f>
        <v>0</v>
      </c>
      <c r="H127" s="350" cm="1">
        <f t="array" ref="H127">G127/$S$8</f>
      </c>
      <c r="I127" s="200"/>
      <c r="J127" s="344" cm="1">
        <f t="array" ref="J127">'ادخال البيانات'!K133</f>
        <v>0</v>
      </c>
      <c r="K127" s="345" cm="1">
        <f t="array" ref="K127">J127/$S$8</f>
      </c>
      <c r="L127" s="200"/>
      <c r="M127" s="346" cm="1">
        <f t="array" ref="M127">'ادخال البيانات'!L133</f>
        <v>0</v>
      </c>
      <c r="N127" s="347" cm="1">
        <f t="array" ref="N127">M127/$S$8</f>
      </c>
      <c r="O127" s="200"/>
      <c r="P127" s="348" cm="1">
        <f t="array" ref="P127">'ادخال البيانات'!M133</f>
        <v>0</v>
      </c>
      <c r="Q127" s="349" cm="1">
        <f t="array" ref="Q127">P127/$S$8</f>
      </c>
      <c r="R127" s="249"/>
      <c r="S127" s="312"/>
      <c r="T127" s="200"/>
      <c r="U127" s="312"/>
      <c r="V127" s="200"/>
      <c r="W127" s="312"/>
      <c r="X127" s="200"/>
      <c r="Y127" s="184"/>
      <c r="Z127" s="184"/>
      <c r="AA127" s="184"/>
      <c r="AB127" s="184"/>
      <c r="AC127" s="184"/>
      <c r="AD127" s="184"/>
      <c r="AE127" s="184"/>
      <c r="AF127" s="184"/>
      <c r="AG127" s="184"/>
      <c r="AH127" s="184"/>
      <c r="AI127" s="184"/>
      <c r="AJ127" s="184"/>
      <c r="AK127" s="184"/>
      <c r="AL127" s="184"/>
      <c r="AM127" s="184"/>
      <c r="AN127" s="184"/>
      <c r="AO127" s="184"/>
      <c r="AP127" s="184"/>
      <c r="AQ127" s="184"/>
      <c r="AR127" s="184"/>
      <c r="AS127" s="190"/>
    </row>
    <row r="128" ht="21.6" customHeight="1" hidden="1">
      <c r="A128" s="184"/>
      <c r="B128" s="184"/>
      <c r="C128" s="218"/>
      <c r="D128" s="340" cm="1">
        <f t="array" ref="D128">'ادخال البيانات'!D134</f>
        <v>0</v>
      </c>
      <c r="E128" s="341" cm="1">
        <f t="array" ref="E128">D128/$S$8</f>
      </c>
      <c r="F128" s="200"/>
      <c r="G128" s="342" cm="1">
        <f t="array" ref="G128">'ادخال البيانات'!J134</f>
        <v>0</v>
      </c>
      <c r="H128" s="350" cm="1">
        <f t="array" ref="H128">G128/$S$8</f>
      </c>
      <c r="I128" s="200"/>
      <c r="J128" s="344" cm="1">
        <f t="array" ref="J128">'ادخال البيانات'!K134</f>
        <v>0</v>
      </c>
      <c r="K128" s="345" cm="1">
        <f t="array" ref="K128">J128/$S$8</f>
      </c>
      <c r="L128" s="200"/>
      <c r="M128" s="346" cm="1">
        <f t="array" ref="M128">'ادخال البيانات'!L134</f>
        <v>0</v>
      </c>
      <c r="N128" s="347" cm="1">
        <f t="array" ref="N128">M128/$S$8</f>
      </c>
      <c r="O128" s="200"/>
      <c r="P128" s="348" cm="1">
        <f t="array" ref="P128">'ادخال البيانات'!M134</f>
        <v>0</v>
      </c>
      <c r="Q128" s="349" cm="1">
        <f t="array" ref="Q128">P128/$S$8</f>
      </c>
      <c r="R128" s="249"/>
      <c r="S128" s="312"/>
      <c r="T128" s="200"/>
      <c r="U128" s="312"/>
      <c r="V128" s="200"/>
      <c r="W128" s="312"/>
      <c r="X128" s="200"/>
      <c r="Y128" s="184"/>
      <c r="Z128" s="184"/>
      <c r="AA128" s="184"/>
      <c r="AB128" s="184"/>
      <c r="AC128" s="184"/>
      <c r="AD128" s="184"/>
      <c r="AE128" s="184"/>
      <c r="AF128" s="184"/>
      <c r="AG128" s="184"/>
      <c r="AH128" s="184"/>
      <c r="AI128" s="184"/>
      <c r="AJ128" s="184"/>
      <c r="AK128" s="184"/>
      <c r="AL128" s="184"/>
      <c r="AM128" s="184"/>
      <c r="AN128" s="184"/>
      <c r="AO128" s="184"/>
      <c r="AP128" s="184"/>
      <c r="AQ128" s="184"/>
      <c r="AR128" s="184"/>
      <c r="AS128" s="190"/>
    </row>
    <row r="129" ht="21.6" customHeight="1" hidden="1">
      <c r="A129" s="184"/>
      <c r="B129" s="184"/>
      <c r="C129" s="218"/>
      <c r="D129" s="340" cm="1">
        <f t="array" ref="D129">'ادخال البيانات'!D135</f>
        <v>0</v>
      </c>
      <c r="E129" s="341" cm="1">
        <f t="array" ref="E129">D129/$S$8</f>
      </c>
      <c r="F129" s="200"/>
      <c r="G129" s="342" cm="1">
        <f t="array" ref="G129">'ادخال البيانات'!J135</f>
        <v>0</v>
      </c>
      <c r="H129" s="350" cm="1">
        <f t="array" ref="H129">G129/$S$8</f>
      </c>
      <c r="I129" s="200"/>
      <c r="J129" s="344" cm="1">
        <f t="array" ref="J129">'ادخال البيانات'!K135</f>
        <v>0</v>
      </c>
      <c r="K129" s="345" cm="1">
        <f t="array" ref="K129">J129/$S$8</f>
      </c>
      <c r="L129" s="200"/>
      <c r="M129" s="346" cm="1">
        <f t="array" ref="M129">'ادخال البيانات'!L135</f>
        <v>0</v>
      </c>
      <c r="N129" s="347" cm="1">
        <f t="array" ref="N129">M129/$S$8</f>
      </c>
      <c r="O129" s="200"/>
      <c r="P129" s="348" cm="1">
        <f t="array" ref="P129">'ادخال البيانات'!M135</f>
        <v>0</v>
      </c>
      <c r="Q129" s="349" cm="1">
        <f t="array" ref="Q129">P129/$S$8</f>
      </c>
      <c r="R129" s="249"/>
      <c r="S129" s="312"/>
      <c r="T129" s="200"/>
      <c r="U129" s="312"/>
      <c r="V129" s="200"/>
      <c r="W129" s="312"/>
      <c r="X129" s="200"/>
      <c r="Y129" s="184"/>
      <c r="Z129" s="184"/>
      <c r="AA129" s="184"/>
      <c r="AB129" s="184"/>
      <c r="AC129" s="184"/>
      <c r="AD129" s="184"/>
      <c r="AE129" s="184"/>
      <c r="AF129" s="184"/>
      <c r="AG129" s="184"/>
      <c r="AH129" s="184"/>
      <c r="AI129" s="184"/>
      <c r="AJ129" s="184"/>
      <c r="AK129" s="184"/>
      <c r="AL129" s="184"/>
      <c r="AM129" s="184"/>
      <c r="AN129" s="184"/>
      <c r="AO129" s="184"/>
      <c r="AP129" s="184"/>
      <c r="AQ129" s="184"/>
      <c r="AR129" s="184"/>
      <c r="AS129" s="190"/>
    </row>
    <row r="130" ht="21.6" customHeight="1" hidden="1">
      <c r="A130" s="184"/>
      <c r="B130" s="184"/>
      <c r="C130" s="218"/>
      <c r="D130" s="340" cm="1">
        <f t="array" ref="D130">'ادخال البيانات'!D136</f>
        <v>0</v>
      </c>
      <c r="E130" s="341" cm="1">
        <f t="array" ref="E130">D130/$S$8</f>
      </c>
      <c r="F130" s="200"/>
      <c r="G130" s="342" cm="1">
        <f t="array" ref="G130">'ادخال البيانات'!J136</f>
        <v>0</v>
      </c>
      <c r="H130" s="350" cm="1">
        <f t="array" ref="H130">G130/$S$8</f>
      </c>
      <c r="I130" s="200"/>
      <c r="J130" s="344" cm="1">
        <f t="array" ref="J130">'ادخال البيانات'!K136</f>
        <v>0</v>
      </c>
      <c r="K130" s="345" cm="1">
        <f t="array" ref="K130">J130/$S$8</f>
      </c>
      <c r="L130" s="200"/>
      <c r="M130" s="346" cm="1">
        <f t="array" ref="M130">'ادخال البيانات'!L136</f>
        <v>0</v>
      </c>
      <c r="N130" s="347" cm="1">
        <f t="array" ref="N130">M130/$S$8</f>
      </c>
      <c r="O130" s="200"/>
      <c r="P130" s="348" cm="1">
        <f t="array" ref="P130">'ادخال البيانات'!M136</f>
        <v>0</v>
      </c>
      <c r="Q130" s="349" cm="1">
        <f t="array" ref="Q130">P130/$S$8</f>
      </c>
      <c r="R130" s="249"/>
      <c r="S130" s="312"/>
      <c r="T130" s="200"/>
      <c r="U130" s="312"/>
      <c r="V130" s="200"/>
      <c r="W130" s="312"/>
      <c r="X130" s="200"/>
      <c r="Y130" s="184"/>
      <c r="Z130" s="184"/>
      <c r="AA130" s="184"/>
      <c r="AB130" s="184"/>
      <c r="AC130" s="184"/>
      <c r="AD130" s="184"/>
      <c r="AE130" s="184"/>
      <c r="AF130" s="184"/>
      <c r="AG130" s="184"/>
      <c r="AH130" s="184"/>
      <c r="AI130" s="184"/>
      <c r="AJ130" s="184"/>
      <c r="AK130" s="184"/>
      <c r="AL130" s="184"/>
      <c r="AM130" s="184"/>
      <c r="AN130" s="184"/>
      <c r="AO130" s="184"/>
      <c r="AP130" s="184"/>
      <c r="AQ130" s="184"/>
      <c r="AR130" s="184"/>
      <c r="AS130" s="190"/>
    </row>
    <row r="131" ht="21.6" customHeight="1" hidden="1">
      <c r="A131" s="184"/>
      <c r="B131" s="184"/>
      <c r="C131" s="218"/>
      <c r="D131" s="340" cm="1">
        <f t="array" ref="D131">'ادخال البيانات'!D137</f>
        <v>0</v>
      </c>
      <c r="E131" s="341" cm="1">
        <f t="array" ref="E131">D131/$S$8</f>
      </c>
      <c r="F131" s="200"/>
      <c r="G131" s="342" cm="1">
        <f t="array" ref="G131">'ادخال البيانات'!J137</f>
        <v>0</v>
      </c>
      <c r="H131" s="350" cm="1">
        <f t="array" ref="H131">G131/$S$8</f>
      </c>
      <c r="I131" s="200"/>
      <c r="J131" s="344" cm="1">
        <f t="array" ref="J131">'ادخال البيانات'!K137</f>
        <v>0</v>
      </c>
      <c r="K131" s="345" cm="1">
        <f t="array" ref="K131">J131/$S$8</f>
      </c>
      <c r="L131" s="200"/>
      <c r="M131" s="346" cm="1">
        <f t="array" ref="M131">'ادخال البيانات'!L137</f>
        <v>0</v>
      </c>
      <c r="N131" s="347" cm="1">
        <f t="array" ref="N131">M131/$S$8</f>
      </c>
      <c r="O131" s="200"/>
      <c r="P131" s="348" cm="1">
        <f t="array" ref="P131">'ادخال البيانات'!M137</f>
        <v>0</v>
      </c>
      <c r="Q131" s="349" cm="1">
        <f t="array" ref="Q131">P131/$S$8</f>
      </c>
      <c r="R131" s="249"/>
      <c r="S131" s="312"/>
      <c r="T131" s="200"/>
      <c r="U131" s="312"/>
      <c r="V131" s="200"/>
      <c r="W131" s="312"/>
      <c r="X131" s="200"/>
      <c r="Y131" s="184"/>
      <c r="Z131" s="184"/>
      <c r="AA131" s="184"/>
      <c r="AB131" s="184"/>
      <c r="AC131" s="184"/>
      <c r="AD131" s="184"/>
      <c r="AE131" s="184"/>
      <c r="AF131" s="184"/>
      <c r="AG131" s="184"/>
      <c r="AH131" s="184"/>
      <c r="AI131" s="184"/>
      <c r="AJ131" s="184"/>
      <c r="AK131" s="184"/>
      <c r="AL131" s="184"/>
      <c r="AM131" s="184"/>
      <c r="AN131" s="184"/>
      <c r="AO131" s="184"/>
      <c r="AP131" s="184"/>
      <c r="AQ131" s="184"/>
      <c r="AR131" s="184"/>
      <c r="AS131" s="190"/>
    </row>
    <row r="132" ht="21.6" customHeight="1" hidden="1">
      <c r="A132" s="184"/>
      <c r="B132" s="184"/>
      <c r="C132" s="218"/>
      <c r="D132" s="340" cm="1">
        <f t="array" ref="D132">'ادخال البيانات'!D138</f>
        <v>0</v>
      </c>
      <c r="E132" s="341" cm="1">
        <f t="array" ref="E132">D132/$S$8</f>
      </c>
      <c r="F132" s="200"/>
      <c r="G132" s="342" cm="1">
        <f t="array" ref="G132">'ادخال البيانات'!J138</f>
        <v>0</v>
      </c>
      <c r="H132" s="350" cm="1">
        <f t="array" ref="H132">G132/$S$8</f>
      </c>
      <c r="I132" s="200"/>
      <c r="J132" s="344" cm="1">
        <f t="array" ref="J132">'ادخال البيانات'!K138</f>
        <v>0</v>
      </c>
      <c r="K132" s="345" cm="1">
        <f t="array" ref="K132">J132/$S$8</f>
      </c>
      <c r="L132" s="200"/>
      <c r="M132" s="346" cm="1">
        <f t="array" ref="M132">'ادخال البيانات'!L138</f>
        <v>0</v>
      </c>
      <c r="N132" s="347" cm="1">
        <f t="array" ref="N132">M132/$S$8</f>
      </c>
      <c r="O132" s="200"/>
      <c r="P132" s="348" cm="1">
        <f t="array" ref="P132">'ادخال البيانات'!M138</f>
        <v>0</v>
      </c>
      <c r="Q132" s="349" cm="1">
        <f t="array" ref="Q132">P132/$S$8</f>
      </c>
      <c r="R132" s="249"/>
      <c r="S132" s="312"/>
      <c r="T132" s="200"/>
      <c r="U132" s="312"/>
      <c r="V132" s="200"/>
      <c r="W132" s="312"/>
      <c r="X132" s="200"/>
      <c r="Y132" s="184"/>
      <c r="Z132" s="184"/>
      <c r="AA132" s="184"/>
      <c r="AB132" s="184"/>
      <c r="AC132" s="184"/>
      <c r="AD132" s="184"/>
      <c r="AE132" s="184"/>
      <c r="AF132" s="184"/>
      <c r="AG132" s="184"/>
      <c r="AH132" s="184"/>
      <c r="AI132" s="184"/>
      <c r="AJ132" s="184"/>
      <c r="AK132" s="184"/>
      <c r="AL132" s="184"/>
      <c r="AM132" s="184"/>
      <c r="AN132" s="184"/>
      <c r="AO132" s="184"/>
      <c r="AP132" s="184"/>
      <c r="AQ132" s="184"/>
      <c r="AR132" s="184"/>
      <c r="AS132" s="190"/>
    </row>
    <row r="133" ht="21.6" customHeight="1" hidden="1">
      <c r="A133" s="184"/>
      <c r="B133" s="184"/>
      <c r="C133" s="218"/>
      <c r="D133" s="340" cm="1">
        <f t="array" ref="D133">'ادخال البيانات'!D139</f>
        <v>0</v>
      </c>
      <c r="E133" s="341" cm="1">
        <f t="array" ref="E133">D133/$S$8</f>
      </c>
      <c r="F133" s="200"/>
      <c r="G133" s="342" cm="1">
        <f t="array" ref="G133">'ادخال البيانات'!J139</f>
        <v>0</v>
      </c>
      <c r="H133" s="350" cm="1">
        <f t="array" ref="H133">G133/$S$8</f>
      </c>
      <c r="I133" s="200"/>
      <c r="J133" s="344" cm="1">
        <f t="array" ref="J133">'ادخال البيانات'!K139</f>
        <v>0</v>
      </c>
      <c r="K133" s="345" cm="1">
        <f t="array" ref="K133">J133/$S$8</f>
      </c>
      <c r="L133" s="200"/>
      <c r="M133" s="346" cm="1">
        <f t="array" ref="M133">'ادخال البيانات'!L139</f>
        <v>0</v>
      </c>
      <c r="N133" s="347" cm="1">
        <f t="array" ref="N133">M133/$S$8</f>
      </c>
      <c r="O133" s="200"/>
      <c r="P133" s="348" cm="1">
        <f t="array" ref="P133">'ادخال البيانات'!M139</f>
        <v>0</v>
      </c>
      <c r="Q133" s="349" cm="1">
        <f t="array" ref="Q133">P133/$S$8</f>
      </c>
      <c r="R133" s="249"/>
      <c r="S133" s="312"/>
      <c r="T133" s="200"/>
      <c r="U133" s="312"/>
      <c r="V133" s="200"/>
      <c r="W133" s="312"/>
      <c r="X133" s="200"/>
      <c r="Y133" s="184"/>
      <c r="Z133" s="184"/>
      <c r="AA133" s="184"/>
      <c r="AB133" s="184"/>
      <c r="AC133" s="184"/>
      <c r="AD133" s="184"/>
      <c r="AE133" s="184"/>
      <c r="AF133" s="184"/>
      <c r="AG133" s="184"/>
      <c r="AH133" s="184"/>
      <c r="AI133" s="184"/>
      <c r="AJ133" s="184"/>
      <c r="AK133" s="184"/>
      <c r="AL133" s="184"/>
      <c r="AM133" s="184"/>
      <c r="AN133" s="184"/>
      <c r="AO133" s="184"/>
      <c r="AP133" s="184"/>
      <c r="AQ133" s="184"/>
      <c r="AR133" s="184"/>
      <c r="AS133" s="190"/>
    </row>
    <row r="134" ht="21.6" customHeight="1" hidden="1">
      <c r="A134" s="184"/>
      <c r="B134" s="184"/>
      <c r="C134" s="218"/>
      <c r="D134" s="340" cm="1">
        <f t="array" ref="D134">'ادخال البيانات'!D140</f>
        <v>0</v>
      </c>
      <c r="E134" s="341" cm="1">
        <f t="array" ref="E134">D134/$S$8</f>
      </c>
      <c r="F134" s="200"/>
      <c r="G134" s="342" cm="1">
        <f t="array" ref="G134">'ادخال البيانات'!J140</f>
        <v>0</v>
      </c>
      <c r="H134" s="350" cm="1">
        <f t="array" ref="H134">G134/$S$8</f>
      </c>
      <c r="I134" s="200"/>
      <c r="J134" s="344" cm="1">
        <f t="array" ref="J134">'ادخال البيانات'!K140</f>
        <v>0</v>
      </c>
      <c r="K134" s="345" cm="1">
        <f t="array" ref="K134">J134/$S$8</f>
      </c>
      <c r="L134" s="200"/>
      <c r="M134" s="346" cm="1">
        <f t="array" ref="M134">'ادخال البيانات'!L140</f>
        <v>0</v>
      </c>
      <c r="N134" s="347" cm="1">
        <f t="array" ref="N134">M134/$S$8</f>
      </c>
      <c r="O134" s="200"/>
      <c r="P134" s="348" cm="1">
        <f t="array" ref="P134">'ادخال البيانات'!M140</f>
        <v>0</v>
      </c>
      <c r="Q134" s="349" cm="1">
        <f t="array" ref="Q134">P134/$S$8</f>
      </c>
      <c r="R134" s="249"/>
      <c r="S134" s="312"/>
      <c r="T134" s="200"/>
      <c r="U134" s="312"/>
      <c r="V134" s="200"/>
      <c r="W134" s="312"/>
      <c r="X134" s="200"/>
      <c r="Y134" s="184"/>
      <c r="Z134" s="184"/>
      <c r="AA134" s="184"/>
      <c r="AB134" s="184"/>
      <c r="AC134" s="184"/>
      <c r="AD134" s="184"/>
      <c r="AE134" s="184"/>
      <c r="AF134" s="184"/>
      <c r="AG134" s="184"/>
      <c r="AH134" s="184"/>
      <c r="AI134" s="184"/>
      <c r="AJ134" s="184"/>
      <c r="AK134" s="184"/>
      <c r="AL134" s="184"/>
      <c r="AM134" s="184"/>
      <c r="AN134" s="184"/>
      <c r="AO134" s="184"/>
      <c r="AP134" s="184"/>
      <c r="AQ134" s="184"/>
      <c r="AR134" s="184"/>
      <c r="AS134" s="190"/>
    </row>
    <row r="135" ht="21.6" customHeight="1" hidden="1">
      <c r="A135" s="184"/>
      <c r="B135" s="184"/>
      <c r="C135" s="218"/>
      <c r="D135" s="340" cm="1">
        <f t="array" ref="D135">'ادخال البيانات'!D141</f>
        <v>0</v>
      </c>
      <c r="E135" s="341" cm="1">
        <f t="array" ref="E135">D135/$S$8</f>
      </c>
      <c r="F135" s="200"/>
      <c r="G135" s="342" cm="1">
        <f t="array" ref="G135">'ادخال البيانات'!J141</f>
        <v>0</v>
      </c>
      <c r="H135" s="350" cm="1">
        <f t="array" ref="H135">G135/$S$8</f>
      </c>
      <c r="I135" s="200"/>
      <c r="J135" s="344" cm="1">
        <f t="array" ref="J135">'ادخال البيانات'!K141</f>
        <v>0</v>
      </c>
      <c r="K135" s="345" cm="1">
        <f t="array" ref="K135">J135/$S$8</f>
      </c>
      <c r="L135" s="200"/>
      <c r="M135" s="346" cm="1">
        <f t="array" ref="M135">'ادخال البيانات'!L141</f>
        <v>0</v>
      </c>
      <c r="N135" s="347" cm="1">
        <f t="array" ref="N135">M135/$S$8</f>
      </c>
      <c r="O135" s="200"/>
      <c r="P135" s="348" cm="1">
        <f t="array" ref="P135">'ادخال البيانات'!M141</f>
        <v>0</v>
      </c>
      <c r="Q135" s="349" cm="1">
        <f t="array" ref="Q135">P135/$S$8</f>
      </c>
      <c r="R135" s="249"/>
      <c r="S135" s="312"/>
      <c r="T135" s="200"/>
      <c r="U135" s="312"/>
      <c r="V135" s="200"/>
      <c r="W135" s="312"/>
      <c r="X135" s="200"/>
      <c r="Y135" s="184"/>
      <c r="Z135" s="184"/>
      <c r="AA135" s="184"/>
      <c r="AB135" s="184"/>
      <c r="AC135" s="184"/>
      <c r="AD135" s="184"/>
      <c r="AE135" s="184"/>
      <c r="AF135" s="184"/>
      <c r="AG135" s="184"/>
      <c r="AH135" s="184"/>
      <c r="AI135" s="184"/>
      <c r="AJ135" s="184"/>
      <c r="AK135" s="184"/>
      <c r="AL135" s="184"/>
      <c r="AM135" s="184"/>
      <c r="AN135" s="184"/>
      <c r="AO135" s="184"/>
      <c r="AP135" s="184"/>
      <c r="AQ135" s="184"/>
      <c r="AR135" s="184"/>
      <c r="AS135" s="190"/>
    </row>
    <row r="136" ht="21.6" customHeight="1" hidden="1">
      <c r="A136" s="184"/>
      <c r="B136" s="184"/>
      <c r="C136" s="218"/>
      <c r="D136" s="340" cm="1">
        <f t="array" ref="D136">'ادخال البيانات'!D142</f>
        <v>0</v>
      </c>
      <c r="E136" s="341" cm="1">
        <f t="array" ref="E136">D136/$S$8</f>
      </c>
      <c r="F136" s="200"/>
      <c r="G136" s="342" cm="1">
        <f t="array" ref="G136">'ادخال البيانات'!J142</f>
        <v>0</v>
      </c>
      <c r="H136" s="350" cm="1">
        <f t="array" ref="H136">G136/$S$8</f>
      </c>
      <c r="I136" s="200"/>
      <c r="J136" s="344" cm="1">
        <f t="array" ref="J136">'ادخال البيانات'!K142</f>
        <v>0</v>
      </c>
      <c r="K136" s="345" cm="1">
        <f t="array" ref="K136">J136/$S$8</f>
      </c>
      <c r="L136" s="200"/>
      <c r="M136" s="346" cm="1">
        <f t="array" ref="M136">'ادخال البيانات'!L142</f>
        <v>0</v>
      </c>
      <c r="N136" s="347" cm="1">
        <f t="array" ref="N136">M136/$S$8</f>
      </c>
      <c r="O136" s="200"/>
      <c r="P136" s="348" cm="1">
        <f t="array" ref="P136">'ادخال البيانات'!M142</f>
        <v>0</v>
      </c>
      <c r="Q136" s="349" cm="1">
        <f t="array" ref="Q136">P136/$S$8</f>
      </c>
      <c r="R136" s="249"/>
      <c r="S136" s="312"/>
      <c r="T136" s="200"/>
      <c r="U136" s="312"/>
      <c r="V136" s="200"/>
      <c r="W136" s="312"/>
      <c r="X136" s="200"/>
      <c r="Y136" s="184"/>
      <c r="Z136" s="184"/>
      <c r="AA136" s="184"/>
      <c r="AB136" s="184"/>
      <c r="AC136" s="184"/>
      <c r="AD136" s="184"/>
      <c r="AE136" s="184"/>
      <c r="AF136" s="184"/>
      <c r="AG136" s="184"/>
      <c r="AH136" s="184"/>
      <c r="AI136" s="184"/>
      <c r="AJ136" s="184"/>
      <c r="AK136" s="184"/>
      <c r="AL136" s="184"/>
      <c r="AM136" s="184"/>
      <c r="AN136" s="184"/>
      <c r="AO136" s="184"/>
      <c r="AP136" s="184"/>
      <c r="AQ136" s="184"/>
      <c r="AR136" s="184"/>
      <c r="AS136" s="190"/>
    </row>
    <row r="137" ht="21.6" customHeight="1" hidden="1">
      <c r="A137" s="184"/>
      <c r="B137" s="184"/>
      <c r="C137" s="218"/>
      <c r="D137" s="340" cm="1">
        <f t="array" ref="D137">'ادخال البيانات'!D143</f>
        <v>0</v>
      </c>
      <c r="E137" s="341" cm="1">
        <f t="array" ref="E137">D137/$S$8</f>
      </c>
      <c r="F137" s="200"/>
      <c r="G137" s="342" cm="1">
        <f t="array" ref="G137">'ادخال البيانات'!J143</f>
        <v>0</v>
      </c>
      <c r="H137" s="350" cm="1">
        <f t="array" ref="H137">G137/$S$8</f>
      </c>
      <c r="I137" s="200"/>
      <c r="J137" s="344" cm="1">
        <f t="array" ref="J137">'ادخال البيانات'!K143</f>
        <v>0</v>
      </c>
      <c r="K137" s="345" cm="1">
        <f t="array" ref="K137">J137/$S$8</f>
      </c>
      <c r="L137" s="200"/>
      <c r="M137" s="346" cm="1">
        <f t="array" ref="M137">'ادخال البيانات'!L143</f>
        <v>0</v>
      </c>
      <c r="N137" s="347" cm="1">
        <f t="array" ref="N137">M137/$S$8</f>
      </c>
      <c r="O137" s="200"/>
      <c r="P137" s="348" cm="1">
        <f t="array" ref="P137">'ادخال البيانات'!M143</f>
        <v>0</v>
      </c>
      <c r="Q137" s="349" cm="1">
        <f t="array" ref="Q137">P137/$S$8</f>
      </c>
      <c r="R137" s="249"/>
      <c r="S137" s="312"/>
      <c r="T137" s="200"/>
      <c r="U137" s="312"/>
      <c r="V137" s="200"/>
      <c r="W137" s="312"/>
      <c r="X137" s="200"/>
      <c r="Y137" s="184"/>
      <c r="Z137" s="184"/>
      <c r="AA137" s="184"/>
      <c r="AB137" s="184"/>
      <c r="AC137" s="184"/>
      <c r="AD137" s="184"/>
      <c r="AE137" s="184"/>
      <c r="AF137" s="184"/>
      <c r="AG137" s="184"/>
      <c r="AH137" s="184"/>
      <c r="AI137" s="184"/>
      <c r="AJ137" s="184"/>
      <c r="AK137" s="184"/>
      <c r="AL137" s="184"/>
      <c r="AM137" s="184"/>
      <c r="AN137" s="184"/>
      <c r="AO137" s="184"/>
      <c r="AP137" s="184"/>
      <c r="AQ137" s="184"/>
      <c r="AR137" s="184"/>
      <c r="AS137" s="190"/>
    </row>
    <row r="138" ht="21.6" customHeight="1" hidden="1">
      <c r="A138" s="184"/>
      <c r="B138" s="184"/>
      <c r="C138" s="218"/>
      <c r="D138" s="340" cm="1">
        <f t="array" ref="D138">'ادخال البيانات'!D144</f>
        <v>0</v>
      </c>
      <c r="E138" s="341" cm="1">
        <f t="array" ref="E138">D138/$S$8</f>
      </c>
      <c r="F138" s="200"/>
      <c r="G138" s="342" cm="1">
        <f t="array" ref="G138">'ادخال البيانات'!J144</f>
        <v>0</v>
      </c>
      <c r="H138" s="350" cm="1">
        <f t="array" ref="H138">G138/$S$8</f>
      </c>
      <c r="I138" s="200"/>
      <c r="J138" s="344" cm="1">
        <f t="array" ref="J138">'ادخال البيانات'!K144</f>
        <v>0</v>
      </c>
      <c r="K138" s="345" cm="1">
        <f t="array" ref="K138">J138/$S$8</f>
      </c>
      <c r="L138" s="200"/>
      <c r="M138" s="346" cm="1">
        <f t="array" ref="M138">'ادخال البيانات'!L144</f>
        <v>0</v>
      </c>
      <c r="N138" s="347" cm="1">
        <f t="array" ref="N138">M138/$S$8</f>
      </c>
      <c r="O138" s="200"/>
      <c r="P138" s="348" cm="1">
        <f t="array" ref="P138">'ادخال البيانات'!M144</f>
        <v>0</v>
      </c>
      <c r="Q138" s="349" cm="1">
        <f t="array" ref="Q138">P138/$S$8</f>
      </c>
      <c r="R138" s="249"/>
      <c r="S138" s="312"/>
      <c r="T138" s="200"/>
      <c r="U138" s="312"/>
      <c r="V138" s="200"/>
      <c r="W138" s="312"/>
      <c r="X138" s="200"/>
      <c r="Y138" s="184"/>
      <c r="Z138" s="184"/>
      <c r="AA138" s="184"/>
      <c r="AB138" s="184"/>
      <c r="AC138" s="184"/>
      <c r="AD138" s="184"/>
      <c r="AE138" s="184"/>
      <c r="AF138" s="184"/>
      <c r="AG138" s="184"/>
      <c r="AH138" s="184"/>
      <c r="AI138" s="184"/>
      <c r="AJ138" s="184"/>
      <c r="AK138" s="184"/>
      <c r="AL138" s="184"/>
      <c r="AM138" s="184"/>
      <c r="AN138" s="184"/>
      <c r="AO138" s="184"/>
      <c r="AP138" s="184"/>
      <c r="AQ138" s="184"/>
      <c r="AR138" s="184"/>
      <c r="AS138" s="190"/>
    </row>
    <row r="139" ht="21.6" customHeight="1" hidden="1">
      <c r="A139" s="184"/>
      <c r="B139" s="184"/>
      <c r="C139" s="218"/>
      <c r="D139" s="340" cm="1">
        <f t="array" ref="D139">'ادخال البيانات'!D145</f>
        <v>0</v>
      </c>
      <c r="E139" s="341" cm="1">
        <f t="array" ref="E139">D139/$S$8</f>
      </c>
      <c r="F139" s="200"/>
      <c r="G139" s="342" cm="1">
        <f t="array" ref="G139">'ادخال البيانات'!J145</f>
        <v>0</v>
      </c>
      <c r="H139" s="350" cm="1">
        <f t="array" ref="H139">G139/$S$8</f>
      </c>
      <c r="I139" s="200"/>
      <c r="J139" s="344" cm="1">
        <f t="array" ref="J139">'ادخال البيانات'!K145</f>
        <v>0</v>
      </c>
      <c r="K139" s="345" cm="1">
        <f t="array" ref="K139">J139/$S$8</f>
      </c>
      <c r="L139" s="200"/>
      <c r="M139" s="346" cm="1">
        <f t="array" ref="M139">'ادخال البيانات'!L145</f>
        <v>0</v>
      </c>
      <c r="N139" s="347" cm="1">
        <f t="array" ref="N139">M139/$S$8</f>
      </c>
      <c r="O139" s="200"/>
      <c r="P139" s="348" cm="1">
        <f t="array" ref="P139">'ادخال البيانات'!M145</f>
        <v>0</v>
      </c>
      <c r="Q139" s="349" cm="1">
        <f t="array" ref="Q139">P139/$S$8</f>
      </c>
      <c r="R139" s="249"/>
      <c r="S139" s="312"/>
      <c r="T139" s="200"/>
      <c r="U139" s="312"/>
      <c r="V139" s="200"/>
      <c r="W139" s="312"/>
      <c r="X139" s="200"/>
      <c r="Y139" s="184"/>
      <c r="Z139" s="184"/>
      <c r="AA139" s="184"/>
      <c r="AB139" s="184"/>
      <c r="AC139" s="184"/>
      <c r="AD139" s="184"/>
      <c r="AE139" s="184"/>
      <c r="AF139" s="184"/>
      <c r="AG139" s="184"/>
      <c r="AH139" s="184"/>
      <c r="AI139" s="184"/>
      <c r="AJ139" s="184"/>
      <c r="AK139" s="184"/>
      <c r="AL139" s="184"/>
      <c r="AM139" s="184"/>
      <c r="AN139" s="184"/>
      <c r="AO139" s="184"/>
      <c r="AP139" s="184"/>
      <c r="AQ139" s="184"/>
      <c r="AR139" s="184"/>
      <c r="AS139" s="190"/>
    </row>
    <row r="140" ht="21.6" customHeight="1" hidden="1">
      <c r="A140" s="184"/>
      <c r="B140" s="184"/>
      <c r="C140" s="218"/>
      <c r="D140" s="340" cm="1">
        <f t="array" ref="D140">'ادخال البيانات'!D146</f>
        <v>0</v>
      </c>
      <c r="E140" s="341" cm="1">
        <f t="array" ref="E140">D140/$S$8</f>
      </c>
      <c r="F140" s="200"/>
      <c r="G140" s="342" cm="1">
        <f t="array" ref="G140">'ادخال البيانات'!J146</f>
        <v>0</v>
      </c>
      <c r="H140" s="350" cm="1">
        <f t="array" ref="H140">G140/$S$8</f>
      </c>
      <c r="I140" s="200"/>
      <c r="J140" s="344" cm="1">
        <f t="array" ref="J140">'ادخال البيانات'!K146</f>
        <v>0</v>
      </c>
      <c r="K140" s="345" cm="1">
        <f t="array" ref="K140">J140/$S$8</f>
      </c>
      <c r="L140" s="200"/>
      <c r="M140" s="346" cm="1">
        <f t="array" ref="M140">'ادخال البيانات'!L146</f>
        <v>0</v>
      </c>
      <c r="N140" s="347" cm="1">
        <f t="array" ref="N140">M140/$S$8</f>
      </c>
      <c r="O140" s="200"/>
      <c r="P140" s="348" cm="1">
        <f t="array" ref="P140">'ادخال البيانات'!M146</f>
        <v>0</v>
      </c>
      <c r="Q140" s="349" cm="1">
        <f t="array" ref="Q140">P140/$S$8</f>
      </c>
      <c r="R140" s="249"/>
      <c r="S140" s="312"/>
      <c r="T140" s="200"/>
      <c r="U140" s="312"/>
      <c r="V140" s="200"/>
      <c r="W140" s="312"/>
      <c r="X140" s="200"/>
      <c r="Y140" s="184"/>
      <c r="Z140" s="184"/>
      <c r="AA140" s="184"/>
      <c r="AB140" s="184"/>
      <c r="AC140" s="184"/>
      <c r="AD140" s="184"/>
      <c r="AE140" s="184"/>
      <c r="AF140" s="184"/>
      <c r="AG140" s="184"/>
      <c r="AH140" s="184"/>
      <c r="AI140" s="184"/>
      <c r="AJ140" s="184"/>
      <c r="AK140" s="184"/>
      <c r="AL140" s="184"/>
      <c r="AM140" s="184"/>
      <c r="AN140" s="184"/>
      <c r="AO140" s="184"/>
      <c r="AP140" s="184"/>
      <c r="AQ140" s="184"/>
      <c r="AR140" s="184"/>
      <c r="AS140" s="190"/>
    </row>
    <row r="141" ht="21.6" customHeight="1" hidden="1">
      <c r="A141" s="184"/>
      <c r="B141" s="184"/>
      <c r="C141" s="218"/>
      <c r="D141" s="340" cm="1">
        <f t="array" ref="D141">'ادخال البيانات'!D147</f>
        <v>0</v>
      </c>
      <c r="E141" s="341" cm="1">
        <f t="array" ref="E141">D141/$S$8</f>
      </c>
      <c r="F141" s="200"/>
      <c r="G141" s="342" cm="1">
        <f t="array" ref="G141">'ادخال البيانات'!J147</f>
        <v>0</v>
      </c>
      <c r="H141" s="350" cm="1">
        <f t="array" ref="H141">G141/$S$8</f>
      </c>
      <c r="I141" s="200"/>
      <c r="J141" s="344" cm="1">
        <f t="array" ref="J141">'ادخال البيانات'!K147</f>
        <v>0</v>
      </c>
      <c r="K141" s="345" cm="1">
        <f t="array" ref="K141">J141/$S$8</f>
      </c>
      <c r="L141" s="200"/>
      <c r="M141" s="346" cm="1">
        <f t="array" ref="M141">'ادخال البيانات'!L147</f>
        <v>0</v>
      </c>
      <c r="N141" s="347" cm="1">
        <f t="array" ref="N141">M141/$S$8</f>
      </c>
      <c r="O141" s="200"/>
      <c r="P141" s="348" cm="1">
        <f t="array" ref="P141">'ادخال البيانات'!M147</f>
        <v>0</v>
      </c>
      <c r="Q141" s="349" cm="1">
        <f t="array" ref="Q141">P141/$S$8</f>
      </c>
      <c r="R141" s="249"/>
      <c r="S141" s="312"/>
      <c r="T141" s="200"/>
      <c r="U141" s="312"/>
      <c r="V141" s="200"/>
      <c r="W141" s="312"/>
      <c r="X141" s="200"/>
      <c r="Y141" s="184"/>
      <c r="Z141" s="184"/>
      <c r="AA141" s="184"/>
      <c r="AB141" s="184"/>
      <c r="AC141" s="184"/>
      <c r="AD141" s="184"/>
      <c r="AE141" s="184"/>
      <c r="AF141" s="184"/>
      <c r="AG141" s="184"/>
      <c r="AH141" s="184"/>
      <c r="AI141" s="184"/>
      <c r="AJ141" s="184"/>
      <c r="AK141" s="184"/>
      <c r="AL141" s="184"/>
      <c r="AM141" s="184"/>
      <c r="AN141" s="184"/>
      <c r="AO141" s="184"/>
      <c r="AP141" s="184"/>
      <c r="AQ141" s="184"/>
      <c r="AR141" s="184"/>
      <c r="AS141" s="190"/>
    </row>
    <row r="142" ht="21.6" customHeight="1" hidden="1">
      <c r="A142" s="184"/>
      <c r="B142" s="184"/>
      <c r="C142" s="218"/>
      <c r="D142" s="340" cm="1">
        <f t="array" ref="D142">'ادخال البيانات'!D148</f>
        <v>0</v>
      </c>
      <c r="E142" s="341" cm="1">
        <f t="array" ref="E142">D142/$S$8</f>
      </c>
      <c r="F142" s="200"/>
      <c r="G142" s="342" cm="1">
        <f t="array" ref="G142">'ادخال البيانات'!J148</f>
        <v>0</v>
      </c>
      <c r="H142" s="350" cm="1">
        <f t="array" ref="H142">G142/$S$8</f>
      </c>
      <c r="I142" s="200"/>
      <c r="J142" s="344" cm="1">
        <f t="array" ref="J142">'ادخال البيانات'!K148</f>
        <v>0</v>
      </c>
      <c r="K142" s="345" cm="1">
        <f t="array" ref="K142">J142/$S$8</f>
      </c>
      <c r="L142" s="200"/>
      <c r="M142" s="346" cm="1">
        <f t="array" ref="M142">'ادخال البيانات'!L148</f>
        <v>0</v>
      </c>
      <c r="N142" s="347" cm="1">
        <f t="array" ref="N142">M142/$S$8</f>
      </c>
      <c r="O142" s="200"/>
      <c r="P142" s="348" cm="1">
        <f t="array" ref="P142">'ادخال البيانات'!M148</f>
        <v>0</v>
      </c>
      <c r="Q142" s="349" cm="1">
        <f t="array" ref="Q142">P142/$S$8</f>
      </c>
      <c r="R142" s="249"/>
      <c r="S142" s="312"/>
      <c r="T142" s="200"/>
      <c r="U142" s="312"/>
      <c r="V142" s="200"/>
      <c r="W142" s="312"/>
      <c r="X142" s="200"/>
      <c r="Y142" s="184"/>
      <c r="Z142" s="184"/>
      <c r="AA142" s="184"/>
      <c r="AB142" s="184"/>
      <c r="AC142" s="184"/>
      <c r="AD142" s="184"/>
      <c r="AE142" s="184"/>
      <c r="AF142" s="184"/>
      <c r="AG142" s="184"/>
      <c r="AH142" s="184"/>
      <c r="AI142" s="184"/>
      <c r="AJ142" s="184"/>
      <c r="AK142" s="184"/>
      <c r="AL142" s="184"/>
      <c r="AM142" s="184"/>
      <c r="AN142" s="184"/>
      <c r="AO142" s="184"/>
      <c r="AP142" s="184"/>
      <c r="AQ142" s="184"/>
      <c r="AR142" s="184"/>
      <c r="AS142" s="190"/>
    </row>
    <row r="143" ht="21.6" customHeight="1" hidden="1">
      <c r="A143" s="184"/>
      <c r="B143" s="184"/>
      <c r="C143" s="218"/>
      <c r="D143" s="340" cm="1">
        <f t="array" ref="D143">'ادخال البيانات'!D149</f>
        <v>0</v>
      </c>
      <c r="E143" s="341" cm="1">
        <f t="array" ref="E143">D143/$S$8</f>
      </c>
      <c r="F143" s="200"/>
      <c r="G143" s="342" cm="1">
        <f t="array" ref="G143">'ادخال البيانات'!J149</f>
        <v>0</v>
      </c>
      <c r="H143" s="350" cm="1">
        <f t="array" ref="H143">G143/$S$8</f>
      </c>
      <c r="I143" s="200"/>
      <c r="J143" s="344" cm="1">
        <f t="array" ref="J143">'ادخال البيانات'!K149</f>
        <v>0</v>
      </c>
      <c r="K143" s="345" cm="1">
        <f t="array" ref="K143">J143/$S$8</f>
      </c>
      <c r="L143" s="200"/>
      <c r="M143" s="346" cm="1">
        <f t="array" ref="M143">'ادخال البيانات'!L149</f>
        <v>0</v>
      </c>
      <c r="N143" s="347" cm="1">
        <f t="array" ref="N143">M143/$S$8</f>
      </c>
      <c r="O143" s="200"/>
      <c r="P143" s="348" cm="1">
        <f t="array" ref="P143">'ادخال البيانات'!M149</f>
        <v>0</v>
      </c>
      <c r="Q143" s="349" cm="1">
        <f t="array" ref="Q143">P143/$S$8</f>
      </c>
      <c r="R143" s="249"/>
      <c r="S143" s="312"/>
      <c r="T143" s="200"/>
      <c r="U143" s="312"/>
      <c r="V143" s="200"/>
      <c r="W143" s="312"/>
      <c r="X143" s="200"/>
      <c r="Y143" s="184"/>
      <c r="Z143" s="184"/>
      <c r="AA143" s="184"/>
      <c r="AB143" s="184"/>
      <c r="AC143" s="184"/>
      <c r="AD143" s="184"/>
      <c r="AE143" s="184"/>
      <c r="AF143" s="184"/>
      <c r="AG143" s="184"/>
      <c r="AH143" s="184"/>
      <c r="AI143" s="184"/>
      <c r="AJ143" s="184"/>
      <c r="AK143" s="184"/>
      <c r="AL143" s="184"/>
      <c r="AM143" s="184"/>
      <c r="AN143" s="184"/>
      <c r="AO143" s="184"/>
      <c r="AP143" s="184"/>
      <c r="AQ143" s="184"/>
      <c r="AR143" s="184"/>
      <c r="AS143" s="190"/>
    </row>
    <row r="144" ht="21.6" customHeight="1" hidden="1">
      <c r="A144" s="184"/>
      <c r="B144" s="184"/>
      <c r="C144" s="218"/>
      <c r="D144" s="340" cm="1">
        <f t="array" ref="D144">'ادخال البيانات'!D150</f>
        <v>0</v>
      </c>
      <c r="E144" s="341" cm="1">
        <f t="array" ref="E144">D144/$S$8</f>
      </c>
      <c r="F144" s="200"/>
      <c r="G144" s="342" cm="1">
        <f t="array" ref="G144">'ادخال البيانات'!J150</f>
        <v>0</v>
      </c>
      <c r="H144" s="350" cm="1">
        <f t="array" ref="H144">G144/$S$8</f>
      </c>
      <c r="I144" s="200"/>
      <c r="J144" s="344" cm="1">
        <f t="array" ref="J144">'ادخال البيانات'!K150</f>
        <v>0</v>
      </c>
      <c r="K144" s="345" cm="1">
        <f t="array" ref="K144">J144/$S$8</f>
      </c>
      <c r="L144" s="200"/>
      <c r="M144" s="346" cm="1">
        <f t="array" ref="M144">'ادخال البيانات'!L150</f>
        <v>0</v>
      </c>
      <c r="N144" s="347" cm="1">
        <f t="array" ref="N144">M144/$S$8</f>
      </c>
      <c r="O144" s="200"/>
      <c r="P144" s="348" cm="1">
        <f t="array" ref="P144">'ادخال البيانات'!M150</f>
        <v>0</v>
      </c>
      <c r="Q144" s="349" cm="1">
        <f t="array" ref="Q144">P144/$S$8</f>
      </c>
      <c r="R144" s="249"/>
      <c r="S144" s="312"/>
      <c r="T144" s="200"/>
      <c r="U144" s="312"/>
      <c r="V144" s="200"/>
      <c r="W144" s="312"/>
      <c r="X144" s="200"/>
      <c r="Y144" s="184"/>
      <c r="Z144" s="184"/>
      <c r="AA144" s="184"/>
      <c r="AB144" s="184"/>
      <c r="AC144" s="184"/>
      <c r="AD144" s="184"/>
      <c r="AE144" s="184"/>
      <c r="AF144" s="184"/>
      <c r="AG144" s="184"/>
      <c r="AH144" s="184"/>
      <c r="AI144" s="184"/>
      <c r="AJ144" s="184"/>
      <c r="AK144" s="184"/>
      <c r="AL144" s="184"/>
      <c r="AM144" s="184"/>
      <c r="AN144" s="184"/>
      <c r="AO144" s="184"/>
      <c r="AP144" s="184"/>
      <c r="AQ144" s="184"/>
      <c r="AR144" s="184"/>
      <c r="AS144" s="190"/>
    </row>
    <row r="145" ht="21.6" customHeight="1" hidden="1">
      <c r="A145" s="184"/>
      <c r="B145" s="184"/>
      <c r="C145" s="218"/>
      <c r="D145" s="340" cm="1">
        <f t="array" ref="D145">'ادخال البيانات'!D151</f>
        <v>0</v>
      </c>
      <c r="E145" s="341" cm="1">
        <f t="array" ref="E145">D145/$S$8</f>
      </c>
      <c r="F145" s="200"/>
      <c r="G145" s="342" cm="1">
        <f t="array" ref="G145">'ادخال البيانات'!J151</f>
        <v>0</v>
      </c>
      <c r="H145" s="350" cm="1">
        <f t="array" ref="H145">G145/$S$8</f>
      </c>
      <c r="I145" s="200"/>
      <c r="J145" s="344" cm="1">
        <f t="array" ref="J145">'ادخال البيانات'!K151</f>
        <v>0</v>
      </c>
      <c r="K145" s="345" cm="1">
        <f t="array" ref="K145">J145/$S$8</f>
      </c>
      <c r="L145" s="200"/>
      <c r="M145" s="346" cm="1">
        <f t="array" ref="M145">'ادخال البيانات'!L151</f>
        <v>0</v>
      </c>
      <c r="N145" s="347" cm="1">
        <f t="array" ref="N145">M145/$S$8</f>
      </c>
      <c r="O145" s="200"/>
      <c r="P145" s="348" cm="1">
        <f t="array" ref="P145">'ادخال البيانات'!M151</f>
        <v>0</v>
      </c>
      <c r="Q145" s="349" cm="1">
        <f t="array" ref="Q145">P145/$S$8</f>
      </c>
      <c r="R145" s="249"/>
      <c r="S145" s="312"/>
      <c r="T145" s="200"/>
      <c r="U145" s="312"/>
      <c r="V145" s="200"/>
      <c r="W145" s="312"/>
      <c r="X145" s="200"/>
      <c r="Y145" s="184"/>
      <c r="Z145" s="184"/>
      <c r="AA145" s="184"/>
      <c r="AB145" s="184"/>
      <c r="AC145" s="184"/>
      <c r="AD145" s="184"/>
      <c r="AE145" s="184"/>
      <c r="AF145" s="184"/>
      <c r="AG145" s="184"/>
      <c r="AH145" s="184"/>
      <c r="AI145" s="184"/>
      <c r="AJ145" s="184"/>
      <c r="AK145" s="184"/>
      <c r="AL145" s="184"/>
      <c r="AM145" s="184"/>
      <c r="AN145" s="184"/>
      <c r="AO145" s="184"/>
      <c r="AP145" s="184"/>
      <c r="AQ145" s="184"/>
      <c r="AR145" s="184"/>
      <c r="AS145" s="190"/>
    </row>
    <row r="146" ht="21.6" customHeight="1" hidden="1">
      <c r="A146" s="184"/>
      <c r="B146" s="184"/>
      <c r="C146" s="218"/>
      <c r="D146" s="340" cm="1">
        <f t="array" ref="D146">'ادخال البيانات'!D152</f>
        <v>0</v>
      </c>
      <c r="E146" s="341" cm="1">
        <f t="array" ref="E146">D146/$S$8</f>
      </c>
      <c r="F146" s="200"/>
      <c r="G146" s="342" cm="1">
        <f t="array" ref="G146">'ادخال البيانات'!J152</f>
        <v>0</v>
      </c>
      <c r="H146" s="350" cm="1">
        <f t="array" ref="H146">G146/$S$8</f>
      </c>
      <c r="I146" s="200"/>
      <c r="J146" s="344" cm="1">
        <f t="array" ref="J146">'ادخال البيانات'!K152</f>
        <v>0</v>
      </c>
      <c r="K146" s="345" cm="1">
        <f t="array" ref="K146">J146/$S$8</f>
      </c>
      <c r="L146" s="200"/>
      <c r="M146" s="346" cm="1">
        <f t="array" ref="M146">'ادخال البيانات'!L152</f>
        <v>0</v>
      </c>
      <c r="N146" s="347" cm="1">
        <f t="array" ref="N146">M146/$S$8</f>
      </c>
      <c r="O146" s="200"/>
      <c r="P146" s="348" cm="1">
        <f t="array" ref="P146">'ادخال البيانات'!M152</f>
        <v>0</v>
      </c>
      <c r="Q146" s="349" cm="1">
        <f t="array" ref="Q146">P146/$S$8</f>
      </c>
      <c r="R146" s="249"/>
      <c r="S146" s="312"/>
      <c r="T146" s="200"/>
      <c r="U146" s="312"/>
      <c r="V146" s="200"/>
      <c r="W146" s="312"/>
      <c r="X146" s="200"/>
      <c r="Y146" s="184"/>
      <c r="Z146" s="184"/>
      <c r="AA146" s="184"/>
      <c r="AB146" s="184"/>
      <c r="AC146" s="184"/>
      <c r="AD146" s="184"/>
      <c r="AE146" s="184"/>
      <c r="AF146" s="184"/>
      <c r="AG146" s="184"/>
      <c r="AH146" s="184"/>
      <c r="AI146" s="184"/>
      <c r="AJ146" s="184"/>
      <c r="AK146" s="184"/>
      <c r="AL146" s="184"/>
      <c r="AM146" s="184"/>
      <c r="AN146" s="184"/>
      <c r="AO146" s="184"/>
      <c r="AP146" s="184"/>
      <c r="AQ146" s="184"/>
      <c r="AR146" s="184"/>
      <c r="AS146" s="190"/>
    </row>
    <row r="147" ht="21.6" customHeight="1" hidden="1">
      <c r="A147" s="184"/>
      <c r="B147" s="184"/>
      <c r="C147" s="218"/>
      <c r="D147" s="340" cm="1">
        <f t="array" ref="D147">'ادخال البيانات'!D153</f>
        <v>0</v>
      </c>
      <c r="E147" s="341" cm="1">
        <f t="array" ref="E147">D147/$S$8</f>
      </c>
      <c r="F147" s="200"/>
      <c r="G147" s="342" cm="1">
        <f t="array" ref="G147">'ادخال البيانات'!J153</f>
        <v>0</v>
      </c>
      <c r="H147" s="350" cm="1">
        <f t="array" ref="H147">G147/$S$8</f>
      </c>
      <c r="I147" s="200"/>
      <c r="J147" s="344" cm="1">
        <f t="array" ref="J147">'ادخال البيانات'!K153</f>
        <v>0</v>
      </c>
      <c r="K147" s="345" cm="1">
        <f t="array" ref="K147">J147/$S$8</f>
      </c>
      <c r="L147" s="200"/>
      <c r="M147" s="346" cm="1">
        <f t="array" ref="M147">'ادخال البيانات'!L153</f>
        <v>0</v>
      </c>
      <c r="N147" s="347" cm="1">
        <f t="array" ref="N147">M147/$S$8</f>
      </c>
      <c r="O147" s="200"/>
      <c r="P147" s="348" cm="1">
        <f t="array" ref="P147">'ادخال البيانات'!M153</f>
        <v>0</v>
      </c>
      <c r="Q147" s="349" cm="1">
        <f t="array" ref="Q147">P147/$S$8</f>
      </c>
      <c r="R147" s="249"/>
      <c r="S147" s="312"/>
      <c r="T147" s="200"/>
      <c r="U147" s="312"/>
      <c r="V147" s="200"/>
      <c r="W147" s="312"/>
      <c r="X147" s="200"/>
      <c r="Y147" s="184"/>
      <c r="Z147" s="184"/>
      <c r="AA147" s="184"/>
      <c r="AB147" s="184"/>
      <c r="AC147" s="184"/>
      <c r="AD147" s="184"/>
      <c r="AE147" s="184"/>
      <c r="AF147" s="184"/>
      <c r="AG147" s="184"/>
      <c r="AH147" s="184"/>
      <c r="AI147" s="184"/>
      <c r="AJ147" s="184"/>
      <c r="AK147" s="184"/>
      <c r="AL147" s="184"/>
      <c r="AM147" s="184"/>
      <c r="AN147" s="184"/>
      <c r="AO147" s="184"/>
      <c r="AP147" s="184"/>
      <c r="AQ147" s="184"/>
      <c r="AR147" s="184"/>
      <c r="AS147" s="190"/>
    </row>
    <row r="148" ht="21.6" customHeight="1" hidden="1">
      <c r="A148" s="184"/>
      <c r="B148" s="184"/>
      <c r="C148" s="218"/>
      <c r="D148" s="340" cm="1">
        <f t="array" ref="D148">'ادخال البيانات'!D154</f>
        <v>0</v>
      </c>
      <c r="E148" s="341" cm="1">
        <f t="array" ref="E148">D148/$S$8</f>
      </c>
      <c r="F148" s="200"/>
      <c r="G148" s="342" cm="1">
        <f t="array" ref="G148">'ادخال البيانات'!J154</f>
        <v>0</v>
      </c>
      <c r="H148" s="350" cm="1">
        <f t="array" ref="H148">G148/$S$8</f>
      </c>
      <c r="I148" s="200"/>
      <c r="J148" s="344" cm="1">
        <f t="array" ref="J148">'ادخال البيانات'!K154</f>
        <v>0</v>
      </c>
      <c r="K148" s="345" cm="1">
        <f t="array" ref="K148">J148/$S$8</f>
      </c>
      <c r="L148" s="200"/>
      <c r="M148" s="346" cm="1">
        <f t="array" ref="M148">'ادخال البيانات'!L154</f>
        <v>0</v>
      </c>
      <c r="N148" s="347" cm="1">
        <f t="array" ref="N148">M148/$S$8</f>
      </c>
      <c r="O148" s="200"/>
      <c r="P148" s="348" cm="1">
        <f t="array" ref="P148">'ادخال البيانات'!M154</f>
        <v>0</v>
      </c>
      <c r="Q148" s="349" cm="1">
        <f t="array" ref="Q148">P148/$S$8</f>
      </c>
      <c r="R148" s="249"/>
      <c r="S148" s="312"/>
      <c r="T148" s="200"/>
      <c r="U148" s="312"/>
      <c r="V148" s="200"/>
      <c r="W148" s="312"/>
      <c r="X148" s="200"/>
      <c r="Y148" s="184"/>
      <c r="Z148" s="184"/>
      <c r="AA148" s="184"/>
      <c r="AB148" s="184"/>
      <c r="AC148" s="184"/>
      <c r="AD148" s="184"/>
      <c r="AE148" s="184"/>
      <c r="AF148" s="184"/>
      <c r="AG148" s="184"/>
      <c r="AH148" s="184"/>
      <c r="AI148" s="184"/>
      <c r="AJ148" s="184"/>
      <c r="AK148" s="184"/>
      <c r="AL148" s="184"/>
      <c r="AM148" s="184"/>
      <c r="AN148" s="184"/>
      <c r="AO148" s="184"/>
      <c r="AP148" s="184"/>
      <c r="AQ148" s="184"/>
      <c r="AR148" s="184"/>
      <c r="AS148" s="190"/>
    </row>
    <row r="149" ht="21.6" customHeight="1" hidden="1">
      <c r="A149" s="184"/>
      <c r="B149" s="184"/>
      <c r="C149" s="218"/>
      <c r="D149" s="340" cm="1">
        <f t="array" ref="D149">'ادخال البيانات'!D155</f>
        <v>0</v>
      </c>
      <c r="E149" s="341" cm="1">
        <f t="array" ref="E149">D149/$S$8</f>
      </c>
      <c r="F149" s="200"/>
      <c r="G149" s="342" cm="1">
        <f t="array" ref="G149">'ادخال البيانات'!J155</f>
        <v>0</v>
      </c>
      <c r="H149" s="350" cm="1">
        <f t="array" ref="H149">G149/$S$8</f>
      </c>
      <c r="I149" s="200"/>
      <c r="J149" s="344" cm="1">
        <f t="array" ref="J149">'ادخال البيانات'!K155</f>
        <v>0</v>
      </c>
      <c r="K149" s="345" cm="1">
        <f t="array" ref="K149">J149/$S$8</f>
      </c>
      <c r="L149" s="200"/>
      <c r="M149" s="346" cm="1">
        <f t="array" ref="M149">'ادخال البيانات'!L155</f>
        <v>0</v>
      </c>
      <c r="N149" s="347" cm="1">
        <f t="array" ref="N149">M149/$S$8</f>
      </c>
      <c r="O149" s="200"/>
      <c r="P149" s="348" cm="1">
        <f t="array" ref="P149">'ادخال البيانات'!M155</f>
        <v>0</v>
      </c>
      <c r="Q149" s="349" cm="1">
        <f t="array" ref="Q149">P149/$S$8</f>
      </c>
      <c r="R149" s="249"/>
      <c r="S149" s="312"/>
      <c r="T149" s="200"/>
      <c r="U149" s="312"/>
      <c r="V149" s="200"/>
      <c r="W149" s="312"/>
      <c r="X149" s="200"/>
      <c r="Y149" s="184"/>
      <c r="Z149" s="184"/>
      <c r="AA149" s="184"/>
      <c r="AB149" s="184"/>
      <c r="AC149" s="184"/>
      <c r="AD149" s="184"/>
      <c r="AE149" s="184"/>
      <c r="AF149" s="184"/>
      <c r="AG149" s="184"/>
      <c r="AH149" s="184"/>
      <c r="AI149" s="184"/>
      <c r="AJ149" s="184"/>
      <c r="AK149" s="184"/>
      <c r="AL149" s="184"/>
      <c r="AM149" s="184"/>
      <c r="AN149" s="184"/>
      <c r="AO149" s="184"/>
      <c r="AP149" s="184"/>
      <c r="AQ149" s="184"/>
      <c r="AR149" s="184"/>
      <c r="AS149" s="190"/>
    </row>
    <row r="150" ht="21.6" customHeight="1" hidden="1">
      <c r="A150" s="184"/>
      <c r="B150" s="184"/>
      <c r="C150" s="218"/>
      <c r="D150" s="340" cm="1">
        <f t="array" ref="D150">'ادخال البيانات'!D156</f>
        <v>0</v>
      </c>
      <c r="E150" s="341" cm="1">
        <f t="array" ref="E150">D150/$S$8</f>
      </c>
      <c r="F150" s="200"/>
      <c r="G150" s="342" cm="1">
        <f t="array" ref="G150">'ادخال البيانات'!J156</f>
        <v>0</v>
      </c>
      <c r="H150" s="350" cm="1">
        <f t="array" ref="H150">G150/$S$8</f>
      </c>
      <c r="I150" s="200"/>
      <c r="J150" s="344" cm="1">
        <f t="array" ref="J150">'ادخال البيانات'!K156</f>
        <v>0</v>
      </c>
      <c r="K150" s="345" cm="1">
        <f t="array" ref="K150">J150/$S$8</f>
      </c>
      <c r="L150" s="200"/>
      <c r="M150" s="346" cm="1">
        <f t="array" ref="M150">'ادخال البيانات'!L156</f>
        <v>0</v>
      </c>
      <c r="N150" s="347" cm="1">
        <f t="array" ref="N150">M150/$S$8</f>
      </c>
      <c r="O150" s="200"/>
      <c r="P150" s="348" cm="1">
        <f t="array" ref="P150">'ادخال البيانات'!M156</f>
        <v>0</v>
      </c>
      <c r="Q150" s="349" cm="1">
        <f t="array" ref="Q150">P150/$S$8</f>
      </c>
      <c r="R150" s="249"/>
      <c r="S150" s="312"/>
      <c r="T150" s="200"/>
      <c r="U150" s="312"/>
      <c r="V150" s="200"/>
      <c r="W150" s="312"/>
      <c r="X150" s="200"/>
      <c r="Y150" s="184"/>
      <c r="Z150" s="184"/>
      <c r="AA150" s="184"/>
      <c r="AB150" s="184"/>
      <c r="AC150" s="184"/>
      <c r="AD150" s="184"/>
      <c r="AE150" s="184"/>
      <c r="AF150" s="184"/>
      <c r="AG150" s="184"/>
      <c r="AH150" s="184"/>
      <c r="AI150" s="184"/>
      <c r="AJ150" s="184"/>
      <c r="AK150" s="184"/>
      <c r="AL150" s="184"/>
      <c r="AM150" s="184"/>
      <c r="AN150" s="184"/>
      <c r="AO150" s="184"/>
      <c r="AP150" s="184"/>
      <c r="AQ150" s="184"/>
      <c r="AR150" s="184"/>
      <c r="AS150" s="190"/>
    </row>
    <row r="151" ht="21.6" customHeight="1" hidden="1">
      <c r="A151" s="184"/>
      <c r="B151" s="184"/>
      <c r="C151" s="218"/>
      <c r="D151" s="340" cm="1">
        <f t="array" ref="D151">'ادخال البيانات'!D157</f>
        <v>0</v>
      </c>
      <c r="E151" s="341" cm="1">
        <f t="array" ref="E151">D151/$S$8</f>
      </c>
      <c r="F151" s="200"/>
      <c r="G151" s="342" cm="1">
        <f t="array" ref="G151">'ادخال البيانات'!J157</f>
        <v>0</v>
      </c>
      <c r="H151" s="350" cm="1">
        <f t="array" ref="H151">G151/$S$8</f>
      </c>
      <c r="I151" s="200"/>
      <c r="J151" s="344" cm="1">
        <f t="array" ref="J151">'ادخال البيانات'!K157</f>
        <v>0</v>
      </c>
      <c r="K151" s="345" cm="1">
        <f t="array" ref="K151">J151/$S$8</f>
      </c>
      <c r="L151" s="200"/>
      <c r="M151" s="346" cm="1">
        <f t="array" ref="M151">'ادخال البيانات'!L157</f>
        <v>0</v>
      </c>
      <c r="N151" s="347" cm="1">
        <f t="array" ref="N151">M151/$S$8</f>
      </c>
      <c r="O151" s="200"/>
      <c r="P151" s="348" cm="1">
        <f t="array" ref="P151">'ادخال البيانات'!M157</f>
        <v>0</v>
      </c>
      <c r="Q151" s="349" cm="1">
        <f t="array" ref="Q151">P151/$S$8</f>
      </c>
      <c r="R151" s="249"/>
      <c r="S151" s="312"/>
      <c r="T151" s="200"/>
      <c r="U151" s="312"/>
      <c r="V151" s="200"/>
      <c r="W151" s="312"/>
      <c r="X151" s="200"/>
      <c r="Y151" s="184"/>
      <c r="Z151" s="184"/>
      <c r="AA151" s="184"/>
      <c r="AB151" s="184"/>
      <c r="AC151" s="184"/>
      <c r="AD151" s="184"/>
      <c r="AE151" s="184"/>
      <c r="AF151" s="184"/>
      <c r="AG151" s="184"/>
      <c r="AH151" s="184"/>
      <c r="AI151" s="184"/>
      <c r="AJ151" s="184"/>
      <c r="AK151" s="184"/>
      <c r="AL151" s="184"/>
      <c r="AM151" s="184"/>
      <c r="AN151" s="184"/>
      <c r="AO151" s="184"/>
      <c r="AP151" s="184"/>
      <c r="AQ151" s="184"/>
      <c r="AR151" s="184"/>
      <c r="AS151" s="190"/>
    </row>
    <row r="152" ht="21.6" customHeight="1" hidden="1">
      <c r="A152" s="184"/>
      <c r="B152" s="184"/>
      <c r="C152" s="218"/>
      <c r="D152" s="340" cm="1">
        <f t="array" ref="D152">'ادخال البيانات'!D158</f>
        <v>0</v>
      </c>
      <c r="E152" s="341" cm="1">
        <f t="array" ref="E152">D152/$S$8</f>
      </c>
      <c r="F152" s="200"/>
      <c r="G152" s="342" cm="1">
        <f t="array" ref="G152">'ادخال البيانات'!J158</f>
        <v>0</v>
      </c>
      <c r="H152" s="350" cm="1">
        <f t="array" ref="H152">G152/$S$8</f>
      </c>
      <c r="I152" s="200"/>
      <c r="J152" s="344" cm="1">
        <f t="array" ref="J152">'ادخال البيانات'!K158</f>
        <v>0</v>
      </c>
      <c r="K152" s="345" cm="1">
        <f t="array" ref="K152">J152/$S$8</f>
      </c>
      <c r="L152" s="200"/>
      <c r="M152" s="346" cm="1">
        <f t="array" ref="M152">'ادخال البيانات'!L158</f>
        <v>0</v>
      </c>
      <c r="N152" s="347" cm="1">
        <f t="array" ref="N152">M152/$S$8</f>
      </c>
      <c r="O152" s="200"/>
      <c r="P152" s="348" cm="1">
        <f t="array" ref="P152">'ادخال البيانات'!M158</f>
        <v>0</v>
      </c>
      <c r="Q152" s="349" cm="1">
        <f t="array" ref="Q152">P152/$S$8</f>
      </c>
      <c r="R152" s="249"/>
      <c r="S152" s="312"/>
      <c r="T152" s="200"/>
      <c r="U152" s="312"/>
      <c r="V152" s="200"/>
      <c r="W152" s="312"/>
      <c r="X152" s="200"/>
      <c r="Y152" s="184"/>
      <c r="Z152" s="184"/>
      <c r="AA152" s="184"/>
      <c r="AB152" s="184"/>
      <c r="AC152" s="184"/>
      <c r="AD152" s="184"/>
      <c r="AE152" s="184"/>
      <c r="AF152" s="184"/>
      <c r="AG152" s="184"/>
      <c r="AH152" s="184"/>
      <c r="AI152" s="184"/>
      <c r="AJ152" s="184"/>
      <c r="AK152" s="184"/>
      <c r="AL152" s="184"/>
      <c r="AM152" s="184"/>
      <c r="AN152" s="184"/>
      <c r="AO152" s="184"/>
      <c r="AP152" s="184"/>
      <c r="AQ152" s="184"/>
      <c r="AR152" s="184"/>
      <c r="AS152" s="190"/>
    </row>
    <row r="153" ht="21.6" customHeight="1" hidden="1">
      <c r="A153" s="184"/>
      <c r="B153" s="184"/>
      <c r="C153" s="218"/>
      <c r="D153" s="340" cm="1">
        <f t="array" ref="D153">'ادخال البيانات'!D159</f>
        <v>0</v>
      </c>
      <c r="E153" s="341" cm="1">
        <f t="array" ref="E153">D153/$S$8</f>
      </c>
      <c r="F153" s="200"/>
      <c r="G153" s="342" cm="1">
        <f t="array" ref="G153">'ادخال البيانات'!J159</f>
        <v>0</v>
      </c>
      <c r="H153" s="350" cm="1">
        <f t="array" ref="H153">G153/$S$8</f>
      </c>
      <c r="I153" s="200"/>
      <c r="J153" s="344" cm="1">
        <f t="array" ref="J153">'ادخال البيانات'!K159</f>
        <v>0</v>
      </c>
      <c r="K153" s="345" cm="1">
        <f t="array" ref="K153">J153/$S$8</f>
      </c>
      <c r="L153" s="200"/>
      <c r="M153" s="346" cm="1">
        <f t="array" ref="M153">'ادخال البيانات'!L159</f>
        <v>0</v>
      </c>
      <c r="N153" s="347" cm="1">
        <f t="array" ref="N153">M153/$S$8</f>
      </c>
      <c r="O153" s="200"/>
      <c r="P153" s="348" cm="1">
        <f t="array" ref="P153">'ادخال البيانات'!M159</f>
        <v>0</v>
      </c>
      <c r="Q153" s="349" cm="1">
        <f t="array" ref="Q153">P153/$S$8</f>
      </c>
      <c r="R153" s="249"/>
      <c r="S153" s="312"/>
      <c r="T153" s="200"/>
      <c r="U153" s="312"/>
      <c r="V153" s="200"/>
      <c r="W153" s="312"/>
      <c r="X153" s="200"/>
      <c r="Y153" s="184"/>
      <c r="Z153" s="184"/>
      <c r="AA153" s="184"/>
      <c r="AB153" s="184"/>
      <c r="AC153" s="184"/>
      <c r="AD153" s="184"/>
      <c r="AE153" s="184"/>
      <c r="AF153" s="184"/>
      <c r="AG153" s="184"/>
      <c r="AH153" s="184"/>
      <c r="AI153" s="184"/>
      <c r="AJ153" s="184"/>
      <c r="AK153" s="184"/>
      <c r="AL153" s="184"/>
      <c r="AM153" s="184"/>
      <c r="AN153" s="184"/>
      <c r="AO153" s="184"/>
      <c r="AP153" s="184"/>
      <c r="AQ153" s="184"/>
      <c r="AR153" s="184"/>
      <c r="AS153" s="190"/>
    </row>
    <row r="154" ht="21.6" customHeight="1" hidden="1">
      <c r="A154" s="184"/>
      <c r="B154" s="184"/>
      <c r="C154" s="218"/>
      <c r="D154" s="340" cm="1">
        <f t="array" ref="D154">'ادخال البيانات'!D160</f>
        <v>0</v>
      </c>
      <c r="E154" s="341" cm="1">
        <f t="array" ref="E154">D154/$S$8</f>
      </c>
      <c r="F154" s="200"/>
      <c r="G154" s="342" cm="1">
        <f t="array" ref="G154">'ادخال البيانات'!J160</f>
        <v>0</v>
      </c>
      <c r="H154" s="350" cm="1">
        <f t="array" ref="H154">G154/$S$8</f>
      </c>
      <c r="I154" s="200"/>
      <c r="J154" s="344" cm="1">
        <f t="array" ref="J154">'ادخال البيانات'!K160</f>
        <v>0</v>
      </c>
      <c r="K154" s="345" cm="1">
        <f t="array" ref="K154">J154/$S$8</f>
      </c>
      <c r="L154" s="200"/>
      <c r="M154" s="346" cm="1">
        <f t="array" ref="M154">'ادخال البيانات'!L160</f>
        <v>0</v>
      </c>
      <c r="N154" s="347" cm="1">
        <f t="array" ref="N154">M154/$S$8</f>
      </c>
      <c r="O154" s="200"/>
      <c r="P154" s="348" cm="1">
        <f t="array" ref="P154">'ادخال البيانات'!M160</f>
        <v>0</v>
      </c>
      <c r="Q154" s="349" cm="1">
        <f t="array" ref="Q154">P154/$S$8</f>
      </c>
      <c r="R154" s="249"/>
      <c r="S154" s="312"/>
      <c r="T154" s="200"/>
      <c r="U154" s="312"/>
      <c r="V154" s="200"/>
      <c r="W154" s="312"/>
      <c r="X154" s="200"/>
      <c r="Y154" s="184"/>
      <c r="Z154" s="184"/>
      <c r="AA154" s="184"/>
      <c r="AB154" s="184"/>
      <c r="AC154" s="184"/>
      <c r="AD154" s="184"/>
      <c r="AE154" s="184"/>
      <c r="AF154" s="184"/>
      <c r="AG154" s="184"/>
      <c r="AH154" s="184"/>
      <c r="AI154" s="184"/>
      <c r="AJ154" s="184"/>
      <c r="AK154" s="184"/>
      <c r="AL154" s="184"/>
      <c r="AM154" s="184"/>
      <c r="AN154" s="184"/>
      <c r="AO154" s="184"/>
      <c r="AP154" s="184"/>
      <c r="AQ154" s="184"/>
      <c r="AR154" s="184"/>
      <c r="AS154" s="190"/>
    </row>
    <row r="155" ht="21.6" customHeight="1" hidden="1">
      <c r="A155" s="184"/>
      <c r="B155" s="184"/>
      <c r="C155" s="218"/>
      <c r="D155" s="340" cm="1">
        <f t="array" ref="D155">'ادخال البيانات'!D161</f>
        <v>0</v>
      </c>
      <c r="E155" s="341" cm="1">
        <f t="array" ref="E155">D155/$S$8</f>
      </c>
      <c r="F155" s="200"/>
      <c r="G155" s="342" cm="1">
        <f t="array" ref="G155">'ادخال البيانات'!J161</f>
        <v>0</v>
      </c>
      <c r="H155" s="350" cm="1">
        <f t="array" ref="H155">G155/$S$8</f>
      </c>
      <c r="I155" s="200"/>
      <c r="J155" s="344" cm="1">
        <f t="array" ref="J155">'ادخال البيانات'!K161</f>
        <v>0</v>
      </c>
      <c r="K155" s="345" cm="1">
        <f t="array" ref="K155">J155/$S$8</f>
      </c>
      <c r="L155" s="200"/>
      <c r="M155" s="346" cm="1">
        <f t="array" ref="M155">'ادخال البيانات'!L161</f>
        <v>0</v>
      </c>
      <c r="N155" s="347" cm="1">
        <f t="array" ref="N155">M155/$S$8</f>
      </c>
      <c r="O155" s="200"/>
      <c r="P155" s="348" cm="1">
        <f t="array" ref="P155">'ادخال البيانات'!M161</f>
        <v>0</v>
      </c>
      <c r="Q155" s="349" cm="1">
        <f t="array" ref="Q155">P155/$S$8</f>
      </c>
      <c r="R155" s="249"/>
      <c r="S155" s="312"/>
      <c r="T155" s="200"/>
      <c r="U155" s="312"/>
      <c r="V155" s="200"/>
      <c r="W155" s="312"/>
      <c r="X155" s="200"/>
      <c r="Y155" s="184"/>
      <c r="Z155" s="184"/>
      <c r="AA155" s="184"/>
      <c r="AB155" s="184"/>
      <c r="AC155" s="184"/>
      <c r="AD155" s="184"/>
      <c r="AE155" s="184"/>
      <c r="AF155" s="184"/>
      <c r="AG155" s="184"/>
      <c r="AH155" s="184"/>
      <c r="AI155" s="184"/>
      <c r="AJ155" s="184"/>
      <c r="AK155" s="184"/>
      <c r="AL155" s="184"/>
      <c r="AM155" s="184"/>
      <c r="AN155" s="184"/>
      <c r="AO155" s="184"/>
      <c r="AP155" s="184"/>
      <c r="AQ155" s="184"/>
      <c r="AR155" s="184"/>
      <c r="AS155" s="190"/>
    </row>
    <row r="156" ht="21.6" customHeight="1" hidden="1">
      <c r="A156" s="184"/>
      <c r="B156" s="184"/>
      <c r="C156" s="218"/>
      <c r="D156" s="340" cm="1">
        <f t="array" ref="D156">'ادخال البيانات'!D162</f>
        <v>0</v>
      </c>
      <c r="E156" s="341" cm="1">
        <f t="array" ref="E156">D156/$S$8</f>
      </c>
      <c r="F156" s="200"/>
      <c r="G156" s="342" cm="1">
        <f t="array" ref="G156">'ادخال البيانات'!J162</f>
        <v>0</v>
      </c>
      <c r="H156" s="350" cm="1">
        <f t="array" ref="H156">G156/$S$8</f>
      </c>
      <c r="I156" s="200"/>
      <c r="J156" s="344" cm="1">
        <f t="array" ref="J156">'ادخال البيانات'!K162</f>
        <v>0</v>
      </c>
      <c r="K156" s="345" cm="1">
        <f t="array" ref="K156">J156/$S$8</f>
      </c>
      <c r="L156" s="200"/>
      <c r="M156" s="346" cm="1">
        <f t="array" ref="M156">'ادخال البيانات'!L162</f>
        <v>0</v>
      </c>
      <c r="N156" s="347" cm="1">
        <f t="array" ref="N156">M156/$S$8</f>
      </c>
      <c r="O156" s="200"/>
      <c r="P156" s="348" cm="1">
        <f t="array" ref="P156">'ادخال البيانات'!M162</f>
        <v>0</v>
      </c>
      <c r="Q156" s="349" cm="1">
        <f t="array" ref="Q156">P156/$S$8</f>
      </c>
      <c r="R156" s="249"/>
      <c r="S156" s="312"/>
      <c r="T156" s="200"/>
      <c r="U156" s="312"/>
      <c r="V156" s="200"/>
      <c r="W156" s="312"/>
      <c r="X156" s="200"/>
      <c r="Y156" s="184"/>
      <c r="Z156" s="184"/>
      <c r="AA156" s="184"/>
      <c r="AB156" s="184"/>
      <c r="AC156" s="184"/>
      <c r="AD156" s="184"/>
      <c r="AE156" s="184"/>
      <c r="AF156" s="184"/>
      <c r="AG156" s="184"/>
      <c r="AH156" s="184"/>
      <c r="AI156" s="184"/>
      <c r="AJ156" s="184"/>
      <c r="AK156" s="184"/>
      <c r="AL156" s="184"/>
      <c r="AM156" s="184"/>
      <c r="AN156" s="184"/>
      <c r="AO156" s="184"/>
      <c r="AP156" s="184"/>
      <c r="AQ156" s="184"/>
      <c r="AR156" s="184"/>
      <c r="AS156" s="190"/>
    </row>
    <row r="157" ht="21.6" customHeight="1" hidden="1">
      <c r="A157" s="184"/>
      <c r="B157" s="184"/>
      <c r="C157" s="218"/>
      <c r="D157" s="340" cm="1">
        <f t="array" ref="D157">'ادخال البيانات'!D163</f>
        <v>0</v>
      </c>
      <c r="E157" s="341" cm="1">
        <f t="array" ref="E157">D157/$S$8</f>
      </c>
      <c r="F157" s="200"/>
      <c r="G157" s="342" cm="1">
        <f t="array" ref="G157">'ادخال البيانات'!J163</f>
        <v>0</v>
      </c>
      <c r="H157" s="350" cm="1">
        <f t="array" ref="H157">G157/$S$8</f>
      </c>
      <c r="I157" s="200"/>
      <c r="J157" s="344" cm="1">
        <f t="array" ref="J157">'ادخال البيانات'!K163</f>
        <v>0</v>
      </c>
      <c r="K157" s="345" cm="1">
        <f t="array" ref="K157">J157/$S$8</f>
      </c>
      <c r="L157" s="200"/>
      <c r="M157" s="346" cm="1">
        <f t="array" ref="M157">'ادخال البيانات'!L163</f>
        <v>0</v>
      </c>
      <c r="N157" s="347" cm="1">
        <f t="array" ref="N157">M157/$S$8</f>
      </c>
      <c r="O157" s="200"/>
      <c r="P157" s="348" cm="1">
        <f t="array" ref="P157">'ادخال البيانات'!M163</f>
        <v>0</v>
      </c>
      <c r="Q157" s="349" cm="1">
        <f t="array" ref="Q157">P157/$S$8</f>
      </c>
      <c r="R157" s="249"/>
      <c r="S157" s="312"/>
      <c r="T157" s="200"/>
      <c r="U157" s="312"/>
      <c r="V157" s="200"/>
      <c r="W157" s="312"/>
      <c r="X157" s="200"/>
      <c r="Y157" s="184"/>
      <c r="Z157" s="184"/>
      <c r="AA157" s="184"/>
      <c r="AB157" s="184"/>
      <c r="AC157" s="184"/>
      <c r="AD157" s="184"/>
      <c r="AE157" s="184"/>
      <c r="AF157" s="184"/>
      <c r="AG157" s="184"/>
      <c r="AH157" s="184"/>
      <c r="AI157" s="184"/>
      <c r="AJ157" s="184"/>
      <c r="AK157" s="184"/>
      <c r="AL157" s="184"/>
      <c r="AM157" s="184"/>
      <c r="AN157" s="184"/>
      <c r="AO157" s="184"/>
      <c r="AP157" s="184"/>
      <c r="AQ157" s="184"/>
      <c r="AR157" s="184"/>
      <c r="AS157" s="190"/>
    </row>
    <row r="158" ht="21.6" customHeight="1" hidden="1">
      <c r="A158" s="184"/>
      <c r="B158" s="184"/>
      <c r="C158" s="218"/>
      <c r="D158" s="340" cm="1">
        <f t="array" ref="D158">'ادخال البيانات'!D164</f>
        <v>0</v>
      </c>
      <c r="E158" s="341" cm="1">
        <f t="array" ref="E158">D158/$S$8</f>
      </c>
      <c r="F158" s="200"/>
      <c r="G158" s="342" cm="1">
        <f t="array" ref="G158">'ادخال البيانات'!J164</f>
        <v>0</v>
      </c>
      <c r="H158" s="350" cm="1">
        <f t="array" ref="H158">G158/$S$8</f>
      </c>
      <c r="I158" s="200"/>
      <c r="J158" s="344" cm="1">
        <f t="array" ref="J158">'ادخال البيانات'!K164</f>
        <v>0</v>
      </c>
      <c r="K158" s="345" cm="1">
        <f t="array" ref="K158">J158/$S$8</f>
      </c>
      <c r="L158" s="200"/>
      <c r="M158" s="346" cm="1">
        <f t="array" ref="M158">'ادخال البيانات'!L164</f>
        <v>0</v>
      </c>
      <c r="N158" s="347" cm="1">
        <f t="array" ref="N158">M158/$S$8</f>
      </c>
      <c r="O158" s="200"/>
      <c r="P158" s="348" cm="1">
        <f t="array" ref="P158">'ادخال البيانات'!M164</f>
        <v>0</v>
      </c>
      <c r="Q158" s="349" cm="1">
        <f t="array" ref="Q158">P158/$S$8</f>
      </c>
      <c r="R158" s="249"/>
      <c r="S158" s="312"/>
      <c r="T158" s="200"/>
      <c r="U158" s="312"/>
      <c r="V158" s="200"/>
      <c r="W158" s="312"/>
      <c r="X158" s="200"/>
      <c r="Y158" s="184"/>
      <c r="Z158" s="184"/>
      <c r="AA158" s="184"/>
      <c r="AB158" s="184"/>
      <c r="AC158" s="184"/>
      <c r="AD158" s="184"/>
      <c r="AE158" s="184"/>
      <c r="AF158" s="184"/>
      <c r="AG158" s="184"/>
      <c r="AH158" s="184"/>
      <c r="AI158" s="184"/>
      <c r="AJ158" s="184"/>
      <c r="AK158" s="184"/>
      <c r="AL158" s="184"/>
      <c r="AM158" s="184"/>
      <c r="AN158" s="184"/>
      <c r="AO158" s="184"/>
      <c r="AP158" s="184"/>
      <c r="AQ158" s="184"/>
      <c r="AR158" s="184"/>
      <c r="AS158" s="190"/>
    </row>
    <row r="159" ht="21.6" customHeight="1" hidden="1">
      <c r="A159" s="184"/>
      <c r="B159" s="184"/>
      <c r="C159" s="218"/>
      <c r="D159" s="340" cm="1">
        <f t="array" ref="D159">'ادخال البيانات'!D165</f>
        <v>0</v>
      </c>
      <c r="E159" s="341" cm="1">
        <f t="array" ref="E159">D159/$S$8</f>
      </c>
      <c r="F159" s="200"/>
      <c r="G159" s="342" cm="1">
        <f t="array" ref="G159">'ادخال البيانات'!J165</f>
        <v>0</v>
      </c>
      <c r="H159" s="350" cm="1">
        <f t="array" ref="H159">G159/$S$8</f>
      </c>
      <c r="I159" s="200"/>
      <c r="J159" s="344" cm="1">
        <f t="array" ref="J159">'ادخال البيانات'!K165</f>
        <v>0</v>
      </c>
      <c r="K159" s="345" cm="1">
        <f t="array" ref="K159">J159/$S$8</f>
      </c>
      <c r="L159" s="200"/>
      <c r="M159" s="346" cm="1">
        <f t="array" ref="M159">'ادخال البيانات'!L165</f>
        <v>0</v>
      </c>
      <c r="N159" s="347" cm="1">
        <f t="array" ref="N159">M159/$S$8</f>
      </c>
      <c r="O159" s="200"/>
      <c r="P159" s="348" cm="1">
        <f t="array" ref="P159">'ادخال البيانات'!M165</f>
        <v>0</v>
      </c>
      <c r="Q159" s="349" cm="1">
        <f t="array" ref="Q159">P159/$S$8</f>
      </c>
      <c r="R159" s="249"/>
      <c r="S159" s="312"/>
      <c r="T159" s="200"/>
      <c r="U159" s="312"/>
      <c r="V159" s="200"/>
      <c r="W159" s="312"/>
      <c r="X159" s="200"/>
      <c r="Y159" s="184"/>
      <c r="Z159" s="184"/>
      <c r="AA159" s="184"/>
      <c r="AB159" s="184"/>
      <c r="AC159" s="184"/>
      <c r="AD159" s="184"/>
      <c r="AE159" s="184"/>
      <c r="AF159" s="184"/>
      <c r="AG159" s="184"/>
      <c r="AH159" s="184"/>
      <c r="AI159" s="184"/>
      <c r="AJ159" s="184"/>
      <c r="AK159" s="184"/>
      <c r="AL159" s="184"/>
      <c r="AM159" s="184"/>
      <c r="AN159" s="184"/>
      <c r="AO159" s="184"/>
      <c r="AP159" s="184"/>
      <c r="AQ159" s="184"/>
      <c r="AR159" s="184"/>
      <c r="AS159" s="190"/>
    </row>
    <row r="160" ht="21.6" customHeight="1" hidden="1">
      <c r="A160" s="184"/>
      <c r="B160" s="184"/>
      <c r="C160" s="218"/>
      <c r="D160" s="340" cm="1">
        <f t="array" ref="D160">'ادخال البيانات'!D166</f>
        <v>0</v>
      </c>
      <c r="E160" s="341" cm="1">
        <f t="array" ref="E160">D160/$S$8</f>
      </c>
      <c r="F160" s="200"/>
      <c r="G160" s="342" cm="1">
        <f t="array" ref="G160">'ادخال البيانات'!J166</f>
        <v>0</v>
      </c>
      <c r="H160" s="350" cm="1">
        <f t="array" ref="H160">G160/$S$8</f>
      </c>
      <c r="I160" s="200"/>
      <c r="J160" s="344" cm="1">
        <f t="array" ref="J160">'ادخال البيانات'!K166</f>
        <v>0</v>
      </c>
      <c r="K160" s="345" cm="1">
        <f t="array" ref="K160">J160/$S$8</f>
      </c>
      <c r="L160" s="200"/>
      <c r="M160" s="346" cm="1">
        <f t="array" ref="M160">'ادخال البيانات'!L166</f>
        <v>0</v>
      </c>
      <c r="N160" s="347" cm="1">
        <f t="array" ref="N160">M160/$S$8</f>
      </c>
      <c r="O160" s="200"/>
      <c r="P160" s="348" cm="1">
        <f t="array" ref="P160">'ادخال البيانات'!M166</f>
        <v>0</v>
      </c>
      <c r="Q160" s="349" cm="1">
        <f t="array" ref="Q160">P160/$S$8</f>
      </c>
      <c r="R160" s="249"/>
      <c r="S160" s="312"/>
      <c r="T160" s="200"/>
      <c r="U160" s="312"/>
      <c r="V160" s="200"/>
      <c r="W160" s="312"/>
      <c r="X160" s="200"/>
      <c r="Y160" s="184"/>
      <c r="Z160" s="184"/>
      <c r="AA160" s="184"/>
      <c r="AB160" s="184"/>
      <c r="AC160" s="184"/>
      <c r="AD160" s="184"/>
      <c r="AE160" s="184"/>
      <c r="AF160" s="184"/>
      <c r="AG160" s="184"/>
      <c r="AH160" s="184"/>
      <c r="AI160" s="184"/>
      <c r="AJ160" s="184"/>
      <c r="AK160" s="184"/>
      <c r="AL160" s="184"/>
      <c r="AM160" s="184"/>
      <c r="AN160" s="184"/>
      <c r="AO160" s="184"/>
      <c r="AP160" s="184"/>
      <c r="AQ160" s="184"/>
      <c r="AR160" s="184"/>
      <c r="AS160" s="190"/>
    </row>
    <row r="161" ht="21.6" customHeight="1" hidden="1">
      <c r="A161" s="184"/>
      <c r="B161" s="184"/>
      <c r="C161" s="218"/>
      <c r="D161" s="340" cm="1">
        <f t="array" ref="D161">'ادخال البيانات'!D167</f>
        <v>0</v>
      </c>
      <c r="E161" s="341" cm="1">
        <f t="array" ref="E161">D161/$S$8</f>
      </c>
      <c r="F161" s="200"/>
      <c r="G161" s="342" cm="1">
        <f t="array" ref="G161">'ادخال البيانات'!J167</f>
        <v>0</v>
      </c>
      <c r="H161" s="350" cm="1">
        <f t="array" ref="H161">G161/$S$8</f>
      </c>
      <c r="I161" s="200"/>
      <c r="J161" s="344" cm="1">
        <f t="array" ref="J161">'ادخال البيانات'!K167</f>
        <v>0</v>
      </c>
      <c r="K161" s="345" cm="1">
        <f t="array" ref="K161">J161/$S$8</f>
      </c>
      <c r="L161" s="200"/>
      <c r="M161" s="346" cm="1">
        <f t="array" ref="M161">'ادخال البيانات'!L167</f>
        <v>0</v>
      </c>
      <c r="N161" s="347" cm="1">
        <f t="array" ref="N161">M161/$S$8</f>
      </c>
      <c r="O161" s="200"/>
      <c r="P161" s="348" cm="1">
        <f t="array" ref="P161">'ادخال البيانات'!M167</f>
        <v>0</v>
      </c>
      <c r="Q161" s="349" cm="1">
        <f t="array" ref="Q161">P161/$S$8</f>
      </c>
      <c r="R161" s="249"/>
      <c r="S161" s="312"/>
      <c r="T161" s="200"/>
      <c r="U161" s="312"/>
      <c r="V161" s="200"/>
      <c r="W161" s="312"/>
      <c r="X161" s="200"/>
      <c r="Y161" s="184"/>
      <c r="Z161" s="184"/>
      <c r="AA161" s="184"/>
      <c r="AB161" s="184"/>
      <c r="AC161" s="184"/>
      <c r="AD161" s="184"/>
      <c r="AE161" s="184"/>
      <c r="AF161" s="184"/>
      <c r="AG161" s="184"/>
      <c r="AH161" s="184"/>
      <c r="AI161" s="184"/>
      <c r="AJ161" s="184"/>
      <c r="AK161" s="184"/>
      <c r="AL161" s="184"/>
      <c r="AM161" s="184"/>
      <c r="AN161" s="184"/>
      <c r="AO161" s="184"/>
      <c r="AP161" s="184"/>
      <c r="AQ161" s="184"/>
      <c r="AR161" s="184"/>
      <c r="AS161" s="190"/>
    </row>
    <row r="162" ht="21.6" customHeight="1" hidden="1">
      <c r="A162" s="184"/>
      <c r="B162" s="184"/>
      <c r="C162" s="218"/>
      <c r="D162" s="340" cm="1">
        <f t="array" ref="D162">'ادخال البيانات'!D168</f>
        <v>0</v>
      </c>
      <c r="E162" s="341" cm="1">
        <f t="array" ref="E162">D162/$S$8</f>
      </c>
      <c r="F162" s="200"/>
      <c r="G162" s="342" cm="1">
        <f t="array" ref="G162">'ادخال البيانات'!J168</f>
        <v>0</v>
      </c>
      <c r="H162" s="350" cm="1">
        <f t="array" ref="H162">G162/$S$8</f>
      </c>
      <c r="I162" s="200"/>
      <c r="J162" s="344" cm="1">
        <f t="array" ref="J162">'ادخال البيانات'!K168</f>
        <v>0</v>
      </c>
      <c r="K162" s="345" cm="1">
        <f t="array" ref="K162">J162/$S$8</f>
      </c>
      <c r="L162" s="200"/>
      <c r="M162" s="346" cm="1">
        <f t="array" ref="M162">'ادخال البيانات'!L168</f>
        <v>0</v>
      </c>
      <c r="N162" s="347" cm="1">
        <f t="array" ref="N162">M162/$S$8</f>
      </c>
      <c r="O162" s="200"/>
      <c r="P162" s="348" cm="1">
        <f t="array" ref="P162">'ادخال البيانات'!M168</f>
        <v>0</v>
      </c>
      <c r="Q162" s="349" cm="1">
        <f t="array" ref="Q162">P162/$S$8</f>
      </c>
      <c r="R162" s="249"/>
      <c r="S162" s="312"/>
      <c r="T162" s="200"/>
      <c r="U162" s="312"/>
      <c r="V162" s="200"/>
      <c r="W162" s="312"/>
      <c r="X162" s="200"/>
      <c r="Y162" s="184"/>
      <c r="Z162" s="184"/>
      <c r="AA162" s="184"/>
      <c r="AB162" s="184"/>
      <c r="AC162" s="184"/>
      <c r="AD162" s="184"/>
      <c r="AE162" s="184"/>
      <c r="AF162" s="184"/>
      <c r="AG162" s="184"/>
      <c r="AH162" s="184"/>
      <c r="AI162" s="184"/>
      <c r="AJ162" s="184"/>
      <c r="AK162" s="184"/>
      <c r="AL162" s="184"/>
      <c r="AM162" s="184"/>
      <c r="AN162" s="184"/>
      <c r="AO162" s="184"/>
      <c r="AP162" s="184"/>
      <c r="AQ162" s="184"/>
      <c r="AR162" s="184"/>
      <c r="AS162" s="190"/>
    </row>
    <row r="163" ht="21.6" customHeight="1" hidden="1">
      <c r="A163" s="184"/>
      <c r="B163" s="184"/>
      <c r="C163" s="218"/>
      <c r="D163" s="340" cm="1">
        <f t="array" ref="D163">'ادخال البيانات'!D169</f>
        <v>0</v>
      </c>
      <c r="E163" s="341" cm="1">
        <f t="array" ref="E163">D163/$S$8</f>
      </c>
      <c r="F163" s="200"/>
      <c r="G163" s="342" cm="1">
        <f t="array" ref="G163">'ادخال البيانات'!J169</f>
        <v>0</v>
      </c>
      <c r="H163" s="350" cm="1">
        <f t="array" ref="H163">G163/$S$8</f>
      </c>
      <c r="I163" s="200"/>
      <c r="J163" s="344" cm="1">
        <f t="array" ref="J163">'ادخال البيانات'!K169</f>
        <v>0</v>
      </c>
      <c r="K163" s="345" cm="1">
        <f t="array" ref="K163">J163/$S$8</f>
      </c>
      <c r="L163" s="200"/>
      <c r="M163" s="346" cm="1">
        <f t="array" ref="M163">'ادخال البيانات'!L169</f>
        <v>0</v>
      </c>
      <c r="N163" s="347" cm="1">
        <f t="array" ref="N163">M163/$S$8</f>
      </c>
      <c r="O163" s="200"/>
      <c r="P163" s="348" cm="1">
        <f t="array" ref="P163">'ادخال البيانات'!M169</f>
        <v>0</v>
      </c>
      <c r="Q163" s="349" cm="1">
        <f t="array" ref="Q163">P163/$S$8</f>
      </c>
      <c r="R163" s="249"/>
      <c r="S163" s="312"/>
      <c r="T163" s="200"/>
      <c r="U163" s="312"/>
      <c r="V163" s="200"/>
      <c r="W163" s="312"/>
      <c r="X163" s="200"/>
      <c r="Y163" s="184"/>
      <c r="Z163" s="184"/>
      <c r="AA163" s="184"/>
      <c r="AB163" s="184"/>
      <c r="AC163" s="184"/>
      <c r="AD163" s="184"/>
      <c r="AE163" s="184"/>
      <c r="AF163" s="184"/>
      <c r="AG163" s="184"/>
      <c r="AH163" s="184"/>
      <c r="AI163" s="184"/>
      <c r="AJ163" s="184"/>
      <c r="AK163" s="184"/>
      <c r="AL163" s="184"/>
      <c r="AM163" s="184"/>
      <c r="AN163" s="184"/>
      <c r="AO163" s="184"/>
      <c r="AP163" s="184"/>
      <c r="AQ163" s="184"/>
      <c r="AR163" s="184"/>
      <c r="AS163" s="190"/>
    </row>
    <row r="164" ht="21.6" customHeight="1" hidden="1">
      <c r="A164" s="184"/>
      <c r="B164" s="184"/>
      <c r="C164" s="218"/>
      <c r="D164" s="340" cm="1">
        <f t="array" ref="D164">'ادخال البيانات'!D170</f>
        <v>0</v>
      </c>
      <c r="E164" s="341" cm="1">
        <f t="array" ref="E164">D164/$S$8</f>
      </c>
      <c r="F164" s="200"/>
      <c r="G164" s="342" cm="1">
        <f t="array" ref="G164">'ادخال البيانات'!J170</f>
        <v>0</v>
      </c>
      <c r="H164" s="350" cm="1">
        <f t="array" ref="H164">G164/$S$8</f>
      </c>
      <c r="I164" s="200"/>
      <c r="J164" s="344" cm="1">
        <f t="array" ref="J164">'ادخال البيانات'!K170</f>
        <v>0</v>
      </c>
      <c r="K164" s="345" cm="1">
        <f t="array" ref="K164">J164/$S$8</f>
      </c>
      <c r="L164" s="200"/>
      <c r="M164" s="346" cm="1">
        <f t="array" ref="M164">'ادخال البيانات'!L170</f>
        <v>0</v>
      </c>
      <c r="N164" s="347" cm="1">
        <f t="array" ref="N164">M164/$S$8</f>
      </c>
      <c r="O164" s="200"/>
      <c r="P164" s="348" cm="1">
        <f t="array" ref="P164">'ادخال البيانات'!M170</f>
        <v>0</v>
      </c>
      <c r="Q164" s="349" cm="1">
        <f t="array" ref="Q164">P164/$S$8</f>
      </c>
      <c r="R164" s="249"/>
      <c r="S164" s="312"/>
      <c r="T164" s="200"/>
      <c r="U164" s="312"/>
      <c r="V164" s="200"/>
      <c r="W164" s="312"/>
      <c r="X164" s="200"/>
      <c r="Y164" s="184"/>
      <c r="Z164" s="184"/>
      <c r="AA164" s="184"/>
      <c r="AB164" s="184"/>
      <c r="AC164" s="184"/>
      <c r="AD164" s="184"/>
      <c r="AE164" s="184"/>
      <c r="AF164" s="184"/>
      <c r="AG164" s="184"/>
      <c r="AH164" s="184"/>
      <c r="AI164" s="184"/>
      <c r="AJ164" s="184"/>
      <c r="AK164" s="184"/>
      <c r="AL164" s="184"/>
      <c r="AM164" s="184"/>
      <c r="AN164" s="184"/>
      <c r="AO164" s="184"/>
      <c r="AP164" s="184"/>
      <c r="AQ164" s="184"/>
      <c r="AR164" s="184"/>
      <c r="AS164" s="190"/>
    </row>
    <row r="165" ht="21.6" customHeight="1" hidden="1">
      <c r="A165" s="184"/>
      <c r="B165" s="184"/>
      <c r="C165" s="218"/>
      <c r="D165" s="340" cm="1">
        <f t="array" ref="D165">'ادخال البيانات'!D171</f>
        <v>0</v>
      </c>
      <c r="E165" s="341" cm="1">
        <f t="array" ref="E165">D165/$S$8</f>
      </c>
      <c r="F165" s="200"/>
      <c r="G165" s="342" cm="1">
        <f t="array" ref="G165">'ادخال البيانات'!J171</f>
        <v>0</v>
      </c>
      <c r="H165" s="350" cm="1">
        <f t="array" ref="H165">G165/$S$8</f>
      </c>
      <c r="I165" s="200"/>
      <c r="J165" s="344" cm="1">
        <f t="array" ref="J165">'ادخال البيانات'!K171</f>
        <v>0</v>
      </c>
      <c r="K165" s="345" cm="1">
        <f t="array" ref="K165">J165/$S$8</f>
      </c>
      <c r="L165" s="200"/>
      <c r="M165" s="346" cm="1">
        <f t="array" ref="M165">'ادخال البيانات'!L171</f>
        <v>0</v>
      </c>
      <c r="N165" s="347" cm="1">
        <f t="array" ref="N165">M165/$S$8</f>
      </c>
      <c r="O165" s="200"/>
      <c r="P165" s="348" cm="1">
        <f t="array" ref="P165">'ادخال البيانات'!M171</f>
        <v>0</v>
      </c>
      <c r="Q165" s="349" cm="1">
        <f t="array" ref="Q165">P165/$S$8</f>
      </c>
      <c r="R165" s="249"/>
      <c r="S165" s="312"/>
      <c r="T165" s="200"/>
      <c r="U165" s="312"/>
      <c r="V165" s="200"/>
      <c r="W165" s="312"/>
      <c r="X165" s="200"/>
      <c r="Y165" s="184"/>
      <c r="Z165" s="184"/>
      <c r="AA165" s="184"/>
      <c r="AB165" s="184"/>
      <c r="AC165" s="184"/>
      <c r="AD165" s="184"/>
      <c r="AE165" s="184"/>
      <c r="AF165" s="184"/>
      <c r="AG165" s="184"/>
      <c r="AH165" s="184"/>
      <c r="AI165" s="184"/>
      <c r="AJ165" s="184"/>
      <c r="AK165" s="184"/>
      <c r="AL165" s="184"/>
      <c r="AM165" s="184"/>
      <c r="AN165" s="184"/>
      <c r="AO165" s="184"/>
      <c r="AP165" s="184"/>
      <c r="AQ165" s="184"/>
      <c r="AR165" s="184"/>
      <c r="AS165" s="190"/>
    </row>
    <row r="166" ht="21.6" customHeight="1" hidden="1">
      <c r="A166" s="184"/>
      <c r="B166" s="184"/>
      <c r="C166" s="218"/>
      <c r="D166" s="340" cm="1">
        <f t="array" ref="D166">'ادخال البيانات'!D172</f>
        <v>0</v>
      </c>
      <c r="E166" s="341" cm="1">
        <f t="array" ref="E166">D166/$S$8</f>
      </c>
      <c r="F166" s="200"/>
      <c r="G166" s="342" cm="1">
        <f t="array" ref="G166">'ادخال البيانات'!J172</f>
        <v>0</v>
      </c>
      <c r="H166" s="350" cm="1">
        <f t="array" ref="H166">G166/$S$8</f>
      </c>
      <c r="I166" s="200"/>
      <c r="J166" s="344" cm="1">
        <f t="array" ref="J166">'ادخال البيانات'!K172</f>
        <v>0</v>
      </c>
      <c r="K166" s="345" cm="1">
        <f t="array" ref="K166">J166/$S$8</f>
      </c>
      <c r="L166" s="200"/>
      <c r="M166" s="346" cm="1">
        <f t="array" ref="M166">'ادخال البيانات'!L172</f>
        <v>0</v>
      </c>
      <c r="N166" s="347" cm="1">
        <f t="array" ref="N166">M166/$S$8</f>
      </c>
      <c r="O166" s="200"/>
      <c r="P166" s="348" cm="1">
        <f t="array" ref="P166">'ادخال البيانات'!M172</f>
        <v>0</v>
      </c>
      <c r="Q166" s="349" cm="1">
        <f t="array" ref="Q166">P166/$S$8</f>
      </c>
      <c r="R166" s="249"/>
      <c r="S166" s="312"/>
      <c r="T166" s="200"/>
      <c r="U166" s="312"/>
      <c r="V166" s="200"/>
      <c r="W166" s="312"/>
      <c r="X166" s="200"/>
      <c r="Y166" s="184"/>
      <c r="Z166" s="184"/>
      <c r="AA166" s="184"/>
      <c r="AB166" s="184"/>
      <c r="AC166" s="184"/>
      <c r="AD166" s="184"/>
      <c r="AE166" s="184"/>
      <c r="AF166" s="184"/>
      <c r="AG166" s="184"/>
      <c r="AH166" s="184"/>
      <c r="AI166" s="184"/>
      <c r="AJ166" s="184"/>
      <c r="AK166" s="184"/>
      <c r="AL166" s="184"/>
      <c r="AM166" s="184"/>
      <c r="AN166" s="184"/>
      <c r="AO166" s="184"/>
      <c r="AP166" s="184"/>
      <c r="AQ166" s="184"/>
      <c r="AR166" s="184"/>
      <c r="AS166" s="190"/>
    </row>
    <row r="167" ht="21.6" customHeight="1" hidden="1">
      <c r="A167" s="184"/>
      <c r="B167" s="184"/>
      <c r="C167" s="218"/>
      <c r="D167" s="340" cm="1">
        <f t="array" ref="D167">'ادخال البيانات'!D173</f>
        <v>0</v>
      </c>
      <c r="E167" s="341" cm="1">
        <f t="array" ref="E167">D167/$S$8</f>
      </c>
      <c r="F167" s="200"/>
      <c r="G167" s="342" cm="1">
        <f t="array" ref="G167">'ادخال البيانات'!J173</f>
        <v>0</v>
      </c>
      <c r="H167" s="350" cm="1">
        <f t="array" ref="H167">G167/$S$8</f>
      </c>
      <c r="I167" s="200"/>
      <c r="J167" s="344" cm="1">
        <f t="array" ref="J167">'ادخال البيانات'!K173</f>
        <v>0</v>
      </c>
      <c r="K167" s="345" cm="1">
        <f t="array" ref="K167">J167/$S$8</f>
      </c>
      <c r="L167" s="200"/>
      <c r="M167" s="346" cm="1">
        <f t="array" ref="M167">'ادخال البيانات'!L173</f>
        <v>0</v>
      </c>
      <c r="N167" s="347" cm="1">
        <f t="array" ref="N167">M167/$S$8</f>
      </c>
      <c r="O167" s="200"/>
      <c r="P167" s="348" cm="1">
        <f t="array" ref="P167">'ادخال البيانات'!M173</f>
        <v>0</v>
      </c>
      <c r="Q167" s="349" cm="1">
        <f t="array" ref="Q167">P167/$S$8</f>
      </c>
      <c r="R167" s="249"/>
      <c r="S167" s="312"/>
      <c r="T167" s="200"/>
      <c r="U167" s="312"/>
      <c r="V167" s="200"/>
      <c r="W167" s="312"/>
      <c r="X167" s="200"/>
      <c r="Y167" s="184"/>
      <c r="Z167" s="184"/>
      <c r="AA167" s="184"/>
      <c r="AB167" s="184"/>
      <c r="AC167" s="184"/>
      <c r="AD167" s="184"/>
      <c r="AE167" s="184"/>
      <c r="AF167" s="184"/>
      <c r="AG167" s="184"/>
      <c r="AH167" s="184"/>
      <c r="AI167" s="184"/>
      <c r="AJ167" s="184"/>
      <c r="AK167" s="184"/>
      <c r="AL167" s="184"/>
      <c r="AM167" s="184"/>
      <c r="AN167" s="184"/>
      <c r="AO167" s="184"/>
      <c r="AP167" s="184"/>
      <c r="AQ167" s="184"/>
      <c r="AR167" s="184"/>
      <c r="AS167" s="190"/>
    </row>
    <row r="168" ht="21.6" customHeight="1" hidden="1">
      <c r="A168" s="184"/>
      <c r="B168" s="184"/>
      <c r="C168" s="218"/>
      <c r="D168" s="340" cm="1">
        <f t="array" ref="D168">'ادخال البيانات'!D174</f>
        <v>0</v>
      </c>
      <c r="E168" s="341" cm="1">
        <f t="array" ref="E168">D168/$S$8</f>
      </c>
      <c r="F168" s="200"/>
      <c r="G168" s="342" cm="1">
        <f t="array" ref="G168">'ادخال البيانات'!J174</f>
        <v>0</v>
      </c>
      <c r="H168" s="350" cm="1">
        <f t="array" ref="H168">G168/$S$8</f>
      </c>
      <c r="I168" s="200"/>
      <c r="J168" s="344" cm="1">
        <f t="array" ref="J168">'ادخال البيانات'!K174</f>
        <v>0</v>
      </c>
      <c r="K168" s="345" cm="1">
        <f t="array" ref="K168">J168/$S$8</f>
      </c>
      <c r="L168" s="200"/>
      <c r="M168" s="346" cm="1">
        <f t="array" ref="M168">'ادخال البيانات'!L174</f>
        <v>0</v>
      </c>
      <c r="N168" s="347" cm="1">
        <f t="array" ref="N168">M168/$S$8</f>
      </c>
      <c r="O168" s="200"/>
      <c r="P168" s="348" cm="1">
        <f t="array" ref="P168">'ادخال البيانات'!M174</f>
        <v>0</v>
      </c>
      <c r="Q168" s="349" cm="1">
        <f t="array" ref="Q168">P168/$S$8</f>
      </c>
      <c r="R168" s="249"/>
      <c r="S168" s="312"/>
      <c r="T168" s="200"/>
      <c r="U168" s="312"/>
      <c r="V168" s="200"/>
      <c r="W168" s="312"/>
      <c r="X168" s="200"/>
      <c r="Y168" s="184"/>
      <c r="Z168" s="184"/>
      <c r="AA168" s="184"/>
      <c r="AB168" s="184"/>
      <c r="AC168" s="184"/>
      <c r="AD168" s="184"/>
      <c r="AE168" s="184"/>
      <c r="AF168" s="184"/>
      <c r="AG168" s="184"/>
      <c r="AH168" s="184"/>
      <c r="AI168" s="184"/>
      <c r="AJ168" s="184"/>
      <c r="AK168" s="184"/>
      <c r="AL168" s="184"/>
      <c r="AM168" s="184"/>
      <c r="AN168" s="184"/>
      <c r="AO168" s="184"/>
      <c r="AP168" s="184"/>
      <c r="AQ168" s="184"/>
      <c r="AR168" s="184"/>
      <c r="AS168" s="190"/>
    </row>
    <row r="169" ht="21.6" customHeight="1" hidden="1">
      <c r="A169" s="184"/>
      <c r="B169" s="184"/>
      <c r="C169" s="218"/>
      <c r="D169" s="340" cm="1">
        <f t="array" ref="D169">'ادخال البيانات'!D175</f>
        <v>0</v>
      </c>
      <c r="E169" s="341" cm="1">
        <f t="array" ref="E169">D169/$S$8</f>
      </c>
      <c r="F169" s="200"/>
      <c r="G169" s="342" cm="1">
        <f t="array" ref="G169">'ادخال البيانات'!J175</f>
        <v>0</v>
      </c>
      <c r="H169" s="350" cm="1">
        <f t="array" ref="H169">G169/$S$8</f>
      </c>
      <c r="I169" s="200"/>
      <c r="J169" s="344" cm="1">
        <f t="array" ref="J169">'ادخال البيانات'!K175</f>
        <v>0</v>
      </c>
      <c r="K169" s="345" cm="1">
        <f t="array" ref="K169">J169/$S$8</f>
      </c>
      <c r="L169" s="200"/>
      <c r="M169" s="346" cm="1">
        <f t="array" ref="M169">'ادخال البيانات'!L175</f>
        <v>0</v>
      </c>
      <c r="N169" s="347" cm="1">
        <f t="array" ref="N169">M169/$S$8</f>
      </c>
      <c r="O169" s="200"/>
      <c r="P169" s="348" cm="1">
        <f t="array" ref="P169">'ادخال البيانات'!M175</f>
        <v>0</v>
      </c>
      <c r="Q169" s="349" cm="1">
        <f t="array" ref="Q169">P169/$S$8</f>
      </c>
      <c r="R169" s="249"/>
      <c r="S169" s="312"/>
      <c r="T169" s="200"/>
      <c r="U169" s="312"/>
      <c r="V169" s="200"/>
      <c r="W169" s="312"/>
      <c r="X169" s="200"/>
      <c r="Y169" s="184"/>
      <c r="Z169" s="184"/>
      <c r="AA169" s="184"/>
      <c r="AB169" s="184"/>
      <c r="AC169" s="184"/>
      <c r="AD169" s="184"/>
      <c r="AE169" s="184"/>
      <c r="AF169" s="184"/>
      <c r="AG169" s="184"/>
      <c r="AH169" s="184"/>
      <c r="AI169" s="184"/>
      <c r="AJ169" s="184"/>
      <c r="AK169" s="184"/>
      <c r="AL169" s="184"/>
      <c r="AM169" s="184"/>
      <c r="AN169" s="184"/>
      <c r="AO169" s="184"/>
      <c r="AP169" s="184"/>
      <c r="AQ169" s="184"/>
      <c r="AR169" s="184"/>
      <c r="AS169" s="190"/>
    </row>
    <row r="170" ht="21.6" customHeight="1" hidden="1">
      <c r="A170" s="184"/>
      <c r="B170" s="184"/>
      <c r="C170" s="218"/>
      <c r="D170" s="340" cm="1">
        <f t="array" ref="D170">'ادخال البيانات'!D176</f>
        <v>0</v>
      </c>
      <c r="E170" s="341" cm="1">
        <f t="array" ref="E170">D170/$S$8</f>
      </c>
      <c r="F170" s="200"/>
      <c r="G170" s="342" cm="1">
        <f t="array" ref="G170">'ادخال البيانات'!J176</f>
        <v>0</v>
      </c>
      <c r="H170" s="350" cm="1">
        <f t="array" ref="H170">G170/$S$8</f>
      </c>
      <c r="I170" s="200"/>
      <c r="J170" s="344" cm="1">
        <f t="array" ref="J170">'ادخال البيانات'!K176</f>
        <v>0</v>
      </c>
      <c r="K170" s="345" cm="1">
        <f t="array" ref="K170">J170/$S$8</f>
      </c>
      <c r="L170" s="200"/>
      <c r="M170" s="346" cm="1">
        <f t="array" ref="M170">'ادخال البيانات'!L176</f>
        <v>0</v>
      </c>
      <c r="N170" s="347" cm="1">
        <f t="array" ref="N170">M170/$S$8</f>
      </c>
      <c r="O170" s="200"/>
      <c r="P170" s="348" cm="1">
        <f t="array" ref="P170">'ادخال البيانات'!M176</f>
        <v>0</v>
      </c>
      <c r="Q170" s="349" cm="1">
        <f t="array" ref="Q170">P170/$S$8</f>
      </c>
      <c r="R170" s="249"/>
      <c r="S170" s="312"/>
      <c r="T170" s="200"/>
      <c r="U170" s="312"/>
      <c r="V170" s="200"/>
      <c r="W170" s="312"/>
      <c r="X170" s="200"/>
      <c r="Y170" s="184"/>
      <c r="Z170" s="184"/>
      <c r="AA170" s="184"/>
      <c r="AB170" s="184"/>
      <c r="AC170" s="184"/>
      <c r="AD170" s="184"/>
      <c r="AE170" s="184"/>
      <c r="AF170" s="184"/>
      <c r="AG170" s="184"/>
      <c r="AH170" s="184"/>
      <c r="AI170" s="184"/>
      <c r="AJ170" s="184"/>
      <c r="AK170" s="184"/>
      <c r="AL170" s="184"/>
      <c r="AM170" s="184"/>
      <c r="AN170" s="184"/>
      <c r="AO170" s="184"/>
      <c r="AP170" s="184"/>
      <c r="AQ170" s="184"/>
      <c r="AR170" s="184"/>
      <c r="AS170" s="190"/>
    </row>
    <row r="171" ht="21.6" customHeight="1" hidden="1">
      <c r="A171" s="184"/>
      <c r="B171" s="184"/>
      <c r="C171" s="218"/>
      <c r="D171" s="340" cm="1">
        <f t="array" ref="D171">'ادخال البيانات'!D177</f>
        <v>0</v>
      </c>
      <c r="E171" s="341" cm="1">
        <f t="array" ref="E171">D171/$S$8</f>
      </c>
      <c r="F171" s="200"/>
      <c r="G171" s="342" cm="1">
        <f t="array" ref="G171">'ادخال البيانات'!J177</f>
        <v>0</v>
      </c>
      <c r="H171" s="350" cm="1">
        <f t="array" ref="H171">G171/$S$8</f>
      </c>
      <c r="I171" s="200"/>
      <c r="J171" s="344" cm="1">
        <f t="array" ref="J171">'ادخال البيانات'!K177</f>
        <v>0</v>
      </c>
      <c r="K171" s="345" cm="1">
        <f t="array" ref="K171">J171/$S$8</f>
      </c>
      <c r="L171" s="200"/>
      <c r="M171" s="346" cm="1">
        <f t="array" ref="M171">'ادخال البيانات'!L177</f>
        <v>0</v>
      </c>
      <c r="N171" s="347" cm="1">
        <f t="array" ref="N171">M171/$S$8</f>
      </c>
      <c r="O171" s="200"/>
      <c r="P171" s="348" cm="1">
        <f t="array" ref="P171">'ادخال البيانات'!M177</f>
        <v>0</v>
      </c>
      <c r="Q171" s="349" cm="1">
        <f t="array" ref="Q171">P171/$S$8</f>
      </c>
      <c r="R171" s="249"/>
      <c r="S171" s="312"/>
      <c r="T171" s="200"/>
      <c r="U171" s="312"/>
      <c r="V171" s="200"/>
      <c r="W171" s="312"/>
      <c r="X171" s="200"/>
      <c r="Y171" s="184"/>
      <c r="Z171" s="184"/>
      <c r="AA171" s="184"/>
      <c r="AB171" s="184"/>
      <c r="AC171" s="184"/>
      <c r="AD171" s="184"/>
      <c r="AE171" s="184"/>
      <c r="AF171" s="184"/>
      <c r="AG171" s="184"/>
      <c r="AH171" s="184"/>
      <c r="AI171" s="184"/>
      <c r="AJ171" s="184"/>
      <c r="AK171" s="184"/>
      <c r="AL171" s="184"/>
      <c r="AM171" s="184"/>
      <c r="AN171" s="184"/>
      <c r="AO171" s="184"/>
      <c r="AP171" s="184"/>
      <c r="AQ171" s="184"/>
      <c r="AR171" s="184"/>
      <c r="AS171" s="190"/>
    </row>
    <row r="172" ht="21.6" customHeight="1" hidden="1">
      <c r="A172" s="184"/>
      <c r="B172" s="184"/>
      <c r="C172" s="218"/>
      <c r="D172" s="340" cm="1">
        <f t="array" ref="D172">'ادخال البيانات'!D178</f>
        <v>0</v>
      </c>
      <c r="E172" s="341" cm="1">
        <f t="array" ref="E172">D172/$S$8</f>
      </c>
      <c r="F172" s="200"/>
      <c r="G172" s="342" cm="1">
        <f t="array" ref="G172">'ادخال البيانات'!J178</f>
        <v>0</v>
      </c>
      <c r="H172" s="350" cm="1">
        <f t="array" ref="H172">G172/$S$8</f>
      </c>
      <c r="I172" s="200"/>
      <c r="J172" s="344" cm="1">
        <f t="array" ref="J172">'ادخال البيانات'!K178</f>
        <v>0</v>
      </c>
      <c r="K172" s="345" cm="1">
        <f t="array" ref="K172">J172/$S$8</f>
      </c>
      <c r="L172" s="200"/>
      <c r="M172" s="346" cm="1">
        <f t="array" ref="M172">'ادخال البيانات'!L178</f>
        <v>0</v>
      </c>
      <c r="N172" s="347" cm="1">
        <f t="array" ref="N172">M172/$S$8</f>
      </c>
      <c r="O172" s="200"/>
      <c r="P172" s="348" cm="1">
        <f t="array" ref="P172">'ادخال البيانات'!M178</f>
        <v>0</v>
      </c>
      <c r="Q172" s="349" cm="1">
        <f t="array" ref="Q172">P172/$S$8</f>
      </c>
      <c r="R172" s="249"/>
      <c r="S172" s="312"/>
      <c r="T172" s="200"/>
      <c r="U172" s="312"/>
      <c r="V172" s="200"/>
      <c r="W172" s="312"/>
      <c r="X172" s="200"/>
      <c r="Y172" s="184"/>
      <c r="Z172" s="184"/>
      <c r="AA172" s="184"/>
      <c r="AB172" s="184"/>
      <c r="AC172" s="184"/>
      <c r="AD172" s="184"/>
      <c r="AE172" s="184"/>
      <c r="AF172" s="184"/>
      <c r="AG172" s="184"/>
      <c r="AH172" s="184"/>
      <c r="AI172" s="184"/>
      <c r="AJ172" s="184"/>
      <c r="AK172" s="184"/>
      <c r="AL172" s="184"/>
      <c r="AM172" s="184"/>
      <c r="AN172" s="184"/>
      <c r="AO172" s="184"/>
      <c r="AP172" s="184"/>
      <c r="AQ172" s="184"/>
      <c r="AR172" s="184"/>
      <c r="AS172" s="190"/>
    </row>
    <row r="173" ht="21.6" customHeight="1" hidden="1">
      <c r="A173" s="184"/>
      <c r="B173" s="184"/>
      <c r="C173" s="218"/>
      <c r="D173" s="340" cm="1">
        <f t="array" ref="D173">'ادخال البيانات'!D179</f>
        <v>0</v>
      </c>
      <c r="E173" s="341" cm="1">
        <f t="array" ref="E173">D173/$S$8</f>
      </c>
      <c r="F173" s="200"/>
      <c r="G173" s="342" cm="1">
        <f t="array" ref="G173">'ادخال البيانات'!J179</f>
        <v>0</v>
      </c>
      <c r="H173" s="350" cm="1">
        <f t="array" ref="H173">G173/$S$8</f>
      </c>
      <c r="I173" s="200"/>
      <c r="J173" s="344" cm="1">
        <f t="array" ref="J173">'ادخال البيانات'!K179</f>
        <v>0</v>
      </c>
      <c r="K173" s="345" cm="1">
        <f t="array" ref="K173">J173/$S$8</f>
      </c>
      <c r="L173" s="200"/>
      <c r="M173" s="346" cm="1">
        <f t="array" ref="M173">'ادخال البيانات'!L179</f>
        <v>0</v>
      </c>
      <c r="N173" s="347" cm="1">
        <f t="array" ref="N173">M173/$S$8</f>
      </c>
      <c r="O173" s="200"/>
      <c r="P173" s="348" cm="1">
        <f t="array" ref="P173">'ادخال البيانات'!M179</f>
        <v>0</v>
      </c>
      <c r="Q173" s="349" cm="1">
        <f t="array" ref="Q173">P173/$S$8</f>
      </c>
      <c r="R173" s="249"/>
      <c r="S173" s="312"/>
      <c r="T173" s="200"/>
      <c r="U173" s="312"/>
      <c r="V173" s="200"/>
      <c r="W173" s="312"/>
      <c r="X173" s="200"/>
      <c r="Y173" s="184"/>
      <c r="Z173" s="184"/>
      <c r="AA173" s="184"/>
      <c r="AB173" s="184"/>
      <c r="AC173" s="184"/>
      <c r="AD173" s="184"/>
      <c r="AE173" s="184"/>
      <c r="AF173" s="184"/>
      <c r="AG173" s="184"/>
      <c r="AH173" s="184"/>
      <c r="AI173" s="184"/>
      <c r="AJ173" s="184"/>
      <c r="AK173" s="184"/>
      <c r="AL173" s="184"/>
      <c r="AM173" s="184"/>
      <c r="AN173" s="184"/>
      <c r="AO173" s="184"/>
      <c r="AP173" s="184"/>
      <c r="AQ173" s="184"/>
      <c r="AR173" s="184"/>
      <c r="AS173" s="190"/>
    </row>
    <row r="174" ht="21.6" customHeight="1" hidden="1">
      <c r="A174" s="184"/>
      <c r="B174" s="184"/>
      <c r="C174" s="218"/>
      <c r="D174" s="340" cm="1">
        <f t="array" ref="D174">'ادخال البيانات'!D180</f>
        <v>0</v>
      </c>
      <c r="E174" s="341" cm="1">
        <f t="array" ref="E174">D174/$S$8</f>
      </c>
      <c r="F174" s="200"/>
      <c r="G174" s="342" cm="1">
        <f t="array" ref="G174">'ادخال البيانات'!J180</f>
        <v>0</v>
      </c>
      <c r="H174" s="350" cm="1">
        <f t="array" ref="H174">G174/$S$8</f>
      </c>
      <c r="I174" s="200"/>
      <c r="J174" s="344" cm="1">
        <f t="array" ref="J174">'ادخال البيانات'!K180</f>
        <v>0</v>
      </c>
      <c r="K174" s="345" cm="1">
        <f t="array" ref="K174">J174/$S$8</f>
      </c>
      <c r="L174" s="200"/>
      <c r="M174" s="346" cm="1">
        <f t="array" ref="M174">'ادخال البيانات'!L180</f>
        <v>0</v>
      </c>
      <c r="N174" s="347" cm="1">
        <f t="array" ref="N174">M174/$S$8</f>
      </c>
      <c r="O174" s="200"/>
      <c r="P174" s="348" cm="1">
        <f t="array" ref="P174">'ادخال البيانات'!M180</f>
        <v>0</v>
      </c>
      <c r="Q174" s="349" cm="1">
        <f t="array" ref="Q174">P174/$S$8</f>
      </c>
      <c r="R174" s="249"/>
      <c r="S174" s="312"/>
      <c r="T174" s="200"/>
      <c r="U174" s="312"/>
      <c r="V174" s="200"/>
      <c r="W174" s="312"/>
      <c r="X174" s="200"/>
      <c r="Y174" s="184"/>
      <c r="Z174" s="184"/>
      <c r="AA174" s="184"/>
      <c r="AB174" s="184"/>
      <c r="AC174" s="184"/>
      <c r="AD174" s="184"/>
      <c r="AE174" s="184"/>
      <c r="AF174" s="184"/>
      <c r="AG174" s="184"/>
      <c r="AH174" s="184"/>
      <c r="AI174" s="184"/>
      <c r="AJ174" s="184"/>
      <c r="AK174" s="184"/>
      <c r="AL174" s="184"/>
      <c r="AM174" s="184"/>
      <c r="AN174" s="184"/>
      <c r="AO174" s="184"/>
      <c r="AP174" s="184"/>
      <c r="AQ174" s="184"/>
      <c r="AR174" s="184"/>
      <c r="AS174" s="190"/>
    </row>
    <row r="175" ht="21.6" customHeight="1" hidden="1">
      <c r="A175" s="184"/>
      <c r="B175" s="184"/>
      <c r="C175" s="218"/>
      <c r="D175" s="340" cm="1">
        <f t="array" ref="D175">'ادخال البيانات'!D181</f>
        <v>0</v>
      </c>
      <c r="E175" s="341" cm="1">
        <f t="array" ref="E175">D175/$S$8</f>
      </c>
      <c r="F175" s="200"/>
      <c r="G175" s="342" cm="1">
        <f t="array" ref="G175">'ادخال البيانات'!J181</f>
        <v>0</v>
      </c>
      <c r="H175" s="350" cm="1">
        <f t="array" ref="H175">G175/$S$8</f>
      </c>
      <c r="I175" s="200"/>
      <c r="J175" s="344" cm="1">
        <f t="array" ref="J175">'ادخال البيانات'!K181</f>
        <v>0</v>
      </c>
      <c r="K175" s="345" cm="1">
        <f t="array" ref="K175">J175/$S$8</f>
      </c>
      <c r="L175" s="200"/>
      <c r="M175" s="346" cm="1">
        <f t="array" ref="M175">'ادخال البيانات'!L181</f>
        <v>0</v>
      </c>
      <c r="N175" s="347" cm="1">
        <f t="array" ref="N175">M175/$S$8</f>
      </c>
      <c r="O175" s="200"/>
      <c r="P175" s="348" cm="1">
        <f t="array" ref="P175">'ادخال البيانات'!M181</f>
        <v>0</v>
      </c>
      <c r="Q175" s="349" cm="1">
        <f t="array" ref="Q175">P175/$S$8</f>
      </c>
      <c r="R175" s="249"/>
      <c r="S175" s="312"/>
      <c r="T175" s="200"/>
      <c r="U175" s="312"/>
      <c r="V175" s="200"/>
      <c r="W175" s="312"/>
      <c r="X175" s="200"/>
      <c r="Y175" s="184"/>
      <c r="Z175" s="184"/>
      <c r="AA175" s="184"/>
      <c r="AB175" s="184"/>
      <c r="AC175" s="184"/>
      <c r="AD175" s="184"/>
      <c r="AE175" s="184"/>
      <c r="AF175" s="184"/>
      <c r="AG175" s="184"/>
      <c r="AH175" s="184"/>
      <c r="AI175" s="184"/>
      <c r="AJ175" s="184"/>
      <c r="AK175" s="184"/>
      <c r="AL175" s="184"/>
      <c r="AM175" s="184"/>
      <c r="AN175" s="184"/>
      <c r="AO175" s="184"/>
      <c r="AP175" s="184"/>
      <c r="AQ175" s="184"/>
      <c r="AR175" s="184"/>
      <c r="AS175" s="190"/>
    </row>
    <row r="176" ht="21.6" customHeight="1" hidden="1">
      <c r="A176" s="184"/>
      <c r="B176" s="184"/>
      <c r="C176" s="218"/>
      <c r="D176" s="340" cm="1">
        <f t="array" ref="D176">'ادخال البيانات'!D182</f>
        <v>0</v>
      </c>
      <c r="E176" s="341" cm="1">
        <f t="array" ref="E176">D176/$S$8</f>
      </c>
      <c r="F176" s="200"/>
      <c r="G176" s="342" cm="1">
        <f t="array" ref="G176">'ادخال البيانات'!J182</f>
        <v>0</v>
      </c>
      <c r="H176" s="350" cm="1">
        <f t="array" ref="H176">G176/$S$8</f>
      </c>
      <c r="I176" s="200"/>
      <c r="J176" s="344" cm="1">
        <f t="array" ref="J176">'ادخال البيانات'!K182</f>
        <v>0</v>
      </c>
      <c r="K176" s="345" cm="1">
        <f t="array" ref="K176">J176/$S$8</f>
      </c>
      <c r="L176" s="200"/>
      <c r="M176" s="346" cm="1">
        <f t="array" ref="M176">'ادخال البيانات'!L182</f>
        <v>0</v>
      </c>
      <c r="N176" s="347" cm="1">
        <f t="array" ref="N176">M176/$S$8</f>
      </c>
      <c r="O176" s="200"/>
      <c r="P176" s="348" cm="1">
        <f t="array" ref="P176">'ادخال البيانات'!M182</f>
        <v>0</v>
      </c>
      <c r="Q176" s="349" cm="1">
        <f t="array" ref="Q176">P176/$S$8</f>
      </c>
      <c r="R176" s="249"/>
      <c r="S176" s="312"/>
      <c r="T176" s="200"/>
      <c r="U176" s="312"/>
      <c r="V176" s="200"/>
      <c r="W176" s="312"/>
      <c r="X176" s="200"/>
      <c r="Y176" s="184"/>
      <c r="Z176" s="184"/>
      <c r="AA176" s="184"/>
      <c r="AB176" s="184"/>
      <c r="AC176" s="184"/>
      <c r="AD176" s="184"/>
      <c r="AE176" s="184"/>
      <c r="AF176" s="184"/>
      <c r="AG176" s="184"/>
      <c r="AH176" s="184"/>
      <c r="AI176" s="184"/>
      <c r="AJ176" s="184"/>
      <c r="AK176" s="184"/>
      <c r="AL176" s="184"/>
      <c r="AM176" s="184"/>
      <c r="AN176" s="184"/>
      <c r="AO176" s="184"/>
      <c r="AP176" s="184"/>
      <c r="AQ176" s="184"/>
      <c r="AR176" s="184"/>
      <c r="AS176" s="190"/>
    </row>
    <row r="177" ht="21.6" customHeight="1" hidden="1">
      <c r="A177" s="184"/>
      <c r="B177" s="184"/>
      <c r="C177" s="218"/>
      <c r="D177" s="340" cm="1">
        <f t="array" ref="D177">'ادخال البيانات'!D183</f>
        <v>0</v>
      </c>
      <c r="E177" s="341" cm="1">
        <f t="array" ref="E177">D177/$S$8</f>
      </c>
      <c r="F177" s="200"/>
      <c r="G177" s="342" cm="1">
        <f t="array" ref="G177">'ادخال البيانات'!J183</f>
        <v>0</v>
      </c>
      <c r="H177" s="350" cm="1">
        <f t="array" ref="H177">G177/$S$8</f>
      </c>
      <c r="I177" s="200"/>
      <c r="J177" s="344" cm="1">
        <f t="array" ref="J177">'ادخال البيانات'!K183</f>
        <v>0</v>
      </c>
      <c r="K177" s="345" cm="1">
        <f t="array" ref="K177">J177/$S$8</f>
      </c>
      <c r="L177" s="200"/>
      <c r="M177" s="346" cm="1">
        <f t="array" ref="M177">'ادخال البيانات'!L183</f>
        <v>0</v>
      </c>
      <c r="N177" s="347" cm="1">
        <f t="array" ref="N177">M177/$S$8</f>
      </c>
      <c r="O177" s="200"/>
      <c r="P177" s="348" cm="1">
        <f t="array" ref="P177">'ادخال البيانات'!M183</f>
        <v>0</v>
      </c>
      <c r="Q177" s="349" cm="1">
        <f t="array" ref="Q177">P177/$S$8</f>
      </c>
      <c r="R177" s="249"/>
      <c r="S177" s="312"/>
      <c r="T177" s="200"/>
      <c r="U177" s="312"/>
      <c r="V177" s="200"/>
      <c r="W177" s="312"/>
      <c r="X177" s="200"/>
      <c r="Y177" s="184"/>
      <c r="Z177" s="184"/>
      <c r="AA177" s="184"/>
      <c r="AB177" s="184"/>
      <c r="AC177" s="184"/>
      <c r="AD177" s="184"/>
      <c r="AE177" s="184"/>
      <c r="AF177" s="184"/>
      <c r="AG177" s="184"/>
      <c r="AH177" s="184"/>
      <c r="AI177" s="184"/>
      <c r="AJ177" s="184"/>
      <c r="AK177" s="184"/>
      <c r="AL177" s="184"/>
      <c r="AM177" s="184"/>
      <c r="AN177" s="184"/>
      <c r="AO177" s="184"/>
      <c r="AP177" s="184"/>
      <c r="AQ177" s="184"/>
      <c r="AR177" s="184"/>
      <c r="AS177" s="190"/>
    </row>
    <row r="178" ht="21.6" customHeight="1" hidden="1">
      <c r="A178" s="184"/>
      <c r="B178" s="184"/>
      <c r="C178" s="218"/>
      <c r="D178" s="340" cm="1">
        <f t="array" ref="D178">'ادخال البيانات'!D184</f>
        <v>0</v>
      </c>
      <c r="E178" s="341" cm="1">
        <f t="array" ref="E178">D178/$S$8</f>
      </c>
      <c r="F178" s="200"/>
      <c r="G178" s="342" cm="1">
        <f t="array" ref="G178">'ادخال البيانات'!J184</f>
        <v>0</v>
      </c>
      <c r="H178" s="350" cm="1">
        <f t="array" ref="H178">G178/$S$8</f>
      </c>
      <c r="I178" s="200"/>
      <c r="J178" s="344" cm="1">
        <f t="array" ref="J178">'ادخال البيانات'!K184</f>
        <v>0</v>
      </c>
      <c r="K178" s="345" cm="1">
        <f t="array" ref="K178">J178/$S$8</f>
      </c>
      <c r="L178" s="200"/>
      <c r="M178" s="346" cm="1">
        <f t="array" ref="M178">'ادخال البيانات'!L184</f>
        <v>0</v>
      </c>
      <c r="N178" s="347" cm="1">
        <f t="array" ref="N178">M178/$S$8</f>
      </c>
      <c r="O178" s="200"/>
      <c r="P178" s="348" cm="1">
        <f t="array" ref="P178">'ادخال البيانات'!M184</f>
        <v>0</v>
      </c>
      <c r="Q178" s="349" cm="1">
        <f t="array" ref="Q178">P178/$S$8</f>
      </c>
      <c r="R178" s="249"/>
      <c r="S178" s="312"/>
      <c r="T178" s="200"/>
      <c r="U178" s="312"/>
      <c r="V178" s="200"/>
      <c r="W178" s="312"/>
      <c r="X178" s="200"/>
      <c r="Y178" s="184"/>
      <c r="Z178" s="184"/>
      <c r="AA178" s="184"/>
      <c r="AB178" s="184"/>
      <c r="AC178" s="184"/>
      <c r="AD178" s="184"/>
      <c r="AE178" s="184"/>
      <c r="AF178" s="184"/>
      <c r="AG178" s="184"/>
      <c r="AH178" s="184"/>
      <c r="AI178" s="184"/>
      <c r="AJ178" s="184"/>
      <c r="AK178" s="184"/>
      <c r="AL178" s="184"/>
      <c r="AM178" s="184"/>
      <c r="AN178" s="184"/>
      <c r="AO178" s="184"/>
      <c r="AP178" s="184"/>
      <c r="AQ178" s="184"/>
      <c r="AR178" s="184"/>
      <c r="AS178" s="190"/>
    </row>
    <row r="179" ht="21.6" customHeight="1" hidden="1">
      <c r="A179" s="184"/>
      <c r="B179" s="184"/>
      <c r="C179" s="218"/>
      <c r="D179" s="340" cm="1">
        <f t="array" ref="D179">'ادخال البيانات'!D185</f>
        <v>0</v>
      </c>
      <c r="E179" s="341" cm="1">
        <f t="array" ref="E179">D179/$S$8</f>
      </c>
      <c r="F179" s="200"/>
      <c r="G179" s="342" cm="1">
        <f t="array" ref="G179">'ادخال البيانات'!J185</f>
        <v>0</v>
      </c>
      <c r="H179" s="350" cm="1">
        <f t="array" ref="H179">G179/$S$8</f>
      </c>
      <c r="I179" s="200"/>
      <c r="J179" s="344" cm="1">
        <f t="array" ref="J179">'ادخال البيانات'!K185</f>
        <v>0</v>
      </c>
      <c r="K179" s="345" cm="1">
        <f t="array" ref="K179">J179/$S$8</f>
      </c>
      <c r="L179" s="200"/>
      <c r="M179" s="346" cm="1">
        <f t="array" ref="M179">'ادخال البيانات'!L185</f>
        <v>0</v>
      </c>
      <c r="N179" s="347" cm="1">
        <f t="array" ref="N179">M179/$S$8</f>
      </c>
      <c r="O179" s="200"/>
      <c r="P179" s="348" cm="1">
        <f t="array" ref="P179">'ادخال البيانات'!M185</f>
        <v>0</v>
      </c>
      <c r="Q179" s="349" cm="1">
        <f t="array" ref="Q179">P179/$S$8</f>
      </c>
      <c r="R179" s="249"/>
      <c r="S179" s="312"/>
      <c r="T179" s="200"/>
      <c r="U179" s="312"/>
      <c r="V179" s="200"/>
      <c r="W179" s="312"/>
      <c r="X179" s="200"/>
      <c r="Y179" s="184"/>
      <c r="Z179" s="184"/>
      <c r="AA179" s="184"/>
      <c r="AB179" s="184"/>
      <c r="AC179" s="184"/>
      <c r="AD179" s="184"/>
      <c r="AE179" s="184"/>
      <c r="AF179" s="184"/>
      <c r="AG179" s="184"/>
      <c r="AH179" s="184"/>
      <c r="AI179" s="184"/>
      <c r="AJ179" s="184"/>
      <c r="AK179" s="184"/>
      <c r="AL179" s="184"/>
      <c r="AM179" s="184"/>
      <c r="AN179" s="184"/>
      <c r="AO179" s="184"/>
      <c r="AP179" s="184"/>
      <c r="AQ179" s="184"/>
      <c r="AR179" s="184"/>
      <c r="AS179" s="190"/>
    </row>
    <row r="180" ht="21.6" customHeight="1" hidden="1">
      <c r="A180" s="184"/>
      <c r="B180" s="184"/>
      <c r="C180" s="218"/>
      <c r="D180" s="340" cm="1">
        <f t="array" ref="D180">'ادخال البيانات'!D186</f>
        <v>0</v>
      </c>
      <c r="E180" s="341" cm="1">
        <f t="array" ref="E180">D180/$S$8</f>
      </c>
      <c r="F180" s="200"/>
      <c r="G180" s="342" cm="1">
        <f t="array" ref="G180">'ادخال البيانات'!J186</f>
        <v>0</v>
      </c>
      <c r="H180" s="350" cm="1">
        <f t="array" ref="H180">G180/$S$8</f>
      </c>
      <c r="I180" s="200"/>
      <c r="J180" s="344" cm="1">
        <f t="array" ref="J180">'ادخال البيانات'!K186</f>
        <v>0</v>
      </c>
      <c r="K180" s="345" cm="1">
        <f t="array" ref="K180">J180/$S$8</f>
      </c>
      <c r="L180" s="200"/>
      <c r="M180" s="346" cm="1">
        <f t="array" ref="M180">'ادخال البيانات'!L186</f>
        <v>0</v>
      </c>
      <c r="N180" s="347" cm="1">
        <f t="array" ref="N180">M180/$S$8</f>
      </c>
      <c r="O180" s="200"/>
      <c r="P180" s="348" cm="1">
        <f t="array" ref="P180">'ادخال البيانات'!M186</f>
        <v>0</v>
      </c>
      <c r="Q180" s="349" cm="1">
        <f t="array" ref="Q180">P180/$S$8</f>
      </c>
      <c r="R180" s="249"/>
      <c r="S180" s="312"/>
      <c r="T180" s="200"/>
      <c r="U180" s="312"/>
      <c r="V180" s="200"/>
      <c r="W180" s="312"/>
      <c r="X180" s="200"/>
      <c r="Y180" s="184"/>
      <c r="Z180" s="184"/>
      <c r="AA180" s="184"/>
      <c r="AB180" s="184"/>
      <c r="AC180" s="184"/>
      <c r="AD180" s="184"/>
      <c r="AE180" s="184"/>
      <c r="AF180" s="184"/>
      <c r="AG180" s="184"/>
      <c r="AH180" s="184"/>
      <c r="AI180" s="184"/>
      <c r="AJ180" s="184"/>
      <c r="AK180" s="184"/>
      <c r="AL180" s="184"/>
      <c r="AM180" s="184"/>
      <c r="AN180" s="184"/>
      <c r="AO180" s="184"/>
      <c r="AP180" s="184"/>
      <c r="AQ180" s="184"/>
      <c r="AR180" s="184"/>
      <c r="AS180" s="190"/>
    </row>
    <row r="181" ht="21.6" customHeight="1" hidden="1">
      <c r="A181" s="184"/>
      <c r="B181" s="184"/>
      <c r="C181" s="218"/>
      <c r="D181" s="340" cm="1">
        <f t="array" ref="D181">'ادخال البيانات'!D187</f>
        <v>0</v>
      </c>
      <c r="E181" s="341" cm="1">
        <f t="array" ref="E181">D181/$S$8</f>
      </c>
      <c r="F181" s="200"/>
      <c r="G181" s="342" cm="1">
        <f t="array" ref="G181">'ادخال البيانات'!J187</f>
        <v>0</v>
      </c>
      <c r="H181" s="350" cm="1">
        <f t="array" ref="H181">G181/$S$8</f>
      </c>
      <c r="I181" s="200"/>
      <c r="J181" s="344" cm="1">
        <f t="array" ref="J181">'ادخال البيانات'!K187</f>
        <v>0</v>
      </c>
      <c r="K181" s="345" cm="1">
        <f t="array" ref="K181">J181/$S$8</f>
      </c>
      <c r="L181" s="200"/>
      <c r="M181" s="346" cm="1">
        <f t="array" ref="M181">'ادخال البيانات'!L187</f>
        <v>0</v>
      </c>
      <c r="N181" s="347" cm="1">
        <f t="array" ref="N181">M181/$S$8</f>
      </c>
      <c r="O181" s="200"/>
      <c r="P181" s="348" cm="1">
        <f t="array" ref="P181">'ادخال البيانات'!M187</f>
        <v>0</v>
      </c>
      <c r="Q181" s="349" cm="1">
        <f t="array" ref="Q181">P181/$S$8</f>
      </c>
      <c r="R181" s="249"/>
      <c r="S181" s="312"/>
      <c r="T181" s="200"/>
      <c r="U181" s="312"/>
      <c r="V181" s="200"/>
      <c r="W181" s="312"/>
      <c r="X181" s="200"/>
      <c r="Y181" s="184"/>
      <c r="Z181" s="184"/>
      <c r="AA181" s="184"/>
      <c r="AB181" s="184"/>
      <c r="AC181" s="184"/>
      <c r="AD181" s="184"/>
      <c r="AE181" s="184"/>
      <c r="AF181" s="184"/>
      <c r="AG181" s="184"/>
      <c r="AH181" s="184"/>
      <c r="AI181" s="184"/>
      <c r="AJ181" s="184"/>
      <c r="AK181" s="184"/>
      <c r="AL181" s="184"/>
      <c r="AM181" s="184"/>
      <c r="AN181" s="184"/>
      <c r="AO181" s="184"/>
      <c r="AP181" s="184"/>
      <c r="AQ181" s="184"/>
      <c r="AR181" s="184"/>
      <c r="AS181" s="190"/>
    </row>
    <row r="182" ht="21.6" customHeight="1" hidden="1">
      <c r="A182" s="184"/>
      <c r="B182" s="184"/>
      <c r="C182" s="218"/>
      <c r="D182" s="340" cm="1">
        <f t="array" ref="D182">'ادخال البيانات'!D188</f>
        <v>0</v>
      </c>
      <c r="E182" s="341" cm="1">
        <f t="array" ref="E182">D182/$S$8</f>
      </c>
      <c r="F182" s="200"/>
      <c r="G182" s="342" cm="1">
        <f t="array" ref="G182">'ادخال البيانات'!J188</f>
        <v>0</v>
      </c>
      <c r="H182" s="350" cm="1">
        <f t="array" ref="H182">G182/$S$8</f>
      </c>
      <c r="I182" s="200"/>
      <c r="J182" s="344" cm="1">
        <f t="array" ref="J182">'ادخال البيانات'!K188</f>
        <v>0</v>
      </c>
      <c r="K182" s="345" cm="1">
        <f t="array" ref="K182">J182/$S$8</f>
      </c>
      <c r="L182" s="200"/>
      <c r="M182" s="346" cm="1">
        <f t="array" ref="M182">'ادخال البيانات'!L188</f>
        <v>0</v>
      </c>
      <c r="N182" s="347" cm="1">
        <f t="array" ref="N182">M182/$S$8</f>
      </c>
      <c r="O182" s="200"/>
      <c r="P182" s="348" cm="1">
        <f t="array" ref="P182">'ادخال البيانات'!M188</f>
        <v>0</v>
      </c>
      <c r="Q182" s="349" cm="1">
        <f t="array" ref="Q182">P182/$S$8</f>
      </c>
      <c r="R182" s="249"/>
      <c r="S182" s="312"/>
      <c r="T182" s="200"/>
      <c r="U182" s="312"/>
      <c r="V182" s="200"/>
      <c r="W182" s="312"/>
      <c r="X182" s="200"/>
      <c r="Y182" s="184"/>
      <c r="Z182" s="184"/>
      <c r="AA182" s="184"/>
      <c r="AB182" s="184"/>
      <c r="AC182" s="184"/>
      <c r="AD182" s="184"/>
      <c r="AE182" s="184"/>
      <c r="AF182" s="184"/>
      <c r="AG182" s="184"/>
      <c r="AH182" s="184"/>
      <c r="AI182" s="184"/>
      <c r="AJ182" s="184"/>
      <c r="AK182" s="184"/>
      <c r="AL182" s="184"/>
      <c r="AM182" s="184"/>
      <c r="AN182" s="184"/>
      <c r="AO182" s="184"/>
      <c r="AP182" s="184"/>
      <c r="AQ182" s="184"/>
      <c r="AR182" s="184"/>
      <c r="AS182" s="190"/>
    </row>
    <row r="183" ht="21.6" customHeight="1" hidden="1">
      <c r="A183" s="184"/>
      <c r="B183" s="184"/>
      <c r="C183" s="218"/>
      <c r="D183" s="340" cm="1">
        <f t="array" ref="D183">'ادخال البيانات'!D189</f>
        <v>0</v>
      </c>
      <c r="E183" s="341" cm="1">
        <f t="array" ref="E183">D183/$S$8</f>
      </c>
      <c r="F183" s="200"/>
      <c r="G183" s="342" cm="1">
        <f t="array" ref="G183">'ادخال البيانات'!J189</f>
        <v>0</v>
      </c>
      <c r="H183" s="350" cm="1">
        <f t="array" ref="H183">G183/$S$8</f>
      </c>
      <c r="I183" s="200"/>
      <c r="J183" s="344" cm="1">
        <f t="array" ref="J183">'ادخال البيانات'!K189</f>
        <v>0</v>
      </c>
      <c r="K183" s="345" cm="1">
        <f t="array" ref="K183">J183/$S$8</f>
      </c>
      <c r="L183" s="200"/>
      <c r="M183" s="346" cm="1">
        <f t="array" ref="M183">'ادخال البيانات'!L189</f>
        <v>0</v>
      </c>
      <c r="N183" s="347" cm="1">
        <f t="array" ref="N183">M183/$S$8</f>
      </c>
      <c r="O183" s="200"/>
      <c r="P183" s="348" cm="1">
        <f t="array" ref="P183">'ادخال البيانات'!M189</f>
        <v>0</v>
      </c>
      <c r="Q183" s="349" cm="1">
        <f t="array" ref="Q183">P183/$S$8</f>
      </c>
      <c r="R183" s="249"/>
      <c r="S183" s="312"/>
      <c r="T183" s="200"/>
      <c r="U183" s="312"/>
      <c r="V183" s="200"/>
      <c r="W183" s="312"/>
      <c r="X183" s="200"/>
      <c r="Y183" s="184"/>
      <c r="Z183" s="184"/>
      <c r="AA183" s="184"/>
      <c r="AB183" s="184"/>
      <c r="AC183" s="184"/>
      <c r="AD183" s="184"/>
      <c r="AE183" s="184"/>
      <c r="AF183" s="184"/>
      <c r="AG183" s="184"/>
      <c r="AH183" s="184"/>
      <c r="AI183" s="184"/>
      <c r="AJ183" s="184"/>
      <c r="AK183" s="184"/>
      <c r="AL183" s="184"/>
      <c r="AM183" s="184"/>
      <c r="AN183" s="184"/>
      <c r="AO183" s="184"/>
      <c r="AP183" s="184"/>
      <c r="AQ183" s="184"/>
      <c r="AR183" s="184"/>
      <c r="AS183" s="190"/>
    </row>
    <row r="184" ht="21.6" customHeight="1" hidden="1">
      <c r="A184" s="184"/>
      <c r="B184" s="184"/>
      <c r="C184" s="218"/>
      <c r="D184" s="340" cm="1">
        <f t="array" ref="D184">'ادخال البيانات'!D190</f>
        <v>0</v>
      </c>
      <c r="E184" s="341" cm="1">
        <f t="array" ref="E184">D184/$S$8</f>
      </c>
      <c r="F184" s="200"/>
      <c r="G184" s="342" cm="1">
        <f t="array" ref="G184">'ادخال البيانات'!J190</f>
        <v>0</v>
      </c>
      <c r="H184" s="350" cm="1">
        <f t="array" ref="H184">G184/$S$8</f>
      </c>
      <c r="I184" s="200"/>
      <c r="J184" s="344" cm="1">
        <f t="array" ref="J184">'ادخال البيانات'!K190</f>
        <v>0</v>
      </c>
      <c r="K184" s="345" cm="1">
        <f t="array" ref="K184">J184/$S$8</f>
      </c>
      <c r="L184" s="200"/>
      <c r="M184" s="346" cm="1">
        <f t="array" ref="M184">'ادخال البيانات'!L190</f>
        <v>0</v>
      </c>
      <c r="N184" s="347" cm="1">
        <f t="array" ref="N184">M184/$S$8</f>
      </c>
      <c r="O184" s="200"/>
      <c r="P184" s="348" cm="1">
        <f t="array" ref="P184">'ادخال البيانات'!M190</f>
        <v>0</v>
      </c>
      <c r="Q184" s="349" cm="1">
        <f t="array" ref="Q184">P184/$S$8</f>
      </c>
      <c r="R184" s="249"/>
      <c r="S184" s="312"/>
      <c r="T184" s="200"/>
      <c r="U184" s="312"/>
      <c r="V184" s="200"/>
      <c r="W184" s="312"/>
      <c r="X184" s="200"/>
      <c r="Y184" s="184"/>
      <c r="Z184" s="184"/>
      <c r="AA184" s="184"/>
      <c r="AB184" s="184"/>
      <c r="AC184" s="184"/>
      <c r="AD184" s="184"/>
      <c r="AE184" s="184"/>
      <c r="AF184" s="184"/>
      <c r="AG184" s="184"/>
      <c r="AH184" s="184"/>
      <c r="AI184" s="184"/>
      <c r="AJ184" s="184"/>
      <c r="AK184" s="184"/>
      <c r="AL184" s="184"/>
      <c r="AM184" s="184"/>
      <c r="AN184" s="184"/>
      <c r="AO184" s="184"/>
      <c r="AP184" s="184"/>
      <c r="AQ184" s="184"/>
      <c r="AR184" s="184"/>
      <c r="AS184" s="190"/>
    </row>
    <row r="185" ht="21.6" customHeight="1" hidden="1">
      <c r="A185" s="184"/>
      <c r="B185" s="184"/>
      <c r="C185" s="218"/>
      <c r="D185" s="340" cm="1">
        <f t="array" ref="D185">'ادخال البيانات'!D191</f>
        <v>0</v>
      </c>
      <c r="E185" s="341" cm="1">
        <f t="array" ref="E185">D185/$S$8</f>
      </c>
      <c r="F185" s="200"/>
      <c r="G185" s="342" cm="1">
        <f t="array" ref="G185">'ادخال البيانات'!J191</f>
        <v>0</v>
      </c>
      <c r="H185" s="350" cm="1">
        <f t="array" ref="H185">G185/$S$8</f>
      </c>
      <c r="I185" s="200"/>
      <c r="J185" s="344" cm="1">
        <f t="array" ref="J185">'ادخال البيانات'!K191</f>
        <v>0</v>
      </c>
      <c r="K185" s="345" cm="1">
        <f t="array" ref="K185">J185/$S$8</f>
      </c>
      <c r="L185" s="200"/>
      <c r="M185" s="346" cm="1">
        <f t="array" ref="M185">'ادخال البيانات'!L191</f>
        <v>0</v>
      </c>
      <c r="N185" s="347" cm="1">
        <f t="array" ref="N185">M185/$S$8</f>
      </c>
      <c r="O185" s="200"/>
      <c r="P185" s="348" cm="1">
        <f t="array" ref="P185">'ادخال البيانات'!M191</f>
        <v>0</v>
      </c>
      <c r="Q185" s="349" cm="1">
        <f t="array" ref="Q185">P185/$S$8</f>
      </c>
      <c r="R185" s="249"/>
      <c r="S185" s="312"/>
      <c r="T185" s="200"/>
      <c r="U185" s="312"/>
      <c r="V185" s="200"/>
      <c r="W185" s="312"/>
      <c r="X185" s="200"/>
      <c r="Y185" s="184"/>
      <c r="Z185" s="184"/>
      <c r="AA185" s="184"/>
      <c r="AB185" s="184"/>
      <c r="AC185" s="184"/>
      <c r="AD185" s="184"/>
      <c r="AE185" s="184"/>
      <c r="AF185" s="184"/>
      <c r="AG185" s="184"/>
      <c r="AH185" s="184"/>
      <c r="AI185" s="184"/>
      <c r="AJ185" s="184"/>
      <c r="AK185" s="184"/>
      <c r="AL185" s="184"/>
      <c r="AM185" s="184"/>
      <c r="AN185" s="184"/>
      <c r="AO185" s="184"/>
      <c r="AP185" s="184"/>
      <c r="AQ185" s="184"/>
      <c r="AR185" s="184"/>
      <c r="AS185" s="190"/>
    </row>
    <row r="186" ht="21.6" customHeight="1" hidden="1">
      <c r="A186" s="184"/>
      <c r="B186" s="184"/>
      <c r="C186" s="218"/>
      <c r="D186" s="340" cm="1">
        <f t="array" ref="D186">'ادخال البيانات'!D192</f>
        <v>0</v>
      </c>
      <c r="E186" s="341" cm="1">
        <f t="array" ref="E186">D186/$S$8</f>
      </c>
      <c r="F186" s="200"/>
      <c r="G186" s="342" cm="1">
        <f t="array" ref="G186">'ادخال البيانات'!J192</f>
        <v>0</v>
      </c>
      <c r="H186" s="350" cm="1">
        <f t="array" ref="H186">G186/$S$8</f>
      </c>
      <c r="I186" s="200"/>
      <c r="J186" s="344" cm="1">
        <f t="array" ref="J186">'ادخال البيانات'!K192</f>
        <v>0</v>
      </c>
      <c r="K186" s="345" cm="1">
        <f t="array" ref="K186">J186/$S$8</f>
      </c>
      <c r="L186" s="200"/>
      <c r="M186" s="346" cm="1">
        <f t="array" ref="M186">'ادخال البيانات'!L192</f>
        <v>0</v>
      </c>
      <c r="N186" s="347" cm="1">
        <f t="array" ref="N186">M186/$S$8</f>
      </c>
      <c r="O186" s="200"/>
      <c r="P186" s="348" cm="1">
        <f t="array" ref="P186">'ادخال البيانات'!M192</f>
        <v>0</v>
      </c>
      <c r="Q186" s="349" cm="1">
        <f t="array" ref="Q186">P186/$S$8</f>
      </c>
      <c r="R186" s="249"/>
      <c r="S186" s="312"/>
      <c r="T186" s="200"/>
      <c r="U186" s="312"/>
      <c r="V186" s="200"/>
      <c r="W186" s="312"/>
      <c r="X186" s="200"/>
      <c r="Y186" s="184"/>
      <c r="Z186" s="184"/>
      <c r="AA186" s="184"/>
      <c r="AB186" s="184"/>
      <c r="AC186" s="184"/>
      <c r="AD186" s="184"/>
      <c r="AE186" s="184"/>
      <c r="AF186" s="184"/>
      <c r="AG186" s="184"/>
      <c r="AH186" s="184"/>
      <c r="AI186" s="184"/>
      <c r="AJ186" s="184"/>
      <c r="AK186" s="184"/>
      <c r="AL186" s="184"/>
      <c r="AM186" s="184"/>
      <c r="AN186" s="184"/>
      <c r="AO186" s="184"/>
      <c r="AP186" s="184"/>
      <c r="AQ186" s="184"/>
      <c r="AR186" s="184"/>
      <c r="AS186" s="190"/>
    </row>
    <row r="187" ht="21.6" customHeight="1" hidden="1">
      <c r="A187" s="184"/>
      <c r="B187" s="184"/>
      <c r="C187" s="218"/>
      <c r="D187" s="340" cm="1">
        <f t="array" ref="D187">'ادخال البيانات'!D193</f>
        <v>0</v>
      </c>
      <c r="E187" s="341" cm="1">
        <f t="array" ref="E187">D187/$S$8</f>
      </c>
      <c r="F187" s="200"/>
      <c r="G187" s="342" cm="1">
        <f t="array" ref="G187">'ادخال البيانات'!J193</f>
        <v>0</v>
      </c>
      <c r="H187" s="350" cm="1">
        <f t="array" ref="H187">G187/$S$8</f>
      </c>
      <c r="I187" s="200"/>
      <c r="J187" s="344" cm="1">
        <f t="array" ref="J187">'ادخال البيانات'!K193</f>
        <v>0</v>
      </c>
      <c r="K187" s="345" cm="1">
        <f t="array" ref="K187">J187/$S$8</f>
      </c>
      <c r="L187" s="200"/>
      <c r="M187" s="346" cm="1">
        <f t="array" ref="M187">'ادخال البيانات'!L193</f>
        <v>0</v>
      </c>
      <c r="N187" s="347" cm="1">
        <f t="array" ref="N187">M187/$S$8</f>
      </c>
      <c r="O187" s="200"/>
      <c r="P187" s="348" cm="1">
        <f t="array" ref="P187">'ادخال البيانات'!M193</f>
        <v>0</v>
      </c>
      <c r="Q187" s="349" cm="1">
        <f t="array" ref="Q187">P187/$S$8</f>
      </c>
      <c r="R187" s="249"/>
      <c r="S187" s="312"/>
      <c r="T187" s="200"/>
      <c r="U187" s="312"/>
      <c r="V187" s="200"/>
      <c r="W187" s="312"/>
      <c r="X187" s="200"/>
      <c r="Y187" s="184"/>
      <c r="Z187" s="184"/>
      <c r="AA187" s="184"/>
      <c r="AB187" s="184"/>
      <c r="AC187" s="184"/>
      <c r="AD187" s="184"/>
      <c r="AE187" s="184"/>
      <c r="AF187" s="184"/>
      <c r="AG187" s="184"/>
      <c r="AH187" s="184"/>
      <c r="AI187" s="184"/>
      <c r="AJ187" s="184"/>
      <c r="AK187" s="184"/>
      <c r="AL187" s="184"/>
      <c r="AM187" s="184"/>
      <c r="AN187" s="184"/>
      <c r="AO187" s="184"/>
      <c r="AP187" s="184"/>
      <c r="AQ187" s="184"/>
      <c r="AR187" s="184"/>
      <c r="AS187" s="190"/>
    </row>
    <row r="188" ht="21.6" customHeight="1" hidden="1">
      <c r="A188" s="184"/>
      <c r="B188" s="184"/>
      <c r="C188" s="218"/>
      <c r="D188" s="340" cm="1">
        <f t="array" ref="D188">'ادخال البيانات'!D194</f>
        <v>0</v>
      </c>
      <c r="E188" s="341" cm="1">
        <f t="array" ref="E188">D188/$S$8</f>
      </c>
      <c r="F188" s="200"/>
      <c r="G188" s="342" cm="1">
        <f t="array" ref="G188">'ادخال البيانات'!J194</f>
        <v>0</v>
      </c>
      <c r="H188" s="350" cm="1">
        <f t="array" ref="H188">G188/$S$8</f>
      </c>
      <c r="I188" s="200"/>
      <c r="J188" s="344" cm="1">
        <f t="array" ref="J188">'ادخال البيانات'!K194</f>
        <v>0</v>
      </c>
      <c r="K188" s="345" cm="1">
        <f t="array" ref="K188">J188/$S$8</f>
      </c>
      <c r="L188" s="200"/>
      <c r="M188" s="346" cm="1">
        <f t="array" ref="M188">'ادخال البيانات'!L194</f>
        <v>0</v>
      </c>
      <c r="N188" s="347" cm="1">
        <f t="array" ref="N188">M188/$S$8</f>
      </c>
      <c r="O188" s="200"/>
      <c r="P188" s="348" cm="1">
        <f t="array" ref="P188">'ادخال البيانات'!M194</f>
        <v>0</v>
      </c>
      <c r="Q188" s="349" cm="1">
        <f t="array" ref="Q188">P188/$S$8</f>
      </c>
      <c r="R188" s="249"/>
      <c r="S188" s="312"/>
      <c r="T188" s="200"/>
      <c r="U188" s="312"/>
      <c r="V188" s="200"/>
      <c r="W188" s="312"/>
      <c r="X188" s="200"/>
      <c r="Y188" s="184"/>
      <c r="Z188" s="184"/>
      <c r="AA188" s="184"/>
      <c r="AB188" s="184"/>
      <c r="AC188" s="184"/>
      <c r="AD188" s="184"/>
      <c r="AE188" s="184"/>
      <c r="AF188" s="184"/>
      <c r="AG188" s="184"/>
      <c r="AH188" s="184"/>
      <c r="AI188" s="184"/>
      <c r="AJ188" s="184"/>
      <c r="AK188" s="184"/>
      <c r="AL188" s="184"/>
      <c r="AM188" s="184"/>
      <c r="AN188" s="184"/>
      <c r="AO188" s="184"/>
      <c r="AP188" s="184"/>
      <c r="AQ188" s="184"/>
      <c r="AR188" s="184"/>
      <c r="AS188" s="190"/>
    </row>
    <row r="189" ht="21.6" customHeight="1" hidden="1">
      <c r="A189" s="184"/>
      <c r="B189" s="184"/>
      <c r="C189" s="218"/>
      <c r="D189" s="340" cm="1">
        <f t="array" ref="D189">'ادخال البيانات'!D195</f>
        <v>0</v>
      </c>
      <c r="E189" s="341" cm="1">
        <f t="array" ref="E189">D189/$S$8</f>
      </c>
      <c r="F189" s="200"/>
      <c r="G189" s="342" cm="1">
        <f t="array" ref="G189">'ادخال البيانات'!J195</f>
        <v>0</v>
      </c>
      <c r="H189" s="350" cm="1">
        <f t="array" ref="H189">G189/$S$8</f>
      </c>
      <c r="I189" s="200"/>
      <c r="J189" s="344" cm="1">
        <f t="array" ref="J189">'ادخال البيانات'!K195</f>
        <v>0</v>
      </c>
      <c r="K189" s="345" cm="1">
        <f t="array" ref="K189">J189/$S$8</f>
      </c>
      <c r="L189" s="200"/>
      <c r="M189" s="346" cm="1">
        <f t="array" ref="M189">'ادخال البيانات'!L195</f>
        <v>0</v>
      </c>
      <c r="N189" s="347" cm="1">
        <f t="array" ref="N189">M189/$S$8</f>
      </c>
      <c r="O189" s="200"/>
      <c r="P189" s="348" cm="1">
        <f t="array" ref="P189">'ادخال البيانات'!M195</f>
        <v>0</v>
      </c>
      <c r="Q189" s="349" cm="1">
        <f t="array" ref="Q189">P189/$S$8</f>
      </c>
      <c r="R189" s="249"/>
      <c r="S189" s="312"/>
      <c r="T189" s="200"/>
      <c r="U189" s="312"/>
      <c r="V189" s="200"/>
      <c r="W189" s="312"/>
      <c r="X189" s="200"/>
      <c r="Y189" s="184"/>
      <c r="Z189" s="184"/>
      <c r="AA189" s="184"/>
      <c r="AB189" s="184"/>
      <c r="AC189" s="184"/>
      <c r="AD189" s="184"/>
      <c r="AE189" s="184"/>
      <c r="AF189" s="184"/>
      <c r="AG189" s="184"/>
      <c r="AH189" s="184"/>
      <c r="AI189" s="184"/>
      <c r="AJ189" s="184"/>
      <c r="AK189" s="184"/>
      <c r="AL189" s="184"/>
      <c r="AM189" s="184"/>
      <c r="AN189" s="184"/>
      <c r="AO189" s="184"/>
      <c r="AP189" s="184"/>
      <c r="AQ189" s="184"/>
      <c r="AR189" s="184"/>
      <c r="AS189" s="190"/>
    </row>
    <row r="190" ht="21.6" customHeight="1" hidden="1">
      <c r="A190" s="184"/>
      <c r="B190" s="184"/>
      <c r="C190" s="218"/>
      <c r="D190" s="340" cm="1">
        <f t="array" ref="D190">'ادخال البيانات'!D196</f>
        <v>0</v>
      </c>
      <c r="E190" s="341" cm="1">
        <f t="array" ref="E190">D190/$S$8</f>
      </c>
      <c r="F190" s="200"/>
      <c r="G190" s="342" cm="1">
        <f t="array" ref="G190">'ادخال البيانات'!J196</f>
        <v>0</v>
      </c>
      <c r="H190" s="350" cm="1">
        <f t="array" ref="H190">G190/$S$8</f>
      </c>
      <c r="I190" s="200"/>
      <c r="J190" s="344" cm="1">
        <f t="array" ref="J190">'ادخال البيانات'!K196</f>
        <v>0</v>
      </c>
      <c r="K190" s="345" cm="1">
        <f t="array" ref="K190">J190/$S$8</f>
      </c>
      <c r="L190" s="200"/>
      <c r="M190" s="346" cm="1">
        <f t="array" ref="M190">'ادخال البيانات'!L196</f>
        <v>0</v>
      </c>
      <c r="N190" s="347" cm="1">
        <f t="array" ref="N190">M190/$S$8</f>
      </c>
      <c r="O190" s="200"/>
      <c r="P190" s="348" cm="1">
        <f t="array" ref="P190">'ادخال البيانات'!M196</f>
        <v>0</v>
      </c>
      <c r="Q190" s="349" cm="1">
        <f t="array" ref="Q190">P190/$S$8</f>
      </c>
      <c r="R190" s="249"/>
      <c r="S190" s="312"/>
      <c r="T190" s="200"/>
      <c r="U190" s="312"/>
      <c r="V190" s="200"/>
      <c r="W190" s="312"/>
      <c r="X190" s="200"/>
      <c r="Y190" s="184"/>
      <c r="Z190" s="184"/>
      <c r="AA190" s="184"/>
      <c r="AB190" s="184"/>
      <c r="AC190" s="184"/>
      <c r="AD190" s="184"/>
      <c r="AE190" s="184"/>
      <c r="AF190" s="184"/>
      <c r="AG190" s="184"/>
      <c r="AH190" s="184"/>
      <c r="AI190" s="184"/>
      <c r="AJ190" s="184"/>
      <c r="AK190" s="184"/>
      <c r="AL190" s="184"/>
      <c r="AM190" s="184"/>
      <c r="AN190" s="184"/>
      <c r="AO190" s="184"/>
      <c r="AP190" s="184"/>
      <c r="AQ190" s="184"/>
      <c r="AR190" s="184"/>
      <c r="AS190" s="190"/>
    </row>
    <row r="191" ht="21.6" customHeight="1" hidden="1">
      <c r="A191" s="184"/>
      <c r="B191" s="184"/>
      <c r="C191" s="218"/>
      <c r="D191" s="340" cm="1">
        <f t="array" ref="D191">'ادخال البيانات'!D197</f>
        <v>0</v>
      </c>
      <c r="E191" s="341" cm="1">
        <f t="array" ref="E191">D191/$S$8</f>
      </c>
      <c r="F191" s="200"/>
      <c r="G191" s="342" cm="1">
        <f t="array" ref="G191">'ادخال البيانات'!J197</f>
        <v>0</v>
      </c>
      <c r="H191" s="350" cm="1">
        <f t="array" ref="H191">G191/$S$8</f>
      </c>
      <c r="I191" s="200"/>
      <c r="J191" s="344" cm="1">
        <f t="array" ref="J191">'ادخال البيانات'!K197</f>
        <v>0</v>
      </c>
      <c r="K191" s="345" cm="1">
        <f t="array" ref="K191">J191/$S$8</f>
      </c>
      <c r="L191" s="200"/>
      <c r="M191" s="346" cm="1">
        <f t="array" ref="M191">'ادخال البيانات'!L197</f>
        <v>0</v>
      </c>
      <c r="N191" s="347" cm="1">
        <f t="array" ref="N191">M191/$S$8</f>
      </c>
      <c r="O191" s="200"/>
      <c r="P191" s="348" cm="1">
        <f t="array" ref="P191">'ادخال البيانات'!M197</f>
        <v>0</v>
      </c>
      <c r="Q191" s="349" cm="1">
        <f t="array" ref="Q191">P191/$S$8</f>
      </c>
      <c r="R191" s="249"/>
      <c r="S191" s="312"/>
      <c r="T191" s="200"/>
      <c r="U191" s="312"/>
      <c r="V191" s="200"/>
      <c r="W191" s="312"/>
      <c r="X191" s="200"/>
      <c r="Y191" s="184"/>
      <c r="Z191" s="184"/>
      <c r="AA191" s="184"/>
      <c r="AB191" s="184"/>
      <c r="AC191" s="184"/>
      <c r="AD191" s="184"/>
      <c r="AE191" s="184"/>
      <c r="AF191" s="184"/>
      <c r="AG191" s="184"/>
      <c r="AH191" s="184"/>
      <c r="AI191" s="184"/>
      <c r="AJ191" s="184"/>
      <c r="AK191" s="184"/>
      <c r="AL191" s="184"/>
      <c r="AM191" s="184"/>
      <c r="AN191" s="184"/>
      <c r="AO191" s="184"/>
      <c r="AP191" s="184"/>
      <c r="AQ191" s="184"/>
      <c r="AR191" s="184"/>
      <c r="AS191" s="190"/>
    </row>
    <row r="192" ht="21.6" customHeight="1" hidden="1">
      <c r="A192" s="184"/>
      <c r="B192" s="184"/>
      <c r="C192" s="218"/>
      <c r="D192" s="340" cm="1">
        <f t="array" ref="D192">'ادخال البيانات'!D198</f>
        <v>0</v>
      </c>
      <c r="E192" s="341" cm="1">
        <f t="array" ref="E192">D192/$S$8</f>
      </c>
      <c r="F192" s="200"/>
      <c r="G192" s="342" cm="1">
        <f t="array" ref="G192">'ادخال البيانات'!J198</f>
        <v>0</v>
      </c>
      <c r="H192" s="350" cm="1">
        <f t="array" ref="H192">G192/$S$8</f>
      </c>
      <c r="I192" s="200"/>
      <c r="J192" s="344" cm="1">
        <f t="array" ref="J192">'ادخال البيانات'!K198</f>
        <v>0</v>
      </c>
      <c r="K192" s="345" cm="1">
        <f t="array" ref="K192">J192/$S$8</f>
      </c>
      <c r="L192" s="200"/>
      <c r="M192" s="346" cm="1">
        <f t="array" ref="M192">'ادخال البيانات'!L198</f>
        <v>0</v>
      </c>
      <c r="N192" s="347" cm="1">
        <f t="array" ref="N192">M192/$S$8</f>
      </c>
      <c r="O192" s="200"/>
      <c r="P192" s="348" cm="1">
        <f t="array" ref="P192">'ادخال البيانات'!M198</f>
        <v>0</v>
      </c>
      <c r="Q192" s="349" cm="1">
        <f t="array" ref="Q192">P192/$S$8</f>
      </c>
      <c r="R192" s="249"/>
      <c r="S192" s="312"/>
      <c r="T192" s="200"/>
      <c r="U192" s="312"/>
      <c r="V192" s="200"/>
      <c r="W192" s="312"/>
      <c r="X192" s="200"/>
      <c r="Y192" s="184"/>
      <c r="Z192" s="184"/>
      <c r="AA192" s="184"/>
      <c r="AB192" s="184"/>
      <c r="AC192" s="184"/>
      <c r="AD192" s="184"/>
      <c r="AE192" s="184"/>
      <c r="AF192" s="184"/>
      <c r="AG192" s="184"/>
      <c r="AH192" s="184"/>
      <c r="AI192" s="184"/>
      <c r="AJ192" s="184"/>
      <c r="AK192" s="184"/>
      <c r="AL192" s="184"/>
      <c r="AM192" s="184"/>
      <c r="AN192" s="184"/>
      <c r="AO192" s="184"/>
      <c r="AP192" s="184"/>
      <c r="AQ192" s="184"/>
      <c r="AR192" s="184"/>
      <c r="AS192" s="190"/>
    </row>
    <row r="193" ht="21.6" customHeight="1" hidden="1">
      <c r="A193" s="184"/>
      <c r="B193" s="184"/>
      <c r="C193" s="218"/>
      <c r="D193" s="340" cm="1">
        <f t="array" ref="D193">'ادخال البيانات'!D199</f>
        <v>0</v>
      </c>
      <c r="E193" s="341" cm="1">
        <f t="array" ref="E193">D193/$S$8</f>
      </c>
      <c r="F193" s="200"/>
      <c r="G193" s="342" cm="1">
        <f t="array" ref="G193">'ادخال البيانات'!J199</f>
        <v>0</v>
      </c>
      <c r="H193" s="350" cm="1">
        <f t="array" ref="H193">G193/$S$8</f>
      </c>
      <c r="I193" s="200"/>
      <c r="J193" s="344" cm="1">
        <f t="array" ref="J193">'ادخال البيانات'!K199</f>
        <v>0</v>
      </c>
      <c r="K193" s="345" cm="1">
        <f t="array" ref="K193">J193/$S$8</f>
      </c>
      <c r="L193" s="200"/>
      <c r="M193" s="346" cm="1">
        <f t="array" ref="M193">'ادخال البيانات'!L199</f>
        <v>0</v>
      </c>
      <c r="N193" s="347" cm="1">
        <f t="array" ref="N193">M193/$S$8</f>
      </c>
      <c r="O193" s="200"/>
      <c r="P193" s="348" cm="1">
        <f t="array" ref="P193">'ادخال البيانات'!M199</f>
        <v>0</v>
      </c>
      <c r="Q193" s="349" cm="1">
        <f t="array" ref="Q193">P193/$S$8</f>
      </c>
      <c r="R193" s="249"/>
      <c r="S193" s="312"/>
      <c r="T193" s="200"/>
      <c r="U193" s="312"/>
      <c r="V193" s="200"/>
      <c r="W193" s="312"/>
      <c r="X193" s="200"/>
      <c r="Y193" s="184"/>
      <c r="Z193" s="184"/>
      <c r="AA193" s="184"/>
      <c r="AB193" s="184"/>
      <c r="AC193" s="184"/>
      <c r="AD193" s="184"/>
      <c r="AE193" s="184"/>
      <c r="AF193" s="184"/>
      <c r="AG193" s="184"/>
      <c r="AH193" s="184"/>
      <c r="AI193" s="184"/>
      <c r="AJ193" s="184"/>
      <c r="AK193" s="184"/>
      <c r="AL193" s="184"/>
      <c r="AM193" s="184"/>
      <c r="AN193" s="184"/>
      <c r="AO193" s="184"/>
      <c r="AP193" s="184"/>
      <c r="AQ193" s="184"/>
      <c r="AR193" s="184"/>
      <c r="AS193" s="190"/>
    </row>
    <row r="194" ht="21.6" customHeight="1" hidden="1">
      <c r="A194" s="184"/>
      <c r="B194" s="184"/>
      <c r="C194" s="218"/>
      <c r="D194" s="340" cm="1">
        <f t="array" ref="D194">'ادخال البيانات'!D200</f>
        <v>0</v>
      </c>
      <c r="E194" s="341" cm="1">
        <f t="array" ref="E194">D194/$S$8</f>
      </c>
      <c r="F194" s="200"/>
      <c r="G194" s="342" cm="1">
        <f t="array" ref="G194">'ادخال البيانات'!J200</f>
        <v>0</v>
      </c>
      <c r="H194" s="350" cm="1">
        <f t="array" ref="H194">G194/$S$8</f>
      </c>
      <c r="I194" s="200"/>
      <c r="J194" s="344" cm="1">
        <f t="array" ref="J194">'ادخال البيانات'!K200</f>
        <v>0</v>
      </c>
      <c r="K194" s="345" cm="1">
        <f t="array" ref="K194">J194/$S$8</f>
      </c>
      <c r="L194" s="200"/>
      <c r="M194" s="346" cm="1">
        <f t="array" ref="M194">'ادخال البيانات'!L200</f>
        <v>0</v>
      </c>
      <c r="N194" s="347" cm="1">
        <f t="array" ref="N194">M194/$S$8</f>
      </c>
      <c r="O194" s="200"/>
      <c r="P194" s="348" cm="1">
        <f t="array" ref="P194">'ادخال البيانات'!M200</f>
        <v>0</v>
      </c>
      <c r="Q194" s="349" cm="1">
        <f t="array" ref="Q194">P194/$S$8</f>
      </c>
      <c r="R194" s="249"/>
      <c r="S194" s="312"/>
      <c r="T194" s="200"/>
      <c r="U194" s="312"/>
      <c r="V194" s="200"/>
      <c r="W194" s="312"/>
      <c r="X194" s="200"/>
      <c r="Y194" s="184"/>
      <c r="Z194" s="184"/>
      <c r="AA194" s="184"/>
      <c r="AB194" s="184"/>
      <c r="AC194" s="184"/>
      <c r="AD194" s="184"/>
      <c r="AE194" s="184"/>
      <c r="AF194" s="184"/>
      <c r="AG194" s="184"/>
      <c r="AH194" s="184"/>
      <c r="AI194" s="184"/>
      <c r="AJ194" s="184"/>
      <c r="AK194" s="184"/>
      <c r="AL194" s="184"/>
      <c r="AM194" s="184"/>
      <c r="AN194" s="184"/>
      <c r="AO194" s="184"/>
      <c r="AP194" s="184"/>
      <c r="AQ194" s="184"/>
      <c r="AR194" s="184"/>
      <c r="AS194" s="190"/>
    </row>
    <row r="195" ht="21.6" customHeight="1" hidden="1">
      <c r="A195" s="184"/>
      <c r="B195" s="184"/>
      <c r="C195" s="218"/>
      <c r="D195" s="340" cm="1">
        <f t="array" ref="D195">'ادخال البيانات'!D201</f>
        <v>0</v>
      </c>
      <c r="E195" s="341" cm="1">
        <f t="array" ref="E195">D195/$S$8</f>
      </c>
      <c r="F195" s="200"/>
      <c r="G195" s="342" cm="1">
        <f t="array" ref="G195">'ادخال البيانات'!J201</f>
        <v>0</v>
      </c>
      <c r="H195" s="350" cm="1">
        <f t="array" ref="H195">G195/$S$8</f>
      </c>
      <c r="I195" s="200"/>
      <c r="J195" s="344" cm="1">
        <f t="array" ref="J195">'ادخال البيانات'!K201</f>
        <v>0</v>
      </c>
      <c r="K195" s="345" cm="1">
        <f t="array" ref="K195">J195/$S$8</f>
      </c>
      <c r="L195" s="200"/>
      <c r="M195" s="346" cm="1">
        <f t="array" ref="M195">'ادخال البيانات'!L201</f>
        <v>0</v>
      </c>
      <c r="N195" s="347" cm="1">
        <f t="array" ref="N195">M195/$S$8</f>
      </c>
      <c r="O195" s="200"/>
      <c r="P195" s="348" cm="1">
        <f t="array" ref="P195">'ادخال البيانات'!M201</f>
        <v>0</v>
      </c>
      <c r="Q195" s="349" cm="1">
        <f t="array" ref="Q195">P195/$S$8</f>
      </c>
      <c r="R195" s="249"/>
      <c r="S195" s="312"/>
      <c r="T195" s="200"/>
      <c r="U195" s="312"/>
      <c r="V195" s="200"/>
      <c r="W195" s="312"/>
      <c r="X195" s="200"/>
      <c r="Y195" s="184"/>
      <c r="Z195" s="184"/>
      <c r="AA195" s="184"/>
      <c r="AB195" s="184"/>
      <c r="AC195" s="184"/>
      <c r="AD195" s="184"/>
      <c r="AE195" s="184"/>
      <c r="AF195" s="184"/>
      <c r="AG195" s="184"/>
      <c r="AH195" s="184"/>
      <c r="AI195" s="184"/>
      <c r="AJ195" s="184"/>
      <c r="AK195" s="184"/>
      <c r="AL195" s="184"/>
      <c r="AM195" s="184"/>
      <c r="AN195" s="184"/>
      <c r="AO195" s="184"/>
      <c r="AP195" s="184"/>
      <c r="AQ195" s="184"/>
      <c r="AR195" s="184"/>
      <c r="AS195" s="190"/>
    </row>
    <row r="196" ht="21.6" customHeight="1" hidden="1">
      <c r="A196" s="184"/>
      <c r="B196" s="184"/>
      <c r="C196" s="218"/>
      <c r="D196" s="340" cm="1">
        <f t="array" ref="D196">'ادخال البيانات'!D202</f>
        <v>0</v>
      </c>
      <c r="E196" s="341" cm="1">
        <f t="array" ref="E196">D196/$S$8</f>
      </c>
      <c r="F196" s="200"/>
      <c r="G196" s="342" cm="1">
        <f t="array" ref="G196">'ادخال البيانات'!J202</f>
        <v>0</v>
      </c>
      <c r="H196" s="350" cm="1">
        <f t="array" ref="H196">G196/$S$8</f>
      </c>
      <c r="I196" s="200"/>
      <c r="J196" s="344" cm="1">
        <f t="array" ref="J196">'ادخال البيانات'!K202</f>
        <v>0</v>
      </c>
      <c r="K196" s="345" cm="1">
        <f t="array" ref="K196">J196/$S$8</f>
      </c>
      <c r="L196" s="200"/>
      <c r="M196" s="346" cm="1">
        <f t="array" ref="M196">'ادخال البيانات'!L202</f>
        <v>0</v>
      </c>
      <c r="N196" s="347" cm="1">
        <f t="array" ref="N196">M196/$S$8</f>
      </c>
      <c r="O196" s="200"/>
      <c r="P196" s="348" cm="1">
        <f t="array" ref="P196">'ادخال البيانات'!M202</f>
        <v>0</v>
      </c>
      <c r="Q196" s="349" cm="1">
        <f t="array" ref="Q196">P196/$S$8</f>
      </c>
      <c r="R196" s="249"/>
      <c r="S196" s="312"/>
      <c r="T196" s="200"/>
      <c r="U196" s="312"/>
      <c r="V196" s="200"/>
      <c r="W196" s="312"/>
      <c r="X196" s="200"/>
      <c r="Y196" s="184"/>
      <c r="Z196" s="184"/>
      <c r="AA196" s="184"/>
      <c r="AB196" s="184"/>
      <c r="AC196" s="184"/>
      <c r="AD196" s="184"/>
      <c r="AE196" s="184"/>
      <c r="AF196" s="184"/>
      <c r="AG196" s="184"/>
      <c r="AH196" s="184"/>
      <c r="AI196" s="184"/>
      <c r="AJ196" s="184"/>
      <c r="AK196" s="184"/>
      <c r="AL196" s="184"/>
      <c r="AM196" s="184"/>
      <c r="AN196" s="184"/>
      <c r="AO196" s="184"/>
      <c r="AP196" s="184"/>
      <c r="AQ196" s="184"/>
      <c r="AR196" s="184"/>
      <c r="AS196" s="190"/>
    </row>
    <row r="197" ht="21.6" customHeight="1" hidden="1">
      <c r="A197" s="184"/>
      <c r="B197" s="184"/>
      <c r="C197" s="218"/>
      <c r="D197" s="340" cm="1">
        <f t="array" ref="D197">'ادخال البيانات'!D203</f>
        <v>0</v>
      </c>
      <c r="E197" s="341" cm="1">
        <f t="array" ref="E197">D197/$S$8</f>
      </c>
      <c r="F197" s="200"/>
      <c r="G197" s="342" cm="1">
        <f t="array" ref="G197">'ادخال البيانات'!J203</f>
        <v>0</v>
      </c>
      <c r="H197" s="350" cm="1">
        <f t="array" ref="H197">G197/$S$8</f>
      </c>
      <c r="I197" s="200"/>
      <c r="J197" s="344" cm="1">
        <f t="array" ref="J197">'ادخال البيانات'!K203</f>
        <v>0</v>
      </c>
      <c r="K197" s="345" cm="1">
        <f t="array" ref="K197">J197/$S$8</f>
      </c>
      <c r="L197" s="200"/>
      <c r="M197" s="346" cm="1">
        <f t="array" ref="M197">'ادخال البيانات'!L203</f>
        <v>0</v>
      </c>
      <c r="N197" s="347" cm="1">
        <f t="array" ref="N197">M197/$S$8</f>
      </c>
      <c r="O197" s="200"/>
      <c r="P197" s="348" cm="1">
        <f t="array" ref="P197">'ادخال البيانات'!M203</f>
        <v>0</v>
      </c>
      <c r="Q197" s="349" cm="1">
        <f t="array" ref="Q197">P197/$S$8</f>
      </c>
      <c r="R197" s="249"/>
      <c r="S197" s="312"/>
      <c r="T197" s="200"/>
      <c r="U197" s="312"/>
      <c r="V197" s="200"/>
      <c r="W197" s="312"/>
      <c r="X197" s="200"/>
      <c r="Y197" s="184"/>
      <c r="Z197" s="184"/>
      <c r="AA197" s="184"/>
      <c r="AB197" s="184"/>
      <c r="AC197" s="184"/>
      <c r="AD197" s="184"/>
      <c r="AE197" s="184"/>
      <c r="AF197" s="184"/>
      <c r="AG197" s="184"/>
      <c r="AH197" s="184"/>
      <c r="AI197" s="184"/>
      <c r="AJ197" s="184"/>
      <c r="AK197" s="184"/>
      <c r="AL197" s="184"/>
      <c r="AM197" s="184"/>
      <c r="AN197" s="184"/>
      <c r="AO197" s="184"/>
      <c r="AP197" s="184"/>
      <c r="AQ197" s="184"/>
      <c r="AR197" s="184"/>
      <c r="AS197" s="190"/>
    </row>
    <row r="198" ht="21.6" customHeight="1" hidden="1">
      <c r="A198" s="184"/>
      <c r="B198" s="184"/>
      <c r="C198" s="218"/>
      <c r="D198" s="340" cm="1">
        <f t="array" ref="D198">'ادخال البيانات'!D204</f>
        <v>0</v>
      </c>
      <c r="E198" s="341" cm="1">
        <f t="array" ref="E198">D198/$S$8</f>
      </c>
      <c r="F198" s="200"/>
      <c r="G198" s="342" cm="1">
        <f t="array" ref="G198">'ادخال البيانات'!J204</f>
        <v>0</v>
      </c>
      <c r="H198" s="350" cm="1">
        <f t="array" ref="H198">G198/$S$8</f>
      </c>
      <c r="I198" s="200"/>
      <c r="J198" s="344" cm="1">
        <f t="array" ref="J198">'ادخال البيانات'!K204</f>
        <v>0</v>
      </c>
      <c r="K198" s="345" cm="1">
        <f t="array" ref="K198">J198/$S$8</f>
      </c>
      <c r="L198" s="200"/>
      <c r="M198" s="346" cm="1">
        <f t="array" ref="M198">'ادخال البيانات'!L204</f>
        <v>0</v>
      </c>
      <c r="N198" s="347" cm="1">
        <f t="array" ref="N198">M198/$S$8</f>
      </c>
      <c r="O198" s="200"/>
      <c r="P198" s="348" cm="1">
        <f t="array" ref="P198">'ادخال البيانات'!M204</f>
        <v>0</v>
      </c>
      <c r="Q198" s="349" cm="1">
        <f t="array" ref="Q198">P198/$S$8</f>
      </c>
      <c r="R198" s="249"/>
      <c r="S198" s="312"/>
      <c r="T198" s="200"/>
      <c r="U198" s="312"/>
      <c r="V198" s="200"/>
      <c r="W198" s="312"/>
      <c r="X198" s="200"/>
      <c r="Y198" s="184"/>
      <c r="Z198" s="184"/>
      <c r="AA198" s="184"/>
      <c r="AB198" s="184"/>
      <c r="AC198" s="184"/>
      <c r="AD198" s="184"/>
      <c r="AE198" s="184"/>
      <c r="AF198" s="184"/>
      <c r="AG198" s="184"/>
      <c r="AH198" s="184"/>
      <c r="AI198" s="184"/>
      <c r="AJ198" s="184"/>
      <c r="AK198" s="184"/>
      <c r="AL198" s="184"/>
      <c r="AM198" s="184"/>
      <c r="AN198" s="184"/>
      <c r="AO198" s="184"/>
      <c r="AP198" s="184"/>
      <c r="AQ198" s="184"/>
      <c r="AR198" s="184"/>
      <c r="AS198" s="190"/>
    </row>
    <row r="199" ht="21.6" customHeight="1" hidden="1">
      <c r="A199" s="184"/>
      <c r="B199" s="184"/>
      <c r="C199" s="218"/>
      <c r="D199" s="340" cm="1">
        <f t="array" ref="D199">'ادخال البيانات'!D205</f>
        <v>0</v>
      </c>
      <c r="E199" s="341" cm="1">
        <f t="array" ref="E199">D199/$S$8</f>
      </c>
      <c r="F199" s="200"/>
      <c r="G199" s="342" cm="1">
        <f t="array" ref="G199">'ادخال البيانات'!J205</f>
        <v>0</v>
      </c>
      <c r="H199" s="350" cm="1">
        <f t="array" ref="H199">G199/$S$8</f>
      </c>
      <c r="I199" s="200"/>
      <c r="J199" s="344" cm="1">
        <f t="array" ref="J199">'ادخال البيانات'!K205</f>
        <v>0</v>
      </c>
      <c r="K199" s="345" cm="1">
        <f t="array" ref="K199">J199/$S$8</f>
      </c>
      <c r="L199" s="200"/>
      <c r="M199" s="346" cm="1">
        <f t="array" ref="M199">'ادخال البيانات'!L205</f>
        <v>0</v>
      </c>
      <c r="N199" s="347" cm="1">
        <f t="array" ref="N199">M199/$S$8</f>
      </c>
      <c r="O199" s="200"/>
      <c r="P199" s="348" cm="1">
        <f t="array" ref="P199">'ادخال البيانات'!M205</f>
        <v>0</v>
      </c>
      <c r="Q199" s="349" cm="1">
        <f t="array" ref="Q199">P199/$S$8</f>
      </c>
      <c r="R199" s="249"/>
      <c r="S199" s="312"/>
      <c r="T199" s="200"/>
      <c r="U199" s="312"/>
      <c r="V199" s="200"/>
      <c r="W199" s="312"/>
      <c r="X199" s="200"/>
      <c r="Y199" s="184"/>
      <c r="Z199" s="184"/>
      <c r="AA199" s="184"/>
      <c r="AB199" s="184"/>
      <c r="AC199" s="184"/>
      <c r="AD199" s="184"/>
      <c r="AE199" s="184"/>
      <c r="AF199" s="184"/>
      <c r="AG199" s="184"/>
      <c r="AH199" s="184"/>
      <c r="AI199" s="184"/>
      <c r="AJ199" s="184"/>
      <c r="AK199" s="184"/>
      <c r="AL199" s="184"/>
      <c r="AM199" s="184"/>
      <c r="AN199" s="184"/>
      <c r="AO199" s="184"/>
      <c r="AP199" s="184"/>
      <c r="AQ199" s="184"/>
      <c r="AR199" s="184"/>
      <c r="AS199" s="190"/>
    </row>
    <row r="200" ht="21.6" customHeight="1" hidden="1">
      <c r="A200" s="184"/>
      <c r="B200" s="184"/>
      <c r="C200" s="218"/>
      <c r="D200" s="340" cm="1">
        <f t="array" ref="D200">'ادخال البيانات'!D206</f>
        <v>0</v>
      </c>
      <c r="E200" s="341" cm="1">
        <f t="array" ref="E200">D200/$S$8</f>
      </c>
      <c r="F200" s="200"/>
      <c r="G200" s="342" cm="1">
        <f t="array" ref="G200">'ادخال البيانات'!J206</f>
        <v>0</v>
      </c>
      <c r="H200" s="350" cm="1">
        <f t="array" ref="H200">G200/$S$8</f>
      </c>
      <c r="I200" s="200"/>
      <c r="J200" s="344" cm="1">
        <f t="array" ref="J200">'ادخال البيانات'!K206</f>
        <v>0</v>
      </c>
      <c r="K200" s="345" cm="1">
        <f t="array" ref="K200">J200/$S$8</f>
      </c>
      <c r="L200" s="200"/>
      <c r="M200" s="346" cm="1">
        <f t="array" ref="M200">'ادخال البيانات'!L206</f>
        <v>0</v>
      </c>
      <c r="N200" s="347" cm="1">
        <f t="array" ref="N200">M200/$S$8</f>
      </c>
      <c r="O200" s="200"/>
      <c r="P200" s="348" cm="1">
        <f t="array" ref="P200">'ادخال البيانات'!M206</f>
        <v>0</v>
      </c>
      <c r="Q200" s="349" cm="1">
        <f t="array" ref="Q200">P200/$S$8</f>
      </c>
      <c r="R200" s="249"/>
      <c r="S200" s="312"/>
      <c r="T200" s="200"/>
      <c r="U200" s="312"/>
      <c r="V200" s="200"/>
      <c r="W200" s="312"/>
      <c r="X200" s="200"/>
      <c r="Y200" s="184"/>
      <c r="Z200" s="184"/>
      <c r="AA200" s="184"/>
      <c r="AB200" s="184"/>
      <c r="AC200" s="184"/>
      <c r="AD200" s="184"/>
      <c r="AE200" s="184"/>
      <c r="AF200" s="184"/>
      <c r="AG200" s="184"/>
      <c r="AH200" s="184"/>
      <c r="AI200" s="184"/>
      <c r="AJ200" s="184"/>
      <c r="AK200" s="184"/>
      <c r="AL200" s="184"/>
      <c r="AM200" s="184"/>
      <c r="AN200" s="184"/>
      <c r="AO200" s="184"/>
      <c r="AP200" s="184"/>
      <c r="AQ200" s="184"/>
      <c r="AR200" s="184"/>
      <c r="AS200" s="190"/>
    </row>
    <row r="201" ht="21.6" customHeight="1" hidden="1">
      <c r="A201" s="184"/>
      <c r="B201" s="184"/>
      <c r="C201" s="218"/>
      <c r="D201" s="340" cm="1">
        <f t="array" ref="D201">'ادخال البيانات'!D207</f>
        <v>0</v>
      </c>
      <c r="E201" s="341" cm="1">
        <f t="array" ref="E201">D201/$S$8</f>
      </c>
      <c r="F201" s="200"/>
      <c r="G201" s="342" cm="1">
        <f t="array" ref="G201">'ادخال البيانات'!J207</f>
        <v>0</v>
      </c>
      <c r="H201" s="350" cm="1">
        <f t="array" ref="H201">G201/$S$8</f>
      </c>
      <c r="I201" s="200"/>
      <c r="J201" s="344" cm="1">
        <f t="array" ref="J201">'ادخال البيانات'!K207</f>
        <v>0</v>
      </c>
      <c r="K201" s="345" cm="1">
        <f t="array" ref="K201">J201/$S$8</f>
      </c>
      <c r="L201" s="200"/>
      <c r="M201" s="346" cm="1">
        <f t="array" ref="M201">'ادخال البيانات'!L207</f>
        <v>0</v>
      </c>
      <c r="N201" s="347" cm="1">
        <f t="array" ref="N201">M201/$S$8</f>
      </c>
      <c r="O201" s="200"/>
      <c r="P201" s="348" cm="1">
        <f t="array" ref="P201">'ادخال البيانات'!M207</f>
        <v>0</v>
      </c>
      <c r="Q201" s="349" cm="1">
        <f t="array" ref="Q201">P201/$S$8</f>
      </c>
      <c r="R201" s="249"/>
      <c r="S201" s="312"/>
      <c r="T201" s="200"/>
      <c r="U201" s="312"/>
      <c r="V201" s="200"/>
      <c r="W201" s="312"/>
      <c r="X201" s="200"/>
      <c r="Y201" s="184"/>
      <c r="Z201" s="184"/>
      <c r="AA201" s="184"/>
      <c r="AB201" s="184"/>
      <c r="AC201" s="184"/>
      <c r="AD201" s="184"/>
      <c r="AE201" s="184"/>
      <c r="AF201" s="184"/>
      <c r="AG201" s="184"/>
      <c r="AH201" s="184"/>
      <c r="AI201" s="184"/>
      <c r="AJ201" s="184"/>
      <c r="AK201" s="184"/>
      <c r="AL201" s="184"/>
      <c r="AM201" s="184"/>
      <c r="AN201" s="184"/>
      <c r="AO201" s="184"/>
      <c r="AP201" s="184"/>
      <c r="AQ201" s="184"/>
      <c r="AR201" s="184"/>
      <c r="AS201" s="190"/>
    </row>
    <row r="202" ht="21.6" customHeight="1" hidden="1">
      <c r="A202" s="184"/>
      <c r="B202" s="184"/>
      <c r="C202" s="218"/>
      <c r="D202" s="340" cm="1">
        <f t="array" ref="D202">'ادخال البيانات'!D208</f>
        <v>0</v>
      </c>
      <c r="E202" s="341" cm="1">
        <f t="array" ref="E202">D202/$S$8</f>
      </c>
      <c r="F202" s="200"/>
      <c r="G202" s="342" cm="1">
        <f t="array" ref="G202">'ادخال البيانات'!J208</f>
        <v>0</v>
      </c>
      <c r="H202" s="350" cm="1">
        <f t="array" ref="H202">G202/$S$8</f>
      </c>
      <c r="I202" s="200"/>
      <c r="J202" s="344" cm="1">
        <f t="array" ref="J202">'ادخال البيانات'!K208</f>
        <v>0</v>
      </c>
      <c r="K202" s="345" cm="1">
        <f t="array" ref="K202">J202/$S$8</f>
      </c>
      <c r="L202" s="200"/>
      <c r="M202" s="346" cm="1">
        <f t="array" ref="M202">'ادخال البيانات'!L208</f>
        <v>0</v>
      </c>
      <c r="N202" s="347" cm="1">
        <f t="array" ref="N202">M202/$S$8</f>
      </c>
      <c r="O202" s="200"/>
      <c r="P202" s="348" cm="1">
        <f t="array" ref="P202">'ادخال البيانات'!M208</f>
        <v>0</v>
      </c>
      <c r="Q202" s="349" cm="1">
        <f t="array" ref="Q202">P202/$S$8</f>
      </c>
      <c r="R202" s="249"/>
      <c r="S202" s="312"/>
      <c r="T202" s="200"/>
      <c r="U202" s="312"/>
      <c r="V202" s="200"/>
      <c r="W202" s="312"/>
      <c r="X202" s="200"/>
      <c r="Y202" s="184"/>
      <c r="Z202" s="184"/>
      <c r="AA202" s="184"/>
      <c r="AB202" s="184"/>
      <c r="AC202" s="184"/>
      <c r="AD202" s="184"/>
      <c r="AE202" s="184"/>
      <c r="AF202" s="184"/>
      <c r="AG202" s="184"/>
      <c r="AH202" s="184"/>
      <c r="AI202" s="184"/>
      <c r="AJ202" s="184"/>
      <c r="AK202" s="184"/>
      <c r="AL202" s="184"/>
      <c r="AM202" s="184"/>
      <c r="AN202" s="184"/>
      <c r="AO202" s="184"/>
      <c r="AP202" s="184"/>
      <c r="AQ202" s="184"/>
      <c r="AR202" s="184"/>
      <c r="AS202" s="190"/>
    </row>
    <row r="203" ht="21.6" customHeight="1" hidden="1">
      <c r="A203" s="184"/>
      <c r="B203" s="184"/>
      <c r="C203" s="218"/>
      <c r="D203" s="340" cm="1">
        <f t="array" ref="D203">'ادخال البيانات'!D209</f>
        <v>0</v>
      </c>
      <c r="E203" s="341" cm="1">
        <f t="array" ref="E203">D203/$S$8</f>
      </c>
      <c r="F203" s="200"/>
      <c r="G203" s="342" cm="1">
        <f t="array" ref="G203">'ادخال البيانات'!J209</f>
        <v>0</v>
      </c>
      <c r="H203" s="350" cm="1">
        <f t="array" ref="H203">G203/$S$8</f>
      </c>
      <c r="I203" s="200"/>
      <c r="J203" s="344" cm="1">
        <f t="array" ref="J203">'ادخال البيانات'!K209</f>
        <v>0</v>
      </c>
      <c r="K203" s="345" cm="1">
        <f t="array" ref="K203">J203/$S$8</f>
      </c>
      <c r="L203" s="200"/>
      <c r="M203" s="346" cm="1">
        <f t="array" ref="M203">'ادخال البيانات'!L209</f>
        <v>0</v>
      </c>
      <c r="N203" s="347" cm="1">
        <f t="array" ref="N203">M203/$S$8</f>
      </c>
      <c r="O203" s="200"/>
      <c r="P203" s="348" cm="1">
        <f t="array" ref="P203">'ادخال البيانات'!M209</f>
        <v>0</v>
      </c>
      <c r="Q203" s="349" cm="1">
        <f t="array" ref="Q203">P203/$S$8</f>
      </c>
      <c r="R203" s="249"/>
      <c r="S203" s="312"/>
      <c r="T203" s="200"/>
      <c r="U203" s="312"/>
      <c r="V203" s="200"/>
      <c r="W203" s="312"/>
      <c r="X203" s="200"/>
      <c r="Y203" s="184"/>
      <c r="Z203" s="184"/>
      <c r="AA203" s="184"/>
      <c r="AB203" s="184"/>
      <c r="AC203" s="184"/>
      <c r="AD203" s="184"/>
      <c r="AE203" s="184"/>
      <c r="AF203" s="184"/>
      <c r="AG203" s="184"/>
      <c r="AH203" s="184"/>
      <c r="AI203" s="184"/>
      <c r="AJ203" s="184"/>
      <c r="AK203" s="184"/>
      <c r="AL203" s="184"/>
      <c r="AM203" s="184"/>
      <c r="AN203" s="184"/>
      <c r="AO203" s="184"/>
      <c r="AP203" s="184"/>
      <c r="AQ203" s="184"/>
      <c r="AR203" s="184"/>
      <c r="AS203" s="190"/>
    </row>
    <row r="204" ht="21.6" customHeight="1" hidden="1">
      <c r="A204" s="184"/>
      <c r="B204" s="184"/>
      <c r="C204" s="218"/>
      <c r="D204" s="340" cm="1">
        <f t="array" ref="D204">'ادخال البيانات'!D210</f>
        <v>0</v>
      </c>
      <c r="E204" s="341" cm="1">
        <f t="array" ref="E204">D204/$S$8</f>
      </c>
      <c r="F204" s="200"/>
      <c r="G204" s="342" cm="1">
        <f t="array" ref="G204">'ادخال البيانات'!J210</f>
        <v>0</v>
      </c>
      <c r="H204" s="350" cm="1">
        <f t="array" ref="H204">G204/$S$8</f>
      </c>
      <c r="I204" s="200"/>
      <c r="J204" s="344" cm="1">
        <f t="array" ref="J204">'ادخال البيانات'!K210</f>
        <v>0</v>
      </c>
      <c r="K204" s="345" cm="1">
        <f t="array" ref="K204">J204/$S$8</f>
      </c>
      <c r="L204" s="200"/>
      <c r="M204" s="346" cm="1">
        <f t="array" ref="M204">'ادخال البيانات'!L210</f>
        <v>0</v>
      </c>
      <c r="N204" s="347" cm="1">
        <f t="array" ref="N204">M204/$S$8</f>
      </c>
      <c r="O204" s="200"/>
      <c r="P204" s="348" cm="1">
        <f t="array" ref="P204">'ادخال البيانات'!M210</f>
        <v>0</v>
      </c>
      <c r="Q204" s="349" cm="1">
        <f t="array" ref="Q204">P204/$S$8</f>
      </c>
      <c r="R204" s="249"/>
      <c r="S204" s="312"/>
      <c r="T204" s="200"/>
      <c r="U204" s="312"/>
      <c r="V204" s="200"/>
      <c r="W204" s="312"/>
      <c r="X204" s="200"/>
      <c r="Y204" s="184"/>
      <c r="Z204" s="184"/>
      <c r="AA204" s="184"/>
      <c r="AB204" s="184"/>
      <c r="AC204" s="184"/>
      <c r="AD204" s="184"/>
      <c r="AE204" s="184"/>
      <c r="AF204" s="184"/>
      <c r="AG204" s="184"/>
      <c r="AH204" s="184"/>
      <c r="AI204" s="184"/>
      <c r="AJ204" s="184"/>
      <c r="AK204" s="184"/>
      <c r="AL204" s="184"/>
      <c r="AM204" s="184"/>
      <c r="AN204" s="184"/>
      <c r="AO204" s="184"/>
      <c r="AP204" s="184"/>
      <c r="AQ204" s="184"/>
      <c r="AR204" s="184"/>
      <c r="AS204" s="190"/>
    </row>
    <row r="205" ht="21.6" customHeight="1" hidden="1">
      <c r="A205" s="184"/>
      <c r="B205" s="184"/>
      <c r="C205" s="218"/>
      <c r="D205" s="340" cm="1">
        <f t="array" ref="D205">'ادخال البيانات'!D211</f>
        <v>0</v>
      </c>
      <c r="E205" s="341" cm="1">
        <f t="array" ref="E205">D205/$S$8</f>
      </c>
      <c r="F205" s="200"/>
      <c r="G205" s="342" cm="1">
        <f t="array" ref="G205">'ادخال البيانات'!J211</f>
        <v>0</v>
      </c>
      <c r="H205" s="350" cm="1">
        <f t="array" ref="H205">G205/$S$8</f>
      </c>
      <c r="I205" s="200"/>
      <c r="J205" s="344" cm="1">
        <f t="array" ref="J205">'ادخال البيانات'!K211</f>
        <v>0</v>
      </c>
      <c r="K205" s="345" cm="1">
        <f t="array" ref="K205">J205/$S$8</f>
      </c>
      <c r="L205" s="200"/>
      <c r="M205" s="346" cm="1">
        <f t="array" ref="M205">'ادخال البيانات'!L211</f>
        <v>0</v>
      </c>
      <c r="N205" s="347" cm="1">
        <f t="array" ref="N205">M205/$S$8</f>
      </c>
      <c r="O205" s="200"/>
      <c r="P205" s="348" cm="1">
        <f t="array" ref="P205">'ادخال البيانات'!M211</f>
        <v>0</v>
      </c>
      <c r="Q205" s="349" cm="1">
        <f t="array" ref="Q205">P205/$S$8</f>
      </c>
      <c r="R205" s="249"/>
      <c r="S205" s="312"/>
      <c r="T205" s="200"/>
      <c r="U205" s="312"/>
      <c r="V205" s="200"/>
      <c r="W205" s="312"/>
      <c r="X205" s="200"/>
      <c r="Y205" s="184"/>
      <c r="Z205" s="184"/>
      <c r="AA205" s="184"/>
      <c r="AB205" s="184"/>
      <c r="AC205" s="184"/>
      <c r="AD205" s="184"/>
      <c r="AE205" s="184"/>
      <c r="AF205" s="184"/>
      <c r="AG205" s="184"/>
      <c r="AH205" s="184"/>
      <c r="AI205" s="184"/>
      <c r="AJ205" s="184"/>
      <c r="AK205" s="184"/>
      <c r="AL205" s="184"/>
      <c r="AM205" s="184"/>
      <c r="AN205" s="184"/>
      <c r="AO205" s="184"/>
      <c r="AP205" s="184"/>
      <c r="AQ205" s="184"/>
      <c r="AR205" s="184"/>
      <c r="AS205" s="190"/>
    </row>
    <row r="206" ht="21.6" customHeight="1" hidden="1">
      <c r="A206" s="184"/>
      <c r="B206" s="184"/>
      <c r="C206" s="218"/>
      <c r="D206" s="340" cm="1">
        <f t="array" ref="D206">'ادخال البيانات'!D212</f>
        <v>0</v>
      </c>
      <c r="E206" s="341" cm="1">
        <f t="array" ref="E206">D206/$S$8</f>
      </c>
      <c r="F206" s="200"/>
      <c r="G206" s="342" cm="1">
        <f t="array" ref="G206">'ادخال البيانات'!J212</f>
        <v>0</v>
      </c>
      <c r="H206" s="350" cm="1">
        <f t="array" ref="H206">G206/$S$8</f>
      </c>
      <c r="I206" s="200"/>
      <c r="J206" s="344" cm="1">
        <f t="array" ref="J206">'ادخال البيانات'!K212</f>
        <v>0</v>
      </c>
      <c r="K206" s="345" cm="1">
        <f t="array" ref="K206">J206/$S$8</f>
      </c>
      <c r="L206" s="200"/>
      <c r="M206" s="346" cm="1">
        <f t="array" ref="M206">'ادخال البيانات'!L212</f>
        <v>0</v>
      </c>
      <c r="N206" s="347" cm="1">
        <f t="array" ref="N206">M206/$S$8</f>
      </c>
      <c r="O206" s="200"/>
      <c r="P206" s="348" cm="1">
        <f t="array" ref="P206">'ادخال البيانات'!M212</f>
        <v>0</v>
      </c>
      <c r="Q206" s="349" cm="1">
        <f t="array" ref="Q206">P206/$S$8</f>
      </c>
      <c r="R206" s="249"/>
      <c r="S206" s="312"/>
      <c r="T206" s="200"/>
      <c r="U206" s="312"/>
      <c r="V206" s="200"/>
      <c r="W206" s="312"/>
      <c r="X206" s="200"/>
      <c r="Y206" s="184"/>
      <c r="Z206" s="184"/>
      <c r="AA206" s="184"/>
      <c r="AB206" s="184"/>
      <c r="AC206" s="184"/>
      <c r="AD206" s="184"/>
      <c r="AE206" s="184"/>
      <c r="AF206" s="184"/>
      <c r="AG206" s="184"/>
      <c r="AH206" s="184"/>
      <c r="AI206" s="184"/>
      <c r="AJ206" s="184"/>
      <c r="AK206" s="184"/>
      <c r="AL206" s="184"/>
      <c r="AM206" s="184"/>
      <c r="AN206" s="184"/>
      <c r="AO206" s="184"/>
      <c r="AP206" s="184"/>
      <c r="AQ206" s="184"/>
      <c r="AR206" s="184"/>
      <c r="AS206" s="190"/>
    </row>
    <row r="207" ht="21.6" customHeight="1" hidden="1">
      <c r="A207" s="184"/>
      <c r="B207" s="184"/>
      <c r="C207" s="218"/>
      <c r="D207" s="340" cm="1">
        <f t="array" ref="D207">'ادخال البيانات'!D213</f>
        <v>0</v>
      </c>
      <c r="E207" s="341" cm="1">
        <f t="array" ref="E207">D207/$S$8</f>
      </c>
      <c r="F207" s="200"/>
      <c r="G207" s="342" cm="1">
        <f t="array" ref="G207">'ادخال البيانات'!J213</f>
        <v>0</v>
      </c>
      <c r="H207" s="350" cm="1">
        <f t="array" ref="H207">G207/$S$8</f>
      </c>
      <c r="I207" s="200"/>
      <c r="J207" s="344" cm="1">
        <f t="array" ref="J207">'ادخال البيانات'!K213</f>
        <v>0</v>
      </c>
      <c r="K207" s="345" cm="1">
        <f t="array" ref="K207">J207/$S$8</f>
      </c>
      <c r="L207" s="200"/>
      <c r="M207" s="346" cm="1">
        <f t="array" ref="M207">'ادخال البيانات'!L213</f>
        <v>0</v>
      </c>
      <c r="N207" s="347" cm="1">
        <f t="array" ref="N207">M207/$S$8</f>
      </c>
      <c r="O207" s="200"/>
      <c r="P207" s="348" cm="1">
        <f t="array" ref="P207">'ادخال البيانات'!M213</f>
        <v>0</v>
      </c>
      <c r="Q207" s="349" cm="1">
        <f t="array" ref="Q207">P207/$S$8</f>
      </c>
      <c r="R207" s="249"/>
      <c r="S207" s="312"/>
      <c r="T207" s="200"/>
      <c r="U207" s="312"/>
      <c r="V207" s="200"/>
      <c r="W207" s="312"/>
      <c r="X207" s="200"/>
      <c r="Y207" s="184"/>
      <c r="Z207" s="184"/>
      <c r="AA207" s="184"/>
      <c r="AB207" s="184"/>
      <c r="AC207" s="184"/>
      <c r="AD207" s="184"/>
      <c r="AE207" s="184"/>
      <c r="AF207" s="184"/>
      <c r="AG207" s="184"/>
      <c r="AH207" s="184"/>
      <c r="AI207" s="184"/>
      <c r="AJ207" s="184"/>
      <c r="AK207" s="184"/>
      <c r="AL207" s="184"/>
      <c r="AM207" s="184"/>
      <c r="AN207" s="184"/>
      <c r="AO207" s="184"/>
      <c r="AP207" s="184"/>
      <c r="AQ207" s="184"/>
      <c r="AR207" s="184"/>
      <c r="AS207" s="190"/>
    </row>
    <row r="208" ht="21.6" customHeight="1" hidden="1">
      <c r="A208" s="184"/>
      <c r="B208" s="184"/>
      <c r="C208" s="218"/>
      <c r="D208" s="340" cm="1">
        <f t="array" ref="D208">'ادخال البيانات'!D214</f>
        <v>0</v>
      </c>
      <c r="E208" s="341" cm="1">
        <f t="array" ref="E208">D208/$S$8</f>
      </c>
      <c r="F208" s="200"/>
      <c r="G208" s="342" cm="1">
        <f t="array" ref="G208">'ادخال البيانات'!J214</f>
        <v>0</v>
      </c>
      <c r="H208" s="350" cm="1">
        <f t="array" ref="H208">G208/$S$8</f>
      </c>
      <c r="I208" s="200"/>
      <c r="J208" s="344" cm="1">
        <f t="array" ref="J208">'ادخال البيانات'!K214</f>
        <v>0</v>
      </c>
      <c r="K208" s="345" cm="1">
        <f t="array" ref="K208">J208/$S$8</f>
      </c>
      <c r="L208" s="200"/>
      <c r="M208" s="346" cm="1">
        <f t="array" ref="M208">'ادخال البيانات'!L214</f>
        <v>0</v>
      </c>
      <c r="N208" s="347" cm="1">
        <f t="array" ref="N208">M208/$S$8</f>
      </c>
      <c r="O208" s="200"/>
      <c r="P208" s="348" cm="1">
        <f t="array" ref="P208">'ادخال البيانات'!M214</f>
        <v>0</v>
      </c>
      <c r="Q208" s="349" cm="1">
        <f t="array" ref="Q208">P208/$S$8</f>
      </c>
      <c r="R208" s="249"/>
      <c r="S208" s="312"/>
      <c r="T208" s="200"/>
      <c r="U208" s="312"/>
      <c r="V208" s="200"/>
      <c r="W208" s="312"/>
      <c r="X208" s="200"/>
      <c r="Y208" s="184"/>
      <c r="Z208" s="184"/>
      <c r="AA208" s="184"/>
      <c r="AB208" s="184"/>
      <c r="AC208" s="184"/>
      <c r="AD208" s="184"/>
      <c r="AE208" s="184"/>
      <c r="AF208" s="184"/>
      <c r="AG208" s="184"/>
      <c r="AH208" s="184"/>
      <c r="AI208" s="184"/>
      <c r="AJ208" s="184"/>
      <c r="AK208" s="184"/>
      <c r="AL208" s="184"/>
      <c r="AM208" s="184"/>
      <c r="AN208" s="184"/>
      <c r="AO208" s="184"/>
      <c r="AP208" s="184"/>
      <c r="AQ208" s="184"/>
      <c r="AR208" s="184"/>
      <c r="AS208" s="190"/>
    </row>
    <row r="209" ht="21.6" customHeight="1" hidden="1">
      <c r="A209" s="184"/>
      <c r="B209" s="184"/>
      <c r="C209" s="218"/>
      <c r="D209" s="340" cm="1">
        <f t="array" ref="D209">'ادخال البيانات'!D215</f>
        <v>0</v>
      </c>
      <c r="E209" s="341" cm="1">
        <f t="array" ref="E209">D209/$S$8</f>
      </c>
      <c r="F209" s="200"/>
      <c r="G209" s="342" cm="1">
        <f t="array" ref="G209">'ادخال البيانات'!J215</f>
        <v>0</v>
      </c>
      <c r="H209" s="350" cm="1">
        <f t="array" ref="H209">G209/$S$8</f>
      </c>
      <c r="I209" s="200"/>
      <c r="J209" s="344" cm="1">
        <f t="array" ref="J209">'ادخال البيانات'!K215</f>
        <v>0</v>
      </c>
      <c r="K209" s="345" cm="1">
        <f t="array" ref="K209">J209/$S$8</f>
      </c>
      <c r="L209" s="200"/>
      <c r="M209" s="346" cm="1">
        <f t="array" ref="M209">'ادخال البيانات'!L215</f>
        <v>0</v>
      </c>
      <c r="N209" s="347" cm="1">
        <f t="array" ref="N209">M209/$S$8</f>
      </c>
      <c r="O209" s="200"/>
      <c r="P209" s="348" cm="1">
        <f t="array" ref="P209">'ادخال البيانات'!M215</f>
        <v>0</v>
      </c>
      <c r="Q209" s="349" cm="1">
        <f t="array" ref="Q209">P209/$S$8</f>
      </c>
      <c r="R209" s="249"/>
      <c r="S209" s="312"/>
      <c r="T209" s="200"/>
      <c r="U209" s="312"/>
      <c r="V209" s="200"/>
      <c r="W209" s="312"/>
      <c r="X209" s="200"/>
      <c r="Y209" s="184"/>
      <c r="Z209" s="184"/>
      <c r="AA209" s="184"/>
      <c r="AB209" s="184"/>
      <c r="AC209" s="184"/>
      <c r="AD209" s="184"/>
      <c r="AE209" s="184"/>
      <c r="AF209" s="184"/>
      <c r="AG209" s="184"/>
      <c r="AH209" s="184"/>
      <c r="AI209" s="184"/>
      <c r="AJ209" s="184"/>
      <c r="AK209" s="184"/>
      <c r="AL209" s="184"/>
      <c r="AM209" s="184"/>
      <c r="AN209" s="184"/>
      <c r="AO209" s="184"/>
      <c r="AP209" s="184"/>
      <c r="AQ209" s="184"/>
      <c r="AR209" s="184"/>
      <c r="AS209" s="190"/>
    </row>
    <row r="210" ht="21.6" customHeight="1" hidden="1">
      <c r="A210" s="184"/>
      <c r="B210" s="184"/>
      <c r="C210" s="218"/>
      <c r="D210" s="340" cm="1">
        <f t="array" ref="D210">'ادخال البيانات'!D216</f>
        <v>0</v>
      </c>
      <c r="E210" s="341" cm="1">
        <f t="array" ref="E210">D210/$S$8</f>
      </c>
      <c r="F210" s="200"/>
      <c r="G210" s="342" cm="1">
        <f t="array" ref="G210">'ادخال البيانات'!J216</f>
        <v>0</v>
      </c>
      <c r="H210" s="350" cm="1">
        <f t="array" ref="H210">G210/$S$8</f>
      </c>
      <c r="I210" s="200"/>
      <c r="J210" s="344" cm="1">
        <f t="array" ref="J210">'ادخال البيانات'!K216</f>
        <v>0</v>
      </c>
      <c r="K210" s="345" cm="1">
        <f t="array" ref="K210">J210/$S$8</f>
      </c>
      <c r="L210" s="200"/>
      <c r="M210" s="346" cm="1">
        <f t="array" ref="M210">'ادخال البيانات'!L216</f>
        <v>0</v>
      </c>
      <c r="N210" s="347" cm="1">
        <f t="array" ref="N210">M210/$S$8</f>
      </c>
      <c r="O210" s="200"/>
      <c r="P210" s="348" cm="1">
        <f t="array" ref="P210">'ادخال البيانات'!M216</f>
        <v>0</v>
      </c>
      <c r="Q210" s="349" cm="1">
        <f t="array" ref="Q210">P210/$S$8</f>
      </c>
      <c r="R210" s="249"/>
      <c r="S210" s="312"/>
      <c r="T210" s="200"/>
      <c r="U210" s="312"/>
      <c r="V210" s="200"/>
      <c r="W210" s="312"/>
      <c r="X210" s="200"/>
      <c r="Y210" s="184"/>
      <c r="Z210" s="184"/>
      <c r="AA210" s="184"/>
      <c r="AB210" s="184"/>
      <c r="AC210" s="184"/>
      <c r="AD210" s="184"/>
      <c r="AE210" s="184"/>
      <c r="AF210" s="184"/>
      <c r="AG210" s="184"/>
      <c r="AH210" s="184"/>
      <c r="AI210" s="184"/>
      <c r="AJ210" s="184"/>
      <c r="AK210" s="184"/>
      <c r="AL210" s="184"/>
      <c r="AM210" s="184"/>
      <c r="AN210" s="184"/>
      <c r="AO210" s="184"/>
      <c r="AP210" s="184"/>
      <c r="AQ210" s="184"/>
      <c r="AR210" s="184"/>
      <c r="AS210" s="190"/>
    </row>
    <row r="211" ht="21.6" customHeight="1" hidden="1">
      <c r="A211" s="184"/>
      <c r="B211" s="184"/>
      <c r="C211" s="218"/>
      <c r="D211" s="340" cm="1">
        <f t="array" ref="D211">'ادخال البيانات'!D217</f>
        <v>0</v>
      </c>
      <c r="E211" s="341" cm="1">
        <f t="array" ref="E211">D211/$S$8</f>
      </c>
      <c r="F211" s="200"/>
      <c r="G211" s="342" cm="1">
        <f t="array" ref="G211">'ادخال البيانات'!J217</f>
        <v>0</v>
      </c>
      <c r="H211" s="350" cm="1">
        <f t="array" ref="H211">G211/$S$8</f>
      </c>
      <c r="I211" s="200"/>
      <c r="J211" s="344" cm="1">
        <f t="array" ref="J211">'ادخال البيانات'!K217</f>
        <v>0</v>
      </c>
      <c r="K211" s="345" cm="1">
        <f t="array" ref="K211">J211/$S$8</f>
      </c>
      <c r="L211" s="200"/>
      <c r="M211" s="346" cm="1">
        <f t="array" ref="M211">'ادخال البيانات'!L217</f>
        <v>0</v>
      </c>
      <c r="N211" s="347" cm="1">
        <f t="array" ref="N211">M211/$S$8</f>
      </c>
      <c r="O211" s="200"/>
      <c r="P211" s="348" cm="1">
        <f t="array" ref="P211">'ادخال البيانات'!M217</f>
        <v>0</v>
      </c>
      <c r="Q211" s="349" cm="1">
        <f t="array" ref="Q211">P211/$S$8</f>
      </c>
      <c r="R211" s="249"/>
      <c r="S211" s="312"/>
      <c r="T211" s="200"/>
      <c r="U211" s="312"/>
      <c r="V211" s="200"/>
      <c r="W211" s="312"/>
      <c r="X211" s="200"/>
      <c r="Y211" s="184"/>
      <c r="Z211" s="184"/>
      <c r="AA211" s="184"/>
      <c r="AB211" s="184"/>
      <c r="AC211" s="184"/>
      <c r="AD211" s="184"/>
      <c r="AE211" s="184"/>
      <c r="AF211" s="184"/>
      <c r="AG211" s="184"/>
      <c r="AH211" s="184"/>
      <c r="AI211" s="184"/>
      <c r="AJ211" s="184"/>
      <c r="AK211" s="184"/>
      <c r="AL211" s="184"/>
      <c r="AM211" s="184"/>
      <c r="AN211" s="184"/>
      <c r="AO211" s="184"/>
      <c r="AP211" s="184"/>
      <c r="AQ211" s="184"/>
      <c r="AR211" s="184"/>
      <c r="AS211" s="190"/>
    </row>
    <row r="212" ht="21.6" customHeight="1" hidden="1">
      <c r="A212" s="184"/>
      <c r="B212" s="184"/>
      <c r="C212" s="218"/>
      <c r="D212" s="340" cm="1">
        <f t="array" ref="D212">'ادخال البيانات'!D218</f>
        <v>0</v>
      </c>
      <c r="E212" s="341" cm="1">
        <f t="array" ref="E212">D212/$S$8</f>
      </c>
      <c r="F212" s="200"/>
      <c r="G212" s="342" cm="1">
        <f t="array" ref="G212">'ادخال البيانات'!J218</f>
        <v>0</v>
      </c>
      <c r="H212" s="350" cm="1">
        <f t="array" ref="H212">G212/$S$8</f>
      </c>
      <c r="I212" s="200"/>
      <c r="J212" s="344" cm="1">
        <f t="array" ref="J212">'ادخال البيانات'!K218</f>
        <v>0</v>
      </c>
      <c r="K212" s="345" cm="1">
        <f t="array" ref="K212">J212/$S$8</f>
      </c>
      <c r="L212" s="200"/>
      <c r="M212" s="346" cm="1">
        <f t="array" ref="M212">'ادخال البيانات'!L218</f>
        <v>0</v>
      </c>
      <c r="N212" s="347" cm="1">
        <f t="array" ref="N212">M212/$S$8</f>
      </c>
      <c r="O212" s="200"/>
      <c r="P212" s="348" cm="1">
        <f t="array" ref="P212">'ادخال البيانات'!M218</f>
        <v>0</v>
      </c>
      <c r="Q212" s="349" cm="1">
        <f t="array" ref="Q212">P212/$S$8</f>
      </c>
      <c r="R212" s="249"/>
      <c r="S212" s="312"/>
      <c r="T212" s="200"/>
      <c r="U212" s="312"/>
      <c r="V212" s="200"/>
      <c r="W212" s="312"/>
      <c r="X212" s="200"/>
      <c r="Y212" s="184"/>
      <c r="Z212" s="184"/>
      <c r="AA212" s="184"/>
      <c r="AB212" s="184"/>
      <c r="AC212" s="184"/>
      <c r="AD212" s="184"/>
      <c r="AE212" s="184"/>
      <c r="AF212" s="184"/>
      <c r="AG212" s="184"/>
      <c r="AH212" s="184"/>
      <c r="AI212" s="184"/>
      <c r="AJ212" s="184"/>
      <c r="AK212" s="184"/>
      <c r="AL212" s="184"/>
      <c r="AM212" s="184"/>
      <c r="AN212" s="184"/>
      <c r="AO212" s="184"/>
      <c r="AP212" s="184"/>
      <c r="AQ212" s="184"/>
      <c r="AR212" s="184"/>
      <c r="AS212" s="190"/>
    </row>
    <row r="213" ht="21.6" customHeight="1" hidden="1">
      <c r="A213" s="184"/>
      <c r="B213" s="184"/>
      <c r="C213" s="218"/>
      <c r="D213" s="340" cm="1">
        <f t="array" ref="D213">'ادخال البيانات'!D219</f>
        <v>0</v>
      </c>
      <c r="E213" s="341" cm="1">
        <f t="array" ref="E213">D213/$S$8</f>
      </c>
      <c r="F213" s="200"/>
      <c r="G213" s="342" cm="1">
        <f t="array" ref="G213">'ادخال البيانات'!J219</f>
        <v>0</v>
      </c>
      <c r="H213" s="350" cm="1">
        <f t="array" ref="H213">G213/$S$8</f>
      </c>
      <c r="I213" s="200"/>
      <c r="J213" s="344" cm="1">
        <f t="array" ref="J213">'ادخال البيانات'!K219</f>
        <v>0</v>
      </c>
      <c r="K213" s="345" cm="1">
        <f t="array" ref="K213">J213/$S$8</f>
      </c>
      <c r="L213" s="200"/>
      <c r="M213" s="346" cm="1">
        <f t="array" ref="M213">'ادخال البيانات'!L219</f>
        <v>0</v>
      </c>
      <c r="N213" s="347" cm="1">
        <f t="array" ref="N213">M213/$S$8</f>
      </c>
      <c r="O213" s="200"/>
      <c r="P213" s="348" cm="1">
        <f t="array" ref="P213">'ادخال البيانات'!M219</f>
        <v>0</v>
      </c>
      <c r="Q213" s="349" cm="1">
        <f t="array" ref="Q213">P213/$S$8</f>
      </c>
      <c r="R213" s="249"/>
      <c r="S213" s="312"/>
      <c r="T213" s="200"/>
      <c r="U213" s="312"/>
      <c r="V213" s="200"/>
      <c r="W213" s="312"/>
      <c r="X213" s="200"/>
      <c r="Y213" s="184"/>
      <c r="Z213" s="184"/>
      <c r="AA213" s="184"/>
      <c r="AB213" s="184"/>
      <c r="AC213" s="184"/>
      <c r="AD213" s="184"/>
      <c r="AE213" s="184"/>
      <c r="AF213" s="184"/>
      <c r="AG213" s="184"/>
      <c r="AH213" s="184"/>
      <c r="AI213" s="184"/>
      <c r="AJ213" s="184"/>
      <c r="AK213" s="184"/>
      <c r="AL213" s="184"/>
      <c r="AM213" s="184"/>
      <c r="AN213" s="184"/>
      <c r="AO213" s="184"/>
      <c r="AP213" s="184"/>
      <c r="AQ213" s="184"/>
      <c r="AR213" s="184"/>
      <c r="AS213" s="190"/>
    </row>
    <row r="214" ht="21.6" customHeight="1" hidden="1">
      <c r="A214" s="184"/>
      <c r="B214" s="184"/>
      <c r="C214" s="218"/>
      <c r="D214" s="340" cm="1">
        <f t="array" ref="D214">'ادخال البيانات'!D220</f>
        <v>0</v>
      </c>
      <c r="E214" s="341" cm="1">
        <f t="array" ref="E214">D214/$S$8</f>
      </c>
      <c r="F214" s="200"/>
      <c r="G214" s="342" cm="1">
        <f t="array" ref="G214">'ادخال البيانات'!J220</f>
        <v>0</v>
      </c>
      <c r="H214" s="350" cm="1">
        <f t="array" ref="H214">G214/$S$8</f>
      </c>
      <c r="I214" s="200"/>
      <c r="J214" s="344" cm="1">
        <f t="array" ref="J214">'ادخال البيانات'!K220</f>
        <v>0</v>
      </c>
      <c r="K214" s="345" cm="1">
        <f t="array" ref="K214">J214/$S$8</f>
      </c>
      <c r="L214" s="200"/>
      <c r="M214" s="346" cm="1">
        <f t="array" ref="M214">'ادخال البيانات'!L220</f>
        <v>0</v>
      </c>
      <c r="N214" s="347" cm="1">
        <f t="array" ref="N214">M214/$S$8</f>
      </c>
      <c r="O214" s="200"/>
      <c r="P214" s="348" cm="1">
        <f t="array" ref="P214">'ادخال البيانات'!M220</f>
        <v>0</v>
      </c>
      <c r="Q214" s="349" cm="1">
        <f t="array" ref="Q214">P214/$S$8</f>
      </c>
      <c r="R214" s="249"/>
      <c r="S214" s="312"/>
      <c r="T214" s="200"/>
      <c r="U214" s="312"/>
      <c r="V214" s="200"/>
      <c r="W214" s="312"/>
      <c r="X214" s="200"/>
      <c r="Y214" s="184"/>
      <c r="Z214" s="184"/>
      <c r="AA214" s="184"/>
      <c r="AB214" s="184"/>
      <c r="AC214" s="184"/>
      <c r="AD214" s="184"/>
      <c r="AE214" s="184"/>
      <c r="AF214" s="184"/>
      <c r="AG214" s="184"/>
      <c r="AH214" s="184"/>
      <c r="AI214" s="184"/>
      <c r="AJ214" s="184"/>
      <c r="AK214" s="184"/>
      <c r="AL214" s="184"/>
      <c r="AM214" s="184"/>
      <c r="AN214" s="184"/>
      <c r="AO214" s="184"/>
      <c r="AP214" s="184"/>
      <c r="AQ214" s="184"/>
      <c r="AR214" s="184"/>
      <c r="AS214" s="190"/>
    </row>
    <row r="215" ht="21.6" customHeight="1" hidden="1">
      <c r="A215" s="184"/>
      <c r="B215" s="184"/>
      <c r="C215" s="218"/>
      <c r="D215" s="340" cm="1">
        <f t="array" ref="D215">'ادخال البيانات'!D221</f>
        <v>0</v>
      </c>
      <c r="E215" s="341" cm="1">
        <f t="array" ref="E215">D215/$S$8</f>
      </c>
      <c r="F215" s="200"/>
      <c r="G215" s="342" cm="1">
        <f t="array" ref="G215">'ادخال البيانات'!J221</f>
        <v>0</v>
      </c>
      <c r="H215" s="350" cm="1">
        <f t="array" ref="H215">G215/$S$8</f>
      </c>
      <c r="I215" s="200"/>
      <c r="J215" s="344" cm="1">
        <f t="array" ref="J215">'ادخال البيانات'!K221</f>
        <v>0</v>
      </c>
      <c r="K215" s="345" cm="1">
        <f t="array" ref="K215">J215/$S$8</f>
      </c>
      <c r="L215" s="200"/>
      <c r="M215" s="346" cm="1">
        <f t="array" ref="M215">'ادخال البيانات'!L221</f>
        <v>0</v>
      </c>
      <c r="N215" s="347" cm="1">
        <f t="array" ref="N215">M215/$S$8</f>
      </c>
      <c r="O215" s="200"/>
      <c r="P215" s="348" cm="1">
        <f t="array" ref="P215">'ادخال البيانات'!M221</f>
        <v>0</v>
      </c>
      <c r="Q215" s="349" cm="1">
        <f t="array" ref="Q215">P215/$S$8</f>
      </c>
      <c r="R215" s="249"/>
      <c r="S215" s="312"/>
      <c r="T215" s="200"/>
      <c r="U215" s="312"/>
      <c r="V215" s="200"/>
      <c r="W215" s="312"/>
      <c r="X215" s="200"/>
      <c r="Y215" s="184"/>
      <c r="Z215" s="184"/>
      <c r="AA215" s="184"/>
      <c r="AB215" s="184"/>
      <c r="AC215" s="184"/>
      <c r="AD215" s="184"/>
      <c r="AE215" s="184"/>
      <c r="AF215" s="184"/>
      <c r="AG215" s="184"/>
      <c r="AH215" s="184"/>
      <c r="AI215" s="184"/>
      <c r="AJ215" s="184"/>
      <c r="AK215" s="184"/>
      <c r="AL215" s="184"/>
      <c r="AM215" s="184"/>
      <c r="AN215" s="184"/>
      <c r="AO215" s="184"/>
      <c r="AP215" s="184"/>
      <c r="AQ215" s="184"/>
      <c r="AR215" s="184"/>
      <c r="AS215" s="190"/>
    </row>
    <row r="216" ht="21.6" customHeight="1" hidden="1">
      <c r="A216" s="184"/>
      <c r="B216" s="184"/>
      <c r="C216" s="218"/>
      <c r="D216" s="340" cm="1">
        <f t="array" ref="D216">'ادخال البيانات'!D222</f>
        <v>0</v>
      </c>
      <c r="E216" s="341" cm="1">
        <f t="array" ref="E216">D216/$S$8</f>
      </c>
      <c r="F216" s="200"/>
      <c r="G216" s="342" cm="1">
        <f t="array" ref="G216">'ادخال البيانات'!J222</f>
        <v>0</v>
      </c>
      <c r="H216" s="350" cm="1">
        <f t="array" ref="H216">G216/$S$8</f>
      </c>
      <c r="I216" s="200"/>
      <c r="J216" s="344" cm="1">
        <f t="array" ref="J216">'ادخال البيانات'!K222</f>
        <v>0</v>
      </c>
      <c r="K216" s="345" cm="1">
        <f t="array" ref="K216">J216/$S$8</f>
      </c>
      <c r="L216" s="200"/>
      <c r="M216" s="346" cm="1">
        <f t="array" ref="M216">'ادخال البيانات'!L222</f>
        <v>0</v>
      </c>
      <c r="N216" s="347" cm="1">
        <f t="array" ref="N216">M216/$S$8</f>
      </c>
      <c r="O216" s="200"/>
      <c r="P216" s="348" cm="1">
        <f t="array" ref="P216">'ادخال البيانات'!M222</f>
        <v>0</v>
      </c>
      <c r="Q216" s="349" cm="1">
        <f t="array" ref="Q216">P216/$S$8</f>
      </c>
      <c r="R216" s="249"/>
      <c r="S216" s="312"/>
      <c r="T216" s="200"/>
      <c r="U216" s="312"/>
      <c r="V216" s="200"/>
      <c r="W216" s="312"/>
      <c r="X216" s="200"/>
      <c r="Y216" s="184"/>
      <c r="Z216" s="184"/>
      <c r="AA216" s="184"/>
      <c r="AB216" s="184"/>
      <c r="AC216" s="184"/>
      <c r="AD216" s="184"/>
      <c r="AE216" s="184"/>
      <c r="AF216" s="184"/>
      <c r="AG216" s="184"/>
      <c r="AH216" s="184"/>
      <c r="AI216" s="184"/>
      <c r="AJ216" s="184"/>
      <c r="AK216" s="184"/>
      <c r="AL216" s="184"/>
      <c r="AM216" s="184"/>
      <c r="AN216" s="184"/>
      <c r="AO216" s="184"/>
      <c r="AP216" s="184"/>
      <c r="AQ216" s="184"/>
      <c r="AR216" s="184"/>
      <c r="AS216" s="190"/>
    </row>
    <row r="217" ht="21.6" customHeight="1" hidden="1">
      <c r="A217" s="184"/>
      <c r="B217" s="184"/>
      <c r="C217" s="218"/>
      <c r="D217" s="340" cm="1">
        <f t="array" ref="D217">'ادخال البيانات'!D223</f>
        <v>0</v>
      </c>
      <c r="E217" s="341" cm="1">
        <f t="array" ref="E217">D217/$S$8</f>
      </c>
      <c r="F217" s="200"/>
      <c r="G217" s="342" cm="1">
        <f t="array" ref="G217">'ادخال البيانات'!J223</f>
        <v>0</v>
      </c>
      <c r="H217" s="350" cm="1">
        <f t="array" ref="H217">G217/$S$8</f>
      </c>
      <c r="I217" s="200"/>
      <c r="J217" s="344" cm="1">
        <f t="array" ref="J217">'ادخال البيانات'!K223</f>
        <v>0</v>
      </c>
      <c r="K217" s="345" cm="1">
        <f t="array" ref="K217">J217/$S$8</f>
      </c>
      <c r="L217" s="200"/>
      <c r="M217" s="346" cm="1">
        <f t="array" ref="M217">'ادخال البيانات'!L223</f>
        <v>0</v>
      </c>
      <c r="N217" s="347" cm="1">
        <f t="array" ref="N217">M217/$S$8</f>
      </c>
      <c r="O217" s="200"/>
      <c r="P217" s="348" cm="1">
        <f t="array" ref="P217">'ادخال البيانات'!M223</f>
        <v>0</v>
      </c>
      <c r="Q217" s="349" cm="1">
        <f t="array" ref="Q217">P217/$S$8</f>
      </c>
      <c r="R217" s="249"/>
      <c r="S217" s="312"/>
      <c r="T217" s="200"/>
      <c r="U217" s="312"/>
      <c r="V217" s="200"/>
      <c r="W217" s="312"/>
      <c r="X217" s="200"/>
      <c r="Y217" s="184"/>
      <c r="Z217" s="184"/>
      <c r="AA217" s="184"/>
      <c r="AB217" s="184"/>
      <c r="AC217" s="184"/>
      <c r="AD217" s="184"/>
      <c r="AE217" s="184"/>
      <c r="AF217" s="184"/>
      <c r="AG217" s="184"/>
      <c r="AH217" s="184"/>
      <c r="AI217" s="184"/>
      <c r="AJ217" s="184"/>
      <c r="AK217" s="184"/>
      <c r="AL217" s="184"/>
      <c r="AM217" s="184"/>
      <c r="AN217" s="184"/>
      <c r="AO217" s="184"/>
      <c r="AP217" s="184"/>
      <c r="AQ217" s="184"/>
      <c r="AR217" s="184"/>
      <c r="AS217" s="190"/>
    </row>
    <row r="218" ht="21.6" customHeight="1" hidden="1">
      <c r="A218" s="184"/>
      <c r="B218" s="184"/>
      <c r="C218" s="218"/>
      <c r="D218" s="340" cm="1">
        <f t="array" ref="D218">'ادخال البيانات'!D224</f>
        <v>0</v>
      </c>
      <c r="E218" s="341" cm="1">
        <f t="array" ref="E218">D218/$S$8</f>
      </c>
      <c r="F218" s="200"/>
      <c r="G218" s="342" cm="1">
        <f t="array" ref="G218">'ادخال البيانات'!J224</f>
        <v>0</v>
      </c>
      <c r="H218" s="350" cm="1">
        <f t="array" ref="H218">G218/$S$8</f>
      </c>
      <c r="I218" s="200"/>
      <c r="J218" s="344" cm="1">
        <f t="array" ref="J218">'ادخال البيانات'!K224</f>
        <v>0</v>
      </c>
      <c r="K218" s="345" cm="1">
        <f t="array" ref="K218">J218/$S$8</f>
      </c>
      <c r="L218" s="200"/>
      <c r="M218" s="346" cm="1">
        <f t="array" ref="M218">'ادخال البيانات'!L224</f>
        <v>0</v>
      </c>
      <c r="N218" s="347" cm="1">
        <f t="array" ref="N218">M218/$S$8</f>
      </c>
      <c r="O218" s="200"/>
      <c r="P218" s="348" cm="1">
        <f t="array" ref="P218">'ادخال البيانات'!M224</f>
        <v>0</v>
      </c>
      <c r="Q218" s="349" cm="1">
        <f t="array" ref="Q218">P218/$S$8</f>
      </c>
      <c r="R218" s="249"/>
      <c r="S218" s="312"/>
      <c r="T218" s="200"/>
      <c r="U218" s="312"/>
      <c r="V218" s="200"/>
      <c r="W218" s="312"/>
      <c r="X218" s="200"/>
      <c r="Y218" s="184"/>
      <c r="Z218" s="184"/>
      <c r="AA218" s="184"/>
      <c r="AB218" s="184"/>
      <c r="AC218" s="184"/>
      <c r="AD218" s="184"/>
      <c r="AE218" s="184"/>
      <c r="AF218" s="184"/>
      <c r="AG218" s="184"/>
      <c r="AH218" s="184"/>
      <c r="AI218" s="184"/>
      <c r="AJ218" s="184"/>
      <c r="AK218" s="184"/>
      <c r="AL218" s="184"/>
      <c r="AM218" s="184"/>
      <c r="AN218" s="184"/>
      <c r="AO218" s="184"/>
      <c r="AP218" s="184"/>
      <c r="AQ218" s="184"/>
      <c r="AR218" s="184"/>
      <c r="AS218" s="190"/>
    </row>
    <row r="219" ht="21.6" customHeight="1" hidden="1">
      <c r="A219" s="184"/>
      <c r="B219" s="184"/>
      <c r="C219" s="218"/>
      <c r="D219" s="340" cm="1">
        <f t="array" ref="D219">'ادخال البيانات'!D225</f>
        <v>0</v>
      </c>
      <c r="E219" s="341" cm="1">
        <f t="array" ref="E219">D219/$S$8</f>
      </c>
      <c r="F219" s="200"/>
      <c r="G219" s="342" cm="1">
        <f t="array" ref="G219">'ادخال البيانات'!J225</f>
        <v>0</v>
      </c>
      <c r="H219" s="350" cm="1">
        <f t="array" ref="H219">G219/$S$8</f>
      </c>
      <c r="I219" s="200"/>
      <c r="J219" s="344" cm="1">
        <f t="array" ref="J219">'ادخال البيانات'!K225</f>
        <v>0</v>
      </c>
      <c r="K219" s="345" cm="1">
        <f t="array" ref="K219">J219/$S$8</f>
      </c>
      <c r="L219" s="200"/>
      <c r="M219" s="346" cm="1">
        <f t="array" ref="M219">'ادخال البيانات'!L225</f>
        <v>0</v>
      </c>
      <c r="N219" s="347" cm="1">
        <f t="array" ref="N219">M219/$S$8</f>
      </c>
      <c r="O219" s="200"/>
      <c r="P219" s="348" cm="1">
        <f t="array" ref="P219">'ادخال البيانات'!M225</f>
        <v>0</v>
      </c>
      <c r="Q219" s="349" cm="1">
        <f t="array" ref="Q219">P219/$S$8</f>
      </c>
      <c r="R219" s="249"/>
      <c r="S219" s="312"/>
      <c r="T219" s="200"/>
      <c r="U219" s="312"/>
      <c r="V219" s="200"/>
      <c r="W219" s="312"/>
      <c r="X219" s="200"/>
      <c r="Y219" s="184"/>
      <c r="Z219" s="184"/>
      <c r="AA219" s="184"/>
      <c r="AB219" s="184"/>
      <c r="AC219" s="184"/>
      <c r="AD219" s="184"/>
      <c r="AE219" s="184"/>
      <c r="AF219" s="184"/>
      <c r="AG219" s="184"/>
      <c r="AH219" s="184"/>
      <c r="AI219" s="184"/>
      <c r="AJ219" s="184"/>
      <c r="AK219" s="184"/>
      <c r="AL219" s="184"/>
      <c r="AM219" s="184"/>
      <c r="AN219" s="184"/>
      <c r="AO219" s="184"/>
      <c r="AP219" s="184"/>
      <c r="AQ219" s="184"/>
      <c r="AR219" s="184"/>
      <c r="AS219" s="190"/>
    </row>
    <row r="220" ht="21.6" customHeight="1" hidden="1">
      <c r="A220" s="184"/>
      <c r="B220" s="184"/>
      <c r="C220" s="218"/>
      <c r="D220" s="340" cm="1">
        <f t="array" ref="D220">'ادخال البيانات'!D226</f>
        <v>0</v>
      </c>
      <c r="E220" s="341" cm="1">
        <f t="array" ref="E220">D220/$S$8</f>
      </c>
      <c r="F220" s="200"/>
      <c r="G220" s="342" cm="1">
        <f t="array" ref="G220">'ادخال البيانات'!J226</f>
        <v>0</v>
      </c>
      <c r="H220" s="350" cm="1">
        <f t="array" ref="H220">G220/$S$8</f>
      </c>
      <c r="I220" s="200"/>
      <c r="J220" s="344" cm="1">
        <f t="array" ref="J220">'ادخال البيانات'!K226</f>
        <v>0</v>
      </c>
      <c r="K220" s="345" cm="1">
        <f t="array" ref="K220">J220/$S$8</f>
      </c>
      <c r="L220" s="200"/>
      <c r="M220" s="346" cm="1">
        <f t="array" ref="M220">'ادخال البيانات'!L226</f>
        <v>0</v>
      </c>
      <c r="N220" s="347" cm="1">
        <f t="array" ref="N220">M220/$S$8</f>
      </c>
      <c r="O220" s="200"/>
      <c r="P220" s="348" cm="1">
        <f t="array" ref="P220">'ادخال البيانات'!M226</f>
        <v>0</v>
      </c>
      <c r="Q220" s="349" cm="1">
        <f t="array" ref="Q220">P220/$S$8</f>
      </c>
      <c r="R220" s="249"/>
      <c r="S220" s="312"/>
      <c r="T220" s="200"/>
      <c r="U220" s="312"/>
      <c r="V220" s="200"/>
      <c r="W220" s="312"/>
      <c r="X220" s="200"/>
      <c r="Y220" s="184"/>
      <c r="Z220" s="184"/>
      <c r="AA220" s="184"/>
      <c r="AB220" s="184"/>
      <c r="AC220" s="184"/>
      <c r="AD220" s="184"/>
      <c r="AE220" s="184"/>
      <c r="AF220" s="184"/>
      <c r="AG220" s="184"/>
      <c r="AH220" s="184"/>
      <c r="AI220" s="184"/>
      <c r="AJ220" s="184"/>
      <c r="AK220" s="184"/>
      <c r="AL220" s="184"/>
      <c r="AM220" s="184"/>
      <c r="AN220" s="184"/>
      <c r="AO220" s="184"/>
      <c r="AP220" s="184"/>
      <c r="AQ220" s="184"/>
      <c r="AR220" s="184"/>
      <c r="AS220" s="190"/>
    </row>
    <row r="221" ht="21.6" customHeight="1" hidden="1">
      <c r="A221" s="184"/>
      <c r="B221" s="184"/>
      <c r="C221" s="218"/>
      <c r="D221" s="340" cm="1">
        <f t="array" ref="D221">'ادخال البيانات'!D227</f>
        <v>0</v>
      </c>
      <c r="E221" s="341" cm="1">
        <f t="array" ref="E221">D221/$S$8</f>
      </c>
      <c r="F221" s="200"/>
      <c r="G221" s="342" cm="1">
        <f t="array" ref="G221">'ادخال البيانات'!J227</f>
        <v>0</v>
      </c>
      <c r="H221" s="350" cm="1">
        <f t="array" ref="H221">G221/$S$8</f>
      </c>
      <c r="I221" s="200"/>
      <c r="J221" s="344" cm="1">
        <f t="array" ref="J221">'ادخال البيانات'!K227</f>
        <v>0</v>
      </c>
      <c r="K221" s="345" cm="1">
        <f t="array" ref="K221">J221/$S$8</f>
      </c>
      <c r="L221" s="200"/>
      <c r="M221" s="346" cm="1">
        <f t="array" ref="M221">'ادخال البيانات'!L227</f>
        <v>0</v>
      </c>
      <c r="N221" s="347" cm="1">
        <f t="array" ref="N221">M221/$S$8</f>
      </c>
      <c r="O221" s="200"/>
      <c r="P221" s="348" cm="1">
        <f t="array" ref="P221">'ادخال البيانات'!M227</f>
        <v>0</v>
      </c>
      <c r="Q221" s="349" cm="1">
        <f t="array" ref="Q221">P221/$S$8</f>
      </c>
      <c r="R221" s="249"/>
      <c r="S221" s="312"/>
      <c r="T221" s="200"/>
      <c r="U221" s="312"/>
      <c r="V221" s="200"/>
      <c r="W221" s="312"/>
      <c r="X221" s="200"/>
      <c r="Y221" s="184"/>
      <c r="Z221" s="184"/>
      <c r="AA221" s="184"/>
      <c r="AB221" s="184"/>
      <c r="AC221" s="184"/>
      <c r="AD221" s="184"/>
      <c r="AE221" s="184"/>
      <c r="AF221" s="184"/>
      <c r="AG221" s="184"/>
      <c r="AH221" s="184"/>
      <c r="AI221" s="184"/>
      <c r="AJ221" s="184"/>
      <c r="AK221" s="184"/>
      <c r="AL221" s="184"/>
      <c r="AM221" s="184"/>
      <c r="AN221" s="184"/>
      <c r="AO221" s="184"/>
      <c r="AP221" s="184"/>
      <c r="AQ221" s="184"/>
      <c r="AR221" s="184"/>
      <c r="AS221" s="190"/>
    </row>
    <row r="222" ht="21.6" customHeight="1" hidden="1">
      <c r="A222" s="184"/>
      <c r="B222" s="184"/>
      <c r="C222" s="218"/>
      <c r="D222" s="340" cm="1">
        <f t="array" ref="D222">'ادخال البيانات'!D228</f>
        <v>0</v>
      </c>
      <c r="E222" s="341" cm="1">
        <f t="array" ref="E222">D222/$S$8</f>
      </c>
      <c r="F222" s="200"/>
      <c r="G222" s="342" cm="1">
        <f t="array" ref="G222">'ادخال البيانات'!J228</f>
        <v>0</v>
      </c>
      <c r="H222" s="350" cm="1">
        <f t="array" ref="H222">G222/$S$8</f>
      </c>
      <c r="I222" s="200"/>
      <c r="J222" s="344" cm="1">
        <f t="array" ref="J222">'ادخال البيانات'!K228</f>
        <v>0</v>
      </c>
      <c r="K222" s="345" cm="1">
        <f t="array" ref="K222">J222/$S$8</f>
      </c>
      <c r="L222" s="200"/>
      <c r="M222" s="346" cm="1">
        <f t="array" ref="M222">'ادخال البيانات'!L228</f>
        <v>0</v>
      </c>
      <c r="N222" s="347" cm="1">
        <f t="array" ref="N222">M222/$S$8</f>
      </c>
      <c r="O222" s="200"/>
      <c r="P222" s="348" cm="1">
        <f t="array" ref="P222">'ادخال البيانات'!M228</f>
        <v>0</v>
      </c>
      <c r="Q222" s="349" cm="1">
        <f t="array" ref="Q222">P222/$S$8</f>
      </c>
      <c r="R222" s="249"/>
      <c r="S222" s="312"/>
      <c r="T222" s="200"/>
      <c r="U222" s="312"/>
      <c r="V222" s="200"/>
      <c r="W222" s="312"/>
      <c r="X222" s="200"/>
      <c r="Y222" s="184"/>
      <c r="Z222" s="184"/>
      <c r="AA222" s="184"/>
      <c r="AB222" s="184"/>
      <c r="AC222" s="184"/>
      <c r="AD222" s="184"/>
      <c r="AE222" s="184"/>
      <c r="AF222" s="184"/>
      <c r="AG222" s="184"/>
      <c r="AH222" s="184"/>
      <c r="AI222" s="184"/>
      <c r="AJ222" s="184"/>
      <c r="AK222" s="184"/>
      <c r="AL222" s="184"/>
      <c r="AM222" s="184"/>
      <c r="AN222" s="184"/>
      <c r="AO222" s="184"/>
      <c r="AP222" s="184"/>
      <c r="AQ222" s="184"/>
      <c r="AR222" s="184"/>
      <c r="AS222" s="190"/>
    </row>
    <row r="223" ht="21.6" customHeight="1" hidden="1">
      <c r="A223" s="184"/>
      <c r="B223" s="184"/>
      <c r="C223" s="218"/>
      <c r="D223" s="340" cm="1">
        <f t="array" ref="D223">'ادخال البيانات'!D229</f>
        <v>0</v>
      </c>
      <c r="E223" s="341" cm="1">
        <f t="array" ref="E223">D223/$S$8</f>
      </c>
      <c r="F223" s="200"/>
      <c r="G223" s="342" cm="1">
        <f t="array" ref="G223">'ادخال البيانات'!J229</f>
        <v>0</v>
      </c>
      <c r="H223" s="350" cm="1">
        <f t="array" ref="H223">G223/$S$8</f>
      </c>
      <c r="I223" s="200"/>
      <c r="J223" s="344" cm="1">
        <f t="array" ref="J223">'ادخال البيانات'!K229</f>
        <v>0</v>
      </c>
      <c r="K223" s="345" cm="1">
        <f t="array" ref="K223">J223/$S$8</f>
      </c>
      <c r="L223" s="200"/>
      <c r="M223" s="346" cm="1">
        <f t="array" ref="M223">'ادخال البيانات'!L229</f>
        <v>0</v>
      </c>
      <c r="N223" s="347" cm="1">
        <f t="array" ref="N223">M223/$S$8</f>
      </c>
      <c r="O223" s="200"/>
      <c r="P223" s="348" cm="1">
        <f t="array" ref="P223">'ادخال البيانات'!M229</f>
        <v>0</v>
      </c>
      <c r="Q223" s="349" cm="1">
        <f t="array" ref="Q223">P223/$S$8</f>
      </c>
      <c r="R223" s="249"/>
      <c r="S223" s="312"/>
      <c r="T223" s="200"/>
      <c r="U223" s="312"/>
      <c r="V223" s="200"/>
      <c r="W223" s="312"/>
      <c r="X223" s="200"/>
      <c r="Y223" s="184"/>
      <c r="Z223" s="184"/>
      <c r="AA223" s="184"/>
      <c r="AB223" s="184"/>
      <c r="AC223" s="184"/>
      <c r="AD223" s="184"/>
      <c r="AE223" s="184"/>
      <c r="AF223" s="184"/>
      <c r="AG223" s="184"/>
      <c r="AH223" s="184"/>
      <c r="AI223" s="184"/>
      <c r="AJ223" s="184"/>
      <c r="AK223" s="184"/>
      <c r="AL223" s="184"/>
      <c r="AM223" s="184"/>
      <c r="AN223" s="184"/>
      <c r="AO223" s="184"/>
      <c r="AP223" s="184"/>
      <c r="AQ223" s="184"/>
      <c r="AR223" s="184"/>
      <c r="AS223" s="190"/>
    </row>
    <row r="224" ht="21.6" customHeight="1" hidden="1">
      <c r="A224" s="184"/>
      <c r="B224" s="184"/>
      <c r="C224" s="218"/>
      <c r="D224" s="340" cm="1">
        <f t="array" ref="D224">'ادخال البيانات'!D230</f>
        <v>0</v>
      </c>
      <c r="E224" s="341" cm="1">
        <f t="array" ref="E224">D224/$S$8</f>
      </c>
      <c r="F224" s="200"/>
      <c r="G224" s="342" cm="1">
        <f t="array" ref="G224">'ادخال البيانات'!J230</f>
        <v>0</v>
      </c>
      <c r="H224" s="350" cm="1">
        <f t="array" ref="H224">G224/$S$8</f>
      </c>
      <c r="I224" s="200"/>
      <c r="J224" s="344" cm="1">
        <f t="array" ref="J224">'ادخال البيانات'!K230</f>
        <v>0</v>
      </c>
      <c r="K224" s="345" cm="1">
        <f t="array" ref="K224">J224/$S$8</f>
      </c>
      <c r="L224" s="200"/>
      <c r="M224" s="346" cm="1">
        <f t="array" ref="M224">'ادخال البيانات'!L230</f>
        <v>0</v>
      </c>
      <c r="N224" s="347" cm="1">
        <f t="array" ref="N224">M224/$S$8</f>
      </c>
      <c r="O224" s="200"/>
      <c r="P224" s="348" cm="1">
        <f t="array" ref="P224">'ادخال البيانات'!M230</f>
        <v>0</v>
      </c>
      <c r="Q224" s="349" cm="1">
        <f t="array" ref="Q224">P224/$S$8</f>
      </c>
      <c r="R224" s="249"/>
      <c r="S224" s="312"/>
      <c r="T224" s="200"/>
      <c r="U224" s="312"/>
      <c r="V224" s="200"/>
      <c r="W224" s="312"/>
      <c r="X224" s="200"/>
      <c r="Y224" s="184"/>
      <c r="Z224" s="184"/>
      <c r="AA224" s="184"/>
      <c r="AB224" s="184"/>
      <c r="AC224" s="184"/>
      <c r="AD224" s="184"/>
      <c r="AE224" s="184"/>
      <c r="AF224" s="184"/>
      <c r="AG224" s="184"/>
      <c r="AH224" s="184"/>
      <c r="AI224" s="184"/>
      <c r="AJ224" s="184"/>
      <c r="AK224" s="184"/>
      <c r="AL224" s="184"/>
      <c r="AM224" s="184"/>
      <c r="AN224" s="184"/>
      <c r="AO224" s="184"/>
      <c r="AP224" s="184"/>
      <c r="AQ224" s="184"/>
      <c r="AR224" s="184"/>
      <c r="AS224" s="190"/>
    </row>
    <row r="225" ht="21.6" customHeight="1" hidden="1">
      <c r="A225" s="184"/>
      <c r="B225" s="184"/>
      <c r="C225" s="218"/>
      <c r="D225" s="340" cm="1">
        <f t="array" ref="D225">'ادخال البيانات'!D231</f>
        <v>0</v>
      </c>
      <c r="E225" s="341" cm="1">
        <f t="array" ref="E225">D225/$S$8</f>
      </c>
      <c r="F225" s="200"/>
      <c r="G225" s="342" cm="1">
        <f t="array" ref="G225">'ادخال البيانات'!J231</f>
        <v>0</v>
      </c>
      <c r="H225" s="350" cm="1">
        <f t="array" ref="H225">G225/$S$8</f>
      </c>
      <c r="I225" s="200"/>
      <c r="J225" s="344" cm="1">
        <f t="array" ref="J225">'ادخال البيانات'!K231</f>
        <v>0</v>
      </c>
      <c r="K225" s="345" cm="1">
        <f t="array" ref="K225">J225/$S$8</f>
      </c>
      <c r="L225" s="200"/>
      <c r="M225" s="346" cm="1">
        <f t="array" ref="M225">'ادخال البيانات'!L231</f>
        <v>0</v>
      </c>
      <c r="N225" s="347" cm="1">
        <f t="array" ref="N225">M225/$S$8</f>
      </c>
      <c r="O225" s="200"/>
      <c r="P225" s="348" cm="1">
        <f t="array" ref="P225">'ادخال البيانات'!M231</f>
        <v>0</v>
      </c>
      <c r="Q225" s="349" cm="1">
        <f t="array" ref="Q225">P225/$S$8</f>
      </c>
      <c r="R225" s="249"/>
      <c r="S225" s="312"/>
      <c r="T225" s="200"/>
      <c r="U225" s="312"/>
      <c r="V225" s="200"/>
      <c r="W225" s="312"/>
      <c r="X225" s="200"/>
      <c r="Y225" s="184"/>
      <c r="Z225" s="184"/>
      <c r="AA225" s="184"/>
      <c r="AB225" s="184"/>
      <c r="AC225" s="184"/>
      <c r="AD225" s="184"/>
      <c r="AE225" s="184"/>
      <c r="AF225" s="184"/>
      <c r="AG225" s="184"/>
      <c r="AH225" s="184"/>
      <c r="AI225" s="184"/>
      <c r="AJ225" s="184"/>
      <c r="AK225" s="184"/>
      <c r="AL225" s="184"/>
      <c r="AM225" s="184"/>
      <c r="AN225" s="184"/>
      <c r="AO225" s="184"/>
      <c r="AP225" s="184"/>
      <c r="AQ225" s="184"/>
      <c r="AR225" s="184"/>
      <c r="AS225" s="190"/>
    </row>
    <row r="226" ht="21.6" customHeight="1" hidden="1">
      <c r="A226" s="184"/>
      <c r="B226" s="184"/>
      <c r="C226" s="218"/>
      <c r="D226" s="340" cm="1">
        <f t="array" ref="D226">'ادخال البيانات'!D232</f>
        <v>0</v>
      </c>
      <c r="E226" s="341" cm="1">
        <f t="array" ref="E226">D226/$S$8</f>
      </c>
      <c r="F226" s="200"/>
      <c r="G226" s="342" cm="1">
        <f t="array" ref="G226">'ادخال البيانات'!J232</f>
        <v>0</v>
      </c>
      <c r="H226" s="350" cm="1">
        <f t="array" ref="H226">G226/$S$8</f>
      </c>
      <c r="I226" s="200"/>
      <c r="J226" s="344" cm="1">
        <f t="array" ref="J226">'ادخال البيانات'!K232</f>
        <v>0</v>
      </c>
      <c r="K226" s="345" cm="1">
        <f t="array" ref="K226">J226/$S$8</f>
      </c>
      <c r="L226" s="200"/>
      <c r="M226" s="346" cm="1">
        <f t="array" ref="M226">'ادخال البيانات'!L232</f>
        <v>0</v>
      </c>
      <c r="N226" s="347" cm="1">
        <f t="array" ref="N226">M226/$S$8</f>
      </c>
      <c r="O226" s="200"/>
      <c r="P226" s="348" cm="1">
        <f t="array" ref="P226">'ادخال البيانات'!M232</f>
        <v>0</v>
      </c>
      <c r="Q226" s="349" cm="1">
        <f t="array" ref="Q226">P226/$S$8</f>
      </c>
      <c r="R226" s="249"/>
      <c r="S226" s="312"/>
      <c r="T226" s="200"/>
      <c r="U226" s="312"/>
      <c r="V226" s="200"/>
      <c r="W226" s="312"/>
      <c r="X226" s="200"/>
      <c r="Y226" s="184"/>
      <c r="Z226" s="184"/>
      <c r="AA226" s="184"/>
      <c r="AB226" s="184"/>
      <c r="AC226" s="184"/>
      <c r="AD226" s="184"/>
      <c r="AE226" s="184"/>
      <c r="AF226" s="184"/>
      <c r="AG226" s="184"/>
      <c r="AH226" s="184"/>
      <c r="AI226" s="184"/>
      <c r="AJ226" s="184"/>
      <c r="AK226" s="184"/>
      <c r="AL226" s="184"/>
      <c r="AM226" s="184"/>
      <c r="AN226" s="184"/>
      <c r="AO226" s="184"/>
      <c r="AP226" s="184"/>
      <c r="AQ226" s="184"/>
      <c r="AR226" s="184"/>
      <c r="AS226" s="190"/>
    </row>
    <row r="227" ht="21.6" customHeight="1" hidden="1">
      <c r="A227" s="184"/>
      <c r="B227" s="184"/>
      <c r="C227" s="218"/>
      <c r="D227" s="340" cm="1">
        <f t="array" ref="D227">'ادخال البيانات'!D233</f>
        <v>0</v>
      </c>
      <c r="E227" s="341" cm="1">
        <f t="array" ref="E227">D227/$S$8</f>
      </c>
      <c r="F227" s="200"/>
      <c r="G227" s="342" cm="1">
        <f t="array" ref="G227">'ادخال البيانات'!J233</f>
        <v>0</v>
      </c>
      <c r="H227" s="350" cm="1">
        <f t="array" ref="H227">G227/$S$8</f>
      </c>
      <c r="I227" s="200"/>
      <c r="J227" s="344" cm="1">
        <f t="array" ref="J227">'ادخال البيانات'!K233</f>
        <v>0</v>
      </c>
      <c r="K227" s="345" cm="1">
        <f t="array" ref="K227">J227/$S$8</f>
      </c>
      <c r="L227" s="200"/>
      <c r="M227" s="346" cm="1">
        <f t="array" ref="M227">'ادخال البيانات'!L233</f>
        <v>0</v>
      </c>
      <c r="N227" s="347" cm="1">
        <f t="array" ref="N227">M227/$S$8</f>
      </c>
      <c r="O227" s="200"/>
      <c r="P227" s="348" cm="1">
        <f t="array" ref="P227">'ادخال البيانات'!M233</f>
        <v>0</v>
      </c>
      <c r="Q227" s="349" cm="1">
        <f t="array" ref="Q227">P227/$S$8</f>
      </c>
      <c r="R227" s="249"/>
      <c r="S227" s="312"/>
      <c r="T227" s="200"/>
      <c r="U227" s="312"/>
      <c r="V227" s="200"/>
      <c r="W227" s="312"/>
      <c r="X227" s="200"/>
      <c r="Y227" s="184"/>
      <c r="Z227" s="184"/>
      <c r="AA227" s="184"/>
      <c r="AB227" s="184"/>
      <c r="AC227" s="184"/>
      <c r="AD227" s="184"/>
      <c r="AE227" s="184"/>
      <c r="AF227" s="184"/>
      <c r="AG227" s="184"/>
      <c r="AH227" s="184"/>
      <c r="AI227" s="184"/>
      <c r="AJ227" s="184"/>
      <c r="AK227" s="184"/>
      <c r="AL227" s="184"/>
      <c r="AM227" s="184"/>
      <c r="AN227" s="184"/>
      <c r="AO227" s="184"/>
      <c r="AP227" s="184"/>
      <c r="AQ227" s="184"/>
      <c r="AR227" s="184"/>
      <c r="AS227" s="190"/>
    </row>
    <row r="228" ht="21.6" customHeight="1" hidden="1">
      <c r="A228" s="184"/>
      <c r="B228" s="184"/>
      <c r="C228" s="218"/>
      <c r="D228" s="340" cm="1">
        <f t="array" ref="D228">'ادخال البيانات'!D234</f>
        <v>0</v>
      </c>
      <c r="E228" s="341" cm="1">
        <f t="array" ref="E228">D228/$S$8</f>
      </c>
      <c r="F228" s="200"/>
      <c r="G228" s="342" cm="1">
        <f t="array" ref="G228">'ادخال البيانات'!J234</f>
        <v>0</v>
      </c>
      <c r="H228" s="350" cm="1">
        <f t="array" ref="H228">G228/$S$8</f>
      </c>
      <c r="I228" s="200"/>
      <c r="J228" s="344" cm="1">
        <f t="array" ref="J228">'ادخال البيانات'!K234</f>
        <v>0</v>
      </c>
      <c r="K228" s="345" cm="1">
        <f t="array" ref="K228">J228/$S$8</f>
      </c>
      <c r="L228" s="200"/>
      <c r="M228" s="346" cm="1">
        <f t="array" ref="M228">'ادخال البيانات'!L234</f>
        <v>0</v>
      </c>
      <c r="N228" s="347" cm="1">
        <f t="array" ref="N228">M228/$S$8</f>
      </c>
      <c r="O228" s="200"/>
      <c r="P228" s="348" cm="1">
        <f t="array" ref="P228">'ادخال البيانات'!M234</f>
        <v>0</v>
      </c>
      <c r="Q228" s="349" cm="1">
        <f t="array" ref="Q228">P228/$S$8</f>
      </c>
      <c r="R228" s="249"/>
      <c r="S228" s="312"/>
      <c r="T228" s="200"/>
      <c r="U228" s="312"/>
      <c r="V228" s="200"/>
      <c r="W228" s="312"/>
      <c r="X228" s="200"/>
      <c r="Y228" s="184"/>
      <c r="Z228" s="184"/>
      <c r="AA228" s="184"/>
      <c r="AB228" s="184"/>
      <c r="AC228" s="184"/>
      <c r="AD228" s="184"/>
      <c r="AE228" s="184"/>
      <c r="AF228" s="184"/>
      <c r="AG228" s="184"/>
      <c r="AH228" s="184"/>
      <c r="AI228" s="184"/>
      <c r="AJ228" s="184"/>
      <c r="AK228" s="184"/>
      <c r="AL228" s="184"/>
      <c r="AM228" s="184"/>
      <c r="AN228" s="184"/>
      <c r="AO228" s="184"/>
      <c r="AP228" s="184"/>
      <c r="AQ228" s="184"/>
      <c r="AR228" s="184"/>
      <c r="AS228" s="190"/>
    </row>
    <row r="229" ht="21.6" customHeight="1" hidden="1">
      <c r="A229" s="184"/>
      <c r="B229" s="184"/>
      <c r="C229" s="218"/>
      <c r="D229" s="340" cm="1">
        <f t="array" ref="D229">'ادخال البيانات'!D235</f>
        <v>0</v>
      </c>
      <c r="E229" s="341" cm="1">
        <f t="array" ref="E229">D229/$S$8</f>
      </c>
      <c r="F229" s="200"/>
      <c r="G229" s="342" cm="1">
        <f t="array" ref="G229">'ادخال البيانات'!J235</f>
        <v>0</v>
      </c>
      <c r="H229" s="350" cm="1">
        <f t="array" ref="H229">G229/$S$8</f>
      </c>
      <c r="I229" s="200"/>
      <c r="J229" s="344" cm="1">
        <f t="array" ref="J229">'ادخال البيانات'!K235</f>
        <v>0</v>
      </c>
      <c r="K229" s="345" cm="1">
        <f t="array" ref="K229">J229/$S$8</f>
      </c>
      <c r="L229" s="200"/>
      <c r="M229" s="346" cm="1">
        <f t="array" ref="M229">'ادخال البيانات'!L235</f>
        <v>0</v>
      </c>
      <c r="N229" s="347" cm="1">
        <f t="array" ref="N229">M229/$S$8</f>
      </c>
      <c r="O229" s="200"/>
      <c r="P229" s="348" cm="1">
        <f t="array" ref="P229">'ادخال البيانات'!M235</f>
        <v>0</v>
      </c>
      <c r="Q229" s="349" cm="1">
        <f t="array" ref="Q229">P229/$S$8</f>
      </c>
      <c r="R229" s="249"/>
      <c r="S229" s="312"/>
      <c r="T229" s="200"/>
      <c r="U229" s="312"/>
      <c r="V229" s="200"/>
      <c r="W229" s="312"/>
      <c r="X229" s="200"/>
      <c r="Y229" s="184"/>
      <c r="Z229" s="184"/>
      <c r="AA229" s="184"/>
      <c r="AB229" s="184"/>
      <c r="AC229" s="184"/>
      <c r="AD229" s="184"/>
      <c r="AE229" s="184"/>
      <c r="AF229" s="184"/>
      <c r="AG229" s="184"/>
      <c r="AH229" s="184"/>
      <c r="AI229" s="184"/>
      <c r="AJ229" s="184"/>
      <c r="AK229" s="184"/>
      <c r="AL229" s="184"/>
      <c r="AM229" s="184"/>
      <c r="AN229" s="184"/>
      <c r="AO229" s="184"/>
      <c r="AP229" s="184"/>
      <c r="AQ229" s="184"/>
      <c r="AR229" s="184"/>
      <c r="AS229" s="190"/>
    </row>
    <row r="230" ht="21.6" customHeight="1" hidden="1">
      <c r="A230" s="184"/>
      <c r="B230" s="184"/>
      <c r="C230" s="218"/>
      <c r="D230" s="340" cm="1">
        <f t="array" ref="D230">'ادخال البيانات'!D236</f>
        <v>0</v>
      </c>
      <c r="E230" s="341" cm="1">
        <f t="array" ref="E230">D230/$S$8</f>
      </c>
      <c r="F230" s="200"/>
      <c r="G230" s="342" cm="1">
        <f t="array" ref="G230">'ادخال البيانات'!J236</f>
        <v>0</v>
      </c>
      <c r="H230" s="350" cm="1">
        <f t="array" ref="H230">G230/$S$8</f>
      </c>
      <c r="I230" s="200"/>
      <c r="J230" s="344" cm="1">
        <f t="array" ref="J230">'ادخال البيانات'!K236</f>
        <v>0</v>
      </c>
      <c r="K230" s="345" cm="1">
        <f t="array" ref="K230">J230/$S$8</f>
      </c>
      <c r="L230" s="200"/>
      <c r="M230" s="346" cm="1">
        <f t="array" ref="M230">'ادخال البيانات'!L236</f>
        <v>0</v>
      </c>
      <c r="N230" s="347" cm="1">
        <f t="array" ref="N230">M230/$S$8</f>
      </c>
      <c r="O230" s="200"/>
      <c r="P230" s="348" cm="1">
        <f t="array" ref="P230">'ادخال البيانات'!M236</f>
        <v>0</v>
      </c>
      <c r="Q230" s="349" cm="1">
        <f t="array" ref="Q230">P230/$S$8</f>
      </c>
      <c r="R230" s="249"/>
      <c r="S230" s="312"/>
      <c r="T230" s="200"/>
      <c r="U230" s="312"/>
      <c r="V230" s="200"/>
      <c r="W230" s="312"/>
      <c r="X230" s="200"/>
      <c r="Y230" s="184"/>
      <c r="Z230" s="184"/>
      <c r="AA230" s="184"/>
      <c r="AB230" s="184"/>
      <c r="AC230" s="184"/>
      <c r="AD230" s="184"/>
      <c r="AE230" s="184"/>
      <c r="AF230" s="184"/>
      <c r="AG230" s="184"/>
      <c r="AH230" s="184"/>
      <c r="AI230" s="184"/>
      <c r="AJ230" s="184"/>
      <c r="AK230" s="184"/>
      <c r="AL230" s="184"/>
      <c r="AM230" s="184"/>
      <c r="AN230" s="184"/>
      <c r="AO230" s="184"/>
      <c r="AP230" s="184"/>
      <c r="AQ230" s="184"/>
      <c r="AR230" s="184"/>
      <c r="AS230" s="190"/>
    </row>
    <row r="231" ht="21.6" customHeight="1" hidden="1">
      <c r="A231" s="184"/>
      <c r="B231" s="184"/>
      <c r="C231" s="218"/>
      <c r="D231" s="340" cm="1">
        <f t="array" ref="D231">'ادخال البيانات'!D237</f>
        <v>0</v>
      </c>
      <c r="E231" s="341" cm="1">
        <f t="array" ref="E231">D231/$S$8</f>
      </c>
      <c r="F231" s="200"/>
      <c r="G231" s="342" cm="1">
        <f t="array" ref="G231">'ادخال البيانات'!J237</f>
        <v>0</v>
      </c>
      <c r="H231" s="350" cm="1">
        <f t="array" ref="H231">G231/$S$8</f>
      </c>
      <c r="I231" s="200"/>
      <c r="J231" s="344" cm="1">
        <f t="array" ref="J231">'ادخال البيانات'!K237</f>
        <v>0</v>
      </c>
      <c r="K231" s="345" cm="1">
        <f t="array" ref="K231">J231/$S$8</f>
      </c>
      <c r="L231" s="200"/>
      <c r="M231" s="346" cm="1">
        <f t="array" ref="M231">'ادخال البيانات'!L237</f>
        <v>0</v>
      </c>
      <c r="N231" s="347" cm="1">
        <f t="array" ref="N231">M231/$S$8</f>
      </c>
      <c r="O231" s="200"/>
      <c r="P231" s="348" cm="1">
        <f t="array" ref="P231">'ادخال البيانات'!M237</f>
        <v>0</v>
      </c>
      <c r="Q231" s="349" cm="1">
        <f t="array" ref="Q231">P231/$S$8</f>
      </c>
      <c r="R231" s="249"/>
      <c r="S231" s="312"/>
      <c r="T231" s="200"/>
      <c r="U231" s="312"/>
      <c r="V231" s="200"/>
      <c r="W231" s="312"/>
      <c r="X231" s="200"/>
      <c r="Y231" s="184"/>
      <c r="Z231" s="184"/>
      <c r="AA231" s="184"/>
      <c r="AB231" s="184"/>
      <c r="AC231" s="184"/>
      <c r="AD231" s="184"/>
      <c r="AE231" s="184"/>
      <c r="AF231" s="184"/>
      <c r="AG231" s="184"/>
      <c r="AH231" s="184"/>
      <c r="AI231" s="184"/>
      <c r="AJ231" s="184"/>
      <c r="AK231" s="184"/>
      <c r="AL231" s="184"/>
      <c r="AM231" s="184"/>
      <c r="AN231" s="184"/>
      <c r="AO231" s="184"/>
      <c r="AP231" s="184"/>
      <c r="AQ231" s="184"/>
      <c r="AR231" s="184"/>
      <c r="AS231" s="190"/>
    </row>
    <row r="232" ht="21.6" customHeight="1" hidden="1">
      <c r="A232" s="184"/>
      <c r="B232" s="184"/>
      <c r="C232" s="218"/>
      <c r="D232" s="340" cm="1">
        <f t="array" ref="D232">'ادخال البيانات'!D238</f>
        <v>0</v>
      </c>
      <c r="E232" s="341" cm="1">
        <f t="array" ref="E232">D232/$S$8</f>
      </c>
      <c r="F232" s="200"/>
      <c r="G232" s="342" cm="1">
        <f t="array" ref="G232">'ادخال البيانات'!J238</f>
        <v>0</v>
      </c>
      <c r="H232" s="350" cm="1">
        <f t="array" ref="H232">G232/$S$8</f>
      </c>
      <c r="I232" s="200"/>
      <c r="J232" s="344" cm="1">
        <f t="array" ref="J232">'ادخال البيانات'!K238</f>
        <v>0</v>
      </c>
      <c r="K232" s="345" cm="1">
        <f t="array" ref="K232">J232/$S$8</f>
      </c>
      <c r="L232" s="200"/>
      <c r="M232" s="346" cm="1">
        <f t="array" ref="M232">'ادخال البيانات'!L238</f>
        <v>0</v>
      </c>
      <c r="N232" s="347" cm="1">
        <f t="array" ref="N232">M232/$S$8</f>
      </c>
      <c r="O232" s="200"/>
      <c r="P232" s="348" cm="1">
        <f t="array" ref="P232">'ادخال البيانات'!M238</f>
        <v>0</v>
      </c>
      <c r="Q232" s="349" cm="1">
        <f t="array" ref="Q232">P232/$S$8</f>
      </c>
      <c r="R232" s="249"/>
      <c r="S232" s="312"/>
      <c r="T232" s="200"/>
      <c r="U232" s="312"/>
      <c r="V232" s="200"/>
      <c r="W232" s="312"/>
      <c r="X232" s="200"/>
      <c r="Y232" s="184"/>
      <c r="Z232" s="184"/>
      <c r="AA232" s="184"/>
      <c r="AB232" s="184"/>
      <c r="AC232" s="184"/>
      <c r="AD232" s="184"/>
      <c r="AE232" s="184"/>
      <c r="AF232" s="184"/>
      <c r="AG232" s="184"/>
      <c r="AH232" s="184"/>
      <c r="AI232" s="184"/>
      <c r="AJ232" s="184"/>
      <c r="AK232" s="184"/>
      <c r="AL232" s="184"/>
      <c r="AM232" s="184"/>
      <c r="AN232" s="184"/>
      <c r="AO232" s="184"/>
      <c r="AP232" s="184"/>
      <c r="AQ232" s="184"/>
      <c r="AR232" s="184"/>
      <c r="AS232" s="190"/>
    </row>
    <row r="233" ht="21.6" customHeight="1" hidden="1">
      <c r="A233" s="184"/>
      <c r="B233" s="184"/>
      <c r="C233" s="218"/>
      <c r="D233" s="340" cm="1">
        <f t="array" ref="D233">'ادخال البيانات'!D239</f>
        <v>0</v>
      </c>
      <c r="E233" s="341" cm="1">
        <f t="array" ref="E233">D233/$S$8</f>
      </c>
      <c r="F233" s="200"/>
      <c r="G233" s="342" cm="1">
        <f t="array" ref="G233">'ادخال البيانات'!J239</f>
        <v>0</v>
      </c>
      <c r="H233" s="350" cm="1">
        <f t="array" ref="H233">G233/$S$8</f>
      </c>
      <c r="I233" s="200"/>
      <c r="J233" s="344" cm="1">
        <f t="array" ref="J233">'ادخال البيانات'!K239</f>
        <v>0</v>
      </c>
      <c r="K233" s="345" cm="1">
        <f t="array" ref="K233">J233/$S$8</f>
      </c>
      <c r="L233" s="200"/>
      <c r="M233" s="346" cm="1">
        <f t="array" ref="M233">'ادخال البيانات'!L239</f>
        <v>0</v>
      </c>
      <c r="N233" s="347" cm="1">
        <f t="array" ref="N233">M233/$S$8</f>
      </c>
      <c r="O233" s="200"/>
      <c r="P233" s="348" cm="1">
        <f t="array" ref="P233">'ادخال البيانات'!M239</f>
        <v>0</v>
      </c>
      <c r="Q233" s="349" cm="1">
        <f t="array" ref="Q233">P233/$S$8</f>
      </c>
      <c r="R233" s="249"/>
      <c r="S233" s="312"/>
      <c r="T233" s="200"/>
      <c r="U233" s="312"/>
      <c r="V233" s="200"/>
      <c r="W233" s="312"/>
      <c r="X233" s="200"/>
      <c r="Y233" s="184"/>
      <c r="Z233" s="184"/>
      <c r="AA233" s="184"/>
      <c r="AB233" s="184"/>
      <c r="AC233" s="184"/>
      <c r="AD233" s="184"/>
      <c r="AE233" s="184"/>
      <c r="AF233" s="184"/>
      <c r="AG233" s="184"/>
      <c r="AH233" s="184"/>
      <c r="AI233" s="184"/>
      <c r="AJ233" s="184"/>
      <c r="AK233" s="184"/>
      <c r="AL233" s="184"/>
      <c r="AM233" s="184"/>
      <c r="AN233" s="184"/>
      <c r="AO233" s="184"/>
      <c r="AP233" s="184"/>
      <c r="AQ233" s="184"/>
      <c r="AR233" s="184"/>
      <c r="AS233" s="190"/>
    </row>
    <row r="234" ht="21.6" customHeight="1" hidden="1">
      <c r="A234" s="184"/>
      <c r="B234" s="184"/>
      <c r="C234" s="218"/>
      <c r="D234" s="340" cm="1">
        <f t="array" ref="D234">'ادخال البيانات'!D240</f>
        <v>0</v>
      </c>
      <c r="E234" s="341" cm="1">
        <f t="array" ref="E234">D234/$S$8</f>
      </c>
      <c r="F234" s="200"/>
      <c r="G234" s="342" cm="1">
        <f t="array" ref="G234">'ادخال البيانات'!J240</f>
        <v>0</v>
      </c>
      <c r="H234" s="350" cm="1">
        <f t="array" ref="H234">G234/$S$8</f>
      </c>
      <c r="I234" s="200"/>
      <c r="J234" s="344" cm="1">
        <f t="array" ref="J234">'ادخال البيانات'!K240</f>
        <v>0</v>
      </c>
      <c r="K234" s="345" cm="1">
        <f t="array" ref="K234">J234/$S$8</f>
      </c>
      <c r="L234" s="200"/>
      <c r="M234" s="346" cm="1">
        <f t="array" ref="M234">'ادخال البيانات'!L240</f>
        <v>0</v>
      </c>
      <c r="N234" s="347" cm="1">
        <f t="array" ref="N234">M234/$S$8</f>
      </c>
      <c r="O234" s="200"/>
      <c r="P234" s="348" cm="1">
        <f t="array" ref="P234">'ادخال البيانات'!M240</f>
        <v>0</v>
      </c>
      <c r="Q234" s="349" cm="1">
        <f t="array" ref="Q234">P234/$S$8</f>
      </c>
      <c r="R234" s="249"/>
      <c r="S234" s="312"/>
      <c r="T234" s="200"/>
      <c r="U234" s="312"/>
      <c r="V234" s="200"/>
      <c r="W234" s="312"/>
      <c r="X234" s="200"/>
      <c r="Y234" s="184"/>
      <c r="Z234" s="184"/>
      <c r="AA234" s="184"/>
      <c r="AB234" s="184"/>
      <c r="AC234" s="184"/>
      <c r="AD234" s="184"/>
      <c r="AE234" s="184"/>
      <c r="AF234" s="184"/>
      <c r="AG234" s="184"/>
      <c r="AH234" s="184"/>
      <c r="AI234" s="184"/>
      <c r="AJ234" s="184"/>
      <c r="AK234" s="184"/>
      <c r="AL234" s="184"/>
      <c r="AM234" s="184"/>
      <c r="AN234" s="184"/>
      <c r="AO234" s="184"/>
      <c r="AP234" s="184"/>
      <c r="AQ234" s="184"/>
      <c r="AR234" s="184"/>
      <c r="AS234" s="190"/>
    </row>
    <row r="235" ht="21.6" customHeight="1" hidden="1">
      <c r="A235" s="184"/>
      <c r="B235" s="184"/>
      <c r="C235" s="218"/>
      <c r="D235" s="340" cm="1">
        <f t="array" ref="D235">'ادخال البيانات'!D241</f>
        <v>0</v>
      </c>
      <c r="E235" s="341" cm="1">
        <f t="array" ref="E235">D235/$S$8</f>
      </c>
      <c r="F235" s="200"/>
      <c r="G235" s="342" cm="1">
        <f t="array" ref="G235">'ادخال البيانات'!J241</f>
        <v>0</v>
      </c>
      <c r="H235" s="350" cm="1">
        <f t="array" ref="H235">G235/$S$8</f>
      </c>
      <c r="I235" s="200"/>
      <c r="J235" s="344" cm="1">
        <f t="array" ref="J235">'ادخال البيانات'!K241</f>
        <v>0</v>
      </c>
      <c r="K235" s="345" cm="1">
        <f t="array" ref="K235">J235/$S$8</f>
      </c>
      <c r="L235" s="200"/>
      <c r="M235" s="346" cm="1">
        <f t="array" ref="M235">'ادخال البيانات'!L241</f>
        <v>0</v>
      </c>
      <c r="N235" s="347" cm="1">
        <f t="array" ref="N235">M235/$S$8</f>
      </c>
      <c r="O235" s="200"/>
      <c r="P235" s="348" cm="1">
        <f t="array" ref="P235">'ادخال البيانات'!M241</f>
        <v>0</v>
      </c>
      <c r="Q235" s="349" cm="1">
        <f t="array" ref="Q235">P235/$S$8</f>
      </c>
      <c r="R235" s="249"/>
      <c r="S235" s="312"/>
      <c r="T235" s="200"/>
      <c r="U235" s="312"/>
      <c r="V235" s="200"/>
      <c r="W235" s="312"/>
      <c r="X235" s="200"/>
      <c r="Y235" s="184"/>
      <c r="Z235" s="184"/>
      <c r="AA235" s="184"/>
      <c r="AB235" s="184"/>
      <c r="AC235" s="184"/>
      <c r="AD235" s="184"/>
      <c r="AE235" s="184"/>
      <c r="AF235" s="184"/>
      <c r="AG235" s="184"/>
      <c r="AH235" s="184"/>
      <c r="AI235" s="184"/>
      <c r="AJ235" s="184"/>
      <c r="AK235" s="184"/>
      <c r="AL235" s="184"/>
      <c r="AM235" s="184"/>
      <c r="AN235" s="184"/>
      <c r="AO235" s="184"/>
      <c r="AP235" s="184"/>
      <c r="AQ235" s="184"/>
      <c r="AR235" s="184"/>
      <c r="AS235" s="190"/>
    </row>
    <row r="236" ht="21.6" customHeight="1" hidden="1">
      <c r="A236" s="184"/>
      <c r="B236" s="184"/>
      <c r="C236" s="218"/>
      <c r="D236" s="340" cm="1">
        <f t="array" ref="D236">'ادخال البيانات'!D242</f>
        <v>0</v>
      </c>
      <c r="E236" s="341" cm="1">
        <f t="array" ref="E236">D236/$S$8</f>
      </c>
      <c r="F236" s="200"/>
      <c r="G236" s="342" cm="1">
        <f t="array" ref="G236">'ادخال البيانات'!J242</f>
        <v>0</v>
      </c>
      <c r="H236" s="350" cm="1">
        <f t="array" ref="H236">G236/$S$8</f>
      </c>
      <c r="I236" s="200"/>
      <c r="J236" s="344" cm="1">
        <f t="array" ref="J236">'ادخال البيانات'!K242</f>
        <v>0</v>
      </c>
      <c r="K236" s="345" cm="1">
        <f t="array" ref="K236">J236/$S$8</f>
      </c>
      <c r="L236" s="200"/>
      <c r="M236" s="346" cm="1">
        <f t="array" ref="M236">'ادخال البيانات'!L242</f>
        <v>0</v>
      </c>
      <c r="N236" s="347" cm="1">
        <f t="array" ref="N236">M236/$S$8</f>
      </c>
      <c r="O236" s="200"/>
      <c r="P236" s="348" cm="1">
        <f t="array" ref="P236">'ادخال البيانات'!M242</f>
        <v>0</v>
      </c>
      <c r="Q236" s="349" cm="1">
        <f t="array" ref="Q236">P236/$S$8</f>
      </c>
      <c r="R236" s="249"/>
      <c r="S236" s="312"/>
      <c r="T236" s="200"/>
      <c r="U236" s="312"/>
      <c r="V236" s="200"/>
      <c r="W236" s="312"/>
      <c r="X236" s="200"/>
      <c r="Y236" s="184"/>
      <c r="Z236" s="184"/>
      <c r="AA236" s="184"/>
      <c r="AB236" s="184"/>
      <c r="AC236" s="184"/>
      <c r="AD236" s="184"/>
      <c r="AE236" s="184"/>
      <c r="AF236" s="184"/>
      <c r="AG236" s="184"/>
      <c r="AH236" s="184"/>
      <c r="AI236" s="184"/>
      <c r="AJ236" s="184"/>
      <c r="AK236" s="184"/>
      <c r="AL236" s="184"/>
      <c r="AM236" s="184"/>
      <c r="AN236" s="184"/>
      <c r="AO236" s="184"/>
      <c r="AP236" s="184"/>
      <c r="AQ236" s="184"/>
      <c r="AR236" s="184"/>
      <c r="AS236" s="190"/>
    </row>
    <row r="237" ht="21.6" customHeight="1" hidden="1">
      <c r="A237" s="184"/>
      <c r="B237" s="184"/>
      <c r="C237" s="218"/>
      <c r="D237" s="340" cm="1">
        <f t="array" ref="D237">'ادخال البيانات'!D243</f>
        <v>0</v>
      </c>
      <c r="E237" s="341" cm="1">
        <f t="array" ref="E237">D237/$S$8</f>
      </c>
      <c r="F237" s="200"/>
      <c r="G237" s="342" cm="1">
        <f t="array" ref="G237">'ادخال البيانات'!J243</f>
        <v>0</v>
      </c>
      <c r="H237" s="350" cm="1">
        <f t="array" ref="H237">G237/$S$8</f>
      </c>
      <c r="I237" s="200"/>
      <c r="J237" s="344" cm="1">
        <f t="array" ref="J237">'ادخال البيانات'!K243</f>
        <v>0</v>
      </c>
      <c r="K237" s="345" cm="1">
        <f t="array" ref="K237">J237/$S$8</f>
      </c>
      <c r="L237" s="200"/>
      <c r="M237" s="346" cm="1">
        <f t="array" ref="M237">'ادخال البيانات'!L243</f>
        <v>0</v>
      </c>
      <c r="N237" s="347" cm="1">
        <f t="array" ref="N237">M237/$S$8</f>
      </c>
      <c r="O237" s="200"/>
      <c r="P237" s="348" cm="1">
        <f t="array" ref="P237">'ادخال البيانات'!M243</f>
        <v>0</v>
      </c>
      <c r="Q237" s="349" cm="1">
        <f t="array" ref="Q237">P237/$S$8</f>
      </c>
      <c r="R237" s="249"/>
      <c r="S237" s="312"/>
      <c r="T237" s="200"/>
      <c r="U237" s="312"/>
      <c r="V237" s="200"/>
      <c r="W237" s="312"/>
      <c r="X237" s="200"/>
      <c r="Y237" s="184"/>
      <c r="Z237" s="184"/>
      <c r="AA237" s="184"/>
      <c r="AB237" s="184"/>
      <c r="AC237" s="184"/>
      <c r="AD237" s="184"/>
      <c r="AE237" s="184"/>
      <c r="AF237" s="184"/>
      <c r="AG237" s="184"/>
      <c r="AH237" s="184"/>
      <c r="AI237" s="184"/>
      <c r="AJ237" s="184"/>
      <c r="AK237" s="184"/>
      <c r="AL237" s="184"/>
      <c r="AM237" s="184"/>
      <c r="AN237" s="184"/>
      <c r="AO237" s="184"/>
      <c r="AP237" s="184"/>
      <c r="AQ237" s="184"/>
      <c r="AR237" s="184"/>
      <c r="AS237" s="190"/>
    </row>
    <row r="238" ht="21.6" customHeight="1" hidden="1">
      <c r="A238" s="184"/>
      <c r="B238" s="184"/>
      <c r="C238" s="218"/>
      <c r="D238" s="340" cm="1">
        <f t="array" ref="D238">'ادخال البيانات'!D244</f>
        <v>0</v>
      </c>
      <c r="E238" s="341" cm="1">
        <f t="array" ref="E238">D238/$S$8</f>
      </c>
      <c r="F238" s="200"/>
      <c r="G238" s="342" cm="1">
        <f t="array" ref="G238">'ادخال البيانات'!J244</f>
        <v>0</v>
      </c>
      <c r="H238" s="350" cm="1">
        <f t="array" ref="H238">G238/$S$8</f>
      </c>
      <c r="I238" s="200"/>
      <c r="J238" s="344" cm="1">
        <f t="array" ref="J238">'ادخال البيانات'!K244</f>
        <v>0</v>
      </c>
      <c r="K238" s="345" cm="1">
        <f t="array" ref="K238">J238/$S$8</f>
      </c>
      <c r="L238" s="200"/>
      <c r="M238" s="346" cm="1">
        <f t="array" ref="M238">'ادخال البيانات'!L244</f>
        <v>0</v>
      </c>
      <c r="N238" s="347" cm="1">
        <f t="array" ref="N238">M238/$S$8</f>
      </c>
      <c r="O238" s="200"/>
      <c r="P238" s="348" cm="1">
        <f t="array" ref="P238">'ادخال البيانات'!M244</f>
        <v>0</v>
      </c>
      <c r="Q238" s="349" cm="1">
        <f t="array" ref="Q238">P238/$S$8</f>
      </c>
      <c r="R238" s="249"/>
      <c r="S238" s="312"/>
      <c r="T238" s="200"/>
      <c r="U238" s="312"/>
      <c r="V238" s="200"/>
      <c r="W238" s="312"/>
      <c r="X238" s="200"/>
      <c r="Y238" s="184"/>
      <c r="Z238" s="184"/>
      <c r="AA238" s="184"/>
      <c r="AB238" s="184"/>
      <c r="AC238" s="184"/>
      <c r="AD238" s="184"/>
      <c r="AE238" s="184"/>
      <c r="AF238" s="184"/>
      <c r="AG238" s="184"/>
      <c r="AH238" s="184"/>
      <c r="AI238" s="184"/>
      <c r="AJ238" s="184"/>
      <c r="AK238" s="184"/>
      <c r="AL238" s="184"/>
      <c r="AM238" s="184"/>
      <c r="AN238" s="184"/>
      <c r="AO238" s="184"/>
      <c r="AP238" s="184"/>
      <c r="AQ238" s="184"/>
      <c r="AR238" s="184"/>
      <c r="AS238" s="190"/>
    </row>
    <row r="239" ht="21.6" customHeight="1" hidden="1">
      <c r="A239" s="184"/>
      <c r="B239" s="184"/>
      <c r="C239" s="218"/>
      <c r="D239" s="340" cm="1">
        <f t="array" ref="D239">'ادخال البيانات'!D245</f>
        <v>0</v>
      </c>
      <c r="E239" s="341" cm="1">
        <f t="array" ref="E239">D239/$S$8</f>
      </c>
      <c r="F239" s="200"/>
      <c r="G239" s="342" cm="1">
        <f t="array" ref="G239">'ادخال البيانات'!J245</f>
        <v>0</v>
      </c>
      <c r="H239" s="350" cm="1">
        <f t="array" ref="H239">G239/$S$8</f>
      </c>
      <c r="I239" s="200"/>
      <c r="J239" s="344" cm="1">
        <f t="array" ref="J239">'ادخال البيانات'!K245</f>
        <v>0</v>
      </c>
      <c r="K239" s="345" cm="1">
        <f t="array" ref="K239">J239/$S$8</f>
      </c>
      <c r="L239" s="200"/>
      <c r="M239" s="346" cm="1">
        <f t="array" ref="M239">'ادخال البيانات'!L245</f>
        <v>0</v>
      </c>
      <c r="N239" s="347" cm="1">
        <f t="array" ref="N239">M239/$S$8</f>
      </c>
      <c r="O239" s="200"/>
      <c r="P239" s="348" cm="1">
        <f t="array" ref="P239">'ادخال البيانات'!M245</f>
        <v>0</v>
      </c>
      <c r="Q239" s="349" cm="1">
        <f t="array" ref="Q239">P239/$S$8</f>
      </c>
      <c r="R239" s="249"/>
      <c r="S239" s="312"/>
      <c r="T239" s="200"/>
      <c r="U239" s="312"/>
      <c r="V239" s="200"/>
      <c r="W239" s="312"/>
      <c r="X239" s="200"/>
      <c r="Y239" s="184"/>
      <c r="Z239" s="184"/>
      <c r="AA239" s="184"/>
      <c r="AB239" s="184"/>
      <c r="AC239" s="184"/>
      <c r="AD239" s="184"/>
      <c r="AE239" s="184"/>
      <c r="AF239" s="184"/>
      <c r="AG239" s="184"/>
      <c r="AH239" s="184"/>
      <c r="AI239" s="184"/>
      <c r="AJ239" s="184"/>
      <c r="AK239" s="184"/>
      <c r="AL239" s="184"/>
      <c r="AM239" s="184"/>
      <c r="AN239" s="184"/>
      <c r="AO239" s="184"/>
      <c r="AP239" s="184"/>
      <c r="AQ239" s="184"/>
      <c r="AR239" s="184"/>
      <c r="AS239" s="190"/>
    </row>
    <row r="240" ht="21.6" customHeight="1" hidden="1">
      <c r="A240" s="184"/>
      <c r="B240" s="184"/>
      <c r="C240" s="218"/>
      <c r="D240" s="340" cm="1">
        <f t="array" ref="D240">'ادخال البيانات'!D246</f>
        <v>0</v>
      </c>
      <c r="E240" s="341" cm="1">
        <f t="array" ref="E240">D240/$S$8</f>
      </c>
      <c r="F240" s="200"/>
      <c r="G240" s="342" cm="1">
        <f t="array" ref="G240">'ادخال البيانات'!J246</f>
        <v>0</v>
      </c>
      <c r="H240" s="350" cm="1">
        <f t="array" ref="H240">G240/$S$8</f>
      </c>
      <c r="I240" s="200"/>
      <c r="J240" s="344" cm="1">
        <f t="array" ref="J240">'ادخال البيانات'!K246</f>
        <v>0</v>
      </c>
      <c r="K240" s="345" cm="1">
        <f t="array" ref="K240">J240/$S$8</f>
      </c>
      <c r="L240" s="200"/>
      <c r="M240" s="346" cm="1">
        <f t="array" ref="M240">'ادخال البيانات'!L246</f>
        <v>0</v>
      </c>
      <c r="N240" s="347" cm="1">
        <f t="array" ref="N240">M240/$S$8</f>
      </c>
      <c r="O240" s="200"/>
      <c r="P240" s="348" cm="1">
        <f t="array" ref="P240">'ادخال البيانات'!M246</f>
        <v>0</v>
      </c>
      <c r="Q240" s="349" cm="1">
        <f t="array" ref="Q240">P240/$S$8</f>
      </c>
      <c r="R240" s="249"/>
      <c r="S240" s="312"/>
      <c r="T240" s="200"/>
      <c r="U240" s="312"/>
      <c r="V240" s="200"/>
      <c r="W240" s="312"/>
      <c r="X240" s="200"/>
      <c r="Y240" s="184"/>
      <c r="Z240" s="184"/>
      <c r="AA240" s="184"/>
      <c r="AB240" s="184"/>
      <c r="AC240" s="184"/>
      <c r="AD240" s="184"/>
      <c r="AE240" s="184"/>
      <c r="AF240" s="184"/>
      <c r="AG240" s="184"/>
      <c r="AH240" s="184"/>
      <c r="AI240" s="184"/>
      <c r="AJ240" s="184"/>
      <c r="AK240" s="184"/>
      <c r="AL240" s="184"/>
      <c r="AM240" s="184"/>
      <c r="AN240" s="184"/>
      <c r="AO240" s="184"/>
      <c r="AP240" s="184"/>
      <c r="AQ240" s="184"/>
      <c r="AR240" s="184"/>
      <c r="AS240" s="190"/>
    </row>
    <row r="241" ht="21.6" customHeight="1" hidden="1">
      <c r="A241" s="184"/>
      <c r="B241" s="184"/>
      <c r="C241" s="218"/>
      <c r="D241" s="340" cm="1">
        <f t="array" ref="D241">'ادخال البيانات'!D247</f>
        <v>0</v>
      </c>
      <c r="E241" s="341" cm="1">
        <f t="array" ref="E241">D241/$S$8</f>
      </c>
      <c r="F241" s="200"/>
      <c r="G241" s="342" cm="1">
        <f t="array" ref="G241">'ادخال البيانات'!J247</f>
        <v>0</v>
      </c>
      <c r="H241" s="350" cm="1">
        <f t="array" ref="H241">G241/$S$8</f>
      </c>
      <c r="I241" s="200"/>
      <c r="J241" s="344" cm="1">
        <f t="array" ref="J241">'ادخال البيانات'!K247</f>
        <v>0</v>
      </c>
      <c r="K241" s="345" cm="1">
        <f t="array" ref="K241">J241/$S$8</f>
      </c>
      <c r="L241" s="200"/>
      <c r="M241" s="346" cm="1">
        <f t="array" ref="M241">'ادخال البيانات'!L247</f>
        <v>0</v>
      </c>
      <c r="N241" s="347" cm="1">
        <f t="array" ref="N241">M241/$S$8</f>
      </c>
      <c r="O241" s="200"/>
      <c r="P241" s="348" cm="1">
        <f t="array" ref="P241">'ادخال البيانات'!M247</f>
        <v>0</v>
      </c>
      <c r="Q241" s="349" cm="1">
        <f t="array" ref="Q241">P241/$S$8</f>
      </c>
      <c r="R241" s="249"/>
      <c r="S241" s="312"/>
      <c r="T241" s="200"/>
      <c r="U241" s="312"/>
      <c r="V241" s="200"/>
      <c r="W241" s="312"/>
      <c r="X241" s="200"/>
      <c r="Y241" s="184"/>
      <c r="Z241" s="184"/>
      <c r="AA241" s="184"/>
      <c r="AB241" s="184"/>
      <c r="AC241" s="184"/>
      <c r="AD241" s="184"/>
      <c r="AE241" s="184"/>
      <c r="AF241" s="184"/>
      <c r="AG241" s="184"/>
      <c r="AH241" s="184"/>
      <c r="AI241" s="184"/>
      <c r="AJ241" s="184"/>
      <c r="AK241" s="184"/>
      <c r="AL241" s="184"/>
      <c r="AM241" s="184"/>
      <c r="AN241" s="184"/>
      <c r="AO241" s="184"/>
      <c r="AP241" s="184"/>
      <c r="AQ241" s="184"/>
      <c r="AR241" s="184"/>
      <c r="AS241" s="190"/>
    </row>
    <row r="242" ht="21.6" customHeight="1" hidden="1">
      <c r="A242" s="184"/>
      <c r="B242" s="184"/>
      <c r="C242" s="218"/>
      <c r="D242" s="340" cm="1">
        <f t="array" ref="D242">'ادخال البيانات'!D248</f>
        <v>0</v>
      </c>
      <c r="E242" s="341" cm="1">
        <f t="array" ref="E242">D242/$S$8</f>
      </c>
      <c r="F242" s="200"/>
      <c r="G242" s="342" cm="1">
        <f t="array" ref="G242">'ادخال البيانات'!J248</f>
        <v>0</v>
      </c>
      <c r="H242" s="350" cm="1">
        <f t="array" ref="H242">G242/$S$8</f>
      </c>
      <c r="I242" s="200"/>
      <c r="J242" s="344" cm="1">
        <f t="array" ref="J242">'ادخال البيانات'!K248</f>
        <v>0</v>
      </c>
      <c r="K242" s="345" cm="1">
        <f t="array" ref="K242">J242/$S$8</f>
      </c>
      <c r="L242" s="200"/>
      <c r="M242" s="346" cm="1">
        <f t="array" ref="M242">'ادخال البيانات'!L248</f>
        <v>0</v>
      </c>
      <c r="N242" s="347" cm="1">
        <f t="array" ref="N242">M242/$S$8</f>
      </c>
      <c r="O242" s="200"/>
      <c r="P242" s="348" cm="1">
        <f t="array" ref="P242">'ادخال البيانات'!M248</f>
        <v>0</v>
      </c>
      <c r="Q242" s="349" cm="1">
        <f t="array" ref="Q242">P242/$S$8</f>
      </c>
      <c r="R242" s="249"/>
      <c r="S242" s="312"/>
      <c r="T242" s="200"/>
      <c r="U242" s="312"/>
      <c r="V242" s="200"/>
      <c r="W242" s="312"/>
      <c r="X242" s="200"/>
      <c r="Y242" s="184"/>
      <c r="Z242" s="184"/>
      <c r="AA242" s="184"/>
      <c r="AB242" s="184"/>
      <c r="AC242" s="184"/>
      <c r="AD242" s="184"/>
      <c r="AE242" s="184"/>
      <c r="AF242" s="184"/>
      <c r="AG242" s="184"/>
      <c r="AH242" s="184"/>
      <c r="AI242" s="184"/>
      <c r="AJ242" s="184"/>
      <c r="AK242" s="184"/>
      <c r="AL242" s="184"/>
      <c r="AM242" s="184"/>
      <c r="AN242" s="184"/>
      <c r="AO242" s="184"/>
      <c r="AP242" s="184"/>
      <c r="AQ242" s="184"/>
      <c r="AR242" s="184"/>
      <c r="AS242" s="190"/>
    </row>
    <row r="243" ht="21.6" customHeight="1" hidden="1">
      <c r="A243" s="184"/>
      <c r="B243" s="184"/>
      <c r="C243" s="218"/>
      <c r="D243" s="340" cm="1">
        <f t="array" ref="D243">'ادخال البيانات'!D249</f>
        <v>0</v>
      </c>
      <c r="E243" s="341" cm="1">
        <f t="array" ref="E243">D243/$S$8</f>
      </c>
      <c r="F243" s="200"/>
      <c r="G243" s="342" cm="1">
        <f t="array" ref="G243">'ادخال البيانات'!J249</f>
        <v>0</v>
      </c>
      <c r="H243" s="350" cm="1">
        <f t="array" ref="H243">G243/$S$8</f>
      </c>
      <c r="I243" s="200"/>
      <c r="J243" s="344" cm="1">
        <f t="array" ref="J243">'ادخال البيانات'!K249</f>
        <v>0</v>
      </c>
      <c r="K243" s="345" cm="1">
        <f t="array" ref="K243">J243/$S$8</f>
      </c>
      <c r="L243" s="200"/>
      <c r="M243" s="346" cm="1">
        <f t="array" ref="M243">'ادخال البيانات'!L249</f>
        <v>0</v>
      </c>
      <c r="N243" s="347" cm="1">
        <f t="array" ref="N243">M243/$S$8</f>
      </c>
      <c r="O243" s="200"/>
      <c r="P243" s="348" cm="1">
        <f t="array" ref="P243">'ادخال البيانات'!M249</f>
        <v>0</v>
      </c>
      <c r="Q243" s="349" cm="1">
        <f t="array" ref="Q243">P243/$S$8</f>
      </c>
      <c r="R243" s="249"/>
      <c r="S243" s="312"/>
      <c r="T243" s="200"/>
      <c r="U243" s="312"/>
      <c r="V243" s="200"/>
      <c r="W243" s="312"/>
      <c r="X243" s="200"/>
      <c r="Y243" s="184"/>
      <c r="Z243" s="184"/>
      <c r="AA243" s="184"/>
      <c r="AB243" s="184"/>
      <c r="AC243" s="184"/>
      <c r="AD243" s="184"/>
      <c r="AE243" s="184"/>
      <c r="AF243" s="184"/>
      <c r="AG243" s="184"/>
      <c r="AH243" s="184"/>
      <c r="AI243" s="184"/>
      <c r="AJ243" s="184"/>
      <c r="AK243" s="184"/>
      <c r="AL243" s="184"/>
      <c r="AM243" s="184"/>
      <c r="AN243" s="184"/>
      <c r="AO243" s="184"/>
      <c r="AP243" s="184"/>
      <c r="AQ243" s="184"/>
      <c r="AR243" s="184"/>
      <c r="AS243" s="190"/>
    </row>
    <row r="244" ht="21.6" customHeight="1" hidden="1">
      <c r="A244" s="184"/>
      <c r="B244" s="184"/>
      <c r="C244" s="218"/>
      <c r="D244" s="340" cm="1">
        <f t="array" ref="D244">'ادخال البيانات'!D250</f>
        <v>0</v>
      </c>
      <c r="E244" s="341" cm="1">
        <f t="array" ref="E244">D244/$S$8</f>
      </c>
      <c r="F244" s="200"/>
      <c r="G244" s="342" cm="1">
        <f t="array" ref="G244">'ادخال البيانات'!J250</f>
        <v>0</v>
      </c>
      <c r="H244" s="350" cm="1">
        <f t="array" ref="H244">G244/$S$8</f>
      </c>
      <c r="I244" s="200"/>
      <c r="J244" s="344" cm="1">
        <f t="array" ref="J244">'ادخال البيانات'!K250</f>
        <v>0</v>
      </c>
      <c r="K244" s="345" cm="1">
        <f t="array" ref="K244">J244/$S$8</f>
      </c>
      <c r="L244" s="200"/>
      <c r="M244" s="346" cm="1">
        <f t="array" ref="M244">'ادخال البيانات'!L250</f>
        <v>0</v>
      </c>
      <c r="N244" s="347" cm="1">
        <f t="array" ref="N244">M244/$S$8</f>
      </c>
      <c r="O244" s="200"/>
      <c r="P244" s="348" cm="1">
        <f t="array" ref="P244">'ادخال البيانات'!M250</f>
        <v>0</v>
      </c>
      <c r="Q244" s="349" cm="1">
        <f t="array" ref="Q244">P244/$S$8</f>
      </c>
      <c r="R244" s="249"/>
      <c r="S244" s="312"/>
      <c r="T244" s="200"/>
      <c r="U244" s="312"/>
      <c r="V244" s="200"/>
      <c r="W244" s="312"/>
      <c r="X244" s="200"/>
      <c r="Y244" s="184"/>
      <c r="Z244" s="184"/>
      <c r="AA244" s="184"/>
      <c r="AB244" s="184"/>
      <c r="AC244" s="184"/>
      <c r="AD244" s="184"/>
      <c r="AE244" s="184"/>
      <c r="AF244" s="184"/>
      <c r="AG244" s="184"/>
      <c r="AH244" s="184"/>
      <c r="AI244" s="184"/>
      <c r="AJ244" s="184"/>
      <c r="AK244" s="184"/>
      <c r="AL244" s="184"/>
      <c r="AM244" s="184"/>
      <c r="AN244" s="184"/>
      <c r="AO244" s="184"/>
      <c r="AP244" s="184"/>
      <c r="AQ244" s="184"/>
      <c r="AR244" s="184"/>
      <c r="AS244" s="190"/>
    </row>
    <row r="245" ht="21.6" customHeight="1" hidden="1">
      <c r="A245" s="184"/>
      <c r="B245" s="184"/>
      <c r="C245" s="218"/>
      <c r="D245" s="340" cm="1">
        <f t="array" ref="D245">'ادخال البيانات'!D251</f>
        <v>0</v>
      </c>
      <c r="E245" s="341" cm="1">
        <f t="array" ref="E245">D245/$S$8</f>
      </c>
      <c r="F245" s="200"/>
      <c r="G245" s="342" cm="1">
        <f t="array" ref="G245">'ادخال البيانات'!J251</f>
        <v>0</v>
      </c>
      <c r="H245" s="350" cm="1">
        <f t="array" ref="H245">G245/$S$8</f>
      </c>
      <c r="I245" s="200"/>
      <c r="J245" s="344" cm="1">
        <f t="array" ref="J245">'ادخال البيانات'!K251</f>
        <v>0</v>
      </c>
      <c r="K245" s="345" cm="1">
        <f t="array" ref="K245">J245/$S$8</f>
      </c>
      <c r="L245" s="200"/>
      <c r="M245" s="346" cm="1">
        <f t="array" ref="M245">'ادخال البيانات'!L251</f>
        <v>0</v>
      </c>
      <c r="N245" s="347" cm="1">
        <f t="array" ref="N245">M245/$S$8</f>
      </c>
      <c r="O245" s="200"/>
      <c r="P245" s="348" cm="1">
        <f t="array" ref="P245">'ادخال البيانات'!M251</f>
        <v>0</v>
      </c>
      <c r="Q245" s="349" cm="1">
        <f t="array" ref="Q245">P245/$S$8</f>
      </c>
      <c r="R245" s="249"/>
      <c r="S245" s="312"/>
      <c r="T245" s="200"/>
      <c r="U245" s="312"/>
      <c r="V245" s="200"/>
      <c r="W245" s="312"/>
      <c r="X245" s="200"/>
      <c r="Y245" s="184"/>
      <c r="Z245" s="184"/>
      <c r="AA245" s="184"/>
      <c r="AB245" s="184"/>
      <c r="AC245" s="184"/>
      <c r="AD245" s="184"/>
      <c r="AE245" s="184"/>
      <c r="AF245" s="184"/>
      <c r="AG245" s="184"/>
      <c r="AH245" s="184"/>
      <c r="AI245" s="184"/>
      <c r="AJ245" s="184"/>
      <c r="AK245" s="184"/>
      <c r="AL245" s="184"/>
      <c r="AM245" s="184"/>
      <c r="AN245" s="184"/>
      <c r="AO245" s="184"/>
      <c r="AP245" s="184"/>
      <c r="AQ245" s="184"/>
      <c r="AR245" s="184"/>
      <c r="AS245" s="190"/>
    </row>
    <row r="246" ht="21.6" customHeight="1" hidden="1">
      <c r="A246" s="184"/>
      <c r="B246" s="184"/>
      <c r="C246" s="218"/>
      <c r="D246" s="340" cm="1">
        <f t="array" ref="D246">'ادخال البيانات'!D252</f>
        <v>0</v>
      </c>
      <c r="E246" s="341" cm="1">
        <f t="array" ref="E246">D246/$S$8</f>
      </c>
      <c r="F246" s="200"/>
      <c r="G246" s="342" cm="1">
        <f t="array" ref="G246">'ادخال البيانات'!J252</f>
        <v>0</v>
      </c>
      <c r="H246" s="350" cm="1">
        <f t="array" ref="H246">G246/$S$8</f>
      </c>
      <c r="I246" s="200"/>
      <c r="J246" s="344" cm="1">
        <f t="array" ref="J246">'ادخال البيانات'!K252</f>
        <v>0</v>
      </c>
      <c r="K246" s="345" cm="1">
        <f t="array" ref="K246">J246/$S$8</f>
      </c>
      <c r="L246" s="200"/>
      <c r="M246" s="346" cm="1">
        <f t="array" ref="M246">'ادخال البيانات'!L252</f>
        <v>0</v>
      </c>
      <c r="N246" s="347" cm="1">
        <f t="array" ref="N246">M246/$S$8</f>
      </c>
      <c r="O246" s="200"/>
      <c r="P246" s="348" cm="1">
        <f t="array" ref="P246">'ادخال البيانات'!M252</f>
        <v>0</v>
      </c>
      <c r="Q246" s="349" cm="1">
        <f t="array" ref="Q246">P246/$S$8</f>
      </c>
      <c r="R246" s="249"/>
      <c r="S246" s="312"/>
      <c r="T246" s="200"/>
      <c r="U246" s="312"/>
      <c r="V246" s="200"/>
      <c r="W246" s="312"/>
      <c r="X246" s="200"/>
      <c r="Y246" s="184"/>
      <c r="Z246" s="184"/>
      <c r="AA246" s="184"/>
      <c r="AB246" s="184"/>
      <c r="AC246" s="184"/>
      <c r="AD246" s="184"/>
      <c r="AE246" s="184"/>
      <c r="AF246" s="184"/>
      <c r="AG246" s="184"/>
      <c r="AH246" s="184"/>
      <c r="AI246" s="184"/>
      <c r="AJ246" s="184"/>
      <c r="AK246" s="184"/>
      <c r="AL246" s="184"/>
      <c r="AM246" s="184"/>
      <c r="AN246" s="184"/>
      <c r="AO246" s="184"/>
      <c r="AP246" s="184"/>
      <c r="AQ246" s="184"/>
      <c r="AR246" s="184"/>
      <c r="AS246" s="190"/>
    </row>
    <row r="247" ht="21.6" customHeight="1" hidden="1">
      <c r="A247" s="184"/>
      <c r="B247" s="184"/>
      <c r="C247" s="218"/>
      <c r="D247" s="340" cm="1">
        <f t="array" ref="D247">'ادخال البيانات'!D253</f>
        <v>0</v>
      </c>
      <c r="E247" s="341" cm="1">
        <f t="array" ref="E247">D247/$S$8</f>
      </c>
      <c r="F247" s="200"/>
      <c r="G247" s="342" cm="1">
        <f t="array" ref="G247">'ادخال البيانات'!J253</f>
        <v>0</v>
      </c>
      <c r="H247" s="350" cm="1">
        <f t="array" ref="H247">G247/$S$8</f>
      </c>
      <c r="I247" s="200"/>
      <c r="J247" s="344" cm="1">
        <f t="array" ref="J247">'ادخال البيانات'!K253</f>
        <v>0</v>
      </c>
      <c r="K247" s="345" cm="1">
        <f t="array" ref="K247">J247/$S$8</f>
      </c>
      <c r="L247" s="200"/>
      <c r="M247" s="346" cm="1">
        <f t="array" ref="M247">'ادخال البيانات'!L253</f>
        <v>0</v>
      </c>
      <c r="N247" s="347" cm="1">
        <f t="array" ref="N247">M247/$S$8</f>
      </c>
      <c r="O247" s="200"/>
      <c r="P247" s="348" cm="1">
        <f t="array" ref="P247">'ادخال البيانات'!M253</f>
        <v>0</v>
      </c>
      <c r="Q247" s="349" cm="1">
        <f t="array" ref="Q247">P247/$S$8</f>
      </c>
      <c r="R247" s="249"/>
      <c r="S247" s="312"/>
      <c r="T247" s="200"/>
      <c r="U247" s="312"/>
      <c r="V247" s="200"/>
      <c r="W247" s="312"/>
      <c r="X247" s="200"/>
      <c r="Y247" s="184"/>
      <c r="Z247" s="184"/>
      <c r="AA247" s="184"/>
      <c r="AB247" s="184"/>
      <c r="AC247" s="184"/>
      <c r="AD247" s="184"/>
      <c r="AE247" s="184"/>
      <c r="AF247" s="184"/>
      <c r="AG247" s="184"/>
      <c r="AH247" s="184"/>
      <c r="AI247" s="184"/>
      <c r="AJ247" s="184"/>
      <c r="AK247" s="184"/>
      <c r="AL247" s="184"/>
      <c r="AM247" s="184"/>
      <c r="AN247" s="184"/>
      <c r="AO247" s="184"/>
      <c r="AP247" s="184"/>
      <c r="AQ247" s="184"/>
      <c r="AR247" s="184"/>
      <c r="AS247" s="190"/>
    </row>
    <row r="248" ht="21.6" customHeight="1" hidden="1">
      <c r="A248" s="184"/>
      <c r="B248" s="184"/>
      <c r="C248" s="218"/>
      <c r="D248" s="340" cm="1">
        <f t="array" ref="D248">'ادخال البيانات'!D254</f>
        <v>0</v>
      </c>
      <c r="E248" s="341" cm="1">
        <f t="array" ref="E248">D248/$S$8</f>
      </c>
      <c r="F248" s="200"/>
      <c r="G248" s="342" cm="1">
        <f t="array" ref="G248">'ادخال البيانات'!J254</f>
        <v>0</v>
      </c>
      <c r="H248" s="350" cm="1">
        <f t="array" ref="H248">G248/$S$8</f>
      </c>
      <c r="I248" s="200"/>
      <c r="J248" s="344" cm="1">
        <f t="array" ref="J248">'ادخال البيانات'!K254</f>
        <v>0</v>
      </c>
      <c r="K248" s="345" cm="1">
        <f t="array" ref="K248">J248/$S$8</f>
      </c>
      <c r="L248" s="200"/>
      <c r="M248" s="346" cm="1">
        <f t="array" ref="M248">'ادخال البيانات'!L254</f>
        <v>0</v>
      </c>
      <c r="N248" s="347" cm="1">
        <f t="array" ref="N248">M248/$S$8</f>
      </c>
      <c r="O248" s="200"/>
      <c r="P248" s="348" cm="1">
        <f t="array" ref="P248">'ادخال البيانات'!M254</f>
        <v>0</v>
      </c>
      <c r="Q248" s="349" cm="1">
        <f t="array" ref="Q248">P248/$S$8</f>
      </c>
      <c r="R248" s="249"/>
      <c r="S248" s="312"/>
      <c r="T248" s="200"/>
      <c r="U248" s="312"/>
      <c r="V248" s="200"/>
      <c r="W248" s="312"/>
      <c r="X248" s="200"/>
      <c r="Y248" s="184"/>
      <c r="Z248" s="184"/>
      <c r="AA248" s="184"/>
      <c r="AB248" s="184"/>
      <c r="AC248" s="184"/>
      <c r="AD248" s="184"/>
      <c r="AE248" s="184"/>
      <c r="AF248" s="184"/>
      <c r="AG248" s="184"/>
      <c r="AH248" s="184"/>
      <c r="AI248" s="184"/>
      <c r="AJ248" s="184"/>
      <c r="AK248" s="184"/>
      <c r="AL248" s="184"/>
      <c r="AM248" s="184"/>
      <c r="AN248" s="184"/>
      <c r="AO248" s="184"/>
      <c r="AP248" s="184"/>
      <c r="AQ248" s="184"/>
      <c r="AR248" s="184"/>
      <c r="AS248" s="190"/>
    </row>
    <row r="249" ht="21.6" customHeight="1" hidden="1">
      <c r="A249" s="184"/>
      <c r="B249" s="184"/>
      <c r="C249" s="218"/>
      <c r="D249" s="340" cm="1">
        <f t="array" ref="D249">'ادخال البيانات'!D255</f>
        <v>0</v>
      </c>
      <c r="E249" s="341" cm="1">
        <f t="array" ref="E249">D249/$S$8</f>
      </c>
      <c r="F249" s="200"/>
      <c r="G249" s="342" cm="1">
        <f t="array" ref="G249">'ادخال البيانات'!J255</f>
        <v>0</v>
      </c>
      <c r="H249" s="350" cm="1">
        <f t="array" ref="H249">G249/$S$8</f>
      </c>
      <c r="I249" s="200"/>
      <c r="J249" s="344" cm="1">
        <f t="array" ref="J249">'ادخال البيانات'!K255</f>
        <v>0</v>
      </c>
      <c r="K249" s="345" cm="1">
        <f t="array" ref="K249">J249/$S$8</f>
      </c>
      <c r="L249" s="200"/>
      <c r="M249" s="346" cm="1">
        <f t="array" ref="M249">'ادخال البيانات'!L255</f>
        <v>0</v>
      </c>
      <c r="N249" s="347" cm="1">
        <f t="array" ref="N249">M249/$S$8</f>
      </c>
      <c r="O249" s="200"/>
      <c r="P249" s="348" cm="1">
        <f t="array" ref="P249">'ادخال البيانات'!M255</f>
        <v>0</v>
      </c>
      <c r="Q249" s="349" cm="1">
        <f t="array" ref="Q249">P249/$S$8</f>
      </c>
      <c r="R249" s="249"/>
      <c r="S249" s="312"/>
      <c r="T249" s="200"/>
      <c r="U249" s="312"/>
      <c r="V249" s="200"/>
      <c r="W249" s="312"/>
      <c r="X249" s="200"/>
      <c r="Y249" s="184"/>
      <c r="Z249" s="184"/>
      <c r="AA249" s="184"/>
      <c r="AB249" s="184"/>
      <c r="AC249" s="184"/>
      <c r="AD249" s="184"/>
      <c r="AE249" s="184"/>
      <c r="AF249" s="184"/>
      <c r="AG249" s="184"/>
      <c r="AH249" s="184"/>
      <c r="AI249" s="184"/>
      <c r="AJ249" s="184"/>
      <c r="AK249" s="184"/>
      <c r="AL249" s="184"/>
      <c r="AM249" s="184"/>
      <c r="AN249" s="184"/>
      <c r="AO249" s="184"/>
      <c r="AP249" s="184"/>
      <c r="AQ249" s="184"/>
      <c r="AR249" s="184"/>
      <c r="AS249" s="190"/>
    </row>
    <row r="250" ht="21.6" customHeight="1" hidden="1">
      <c r="A250" s="184"/>
      <c r="B250" s="184"/>
      <c r="C250" s="218"/>
      <c r="D250" s="340" cm="1">
        <f t="array" ref="D250">'ادخال البيانات'!D256</f>
        <v>0</v>
      </c>
      <c r="E250" s="341" cm="1">
        <f t="array" ref="E250">D250/$S$8</f>
      </c>
      <c r="F250" s="200"/>
      <c r="G250" s="342" cm="1">
        <f t="array" ref="G250">'ادخال البيانات'!J256</f>
        <v>0</v>
      </c>
      <c r="H250" s="350" cm="1">
        <f t="array" ref="H250">G250/$S$8</f>
      </c>
      <c r="I250" s="200"/>
      <c r="J250" s="344" cm="1">
        <f t="array" ref="J250">'ادخال البيانات'!K256</f>
        <v>0</v>
      </c>
      <c r="K250" s="345" cm="1">
        <f t="array" ref="K250">J250/$S$8</f>
      </c>
      <c r="L250" s="200"/>
      <c r="M250" s="346" cm="1">
        <f t="array" ref="M250">'ادخال البيانات'!L256</f>
        <v>0</v>
      </c>
      <c r="N250" s="347" cm="1">
        <f t="array" ref="N250">M250/$S$8</f>
      </c>
      <c r="O250" s="200"/>
      <c r="P250" s="348" cm="1">
        <f t="array" ref="P250">'ادخال البيانات'!M256</f>
        <v>0</v>
      </c>
      <c r="Q250" s="349" cm="1">
        <f t="array" ref="Q250">P250/$S$8</f>
      </c>
      <c r="R250" s="249"/>
      <c r="S250" s="312"/>
      <c r="T250" s="200"/>
      <c r="U250" s="312"/>
      <c r="V250" s="200"/>
      <c r="W250" s="312"/>
      <c r="X250" s="200"/>
      <c r="Y250" s="184"/>
      <c r="Z250" s="184"/>
      <c r="AA250" s="184"/>
      <c r="AB250" s="184"/>
      <c r="AC250" s="184"/>
      <c r="AD250" s="184"/>
      <c r="AE250" s="184"/>
      <c r="AF250" s="184"/>
      <c r="AG250" s="184"/>
      <c r="AH250" s="184"/>
      <c r="AI250" s="184"/>
      <c r="AJ250" s="184"/>
      <c r="AK250" s="184"/>
      <c r="AL250" s="184"/>
      <c r="AM250" s="184"/>
      <c r="AN250" s="184"/>
      <c r="AO250" s="184"/>
      <c r="AP250" s="184"/>
      <c r="AQ250" s="184"/>
      <c r="AR250" s="184"/>
      <c r="AS250" s="190"/>
    </row>
    <row r="251" ht="21.6" customHeight="1" hidden="1">
      <c r="A251" s="184"/>
      <c r="B251" s="184"/>
      <c r="C251" s="218"/>
      <c r="D251" s="340" cm="1">
        <f t="array" ref="D251">'ادخال البيانات'!D257</f>
        <v>0</v>
      </c>
      <c r="E251" s="341" cm="1">
        <f t="array" ref="E251">D251/$S$8</f>
      </c>
      <c r="F251" s="200"/>
      <c r="G251" s="342" cm="1">
        <f t="array" ref="G251">'ادخال البيانات'!J257</f>
        <v>0</v>
      </c>
      <c r="H251" s="350" cm="1">
        <f t="array" ref="H251">G251/$S$8</f>
      </c>
      <c r="I251" s="200"/>
      <c r="J251" s="344" cm="1">
        <f t="array" ref="J251">'ادخال البيانات'!K257</f>
        <v>0</v>
      </c>
      <c r="K251" s="345" cm="1">
        <f t="array" ref="K251">J251/$S$8</f>
      </c>
      <c r="L251" s="200"/>
      <c r="M251" s="346" cm="1">
        <f t="array" ref="M251">'ادخال البيانات'!L257</f>
        <v>0</v>
      </c>
      <c r="N251" s="347" cm="1">
        <f t="array" ref="N251">M251/$S$8</f>
      </c>
      <c r="O251" s="200"/>
      <c r="P251" s="348" cm="1">
        <f t="array" ref="P251">'ادخال البيانات'!M257</f>
        <v>0</v>
      </c>
      <c r="Q251" s="349" cm="1">
        <f t="array" ref="Q251">P251/$S$8</f>
      </c>
      <c r="R251" s="249"/>
      <c r="S251" s="312"/>
      <c r="T251" s="200"/>
      <c r="U251" s="312"/>
      <c r="V251" s="200"/>
      <c r="W251" s="312"/>
      <c r="X251" s="200"/>
      <c r="Y251" s="184"/>
      <c r="Z251" s="184"/>
      <c r="AA251" s="184"/>
      <c r="AB251" s="184"/>
      <c r="AC251" s="184"/>
      <c r="AD251" s="184"/>
      <c r="AE251" s="184"/>
      <c r="AF251" s="184"/>
      <c r="AG251" s="184"/>
      <c r="AH251" s="184"/>
      <c r="AI251" s="184"/>
      <c r="AJ251" s="184"/>
      <c r="AK251" s="184"/>
      <c r="AL251" s="184"/>
      <c r="AM251" s="184"/>
      <c r="AN251" s="184"/>
      <c r="AO251" s="184"/>
      <c r="AP251" s="184"/>
      <c r="AQ251" s="184"/>
      <c r="AR251" s="184"/>
      <c r="AS251" s="190"/>
    </row>
    <row r="252" ht="21.6" customHeight="1" hidden="1">
      <c r="A252" s="184"/>
      <c r="B252" s="184"/>
      <c r="C252" s="218"/>
      <c r="D252" s="340" cm="1">
        <f t="array" ref="D252">'ادخال البيانات'!D258</f>
        <v>0</v>
      </c>
      <c r="E252" s="341" cm="1">
        <f t="array" ref="E252">D252/$S$8</f>
      </c>
      <c r="F252" s="200"/>
      <c r="G252" s="342" cm="1">
        <f t="array" ref="G252">'ادخال البيانات'!J258</f>
        <v>0</v>
      </c>
      <c r="H252" s="350" cm="1">
        <f t="array" ref="H252">G252/$S$8</f>
      </c>
      <c r="I252" s="200"/>
      <c r="J252" s="344" cm="1">
        <f t="array" ref="J252">'ادخال البيانات'!K258</f>
        <v>0</v>
      </c>
      <c r="K252" s="345" cm="1">
        <f t="array" ref="K252">J252/$S$8</f>
      </c>
      <c r="L252" s="200"/>
      <c r="M252" s="346" cm="1">
        <f t="array" ref="M252">'ادخال البيانات'!L258</f>
        <v>0</v>
      </c>
      <c r="N252" s="347" cm="1">
        <f t="array" ref="N252">M252/$S$8</f>
      </c>
      <c r="O252" s="200"/>
      <c r="P252" s="348" cm="1">
        <f t="array" ref="P252">'ادخال البيانات'!M258</f>
        <v>0</v>
      </c>
      <c r="Q252" s="349" cm="1">
        <f t="array" ref="Q252">P252/$S$8</f>
      </c>
      <c r="R252" s="249"/>
      <c r="S252" s="312"/>
      <c r="T252" s="200"/>
      <c r="U252" s="312"/>
      <c r="V252" s="200"/>
      <c r="W252" s="312"/>
      <c r="X252" s="200"/>
      <c r="Y252" s="184"/>
      <c r="Z252" s="184"/>
      <c r="AA252" s="184"/>
      <c r="AB252" s="184"/>
      <c r="AC252" s="184"/>
      <c r="AD252" s="184"/>
      <c r="AE252" s="184"/>
      <c r="AF252" s="184"/>
      <c r="AG252" s="184"/>
      <c r="AH252" s="184"/>
      <c r="AI252" s="184"/>
      <c r="AJ252" s="184"/>
      <c r="AK252" s="184"/>
      <c r="AL252" s="184"/>
      <c r="AM252" s="184"/>
      <c r="AN252" s="184"/>
      <c r="AO252" s="184"/>
      <c r="AP252" s="184"/>
      <c r="AQ252" s="184"/>
      <c r="AR252" s="184"/>
      <c r="AS252" s="190"/>
    </row>
    <row r="253" ht="21.6" customHeight="1" hidden="1">
      <c r="A253" s="184"/>
      <c r="B253" s="184"/>
      <c r="C253" s="218"/>
      <c r="D253" s="340" cm="1">
        <f t="array" ref="D253">'ادخال البيانات'!D259</f>
        <v>0</v>
      </c>
      <c r="E253" s="341" cm="1">
        <f t="array" ref="E253">D253/$S$8</f>
      </c>
      <c r="F253" s="200"/>
      <c r="G253" s="342" cm="1">
        <f t="array" ref="G253">'ادخال البيانات'!J259</f>
        <v>0</v>
      </c>
      <c r="H253" s="350" cm="1">
        <f t="array" ref="H253">G253/$S$8</f>
      </c>
      <c r="I253" s="200"/>
      <c r="J253" s="344" cm="1">
        <f t="array" ref="J253">'ادخال البيانات'!K259</f>
        <v>0</v>
      </c>
      <c r="K253" s="345" cm="1">
        <f t="array" ref="K253">J253/$S$8</f>
      </c>
      <c r="L253" s="200"/>
      <c r="M253" s="346" cm="1">
        <f t="array" ref="M253">'ادخال البيانات'!L259</f>
        <v>0</v>
      </c>
      <c r="N253" s="347" cm="1">
        <f t="array" ref="N253">M253/$S$8</f>
      </c>
      <c r="O253" s="200"/>
      <c r="P253" s="348" cm="1">
        <f t="array" ref="P253">'ادخال البيانات'!M259</f>
        <v>0</v>
      </c>
      <c r="Q253" s="349" cm="1">
        <f t="array" ref="Q253">P253/$S$8</f>
      </c>
      <c r="R253" s="249"/>
      <c r="S253" s="312"/>
      <c r="T253" s="200"/>
      <c r="U253" s="312"/>
      <c r="V253" s="200"/>
      <c r="W253" s="312"/>
      <c r="X253" s="200"/>
      <c r="Y253" s="184"/>
      <c r="Z253" s="184"/>
      <c r="AA253" s="184"/>
      <c r="AB253" s="184"/>
      <c r="AC253" s="184"/>
      <c r="AD253" s="184"/>
      <c r="AE253" s="184"/>
      <c r="AF253" s="184"/>
      <c r="AG253" s="184"/>
      <c r="AH253" s="184"/>
      <c r="AI253" s="184"/>
      <c r="AJ253" s="184"/>
      <c r="AK253" s="184"/>
      <c r="AL253" s="184"/>
      <c r="AM253" s="184"/>
      <c r="AN253" s="184"/>
      <c r="AO253" s="184"/>
      <c r="AP253" s="184"/>
      <c r="AQ253" s="184"/>
      <c r="AR253" s="184"/>
      <c r="AS253" s="190"/>
    </row>
    <row r="254" ht="21.6" customHeight="1" hidden="1">
      <c r="A254" s="184"/>
      <c r="B254" s="184"/>
      <c r="C254" s="218"/>
      <c r="D254" s="340" cm="1">
        <f t="array" ref="D254">'ادخال البيانات'!D260</f>
        <v>0</v>
      </c>
      <c r="E254" s="341" cm="1">
        <f t="array" ref="E254">D254/$S$8</f>
      </c>
      <c r="F254" s="200"/>
      <c r="G254" s="342" cm="1">
        <f t="array" ref="G254">'ادخال البيانات'!J260</f>
        <v>0</v>
      </c>
      <c r="H254" s="350" cm="1">
        <f t="array" ref="H254">G254/$S$8</f>
      </c>
      <c r="I254" s="200"/>
      <c r="J254" s="344" cm="1">
        <f t="array" ref="J254">'ادخال البيانات'!K260</f>
        <v>0</v>
      </c>
      <c r="K254" s="345" cm="1">
        <f t="array" ref="K254">J254/$S$8</f>
      </c>
      <c r="L254" s="200"/>
      <c r="M254" s="346" cm="1">
        <f t="array" ref="M254">'ادخال البيانات'!L260</f>
        <v>0</v>
      </c>
      <c r="N254" s="347" cm="1">
        <f t="array" ref="N254">M254/$S$8</f>
      </c>
      <c r="O254" s="200"/>
      <c r="P254" s="348" cm="1">
        <f t="array" ref="P254">'ادخال البيانات'!M260</f>
        <v>0</v>
      </c>
      <c r="Q254" s="349" cm="1">
        <f t="array" ref="Q254">P254/$S$8</f>
      </c>
      <c r="R254" s="249"/>
      <c r="S254" s="312"/>
      <c r="T254" s="200"/>
      <c r="U254" s="312"/>
      <c r="V254" s="200"/>
      <c r="W254" s="312"/>
      <c r="X254" s="200"/>
      <c r="Y254" s="184"/>
      <c r="Z254" s="184"/>
      <c r="AA254" s="184"/>
      <c r="AB254" s="184"/>
      <c r="AC254" s="184"/>
      <c r="AD254" s="184"/>
      <c r="AE254" s="184"/>
      <c r="AF254" s="184"/>
      <c r="AG254" s="184"/>
      <c r="AH254" s="184"/>
      <c r="AI254" s="184"/>
      <c r="AJ254" s="184"/>
      <c r="AK254" s="184"/>
      <c r="AL254" s="184"/>
      <c r="AM254" s="184"/>
      <c r="AN254" s="184"/>
      <c r="AO254" s="184"/>
      <c r="AP254" s="184"/>
      <c r="AQ254" s="184"/>
      <c r="AR254" s="184"/>
      <c r="AS254" s="190"/>
    </row>
    <row r="255" ht="21.6" customHeight="1" hidden="1">
      <c r="A255" s="184"/>
      <c r="B255" s="184"/>
      <c r="C255" s="218"/>
      <c r="D255" s="340" cm="1">
        <f t="array" ref="D255">'ادخال البيانات'!D261</f>
        <v>0</v>
      </c>
      <c r="E255" s="341" cm="1">
        <f t="array" ref="E255">D255/$S$8</f>
      </c>
      <c r="F255" s="200"/>
      <c r="G255" s="342" cm="1">
        <f t="array" ref="G255">'ادخال البيانات'!J261</f>
        <v>0</v>
      </c>
      <c r="H255" s="350" cm="1">
        <f t="array" ref="H255">G255/$S$8</f>
      </c>
      <c r="I255" s="200"/>
      <c r="J255" s="344" cm="1">
        <f t="array" ref="J255">'ادخال البيانات'!K261</f>
        <v>0</v>
      </c>
      <c r="K255" s="345" cm="1">
        <f t="array" ref="K255">J255/$S$8</f>
      </c>
      <c r="L255" s="200"/>
      <c r="M255" s="346" cm="1">
        <f t="array" ref="M255">'ادخال البيانات'!L261</f>
        <v>0</v>
      </c>
      <c r="N255" s="347" cm="1">
        <f t="array" ref="N255">M255/$S$8</f>
      </c>
      <c r="O255" s="200"/>
      <c r="P255" s="348" cm="1">
        <f t="array" ref="P255">'ادخال البيانات'!M261</f>
        <v>0</v>
      </c>
      <c r="Q255" s="349" cm="1">
        <f t="array" ref="Q255">P255/$S$8</f>
      </c>
      <c r="R255" s="249"/>
      <c r="S255" s="312"/>
      <c r="T255" s="200"/>
      <c r="U255" s="312"/>
      <c r="V255" s="200"/>
      <c r="W255" s="312"/>
      <c r="X255" s="200"/>
      <c r="Y255" s="184"/>
      <c r="Z255" s="184"/>
      <c r="AA255" s="184"/>
      <c r="AB255" s="184"/>
      <c r="AC255" s="184"/>
      <c r="AD255" s="184"/>
      <c r="AE255" s="184"/>
      <c r="AF255" s="184"/>
      <c r="AG255" s="184"/>
      <c r="AH255" s="184"/>
      <c r="AI255" s="184"/>
      <c r="AJ255" s="184"/>
      <c r="AK255" s="184"/>
      <c r="AL255" s="184"/>
      <c r="AM255" s="184"/>
      <c r="AN255" s="184"/>
      <c r="AO255" s="184"/>
      <c r="AP255" s="184"/>
      <c r="AQ255" s="184"/>
      <c r="AR255" s="184"/>
      <c r="AS255" s="190"/>
    </row>
    <row r="256" ht="21.6" customHeight="1" hidden="1">
      <c r="A256" s="184"/>
      <c r="B256" s="184"/>
      <c r="C256" s="218"/>
      <c r="D256" s="340" cm="1">
        <f t="array" ref="D256">'ادخال البيانات'!D262</f>
        <v>0</v>
      </c>
      <c r="E256" s="341" cm="1">
        <f t="array" ref="E256">D256/$S$8</f>
      </c>
      <c r="F256" s="200"/>
      <c r="G256" s="342" cm="1">
        <f t="array" ref="G256">'ادخال البيانات'!J262</f>
        <v>0</v>
      </c>
      <c r="H256" s="350" cm="1">
        <f t="array" ref="H256">G256/$S$8</f>
      </c>
      <c r="I256" s="200"/>
      <c r="J256" s="344" cm="1">
        <f t="array" ref="J256">'ادخال البيانات'!K262</f>
        <v>0</v>
      </c>
      <c r="K256" s="345" cm="1">
        <f t="array" ref="K256">J256/$S$8</f>
      </c>
      <c r="L256" s="200"/>
      <c r="M256" s="346" cm="1">
        <f t="array" ref="M256">'ادخال البيانات'!L262</f>
        <v>0</v>
      </c>
      <c r="N256" s="347" cm="1">
        <f t="array" ref="N256">M256/$S$8</f>
      </c>
      <c r="O256" s="200"/>
      <c r="P256" s="348" cm="1">
        <f t="array" ref="P256">'ادخال البيانات'!M262</f>
        <v>0</v>
      </c>
      <c r="Q256" s="349" cm="1">
        <f t="array" ref="Q256">P256/$S$8</f>
      </c>
      <c r="R256" s="249"/>
      <c r="S256" s="312"/>
      <c r="T256" s="200"/>
      <c r="U256" s="312"/>
      <c r="V256" s="200"/>
      <c r="W256" s="312"/>
      <c r="X256" s="200"/>
      <c r="Y256" s="184"/>
      <c r="Z256" s="184"/>
      <c r="AA256" s="184"/>
      <c r="AB256" s="184"/>
      <c r="AC256" s="184"/>
      <c r="AD256" s="184"/>
      <c r="AE256" s="184"/>
      <c r="AF256" s="184"/>
      <c r="AG256" s="184"/>
      <c r="AH256" s="184"/>
      <c r="AI256" s="184"/>
      <c r="AJ256" s="184"/>
      <c r="AK256" s="184"/>
      <c r="AL256" s="184"/>
      <c r="AM256" s="184"/>
      <c r="AN256" s="184"/>
      <c r="AO256" s="184"/>
      <c r="AP256" s="184"/>
      <c r="AQ256" s="184"/>
      <c r="AR256" s="184"/>
      <c r="AS256" s="190"/>
    </row>
    <row r="257" ht="21.6" customHeight="1" hidden="1">
      <c r="A257" s="184"/>
      <c r="B257" s="184"/>
      <c r="C257" s="218"/>
      <c r="D257" s="340" cm="1">
        <f t="array" ref="D257">'ادخال البيانات'!D263</f>
        <v>0</v>
      </c>
      <c r="E257" s="341" cm="1">
        <f t="array" ref="E257">D257/$S$8</f>
      </c>
      <c r="F257" s="200"/>
      <c r="G257" s="342" cm="1">
        <f t="array" ref="G257">'ادخال البيانات'!J263</f>
        <v>0</v>
      </c>
      <c r="H257" s="350" cm="1">
        <f t="array" ref="H257">G257/$S$8</f>
      </c>
      <c r="I257" s="200"/>
      <c r="J257" s="344" cm="1">
        <f t="array" ref="J257">'ادخال البيانات'!K263</f>
        <v>0</v>
      </c>
      <c r="K257" s="345" cm="1">
        <f t="array" ref="K257">J257/$S$8</f>
      </c>
      <c r="L257" s="200"/>
      <c r="M257" s="346" cm="1">
        <f t="array" ref="M257">'ادخال البيانات'!L263</f>
        <v>0</v>
      </c>
      <c r="N257" s="347" cm="1">
        <f t="array" ref="N257">M257/$S$8</f>
      </c>
      <c r="O257" s="200"/>
      <c r="P257" s="348" cm="1">
        <f t="array" ref="P257">'ادخال البيانات'!M263</f>
        <v>0</v>
      </c>
      <c r="Q257" s="349" cm="1">
        <f t="array" ref="Q257">P257/$S$8</f>
      </c>
      <c r="R257" s="249"/>
      <c r="S257" s="312"/>
      <c r="T257" s="200"/>
      <c r="U257" s="312"/>
      <c r="V257" s="200"/>
      <c r="W257" s="312"/>
      <c r="X257" s="200"/>
      <c r="Y257" s="184"/>
      <c r="Z257" s="184"/>
      <c r="AA257" s="184"/>
      <c r="AB257" s="184"/>
      <c r="AC257" s="184"/>
      <c r="AD257" s="184"/>
      <c r="AE257" s="184"/>
      <c r="AF257" s="184"/>
      <c r="AG257" s="184"/>
      <c r="AH257" s="184"/>
      <c r="AI257" s="184"/>
      <c r="AJ257" s="184"/>
      <c r="AK257" s="184"/>
      <c r="AL257" s="184"/>
      <c r="AM257" s="184"/>
      <c r="AN257" s="184"/>
      <c r="AO257" s="184"/>
      <c r="AP257" s="184"/>
      <c r="AQ257" s="184"/>
      <c r="AR257" s="184"/>
      <c r="AS257" s="190"/>
    </row>
    <row r="258" ht="21.6" customHeight="1" hidden="1">
      <c r="A258" s="184"/>
      <c r="B258" s="184"/>
      <c r="C258" s="218"/>
      <c r="D258" s="340" cm="1">
        <f t="array" ref="D258">'ادخال البيانات'!D264</f>
        <v>0</v>
      </c>
      <c r="E258" s="341" cm="1">
        <f t="array" ref="E258">D258/$S$8</f>
      </c>
      <c r="F258" s="200"/>
      <c r="G258" s="342" cm="1">
        <f t="array" ref="G258">'ادخال البيانات'!J264</f>
        <v>0</v>
      </c>
      <c r="H258" s="350" cm="1">
        <f t="array" ref="H258">G258/$S$8</f>
      </c>
      <c r="I258" s="200"/>
      <c r="J258" s="344" cm="1">
        <f t="array" ref="J258">'ادخال البيانات'!K264</f>
        <v>0</v>
      </c>
      <c r="K258" s="345" cm="1">
        <f t="array" ref="K258">J258/$S$8</f>
      </c>
      <c r="L258" s="200"/>
      <c r="M258" s="346" cm="1">
        <f t="array" ref="M258">'ادخال البيانات'!L264</f>
        <v>0</v>
      </c>
      <c r="N258" s="347" cm="1">
        <f t="array" ref="N258">M258/$S$8</f>
      </c>
      <c r="O258" s="200"/>
      <c r="P258" s="348" cm="1">
        <f t="array" ref="P258">'ادخال البيانات'!M264</f>
        <v>0</v>
      </c>
      <c r="Q258" s="349" cm="1">
        <f t="array" ref="Q258">P258/$S$8</f>
      </c>
      <c r="R258" s="249"/>
      <c r="S258" s="312"/>
      <c r="T258" s="200"/>
      <c r="U258" s="312"/>
      <c r="V258" s="200"/>
      <c r="W258" s="312"/>
      <c r="X258" s="200"/>
      <c r="Y258" s="184"/>
      <c r="Z258" s="184"/>
      <c r="AA258" s="184"/>
      <c r="AB258" s="184"/>
      <c r="AC258" s="184"/>
      <c r="AD258" s="184"/>
      <c r="AE258" s="184"/>
      <c r="AF258" s="184"/>
      <c r="AG258" s="184"/>
      <c r="AH258" s="184"/>
      <c r="AI258" s="184"/>
      <c r="AJ258" s="184"/>
      <c r="AK258" s="184"/>
      <c r="AL258" s="184"/>
      <c r="AM258" s="184"/>
      <c r="AN258" s="184"/>
      <c r="AO258" s="184"/>
      <c r="AP258" s="184"/>
      <c r="AQ258" s="184"/>
      <c r="AR258" s="184"/>
      <c r="AS258" s="190"/>
    </row>
    <row r="259" ht="21.6" customHeight="1" hidden="1">
      <c r="A259" s="184"/>
      <c r="B259" s="184"/>
      <c r="C259" s="218"/>
      <c r="D259" s="340" cm="1">
        <f t="array" ref="D259">'ادخال البيانات'!D265</f>
        <v>0</v>
      </c>
      <c r="E259" s="341" cm="1">
        <f t="array" ref="E259">D259/$S$8</f>
      </c>
      <c r="F259" s="200"/>
      <c r="G259" s="342" cm="1">
        <f t="array" ref="G259">'ادخال البيانات'!J265</f>
        <v>0</v>
      </c>
      <c r="H259" s="350" cm="1">
        <f t="array" ref="H259">G259/$S$8</f>
      </c>
      <c r="I259" s="200"/>
      <c r="J259" s="344" cm="1">
        <f t="array" ref="J259">'ادخال البيانات'!K265</f>
        <v>0</v>
      </c>
      <c r="K259" s="345" cm="1">
        <f t="array" ref="K259">J259/$S$8</f>
      </c>
      <c r="L259" s="200"/>
      <c r="M259" s="346" cm="1">
        <f t="array" ref="M259">'ادخال البيانات'!L265</f>
        <v>0</v>
      </c>
      <c r="N259" s="347" cm="1">
        <f t="array" ref="N259">M259/$S$8</f>
      </c>
      <c r="O259" s="200"/>
      <c r="P259" s="348" cm="1">
        <f t="array" ref="P259">'ادخال البيانات'!M265</f>
        <v>0</v>
      </c>
      <c r="Q259" s="349" cm="1">
        <f t="array" ref="Q259">P259/$S$8</f>
      </c>
      <c r="R259" s="249"/>
      <c r="S259" s="312"/>
      <c r="T259" s="200"/>
      <c r="U259" s="312"/>
      <c r="V259" s="200"/>
      <c r="W259" s="312"/>
      <c r="X259" s="200"/>
      <c r="Y259" s="184"/>
      <c r="Z259" s="184"/>
      <c r="AA259" s="184"/>
      <c r="AB259" s="184"/>
      <c r="AC259" s="184"/>
      <c r="AD259" s="184"/>
      <c r="AE259" s="184"/>
      <c r="AF259" s="184"/>
      <c r="AG259" s="184"/>
      <c r="AH259" s="184"/>
      <c r="AI259" s="184"/>
      <c r="AJ259" s="184"/>
      <c r="AK259" s="184"/>
      <c r="AL259" s="184"/>
      <c r="AM259" s="184"/>
      <c r="AN259" s="184"/>
      <c r="AO259" s="184"/>
      <c r="AP259" s="184"/>
      <c r="AQ259" s="184"/>
      <c r="AR259" s="184"/>
      <c r="AS259" s="190"/>
    </row>
    <row r="260" ht="21.6" customHeight="1" hidden="1">
      <c r="A260" s="184"/>
      <c r="B260" s="184"/>
      <c r="C260" s="218"/>
      <c r="D260" s="340" cm="1">
        <f t="array" ref="D260">'ادخال البيانات'!D266</f>
        <v>0</v>
      </c>
      <c r="E260" s="341" cm="1">
        <f t="array" ref="E260">D260/$S$8</f>
      </c>
      <c r="F260" s="200"/>
      <c r="G260" s="342" cm="1">
        <f t="array" ref="G260">'ادخال البيانات'!J266</f>
        <v>0</v>
      </c>
      <c r="H260" s="350" cm="1">
        <f t="array" ref="H260">G260/$S$8</f>
      </c>
      <c r="I260" s="200"/>
      <c r="J260" s="344" cm="1">
        <f t="array" ref="J260">'ادخال البيانات'!K266</f>
        <v>0</v>
      </c>
      <c r="K260" s="345" cm="1">
        <f t="array" ref="K260">J260/$S$8</f>
      </c>
      <c r="L260" s="200"/>
      <c r="M260" s="346" cm="1">
        <f t="array" ref="M260">'ادخال البيانات'!L266</f>
        <v>0</v>
      </c>
      <c r="N260" s="347" cm="1">
        <f t="array" ref="N260">M260/$S$8</f>
      </c>
      <c r="O260" s="200"/>
      <c r="P260" s="348" cm="1">
        <f t="array" ref="P260">'ادخال البيانات'!M266</f>
        <v>0</v>
      </c>
      <c r="Q260" s="349" cm="1">
        <f t="array" ref="Q260">P260/$S$8</f>
      </c>
      <c r="R260" s="249"/>
      <c r="S260" s="312"/>
      <c r="T260" s="200"/>
      <c r="U260" s="312"/>
      <c r="V260" s="200"/>
      <c r="W260" s="312"/>
      <c r="X260" s="200"/>
      <c r="Y260" s="184"/>
      <c r="Z260" s="184"/>
      <c r="AA260" s="184"/>
      <c r="AB260" s="184"/>
      <c r="AC260" s="184"/>
      <c r="AD260" s="184"/>
      <c r="AE260" s="184"/>
      <c r="AF260" s="184"/>
      <c r="AG260" s="184"/>
      <c r="AH260" s="184"/>
      <c r="AI260" s="184"/>
      <c r="AJ260" s="184"/>
      <c r="AK260" s="184"/>
      <c r="AL260" s="184"/>
      <c r="AM260" s="184"/>
      <c r="AN260" s="184"/>
      <c r="AO260" s="184"/>
      <c r="AP260" s="184"/>
      <c r="AQ260" s="184"/>
      <c r="AR260" s="184"/>
      <c r="AS260" s="190"/>
    </row>
    <row r="261" ht="21.6" customHeight="1" hidden="1">
      <c r="A261" s="184"/>
      <c r="B261" s="184"/>
      <c r="C261" s="218"/>
      <c r="D261" s="340" cm="1">
        <f t="array" ref="D261">'ادخال البيانات'!D267</f>
        <v>0</v>
      </c>
      <c r="E261" s="341" cm="1">
        <f t="array" ref="E261">D261/$S$8</f>
      </c>
      <c r="F261" s="200"/>
      <c r="G261" s="342" cm="1">
        <f t="array" ref="G261">'ادخال البيانات'!J267</f>
        <v>0</v>
      </c>
      <c r="H261" s="350" cm="1">
        <f t="array" ref="H261">G261/$S$8</f>
      </c>
      <c r="I261" s="200"/>
      <c r="J261" s="344" cm="1">
        <f t="array" ref="J261">'ادخال البيانات'!K267</f>
        <v>0</v>
      </c>
      <c r="K261" s="345" cm="1">
        <f t="array" ref="K261">J261/$S$8</f>
      </c>
      <c r="L261" s="200"/>
      <c r="M261" s="346" cm="1">
        <f t="array" ref="M261">'ادخال البيانات'!L267</f>
        <v>0</v>
      </c>
      <c r="N261" s="347" cm="1">
        <f t="array" ref="N261">M261/$S$8</f>
      </c>
      <c r="O261" s="200"/>
      <c r="P261" s="348" cm="1">
        <f t="array" ref="P261">'ادخال البيانات'!M267</f>
        <v>0</v>
      </c>
      <c r="Q261" s="349" cm="1">
        <f t="array" ref="Q261">P261/$S$8</f>
      </c>
      <c r="R261" s="249"/>
      <c r="S261" s="312"/>
      <c r="T261" s="200"/>
      <c r="U261" s="312"/>
      <c r="V261" s="200"/>
      <c r="W261" s="312"/>
      <c r="X261" s="200"/>
      <c r="Y261" s="184"/>
      <c r="Z261" s="184"/>
      <c r="AA261" s="184"/>
      <c r="AB261" s="184"/>
      <c r="AC261" s="184"/>
      <c r="AD261" s="184"/>
      <c r="AE261" s="184"/>
      <c r="AF261" s="184"/>
      <c r="AG261" s="184"/>
      <c r="AH261" s="184"/>
      <c r="AI261" s="184"/>
      <c r="AJ261" s="184"/>
      <c r="AK261" s="184"/>
      <c r="AL261" s="184"/>
      <c r="AM261" s="184"/>
      <c r="AN261" s="184"/>
      <c r="AO261" s="184"/>
      <c r="AP261" s="184"/>
      <c r="AQ261" s="184"/>
      <c r="AR261" s="184"/>
      <c r="AS261" s="190"/>
    </row>
    <row r="262" ht="21.6" customHeight="1" hidden="1">
      <c r="A262" s="184"/>
      <c r="B262" s="184"/>
      <c r="C262" s="218"/>
      <c r="D262" s="340" cm="1">
        <f t="array" ref="D262">'ادخال البيانات'!D268</f>
        <v>0</v>
      </c>
      <c r="E262" s="341" cm="1">
        <f t="array" ref="E262">D262/$S$8</f>
      </c>
      <c r="F262" s="200"/>
      <c r="G262" s="342" cm="1">
        <f t="array" ref="G262">'ادخال البيانات'!J268</f>
        <v>0</v>
      </c>
      <c r="H262" s="350" cm="1">
        <f t="array" ref="H262">G262/$S$8</f>
      </c>
      <c r="I262" s="200"/>
      <c r="J262" s="344" cm="1">
        <f t="array" ref="J262">'ادخال البيانات'!K268</f>
        <v>0</v>
      </c>
      <c r="K262" s="345" cm="1">
        <f t="array" ref="K262">J262/$S$8</f>
      </c>
      <c r="L262" s="200"/>
      <c r="M262" s="346" cm="1">
        <f t="array" ref="M262">'ادخال البيانات'!L268</f>
        <v>0</v>
      </c>
      <c r="N262" s="347" cm="1">
        <f t="array" ref="N262">M262/$S$8</f>
      </c>
      <c r="O262" s="200"/>
      <c r="P262" s="348" cm="1">
        <f t="array" ref="P262">'ادخال البيانات'!M268</f>
        <v>0</v>
      </c>
      <c r="Q262" s="349" cm="1">
        <f t="array" ref="Q262">P262/$S$8</f>
      </c>
      <c r="R262" s="249"/>
      <c r="S262" s="312"/>
      <c r="T262" s="200"/>
      <c r="U262" s="312"/>
      <c r="V262" s="200"/>
      <c r="W262" s="312"/>
      <c r="X262" s="200"/>
      <c r="Y262" s="184"/>
      <c r="Z262" s="184"/>
      <c r="AA262" s="184"/>
      <c r="AB262" s="184"/>
      <c r="AC262" s="184"/>
      <c r="AD262" s="184"/>
      <c r="AE262" s="184"/>
      <c r="AF262" s="184"/>
      <c r="AG262" s="184"/>
      <c r="AH262" s="184"/>
      <c r="AI262" s="184"/>
      <c r="AJ262" s="184"/>
      <c r="AK262" s="184"/>
      <c r="AL262" s="184"/>
      <c r="AM262" s="184"/>
      <c r="AN262" s="184"/>
      <c r="AO262" s="184"/>
      <c r="AP262" s="184"/>
      <c r="AQ262" s="184"/>
      <c r="AR262" s="184"/>
      <c r="AS262" s="190"/>
    </row>
    <row r="263" ht="21.6" customHeight="1" hidden="1">
      <c r="A263" s="184"/>
      <c r="B263" s="184"/>
      <c r="C263" s="218"/>
      <c r="D263" s="340" cm="1">
        <f t="array" ref="D263">'ادخال البيانات'!D269</f>
        <v>0</v>
      </c>
      <c r="E263" s="341" cm="1">
        <f t="array" ref="E263">D263/$S$8</f>
      </c>
      <c r="F263" s="200"/>
      <c r="G263" s="342" cm="1">
        <f t="array" ref="G263">'ادخال البيانات'!J269</f>
        <v>0</v>
      </c>
      <c r="H263" s="350" cm="1">
        <f t="array" ref="H263">G263/$S$8</f>
      </c>
      <c r="I263" s="200"/>
      <c r="J263" s="344" cm="1">
        <f t="array" ref="J263">'ادخال البيانات'!K269</f>
        <v>0</v>
      </c>
      <c r="K263" s="345" cm="1">
        <f t="array" ref="K263">J263/$S$8</f>
      </c>
      <c r="L263" s="200"/>
      <c r="M263" s="346" cm="1">
        <f t="array" ref="M263">'ادخال البيانات'!L269</f>
        <v>0</v>
      </c>
      <c r="N263" s="347" cm="1">
        <f t="array" ref="N263">M263/$S$8</f>
      </c>
      <c r="O263" s="200"/>
      <c r="P263" s="348" cm="1">
        <f t="array" ref="P263">'ادخال البيانات'!M269</f>
        <v>0</v>
      </c>
      <c r="Q263" s="349" cm="1">
        <f t="array" ref="Q263">P263/$S$8</f>
      </c>
      <c r="R263" s="249"/>
      <c r="S263" s="312"/>
      <c r="T263" s="200"/>
      <c r="U263" s="312"/>
      <c r="V263" s="200"/>
      <c r="W263" s="312"/>
      <c r="X263" s="200"/>
      <c r="Y263" s="184"/>
      <c r="Z263" s="184"/>
      <c r="AA263" s="184"/>
      <c r="AB263" s="184"/>
      <c r="AC263" s="184"/>
      <c r="AD263" s="184"/>
      <c r="AE263" s="184"/>
      <c r="AF263" s="184"/>
      <c r="AG263" s="184"/>
      <c r="AH263" s="184"/>
      <c r="AI263" s="184"/>
      <c r="AJ263" s="184"/>
      <c r="AK263" s="184"/>
      <c r="AL263" s="184"/>
      <c r="AM263" s="184"/>
      <c r="AN263" s="184"/>
      <c r="AO263" s="184"/>
      <c r="AP263" s="184"/>
      <c r="AQ263" s="184"/>
      <c r="AR263" s="184"/>
      <c r="AS263" s="190"/>
    </row>
    <row r="264" ht="21.6" customHeight="1" hidden="1">
      <c r="A264" s="184"/>
      <c r="B264" s="184"/>
      <c r="C264" s="218"/>
      <c r="D264" s="340" cm="1">
        <f t="array" ref="D264">'ادخال البيانات'!D270</f>
        <v>0</v>
      </c>
      <c r="E264" s="341" cm="1">
        <f t="array" ref="E264">D264/$S$8</f>
      </c>
      <c r="F264" s="200"/>
      <c r="G264" s="342" cm="1">
        <f t="array" ref="G264">'ادخال البيانات'!J270</f>
        <v>0</v>
      </c>
      <c r="H264" s="350" cm="1">
        <f t="array" ref="H264">G264/$S$8</f>
      </c>
      <c r="I264" s="200"/>
      <c r="J264" s="344" cm="1">
        <f t="array" ref="J264">'ادخال البيانات'!K270</f>
        <v>0</v>
      </c>
      <c r="K264" s="345" cm="1">
        <f t="array" ref="K264">J264/$S$8</f>
      </c>
      <c r="L264" s="200"/>
      <c r="M264" s="346" cm="1">
        <f t="array" ref="M264">'ادخال البيانات'!L270</f>
        <v>0</v>
      </c>
      <c r="N264" s="347" cm="1">
        <f t="array" ref="N264">M264/$S$8</f>
      </c>
      <c r="O264" s="200"/>
      <c r="P264" s="348" cm="1">
        <f t="array" ref="P264">'ادخال البيانات'!M270</f>
        <v>0</v>
      </c>
      <c r="Q264" s="349" cm="1">
        <f t="array" ref="Q264">P264/$S$8</f>
      </c>
      <c r="R264" s="249"/>
      <c r="S264" s="312"/>
      <c r="T264" s="200"/>
      <c r="U264" s="312"/>
      <c r="V264" s="200"/>
      <c r="W264" s="312"/>
      <c r="X264" s="200"/>
      <c r="Y264" s="184"/>
      <c r="Z264" s="184"/>
      <c r="AA264" s="184"/>
      <c r="AB264" s="184"/>
      <c r="AC264" s="184"/>
      <c r="AD264" s="184"/>
      <c r="AE264" s="184"/>
      <c r="AF264" s="184"/>
      <c r="AG264" s="184"/>
      <c r="AH264" s="184"/>
      <c r="AI264" s="184"/>
      <c r="AJ264" s="184"/>
      <c r="AK264" s="184"/>
      <c r="AL264" s="184"/>
      <c r="AM264" s="184"/>
      <c r="AN264" s="184"/>
      <c r="AO264" s="184"/>
      <c r="AP264" s="184"/>
      <c r="AQ264" s="184"/>
      <c r="AR264" s="184"/>
      <c r="AS264" s="190"/>
    </row>
    <row r="265" ht="21.6" customHeight="1" hidden="1">
      <c r="A265" s="184"/>
      <c r="B265" s="184"/>
      <c r="C265" s="218"/>
      <c r="D265" s="340" cm="1">
        <f t="array" ref="D265">'ادخال البيانات'!D271</f>
        <v>0</v>
      </c>
      <c r="E265" s="341" cm="1">
        <f t="array" ref="E265">D265/$S$8</f>
      </c>
      <c r="F265" s="200"/>
      <c r="G265" s="342" cm="1">
        <f t="array" ref="G265">'ادخال البيانات'!J271</f>
        <v>0</v>
      </c>
      <c r="H265" s="350" cm="1">
        <f t="array" ref="H265">G265/$S$8</f>
      </c>
      <c r="I265" s="200"/>
      <c r="J265" s="344" cm="1">
        <f t="array" ref="J265">'ادخال البيانات'!K271</f>
        <v>0</v>
      </c>
      <c r="K265" s="345" cm="1">
        <f t="array" ref="K265">J265/$S$8</f>
      </c>
      <c r="L265" s="200"/>
      <c r="M265" s="346" cm="1">
        <f t="array" ref="M265">'ادخال البيانات'!L271</f>
        <v>0</v>
      </c>
      <c r="N265" s="347" cm="1">
        <f t="array" ref="N265">M265/$S$8</f>
      </c>
      <c r="O265" s="200"/>
      <c r="P265" s="348" cm="1">
        <f t="array" ref="P265">'ادخال البيانات'!M271</f>
        <v>0</v>
      </c>
      <c r="Q265" s="349" cm="1">
        <f t="array" ref="Q265">P265/$S$8</f>
      </c>
      <c r="R265" s="249"/>
      <c r="S265" s="312"/>
      <c r="T265" s="200"/>
      <c r="U265" s="312"/>
      <c r="V265" s="200"/>
      <c r="W265" s="312"/>
      <c r="X265" s="200"/>
      <c r="Y265" s="184"/>
      <c r="Z265" s="184"/>
      <c r="AA265" s="184"/>
      <c r="AB265" s="184"/>
      <c r="AC265" s="184"/>
      <c r="AD265" s="184"/>
      <c r="AE265" s="184"/>
      <c r="AF265" s="184"/>
      <c r="AG265" s="184"/>
      <c r="AH265" s="184"/>
      <c r="AI265" s="184"/>
      <c r="AJ265" s="184"/>
      <c r="AK265" s="184"/>
      <c r="AL265" s="184"/>
      <c r="AM265" s="184"/>
      <c r="AN265" s="184"/>
      <c r="AO265" s="184"/>
      <c r="AP265" s="184"/>
      <c r="AQ265" s="184"/>
      <c r="AR265" s="184"/>
      <c r="AS265" s="190"/>
    </row>
    <row r="266" ht="21.6" customHeight="1" hidden="1">
      <c r="A266" s="184"/>
      <c r="B266" s="184"/>
      <c r="C266" s="218"/>
      <c r="D266" s="340" cm="1">
        <f t="array" ref="D266">'ادخال البيانات'!D272</f>
        <v>0</v>
      </c>
      <c r="E266" s="341" cm="1">
        <f t="array" ref="E266">D266/$S$8</f>
      </c>
      <c r="F266" s="200"/>
      <c r="G266" s="342" cm="1">
        <f t="array" ref="G266">'ادخال البيانات'!J272</f>
        <v>0</v>
      </c>
      <c r="H266" s="350" cm="1">
        <f t="array" ref="H266">G266/$S$8</f>
      </c>
      <c r="I266" s="200"/>
      <c r="J266" s="344" cm="1">
        <f t="array" ref="J266">'ادخال البيانات'!K272</f>
        <v>0</v>
      </c>
      <c r="K266" s="345" cm="1">
        <f t="array" ref="K266">J266/$S$8</f>
      </c>
      <c r="L266" s="200"/>
      <c r="M266" s="346" cm="1">
        <f t="array" ref="M266">'ادخال البيانات'!L272</f>
        <v>0</v>
      </c>
      <c r="N266" s="347" cm="1">
        <f t="array" ref="N266">M266/$S$8</f>
      </c>
      <c r="O266" s="200"/>
      <c r="P266" s="348" cm="1">
        <f t="array" ref="P266">'ادخال البيانات'!M272</f>
        <v>0</v>
      </c>
      <c r="Q266" s="349" cm="1">
        <f t="array" ref="Q266">P266/$S$8</f>
      </c>
      <c r="R266" s="249"/>
      <c r="S266" s="312"/>
      <c r="T266" s="200"/>
      <c r="U266" s="312"/>
      <c r="V266" s="200"/>
      <c r="W266" s="312"/>
      <c r="X266" s="200"/>
      <c r="Y266" s="184"/>
      <c r="Z266" s="184"/>
      <c r="AA266" s="184"/>
      <c r="AB266" s="184"/>
      <c r="AC266" s="184"/>
      <c r="AD266" s="184"/>
      <c r="AE266" s="184"/>
      <c r="AF266" s="184"/>
      <c r="AG266" s="184"/>
      <c r="AH266" s="184"/>
      <c r="AI266" s="184"/>
      <c r="AJ266" s="184"/>
      <c r="AK266" s="184"/>
      <c r="AL266" s="184"/>
      <c r="AM266" s="184"/>
      <c r="AN266" s="184"/>
      <c r="AO266" s="184"/>
      <c r="AP266" s="184"/>
      <c r="AQ266" s="184"/>
      <c r="AR266" s="184"/>
      <c r="AS266" s="190"/>
    </row>
    <row r="267" ht="21.6" customHeight="1" hidden="1">
      <c r="A267" s="184"/>
      <c r="B267" s="184"/>
      <c r="C267" s="218"/>
      <c r="D267" s="340" cm="1">
        <f t="array" ref="D267">'ادخال البيانات'!D273</f>
        <v>0</v>
      </c>
      <c r="E267" s="341" cm="1">
        <f t="array" ref="E267">D267/$S$8</f>
      </c>
      <c r="F267" s="200"/>
      <c r="G267" s="342" cm="1">
        <f t="array" ref="G267">'ادخال البيانات'!J273</f>
        <v>0</v>
      </c>
      <c r="H267" s="350" cm="1">
        <f t="array" ref="H267">G267/$S$8</f>
      </c>
      <c r="I267" s="200"/>
      <c r="J267" s="344" cm="1">
        <f t="array" ref="J267">'ادخال البيانات'!K273</f>
        <v>0</v>
      </c>
      <c r="K267" s="345" cm="1">
        <f t="array" ref="K267">J267/$S$8</f>
      </c>
      <c r="L267" s="200"/>
      <c r="M267" s="346" cm="1">
        <f t="array" ref="M267">'ادخال البيانات'!L273</f>
        <v>0</v>
      </c>
      <c r="N267" s="347" cm="1">
        <f t="array" ref="N267">M267/$S$8</f>
      </c>
      <c r="O267" s="200"/>
      <c r="P267" s="348" cm="1">
        <f t="array" ref="P267">'ادخال البيانات'!M273</f>
        <v>0</v>
      </c>
      <c r="Q267" s="349" cm="1">
        <f t="array" ref="Q267">P267/$S$8</f>
      </c>
      <c r="R267" s="249"/>
      <c r="S267" s="312"/>
      <c r="T267" s="200"/>
      <c r="U267" s="312"/>
      <c r="V267" s="200"/>
      <c r="W267" s="312"/>
      <c r="X267" s="200"/>
      <c r="Y267" s="184"/>
      <c r="Z267" s="184"/>
      <c r="AA267" s="184"/>
      <c r="AB267" s="184"/>
      <c r="AC267" s="184"/>
      <c r="AD267" s="184"/>
      <c r="AE267" s="184"/>
      <c r="AF267" s="184"/>
      <c r="AG267" s="184"/>
      <c r="AH267" s="184"/>
      <c r="AI267" s="184"/>
      <c r="AJ267" s="184"/>
      <c r="AK267" s="184"/>
      <c r="AL267" s="184"/>
      <c r="AM267" s="184"/>
      <c r="AN267" s="184"/>
      <c r="AO267" s="184"/>
      <c r="AP267" s="184"/>
      <c r="AQ267" s="184"/>
      <c r="AR267" s="184"/>
      <c r="AS267" s="190"/>
    </row>
    <row r="268" ht="21.6" customHeight="1" hidden="1">
      <c r="A268" s="184"/>
      <c r="B268" s="184"/>
      <c r="C268" s="218"/>
      <c r="D268" s="340" cm="1">
        <f t="array" ref="D268">'ادخال البيانات'!D274</f>
        <v>0</v>
      </c>
      <c r="E268" s="341" cm="1">
        <f t="array" ref="E268">D268/$S$8</f>
      </c>
      <c r="F268" s="200"/>
      <c r="G268" s="342" cm="1">
        <f t="array" ref="G268">'ادخال البيانات'!J274</f>
        <v>0</v>
      </c>
      <c r="H268" s="350" cm="1">
        <f t="array" ref="H268">G268/$S$8</f>
      </c>
      <c r="I268" s="200"/>
      <c r="J268" s="344" cm="1">
        <f t="array" ref="J268">'ادخال البيانات'!K274</f>
        <v>0</v>
      </c>
      <c r="K268" s="345" cm="1">
        <f t="array" ref="K268">J268/$S$8</f>
      </c>
      <c r="L268" s="200"/>
      <c r="M268" s="346" cm="1">
        <f t="array" ref="M268">'ادخال البيانات'!L274</f>
        <v>0</v>
      </c>
      <c r="N268" s="347" cm="1">
        <f t="array" ref="N268">M268/$S$8</f>
      </c>
      <c r="O268" s="200"/>
      <c r="P268" s="348" cm="1">
        <f t="array" ref="P268">'ادخال البيانات'!M274</f>
        <v>0</v>
      </c>
      <c r="Q268" s="349" cm="1">
        <f t="array" ref="Q268">P268/$S$8</f>
      </c>
      <c r="R268" s="249"/>
      <c r="S268" s="312"/>
      <c r="T268" s="200"/>
      <c r="U268" s="312"/>
      <c r="V268" s="200"/>
      <c r="W268" s="312"/>
      <c r="X268" s="200"/>
      <c r="Y268" s="184"/>
      <c r="Z268" s="184"/>
      <c r="AA268" s="184"/>
      <c r="AB268" s="184"/>
      <c r="AC268" s="184"/>
      <c r="AD268" s="184"/>
      <c r="AE268" s="184"/>
      <c r="AF268" s="184"/>
      <c r="AG268" s="184"/>
      <c r="AH268" s="184"/>
      <c r="AI268" s="184"/>
      <c r="AJ268" s="184"/>
      <c r="AK268" s="184"/>
      <c r="AL268" s="184"/>
      <c r="AM268" s="184"/>
      <c r="AN268" s="184"/>
      <c r="AO268" s="184"/>
      <c r="AP268" s="184"/>
      <c r="AQ268" s="184"/>
      <c r="AR268" s="184"/>
      <c r="AS268" s="190"/>
    </row>
    <row r="269" ht="21.6" customHeight="1" hidden="1">
      <c r="A269" s="184"/>
      <c r="B269" s="184"/>
      <c r="C269" s="218"/>
      <c r="D269" s="340" cm="1">
        <f t="array" ref="D269">'ادخال البيانات'!D275</f>
        <v>0</v>
      </c>
      <c r="E269" s="341" cm="1">
        <f t="array" ref="E269">D269/$S$8</f>
      </c>
      <c r="F269" s="200"/>
      <c r="G269" s="342" cm="1">
        <f t="array" ref="G269">'ادخال البيانات'!J275</f>
        <v>0</v>
      </c>
      <c r="H269" s="350" cm="1">
        <f t="array" ref="H269">G269/$S$8</f>
      </c>
      <c r="I269" s="200"/>
      <c r="J269" s="344" cm="1">
        <f t="array" ref="J269">'ادخال البيانات'!K275</f>
        <v>0</v>
      </c>
      <c r="K269" s="345" cm="1">
        <f t="array" ref="K269">J269/$S$8</f>
      </c>
      <c r="L269" s="200"/>
      <c r="M269" s="346" cm="1">
        <f t="array" ref="M269">'ادخال البيانات'!L275</f>
        <v>0</v>
      </c>
      <c r="N269" s="347" cm="1">
        <f t="array" ref="N269">M269/$S$8</f>
      </c>
      <c r="O269" s="200"/>
      <c r="P269" s="348" cm="1">
        <f t="array" ref="P269">'ادخال البيانات'!M275</f>
        <v>0</v>
      </c>
      <c r="Q269" s="349" cm="1">
        <f t="array" ref="Q269">P269/$S$8</f>
      </c>
      <c r="R269" s="249"/>
      <c r="S269" s="312"/>
      <c r="T269" s="200"/>
      <c r="U269" s="312"/>
      <c r="V269" s="200"/>
      <c r="W269" s="312"/>
      <c r="X269" s="200"/>
      <c r="Y269" s="184"/>
      <c r="Z269" s="184"/>
      <c r="AA269" s="184"/>
      <c r="AB269" s="184"/>
      <c r="AC269" s="184"/>
      <c r="AD269" s="184"/>
      <c r="AE269" s="184"/>
      <c r="AF269" s="184"/>
      <c r="AG269" s="184"/>
      <c r="AH269" s="184"/>
      <c r="AI269" s="184"/>
      <c r="AJ269" s="184"/>
      <c r="AK269" s="184"/>
      <c r="AL269" s="184"/>
      <c r="AM269" s="184"/>
      <c r="AN269" s="184"/>
      <c r="AO269" s="184"/>
      <c r="AP269" s="184"/>
      <c r="AQ269" s="184"/>
      <c r="AR269" s="184"/>
      <c r="AS269" s="190"/>
    </row>
    <row r="270" ht="21.6" customHeight="1" hidden="1">
      <c r="A270" s="184"/>
      <c r="B270" s="184"/>
      <c r="C270" s="218"/>
      <c r="D270" s="340" cm="1">
        <f t="array" ref="D270">'ادخال البيانات'!D276</f>
        <v>0</v>
      </c>
      <c r="E270" s="341" cm="1">
        <f t="array" ref="E270">D270/$S$8</f>
      </c>
      <c r="F270" s="200"/>
      <c r="G270" s="342" cm="1">
        <f t="array" ref="G270">'ادخال البيانات'!J276</f>
        <v>0</v>
      </c>
      <c r="H270" s="350" cm="1">
        <f t="array" ref="H270">G270/$S$8</f>
      </c>
      <c r="I270" s="200"/>
      <c r="J270" s="344" cm="1">
        <f t="array" ref="J270">'ادخال البيانات'!K276</f>
        <v>0</v>
      </c>
      <c r="K270" s="345" cm="1">
        <f t="array" ref="K270">J270/$S$8</f>
      </c>
      <c r="L270" s="200"/>
      <c r="M270" s="346" cm="1">
        <f t="array" ref="M270">'ادخال البيانات'!L276</f>
        <v>0</v>
      </c>
      <c r="N270" s="347" cm="1">
        <f t="array" ref="N270">M270/$S$8</f>
      </c>
      <c r="O270" s="200"/>
      <c r="P270" s="348" cm="1">
        <f t="array" ref="P270">'ادخال البيانات'!M276</f>
        <v>0</v>
      </c>
      <c r="Q270" s="349" cm="1">
        <f t="array" ref="Q270">P270/$S$8</f>
      </c>
      <c r="R270" s="249"/>
      <c r="S270" s="312"/>
      <c r="T270" s="200"/>
      <c r="U270" s="312"/>
      <c r="V270" s="200"/>
      <c r="W270" s="312"/>
      <c r="X270" s="200"/>
      <c r="Y270" s="184"/>
      <c r="Z270" s="184"/>
      <c r="AA270" s="184"/>
      <c r="AB270" s="184"/>
      <c r="AC270" s="184"/>
      <c r="AD270" s="184"/>
      <c r="AE270" s="184"/>
      <c r="AF270" s="184"/>
      <c r="AG270" s="184"/>
      <c r="AH270" s="184"/>
      <c r="AI270" s="184"/>
      <c r="AJ270" s="184"/>
      <c r="AK270" s="184"/>
      <c r="AL270" s="184"/>
      <c r="AM270" s="184"/>
      <c r="AN270" s="184"/>
      <c r="AO270" s="184"/>
      <c r="AP270" s="184"/>
      <c r="AQ270" s="184"/>
      <c r="AR270" s="184"/>
      <c r="AS270" s="190"/>
    </row>
    <row r="271" ht="21.6" customHeight="1" hidden="1">
      <c r="A271" s="184"/>
      <c r="B271" s="184"/>
      <c r="C271" s="218"/>
      <c r="D271" s="340" cm="1">
        <f t="array" ref="D271">'ادخال البيانات'!D277</f>
        <v>0</v>
      </c>
      <c r="E271" s="341" cm="1">
        <f t="array" ref="E271">D271/$S$8</f>
      </c>
      <c r="F271" s="200"/>
      <c r="G271" s="342" cm="1">
        <f t="array" ref="G271">'ادخال البيانات'!J277</f>
        <v>0</v>
      </c>
      <c r="H271" s="350" cm="1">
        <f t="array" ref="H271">G271/$S$8</f>
      </c>
      <c r="I271" s="200"/>
      <c r="J271" s="344" cm="1">
        <f t="array" ref="J271">'ادخال البيانات'!K277</f>
        <v>0</v>
      </c>
      <c r="K271" s="345" cm="1">
        <f t="array" ref="K271">J271/$S$8</f>
      </c>
      <c r="L271" s="200"/>
      <c r="M271" s="346" cm="1">
        <f t="array" ref="M271">'ادخال البيانات'!L277</f>
        <v>0</v>
      </c>
      <c r="N271" s="347" cm="1">
        <f t="array" ref="N271">M271/$S$8</f>
      </c>
      <c r="O271" s="200"/>
      <c r="P271" s="348" cm="1">
        <f t="array" ref="P271">'ادخال البيانات'!M277</f>
        <v>0</v>
      </c>
      <c r="Q271" s="349" cm="1">
        <f t="array" ref="Q271">P271/$S$8</f>
      </c>
      <c r="R271" s="249"/>
      <c r="S271" s="312"/>
      <c r="T271" s="200"/>
      <c r="U271" s="312"/>
      <c r="V271" s="200"/>
      <c r="W271" s="312"/>
      <c r="X271" s="200"/>
      <c r="Y271" s="184"/>
      <c r="Z271" s="184"/>
      <c r="AA271" s="184"/>
      <c r="AB271" s="184"/>
      <c r="AC271" s="184"/>
      <c r="AD271" s="184"/>
      <c r="AE271" s="184"/>
      <c r="AF271" s="184"/>
      <c r="AG271" s="184"/>
      <c r="AH271" s="184"/>
      <c r="AI271" s="184"/>
      <c r="AJ271" s="184"/>
      <c r="AK271" s="184"/>
      <c r="AL271" s="184"/>
      <c r="AM271" s="184"/>
      <c r="AN271" s="184"/>
      <c r="AO271" s="184"/>
      <c r="AP271" s="184"/>
      <c r="AQ271" s="184"/>
      <c r="AR271" s="184"/>
      <c r="AS271" s="190"/>
    </row>
    <row r="272" ht="21.6" customHeight="1" hidden="1">
      <c r="A272" s="184"/>
      <c r="B272" s="184"/>
      <c r="C272" s="218"/>
      <c r="D272" s="340" cm="1">
        <f t="array" ref="D272">'ادخال البيانات'!D278</f>
        <v>0</v>
      </c>
      <c r="E272" s="341" cm="1">
        <f t="array" ref="E272">D272/$S$8</f>
      </c>
      <c r="F272" s="200"/>
      <c r="G272" s="342" cm="1">
        <f t="array" ref="G272">'ادخال البيانات'!J278</f>
        <v>0</v>
      </c>
      <c r="H272" s="350" cm="1">
        <f t="array" ref="H272">G272/$S$8</f>
      </c>
      <c r="I272" s="200"/>
      <c r="J272" s="344" cm="1">
        <f t="array" ref="J272">'ادخال البيانات'!K278</f>
        <v>0</v>
      </c>
      <c r="K272" s="345" cm="1">
        <f t="array" ref="K272">J272/$S$8</f>
      </c>
      <c r="L272" s="200"/>
      <c r="M272" s="346" cm="1">
        <f t="array" ref="M272">'ادخال البيانات'!L278</f>
        <v>0</v>
      </c>
      <c r="N272" s="347" cm="1">
        <f t="array" ref="N272">M272/$S$8</f>
      </c>
      <c r="O272" s="200"/>
      <c r="P272" s="348" cm="1">
        <f t="array" ref="P272">'ادخال البيانات'!M278</f>
        <v>0</v>
      </c>
      <c r="Q272" s="349" cm="1">
        <f t="array" ref="Q272">P272/$S$8</f>
      </c>
      <c r="R272" s="249"/>
      <c r="S272" s="312"/>
      <c r="T272" s="200"/>
      <c r="U272" s="312"/>
      <c r="V272" s="200"/>
      <c r="W272" s="312"/>
      <c r="X272" s="200"/>
      <c r="Y272" s="184"/>
      <c r="Z272" s="184"/>
      <c r="AA272" s="184"/>
      <c r="AB272" s="184"/>
      <c r="AC272" s="184"/>
      <c r="AD272" s="184"/>
      <c r="AE272" s="184"/>
      <c r="AF272" s="184"/>
      <c r="AG272" s="184"/>
      <c r="AH272" s="184"/>
      <c r="AI272" s="184"/>
      <c r="AJ272" s="184"/>
      <c r="AK272" s="184"/>
      <c r="AL272" s="184"/>
      <c r="AM272" s="184"/>
      <c r="AN272" s="184"/>
      <c r="AO272" s="184"/>
      <c r="AP272" s="184"/>
      <c r="AQ272" s="184"/>
      <c r="AR272" s="184"/>
      <c r="AS272" s="190"/>
    </row>
    <row r="273" ht="21.6" customHeight="1" hidden="1">
      <c r="A273" s="184"/>
      <c r="B273" s="184"/>
      <c r="C273" s="218"/>
      <c r="D273" s="340" cm="1">
        <f t="array" ref="D273">'ادخال البيانات'!D279</f>
        <v>0</v>
      </c>
      <c r="E273" s="341" cm="1">
        <f t="array" ref="E273">D273/$S$8</f>
      </c>
      <c r="F273" s="200"/>
      <c r="G273" s="342" cm="1">
        <f t="array" ref="G273">'ادخال البيانات'!J279</f>
        <v>0</v>
      </c>
      <c r="H273" s="350" cm="1">
        <f t="array" ref="H273">G273/$S$8</f>
      </c>
      <c r="I273" s="200"/>
      <c r="J273" s="344" cm="1">
        <f t="array" ref="J273">'ادخال البيانات'!K279</f>
        <v>0</v>
      </c>
      <c r="K273" s="345" cm="1">
        <f t="array" ref="K273">J273/$S$8</f>
      </c>
      <c r="L273" s="200"/>
      <c r="M273" s="346" cm="1">
        <f t="array" ref="M273">'ادخال البيانات'!L279</f>
        <v>0</v>
      </c>
      <c r="N273" s="347" cm="1">
        <f t="array" ref="N273">M273/$S$8</f>
      </c>
      <c r="O273" s="200"/>
      <c r="P273" s="348" cm="1">
        <f t="array" ref="P273">'ادخال البيانات'!M279</f>
        <v>0</v>
      </c>
      <c r="Q273" s="349" cm="1">
        <f t="array" ref="Q273">P273/$S$8</f>
      </c>
      <c r="R273" s="249"/>
      <c r="S273" s="312"/>
      <c r="T273" s="200"/>
      <c r="U273" s="312"/>
      <c r="V273" s="200"/>
      <c r="W273" s="312"/>
      <c r="X273" s="200"/>
      <c r="Y273" s="184"/>
      <c r="Z273" s="184"/>
      <c r="AA273" s="184"/>
      <c r="AB273" s="184"/>
      <c r="AC273" s="184"/>
      <c r="AD273" s="184"/>
      <c r="AE273" s="184"/>
      <c r="AF273" s="184"/>
      <c r="AG273" s="184"/>
      <c r="AH273" s="184"/>
      <c r="AI273" s="184"/>
      <c r="AJ273" s="184"/>
      <c r="AK273" s="184"/>
      <c r="AL273" s="184"/>
      <c r="AM273" s="184"/>
      <c r="AN273" s="184"/>
      <c r="AO273" s="184"/>
      <c r="AP273" s="184"/>
      <c r="AQ273" s="184"/>
      <c r="AR273" s="184"/>
      <c r="AS273" s="190"/>
    </row>
    <row r="274" ht="21.6" customHeight="1" hidden="1">
      <c r="A274" s="184"/>
      <c r="B274" s="184"/>
      <c r="C274" s="218"/>
      <c r="D274" s="340" cm="1">
        <f t="array" ref="D274">'ادخال البيانات'!D280</f>
        <v>0</v>
      </c>
      <c r="E274" s="341" cm="1">
        <f t="array" ref="E274">D274/$S$8</f>
      </c>
      <c r="F274" s="200"/>
      <c r="G274" s="342" cm="1">
        <f t="array" ref="G274">'ادخال البيانات'!J280</f>
        <v>0</v>
      </c>
      <c r="H274" s="350" cm="1">
        <f t="array" ref="H274">G274/$S$8</f>
      </c>
      <c r="I274" s="200"/>
      <c r="J274" s="344" cm="1">
        <f t="array" ref="J274">'ادخال البيانات'!K280</f>
        <v>0</v>
      </c>
      <c r="K274" s="345" cm="1">
        <f t="array" ref="K274">J274/$S$8</f>
      </c>
      <c r="L274" s="200"/>
      <c r="M274" s="346" cm="1">
        <f t="array" ref="M274">'ادخال البيانات'!L280</f>
        <v>0</v>
      </c>
      <c r="N274" s="347" cm="1">
        <f t="array" ref="N274">M274/$S$8</f>
      </c>
      <c r="O274" s="200"/>
      <c r="P274" s="348" cm="1">
        <f t="array" ref="P274">'ادخال البيانات'!M280</f>
        <v>0</v>
      </c>
      <c r="Q274" s="349" cm="1">
        <f t="array" ref="Q274">P274/$S$8</f>
      </c>
      <c r="R274" s="249"/>
      <c r="S274" s="312"/>
      <c r="T274" s="200"/>
      <c r="U274" s="312"/>
      <c r="V274" s="200"/>
      <c r="W274" s="312"/>
      <c r="X274" s="200"/>
      <c r="Y274" s="184"/>
      <c r="Z274" s="184"/>
      <c r="AA274" s="184"/>
      <c r="AB274" s="184"/>
      <c r="AC274" s="184"/>
      <c r="AD274" s="184"/>
      <c r="AE274" s="184"/>
      <c r="AF274" s="184"/>
      <c r="AG274" s="184"/>
      <c r="AH274" s="184"/>
      <c r="AI274" s="184"/>
      <c r="AJ274" s="184"/>
      <c r="AK274" s="184"/>
      <c r="AL274" s="184"/>
      <c r="AM274" s="184"/>
      <c r="AN274" s="184"/>
      <c r="AO274" s="184"/>
      <c r="AP274" s="184"/>
      <c r="AQ274" s="184"/>
      <c r="AR274" s="184"/>
      <c r="AS274" s="190"/>
    </row>
    <row r="275" ht="21.6" customHeight="1" hidden="1">
      <c r="A275" s="184"/>
      <c r="B275" s="184"/>
      <c r="C275" s="218"/>
      <c r="D275" s="340" cm="1">
        <f t="array" ref="D275">'ادخال البيانات'!D281</f>
        <v>0</v>
      </c>
      <c r="E275" s="341" cm="1">
        <f t="array" ref="E275">D275/$S$8</f>
      </c>
      <c r="F275" s="200"/>
      <c r="G275" s="342" cm="1">
        <f t="array" ref="G275">'ادخال البيانات'!J281</f>
        <v>0</v>
      </c>
      <c r="H275" s="350" cm="1">
        <f t="array" ref="H275">G275/$S$8</f>
      </c>
      <c r="I275" s="200"/>
      <c r="J275" s="344" cm="1">
        <f t="array" ref="J275">'ادخال البيانات'!K281</f>
        <v>0</v>
      </c>
      <c r="K275" s="345" cm="1">
        <f t="array" ref="K275">J275/$S$8</f>
      </c>
      <c r="L275" s="200"/>
      <c r="M275" s="346" cm="1">
        <f t="array" ref="M275">'ادخال البيانات'!L281</f>
        <v>0</v>
      </c>
      <c r="N275" s="347" cm="1">
        <f t="array" ref="N275">M275/$S$8</f>
      </c>
      <c r="O275" s="200"/>
      <c r="P275" s="348" cm="1">
        <f t="array" ref="P275">'ادخال البيانات'!M281</f>
        <v>0</v>
      </c>
      <c r="Q275" s="349" cm="1">
        <f t="array" ref="Q275">P275/$S$8</f>
      </c>
      <c r="R275" s="249"/>
      <c r="S275" s="312"/>
      <c r="T275" s="200"/>
      <c r="U275" s="312"/>
      <c r="V275" s="200"/>
      <c r="W275" s="312"/>
      <c r="X275" s="200"/>
      <c r="Y275" s="184"/>
      <c r="Z275" s="184"/>
      <c r="AA275" s="184"/>
      <c r="AB275" s="184"/>
      <c r="AC275" s="184"/>
      <c r="AD275" s="184"/>
      <c r="AE275" s="184"/>
      <c r="AF275" s="184"/>
      <c r="AG275" s="184"/>
      <c r="AH275" s="184"/>
      <c r="AI275" s="184"/>
      <c r="AJ275" s="184"/>
      <c r="AK275" s="184"/>
      <c r="AL275" s="184"/>
      <c r="AM275" s="184"/>
      <c r="AN275" s="184"/>
      <c r="AO275" s="184"/>
      <c r="AP275" s="184"/>
      <c r="AQ275" s="184"/>
      <c r="AR275" s="184"/>
      <c r="AS275" s="190"/>
    </row>
    <row r="276" ht="21.6" customHeight="1" hidden="1">
      <c r="A276" s="184"/>
      <c r="B276" s="184"/>
      <c r="C276" s="218"/>
      <c r="D276" s="340" cm="1">
        <f t="array" ref="D276">'ادخال البيانات'!D282</f>
        <v>0</v>
      </c>
      <c r="E276" s="341" cm="1">
        <f t="array" ref="E276">D276/$S$8</f>
      </c>
      <c r="F276" s="200"/>
      <c r="G276" s="342" cm="1">
        <f t="array" ref="G276">'ادخال البيانات'!J282</f>
        <v>0</v>
      </c>
      <c r="H276" s="350" cm="1">
        <f t="array" ref="H276">G276/$S$8</f>
      </c>
      <c r="I276" s="200"/>
      <c r="J276" s="344" cm="1">
        <f t="array" ref="J276">'ادخال البيانات'!K282</f>
        <v>0</v>
      </c>
      <c r="K276" s="345" cm="1">
        <f t="array" ref="K276">J276/$S$8</f>
      </c>
      <c r="L276" s="200"/>
      <c r="M276" s="346" cm="1">
        <f t="array" ref="M276">'ادخال البيانات'!L282</f>
        <v>0</v>
      </c>
      <c r="N276" s="347" cm="1">
        <f t="array" ref="N276">M276/$S$8</f>
      </c>
      <c r="O276" s="200"/>
      <c r="P276" s="348" cm="1">
        <f t="array" ref="P276">'ادخال البيانات'!M282</f>
        <v>0</v>
      </c>
      <c r="Q276" s="349" cm="1">
        <f t="array" ref="Q276">P276/$S$8</f>
      </c>
      <c r="R276" s="249"/>
      <c r="S276" s="312"/>
      <c r="T276" s="200"/>
      <c r="U276" s="312"/>
      <c r="V276" s="200"/>
      <c r="W276" s="312"/>
      <c r="X276" s="200"/>
      <c r="Y276" s="184"/>
      <c r="Z276" s="184"/>
      <c r="AA276" s="184"/>
      <c r="AB276" s="184"/>
      <c r="AC276" s="184"/>
      <c r="AD276" s="184"/>
      <c r="AE276" s="184"/>
      <c r="AF276" s="184"/>
      <c r="AG276" s="184"/>
      <c r="AH276" s="184"/>
      <c r="AI276" s="184"/>
      <c r="AJ276" s="184"/>
      <c r="AK276" s="184"/>
      <c r="AL276" s="184"/>
      <c r="AM276" s="184"/>
      <c r="AN276" s="184"/>
      <c r="AO276" s="184"/>
      <c r="AP276" s="184"/>
      <c r="AQ276" s="184"/>
      <c r="AR276" s="184"/>
      <c r="AS276" s="190"/>
    </row>
    <row r="277" ht="21.6" customHeight="1" hidden="1">
      <c r="A277" s="184"/>
      <c r="B277" s="184"/>
      <c r="C277" s="218"/>
      <c r="D277" s="340" cm="1">
        <f t="array" ref="D277">'ادخال البيانات'!D283</f>
        <v>0</v>
      </c>
      <c r="E277" s="341" cm="1">
        <f t="array" ref="E277">D277/$S$8</f>
      </c>
      <c r="F277" s="200"/>
      <c r="G277" s="342" cm="1">
        <f t="array" ref="G277">'ادخال البيانات'!J283</f>
        <v>0</v>
      </c>
      <c r="H277" s="350" cm="1">
        <f t="array" ref="H277">G277/$S$8</f>
      </c>
      <c r="I277" s="200"/>
      <c r="J277" s="344" cm="1">
        <f t="array" ref="J277">'ادخال البيانات'!K283</f>
        <v>0</v>
      </c>
      <c r="K277" s="345" cm="1">
        <f t="array" ref="K277">J277/$S$8</f>
      </c>
      <c r="L277" s="200"/>
      <c r="M277" s="346" cm="1">
        <f t="array" ref="M277">'ادخال البيانات'!L283</f>
        <v>0</v>
      </c>
      <c r="N277" s="347" cm="1">
        <f t="array" ref="N277">M277/$S$8</f>
      </c>
      <c r="O277" s="200"/>
      <c r="P277" s="348" cm="1">
        <f t="array" ref="P277">'ادخال البيانات'!M283</f>
        <v>0</v>
      </c>
      <c r="Q277" s="349" cm="1">
        <f t="array" ref="Q277">P277/$S$8</f>
      </c>
      <c r="R277" s="249"/>
      <c r="S277" s="312"/>
      <c r="T277" s="200"/>
      <c r="U277" s="312"/>
      <c r="V277" s="200"/>
      <c r="W277" s="312"/>
      <c r="X277" s="200"/>
      <c r="Y277" s="184"/>
      <c r="Z277" s="184"/>
      <c r="AA277" s="184"/>
      <c r="AB277" s="184"/>
      <c r="AC277" s="184"/>
      <c r="AD277" s="184"/>
      <c r="AE277" s="184"/>
      <c r="AF277" s="184"/>
      <c r="AG277" s="184"/>
      <c r="AH277" s="184"/>
      <c r="AI277" s="184"/>
      <c r="AJ277" s="184"/>
      <c r="AK277" s="184"/>
      <c r="AL277" s="184"/>
      <c r="AM277" s="184"/>
      <c r="AN277" s="184"/>
      <c r="AO277" s="184"/>
      <c r="AP277" s="184"/>
      <c r="AQ277" s="184"/>
      <c r="AR277" s="184"/>
      <c r="AS277" s="190"/>
    </row>
    <row r="278" ht="21.6" customHeight="1" hidden="1">
      <c r="A278" s="184"/>
      <c r="B278" s="184"/>
      <c r="C278" s="218"/>
      <c r="D278" s="340" cm="1">
        <f t="array" ref="D278">'ادخال البيانات'!D284</f>
        <v>0</v>
      </c>
      <c r="E278" s="341" cm="1">
        <f t="array" ref="E278">D278/$S$8</f>
      </c>
      <c r="F278" s="200"/>
      <c r="G278" s="342" cm="1">
        <f t="array" ref="G278">'ادخال البيانات'!J284</f>
        <v>0</v>
      </c>
      <c r="H278" s="350" cm="1">
        <f t="array" ref="H278">G278/$S$8</f>
      </c>
      <c r="I278" s="200"/>
      <c r="J278" s="344" cm="1">
        <f t="array" ref="J278">'ادخال البيانات'!K284</f>
        <v>0</v>
      </c>
      <c r="K278" s="345" cm="1">
        <f t="array" ref="K278">J278/$S$8</f>
      </c>
      <c r="L278" s="200"/>
      <c r="M278" s="346" cm="1">
        <f t="array" ref="M278">'ادخال البيانات'!L284</f>
        <v>0</v>
      </c>
      <c r="N278" s="347" cm="1">
        <f t="array" ref="N278">M278/$S$8</f>
      </c>
      <c r="O278" s="200"/>
      <c r="P278" s="348" cm="1">
        <f t="array" ref="P278">'ادخال البيانات'!M284</f>
        <v>0</v>
      </c>
      <c r="Q278" s="349" cm="1">
        <f t="array" ref="Q278">P278/$S$8</f>
      </c>
      <c r="R278" s="249"/>
      <c r="S278" s="312"/>
      <c r="T278" s="200"/>
      <c r="U278" s="312"/>
      <c r="V278" s="200"/>
      <c r="W278" s="312"/>
      <c r="X278" s="200"/>
      <c r="Y278" s="184"/>
      <c r="Z278" s="184"/>
      <c r="AA278" s="184"/>
      <c r="AB278" s="184"/>
      <c r="AC278" s="184"/>
      <c r="AD278" s="184"/>
      <c r="AE278" s="184"/>
      <c r="AF278" s="184"/>
      <c r="AG278" s="184"/>
      <c r="AH278" s="184"/>
      <c r="AI278" s="184"/>
      <c r="AJ278" s="184"/>
      <c r="AK278" s="184"/>
      <c r="AL278" s="184"/>
      <c r="AM278" s="184"/>
      <c r="AN278" s="184"/>
      <c r="AO278" s="184"/>
      <c r="AP278" s="184"/>
      <c r="AQ278" s="184"/>
      <c r="AR278" s="184"/>
      <c r="AS278" s="190"/>
    </row>
    <row r="279" ht="21.6" customHeight="1" hidden="1">
      <c r="A279" s="184"/>
      <c r="B279" s="184"/>
      <c r="C279" s="218"/>
      <c r="D279" s="340" cm="1">
        <f t="array" ref="D279">'ادخال البيانات'!D285</f>
        <v>0</v>
      </c>
      <c r="E279" s="341" cm="1">
        <f t="array" ref="E279">D279/$S$8</f>
      </c>
      <c r="F279" s="200"/>
      <c r="G279" s="342" cm="1">
        <f t="array" ref="G279">'ادخال البيانات'!J285</f>
        <v>0</v>
      </c>
      <c r="H279" s="350" cm="1">
        <f t="array" ref="H279">G279/$S$8</f>
      </c>
      <c r="I279" s="200"/>
      <c r="J279" s="344" cm="1">
        <f t="array" ref="J279">'ادخال البيانات'!K285</f>
        <v>0</v>
      </c>
      <c r="K279" s="345" cm="1">
        <f t="array" ref="K279">J279/$S$8</f>
      </c>
      <c r="L279" s="200"/>
      <c r="M279" s="346" cm="1">
        <f t="array" ref="M279">'ادخال البيانات'!L285</f>
        <v>0</v>
      </c>
      <c r="N279" s="347" cm="1">
        <f t="array" ref="N279">M279/$S$8</f>
      </c>
      <c r="O279" s="200"/>
      <c r="P279" s="348" cm="1">
        <f t="array" ref="P279">'ادخال البيانات'!M285</f>
        <v>0</v>
      </c>
      <c r="Q279" s="349" cm="1">
        <f t="array" ref="Q279">P279/$S$8</f>
      </c>
      <c r="R279" s="249"/>
      <c r="S279" s="312"/>
      <c r="T279" s="200"/>
      <c r="U279" s="312"/>
      <c r="V279" s="200"/>
      <c r="W279" s="312"/>
      <c r="X279" s="200"/>
      <c r="Y279" s="184"/>
      <c r="Z279" s="184"/>
      <c r="AA279" s="184"/>
      <c r="AB279" s="184"/>
      <c r="AC279" s="184"/>
      <c r="AD279" s="184"/>
      <c r="AE279" s="184"/>
      <c r="AF279" s="184"/>
      <c r="AG279" s="184"/>
      <c r="AH279" s="184"/>
      <c r="AI279" s="184"/>
      <c r="AJ279" s="184"/>
      <c r="AK279" s="184"/>
      <c r="AL279" s="184"/>
      <c r="AM279" s="184"/>
      <c r="AN279" s="184"/>
      <c r="AO279" s="184"/>
      <c r="AP279" s="184"/>
      <c r="AQ279" s="184"/>
      <c r="AR279" s="184"/>
      <c r="AS279" s="190"/>
    </row>
    <row r="280" ht="21.6" customHeight="1" hidden="1">
      <c r="A280" s="184"/>
      <c r="B280" s="184"/>
      <c r="C280" s="218"/>
      <c r="D280" s="340" cm="1">
        <f t="array" ref="D280">'ادخال البيانات'!D286</f>
        <v>0</v>
      </c>
      <c r="E280" s="341" cm="1">
        <f t="array" ref="E280">D280/$S$8</f>
      </c>
      <c r="F280" s="200"/>
      <c r="G280" s="342" cm="1">
        <f t="array" ref="G280">'ادخال البيانات'!J286</f>
        <v>0</v>
      </c>
      <c r="H280" s="350" cm="1">
        <f t="array" ref="H280">G280/$S$8</f>
      </c>
      <c r="I280" s="200"/>
      <c r="J280" s="344" cm="1">
        <f t="array" ref="J280">'ادخال البيانات'!K286</f>
        <v>0</v>
      </c>
      <c r="K280" s="345" cm="1">
        <f t="array" ref="K280">J280/$S$8</f>
      </c>
      <c r="L280" s="200"/>
      <c r="M280" s="346" cm="1">
        <f t="array" ref="M280">'ادخال البيانات'!L286</f>
        <v>0</v>
      </c>
      <c r="N280" s="347" cm="1">
        <f t="array" ref="N280">M280/$S$8</f>
      </c>
      <c r="O280" s="200"/>
      <c r="P280" s="348" cm="1">
        <f t="array" ref="P280">'ادخال البيانات'!M286</f>
        <v>0</v>
      </c>
      <c r="Q280" s="349" cm="1">
        <f t="array" ref="Q280">P280/$S$8</f>
      </c>
      <c r="R280" s="249"/>
      <c r="S280" s="312"/>
      <c r="T280" s="200"/>
      <c r="U280" s="312"/>
      <c r="V280" s="200"/>
      <c r="W280" s="312"/>
      <c r="X280" s="200"/>
      <c r="Y280" s="184"/>
      <c r="Z280" s="184"/>
      <c r="AA280" s="184"/>
      <c r="AB280" s="184"/>
      <c r="AC280" s="184"/>
      <c r="AD280" s="184"/>
      <c r="AE280" s="184"/>
      <c r="AF280" s="184"/>
      <c r="AG280" s="184"/>
      <c r="AH280" s="184"/>
      <c r="AI280" s="184"/>
      <c r="AJ280" s="184"/>
      <c r="AK280" s="184"/>
      <c r="AL280" s="184"/>
      <c r="AM280" s="184"/>
      <c r="AN280" s="184"/>
      <c r="AO280" s="184"/>
      <c r="AP280" s="184"/>
      <c r="AQ280" s="184"/>
      <c r="AR280" s="184"/>
      <c r="AS280" s="190"/>
    </row>
    <row r="281" ht="21.6" customHeight="1" hidden="1">
      <c r="A281" s="184"/>
      <c r="B281" s="184"/>
      <c r="C281" s="218"/>
      <c r="D281" s="340" cm="1">
        <f t="array" ref="D281">'ادخال البيانات'!D287</f>
        <v>0</v>
      </c>
      <c r="E281" s="341" cm="1">
        <f t="array" ref="E281">D281/$S$8</f>
      </c>
      <c r="F281" s="200"/>
      <c r="G281" s="342" cm="1">
        <f t="array" ref="G281">'ادخال البيانات'!J287</f>
        <v>0</v>
      </c>
      <c r="H281" s="350" cm="1">
        <f t="array" ref="H281">G281/$S$8</f>
      </c>
      <c r="I281" s="200"/>
      <c r="J281" s="344" cm="1">
        <f t="array" ref="J281">'ادخال البيانات'!K287</f>
        <v>0</v>
      </c>
      <c r="K281" s="345" cm="1">
        <f t="array" ref="K281">J281/$S$8</f>
      </c>
      <c r="L281" s="200"/>
      <c r="M281" s="346" cm="1">
        <f t="array" ref="M281">'ادخال البيانات'!L287</f>
        <v>0</v>
      </c>
      <c r="N281" s="347" cm="1">
        <f t="array" ref="N281">M281/$S$8</f>
      </c>
      <c r="O281" s="200"/>
      <c r="P281" s="348" cm="1">
        <f t="array" ref="P281">'ادخال البيانات'!M287</f>
        <v>0</v>
      </c>
      <c r="Q281" s="349" cm="1">
        <f t="array" ref="Q281">P281/$S$8</f>
      </c>
      <c r="R281" s="249"/>
      <c r="S281" s="312"/>
      <c r="T281" s="200"/>
      <c r="U281" s="312"/>
      <c r="V281" s="200"/>
      <c r="W281" s="312"/>
      <c r="X281" s="200"/>
      <c r="Y281" s="184"/>
      <c r="Z281" s="184"/>
      <c r="AA281" s="184"/>
      <c r="AB281" s="184"/>
      <c r="AC281" s="184"/>
      <c r="AD281" s="184"/>
      <c r="AE281" s="184"/>
      <c r="AF281" s="184"/>
      <c r="AG281" s="184"/>
      <c r="AH281" s="184"/>
      <c r="AI281" s="184"/>
      <c r="AJ281" s="184"/>
      <c r="AK281" s="184"/>
      <c r="AL281" s="184"/>
      <c r="AM281" s="184"/>
      <c r="AN281" s="184"/>
      <c r="AO281" s="184"/>
      <c r="AP281" s="184"/>
      <c r="AQ281" s="184"/>
      <c r="AR281" s="184"/>
      <c r="AS281" s="190"/>
    </row>
    <row r="282" ht="21.6" customHeight="1" hidden="1">
      <c r="A282" s="184"/>
      <c r="B282" s="184"/>
      <c r="C282" s="218"/>
      <c r="D282" s="340" cm="1">
        <f t="array" ref="D282">'ادخال البيانات'!D288</f>
        <v>0</v>
      </c>
      <c r="E282" s="341" cm="1">
        <f t="array" ref="E282">D282/$S$8</f>
      </c>
      <c r="F282" s="200"/>
      <c r="G282" s="342" cm="1">
        <f t="array" ref="G282">'ادخال البيانات'!J288</f>
        <v>0</v>
      </c>
      <c r="H282" s="350" cm="1">
        <f t="array" ref="H282">G282/$S$8</f>
      </c>
      <c r="I282" s="200"/>
      <c r="J282" s="344" cm="1">
        <f t="array" ref="J282">'ادخال البيانات'!K288</f>
        <v>0</v>
      </c>
      <c r="K282" s="345" cm="1">
        <f t="array" ref="K282">J282/$S$8</f>
      </c>
      <c r="L282" s="200"/>
      <c r="M282" s="346" cm="1">
        <f t="array" ref="M282">'ادخال البيانات'!L288</f>
        <v>0</v>
      </c>
      <c r="N282" s="347" cm="1">
        <f t="array" ref="N282">M282/$S$8</f>
      </c>
      <c r="O282" s="200"/>
      <c r="P282" s="348" cm="1">
        <f t="array" ref="P282">'ادخال البيانات'!M288</f>
        <v>0</v>
      </c>
      <c r="Q282" s="349" cm="1">
        <f t="array" ref="Q282">P282/$S$8</f>
      </c>
      <c r="R282" s="249"/>
      <c r="S282" s="312"/>
      <c r="T282" s="200"/>
      <c r="U282" s="312"/>
      <c r="V282" s="200"/>
      <c r="W282" s="312"/>
      <c r="X282" s="200"/>
      <c r="Y282" s="184"/>
      <c r="Z282" s="184"/>
      <c r="AA282" s="184"/>
      <c r="AB282" s="184"/>
      <c r="AC282" s="184"/>
      <c r="AD282" s="184"/>
      <c r="AE282" s="184"/>
      <c r="AF282" s="184"/>
      <c r="AG282" s="184"/>
      <c r="AH282" s="184"/>
      <c r="AI282" s="184"/>
      <c r="AJ282" s="184"/>
      <c r="AK282" s="184"/>
      <c r="AL282" s="184"/>
      <c r="AM282" s="184"/>
      <c r="AN282" s="184"/>
      <c r="AO282" s="184"/>
      <c r="AP282" s="184"/>
      <c r="AQ282" s="184"/>
      <c r="AR282" s="184"/>
      <c r="AS282" s="190"/>
    </row>
    <row r="283" ht="21.6" customHeight="1" hidden="1">
      <c r="A283" s="184"/>
      <c r="B283" s="184"/>
      <c r="C283" s="218"/>
      <c r="D283" s="340" cm="1">
        <f t="array" ref="D283">'ادخال البيانات'!D289</f>
        <v>0</v>
      </c>
      <c r="E283" s="341" cm="1">
        <f t="array" ref="E283">D283/$S$8</f>
      </c>
      <c r="F283" s="200"/>
      <c r="G283" s="342" cm="1">
        <f t="array" ref="G283">'ادخال البيانات'!J289</f>
        <v>0</v>
      </c>
      <c r="H283" s="350" cm="1">
        <f t="array" ref="H283">G283/$S$8</f>
      </c>
      <c r="I283" s="200"/>
      <c r="J283" s="344" cm="1">
        <f t="array" ref="J283">'ادخال البيانات'!K289</f>
        <v>0</v>
      </c>
      <c r="K283" s="345" cm="1">
        <f t="array" ref="K283">J283/$S$8</f>
      </c>
      <c r="L283" s="200"/>
      <c r="M283" s="346" cm="1">
        <f t="array" ref="M283">'ادخال البيانات'!L289</f>
        <v>0</v>
      </c>
      <c r="N283" s="347" cm="1">
        <f t="array" ref="N283">M283/$S$8</f>
      </c>
      <c r="O283" s="200"/>
      <c r="P283" s="348" cm="1">
        <f t="array" ref="P283">'ادخال البيانات'!M289</f>
        <v>0</v>
      </c>
      <c r="Q283" s="349" cm="1">
        <f t="array" ref="Q283">P283/$S$8</f>
      </c>
      <c r="R283" s="249"/>
      <c r="S283" s="312"/>
      <c r="T283" s="200"/>
      <c r="U283" s="312"/>
      <c r="V283" s="200"/>
      <c r="W283" s="312"/>
      <c r="X283" s="200"/>
      <c r="Y283" s="184"/>
      <c r="Z283" s="184"/>
      <c r="AA283" s="184"/>
      <c r="AB283" s="184"/>
      <c r="AC283" s="184"/>
      <c r="AD283" s="184"/>
      <c r="AE283" s="184"/>
      <c r="AF283" s="184"/>
      <c r="AG283" s="184"/>
      <c r="AH283" s="184"/>
      <c r="AI283" s="184"/>
      <c r="AJ283" s="184"/>
      <c r="AK283" s="184"/>
      <c r="AL283" s="184"/>
      <c r="AM283" s="184"/>
      <c r="AN283" s="184"/>
      <c r="AO283" s="184"/>
      <c r="AP283" s="184"/>
      <c r="AQ283" s="184"/>
      <c r="AR283" s="184"/>
      <c r="AS283" s="190"/>
    </row>
    <row r="284" ht="21.6" customHeight="1" hidden="1">
      <c r="A284" s="184"/>
      <c r="B284" s="184"/>
      <c r="C284" s="218"/>
      <c r="D284" s="340" cm="1">
        <f t="array" ref="D284">'ادخال البيانات'!D290</f>
        <v>0</v>
      </c>
      <c r="E284" s="341" cm="1">
        <f t="array" ref="E284">D284/$S$8</f>
      </c>
      <c r="F284" s="200"/>
      <c r="G284" s="342" cm="1">
        <f t="array" ref="G284">'ادخال البيانات'!J290</f>
        <v>0</v>
      </c>
      <c r="H284" s="350" cm="1">
        <f t="array" ref="H284">G284/$S$8</f>
      </c>
      <c r="I284" s="200"/>
      <c r="J284" s="344" cm="1">
        <f t="array" ref="J284">'ادخال البيانات'!K290</f>
        <v>0</v>
      </c>
      <c r="K284" s="345" cm="1">
        <f t="array" ref="K284">J284/$S$8</f>
      </c>
      <c r="L284" s="200"/>
      <c r="M284" s="346" cm="1">
        <f t="array" ref="M284">'ادخال البيانات'!L290</f>
        <v>0</v>
      </c>
      <c r="N284" s="347" cm="1">
        <f t="array" ref="N284">M284/$S$8</f>
      </c>
      <c r="O284" s="200"/>
      <c r="P284" s="348" cm="1">
        <f t="array" ref="P284">'ادخال البيانات'!M290</f>
        <v>0</v>
      </c>
      <c r="Q284" s="349" cm="1">
        <f t="array" ref="Q284">P284/$S$8</f>
      </c>
      <c r="R284" s="249"/>
      <c r="S284" s="312"/>
      <c r="T284" s="200"/>
      <c r="U284" s="312"/>
      <c r="V284" s="200"/>
      <c r="W284" s="312"/>
      <c r="X284" s="200"/>
      <c r="Y284" s="184"/>
      <c r="Z284" s="184"/>
      <c r="AA284" s="184"/>
      <c r="AB284" s="184"/>
      <c r="AC284" s="184"/>
      <c r="AD284" s="184"/>
      <c r="AE284" s="184"/>
      <c r="AF284" s="184"/>
      <c r="AG284" s="184"/>
      <c r="AH284" s="184"/>
      <c r="AI284" s="184"/>
      <c r="AJ284" s="184"/>
      <c r="AK284" s="184"/>
      <c r="AL284" s="184"/>
      <c r="AM284" s="184"/>
      <c r="AN284" s="184"/>
      <c r="AO284" s="184"/>
      <c r="AP284" s="184"/>
      <c r="AQ284" s="184"/>
      <c r="AR284" s="184"/>
      <c r="AS284" s="190"/>
    </row>
    <row r="285" ht="21.6" customHeight="1" hidden="1">
      <c r="A285" s="184"/>
      <c r="B285" s="184"/>
      <c r="C285" s="218"/>
      <c r="D285" s="340" cm="1">
        <f t="array" ref="D285">'ادخال البيانات'!D291</f>
        <v>0</v>
      </c>
      <c r="E285" s="341" cm="1">
        <f t="array" ref="E285">D285/$S$8</f>
      </c>
      <c r="F285" s="200"/>
      <c r="G285" s="342" cm="1">
        <f t="array" ref="G285">'ادخال البيانات'!J291</f>
        <v>0</v>
      </c>
      <c r="H285" s="350" cm="1">
        <f t="array" ref="H285">G285/$S$8</f>
      </c>
      <c r="I285" s="200"/>
      <c r="J285" s="344" cm="1">
        <f t="array" ref="J285">'ادخال البيانات'!K291</f>
        <v>0</v>
      </c>
      <c r="K285" s="345" cm="1">
        <f t="array" ref="K285">J285/$S$8</f>
      </c>
      <c r="L285" s="200"/>
      <c r="M285" s="346" cm="1">
        <f t="array" ref="M285">'ادخال البيانات'!L291</f>
        <v>0</v>
      </c>
      <c r="N285" s="347" cm="1">
        <f t="array" ref="N285">M285/$S$8</f>
      </c>
      <c r="O285" s="200"/>
      <c r="P285" s="348" cm="1">
        <f t="array" ref="P285">'ادخال البيانات'!M291</f>
        <v>0</v>
      </c>
      <c r="Q285" s="349" cm="1">
        <f t="array" ref="Q285">P285/$S$8</f>
      </c>
      <c r="R285" s="249"/>
      <c r="S285" s="312"/>
      <c r="T285" s="200"/>
      <c r="U285" s="312"/>
      <c r="V285" s="200"/>
      <c r="W285" s="312"/>
      <c r="X285" s="200"/>
      <c r="Y285" s="184"/>
      <c r="Z285" s="184"/>
      <c r="AA285" s="184"/>
      <c r="AB285" s="184"/>
      <c r="AC285" s="184"/>
      <c r="AD285" s="184"/>
      <c r="AE285" s="184"/>
      <c r="AF285" s="184"/>
      <c r="AG285" s="184"/>
      <c r="AH285" s="184"/>
      <c r="AI285" s="184"/>
      <c r="AJ285" s="184"/>
      <c r="AK285" s="184"/>
      <c r="AL285" s="184"/>
      <c r="AM285" s="184"/>
      <c r="AN285" s="184"/>
      <c r="AO285" s="184"/>
      <c r="AP285" s="184"/>
      <c r="AQ285" s="184"/>
      <c r="AR285" s="184"/>
      <c r="AS285" s="190"/>
    </row>
    <row r="286" ht="21.6" customHeight="1" hidden="1">
      <c r="A286" s="184"/>
      <c r="B286" s="184"/>
      <c r="C286" s="218"/>
      <c r="D286" s="340" cm="1">
        <f t="array" ref="D286">'ادخال البيانات'!D292</f>
        <v>0</v>
      </c>
      <c r="E286" s="341" cm="1">
        <f t="array" ref="E286">D286/$S$8</f>
      </c>
      <c r="F286" s="200"/>
      <c r="G286" s="342" cm="1">
        <f t="array" ref="G286">'ادخال البيانات'!J292</f>
        <v>0</v>
      </c>
      <c r="H286" s="350" cm="1">
        <f t="array" ref="H286">G286/$S$8</f>
      </c>
      <c r="I286" s="200"/>
      <c r="J286" s="344" cm="1">
        <f t="array" ref="J286">'ادخال البيانات'!K292</f>
        <v>0</v>
      </c>
      <c r="K286" s="345" cm="1">
        <f t="array" ref="K286">J286/$S$8</f>
      </c>
      <c r="L286" s="200"/>
      <c r="M286" s="346" cm="1">
        <f t="array" ref="M286">'ادخال البيانات'!L292</f>
        <v>0</v>
      </c>
      <c r="N286" s="347" cm="1">
        <f t="array" ref="N286">M286/$S$8</f>
      </c>
      <c r="O286" s="200"/>
      <c r="P286" s="348" cm="1">
        <f t="array" ref="P286">'ادخال البيانات'!M292</f>
        <v>0</v>
      </c>
      <c r="Q286" s="349" cm="1">
        <f t="array" ref="Q286">P286/$S$8</f>
      </c>
      <c r="R286" s="249"/>
      <c r="S286" s="312"/>
      <c r="T286" s="200"/>
      <c r="U286" s="312"/>
      <c r="V286" s="200"/>
      <c r="W286" s="312"/>
      <c r="X286" s="200"/>
      <c r="Y286" s="184"/>
      <c r="Z286" s="184"/>
      <c r="AA286" s="184"/>
      <c r="AB286" s="184"/>
      <c r="AC286" s="184"/>
      <c r="AD286" s="184"/>
      <c r="AE286" s="184"/>
      <c r="AF286" s="184"/>
      <c r="AG286" s="184"/>
      <c r="AH286" s="184"/>
      <c r="AI286" s="184"/>
      <c r="AJ286" s="184"/>
      <c r="AK286" s="184"/>
      <c r="AL286" s="184"/>
      <c r="AM286" s="184"/>
      <c r="AN286" s="184"/>
      <c r="AO286" s="184"/>
      <c r="AP286" s="184"/>
      <c r="AQ286" s="184"/>
      <c r="AR286" s="184"/>
      <c r="AS286" s="190"/>
    </row>
    <row r="287" ht="21.6" customHeight="1" hidden="1">
      <c r="A287" s="184"/>
      <c r="B287" s="184"/>
      <c r="C287" s="218"/>
      <c r="D287" s="340" cm="1">
        <f t="array" ref="D287">'ادخال البيانات'!D293</f>
        <v>0</v>
      </c>
      <c r="E287" s="341" cm="1">
        <f t="array" ref="E287">D287/$S$8</f>
      </c>
      <c r="F287" s="200"/>
      <c r="G287" s="342" cm="1">
        <f t="array" ref="G287">'ادخال البيانات'!J293</f>
        <v>0</v>
      </c>
      <c r="H287" s="350" cm="1">
        <f t="array" ref="H287">G287/$S$8</f>
      </c>
      <c r="I287" s="200"/>
      <c r="J287" s="344" cm="1">
        <f t="array" ref="J287">'ادخال البيانات'!K293</f>
        <v>0</v>
      </c>
      <c r="K287" s="345" cm="1">
        <f t="array" ref="K287">J287/$S$8</f>
      </c>
      <c r="L287" s="200"/>
      <c r="M287" s="346" cm="1">
        <f t="array" ref="M287">'ادخال البيانات'!L293</f>
        <v>0</v>
      </c>
      <c r="N287" s="347" cm="1">
        <f t="array" ref="N287">M287/$S$8</f>
      </c>
      <c r="O287" s="200"/>
      <c r="P287" s="348" cm="1">
        <f t="array" ref="P287">'ادخال البيانات'!M293</f>
        <v>0</v>
      </c>
      <c r="Q287" s="349" cm="1">
        <f t="array" ref="Q287">P287/$S$8</f>
      </c>
      <c r="R287" s="249"/>
      <c r="S287" s="312"/>
      <c r="T287" s="200"/>
      <c r="U287" s="312"/>
      <c r="V287" s="200"/>
      <c r="W287" s="312"/>
      <c r="X287" s="200"/>
      <c r="Y287" s="184"/>
      <c r="Z287" s="184"/>
      <c r="AA287" s="184"/>
      <c r="AB287" s="184"/>
      <c r="AC287" s="184"/>
      <c r="AD287" s="184"/>
      <c r="AE287" s="184"/>
      <c r="AF287" s="184"/>
      <c r="AG287" s="184"/>
      <c r="AH287" s="184"/>
      <c r="AI287" s="184"/>
      <c r="AJ287" s="184"/>
      <c r="AK287" s="184"/>
      <c r="AL287" s="184"/>
      <c r="AM287" s="184"/>
      <c r="AN287" s="184"/>
      <c r="AO287" s="184"/>
      <c r="AP287" s="184"/>
      <c r="AQ287" s="184"/>
      <c r="AR287" s="184"/>
      <c r="AS287" s="190"/>
    </row>
    <row r="288" ht="21.6" customHeight="1" hidden="1">
      <c r="A288" s="184"/>
      <c r="B288" s="184"/>
      <c r="C288" s="218"/>
      <c r="D288" s="340" cm="1">
        <f t="array" ref="D288">'ادخال البيانات'!D294</f>
        <v>0</v>
      </c>
      <c r="E288" s="341" cm="1">
        <f t="array" ref="E288">D288/$S$8</f>
      </c>
      <c r="F288" s="200"/>
      <c r="G288" s="342" cm="1">
        <f t="array" ref="G288">'ادخال البيانات'!J294</f>
        <v>0</v>
      </c>
      <c r="H288" s="350" cm="1">
        <f t="array" ref="H288">G288/$S$8</f>
      </c>
      <c r="I288" s="200"/>
      <c r="J288" s="344" cm="1">
        <f t="array" ref="J288">'ادخال البيانات'!K294</f>
        <v>0</v>
      </c>
      <c r="K288" s="345" cm="1">
        <f t="array" ref="K288">J288/$S$8</f>
      </c>
      <c r="L288" s="200"/>
      <c r="M288" s="346" cm="1">
        <f t="array" ref="M288">'ادخال البيانات'!L294</f>
        <v>0</v>
      </c>
      <c r="N288" s="347" cm="1">
        <f t="array" ref="N288">M288/$S$8</f>
      </c>
      <c r="O288" s="200"/>
      <c r="P288" s="348" cm="1">
        <f t="array" ref="P288">'ادخال البيانات'!M294</f>
        <v>0</v>
      </c>
      <c r="Q288" s="349" cm="1">
        <f t="array" ref="Q288">P288/$S$8</f>
      </c>
      <c r="R288" s="249"/>
      <c r="S288" s="312"/>
      <c r="T288" s="200"/>
      <c r="U288" s="312"/>
      <c r="V288" s="200"/>
      <c r="W288" s="312"/>
      <c r="X288" s="200"/>
      <c r="Y288" s="184"/>
      <c r="Z288" s="184"/>
      <c r="AA288" s="184"/>
      <c r="AB288" s="184"/>
      <c r="AC288" s="184"/>
      <c r="AD288" s="184"/>
      <c r="AE288" s="184"/>
      <c r="AF288" s="184"/>
      <c r="AG288" s="184"/>
      <c r="AH288" s="184"/>
      <c r="AI288" s="184"/>
      <c r="AJ288" s="184"/>
      <c r="AK288" s="184"/>
      <c r="AL288" s="184"/>
      <c r="AM288" s="184"/>
      <c r="AN288" s="184"/>
      <c r="AO288" s="184"/>
      <c r="AP288" s="184"/>
      <c r="AQ288" s="184"/>
      <c r="AR288" s="184"/>
      <c r="AS288" s="190"/>
    </row>
    <row r="289" ht="21.6" customHeight="1" hidden="1">
      <c r="A289" s="184"/>
      <c r="B289" s="184"/>
      <c r="C289" s="218"/>
      <c r="D289" s="340" cm="1">
        <f t="array" ref="D289">'ادخال البيانات'!D295</f>
        <v>0</v>
      </c>
      <c r="E289" s="341" cm="1">
        <f t="array" ref="E289">D289/$S$8</f>
      </c>
      <c r="F289" s="200"/>
      <c r="G289" s="342" cm="1">
        <f t="array" ref="G289">'ادخال البيانات'!J295</f>
        <v>0</v>
      </c>
      <c r="H289" s="350" cm="1">
        <f t="array" ref="H289">G289/$S$8</f>
      </c>
      <c r="I289" s="200"/>
      <c r="J289" s="344" cm="1">
        <f t="array" ref="J289">'ادخال البيانات'!K295</f>
        <v>0</v>
      </c>
      <c r="K289" s="345" cm="1">
        <f t="array" ref="K289">J289/$S$8</f>
      </c>
      <c r="L289" s="200"/>
      <c r="M289" s="346" cm="1">
        <f t="array" ref="M289">'ادخال البيانات'!L295</f>
        <v>0</v>
      </c>
      <c r="N289" s="347" cm="1">
        <f t="array" ref="N289">M289/$S$8</f>
      </c>
      <c r="O289" s="200"/>
      <c r="P289" s="348" cm="1">
        <f t="array" ref="P289">'ادخال البيانات'!M295</f>
        <v>0</v>
      </c>
      <c r="Q289" s="349" cm="1">
        <f t="array" ref="Q289">P289/$S$8</f>
      </c>
      <c r="R289" s="249"/>
      <c r="S289" s="312"/>
      <c r="T289" s="200"/>
      <c r="U289" s="312"/>
      <c r="V289" s="200"/>
      <c r="W289" s="312"/>
      <c r="X289" s="200"/>
      <c r="Y289" s="184"/>
      <c r="Z289" s="184"/>
      <c r="AA289" s="184"/>
      <c r="AB289" s="184"/>
      <c r="AC289" s="184"/>
      <c r="AD289" s="184"/>
      <c r="AE289" s="184"/>
      <c r="AF289" s="184"/>
      <c r="AG289" s="184"/>
      <c r="AH289" s="184"/>
      <c r="AI289" s="184"/>
      <c r="AJ289" s="184"/>
      <c r="AK289" s="184"/>
      <c r="AL289" s="184"/>
      <c r="AM289" s="184"/>
      <c r="AN289" s="184"/>
      <c r="AO289" s="184"/>
      <c r="AP289" s="184"/>
      <c r="AQ289" s="184"/>
      <c r="AR289" s="184"/>
      <c r="AS289" s="190"/>
    </row>
    <row r="290" ht="21.6" customHeight="1" hidden="1">
      <c r="A290" s="184"/>
      <c r="B290" s="184"/>
      <c r="C290" s="218"/>
      <c r="D290" s="340" cm="1">
        <f t="array" ref="D290">'ادخال البيانات'!D296</f>
        <v>0</v>
      </c>
      <c r="E290" s="341" cm="1">
        <f t="array" ref="E290">D290/$S$8</f>
      </c>
      <c r="F290" s="200"/>
      <c r="G290" s="342" cm="1">
        <f t="array" ref="G290">'ادخال البيانات'!J296</f>
        <v>0</v>
      </c>
      <c r="H290" s="350" cm="1">
        <f t="array" ref="H290">G290/$S$8</f>
      </c>
      <c r="I290" s="200"/>
      <c r="J290" s="344" cm="1">
        <f t="array" ref="J290">'ادخال البيانات'!K296</f>
        <v>0</v>
      </c>
      <c r="K290" s="345" cm="1">
        <f t="array" ref="K290">J290/$S$8</f>
      </c>
      <c r="L290" s="200"/>
      <c r="M290" s="346" cm="1">
        <f t="array" ref="M290">'ادخال البيانات'!L296</f>
        <v>0</v>
      </c>
      <c r="N290" s="347" cm="1">
        <f t="array" ref="N290">M290/$S$8</f>
      </c>
      <c r="O290" s="200"/>
      <c r="P290" s="348" cm="1">
        <f t="array" ref="P290">'ادخال البيانات'!M296</f>
        <v>0</v>
      </c>
      <c r="Q290" s="349" cm="1">
        <f t="array" ref="Q290">P290/$S$8</f>
      </c>
      <c r="R290" s="249"/>
      <c r="S290" s="312"/>
      <c r="T290" s="200"/>
      <c r="U290" s="312"/>
      <c r="V290" s="200"/>
      <c r="W290" s="312"/>
      <c r="X290" s="200"/>
      <c r="Y290" s="184"/>
      <c r="Z290" s="184"/>
      <c r="AA290" s="184"/>
      <c r="AB290" s="184"/>
      <c r="AC290" s="184"/>
      <c r="AD290" s="184"/>
      <c r="AE290" s="184"/>
      <c r="AF290" s="184"/>
      <c r="AG290" s="184"/>
      <c r="AH290" s="184"/>
      <c r="AI290" s="184"/>
      <c r="AJ290" s="184"/>
      <c r="AK290" s="184"/>
      <c r="AL290" s="184"/>
      <c r="AM290" s="184"/>
      <c r="AN290" s="184"/>
      <c r="AO290" s="184"/>
      <c r="AP290" s="184"/>
      <c r="AQ290" s="184"/>
      <c r="AR290" s="184"/>
      <c r="AS290" s="190"/>
    </row>
    <row r="291" ht="21.6" customHeight="1" hidden="1">
      <c r="A291" s="184"/>
      <c r="B291" s="184"/>
      <c r="C291" s="218"/>
      <c r="D291" s="340" cm="1">
        <f t="array" ref="D291">'ادخال البيانات'!D297</f>
        <v>0</v>
      </c>
      <c r="E291" s="341" cm="1">
        <f t="array" ref="E291">D291/$S$8</f>
      </c>
      <c r="F291" s="200"/>
      <c r="G291" s="342" cm="1">
        <f t="array" ref="G291">'ادخال البيانات'!J297</f>
        <v>0</v>
      </c>
      <c r="H291" s="350" cm="1">
        <f t="array" ref="H291">G291/$S$8</f>
      </c>
      <c r="I291" s="200"/>
      <c r="J291" s="344" cm="1">
        <f t="array" ref="J291">'ادخال البيانات'!K297</f>
        <v>0</v>
      </c>
      <c r="K291" s="345" cm="1">
        <f t="array" ref="K291">J291/$S$8</f>
      </c>
      <c r="L291" s="200"/>
      <c r="M291" s="346" cm="1">
        <f t="array" ref="M291">'ادخال البيانات'!L297</f>
        <v>0</v>
      </c>
      <c r="N291" s="347" cm="1">
        <f t="array" ref="N291">M291/$S$8</f>
      </c>
      <c r="O291" s="200"/>
      <c r="P291" s="348" cm="1">
        <f t="array" ref="P291">'ادخال البيانات'!M297</f>
        <v>0</v>
      </c>
      <c r="Q291" s="349" cm="1">
        <f t="array" ref="Q291">P291/$S$8</f>
      </c>
      <c r="R291" s="249"/>
      <c r="S291" s="312"/>
      <c r="T291" s="200"/>
      <c r="U291" s="312"/>
      <c r="V291" s="200"/>
      <c r="W291" s="312"/>
      <c r="X291" s="200"/>
      <c r="Y291" s="184"/>
      <c r="Z291" s="184"/>
      <c r="AA291" s="184"/>
      <c r="AB291" s="184"/>
      <c r="AC291" s="184"/>
      <c r="AD291" s="184"/>
      <c r="AE291" s="184"/>
      <c r="AF291" s="184"/>
      <c r="AG291" s="184"/>
      <c r="AH291" s="184"/>
      <c r="AI291" s="184"/>
      <c r="AJ291" s="184"/>
      <c r="AK291" s="184"/>
      <c r="AL291" s="184"/>
      <c r="AM291" s="184"/>
      <c r="AN291" s="184"/>
      <c r="AO291" s="184"/>
      <c r="AP291" s="184"/>
      <c r="AQ291" s="184"/>
      <c r="AR291" s="184"/>
      <c r="AS291" s="190"/>
    </row>
    <row r="292" ht="21.6" customHeight="1" hidden="1">
      <c r="A292" s="184"/>
      <c r="B292" s="184"/>
      <c r="C292" s="218"/>
      <c r="D292" s="340" cm="1">
        <f t="array" ref="D292">'ادخال البيانات'!D298</f>
        <v>0</v>
      </c>
      <c r="E292" s="341" cm="1">
        <f t="array" ref="E292">D292/$S$8</f>
      </c>
      <c r="F292" s="200"/>
      <c r="G292" s="342" cm="1">
        <f t="array" ref="G292">'ادخال البيانات'!J298</f>
        <v>0</v>
      </c>
      <c r="H292" s="350" cm="1">
        <f t="array" ref="H292">G292/$S$8</f>
      </c>
      <c r="I292" s="200"/>
      <c r="J292" s="344" cm="1">
        <f t="array" ref="J292">'ادخال البيانات'!K298</f>
        <v>0</v>
      </c>
      <c r="K292" s="345" cm="1">
        <f t="array" ref="K292">J292/$S$8</f>
      </c>
      <c r="L292" s="200"/>
      <c r="M292" s="346" cm="1">
        <f t="array" ref="M292">'ادخال البيانات'!L298</f>
        <v>0</v>
      </c>
      <c r="N292" s="347" cm="1">
        <f t="array" ref="N292">M292/$S$8</f>
      </c>
      <c r="O292" s="200"/>
      <c r="P292" s="348" cm="1">
        <f t="array" ref="P292">'ادخال البيانات'!M298</f>
        <v>0</v>
      </c>
      <c r="Q292" s="349" cm="1">
        <f t="array" ref="Q292">P292/$S$8</f>
      </c>
      <c r="R292" s="249"/>
      <c r="S292" s="312"/>
      <c r="T292" s="200"/>
      <c r="U292" s="312"/>
      <c r="V292" s="200"/>
      <c r="W292" s="312"/>
      <c r="X292" s="200"/>
      <c r="Y292" s="184"/>
      <c r="Z292" s="184"/>
      <c r="AA292" s="184"/>
      <c r="AB292" s="184"/>
      <c r="AC292" s="184"/>
      <c r="AD292" s="184"/>
      <c r="AE292" s="184"/>
      <c r="AF292" s="184"/>
      <c r="AG292" s="184"/>
      <c r="AH292" s="184"/>
      <c r="AI292" s="184"/>
      <c r="AJ292" s="184"/>
      <c r="AK292" s="184"/>
      <c r="AL292" s="184"/>
      <c r="AM292" s="184"/>
      <c r="AN292" s="184"/>
      <c r="AO292" s="184"/>
      <c r="AP292" s="184"/>
      <c r="AQ292" s="184"/>
      <c r="AR292" s="184"/>
      <c r="AS292" s="190"/>
    </row>
    <row r="293" ht="21.6" customHeight="1" hidden="1">
      <c r="A293" s="184"/>
      <c r="B293" s="184"/>
      <c r="C293" s="218"/>
      <c r="D293" s="340" cm="1">
        <f t="array" ref="D293">'ادخال البيانات'!D299</f>
        <v>0</v>
      </c>
      <c r="E293" s="341" cm="1">
        <f t="array" ref="E293">D293/$S$8</f>
      </c>
      <c r="F293" s="200"/>
      <c r="G293" s="342" cm="1">
        <f t="array" ref="G293">'ادخال البيانات'!J299</f>
        <v>0</v>
      </c>
      <c r="H293" s="350" cm="1">
        <f t="array" ref="H293">G293/$S$8</f>
      </c>
      <c r="I293" s="200"/>
      <c r="J293" s="344" cm="1">
        <f t="array" ref="J293">'ادخال البيانات'!K299</f>
        <v>0</v>
      </c>
      <c r="K293" s="345" cm="1">
        <f t="array" ref="K293">J293/$S$8</f>
      </c>
      <c r="L293" s="200"/>
      <c r="M293" s="346" cm="1">
        <f t="array" ref="M293">'ادخال البيانات'!L299</f>
        <v>0</v>
      </c>
      <c r="N293" s="347" cm="1">
        <f t="array" ref="N293">M293/$S$8</f>
      </c>
      <c r="O293" s="200"/>
      <c r="P293" s="348" cm="1">
        <f t="array" ref="P293">'ادخال البيانات'!M299</f>
        <v>0</v>
      </c>
      <c r="Q293" s="349" cm="1">
        <f t="array" ref="Q293">P293/$S$8</f>
      </c>
      <c r="R293" s="249"/>
      <c r="S293" s="312"/>
      <c r="T293" s="200"/>
      <c r="U293" s="312"/>
      <c r="V293" s="200"/>
      <c r="W293" s="312"/>
      <c r="X293" s="200"/>
      <c r="Y293" s="184"/>
      <c r="Z293" s="184"/>
      <c r="AA293" s="184"/>
      <c r="AB293" s="184"/>
      <c r="AC293" s="184"/>
      <c r="AD293" s="184"/>
      <c r="AE293" s="184"/>
      <c r="AF293" s="184"/>
      <c r="AG293" s="184"/>
      <c r="AH293" s="184"/>
      <c r="AI293" s="184"/>
      <c r="AJ293" s="184"/>
      <c r="AK293" s="184"/>
      <c r="AL293" s="184"/>
      <c r="AM293" s="184"/>
      <c r="AN293" s="184"/>
      <c r="AO293" s="184"/>
      <c r="AP293" s="184"/>
      <c r="AQ293" s="184"/>
      <c r="AR293" s="184"/>
      <c r="AS293" s="190"/>
    </row>
    <row r="294" ht="21.6" customHeight="1" hidden="1">
      <c r="A294" s="184"/>
      <c r="B294" s="184"/>
      <c r="C294" s="218"/>
      <c r="D294" s="340" cm="1">
        <f t="array" ref="D294">'ادخال البيانات'!D300</f>
        <v>0</v>
      </c>
      <c r="E294" s="341" cm="1">
        <f t="array" ref="E294">D294/$S$8</f>
      </c>
      <c r="F294" s="200"/>
      <c r="G294" s="342" cm="1">
        <f t="array" ref="G294">'ادخال البيانات'!J300</f>
        <v>0</v>
      </c>
      <c r="H294" s="350" cm="1">
        <f t="array" ref="H294">G294/$S$8</f>
      </c>
      <c r="I294" s="200"/>
      <c r="J294" s="344" cm="1">
        <f t="array" ref="J294">'ادخال البيانات'!K300</f>
        <v>0</v>
      </c>
      <c r="K294" s="345" cm="1">
        <f t="array" ref="K294">J294/$S$8</f>
      </c>
      <c r="L294" s="200"/>
      <c r="M294" s="346" cm="1">
        <f t="array" ref="M294">'ادخال البيانات'!L300</f>
        <v>0</v>
      </c>
      <c r="N294" s="347" cm="1">
        <f t="array" ref="N294">M294/$S$8</f>
      </c>
      <c r="O294" s="200"/>
      <c r="P294" s="348" cm="1">
        <f t="array" ref="P294">'ادخال البيانات'!M300</f>
        <v>0</v>
      </c>
      <c r="Q294" s="349" cm="1">
        <f t="array" ref="Q294">P294/$S$8</f>
      </c>
      <c r="R294" s="249"/>
      <c r="S294" s="312"/>
      <c r="T294" s="200"/>
      <c r="U294" s="312"/>
      <c r="V294" s="200"/>
      <c r="W294" s="312"/>
      <c r="X294" s="200"/>
      <c r="Y294" s="184"/>
      <c r="Z294" s="184"/>
      <c r="AA294" s="184"/>
      <c r="AB294" s="184"/>
      <c r="AC294" s="184"/>
      <c r="AD294" s="184"/>
      <c r="AE294" s="184"/>
      <c r="AF294" s="184"/>
      <c r="AG294" s="184"/>
      <c r="AH294" s="184"/>
      <c r="AI294" s="184"/>
      <c r="AJ294" s="184"/>
      <c r="AK294" s="184"/>
      <c r="AL294" s="184"/>
      <c r="AM294" s="184"/>
      <c r="AN294" s="184"/>
      <c r="AO294" s="184"/>
      <c r="AP294" s="184"/>
      <c r="AQ294" s="184"/>
      <c r="AR294" s="184"/>
      <c r="AS294" s="190"/>
    </row>
    <row r="295" ht="21.6" customHeight="1" hidden="1">
      <c r="A295" s="184"/>
      <c r="B295" s="184"/>
      <c r="C295" s="218"/>
      <c r="D295" s="340" cm="1">
        <f t="array" ref="D295">'ادخال البيانات'!D301</f>
        <v>0</v>
      </c>
      <c r="E295" s="341" cm="1">
        <f t="array" ref="E295">D295/$S$8</f>
      </c>
      <c r="F295" s="200"/>
      <c r="G295" s="342" cm="1">
        <f t="array" ref="G295">'ادخال البيانات'!J301</f>
        <v>0</v>
      </c>
      <c r="H295" s="350" cm="1">
        <f t="array" ref="H295">G295/$S$8</f>
      </c>
      <c r="I295" s="200"/>
      <c r="J295" s="344" cm="1">
        <f t="array" ref="J295">'ادخال البيانات'!K301</f>
        <v>0</v>
      </c>
      <c r="K295" s="345" cm="1">
        <f t="array" ref="K295">J295/$S$8</f>
      </c>
      <c r="L295" s="200"/>
      <c r="M295" s="346" cm="1">
        <f t="array" ref="M295">'ادخال البيانات'!L301</f>
        <v>0</v>
      </c>
      <c r="N295" s="347" cm="1">
        <f t="array" ref="N295">M295/$S$8</f>
      </c>
      <c r="O295" s="200"/>
      <c r="P295" s="348" cm="1">
        <f t="array" ref="P295">'ادخال البيانات'!M301</f>
        <v>0</v>
      </c>
      <c r="Q295" s="349" cm="1">
        <f t="array" ref="Q295">P295/$S$8</f>
      </c>
      <c r="R295" s="249"/>
      <c r="S295" s="312"/>
      <c r="T295" s="200"/>
      <c r="U295" s="312"/>
      <c r="V295" s="200"/>
      <c r="W295" s="312"/>
      <c r="X295" s="200"/>
      <c r="Y295" s="184"/>
      <c r="Z295" s="184"/>
      <c r="AA295" s="184"/>
      <c r="AB295" s="184"/>
      <c r="AC295" s="184"/>
      <c r="AD295" s="184"/>
      <c r="AE295" s="184"/>
      <c r="AF295" s="184"/>
      <c r="AG295" s="184"/>
      <c r="AH295" s="184"/>
      <c r="AI295" s="184"/>
      <c r="AJ295" s="184"/>
      <c r="AK295" s="184"/>
      <c r="AL295" s="184"/>
      <c r="AM295" s="184"/>
      <c r="AN295" s="184"/>
      <c r="AO295" s="184"/>
      <c r="AP295" s="184"/>
      <c r="AQ295" s="184"/>
      <c r="AR295" s="184"/>
      <c r="AS295" s="190"/>
    </row>
    <row r="296" ht="21.6" customHeight="1" hidden="1">
      <c r="A296" s="184"/>
      <c r="B296" s="184"/>
      <c r="C296" s="218"/>
      <c r="D296" s="340" cm="1">
        <f t="array" ref="D296">'ادخال البيانات'!D302</f>
        <v>0</v>
      </c>
      <c r="E296" s="341" cm="1">
        <f t="array" ref="E296">D296/$S$8</f>
      </c>
      <c r="F296" s="200"/>
      <c r="G296" s="342" cm="1">
        <f t="array" ref="G296">'ادخال البيانات'!J302</f>
        <v>0</v>
      </c>
      <c r="H296" s="350" cm="1">
        <f t="array" ref="H296">G296/$S$8</f>
      </c>
      <c r="I296" s="200"/>
      <c r="J296" s="344" cm="1">
        <f t="array" ref="J296">'ادخال البيانات'!K302</f>
        <v>0</v>
      </c>
      <c r="K296" s="345" cm="1">
        <f t="array" ref="K296">J296/$S$8</f>
      </c>
      <c r="L296" s="200"/>
      <c r="M296" s="346" cm="1">
        <f t="array" ref="M296">'ادخال البيانات'!L302</f>
        <v>0</v>
      </c>
      <c r="N296" s="347" cm="1">
        <f t="array" ref="N296">M296/$S$8</f>
      </c>
      <c r="O296" s="200"/>
      <c r="P296" s="348" cm="1">
        <f t="array" ref="P296">'ادخال البيانات'!M302</f>
        <v>0</v>
      </c>
      <c r="Q296" s="349" cm="1">
        <f t="array" ref="Q296">P296/$S$8</f>
      </c>
      <c r="R296" s="249"/>
      <c r="S296" s="312"/>
      <c r="T296" s="200"/>
      <c r="U296" s="312"/>
      <c r="V296" s="200"/>
      <c r="W296" s="312"/>
      <c r="X296" s="200"/>
      <c r="Y296" s="184"/>
      <c r="Z296" s="184"/>
      <c r="AA296" s="184"/>
      <c r="AB296" s="184"/>
      <c r="AC296" s="184"/>
      <c r="AD296" s="184"/>
      <c r="AE296" s="184"/>
      <c r="AF296" s="184"/>
      <c r="AG296" s="184"/>
      <c r="AH296" s="184"/>
      <c r="AI296" s="184"/>
      <c r="AJ296" s="184"/>
      <c r="AK296" s="184"/>
      <c r="AL296" s="184"/>
      <c r="AM296" s="184"/>
      <c r="AN296" s="184"/>
      <c r="AO296" s="184"/>
      <c r="AP296" s="184"/>
      <c r="AQ296" s="184"/>
      <c r="AR296" s="184"/>
      <c r="AS296" s="190"/>
    </row>
    <row r="297" ht="21.6" customHeight="1" hidden="1">
      <c r="A297" s="184"/>
      <c r="B297" s="184"/>
      <c r="C297" s="218"/>
      <c r="D297" s="340" cm="1">
        <f t="array" ref="D297">'ادخال البيانات'!D303</f>
        <v>0</v>
      </c>
      <c r="E297" s="341" cm="1">
        <f t="array" ref="E297">D297/$S$8</f>
      </c>
      <c r="F297" s="200"/>
      <c r="G297" s="342" cm="1">
        <f t="array" ref="G297">'ادخال البيانات'!J303</f>
        <v>0</v>
      </c>
      <c r="H297" s="350" cm="1">
        <f t="array" ref="H297">G297/$S$8</f>
      </c>
      <c r="I297" s="200"/>
      <c r="J297" s="344" cm="1">
        <f t="array" ref="J297">'ادخال البيانات'!K303</f>
        <v>0</v>
      </c>
      <c r="K297" s="345" cm="1">
        <f t="array" ref="K297">J297/$S$8</f>
      </c>
      <c r="L297" s="200"/>
      <c r="M297" s="346" cm="1">
        <f t="array" ref="M297">'ادخال البيانات'!L303</f>
        <v>0</v>
      </c>
      <c r="N297" s="347" cm="1">
        <f t="array" ref="N297">M297/$S$8</f>
      </c>
      <c r="O297" s="200"/>
      <c r="P297" s="348" cm="1">
        <f t="array" ref="P297">'ادخال البيانات'!M303</f>
        <v>0</v>
      </c>
      <c r="Q297" s="349" cm="1">
        <f t="array" ref="Q297">P297/$S$8</f>
      </c>
      <c r="R297" s="249"/>
      <c r="S297" s="312"/>
      <c r="T297" s="200"/>
      <c r="U297" s="312"/>
      <c r="V297" s="200"/>
      <c r="W297" s="312"/>
      <c r="X297" s="200"/>
      <c r="Y297" s="184"/>
      <c r="Z297" s="184"/>
      <c r="AA297" s="184"/>
      <c r="AB297" s="184"/>
      <c r="AC297" s="184"/>
      <c r="AD297" s="184"/>
      <c r="AE297" s="184"/>
      <c r="AF297" s="184"/>
      <c r="AG297" s="184"/>
      <c r="AH297" s="184"/>
      <c r="AI297" s="184"/>
      <c r="AJ297" s="184"/>
      <c r="AK297" s="184"/>
      <c r="AL297" s="184"/>
      <c r="AM297" s="184"/>
      <c r="AN297" s="184"/>
      <c r="AO297" s="184"/>
      <c r="AP297" s="184"/>
      <c r="AQ297" s="184"/>
      <c r="AR297" s="184"/>
      <c r="AS297" s="190"/>
    </row>
    <row r="298" ht="21.6" customHeight="1" hidden="1">
      <c r="A298" s="184"/>
      <c r="B298" s="184"/>
      <c r="C298" s="218"/>
      <c r="D298" s="340" cm="1">
        <f t="array" ref="D298">'ادخال البيانات'!D304</f>
        <v>0</v>
      </c>
      <c r="E298" s="341" cm="1">
        <f t="array" ref="E298">D298/$S$8</f>
      </c>
      <c r="F298" s="200"/>
      <c r="G298" s="342" cm="1">
        <f t="array" ref="G298">'ادخال البيانات'!J304</f>
        <v>0</v>
      </c>
      <c r="H298" s="350" cm="1">
        <f t="array" ref="H298">G298/$S$8</f>
      </c>
      <c r="I298" s="200"/>
      <c r="J298" s="344" cm="1">
        <f t="array" ref="J298">'ادخال البيانات'!K304</f>
        <v>0</v>
      </c>
      <c r="K298" s="345" cm="1">
        <f t="array" ref="K298">J298/$S$8</f>
      </c>
      <c r="L298" s="200"/>
      <c r="M298" s="346" cm="1">
        <f t="array" ref="M298">'ادخال البيانات'!L304</f>
        <v>0</v>
      </c>
      <c r="N298" s="347" cm="1">
        <f t="array" ref="N298">M298/$S$8</f>
      </c>
      <c r="O298" s="200"/>
      <c r="P298" s="348" cm="1">
        <f t="array" ref="P298">'ادخال البيانات'!M304</f>
        <v>0</v>
      </c>
      <c r="Q298" s="349" cm="1">
        <f t="array" ref="Q298">P298/$S$8</f>
      </c>
      <c r="R298" s="249"/>
      <c r="S298" s="312"/>
      <c r="T298" s="200"/>
      <c r="U298" s="312"/>
      <c r="V298" s="200"/>
      <c r="W298" s="312"/>
      <c r="X298" s="200"/>
      <c r="Y298" s="184"/>
      <c r="Z298" s="184"/>
      <c r="AA298" s="184"/>
      <c r="AB298" s="184"/>
      <c r="AC298" s="184"/>
      <c r="AD298" s="184"/>
      <c r="AE298" s="184"/>
      <c r="AF298" s="184"/>
      <c r="AG298" s="184"/>
      <c r="AH298" s="184"/>
      <c r="AI298" s="184"/>
      <c r="AJ298" s="184"/>
      <c r="AK298" s="184"/>
      <c r="AL298" s="184"/>
      <c r="AM298" s="184"/>
      <c r="AN298" s="184"/>
      <c r="AO298" s="184"/>
      <c r="AP298" s="184"/>
      <c r="AQ298" s="184"/>
      <c r="AR298" s="184"/>
      <c r="AS298" s="190"/>
    </row>
    <row r="299" ht="21.6" customHeight="1" hidden="1">
      <c r="A299" s="184"/>
      <c r="B299" s="184"/>
      <c r="C299" s="218"/>
      <c r="D299" s="340" cm="1">
        <f t="array" ref="D299">'ادخال البيانات'!D305</f>
        <v>0</v>
      </c>
      <c r="E299" s="341" cm="1">
        <f t="array" ref="E299">D299/$S$8</f>
      </c>
      <c r="F299" s="200"/>
      <c r="G299" s="342" cm="1">
        <f t="array" ref="G299">'ادخال البيانات'!J305</f>
        <v>0</v>
      </c>
      <c r="H299" s="350" cm="1">
        <f t="array" ref="H299">G299/$S$8</f>
      </c>
      <c r="I299" s="200"/>
      <c r="J299" s="344" cm="1">
        <f t="array" ref="J299">'ادخال البيانات'!K305</f>
        <v>0</v>
      </c>
      <c r="K299" s="345" cm="1">
        <f t="array" ref="K299">J299/$S$8</f>
      </c>
      <c r="L299" s="200"/>
      <c r="M299" s="346" cm="1">
        <f t="array" ref="M299">'ادخال البيانات'!L305</f>
        <v>0</v>
      </c>
      <c r="N299" s="347" cm="1">
        <f t="array" ref="N299">M299/$S$8</f>
      </c>
      <c r="O299" s="200"/>
      <c r="P299" s="348" cm="1">
        <f t="array" ref="P299">'ادخال البيانات'!M305</f>
        <v>0</v>
      </c>
      <c r="Q299" s="349" cm="1">
        <f t="array" ref="Q299">P299/$S$8</f>
      </c>
      <c r="R299" s="249"/>
      <c r="S299" s="312"/>
      <c r="T299" s="200"/>
      <c r="U299" s="312"/>
      <c r="V299" s="200"/>
      <c r="W299" s="312"/>
      <c r="X299" s="200"/>
      <c r="Y299" s="184"/>
      <c r="Z299" s="184"/>
      <c r="AA299" s="184"/>
      <c r="AB299" s="184"/>
      <c r="AC299" s="184"/>
      <c r="AD299" s="184"/>
      <c r="AE299" s="184"/>
      <c r="AF299" s="184"/>
      <c r="AG299" s="184"/>
      <c r="AH299" s="184"/>
      <c r="AI299" s="184"/>
      <c r="AJ299" s="184"/>
      <c r="AK299" s="184"/>
      <c r="AL299" s="184"/>
      <c r="AM299" s="184"/>
      <c r="AN299" s="184"/>
      <c r="AO299" s="184"/>
      <c r="AP299" s="184"/>
      <c r="AQ299" s="184"/>
      <c r="AR299" s="184"/>
      <c r="AS299" s="190"/>
    </row>
    <row r="300" ht="21.6" customHeight="1" hidden="1">
      <c r="A300" s="184"/>
      <c r="B300" s="184"/>
      <c r="C300" s="218"/>
      <c r="D300" s="340" cm="1">
        <f t="array" ref="D300">'ادخال البيانات'!D306</f>
        <v>0</v>
      </c>
      <c r="E300" s="341" cm="1">
        <f t="array" ref="E300">D300/$S$8</f>
      </c>
      <c r="F300" s="200"/>
      <c r="G300" s="342" cm="1">
        <f t="array" ref="G300">'ادخال البيانات'!J306</f>
        <v>0</v>
      </c>
      <c r="H300" s="350" cm="1">
        <f t="array" ref="H300">G300/$S$8</f>
      </c>
      <c r="I300" s="200"/>
      <c r="J300" s="344" cm="1">
        <f t="array" ref="J300">'ادخال البيانات'!K306</f>
        <v>0</v>
      </c>
      <c r="K300" s="345" cm="1">
        <f t="array" ref="K300">J300/$S$8</f>
      </c>
      <c r="L300" s="200"/>
      <c r="M300" s="346" cm="1">
        <f t="array" ref="M300">'ادخال البيانات'!L306</f>
        <v>0</v>
      </c>
      <c r="N300" s="347" cm="1">
        <f t="array" ref="N300">M300/$S$8</f>
      </c>
      <c r="O300" s="200"/>
      <c r="P300" s="348" cm="1">
        <f t="array" ref="P300">'ادخال البيانات'!M306</f>
        <v>0</v>
      </c>
      <c r="Q300" s="349" cm="1">
        <f t="array" ref="Q300">P300/$S$8</f>
      </c>
      <c r="R300" s="249"/>
      <c r="S300" s="312"/>
      <c r="T300" s="200"/>
      <c r="U300" s="312"/>
      <c r="V300" s="200"/>
      <c r="W300" s="312"/>
      <c r="X300" s="200"/>
      <c r="Y300" s="184"/>
      <c r="Z300" s="184"/>
      <c r="AA300" s="184"/>
      <c r="AB300" s="184"/>
      <c r="AC300" s="184"/>
      <c r="AD300" s="184"/>
      <c r="AE300" s="184"/>
      <c r="AF300" s="184"/>
      <c r="AG300" s="184"/>
      <c r="AH300" s="184"/>
      <c r="AI300" s="184"/>
      <c r="AJ300" s="184"/>
      <c r="AK300" s="184"/>
      <c r="AL300" s="184"/>
      <c r="AM300" s="184"/>
      <c r="AN300" s="184"/>
      <c r="AO300" s="184"/>
      <c r="AP300" s="184"/>
      <c r="AQ300" s="184"/>
      <c r="AR300" s="184"/>
      <c r="AS300" s="190"/>
    </row>
    <row r="301" ht="21.6" customHeight="1" hidden="1">
      <c r="A301" s="184"/>
      <c r="B301" s="184"/>
      <c r="C301" s="218"/>
      <c r="D301" s="340" cm="1">
        <f t="array" ref="D301">'ادخال البيانات'!D307</f>
        <v>0</v>
      </c>
      <c r="E301" s="341" cm="1">
        <f t="array" ref="E301">D301/$S$8</f>
      </c>
      <c r="F301" s="200"/>
      <c r="G301" s="342" cm="1">
        <f t="array" ref="G301">'ادخال البيانات'!J307</f>
        <v>0</v>
      </c>
      <c r="H301" s="350" cm="1">
        <f t="array" ref="H301">G301/$S$8</f>
      </c>
      <c r="I301" s="200"/>
      <c r="J301" s="344" cm="1">
        <f t="array" ref="J301">'ادخال البيانات'!K307</f>
        <v>0</v>
      </c>
      <c r="K301" s="345" cm="1">
        <f t="array" ref="K301">J301/$S$8</f>
      </c>
      <c r="L301" s="200"/>
      <c r="M301" s="346" cm="1">
        <f t="array" ref="M301">'ادخال البيانات'!L307</f>
        <v>0</v>
      </c>
      <c r="N301" s="347" cm="1">
        <f t="array" ref="N301">M301/$S$8</f>
      </c>
      <c r="O301" s="200"/>
      <c r="P301" s="348" cm="1">
        <f t="array" ref="P301">'ادخال البيانات'!M307</f>
        <v>0</v>
      </c>
      <c r="Q301" s="349" cm="1">
        <f t="array" ref="Q301">P301/$S$8</f>
      </c>
      <c r="R301" s="249"/>
      <c r="S301" s="312"/>
      <c r="T301" s="200"/>
      <c r="U301" s="312"/>
      <c r="V301" s="200"/>
      <c r="W301" s="312"/>
      <c r="X301" s="200"/>
      <c r="Y301" s="184"/>
      <c r="Z301" s="184"/>
      <c r="AA301" s="184"/>
      <c r="AB301" s="184"/>
      <c r="AC301" s="184"/>
      <c r="AD301" s="184"/>
      <c r="AE301" s="184"/>
      <c r="AF301" s="184"/>
      <c r="AG301" s="184"/>
      <c r="AH301" s="184"/>
      <c r="AI301" s="184"/>
      <c r="AJ301" s="184"/>
      <c r="AK301" s="184"/>
      <c r="AL301" s="184"/>
      <c r="AM301" s="184"/>
      <c r="AN301" s="184"/>
      <c r="AO301" s="184"/>
      <c r="AP301" s="184"/>
      <c r="AQ301" s="184"/>
      <c r="AR301" s="184"/>
      <c r="AS301" s="190"/>
    </row>
    <row r="302" ht="21.6" customHeight="1" hidden="1">
      <c r="A302" s="184"/>
      <c r="B302" s="184"/>
      <c r="C302" s="218"/>
      <c r="D302" s="340" cm="1">
        <f t="array" ref="D302">'ادخال البيانات'!D308</f>
        <v>0</v>
      </c>
      <c r="E302" s="341" cm="1">
        <f t="array" ref="E302">D302/$S$8</f>
      </c>
      <c r="F302" s="200"/>
      <c r="G302" s="342" cm="1">
        <f t="array" ref="G302">'ادخال البيانات'!J308</f>
        <v>0</v>
      </c>
      <c r="H302" s="350" cm="1">
        <f t="array" ref="H302">G302/$S$8</f>
      </c>
      <c r="I302" s="200"/>
      <c r="J302" s="344" cm="1">
        <f t="array" ref="J302">'ادخال البيانات'!K308</f>
        <v>0</v>
      </c>
      <c r="K302" s="345" cm="1">
        <f t="array" ref="K302">J302/$S$8</f>
      </c>
      <c r="L302" s="200"/>
      <c r="M302" s="346" cm="1">
        <f t="array" ref="M302">'ادخال البيانات'!L308</f>
        <v>0</v>
      </c>
      <c r="N302" s="347" cm="1">
        <f t="array" ref="N302">M302/$S$8</f>
      </c>
      <c r="O302" s="200"/>
      <c r="P302" s="348" cm="1">
        <f t="array" ref="P302">'ادخال البيانات'!M308</f>
        <v>0</v>
      </c>
      <c r="Q302" s="349" cm="1">
        <f t="array" ref="Q302">P302/$S$8</f>
      </c>
      <c r="R302" s="249"/>
      <c r="S302" s="312"/>
      <c r="T302" s="200"/>
      <c r="U302" s="312"/>
      <c r="V302" s="200"/>
      <c r="W302" s="312"/>
      <c r="X302" s="200"/>
      <c r="Y302" s="184"/>
      <c r="Z302" s="184"/>
      <c r="AA302" s="184"/>
      <c r="AB302" s="184"/>
      <c r="AC302" s="184"/>
      <c r="AD302" s="184"/>
      <c r="AE302" s="184"/>
      <c r="AF302" s="184"/>
      <c r="AG302" s="184"/>
      <c r="AH302" s="184"/>
      <c r="AI302" s="184"/>
      <c r="AJ302" s="184"/>
      <c r="AK302" s="184"/>
      <c r="AL302" s="184"/>
      <c r="AM302" s="184"/>
      <c r="AN302" s="184"/>
      <c r="AO302" s="184"/>
      <c r="AP302" s="184"/>
      <c r="AQ302" s="184"/>
      <c r="AR302" s="184"/>
      <c r="AS302" s="190"/>
    </row>
    <row r="303" ht="21.6" customHeight="1" hidden="1">
      <c r="A303" s="184"/>
      <c r="B303" s="184"/>
      <c r="C303" s="218"/>
      <c r="D303" s="340" cm="1">
        <f t="array" ref="D303">'ادخال البيانات'!D309</f>
        <v>0</v>
      </c>
      <c r="E303" s="341" cm="1">
        <f t="array" ref="E303">D303/$S$8</f>
      </c>
      <c r="F303" s="200"/>
      <c r="G303" s="342" cm="1">
        <f t="array" ref="G303">'ادخال البيانات'!J309</f>
        <v>0</v>
      </c>
      <c r="H303" s="350" cm="1">
        <f t="array" ref="H303">G303/$S$8</f>
      </c>
      <c r="I303" s="200"/>
      <c r="J303" s="344" cm="1">
        <f t="array" ref="J303">'ادخال البيانات'!K309</f>
        <v>0</v>
      </c>
      <c r="K303" s="345" cm="1">
        <f t="array" ref="K303">J303/$S$8</f>
      </c>
      <c r="L303" s="200"/>
      <c r="M303" s="346" cm="1">
        <f t="array" ref="M303">'ادخال البيانات'!L309</f>
        <v>0</v>
      </c>
      <c r="N303" s="347" cm="1">
        <f t="array" ref="N303">M303/$S$8</f>
      </c>
      <c r="O303" s="200"/>
      <c r="P303" s="348" cm="1">
        <f t="array" ref="P303">'ادخال البيانات'!M309</f>
        <v>0</v>
      </c>
      <c r="Q303" s="349" cm="1">
        <f t="array" ref="Q303">P303/$S$8</f>
      </c>
      <c r="R303" s="249"/>
      <c r="S303" s="312"/>
      <c r="T303" s="200"/>
      <c r="U303" s="312"/>
      <c r="V303" s="200"/>
      <c r="W303" s="312"/>
      <c r="X303" s="200"/>
      <c r="Y303" s="184"/>
      <c r="Z303" s="184"/>
      <c r="AA303" s="184"/>
      <c r="AB303" s="184"/>
      <c r="AC303" s="184"/>
      <c r="AD303" s="184"/>
      <c r="AE303" s="184"/>
      <c r="AF303" s="184"/>
      <c r="AG303" s="184"/>
      <c r="AH303" s="184"/>
      <c r="AI303" s="184"/>
      <c r="AJ303" s="184"/>
      <c r="AK303" s="184"/>
      <c r="AL303" s="184"/>
      <c r="AM303" s="184"/>
      <c r="AN303" s="184"/>
      <c r="AO303" s="184"/>
      <c r="AP303" s="184"/>
      <c r="AQ303" s="184"/>
      <c r="AR303" s="184"/>
      <c r="AS303" s="190"/>
    </row>
    <row r="304" ht="21.6" customHeight="1" hidden="1">
      <c r="A304" s="184"/>
      <c r="B304" s="184"/>
      <c r="C304" s="218"/>
      <c r="D304" s="340" cm="1">
        <f t="array" ref="D304">'ادخال البيانات'!D310</f>
        <v>0</v>
      </c>
      <c r="E304" s="341" cm="1">
        <f t="array" ref="E304">D304/$S$8</f>
      </c>
      <c r="F304" s="200"/>
      <c r="G304" s="342" cm="1">
        <f t="array" ref="G304">'ادخال البيانات'!J310</f>
        <v>0</v>
      </c>
      <c r="H304" s="350" cm="1">
        <f t="array" ref="H304">G304/$S$8</f>
      </c>
      <c r="I304" s="200"/>
      <c r="J304" s="344" cm="1">
        <f t="array" ref="J304">'ادخال البيانات'!K310</f>
        <v>0</v>
      </c>
      <c r="K304" s="345" cm="1">
        <f t="array" ref="K304">J304/$S$8</f>
      </c>
      <c r="L304" s="200"/>
      <c r="M304" s="346" cm="1">
        <f t="array" ref="M304">'ادخال البيانات'!L310</f>
        <v>0</v>
      </c>
      <c r="N304" s="347" cm="1">
        <f t="array" ref="N304">M304/$S$8</f>
      </c>
      <c r="O304" s="200"/>
      <c r="P304" s="348" cm="1">
        <f t="array" ref="P304">'ادخال البيانات'!M310</f>
        <v>0</v>
      </c>
      <c r="Q304" s="349" cm="1">
        <f t="array" ref="Q304">P304/$S$8</f>
      </c>
      <c r="R304" s="249"/>
      <c r="S304" s="312"/>
      <c r="T304" s="200"/>
      <c r="U304" s="312"/>
      <c r="V304" s="200"/>
      <c r="W304" s="312"/>
      <c r="X304" s="200"/>
      <c r="Y304" s="184"/>
      <c r="Z304" s="184"/>
      <c r="AA304" s="184"/>
      <c r="AB304" s="184"/>
      <c r="AC304" s="184"/>
      <c r="AD304" s="184"/>
      <c r="AE304" s="184"/>
      <c r="AF304" s="184"/>
      <c r="AG304" s="184"/>
      <c r="AH304" s="184"/>
      <c r="AI304" s="184"/>
      <c r="AJ304" s="184"/>
      <c r="AK304" s="184"/>
      <c r="AL304" s="184"/>
      <c r="AM304" s="184"/>
      <c r="AN304" s="184"/>
      <c r="AO304" s="184"/>
      <c r="AP304" s="184"/>
      <c r="AQ304" s="184"/>
      <c r="AR304" s="184"/>
      <c r="AS304" s="190"/>
    </row>
    <row r="305" ht="21.6" customHeight="1" hidden="1">
      <c r="A305" s="184"/>
      <c r="B305" s="184"/>
      <c r="C305" s="218"/>
      <c r="D305" s="340" cm="1">
        <f t="array" ref="D305">'ادخال البيانات'!D311</f>
        <v>0</v>
      </c>
      <c r="E305" s="341" cm="1">
        <f t="array" ref="E305">D305/$S$8</f>
      </c>
      <c r="F305" s="200"/>
      <c r="G305" s="342" cm="1">
        <f t="array" ref="G305">'ادخال البيانات'!J311</f>
        <v>0</v>
      </c>
      <c r="H305" s="350" cm="1">
        <f t="array" ref="H305">G305/$S$8</f>
      </c>
      <c r="I305" s="200"/>
      <c r="J305" s="344" cm="1">
        <f t="array" ref="J305">'ادخال البيانات'!K311</f>
        <v>0</v>
      </c>
      <c r="K305" s="345" cm="1">
        <f t="array" ref="K305">J305/$S$8</f>
      </c>
      <c r="L305" s="200"/>
      <c r="M305" s="346" cm="1">
        <f t="array" ref="M305">'ادخال البيانات'!L311</f>
        <v>0</v>
      </c>
      <c r="N305" s="347" cm="1">
        <f t="array" ref="N305">M305/$S$8</f>
      </c>
      <c r="O305" s="200"/>
      <c r="P305" s="348" cm="1">
        <f t="array" ref="P305">'ادخال البيانات'!M311</f>
        <v>0</v>
      </c>
      <c r="Q305" s="349" cm="1">
        <f t="array" ref="Q305">P305/$S$8</f>
      </c>
      <c r="R305" s="249"/>
      <c r="S305" s="312"/>
      <c r="T305" s="200"/>
      <c r="U305" s="312"/>
      <c r="V305" s="200"/>
      <c r="W305" s="312"/>
      <c r="X305" s="200"/>
      <c r="Y305" s="184"/>
      <c r="Z305" s="184"/>
      <c r="AA305" s="184"/>
      <c r="AB305" s="184"/>
      <c r="AC305" s="184"/>
      <c r="AD305" s="184"/>
      <c r="AE305" s="184"/>
      <c r="AF305" s="184"/>
      <c r="AG305" s="184"/>
      <c r="AH305" s="184"/>
      <c r="AI305" s="184"/>
      <c r="AJ305" s="184"/>
      <c r="AK305" s="184"/>
      <c r="AL305" s="184"/>
      <c r="AM305" s="184"/>
      <c r="AN305" s="184"/>
      <c r="AO305" s="184"/>
      <c r="AP305" s="184"/>
      <c r="AQ305" s="184"/>
      <c r="AR305" s="184"/>
      <c r="AS305" s="190"/>
    </row>
    <row r="306" ht="21.6" customHeight="1" hidden="1">
      <c r="A306" s="184"/>
      <c r="B306" s="184"/>
      <c r="C306" s="218"/>
      <c r="D306" s="340" cm="1">
        <f t="array" ref="D306">'ادخال البيانات'!D312</f>
        <v>0</v>
      </c>
      <c r="E306" s="341" cm="1">
        <f t="array" ref="E306">D306/$S$8</f>
      </c>
      <c r="F306" s="200"/>
      <c r="G306" s="342" cm="1">
        <f t="array" ref="G306">'ادخال البيانات'!J312</f>
        <v>0</v>
      </c>
      <c r="H306" s="350" cm="1">
        <f t="array" ref="H306">G306/$S$8</f>
      </c>
      <c r="I306" s="200"/>
      <c r="J306" s="344" cm="1">
        <f t="array" ref="J306">'ادخال البيانات'!K312</f>
        <v>0</v>
      </c>
      <c r="K306" s="345" cm="1">
        <f t="array" ref="K306">J306/$S$8</f>
      </c>
      <c r="L306" s="200"/>
      <c r="M306" s="346" cm="1">
        <f t="array" ref="M306">'ادخال البيانات'!L312</f>
        <v>0</v>
      </c>
      <c r="N306" s="347" cm="1">
        <f t="array" ref="N306">M306/$S$8</f>
      </c>
      <c r="O306" s="200"/>
      <c r="P306" s="348" cm="1">
        <f t="array" ref="P306">'ادخال البيانات'!M312</f>
        <v>0</v>
      </c>
      <c r="Q306" s="349" cm="1">
        <f t="array" ref="Q306">P306/$S$8</f>
      </c>
      <c r="R306" s="249"/>
      <c r="S306" s="312"/>
      <c r="T306" s="200"/>
      <c r="U306" s="312"/>
      <c r="V306" s="200"/>
      <c r="W306" s="312"/>
      <c r="X306" s="200"/>
      <c r="Y306" s="184"/>
      <c r="Z306" s="184"/>
      <c r="AA306" s="184"/>
      <c r="AB306" s="184"/>
      <c r="AC306" s="184"/>
      <c r="AD306" s="184"/>
      <c r="AE306" s="184"/>
      <c r="AF306" s="184"/>
      <c r="AG306" s="184"/>
      <c r="AH306" s="184"/>
      <c r="AI306" s="184"/>
      <c r="AJ306" s="184"/>
      <c r="AK306" s="184"/>
      <c r="AL306" s="184"/>
      <c r="AM306" s="184"/>
      <c r="AN306" s="184"/>
      <c r="AO306" s="184"/>
      <c r="AP306" s="184"/>
      <c r="AQ306" s="184"/>
      <c r="AR306" s="184"/>
      <c r="AS306" s="190"/>
    </row>
    <row r="307" ht="21.6" customHeight="1" hidden="1">
      <c r="A307" s="184"/>
      <c r="B307" s="184"/>
      <c r="C307" s="218"/>
      <c r="D307" s="340" cm="1">
        <f t="array" ref="D307">'ادخال البيانات'!D313</f>
        <v>0</v>
      </c>
      <c r="E307" s="341" cm="1">
        <f t="array" ref="E307">D307/$S$8</f>
      </c>
      <c r="F307" s="200"/>
      <c r="G307" s="342" cm="1">
        <f t="array" ref="G307">'ادخال البيانات'!J313</f>
        <v>0</v>
      </c>
      <c r="H307" s="350" cm="1">
        <f t="array" ref="H307">G307/$S$8</f>
      </c>
      <c r="I307" s="200"/>
      <c r="J307" s="344" cm="1">
        <f t="array" ref="J307">'ادخال البيانات'!K313</f>
        <v>0</v>
      </c>
      <c r="K307" s="345" cm="1">
        <f t="array" ref="K307">J307/$S$8</f>
      </c>
      <c r="L307" s="200"/>
      <c r="M307" s="346" cm="1">
        <f t="array" ref="M307">'ادخال البيانات'!L313</f>
        <v>0</v>
      </c>
      <c r="N307" s="347" cm="1">
        <f t="array" ref="N307">M307/$S$8</f>
      </c>
      <c r="O307" s="200"/>
      <c r="P307" s="348" cm="1">
        <f t="array" ref="P307">'ادخال البيانات'!M313</f>
        <v>0</v>
      </c>
      <c r="Q307" s="349" cm="1">
        <f t="array" ref="Q307">P307/$S$8</f>
      </c>
      <c r="R307" s="249"/>
      <c r="S307" s="312"/>
      <c r="T307" s="200"/>
      <c r="U307" s="312"/>
      <c r="V307" s="200"/>
      <c r="W307" s="312"/>
      <c r="X307" s="200"/>
      <c r="Y307" s="184"/>
      <c r="Z307" s="184"/>
      <c r="AA307" s="184"/>
      <c r="AB307" s="184"/>
      <c r="AC307" s="184"/>
      <c r="AD307" s="184"/>
      <c r="AE307" s="184"/>
      <c r="AF307" s="184"/>
      <c r="AG307" s="184"/>
      <c r="AH307" s="184"/>
      <c r="AI307" s="184"/>
      <c r="AJ307" s="184"/>
      <c r="AK307" s="184"/>
      <c r="AL307" s="184"/>
      <c r="AM307" s="184"/>
      <c r="AN307" s="184"/>
      <c r="AO307" s="184"/>
      <c r="AP307" s="184"/>
      <c r="AQ307" s="184"/>
      <c r="AR307" s="184"/>
      <c r="AS307" s="190"/>
    </row>
    <row r="308" ht="21.6" customHeight="1" hidden="1">
      <c r="A308" s="184"/>
      <c r="B308" s="184"/>
      <c r="C308" s="218"/>
      <c r="D308" s="340" cm="1">
        <f t="array" ref="D308">'ادخال البيانات'!D314</f>
        <v>0</v>
      </c>
      <c r="E308" s="341" cm="1">
        <f t="array" ref="E308">D308/$S$8</f>
      </c>
      <c r="F308" s="200"/>
      <c r="G308" s="342" cm="1">
        <f t="array" ref="G308">'ادخال البيانات'!J314</f>
        <v>0</v>
      </c>
      <c r="H308" s="350" cm="1">
        <f t="array" ref="H308">G308/$S$8</f>
      </c>
      <c r="I308" s="200"/>
      <c r="J308" s="344" cm="1">
        <f t="array" ref="J308">'ادخال البيانات'!K314</f>
        <v>0</v>
      </c>
      <c r="K308" s="345" cm="1">
        <f t="array" ref="K308">J308/$S$8</f>
      </c>
      <c r="L308" s="200"/>
      <c r="M308" s="346" cm="1">
        <f t="array" ref="M308">'ادخال البيانات'!L314</f>
        <v>0</v>
      </c>
      <c r="N308" s="347" cm="1">
        <f t="array" ref="N308">M308/$S$8</f>
      </c>
      <c r="O308" s="200"/>
      <c r="P308" s="348" cm="1">
        <f t="array" ref="P308">'ادخال البيانات'!M314</f>
        <v>0</v>
      </c>
      <c r="Q308" s="349" cm="1">
        <f t="array" ref="Q308">P308/$S$8</f>
      </c>
      <c r="R308" s="249"/>
      <c r="S308" s="312"/>
      <c r="T308" s="200"/>
      <c r="U308" s="312"/>
      <c r="V308" s="200"/>
      <c r="W308" s="312"/>
      <c r="X308" s="200"/>
      <c r="Y308" s="184"/>
      <c r="Z308" s="184"/>
      <c r="AA308" s="184"/>
      <c r="AB308" s="184"/>
      <c r="AC308" s="184"/>
      <c r="AD308" s="184"/>
      <c r="AE308" s="184"/>
      <c r="AF308" s="184"/>
      <c r="AG308" s="184"/>
      <c r="AH308" s="184"/>
      <c r="AI308" s="184"/>
      <c r="AJ308" s="184"/>
      <c r="AK308" s="184"/>
      <c r="AL308" s="184"/>
      <c r="AM308" s="184"/>
      <c r="AN308" s="184"/>
      <c r="AO308" s="184"/>
      <c r="AP308" s="184"/>
      <c r="AQ308" s="184"/>
      <c r="AR308" s="184"/>
      <c r="AS308" s="190"/>
    </row>
    <row r="309" ht="21.6" customHeight="1" hidden="1">
      <c r="A309" s="184"/>
      <c r="B309" s="184"/>
      <c r="C309" s="218"/>
      <c r="D309" s="340" cm="1">
        <f t="array" ref="D309">'ادخال البيانات'!D315</f>
        <v>0</v>
      </c>
      <c r="E309" s="341" cm="1">
        <f t="array" ref="E309">D309/$S$8</f>
      </c>
      <c r="F309" s="200"/>
      <c r="G309" s="342" cm="1">
        <f t="array" ref="G309">'ادخال البيانات'!J315</f>
        <v>0</v>
      </c>
      <c r="H309" s="350" cm="1">
        <f t="array" ref="H309">G309/$S$8</f>
      </c>
      <c r="I309" s="200"/>
      <c r="J309" s="344" cm="1">
        <f t="array" ref="J309">'ادخال البيانات'!K315</f>
        <v>0</v>
      </c>
      <c r="K309" s="345" cm="1">
        <f t="array" ref="K309">J309/$S$8</f>
      </c>
      <c r="L309" s="200"/>
      <c r="M309" s="346" cm="1">
        <f t="array" ref="M309">'ادخال البيانات'!L315</f>
        <v>0</v>
      </c>
      <c r="N309" s="347" cm="1">
        <f t="array" ref="N309">M309/$S$8</f>
      </c>
      <c r="O309" s="200"/>
      <c r="P309" s="348" cm="1">
        <f t="array" ref="P309">'ادخال البيانات'!M315</f>
        <v>0</v>
      </c>
      <c r="Q309" s="349" cm="1">
        <f t="array" ref="Q309">P309/$S$8</f>
      </c>
      <c r="R309" s="249"/>
      <c r="S309" s="312"/>
      <c r="T309" s="200"/>
      <c r="U309" s="312"/>
      <c r="V309" s="200"/>
      <c r="W309" s="312"/>
      <c r="X309" s="200"/>
      <c r="Y309" s="184"/>
      <c r="Z309" s="184"/>
      <c r="AA309" s="184"/>
      <c r="AB309" s="184"/>
      <c r="AC309" s="184"/>
      <c r="AD309" s="184"/>
      <c r="AE309" s="184"/>
      <c r="AF309" s="184"/>
      <c r="AG309" s="184"/>
      <c r="AH309" s="184"/>
      <c r="AI309" s="184"/>
      <c r="AJ309" s="184"/>
      <c r="AK309" s="184"/>
      <c r="AL309" s="184"/>
      <c r="AM309" s="184"/>
      <c r="AN309" s="184"/>
      <c r="AO309" s="184"/>
      <c r="AP309" s="184"/>
      <c r="AQ309" s="184"/>
      <c r="AR309" s="184"/>
      <c r="AS309" s="190"/>
    </row>
    <row r="310" ht="21.6" customHeight="1" hidden="1">
      <c r="A310" s="184"/>
      <c r="B310" s="184"/>
      <c r="C310" s="218"/>
      <c r="D310" s="340" cm="1">
        <f t="array" ref="D310">'ادخال البيانات'!D316</f>
        <v>0</v>
      </c>
      <c r="E310" s="341" cm="1">
        <f t="array" ref="E310">D310/$S$8</f>
      </c>
      <c r="F310" s="200"/>
      <c r="G310" s="342" cm="1">
        <f t="array" ref="G310">'ادخال البيانات'!J316</f>
        <v>0</v>
      </c>
      <c r="H310" s="350" cm="1">
        <f t="array" ref="H310">G310/$S$8</f>
      </c>
      <c r="I310" s="200"/>
      <c r="J310" s="344" cm="1">
        <f t="array" ref="J310">'ادخال البيانات'!K316</f>
        <v>0</v>
      </c>
      <c r="K310" s="345" cm="1">
        <f t="array" ref="K310">J310/$S$8</f>
      </c>
      <c r="L310" s="200"/>
      <c r="M310" s="346" cm="1">
        <f t="array" ref="M310">'ادخال البيانات'!L316</f>
        <v>0</v>
      </c>
      <c r="N310" s="347" cm="1">
        <f t="array" ref="N310">M310/$S$8</f>
      </c>
      <c r="O310" s="200"/>
      <c r="P310" s="348" cm="1">
        <f t="array" ref="P310">'ادخال البيانات'!M316</f>
        <v>0</v>
      </c>
      <c r="Q310" s="349" cm="1">
        <f t="array" ref="Q310">P310/$S$8</f>
      </c>
      <c r="R310" s="249"/>
      <c r="S310" s="312"/>
      <c r="T310" s="200"/>
      <c r="U310" s="312"/>
      <c r="V310" s="200"/>
      <c r="W310" s="312"/>
      <c r="X310" s="200"/>
      <c r="Y310" s="184"/>
      <c r="Z310" s="184"/>
      <c r="AA310" s="184"/>
      <c r="AB310" s="184"/>
      <c r="AC310" s="184"/>
      <c r="AD310" s="184"/>
      <c r="AE310" s="184"/>
      <c r="AF310" s="184"/>
      <c r="AG310" s="184"/>
      <c r="AH310" s="184"/>
      <c r="AI310" s="184"/>
      <c r="AJ310" s="184"/>
      <c r="AK310" s="184"/>
      <c r="AL310" s="184"/>
      <c r="AM310" s="184"/>
      <c r="AN310" s="184"/>
      <c r="AO310" s="184"/>
      <c r="AP310" s="184"/>
      <c r="AQ310" s="184"/>
      <c r="AR310" s="184"/>
      <c r="AS310" s="190"/>
    </row>
    <row r="311" ht="21.6" customHeight="1" hidden="1">
      <c r="A311" s="184"/>
      <c r="B311" s="184"/>
      <c r="C311" s="218"/>
      <c r="D311" s="340" cm="1">
        <f t="array" ref="D311">'ادخال البيانات'!D317</f>
        <v>0</v>
      </c>
      <c r="E311" s="341" cm="1">
        <f t="array" ref="E311">D311/$S$8</f>
      </c>
      <c r="F311" s="200"/>
      <c r="G311" s="342" cm="1">
        <f t="array" ref="G311">'ادخال البيانات'!J317</f>
        <v>0</v>
      </c>
      <c r="H311" s="350" cm="1">
        <f t="array" ref="H311">G311/$S$8</f>
      </c>
      <c r="I311" s="200"/>
      <c r="J311" s="344" cm="1">
        <f t="array" ref="J311">'ادخال البيانات'!K317</f>
        <v>0</v>
      </c>
      <c r="K311" s="345" cm="1">
        <f t="array" ref="K311">J311/$S$8</f>
      </c>
      <c r="L311" s="200"/>
      <c r="M311" s="346" cm="1">
        <f t="array" ref="M311">'ادخال البيانات'!L317</f>
        <v>0</v>
      </c>
      <c r="N311" s="347" cm="1">
        <f t="array" ref="N311">M311/$S$8</f>
      </c>
      <c r="O311" s="200"/>
      <c r="P311" s="348" cm="1">
        <f t="array" ref="P311">'ادخال البيانات'!M317</f>
        <v>0</v>
      </c>
      <c r="Q311" s="349" cm="1">
        <f t="array" ref="Q311">P311/$S$8</f>
      </c>
      <c r="R311" s="249"/>
      <c r="S311" s="312"/>
      <c r="T311" s="200"/>
      <c r="U311" s="312"/>
      <c r="V311" s="200"/>
      <c r="W311" s="312"/>
      <c r="X311" s="200"/>
      <c r="Y311" s="184"/>
      <c r="Z311" s="184"/>
      <c r="AA311" s="184"/>
      <c r="AB311" s="184"/>
      <c r="AC311" s="184"/>
      <c r="AD311" s="184"/>
      <c r="AE311" s="184"/>
      <c r="AF311" s="184"/>
      <c r="AG311" s="184"/>
      <c r="AH311" s="184"/>
      <c r="AI311" s="184"/>
      <c r="AJ311" s="184"/>
      <c r="AK311" s="184"/>
      <c r="AL311" s="184"/>
      <c r="AM311" s="184"/>
      <c r="AN311" s="184"/>
      <c r="AO311" s="184"/>
      <c r="AP311" s="184"/>
      <c r="AQ311" s="184"/>
      <c r="AR311" s="184"/>
      <c r="AS311" s="190"/>
    </row>
    <row r="312" ht="21.6" customHeight="1" hidden="1">
      <c r="A312" s="184"/>
      <c r="B312" s="184"/>
      <c r="C312" s="218"/>
      <c r="D312" s="340" cm="1">
        <f t="array" ref="D312">'ادخال البيانات'!D318</f>
        <v>0</v>
      </c>
      <c r="E312" s="341" cm="1">
        <f t="array" ref="E312">D312/$S$8</f>
      </c>
      <c r="F312" s="200"/>
      <c r="G312" s="342" cm="1">
        <f t="array" ref="G312">'ادخال البيانات'!J318</f>
        <v>0</v>
      </c>
      <c r="H312" s="350" cm="1">
        <f t="array" ref="H312">G312/$S$8</f>
      </c>
      <c r="I312" s="200"/>
      <c r="J312" s="344" cm="1">
        <f t="array" ref="J312">'ادخال البيانات'!K318</f>
        <v>0</v>
      </c>
      <c r="K312" s="345" cm="1">
        <f t="array" ref="K312">J312/$S$8</f>
      </c>
      <c r="L312" s="200"/>
      <c r="M312" s="346" cm="1">
        <f t="array" ref="M312">'ادخال البيانات'!L318</f>
        <v>0</v>
      </c>
      <c r="N312" s="347" cm="1">
        <f t="array" ref="N312">M312/$S$8</f>
      </c>
      <c r="O312" s="200"/>
      <c r="P312" s="348" cm="1">
        <f t="array" ref="P312">'ادخال البيانات'!M318</f>
        <v>0</v>
      </c>
      <c r="Q312" s="349" cm="1">
        <f t="array" ref="Q312">P312/$S$8</f>
      </c>
      <c r="R312" s="249"/>
      <c r="S312" s="312"/>
      <c r="T312" s="200"/>
      <c r="U312" s="312"/>
      <c r="V312" s="200"/>
      <c r="W312" s="312"/>
      <c r="X312" s="200"/>
      <c r="Y312" s="184"/>
      <c r="Z312" s="184"/>
      <c r="AA312" s="184"/>
      <c r="AB312" s="184"/>
      <c r="AC312" s="184"/>
      <c r="AD312" s="184"/>
      <c r="AE312" s="184"/>
      <c r="AF312" s="184"/>
      <c r="AG312" s="184"/>
      <c r="AH312" s="184"/>
      <c r="AI312" s="184"/>
      <c r="AJ312" s="184"/>
      <c r="AK312" s="184"/>
      <c r="AL312" s="184"/>
      <c r="AM312" s="184"/>
      <c r="AN312" s="184"/>
      <c r="AO312" s="184"/>
      <c r="AP312" s="184"/>
      <c r="AQ312" s="184"/>
      <c r="AR312" s="184"/>
      <c r="AS312" s="190"/>
    </row>
    <row r="313" ht="21.6" customHeight="1" hidden="1">
      <c r="A313" s="184"/>
      <c r="B313" s="184"/>
      <c r="C313" s="218"/>
      <c r="D313" s="340" cm="1">
        <f t="array" ref="D313">'ادخال البيانات'!D319</f>
        <v>0</v>
      </c>
      <c r="E313" s="341" cm="1">
        <f t="array" ref="E313">D313/$S$8</f>
      </c>
      <c r="F313" s="200"/>
      <c r="G313" s="342" cm="1">
        <f t="array" ref="G313">'ادخال البيانات'!J319</f>
        <v>0</v>
      </c>
      <c r="H313" s="350" cm="1">
        <f t="array" ref="H313">G313/$S$8</f>
      </c>
      <c r="I313" s="200"/>
      <c r="J313" s="344" cm="1">
        <f t="array" ref="J313">'ادخال البيانات'!K319</f>
        <v>0</v>
      </c>
      <c r="K313" s="345" cm="1">
        <f t="array" ref="K313">J313/$S$8</f>
      </c>
      <c r="L313" s="200"/>
      <c r="M313" s="346" cm="1">
        <f t="array" ref="M313">'ادخال البيانات'!L319</f>
        <v>0</v>
      </c>
      <c r="N313" s="347" cm="1">
        <f t="array" ref="N313">M313/$S$8</f>
      </c>
      <c r="O313" s="200"/>
      <c r="P313" s="348" cm="1">
        <f t="array" ref="P313">'ادخال البيانات'!M319</f>
        <v>0</v>
      </c>
      <c r="Q313" s="349" cm="1">
        <f t="array" ref="Q313">P313/$S$8</f>
      </c>
      <c r="R313" s="249"/>
      <c r="S313" s="312"/>
      <c r="T313" s="200"/>
      <c r="U313" s="312"/>
      <c r="V313" s="200"/>
      <c r="W313" s="312"/>
      <c r="X313" s="200"/>
      <c r="Y313" s="184"/>
      <c r="Z313" s="184"/>
      <c r="AA313" s="184"/>
      <c r="AB313" s="184"/>
      <c r="AC313" s="184"/>
      <c r="AD313" s="184"/>
      <c r="AE313" s="184"/>
      <c r="AF313" s="184"/>
      <c r="AG313" s="184"/>
      <c r="AH313" s="184"/>
      <c r="AI313" s="184"/>
      <c r="AJ313" s="184"/>
      <c r="AK313" s="184"/>
      <c r="AL313" s="184"/>
      <c r="AM313" s="184"/>
      <c r="AN313" s="184"/>
      <c r="AO313" s="184"/>
      <c r="AP313" s="184"/>
      <c r="AQ313" s="184"/>
      <c r="AR313" s="184"/>
      <c r="AS313" s="190"/>
    </row>
    <row r="314" ht="21.6" customHeight="1" hidden="1">
      <c r="A314" s="184"/>
      <c r="B314" s="184"/>
      <c r="C314" s="218"/>
      <c r="D314" s="340" cm="1">
        <f t="array" ref="D314">'ادخال البيانات'!D320</f>
        <v>0</v>
      </c>
      <c r="E314" s="341" cm="1">
        <f t="array" ref="E314">D314/$S$8</f>
      </c>
      <c r="F314" s="200"/>
      <c r="G314" s="342" cm="1">
        <f t="array" ref="G314">'ادخال البيانات'!J320</f>
        <v>0</v>
      </c>
      <c r="H314" s="350" cm="1">
        <f t="array" ref="H314">G314/$S$8</f>
      </c>
      <c r="I314" s="200"/>
      <c r="J314" s="344" cm="1">
        <f t="array" ref="J314">'ادخال البيانات'!K320</f>
        <v>0</v>
      </c>
      <c r="K314" s="345" cm="1">
        <f t="array" ref="K314">J314/$S$8</f>
      </c>
      <c r="L314" s="200"/>
      <c r="M314" s="346" cm="1">
        <f t="array" ref="M314">'ادخال البيانات'!L320</f>
        <v>0</v>
      </c>
      <c r="N314" s="347" cm="1">
        <f t="array" ref="N314">M314/$S$8</f>
      </c>
      <c r="O314" s="200"/>
      <c r="P314" s="348" cm="1">
        <f t="array" ref="P314">'ادخال البيانات'!M320</f>
        <v>0</v>
      </c>
      <c r="Q314" s="349" cm="1">
        <f t="array" ref="Q314">P314/$S$8</f>
      </c>
      <c r="R314" s="249"/>
      <c r="S314" s="312"/>
      <c r="T314" s="200"/>
      <c r="U314" s="312"/>
      <c r="V314" s="200"/>
      <c r="W314" s="312"/>
      <c r="X314" s="200"/>
      <c r="Y314" s="184"/>
      <c r="Z314" s="184"/>
      <c r="AA314" s="184"/>
      <c r="AB314" s="184"/>
      <c r="AC314" s="184"/>
      <c r="AD314" s="184"/>
      <c r="AE314" s="184"/>
      <c r="AF314" s="184"/>
      <c r="AG314" s="184"/>
      <c r="AH314" s="184"/>
      <c r="AI314" s="184"/>
      <c r="AJ314" s="184"/>
      <c r="AK314" s="184"/>
      <c r="AL314" s="184"/>
      <c r="AM314" s="184"/>
      <c r="AN314" s="184"/>
      <c r="AO314" s="184"/>
      <c r="AP314" s="184"/>
      <c r="AQ314" s="184"/>
      <c r="AR314" s="184"/>
      <c r="AS314" s="190"/>
    </row>
    <row r="315" ht="21.6" customHeight="1" hidden="1">
      <c r="A315" s="184"/>
      <c r="B315" s="184"/>
      <c r="C315" s="218"/>
      <c r="D315" s="340" cm="1">
        <f t="array" ref="D315">'ادخال البيانات'!D321</f>
        <v>0</v>
      </c>
      <c r="E315" s="341" cm="1">
        <f t="array" ref="E315">D315/$S$8</f>
      </c>
      <c r="F315" s="200"/>
      <c r="G315" s="342" cm="1">
        <f t="array" ref="G315">'ادخال البيانات'!J321</f>
        <v>0</v>
      </c>
      <c r="H315" s="350" cm="1">
        <f t="array" ref="H315">G315/$S$8</f>
      </c>
      <c r="I315" s="200"/>
      <c r="J315" s="344" cm="1">
        <f t="array" ref="J315">'ادخال البيانات'!K321</f>
        <v>0</v>
      </c>
      <c r="K315" s="345" cm="1">
        <f t="array" ref="K315">J315/$S$8</f>
      </c>
      <c r="L315" s="200"/>
      <c r="M315" s="346" cm="1">
        <f t="array" ref="M315">'ادخال البيانات'!L321</f>
        <v>0</v>
      </c>
      <c r="N315" s="347" cm="1">
        <f t="array" ref="N315">M315/$S$8</f>
      </c>
      <c r="O315" s="200"/>
      <c r="P315" s="348" cm="1">
        <f t="array" ref="P315">'ادخال البيانات'!M321</f>
        <v>0</v>
      </c>
      <c r="Q315" s="349" cm="1">
        <f t="array" ref="Q315">P315/$S$8</f>
      </c>
      <c r="R315" s="249"/>
      <c r="S315" s="312"/>
      <c r="T315" s="200"/>
      <c r="U315" s="312"/>
      <c r="V315" s="200"/>
      <c r="W315" s="312"/>
      <c r="X315" s="200"/>
      <c r="Y315" s="184"/>
      <c r="Z315" s="184"/>
      <c r="AA315" s="184"/>
      <c r="AB315" s="184"/>
      <c r="AC315" s="184"/>
      <c r="AD315" s="184"/>
      <c r="AE315" s="184"/>
      <c r="AF315" s="184"/>
      <c r="AG315" s="184"/>
      <c r="AH315" s="184"/>
      <c r="AI315" s="184"/>
      <c r="AJ315" s="184"/>
      <c r="AK315" s="184"/>
      <c r="AL315" s="184"/>
      <c r="AM315" s="184"/>
      <c r="AN315" s="184"/>
      <c r="AO315" s="184"/>
      <c r="AP315" s="184"/>
      <c r="AQ315" s="184"/>
      <c r="AR315" s="184"/>
      <c r="AS315" s="190"/>
    </row>
    <row r="316" ht="21.6" customHeight="1" hidden="1">
      <c r="A316" s="184"/>
      <c r="B316" s="184"/>
      <c r="C316" s="218"/>
      <c r="D316" s="340" cm="1">
        <f t="array" ref="D316">'ادخال البيانات'!D322</f>
        <v>0</v>
      </c>
      <c r="E316" s="341" cm="1">
        <f t="array" ref="E316">D316/$S$8</f>
      </c>
      <c r="F316" s="200"/>
      <c r="G316" s="342" cm="1">
        <f t="array" ref="G316">'ادخال البيانات'!J322</f>
        <v>0</v>
      </c>
      <c r="H316" s="350" cm="1">
        <f t="array" ref="H316">G316/$S$8</f>
      </c>
      <c r="I316" s="200"/>
      <c r="J316" s="344" cm="1">
        <f t="array" ref="J316">'ادخال البيانات'!K322</f>
        <v>0</v>
      </c>
      <c r="K316" s="345" cm="1">
        <f t="array" ref="K316">J316/$S$8</f>
      </c>
      <c r="L316" s="200"/>
      <c r="M316" s="346" cm="1">
        <f t="array" ref="M316">'ادخال البيانات'!L322</f>
        <v>0</v>
      </c>
      <c r="N316" s="347" cm="1">
        <f t="array" ref="N316">M316/$S$8</f>
      </c>
      <c r="O316" s="200"/>
      <c r="P316" s="348" cm="1">
        <f t="array" ref="P316">'ادخال البيانات'!M322</f>
        <v>0</v>
      </c>
      <c r="Q316" s="349" cm="1">
        <f t="array" ref="Q316">P316/$S$8</f>
      </c>
      <c r="R316" s="249"/>
      <c r="S316" s="312"/>
      <c r="T316" s="200"/>
      <c r="U316" s="312"/>
      <c r="V316" s="200"/>
      <c r="W316" s="312"/>
      <c r="X316" s="200"/>
      <c r="Y316" s="184"/>
      <c r="Z316" s="184"/>
      <c r="AA316" s="184"/>
      <c r="AB316" s="184"/>
      <c r="AC316" s="184"/>
      <c r="AD316" s="184"/>
      <c r="AE316" s="184"/>
      <c r="AF316" s="184"/>
      <c r="AG316" s="184"/>
      <c r="AH316" s="184"/>
      <c r="AI316" s="184"/>
      <c r="AJ316" s="184"/>
      <c r="AK316" s="184"/>
      <c r="AL316" s="184"/>
      <c r="AM316" s="184"/>
      <c r="AN316" s="184"/>
      <c r="AO316" s="184"/>
      <c r="AP316" s="184"/>
      <c r="AQ316" s="184"/>
      <c r="AR316" s="184"/>
      <c r="AS316" s="190"/>
    </row>
    <row r="317" ht="21.6" customHeight="1" hidden="1">
      <c r="A317" s="184"/>
      <c r="B317" s="184"/>
      <c r="C317" s="218"/>
      <c r="D317" s="340" cm="1">
        <f t="array" ref="D317">'ادخال البيانات'!D323</f>
        <v>0</v>
      </c>
      <c r="E317" s="341" cm="1">
        <f t="array" ref="E317">D317/$S$8</f>
      </c>
      <c r="F317" s="200"/>
      <c r="G317" s="342" cm="1">
        <f t="array" ref="G317">'ادخال البيانات'!J323</f>
        <v>0</v>
      </c>
      <c r="H317" s="350" cm="1">
        <f t="array" ref="H317">G317/$S$8</f>
      </c>
      <c r="I317" s="200"/>
      <c r="J317" s="344" cm="1">
        <f t="array" ref="J317">'ادخال البيانات'!K323</f>
        <v>0</v>
      </c>
      <c r="K317" s="345" cm="1">
        <f t="array" ref="K317">J317/$S$8</f>
      </c>
      <c r="L317" s="200"/>
      <c r="M317" s="346" cm="1">
        <f t="array" ref="M317">'ادخال البيانات'!L323</f>
        <v>0</v>
      </c>
      <c r="N317" s="347" cm="1">
        <f t="array" ref="N317">M317/$S$8</f>
      </c>
      <c r="O317" s="200"/>
      <c r="P317" s="348" cm="1">
        <f t="array" ref="P317">'ادخال البيانات'!M323</f>
        <v>0</v>
      </c>
      <c r="Q317" s="349" cm="1">
        <f t="array" ref="Q317">P317/$S$8</f>
      </c>
      <c r="R317" s="249"/>
      <c r="S317" s="312"/>
      <c r="T317" s="200"/>
      <c r="U317" s="312"/>
      <c r="V317" s="200"/>
      <c r="W317" s="312"/>
      <c r="X317" s="200"/>
      <c r="Y317" s="184"/>
      <c r="Z317" s="184"/>
      <c r="AA317" s="184"/>
      <c r="AB317" s="184"/>
      <c r="AC317" s="184"/>
      <c r="AD317" s="184"/>
      <c r="AE317" s="184"/>
      <c r="AF317" s="184"/>
      <c r="AG317" s="184"/>
      <c r="AH317" s="184"/>
      <c r="AI317" s="184"/>
      <c r="AJ317" s="184"/>
      <c r="AK317" s="184"/>
      <c r="AL317" s="184"/>
      <c r="AM317" s="184"/>
      <c r="AN317" s="184"/>
      <c r="AO317" s="184"/>
      <c r="AP317" s="184"/>
      <c r="AQ317" s="184"/>
      <c r="AR317" s="184"/>
      <c r="AS317" s="190"/>
    </row>
    <row r="318" ht="21.6" customHeight="1" hidden="1">
      <c r="A318" s="184"/>
      <c r="B318" s="184"/>
      <c r="C318" s="218"/>
      <c r="D318" s="340" cm="1">
        <f t="array" ref="D318">'ادخال البيانات'!D324</f>
        <v>0</v>
      </c>
      <c r="E318" s="341" cm="1">
        <f t="array" ref="E318">D318/$S$8</f>
      </c>
      <c r="F318" s="200"/>
      <c r="G318" s="342" cm="1">
        <f t="array" ref="G318">'ادخال البيانات'!J324</f>
        <v>0</v>
      </c>
      <c r="H318" s="350" cm="1">
        <f t="array" ref="H318">G318/$S$8</f>
      </c>
      <c r="I318" s="200"/>
      <c r="J318" s="344" cm="1">
        <f t="array" ref="J318">'ادخال البيانات'!K324</f>
        <v>0</v>
      </c>
      <c r="K318" s="345" cm="1">
        <f t="array" ref="K318">J318/$S$8</f>
      </c>
      <c r="L318" s="200"/>
      <c r="M318" s="346" cm="1">
        <f t="array" ref="M318">'ادخال البيانات'!L324</f>
        <v>0</v>
      </c>
      <c r="N318" s="347" cm="1">
        <f t="array" ref="N318">M318/$S$8</f>
      </c>
      <c r="O318" s="200"/>
      <c r="P318" s="348" cm="1">
        <f t="array" ref="P318">'ادخال البيانات'!M324</f>
        <v>0</v>
      </c>
      <c r="Q318" s="349" cm="1">
        <f t="array" ref="Q318">P318/$S$8</f>
      </c>
      <c r="R318" s="249"/>
      <c r="S318" s="312"/>
      <c r="T318" s="200"/>
      <c r="U318" s="312"/>
      <c r="V318" s="200"/>
      <c r="W318" s="312"/>
      <c r="X318" s="200"/>
      <c r="Y318" s="184"/>
      <c r="Z318" s="184"/>
      <c r="AA318" s="184"/>
      <c r="AB318" s="184"/>
      <c r="AC318" s="184"/>
      <c r="AD318" s="184"/>
      <c r="AE318" s="184"/>
      <c r="AF318" s="184"/>
      <c r="AG318" s="184"/>
      <c r="AH318" s="184"/>
      <c r="AI318" s="184"/>
      <c r="AJ318" s="184"/>
      <c r="AK318" s="184"/>
      <c r="AL318" s="184"/>
      <c r="AM318" s="184"/>
      <c r="AN318" s="184"/>
      <c r="AO318" s="184"/>
      <c r="AP318" s="184"/>
      <c r="AQ318" s="184"/>
      <c r="AR318" s="184"/>
      <c r="AS318" s="190"/>
    </row>
    <row r="319" ht="21.6" customHeight="1" hidden="1">
      <c r="A319" s="184"/>
      <c r="B319" s="184"/>
      <c r="C319" s="218"/>
      <c r="D319" s="340" cm="1">
        <f t="array" ref="D319">'ادخال البيانات'!D325</f>
        <v>0</v>
      </c>
      <c r="E319" s="341" cm="1">
        <f t="array" ref="E319">D319/$S$8</f>
      </c>
      <c r="F319" s="200"/>
      <c r="G319" s="342" cm="1">
        <f t="array" ref="G319">'ادخال البيانات'!J325</f>
        <v>0</v>
      </c>
      <c r="H319" s="350" cm="1">
        <f t="array" ref="H319">G319/$S$8</f>
      </c>
      <c r="I319" s="200"/>
      <c r="J319" s="344" cm="1">
        <f t="array" ref="J319">'ادخال البيانات'!K325</f>
        <v>0</v>
      </c>
      <c r="K319" s="345" cm="1">
        <f t="array" ref="K319">J319/$S$8</f>
      </c>
      <c r="L319" s="200"/>
      <c r="M319" s="346" cm="1">
        <f t="array" ref="M319">'ادخال البيانات'!L325</f>
        <v>0</v>
      </c>
      <c r="N319" s="347" cm="1">
        <f t="array" ref="N319">M319/$S$8</f>
      </c>
      <c r="O319" s="200"/>
      <c r="P319" s="348" cm="1">
        <f t="array" ref="P319">'ادخال البيانات'!M325</f>
        <v>0</v>
      </c>
      <c r="Q319" s="349" cm="1">
        <f t="array" ref="Q319">P319/$S$8</f>
      </c>
      <c r="R319" s="249"/>
      <c r="S319" s="312"/>
      <c r="T319" s="200"/>
      <c r="U319" s="312"/>
      <c r="V319" s="200"/>
      <c r="W319" s="312"/>
      <c r="X319" s="200"/>
      <c r="Y319" s="184"/>
      <c r="Z319" s="184"/>
      <c r="AA319" s="184"/>
      <c r="AB319" s="184"/>
      <c r="AC319" s="184"/>
      <c r="AD319" s="184"/>
      <c r="AE319" s="184"/>
      <c r="AF319" s="184"/>
      <c r="AG319" s="184"/>
      <c r="AH319" s="184"/>
      <c r="AI319" s="184"/>
      <c r="AJ319" s="184"/>
      <c r="AK319" s="184"/>
      <c r="AL319" s="184"/>
      <c r="AM319" s="184"/>
      <c r="AN319" s="184"/>
      <c r="AO319" s="184"/>
      <c r="AP319" s="184"/>
      <c r="AQ319" s="184"/>
      <c r="AR319" s="184"/>
      <c r="AS319" s="190"/>
    </row>
    <row r="320" ht="21.6" customHeight="1" hidden="1">
      <c r="A320" s="184"/>
      <c r="B320" s="184"/>
      <c r="C320" s="218"/>
      <c r="D320" s="340" cm="1">
        <f t="array" ref="D320">'ادخال البيانات'!D326</f>
        <v>0</v>
      </c>
      <c r="E320" s="341" cm="1">
        <f t="array" ref="E320">D320/$S$8</f>
      </c>
      <c r="F320" s="200"/>
      <c r="G320" s="342" cm="1">
        <f t="array" ref="G320">'ادخال البيانات'!J326</f>
        <v>0</v>
      </c>
      <c r="H320" s="350" cm="1">
        <f t="array" ref="H320">G320/$S$8</f>
      </c>
      <c r="I320" s="200"/>
      <c r="J320" s="344" cm="1">
        <f t="array" ref="J320">'ادخال البيانات'!K326</f>
        <v>0</v>
      </c>
      <c r="K320" s="345" cm="1">
        <f t="array" ref="K320">J320/$S$8</f>
      </c>
      <c r="L320" s="200"/>
      <c r="M320" s="346" cm="1">
        <f t="array" ref="M320">'ادخال البيانات'!L326</f>
        <v>0</v>
      </c>
      <c r="N320" s="347" cm="1">
        <f t="array" ref="N320">M320/$S$8</f>
      </c>
      <c r="O320" s="200"/>
      <c r="P320" s="348" cm="1">
        <f t="array" ref="P320">'ادخال البيانات'!M326</f>
        <v>0</v>
      </c>
      <c r="Q320" s="349" cm="1">
        <f t="array" ref="Q320">P320/$S$8</f>
      </c>
      <c r="R320" s="249"/>
      <c r="S320" s="312"/>
      <c r="T320" s="200"/>
      <c r="U320" s="312"/>
      <c r="V320" s="200"/>
      <c r="W320" s="312"/>
      <c r="X320" s="200"/>
      <c r="Y320" s="184"/>
      <c r="Z320" s="184"/>
      <c r="AA320" s="184"/>
      <c r="AB320" s="184"/>
      <c r="AC320" s="184"/>
      <c r="AD320" s="184"/>
      <c r="AE320" s="184"/>
      <c r="AF320" s="184"/>
      <c r="AG320" s="184"/>
      <c r="AH320" s="184"/>
      <c r="AI320" s="184"/>
      <c r="AJ320" s="184"/>
      <c r="AK320" s="184"/>
      <c r="AL320" s="184"/>
      <c r="AM320" s="184"/>
      <c r="AN320" s="184"/>
      <c r="AO320" s="184"/>
      <c r="AP320" s="184"/>
      <c r="AQ320" s="184"/>
      <c r="AR320" s="184"/>
      <c r="AS320" s="190"/>
    </row>
    <row r="321" ht="21.6" customHeight="1" hidden="1">
      <c r="A321" s="184"/>
      <c r="B321" s="184"/>
      <c r="C321" s="218"/>
      <c r="D321" s="340" cm="1">
        <f t="array" ref="D321">'ادخال البيانات'!D327</f>
        <v>0</v>
      </c>
      <c r="E321" s="341" cm="1">
        <f t="array" ref="E321">D321/$S$8</f>
      </c>
      <c r="F321" s="200"/>
      <c r="G321" s="342" cm="1">
        <f t="array" ref="G321">'ادخال البيانات'!J327</f>
        <v>0</v>
      </c>
      <c r="H321" s="350" cm="1">
        <f t="array" ref="H321">G321/$S$8</f>
      </c>
      <c r="I321" s="200"/>
      <c r="J321" s="344" cm="1">
        <f t="array" ref="J321">'ادخال البيانات'!K327</f>
        <v>0</v>
      </c>
      <c r="K321" s="345" cm="1">
        <f t="array" ref="K321">J321/$S$8</f>
      </c>
      <c r="L321" s="200"/>
      <c r="M321" s="346" cm="1">
        <f t="array" ref="M321">'ادخال البيانات'!L327</f>
        <v>0</v>
      </c>
      <c r="N321" s="347" cm="1">
        <f t="array" ref="N321">M321/$S$8</f>
      </c>
      <c r="O321" s="200"/>
      <c r="P321" s="348" cm="1">
        <f t="array" ref="P321">'ادخال البيانات'!M327</f>
        <v>0</v>
      </c>
      <c r="Q321" s="349" cm="1">
        <f t="array" ref="Q321">P321/$S$8</f>
      </c>
      <c r="R321" s="249"/>
      <c r="S321" s="312"/>
      <c r="T321" s="200"/>
      <c r="U321" s="312"/>
      <c r="V321" s="200"/>
      <c r="W321" s="312"/>
      <c r="X321" s="200"/>
      <c r="Y321" s="184"/>
      <c r="Z321" s="184"/>
      <c r="AA321" s="184"/>
      <c r="AB321" s="184"/>
      <c r="AC321" s="184"/>
      <c r="AD321" s="184"/>
      <c r="AE321" s="184"/>
      <c r="AF321" s="184"/>
      <c r="AG321" s="184"/>
      <c r="AH321" s="184"/>
      <c r="AI321" s="184"/>
      <c r="AJ321" s="184"/>
      <c r="AK321" s="184"/>
      <c r="AL321" s="184"/>
      <c r="AM321" s="184"/>
      <c r="AN321" s="184"/>
      <c r="AO321" s="184"/>
      <c r="AP321" s="184"/>
      <c r="AQ321" s="184"/>
      <c r="AR321" s="184"/>
      <c r="AS321" s="190"/>
    </row>
    <row r="322" ht="21.6" customHeight="1" hidden="1">
      <c r="A322" s="184"/>
      <c r="B322" s="184"/>
      <c r="C322" s="218"/>
      <c r="D322" s="340" cm="1">
        <f t="array" ref="D322">'ادخال البيانات'!D328</f>
        <v>0</v>
      </c>
      <c r="E322" s="341" cm="1">
        <f t="array" ref="E322">D322/$S$8</f>
      </c>
      <c r="F322" s="200"/>
      <c r="G322" s="342" cm="1">
        <f t="array" ref="G322">'ادخال البيانات'!J328</f>
        <v>0</v>
      </c>
      <c r="H322" s="350" cm="1">
        <f t="array" ref="H322">G322/$S$8</f>
      </c>
      <c r="I322" s="200"/>
      <c r="J322" s="344" cm="1">
        <f t="array" ref="J322">'ادخال البيانات'!K328</f>
        <v>0</v>
      </c>
      <c r="K322" s="345" cm="1">
        <f t="array" ref="K322">J322/$S$8</f>
      </c>
      <c r="L322" s="200"/>
      <c r="M322" s="346" cm="1">
        <f t="array" ref="M322">'ادخال البيانات'!L328</f>
        <v>0</v>
      </c>
      <c r="N322" s="347" cm="1">
        <f t="array" ref="N322">M322/$S$8</f>
      </c>
      <c r="O322" s="200"/>
      <c r="P322" s="348" cm="1">
        <f t="array" ref="P322">'ادخال البيانات'!M328</f>
        <v>0</v>
      </c>
      <c r="Q322" s="349" cm="1">
        <f t="array" ref="Q322">P322/$S$8</f>
      </c>
      <c r="R322" s="249"/>
      <c r="S322" s="312"/>
      <c r="T322" s="200"/>
      <c r="U322" s="312"/>
      <c r="V322" s="200"/>
      <c r="W322" s="312"/>
      <c r="X322" s="200"/>
      <c r="Y322" s="184"/>
      <c r="Z322" s="184"/>
      <c r="AA322" s="184"/>
      <c r="AB322" s="184"/>
      <c r="AC322" s="184"/>
      <c r="AD322" s="184"/>
      <c r="AE322" s="184"/>
      <c r="AF322" s="184"/>
      <c r="AG322" s="184"/>
      <c r="AH322" s="184"/>
      <c r="AI322" s="184"/>
      <c r="AJ322" s="184"/>
      <c r="AK322" s="184"/>
      <c r="AL322" s="184"/>
      <c r="AM322" s="184"/>
      <c r="AN322" s="184"/>
      <c r="AO322" s="184"/>
      <c r="AP322" s="184"/>
      <c r="AQ322" s="184"/>
      <c r="AR322" s="184"/>
      <c r="AS322" s="190"/>
    </row>
    <row r="323" ht="21.6" customHeight="1" hidden="1">
      <c r="A323" s="184"/>
      <c r="B323" s="184"/>
      <c r="C323" s="218"/>
      <c r="D323" s="340" cm="1">
        <f t="array" ref="D323">'ادخال البيانات'!D329</f>
        <v>0</v>
      </c>
      <c r="E323" s="341" cm="1">
        <f t="array" ref="E323">D323/$S$8</f>
      </c>
      <c r="F323" s="200"/>
      <c r="G323" s="342" cm="1">
        <f t="array" ref="G323">'ادخال البيانات'!J329</f>
        <v>0</v>
      </c>
      <c r="H323" s="350" cm="1">
        <f t="array" ref="H323">G323/$S$8</f>
      </c>
      <c r="I323" s="200"/>
      <c r="J323" s="344" cm="1">
        <f t="array" ref="J323">'ادخال البيانات'!K329</f>
        <v>0</v>
      </c>
      <c r="K323" s="345" cm="1">
        <f t="array" ref="K323">J323/$S$8</f>
      </c>
      <c r="L323" s="200"/>
      <c r="M323" s="346" cm="1">
        <f t="array" ref="M323">'ادخال البيانات'!L329</f>
        <v>0</v>
      </c>
      <c r="N323" s="347" cm="1">
        <f t="array" ref="N323">M323/$S$8</f>
      </c>
      <c r="O323" s="200"/>
      <c r="P323" s="348" cm="1">
        <f t="array" ref="P323">'ادخال البيانات'!M329</f>
        <v>0</v>
      </c>
      <c r="Q323" s="349" cm="1">
        <f t="array" ref="Q323">P323/$S$8</f>
      </c>
      <c r="R323" s="249"/>
      <c r="S323" s="312"/>
      <c r="T323" s="200"/>
      <c r="U323" s="312"/>
      <c r="V323" s="200"/>
      <c r="W323" s="312"/>
      <c r="X323" s="200"/>
      <c r="Y323" s="184"/>
      <c r="Z323" s="184"/>
      <c r="AA323" s="184"/>
      <c r="AB323" s="184"/>
      <c r="AC323" s="184"/>
      <c r="AD323" s="184"/>
      <c r="AE323" s="184"/>
      <c r="AF323" s="184"/>
      <c r="AG323" s="184"/>
      <c r="AH323" s="184"/>
      <c r="AI323" s="184"/>
      <c r="AJ323" s="184"/>
      <c r="AK323" s="184"/>
      <c r="AL323" s="184"/>
      <c r="AM323" s="184"/>
      <c r="AN323" s="184"/>
      <c r="AO323" s="184"/>
      <c r="AP323" s="184"/>
      <c r="AQ323" s="184"/>
      <c r="AR323" s="184"/>
      <c r="AS323" s="190"/>
    </row>
    <row r="324" ht="21.6" customHeight="1" hidden="1">
      <c r="A324" s="184"/>
      <c r="B324" s="184"/>
      <c r="C324" s="218"/>
      <c r="D324" s="340" cm="1">
        <f t="array" ref="D324">'ادخال البيانات'!D330</f>
        <v>0</v>
      </c>
      <c r="E324" s="341" cm="1">
        <f t="array" ref="E324">D324/$S$8</f>
      </c>
      <c r="F324" s="200"/>
      <c r="G324" s="342" cm="1">
        <f t="array" ref="G324">'ادخال البيانات'!J330</f>
        <v>0</v>
      </c>
      <c r="H324" s="350" cm="1">
        <f t="array" ref="H324">G324/$S$8</f>
      </c>
      <c r="I324" s="200"/>
      <c r="J324" s="344" cm="1">
        <f t="array" ref="J324">'ادخال البيانات'!K330</f>
        <v>0</v>
      </c>
      <c r="K324" s="345" cm="1">
        <f t="array" ref="K324">J324/$S$8</f>
      </c>
      <c r="L324" s="200"/>
      <c r="M324" s="346" cm="1">
        <f t="array" ref="M324">'ادخال البيانات'!L330</f>
        <v>0</v>
      </c>
      <c r="N324" s="347" cm="1">
        <f t="array" ref="N324">M324/$S$8</f>
      </c>
      <c r="O324" s="200"/>
      <c r="P324" s="348" cm="1">
        <f t="array" ref="P324">'ادخال البيانات'!M330</f>
        <v>0</v>
      </c>
      <c r="Q324" s="349" cm="1">
        <f t="array" ref="Q324">P324/$S$8</f>
      </c>
      <c r="R324" s="249"/>
      <c r="S324" s="312"/>
      <c r="T324" s="200"/>
      <c r="U324" s="312"/>
      <c r="V324" s="200"/>
      <c r="W324" s="312"/>
      <c r="X324" s="200"/>
      <c r="Y324" s="184"/>
      <c r="Z324" s="184"/>
      <c r="AA324" s="184"/>
      <c r="AB324" s="184"/>
      <c r="AC324" s="184"/>
      <c r="AD324" s="184"/>
      <c r="AE324" s="184"/>
      <c r="AF324" s="184"/>
      <c r="AG324" s="184"/>
      <c r="AH324" s="184"/>
      <c r="AI324" s="184"/>
      <c r="AJ324" s="184"/>
      <c r="AK324" s="184"/>
      <c r="AL324" s="184"/>
      <c r="AM324" s="184"/>
      <c r="AN324" s="184"/>
      <c r="AO324" s="184"/>
      <c r="AP324" s="184"/>
      <c r="AQ324" s="184"/>
      <c r="AR324" s="184"/>
      <c r="AS324" s="190"/>
    </row>
    <row r="325" ht="21.6" customHeight="1" hidden="1">
      <c r="A325" s="184"/>
      <c r="B325" s="184"/>
      <c r="C325" s="218"/>
      <c r="D325" s="340" cm="1">
        <f t="array" ref="D325">'ادخال البيانات'!D331</f>
        <v>0</v>
      </c>
      <c r="E325" s="341" cm="1">
        <f t="array" ref="E325">D325/$S$8</f>
      </c>
      <c r="F325" s="200"/>
      <c r="G325" s="342" cm="1">
        <f t="array" ref="G325">'ادخال البيانات'!J331</f>
        <v>0</v>
      </c>
      <c r="H325" s="350" cm="1">
        <f t="array" ref="H325">G325/$S$8</f>
      </c>
      <c r="I325" s="200"/>
      <c r="J325" s="344" cm="1">
        <f t="array" ref="J325">'ادخال البيانات'!K331</f>
        <v>0</v>
      </c>
      <c r="K325" s="345" cm="1">
        <f t="array" ref="K325">J325/$S$8</f>
      </c>
      <c r="L325" s="200"/>
      <c r="M325" s="346" cm="1">
        <f t="array" ref="M325">'ادخال البيانات'!L331</f>
        <v>0</v>
      </c>
      <c r="N325" s="347" cm="1">
        <f t="array" ref="N325">M325/$S$8</f>
      </c>
      <c r="O325" s="200"/>
      <c r="P325" s="348" cm="1">
        <f t="array" ref="P325">'ادخال البيانات'!M331</f>
        <v>0</v>
      </c>
      <c r="Q325" s="349" cm="1">
        <f t="array" ref="Q325">P325/$S$8</f>
      </c>
      <c r="R325" s="249"/>
      <c r="S325" s="312"/>
      <c r="T325" s="200"/>
      <c r="U325" s="312"/>
      <c r="V325" s="200"/>
      <c r="W325" s="312"/>
      <c r="X325" s="200"/>
      <c r="Y325" s="184"/>
      <c r="Z325" s="184"/>
      <c r="AA325" s="184"/>
      <c r="AB325" s="184"/>
      <c r="AC325" s="184"/>
      <c r="AD325" s="184"/>
      <c r="AE325" s="184"/>
      <c r="AF325" s="184"/>
      <c r="AG325" s="184"/>
      <c r="AH325" s="184"/>
      <c r="AI325" s="184"/>
      <c r="AJ325" s="184"/>
      <c r="AK325" s="184"/>
      <c r="AL325" s="184"/>
      <c r="AM325" s="184"/>
      <c r="AN325" s="184"/>
      <c r="AO325" s="184"/>
      <c r="AP325" s="184"/>
      <c r="AQ325" s="184"/>
      <c r="AR325" s="184"/>
      <c r="AS325" s="190"/>
    </row>
    <row r="326" ht="21.6" customHeight="1" hidden="1">
      <c r="A326" s="184"/>
      <c r="B326" s="184"/>
      <c r="C326" s="218"/>
      <c r="D326" s="340" cm="1">
        <f t="array" ref="D326">'ادخال البيانات'!D332</f>
        <v>0</v>
      </c>
      <c r="E326" s="341" cm="1">
        <f t="array" ref="E326">D326/$S$8</f>
      </c>
      <c r="F326" s="200"/>
      <c r="G326" s="342" cm="1">
        <f t="array" ref="G326">'ادخال البيانات'!J332</f>
        <v>0</v>
      </c>
      <c r="H326" s="350" cm="1">
        <f t="array" ref="H326">G326/$S$8</f>
      </c>
      <c r="I326" s="200"/>
      <c r="J326" s="344" cm="1">
        <f t="array" ref="J326">'ادخال البيانات'!K332</f>
        <v>0</v>
      </c>
      <c r="K326" s="345" cm="1">
        <f t="array" ref="K326">J326/$S$8</f>
      </c>
      <c r="L326" s="200"/>
      <c r="M326" s="346" cm="1">
        <f t="array" ref="M326">'ادخال البيانات'!L332</f>
        <v>0</v>
      </c>
      <c r="N326" s="347" cm="1">
        <f t="array" ref="N326">M326/$S$8</f>
      </c>
      <c r="O326" s="200"/>
      <c r="P326" s="348" cm="1">
        <f t="array" ref="P326">'ادخال البيانات'!M332</f>
        <v>0</v>
      </c>
      <c r="Q326" s="349" cm="1">
        <f t="array" ref="Q326">P326/$S$8</f>
      </c>
      <c r="R326" s="249"/>
      <c r="S326" s="312"/>
      <c r="T326" s="200"/>
      <c r="U326" s="312"/>
      <c r="V326" s="200"/>
      <c r="W326" s="312"/>
      <c r="X326" s="200"/>
      <c r="Y326" s="184"/>
      <c r="Z326" s="184"/>
      <c r="AA326" s="184"/>
      <c r="AB326" s="184"/>
      <c r="AC326" s="184"/>
      <c r="AD326" s="184"/>
      <c r="AE326" s="184"/>
      <c r="AF326" s="184"/>
      <c r="AG326" s="184"/>
      <c r="AH326" s="184"/>
      <c r="AI326" s="184"/>
      <c r="AJ326" s="184"/>
      <c r="AK326" s="184"/>
      <c r="AL326" s="184"/>
      <c r="AM326" s="184"/>
      <c r="AN326" s="184"/>
      <c r="AO326" s="184"/>
      <c r="AP326" s="184"/>
      <c r="AQ326" s="184"/>
      <c r="AR326" s="184"/>
      <c r="AS326" s="190"/>
    </row>
    <row r="327" ht="21.6" customHeight="1" hidden="1">
      <c r="A327" s="184"/>
      <c r="B327" s="184"/>
      <c r="C327" s="218"/>
      <c r="D327" s="340" cm="1">
        <f t="array" ref="D327">'ادخال البيانات'!D333</f>
        <v>0</v>
      </c>
      <c r="E327" s="341" cm="1">
        <f t="array" ref="E327">D327/$S$8</f>
      </c>
      <c r="F327" s="200"/>
      <c r="G327" s="342" cm="1">
        <f t="array" ref="G327">'ادخال البيانات'!J333</f>
        <v>0</v>
      </c>
      <c r="H327" s="350" cm="1">
        <f t="array" ref="H327">G327/$S$8</f>
      </c>
      <c r="I327" s="200"/>
      <c r="J327" s="344" cm="1">
        <f t="array" ref="J327">'ادخال البيانات'!K333</f>
        <v>0</v>
      </c>
      <c r="K327" s="345" cm="1">
        <f t="array" ref="K327">J327/$S$8</f>
      </c>
      <c r="L327" s="200"/>
      <c r="M327" s="346" cm="1">
        <f t="array" ref="M327">'ادخال البيانات'!L333</f>
        <v>0</v>
      </c>
      <c r="N327" s="347" cm="1">
        <f t="array" ref="N327">M327/$S$8</f>
      </c>
      <c r="O327" s="200"/>
      <c r="P327" s="348" cm="1">
        <f t="array" ref="P327">'ادخال البيانات'!M333</f>
        <v>0</v>
      </c>
      <c r="Q327" s="349" cm="1">
        <f t="array" ref="Q327">P327/$S$8</f>
      </c>
      <c r="R327" s="249"/>
      <c r="S327" s="312"/>
      <c r="T327" s="200"/>
      <c r="U327" s="312"/>
      <c r="V327" s="200"/>
      <c r="W327" s="312"/>
      <c r="X327" s="200"/>
      <c r="Y327" s="184"/>
      <c r="Z327" s="184"/>
      <c r="AA327" s="184"/>
      <c r="AB327" s="184"/>
      <c r="AC327" s="184"/>
      <c r="AD327" s="184"/>
      <c r="AE327" s="184"/>
      <c r="AF327" s="184"/>
      <c r="AG327" s="184"/>
      <c r="AH327" s="184"/>
      <c r="AI327" s="184"/>
      <c r="AJ327" s="184"/>
      <c r="AK327" s="184"/>
      <c r="AL327" s="184"/>
      <c r="AM327" s="184"/>
      <c r="AN327" s="184"/>
      <c r="AO327" s="184"/>
      <c r="AP327" s="184"/>
      <c r="AQ327" s="184"/>
      <c r="AR327" s="184"/>
      <c r="AS327" s="190"/>
    </row>
    <row r="328" ht="21.6" customHeight="1" hidden="1">
      <c r="A328" s="184"/>
      <c r="B328" s="184"/>
      <c r="C328" s="218"/>
      <c r="D328" s="340" cm="1">
        <f t="array" ref="D328">'ادخال البيانات'!D334</f>
        <v>0</v>
      </c>
      <c r="E328" s="341" cm="1">
        <f t="array" ref="E328">D328/$S$8</f>
      </c>
      <c r="F328" s="200"/>
      <c r="G328" s="342" cm="1">
        <f t="array" ref="G328">'ادخال البيانات'!J334</f>
        <v>0</v>
      </c>
      <c r="H328" s="350" cm="1">
        <f t="array" ref="H328">G328/$S$8</f>
      </c>
      <c r="I328" s="200"/>
      <c r="J328" s="344" cm="1">
        <f t="array" ref="J328">'ادخال البيانات'!K334</f>
        <v>0</v>
      </c>
      <c r="K328" s="345" cm="1">
        <f t="array" ref="K328">J328/$S$8</f>
      </c>
      <c r="L328" s="200"/>
      <c r="M328" s="346" cm="1">
        <f t="array" ref="M328">'ادخال البيانات'!L334</f>
        <v>0</v>
      </c>
      <c r="N328" s="347" cm="1">
        <f t="array" ref="N328">M328/$S$8</f>
      </c>
      <c r="O328" s="200"/>
      <c r="P328" s="348" cm="1">
        <f t="array" ref="P328">'ادخال البيانات'!M334</f>
        <v>0</v>
      </c>
      <c r="Q328" s="349" cm="1">
        <f t="array" ref="Q328">P328/$S$8</f>
      </c>
      <c r="R328" s="249"/>
      <c r="S328" s="312"/>
      <c r="T328" s="200"/>
      <c r="U328" s="312"/>
      <c r="V328" s="200"/>
      <c r="W328" s="312"/>
      <c r="X328" s="200"/>
      <c r="Y328" s="184"/>
      <c r="Z328" s="184"/>
      <c r="AA328" s="184"/>
      <c r="AB328" s="184"/>
      <c r="AC328" s="184"/>
      <c r="AD328" s="184"/>
      <c r="AE328" s="184"/>
      <c r="AF328" s="184"/>
      <c r="AG328" s="184"/>
      <c r="AH328" s="184"/>
      <c r="AI328" s="184"/>
      <c r="AJ328" s="184"/>
      <c r="AK328" s="184"/>
      <c r="AL328" s="184"/>
      <c r="AM328" s="184"/>
      <c r="AN328" s="184"/>
      <c r="AO328" s="184"/>
      <c r="AP328" s="184"/>
      <c r="AQ328" s="184"/>
      <c r="AR328" s="184"/>
      <c r="AS328" s="190"/>
    </row>
    <row r="329" ht="21.6" customHeight="1" hidden="1">
      <c r="A329" s="184"/>
      <c r="B329" s="184"/>
      <c r="C329" s="218"/>
      <c r="D329" s="340" cm="1">
        <f t="array" ref="D329">'ادخال البيانات'!D335</f>
        <v>0</v>
      </c>
      <c r="E329" s="341" cm="1">
        <f t="array" ref="E329">D329/$S$8</f>
      </c>
      <c r="F329" s="200"/>
      <c r="G329" s="342" cm="1">
        <f t="array" ref="G329">'ادخال البيانات'!J335</f>
        <v>0</v>
      </c>
      <c r="H329" s="350" cm="1">
        <f t="array" ref="H329">G329/$S$8</f>
      </c>
      <c r="I329" s="200"/>
      <c r="J329" s="344" cm="1">
        <f t="array" ref="J329">'ادخال البيانات'!K335</f>
        <v>0</v>
      </c>
      <c r="K329" s="345" cm="1">
        <f t="array" ref="K329">J329/$S$8</f>
      </c>
      <c r="L329" s="200"/>
      <c r="M329" s="346" cm="1">
        <f t="array" ref="M329">'ادخال البيانات'!L335</f>
        <v>0</v>
      </c>
      <c r="N329" s="347" cm="1">
        <f t="array" ref="N329">M329/$S$8</f>
      </c>
      <c r="O329" s="200"/>
      <c r="P329" s="348" cm="1">
        <f t="array" ref="P329">'ادخال البيانات'!M335</f>
        <v>0</v>
      </c>
      <c r="Q329" s="349" cm="1">
        <f t="array" ref="Q329">P329/$S$8</f>
      </c>
      <c r="R329" s="249"/>
      <c r="S329" s="312"/>
      <c r="T329" s="200"/>
      <c r="U329" s="312"/>
      <c r="V329" s="200"/>
      <c r="W329" s="312"/>
      <c r="X329" s="200"/>
      <c r="Y329" s="184"/>
      <c r="Z329" s="184"/>
      <c r="AA329" s="184"/>
      <c r="AB329" s="184"/>
      <c r="AC329" s="184"/>
      <c r="AD329" s="184"/>
      <c r="AE329" s="184"/>
      <c r="AF329" s="184"/>
      <c r="AG329" s="184"/>
      <c r="AH329" s="184"/>
      <c r="AI329" s="184"/>
      <c r="AJ329" s="184"/>
      <c r="AK329" s="184"/>
      <c r="AL329" s="184"/>
      <c r="AM329" s="184"/>
      <c r="AN329" s="184"/>
      <c r="AO329" s="184"/>
      <c r="AP329" s="184"/>
      <c r="AQ329" s="184"/>
      <c r="AR329" s="184"/>
      <c r="AS329" s="190"/>
    </row>
    <row r="330" ht="21.6" customHeight="1" hidden="1">
      <c r="A330" s="184"/>
      <c r="B330" s="184"/>
      <c r="C330" s="218"/>
      <c r="D330" s="340" cm="1">
        <f t="array" ref="D330">'ادخال البيانات'!D336</f>
        <v>0</v>
      </c>
      <c r="E330" s="341" cm="1">
        <f t="array" ref="E330">D330/$S$8</f>
      </c>
      <c r="F330" s="200"/>
      <c r="G330" s="342" cm="1">
        <f t="array" ref="G330">'ادخال البيانات'!J336</f>
        <v>0</v>
      </c>
      <c r="H330" s="350" cm="1">
        <f t="array" ref="H330">G330/$S$8</f>
      </c>
      <c r="I330" s="200"/>
      <c r="J330" s="344" cm="1">
        <f t="array" ref="J330">'ادخال البيانات'!K336</f>
        <v>0</v>
      </c>
      <c r="K330" s="345" cm="1">
        <f t="array" ref="K330">J330/$S$8</f>
      </c>
      <c r="L330" s="200"/>
      <c r="M330" s="346" cm="1">
        <f t="array" ref="M330">'ادخال البيانات'!L336</f>
        <v>0</v>
      </c>
      <c r="N330" s="347" cm="1">
        <f t="array" ref="N330">M330/$S$8</f>
      </c>
      <c r="O330" s="200"/>
      <c r="P330" s="348" cm="1">
        <f t="array" ref="P330">'ادخال البيانات'!M336</f>
        <v>0</v>
      </c>
      <c r="Q330" s="349" cm="1">
        <f t="array" ref="Q330">P330/$S$8</f>
      </c>
      <c r="R330" s="249"/>
      <c r="S330" s="312"/>
      <c r="T330" s="200"/>
      <c r="U330" s="312"/>
      <c r="V330" s="200"/>
      <c r="W330" s="312"/>
      <c r="X330" s="200"/>
      <c r="Y330" s="184"/>
      <c r="Z330" s="184"/>
      <c r="AA330" s="184"/>
      <c r="AB330" s="184"/>
      <c r="AC330" s="184"/>
      <c r="AD330" s="184"/>
      <c r="AE330" s="184"/>
      <c r="AF330" s="184"/>
      <c r="AG330" s="184"/>
      <c r="AH330" s="184"/>
      <c r="AI330" s="184"/>
      <c r="AJ330" s="184"/>
      <c r="AK330" s="184"/>
      <c r="AL330" s="184"/>
      <c r="AM330" s="184"/>
      <c r="AN330" s="184"/>
      <c r="AO330" s="184"/>
      <c r="AP330" s="184"/>
      <c r="AQ330" s="184"/>
      <c r="AR330" s="184"/>
      <c r="AS330" s="190"/>
    </row>
    <row r="331" ht="21.6" customHeight="1" hidden="1">
      <c r="A331" s="184"/>
      <c r="B331" s="184"/>
      <c r="C331" s="218"/>
      <c r="D331" s="340" cm="1">
        <f t="array" ref="D331">'ادخال البيانات'!D337</f>
        <v>0</v>
      </c>
      <c r="E331" s="341" cm="1">
        <f t="array" ref="E331">D331/$S$8</f>
      </c>
      <c r="F331" s="200"/>
      <c r="G331" s="342" cm="1">
        <f t="array" ref="G331">'ادخال البيانات'!J337</f>
        <v>0</v>
      </c>
      <c r="H331" s="350" cm="1">
        <f t="array" ref="H331">G331/$S$8</f>
      </c>
      <c r="I331" s="200"/>
      <c r="J331" s="344" cm="1">
        <f t="array" ref="J331">'ادخال البيانات'!K337</f>
        <v>0</v>
      </c>
      <c r="K331" s="345" cm="1">
        <f t="array" ref="K331">J331/$S$8</f>
      </c>
      <c r="L331" s="200"/>
      <c r="M331" s="346" cm="1">
        <f t="array" ref="M331">'ادخال البيانات'!L337</f>
        <v>0</v>
      </c>
      <c r="N331" s="347" cm="1">
        <f t="array" ref="N331">M331/$S$8</f>
      </c>
      <c r="O331" s="200"/>
      <c r="P331" s="348" cm="1">
        <f t="array" ref="P331">'ادخال البيانات'!M337</f>
        <v>0</v>
      </c>
      <c r="Q331" s="349" cm="1">
        <f t="array" ref="Q331">P331/$S$8</f>
      </c>
      <c r="R331" s="249"/>
      <c r="S331" s="312"/>
      <c r="T331" s="200"/>
      <c r="U331" s="312"/>
      <c r="V331" s="200"/>
      <c r="W331" s="312"/>
      <c r="X331" s="200"/>
      <c r="Y331" s="184"/>
      <c r="Z331" s="184"/>
      <c r="AA331" s="184"/>
      <c r="AB331" s="184"/>
      <c r="AC331" s="184"/>
      <c r="AD331" s="184"/>
      <c r="AE331" s="184"/>
      <c r="AF331" s="184"/>
      <c r="AG331" s="184"/>
      <c r="AH331" s="184"/>
      <c r="AI331" s="184"/>
      <c r="AJ331" s="184"/>
      <c r="AK331" s="184"/>
      <c r="AL331" s="184"/>
      <c r="AM331" s="184"/>
      <c r="AN331" s="184"/>
      <c r="AO331" s="184"/>
      <c r="AP331" s="184"/>
      <c r="AQ331" s="184"/>
      <c r="AR331" s="184"/>
      <c r="AS331" s="190"/>
    </row>
    <row r="332" ht="21.6" customHeight="1" hidden="1">
      <c r="A332" s="184"/>
      <c r="B332" s="184"/>
      <c r="C332" s="218"/>
      <c r="D332" s="340" cm="1">
        <f t="array" ref="D332">'ادخال البيانات'!D338</f>
        <v>0</v>
      </c>
      <c r="E332" s="341" cm="1">
        <f t="array" ref="E332">D332/$S$8</f>
      </c>
      <c r="F332" s="200"/>
      <c r="G332" s="342" cm="1">
        <f t="array" ref="G332">'ادخال البيانات'!J338</f>
        <v>0</v>
      </c>
      <c r="H332" s="350" cm="1">
        <f t="array" ref="H332">G332/$S$8</f>
      </c>
      <c r="I332" s="200"/>
      <c r="J332" s="344" cm="1">
        <f t="array" ref="J332">'ادخال البيانات'!K338</f>
        <v>0</v>
      </c>
      <c r="K332" s="345" cm="1">
        <f t="array" ref="K332">J332/$S$8</f>
      </c>
      <c r="L332" s="200"/>
      <c r="M332" s="346" cm="1">
        <f t="array" ref="M332">'ادخال البيانات'!L338</f>
        <v>0</v>
      </c>
      <c r="N332" s="347" cm="1">
        <f t="array" ref="N332">M332/$S$8</f>
      </c>
      <c r="O332" s="200"/>
      <c r="P332" s="348" cm="1">
        <f t="array" ref="P332">'ادخال البيانات'!M338</f>
        <v>0</v>
      </c>
      <c r="Q332" s="349" cm="1">
        <f t="array" ref="Q332">P332/$S$8</f>
      </c>
      <c r="R332" s="249"/>
      <c r="S332" s="312"/>
      <c r="T332" s="200"/>
      <c r="U332" s="312"/>
      <c r="V332" s="200"/>
      <c r="W332" s="312"/>
      <c r="X332" s="200"/>
      <c r="Y332" s="184"/>
      <c r="Z332" s="184"/>
      <c r="AA332" s="184"/>
      <c r="AB332" s="184"/>
      <c r="AC332" s="184"/>
      <c r="AD332" s="184"/>
      <c r="AE332" s="184"/>
      <c r="AF332" s="184"/>
      <c r="AG332" s="184"/>
      <c r="AH332" s="184"/>
      <c r="AI332" s="184"/>
      <c r="AJ332" s="184"/>
      <c r="AK332" s="184"/>
      <c r="AL332" s="184"/>
      <c r="AM332" s="184"/>
      <c r="AN332" s="184"/>
      <c r="AO332" s="184"/>
      <c r="AP332" s="184"/>
      <c r="AQ332" s="184"/>
      <c r="AR332" s="184"/>
      <c r="AS332" s="190"/>
    </row>
    <row r="333" ht="21.6" customHeight="1" hidden="1">
      <c r="A333" s="184"/>
      <c r="B333" s="184"/>
      <c r="C333" s="218"/>
      <c r="D333" s="340" cm="1">
        <f t="array" ref="D333">'ادخال البيانات'!D339</f>
        <v>0</v>
      </c>
      <c r="E333" s="341" cm="1">
        <f t="array" ref="E333">D333/$S$8</f>
      </c>
      <c r="F333" s="200"/>
      <c r="G333" s="342" cm="1">
        <f t="array" ref="G333">'ادخال البيانات'!J339</f>
        <v>0</v>
      </c>
      <c r="H333" s="350" cm="1">
        <f t="array" ref="H333">G333/$S$8</f>
      </c>
      <c r="I333" s="200"/>
      <c r="J333" s="344" cm="1">
        <f t="array" ref="J333">'ادخال البيانات'!K339</f>
        <v>0</v>
      </c>
      <c r="K333" s="345" cm="1">
        <f t="array" ref="K333">J333/$S$8</f>
      </c>
      <c r="L333" s="200"/>
      <c r="M333" s="346" cm="1">
        <f t="array" ref="M333">'ادخال البيانات'!L339</f>
        <v>0</v>
      </c>
      <c r="N333" s="347" cm="1">
        <f t="array" ref="N333">M333/$S$8</f>
      </c>
      <c r="O333" s="200"/>
      <c r="P333" s="348" cm="1">
        <f t="array" ref="P333">'ادخال البيانات'!M339</f>
        <v>0</v>
      </c>
      <c r="Q333" s="349" cm="1">
        <f t="array" ref="Q333">P333/$S$8</f>
      </c>
      <c r="R333" s="249"/>
      <c r="S333" s="312"/>
      <c r="T333" s="200"/>
      <c r="U333" s="312"/>
      <c r="V333" s="200"/>
      <c r="W333" s="312"/>
      <c r="X333" s="200"/>
      <c r="Y333" s="184"/>
      <c r="Z333" s="184"/>
      <c r="AA333" s="184"/>
      <c r="AB333" s="184"/>
      <c r="AC333" s="184"/>
      <c r="AD333" s="184"/>
      <c r="AE333" s="184"/>
      <c r="AF333" s="184"/>
      <c r="AG333" s="184"/>
      <c r="AH333" s="184"/>
      <c r="AI333" s="184"/>
      <c r="AJ333" s="184"/>
      <c r="AK333" s="184"/>
      <c r="AL333" s="184"/>
      <c r="AM333" s="184"/>
      <c r="AN333" s="184"/>
      <c r="AO333" s="184"/>
      <c r="AP333" s="184"/>
      <c r="AQ333" s="184"/>
      <c r="AR333" s="184"/>
      <c r="AS333" s="190"/>
    </row>
    <row r="334" ht="21.6" customHeight="1" hidden="1">
      <c r="A334" s="184"/>
      <c r="B334" s="184"/>
      <c r="C334" s="218"/>
      <c r="D334" s="340" cm="1">
        <f t="array" ref="D334">'ادخال البيانات'!D340</f>
        <v>0</v>
      </c>
      <c r="E334" s="341" cm="1">
        <f t="array" ref="E334">D334/$S$8</f>
      </c>
      <c r="F334" s="200"/>
      <c r="G334" s="342" cm="1">
        <f t="array" ref="G334">'ادخال البيانات'!J340</f>
        <v>0</v>
      </c>
      <c r="H334" s="350" cm="1">
        <f t="array" ref="H334">G334/$S$8</f>
      </c>
      <c r="I334" s="200"/>
      <c r="J334" s="344" cm="1">
        <f t="array" ref="J334">'ادخال البيانات'!K340</f>
        <v>0</v>
      </c>
      <c r="K334" s="345" cm="1">
        <f t="array" ref="K334">J334/$S$8</f>
      </c>
      <c r="L334" s="200"/>
      <c r="M334" s="346" cm="1">
        <f t="array" ref="M334">'ادخال البيانات'!L340</f>
        <v>0</v>
      </c>
      <c r="N334" s="347" cm="1">
        <f t="array" ref="N334">M334/$S$8</f>
      </c>
      <c r="O334" s="200"/>
      <c r="P334" s="348" cm="1">
        <f t="array" ref="P334">'ادخال البيانات'!M340</f>
        <v>0</v>
      </c>
      <c r="Q334" s="349" cm="1">
        <f t="array" ref="Q334">P334/$S$8</f>
      </c>
      <c r="R334" s="249"/>
      <c r="S334" s="312"/>
      <c r="T334" s="200"/>
      <c r="U334" s="312"/>
      <c r="V334" s="200"/>
      <c r="W334" s="312"/>
      <c r="X334" s="200"/>
      <c r="Y334" s="184"/>
      <c r="Z334" s="184"/>
      <c r="AA334" s="184"/>
      <c r="AB334" s="184"/>
      <c r="AC334" s="184"/>
      <c r="AD334" s="184"/>
      <c r="AE334" s="184"/>
      <c r="AF334" s="184"/>
      <c r="AG334" s="184"/>
      <c r="AH334" s="184"/>
      <c r="AI334" s="184"/>
      <c r="AJ334" s="184"/>
      <c r="AK334" s="184"/>
      <c r="AL334" s="184"/>
      <c r="AM334" s="184"/>
      <c r="AN334" s="184"/>
      <c r="AO334" s="184"/>
      <c r="AP334" s="184"/>
      <c r="AQ334" s="184"/>
      <c r="AR334" s="184"/>
      <c r="AS334" s="190"/>
    </row>
    <row r="335" ht="21.6" customHeight="1" hidden="1">
      <c r="A335" s="184"/>
      <c r="B335" s="184"/>
      <c r="C335" s="218"/>
      <c r="D335" s="340" cm="1">
        <f t="array" ref="D335">'ادخال البيانات'!D341</f>
        <v>0</v>
      </c>
      <c r="E335" s="341" cm="1">
        <f t="array" ref="E335">D335/$S$8</f>
      </c>
      <c r="F335" s="200"/>
      <c r="G335" s="342" cm="1">
        <f t="array" ref="G335">'ادخال البيانات'!J341</f>
        <v>0</v>
      </c>
      <c r="H335" s="350" cm="1">
        <f t="array" ref="H335">G335/$S$8</f>
      </c>
      <c r="I335" s="200"/>
      <c r="J335" s="344" cm="1">
        <f t="array" ref="J335">'ادخال البيانات'!K341</f>
        <v>0</v>
      </c>
      <c r="K335" s="345" cm="1">
        <f t="array" ref="K335">J335/$S$8</f>
      </c>
      <c r="L335" s="200"/>
      <c r="M335" s="346" cm="1">
        <f t="array" ref="M335">'ادخال البيانات'!L341</f>
        <v>0</v>
      </c>
      <c r="N335" s="347" cm="1">
        <f t="array" ref="N335">M335/$S$8</f>
      </c>
      <c r="O335" s="200"/>
      <c r="P335" s="348" cm="1">
        <f t="array" ref="P335">'ادخال البيانات'!M341</f>
        <v>0</v>
      </c>
      <c r="Q335" s="349" cm="1">
        <f t="array" ref="Q335">P335/$S$8</f>
      </c>
      <c r="R335" s="249"/>
      <c r="S335" s="312"/>
      <c r="T335" s="200"/>
      <c r="U335" s="312"/>
      <c r="V335" s="200"/>
      <c r="W335" s="312"/>
      <c r="X335" s="200"/>
      <c r="Y335" s="184"/>
      <c r="Z335" s="184"/>
      <c r="AA335" s="184"/>
      <c r="AB335" s="184"/>
      <c r="AC335" s="184"/>
      <c r="AD335" s="184"/>
      <c r="AE335" s="184"/>
      <c r="AF335" s="184"/>
      <c r="AG335" s="184"/>
      <c r="AH335" s="184"/>
      <c r="AI335" s="184"/>
      <c r="AJ335" s="184"/>
      <c r="AK335" s="184"/>
      <c r="AL335" s="184"/>
      <c r="AM335" s="184"/>
      <c r="AN335" s="184"/>
      <c r="AO335" s="184"/>
      <c r="AP335" s="184"/>
      <c r="AQ335" s="184"/>
      <c r="AR335" s="184"/>
      <c r="AS335" s="190"/>
    </row>
    <row r="336" ht="21.6" customHeight="1" hidden="1">
      <c r="A336" s="184"/>
      <c r="B336" s="184"/>
      <c r="C336" s="218"/>
      <c r="D336" s="340" cm="1">
        <f t="array" ref="D336">'ادخال البيانات'!D342</f>
        <v>0</v>
      </c>
      <c r="E336" s="341" cm="1">
        <f t="array" ref="E336">D336/$S$8</f>
      </c>
      <c r="F336" s="200"/>
      <c r="G336" s="342" cm="1">
        <f t="array" ref="G336">'ادخال البيانات'!J342</f>
        <v>0</v>
      </c>
      <c r="H336" s="350" cm="1">
        <f t="array" ref="H336">G336/$S$8</f>
      </c>
      <c r="I336" s="200"/>
      <c r="J336" s="344" cm="1">
        <f t="array" ref="J336">'ادخال البيانات'!K342</f>
        <v>0</v>
      </c>
      <c r="K336" s="345" cm="1">
        <f t="array" ref="K336">J336/$S$8</f>
      </c>
      <c r="L336" s="200"/>
      <c r="M336" s="346" cm="1">
        <f t="array" ref="M336">'ادخال البيانات'!L342</f>
        <v>0</v>
      </c>
      <c r="N336" s="347" cm="1">
        <f t="array" ref="N336">M336/$S$8</f>
      </c>
      <c r="O336" s="200"/>
      <c r="P336" s="348" cm="1">
        <f t="array" ref="P336">'ادخال البيانات'!M342</f>
        <v>0</v>
      </c>
      <c r="Q336" s="349" cm="1">
        <f t="array" ref="Q336">P336/$S$8</f>
      </c>
      <c r="R336" s="249"/>
      <c r="S336" s="312"/>
      <c r="T336" s="200"/>
      <c r="U336" s="312"/>
      <c r="V336" s="200"/>
      <c r="W336" s="312"/>
      <c r="X336" s="200"/>
      <c r="Y336" s="184"/>
      <c r="Z336" s="184"/>
      <c r="AA336" s="184"/>
      <c r="AB336" s="184"/>
      <c r="AC336" s="184"/>
      <c r="AD336" s="184"/>
      <c r="AE336" s="184"/>
      <c r="AF336" s="184"/>
      <c r="AG336" s="184"/>
      <c r="AH336" s="184"/>
      <c r="AI336" s="184"/>
      <c r="AJ336" s="184"/>
      <c r="AK336" s="184"/>
      <c r="AL336" s="184"/>
      <c r="AM336" s="184"/>
      <c r="AN336" s="184"/>
      <c r="AO336" s="184"/>
      <c r="AP336" s="184"/>
      <c r="AQ336" s="184"/>
      <c r="AR336" s="184"/>
      <c r="AS336" s="190"/>
    </row>
    <row r="337" ht="21.6" customHeight="1" hidden="1">
      <c r="A337" s="184"/>
      <c r="B337" s="184"/>
      <c r="C337" s="218"/>
      <c r="D337" s="340" cm="1">
        <f t="array" ref="D337">'ادخال البيانات'!D343</f>
        <v>0</v>
      </c>
      <c r="E337" s="341" cm="1">
        <f t="array" ref="E337">D337/$S$8</f>
      </c>
      <c r="F337" s="200"/>
      <c r="G337" s="342" cm="1">
        <f t="array" ref="G337">'ادخال البيانات'!J343</f>
        <v>0</v>
      </c>
      <c r="H337" s="350" cm="1">
        <f t="array" ref="H337">G337/$S$8</f>
      </c>
      <c r="I337" s="200"/>
      <c r="J337" s="344" cm="1">
        <f t="array" ref="J337">'ادخال البيانات'!K343</f>
        <v>0</v>
      </c>
      <c r="K337" s="345" cm="1">
        <f t="array" ref="K337">J337/$S$8</f>
      </c>
      <c r="L337" s="200"/>
      <c r="M337" s="346" cm="1">
        <f t="array" ref="M337">'ادخال البيانات'!L343</f>
        <v>0</v>
      </c>
      <c r="N337" s="347" cm="1">
        <f t="array" ref="N337">M337/$S$8</f>
      </c>
      <c r="O337" s="200"/>
      <c r="P337" s="348" cm="1">
        <f t="array" ref="P337">'ادخال البيانات'!M343</f>
        <v>0</v>
      </c>
      <c r="Q337" s="349" cm="1">
        <f t="array" ref="Q337">P337/$S$8</f>
      </c>
      <c r="R337" s="249"/>
      <c r="S337" s="312"/>
      <c r="T337" s="200"/>
      <c r="U337" s="312"/>
      <c r="V337" s="200"/>
      <c r="W337" s="312"/>
      <c r="X337" s="200"/>
      <c r="Y337" s="184"/>
      <c r="Z337" s="184"/>
      <c r="AA337" s="184"/>
      <c r="AB337" s="184"/>
      <c r="AC337" s="184"/>
      <c r="AD337" s="184"/>
      <c r="AE337" s="184"/>
      <c r="AF337" s="184"/>
      <c r="AG337" s="184"/>
      <c r="AH337" s="184"/>
      <c r="AI337" s="184"/>
      <c r="AJ337" s="184"/>
      <c r="AK337" s="184"/>
      <c r="AL337" s="184"/>
      <c r="AM337" s="184"/>
      <c r="AN337" s="184"/>
      <c r="AO337" s="184"/>
      <c r="AP337" s="184"/>
      <c r="AQ337" s="184"/>
      <c r="AR337" s="184"/>
      <c r="AS337" s="190"/>
    </row>
    <row r="338" ht="21.6" customHeight="1" hidden="1">
      <c r="A338" s="184"/>
      <c r="B338" s="184"/>
      <c r="C338" s="218"/>
      <c r="D338" s="340" cm="1">
        <f t="array" ref="D338">'ادخال البيانات'!D344</f>
        <v>0</v>
      </c>
      <c r="E338" s="341" cm="1">
        <f t="array" ref="E338">D338/$S$8</f>
      </c>
      <c r="F338" s="200"/>
      <c r="G338" s="342" cm="1">
        <f t="array" ref="G338">'ادخال البيانات'!J344</f>
        <v>0</v>
      </c>
      <c r="H338" s="350" cm="1">
        <f t="array" ref="H338">G338/$S$8</f>
      </c>
      <c r="I338" s="200"/>
      <c r="J338" s="344" cm="1">
        <f t="array" ref="J338">'ادخال البيانات'!K344</f>
        <v>0</v>
      </c>
      <c r="K338" s="345" cm="1">
        <f t="array" ref="K338">J338/$S$8</f>
      </c>
      <c r="L338" s="200"/>
      <c r="M338" s="346" cm="1">
        <f t="array" ref="M338">'ادخال البيانات'!L344</f>
        <v>0</v>
      </c>
      <c r="N338" s="347" cm="1">
        <f t="array" ref="N338">M338/$S$8</f>
      </c>
      <c r="O338" s="200"/>
      <c r="P338" s="348" cm="1">
        <f t="array" ref="P338">'ادخال البيانات'!M344</f>
        <v>0</v>
      </c>
      <c r="Q338" s="349" cm="1">
        <f t="array" ref="Q338">P338/$S$8</f>
      </c>
      <c r="R338" s="249"/>
      <c r="S338" s="312"/>
      <c r="T338" s="200"/>
      <c r="U338" s="312"/>
      <c r="V338" s="200"/>
      <c r="W338" s="312"/>
      <c r="X338" s="200"/>
      <c r="Y338" s="184"/>
      <c r="Z338" s="184"/>
      <c r="AA338" s="184"/>
      <c r="AB338" s="184"/>
      <c r="AC338" s="184"/>
      <c r="AD338" s="184"/>
      <c r="AE338" s="184"/>
      <c r="AF338" s="184"/>
      <c r="AG338" s="184"/>
      <c r="AH338" s="184"/>
      <c r="AI338" s="184"/>
      <c r="AJ338" s="184"/>
      <c r="AK338" s="184"/>
      <c r="AL338" s="184"/>
      <c r="AM338" s="184"/>
      <c r="AN338" s="184"/>
      <c r="AO338" s="184"/>
      <c r="AP338" s="184"/>
      <c r="AQ338" s="184"/>
      <c r="AR338" s="184"/>
      <c r="AS338" s="190"/>
    </row>
    <row r="339" ht="21.6" customHeight="1" hidden="1">
      <c r="A339" s="184"/>
      <c r="B339" s="184"/>
      <c r="C339" s="218"/>
      <c r="D339" s="340" cm="1">
        <f t="array" ref="D339">'ادخال البيانات'!D345</f>
        <v>0</v>
      </c>
      <c r="E339" s="341" cm="1">
        <f t="array" ref="E339">D339/$S$8</f>
      </c>
      <c r="F339" s="200"/>
      <c r="G339" s="342" cm="1">
        <f t="array" ref="G339">'ادخال البيانات'!J345</f>
        <v>0</v>
      </c>
      <c r="H339" s="350" cm="1">
        <f t="array" ref="H339">G339/$S$8</f>
      </c>
      <c r="I339" s="200"/>
      <c r="J339" s="344" cm="1">
        <f t="array" ref="J339">'ادخال البيانات'!K345</f>
        <v>0</v>
      </c>
      <c r="K339" s="345" cm="1">
        <f t="array" ref="K339">J339/$S$8</f>
      </c>
      <c r="L339" s="200"/>
      <c r="M339" s="346" cm="1">
        <f t="array" ref="M339">'ادخال البيانات'!L345</f>
        <v>0</v>
      </c>
      <c r="N339" s="347" cm="1">
        <f t="array" ref="N339">M339/$S$8</f>
      </c>
      <c r="O339" s="200"/>
      <c r="P339" s="348" cm="1">
        <f t="array" ref="P339">'ادخال البيانات'!M345</f>
        <v>0</v>
      </c>
      <c r="Q339" s="349" cm="1">
        <f t="array" ref="Q339">P339/$S$8</f>
      </c>
      <c r="R339" s="249"/>
      <c r="S339" s="312"/>
      <c r="T339" s="200"/>
      <c r="U339" s="312"/>
      <c r="V339" s="200"/>
      <c r="W339" s="312"/>
      <c r="X339" s="200"/>
      <c r="Y339" s="184"/>
      <c r="Z339" s="184"/>
      <c r="AA339" s="184"/>
      <c r="AB339" s="184"/>
      <c r="AC339" s="184"/>
      <c r="AD339" s="184"/>
      <c r="AE339" s="184"/>
      <c r="AF339" s="184"/>
      <c r="AG339" s="184"/>
      <c r="AH339" s="184"/>
      <c r="AI339" s="184"/>
      <c r="AJ339" s="184"/>
      <c r="AK339" s="184"/>
      <c r="AL339" s="184"/>
      <c r="AM339" s="184"/>
      <c r="AN339" s="184"/>
      <c r="AO339" s="184"/>
      <c r="AP339" s="184"/>
      <c r="AQ339" s="184"/>
      <c r="AR339" s="184"/>
      <c r="AS339" s="190"/>
    </row>
    <row r="340" ht="21.6" customHeight="1" hidden="1">
      <c r="A340" s="184"/>
      <c r="B340" s="184"/>
      <c r="C340" s="218"/>
      <c r="D340" s="340" cm="1">
        <f t="array" ref="D340">'ادخال البيانات'!D346</f>
        <v>0</v>
      </c>
      <c r="E340" s="341" cm="1">
        <f t="array" ref="E340">D340/$S$8</f>
      </c>
      <c r="F340" s="200"/>
      <c r="G340" s="342" cm="1">
        <f t="array" ref="G340">'ادخال البيانات'!J346</f>
        <v>0</v>
      </c>
      <c r="H340" s="350" cm="1">
        <f t="array" ref="H340">G340/$S$8</f>
      </c>
      <c r="I340" s="200"/>
      <c r="J340" s="344" cm="1">
        <f t="array" ref="J340">'ادخال البيانات'!K346</f>
        <v>0</v>
      </c>
      <c r="K340" s="345" cm="1">
        <f t="array" ref="K340">J340/$S$8</f>
      </c>
      <c r="L340" s="200"/>
      <c r="M340" s="346" cm="1">
        <f t="array" ref="M340">'ادخال البيانات'!L346</f>
        <v>0</v>
      </c>
      <c r="N340" s="347" cm="1">
        <f t="array" ref="N340">M340/$S$8</f>
      </c>
      <c r="O340" s="200"/>
      <c r="P340" s="348" cm="1">
        <f t="array" ref="P340">'ادخال البيانات'!M346</f>
        <v>0</v>
      </c>
      <c r="Q340" s="349" cm="1">
        <f t="array" ref="Q340">P340/$S$8</f>
      </c>
      <c r="R340" s="249"/>
      <c r="S340" s="312"/>
      <c r="T340" s="200"/>
      <c r="U340" s="312"/>
      <c r="V340" s="200"/>
      <c r="W340" s="312"/>
      <c r="X340" s="200"/>
      <c r="Y340" s="184"/>
      <c r="Z340" s="184"/>
      <c r="AA340" s="184"/>
      <c r="AB340" s="184"/>
      <c r="AC340" s="184"/>
      <c r="AD340" s="184"/>
      <c r="AE340" s="184"/>
      <c r="AF340" s="184"/>
      <c r="AG340" s="184"/>
      <c r="AH340" s="184"/>
      <c r="AI340" s="184"/>
      <c r="AJ340" s="184"/>
      <c r="AK340" s="184"/>
      <c r="AL340" s="184"/>
      <c r="AM340" s="184"/>
      <c r="AN340" s="184"/>
      <c r="AO340" s="184"/>
      <c r="AP340" s="184"/>
      <c r="AQ340" s="184"/>
      <c r="AR340" s="184"/>
      <c r="AS340" s="190"/>
    </row>
    <row r="341" ht="21.6" customHeight="1" hidden="1">
      <c r="A341" s="184"/>
      <c r="B341" s="184"/>
      <c r="C341" s="218"/>
      <c r="D341" s="340" cm="1">
        <f t="array" ref="D341">'ادخال البيانات'!D347</f>
        <v>0</v>
      </c>
      <c r="E341" s="341" cm="1">
        <f t="array" ref="E341">D341/$S$8</f>
      </c>
      <c r="F341" s="200"/>
      <c r="G341" s="342" cm="1">
        <f t="array" ref="G341">'ادخال البيانات'!J347</f>
        <v>0</v>
      </c>
      <c r="H341" s="350" cm="1">
        <f t="array" ref="H341">G341/$S$8</f>
      </c>
      <c r="I341" s="200"/>
      <c r="J341" s="344" cm="1">
        <f t="array" ref="J341">'ادخال البيانات'!K347</f>
        <v>0</v>
      </c>
      <c r="K341" s="345" cm="1">
        <f t="array" ref="K341">J341/$S$8</f>
      </c>
      <c r="L341" s="200"/>
      <c r="M341" s="346" cm="1">
        <f t="array" ref="M341">'ادخال البيانات'!L347</f>
        <v>0</v>
      </c>
      <c r="N341" s="347" cm="1">
        <f t="array" ref="N341">M341/$S$8</f>
      </c>
      <c r="O341" s="200"/>
      <c r="P341" s="348" cm="1">
        <f t="array" ref="P341">'ادخال البيانات'!M347</f>
        <v>0</v>
      </c>
      <c r="Q341" s="349" cm="1">
        <f t="array" ref="Q341">P341/$S$8</f>
      </c>
      <c r="R341" s="249"/>
      <c r="S341" s="312"/>
      <c r="T341" s="200"/>
      <c r="U341" s="312"/>
      <c r="V341" s="200"/>
      <c r="W341" s="312"/>
      <c r="X341" s="200"/>
      <c r="Y341" s="184"/>
      <c r="Z341" s="184"/>
      <c r="AA341" s="184"/>
      <c r="AB341" s="184"/>
      <c r="AC341" s="184"/>
      <c r="AD341" s="184"/>
      <c r="AE341" s="184"/>
      <c r="AF341" s="184"/>
      <c r="AG341" s="184"/>
      <c r="AH341" s="184"/>
      <c r="AI341" s="184"/>
      <c r="AJ341" s="184"/>
      <c r="AK341" s="184"/>
      <c r="AL341" s="184"/>
      <c r="AM341" s="184"/>
      <c r="AN341" s="184"/>
      <c r="AO341" s="184"/>
      <c r="AP341" s="184"/>
      <c r="AQ341" s="184"/>
      <c r="AR341" s="184"/>
      <c r="AS341" s="190"/>
    </row>
    <row r="342" ht="21.6" customHeight="1" hidden="1">
      <c r="A342" s="184"/>
      <c r="B342" s="184"/>
      <c r="C342" s="218"/>
      <c r="D342" s="340" cm="1">
        <f t="array" ref="D342">'ادخال البيانات'!D348</f>
        <v>0</v>
      </c>
      <c r="E342" s="341" cm="1">
        <f t="array" ref="E342">D342/$S$8</f>
      </c>
      <c r="F342" s="200"/>
      <c r="G342" s="342" cm="1">
        <f t="array" ref="G342">'ادخال البيانات'!J348</f>
        <v>0</v>
      </c>
      <c r="H342" s="350" cm="1">
        <f t="array" ref="H342">G342/$S$8</f>
      </c>
      <c r="I342" s="200"/>
      <c r="J342" s="344" cm="1">
        <f t="array" ref="J342">'ادخال البيانات'!K348</f>
        <v>0</v>
      </c>
      <c r="K342" s="345" cm="1">
        <f t="array" ref="K342">J342/$S$8</f>
      </c>
      <c r="L342" s="200"/>
      <c r="M342" s="346" cm="1">
        <f t="array" ref="M342">'ادخال البيانات'!L348</f>
        <v>0</v>
      </c>
      <c r="N342" s="347" cm="1">
        <f t="array" ref="N342">M342/$S$8</f>
      </c>
      <c r="O342" s="200"/>
      <c r="P342" s="348" cm="1">
        <f t="array" ref="P342">'ادخال البيانات'!M348</f>
        <v>0</v>
      </c>
      <c r="Q342" s="349" cm="1">
        <f t="array" ref="Q342">P342/$S$8</f>
      </c>
      <c r="R342" s="249"/>
      <c r="S342" s="312"/>
      <c r="T342" s="200"/>
      <c r="U342" s="312"/>
      <c r="V342" s="200"/>
      <c r="W342" s="312"/>
      <c r="X342" s="200"/>
      <c r="Y342" s="184"/>
      <c r="Z342" s="184"/>
      <c r="AA342" s="184"/>
      <c r="AB342" s="184"/>
      <c r="AC342" s="184"/>
      <c r="AD342" s="184"/>
      <c r="AE342" s="184"/>
      <c r="AF342" s="184"/>
      <c r="AG342" s="184"/>
      <c r="AH342" s="184"/>
      <c r="AI342" s="184"/>
      <c r="AJ342" s="184"/>
      <c r="AK342" s="184"/>
      <c r="AL342" s="184"/>
      <c r="AM342" s="184"/>
      <c r="AN342" s="184"/>
      <c r="AO342" s="184"/>
      <c r="AP342" s="184"/>
      <c r="AQ342" s="184"/>
      <c r="AR342" s="184"/>
      <c r="AS342" s="190"/>
    </row>
    <row r="343" ht="21.6" customHeight="1" hidden="1">
      <c r="A343" s="184"/>
      <c r="B343" s="184"/>
      <c r="C343" s="218"/>
      <c r="D343" s="340" cm="1">
        <f t="array" ref="D343">'ادخال البيانات'!D349</f>
        <v>0</v>
      </c>
      <c r="E343" s="341" cm="1">
        <f t="array" ref="E343">D343/$S$8</f>
      </c>
      <c r="F343" s="200"/>
      <c r="G343" s="342" cm="1">
        <f t="array" ref="G343">'ادخال البيانات'!J349</f>
        <v>0</v>
      </c>
      <c r="H343" s="350" cm="1">
        <f t="array" ref="H343">G343/$S$8</f>
      </c>
      <c r="I343" s="200"/>
      <c r="J343" s="344" cm="1">
        <f t="array" ref="J343">'ادخال البيانات'!K349</f>
        <v>0</v>
      </c>
      <c r="K343" s="345" cm="1">
        <f t="array" ref="K343">J343/$S$8</f>
      </c>
      <c r="L343" s="200"/>
      <c r="M343" s="346" cm="1">
        <f t="array" ref="M343">'ادخال البيانات'!L349</f>
        <v>0</v>
      </c>
      <c r="N343" s="347" cm="1">
        <f t="array" ref="N343">M343/$S$8</f>
      </c>
      <c r="O343" s="200"/>
      <c r="P343" s="348" cm="1">
        <f t="array" ref="P343">'ادخال البيانات'!M349</f>
        <v>0</v>
      </c>
      <c r="Q343" s="349" cm="1">
        <f t="array" ref="Q343">P343/$S$8</f>
      </c>
      <c r="R343" s="249"/>
      <c r="S343" s="312"/>
      <c r="T343" s="200"/>
      <c r="U343" s="312"/>
      <c r="V343" s="200"/>
      <c r="W343" s="312"/>
      <c r="X343" s="200"/>
      <c r="Y343" s="184"/>
      <c r="Z343" s="184"/>
      <c r="AA343" s="184"/>
      <c r="AB343" s="184"/>
      <c r="AC343" s="184"/>
      <c r="AD343" s="184"/>
      <c r="AE343" s="184"/>
      <c r="AF343" s="184"/>
      <c r="AG343" s="184"/>
      <c r="AH343" s="184"/>
      <c r="AI343" s="184"/>
      <c r="AJ343" s="184"/>
      <c r="AK343" s="184"/>
      <c r="AL343" s="184"/>
      <c r="AM343" s="184"/>
      <c r="AN343" s="184"/>
      <c r="AO343" s="184"/>
      <c r="AP343" s="184"/>
      <c r="AQ343" s="184"/>
      <c r="AR343" s="184"/>
      <c r="AS343" s="190"/>
    </row>
    <row r="344" ht="21.6" customHeight="1" hidden="1">
      <c r="A344" s="184"/>
      <c r="B344" s="184"/>
      <c r="C344" s="218"/>
      <c r="D344" s="340" cm="1">
        <f t="array" ref="D344">'ادخال البيانات'!D350</f>
        <v>0</v>
      </c>
      <c r="E344" s="341" cm="1">
        <f t="array" ref="E344">D344/$S$8</f>
      </c>
      <c r="F344" s="200"/>
      <c r="G344" s="342" cm="1">
        <f t="array" ref="G344">'ادخال البيانات'!J350</f>
        <v>0</v>
      </c>
      <c r="H344" s="350" cm="1">
        <f t="array" ref="H344">G344/$S$8</f>
      </c>
      <c r="I344" s="200"/>
      <c r="J344" s="344" cm="1">
        <f t="array" ref="J344">'ادخال البيانات'!K350</f>
        <v>0</v>
      </c>
      <c r="K344" s="345" cm="1">
        <f t="array" ref="K344">J344/$S$8</f>
      </c>
      <c r="L344" s="200"/>
      <c r="M344" s="346" cm="1">
        <f t="array" ref="M344">'ادخال البيانات'!L350</f>
        <v>0</v>
      </c>
      <c r="N344" s="347" cm="1">
        <f t="array" ref="N344">M344/$S$8</f>
      </c>
      <c r="O344" s="200"/>
      <c r="P344" s="348" cm="1">
        <f t="array" ref="P344">'ادخال البيانات'!M350</f>
        <v>0</v>
      </c>
      <c r="Q344" s="349" cm="1">
        <f t="array" ref="Q344">P344/$S$8</f>
      </c>
      <c r="R344" s="249"/>
      <c r="S344" s="312"/>
      <c r="T344" s="200"/>
      <c r="U344" s="312"/>
      <c r="V344" s="200"/>
      <c r="W344" s="312"/>
      <c r="X344" s="200"/>
      <c r="Y344" s="184"/>
      <c r="Z344" s="184"/>
      <c r="AA344" s="184"/>
      <c r="AB344" s="184"/>
      <c r="AC344" s="184"/>
      <c r="AD344" s="184"/>
      <c r="AE344" s="184"/>
      <c r="AF344" s="184"/>
      <c r="AG344" s="184"/>
      <c r="AH344" s="184"/>
      <c r="AI344" s="184"/>
      <c r="AJ344" s="184"/>
      <c r="AK344" s="184"/>
      <c r="AL344" s="184"/>
      <c r="AM344" s="184"/>
      <c r="AN344" s="184"/>
      <c r="AO344" s="184"/>
      <c r="AP344" s="184"/>
      <c r="AQ344" s="184"/>
      <c r="AR344" s="184"/>
      <c r="AS344" s="190"/>
    </row>
    <row r="345" ht="21.6" customHeight="1" hidden="1">
      <c r="A345" s="184"/>
      <c r="B345" s="184"/>
      <c r="C345" s="218"/>
      <c r="D345" s="340" cm="1">
        <f t="array" ref="D345">'ادخال البيانات'!D351</f>
        <v>0</v>
      </c>
      <c r="E345" s="341" cm="1">
        <f t="array" ref="E345">D345/$S$8</f>
      </c>
      <c r="F345" s="200"/>
      <c r="G345" s="342" cm="1">
        <f t="array" ref="G345">'ادخال البيانات'!J351</f>
        <v>0</v>
      </c>
      <c r="H345" s="350" cm="1">
        <f t="array" ref="H345">G345/$S$8</f>
      </c>
      <c r="I345" s="200"/>
      <c r="J345" s="344" cm="1">
        <f t="array" ref="J345">'ادخال البيانات'!K351</f>
        <v>0</v>
      </c>
      <c r="K345" s="345" cm="1">
        <f t="array" ref="K345">J345/$S$8</f>
      </c>
      <c r="L345" s="200"/>
      <c r="M345" s="346" cm="1">
        <f t="array" ref="M345">'ادخال البيانات'!L351</f>
        <v>0</v>
      </c>
      <c r="N345" s="347" cm="1">
        <f t="array" ref="N345">M345/$S$8</f>
      </c>
      <c r="O345" s="200"/>
      <c r="P345" s="348" cm="1">
        <f t="array" ref="P345">'ادخال البيانات'!M351</f>
        <v>0</v>
      </c>
      <c r="Q345" s="349" cm="1">
        <f t="array" ref="Q345">P345/$S$8</f>
      </c>
      <c r="R345" s="249"/>
      <c r="S345" s="312"/>
      <c r="T345" s="200"/>
      <c r="U345" s="312"/>
      <c r="V345" s="200"/>
      <c r="W345" s="312"/>
      <c r="X345" s="200"/>
      <c r="Y345" s="184"/>
      <c r="Z345" s="184"/>
      <c r="AA345" s="184"/>
      <c r="AB345" s="184"/>
      <c r="AC345" s="184"/>
      <c r="AD345" s="184"/>
      <c r="AE345" s="184"/>
      <c r="AF345" s="184"/>
      <c r="AG345" s="184"/>
      <c r="AH345" s="184"/>
      <c r="AI345" s="184"/>
      <c r="AJ345" s="184"/>
      <c r="AK345" s="184"/>
      <c r="AL345" s="184"/>
      <c r="AM345" s="184"/>
      <c r="AN345" s="184"/>
      <c r="AO345" s="184"/>
      <c r="AP345" s="184"/>
      <c r="AQ345" s="184"/>
      <c r="AR345" s="184"/>
      <c r="AS345" s="190"/>
    </row>
    <row r="346" ht="21.6" customHeight="1" hidden="1">
      <c r="A346" s="184"/>
      <c r="B346" s="184"/>
      <c r="C346" s="218"/>
      <c r="D346" s="340" cm="1">
        <f t="array" ref="D346">'ادخال البيانات'!D352</f>
        <v>0</v>
      </c>
      <c r="E346" s="341" cm="1">
        <f t="array" ref="E346">D346/$S$8</f>
      </c>
      <c r="F346" s="200"/>
      <c r="G346" s="342" cm="1">
        <f t="array" ref="G346">'ادخال البيانات'!J352</f>
        <v>0</v>
      </c>
      <c r="H346" s="350" cm="1">
        <f t="array" ref="H346">G346/$S$8</f>
      </c>
      <c r="I346" s="200"/>
      <c r="J346" s="344" cm="1">
        <f t="array" ref="J346">'ادخال البيانات'!K352</f>
        <v>0</v>
      </c>
      <c r="K346" s="345" cm="1">
        <f t="array" ref="K346">J346/$S$8</f>
      </c>
      <c r="L346" s="200"/>
      <c r="M346" s="346" cm="1">
        <f t="array" ref="M346">'ادخال البيانات'!L352</f>
        <v>0</v>
      </c>
      <c r="N346" s="347" cm="1">
        <f t="array" ref="N346">M346/$S$8</f>
      </c>
      <c r="O346" s="200"/>
      <c r="P346" s="348" cm="1">
        <f t="array" ref="P346">'ادخال البيانات'!M352</f>
        <v>0</v>
      </c>
      <c r="Q346" s="349" cm="1">
        <f t="array" ref="Q346">P346/$S$8</f>
      </c>
      <c r="R346" s="249"/>
      <c r="S346" s="312"/>
      <c r="T346" s="200"/>
      <c r="U346" s="312"/>
      <c r="V346" s="200"/>
      <c r="W346" s="312"/>
      <c r="X346" s="200"/>
      <c r="Y346" s="184"/>
      <c r="Z346" s="184"/>
      <c r="AA346" s="184"/>
      <c r="AB346" s="184"/>
      <c r="AC346" s="184"/>
      <c r="AD346" s="184"/>
      <c r="AE346" s="184"/>
      <c r="AF346" s="184"/>
      <c r="AG346" s="184"/>
      <c r="AH346" s="184"/>
      <c r="AI346" s="184"/>
      <c r="AJ346" s="184"/>
      <c r="AK346" s="184"/>
      <c r="AL346" s="184"/>
      <c r="AM346" s="184"/>
      <c r="AN346" s="184"/>
      <c r="AO346" s="184"/>
      <c r="AP346" s="184"/>
      <c r="AQ346" s="184"/>
      <c r="AR346" s="184"/>
      <c r="AS346" s="190"/>
    </row>
    <row r="347" ht="21.6" customHeight="1" hidden="1">
      <c r="A347" s="184"/>
      <c r="B347" s="184"/>
      <c r="C347" s="218"/>
      <c r="D347" s="340" cm="1">
        <f t="array" ref="D347">'ادخال البيانات'!D353</f>
        <v>0</v>
      </c>
      <c r="E347" s="341" cm="1">
        <f t="array" ref="E347">D347/$S$8</f>
      </c>
      <c r="F347" s="200"/>
      <c r="G347" s="342" cm="1">
        <f t="array" ref="G347">'ادخال البيانات'!J353</f>
        <v>0</v>
      </c>
      <c r="H347" s="350" cm="1">
        <f t="array" ref="H347">G347/$S$8</f>
      </c>
      <c r="I347" s="200"/>
      <c r="J347" s="344" cm="1">
        <f t="array" ref="J347">'ادخال البيانات'!K353</f>
        <v>0</v>
      </c>
      <c r="K347" s="345" cm="1">
        <f t="array" ref="K347">J347/$S$8</f>
      </c>
      <c r="L347" s="200"/>
      <c r="M347" s="346" cm="1">
        <f t="array" ref="M347">'ادخال البيانات'!L353</f>
        <v>0</v>
      </c>
      <c r="N347" s="347" cm="1">
        <f t="array" ref="N347">M347/$S$8</f>
      </c>
      <c r="O347" s="200"/>
      <c r="P347" s="348" cm="1">
        <f t="array" ref="P347">'ادخال البيانات'!M353</f>
        <v>0</v>
      </c>
      <c r="Q347" s="349" cm="1">
        <f t="array" ref="Q347">P347/$S$8</f>
      </c>
      <c r="R347" s="249"/>
      <c r="S347" s="312"/>
      <c r="T347" s="200"/>
      <c r="U347" s="312"/>
      <c r="V347" s="200"/>
      <c r="W347" s="312"/>
      <c r="X347" s="200"/>
      <c r="Y347" s="184"/>
      <c r="Z347" s="184"/>
      <c r="AA347" s="184"/>
      <c r="AB347" s="184"/>
      <c r="AC347" s="184"/>
      <c r="AD347" s="184"/>
      <c r="AE347" s="184"/>
      <c r="AF347" s="184"/>
      <c r="AG347" s="184"/>
      <c r="AH347" s="184"/>
      <c r="AI347" s="184"/>
      <c r="AJ347" s="184"/>
      <c r="AK347" s="184"/>
      <c r="AL347" s="184"/>
      <c r="AM347" s="184"/>
      <c r="AN347" s="184"/>
      <c r="AO347" s="184"/>
      <c r="AP347" s="184"/>
      <c r="AQ347" s="184"/>
      <c r="AR347" s="184"/>
      <c r="AS347" s="190"/>
    </row>
    <row r="348" ht="21.6" customHeight="1" hidden="1">
      <c r="A348" s="184"/>
      <c r="B348" s="184"/>
      <c r="C348" s="218"/>
      <c r="D348" s="340" cm="1">
        <f t="array" ref="D348">'ادخال البيانات'!D354</f>
        <v>0</v>
      </c>
      <c r="E348" s="341" cm="1">
        <f t="array" ref="E348">D348/$S$8</f>
      </c>
      <c r="F348" s="200"/>
      <c r="G348" s="342" cm="1">
        <f t="array" ref="G348">'ادخال البيانات'!J354</f>
        <v>0</v>
      </c>
      <c r="H348" s="350" cm="1">
        <f t="array" ref="H348">G348/$S$8</f>
      </c>
      <c r="I348" s="200"/>
      <c r="J348" s="344" cm="1">
        <f t="array" ref="J348">'ادخال البيانات'!K354</f>
        <v>0</v>
      </c>
      <c r="K348" s="345" cm="1">
        <f t="array" ref="K348">J348/$S$8</f>
      </c>
      <c r="L348" s="200"/>
      <c r="M348" s="346" cm="1">
        <f t="array" ref="M348">'ادخال البيانات'!L354</f>
        <v>0</v>
      </c>
      <c r="N348" s="347" cm="1">
        <f t="array" ref="N348">M348/$S$8</f>
      </c>
      <c r="O348" s="200"/>
      <c r="P348" s="348" cm="1">
        <f t="array" ref="P348">'ادخال البيانات'!M354</f>
        <v>0</v>
      </c>
      <c r="Q348" s="349" cm="1">
        <f t="array" ref="Q348">P348/$S$8</f>
      </c>
      <c r="R348" s="249"/>
      <c r="S348" s="312"/>
      <c r="T348" s="200"/>
      <c r="U348" s="312"/>
      <c r="V348" s="200"/>
      <c r="W348" s="312"/>
      <c r="X348" s="200"/>
      <c r="Y348" s="184"/>
      <c r="Z348" s="184"/>
      <c r="AA348" s="184"/>
      <c r="AB348" s="184"/>
      <c r="AC348" s="184"/>
      <c r="AD348" s="184"/>
      <c r="AE348" s="184"/>
      <c r="AF348" s="184"/>
      <c r="AG348" s="184"/>
      <c r="AH348" s="184"/>
      <c r="AI348" s="184"/>
      <c r="AJ348" s="184"/>
      <c r="AK348" s="184"/>
      <c r="AL348" s="184"/>
      <c r="AM348" s="184"/>
      <c r="AN348" s="184"/>
      <c r="AO348" s="184"/>
      <c r="AP348" s="184"/>
      <c r="AQ348" s="184"/>
      <c r="AR348" s="184"/>
      <c r="AS348" s="190"/>
    </row>
    <row r="349" ht="21.6" customHeight="1" hidden="1">
      <c r="A349" s="184"/>
      <c r="B349" s="184"/>
      <c r="C349" s="218"/>
      <c r="D349" s="340" cm="1">
        <f t="array" ref="D349">'ادخال البيانات'!D355</f>
        <v>0</v>
      </c>
      <c r="E349" s="341" cm="1">
        <f t="array" ref="E349">D349/$S$8</f>
      </c>
      <c r="F349" s="200"/>
      <c r="G349" s="342" cm="1">
        <f t="array" ref="G349">'ادخال البيانات'!J355</f>
        <v>0</v>
      </c>
      <c r="H349" s="350" cm="1">
        <f t="array" ref="H349">G349/$S$8</f>
      </c>
      <c r="I349" s="200"/>
      <c r="J349" s="344" cm="1">
        <f t="array" ref="J349">'ادخال البيانات'!K355</f>
        <v>0</v>
      </c>
      <c r="K349" s="345" cm="1">
        <f t="array" ref="K349">J349/$S$8</f>
      </c>
      <c r="L349" s="200"/>
      <c r="M349" s="346" cm="1">
        <f t="array" ref="M349">'ادخال البيانات'!L355</f>
        <v>0</v>
      </c>
      <c r="N349" s="347" cm="1">
        <f t="array" ref="N349">M349/$S$8</f>
      </c>
      <c r="O349" s="200"/>
      <c r="P349" s="348" cm="1">
        <f t="array" ref="P349">'ادخال البيانات'!M355</f>
        <v>0</v>
      </c>
      <c r="Q349" s="349" cm="1">
        <f t="array" ref="Q349">P349/$S$8</f>
      </c>
      <c r="R349" s="249"/>
      <c r="S349" s="312"/>
      <c r="T349" s="200"/>
      <c r="U349" s="312"/>
      <c r="V349" s="200"/>
      <c r="W349" s="312"/>
      <c r="X349" s="200"/>
      <c r="Y349" s="184"/>
      <c r="Z349" s="184"/>
      <c r="AA349" s="184"/>
      <c r="AB349" s="184"/>
      <c r="AC349" s="184"/>
      <c r="AD349" s="184"/>
      <c r="AE349" s="184"/>
      <c r="AF349" s="184"/>
      <c r="AG349" s="184"/>
      <c r="AH349" s="184"/>
      <c r="AI349" s="184"/>
      <c r="AJ349" s="184"/>
      <c r="AK349" s="184"/>
      <c r="AL349" s="184"/>
      <c r="AM349" s="184"/>
      <c r="AN349" s="184"/>
      <c r="AO349" s="184"/>
      <c r="AP349" s="184"/>
      <c r="AQ349" s="184"/>
      <c r="AR349" s="184"/>
      <c r="AS349" s="190"/>
    </row>
    <row r="350" ht="21.6" customHeight="1" hidden="1">
      <c r="A350" s="184"/>
      <c r="B350" s="184"/>
      <c r="C350" s="218"/>
      <c r="D350" s="340" cm="1">
        <f t="array" ref="D350">'ادخال البيانات'!D356</f>
        <v>0</v>
      </c>
      <c r="E350" s="341" cm="1">
        <f t="array" ref="E350">D350/$S$8</f>
      </c>
      <c r="F350" s="200"/>
      <c r="G350" s="342" cm="1">
        <f t="array" ref="G350">'ادخال البيانات'!J356</f>
        <v>0</v>
      </c>
      <c r="H350" s="350" cm="1">
        <f t="array" ref="H350">G350/$S$8</f>
      </c>
      <c r="I350" s="200"/>
      <c r="J350" s="344" cm="1">
        <f t="array" ref="J350">'ادخال البيانات'!K356</f>
        <v>0</v>
      </c>
      <c r="K350" s="345" cm="1">
        <f t="array" ref="K350">J350/$S$8</f>
      </c>
      <c r="L350" s="200"/>
      <c r="M350" s="346" cm="1">
        <f t="array" ref="M350">'ادخال البيانات'!L356</f>
        <v>0</v>
      </c>
      <c r="N350" s="347" cm="1">
        <f t="array" ref="N350">M350/$S$8</f>
      </c>
      <c r="O350" s="200"/>
      <c r="P350" s="348" cm="1">
        <f t="array" ref="P350">'ادخال البيانات'!M356</f>
        <v>0</v>
      </c>
      <c r="Q350" s="349" cm="1">
        <f t="array" ref="Q350">P350/$S$8</f>
      </c>
      <c r="R350" s="249"/>
      <c r="S350" s="312"/>
      <c r="T350" s="200"/>
      <c r="U350" s="312"/>
      <c r="V350" s="200"/>
      <c r="W350" s="312"/>
      <c r="X350" s="200"/>
      <c r="Y350" s="184"/>
      <c r="Z350" s="184"/>
      <c r="AA350" s="184"/>
      <c r="AB350" s="184"/>
      <c r="AC350" s="184"/>
      <c r="AD350" s="184"/>
      <c r="AE350" s="184"/>
      <c r="AF350" s="184"/>
      <c r="AG350" s="184"/>
      <c r="AH350" s="184"/>
      <c r="AI350" s="184"/>
      <c r="AJ350" s="184"/>
      <c r="AK350" s="184"/>
      <c r="AL350" s="184"/>
      <c r="AM350" s="184"/>
      <c r="AN350" s="184"/>
      <c r="AO350" s="184"/>
      <c r="AP350" s="184"/>
      <c r="AQ350" s="184"/>
      <c r="AR350" s="184"/>
      <c r="AS350" s="190"/>
    </row>
    <row r="351" ht="21.6" customHeight="1" hidden="1">
      <c r="A351" s="184"/>
      <c r="B351" s="184"/>
      <c r="C351" s="218"/>
      <c r="D351" s="340" cm="1">
        <f t="array" ref="D351">'ادخال البيانات'!D357</f>
        <v>0</v>
      </c>
      <c r="E351" s="341" cm="1">
        <f t="array" ref="E351">D351/$S$8</f>
      </c>
      <c r="F351" s="200"/>
      <c r="G351" s="342" cm="1">
        <f t="array" ref="G351">'ادخال البيانات'!J357</f>
        <v>0</v>
      </c>
      <c r="H351" s="350" cm="1">
        <f t="array" ref="H351">G351/$S$8</f>
      </c>
      <c r="I351" s="200"/>
      <c r="J351" s="344" cm="1">
        <f t="array" ref="J351">'ادخال البيانات'!K357</f>
        <v>0</v>
      </c>
      <c r="K351" s="345" cm="1">
        <f t="array" ref="K351">J351/$S$8</f>
      </c>
      <c r="L351" s="200"/>
      <c r="M351" s="346" cm="1">
        <f t="array" ref="M351">'ادخال البيانات'!L357</f>
        <v>0</v>
      </c>
      <c r="N351" s="347" cm="1">
        <f t="array" ref="N351">M351/$S$8</f>
      </c>
      <c r="O351" s="200"/>
      <c r="P351" s="348" cm="1">
        <f t="array" ref="P351">'ادخال البيانات'!M357</f>
        <v>0</v>
      </c>
      <c r="Q351" s="349" cm="1">
        <f t="array" ref="Q351">P351/$S$8</f>
      </c>
      <c r="R351" s="249"/>
      <c r="S351" s="312"/>
      <c r="T351" s="200"/>
      <c r="U351" s="312"/>
      <c r="V351" s="200"/>
      <c r="W351" s="312"/>
      <c r="X351" s="200"/>
      <c r="Y351" s="184"/>
      <c r="Z351" s="184"/>
      <c r="AA351" s="184"/>
      <c r="AB351" s="184"/>
      <c r="AC351" s="184"/>
      <c r="AD351" s="184"/>
      <c r="AE351" s="184"/>
      <c r="AF351" s="184"/>
      <c r="AG351" s="184"/>
      <c r="AH351" s="184"/>
      <c r="AI351" s="184"/>
      <c r="AJ351" s="184"/>
      <c r="AK351" s="184"/>
      <c r="AL351" s="184"/>
      <c r="AM351" s="184"/>
      <c r="AN351" s="184"/>
      <c r="AO351" s="184"/>
      <c r="AP351" s="184"/>
      <c r="AQ351" s="184"/>
      <c r="AR351" s="184"/>
      <c r="AS351" s="190"/>
    </row>
    <row r="352" ht="21.6" customHeight="1" hidden="1">
      <c r="A352" s="184"/>
      <c r="B352" s="184"/>
      <c r="C352" s="218"/>
      <c r="D352" s="340" cm="1">
        <f t="array" ref="D352">'ادخال البيانات'!D358</f>
        <v>0</v>
      </c>
      <c r="E352" s="341" cm="1">
        <f t="array" ref="E352">D352/$S$8</f>
      </c>
      <c r="F352" s="200"/>
      <c r="G352" s="342" cm="1">
        <f t="array" ref="G352">'ادخال البيانات'!J358</f>
        <v>0</v>
      </c>
      <c r="H352" s="350" cm="1">
        <f t="array" ref="H352">G352/$S$8</f>
      </c>
      <c r="I352" s="200"/>
      <c r="J352" s="344" cm="1">
        <f t="array" ref="J352">'ادخال البيانات'!K358</f>
        <v>0</v>
      </c>
      <c r="K352" s="345" cm="1">
        <f t="array" ref="K352">J352/$S$8</f>
      </c>
      <c r="L352" s="200"/>
      <c r="M352" s="346" cm="1">
        <f t="array" ref="M352">'ادخال البيانات'!L358</f>
        <v>0</v>
      </c>
      <c r="N352" s="347" cm="1">
        <f t="array" ref="N352">M352/$S$8</f>
      </c>
      <c r="O352" s="200"/>
      <c r="P352" s="348" cm="1">
        <f t="array" ref="P352">'ادخال البيانات'!M358</f>
        <v>0</v>
      </c>
      <c r="Q352" s="349" cm="1">
        <f t="array" ref="Q352">P352/$S$8</f>
      </c>
      <c r="R352" s="249"/>
      <c r="S352" s="312"/>
      <c r="T352" s="200"/>
      <c r="U352" s="312"/>
      <c r="V352" s="200"/>
      <c r="W352" s="312"/>
      <c r="X352" s="200"/>
      <c r="Y352" s="184"/>
      <c r="Z352" s="184"/>
      <c r="AA352" s="184"/>
      <c r="AB352" s="184"/>
      <c r="AC352" s="184"/>
      <c r="AD352" s="184"/>
      <c r="AE352" s="184"/>
      <c r="AF352" s="184"/>
      <c r="AG352" s="184"/>
      <c r="AH352" s="184"/>
      <c r="AI352" s="184"/>
      <c r="AJ352" s="184"/>
      <c r="AK352" s="184"/>
      <c r="AL352" s="184"/>
      <c r="AM352" s="184"/>
      <c r="AN352" s="184"/>
      <c r="AO352" s="184"/>
      <c r="AP352" s="184"/>
      <c r="AQ352" s="184"/>
      <c r="AR352" s="184"/>
      <c r="AS352" s="190"/>
    </row>
    <row r="353" ht="21.6" customHeight="1" hidden="1">
      <c r="A353" s="184"/>
      <c r="B353" s="184"/>
      <c r="C353" s="218"/>
      <c r="D353" s="340" cm="1">
        <f t="array" ref="D353">'ادخال البيانات'!D359</f>
        <v>0</v>
      </c>
      <c r="E353" s="341" cm="1">
        <f t="array" ref="E353">D353/$S$8</f>
      </c>
      <c r="F353" s="200"/>
      <c r="G353" s="342" cm="1">
        <f t="array" ref="G353">'ادخال البيانات'!J359</f>
        <v>0</v>
      </c>
      <c r="H353" s="350" cm="1">
        <f t="array" ref="H353">G353/$S$8</f>
      </c>
      <c r="I353" s="200"/>
      <c r="J353" s="344" cm="1">
        <f t="array" ref="J353">'ادخال البيانات'!K359</f>
        <v>0</v>
      </c>
      <c r="K353" s="345" cm="1">
        <f t="array" ref="K353">J353/$S$8</f>
      </c>
      <c r="L353" s="200"/>
      <c r="M353" s="346" cm="1">
        <f t="array" ref="M353">'ادخال البيانات'!L359</f>
        <v>0</v>
      </c>
      <c r="N353" s="347" cm="1">
        <f t="array" ref="N353">M353/$S$8</f>
      </c>
      <c r="O353" s="200"/>
      <c r="P353" s="348" cm="1">
        <f t="array" ref="P353">'ادخال البيانات'!M359</f>
        <v>0</v>
      </c>
      <c r="Q353" s="349" cm="1">
        <f t="array" ref="Q353">P353/$S$8</f>
      </c>
      <c r="R353" s="249"/>
      <c r="S353" s="312"/>
      <c r="T353" s="200"/>
      <c r="U353" s="312"/>
      <c r="V353" s="200"/>
      <c r="W353" s="312"/>
      <c r="X353" s="200"/>
      <c r="Y353" s="184"/>
      <c r="Z353" s="184"/>
      <c r="AA353" s="184"/>
      <c r="AB353" s="184"/>
      <c r="AC353" s="184"/>
      <c r="AD353" s="184"/>
      <c r="AE353" s="184"/>
      <c r="AF353" s="184"/>
      <c r="AG353" s="184"/>
      <c r="AH353" s="184"/>
      <c r="AI353" s="184"/>
      <c r="AJ353" s="184"/>
      <c r="AK353" s="184"/>
      <c r="AL353" s="184"/>
      <c r="AM353" s="184"/>
      <c r="AN353" s="184"/>
      <c r="AO353" s="184"/>
      <c r="AP353" s="184"/>
      <c r="AQ353" s="184"/>
      <c r="AR353" s="184"/>
      <c r="AS353" s="190"/>
    </row>
    <row r="354" ht="21.6" customHeight="1" hidden="1">
      <c r="A354" s="184"/>
      <c r="B354" s="184"/>
      <c r="C354" s="218"/>
      <c r="D354" s="340" cm="1">
        <f t="array" ref="D354">'ادخال البيانات'!D360</f>
        <v>0</v>
      </c>
      <c r="E354" s="341" cm="1">
        <f t="array" ref="E354">D354/$S$8</f>
      </c>
      <c r="F354" s="200"/>
      <c r="G354" s="342" cm="1">
        <f t="array" ref="G354">'ادخال البيانات'!J360</f>
        <v>0</v>
      </c>
      <c r="H354" s="350" cm="1">
        <f t="array" ref="H354">G354/$S$8</f>
      </c>
      <c r="I354" s="200"/>
      <c r="J354" s="344" cm="1">
        <f t="array" ref="J354">'ادخال البيانات'!K360</f>
        <v>0</v>
      </c>
      <c r="K354" s="345" cm="1">
        <f t="array" ref="K354">J354/$S$8</f>
      </c>
      <c r="L354" s="200"/>
      <c r="M354" s="346" cm="1">
        <f t="array" ref="M354">'ادخال البيانات'!L360</f>
        <v>0</v>
      </c>
      <c r="N354" s="347" cm="1">
        <f t="array" ref="N354">M354/$S$8</f>
      </c>
      <c r="O354" s="200"/>
      <c r="P354" s="348" cm="1">
        <f t="array" ref="P354">'ادخال البيانات'!M360</f>
        <v>0</v>
      </c>
      <c r="Q354" s="349" cm="1">
        <f t="array" ref="Q354">P354/$S$8</f>
      </c>
      <c r="R354" s="249"/>
      <c r="S354" s="312"/>
      <c r="T354" s="200"/>
      <c r="U354" s="312"/>
      <c r="V354" s="200"/>
      <c r="W354" s="312"/>
      <c r="X354" s="200"/>
      <c r="Y354" s="184"/>
      <c r="Z354" s="184"/>
      <c r="AA354" s="184"/>
      <c r="AB354" s="184"/>
      <c r="AC354" s="184"/>
      <c r="AD354" s="184"/>
      <c r="AE354" s="184"/>
      <c r="AF354" s="184"/>
      <c r="AG354" s="184"/>
      <c r="AH354" s="184"/>
      <c r="AI354" s="184"/>
      <c r="AJ354" s="184"/>
      <c r="AK354" s="184"/>
      <c r="AL354" s="184"/>
      <c r="AM354" s="184"/>
      <c r="AN354" s="184"/>
      <c r="AO354" s="184"/>
      <c r="AP354" s="184"/>
      <c r="AQ354" s="184"/>
      <c r="AR354" s="184"/>
      <c r="AS354" s="190"/>
    </row>
    <row r="355" ht="21.6" customHeight="1" hidden="1">
      <c r="A355" s="184"/>
      <c r="B355" s="184"/>
      <c r="C355" s="218"/>
      <c r="D355" s="340" cm="1">
        <f t="array" ref="D355">'ادخال البيانات'!D361</f>
        <v>0</v>
      </c>
      <c r="E355" s="341" cm="1">
        <f t="array" ref="E355">D355/$S$8</f>
      </c>
      <c r="F355" s="200"/>
      <c r="G355" s="342" cm="1">
        <f t="array" ref="G355">'ادخال البيانات'!J361</f>
        <v>0</v>
      </c>
      <c r="H355" s="350" cm="1">
        <f t="array" ref="H355">G355/$S$8</f>
      </c>
      <c r="I355" s="200"/>
      <c r="J355" s="344" cm="1">
        <f t="array" ref="J355">'ادخال البيانات'!K361</f>
        <v>0</v>
      </c>
      <c r="K355" s="345" cm="1">
        <f t="array" ref="K355">J355/$S$8</f>
      </c>
      <c r="L355" s="200"/>
      <c r="M355" s="346" cm="1">
        <f t="array" ref="M355">'ادخال البيانات'!L361</f>
        <v>0</v>
      </c>
      <c r="N355" s="347" cm="1">
        <f t="array" ref="N355">M355/$S$8</f>
      </c>
      <c r="O355" s="200"/>
      <c r="P355" s="348" cm="1">
        <f t="array" ref="P355">'ادخال البيانات'!M361</f>
        <v>0</v>
      </c>
      <c r="Q355" s="349" cm="1">
        <f t="array" ref="Q355">P355/$S$8</f>
      </c>
      <c r="R355" s="249"/>
      <c r="S355" s="312"/>
      <c r="T355" s="200"/>
      <c r="U355" s="312"/>
      <c r="V355" s="200"/>
      <c r="W355" s="312"/>
      <c r="X355" s="200"/>
      <c r="Y355" s="184"/>
      <c r="Z355" s="184"/>
      <c r="AA355" s="184"/>
      <c r="AB355" s="184"/>
      <c r="AC355" s="184"/>
      <c r="AD355" s="184"/>
      <c r="AE355" s="184"/>
      <c r="AF355" s="184"/>
      <c r="AG355" s="184"/>
      <c r="AH355" s="184"/>
      <c r="AI355" s="184"/>
      <c r="AJ355" s="184"/>
      <c r="AK355" s="184"/>
      <c r="AL355" s="184"/>
      <c r="AM355" s="184"/>
      <c r="AN355" s="184"/>
      <c r="AO355" s="184"/>
      <c r="AP355" s="184"/>
      <c r="AQ355" s="184"/>
      <c r="AR355" s="184"/>
      <c r="AS355" s="190"/>
    </row>
    <row r="356" ht="21.6" customHeight="1" hidden="1">
      <c r="A356" s="184"/>
      <c r="B356" s="184"/>
      <c r="C356" s="218"/>
      <c r="D356" s="340" cm="1">
        <f t="array" ref="D356">'ادخال البيانات'!D362</f>
        <v>0</v>
      </c>
      <c r="E356" s="341" cm="1">
        <f t="array" ref="E356">D356/$S$8</f>
      </c>
      <c r="F356" s="200"/>
      <c r="G356" s="342" cm="1">
        <f t="array" ref="G356">'ادخال البيانات'!J362</f>
        <v>0</v>
      </c>
      <c r="H356" s="350" cm="1">
        <f t="array" ref="H356">G356/$S$8</f>
      </c>
      <c r="I356" s="200"/>
      <c r="J356" s="344" cm="1">
        <f t="array" ref="J356">'ادخال البيانات'!K362</f>
        <v>0</v>
      </c>
      <c r="K356" s="345" cm="1">
        <f t="array" ref="K356">J356/$S$8</f>
      </c>
      <c r="L356" s="200"/>
      <c r="M356" s="346" cm="1">
        <f t="array" ref="M356">'ادخال البيانات'!L362</f>
        <v>0</v>
      </c>
      <c r="N356" s="347" cm="1">
        <f t="array" ref="N356">M356/$S$8</f>
      </c>
      <c r="O356" s="200"/>
      <c r="P356" s="348" cm="1">
        <f t="array" ref="P356">'ادخال البيانات'!M362</f>
        <v>0</v>
      </c>
      <c r="Q356" s="349" cm="1">
        <f t="array" ref="Q356">P356/$S$8</f>
      </c>
      <c r="R356" s="249"/>
      <c r="S356" s="312"/>
      <c r="T356" s="200"/>
      <c r="U356" s="312"/>
      <c r="V356" s="200"/>
      <c r="W356" s="312"/>
      <c r="X356" s="200"/>
      <c r="Y356" s="184"/>
      <c r="Z356" s="184"/>
      <c r="AA356" s="184"/>
      <c r="AB356" s="184"/>
      <c r="AC356" s="184"/>
      <c r="AD356" s="184"/>
      <c r="AE356" s="184"/>
      <c r="AF356" s="184"/>
      <c r="AG356" s="184"/>
      <c r="AH356" s="184"/>
      <c r="AI356" s="184"/>
      <c r="AJ356" s="184"/>
      <c r="AK356" s="184"/>
      <c r="AL356" s="184"/>
      <c r="AM356" s="184"/>
      <c r="AN356" s="184"/>
      <c r="AO356" s="184"/>
      <c r="AP356" s="184"/>
      <c r="AQ356" s="184"/>
      <c r="AR356" s="184"/>
      <c r="AS356" s="190"/>
    </row>
    <row r="357" ht="21.6" customHeight="1" hidden="1">
      <c r="A357" s="184"/>
      <c r="B357" s="184"/>
      <c r="C357" s="218"/>
      <c r="D357" s="340" cm="1">
        <f t="array" ref="D357">'ادخال البيانات'!D363</f>
        <v>0</v>
      </c>
      <c r="E357" s="341" cm="1">
        <f t="array" ref="E357">D357/$S$8</f>
      </c>
      <c r="F357" s="200"/>
      <c r="G357" s="342" cm="1">
        <f t="array" ref="G357">'ادخال البيانات'!J363</f>
        <v>0</v>
      </c>
      <c r="H357" s="350" cm="1">
        <f t="array" ref="H357">G357/$S$8</f>
      </c>
      <c r="I357" s="200"/>
      <c r="J357" s="344" cm="1">
        <f t="array" ref="J357">'ادخال البيانات'!K363</f>
        <v>0</v>
      </c>
      <c r="K357" s="345" cm="1">
        <f t="array" ref="K357">J357/$S$8</f>
      </c>
      <c r="L357" s="200"/>
      <c r="M357" s="346" cm="1">
        <f t="array" ref="M357">'ادخال البيانات'!L363</f>
        <v>0</v>
      </c>
      <c r="N357" s="347" cm="1">
        <f t="array" ref="N357">M357/$S$8</f>
      </c>
      <c r="O357" s="200"/>
      <c r="P357" s="348" cm="1">
        <f t="array" ref="P357">'ادخال البيانات'!M363</f>
        <v>0</v>
      </c>
      <c r="Q357" s="349" cm="1">
        <f t="array" ref="Q357">P357/$S$8</f>
      </c>
      <c r="R357" s="249"/>
      <c r="S357" s="312"/>
      <c r="T357" s="200"/>
      <c r="U357" s="312"/>
      <c r="V357" s="200"/>
      <c r="W357" s="312"/>
      <c r="X357" s="200"/>
      <c r="Y357" s="184"/>
      <c r="Z357" s="184"/>
      <c r="AA357" s="184"/>
      <c r="AB357" s="184"/>
      <c r="AC357" s="184"/>
      <c r="AD357" s="184"/>
      <c r="AE357" s="184"/>
      <c r="AF357" s="184"/>
      <c r="AG357" s="184"/>
      <c r="AH357" s="184"/>
      <c r="AI357" s="184"/>
      <c r="AJ357" s="184"/>
      <c r="AK357" s="184"/>
      <c r="AL357" s="184"/>
      <c r="AM357" s="184"/>
      <c r="AN357" s="184"/>
      <c r="AO357" s="184"/>
      <c r="AP357" s="184"/>
      <c r="AQ357" s="184"/>
      <c r="AR357" s="184"/>
      <c r="AS357" s="190"/>
    </row>
    <row r="358" ht="21.6" customHeight="1" hidden="1">
      <c r="A358" s="184"/>
      <c r="B358" s="184"/>
      <c r="C358" s="218"/>
      <c r="D358" s="340" cm="1">
        <f t="array" ref="D358">'ادخال البيانات'!D364</f>
        <v>0</v>
      </c>
      <c r="E358" s="341" cm="1">
        <f t="array" ref="E358">D358/$S$8</f>
      </c>
      <c r="F358" s="200"/>
      <c r="G358" s="342" cm="1">
        <f t="array" ref="G358">'ادخال البيانات'!J364</f>
        <v>0</v>
      </c>
      <c r="H358" s="350" cm="1">
        <f t="array" ref="H358">G358/$S$8</f>
      </c>
      <c r="I358" s="200"/>
      <c r="J358" s="344" cm="1">
        <f t="array" ref="J358">'ادخال البيانات'!K364</f>
        <v>0</v>
      </c>
      <c r="K358" s="345" cm="1">
        <f t="array" ref="K358">J358/$S$8</f>
      </c>
      <c r="L358" s="200"/>
      <c r="M358" s="346" cm="1">
        <f t="array" ref="M358">'ادخال البيانات'!L364</f>
        <v>0</v>
      </c>
      <c r="N358" s="347" cm="1">
        <f t="array" ref="N358">M358/$S$8</f>
      </c>
      <c r="O358" s="200"/>
      <c r="P358" s="348" cm="1">
        <f t="array" ref="P358">'ادخال البيانات'!M364</f>
        <v>0</v>
      </c>
      <c r="Q358" s="349" cm="1">
        <f t="array" ref="Q358">P358/$S$8</f>
      </c>
      <c r="R358" s="249"/>
      <c r="S358" s="312"/>
      <c r="T358" s="200"/>
      <c r="U358" s="312"/>
      <c r="V358" s="200"/>
      <c r="W358" s="312"/>
      <c r="X358" s="200"/>
      <c r="Y358" s="184"/>
      <c r="Z358" s="184"/>
      <c r="AA358" s="184"/>
      <c r="AB358" s="184"/>
      <c r="AC358" s="184"/>
      <c r="AD358" s="184"/>
      <c r="AE358" s="184"/>
      <c r="AF358" s="184"/>
      <c r="AG358" s="184"/>
      <c r="AH358" s="184"/>
      <c r="AI358" s="184"/>
      <c r="AJ358" s="184"/>
      <c r="AK358" s="184"/>
      <c r="AL358" s="184"/>
      <c r="AM358" s="184"/>
      <c r="AN358" s="184"/>
      <c r="AO358" s="184"/>
      <c r="AP358" s="184"/>
      <c r="AQ358" s="184"/>
      <c r="AR358" s="184"/>
      <c r="AS358" s="190"/>
    </row>
    <row r="359" ht="21.6" customHeight="1" hidden="1">
      <c r="A359" s="184"/>
      <c r="B359" s="184"/>
      <c r="C359" s="218"/>
      <c r="D359" s="340" cm="1">
        <f t="array" ref="D359">'ادخال البيانات'!D365</f>
        <v>0</v>
      </c>
      <c r="E359" s="341" cm="1">
        <f t="array" ref="E359">D359/$S$8</f>
      </c>
      <c r="F359" s="200"/>
      <c r="G359" s="342" cm="1">
        <f t="array" ref="G359">'ادخال البيانات'!J365</f>
        <v>0</v>
      </c>
      <c r="H359" s="350" cm="1">
        <f t="array" ref="H359">G359/$S$8</f>
      </c>
      <c r="I359" s="200"/>
      <c r="J359" s="344" cm="1">
        <f t="array" ref="J359">'ادخال البيانات'!K365</f>
        <v>0</v>
      </c>
      <c r="K359" s="345" cm="1">
        <f t="array" ref="K359">J359/$S$8</f>
      </c>
      <c r="L359" s="200"/>
      <c r="M359" s="346" cm="1">
        <f t="array" ref="M359">'ادخال البيانات'!L365</f>
        <v>0</v>
      </c>
      <c r="N359" s="347" cm="1">
        <f t="array" ref="N359">M359/$S$8</f>
      </c>
      <c r="O359" s="200"/>
      <c r="P359" s="348" cm="1">
        <f t="array" ref="P359">'ادخال البيانات'!M365</f>
        <v>0</v>
      </c>
      <c r="Q359" s="349" cm="1">
        <f t="array" ref="Q359">P359/$S$8</f>
      </c>
      <c r="R359" s="249"/>
      <c r="S359" s="312"/>
      <c r="T359" s="200"/>
      <c r="U359" s="312"/>
      <c r="V359" s="200"/>
      <c r="W359" s="312"/>
      <c r="X359" s="200"/>
      <c r="Y359" s="184"/>
      <c r="Z359" s="184"/>
      <c r="AA359" s="184"/>
      <c r="AB359" s="184"/>
      <c r="AC359" s="184"/>
      <c r="AD359" s="184"/>
      <c r="AE359" s="184"/>
      <c r="AF359" s="184"/>
      <c r="AG359" s="184"/>
      <c r="AH359" s="184"/>
      <c r="AI359" s="184"/>
      <c r="AJ359" s="184"/>
      <c r="AK359" s="184"/>
      <c r="AL359" s="184"/>
      <c r="AM359" s="184"/>
      <c r="AN359" s="184"/>
      <c r="AO359" s="184"/>
      <c r="AP359" s="184"/>
      <c r="AQ359" s="184"/>
      <c r="AR359" s="184"/>
      <c r="AS359" s="190"/>
    </row>
    <row r="360" ht="21.6" customHeight="1" hidden="1">
      <c r="A360" s="184"/>
      <c r="B360" s="184"/>
      <c r="C360" s="218"/>
      <c r="D360" s="340" cm="1">
        <f t="array" ref="D360">'ادخال البيانات'!D366</f>
        <v>0</v>
      </c>
      <c r="E360" s="341" cm="1">
        <f t="array" ref="E360">D360/$S$8</f>
      </c>
      <c r="F360" s="200"/>
      <c r="G360" s="342" cm="1">
        <f t="array" ref="G360">'ادخال البيانات'!J366</f>
        <v>0</v>
      </c>
      <c r="H360" s="350" cm="1">
        <f t="array" ref="H360">G360/$S$8</f>
      </c>
      <c r="I360" s="200"/>
      <c r="J360" s="344" cm="1">
        <f t="array" ref="J360">'ادخال البيانات'!K366</f>
        <v>0</v>
      </c>
      <c r="K360" s="345" cm="1">
        <f t="array" ref="K360">J360/$S$8</f>
      </c>
      <c r="L360" s="200"/>
      <c r="M360" s="346" cm="1">
        <f t="array" ref="M360">'ادخال البيانات'!L366</f>
        <v>0</v>
      </c>
      <c r="N360" s="347" cm="1">
        <f t="array" ref="N360">M360/$S$8</f>
      </c>
      <c r="O360" s="200"/>
      <c r="P360" s="348" cm="1">
        <f t="array" ref="P360">'ادخال البيانات'!M366</f>
        <v>0</v>
      </c>
      <c r="Q360" s="349" cm="1">
        <f t="array" ref="Q360">P360/$S$8</f>
      </c>
      <c r="R360" s="249"/>
      <c r="S360" s="312"/>
      <c r="T360" s="200"/>
      <c r="U360" s="312"/>
      <c r="V360" s="200"/>
      <c r="W360" s="312"/>
      <c r="X360" s="200"/>
      <c r="Y360" s="184"/>
      <c r="Z360" s="184"/>
      <c r="AA360" s="184"/>
      <c r="AB360" s="184"/>
      <c r="AC360" s="184"/>
      <c r="AD360" s="184"/>
      <c r="AE360" s="184"/>
      <c r="AF360" s="184"/>
      <c r="AG360" s="184"/>
      <c r="AH360" s="184"/>
      <c r="AI360" s="184"/>
      <c r="AJ360" s="184"/>
      <c r="AK360" s="184"/>
      <c r="AL360" s="184"/>
      <c r="AM360" s="184"/>
      <c r="AN360" s="184"/>
      <c r="AO360" s="184"/>
      <c r="AP360" s="184"/>
      <c r="AQ360" s="184"/>
      <c r="AR360" s="184"/>
      <c r="AS360" s="190"/>
    </row>
    <row r="361" ht="21.6" customHeight="1" hidden="1">
      <c r="A361" s="184"/>
      <c r="B361" s="184"/>
      <c r="C361" s="218"/>
      <c r="D361" s="340" cm="1">
        <f t="array" ref="D361">'ادخال البيانات'!D367</f>
        <v>0</v>
      </c>
      <c r="E361" s="341" cm="1">
        <f t="array" ref="E361">D361/$S$8</f>
      </c>
      <c r="F361" s="200"/>
      <c r="G361" s="342" cm="1">
        <f t="array" ref="G361">'ادخال البيانات'!J367</f>
        <v>0</v>
      </c>
      <c r="H361" s="350" cm="1">
        <f t="array" ref="H361">G361/$S$8</f>
      </c>
      <c r="I361" s="200"/>
      <c r="J361" s="344" cm="1">
        <f t="array" ref="J361">'ادخال البيانات'!K367</f>
        <v>0</v>
      </c>
      <c r="K361" s="345" cm="1">
        <f t="array" ref="K361">J361/$S$8</f>
      </c>
      <c r="L361" s="200"/>
      <c r="M361" s="346" cm="1">
        <f t="array" ref="M361">'ادخال البيانات'!L367</f>
        <v>0</v>
      </c>
      <c r="N361" s="347" cm="1">
        <f t="array" ref="N361">M361/$S$8</f>
      </c>
      <c r="O361" s="200"/>
      <c r="P361" s="348" cm="1">
        <f t="array" ref="P361">'ادخال البيانات'!M367</f>
        <v>0</v>
      </c>
      <c r="Q361" s="349" cm="1">
        <f t="array" ref="Q361">P361/$S$8</f>
      </c>
      <c r="R361" s="249"/>
      <c r="S361" s="312"/>
      <c r="T361" s="200"/>
      <c r="U361" s="312"/>
      <c r="V361" s="200"/>
      <c r="W361" s="312"/>
      <c r="X361" s="200"/>
      <c r="Y361" s="184"/>
      <c r="Z361" s="184"/>
      <c r="AA361" s="184"/>
      <c r="AB361" s="184"/>
      <c r="AC361" s="184"/>
      <c r="AD361" s="184"/>
      <c r="AE361" s="184"/>
      <c r="AF361" s="184"/>
      <c r="AG361" s="184"/>
      <c r="AH361" s="184"/>
      <c r="AI361" s="184"/>
      <c r="AJ361" s="184"/>
      <c r="AK361" s="184"/>
      <c r="AL361" s="184"/>
      <c r="AM361" s="184"/>
      <c r="AN361" s="184"/>
      <c r="AO361" s="184"/>
      <c r="AP361" s="184"/>
      <c r="AQ361" s="184"/>
      <c r="AR361" s="184"/>
      <c r="AS361" s="190"/>
    </row>
    <row r="362" ht="21.6" customHeight="1" hidden="1">
      <c r="A362" s="184"/>
      <c r="B362" s="184"/>
      <c r="C362" s="218"/>
      <c r="D362" s="340" cm="1">
        <f t="array" ref="D362">'ادخال البيانات'!D368</f>
        <v>0</v>
      </c>
      <c r="E362" s="341" cm="1">
        <f t="array" ref="E362">D362/$S$8</f>
      </c>
      <c r="F362" s="200"/>
      <c r="G362" s="342" cm="1">
        <f t="array" ref="G362">'ادخال البيانات'!J368</f>
        <v>0</v>
      </c>
      <c r="H362" s="350" cm="1">
        <f t="array" ref="H362">G362/$S$8</f>
      </c>
      <c r="I362" s="200"/>
      <c r="J362" s="344" cm="1">
        <f t="array" ref="J362">'ادخال البيانات'!K368</f>
        <v>0</v>
      </c>
      <c r="K362" s="345" cm="1">
        <f t="array" ref="K362">J362/$S$8</f>
      </c>
      <c r="L362" s="200"/>
      <c r="M362" s="346" cm="1">
        <f t="array" ref="M362">'ادخال البيانات'!L368</f>
        <v>0</v>
      </c>
      <c r="N362" s="347" cm="1">
        <f t="array" ref="N362">M362/$S$8</f>
      </c>
      <c r="O362" s="200"/>
      <c r="P362" s="348" cm="1">
        <f t="array" ref="P362">'ادخال البيانات'!M368</f>
        <v>0</v>
      </c>
      <c r="Q362" s="349" cm="1">
        <f t="array" ref="Q362">P362/$S$8</f>
      </c>
      <c r="R362" s="249"/>
      <c r="S362" s="312"/>
      <c r="T362" s="200"/>
      <c r="U362" s="312"/>
      <c r="V362" s="200"/>
      <c r="W362" s="312"/>
      <c r="X362" s="200"/>
      <c r="Y362" s="184"/>
      <c r="Z362" s="184"/>
      <c r="AA362" s="184"/>
      <c r="AB362" s="184"/>
      <c r="AC362" s="184"/>
      <c r="AD362" s="184"/>
      <c r="AE362" s="184"/>
      <c r="AF362" s="184"/>
      <c r="AG362" s="184"/>
      <c r="AH362" s="184"/>
      <c r="AI362" s="184"/>
      <c r="AJ362" s="184"/>
      <c r="AK362" s="184"/>
      <c r="AL362" s="184"/>
      <c r="AM362" s="184"/>
      <c r="AN362" s="184"/>
      <c r="AO362" s="184"/>
      <c r="AP362" s="184"/>
      <c r="AQ362" s="184"/>
      <c r="AR362" s="184"/>
      <c r="AS362" s="190"/>
    </row>
    <row r="363" ht="21.6" customHeight="1" hidden="1">
      <c r="A363" s="184"/>
      <c r="B363" s="184"/>
      <c r="C363" s="218"/>
      <c r="D363" s="340" cm="1">
        <f t="array" ref="D363">'ادخال البيانات'!D369</f>
        <v>0</v>
      </c>
      <c r="E363" s="341" cm="1">
        <f t="array" ref="E363">D363/$S$8</f>
      </c>
      <c r="F363" s="200"/>
      <c r="G363" s="342" cm="1">
        <f t="array" ref="G363">'ادخال البيانات'!J369</f>
        <v>0</v>
      </c>
      <c r="H363" s="350" cm="1">
        <f t="array" ref="H363">G363/$S$8</f>
      </c>
      <c r="I363" s="200"/>
      <c r="J363" s="344" cm="1">
        <f t="array" ref="J363">'ادخال البيانات'!K369</f>
        <v>0</v>
      </c>
      <c r="K363" s="345" cm="1">
        <f t="array" ref="K363">J363/$S$8</f>
      </c>
      <c r="L363" s="200"/>
      <c r="M363" s="346" cm="1">
        <f t="array" ref="M363">'ادخال البيانات'!L369</f>
        <v>0</v>
      </c>
      <c r="N363" s="347" cm="1">
        <f t="array" ref="N363">M363/$S$8</f>
      </c>
      <c r="O363" s="200"/>
      <c r="P363" s="348" cm="1">
        <f t="array" ref="P363">'ادخال البيانات'!M369</f>
        <v>0</v>
      </c>
      <c r="Q363" s="349" cm="1">
        <f t="array" ref="Q363">P363/$S$8</f>
      </c>
      <c r="R363" s="249"/>
      <c r="S363" s="312"/>
      <c r="T363" s="200"/>
      <c r="U363" s="312"/>
      <c r="V363" s="200"/>
      <c r="W363" s="312"/>
      <c r="X363" s="200"/>
      <c r="Y363" s="184"/>
      <c r="Z363" s="184"/>
      <c r="AA363" s="184"/>
      <c r="AB363" s="184"/>
      <c r="AC363" s="184"/>
      <c r="AD363" s="184"/>
      <c r="AE363" s="184"/>
      <c r="AF363" s="184"/>
      <c r="AG363" s="184"/>
      <c r="AH363" s="184"/>
      <c r="AI363" s="184"/>
      <c r="AJ363" s="184"/>
      <c r="AK363" s="184"/>
      <c r="AL363" s="184"/>
      <c r="AM363" s="184"/>
      <c r="AN363" s="184"/>
      <c r="AO363" s="184"/>
      <c r="AP363" s="184"/>
      <c r="AQ363" s="184"/>
      <c r="AR363" s="184"/>
      <c r="AS363" s="190"/>
    </row>
    <row r="364" ht="21.6" customHeight="1" hidden="1">
      <c r="A364" s="184"/>
      <c r="B364" s="184"/>
      <c r="C364" s="218"/>
      <c r="D364" s="340" cm="1">
        <f t="array" ref="D364">'ادخال البيانات'!D370</f>
        <v>0</v>
      </c>
      <c r="E364" s="341" cm="1">
        <f t="array" ref="E364">D364/$S$8</f>
      </c>
      <c r="F364" s="200"/>
      <c r="G364" s="342" cm="1">
        <f t="array" ref="G364">'ادخال البيانات'!J370</f>
        <v>0</v>
      </c>
      <c r="H364" s="350" cm="1">
        <f t="array" ref="H364">G364/$S$8</f>
      </c>
      <c r="I364" s="200"/>
      <c r="J364" s="344" cm="1">
        <f t="array" ref="J364">'ادخال البيانات'!K370</f>
        <v>0</v>
      </c>
      <c r="K364" s="345" cm="1">
        <f t="array" ref="K364">J364/$S$8</f>
      </c>
      <c r="L364" s="200"/>
      <c r="M364" s="346" cm="1">
        <f t="array" ref="M364">'ادخال البيانات'!L370</f>
        <v>0</v>
      </c>
      <c r="N364" s="347" cm="1">
        <f t="array" ref="N364">M364/$S$8</f>
      </c>
      <c r="O364" s="200"/>
      <c r="P364" s="348" cm="1">
        <f t="array" ref="P364">'ادخال البيانات'!M370</f>
        <v>0</v>
      </c>
      <c r="Q364" s="349" cm="1">
        <f t="array" ref="Q364">P364/$S$8</f>
      </c>
      <c r="R364" s="249"/>
      <c r="S364" s="312"/>
      <c r="T364" s="200"/>
      <c r="U364" s="312"/>
      <c r="V364" s="200"/>
      <c r="W364" s="312"/>
      <c r="X364" s="200"/>
      <c r="Y364" s="184"/>
      <c r="Z364" s="184"/>
      <c r="AA364" s="184"/>
      <c r="AB364" s="184"/>
      <c r="AC364" s="184"/>
      <c r="AD364" s="184"/>
      <c r="AE364" s="184"/>
      <c r="AF364" s="184"/>
      <c r="AG364" s="184"/>
      <c r="AH364" s="184"/>
      <c r="AI364" s="184"/>
      <c r="AJ364" s="184"/>
      <c r="AK364" s="184"/>
      <c r="AL364" s="184"/>
      <c r="AM364" s="184"/>
      <c r="AN364" s="184"/>
      <c r="AO364" s="184"/>
      <c r="AP364" s="184"/>
      <c r="AQ364" s="184"/>
      <c r="AR364" s="184"/>
      <c r="AS364" s="190"/>
    </row>
    <row r="365" ht="21.6" customHeight="1" hidden="1">
      <c r="A365" s="184"/>
      <c r="B365" s="184"/>
      <c r="C365" s="218"/>
      <c r="D365" s="340" cm="1">
        <f t="array" ref="D365">'ادخال البيانات'!D371</f>
        <v>0</v>
      </c>
      <c r="E365" s="341" cm="1">
        <f t="array" ref="E365">D365/$S$8</f>
      </c>
      <c r="F365" s="200"/>
      <c r="G365" s="342" cm="1">
        <f t="array" ref="G365">'ادخال البيانات'!J371</f>
        <v>0</v>
      </c>
      <c r="H365" s="350" cm="1">
        <f t="array" ref="H365">G365/$S$8</f>
      </c>
      <c r="I365" s="200"/>
      <c r="J365" s="344" cm="1">
        <f t="array" ref="J365">'ادخال البيانات'!K371</f>
        <v>0</v>
      </c>
      <c r="K365" s="345" cm="1">
        <f t="array" ref="K365">J365/$S$8</f>
      </c>
      <c r="L365" s="200"/>
      <c r="M365" s="346" cm="1">
        <f t="array" ref="M365">'ادخال البيانات'!L371</f>
        <v>0</v>
      </c>
      <c r="N365" s="347" cm="1">
        <f t="array" ref="N365">M365/$S$8</f>
      </c>
      <c r="O365" s="200"/>
      <c r="P365" s="348" cm="1">
        <f t="array" ref="P365">'ادخال البيانات'!M371</f>
        <v>0</v>
      </c>
      <c r="Q365" s="349" cm="1">
        <f t="array" ref="Q365">P365/$S$8</f>
      </c>
      <c r="R365" s="249"/>
      <c r="S365" s="312"/>
      <c r="T365" s="200"/>
      <c r="U365" s="312"/>
      <c r="V365" s="200"/>
      <c r="W365" s="312"/>
      <c r="X365" s="200"/>
      <c r="Y365" s="184"/>
      <c r="Z365" s="184"/>
      <c r="AA365" s="184"/>
      <c r="AB365" s="184"/>
      <c r="AC365" s="184"/>
      <c r="AD365" s="184"/>
      <c r="AE365" s="184"/>
      <c r="AF365" s="184"/>
      <c r="AG365" s="184"/>
      <c r="AH365" s="184"/>
      <c r="AI365" s="184"/>
      <c r="AJ365" s="184"/>
      <c r="AK365" s="184"/>
      <c r="AL365" s="184"/>
      <c r="AM365" s="184"/>
      <c r="AN365" s="184"/>
      <c r="AO365" s="184"/>
      <c r="AP365" s="184"/>
      <c r="AQ365" s="184"/>
      <c r="AR365" s="184"/>
      <c r="AS365" s="190"/>
    </row>
    <row r="366" ht="21.6" customHeight="1" hidden="1">
      <c r="A366" s="184"/>
      <c r="B366" s="184"/>
      <c r="C366" s="218"/>
      <c r="D366" s="340" cm="1">
        <f t="array" ref="D366">'ادخال البيانات'!D372</f>
        <v>0</v>
      </c>
      <c r="E366" s="341" cm="1">
        <f t="array" ref="E366">D366/$S$8</f>
      </c>
      <c r="F366" s="200"/>
      <c r="G366" s="342" cm="1">
        <f t="array" ref="G366">'ادخال البيانات'!J372</f>
        <v>0</v>
      </c>
      <c r="H366" s="350" cm="1">
        <f t="array" ref="H366">G366/$S$8</f>
      </c>
      <c r="I366" s="200"/>
      <c r="J366" s="344" cm="1">
        <f t="array" ref="J366">'ادخال البيانات'!K372</f>
        <v>0</v>
      </c>
      <c r="K366" s="345" cm="1">
        <f t="array" ref="K366">J366/$S$8</f>
      </c>
      <c r="L366" s="200"/>
      <c r="M366" s="346" cm="1">
        <f t="array" ref="M366">'ادخال البيانات'!L372</f>
        <v>0</v>
      </c>
      <c r="N366" s="347" cm="1">
        <f t="array" ref="N366">M366/$S$8</f>
      </c>
      <c r="O366" s="200"/>
      <c r="P366" s="348" cm="1">
        <f t="array" ref="P366">'ادخال البيانات'!M372</f>
        <v>0</v>
      </c>
      <c r="Q366" s="349" cm="1">
        <f t="array" ref="Q366">P366/$S$8</f>
      </c>
      <c r="R366" s="249"/>
      <c r="S366" s="312"/>
      <c r="T366" s="200"/>
      <c r="U366" s="312"/>
      <c r="V366" s="200"/>
      <c r="W366" s="312"/>
      <c r="X366" s="200"/>
      <c r="Y366" s="184"/>
      <c r="Z366" s="184"/>
      <c r="AA366" s="184"/>
      <c r="AB366" s="184"/>
      <c r="AC366" s="184"/>
      <c r="AD366" s="184"/>
      <c r="AE366" s="184"/>
      <c r="AF366" s="184"/>
      <c r="AG366" s="184"/>
      <c r="AH366" s="184"/>
      <c r="AI366" s="184"/>
      <c r="AJ366" s="184"/>
      <c r="AK366" s="184"/>
      <c r="AL366" s="184"/>
      <c r="AM366" s="184"/>
      <c r="AN366" s="184"/>
      <c r="AO366" s="184"/>
      <c r="AP366" s="184"/>
      <c r="AQ366" s="184"/>
      <c r="AR366" s="184"/>
      <c r="AS366" s="190"/>
    </row>
    <row r="367" ht="21.6" customHeight="1" hidden="1">
      <c r="A367" s="184"/>
      <c r="B367" s="184"/>
      <c r="C367" s="218"/>
      <c r="D367" s="340" cm="1">
        <f t="array" ref="D367">'ادخال البيانات'!D373</f>
        <v>0</v>
      </c>
      <c r="E367" s="341" cm="1">
        <f t="array" ref="E367">D367/$S$8</f>
      </c>
      <c r="F367" s="200"/>
      <c r="G367" s="342" cm="1">
        <f t="array" ref="G367">'ادخال البيانات'!J373</f>
        <v>0</v>
      </c>
      <c r="H367" s="350" cm="1">
        <f t="array" ref="H367">G367/$S$8</f>
      </c>
      <c r="I367" s="200"/>
      <c r="J367" s="344" cm="1">
        <f t="array" ref="J367">'ادخال البيانات'!K373</f>
        <v>0</v>
      </c>
      <c r="K367" s="345" cm="1">
        <f t="array" ref="K367">J367/$S$8</f>
      </c>
      <c r="L367" s="200"/>
      <c r="M367" s="346" cm="1">
        <f t="array" ref="M367">'ادخال البيانات'!L373</f>
        <v>0</v>
      </c>
      <c r="N367" s="347" cm="1">
        <f t="array" ref="N367">M367/$S$8</f>
      </c>
      <c r="O367" s="200"/>
      <c r="P367" s="348" cm="1">
        <f t="array" ref="P367">'ادخال البيانات'!M373</f>
        <v>0</v>
      </c>
      <c r="Q367" s="349" cm="1">
        <f t="array" ref="Q367">P367/$S$8</f>
      </c>
      <c r="R367" s="249"/>
      <c r="S367" s="312"/>
      <c r="T367" s="200"/>
      <c r="U367" s="312"/>
      <c r="V367" s="200"/>
      <c r="W367" s="312"/>
      <c r="X367" s="200"/>
      <c r="Y367" s="184"/>
      <c r="Z367" s="184"/>
      <c r="AA367" s="184"/>
      <c r="AB367" s="184"/>
      <c r="AC367" s="184"/>
      <c r="AD367" s="184"/>
      <c r="AE367" s="184"/>
      <c r="AF367" s="184"/>
      <c r="AG367" s="184"/>
      <c r="AH367" s="184"/>
      <c r="AI367" s="184"/>
      <c r="AJ367" s="184"/>
      <c r="AK367" s="184"/>
      <c r="AL367" s="184"/>
      <c r="AM367" s="184"/>
      <c r="AN367" s="184"/>
      <c r="AO367" s="184"/>
      <c r="AP367" s="184"/>
      <c r="AQ367" s="184"/>
      <c r="AR367" s="184"/>
      <c r="AS367" s="190"/>
    </row>
    <row r="368" ht="21.6" customHeight="1" hidden="1">
      <c r="A368" s="184"/>
      <c r="B368" s="184"/>
      <c r="C368" s="218"/>
      <c r="D368" s="340" cm="1">
        <f t="array" ref="D368">'ادخال البيانات'!D374</f>
        <v>0</v>
      </c>
      <c r="E368" s="341" cm="1">
        <f t="array" ref="E368">D368/$S$8</f>
      </c>
      <c r="F368" s="200"/>
      <c r="G368" s="342" cm="1">
        <f t="array" ref="G368">'ادخال البيانات'!J374</f>
        <v>0</v>
      </c>
      <c r="H368" s="350" cm="1">
        <f t="array" ref="H368">G368/$S$8</f>
      </c>
      <c r="I368" s="200"/>
      <c r="J368" s="344" cm="1">
        <f t="array" ref="J368">'ادخال البيانات'!K374</f>
        <v>0</v>
      </c>
      <c r="K368" s="345" cm="1">
        <f t="array" ref="K368">J368/$S$8</f>
      </c>
      <c r="L368" s="200"/>
      <c r="M368" s="346" cm="1">
        <f t="array" ref="M368">'ادخال البيانات'!L374</f>
        <v>0</v>
      </c>
      <c r="N368" s="347" cm="1">
        <f t="array" ref="N368">M368/$S$8</f>
      </c>
      <c r="O368" s="200"/>
      <c r="P368" s="348" cm="1">
        <f t="array" ref="P368">'ادخال البيانات'!M374</f>
        <v>0</v>
      </c>
      <c r="Q368" s="349" cm="1">
        <f t="array" ref="Q368">P368/$S$8</f>
      </c>
      <c r="R368" s="249"/>
      <c r="S368" s="312"/>
      <c r="T368" s="200"/>
      <c r="U368" s="312"/>
      <c r="V368" s="200"/>
      <c r="W368" s="312"/>
      <c r="X368" s="200"/>
      <c r="Y368" s="184"/>
      <c r="Z368" s="184"/>
      <c r="AA368" s="184"/>
      <c r="AB368" s="184"/>
      <c r="AC368" s="184"/>
      <c r="AD368" s="184"/>
      <c r="AE368" s="184"/>
      <c r="AF368" s="184"/>
      <c r="AG368" s="184"/>
      <c r="AH368" s="184"/>
      <c r="AI368" s="184"/>
      <c r="AJ368" s="184"/>
      <c r="AK368" s="184"/>
      <c r="AL368" s="184"/>
      <c r="AM368" s="184"/>
      <c r="AN368" s="184"/>
      <c r="AO368" s="184"/>
      <c r="AP368" s="184"/>
      <c r="AQ368" s="184"/>
      <c r="AR368" s="184"/>
      <c r="AS368" s="190"/>
    </row>
    <row r="369" ht="21.6" customHeight="1" hidden="1">
      <c r="A369" s="184"/>
      <c r="B369" s="184"/>
      <c r="C369" s="218"/>
      <c r="D369" s="340" cm="1">
        <f t="array" ref="D369">'ادخال البيانات'!D375</f>
        <v>0</v>
      </c>
      <c r="E369" s="341" cm="1">
        <f t="array" ref="E369">D369/$S$8</f>
      </c>
      <c r="F369" s="200"/>
      <c r="G369" s="342" cm="1">
        <f t="array" ref="G369">'ادخال البيانات'!J375</f>
        <v>0</v>
      </c>
      <c r="H369" s="350" cm="1">
        <f t="array" ref="H369">G369/$S$8</f>
      </c>
      <c r="I369" s="200"/>
      <c r="J369" s="344" cm="1">
        <f t="array" ref="J369">'ادخال البيانات'!K375</f>
        <v>0</v>
      </c>
      <c r="K369" s="345" cm="1">
        <f t="array" ref="K369">J369/$S$8</f>
      </c>
      <c r="L369" s="200"/>
      <c r="M369" s="346" cm="1">
        <f t="array" ref="M369">'ادخال البيانات'!L375</f>
        <v>0</v>
      </c>
      <c r="N369" s="347" cm="1">
        <f t="array" ref="N369">M369/$S$8</f>
      </c>
      <c r="O369" s="200"/>
      <c r="P369" s="348" cm="1">
        <f t="array" ref="P369">'ادخال البيانات'!M375</f>
        <v>0</v>
      </c>
      <c r="Q369" s="349" cm="1">
        <f t="array" ref="Q369">P369/$S$8</f>
      </c>
      <c r="R369" s="249"/>
      <c r="S369" s="312"/>
      <c r="T369" s="200"/>
      <c r="U369" s="312"/>
      <c r="V369" s="200"/>
      <c r="W369" s="312"/>
      <c r="X369" s="200"/>
      <c r="Y369" s="184"/>
      <c r="Z369" s="184"/>
      <c r="AA369" s="184"/>
      <c r="AB369" s="184"/>
      <c r="AC369" s="184"/>
      <c r="AD369" s="184"/>
      <c r="AE369" s="184"/>
      <c r="AF369" s="184"/>
      <c r="AG369" s="184"/>
      <c r="AH369" s="184"/>
      <c r="AI369" s="184"/>
      <c r="AJ369" s="184"/>
      <c r="AK369" s="184"/>
      <c r="AL369" s="184"/>
      <c r="AM369" s="184"/>
      <c r="AN369" s="184"/>
      <c r="AO369" s="184"/>
      <c r="AP369" s="184"/>
      <c r="AQ369" s="184"/>
      <c r="AR369" s="184"/>
      <c r="AS369" s="190"/>
    </row>
    <row r="370" ht="21.6" customHeight="1" hidden="1">
      <c r="A370" s="184"/>
      <c r="B370" s="184"/>
      <c r="C370" s="218"/>
      <c r="D370" s="340" cm="1">
        <f t="array" ref="D370">'ادخال البيانات'!D376</f>
        <v>0</v>
      </c>
      <c r="E370" s="341" cm="1">
        <f t="array" ref="E370">D370/$S$8</f>
      </c>
      <c r="F370" s="200"/>
      <c r="G370" s="342" cm="1">
        <f t="array" ref="G370">'ادخال البيانات'!J376</f>
        <v>0</v>
      </c>
      <c r="H370" s="350" cm="1">
        <f t="array" ref="H370">G370/$S$8</f>
      </c>
      <c r="I370" s="200"/>
      <c r="J370" s="344" cm="1">
        <f t="array" ref="J370">'ادخال البيانات'!K376</f>
        <v>0</v>
      </c>
      <c r="K370" s="345" cm="1">
        <f t="array" ref="K370">J370/$S$8</f>
      </c>
      <c r="L370" s="200"/>
      <c r="M370" s="346" cm="1">
        <f t="array" ref="M370">'ادخال البيانات'!L376</f>
        <v>0</v>
      </c>
      <c r="N370" s="347" cm="1">
        <f t="array" ref="N370">M370/$S$8</f>
      </c>
      <c r="O370" s="200"/>
      <c r="P370" s="348" cm="1">
        <f t="array" ref="P370">'ادخال البيانات'!M376</f>
        <v>0</v>
      </c>
      <c r="Q370" s="349" cm="1">
        <f t="array" ref="Q370">P370/$S$8</f>
      </c>
      <c r="R370" s="249"/>
      <c r="S370" s="312"/>
      <c r="T370" s="200"/>
      <c r="U370" s="312"/>
      <c r="V370" s="200"/>
      <c r="W370" s="312"/>
      <c r="X370" s="200"/>
      <c r="Y370" s="184"/>
      <c r="Z370" s="184"/>
      <c r="AA370" s="184"/>
      <c r="AB370" s="184"/>
      <c r="AC370" s="184"/>
      <c r="AD370" s="184"/>
      <c r="AE370" s="184"/>
      <c r="AF370" s="184"/>
      <c r="AG370" s="184"/>
      <c r="AH370" s="184"/>
      <c r="AI370" s="184"/>
      <c r="AJ370" s="184"/>
      <c r="AK370" s="184"/>
      <c r="AL370" s="184"/>
      <c r="AM370" s="184"/>
      <c r="AN370" s="184"/>
      <c r="AO370" s="184"/>
      <c r="AP370" s="184"/>
      <c r="AQ370" s="184"/>
      <c r="AR370" s="184"/>
      <c r="AS370" s="190"/>
    </row>
    <row r="371" ht="21.6" customHeight="1" hidden="1">
      <c r="A371" s="184"/>
      <c r="B371" s="184"/>
      <c r="C371" s="218"/>
      <c r="D371" s="340" cm="1">
        <f t="array" ref="D371">'ادخال البيانات'!D377</f>
        <v>0</v>
      </c>
      <c r="E371" s="341" cm="1">
        <f t="array" ref="E371">D371/$S$8</f>
      </c>
      <c r="F371" s="200"/>
      <c r="G371" s="342" cm="1">
        <f t="array" ref="G371">'ادخال البيانات'!J377</f>
        <v>0</v>
      </c>
      <c r="H371" s="350" cm="1">
        <f t="array" ref="H371">G371/$S$8</f>
      </c>
      <c r="I371" s="200"/>
      <c r="J371" s="344" cm="1">
        <f t="array" ref="J371">'ادخال البيانات'!K377</f>
        <v>0</v>
      </c>
      <c r="K371" s="345" cm="1">
        <f t="array" ref="K371">J371/$S$8</f>
      </c>
      <c r="L371" s="200"/>
      <c r="M371" s="346" cm="1">
        <f t="array" ref="M371">'ادخال البيانات'!L377</f>
        <v>0</v>
      </c>
      <c r="N371" s="347" cm="1">
        <f t="array" ref="N371">M371/$S$8</f>
      </c>
      <c r="O371" s="200"/>
      <c r="P371" s="348" cm="1">
        <f t="array" ref="P371">'ادخال البيانات'!M377</f>
        <v>0</v>
      </c>
      <c r="Q371" s="349" cm="1">
        <f t="array" ref="Q371">P371/$S$8</f>
      </c>
      <c r="R371" s="249"/>
      <c r="S371" s="312"/>
      <c r="T371" s="200"/>
      <c r="U371" s="312"/>
      <c r="V371" s="200"/>
      <c r="W371" s="312"/>
      <c r="X371" s="200"/>
      <c r="Y371" s="184"/>
      <c r="Z371" s="184"/>
      <c r="AA371" s="184"/>
      <c r="AB371" s="184"/>
      <c r="AC371" s="184"/>
      <c r="AD371" s="184"/>
      <c r="AE371" s="184"/>
      <c r="AF371" s="184"/>
      <c r="AG371" s="184"/>
      <c r="AH371" s="184"/>
      <c r="AI371" s="184"/>
      <c r="AJ371" s="184"/>
      <c r="AK371" s="184"/>
      <c r="AL371" s="184"/>
      <c r="AM371" s="184"/>
      <c r="AN371" s="184"/>
      <c r="AO371" s="184"/>
      <c r="AP371" s="184"/>
      <c r="AQ371" s="184"/>
      <c r="AR371" s="184"/>
      <c r="AS371" s="190"/>
    </row>
    <row r="372" ht="21.6" customHeight="1" hidden="1">
      <c r="A372" s="184"/>
      <c r="B372" s="184"/>
      <c r="C372" s="218"/>
      <c r="D372" s="340" cm="1">
        <f t="array" ref="D372">'ادخال البيانات'!D378</f>
        <v>0</v>
      </c>
      <c r="E372" s="341" cm="1">
        <f t="array" ref="E372">D372/$S$8</f>
      </c>
      <c r="F372" s="200"/>
      <c r="G372" s="342" cm="1">
        <f t="array" ref="G372">'ادخال البيانات'!J378</f>
        <v>0</v>
      </c>
      <c r="H372" s="350" cm="1">
        <f t="array" ref="H372">G372/$S$8</f>
      </c>
      <c r="I372" s="200"/>
      <c r="J372" s="344" cm="1">
        <f t="array" ref="J372">'ادخال البيانات'!K378</f>
        <v>0</v>
      </c>
      <c r="K372" s="345" cm="1">
        <f t="array" ref="K372">J372/$S$8</f>
      </c>
      <c r="L372" s="200"/>
      <c r="M372" s="346" cm="1">
        <f t="array" ref="M372">'ادخال البيانات'!L378</f>
        <v>0</v>
      </c>
      <c r="N372" s="347" cm="1">
        <f t="array" ref="N372">M372/$S$8</f>
      </c>
      <c r="O372" s="200"/>
      <c r="P372" s="348" cm="1">
        <f t="array" ref="P372">'ادخال البيانات'!M378</f>
        <v>0</v>
      </c>
      <c r="Q372" s="349" cm="1">
        <f t="array" ref="Q372">P372/$S$8</f>
      </c>
      <c r="R372" s="249"/>
      <c r="S372" s="312"/>
      <c r="T372" s="200"/>
      <c r="U372" s="312"/>
      <c r="V372" s="200"/>
      <c r="W372" s="312"/>
      <c r="X372" s="200"/>
      <c r="Y372" s="184"/>
      <c r="Z372" s="184"/>
      <c r="AA372" s="184"/>
      <c r="AB372" s="184"/>
      <c r="AC372" s="184"/>
      <c r="AD372" s="184"/>
      <c r="AE372" s="184"/>
      <c r="AF372" s="184"/>
      <c r="AG372" s="184"/>
      <c r="AH372" s="184"/>
      <c r="AI372" s="184"/>
      <c r="AJ372" s="184"/>
      <c r="AK372" s="184"/>
      <c r="AL372" s="184"/>
      <c r="AM372" s="184"/>
      <c r="AN372" s="184"/>
      <c r="AO372" s="184"/>
      <c r="AP372" s="184"/>
      <c r="AQ372" s="184"/>
      <c r="AR372" s="184"/>
      <c r="AS372" s="190"/>
    </row>
    <row r="373" ht="21.6" customHeight="1" hidden="1">
      <c r="A373" s="184"/>
      <c r="B373" s="184"/>
      <c r="C373" s="218"/>
      <c r="D373" s="340" cm="1">
        <f t="array" ref="D373">'ادخال البيانات'!D379</f>
        <v>0</v>
      </c>
      <c r="E373" s="341" cm="1">
        <f t="array" ref="E373">D373/$S$8</f>
      </c>
      <c r="F373" s="200"/>
      <c r="G373" s="342" cm="1">
        <f t="array" ref="G373">'ادخال البيانات'!J379</f>
        <v>0</v>
      </c>
      <c r="H373" s="350" cm="1">
        <f t="array" ref="H373">G373/$S$8</f>
      </c>
      <c r="I373" s="200"/>
      <c r="J373" s="344" cm="1">
        <f t="array" ref="J373">'ادخال البيانات'!K379</f>
        <v>0</v>
      </c>
      <c r="K373" s="345" cm="1">
        <f t="array" ref="K373">J373/$S$8</f>
      </c>
      <c r="L373" s="200"/>
      <c r="M373" s="346" cm="1">
        <f t="array" ref="M373">'ادخال البيانات'!L379</f>
        <v>0</v>
      </c>
      <c r="N373" s="347" cm="1">
        <f t="array" ref="N373">M373/$S$8</f>
      </c>
      <c r="O373" s="200"/>
      <c r="P373" s="348" cm="1">
        <f t="array" ref="P373">'ادخال البيانات'!M379</f>
        <v>0</v>
      </c>
      <c r="Q373" s="349" cm="1">
        <f t="array" ref="Q373">P373/$S$8</f>
      </c>
      <c r="R373" s="249"/>
      <c r="S373" s="312"/>
      <c r="T373" s="200"/>
      <c r="U373" s="312"/>
      <c r="V373" s="200"/>
      <c r="W373" s="312"/>
      <c r="X373" s="200"/>
      <c r="Y373" s="184"/>
      <c r="Z373" s="184"/>
      <c r="AA373" s="184"/>
      <c r="AB373" s="184"/>
      <c r="AC373" s="184"/>
      <c r="AD373" s="184"/>
      <c r="AE373" s="184"/>
      <c r="AF373" s="184"/>
      <c r="AG373" s="184"/>
      <c r="AH373" s="184"/>
      <c r="AI373" s="184"/>
      <c r="AJ373" s="184"/>
      <c r="AK373" s="184"/>
      <c r="AL373" s="184"/>
      <c r="AM373" s="184"/>
      <c r="AN373" s="184"/>
      <c r="AO373" s="184"/>
      <c r="AP373" s="184"/>
      <c r="AQ373" s="184"/>
      <c r="AR373" s="184"/>
      <c r="AS373" s="190"/>
    </row>
    <row r="374" ht="21.6" customHeight="1" hidden="1">
      <c r="A374" s="184"/>
      <c r="B374" s="184"/>
      <c r="C374" s="218"/>
      <c r="D374" s="340" cm="1">
        <f t="array" ref="D374">'ادخال البيانات'!D380</f>
        <v>0</v>
      </c>
      <c r="E374" s="341" cm="1">
        <f t="array" ref="E374">D374/$S$8</f>
      </c>
      <c r="F374" s="200"/>
      <c r="G374" s="342" cm="1">
        <f t="array" ref="G374">'ادخال البيانات'!J380</f>
        <v>0</v>
      </c>
      <c r="H374" s="350" cm="1">
        <f t="array" ref="H374">G374/$S$8</f>
      </c>
      <c r="I374" s="200"/>
      <c r="J374" s="344" cm="1">
        <f t="array" ref="J374">'ادخال البيانات'!K380</f>
        <v>0</v>
      </c>
      <c r="K374" s="345" cm="1">
        <f t="array" ref="K374">J374/$S$8</f>
      </c>
      <c r="L374" s="200"/>
      <c r="M374" s="346" cm="1">
        <f t="array" ref="M374">'ادخال البيانات'!L380</f>
        <v>0</v>
      </c>
      <c r="N374" s="347" cm="1">
        <f t="array" ref="N374">M374/$S$8</f>
      </c>
      <c r="O374" s="200"/>
      <c r="P374" s="348" cm="1">
        <f t="array" ref="P374">'ادخال البيانات'!M380</f>
        <v>0</v>
      </c>
      <c r="Q374" s="349" cm="1">
        <f t="array" ref="Q374">P374/$S$8</f>
      </c>
      <c r="R374" s="249"/>
      <c r="S374" s="312"/>
      <c r="T374" s="200"/>
      <c r="U374" s="312"/>
      <c r="V374" s="200"/>
      <c r="W374" s="312"/>
      <c r="X374" s="200"/>
      <c r="Y374" s="184"/>
      <c r="Z374" s="184"/>
      <c r="AA374" s="184"/>
      <c r="AB374" s="184"/>
      <c r="AC374" s="184"/>
      <c r="AD374" s="184"/>
      <c r="AE374" s="184"/>
      <c r="AF374" s="184"/>
      <c r="AG374" s="184"/>
      <c r="AH374" s="184"/>
      <c r="AI374" s="184"/>
      <c r="AJ374" s="184"/>
      <c r="AK374" s="184"/>
      <c r="AL374" s="184"/>
      <c r="AM374" s="184"/>
      <c r="AN374" s="184"/>
      <c r="AO374" s="184"/>
      <c r="AP374" s="184"/>
      <c r="AQ374" s="184"/>
      <c r="AR374" s="184"/>
      <c r="AS374" s="190"/>
    </row>
    <row r="375" ht="21.6" customHeight="1" hidden="1">
      <c r="A375" s="184"/>
      <c r="B375" s="184"/>
      <c r="C375" s="218"/>
      <c r="D375" s="340" cm="1">
        <f t="array" ref="D375">'ادخال البيانات'!D381</f>
        <v>0</v>
      </c>
      <c r="E375" s="341" cm="1">
        <f t="array" ref="E375">D375/$S$8</f>
      </c>
      <c r="F375" s="200"/>
      <c r="G375" s="342" cm="1">
        <f t="array" ref="G375">'ادخال البيانات'!J381</f>
        <v>0</v>
      </c>
      <c r="H375" s="350" cm="1">
        <f t="array" ref="H375">G375/$S$8</f>
      </c>
      <c r="I375" s="200"/>
      <c r="J375" s="344" cm="1">
        <f t="array" ref="J375">'ادخال البيانات'!K381</f>
        <v>0</v>
      </c>
      <c r="K375" s="345" cm="1">
        <f t="array" ref="K375">J375/$S$8</f>
      </c>
      <c r="L375" s="200"/>
      <c r="M375" s="346" cm="1">
        <f t="array" ref="M375">'ادخال البيانات'!L381</f>
        <v>0</v>
      </c>
      <c r="N375" s="347" cm="1">
        <f t="array" ref="N375">M375/$S$8</f>
      </c>
      <c r="O375" s="200"/>
      <c r="P375" s="348" cm="1">
        <f t="array" ref="P375">'ادخال البيانات'!M381</f>
        <v>0</v>
      </c>
      <c r="Q375" s="349" cm="1">
        <f t="array" ref="Q375">P375/$S$8</f>
      </c>
      <c r="R375" s="249"/>
      <c r="S375" s="312"/>
      <c r="T375" s="200"/>
      <c r="U375" s="312"/>
      <c r="V375" s="200"/>
      <c r="W375" s="312"/>
      <c r="X375" s="200"/>
      <c r="Y375" s="184"/>
      <c r="Z375" s="184"/>
      <c r="AA375" s="184"/>
      <c r="AB375" s="184"/>
      <c r="AC375" s="184"/>
      <c r="AD375" s="184"/>
      <c r="AE375" s="184"/>
      <c r="AF375" s="184"/>
      <c r="AG375" s="184"/>
      <c r="AH375" s="184"/>
      <c r="AI375" s="184"/>
      <c r="AJ375" s="184"/>
      <c r="AK375" s="184"/>
      <c r="AL375" s="184"/>
      <c r="AM375" s="184"/>
      <c r="AN375" s="184"/>
      <c r="AO375" s="184"/>
      <c r="AP375" s="184"/>
      <c r="AQ375" s="184"/>
      <c r="AR375" s="184"/>
      <c r="AS375" s="190"/>
    </row>
    <row r="376" ht="21.6" customHeight="1" hidden="1">
      <c r="A376" s="184"/>
      <c r="B376" s="184"/>
      <c r="C376" s="218"/>
      <c r="D376" s="340" cm="1">
        <f t="array" ref="D376">'ادخال البيانات'!D382</f>
        <v>0</v>
      </c>
      <c r="E376" s="341" cm="1">
        <f t="array" ref="E376">D376/$S$8</f>
      </c>
      <c r="F376" s="200"/>
      <c r="G376" s="342" cm="1">
        <f t="array" ref="G376">'ادخال البيانات'!J382</f>
        <v>0</v>
      </c>
      <c r="H376" s="350" cm="1">
        <f t="array" ref="H376">G376/$S$8</f>
      </c>
      <c r="I376" s="200"/>
      <c r="J376" s="344" cm="1">
        <f t="array" ref="J376">'ادخال البيانات'!K382</f>
        <v>0</v>
      </c>
      <c r="K376" s="345" cm="1">
        <f t="array" ref="K376">J376/$S$8</f>
      </c>
      <c r="L376" s="200"/>
      <c r="M376" s="346" cm="1">
        <f t="array" ref="M376">'ادخال البيانات'!L382</f>
        <v>0</v>
      </c>
      <c r="N376" s="347" cm="1">
        <f t="array" ref="N376">M376/$S$8</f>
      </c>
      <c r="O376" s="200"/>
      <c r="P376" s="348" cm="1">
        <f t="array" ref="P376">'ادخال البيانات'!M382</f>
        <v>0</v>
      </c>
      <c r="Q376" s="349" cm="1">
        <f t="array" ref="Q376">P376/$S$8</f>
      </c>
      <c r="R376" s="249"/>
      <c r="S376" s="312"/>
      <c r="T376" s="200"/>
      <c r="U376" s="312"/>
      <c r="V376" s="200"/>
      <c r="W376" s="312"/>
      <c r="X376" s="200"/>
      <c r="Y376" s="184"/>
      <c r="Z376" s="184"/>
      <c r="AA376" s="184"/>
      <c r="AB376" s="184"/>
      <c r="AC376" s="184"/>
      <c r="AD376" s="184"/>
      <c r="AE376" s="184"/>
      <c r="AF376" s="184"/>
      <c r="AG376" s="184"/>
      <c r="AH376" s="184"/>
      <c r="AI376" s="184"/>
      <c r="AJ376" s="184"/>
      <c r="AK376" s="184"/>
      <c r="AL376" s="184"/>
      <c r="AM376" s="184"/>
      <c r="AN376" s="184"/>
      <c r="AO376" s="184"/>
      <c r="AP376" s="184"/>
      <c r="AQ376" s="184"/>
      <c r="AR376" s="184"/>
      <c r="AS376" s="190"/>
    </row>
    <row r="377" ht="21.6" customHeight="1" hidden="1">
      <c r="A377" s="184"/>
      <c r="B377" s="184"/>
      <c r="C377" s="218"/>
      <c r="D377" s="340" cm="1">
        <f t="array" ref="D377">'ادخال البيانات'!D383</f>
        <v>0</v>
      </c>
      <c r="E377" s="341" cm="1">
        <f t="array" ref="E377">D377/$S$8</f>
      </c>
      <c r="F377" s="200"/>
      <c r="G377" s="342" cm="1">
        <f t="array" ref="G377">'ادخال البيانات'!J383</f>
        <v>0</v>
      </c>
      <c r="H377" s="350" cm="1">
        <f t="array" ref="H377">G377/$S$8</f>
      </c>
      <c r="I377" s="200"/>
      <c r="J377" s="344" cm="1">
        <f t="array" ref="J377">'ادخال البيانات'!K383</f>
        <v>0</v>
      </c>
      <c r="K377" s="345" cm="1">
        <f t="array" ref="K377">J377/$S$8</f>
      </c>
      <c r="L377" s="200"/>
      <c r="M377" s="346" cm="1">
        <f t="array" ref="M377">'ادخال البيانات'!L383</f>
        <v>0</v>
      </c>
      <c r="N377" s="347" cm="1">
        <f t="array" ref="N377">M377/$S$8</f>
      </c>
      <c r="O377" s="200"/>
      <c r="P377" s="348" cm="1">
        <f t="array" ref="P377">'ادخال البيانات'!M383</f>
        <v>0</v>
      </c>
      <c r="Q377" s="349" cm="1">
        <f t="array" ref="Q377">P377/$S$8</f>
      </c>
      <c r="R377" s="249"/>
      <c r="S377" s="312"/>
      <c r="T377" s="200"/>
      <c r="U377" s="312"/>
      <c r="V377" s="200"/>
      <c r="W377" s="312"/>
      <c r="X377" s="200"/>
      <c r="Y377" s="184"/>
      <c r="Z377" s="184"/>
      <c r="AA377" s="184"/>
      <c r="AB377" s="184"/>
      <c r="AC377" s="184"/>
      <c r="AD377" s="184"/>
      <c r="AE377" s="184"/>
      <c r="AF377" s="184"/>
      <c r="AG377" s="184"/>
      <c r="AH377" s="184"/>
      <c r="AI377" s="184"/>
      <c r="AJ377" s="184"/>
      <c r="AK377" s="184"/>
      <c r="AL377" s="184"/>
      <c r="AM377" s="184"/>
      <c r="AN377" s="184"/>
      <c r="AO377" s="184"/>
      <c r="AP377" s="184"/>
      <c r="AQ377" s="184"/>
      <c r="AR377" s="184"/>
      <c r="AS377" s="190"/>
    </row>
    <row r="378" ht="21.6" customHeight="1" hidden="1">
      <c r="A378" s="184"/>
      <c r="B378" s="184"/>
      <c r="C378" s="218"/>
      <c r="D378" s="340" cm="1">
        <f t="array" ref="D378">'ادخال البيانات'!D384</f>
        <v>0</v>
      </c>
      <c r="E378" s="341" cm="1">
        <f t="array" ref="E378">D378/$S$8</f>
      </c>
      <c r="F378" s="200"/>
      <c r="G378" s="342" cm="1">
        <f t="array" ref="G378">'ادخال البيانات'!J384</f>
        <v>0</v>
      </c>
      <c r="H378" s="350" cm="1">
        <f t="array" ref="H378">G378/$S$8</f>
      </c>
      <c r="I378" s="200"/>
      <c r="J378" s="344" cm="1">
        <f t="array" ref="J378">'ادخال البيانات'!K384</f>
        <v>0</v>
      </c>
      <c r="K378" s="345" cm="1">
        <f t="array" ref="K378">J378/$S$8</f>
      </c>
      <c r="L378" s="200"/>
      <c r="M378" s="346" cm="1">
        <f t="array" ref="M378">'ادخال البيانات'!L384</f>
        <v>0</v>
      </c>
      <c r="N378" s="347" cm="1">
        <f t="array" ref="N378">M378/$S$8</f>
      </c>
      <c r="O378" s="200"/>
      <c r="P378" s="348" cm="1">
        <f t="array" ref="P378">'ادخال البيانات'!M384</f>
        <v>0</v>
      </c>
      <c r="Q378" s="349" cm="1">
        <f t="array" ref="Q378">P378/$S$8</f>
      </c>
      <c r="R378" s="249"/>
      <c r="S378" s="312"/>
      <c r="T378" s="200"/>
      <c r="U378" s="312"/>
      <c r="V378" s="200"/>
      <c r="W378" s="312"/>
      <c r="X378" s="200"/>
      <c r="Y378" s="184"/>
      <c r="Z378" s="184"/>
      <c r="AA378" s="184"/>
      <c r="AB378" s="184"/>
      <c r="AC378" s="184"/>
      <c r="AD378" s="184"/>
      <c r="AE378" s="184"/>
      <c r="AF378" s="184"/>
      <c r="AG378" s="184"/>
      <c r="AH378" s="184"/>
      <c r="AI378" s="184"/>
      <c r="AJ378" s="184"/>
      <c r="AK378" s="184"/>
      <c r="AL378" s="184"/>
      <c r="AM378" s="184"/>
      <c r="AN378" s="184"/>
      <c r="AO378" s="184"/>
      <c r="AP378" s="184"/>
      <c r="AQ378" s="184"/>
      <c r="AR378" s="184"/>
      <c r="AS378" s="190"/>
    </row>
    <row r="379" ht="21.6" customHeight="1" hidden="1">
      <c r="A379" s="184"/>
      <c r="B379" s="184"/>
      <c r="C379" s="218"/>
      <c r="D379" s="340" cm="1">
        <f t="array" ref="D379">'ادخال البيانات'!D385</f>
        <v>0</v>
      </c>
      <c r="E379" s="341" cm="1">
        <f t="array" ref="E379">D379/$S$8</f>
      </c>
      <c r="F379" s="200"/>
      <c r="G379" s="342" cm="1">
        <f t="array" ref="G379">'ادخال البيانات'!J385</f>
        <v>0</v>
      </c>
      <c r="H379" s="350" cm="1">
        <f t="array" ref="H379">G379/$S$8</f>
      </c>
      <c r="I379" s="200"/>
      <c r="J379" s="344" cm="1">
        <f t="array" ref="J379">'ادخال البيانات'!K385</f>
        <v>0</v>
      </c>
      <c r="K379" s="345" cm="1">
        <f t="array" ref="K379">J379/$S$8</f>
      </c>
      <c r="L379" s="200"/>
      <c r="M379" s="346" cm="1">
        <f t="array" ref="M379">'ادخال البيانات'!L385</f>
        <v>0</v>
      </c>
      <c r="N379" s="347" cm="1">
        <f t="array" ref="N379">M379/$S$8</f>
      </c>
      <c r="O379" s="200"/>
      <c r="P379" s="348" cm="1">
        <f t="array" ref="P379">'ادخال البيانات'!M385</f>
        <v>0</v>
      </c>
      <c r="Q379" s="349" cm="1">
        <f t="array" ref="Q379">P379/$S$8</f>
      </c>
      <c r="R379" s="249"/>
      <c r="S379" s="312"/>
      <c r="T379" s="200"/>
      <c r="U379" s="312"/>
      <c r="V379" s="200"/>
      <c r="W379" s="312"/>
      <c r="X379" s="200"/>
      <c r="Y379" s="184"/>
      <c r="Z379" s="184"/>
      <c r="AA379" s="184"/>
      <c r="AB379" s="184"/>
      <c r="AC379" s="184"/>
      <c r="AD379" s="184"/>
      <c r="AE379" s="184"/>
      <c r="AF379" s="184"/>
      <c r="AG379" s="184"/>
      <c r="AH379" s="184"/>
      <c r="AI379" s="184"/>
      <c r="AJ379" s="184"/>
      <c r="AK379" s="184"/>
      <c r="AL379" s="184"/>
      <c r="AM379" s="184"/>
      <c r="AN379" s="184"/>
      <c r="AO379" s="184"/>
      <c r="AP379" s="184"/>
      <c r="AQ379" s="184"/>
      <c r="AR379" s="184"/>
      <c r="AS379" s="190"/>
    </row>
    <row r="380" ht="21.6" customHeight="1" hidden="1">
      <c r="A380" s="184"/>
      <c r="B380" s="184"/>
      <c r="C380" s="218"/>
      <c r="D380" s="340" cm="1">
        <f t="array" ref="D380">'ادخال البيانات'!D386</f>
        <v>0</v>
      </c>
      <c r="E380" s="341" cm="1">
        <f t="array" ref="E380">D380/$S$8</f>
      </c>
      <c r="F380" s="200"/>
      <c r="G380" s="342" cm="1">
        <f t="array" ref="G380">'ادخال البيانات'!J386</f>
        <v>0</v>
      </c>
      <c r="H380" s="350" cm="1">
        <f t="array" ref="H380">G380/$S$8</f>
      </c>
      <c r="I380" s="200"/>
      <c r="J380" s="344" cm="1">
        <f t="array" ref="J380">'ادخال البيانات'!K386</f>
        <v>0</v>
      </c>
      <c r="K380" s="345" cm="1">
        <f t="array" ref="K380">J380/$S$8</f>
      </c>
      <c r="L380" s="200"/>
      <c r="M380" s="346" cm="1">
        <f t="array" ref="M380">'ادخال البيانات'!L386</f>
        <v>0</v>
      </c>
      <c r="N380" s="347" cm="1">
        <f t="array" ref="N380">M380/$S$8</f>
      </c>
      <c r="O380" s="200"/>
      <c r="P380" s="348" cm="1">
        <f t="array" ref="P380">'ادخال البيانات'!M386</f>
        <v>0</v>
      </c>
      <c r="Q380" s="349" cm="1">
        <f t="array" ref="Q380">P380/$S$8</f>
      </c>
      <c r="R380" s="249"/>
      <c r="S380" s="312"/>
      <c r="T380" s="200"/>
      <c r="U380" s="312"/>
      <c r="V380" s="200"/>
      <c r="W380" s="312"/>
      <c r="X380" s="200"/>
      <c r="Y380" s="184"/>
      <c r="Z380" s="184"/>
      <c r="AA380" s="184"/>
      <c r="AB380" s="184"/>
      <c r="AC380" s="184"/>
      <c r="AD380" s="184"/>
      <c r="AE380" s="184"/>
      <c r="AF380" s="184"/>
      <c r="AG380" s="184"/>
      <c r="AH380" s="184"/>
      <c r="AI380" s="184"/>
      <c r="AJ380" s="184"/>
      <c r="AK380" s="184"/>
      <c r="AL380" s="184"/>
      <c r="AM380" s="184"/>
      <c r="AN380" s="184"/>
      <c r="AO380" s="184"/>
      <c r="AP380" s="184"/>
      <c r="AQ380" s="184"/>
      <c r="AR380" s="184"/>
      <c r="AS380" s="190"/>
    </row>
    <row r="381" ht="21.6" customHeight="1" hidden="1">
      <c r="A381" s="184"/>
      <c r="B381" s="184"/>
      <c r="C381" s="218"/>
      <c r="D381" s="340" cm="1">
        <f t="array" ref="D381">'ادخال البيانات'!D387</f>
        <v>0</v>
      </c>
      <c r="E381" s="341" cm="1">
        <f t="array" ref="E381">D381/$S$8</f>
      </c>
      <c r="F381" s="200"/>
      <c r="G381" s="342" cm="1">
        <f t="array" ref="G381">'ادخال البيانات'!J387</f>
        <v>0</v>
      </c>
      <c r="H381" s="350" cm="1">
        <f t="array" ref="H381">G381/$S$8</f>
      </c>
      <c r="I381" s="200"/>
      <c r="J381" s="344" cm="1">
        <f t="array" ref="J381">'ادخال البيانات'!K387</f>
        <v>0</v>
      </c>
      <c r="K381" s="345" cm="1">
        <f t="array" ref="K381">J381/$S$8</f>
      </c>
      <c r="L381" s="200"/>
      <c r="M381" s="346" cm="1">
        <f t="array" ref="M381">'ادخال البيانات'!L387</f>
        <v>0</v>
      </c>
      <c r="N381" s="347" cm="1">
        <f t="array" ref="N381">M381/$S$8</f>
      </c>
      <c r="O381" s="200"/>
      <c r="P381" s="348" cm="1">
        <f t="array" ref="P381">'ادخال البيانات'!M387</f>
        <v>0</v>
      </c>
      <c r="Q381" s="349" cm="1">
        <f t="array" ref="Q381">P381/$S$8</f>
      </c>
      <c r="R381" s="249"/>
      <c r="S381" s="312"/>
      <c r="T381" s="200"/>
      <c r="U381" s="312"/>
      <c r="V381" s="200"/>
      <c r="W381" s="312"/>
      <c r="X381" s="200"/>
      <c r="Y381" s="184"/>
      <c r="Z381" s="184"/>
      <c r="AA381" s="184"/>
      <c r="AB381" s="184"/>
      <c r="AC381" s="184"/>
      <c r="AD381" s="184"/>
      <c r="AE381" s="184"/>
      <c r="AF381" s="184"/>
      <c r="AG381" s="184"/>
      <c r="AH381" s="184"/>
      <c r="AI381" s="184"/>
      <c r="AJ381" s="184"/>
      <c r="AK381" s="184"/>
      <c r="AL381" s="184"/>
      <c r="AM381" s="184"/>
      <c r="AN381" s="184"/>
      <c r="AO381" s="184"/>
      <c r="AP381" s="184"/>
      <c r="AQ381" s="184"/>
      <c r="AR381" s="184"/>
      <c r="AS381" s="190"/>
    </row>
    <row r="382" ht="21.6" customHeight="1" hidden="1">
      <c r="A382" s="184"/>
      <c r="B382" s="184"/>
      <c r="C382" s="218"/>
      <c r="D382" s="340" cm="1">
        <f t="array" ref="D382">'ادخال البيانات'!D388</f>
        <v>0</v>
      </c>
      <c r="E382" s="341" cm="1">
        <f t="array" ref="E382">D382/$S$8</f>
      </c>
      <c r="F382" s="200"/>
      <c r="G382" s="342" cm="1">
        <f t="array" ref="G382">'ادخال البيانات'!J388</f>
        <v>0</v>
      </c>
      <c r="H382" s="350" cm="1">
        <f t="array" ref="H382">G382/$S$8</f>
      </c>
      <c r="I382" s="200"/>
      <c r="J382" s="344" cm="1">
        <f t="array" ref="J382">'ادخال البيانات'!K388</f>
        <v>0</v>
      </c>
      <c r="K382" s="345" cm="1">
        <f t="array" ref="K382">J382/$S$8</f>
      </c>
      <c r="L382" s="200"/>
      <c r="M382" s="346" cm="1">
        <f t="array" ref="M382">'ادخال البيانات'!L388</f>
        <v>0</v>
      </c>
      <c r="N382" s="347" cm="1">
        <f t="array" ref="N382">M382/$S$8</f>
      </c>
      <c r="O382" s="200"/>
      <c r="P382" s="348" cm="1">
        <f t="array" ref="P382">'ادخال البيانات'!M388</f>
        <v>0</v>
      </c>
      <c r="Q382" s="349" cm="1">
        <f t="array" ref="Q382">P382/$S$8</f>
      </c>
      <c r="R382" s="249"/>
      <c r="S382" s="312"/>
      <c r="T382" s="200"/>
      <c r="U382" s="312"/>
      <c r="V382" s="200"/>
      <c r="W382" s="312"/>
      <c r="X382" s="200"/>
      <c r="Y382" s="184"/>
      <c r="Z382" s="184"/>
      <c r="AA382" s="184"/>
      <c r="AB382" s="184"/>
      <c r="AC382" s="184"/>
      <c r="AD382" s="184"/>
      <c r="AE382" s="184"/>
      <c r="AF382" s="184"/>
      <c r="AG382" s="184"/>
      <c r="AH382" s="184"/>
      <c r="AI382" s="184"/>
      <c r="AJ382" s="184"/>
      <c r="AK382" s="184"/>
      <c r="AL382" s="184"/>
      <c r="AM382" s="184"/>
      <c r="AN382" s="184"/>
      <c r="AO382" s="184"/>
      <c r="AP382" s="184"/>
      <c r="AQ382" s="184"/>
      <c r="AR382" s="184"/>
      <c r="AS382" s="190"/>
    </row>
    <row r="383" ht="21.6" customHeight="1" hidden="1">
      <c r="A383" s="184"/>
      <c r="B383" s="184"/>
      <c r="C383" s="218"/>
      <c r="D383" s="340" cm="1">
        <f t="array" ref="D383">'ادخال البيانات'!D389</f>
        <v>0</v>
      </c>
      <c r="E383" s="341" cm="1">
        <f t="array" ref="E383">D383/$S$8</f>
      </c>
      <c r="F383" s="200"/>
      <c r="G383" s="342" cm="1">
        <f t="array" ref="G383">'ادخال البيانات'!J389</f>
        <v>0</v>
      </c>
      <c r="H383" s="350" cm="1">
        <f t="array" ref="H383">G383/$S$8</f>
      </c>
      <c r="I383" s="200"/>
      <c r="J383" s="344" cm="1">
        <f t="array" ref="J383">'ادخال البيانات'!K389</f>
        <v>0</v>
      </c>
      <c r="K383" s="345" cm="1">
        <f t="array" ref="K383">J383/$S$8</f>
      </c>
      <c r="L383" s="200"/>
      <c r="M383" s="346" cm="1">
        <f t="array" ref="M383">'ادخال البيانات'!L389</f>
        <v>0</v>
      </c>
      <c r="N383" s="347" cm="1">
        <f t="array" ref="N383">M383/$S$8</f>
      </c>
      <c r="O383" s="200"/>
      <c r="P383" s="348" cm="1">
        <f t="array" ref="P383">'ادخال البيانات'!M389</f>
        <v>0</v>
      </c>
      <c r="Q383" s="349" cm="1">
        <f t="array" ref="Q383">P383/$S$8</f>
      </c>
      <c r="R383" s="249"/>
      <c r="S383" s="312"/>
      <c r="T383" s="200"/>
      <c r="U383" s="312"/>
      <c r="V383" s="200"/>
      <c r="W383" s="312"/>
      <c r="X383" s="200"/>
      <c r="Y383" s="184"/>
      <c r="Z383" s="184"/>
      <c r="AA383" s="184"/>
      <c r="AB383" s="184"/>
      <c r="AC383" s="184"/>
      <c r="AD383" s="184"/>
      <c r="AE383" s="184"/>
      <c r="AF383" s="184"/>
      <c r="AG383" s="184"/>
      <c r="AH383" s="184"/>
      <c r="AI383" s="184"/>
      <c r="AJ383" s="184"/>
      <c r="AK383" s="184"/>
      <c r="AL383" s="184"/>
      <c r="AM383" s="184"/>
      <c r="AN383" s="184"/>
      <c r="AO383" s="184"/>
      <c r="AP383" s="184"/>
      <c r="AQ383" s="184"/>
      <c r="AR383" s="184"/>
      <c r="AS383" s="190"/>
    </row>
    <row r="384" ht="21.6" customHeight="1" hidden="1">
      <c r="A384" s="184"/>
      <c r="B384" s="184"/>
      <c r="C384" s="218"/>
      <c r="D384" s="340" cm="1">
        <f t="array" ref="D384">'ادخال البيانات'!D390</f>
        <v>0</v>
      </c>
      <c r="E384" s="341" cm="1">
        <f t="array" ref="E384">D384/$S$8</f>
      </c>
      <c r="F384" s="200"/>
      <c r="G384" s="342" cm="1">
        <f t="array" ref="G384">'ادخال البيانات'!J390</f>
        <v>0</v>
      </c>
      <c r="H384" s="350" cm="1">
        <f t="array" ref="H384">G384/$S$8</f>
      </c>
      <c r="I384" s="200"/>
      <c r="J384" s="344" cm="1">
        <f t="array" ref="J384">'ادخال البيانات'!K390</f>
        <v>0</v>
      </c>
      <c r="K384" s="345" cm="1">
        <f t="array" ref="K384">J384/$S$8</f>
      </c>
      <c r="L384" s="200"/>
      <c r="M384" s="346" cm="1">
        <f t="array" ref="M384">'ادخال البيانات'!L390</f>
        <v>0</v>
      </c>
      <c r="N384" s="347" cm="1">
        <f t="array" ref="N384">M384/$S$8</f>
      </c>
      <c r="O384" s="200"/>
      <c r="P384" s="348" cm="1">
        <f t="array" ref="P384">'ادخال البيانات'!M390</f>
        <v>0</v>
      </c>
      <c r="Q384" s="349" cm="1">
        <f t="array" ref="Q384">P384/$S$8</f>
      </c>
      <c r="R384" s="249"/>
      <c r="S384" s="312"/>
      <c r="T384" s="200"/>
      <c r="U384" s="312"/>
      <c r="V384" s="200"/>
      <c r="W384" s="312"/>
      <c r="X384" s="200"/>
      <c r="Y384" s="184"/>
      <c r="Z384" s="184"/>
      <c r="AA384" s="184"/>
      <c r="AB384" s="184"/>
      <c r="AC384" s="184"/>
      <c r="AD384" s="184"/>
      <c r="AE384" s="184"/>
      <c r="AF384" s="184"/>
      <c r="AG384" s="184"/>
      <c r="AH384" s="184"/>
      <c r="AI384" s="184"/>
      <c r="AJ384" s="184"/>
      <c r="AK384" s="184"/>
      <c r="AL384" s="184"/>
      <c r="AM384" s="184"/>
      <c r="AN384" s="184"/>
      <c r="AO384" s="184"/>
      <c r="AP384" s="184"/>
      <c r="AQ384" s="184"/>
      <c r="AR384" s="184"/>
      <c r="AS384" s="190"/>
    </row>
    <row r="385" ht="21.6" customHeight="1" hidden="1">
      <c r="A385" s="184"/>
      <c r="B385" s="184"/>
      <c r="C385" s="218"/>
      <c r="D385" s="340" cm="1">
        <f t="array" ref="D385">'ادخال البيانات'!D391</f>
        <v>0</v>
      </c>
      <c r="E385" s="341" cm="1">
        <f t="array" ref="E385">D385/$S$8</f>
      </c>
      <c r="F385" s="200"/>
      <c r="G385" s="342" cm="1">
        <f t="array" ref="G385">'ادخال البيانات'!J391</f>
        <v>0</v>
      </c>
      <c r="H385" s="350" cm="1">
        <f t="array" ref="H385">G385/$S$8</f>
      </c>
      <c r="I385" s="200"/>
      <c r="J385" s="344" cm="1">
        <f t="array" ref="J385">'ادخال البيانات'!K391</f>
        <v>0</v>
      </c>
      <c r="K385" s="345" cm="1">
        <f t="array" ref="K385">J385/$S$8</f>
      </c>
      <c r="L385" s="200"/>
      <c r="M385" s="346" cm="1">
        <f t="array" ref="M385">'ادخال البيانات'!L391</f>
        <v>0</v>
      </c>
      <c r="N385" s="347" cm="1">
        <f t="array" ref="N385">M385/$S$8</f>
      </c>
      <c r="O385" s="200"/>
      <c r="P385" s="348" cm="1">
        <f t="array" ref="P385">'ادخال البيانات'!M391</f>
        <v>0</v>
      </c>
      <c r="Q385" s="349" cm="1">
        <f t="array" ref="Q385">P385/$S$8</f>
      </c>
      <c r="R385" s="249"/>
      <c r="S385" s="312"/>
      <c r="T385" s="200"/>
      <c r="U385" s="312"/>
      <c r="V385" s="200"/>
      <c r="W385" s="312"/>
      <c r="X385" s="200"/>
      <c r="Y385" s="184"/>
      <c r="Z385" s="184"/>
      <c r="AA385" s="184"/>
      <c r="AB385" s="184"/>
      <c r="AC385" s="184"/>
      <c r="AD385" s="184"/>
      <c r="AE385" s="184"/>
      <c r="AF385" s="184"/>
      <c r="AG385" s="184"/>
      <c r="AH385" s="184"/>
      <c r="AI385" s="184"/>
      <c r="AJ385" s="184"/>
      <c r="AK385" s="184"/>
      <c r="AL385" s="184"/>
      <c r="AM385" s="184"/>
      <c r="AN385" s="184"/>
      <c r="AO385" s="184"/>
      <c r="AP385" s="184"/>
      <c r="AQ385" s="184"/>
      <c r="AR385" s="184"/>
      <c r="AS385" s="190"/>
    </row>
    <row r="386" ht="21.6" customHeight="1" hidden="1">
      <c r="A386" s="184"/>
      <c r="B386" s="184"/>
      <c r="C386" s="218"/>
      <c r="D386" s="340" cm="1">
        <f t="array" ref="D386">'ادخال البيانات'!D392</f>
        <v>0</v>
      </c>
      <c r="E386" s="341" cm="1">
        <f t="array" ref="E386">D386/$S$8</f>
      </c>
      <c r="F386" s="200"/>
      <c r="G386" s="342" cm="1">
        <f t="array" ref="G386">'ادخال البيانات'!J392</f>
        <v>0</v>
      </c>
      <c r="H386" s="350" cm="1">
        <f t="array" ref="H386">G386/$S$8</f>
      </c>
      <c r="I386" s="200"/>
      <c r="J386" s="344" cm="1">
        <f t="array" ref="J386">'ادخال البيانات'!K392</f>
        <v>0</v>
      </c>
      <c r="K386" s="345" cm="1">
        <f t="array" ref="K386">J386/$S$8</f>
      </c>
      <c r="L386" s="200"/>
      <c r="M386" s="346" cm="1">
        <f t="array" ref="M386">'ادخال البيانات'!L392</f>
        <v>0</v>
      </c>
      <c r="N386" s="347" cm="1">
        <f t="array" ref="N386">M386/$S$8</f>
      </c>
      <c r="O386" s="200"/>
      <c r="P386" s="348" cm="1">
        <f t="array" ref="P386">'ادخال البيانات'!M392</f>
        <v>0</v>
      </c>
      <c r="Q386" s="349" cm="1">
        <f t="array" ref="Q386">P386/$S$8</f>
      </c>
      <c r="R386" s="249"/>
      <c r="S386" s="312"/>
      <c r="T386" s="200"/>
      <c r="U386" s="312"/>
      <c r="V386" s="200"/>
      <c r="W386" s="312"/>
      <c r="X386" s="200"/>
      <c r="Y386" s="184"/>
      <c r="Z386" s="184"/>
      <c r="AA386" s="184"/>
      <c r="AB386" s="184"/>
      <c r="AC386" s="184"/>
      <c r="AD386" s="184"/>
      <c r="AE386" s="184"/>
      <c r="AF386" s="184"/>
      <c r="AG386" s="184"/>
      <c r="AH386" s="184"/>
      <c r="AI386" s="184"/>
      <c r="AJ386" s="184"/>
      <c r="AK386" s="184"/>
      <c r="AL386" s="184"/>
      <c r="AM386" s="184"/>
      <c r="AN386" s="184"/>
      <c r="AO386" s="184"/>
      <c r="AP386" s="184"/>
      <c r="AQ386" s="184"/>
      <c r="AR386" s="184"/>
      <c r="AS386" s="190"/>
    </row>
    <row r="387" ht="21.6" customHeight="1" hidden="1">
      <c r="A387" s="184"/>
      <c r="B387" s="184"/>
      <c r="C387" s="218"/>
      <c r="D387" s="340" cm="1">
        <f t="array" ref="D387">'ادخال البيانات'!D393</f>
        <v>0</v>
      </c>
      <c r="E387" s="341" cm="1">
        <f t="array" ref="E387">D387/$S$8</f>
      </c>
      <c r="F387" s="200"/>
      <c r="G387" s="342" cm="1">
        <f t="array" ref="G387">'ادخال البيانات'!J393</f>
        <v>0</v>
      </c>
      <c r="H387" s="350" cm="1">
        <f t="array" ref="H387">G387/$S$8</f>
      </c>
      <c r="I387" s="200"/>
      <c r="J387" s="344" cm="1">
        <f t="array" ref="J387">'ادخال البيانات'!K393</f>
        <v>0</v>
      </c>
      <c r="K387" s="345" cm="1">
        <f t="array" ref="K387">J387/$S$8</f>
      </c>
      <c r="L387" s="200"/>
      <c r="M387" s="346" cm="1">
        <f t="array" ref="M387">'ادخال البيانات'!L393</f>
        <v>0</v>
      </c>
      <c r="N387" s="347" cm="1">
        <f t="array" ref="N387">M387/$S$8</f>
      </c>
      <c r="O387" s="200"/>
      <c r="P387" s="348" cm="1">
        <f t="array" ref="P387">'ادخال البيانات'!M393</f>
        <v>0</v>
      </c>
      <c r="Q387" s="349" cm="1">
        <f t="array" ref="Q387">P387/$S$8</f>
      </c>
      <c r="R387" s="249"/>
      <c r="S387" s="312"/>
      <c r="T387" s="200"/>
      <c r="U387" s="312"/>
      <c r="V387" s="200"/>
      <c r="W387" s="312"/>
      <c r="X387" s="200"/>
      <c r="Y387" s="184"/>
      <c r="Z387" s="184"/>
      <c r="AA387" s="184"/>
      <c r="AB387" s="184"/>
      <c r="AC387" s="184"/>
      <c r="AD387" s="184"/>
      <c r="AE387" s="184"/>
      <c r="AF387" s="184"/>
      <c r="AG387" s="184"/>
      <c r="AH387" s="184"/>
      <c r="AI387" s="184"/>
      <c r="AJ387" s="184"/>
      <c r="AK387" s="184"/>
      <c r="AL387" s="184"/>
      <c r="AM387" s="184"/>
      <c r="AN387" s="184"/>
      <c r="AO387" s="184"/>
      <c r="AP387" s="184"/>
      <c r="AQ387" s="184"/>
      <c r="AR387" s="184"/>
      <c r="AS387" s="190"/>
    </row>
    <row r="388" ht="21.6" customHeight="1" hidden="1">
      <c r="A388" s="184"/>
      <c r="B388" s="184"/>
      <c r="C388" s="218"/>
      <c r="D388" s="340" cm="1">
        <f t="array" ref="D388">'ادخال البيانات'!D394</f>
        <v>0</v>
      </c>
      <c r="E388" s="341" cm="1">
        <f t="array" ref="E388">D388/$S$8</f>
      </c>
      <c r="F388" s="200"/>
      <c r="G388" s="342" cm="1">
        <f t="array" ref="G388">'ادخال البيانات'!J394</f>
        <v>0</v>
      </c>
      <c r="H388" s="350" cm="1">
        <f t="array" ref="H388">G388/$S$8</f>
      </c>
      <c r="I388" s="200"/>
      <c r="J388" s="344" cm="1">
        <f t="array" ref="J388">'ادخال البيانات'!K394</f>
        <v>0</v>
      </c>
      <c r="K388" s="345" cm="1">
        <f t="array" ref="K388">J388/$S$8</f>
      </c>
      <c r="L388" s="200"/>
      <c r="M388" s="346" cm="1">
        <f t="array" ref="M388">'ادخال البيانات'!L394</f>
        <v>0</v>
      </c>
      <c r="N388" s="347" cm="1">
        <f t="array" ref="N388">M388/$S$8</f>
      </c>
      <c r="O388" s="200"/>
      <c r="P388" s="348" cm="1">
        <f t="array" ref="P388">'ادخال البيانات'!M394</f>
        <v>0</v>
      </c>
      <c r="Q388" s="349" cm="1">
        <f t="array" ref="Q388">P388/$S$8</f>
      </c>
      <c r="R388" s="249"/>
      <c r="S388" s="312"/>
      <c r="T388" s="200"/>
      <c r="U388" s="312"/>
      <c r="V388" s="200"/>
      <c r="W388" s="312"/>
      <c r="X388" s="200"/>
      <c r="Y388" s="184"/>
      <c r="Z388" s="184"/>
      <c r="AA388" s="184"/>
      <c r="AB388" s="184"/>
      <c r="AC388" s="184"/>
      <c r="AD388" s="184"/>
      <c r="AE388" s="184"/>
      <c r="AF388" s="184"/>
      <c r="AG388" s="184"/>
      <c r="AH388" s="184"/>
      <c r="AI388" s="184"/>
      <c r="AJ388" s="184"/>
      <c r="AK388" s="184"/>
      <c r="AL388" s="184"/>
      <c r="AM388" s="184"/>
      <c r="AN388" s="184"/>
      <c r="AO388" s="184"/>
      <c r="AP388" s="184"/>
      <c r="AQ388" s="184"/>
      <c r="AR388" s="184"/>
      <c r="AS388" s="190"/>
    </row>
    <row r="389" ht="21.6" customHeight="1" hidden="1">
      <c r="A389" s="184"/>
      <c r="B389" s="184"/>
      <c r="C389" s="218"/>
      <c r="D389" s="340" cm="1">
        <f t="array" ref="D389">'ادخال البيانات'!D395</f>
        <v>0</v>
      </c>
      <c r="E389" s="341" cm="1">
        <f t="array" ref="E389">D389/$S$8</f>
      </c>
      <c r="F389" s="200"/>
      <c r="G389" s="342" cm="1">
        <f t="array" ref="G389">'ادخال البيانات'!J395</f>
        <v>0</v>
      </c>
      <c r="H389" s="350" cm="1">
        <f t="array" ref="H389">G389/$S$8</f>
      </c>
      <c r="I389" s="200"/>
      <c r="J389" s="344" cm="1">
        <f t="array" ref="J389">'ادخال البيانات'!K395</f>
        <v>0</v>
      </c>
      <c r="K389" s="345" cm="1">
        <f t="array" ref="K389">J389/$S$8</f>
      </c>
      <c r="L389" s="200"/>
      <c r="M389" s="346" cm="1">
        <f t="array" ref="M389">'ادخال البيانات'!L395</f>
        <v>0</v>
      </c>
      <c r="N389" s="347" cm="1">
        <f t="array" ref="N389">M389/$S$8</f>
      </c>
      <c r="O389" s="200"/>
      <c r="P389" s="348" cm="1">
        <f t="array" ref="P389">'ادخال البيانات'!M395</f>
        <v>0</v>
      </c>
      <c r="Q389" s="349" cm="1">
        <f t="array" ref="Q389">P389/$S$8</f>
      </c>
      <c r="R389" s="249"/>
      <c r="S389" s="312"/>
      <c r="T389" s="200"/>
      <c r="U389" s="312"/>
      <c r="V389" s="200"/>
      <c r="W389" s="312"/>
      <c r="X389" s="200"/>
      <c r="Y389" s="184"/>
      <c r="Z389" s="184"/>
      <c r="AA389" s="184"/>
      <c r="AB389" s="184"/>
      <c r="AC389" s="184"/>
      <c r="AD389" s="184"/>
      <c r="AE389" s="184"/>
      <c r="AF389" s="184"/>
      <c r="AG389" s="184"/>
      <c r="AH389" s="184"/>
      <c r="AI389" s="184"/>
      <c r="AJ389" s="184"/>
      <c r="AK389" s="184"/>
      <c r="AL389" s="184"/>
      <c r="AM389" s="184"/>
      <c r="AN389" s="184"/>
      <c r="AO389" s="184"/>
      <c r="AP389" s="184"/>
      <c r="AQ389" s="184"/>
      <c r="AR389" s="184"/>
      <c r="AS389" s="190"/>
    </row>
    <row r="390" ht="21.6" customHeight="1" hidden="1">
      <c r="A390" s="184"/>
      <c r="B390" s="184"/>
      <c r="C390" s="218"/>
      <c r="D390" s="340" cm="1">
        <f t="array" ref="D390">'ادخال البيانات'!D396</f>
        <v>0</v>
      </c>
      <c r="E390" s="341" cm="1">
        <f t="array" ref="E390">D390/$S$8</f>
      </c>
      <c r="F390" s="200"/>
      <c r="G390" s="342" cm="1">
        <f t="array" ref="G390">'ادخال البيانات'!J396</f>
        <v>0</v>
      </c>
      <c r="H390" s="350" cm="1">
        <f t="array" ref="H390">G390/$S$8</f>
      </c>
      <c r="I390" s="200"/>
      <c r="J390" s="344" cm="1">
        <f t="array" ref="J390">'ادخال البيانات'!K396</f>
        <v>0</v>
      </c>
      <c r="K390" s="345" cm="1">
        <f t="array" ref="K390">J390/$S$8</f>
      </c>
      <c r="L390" s="200"/>
      <c r="M390" s="346" cm="1">
        <f t="array" ref="M390">'ادخال البيانات'!L396</f>
        <v>0</v>
      </c>
      <c r="N390" s="347" cm="1">
        <f t="array" ref="N390">M390/$S$8</f>
      </c>
      <c r="O390" s="200"/>
      <c r="P390" s="348" cm="1">
        <f t="array" ref="P390">'ادخال البيانات'!M396</f>
        <v>0</v>
      </c>
      <c r="Q390" s="349" cm="1">
        <f t="array" ref="Q390">P390/$S$8</f>
      </c>
      <c r="R390" s="249"/>
      <c r="S390" s="312"/>
      <c r="T390" s="200"/>
      <c r="U390" s="312"/>
      <c r="V390" s="200"/>
      <c r="W390" s="312"/>
      <c r="X390" s="200"/>
      <c r="Y390" s="184"/>
      <c r="Z390" s="184"/>
      <c r="AA390" s="184"/>
      <c r="AB390" s="184"/>
      <c r="AC390" s="184"/>
      <c r="AD390" s="184"/>
      <c r="AE390" s="184"/>
      <c r="AF390" s="184"/>
      <c r="AG390" s="184"/>
      <c r="AH390" s="184"/>
      <c r="AI390" s="184"/>
      <c r="AJ390" s="184"/>
      <c r="AK390" s="184"/>
      <c r="AL390" s="184"/>
      <c r="AM390" s="184"/>
      <c r="AN390" s="184"/>
      <c r="AO390" s="184"/>
      <c r="AP390" s="184"/>
      <c r="AQ390" s="184"/>
      <c r="AR390" s="184"/>
      <c r="AS390" s="190"/>
    </row>
    <row r="391" ht="21.6" customHeight="1" hidden="1">
      <c r="A391" s="184"/>
      <c r="B391" s="184"/>
      <c r="C391" s="218"/>
      <c r="D391" s="340" cm="1">
        <f t="array" ref="D391">'ادخال البيانات'!D397</f>
        <v>0</v>
      </c>
      <c r="E391" s="341" cm="1">
        <f t="array" ref="E391">D391/$S$8</f>
      </c>
      <c r="F391" s="200"/>
      <c r="G391" s="342" cm="1">
        <f t="array" ref="G391">'ادخال البيانات'!J397</f>
        <v>0</v>
      </c>
      <c r="H391" s="350" cm="1">
        <f t="array" ref="H391">G391/$S$8</f>
      </c>
      <c r="I391" s="200"/>
      <c r="J391" s="344" cm="1">
        <f t="array" ref="J391">'ادخال البيانات'!K397</f>
        <v>0</v>
      </c>
      <c r="K391" s="345" cm="1">
        <f t="array" ref="K391">J391/$S$8</f>
      </c>
      <c r="L391" s="200"/>
      <c r="M391" s="346" cm="1">
        <f t="array" ref="M391">'ادخال البيانات'!L397</f>
        <v>0</v>
      </c>
      <c r="N391" s="347" cm="1">
        <f t="array" ref="N391">M391/$S$8</f>
      </c>
      <c r="O391" s="200"/>
      <c r="P391" s="348" cm="1">
        <f t="array" ref="P391">'ادخال البيانات'!M397</f>
        <v>0</v>
      </c>
      <c r="Q391" s="349" cm="1">
        <f t="array" ref="Q391">P391/$S$8</f>
      </c>
      <c r="R391" s="249"/>
      <c r="S391" s="312"/>
      <c r="T391" s="200"/>
      <c r="U391" s="312"/>
      <c r="V391" s="200"/>
      <c r="W391" s="312"/>
      <c r="X391" s="200"/>
      <c r="Y391" s="184"/>
      <c r="Z391" s="184"/>
      <c r="AA391" s="184"/>
      <c r="AB391" s="184"/>
      <c r="AC391" s="184"/>
      <c r="AD391" s="184"/>
      <c r="AE391" s="184"/>
      <c r="AF391" s="184"/>
      <c r="AG391" s="184"/>
      <c r="AH391" s="184"/>
      <c r="AI391" s="184"/>
      <c r="AJ391" s="184"/>
      <c r="AK391" s="184"/>
      <c r="AL391" s="184"/>
      <c r="AM391" s="184"/>
      <c r="AN391" s="184"/>
      <c r="AO391" s="184"/>
      <c r="AP391" s="184"/>
      <c r="AQ391" s="184"/>
      <c r="AR391" s="184"/>
      <c r="AS391" s="190"/>
    </row>
    <row r="392" ht="21.6" customHeight="1" hidden="1">
      <c r="A392" s="184"/>
      <c r="B392" s="184"/>
      <c r="C392" s="218"/>
      <c r="D392" s="340" cm="1">
        <f t="array" ref="D392">'ادخال البيانات'!D398</f>
        <v>0</v>
      </c>
      <c r="E392" s="341" cm="1">
        <f t="array" ref="E392">D392/$S$8</f>
      </c>
      <c r="F392" s="200"/>
      <c r="G392" s="342" cm="1">
        <f t="array" ref="G392">'ادخال البيانات'!J398</f>
        <v>0</v>
      </c>
      <c r="H392" s="350" cm="1">
        <f t="array" ref="H392">G392/$S$8</f>
      </c>
      <c r="I392" s="200"/>
      <c r="J392" s="344" cm="1">
        <f t="array" ref="J392">'ادخال البيانات'!K398</f>
        <v>0</v>
      </c>
      <c r="K392" s="345" cm="1">
        <f t="array" ref="K392">J392/$S$8</f>
      </c>
      <c r="L392" s="200"/>
      <c r="M392" s="346" cm="1">
        <f t="array" ref="M392">'ادخال البيانات'!L398</f>
        <v>0</v>
      </c>
      <c r="N392" s="347" cm="1">
        <f t="array" ref="N392">M392/$S$8</f>
      </c>
      <c r="O392" s="200"/>
      <c r="P392" s="348" cm="1">
        <f t="array" ref="P392">'ادخال البيانات'!M398</f>
        <v>0</v>
      </c>
      <c r="Q392" s="349" cm="1">
        <f t="array" ref="Q392">P392/$S$8</f>
      </c>
      <c r="R392" s="249"/>
      <c r="S392" s="312"/>
      <c r="T392" s="200"/>
      <c r="U392" s="312"/>
      <c r="V392" s="200"/>
      <c r="W392" s="312"/>
      <c r="X392" s="200"/>
      <c r="Y392" s="184"/>
      <c r="Z392" s="184"/>
      <c r="AA392" s="184"/>
      <c r="AB392" s="184"/>
      <c r="AC392" s="184"/>
      <c r="AD392" s="184"/>
      <c r="AE392" s="184"/>
      <c r="AF392" s="184"/>
      <c r="AG392" s="184"/>
      <c r="AH392" s="184"/>
      <c r="AI392" s="184"/>
      <c r="AJ392" s="184"/>
      <c r="AK392" s="184"/>
      <c r="AL392" s="184"/>
      <c r="AM392" s="184"/>
      <c r="AN392" s="184"/>
      <c r="AO392" s="184"/>
      <c r="AP392" s="184"/>
      <c r="AQ392" s="184"/>
      <c r="AR392" s="184"/>
      <c r="AS392" s="190"/>
    </row>
    <row r="393" ht="21.6" customHeight="1" hidden="1">
      <c r="A393" s="184"/>
      <c r="B393" s="184"/>
      <c r="C393" s="218"/>
      <c r="D393" s="340" cm="1">
        <f t="array" ref="D393">'ادخال البيانات'!D399</f>
        <v>0</v>
      </c>
      <c r="E393" s="341" cm="1">
        <f t="array" ref="E393">D393/$S$8</f>
      </c>
      <c r="F393" s="200"/>
      <c r="G393" s="342" cm="1">
        <f t="array" ref="G393">'ادخال البيانات'!J399</f>
        <v>0</v>
      </c>
      <c r="H393" s="350" cm="1">
        <f t="array" ref="H393">G393/$S$8</f>
      </c>
      <c r="I393" s="200"/>
      <c r="J393" s="344" cm="1">
        <f t="array" ref="J393">'ادخال البيانات'!K399</f>
        <v>0</v>
      </c>
      <c r="K393" s="345" cm="1">
        <f t="array" ref="K393">J393/$S$8</f>
      </c>
      <c r="L393" s="200"/>
      <c r="M393" s="346" cm="1">
        <f t="array" ref="M393">'ادخال البيانات'!L399</f>
        <v>0</v>
      </c>
      <c r="N393" s="347" cm="1">
        <f t="array" ref="N393">M393/$S$8</f>
      </c>
      <c r="O393" s="200"/>
      <c r="P393" s="348" cm="1">
        <f t="array" ref="P393">'ادخال البيانات'!M399</f>
        <v>0</v>
      </c>
      <c r="Q393" s="349" cm="1">
        <f t="array" ref="Q393">P393/$S$8</f>
      </c>
      <c r="R393" s="249"/>
      <c r="S393" s="312"/>
      <c r="T393" s="200"/>
      <c r="U393" s="312"/>
      <c r="V393" s="200"/>
      <c r="W393" s="312"/>
      <c r="X393" s="200"/>
      <c r="Y393" s="184"/>
      <c r="Z393" s="184"/>
      <c r="AA393" s="184"/>
      <c r="AB393" s="184"/>
      <c r="AC393" s="184"/>
      <c r="AD393" s="184"/>
      <c r="AE393" s="184"/>
      <c r="AF393" s="184"/>
      <c r="AG393" s="184"/>
      <c r="AH393" s="184"/>
      <c r="AI393" s="184"/>
      <c r="AJ393" s="184"/>
      <c r="AK393" s="184"/>
      <c r="AL393" s="184"/>
      <c r="AM393" s="184"/>
      <c r="AN393" s="184"/>
      <c r="AO393" s="184"/>
      <c r="AP393" s="184"/>
      <c r="AQ393" s="184"/>
      <c r="AR393" s="184"/>
      <c r="AS393" s="190"/>
    </row>
    <row r="394" ht="21.6" customHeight="1" hidden="1">
      <c r="A394" s="184"/>
      <c r="B394" s="184"/>
      <c r="C394" s="218"/>
      <c r="D394" s="340" cm="1">
        <f t="array" ref="D394">'ادخال البيانات'!D400</f>
        <v>0</v>
      </c>
      <c r="E394" s="341" cm="1">
        <f t="array" ref="E394">D394/$S$8</f>
      </c>
      <c r="F394" s="200"/>
      <c r="G394" s="342" cm="1">
        <f t="array" ref="G394">'ادخال البيانات'!J400</f>
        <v>0</v>
      </c>
      <c r="H394" s="350" cm="1">
        <f t="array" ref="H394">G394/$S$8</f>
      </c>
      <c r="I394" s="200"/>
      <c r="J394" s="344" cm="1">
        <f t="array" ref="J394">'ادخال البيانات'!K400</f>
        <v>0</v>
      </c>
      <c r="K394" s="345" cm="1">
        <f t="array" ref="K394">J394/$S$8</f>
      </c>
      <c r="L394" s="200"/>
      <c r="M394" s="346" cm="1">
        <f t="array" ref="M394">'ادخال البيانات'!L400</f>
        <v>0</v>
      </c>
      <c r="N394" s="347" cm="1">
        <f t="array" ref="N394">M394/$S$8</f>
      </c>
      <c r="O394" s="200"/>
      <c r="P394" s="348" cm="1">
        <f t="array" ref="P394">'ادخال البيانات'!M400</f>
        <v>0</v>
      </c>
      <c r="Q394" s="349" cm="1">
        <f t="array" ref="Q394">P394/$S$8</f>
      </c>
      <c r="R394" s="249"/>
      <c r="S394" s="312"/>
      <c r="T394" s="200"/>
      <c r="U394" s="312"/>
      <c r="V394" s="200"/>
      <c r="W394" s="312"/>
      <c r="X394" s="200"/>
      <c r="Y394" s="184"/>
      <c r="Z394" s="184"/>
      <c r="AA394" s="184"/>
      <c r="AB394" s="184"/>
      <c r="AC394" s="184"/>
      <c r="AD394" s="184"/>
      <c r="AE394" s="184"/>
      <c r="AF394" s="184"/>
      <c r="AG394" s="184"/>
      <c r="AH394" s="184"/>
      <c r="AI394" s="184"/>
      <c r="AJ394" s="184"/>
      <c r="AK394" s="184"/>
      <c r="AL394" s="184"/>
      <c r="AM394" s="184"/>
      <c r="AN394" s="184"/>
      <c r="AO394" s="184"/>
      <c r="AP394" s="184"/>
      <c r="AQ394" s="184"/>
      <c r="AR394" s="184"/>
      <c r="AS394" s="190"/>
    </row>
    <row r="395" ht="21.6" customHeight="1" hidden="1">
      <c r="A395" s="184"/>
      <c r="B395" s="184"/>
      <c r="C395" s="218"/>
      <c r="D395" s="340" cm="1">
        <f t="array" ref="D395">'ادخال البيانات'!D401</f>
        <v>0</v>
      </c>
      <c r="E395" s="341" cm="1">
        <f t="array" ref="E395">D395/$S$8</f>
      </c>
      <c r="F395" s="200"/>
      <c r="G395" s="342" cm="1">
        <f t="array" ref="G395">'ادخال البيانات'!J401</f>
        <v>0</v>
      </c>
      <c r="H395" s="350" cm="1">
        <f t="array" ref="H395">G395/$S$8</f>
      </c>
      <c r="I395" s="200"/>
      <c r="J395" s="344" cm="1">
        <f t="array" ref="J395">'ادخال البيانات'!K401</f>
        <v>0</v>
      </c>
      <c r="K395" s="345" cm="1">
        <f t="array" ref="K395">J395/$S$8</f>
      </c>
      <c r="L395" s="200"/>
      <c r="M395" s="346" cm="1">
        <f t="array" ref="M395">'ادخال البيانات'!L401</f>
        <v>0</v>
      </c>
      <c r="N395" s="347" cm="1">
        <f t="array" ref="N395">M395/$S$8</f>
      </c>
      <c r="O395" s="200"/>
      <c r="P395" s="348" cm="1">
        <f t="array" ref="P395">'ادخال البيانات'!M401</f>
        <v>0</v>
      </c>
      <c r="Q395" s="349" cm="1">
        <f t="array" ref="Q395">P395/$S$8</f>
      </c>
      <c r="R395" s="249"/>
      <c r="S395" s="312"/>
      <c r="T395" s="200"/>
      <c r="U395" s="312"/>
      <c r="V395" s="200"/>
      <c r="W395" s="312"/>
      <c r="X395" s="200"/>
      <c r="Y395" s="184"/>
      <c r="Z395" s="184"/>
      <c r="AA395" s="184"/>
      <c r="AB395" s="184"/>
      <c r="AC395" s="184"/>
      <c r="AD395" s="184"/>
      <c r="AE395" s="184"/>
      <c r="AF395" s="184"/>
      <c r="AG395" s="184"/>
      <c r="AH395" s="184"/>
      <c r="AI395" s="184"/>
      <c r="AJ395" s="184"/>
      <c r="AK395" s="184"/>
      <c r="AL395" s="184"/>
      <c r="AM395" s="184"/>
      <c r="AN395" s="184"/>
      <c r="AO395" s="184"/>
      <c r="AP395" s="184"/>
      <c r="AQ395" s="184"/>
      <c r="AR395" s="184"/>
      <c r="AS395" s="190"/>
    </row>
    <row r="396" ht="21.6" customHeight="1" hidden="1">
      <c r="A396" s="184"/>
      <c r="B396" s="184"/>
      <c r="C396" s="218"/>
      <c r="D396" s="340" cm="1">
        <f t="array" ref="D396">'ادخال البيانات'!D402</f>
        <v>0</v>
      </c>
      <c r="E396" s="341" cm="1">
        <f t="array" ref="E396">D396/$S$8</f>
      </c>
      <c r="F396" s="200"/>
      <c r="G396" s="342" cm="1">
        <f t="array" ref="G396">'ادخال البيانات'!J402</f>
        <v>0</v>
      </c>
      <c r="H396" s="350" cm="1">
        <f t="array" ref="H396">G396/$S$8</f>
      </c>
      <c r="I396" s="200"/>
      <c r="J396" s="344" cm="1">
        <f t="array" ref="J396">'ادخال البيانات'!K402</f>
        <v>0</v>
      </c>
      <c r="K396" s="345" cm="1">
        <f t="array" ref="K396">J396/$S$8</f>
      </c>
      <c r="L396" s="200"/>
      <c r="M396" s="346" cm="1">
        <f t="array" ref="M396">'ادخال البيانات'!L402</f>
        <v>0</v>
      </c>
      <c r="N396" s="347" cm="1">
        <f t="array" ref="N396">M396/$S$8</f>
      </c>
      <c r="O396" s="200"/>
      <c r="P396" s="348" cm="1">
        <f t="array" ref="P396">'ادخال البيانات'!M402</f>
        <v>0</v>
      </c>
      <c r="Q396" s="349" cm="1">
        <f t="array" ref="Q396">P396/$S$8</f>
      </c>
      <c r="R396" s="249"/>
      <c r="S396" s="312"/>
      <c r="T396" s="200"/>
      <c r="U396" s="312"/>
      <c r="V396" s="200"/>
      <c r="W396" s="312"/>
      <c r="X396" s="200"/>
      <c r="Y396" s="184"/>
      <c r="Z396" s="184"/>
      <c r="AA396" s="184"/>
      <c r="AB396" s="184"/>
      <c r="AC396" s="184"/>
      <c r="AD396" s="184"/>
      <c r="AE396" s="184"/>
      <c r="AF396" s="184"/>
      <c r="AG396" s="184"/>
      <c r="AH396" s="184"/>
      <c r="AI396" s="184"/>
      <c r="AJ396" s="184"/>
      <c r="AK396" s="184"/>
      <c r="AL396" s="184"/>
      <c r="AM396" s="184"/>
      <c r="AN396" s="184"/>
      <c r="AO396" s="184"/>
      <c r="AP396" s="184"/>
      <c r="AQ396" s="184"/>
      <c r="AR396" s="184"/>
      <c r="AS396" s="190"/>
    </row>
    <row r="397" ht="21.6" customHeight="1" hidden="1">
      <c r="A397" s="184"/>
      <c r="B397" s="184"/>
      <c r="C397" s="218"/>
      <c r="D397" s="340" cm="1">
        <f t="array" ref="D397">'ادخال البيانات'!D403</f>
        <v>0</v>
      </c>
      <c r="E397" s="341" cm="1">
        <f t="array" ref="E397">D397/$S$8</f>
      </c>
      <c r="F397" s="200"/>
      <c r="G397" s="342" cm="1">
        <f t="array" ref="G397">'ادخال البيانات'!J403</f>
        <v>0</v>
      </c>
      <c r="H397" s="350" cm="1">
        <f t="array" ref="H397">G397/$S$8</f>
      </c>
      <c r="I397" s="200"/>
      <c r="J397" s="344" cm="1">
        <f t="array" ref="J397">'ادخال البيانات'!K403</f>
        <v>0</v>
      </c>
      <c r="K397" s="345" cm="1">
        <f t="array" ref="K397">J397/$S$8</f>
      </c>
      <c r="L397" s="200"/>
      <c r="M397" s="346" cm="1">
        <f t="array" ref="M397">'ادخال البيانات'!L403</f>
        <v>0</v>
      </c>
      <c r="N397" s="347" cm="1">
        <f t="array" ref="N397">M397/$S$8</f>
      </c>
      <c r="O397" s="200"/>
      <c r="P397" s="348" cm="1">
        <f t="array" ref="P397">'ادخال البيانات'!M403</f>
        <v>0</v>
      </c>
      <c r="Q397" s="349" cm="1">
        <f t="array" ref="Q397">P397/$S$8</f>
      </c>
      <c r="R397" s="249"/>
      <c r="S397" s="312"/>
      <c r="T397" s="200"/>
      <c r="U397" s="312"/>
      <c r="V397" s="200"/>
      <c r="W397" s="312"/>
      <c r="X397" s="200"/>
      <c r="Y397" s="184"/>
      <c r="Z397" s="184"/>
      <c r="AA397" s="184"/>
      <c r="AB397" s="184"/>
      <c r="AC397" s="184"/>
      <c r="AD397" s="184"/>
      <c r="AE397" s="184"/>
      <c r="AF397" s="184"/>
      <c r="AG397" s="184"/>
      <c r="AH397" s="184"/>
      <c r="AI397" s="184"/>
      <c r="AJ397" s="184"/>
      <c r="AK397" s="184"/>
      <c r="AL397" s="184"/>
      <c r="AM397" s="184"/>
      <c r="AN397" s="184"/>
      <c r="AO397" s="184"/>
      <c r="AP397" s="184"/>
      <c r="AQ397" s="184"/>
      <c r="AR397" s="184"/>
      <c r="AS397" s="190"/>
    </row>
    <row r="398" ht="21.6" customHeight="1" hidden="1">
      <c r="A398" s="184"/>
      <c r="B398" s="184"/>
      <c r="C398" s="218"/>
      <c r="D398" s="340" cm="1">
        <f t="array" ref="D398">'ادخال البيانات'!D404</f>
        <v>0</v>
      </c>
      <c r="E398" s="341" cm="1">
        <f t="array" ref="E398">D398/$S$8</f>
      </c>
      <c r="F398" s="200"/>
      <c r="G398" s="342" cm="1">
        <f t="array" ref="G398">'ادخال البيانات'!J404</f>
        <v>0</v>
      </c>
      <c r="H398" s="350" cm="1">
        <f t="array" ref="H398">G398/$S$8</f>
      </c>
      <c r="I398" s="200"/>
      <c r="J398" s="344" cm="1">
        <f t="array" ref="J398">'ادخال البيانات'!K404</f>
        <v>0</v>
      </c>
      <c r="K398" s="345" cm="1">
        <f t="array" ref="K398">J398/$S$8</f>
      </c>
      <c r="L398" s="200"/>
      <c r="M398" s="346" cm="1">
        <f t="array" ref="M398">'ادخال البيانات'!L404</f>
        <v>0</v>
      </c>
      <c r="N398" s="347" cm="1">
        <f t="array" ref="N398">M398/$S$8</f>
      </c>
      <c r="O398" s="200"/>
      <c r="P398" s="348" cm="1">
        <f t="array" ref="P398">'ادخال البيانات'!M404</f>
        <v>0</v>
      </c>
      <c r="Q398" s="349" cm="1">
        <f t="array" ref="Q398">P398/$S$8</f>
      </c>
      <c r="R398" s="249"/>
      <c r="S398" s="312"/>
      <c r="T398" s="200"/>
      <c r="U398" s="312"/>
      <c r="V398" s="200"/>
      <c r="W398" s="312"/>
      <c r="X398" s="200"/>
      <c r="Y398" s="184"/>
      <c r="Z398" s="184"/>
      <c r="AA398" s="184"/>
      <c r="AB398" s="184"/>
      <c r="AC398" s="184"/>
      <c r="AD398" s="184"/>
      <c r="AE398" s="184"/>
      <c r="AF398" s="184"/>
      <c r="AG398" s="184"/>
      <c r="AH398" s="184"/>
      <c r="AI398" s="184"/>
      <c r="AJ398" s="184"/>
      <c r="AK398" s="184"/>
      <c r="AL398" s="184"/>
      <c r="AM398" s="184"/>
      <c r="AN398" s="184"/>
      <c r="AO398" s="184"/>
      <c r="AP398" s="184"/>
      <c r="AQ398" s="184"/>
      <c r="AR398" s="184"/>
      <c r="AS398" s="190"/>
    </row>
    <row r="399" ht="21.6" customHeight="1" hidden="1">
      <c r="A399" s="184"/>
      <c r="B399" s="184"/>
      <c r="C399" s="218"/>
      <c r="D399" s="340" cm="1">
        <f t="array" ref="D399">'ادخال البيانات'!D405</f>
        <v>0</v>
      </c>
      <c r="E399" s="341" cm="1">
        <f t="array" ref="E399">D399/$S$8</f>
      </c>
      <c r="F399" s="200"/>
      <c r="G399" s="342" cm="1">
        <f t="array" ref="G399">'ادخال البيانات'!J405</f>
        <v>0</v>
      </c>
      <c r="H399" s="350" cm="1">
        <f t="array" ref="H399">G399/$S$8</f>
      </c>
      <c r="I399" s="200"/>
      <c r="J399" s="344" cm="1">
        <f t="array" ref="J399">'ادخال البيانات'!K405</f>
        <v>0</v>
      </c>
      <c r="K399" s="345" cm="1">
        <f t="array" ref="K399">J399/$S$8</f>
      </c>
      <c r="L399" s="200"/>
      <c r="M399" s="346" cm="1">
        <f t="array" ref="M399">'ادخال البيانات'!L405</f>
        <v>0</v>
      </c>
      <c r="N399" s="347" cm="1">
        <f t="array" ref="N399">M399/$S$8</f>
      </c>
      <c r="O399" s="200"/>
      <c r="P399" s="348" cm="1">
        <f t="array" ref="P399">'ادخال البيانات'!M405</f>
        <v>0</v>
      </c>
      <c r="Q399" s="349" cm="1">
        <f t="array" ref="Q399">P399/$S$8</f>
      </c>
      <c r="R399" s="249"/>
      <c r="S399" s="312"/>
      <c r="T399" s="200"/>
      <c r="U399" s="312"/>
      <c r="V399" s="200"/>
      <c r="W399" s="312"/>
      <c r="X399" s="200"/>
      <c r="Y399" s="184"/>
      <c r="Z399" s="184"/>
      <c r="AA399" s="184"/>
      <c r="AB399" s="184"/>
      <c r="AC399" s="184"/>
      <c r="AD399" s="184"/>
      <c r="AE399" s="184"/>
      <c r="AF399" s="184"/>
      <c r="AG399" s="184"/>
      <c r="AH399" s="184"/>
      <c r="AI399" s="184"/>
      <c r="AJ399" s="184"/>
      <c r="AK399" s="184"/>
      <c r="AL399" s="184"/>
      <c r="AM399" s="184"/>
      <c r="AN399" s="184"/>
      <c r="AO399" s="184"/>
      <c r="AP399" s="184"/>
      <c r="AQ399" s="184"/>
      <c r="AR399" s="184"/>
      <c r="AS399" s="190"/>
    </row>
    <row r="400" ht="21.6" customHeight="1" hidden="1">
      <c r="A400" s="184"/>
      <c r="B400" s="184"/>
      <c r="C400" s="218"/>
      <c r="D400" s="340" cm="1">
        <f t="array" ref="D400">'ادخال البيانات'!D406</f>
        <v>0</v>
      </c>
      <c r="E400" s="341" cm="1">
        <f t="array" ref="E400">D400/$S$8</f>
      </c>
      <c r="F400" s="200"/>
      <c r="G400" s="342" cm="1">
        <f t="array" ref="G400">'ادخال البيانات'!J406</f>
        <v>0</v>
      </c>
      <c r="H400" s="350" cm="1">
        <f t="array" ref="H400">G400/$S$8</f>
      </c>
      <c r="I400" s="200"/>
      <c r="J400" s="344" cm="1">
        <f t="array" ref="J400">'ادخال البيانات'!K406</f>
        <v>0</v>
      </c>
      <c r="K400" s="345" cm="1">
        <f t="array" ref="K400">J400/$S$8</f>
      </c>
      <c r="L400" s="200"/>
      <c r="M400" s="346" cm="1">
        <f t="array" ref="M400">'ادخال البيانات'!L406</f>
        <v>0</v>
      </c>
      <c r="N400" s="347" cm="1">
        <f t="array" ref="N400">M400/$S$8</f>
      </c>
      <c r="O400" s="200"/>
      <c r="P400" s="348" cm="1">
        <f t="array" ref="P400">'ادخال البيانات'!M406</f>
        <v>0</v>
      </c>
      <c r="Q400" s="349" cm="1">
        <f t="array" ref="Q400">P400/$S$8</f>
      </c>
      <c r="R400" s="249"/>
      <c r="S400" s="312"/>
      <c r="T400" s="200"/>
      <c r="U400" s="312"/>
      <c r="V400" s="200"/>
      <c r="W400" s="312"/>
      <c r="X400" s="200"/>
      <c r="Y400" s="184"/>
      <c r="Z400" s="184"/>
      <c r="AA400" s="184"/>
      <c r="AB400" s="184"/>
      <c r="AC400" s="184"/>
      <c r="AD400" s="184"/>
      <c r="AE400" s="184"/>
      <c r="AF400" s="184"/>
      <c r="AG400" s="184"/>
      <c r="AH400" s="184"/>
      <c r="AI400" s="184"/>
      <c r="AJ400" s="184"/>
      <c r="AK400" s="184"/>
      <c r="AL400" s="184"/>
      <c r="AM400" s="184"/>
      <c r="AN400" s="184"/>
      <c r="AO400" s="184"/>
      <c r="AP400" s="184"/>
      <c r="AQ400" s="184"/>
      <c r="AR400" s="184"/>
      <c r="AS400" s="190"/>
    </row>
    <row r="401" ht="21.6" customHeight="1" hidden="1">
      <c r="A401" s="184"/>
      <c r="B401" s="184"/>
      <c r="C401" s="218"/>
      <c r="D401" s="340" cm="1">
        <f t="array" ref="D401">'ادخال البيانات'!D407</f>
        <v>0</v>
      </c>
      <c r="E401" s="341" cm="1">
        <f t="array" ref="E401">D401/$S$8</f>
      </c>
      <c r="F401" s="200"/>
      <c r="G401" s="342" cm="1">
        <f t="array" ref="G401">'ادخال البيانات'!J407</f>
        <v>0</v>
      </c>
      <c r="H401" s="350" cm="1">
        <f t="array" ref="H401">G401/$S$8</f>
      </c>
      <c r="I401" s="200"/>
      <c r="J401" s="344" cm="1">
        <f t="array" ref="J401">'ادخال البيانات'!K407</f>
        <v>0</v>
      </c>
      <c r="K401" s="345" cm="1">
        <f t="array" ref="K401">J401/$S$8</f>
      </c>
      <c r="L401" s="200"/>
      <c r="M401" s="346" cm="1">
        <f t="array" ref="M401">'ادخال البيانات'!L407</f>
        <v>0</v>
      </c>
      <c r="N401" s="347" cm="1">
        <f t="array" ref="N401">M401/$S$8</f>
      </c>
      <c r="O401" s="200"/>
      <c r="P401" s="348" cm="1">
        <f t="array" ref="P401">'ادخال البيانات'!M407</f>
        <v>0</v>
      </c>
      <c r="Q401" s="349" cm="1">
        <f t="array" ref="Q401">P401/$S$8</f>
      </c>
      <c r="R401" s="249"/>
      <c r="S401" s="312"/>
      <c r="T401" s="200"/>
      <c r="U401" s="312"/>
      <c r="V401" s="200"/>
      <c r="W401" s="312"/>
      <c r="X401" s="200"/>
      <c r="Y401" s="184"/>
      <c r="Z401" s="184"/>
      <c r="AA401" s="184"/>
      <c r="AB401" s="184"/>
      <c r="AC401" s="184"/>
      <c r="AD401" s="184"/>
      <c r="AE401" s="184"/>
      <c r="AF401" s="184"/>
      <c r="AG401" s="184"/>
      <c r="AH401" s="184"/>
      <c r="AI401" s="184"/>
      <c r="AJ401" s="184"/>
      <c r="AK401" s="184"/>
      <c r="AL401" s="184"/>
      <c r="AM401" s="184"/>
      <c r="AN401" s="184"/>
      <c r="AO401" s="184"/>
      <c r="AP401" s="184"/>
      <c r="AQ401" s="184"/>
      <c r="AR401" s="184"/>
      <c r="AS401" s="190"/>
    </row>
    <row r="402" ht="21.6" customHeight="1" hidden="1">
      <c r="A402" s="184"/>
      <c r="B402" s="184"/>
      <c r="C402" s="218"/>
      <c r="D402" s="340" cm="1">
        <f t="array" ref="D402">'ادخال البيانات'!D408</f>
        <v>0</v>
      </c>
      <c r="E402" s="341" cm="1">
        <f t="array" ref="E402">D402/$S$8</f>
      </c>
      <c r="F402" s="200"/>
      <c r="G402" s="342" cm="1">
        <f t="array" ref="G402">'ادخال البيانات'!J408</f>
        <v>0</v>
      </c>
      <c r="H402" s="350" cm="1">
        <f t="array" ref="H402">G402/$S$8</f>
      </c>
      <c r="I402" s="200"/>
      <c r="J402" s="344" cm="1">
        <f t="array" ref="J402">'ادخال البيانات'!K408</f>
        <v>0</v>
      </c>
      <c r="K402" s="345" cm="1">
        <f t="array" ref="K402">J402/$S$8</f>
      </c>
      <c r="L402" s="200"/>
      <c r="M402" s="346" cm="1">
        <f t="array" ref="M402">'ادخال البيانات'!L408</f>
        <v>0</v>
      </c>
      <c r="N402" s="347" cm="1">
        <f t="array" ref="N402">M402/$S$8</f>
      </c>
      <c r="O402" s="200"/>
      <c r="P402" s="348" cm="1">
        <f t="array" ref="P402">'ادخال البيانات'!M408</f>
        <v>0</v>
      </c>
      <c r="Q402" s="349" cm="1">
        <f t="array" ref="Q402">P402/$S$8</f>
      </c>
      <c r="R402" s="249"/>
      <c r="S402" s="312"/>
      <c r="T402" s="200"/>
      <c r="U402" s="312"/>
      <c r="V402" s="200"/>
      <c r="W402" s="312"/>
      <c r="X402" s="200"/>
      <c r="Y402" s="184"/>
      <c r="Z402" s="184"/>
      <c r="AA402" s="184"/>
      <c r="AB402" s="184"/>
      <c r="AC402" s="184"/>
      <c r="AD402" s="184"/>
      <c r="AE402" s="184"/>
      <c r="AF402" s="184"/>
      <c r="AG402" s="184"/>
      <c r="AH402" s="184"/>
      <c r="AI402" s="184"/>
      <c r="AJ402" s="184"/>
      <c r="AK402" s="184"/>
      <c r="AL402" s="184"/>
      <c r="AM402" s="184"/>
      <c r="AN402" s="184"/>
      <c r="AO402" s="184"/>
      <c r="AP402" s="184"/>
      <c r="AQ402" s="184"/>
      <c r="AR402" s="184"/>
      <c r="AS402" s="190"/>
    </row>
    <row r="403" ht="21.6" customHeight="1" hidden="1">
      <c r="A403" s="184"/>
      <c r="B403" s="184"/>
      <c r="C403" s="218"/>
      <c r="D403" s="340" cm="1">
        <f t="array" ref="D403">'ادخال البيانات'!D409</f>
        <v>0</v>
      </c>
      <c r="E403" s="341" cm="1">
        <f t="array" ref="E403">D403/$S$8</f>
      </c>
      <c r="F403" s="200"/>
      <c r="G403" s="342" cm="1">
        <f t="array" ref="G403">'ادخال البيانات'!J409</f>
        <v>0</v>
      </c>
      <c r="H403" s="350" cm="1">
        <f t="array" ref="H403">G403/$S$8</f>
      </c>
      <c r="I403" s="200"/>
      <c r="J403" s="344" cm="1">
        <f t="array" ref="J403">'ادخال البيانات'!K409</f>
        <v>0</v>
      </c>
      <c r="K403" s="345" cm="1">
        <f t="array" ref="K403">J403/$S$8</f>
      </c>
      <c r="L403" s="200"/>
      <c r="M403" s="346" cm="1">
        <f t="array" ref="M403">'ادخال البيانات'!L409</f>
        <v>0</v>
      </c>
      <c r="N403" s="347" cm="1">
        <f t="array" ref="N403">M403/$S$8</f>
      </c>
      <c r="O403" s="200"/>
      <c r="P403" s="348" cm="1">
        <f t="array" ref="P403">'ادخال البيانات'!M409</f>
        <v>0</v>
      </c>
      <c r="Q403" s="349" cm="1">
        <f t="array" ref="Q403">P403/$S$8</f>
      </c>
      <c r="R403" s="249"/>
      <c r="S403" s="312"/>
      <c r="T403" s="200"/>
      <c r="U403" s="312"/>
      <c r="V403" s="200"/>
      <c r="W403" s="312"/>
      <c r="X403" s="200"/>
      <c r="Y403" s="184"/>
      <c r="Z403" s="184"/>
      <c r="AA403" s="184"/>
      <c r="AB403" s="184"/>
      <c r="AC403" s="184"/>
      <c r="AD403" s="184"/>
      <c r="AE403" s="184"/>
      <c r="AF403" s="184"/>
      <c r="AG403" s="184"/>
      <c r="AH403" s="184"/>
      <c r="AI403" s="184"/>
      <c r="AJ403" s="184"/>
      <c r="AK403" s="184"/>
      <c r="AL403" s="184"/>
      <c r="AM403" s="184"/>
      <c r="AN403" s="184"/>
      <c r="AO403" s="184"/>
      <c r="AP403" s="184"/>
      <c r="AQ403" s="184"/>
      <c r="AR403" s="184"/>
      <c r="AS403" s="190"/>
    </row>
    <row r="404" ht="21.6" customHeight="1" hidden="1">
      <c r="A404" s="184"/>
      <c r="B404" s="184"/>
      <c r="C404" s="218"/>
      <c r="D404" s="340" cm="1">
        <f t="array" ref="D404">'ادخال البيانات'!D410</f>
        <v>0</v>
      </c>
      <c r="E404" s="341" cm="1">
        <f t="array" ref="E404">D404/$S$8</f>
      </c>
      <c r="F404" s="200"/>
      <c r="G404" s="342" cm="1">
        <f t="array" ref="G404">'ادخال البيانات'!J410</f>
        <v>0</v>
      </c>
      <c r="H404" s="350" cm="1">
        <f t="array" ref="H404">G404/$S$8</f>
      </c>
      <c r="I404" s="200"/>
      <c r="J404" s="344" cm="1">
        <f t="array" ref="J404">'ادخال البيانات'!K410</f>
        <v>0</v>
      </c>
      <c r="K404" s="345" cm="1">
        <f t="array" ref="K404">J404/$S$8</f>
      </c>
      <c r="L404" s="200"/>
      <c r="M404" s="346" cm="1">
        <f t="array" ref="M404">'ادخال البيانات'!L410</f>
        <v>0</v>
      </c>
      <c r="N404" s="347" cm="1">
        <f t="array" ref="N404">M404/$S$8</f>
      </c>
      <c r="O404" s="200"/>
      <c r="P404" s="348" cm="1">
        <f t="array" ref="P404">'ادخال البيانات'!M410</f>
        <v>0</v>
      </c>
      <c r="Q404" s="349" cm="1">
        <f t="array" ref="Q404">P404/$S$8</f>
      </c>
      <c r="R404" s="249"/>
      <c r="S404" s="312"/>
      <c r="T404" s="200"/>
      <c r="U404" s="312"/>
      <c r="V404" s="200"/>
      <c r="W404" s="312"/>
      <c r="X404" s="200"/>
      <c r="Y404" s="184"/>
      <c r="Z404" s="184"/>
      <c r="AA404" s="184"/>
      <c r="AB404" s="184"/>
      <c r="AC404" s="184"/>
      <c r="AD404" s="184"/>
      <c r="AE404" s="184"/>
      <c r="AF404" s="184"/>
      <c r="AG404" s="184"/>
      <c r="AH404" s="184"/>
      <c r="AI404" s="184"/>
      <c r="AJ404" s="184"/>
      <c r="AK404" s="184"/>
      <c r="AL404" s="184"/>
      <c r="AM404" s="184"/>
      <c r="AN404" s="184"/>
      <c r="AO404" s="184"/>
      <c r="AP404" s="184"/>
      <c r="AQ404" s="184"/>
      <c r="AR404" s="184"/>
      <c r="AS404" s="190"/>
    </row>
    <row r="405" ht="21.6" customHeight="1" hidden="1">
      <c r="A405" s="184"/>
      <c r="B405" s="184"/>
      <c r="C405" s="218"/>
      <c r="D405" s="340" cm="1">
        <f t="array" ref="D405">'ادخال البيانات'!D411</f>
        <v>0</v>
      </c>
      <c r="E405" s="341" cm="1">
        <f t="array" ref="E405">D405/$S$8</f>
      </c>
      <c r="F405" s="200"/>
      <c r="G405" s="342" cm="1">
        <f t="array" ref="G405">'ادخال البيانات'!J411</f>
        <v>0</v>
      </c>
      <c r="H405" s="350" cm="1">
        <f t="array" ref="H405">G405/$S$8</f>
      </c>
      <c r="I405" s="200"/>
      <c r="J405" s="344" cm="1">
        <f t="array" ref="J405">'ادخال البيانات'!K411</f>
        <v>0</v>
      </c>
      <c r="K405" s="345" cm="1">
        <f t="array" ref="K405">J405/$S$8</f>
      </c>
      <c r="L405" s="200"/>
      <c r="M405" s="346" cm="1">
        <f t="array" ref="M405">'ادخال البيانات'!L411</f>
        <v>0</v>
      </c>
      <c r="N405" s="347" cm="1">
        <f t="array" ref="N405">M405/$S$8</f>
      </c>
      <c r="O405" s="200"/>
      <c r="P405" s="348" cm="1">
        <f t="array" ref="P405">'ادخال البيانات'!M411</f>
        <v>0</v>
      </c>
      <c r="Q405" s="349" cm="1">
        <f t="array" ref="Q405">P405/$S$8</f>
      </c>
      <c r="R405" s="249"/>
      <c r="S405" s="312"/>
      <c r="T405" s="200"/>
      <c r="U405" s="312"/>
      <c r="V405" s="200"/>
      <c r="W405" s="312"/>
      <c r="X405" s="200"/>
      <c r="Y405" s="184"/>
      <c r="Z405" s="184"/>
      <c r="AA405" s="184"/>
      <c r="AB405" s="184"/>
      <c r="AC405" s="184"/>
      <c r="AD405" s="184"/>
      <c r="AE405" s="184"/>
      <c r="AF405" s="184"/>
      <c r="AG405" s="184"/>
      <c r="AH405" s="184"/>
      <c r="AI405" s="184"/>
      <c r="AJ405" s="184"/>
      <c r="AK405" s="184"/>
      <c r="AL405" s="184"/>
      <c r="AM405" s="184"/>
      <c r="AN405" s="184"/>
      <c r="AO405" s="184"/>
      <c r="AP405" s="184"/>
      <c r="AQ405" s="184"/>
      <c r="AR405" s="184"/>
      <c r="AS405" s="190"/>
    </row>
    <row r="406" ht="21.6" customHeight="1" hidden="1">
      <c r="A406" s="184"/>
      <c r="B406" s="184"/>
      <c r="C406" s="218"/>
      <c r="D406" s="340" cm="1">
        <f t="array" ref="D406">'ادخال البيانات'!D412</f>
        <v>0</v>
      </c>
      <c r="E406" s="341" cm="1">
        <f t="array" ref="E406">D406/$S$8</f>
      </c>
      <c r="F406" s="200"/>
      <c r="G406" s="342" cm="1">
        <f t="array" ref="G406">'ادخال البيانات'!J412</f>
        <v>0</v>
      </c>
      <c r="H406" s="350" cm="1">
        <f t="array" ref="H406">G406/$S$8</f>
      </c>
      <c r="I406" s="200"/>
      <c r="J406" s="344" cm="1">
        <f t="array" ref="J406">'ادخال البيانات'!K412</f>
        <v>0</v>
      </c>
      <c r="K406" s="345" cm="1">
        <f t="array" ref="K406">J406/$S$8</f>
      </c>
      <c r="L406" s="200"/>
      <c r="M406" s="346" cm="1">
        <f t="array" ref="M406">'ادخال البيانات'!L412</f>
        <v>0</v>
      </c>
      <c r="N406" s="347" cm="1">
        <f t="array" ref="N406">M406/$S$8</f>
      </c>
      <c r="O406" s="200"/>
      <c r="P406" s="348" cm="1">
        <f t="array" ref="P406">'ادخال البيانات'!M412</f>
        <v>0</v>
      </c>
      <c r="Q406" s="349" cm="1">
        <f t="array" ref="Q406">P406/$S$8</f>
      </c>
      <c r="R406" s="249"/>
      <c r="S406" s="312"/>
      <c r="T406" s="200"/>
      <c r="U406" s="312"/>
      <c r="V406" s="200"/>
      <c r="W406" s="312"/>
      <c r="X406" s="200"/>
      <c r="Y406" s="184"/>
      <c r="Z406" s="184"/>
      <c r="AA406" s="184"/>
      <c r="AB406" s="184"/>
      <c r="AC406" s="184"/>
      <c r="AD406" s="184"/>
      <c r="AE406" s="184"/>
      <c r="AF406" s="184"/>
      <c r="AG406" s="184"/>
      <c r="AH406" s="184"/>
      <c r="AI406" s="184"/>
      <c r="AJ406" s="184"/>
      <c r="AK406" s="184"/>
      <c r="AL406" s="184"/>
      <c r="AM406" s="184"/>
      <c r="AN406" s="184"/>
      <c r="AO406" s="184"/>
      <c r="AP406" s="184"/>
      <c r="AQ406" s="184"/>
      <c r="AR406" s="184"/>
      <c r="AS406" s="190"/>
    </row>
    <row r="407" ht="21.6" customHeight="1" hidden="1">
      <c r="A407" s="184"/>
      <c r="B407" s="184"/>
      <c r="C407" s="218"/>
      <c r="D407" s="340" cm="1">
        <f t="array" ref="D407">'ادخال البيانات'!D413</f>
        <v>0</v>
      </c>
      <c r="E407" s="341" cm="1">
        <f t="array" ref="E407">D407/$S$8</f>
      </c>
      <c r="F407" s="200"/>
      <c r="G407" s="342" cm="1">
        <f t="array" ref="G407">'ادخال البيانات'!J413</f>
        <v>0</v>
      </c>
      <c r="H407" s="350" cm="1">
        <f t="array" ref="H407">G407/$S$8</f>
      </c>
      <c r="I407" s="200"/>
      <c r="J407" s="344" cm="1">
        <f t="array" ref="J407">'ادخال البيانات'!K413</f>
        <v>0</v>
      </c>
      <c r="K407" s="345" cm="1">
        <f t="array" ref="K407">J407/$S$8</f>
      </c>
      <c r="L407" s="200"/>
      <c r="M407" s="346" cm="1">
        <f t="array" ref="M407">'ادخال البيانات'!L413</f>
        <v>0</v>
      </c>
      <c r="N407" s="347" cm="1">
        <f t="array" ref="N407">M407/$S$8</f>
      </c>
      <c r="O407" s="200"/>
      <c r="P407" s="348" cm="1">
        <f t="array" ref="P407">'ادخال البيانات'!M413</f>
        <v>0</v>
      </c>
      <c r="Q407" s="349" cm="1">
        <f t="array" ref="Q407">P407/$S$8</f>
      </c>
      <c r="R407" s="249"/>
      <c r="S407" s="312"/>
      <c r="T407" s="200"/>
      <c r="U407" s="312"/>
      <c r="V407" s="200"/>
      <c r="W407" s="312"/>
      <c r="X407" s="200"/>
      <c r="Y407" s="184"/>
      <c r="Z407" s="184"/>
      <c r="AA407" s="184"/>
      <c r="AB407" s="184"/>
      <c r="AC407" s="184"/>
      <c r="AD407" s="184"/>
      <c r="AE407" s="184"/>
      <c r="AF407" s="184"/>
      <c r="AG407" s="184"/>
      <c r="AH407" s="184"/>
      <c r="AI407" s="184"/>
      <c r="AJ407" s="184"/>
      <c r="AK407" s="184"/>
      <c r="AL407" s="184"/>
      <c r="AM407" s="184"/>
      <c r="AN407" s="184"/>
      <c r="AO407" s="184"/>
      <c r="AP407" s="184"/>
      <c r="AQ407" s="184"/>
      <c r="AR407" s="184"/>
      <c r="AS407" s="190"/>
    </row>
    <row r="408" ht="21.6" customHeight="1" hidden="1">
      <c r="A408" s="184"/>
      <c r="B408" s="184"/>
      <c r="C408" s="218"/>
      <c r="D408" s="340" cm="1">
        <f t="array" ref="D408">'ادخال البيانات'!D414</f>
        <v>0</v>
      </c>
      <c r="E408" s="341" cm="1">
        <f t="array" ref="E408">D408/$S$8</f>
      </c>
      <c r="F408" s="200"/>
      <c r="G408" s="342" cm="1">
        <f t="array" ref="G408">'ادخال البيانات'!J414</f>
        <v>0</v>
      </c>
      <c r="H408" s="350" cm="1">
        <f t="array" ref="H408">G408/$S$8</f>
      </c>
      <c r="I408" s="200"/>
      <c r="J408" s="344" cm="1">
        <f t="array" ref="J408">'ادخال البيانات'!K414</f>
        <v>0</v>
      </c>
      <c r="K408" s="345" cm="1">
        <f t="array" ref="K408">J408/$S$8</f>
      </c>
      <c r="L408" s="200"/>
      <c r="M408" s="346" cm="1">
        <f t="array" ref="M408">'ادخال البيانات'!L414</f>
        <v>0</v>
      </c>
      <c r="N408" s="347" cm="1">
        <f t="array" ref="N408">M408/$S$8</f>
      </c>
      <c r="O408" s="200"/>
      <c r="P408" s="348" cm="1">
        <f t="array" ref="P408">'ادخال البيانات'!M414</f>
        <v>0</v>
      </c>
      <c r="Q408" s="349" cm="1">
        <f t="array" ref="Q408">P408/$S$8</f>
      </c>
      <c r="R408" s="249"/>
      <c r="S408" s="312"/>
      <c r="T408" s="200"/>
      <c r="U408" s="312"/>
      <c r="V408" s="200"/>
      <c r="W408" s="312"/>
      <c r="X408" s="200"/>
      <c r="Y408" s="184"/>
      <c r="Z408" s="184"/>
      <c r="AA408" s="184"/>
      <c r="AB408" s="184"/>
      <c r="AC408" s="184"/>
      <c r="AD408" s="184"/>
      <c r="AE408" s="184"/>
      <c r="AF408" s="184"/>
      <c r="AG408" s="184"/>
      <c r="AH408" s="184"/>
      <c r="AI408" s="184"/>
      <c r="AJ408" s="184"/>
      <c r="AK408" s="184"/>
      <c r="AL408" s="184"/>
      <c r="AM408" s="184"/>
      <c r="AN408" s="184"/>
      <c r="AO408" s="184"/>
      <c r="AP408" s="184"/>
      <c r="AQ408" s="184"/>
      <c r="AR408" s="184"/>
      <c r="AS408" s="190"/>
    </row>
    <row r="409" ht="21.6" customHeight="1" hidden="1">
      <c r="A409" s="184"/>
      <c r="B409" s="184"/>
      <c r="C409" s="218"/>
      <c r="D409" s="340" cm="1">
        <f t="array" ref="D409">'ادخال البيانات'!D415</f>
        <v>0</v>
      </c>
      <c r="E409" s="341" cm="1">
        <f t="array" ref="E409">D409/$S$8</f>
      </c>
      <c r="F409" s="200"/>
      <c r="G409" s="342" cm="1">
        <f t="array" ref="G409">'ادخال البيانات'!J415</f>
        <v>0</v>
      </c>
      <c r="H409" s="350" cm="1">
        <f t="array" ref="H409">G409/$S$8</f>
      </c>
      <c r="I409" s="200"/>
      <c r="J409" s="344" cm="1">
        <f t="array" ref="J409">'ادخال البيانات'!K415</f>
        <v>0</v>
      </c>
      <c r="K409" s="345" cm="1">
        <f t="array" ref="K409">J409/$S$8</f>
      </c>
      <c r="L409" s="200"/>
      <c r="M409" s="346" cm="1">
        <f t="array" ref="M409">'ادخال البيانات'!L415</f>
        <v>0</v>
      </c>
      <c r="N409" s="347" cm="1">
        <f t="array" ref="N409">M409/$S$8</f>
      </c>
      <c r="O409" s="200"/>
      <c r="P409" s="348" cm="1">
        <f t="array" ref="P409">'ادخال البيانات'!M415</f>
        <v>0</v>
      </c>
      <c r="Q409" s="349" cm="1">
        <f t="array" ref="Q409">P409/$S$8</f>
      </c>
      <c r="R409" s="249"/>
      <c r="S409" s="312"/>
      <c r="T409" s="200"/>
      <c r="U409" s="312"/>
      <c r="V409" s="200"/>
      <c r="W409" s="312"/>
      <c r="X409" s="200"/>
      <c r="Y409" s="184"/>
      <c r="Z409" s="184"/>
      <c r="AA409" s="184"/>
      <c r="AB409" s="184"/>
      <c r="AC409" s="184"/>
      <c r="AD409" s="184"/>
      <c r="AE409" s="184"/>
      <c r="AF409" s="184"/>
      <c r="AG409" s="184"/>
      <c r="AH409" s="184"/>
      <c r="AI409" s="184"/>
      <c r="AJ409" s="184"/>
      <c r="AK409" s="184"/>
      <c r="AL409" s="184"/>
      <c r="AM409" s="184"/>
      <c r="AN409" s="184"/>
      <c r="AO409" s="184"/>
      <c r="AP409" s="184"/>
      <c r="AQ409" s="184"/>
      <c r="AR409" s="184"/>
      <c r="AS409" s="190"/>
    </row>
    <row r="410" ht="21.6" customHeight="1" hidden="1">
      <c r="A410" s="184"/>
      <c r="B410" s="184"/>
      <c r="C410" s="218"/>
      <c r="D410" s="340" cm="1">
        <f t="array" ref="D410">'ادخال البيانات'!D416</f>
        <v>0</v>
      </c>
      <c r="E410" s="341" cm="1">
        <f t="array" ref="E410">D410/$S$8</f>
      </c>
      <c r="F410" s="200"/>
      <c r="G410" s="342" cm="1">
        <f t="array" ref="G410">'ادخال البيانات'!J416</f>
        <v>0</v>
      </c>
      <c r="H410" s="350" cm="1">
        <f t="array" ref="H410">G410/$S$8</f>
      </c>
      <c r="I410" s="200"/>
      <c r="J410" s="344" cm="1">
        <f t="array" ref="J410">'ادخال البيانات'!K416</f>
        <v>0</v>
      </c>
      <c r="K410" s="345" cm="1">
        <f t="array" ref="K410">J410/$S$8</f>
      </c>
      <c r="L410" s="200"/>
      <c r="M410" s="346" cm="1">
        <f t="array" ref="M410">'ادخال البيانات'!L416</f>
        <v>0</v>
      </c>
      <c r="N410" s="347" cm="1">
        <f t="array" ref="N410">M410/$S$8</f>
      </c>
      <c r="O410" s="200"/>
      <c r="P410" s="348" cm="1">
        <f t="array" ref="P410">'ادخال البيانات'!M416</f>
        <v>0</v>
      </c>
      <c r="Q410" s="349" cm="1">
        <f t="array" ref="Q410">P410/$S$8</f>
      </c>
      <c r="R410" s="249"/>
      <c r="S410" s="312"/>
      <c r="T410" s="200"/>
      <c r="U410" s="312"/>
      <c r="V410" s="200"/>
      <c r="W410" s="312"/>
      <c r="X410" s="200"/>
      <c r="Y410" s="184"/>
      <c r="Z410" s="184"/>
      <c r="AA410" s="184"/>
      <c r="AB410" s="184"/>
      <c r="AC410" s="184"/>
      <c r="AD410" s="184"/>
      <c r="AE410" s="184"/>
      <c r="AF410" s="184"/>
      <c r="AG410" s="184"/>
      <c r="AH410" s="184"/>
      <c r="AI410" s="184"/>
      <c r="AJ410" s="184"/>
      <c r="AK410" s="184"/>
      <c r="AL410" s="184"/>
      <c r="AM410" s="184"/>
      <c r="AN410" s="184"/>
      <c r="AO410" s="184"/>
      <c r="AP410" s="184"/>
      <c r="AQ410" s="184"/>
      <c r="AR410" s="184"/>
      <c r="AS410" s="190"/>
    </row>
    <row r="411" ht="21.6" customHeight="1" hidden="1">
      <c r="A411" s="184"/>
      <c r="B411" s="184"/>
      <c r="C411" s="218"/>
      <c r="D411" s="340" cm="1">
        <f t="array" ref="D411">'ادخال البيانات'!D417</f>
        <v>0</v>
      </c>
      <c r="E411" s="341" cm="1">
        <f t="array" ref="E411">D411/$S$8</f>
      </c>
      <c r="F411" s="200"/>
      <c r="G411" s="342" cm="1">
        <f t="array" ref="G411">'ادخال البيانات'!J417</f>
        <v>0</v>
      </c>
      <c r="H411" s="350" cm="1">
        <f t="array" ref="H411">G411/$S$8</f>
      </c>
      <c r="I411" s="200"/>
      <c r="J411" s="344" cm="1">
        <f t="array" ref="J411">'ادخال البيانات'!K417</f>
        <v>0</v>
      </c>
      <c r="K411" s="345" cm="1">
        <f t="array" ref="K411">J411/$S$8</f>
      </c>
      <c r="L411" s="200"/>
      <c r="M411" s="346" cm="1">
        <f t="array" ref="M411">'ادخال البيانات'!L417</f>
        <v>0</v>
      </c>
      <c r="N411" s="347" cm="1">
        <f t="array" ref="N411">M411/$S$8</f>
      </c>
      <c r="O411" s="200"/>
      <c r="P411" s="348" cm="1">
        <f t="array" ref="P411">'ادخال البيانات'!M417</f>
        <v>0</v>
      </c>
      <c r="Q411" s="349" cm="1">
        <f t="array" ref="Q411">P411/$S$8</f>
      </c>
      <c r="R411" s="249"/>
      <c r="S411" s="312"/>
      <c r="T411" s="200"/>
      <c r="U411" s="312"/>
      <c r="V411" s="200"/>
      <c r="W411" s="312"/>
      <c r="X411" s="200"/>
      <c r="Y411" s="184"/>
      <c r="Z411" s="184"/>
      <c r="AA411" s="184"/>
      <c r="AB411" s="184"/>
      <c r="AC411" s="184"/>
      <c r="AD411" s="184"/>
      <c r="AE411" s="184"/>
      <c r="AF411" s="184"/>
      <c r="AG411" s="184"/>
      <c r="AH411" s="184"/>
      <c r="AI411" s="184"/>
      <c r="AJ411" s="184"/>
      <c r="AK411" s="184"/>
      <c r="AL411" s="184"/>
      <c r="AM411" s="184"/>
      <c r="AN411" s="184"/>
      <c r="AO411" s="184"/>
      <c r="AP411" s="184"/>
      <c r="AQ411" s="184"/>
      <c r="AR411" s="184"/>
      <c r="AS411" s="190"/>
    </row>
    <row r="412" ht="21.6" customHeight="1" hidden="1">
      <c r="A412" s="184"/>
      <c r="B412" s="184"/>
      <c r="C412" s="218"/>
      <c r="D412" s="340" cm="1">
        <f t="array" ref="D412">'ادخال البيانات'!D418</f>
        <v>0</v>
      </c>
      <c r="E412" s="341" cm="1">
        <f t="array" ref="E412">D412/$S$8</f>
      </c>
      <c r="F412" s="200"/>
      <c r="G412" s="342" cm="1">
        <f t="array" ref="G412">'ادخال البيانات'!J418</f>
        <v>0</v>
      </c>
      <c r="H412" s="350" cm="1">
        <f t="array" ref="H412">G412/$S$8</f>
      </c>
      <c r="I412" s="200"/>
      <c r="J412" s="344" cm="1">
        <f t="array" ref="J412">'ادخال البيانات'!K418</f>
        <v>0</v>
      </c>
      <c r="K412" s="345" cm="1">
        <f t="array" ref="K412">J412/$S$8</f>
      </c>
      <c r="L412" s="200"/>
      <c r="M412" s="346" cm="1">
        <f t="array" ref="M412">'ادخال البيانات'!L418</f>
        <v>0</v>
      </c>
      <c r="N412" s="347" cm="1">
        <f t="array" ref="N412">M412/$S$8</f>
      </c>
      <c r="O412" s="200"/>
      <c r="P412" s="348" cm="1">
        <f t="array" ref="P412">'ادخال البيانات'!M418</f>
        <v>0</v>
      </c>
      <c r="Q412" s="349" cm="1">
        <f t="array" ref="Q412">P412/$S$8</f>
      </c>
      <c r="R412" s="249"/>
      <c r="S412" s="312"/>
      <c r="T412" s="200"/>
      <c r="U412" s="312"/>
      <c r="V412" s="200"/>
      <c r="W412" s="312"/>
      <c r="X412" s="200"/>
      <c r="Y412" s="184"/>
      <c r="Z412" s="184"/>
      <c r="AA412" s="184"/>
      <c r="AB412" s="184"/>
      <c r="AC412" s="184"/>
      <c r="AD412" s="184"/>
      <c r="AE412" s="184"/>
      <c r="AF412" s="184"/>
      <c r="AG412" s="184"/>
      <c r="AH412" s="184"/>
      <c r="AI412" s="184"/>
      <c r="AJ412" s="184"/>
      <c r="AK412" s="184"/>
      <c r="AL412" s="184"/>
      <c r="AM412" s="184"/>
      <c r="AN412" s="184"/>
      <c r="AO412" s="184"/>
      <c r="AP412" s="184"/>
      <c r="AQ412" s="184"/>
      <c r="AR412" s="184"/>
      <c r="AS412" s="190"/>
    </row>
    <row r="413" ht="21.6" customHeight="1" hidden="1">
      <c r="A413" s="184"/>
      <c r="B413" s="184"/>
      <c r="C413" s="218"/>
      <c r="D413" s="340" cm="1">
        <f t="array" ref="D413">'ادخال البيانات'!D419</f>
        <v>0</v>
      </c>
      <c r="E413" s="341" cm="1">
        <f t="array" ref="E413">D413/$S$8</f>
      </c>
      <c r="F413" s="200"/>
      <c r="G413" s="342" cm="1">
        <f t="array" ref="G413">'ادخال البيانات'!J419</f>
        <v>0</v>
      </c>
      <c r="H413" s="350" cm="1">
        <f t="array" ref="H413">G413/$S$8</f>
      </c>
      <c r="I413" s="200"/>
      <c r="J413" s="344" cm="1">
        <f t="array" ref="J413">'ادخال البيانات'!K419</f>
        <v>0</v>
      </c>
      <c r="K413" s="345" cm="1">
        <f t="array" ref="K413">J413/$S$8</f>
      </c>
      <c r="L413" s="200"/>
      <c r="M413" s="346" cm="1">
        <f t="array" ref="M413">'ادخال البيانات'!L419</f>
        <v>0</v>
      </c>
      <c r="N413" s="347" cm="1">
        <f t="array" ref="N413">M413/$S$8</f>
      </c>
      <c r="O413" s="200"/>
      <c r="P413" s="348" cm="1">
        <f t="array" ref="P413">'ادخال البيانات'!M419</f>
        <v>0</v>
      </c>
      <c r="Q413" s="349" cm="1">
        <f t="array" ref="Q413">P413/$S$8</f>
      </c>
      <c r="R413" s="249"/>
      <c r="S413" s="312"/>
      <c r="T413" s="200"/>
      <c r="U413" s="312"/>
      <c r="V413" s="200"/>
      <c r="W413" s="312"/>
      <c r="X413" s="200"/>
      <c r="Y413" s="184"/>
      <c r="Z413" s="184"/>
      <c r="AA413" s="184"/>
      <c r="AB413" s="184"/>
      <c r="AC413" s="184"/>
      <c r="AD413" s="184"/>
      <c r="AE413" s="184"/>
      <c r="AF413" s="184"/>
      <c r="AG413" s="184"/>
      <c r="AH413" s="184"/>
      <c r="AI413" s="184"/>
      <c r="AJ413" s="184"/>
      <c r="AK413" s="184"/>
      <c r="AL413" s="184"/>
      <c r="AM413" s="184"/>
      <c r="AN413" s="184"/>
      <c r="AO413" s="184"/>
      <c r="AP413" s="184"/>
      <c r="AQ413" s="184"/>
      <c r="AR413" s="184"/>
      <c r="AS413" s="190"/>
    </row>
    <row r="414" ht="21.6" customHeight="1" hidden="1">
      <c r="A414" s="184"/>
      <c r="B414" s="184"/>
      <c r="C414" s="218"/>
      <c r="D414" s="340" cm="1">
        <f t="array" ref="D414">'ادخال البيانات'!D420</f>
        <v>0</v>
      </c>
      <c r="E414" s="341" cm="1">
        <f t="array" ref="E414">D414/$S$8</f>
      </c>
      <c r="F414" s="200"/>
      <c r="G414" s="342" cm="1">
        <f t="array" ref="G414">'ادخال البيانات'!J420</f>
        <v>0</v>
      </c>
      <c r="H414" s="350" cm="1">
        <f t="array" ref="H414">G414/$S$8</f>
      </c>
      <c r="I414" s="200"/>
      <c r="J414" s="344" cm="1">
        <f t="array" ref="J414">'ادخال البيانات'!K420</f>
        <v>0</v>
      </c>
      <c r="K414" s="345" cm="1">
        <f t="array" ref="K414">J414/$S$8</f>
      </c>
      <c r="L414" s="200"/>
      <c r="M414" s="346" cm="1">
        <f t="array" ref="M414">'ادخال البيانات'!L420</f>
        <v>0</v>
      </c>
      <c r="N414" s="347" cm="1">
        <f t="array" ref="N414">M414/$S$8</f>
      </c>
      <c r="O414" s="200"/>
      <c r="P414" s="348" cm="1">
        <f t="array" ref="P414">'ادخال البيانات'!M420</f>
        <v>0</v>
      </c>
      <c r="Q414" s="349" cm="1">
        <f t="array" ref="Q414">P414/$S$8</f>
      </c>
      <c r="R414" s="249"/>
      <c r="S414" s="312"/>
      <c r="T414" s="200"/>
      <c r="U414" s="312"/>
      <c r="V414" s="200"/>
      <c r="W414" s="312"/>
      <c r="X414" s="200"/>
      <c r="Y414" s="184"/>
      <c r="Z414" s="184"/>
      <c r="AA414" s="184"/>
      <c r="AB414" s="184"/>
      <c r="AC414" s="184"/>
      <c r="AD414" s="184"/>
      <c r="AE414" s="184"/>
      <c r="AF414" s="184"/>
      <c r="AG414" s="184"/>
      <c r="AH414" s="184"/>
      <c r="AI414" s="184"/>
      <c r="AJ414" s="184"/>
      <c r="AK414" s="184"/>
      <c r="AL414" s="184"/>
      <c r="AM414" s="184"/>
      <c r="AN414" s="184"/>
      <c r="AO414" s="184"/>
      <c r="AP414" s="184"/>
      <c r="AQ414" s="184"/>
      <c r="AR414" s="184"/>
      <c r="AS414" s="190"/>
    </row>
    <row r="415" ht="21.6" customHeight="1" hidden="1">
      <c r="A415" s="184"/>
      <c r="B415" s="184"/>
      <c r="C415" s="218"/>
      <c r="D415" s="340" cm="1">
        <f t="array" ref="D415">'ادخال البيانات'!D421</f>
        <v>0</v>
      </c>
      <c r="E415" s="341" cm="1">
        <f t="array" ref="E415">D415/$S$8</f>
      </c>
      <c r="F415" s="200"/>
      <c r="G415" s="342" cm="1">
        <f t="array" ref="G415">'ادخال البيانات'!J421</f>
        <v>0</v>
      </c>
      <c r="H415" s="350" cm="1">
        <f t="array" ref="H415">G415/$S$8</f>
      </c>
      <c r="I415" s="200"/>
      <c r="J415" s="344" cm="1">
        <f t="array" ref="J415">'ادخال البيانات'!K421</f>
        <v>0</v>
      </c>
      <c r="K415" s="345" cm="1">
        <f t="array" ref="K415">J415/$S$8</f>
      </c>
      <c r="L415" s="200"/>
      <c r="M415" s="346" cm="1">
        <f t="array" ref="M415">'ادخال البيانات'!L421</f>
        <v>0</v>
      </c>
      <c r="N415" s="347" cm="1">
        <f t="array" ref="N415">M415/$S$8</f>
      </c>
      <c r="O415" s="200"/>
      <c r="P415" s="348" cm="1">
        <f t="array" ref="P415">'ادخال البيانات'!M421</f>
        <v>0</v>
      </c>
      <c r="Q415" s="349" cm="1">
        <f t="array" ref="Q415">P415/$S$8</f>
      </c>
      <c r="R415" s="249"/>
      <c r="S415" s="312"/>
      <c r="T415" s="200"/>
      <c r="U415" s="312"/>
      <c r="V415" s="200"/>
      <c r="W415" s="312"/>
      <c r="X415" s="200"/>
      <c r="Y415" s="184"/>
      <c r="Z415" s="184"/>
      <c r="AA415" s="184"/>
      <c r="AB415" s="184"/>
      <c r="AC415" s="184"/>
      <c r="AD415" s="184"/>
      <c r="AE415" s="184"/>
      <c r="AF415" s="184"/>
      <c r="AG415" s="184"/>
      <c r="AH415" s="184"/>
      <c r="AI415" s="184"/>
      <c r="AJ415" s="184"/>
      <c r="AK415" s="184"/>
      <c r="AL415" s="184"/>
      <c r="AM415" s="184"/>
      <c r="AN415" s="184"/>
      <c r="AO415" s="184"/>
      <c r="AP415" s="184"/>
      <c r="AQ415" s="184"/>
      <c r="AR415" s="184"/>
      <c r="AS415" s="190"/>
    </row>
    <row r="416" ht="21.6" customHeight="1" hidden="1">
      <c r="A416" s="184"/>
      <c r="B416" s="184"/>
      <c r="C416" s="218"/>
      <c r="D416" s="340" cm="1">
        <f t="array" ref="D416">'ادخال البيانات'!D422</f>
        <v>0</v>
      </c>
      <c r="E416" s="341" cm="1">
        <f t="array" ref="E416">D416/$S$8</f>
      </c>
      <c r="F416" s="200"/>
      <c r="G416" s="342" cm="1">
        <f t="array" ref="G416">'ادخال البيانات'!J422</f>
        <v>0</v>
      </c>
      <c r="H416" s="350" cm="1">
        <f t="array" ref="H416">G416/$S$8</f>
      </c>
      <c r="I416" s="200"/>
      <c r="J416" s="344" cm="1">
        <f t="array" ref="J416">'ادخال البيانات'!K422</f>
        <v>0</v>
      </c>
      <c r="K416" s="345" cm="1">
        <f t="array" ref="K416">J416/$S$8</f>
      </c>
      <c r="L416" s="200"/>
      <c r="M416" s="346" cm="1">
        <f t="array" ref="M416">'ادخال البيانات'!L422</f>
        <v>0</v>
      </c>
      <c r="N416" s="347" cm="1">
        <f t="array" ref="N416">M416/$S$8</f>
      </c>
      <c r="O416" s="200"/>
      <c r="P416" s="348" cm="1">
        <f t="array" ref="P416">'ادخال البيانات'!M422</f>
        <v>0</v>
      </c>
      <c r="Q416" s="349" cm="1">
        <f t="array" ref="Q416">P416/$S$8</f>
      </c>
      <c r="R416" s="249"/>
      <c r="S416" s="312"/>
      <c r="T416" s="200"/>
      <c r="U416" s="312"/>
      <c r="V416" s="200"/>
      <c r="W416" s="312"/>
      <c r="X416" s="200"/>
      <c r="Y416" s="184"/>
      <c r="Z416" s="184"/>
      <c r="AA416" s="184"/>
      <c r="AB416" s="184"/>
      <c r="AC416" s="184"/>
      <c r="AD416" s="184"/>
      <c r="AE416" s="184"/>
      <c r="AF416" s="184"/>
      <c r="AG416" s="184"/>
      <c r="AH416" s="184"/>
      <c r="AI416" s="184"/>
      <c r="AJ416" s="184"/>
      <c r="AK416" s="184"/>
      <c r="AL416" s="184"/>
      <c r="AM416" s="184"/>
      <c r="AN416" s="184"/>
      <c r="AO416" s="184"/>
      <c r="AP416" s="184"/>
      <c r="AQ416" s="184"/>
      <c r="AR416" s="184"/>
      <c r="AS416" s="190"/>
    </row>
    <row r="417" ht="21.6" customHeight="1" hidden="1">
      <c r="A417" s="184"/>
      <c r="B417" s="184"/>
      <c r="C417" s="218"/>
      <c r="D417" s="340" cm="1">
        <f t="array" ref="D417">'ادخال البيانات'!D423</f>
        <v>0</v>
      </c>
      <c r="E417" s="341" cm="1">
        <f t="array" ref="E417">D417/$S$8</f>
      </c>
      <c r="F417" s="200"/>
      <c r="G417" s="342" cm="1">
        <f t="array" ref="G417">'ادخال البيانات'!J423</f>
        <v>0</v>
      </c>
      <c r="H417" s="350" cm="1">
        <f t="array" ref="H417">G417/$S$8</f>
      </c>
      <c r="I417" s="200"/>
      <c r="J417" s="344" cm="1">
        <f t="array" ref="J417">'ادخال البيانات'!K423</f>
        <v>0</v>
      </c>
      <c r="K417" s="345" cm="1">
        <f t="array" ref="K417">J417/$S$8</f>
      </c>
      <c r="L417" s="200"/>
      <c r="M417" s="346" cm="1">
        <f t="array" ref="M417">'ادخال البيانات'!L423</f>
        <v>0</v>
      </c>
      <c r="N417" s="347" cm="1">
        <f t="array" ref="N417">M417/$S$8</f>
      </c>
      <c r="O417" s="200"/>
      <c r="P417" s="348" cm="1">
        <f t="array" ref="P417">'ادخال البيانات'!M423</f>
        <v>0</v>
      </c>
      <c r="Q417" s="349" cm="1">
        <f t="array" ref="Q417">P417/$S$8</f>
      </c>
      <c r="R417" s="249"/>
      <c r="S417" s="312"/>
      <c r="T417" s="200"/>
      <c r="U417" s="312"/>
      <c r="V417" s="200"/>
      <c r="W417" s="312"/>
      <c r="X417" s="200"/>
      <c r="Y417" s="184"/>
      <c r="Z417" s="184"/>
      <c r="AA417" s="184"/>
      <c r="AB417" s="184"/>
      <c r="AC417" s="184"/>
      <c r="AD417" s="184"/>
      <c r="AE417" s="184"/>
      <c r="AF417" s="184"/>
      <c r="AG417" s="184"/>
      <c r="AH417" s="184"/>
      <c r="AI417" s="184"/>
      <c r="AJ417" s="184"/>
      <c r="AK417" s="184"/>
      <c r="AL417" s="184"/>
      <c r="AM417" s="184"/>
      <c r="AN417" s="184"/>
      <c r="AO417" s="184"/>
      <c r="AP417" s="184"/>
      <c r="AQ417" s="184"/>
      <c r="AR417" s="184"/>
      <c r="AS417" s="190"/>
    </row>
    <row r="418" ht="21.6" customHeight="1" hidden="1">
      <c r="A418" s="184"/>
      <c r="B418" s="184"/>
      <c r="C418" s="218"/>
      <c r="D418" s="340" cm="1">
        <f t="array" ref="D418">'ادخال البيانات'!D424</f>
        <v>0</v>
      </c>
      <c r="E418" s="341" cm="1">
        <f t="array" ref="E418">D418/$S$8</f>
      </c>
      <c r="F418" s="200"/>
      <c r="G418" s="342" cm="1">
        <f t="array" ref="G418">'ادخال البيانات'!J424</f>
        <v>0</v>
      </c>
      <c r="H418" s="350" cm="1">
        <f t="array" ref="H418">G418/$S$8</f>
      </c>
      <c r="I418" s="200"/>
      <c r="J418" s="344" cm="1">
        <f t="array" ref="J418">'ادخال البيانات'!K424</f>
        <v>0</v>
      </c>
      <c r="K418" s="345" cm="1">
        <f t="array" ref="K418">J418/$S$8</f>
      </c>
      <c r="L418" s="200"/>
      <c r="M418" s="346" cm="1">
        <f t="array" ref="M418">'ادخال البيانات'!L424</f>
        <v>0</v>
      </c>
      <c r="N418" s="347" cm="1">
        <f t="array" ref="N418">M418/$S$8</f>
      </c>
      <c r="O418" s="200"/>
      <c r="P418" s="348" cm="1">
        <f t="array" ref="P418">'ادخال البيانات'!M424</f>
        <v>0</v>
      </c>
      <c r="Q418" s="349" cm="1">
        <f t="array" ref="Q418">P418/$S$8</f>
      </c>
      <c r="R418" s="249"/>
      <c r="S418" s="312"/>
      <c r="T418" s="200"/>
      <c r="U418" s="312"/>
      <c r="V418" s="200"/>
      <c r="W418" s="312"/>
      <c r="X418" s="200"/>
      <c r="Y418" s="184"/>
      <c r="Z418" s="184"/>
      <c r="AA418" s="184"/>
      <c r="AB418" s="184"/>
      <c r="AC418" s="184"/>
      <c r="AD418" s="184"/>
      <c r="AE418" s="184"/>
      <c r="AF418" s="184"/>
      <c r="AG418" s="184"/>
      <c r="AH418" s="184"/>
      <c r="AI418" s="184"/>
      <c r="AJ418" s="184"/>
      <c r="AK418" s="184"/>
      <c r="AL418" s="184"/>
      <c r="AM418" s="184"/>
      <c r="AN418" s="184"/>
      <c r="AO418" s="184"/>
      <c r="AP418" s="184"/>
      <c r="AQ418" s="184"/>
      <c r="AR418" s="184"/>
      <c r="AS418" s="190"/>
    </row>
    <row r="419" ht="21.6" customHeight="1" hidden="1">
      <c r="A419" s="184"/>
      <c r="B419" s="184"/>
      <c r="C419" s="218"/>
      <c r="D419" s="340" cm="1">
        <f t="array" ref="D419">'ادخال البيانات'!D425</f>
        <v>0</v>
      </c>
      <c r="E419" s="341" cm="1">
        <f t="array" ref="E419">D419/$S$8</f>
      </c>
      <c r="F419" s="200"/>
      <c r="G419" s="342" cm="1">
        <f t="array" ref="G419">'ادخال البيانات'!J425</f>
        <v>0</v>
      </c>
      <c r="H419" s="350" cm="1">
        <f t="array" ref="H419">G419/$S$8</f>
      </c>
      <c r="I419" s="200"/>
      <c r="J419" s="344" cm="1">
        <f t="array" ref="J419">'ادخال البيانات'!K425</f>
        <v>0</v>
      </c>
      <c r="K419" s="345" cm="1">
        <f t="array" ref="K419">J419/$S$8</f>
      </c>
      <c r="L419" s="200"/>
      <c r="M419" s="346" cm="1">
        <f t="array" ref="M419">'ادخال البيانات'!L425</f>
        <v>0</v>
      </c>
      <c r="N419" s="347" cm="1">
        <f t="array" ref="N419">M419/$S$8</f>
      </c>
      <c r="O419" s="200"/>
      <c r="P419" s="348" cm="1">
        <f t="array" ref="P419">'ادخال البيانات'!M425</f>
        <v>0</v>
      </c>
      <c r="Q419" s="349" cm="1">
        <f t="array" ref="Q419">P419/$S$8</f>
      </c>
      <c r="R419" s="249"/>
      <c r="S419" s="312"/>
      <c r="T419" s="200"/>
      <c r="U419" s="312"/>
      <c r="V419" s="200"/>
      <c r="W419" s="312"/>
      <c r="X419" s="200"/>
      <c r="Y419" s="184"/>
      <c r="Z419" s="184"/>
      <c r="AA419" s="184"/>
      <c r="AB419" s="184"/>
      <c r="AC419" s="184"/>
      <c r="AD419" s="184"/>
      <c r="AE419" s="184"/>
      <c r="AF419" s="184"/>
      <c r="AG419" s="184"/>
      <c r="AH419" s="184"/>
      <c r="AI419" s="184"/>
      <c r="AJ419" s="184"/>
      <c r="AK419" s="184"/>
      <c r="AL419" s="184"/>
      <c r="AM419" s="184"/>
      <c r="AN419" s="184"/>
      <c r="AO419" s="184"/>
      <c r="AP419" s="184"/>
      <c r="AQ419" s="184"/>
      <c r="AR419" s="184"/>
      <c r="AS419" s="190"/>
    </row>
    <row r="420" ht="21.6" customHeight="1" hidden="1">
      <c r="A420" s="184"/>
      <c r="B420" s="184"/>
      <c r="C420" s="218"/>
      <c r="D420" s="340" cm="1">
        <f t="array" ref="D420">'ادخال البيانات'!D426</f>
        <v>0</v>
      </c>
      <c r="E420" s="341" cm="1">
        <f t="array" ref="E420">D420/$S$8</f>
      </c>
      <c r="F420" s="200"/>
      <c r="G420" s="342" cm="1">
        <f t="array" ref="G420">'ادخال البيانات'!J426</f>
        <v>0</v>
      </c>
      <c r="H420" s="350" cm="1">
        <f t="array" ref="H420">G420/$S$8</f>
      </c>
      <c r="I420" s="200"/>
      <c r="J420" s="344" cm="1">
        <f t="array" ref="J420">'ادخال البيانات'!K426</f>
        <v>0</v>
      </c>
      <c r="K420" s="345" cm="1">
        <f t="array" ref="K420">J420/$S$8</f>
      </c>
      <c r="L420" s="200"/>
      <c r="M420" s="346" cm="1">
        <f t="array" ref="M420">'ادخال البيانات'!L426</f>
        <v>0</v>
      </c>
      <c r="N420" s="347" cm="1">
        <f t="array" ref="N420">M420/$S$8</f>
      </c>
      <c r="O420" s="200"/>
      <c r="P420" s="348" cm="1">
        <f t="array" ref="P420">'ادخال البيانات'!M426</f>
        <v>0</v>
      </c>
      <c r="Q420" s="349" cm="1">
        <f t="array" ref="Q420">P420/$S$8</f>
      </c>
      <c r="R420" s="249"/>
      <c r="S420" s="312"/>
      <c r="T420" s="200"/>
      <c r="U420" s="312"/>
      <c r="V420" s="200"/>
      <c r="W420" s="312"/>
      <c r="X420" s="200"/>
      <c r="Y420" s="184"/>
      <c r="Z420" s="184"/>
      <c r="AA420" s="184"/>
      <c r="AB420" s="184"/>
      <c r="AC420" s="184"/>
      <c r="AD420" s="184"/>
      <c r="AE420" s="184"/>
      <c r="AF420" s="184"/>
      <c r="AG420" s="184"/>
      <c r="AH420" s="184"/>
      <c r="AI420" s="184"/>
      <c r="AJ420" s="184"/>
      <c r="AK420" s="184"/>
      <c r="AL420" s="184"/>
      <c r="AM420" s="184"/>
      <c r="AN420" s="184"/>
      <c r="AO420" s="184"/>
      <c r="AP420" s="184"/>
      <c r="AQ420" s="184"/>
      <c r="AR420" s="184"/>
      <c r="AS420" s="190"/>
    </row>
    <row r="421" ht="21.6" customHeight="1" hidden="1">
      <c r="A421" s="184"/>
      <c r="B421" s="184"/>
      <c r="C421" s="218"/>
      <c r="D421" s="340" cm="1">
        <f t="array" ref="D421">'ادخال البيانات'!D427</f>
        <v>0</v>
      </c>
      <c r="E421" s="341" cm="1">
        <f t="array" ref="E421">D421/$S$8</f>
      </c>
      <c r="F421" s="200"/>
      <c r="G421" s="342" cm="1">
        <f t="array" ref="G421">'ادخال البيانات'!J427</f>
        <v>0</v>
      </c>
      <c r="H421" s="350" cm="1">
        <f t="array" ref="H421">G421/$S$8</f>
      </c>
      <c r="I421" s="200"/>
      <c r="J421" s="344" cm="1">
        <f t="array" ref="J421">'ادخال البيانات'!K427</f>
        <v>0</v>
      </c>
      <c r="K421" s="345" cm="1">
        <f t="array" ref="K421">J421/$S$8</f>
      </c>
      <c r="L421" s="200"/>
      <c r="M421" s="346" cm="1">
        <f t="array" ref="M421">'ادخال البيانات'!L427</f>
        <v>0</v>
      </c>
      <c r="N421" s="347" cm="1">
        <f t="array" ref="N421">M421/$S$8</f>
      </c>
      <c r="O421" s="200"/>
      <c r="P421" s="348" cm="1">
        <f t="array" ref="P421">'ادخال البيانات'!M427</f>
        <v>0</v>
      </c>
      <c r="Q421" s="349" cm="1">
        <f t="array" ref="Q421">P421/$S$8</f>
      </c>
      <c r="R421" s="249"/>
      <c r="S421" s="312"/>
      <c r="T421" s="200"/>
      <c r="U421" s="312"/>
      <c r="V421" s="200"/>
      <c r="W421" s="312"/>
      <c r="X421" s="200"/>
      <c r="Y421" s="184"/>
      <c r="Z421" s="184"/>
      <c r="AA421" s="184"/>
      <c r="AB421" s="184"/>
      <c r="AC421" s="184"/>
      <c r="AD421" s="184"/>
      <c r="AE421" s="184"/>
      <c r="AF421" s="184"/>
      <c r="AG421" s="184"/>
      <c r="AH421" s="184"/>
      <c r="AI421" s="184"/>
      <c r="AJ421" s="184"/>
      <c r="AK421" s="184"/>
      <c r="AL421" s="184"/>
      <c r="AM421" s="184"/>
      <c r="AN421" s="184"/>
      <c r="AO421" s="184"/>
      <c r="AP421" s="184"/>
      <c r="AQ421" s="184"/>
      <c r="AR421" s="184"/>
      <c r="AS421" s="190"/>
    </row>
    <row r="422" ht="21.6" customHeight="1" hidden="1">
      <c r="A422" s="184"/>
      <c r="B422" s="184"/>
      <c r="C422" s="218"/>
      <c r="D422" s="340" cm="1">
        <f t="array" ref="D422">'ادخال البيانات'!D428</f>
        <v>0</v>
      </c>
      <c r="E422" s="341" cm="1">
        <f t="array" ref="E422">D422/$S$8</f>
      </c>
      <c r="F422" s="200"/>
      <c r="G422" s="342" cm="1">
        <f t="array" ref="G422">'ادخال البيانات'!J428</f>
        <v>0</v>
      </c>
      <c r="H422" s="350" cm="1">
        <f t="array" ref="H422">G422/$S$8</f>
      </c>
      <c r="I422" s="200"/>
      <c r="J422" s="344" cm="1">
        <f t="array" ref="J422">'ادخال البيانات'!K428</f>
        <v>0</v>
      </c>
      <c r="K422" s="345" cm="1">
        <f t="array" ref="K422">J422/$S$8</f>
      </c>
      <c r="L422" s="200"/>
      <c r="M422" s="346" cm="1">
        <f t="array" ref="M422">'ادخال البيانات'!L428</f>
        <v>0</v>
      </c>
      <c r="N422" s="347" cm="1">
        <f t="array" ref="N422">M422/$S$8</f>
      </c>
      <c r="O422" s="200"/>
      <c r="P422" s="348" cm="1">
        <f t="array" ref="P422">'ادخال البيانات'!M428</f>
        <v>0</v>
      </c>
      <c r="Q422" s="349" cm="1">
        <f t="array" ref="Q422">P422/$S$8</f>
      </c>
      <c r="R422" s="249"/>
      <c r="S422" s="312"/>
      <c r="T422" s="200"/>
      <c r="U422" s="312"/>
      <c r="V422" s="200"/>
      <c r="W422" s="312"/>
      <c r="X422" s="200"/>
      <c r="Y422" s="184"/>
      <c r="Z422" s="184"/>
      <c r="AA422" s="184"/>
      <c r="AB422" s="184"/>
      <c r="AC422" s="184"/>
      <c r="AD422" s="184"/>
      <c r="AE422" s="184"/>
      <c r="AF422" s="184"/>
      <c r="AG422" s="184"/>
      <c r="AH422" s="184"/>
      <c r="AI422" s="184"/>
      <c r="AJ422" s="184"/>
      <c r="AK422" s="184"/>
      <c r="AL422" s="184"/>
      <c r="AM422" s="184"/>
      <c r="AN422" s="184"/>
      <c r="AO422" s="184"/>
      <c r="AP422" s="184"/>
      <c r="AQ422" s="184"/>
      <c r="AR422" s="184"/>
      <c r="AS422" s="190"/>
    </row>
    <row r="423" ht="21.6" customHeight="1" hidden="1">
      <c r="A423" s="184"/>
      <c r="B423" s="184"/>
      <c r="C423" s="218"/>
      <c r="D423" s="340" cm="1">
        <f t="array" ref="D423">'ادخال البيانات'!D429</f>
        <v>0</v>
      </c>
      <c r="E423" s="341" cm="1">
        <f t="array" ref="E423">D423/$S$8</f>
      </c>
      <c r="F423" s="200"/>
      <c r="G423" s="342" cm="1">
        <f t="array" ref="G423">'ادخال البيانات'!J429</f>
        <v>0</v>
      </c>
      <c r="H423" s="350" cm="1">
        <f t="array" ref="H423">G423/$S$8</f>
      </c>
      <c r="I423" s="200"/>
      <c r="J423" s="344" cm="1">
        <f t="array" ref="J423">'ادخال البيانات'!K429</f>
        <v>0</v>
      </c>
      <c r="K423" s="345" cm="1">
        <f t="array" ref="K423">J423/$S$8</f>
      </c>
      <c r="L423" s="200"/>
      <c r="M423" s="346" cm="1">
        <f t="array" ref="M423">'ادخال البيانات'!L429</f>
        <v>0</v>
      </c>
      <c r="N423" s="347" cm="1">
        <f t="array" ref="N423">M423/$S$8</f>
      </c>
      <c r="O423" s="200"/>
      <c r="P423" s="348" cm="1">
        <f t="array" ref="P423">'ادخال البيانات'!M429</f>
        <v>0</v>
      </c>
      <c r="Q423" s="349" cm="1">
        <f t="array" ref="Q423">P423/$S$8</f>
      </c>
      <c r="R423" s="249"/>
      <c r="S423" s="312"/>
      <c r="T423" s="200"/>
      <c r="U423" s="312"/>
      <c r="V423" s="200"/>
      <c r="W423" s="312"/>
      <c r="X423" s="200"/>
      <c r="Y423" s="184"/>
      <c r="Z423" s="184"/>
      <c r="AA423" s="184"/>
      <c r="AB423" s="184"/>
      <c r="AC423" s="184"/>
      <c r="AD423" s="184"/>
      <c r="AE423" s="184"/>
      <c r="AF423" s="184"/>
      <c r="AG423" s="184"/>
      <c r="AH423" s="184"/>
      <c r="AI423" s="184"/>
      <c r="AJ423" s="184"/>
      <c r="AK423" s="184"/>
      <c r="AL423" s="184"/>
      <c r="AM423" s="184"/>
      <c r="AN423" s="184"/>
      <c r="AO423" s="184"/>
      <c r="AP423" s="184"/>
      <c r="AQ423" s="184"/>
      <c r="AR423" s="184"/>
      <c r="AS423" s="190"/>
    </row>
    <row r="424" ht="21.6" customHeight="1" hidden="1">
      <c r="A424" s="184"/>
      <c r="B424" s="184"/>
      <c r="C424" s="218"/>
      <c r="D424" s="340" cm="1">
        <f t="array" ref="D424">'ادخال البيانات'!D430</f>
        <v>0</v>
      </c>
      <c r="E424" s="341" cm="1">
        <f t="array" ref="E424">D424/$S$8</f>
      </c>
      <c r="F424" s="200"/>
      <c r="G424" s="342" cm="1">
        <f t="array" ref="G424">'ادخال البيانات'!J430</f>
        <v>0</v>
      </c>
      <c r="H424" s="350" cm="1">
        <f t="array" ref="H424">G424/$S$8</f>
      </c>
      <c r="I424" s="200"/>
      <c r="J424" s="344" cm="1">
        <f t="array" ref="J424">'ادخال البيانات'!K430</f>
        <v>0</v>
      </c>
      <c r="K424" s="345" cm="1">
        <f t="array" ref="K424">J424/$S$8</f>
      </c>
      <c r="L424" s="200"/>
      <c r="M424" s="346" cm="1">
        <f t="array" ref="M424">'ادخال البيانات'!L430</f>
        <v>0</v>
      </c>
      <c r="N424" s="347" cm="1">
        <f t="array" ref="N424">M424/$S$8</f>
      </c>
      <c r="O424" s="200"/>
      <c r="P424" s="348" cm="1">
        <f t="array" ref="P424">'ادخال البيانات'!M430</f>
        <v>0</v>
      </c>
      <c r="Q424" s="349" cm="1">
        <f t="array" ref="Q424">P424/$S$8</f>
      </c>
      <c r="R424" s="249"/>
      <c r="S424" s="312"/>
      <c r="T424" s="200"/>
      <c r="U424" s="312"/>
      <c r="V424" s="200"/>
      <c r="W424" s="312"/>
      <c r="X424" s="200"/>
      <c r="Y424" s="184"/>
      <c r="Z424" s="184"/>
      <c r="AA424" s="184"/>
      <c r="AB424" s="184"/>
      <c r="AC424" s="184"/>
      <c r="AD424" s="184"/>
      <c r="AE424" s="184"/>
      <c r="AF424" s="184"/>
      <c r="AG424" s="184"/>
      <c r="AH424" s="184"/>
      <c r="AI424" s="184"/>
      <c r="AJ424" s="184"/>
      <c r="AK424" s="184"/>
      <c r="AL424" s="184"/>
      <c r="AM424" s="184"/>
      <c r="AN424" s="184"/>
      <c r="AO424" s="184"/>
      <c r="AP424" s="184"/>
      <c r="AQ424" s="184"/>
      <c r="AR424" s="184"/>
      <c r="AS424" s="190"/>
    </row>
    <row r="425" ht="21.6" customHeight="1" hidden="1">
      <c r="A425" s="184"/>
      <c r="B425" s="184"/>
      <c r="C425" s="218"/>
      <c r="D425" s="340" cm="1">
        <f t="array" ref="D425">'ادخال البيانات'!D431</f>
        <v>0</v>
      </c>
      <c r="E425" s="341" cm="1">
        <f t="array" ref="E425">D425/$S$8</f>
      </c>
      <c r="F425" s="200"/>
      <c r="G425" s="342" cm="1">
        <f t="array" ref="G425">'ادخال البيانات'!J431</f>
        <v>0</v>
      </c>
      <c r="H425" s="350" cm="1">
        <f t="array" ref="H425">G425/$S$8</f>
      </c>
      <c r="I425" s="200"/>
      <c r="J425" s="344" cm="1">
        <f t="array" ref="J425">'ادخال البيانات'!K431</f>
        <v>0</v>
      </c>
      <c r="K425" s="345" cm="1">
        <f t="array" ref="K425">J425/$S$8</f>
      </c>
      <c r="L425" s="200"/>
      <c r="M425" s="346" cm="1">
        <f t="array" ref="M425">'ادخال البيانات'!L431</f>
        <v>0</v>
      </c>
      <c r="N425" s="347" cm="1">
        <f t="array" ref="N425">M425/$S$8</f>
      </c>
      <c r="O425" s="200"/>
      <c r="P425" s="348" cm="1">
        <f t="array" ref="P425">'ادخال البيانات'!M431</f>
        <v>0</v>
      </c>
      <c r="Q425" s="349" cm="1">
        <f t="array" ref="Q425">P425/$S$8</f>
      </c>
      <c r="R425" s="249"/>
      <c r="S425" s="312"/>
      <c r="T425" s="200"/>
      <c r="U425" s="312"/>
      <c r="V425" s="200"/>
      <c r="W425" s="312"/>
      <c r="X425" s="200"/>
      <c r="Y425" s="184"/>
      <c r="Z425" s="184"/>
      <c r="AA425" s="184"/>
      <c r="AB425" s="184"/>
      <c r="AC425" s="184"/>
      <c r="AD425" s="184"/>
      <c r="AE425" s="184"/>
      <c r="AF425" s="184"/>
      <c r="AG425" s="184"/>
      <c r="AH425" s="184"/>
      <c r="AI425" s="184"/>
      <c r="AJ425" s="184"/>
      <c r="AK425" s="184"/>
      <c r="AL425" s="184"/>
      <c r="AM425" s="184"/>
      <c r="AN425" s="184"/>
      <c r="AO425" s="184"/>
      <c r="AP425" s="184"/>
      <c r="AQ425" s="184"/>
      <c r="AR425" s="184"/>
      <c r="AS425" s="190"/>
    </row>
    <row r="426" ht="21.6" customHeight="1" hidden="1">
      <c r="A426" s="184"/>
      <c r="B426" s="184"/>
      <c r="C426" s="218"/>
      <c r="D426" s="340" cm="1">
        <f t="array" ref="D426">'ادخال البيانات'!D432</f>
        <v>0</v>
      </c>
      <c r="E426" s="341" cm="1">
        <f t="array" ref="E426">D426/$S$8</f>
      </c>
      <c r="F426" s="200"/>
      <c r="G426" s="342" cm="1">
        <f t="array" ref="G426">'ادخال البيانات'!J432</f>
        <v>0</v>
      </c>
      <c r="H426" s="350" cm="1">
        <f t="array" ref="H426">G426/$S$8</f>
      </c>
      <c r="I426" s="200"/>
      <c r="J426" s="344" cm="1">
        <f t="array" ref="J426">'ادخال البيانات'!K432</f>
        <v>0</v>
      </c>
      <c r="K426" s="345" cm="1">
        <f t="array" ref="K426">J426/$S$8</f>
      </c>
      <c r="L426" s="200"/>
      <c r="M426" s="346" cm="1">
        <f t="array" ref="M426">'ادخال البيانات'!L432</f>
        <v>0</v>
      </c>
      <c r="N426" s="347" cm="1">
        <f t="array" ref="N426">M426/$S$8</f>
      </c>
      <c r="O426" s="200"/>
      <c r="P426" s="348" cm="1">
        <f t="array" ref="P426">'ادخال البيانات'!M432</f>
        <v>0</v>
      </c>
      <c r="Q426" s="349" cm="1">
        <f t="array" ref="Q426">P426/$S$8</f>
      </c>
      <c r="R426" s="249"/>
      <c r="S426" s="312"/>
      <c r="T426" s="200"/>
      <c r="U426" s="312"/>
      <c r="V426" s="200"/>
      <c r="W426" s="312"/>
      <c r="X426" s="200"/>
      <c r="Y426" s="184"/>
      <c r="Z426" s="184"/>
      <c r="AA426" s="184"/>
      <c r="AB426" s="184"/>
      <c r="AC426" s="184"/>
      <c r="AD426" s="184"/>
      <c r="AE426" s="184"/>
      <c r="AF426" s="184"/>
      <c r="AG426" s="184"/>
      <c r="AH426" s="184"/>
      <c r="AI426" s="184"/>
      <c r="AJ426" s="184"/>
      <c r="AK426" s="184"/>
      <c r="AL426" s="184"/>
      <c r="AM426" s="184"/>
      <c r="AN426" s="184"/>
      <c r="AO426" s="184"/>
      <c r="AP426" s="184"/>
      <c r="AQ426" s="184"/>
      <c r="AR426" s="184"/>
      <c r="AS426" s="190"/>
    </row>
    <row r="427" ht="21.6" customHeight="1" hidden="1">
      <c r="A427" s="184"/>
      <c r="B427" s="184"/>
      <c r="C427" s="218"/>
      <c r="D427" s="340" cm="1">
        <f t="array" ref="D427">'ادخال البيانات'!D433</f>
        <v>0</v>
      </c>
      <c r="E427" s="341" cm="1">
        <f t="array" ref="E427">D427/$S$8</f>
      </c>
      <c r="F427" s="200"/>
      <c r="G427" s="342" cm="1">
        <f t="array" ref="G427">'ادخال البيانات'!J433</f>
        <v>0</v>
      </c>
      <c r="H427" s="350" cm="1">
        <f t="array" ref="H427">G427/$S$8</f>
      </c>
      <c r="I427" s="200"/>
      <c r="J427" s="344" cm="1">
        <f t="array" ref="J427">'ادخال البيانات'!K433</f>
        <v>0</v>
      </c>
      <c r="K427" s="345" cm="1">
        <f t="array" ref="K427">J427/$S$8</f>
      </c>
      <c r="L427" s="200"/>
      <c r="M427" s="346" cm="1">
        <f t="array" ref="M427">'ادخال البيانات'!L433</f>
        <v>0</v>
      </c>
      <c r="N427" s="347" cm="1">
        <f t="array" ref="N427">M427/$S$8</f>
      </c>
      <c r="O427" s="200"/>
      <c r="P427" s="348" cm="1">
        <f t="array" ref="P427">'ادخال البيانات'!M433</f>
        <v>0</v>
      </c>
      <c r="Q427" s="349" cm="1">
        <f t="array" ref="Q427">P427/$S$8</f>
      </c>
      <c r="R427" s="249"/>
      <c r="S427" s="312"/>
      <c r="T427" s="200"/>
      <c r="U427" s="312"/>
      <c r="V427" s="200"/>
      <c r="W427" s="312"/>
      <c r="X427" s="200"/>
      <c r="Y427" s="184"/>
      <c r="Z427" s="184"/>
      <c r="AA427" s="184"/>
      <c r="AB427" s="184"/>
      <c r="AC427" s="184"/>
      <c r="AD427" s="184"/>
      <c r="AE427" s="184"/>
      <c r="AF427" s="184"/>
      <c r="AG427" s="184"/>
      <c r="AH427" s="184"/>
      <c r="AI427" s="184"/>
      <c r="AJ427" s="184"/>
      <c r="AK427" s="184"/>
      <c r="AL427" s="184"/>
      <c r="AM427" s="184"/>
      <c r="AN427" s="184"/>
      <c r="AO427" s="184"/>
      <c r="AP427" s="184"/>
      <c r="AQ427" s="184"/>
      <c r="AR427" s="184"/>
      <c r="AS427" s="190"/>
    </row>
    <row r="428" ht="21.6" customHeight="1" hidden="1">
      <c r="A428" s="184"/>
      <c r="B428" s="184"/>
      <c r="C428" s="218"/>
      <c r="D428" s="340" cm="1">
        <f t="array" ref="D428">'ادخال البيانات'!D434</f>
        <v>0</v>
      </c>
      <c r="E428" s="341" cm="1">
        <f t="array" ref="E428">D428/$S$8</f>
      </c>
      <c r="F428" s="200"/>
      <c r="G428" s="342" cm="1">
        <f t="array" ref="G428">'ادخال البيانات'!J434</f>
        <v>0</v>
      </c>
      <c r="H428" s="350" cm="1">
        <f t="array" ref="H428">G428/$S$8</f>
      </c>
      <c r="I428" s="200"/>
      <c r="J428" s="344" cm="1">
        <f t="array" ref="J428">'ادخال البيانات'!K434</f>
        <v>0</v>
      </c>
      <c r="K428" s="345" cm="1">
        <f t="array" ref="K428">J428/$S$8</f>
      </c>
      <c r="L428" s="200"/>
      <c r="M428" s="346" cm="1">
        <f t="array" ref="M428">'ادخال البيانات'!L434</f>
        <v>0</v>
      </c>
      <c r="N428" s="347" cm="1">
        <f t="array" ref="N428">M428/$S$8</f>
      </c>
      <c r="O428" s="200"/>
      <c r="P428" s="348" cm="1">
        <f t="array" ref="P428">'ادخال البيانات'!M434</f>
        <v>0</v>
      </c>
      <c r="Q428" s="349" cm="1">
        <f t="array" ref="Q428">P428/$S$8</f>
      </c>
      <c r="R428" s="249"/>
      <c r="S428" s="312"/>
      <c r="T428" s="200"/>
      <c r="U428" s="312"/>
      <c r="V428" s="200"/>
      <c r="W428" s="312"/>
      <c r="X428" s="200"/>
      <c r="Y428" s="184"/>
      <c r="Z428" s="184"/>
      <c r="AA428" s="184"/>
      <c r="AB428" s="184"/>
      <c r="AC428" s="184"/>
      <c r="AD428" s="184"/>
      <c r="AE428" s="184"/>
      <c r="AF428" s="184"/>
      <c r="AG428" s="184"/>
      <c r="AH428" s="184"/>
      <c r="AI428" s="184"/>
      <c r="AJ428" s="184"/>
      <c r="AK428" s="184"/>
      <c r="AL428" s="184"/>
      <c r="AM428" s="184"/>
      <c r="AN428" s="184"/>
      <c r="AO428" s="184"/>
      <c r="AP428" s="184"/>
      <c r="AQ428" s="184"/>
      <c r="AR428" s="184"/>
      <c r="AS428" s="190"/>
    </row>
    <row r="429" ht="21.6" customHeight="1" hidden="1">
      <c r="A429" s="184"/>
      <c r="B429" s="184"/>
      <c r="C429" s="218"/>
      <c r="D429" s="340" cm="1">
        <f t="array" ref="D429">'ادخال البيانات'!D435</f>
        <v>0</v>
      </c>
      <c r="E429" s="341" cm="1">
        <f t="array" ref="E429">D429/$S$8</f>
      </c>
      <c r="F429" s="200"/>
      <c r="G429" s="342" cm="1">
        <f t="array" ref="G429">'ادخال البيانات'!J435</f>
        <v>0</v>
      </c>
      <c r="H429" s="350" cm="1">
        <f t="array" ref="H429">G429/$S$8</f>
      </c>
      <c r="I429" s="200"/>
      <c r="J429" s="344" cm="1">
        <f t="array" ref="J429">'ادخال البيانات'!K435</f>
        <v>0</v>
      </c>
      <c r="K429" s="345" cm="1">
        <f t="array" ref="K429">J429/$S$8</f>
      </c>
      <c r="L429" s="200"/>
      <c r="M429" s="346" cm="1">
        <f t="array" ref="M429">'ادخال البيانات'!L435</f>
        <v>0</v>
      </c>
      <c r="N429" s="347" cm="1">
        <f t="array" ref="N429">M429/$S$8</f>
      </c>
      <c r="O429" s="200"/>
      <c r="P429" s="348" cm="1">
        <f t="array" ref="P429">'ادخال البيانات'!M435</f>
        <v>0</v>
      </c>
      <c r="Q429" s="349" cm="1">
        <f t="array" ref="Q429">P429/$S$8</f>
      </c>
      <c r="R429" s="249"/>
      <c r="S429" s="312"/>
      <c r="T429" s="200"/>
      <c r="U429" s="312"/>
      <c r="V429" s="200"/>
      <c r="W429" s="312"/>
      <c r="X429" s="200"/>
      <c r="Y429" s="184"/>
      <c r="Z429" s="184"/>
      <c r="AA429" s="184"/>
      <c r="AB429" s="184"/>
      <c r="AC429" s="184"/>
      <c r="AD429" s="184"/>
      <c r="AE429" s="184"/>
      <c r="AF429" s="184"/>
      <c r="AG429" s="184"/>
      <c r="AH429" s="184"/>
      <c r="AI429" s="184"/>
      <c r="AJ429" s="184"/>
      <c r="AK429" s="184"/>
      <c r="AL429" s="184"/>
      <c r="AM429" s="184"/>
      <c r="AN429" s="184"/>
      <c r="AO429" s="184"/>
      <c r="AP429" s="184"/>
      <c r="AQ429" s="184"/>
      <c r="AR429" s="184"/>
      <c r="AS429" s="190"/>
    </row>
    <row r="430" ht="21.6" customHeight="1" hidden="1">
      <c r="A430" s="184"/>
      <c r="B430" s="184"/>
      <c r="C430" s="218"/>
      <c r="D430" s="340" cm="1">
        <f t="array" ref="D430">'ادخال البيانات'!D436</f>
        <v>0</v>
      </c>
      <c r="E430" s="341" cm="1">
        <f t="array" ref="E430">D430/$S$8</f>
      </c>
      <c r="F430" s="200"/>
      <c r="G430" s="342" cm="1">
        <f t="array" ref="G430">'ادخال البيانات'!J436</f>
        <v>0</v>
      </c>
      <c r="H430" s="350" cm="1">
        <f t="array" ref="H430">G430/$S$8</f>
      </c>
      <c r="I430" s="200"/>
      <c r="J430" s="344" cm="1">
        <f t="array" ref="J430">'ادخال البيانات'!K436</f>
        <v>0</v>
      </c>
      <c r="K430" s="345" cm="1">
        <f t="array" ref="K430">J430/$S$8</f>
      </c>
      <c r="L430" s="200"/>
      <c r="M430" s="346" cm="1">
        <f t="array" ref="M430">'ادخال البيانات'!L436</f>
        <v>0</v>
      </c>
      <c r="N430" s="347" cm="1">
        <f t="array" ref="N430">M430/$S$8</f>
      </c>
      <c r="O430" s="200"/>
      <c r="P430" s="348" cm="1">
        <f t="array" ref="P430">'ادخال البيانات'!M436</f>
        <v>0</v>
      </c>
      <c r="Q430" s="349" cm="1">
        <f t="array" ref="Q430">P430/$S$8</f>
      </c>
      <c r="R430" s="249"/>
      <c r="S430" s="312"/>
      <c r="T430" s="200"/>
      <c r="U430" s="312"/>
      <c r="V430" s="200"/>
      <c r="W430" s="312"/>
      <c r="X430" s="200"/>
      <c r="Y430" s="184"/>
      <c r="Z430" s="184"/>
      <c r="AA430" s="184"/>
      <c r="AB430" s="184"/>
      <c r="AC430" s="184"/>
      <c r="AD430" s="184"/>
      <c r="AE430" s="184"/>
      <c r="AF430" s="184"/>
      <c r="AG430" s="184"/>
      <c r="AH430" s="184"/>
      <c r="AI430" s="184"/>
      <c r="AJ430" s="184"/>
      <c r="AK430" s="184"/>
      <c r="AL430" s="184"/>
      <c r="AM430" s="184"/>
      <c r="AN430" s="184"/>
      <c r="AO430" s="184"/>
      <c r="AP430" s="184"/>
      <c r="AQ430" s="184"/>
      <c r="AR430" s="184"/>
      <c r="AS430" s="190"/>
    </row>
    <row r="431" ht="21.6" customHeight="1" hidden="1">
      <c r="A431" s="184"/>
      <c r="B431" s="184"/>
      <c r="C431" s="218"/>
      <c r="D431" s="340" cm="1">
        <f t="array" ref="D431">'ادخال البيانات'!D437</f>
        <v>0</v>
      </c>
      <c r="E431" s="341" cm="1">
        <f t="array" ref="E431">D431/$S$8</f>
      </c>
      <c r="F431" s="200"/>
      <c r="G431" s="342" cm="1">
        <f t="array" ref="G431">'ادخال البيانات'!J437</f>
        <v>0</v>
      </c>
      <c r="H431" s="350" cm="1">
        <f t="array" ref="H431">G431/$S$8</f>
      </c>
      <c r="I431" s="200"/>
      <c r="J431" s="344" cm="1">
        <f t="array" ref="J431">'ادخال البيانات'!K437</f>
        <v>0</v>
      </c>
      <c r="K431" s="345" cm="1">
        <f t="array" ref="K431">J431/$S$8</f>
      </c>
      <c r="L431" s="200"/>
      <c r="M431" s="346" cm="1">
        <f t="array" ref="M431">'ادخال البيانات'!L437</f>
        <v>0</v>
      </c>
      <c r="N431" s="347" cm="1">
        <f t="array" ref="N431">M431/$S$8</f>
      </c>
      <c r="O431" s="200"/>
      <c r="P431" s="348" cm="1">
        <f t="array" ref="P431">'ادخال البيانات'!M437</f>
        <v>0</v>
      </c>
      <c r="Q431" s="349" cm="1">
        <f t="array" ref="Q431">P431/$S$8</f>
      </c>
      <c r="R431" s="249"/>
      <c r="S431" s="312"/>
      <c r="T431" s="200"/>
      <c r="U431" s="312"/>
      <c r="V431" s="200"/>
      <c r="W431" s="312"/>
      <c r="X431" s="200"/>
      <c r="Y431" s="184"/>
      <c r="Z431" s="184"/>
      <c r="AA431" s="184"/>
      <c r="AB431" s="184"/>
      <c r="AC431" s="184"/>
      <c r="AD431" s="184"/>
      <c r="AE431" s="184"/>
      <c r="AF431" s="184"/>
      <c r="AG431" s="184"/>
      <c r="AH431" s="184"/>
      <c r="AI431" s="184"/>
      <c r="AJ431" s="184"/>
      <c r="AK431" s="184"/>
      <c r="AL431" s="184"/>
      <c r="AM431" s="184"/>
      <c r="AN431" s="184"/>
      <c r="AO431" s="184"/>
      <c r="AP431" s="184"/>
      <c r="AQ431" s="184"/>
      <c r="AR431" s="184"/>
      <c r="AS431" s="190"/>
    </row>
    <row r="432" ht="21.6" customHeight="1" hidden="1">
      <c r="A432" s="184"/>
      <c r="B432" s="184"/>
      <c r="C432" s="218"/>
      <c r="D432" s="340" cm="1">
        <f t="array" ref="D432">'ادخال البيانات'!D438</f>
        <v>0</v>
      </c>
      <c r="E432" s="341" cm="1">
        <f t="array" ref="E432">D432/$S$8</f>
      </c>
      <c r="F432" s="200"/>
      <c r="G432" s="342" cm="1">
        <f t="array" ref="G432">'ادخال البيانات'!J438</f>
        <v>0</v>
      </c>
      <c r="H432" s="350" cm="1">
        <f t="array" ref="H432">G432/$S$8</f>
      </c>
      <c r="I432" s="200"/>
      <c r="J432" s="344" cm="1">
        <f t="array" ref="J432">'ادخال البيانات'!K438</f>
        <v>0</v>
      </c>
      <c r="K432" s="345" cm="1">
        <f t="array" ref="K432">J432/$S$8</f>
      </c>
      <c r="L432" s="200"/>
      <c r="M432" s="346" cm="1">
        <f t="array" ref="M432">'ادخال البيانات'!L438</f>
        <v>0</v>
      </c>
      <c r="N432" s="347" cm="1">
        <f t="array" ref="N432">M432/$S$8</f>
      </c>
      <c r="O432" s="200"/>
      <c r="P432" s="348" cm="1">
        <f t="array" ref="P432">'ادخال البيانات'!M438</f>
        <v>0</v>
      </c>
      <c r="Q432" s="349" cm="1">
        <f t="array" ref="Q432">P432/$S$8</f>
      </c>
      <c r="R432" s="249"/>
      <c r="S432" s="312"/>
      <c r="T432" s="200"/>
      <c r="U432" s="312"/>
      <c r="V432" s="200"/>
      <c r="W432" s="312"/>
      <c r="X432" s="200"/>
      <c r="Y432" s="184"/>
      <c r="Z432" s="184"/>
      <c r="AA432" s="184"/>
      <c r="AB432" s="184"/>
      <c r="AC432" s="184"/>
      <c r="AD432" s="184"/>
      <c r="AE432" s="184"/>
      <c r="AF432" s="184"/>
      <c r="AG432" s="184"/>
      <c r="AH432" s="184"/>
      <c r="AI432" s="184"/>
      <c r="AJ432" s="184"/>
      <c r="AK432" s="184"/>
      <c r="AL432" s="184"/>
      <c r="AM432" s="184"/>
      <c r="AN432" s="184"/>
      <c r="AO432" s="184"/>
      <c r="AP432" s="184"/>
      <c r="AQ432" s="184"/>
      <c r="AR432" s="184"/>
      <c r="AS432" s="190"/>
    </row>
    <row r="433" ht="21.6" customHeight="1" hidden="1">
      <c r="A433" s="184"/>
      <c r="B433" s="184"/>
      <c r="C433" s="218"/>
      <c r="D433" s="340" cm="1">
        <f t="array" ref="D433">'ادخال البيانات'!D439</f>
        <v>0</v>
      </c>
      <c r="E433" s="341" cm="1">
        <f t="array" ref="E433">D433/$S$8</f>
      </c>
      <c r="F433" s="200"/>
      <c r="G433" s="342" cm="1">
        <f t="array" ref="G433">'ادخال البيانات'!J439</f>
        <v>0</v>
      </c>
      <c r="H433" s="343" cm="1">
        <f t="array" ref="H433">G433/$S$8</f>
      </c>
      <c r="I433" s="184"/>
      <c r="J433" s="344" cm="1">
        <f t="array" ref="J433">'ادخال البيانات'!K439</f>
        <v>0</v>
      </c>
      <c r="K433" s="345" cm="1">
        <f t="array" ref="K433">J433/$S$8</f>
      </c>
      <c r="L433" s="200"/>
      <c r="M433" s="346" cm="1">
        <f t="array" ref="M433">'ادخال البيانات'!L439</f>
        <v>0</v>
      </c>
      <c r="N433" s="347" cm="1">
        <f t="array" ref="N433">M433/$S$8</f>
      </c>
      <c r="O433" s="200"/>
      <c r="P433" s="348" cm="1">
        <f t="array" ref="P433">'ادخال البيانات'!M439</f>
        <v>0</v>
      </c>
      <c r="Q433" s="349" cm="1">
        <f t="array" ref="Q433">P433/$S$8</f>
      </c>
      <c r="R433" s="249"/>
      <c r="S433" s="312"/>
      <c r="T433" s="200"/>
      <c r="U433" s="312"/>
      <c r="V433" s="200"/>
      <c r="W433" s="312"/>
      <c r="X433" s="200"/>
      <c r="Y433" s="184"/>
      <c r="Z433" s="184"/>
      <c r="AA433" s="184"/>
      <c r="AB433" s="184"/>
      <c r="AC433" s="184"/>
      <c r="AD433" s="184"/>
      <c r="AE433" s="184"/>
      <c r="AF433" s="184"/>
      <c r="AG433" s="184"/>
      <c r="AH433" s="184"/>
      <c r="AI433" s="184"/>
      <c r="AJ433" s="184"/>
      <c r="AK433" s="184"/>
      <c r="AL433" s="184"/>
      <c r="AM433" s="184"/>
      <c r="AN433" s="184"/>
      <c r="AO433" s="184"/>
      <c r="AP433" s="184"/>
      <c r="AQ433" s="184"/>
      <c r="AR433" s="184"/>
      <c r="AS433" s="190"/>
    </row>
    <row r="434" ht="22.2" customHeight="1">
      <c r="A434" s="184"/>
      <c r="B434" s="184"/>
      <c r="C434" s="185"/>
      <c r="D434" s="265"/>
      <c r="E434" s="266"/>
      <c r="F434" s="200"/>
      <c r="G434" s="266"/>
      <c r="H434" s="267"/>
      <c r="I434" s="184"/>
      <c r="J434" s="266"/>
      <c r="K434" s="266"/>
      <c r="L434" s="200"/>
      <c r="M434" s="266"/>
      <c r="N434" s="266"/>
      <c r="O434" s="200"/>
      <c r="P434" s="266"/>
      <c r="Q434" s="266"/>
      <c r="R434" s="200"/>
      <c r="S434" s="351"/>
      <c r="T434" s="266"/>
      <c r="U434" s="312"/>
      <c r="V434" s="266"/>
      <c r="W434" s="351"/>
      <c r="X434" s="200"/>
      <c r="Y434" s="267"/>
      <c r="Z434" s="267"/>
      <c r="AA434" s="184"/>
      <c r="AB434" s="267"/>
      <c r="AC434" s="267"/>
      <c r="AD434" s="184"/>
      <c r="AE434" s="184"/>
      <c r="AF434" s="184"/>
      <c r="AG434" s="184"/>
      <c r="AH434" s="184"/>
      <c r="AI434" s="184"/>
      <c r="AJ434" s="184"/>
      <c r="AK434" s="184"/>
      <c r="AL434" s="184"/>
      <c r="AM434" s="184"/>
      <c r="AN434" s="184"/>
      <c r="AO434" s="184"/>
      <c r="AP434" s="184"/>
      <c r="AQ434" s="184"/>
      <c r="AR434" s="184"/>
      <c r="AS434" s="190"/>
    </row>
    <row r="435" ht="20.1" customHeight="1">
      <c r="A435" s="184"/>
      <c r="B435" s="184"/>
      <c r="C435" s="218"/>
      <c r="D435" t="s" s="352">
        <v>82</v>
      </c>
      <c r="E435" t="s" s="353">
        <v>83</v>
      </c>
      <c r="F435" s="270"/>
      <c r="G435" t="s" s="354">
        <v>82</v>
      </c>
      <c r="H435" t="s" s="355">
        <v>83</v>
      </c>
      <c r="I435" s="270"/>
      <c r="J435" t="s" s="356">
        <v>82</v>
      </c>
      <c r="K435" t="s" s="357">
        <v>83</v>
      </c>
      <c r="L435" s="270"/>
      <c r="M435" t="s" s="358">
        <v>82</v>
      </c>
      <c r="N435" t="s" s="359">
        <v>83</v>
      </c>
      <c r="O435" s="270"/>
      <c r="P435" t="s" s="360">
        <v>82</v>
      </c>
      <c r="Q435" t="s" s="361">
        <v>83</v>
      </c>
      <c r="R435" s="362"/>
      <c r="S435" t="s" s="363">
        <v>82</v>
      </c>
      <c r="T435" t="s" s="364">
        <v>83</v>
      </c>
      <c r="U435" s="362"/>
      <c r="V435" t="s" s="365">
        <v>82</v>
      </c>
      <c r="W435" t="s" s="366">
        <v>83</v>
      </c>
      <c r="X435" s="270"/>
      <c r="Y435" t="s" s="365">
        <v>82</v>
      </c>
      <c r="Z435" t="s" s="366">
        <v>83</v>
      </c>
      <c r="AA435" s="283"/>
      <c r="AB435" t="s" s="365">
        <v>82</v>
      </c>
      <c r="AC435" t="s" s="366">
        <v>83</v>
      </c>
      <c r="AD435" s="286"/>
      <c r="AE435" s="184"/>
      <c r="AF435" s="184"/>
      <c r="AG435" s="184"/>
      <c r="AH435" s="184"/>
      <c r="AI435" s="184"/>
      <c r="AJ435" s="184"/>
      <c r="AK435" s="184"/>
      <c r="AL435" s="184"/>
      <c r="AM435" s="184"/>
      <c r="AN435" s="184"/>
      <c r="AO435" s="184"/>
      <c r="AP435" s="184"/>
      <c r="AQ435" s="184"/>
      <c r="AR435" s="184"/>
      <c r="AS435" s="190"/>
    </row>
    <row r="436" ht="24.9" customHeight="1">
      <c r="A436" s="184"/>
      <c r="B436" s="184"/>
      <c r="C436" s="218"/>
      <c r="D436" t="s" s="367">
        <v>84</v>
      </c>
      <c r="E436" s="298">
        <v>0</v>
      </c>
      <c r="F436" s="283"/>
      <c r="G436" t="s" s="367">
        <v>84</v>
      </c>
      <c r="H436" s="298">
        <v>0</v>
      </c>
      <c r="I436" s="283"/>
      <c r="J436" t="s" s="367">
        <v>84</v>
      </c>
      <c r="K436" s="298">
        <v>0</v>
      </c>
      <c r="L436" s="283"/>
      <c r="M436" t="s" s="367">
        <v>84</v>
      </c>
      <c r="N436" s="298">
        <v>0</v>
      </c>
      <c r="O436" s="283"/>
      <c r="P436" t="s" s="367">
        <v>84</v>
      </c>
      <c r="Q436" s="298">
        <v>0</v>
      </c>
      <c r="R436" s="283"/>
      <c r="S436" t="s" s="367">
        <v>84</v>
      </c>
      <c r="T436" s="298">
        <v>0</v>
      </c>
      <c r="U436" s="283"/>
      <c r="V436" t="s" s="367">
        <v>84</v>
      </c>
      <c r="W436" s="298">
        <v>0</v>
      </c>
      <c r="X436" s="283"/>
      <c r="Y436" t="s" s="367">
        <v>84</v>
      </c>
      <c r="Z436" s="298">
        <v>0</v>
      </c>
      <c r="AA436" s="283"/>
      <c r="AB436" t="s" s="367">
        <v>84</v>
      </c>
      <c r="AC436" s="298">
        <v>0</v>
      </c>
      <c r="AD436" s="286"/>
      <c r="AE436" s="184"/>
      <c r="AF436" s="184"/>
      <c r="AG436" s="184"/>
      <c r="AH436" s="184"/>
      <c r="AI436" s="184"/>
      <c r="AJ436" s="184"/>
      <c r="AK436" s="184"/>
      <c r="AL436" s="184"/>
      <c r="AM436" s="184"/>
      <c r="AN436" s="184"/>
      <c r="AO436" s="184"/>
      <c r="AP436" s="184"/>
      <c r="AQ436" s="184"/>
      <c r="AR436" s="184"/>
      <c r="AS436" s="190"/>
    </row>
    <row r="437" ht="24.9" customHeight="1">
      <c r="A437" s="184"/>
      <c r="B437" s="184"/>
      <c r="C437" s="218"/>
      <c r="D437" t="s" s="368">
        <v>85</v>
      </c>
      <c r="E437" s="298">
        <v>0</v>
      </c>
      <c r="F437" s="283"/>
      <c r="G437" t="s" s="368">
        <v>85</v>
      </c>
      <c r="H437" s="298">
        <v>0</v>
      </c>
      <c r="I437" s="283"/>
      <c r="J437" t="s" s="368">
        <v>85</v>
      </c>
      <c r="K437" s="298">
        <v>0</v>
      </c>
      <c r="L437" s="283"/>
      <c r="M437" t="s" s="368">
        <v>85</v>
      </c>
      <c r="N437" s="298">
        <v>0</v>
      </c>
      <c r="O437" s="283"/>
      <c r="P437" t="s" s="368">
        <v>85</v>
      </c>
      <c r="Q437" s="298">
        <v>0</v>
      </c>
      <c r="R437" s="283"/>
      <c r="S437" t="s" s="368">
        <v>85</v>
      </c>
      <c r="T437" s="298">
        <v>0</v>
      </c>
      <c r="U437" s="283"/>
      <c r="V437" t="s" s="368">
        <v>85</v>
      </c>
      <c r="W437" s="298">
        <v>0</v>
      </c>
      <c r="X437" s="283"/>
      <c r="Y437" t="s" s="368">
        <v>85</v>
      </c>
      <c r="Z437" s="298">
        <v>0</v>
      </c>
      <c r="AA437" s="283"/>
      <c r="AB437" t="s" s="368">
        <v>85</v>
      </c>
      <c r="AC437" s="298">
        <v>0</v>
      </c>
      <c r="AD437" s="286"/>
      <c r="AE437" s="184"/>
      <c r="AF437" s="184"/>
      <c r="AG437" s="184"/>
      <c r="AH437" s="184"/>
      <c r="AI437" s="184"/>
      <c r="AJ437" s="184"/>
      <c r="AK437" s="184"/>
      <c r="AL437" s="184"/>
      <c r="AM437" s="184"/>
      <c r="AN437" s="184"/>
      <c r="AO437" s="184"/>
      <c r="AP437" s="184"/>
      <c r="AQ437" s="184"/>
      <c r="AR437" s="184"/>
      <c r="AS437" s="190"/>
    </row>
    <row r="438" ht="24.9" customHeight="1">
      <c r="A438" s="184"/>
      <c r="B438" s="184"/>
      <c r="C438" s="218"/>
      <c r="D438" t="s" s="369">
        <v>86</v>
      </c>
      <c r="E438" s="298">
        <v>0</v>
      </c>
      <c r="F438" s="283"/>
      <c r="G438" t="s" s="369">
        <v>86</v>
      </c>
      <c r="H438" s="298">
        <v>0</v>
      </c>
      <c r="I438" s="283"/>
      <c r="J438" t="s" s="369">
        <v>86</v>
      </c>
      <c r="K438" s="298">
        <v>0</v>
      </c>
      <c r="L438" s="283"/>
      <c r="M438" t="s" s="369">
        <v>86</v>
      </c>
      <c r="N438" s="298">
        <v>0</v>
      </c>
      <c r="O438" s="283"/>
      <c r="P438" t="s" s="369">
        <v>86</v>
      </c>
      <c r="Q438" s="298">
        <v>0</v>
      </c>
      <c r="R438" s="283"/>
      <c r="S438" t="s" s="369">
        <v>86</v>
      </c>
      <c r="T438" s="298">
        <v>0</v>
      </c>
      <c r="U438" s="283"/>
      <c r="V438" t="s" s="369">
        <v>86</v>
      </c>
      <c r="W438" s="298">
        <v>0</v>
      </c>
      <c r="X438" s="283"/>
      <c r="Y438" t="s" s="369">
        <v>86</v>
      </c>
      <c r="Z438" s="298">
        <v>0</v>
      </c>
      <c r="AA438" s="283"/>
      <c r="AB438" t="s" s="369">
        <v>86</v>
      </c>
      <c r="AC438" s="298">
        <v>0</v>
      </c>
      <c r="AD438" s="286"/>
      <c r="AE438" s="184"/>
      <c r="AF438" s="184"/>
      <c r="AG438" s="184"/>
      <c r="AH438" s="184"/>
      <c r="AI438" s="184"/>
      <c r="AJ438" s="184"/>
      <c r="AK438" s="184"/>
      <c r="AL438" s="184"/>
      <c r="AM438" s="184"/>
      <c r="AN438" s="184"/>
      <c r="AO438" s="184"/>
      <c r="AP438" s="184"/>
      <c r="AQ438" s="184"/>
      <c r="AR438" s="184"/>
      <c r="AS438" s="190"/>
    </row>
    <row r="439" ht="24.9" customHeight="1">
      <c r="A439" s="184"/>
      <c r="B439" s="184"/>
      <c r="C439" s="218"/>
      <c r="D439" t="s" s="370">
        <v>87</v>
      </c>
      <c r="E439" s="298">
        <v>0</v>
      </c>
      <c r="F439" s="283"/>
      <c r="G439" t="s" s="370">
        <v>87</v>
      </c>
      <c r="H439" s="298">
        <v>0</v>
      </c>
      <c r="I439" s="283"/>
      <c r="J439" t="s" s="370">
        <v>87</v>
      </c>
      <c r="K439" s="298">
        <v>0</v>
      </c>
      <c r="L439" s="283"/>
      <c r="M439" t="s" s="370">
        <v>87</v>
      </c>
      <c r="N439" s="298">
        <v>0</v>
      </c>
      <c r="O439" s="283"/>
      <c r="P439" t="s" s="370">
        <v>87</v>
      </c>
      <c r="Q439" s="298">
        <v>0</v>
      </c>
      <c r="R439" s="283"/>
      <c r="S439" t="s" s="370">
        <v>87</v>
      </c>
      <c r="T439" s="298">
        <v>0</v>
      </c>
      <c r="U439" s="283"/>
      <c r="V439" t="s" s="370">
        <v>87</v>
      </c>
      <c r="W439" s="298">
        <v>0</v>
      </c>
      <c r="X439" s="283"/>
      <c r="Y439" t="s" s="370">
        <v>87</v>
      </c>
      <c r="Z439" s="298">
        <v>0</v>
      </c>
      <c r="AA439" s="283"/>
      <c r="AB439" t="s" s="370">
        <v>87</v>
      </c>
      <c r="AC439" s="298">
        <v>0</v>
      </c>
      <c r="AD439" s="286"/>
      <c r="AE439" s="184"/>
      <c r="AF439" s="184"/>
      <c r="AG439" s="184"/>
      <c r="AH439" s="184"/>
      <c r="AI439" s="184"/>
      <c r="AJ439" s="184"/>
      <c r="AK439" s="184"/>
      <c r="AL439" s="184"/>
      <c r="AM439" s="184"/>
      <c r="AN439" s="184"/>
      <c r="AO439" s="184"/>
      <c r="AP439" s="184"/>
      <c r="AQ439" s="184"/>
      <c r="AR439" s="184"/>
      <c r="AS439" s="190"/>
    </row>
    <row r="440" ht="15" customHeight="1">
      <c r="A440" s="184"/>
      <c r="B440" s="184"/>
      <c r="C440" s="185"/>
      <c r="D440" s="371"/>
      <c r="E440" s="372"/>
      <c r="F440" s="373"/>
      <c r="G440" s="374"/>
      <c r="H440" s="372"/>
      <c r="I440" s="373"/>
      <c r="J440" s="374"/>
      <c r="K440" s="372"/>
      <c r="L440" s="373"/>
      <c r="M440" s="374"/>
      <c r="N440" s="372"/>
      <c r="O440" s="373"/>
      <c r="P440" s="374"/>
      <c r="Q440" s="372"/>
      <c r="R440" s="373"/>
      <c r="S440" s="374"/>
      <c r="T440" s="372"/>
      <c r="U440" s="373"/>
      <c r="V440" s="374"/>
      <c r="W440" s="372"/>
      <c r="X440" s="184"/>
      <c r="Y440" s="239"/>
      <c r="Z440" s="375"/>
      <c r="AA440" s="184"/>
      <c r="AB440" s="239"/>
      <c r="AC440" s="375"/>
      <c r="AD440" s="184"/>
      <c r="AE440" s="184"/>
      <c r="AF440" s="184"/>
      <c r="AG440" s="184"/>
      <c r="AH440" s="184"/>
      <c r="AI440" s="184"/>
      <c r="AJ440" s="184"/>
      <c r="AK440" s="184"/>
      <c r="AL440" s="184"/>
      <c r="AM440" s="184"/>
      <c r="AN440" s="184"/>
      <c r="AO440" s="184"/>
      <c r="AP440" s="184"/>
      <c r="AQ440" s="184"/>
      <c r="AR440" s="184"/>
      <c r="AS440" s="190"/>
    </row>
    <row r="441" ht="29.25" customHeight="1">
      <c r="A441" s="184"/>
      <c r="B441" s="184"/>
      <c r="C441" s="185"/>
      <c r="D441" s="376" cm="1">
        <f t="array" ref="D441">E15</f>
        <v>0</v>
      </c>
      <c r="E441" s="377" cm="1">
        <f t="array" ref="E441">E16</f>
        <v>0</v>
      </c>
      <c r="F441" s="184"/>
      <c r="G441" s="377" cm="1">
        <f t="array" ref="G441">H15</f>
        <v>0</v>
      </c>
      <c r="H441" s="377" cm="1">
        <f t="array" ref="H441">H16</f>
        <v>0</v>
      </c>
      <c r="I441" s="184"/>
      <c r="J441" s="377" cm="1">
        <f t="array" ref="J441">K15</f>
        <v>0</v>
      </c>
      <c r="K441" s="377" cm="1">
        <f t="array" ref="K441">K16</f>
        <v>0</v>
      </c>
      <c r="L441" s="184"/>
      <c r="M441" s="377" cm="1">
        <f t="array" ref="M441">N15</f>
        <v>0</v>
      </c>
      <c r="N441" s="377" cm="1">
        <f t="array" ref="N441">N16</f>
        <v>0</v>
      </c>
      <c r="O441" s="184"/>
      <c r="P441" s="377" cm="1">
        <f t="array" ref="P441">Q15</f>
        <v>0</v>
      </c>
      <c r="Q441" s="377" cm="1">
        <f t="array" ref="Q441">Q16</f>
        <v>0</v>
      </c>
      <c r="R441" s="184"/>
      <c r="S441" s="377" cm="1">
        <f t="array" ref="S441">T15</f>
        <v>0</v>
      </c>
      <c r="T441" s="377" cm="1">
        <f t="array" ref="T441">T16</f>
        <v>0</v>
      </c>
      <c r="U441" s="184"/>
      <c r="V441" s="377" cm="1">
        <f t="array" ref="V441">W15</f>
        <v>0</v>
      </c>
      <c r="W441" s="377" cm="1">
        <f t="array" ref="W441">W16</f>
        <v>0</v>
      </c>
      <c r="X441" s="184"/>
      <c r="Y441" s="377" cm="1">
        <f t="array" ref="Y441">Z15</f>
        <v>0</v>
      </c>
      <c r="Z441" s="377" cm="1">
        <f t="array" ref="Z441">Z16</f>
        <v>0</v>
      </c>
      <c r="AA441" s="184"/>
      <c r="AB441" s="377" cm="1">
        <f t="array" ref="AB441">AC15</f>
        <v>0</v>
      </c>
      <c r="AC441" s="377" cm="1">
        <f t="array" ref="AC441">AC16</f>
        <v>0</v>
      </c>
      <c r="AD441" s="184"/>
      <c r="AE441" s="184"/>
      <c r="AF441" s="184"/>
      <c r="AG441" s="184"/>
      <c r="AH441" s="184"/>
      <c r="AI441" s="184"/>
      <c r="AJ441" s="184"/>
      <c r="AK441" s="184"/>
      <c r="AL441" s="184"/>
      <c r="AM441" s="184"/>
      <c r="AN441" s="184"/>
      <c r="AO441" s="184"/>
      <c r="AP441" s="184"/>
      <c r="AQ441" s="184"/>
      <c r="AR441" s="184"/>
      <c r="AS441" s="190"/>
    </row>
    <row r="442" ht="21.6" customHeight="1">
      <c r="A442" s="184"/>
      <c r="B442" s="184"/>
      <c r="C442" s="185"/>
      <c r="D442" s="378"/>
      <c r="E442" s="379"/>
      <c r="F442" s="184"/>
      <c r="G442" s="380"/>
      <c r="H442" s="379"/>
      <c r="I442" s="184"/>
      <c r="J442" s="380"/>
      <c r="K442" s="379"/>
      <c r="L442" s="184"/>
      <c r="M442" s="380"/>
      <c r="N442" s="379"/>
      <c r="O442" s="184"/>
      <c r="P442" s="380"/>
      <c r="Q442" s="381"/>
      <c r="R442" s="381"/>
      <c r="S442" s="381"/>
      <c r="T442" s="381"/>
      <c r="U442" s="381"/>
      <c r="V442" s="381"/>
      <c r="W442" s="379"/>
      <c r="X442" s="184"/>
      <c r="Y442" s="184"/>
      <c r="Z442" s="184"/>
      <c r="AA442" s="184"/>
      <c r="AB442" s="184"/>
      <c r="AC442" s="184"/>
      <c r="AD442" s="184"/>
      <c r="AE442" s="184"/>
      <c r="AF442" s="184"/>
      <c r="AG442" s="184"/>
      <c r="AH442" s="184"/>
      <c r="AI442" s="184"/>
      <c r="AJ442" s="184"/>
      <c r="AK442" s="184"/>
      <c r="AL442" s="184"/>
      <c r="AM442" s="184"/>
      <c r="AN442" s="184"/>
      <c r="AO442" s="184"/>
      <c r="AP442" s="184"/>
      <c r="AQ442" s="184"/>
      <c r="AR442" s="184"/>
      <c r="AS442" s="190"/>
    </row>
    <row r="443" ht="21.6" customHeight="1">
      <c r="A443" s="184"/>
      <c r="B443" s="184"/>
      <c r="C443" s="185"/>
      <c r="D443" s="382"/>
      <c r="E443" s="383"/>
      <c r="F443" s="184"/>
      <c r="G443" s="384"/>
      <c r="H443" s="383"/>
      <c r="I443" s="184"/>
      <c r="J443" s="384"/>
      <c r="K443" s="383"/>
      <c r="L443" s="184"/>
      <c r="M443" s="384"/>
      <c r="N443" s="383"/>
      <c r="O443" s="184"/>
      <c r="P443" s="384"/>
      <c r="Q443" s="100"/>
      <c r="R443" s="100"/>
      <c r="S443" s="100"/>
      <c r="T443" s="100"/>
      <c r="U443" s="100"/>
      <c r="V443" s="100"/>
      <c r="W443" s="383"/>
      <c r="X443" s="184"/>
      <c r="Y443" s="184"/>
      <c r="Z443" s="184"/>
      <c r="AA443" s="184"/>
      <c r="AB443" s="184"/>
      <c r="AC443" s="184"/>
      <c r="AD443" s="184"/>
      <c r="AE443" s="184"/>
      <c r="AF443" s="184"/>
      <c r="AG443" s="184"/>
      <c r="AH443" s="184"/>
      <c r="AI443" s="184"/>
      <c r="AJ443" s="184"/>
      <c r="AK443" s="184"/>
      <c r="AL443" s="184"/>
      <c r="AM443" s="184"/>
      <c r="AN443" s="184"/>
      <c r="AO443" s="184"/>
      <c r="AP443" s="184"/>
      <c r="AQ443" s="184"/>
      <c r="AR443" s="184"/>
      <c r="AS443" s="190"/>
    </row>
    <row r="444" ht="21.6" customHeight="1">
      <c r="A444" s="184"/>
      <c r="B444" s="184"/>
      <c r="C444" s="185"/>
      <c r="D444" s="382"/>
      <c r="E444" s="383"/>
      <c r="F444" s="184"/>
      <c r="G444" s="384"/>
      <c r="H444" s="383"/>
      <c r="I444" s="184"/>
      <c r="J444" s="384"/>
      <c r="K444" s="383"/>
      <c r="L444" s="184"/>
      <c r="M444" s="384"/>
      <c r="N444" s="383"/>
      <c r="O444" s="184"/>
      <c r="P444" s="384"/>
      <c r="Q444" s="100"/>
      <c r="R444" s="100"/>
      <c r="S444" s="100"/>
      <c r="T444" s="100"/>
      <c r="U444" s="100"/>
      <c r="V444" s="100"/>
      <c r="W444" s="383"/>
      <c r="X444" s="184"/>
      <c r="Y444" s="184"/>
      <c r="Z444" s="184"/>
      <c r="AA444" s="184"/>
      <c r="AB444" s="184"/>
      <c r="AC444" s="184"/>
      <c r="AD444" s="184"/>
      <c r="AE444" s="184"/>
      <c r="AF444" s="184"/>
      <c r="AG444" s="184"/>
      <c r="AH444" s="184"/>
      <c r="AI444" s="184"/>
      <c r="AJ444" s="184"/>
      <c r="AK444" s="184"/>
      <c r="AL444" s="184"/>
      <c r="AM444" s="184"/>
      <c r="AN444" s="184"/>
      <c r="AO444" s="184"/>
      <c r="AP444" s="184"/>
      <c r="AQ444" s="184"/>
      <c r="AR444" s="184"/>
      <c r="AS444" s="190"/>
    </row>
    <row r="445" ht="21.6" customHeight="1">
      <c r="A445" s="184"/>
      <c r="B445" s="184"/>
      <c r="C445" s="185"/>
      <c r="D445" s="382"/>
      <c r="E445" s="383"/>
      <c r="F445" s="184"/>
      <c r="G445" s="384"/>
      <c r="H445" s="383"/>
      <c r="I445" s="184"/>
      <c r="J445" s="384"/>
      <c r="K445" s="383"/>
      <c r="L445" s="184"/>
      <c r="M445" s="384"/>
      <c r="N445" s="383"/>
      <c r="O445" s="184"/>
      <c r="P445" s="384"/>
      <c r="Q445" s="100"/>
      <c r="R445" s="100"/>
      <c r="S445" s="100"/>
      <c r="T445" s="100"/>
      <c r="U445" s="100"/>
      <c r="V445" s="100"/>
      <c r="W445" s="383"/>
      <c r="X445" s="184"/>
      <c r="Y445" s="184"/>
      <c r="Z445" s="184"/>
      <c r="AA445" s="184"/>
      <c r="AB445" s="184"/>
      <c r="AC445" s="184"/>
      <c r="AD445" s="184"/>
      <c r="AE445" s="184"/>
      <c r="AF445" s="184"/>
      <c r="AG445" s="184"/>
      <c r="AH445" s="184"/>
      <c r="AI445" s="184"/>
      <c r="AJ445" s="184"/>
      <c r="AK445" s="184"/>
      <c r="AL445" s="184"/>
      <c r="AM445" s="184"/>
      <c r="AN445" s="184"/>
      <c r="AO445" s="184"/>
      <c r="AP445" s="184"/>
      <c r="AQ445" s="184"/>
      <c r="AR445" s="184"/>
      <c r="AS445" s="190"/>
    </row>
    <row r="446" ht="21.6" customHeight="1">
      <c r="A446" s="184"/>
      <c r="B446" s="184"/>
      <c r="C446" s="185"/>
      <c r="D446" s="382"/>
      <c r="E446" s="383"/>
      <c r="F446" s="184"/>
      <c r="G446" s="384"/>
      <c r="H446" s="383"/>
      <c r="I446" s="184"/>
      <c r="J446" s="384"/>
      <c r="K446" s="383"/>
      <c r="L446" s="184"/>
      <c r="M446" s="384"/>
      <c r="N446" s="383"/>
      <c r="O446" s="184"/>
      <c r="P446" s="384"/>
      <c r="Q446" s="100"/>
      <c r="R446" s="100"/>
      <c r="S446" s="100"/>
      <c r="T446" s="100"/>
      <c r="U446" s="100"/>
      <c r="V446" s="100"/>
      <c r="W446" s="383"/>
      <c r="X446" s="184"/>
      <c r="Y446" s="184"/>
      <c r="Z446" s="184"/>
      <c r="AA446" s="184"/>
      <c r="AB446" s="184"/>
      <c r="AC446" s="184"/>
      <c r="AD446" s="184"/>
      <c r="AE446" s="184"/>
      <c r="AF446" s="184"/>
      <c r="AG446" s="184"/>
      <c r="AH446" s="184"/>
      <c r="AI446" s="184"/>
      <c r="AJ446" s="184"/>
      <c r="AK446" s="184"/>
      <c r="AL446" s="184"/>
      <c r="AM446" s="184"/>
      <c r="AN446" s="184"/>
      <c r="AO446" s="184"/>
      <c r="AP446" s="184"/>
      <c r="AQ446" s="184"/>
      <c r="AR446" s="184"/>
      <c r="AS446" s="190"/>
    </row>
    <row r="447" ht="21.6" customHeight="1">
      <c r="A447" s="184"/>
      <c r="B447" s="184"/>
      <c r="C447" s="185"/>
      <c r="D447" s="382"/>
      <c r="E447" s="383"/>
      <c r="F447" s="184"/>
      <c r="G447" s="384"/>
      <c r="H447" s="383"/>
      <c r="I447" s="184"/>
      <c r="J447" s="384"/>
      <c r="K447" s="383"/>
      <c r="L447" s="184"/>
      <c r="M447" s="384"/>
      <c r="N447" s="383"/>
      <c r="O447" s="184"/>
      <c r="P447" s="384"/>
      <c r="Q447" s="100"/>
      <c r="R447" s="100"/>
      <c r="S447" s="100"/>
      <c r="T447" s="100"/>
      <c r="U447" s="100"/>
      <c r="V447" s="100"/>
      <c r="W447" s="383"/>
      <c r="X447" s="184"/>
      <c r="Y447" s="184"/>
      <c r="Z447" s="184"/>
      <c r="AA447" s="184"/>
      <c r="AB447" s="184"/>
      <c r="AC447" s="184"/>
      <c r="AD447" s="184"/>
      <c r="AE447" s="184"/>
      <c r="AF447" s="184"/>
      <c r="AG447" s="184"/>
      <c r="AH447" s="184"/>
      <c r="AI447" s="184"/>
      <c r="AJ447" s="184"/>
      <c r="AK447" s="184"/>
      <c r="AL447" s="184"/>
      <c r="AM447" s="184"/>
      <c r="AN447" s="184"/>
      <c r="AO447" s="184"/>
      <c r="AP447" s="184"/>
      <c r="AQ447" s="184"/>
      <c r="AR447" s="184"/>
      <c r="AS447" s="190"/>
    </row>
    <row r="448" ht="21.6" customHeight="1">
      <c r="A448" s="184"/>
      <c r="B448" s="184"/>
      <c r="C448" s="185"/>
      <c r="D448" s="382"/>
      <c r="E448" s="383"/>
      <c r="F448" s="184"/>
      <c r="G448" s="384"/>
      <c r="H448" s="383"/>
      <c r="I448" s="184"/>
      <c r="J448" s="384"/>
      <c r="K448" s="383"/>
      <c r="L448" s="184"/>
      <c r="M448" s="384"/>
      <c r="N448" s="383"/>
      <c r="O448" s="184"/>
      <c r="P448" s="384"/>
      <c r="Q448" s="100"/>
      <c r="R448" s="100"/>
      <c r="S448" s="100"/>
      <c r="T448" s="100"/>
      <c r="U448" s="100"/>
      <c r="V448" s="100"/>
      <c r="W448" s="383"/>
      <c r="X448" s="184"/>
      <c r="Y448" s="184"/>
      <c r="Z448" s="184"/>
      <c r="AA448" s="184"/>
      <c r="AB448" s="184"/>
      <c r="AC448" s="184"/>
      <c r="AD448" s="184"/>
      <c r="AE448" s="184"/>
      <c r="AF448" s="184"/>
      <c r="AG448" s="184"/>
      <c r="AH448" s="184"/>
      <c r="AI448" s="184"/>
      <c r="AJ448" s="184"/>
      <c r="AK448" s="184"/>
      <c r="AL448" s="184"/>
      <c r="AM448" s="184"/>
      <c r="AN448" s="184"/>
      <c r="AO448" s="184"/>
      <c r="AP448" s="184"/>
      <c r="AQ448" s="184"/>
      <c r="AR448" s="184"/>
      <c r="AS448" s="190"/>
    </row>
    <row r="449" ht="21.6" customHeight="1">
      <c r="A449" s="184"/>
      <c r="B449" s="184"/>
      <c r="C449" s="185"/>
      <c r="D449" s="382"/>
      <c r="E449" s="383"/>
      <c r="F449" s="184"/>
      <c r="G449" s="384"/>
      <c r="H449" s="383"/>
      <c r="I449" s="184"/>
      <c r="J449" s="384"/>
      <c r="K449" s="383"/>
      <c r="L449" s="184"/>
      <c r="M449" s="384"/>
      <c r="N449" s="383"/>
      <c r="O449" s="184"/>
      <c r="P449" s="384"/>
      <c r="Q449" s="100"/>
      <c r="R449" s="100"/>
      <c r="S449" s="100"/>
      <c r="T449" s="100"/>
      <c r="U449" s="100"/>
      <c r="V449" s="100"/>
      <c r="W449" s="383"/>
      <c r="X449" s="184"/>
      <c r="Y449" s="184"/>
      <c r="Z449" s="184"/>
      <c r="AA449" s="184"/>
      <c r="AB449" s="184"/>
      <c r="AC449" s="184"/>
      <c r="AD449" s="184"/>
      <c r="AE449" s="184"/>
      <c r="AF449" s="184"/>
      <c r="AG449" s="184"/>
      <c r="AH449" s="184"/>
      <c r="AI449" s="184"/>
      <c r="AJ449" s="184"/>
      <c r="AK449" s="184"/>
      <c r="AL449" s="184"/>
      <c r="AM449" s="184"/>
      <c r="AN449" s="184"/>
      <c r="AO449" s="184"/>
      <c r="AP449" s="184"/>
      <c r="AQ449" s="184"/>
      <c r="AR449" s="184"/>
      <c r="AS449" s="190"/>
    </row>
    <row r="450" ht="21.6" customHeight="1">
      <c r="A450" s="184"/>
      <c r="B450" s="184"/>
      <c r="C450" s="185"/>
      <c r="D450" s="382"/>
      <c r="E450" s="383"/>
      <c r="F450" s="184"/>
      <c r="G450" s="384"/>
      <c r="H450" s="383"/>
      <c r="I450" s="184"/>
      <c r="J450" s="384"/>
      <c r="K450" s="383"/>
      <c r="L450" s="184"/>
      <c r="M450" s="384"/>
      <c r="N450" s="383"/>
      <c r="O450" s="184"/>
      <c r="P450" s="384"/>
      <c r="Q450" s="100"/>
      <c r="R450" s="100"/>
      <c r="S450" s="100"/>
      <c r="T450" s="100"/>
      <c r="U450" s="100"/>
      <c r="V450" s="100"/>
      <c r="W450" s="383"/>
      <c r="X450" s="184"/>
      <c r="Y450" s="184"/>
      <c r="Z450" s="184"/>
      <c r="AA450" s="184"/>
      <c r="AB450" s="184"/>
      <c r="AC450" s="184"/>
      <c r="AD450" s="184"/>
      <c r="AE450" s="184"/>
      <c r="AF450" s="184"/>
      <c r="AG450" s="184"/>
      <c r="AH450" s="184"/>
      <c r="AI450" s="184"/>
      <c r="AJ450" s="184"/>
      <c r="AK450" s="184"/>
      <c r="AL450" s="184"/>
      <c r="AM450" s="184"/>
      <c r="AN450" s="184"/>
      <c r="AO450" s="184"/>
      <c r="AP450" s="184"/>
      <c r="AQ450" s="184"/>
      <c r="AR450" s="184"/>
      <c r="AS450" s="190"/>
    </row>
    <row r="451" ht="21.6" customHeight="1">
      <c r="A451" s="184"/>
      <c r="B451" s="184"/>
      <c r="C451" s="185"/>
      <c r="D451" s="382"/>
      <c r="E451" s="383"/>
      <c r="F451" s="184"/>
      <c r="G451" s="384"/>
      <c r="H451" s="383"/>
      <c r="I451" s="184"/>
      <c r="J451" s="384"/>
      <c r="K451" s="383"/>
      <c r="L451" s="184"/>
      <c r="M451" s="384"/>
      <c r="N451" s="383"/>
      <c r="O451" s="184"/>
      <c r="P451" s="384"/>
      <c r="Q451" s="100"/>
      <c r="R451" s="100"/>
      <c r="S451" s="100"/>
      <c r="T451" s="100"/>
      <c r="U451" s="100"/>
      <c r="V451" s="100"/>
      <c r="W451" s="383"/>
      <c r="X451" s="184"/>
      <c r="Y451" s="184"/>
      <c r="Z451" s="184"/>
      <c r="AA451" s="184"/>
      <c r="AB451" s="184"/>
      <c r="AC451" s="184"/>
      <c r="AD451" s="184"/>
      <c r="AE451" s="184"/>
      <c r="AF451" s="184"/>
      <c r="AG451" s="184"/>
      <c r="AH451" s="184"/>
      <c r="AI451" s="184"/>
      <c r="AJ451" s="184"/>
      <c r="AK451" s="184"/>
      <c r="AL451" s="184"/>
      <c r="AM451" s="184"/>
      <c r="AN451" s="184"/>
      <c r="AO451" s="184"/>
      <c r="AP451" s="184"/>
      <c r="AQ451" s="184"/>
      <c r="AR451" s="184"/>
      <c r="AS451" s="190"/>
    </row>
    <row r="452" ht="21.6" customHeight="1">
      <c r="A452" s="184"/>
      <c r="B452" s="184"/>
      <c r="C452" s="185"/>
      <c r="D452" s="382"/>
      <c r="E452" s="383"/>
      <c r="F452" s="184"/>
      <c r="G452" s="384"/>
      <c r="H452" s="383"/>
      <c r="I452" s="184"/>
      <c r="J452" s="384"/>
      <c r="K452" s="383"/>
      <c r="L452" s="184"/>
      <c r="M452" s="384"/>
      <c r="N452" s="383"/>
      <c r="O452" s="184"/>
      <c r="P452" s="384"/>
      <c r="Q452" s="100"/>
      <c r="R452" s="100"/>
      <c r="S452" s="100"/>
      <c r="T452" s="100"/>
      <c r="U452" s="100"/>
      <c r="V452" s="100"/>
      <c r="W452" s="383"/>
      <c r="X452" s="184"/>
      <c r="Y452" s="184"/>
      <c r="Z452" s="184"/>
      <c r="AA452" s="184"/>
      <c r="AB452" s="184"/>
      <c r="AC452" s="184"/>
      <c r="AD452" s="184"/>
      <c r="AE452" s="184"/>
      <c r="AF452" s="184"/>
      <c r="AG452" s="184"/>
      <c r="AH452" s="184"/>
      <c r="AI452" s="184"/>
      <c r="AJ452" s="184"/>
      <c r="AK452" s="184"/>
      <c r="AL452" s="184"/>
      <c r="AM452" s="184"/>
      <c r="AN452" s="184"/>
      <c r="AO452" s="184"/>
      <c r="AP452" s="184"/>
      <c r="AQ452" s="184"/>
      <c r="AR452" s="184"/>
      <c r="AS452" s="190"/>
    </row>
    <row r="453" ht="21.6" customHeight="1">
      <c r="A453" s="184"/>
      <c r="B453" s="184"/>
      <c r="C453" s="185"/>
      <c r="D453" s="382"/>
      <c r="E453" s="383"/>
      <c r="F453" s="184"/>
      <c r="G453" s="384"/>
      <c r="H453" s="383"/>
      <c r="I453" s="184"/>
      <c r="J453" s="384"/>
      <c r="K453" s="383"/>
      <c r="L453" s="184"/>
      <c r="M453" s="384"/>
      <c r="N453" s="383"/>
      <c r="O453" s="184"/>
      <c r="P453" s="384"/>
      <c r="Q453" s="100"/>
      <c r="R453" s="100"/>
      <c r="S453" s="100"/>
      <c r="T453" s="100"/>
      <c r="U453" s="100"/>
      <c r="V453" s="100"/>
      <c r="W453" s="383"/>
      <c r="X453" s="184"/>
      <c r="Y453" s="184"/>
      <c r="Z453" s="184"/>
      <c r="AA453" s="184"/>
      <c r="AB453" s="184"/>
      <c r="AC453" s="184"/>
      <c r="AD453" s="184"/>
      <c r="AE453" s="184"/>
      <c r="AF453" s="184"/>
      <c r="AG453" s="184"/>
      <c r="AH453" s="184"/>
      <c r="AI453" s="184"/>
      <c r="AJ453" s="184"/>
      <c r="AK453" s="184"/>
      <c r="AL453" s="184"/>
      <c r="AM453" s="184"/>
      <c r="AN453" s="184"/>
      <c r="AO453" s="184"/>
      <c r="AP453" s="184"/>
      <c r="AQ453" s="184"/>
      <c r="AR453" s="184"/>
      <c r="AS453" s="190"/>
    </row>
    <row r="454" ht="21.6" customHeight="1">
      <c r="A454" s="184"/>
      <c r="B454" s="184"/>
      <c r="C454" s="185"/>
      <c r="D454" s="382"/>
      <c r="E454" s="383"/>
      <c r="F454" s="184"/>
      <c r="G454" s="384"/>
      <c r="H454" s="383"/>
      <c r="I454" s="184"/>
      <c r="J454" s="384"/>
      <c r="K454" s="383"/>
      <c r="L454" s="184"/>
      <c r="M454" s="384"/>
      <c r="N454" s="383"/>
      <c r="O454" s="184"/>
      <c r="P454" s="384"/>
      <c r="Q454" s="100"/>
      <c r="R454" s="100"/>
      <c r="S454" s="100"/>
      <c r="T454" s="100"/>
      <c r="U454" s="100"/>
      <c r="V454" s="100"/>
      <c r="W454" s="383"/>
      <c r="X454" s="184"/>
      <c r="Y454" s="184"/>
      <c r="Z454" s="184"/>
      <c r="AA454" s="184"/>
      <c r="AB454" s="184"/>
      <c r="AC454" s="184"/>
      <c r="AD454" s="184"/>
      <c r="AE454" s="184"/>
      <c r="AF454" s="184"/>
      <c r="AG454" s="184"/>
      <c r="AH454" s="184"/>
      <c r="AI454" s="184"/>
      <c r="AJ454" s="184"/>
      <c r="AK454" s="184"/>
      <c r="AL454" s="184"/>
      <c r="AM454" s="184"/>
      <c r="AN454" s="184"/>
      <c r="AO454" s="184"/>
      <c r="AP454" s="184"/>
      <c r="AQ454" s="184"/>
      <c r="AR454" s="184"/>
      <c r="AS454" s="190"/>
    </row>
    <row r="455" ht="21.6" customHeight="1">
      <c r="A455" s="184"/>
      <c r="B455" s="184"/>
      <c r="C455" s="185"/>
      <c r="D455" s="382"/>
      <c r="E455" s="383"/>
      <c r="F455" s="184"/>
      <c r="G455" s="384"/>
      <c r="H455" s="383"/>
      <c r="I455" s="184"/>
      <c r="J455" s="384"/>
      <c r="K455" s="383"/>
      <c r="L455" s="184"/>
      <c r="M455" s="384"/>
      <c r="N455" s="383"/>
      <c r="O455" s="184"/>
      <c r="P455" s="384"/>
      <c r="Q455" s="100"/>
      <c r="R455" s="100"/>
      <c r="S455" s="100"/>
      <c r="T455" s="100"/>
      <c r="U455" s="100"/>
      <c r="V455" s="100"/>
      <c r="W455" s="383"/>
      <c r="X455" s="184"/>
      <c r="Y455" s="184"/>
      <c r="Z455" s="184"/>
      <c r="AA455" s="184"/>
      <c r="AB455" s="184"/>
      <c r="AC455" s="184"/>
      <c r="AD455" s="184"/>
      <c r="AE455" s="184"/>
      <c r="AF455" s="184"/>
      <c r="AG455" s="184"/>
      <c r="AH455" s="184"/>
      <c r="AI455" s="184"/>
      <c r="AJ455" s="184"/>
      <c r="AK455" s="184"/>
      <c r="AL455" s="184"/>
      <c r="AM455" s="184"/>
      <c r="AN455" s="184"/>
      <c r="AO455" s="184"/>
      <c r="AP455" s="184"/>
      <c r="AQ455" s="184"/>
      <c r="AR455" s="184"/>
      <c r="AS455" s="190"/>
    </row>
    <row r="456" ht="21.6" customHeight="1" hidden="1">
      <c r="A456" s="184"/>
      <c r="B456" s="184"/>
      <c r="C456" s="185"/>
      <c r="D456" s="382"/>
      <c r="E456" s="385"/>
      <c r="F456" s="200"/>
      <c r="G456" s="386"/>
      <c r="H456" s="383"/>
      <c r="I456" s="184"/>
      <c r="J456" s="386"/>
      <c r="K456" s="385"/>
      <c r="L456" s="200"/>
      <c r="M456" s="386"/>
      <c r="N456" s="385"/>
      <c r="O456" s="200"/>
      <c r="P456" s="386"/>
      <c r="Q456" s="387"/>
      <c r="R456" s="387"/>
      <c r="S456" s="387"/>
      <c r="T456" s="387"/>
      <c r="U456" s="387"/>
      <c r="V456" s="387"/>
      <c r="W456" s="383"/>
      <c r="X456" s="184"/>
      <c r="Y456" s="184"/>
      <c r="Z456" s="184"/>
      <c r="AA456" s="184"/>
      <c r="AB456" s="184"/>
      <c r="AC456" s="184"/>
      <c r="AD456" s="184"/>
      <c r="AE456" s="184"/>
      <c r="AF456" s="184"/>
      <c r="AG456" s="184"/>
      <c r="AH456" s="184"/>
      <c r="AI456" s="184"/>
      <c r="AJ456" s="184"/>
      <c r="AK456" s="184"/>
      <c r="AL456" s="184"/>
      <c r="AM456" s="184"/>
      <c r="AN456" s="184"/>
      <c r="AO456" s="184"/>
      <c r="AP456" s="184"/>
      <c r="AQ456" s="184"/>
      <c r="AR456" s="184"/>
      <c r="AS456" s="190"/>
    </row>
    <row r="457" ht="14.25" customHeight="1" hidden="1">
      <c r="A457" s="184"/>
      <c r="B457" s="184"/>
      <c r="C457" s="185"/>
      <c r="D457" s="382"/>
      <c r="E457" s="383"/>
      <c r="F457" s="184"/>
      <c r="G457" s="384"/>
      <c r="H457" s="383"/>
      <c r="I457" s="184"/>
      <c r="J457" s="384"/>
      <c r="K457" s="383"/>
      <c r="L457" s="184"/>
      <c r="M457" s="384"/>
      <c r="N457" s="383"/>
      <c r="O457" s="184"/>
      <c r="P457" s="384"/>
      <c r="Q457" s="100"/>
      <c r="R457" s="100"/>
      <c r="S457" s="100"/>
      <c r="T457" s="100"/>
      <c r="U457" s="100"/>
      <c r="V457" s="100"/>
      <c r="W457" s="383"/>
      <c r="X457" s="184"/>
      <c r="Y457" s="184"/>
      <c r="Z457" s="184"/>
      <c r="AA457" s="184"/>
      <c r="AB457" s="184"/>
      <c r="AC457" s="184"/>
      <c r="AD457" s="184"/>
      <c r="AE457" s="184"/>
      <c r="AF457" s="184"/>
      <c r="AG457" s="184"/>
      <c r="AH457" s="184"/>
      <c r="AI457" s="184"/>
      <c r="AJ457" s="184"/>
      <c r="AK457" s="184"/>
      <c r="AL457" s="184"/>
      <c r="AM457" s="184"/>
      <c r="AN457" s="184"/>
      <c r="AO457" s="184"/>
      <c r="AP457" s="184"/>
      <c r="AQ457" s="184"/>
      <c r="AR457" s="184"/>
      <c r="AS457" s="190"/>
    </row>
    <row r="458" ht="14.25" customHeight="1" hidden="1">
      <c r="A458" s="184"/>
      <c r="B458" s="184"/>
      <c r="C458" s="185"/>
      <c r="D458" s="382"/>
      <c r="E458" s="383"/>
      <c r="F458" s="184"/>
      <c r="G458" s="384"/>
      <c r="H458" s="383"/>
      <c r="I458" s="184"/>
      <c r="J458" s="384"/>
      <c r="K458" s="383"/>
      <c r="L458" s="184"/>
      <c r="M458" s="384"/>
      <c r="N458" s="383"/>
      <c r="O458" s="184"/>
      <c r="P458" s="384"/>
      <c r="Q458" s="100"/>
      <c r="R458" s="100"/>
      <c r="S458" s="100"/>
      <c r="T458" s="100"/>
      <c r="U458" s="100"/>
      <c r="V458" s="100"/>
      <c r="W458" s="383"/>
      <c r="X458" s="184"/>
      <c r="Y458" s="184"/>
      <c r="Z458" s="184"/>
      <c r="AA458" s="184"/>
      <c r="AB458" s="184"/>
      <c r="AC458" s="184"/>
      <c r="AD458" s="184"/>
      <c r="AE458" s="184"/>
      <c r="AF458" s="184"/>
      <c r="AG458" s="184"/>
      <c r="AH458" s="184"/>
      <c r="AI458" s="184"/>
      <c r="AJ458" s="184"/>
      <c r="AK458" s="184"/>
      <c r="AL458" s="184"/>
      <c r="AM458" s="184"/>
      <c r="AN458" s="184"/>
      <c r="AO458" s="184"/>
      <c r="AP458" s="184"/>
      <c r="AQ458" s="184"/>
      <c r="AR458" s="184"/>
      <c r="AS458" s="190"/>
    </row>
    <row r="459" ht="14.25" customHeight="1" hidden="1">
      <c r="A459" s="184"/>
      <c r="B459" s="184"/>
      <c r="C459" s="185"/>
      <c r="D459" s="382"/>
      <c r="E459" s="383"/>
      <c r="F459" s="184"/>
      <c r="G459" s="384"/>
      <c r="H459" s="383"/>
      <c r="I459" s="184"/>
      <c r="J459" s="384"/>
      <c r="K459" s="383"/>
      <c r="L459" s="184"/>
      <c r="M459" s="384"/>
      <c r="N459" s="383"/>
      <c r="O459" s="184"/>
      <c r="P459" s="384"/>
      <c r="Q459" s="100"/>
      <c r="R459" s="100"/>
      <c r="S459" s="100"/>
      <c r="T459" s="100"/>
      <c r="U459" s="100"/>
      <c r="V459" s="100"/>
      <c r="W459" s="383"/>
      <c r="X459" s="184"/>
      <c r="Y459" s="184"/>
      <c r="Z459" s="184"/>
      <c r="AA459" s="184"/>
      <c r="AB459" s="184"/>
      <c r="AC459" s="184"/>
      <c r="AD459" s="184"/>
      <c r="AE459" s="184"/>
      <c r="AF459" s="184"/>
      <c r="AG459" s="184"/>
      <c r="AH459" s="184"/>
      <c r="AI459" s="184"/>
      <c r="AJ459" s="184"/>
      <c r="AK459" s="184"/>
      <c r="AL459" s="184"/>
      <c r="AM459" s="184"/>
      <c r="AN459" s="184"/>
      <c r="AO459" s="184"/>
      <c r="AP459" s="184"/>
      <c r="AQ459" s="184"/>
      <c r="AR459" s="184"/>
      <c r="AS459" s="190"/>
    </row>
    <row r="460" ht="14.25" customHeight="1" hidden="1">
      <c r="A460" s="184"/>
      <c r="B460" s="184"/>
      <c r="C460" s="185"/>
      <c r="D460" s="382"/>
      <c r="E460" s="383"/>
      <c r="F460" s="184"/>
      <c r="G460" s="384"/>
      <c r="H460" s="383"/>
      <c r="I460" s="184"/>
      <c r="J460" s="384"/>
      <c r="K460" s="383"/>
      <c r="L460" s="184"/>
      <c r="M460" s="384"/>
      <c r="N460" s="383"/>
      <c r="O460" s="184"/>
      <c r="P460" s="384"/>
      <c r="Q460" s="100"/>
      <c r="R460" s="100"/>
      <c r="S460" s="100"/>
      <c r="T460" s="100"/>
      <c r="U460" s="100"/>
      <c r="V460" s="100"/>
      <c r="W460" s="383"/>
      <c r="X460" s="184"/>
      <c r="Y460" s="184"/>
      <c r="Z460" s="184"/>
      <c r="AA460" s="184"/>
      <c r="AB460" s="184"/>
      <c r="AC460" s="184"/>
      <c r="AD460" s="184"/>
      <c r="AE460" s="184"/>
      <c r="AF460" s="184"/>
      <c r="AG460" s="184"/>
      <c r="AH460" s="184"/>
      <c r="AI460" s="184"/>
      <c r="AJ460" s="184"/>
      <c r="AK460" s="184"/>
      <c r="AL460" s="184"/>
      <c r="AM460" s="184"/>
      <c r="AN460" s="184"/>
      <c r="AO460" s="184"/>
      <c r="AP460" s="184"/>
      <c r="AQ460" s="184"/>
      <c r="AR460" s="184"/>
      <c r="AS460" s="190"/>
    </row>
    <row r="461" ht="21.6" customHeight="1" hidden="1">
      <c r="A461" s="184"/>
      <c r="B461" s="184"/>
      <c r="C461" s="185"/>
      <c r="D461" s="382"/>
      <c r="E461" s="383"/>
      <c r="F461" s="184"/>
      <c r="G461" s="384"/>
      <c r="H461" s="388"/>
      <c r="I461" s="389"/>
      <c r="J461" s="384"/>
      <c r="K461" s="383"/>
      <c r="L461" s="184"/>
      <c r="M461" s="384"/>
      <c r="N461" s="383"/>
      <c r="O461" s="184"/>
      <c r="P461" s="384"/>
      <c r="Q461" s="100"/>
      <c r="R461" s="100"/>
      <c r="S461" s="100"/>
      <c r="T461" s="100"/>
      <c r="U461" s="100"/>
      <c r="V461" s="100"/>
      <c r="W461" s="383"/>
      <c r="X461" s="184"/>
      <c r="Y461" s="184"/>
      <c r="Z461" s="184"/>
      <c r="AA461" s="184"/>
      <c r="AB461" s="184"/>
      <c r="AC461" s="184"/>
      <c r="AD461" s="184"/>
      <c r="AE461" s="184"/>
      <c r="AF461" s="184"/>
      <c r="AG461" s="184"/>
      <c r="AH461" s="184"/>
      <c r="AI461" s="184"/>
      <c r="AJ461" s="184"/>
      <c r="AK461" s="184"/>
      <c r="AL461" s="184"/>
      <c r="AM461" s="184"/>
      <c r="AN461" s="184"/>
      <c r="AO461" s="184"/>
      <c r="AP461" s="184"/>
      <c r="AQ461" s="184"/>
      <c r="AR461" s="184"/>
      <c r="AS461" s="190"/>
    </row>
    <row r="462" ht="21.6" customHeight="1" hidden="1">
      <c r="A462" s="184"/>
      <c r="B462" s="184"/>
      <c r="C462" s="185"/>
      <c r="D462" s="382"/>
      <c r="E462" s="383"/>
      <c r="F462" s="184"/>
      <c r="G462" s="384"/>
      <c r="H462" s="388"/>
      <c r="I462" s="389"/>
      <c r="J462" s="384"/>
      <c r="K462" s="383"/>
      <c r="L462" s="184"/>
      <c r="M462" s="384"/>
      <c r="N462" s="383"/>
      <c r="O462" s="184"/>
      <c r="P462" s="384"/>
      <c r="Q462" s="100"/>
      <c r="R462" s="100"/>
      <c r="S462" s="100"/>
      <c r="T462" s="100"/>
      <c r="U462" s="100"/>
      <c r="V462" s="100"/>
      <c r="W462" s="383"/>
      <c r="X462" s="184"/>
      <c r="Y462" s="184"/>
      <c r="Z462" s="184"/>
      <c r="AA462" s="184"/>
      <c r="AB462" s="184"/>
      <c r="AC462" s="184"/>
      <c r="AD462" s="184"/>
      <c r="AE462" s="184"/>
      <c r="AF462" s="184"/>
      <c r="AG462" s="184"/>
      <c r="AH462" s="184"/>
      <c r="AI462" s="184"/>
      <c r="AJ462" s="184"/>
      <c r="AK462" s="184"/>
      <c r="AL462" s="184"/>
      <c r="AM462" s="184"/>
      <c r="AN462" s="184"/>
      <c r="AO462" s="184"/>
      <c r="AP462" s="184"/>
      <c r="AQ462" s="184"/>
      <c r="AR462" s="184"/>
      <c r="AS462" s="190"/>
    </row>
    <row r="463" ht="14.25" customHeight="1">
      <c r="A463" s="184"/>
      <c r="B463" s="184"/>
      <c r="C463" s="185"/>
      <c r="D463" s="382"/>
      <c r="E463" s="383"/>
      <c r="F463" s="184"/>
      <c r="G463" s="384"/>
      <c r="H463" s="383"/>
      <c r="I463" s="184"/>
      <c r="J463" s="384"/>
      <c r="K463" s="383"/>
      <c r="L463" s="184"/>
      <c r="M463" s="384"/>
      <c r="N463" s="383"/>
      <c r="O463" s="184"/>
      <c r="P463" s="384"/>
      <c r="Q463" s="100"/>
      <c r="R463" s="100"/>
      <c r="S463" s="100"/>
      <c r="T463" s="100"/>
      <c r="U463" s="100"/>
      <c r="V463" s="100"/>
      <c r="W463" s="383"/>
      <c r="X463" s="184"/>
      <c r="Y463" s="184"/>
      <c r="Z463" s="184"/>
      <c r="AA463" s="184"/>
      <c r="AB463" s="184"/>
      <c r="AC463" s="184"/>
      <c r="AD463" s="184"/>
      <c r="AE463" s="184"/>
      <c r="AF463" s="184"/>
      <c r="AG463" s="184"/>
      <c r="AH463" s="184"/>
      <c r="AI463" s="184"/>
      <c r="AJ463" s="184"/>
      <c r="AK463" s="184"/>
      <c r="AL463" s="184"/>
      <c r="AM463" s="184"/>
      <c r="AN463" s="184"/>
      <c r="AO463" s="184"/>
      <c r="AP463" s="184"/>
      <c r="AQ463" s="184"/>
      <c r="AR463" s="184"/>
      <c r="AS463" s="190"/>
    </row>
    <row r="464" ht="14.25" customHeight="1">
      <c r="A464" s="184"/>
      <c r="B464" s="184"/>
      <c r="C464" s="185"/>
      <c r="D464" s="382"/>
      <c r="E464" s="383"/>
      <c r="F464" s="184"/>
      <c r="G464" s="384"/>
      <c r="H464" s="383"/>
      <c r="I464" s="184"/>
      <c r="J464" s="384"/>
      <c r="K464" s="383"/>
      <c r="L464" s="184"/>
      <c r="M464" s="384"/>
      <c r="N464" s="383"/>
      <c r="O464" s="184"/>
      <c r="P464" s="384"/>
      <c r="Q464" s="100"/>
      <c r="R464" s="100"/>
      <c r="S464" s="100"/>
      <c r="T464" s="100"/>
      <c r="U464" s="100"/>
      <c r="V464" s="100"/>
      <c r="W464" s="383"/>
      <c r="X464" s="184"/>
      <c r="Y464" s="184"/>
      <c r="Z464" s="184"/>
      <c r="AA464" s="184"/>
      <c r="AB464" s="184"/>
      <c r="AC464" s="184"/>
      <c r="AD464" s="184"/>
      <c r="AE464" s="184"/>
      <c r="AF464" s="184"/>
      <c r="AG464" s="184"/>
      <c r="AH464" s="184"/>
      <c r="AI464" s="184"/>
      <c r="AJ464" s="184"/>
      <c r="AK464" s="184"/>
      <c r="AL464" s="184"/>
      <c r="AM464" s="184"/>
      <c r="AN464" s="184"/>
      <c r="AO464" s="184"/>
      <c r="AP464" s="184"/>
      <c r="AQ464" s="184"/>
      <c r="AR464" s="184"/>
      <c r="AS464" s="190"/>
    </row>
    <row r="465" ht="14.25" customHeight="1" hidden="1">
      <c r="A465" s="184"/>
      <c r="B465" s="184"/>
      <c r="C465" s="185"/>
      <c r="D465" s="382"/>
      <c r="E465" s="383"/>
      <c r="F465" s="184"/>
      <c r="G465" s="384"/>
      <c r="H465" s="383"/>
      <c r="I465" s="184"/>
      <c r="J465" s="384"/>
      <c r="K465" s="383"/>
      <c r="L465" s="184"/>
      <c r="M465" s="384"/>
      <c r="N465" s="383"/>
      <c r="O465" s="184"/>
      <c r="P465" s="384"/>
      <c r="Q465" s="100"/>
      <c r="R465" s="100"/>
      <c r="S465" s="100"/>
      <c r="T465" s="100"/>
      <c r="U465" s="100"/>
      <c r="V465" s="100"/>
      <c r="W465" s="383"/>
      <c r="X465" s="184"/>
      <c r="Y465" s="184"/>
      <c r="Z465" s="184"/>
      <c r="AA465" s="184"/>
      <c r="AB465" s="184"/>
      <c r="AC465" s="184"/>
      <c r="AD465" s="184"/>
      <c r="AE465" s="184"/>
      <c r="AF465" s="184"/>
      <c r="AG465" s="184"/>
      <c r="AH465" s="184"/>
      <c r="AI465" s="184"/>
      <c r="AJ465" s="184"/>
      <c r="AK465" s="184"/>
      <c r="AL465" s="184"/>
      <c r="AM465" s="184"/>
      <c r="AN465" s="184"/>
      <c r="AO465" s="184"/>
      <c r="AP465" s="184"/>
      <c r="AQ465" s="184"/>
      <c r="AR465" s="184"/>
      <c r="AS465" s="190"/>
    </row>
    <row r="466" ht="14.25" customHeight="1" hidden="1">
      <c r="A466" s="184"/>
      <c r="B466" s="184"/>
      <c r="C466" s="185"/>
      <c r="D466" s="382"/>
      <c r="E466" s="383"/>
      <c r="F466" s="184"/>
      <c r="G466" s="384"/>
      <c r="H466" s="383"/>
      <c r="I466" s="184"/>
      <c r="J466" s="384"/>
      <c r="K466" s="383"/>
      <c r="L466" s="184"/>
      <c r="M466" s="384"/>
      <c r="N466" s="383"/>
      <c r="O466" s="184"/>
      <c r="P466" s="384"/>
      <c r="Q466" s="100"/>
      <c r="R466" s="100"/>
      <c r="S466" s="100"/>
      <c r="T466" s="100"/>
      <c r="U466" s="100"/>
      <c r="V466" s="100"/>
      <c r="W466" s="383"/>
      <c r="X466" s="184"/>
      <c r="Y466" s="184"/>
      <c r="Z466" s="184"/>
      <c r="AA466" s="184"/>
      <c r="AB466" s="184"/>
      <c r="AC466" s="184"/>
      <c r="AD466" s="184"/>
      <c r="AE466" s="184"/>
      <c r="AF466" s="184"/>
      <c r="AG466" s="184"/>
      <c r="AH466" s="184"/>
      <c r="AI466" s="184"/>
      <c r="AJ466" s="184"/>
      <c r="AK466" s="184"/>
      <c r="AL466" s="184"/>
      <c r="AM466" s="184"/>
      <c r="AN466" s="184"/>
      <c r="AO466" s="184"/>
      <c r="AP466" s="184"/>
      <c r="AQ466" s="184"/>
      <c r="AR466" s="184"/>
      <c r="AS466" s="190"/>
    </row>
    <row r="467" ht="14.25" customHeight="1" hidden="1">
      <c r="A467" s="184"/>
      <c r="B467" s="184"/>
      <c r="C467" s="185"/>
      <c r="D467" s="382"/>
      <c r="E467" s="383"/>
      <c r="F467" s="184"/>
      <c r="G467" s="384"/>
      <c r="H467" s="383"/>
      <c r="I467" s="184"/>
      <c r="J467" s="384"/>
      <c r="K467" s="383"/>
      <c r="L467" s="184"/>
      <c r="M467" s="384"/>
      <c r="N467" s="383"/>
      <c r="O467" s="184"/>
      <c r="P467" s="384"/>
      <c r="Q467" s="100"/>
      <c r="R467" s="100"/>
      <c r="S467" s="100"/>
      <c r="T467" s="100"/>
      <c r="U467" s="100"/>
      <c r="V467" s="100"/>
      <c r="W467" s="383"/>
      <c r="X467" s="184"/>
      <c r="Y467" s="184"/>
      <c r="Z467" s="184"/>
      <c r="AA467" s="184"/>
      <c r="AB467" s="184"/>
      <c r="AC467" s="184"/>
      <c r="AD467" s="184"/>
      <c r="AE467" s="184"/>
      <c r="AF467" s="184"/>
      <c r="AG467" s="184"/>
      <c r="AH467" s="184"/>
      <c r="AI467" s="184"/>
      <c r="AJ467" s="184"/>
      <c r="AK467" s="184"/>
      <c r="AL467" s="184"/>
      <c r="AM467" s="184"/>
      <c r="AN467" s="184"/>
      <c r="AO467" s="184"/>
      <c r="AP467" s="184"/>
      <c r="AQ467" s="184"/>
      <c r="AR467" s="184"/>
      <c r="AS467" s="190"/>
    </row>
    <row r="468" ht="14.25" customHeight="1" hidden="1">
      <c r="A468" s="184"/>
      <c r="B468" s="184"/>
      <c r="C468" s="185"/>
      <c r="D468" s="382"/>
      <c r="E468" s="383"/>
      <c r="F468" s="184"/>
      <c r="G468" s="384"/>
      <c r="H468" s="383"/>
      <c r="I468" s="184"/>
      <c r="J468" s="384"/>
      <c r="K468" s="383"/>
      <c r="L468" s="184"/>
      <c r="M468" s="384"/>
      <c r="N468" s="383"/>
      <c r="O468" s="184"/>
      <c r="P468" s="384"/>
      <c r="Q468" s="100"/>
      <c r="R468" s="100"/>
      <c r="S468" s="100"/>
      <c r="T468" s="100"/>
      <c r="U468" s="100"/>
      <c r="V468" s="100"/>
      <c r="W468" s="383"/>
      <c r="X468" s="184"/>
      <c r="Y468" s="184"/>
      <c r="Z468" s="184"/>
      <c r="AA468" s="184"/>
      <c r="AB468" s="184"/>
      <c r="AC468" s="184"/>
      <c r="AD468" s="184"/>
      <c r="AE468" s="184"/>
      <c r="AF468" s="184"/>
      <c r="AG468" s="184"/>
      <c r="AH468" s="184"/>
      <c r="AI468" s="184"/>
      <c r="AJ468" s="184"/>
      <c r="AK468" s="184"/>
      <c r="AL468" s="184"/>
      <c r="AM468" s="184"/>
      <c r="AN468" s="184"/>
      <c r="AO468" s="184"/>
      <c r="AP468" s="184"/>
      <c r="AQ468" s="184"/>
      <c r="AR468" s="184"/>
      <c r="AS468" s="190"/>
    </row>
    <row r="469" ht="14.25" customHeight="1" hidden="1">
      <c r="A469" s="184"/>
      <c r="B469" s="184"/>
      <c r="C469" s="185"/>
      <c r="D469" s="382"/>
      <c r="E469" s="383"/>
      <c r="F469" s="184"/>
      <c r="G469" s="384"/>
      <c r="H469" s="383"/>
      <c r="I469" s="184"/>
      <c r="J469" s="384"/>
      <c r="K469" s="383"/>
      <c r="L469" s="184"/>
      <c r="M469" s="384"/>
      <c r="N469" s="383"/>
      <c r="O469" s="184"/>
      <c r="P469" s="384"/>
      <c r="Q469" s="100"/>
      <c r="R469" s="100"/>
      <c r="S469" s="100"/>
      <c r="T469" s="100"/>
      <c r="U469" s="100"/>
      <c r="V469" s="100"/>
      <c r="W469" s="383"/>
      <c r="X469" s="184"/>
      <c r="Y469" s="184"/>
      <c r="Z469" s="184"/>
      <c r="AA469" s="184"/>
      <c r="AB469" s="184"/>
      <c r="AC469" s="184"/>
      <c r="AD469" s="184"/>
      <c r="AE469" s="184"/>
      <c r="AF469" s="184"/>
      <c r="AG469" s="184"/>
      <c r="AH469" s="184"/>
      <c r="AI469" s="184"/>
      <c r="AJ469" s="184"/>
      <c r="AK469" s="184"/>
      <c r="AL469" s="184"/>
      <c r="AM469" s="184"/>
      <c r="AN469" s="184"/>
      <c r="AO469" s="184"/>
      <c r="AP469" s="184"/>
      <c r="AQ469" s="184"/>
      <c r="AR469" s="184"/>
      <c r="AS469" s="190"/>
    </row>
    <row r="470" ht="14.25" customHeight="1" hidden="1">
      <c r="A470" s="184"/>
      <c r="B470" s="184"/>
      <c r="C470" s="185"/>
      <c r="D470" s="382"/>
      <c r="E470" s="383"/>
      <c r="F470" s="184"/>
      <c r="G470" s="384"/>
      <c r="H470" s="383"/>
      <c r="I470" s="184"/>
      <c r="J470" s="384"/>
      <c r="K470" s="383"/>
      <c r="L470" s="184"/>
      <c r="M470" s="384"/>
      <c r="N470" s="383"/>
      <c r="O470" s="184"/>
      <c r="P470" s="384"/>
      <c r="Q470" s="100"/>
      <c r="R470" s="100"/>
      <c r="S470" s="100"/>
      <c r="T470" s="100"/>
      <c r="U470" s="100"/>
      <c r="V470" s="100"/>
      <c r="W470" s="383"/>
      <c r="X470" s="184"/>
      <c r="Y470" s="184"/>
      <c r="Z470" s="184"/>
      <c r="AA470" s="184"/>
      <c r="AB470" s="184"/>
      <c r="AC470" s="184"/>
      <c r="AD470" s="184"/>
      <c r="AE470" s="184"/>
      <c r="AF470" s="184"/>
      <c r="AG470" s="184"/>
      <c r="AH470" s="184"/>
      <c r="AI470" s="184"/>
      <c r="AJ470" s="184"/>
      <c r="AK470" s="184"/>
      <c r="AL470" s="184"/>
      <c r="AM470" s="184"/>
      <c r="AN470" s="184"/>
      <c r="AO470" s="184"/>
      <c r="AP470" s="184"/>
      <c r="AQ470" s="184"/>
      <c r="AR470" s="184"/>
      <c r="AS470" s="190"/>
    </row>
    <row r="471" ht="14.25" customHeight="1" hidden="1">
      <c r="A471" s="184"/>
      <c r="B471" s="184"/>
      <c r="C471" s="185"/>
      <c r="D471" s="382"/>
      <c r="E471" s="383"/>
      <c r="F471" s="184"/>
      <c r="G471" s="384"/>
      <c r="H471" s="383"/>
      <c r="I471" s="184"/>
      <c r="J471" s="384"/>
      <c r="K471" s="383"/>
      <c r="L471" s="184"/>
      <c r="M471" s="384"/>
      <c r="N471" s="383"/>
      <c r="O471" s="184"/>
      <c r="P471" s="384"/>
      <c r="Q471" s="100"/>
      <c r="R471" s="100"/>
      <c r="S471" s="100"/>
      <c r="T471" s="100"/>
      <c r="U471" s="100"/>
      <c r="V471" s="100"/>
      <c r="W471" s="383"/>
      <c r="X471" s="184"/>
      <c r="Y471" s="184"/>
      <c r="Z471" s="184"/>
      <c r="AA471" s="184"/>
      <c r="AB471" s="184"/>
      <c r="AC471" s="184"/>
      <c r="AD471" s="184"/>
      <c r="AE471" s="184"/>
      <c r="AF471" s="184"/>
      <c r="AG471" s="184"/>
      <c r="AH471" s="184"/>
      <c r="AI471" s="184"/>
      <c r="AJ471" s="184"/>
      <c r="AK471" s="184"/>
      <c r="AL471" s="184"/>
      <c r="AM471" s="184"/>
      <c r="AN471" s="184"/>
      <c r="AO471" s="184"/>
      <c r="AP471" s="184"/>
      <c r="AQ471" s="184"/>
      <c r="AR471" s="184"/>
      <c r="AS471" s="190"/>
    </row>
    <row r="472" ht="21.6" customHeight="1" hidden="1">
      <c r="A472" s="184"/>
      <c r="B472" s="184"/>
      <c r="C472" s="185"/>
      <c r="D472" s="390" cm="1">
        <f t="array" ref="D472">SUM(D18:D433)</f>
        <v>0</v>
      </c>
      <c r="E472" s="391"/>
      <c r="F472" s="184"/>
      <c r="G472" s="392" cm="1">
        <f t="array" ref="G472">SUM(G18:G433)</f>
        <v>0</v>
      </c>
      <c r="H472" s="393"/>
      <c r="I472" s="389"/>
      <c r="J472" s="392" cm="1">
        <f t="array" ref="J472">SUM(J18:J433)</f>
        <v>0</v>
      </c>
      <c r="K472" s="391"/>
      <c r="L472" s="184"/>
      <c r="M472" s="392" cm="1">
        <f t="array" ref="M472">SUM(M18:M433)</f>
        <v>0</v>
      </c>
      <c r="N472" s="391"/>
      <c r="O472" s="184"/>
      <c r="P472" s="392" cm="1">
        <f t="array" ref="P472">SUM(P18:P433)</f>
        <v>0</v>
      </c>
      <c r="Q472" s="394"/>
      <c r="R472" s="390" cm="1">
        <f t="array" ref="R472">SUM(R18:R433)</f>
        <v>0</v>
      </c>
      <c r="S472" s="382"/>
      <c r="T472" s="100"/>
      <c r="U472" s="100"/>
      <c r="V472" s="100"/>
      <c r="W472" s="383"/>
      <c r="X472" s="184"/>
      <c r="Y472" s="184"/>
      <c r="Z472" s="184"/>
      <c r="AA472" s="184"/>
      <c r="AB472" s="184"/>
      <c r="AC472" s="184"/>
      <c r="AD472" s="184"/>
      <c r="AE472" s="184"/>
      <c r="AF472" s="184"/>
      <c r="AG472" s="184"/>
      <c r="AH472" s="184"/>
      <c r="AI472" s="184"/>
      <c r="AJ472" s="184"/>
      <c r="AK472" s="184"/>
      <c r="AL472" s="184"/>
      <c r="AM472" s="184"/>
      <c r="AN472" s="184"/>
      <c r="AO472" s="184"/>
      <c r="AP472" s="184"/>
      <c r="AQ472" s="184"/>
      <c r="AR472" s="184"/>
      <c r="AS472" s="190"/>
    </row>
    <row r="473" ht="14.25" customHeight="1" hidden="1">
      <c r="A473" s="184"/>
      <c r="B473" s="184"/>
      <c r="C473" s="185"/>
      <c r="D473" s="382"/>
      <c r="E473" s="383"/>
      <c r="F473" s="184"/>
      <c r="G473" s="384"/>
      <c r="H473" s="383"/>
      <c r="I473" s="184"/>
      <c r="J473" s="384"/>
      <c r="K473" s="383"/>
      <c r="L473" s="184"/>
      <c r="M473" s="384"/>
      <c r="N473" s="383"/>
      <c r="O473" s="184"/>
      <c r="P473" s="384"/>
      <c r="Q473" s="100"/>
      <c r="R473" s="100"/>
      <c r="S473" s="100"/>
      <c r="T473" s="100"/>
      <c r="U473" s="100"/>
      <c r="V473" s="100"/>
      <c r="W473" s="383"/>
      <c r="X473" s="184"/>
      <c r="Y473" s="184"/>
      <c r="Z473" s="184"/>
      <c r="AA473" s="184"/>
      <c r="AB473" s="184"/>
      <c r="AC473" s="184"/>
      <c r="AD473" s="184"/>
      <c r="AE473" s="184"/>
      <c r="AF473" s="184"/>
      <c r="AG473" s="184"/>
      <c r="AH473" s="184"/>
      <c r="AI473" s="184"/>
      <c r="AJ473" s="184"/>
      <c r="AK473" s="184"/>
      <c r="AL473" s="184"/>
      <c r="AM473" s="184"/>
      <c r="AN473" s="184"/>
      <c r="AO473" s="184"/>
      <c r="AP473" s="184"/>
      <c r="AQ473" s="184"/>
      <c r="AR473" s="184"/>
      <c r="AS473" s="190"/>
    </row>
    <row r="474" ht="14.25" customHeight="1" hidden="1">
      <c r="A474" s="184"/>
      <c r="B474" s="184"/>
      <c r="C474" s="185"/>
      <c r="D474" s="382"/>
      <c r="E474" s="383"/>
      <c r="F474" s="184"/>
      <c r="G474" s="384"/>
      <c r="H474" s="383"/>
      <c r="I474" s="184"/>
      <c r="J474" s="384"/>
      <c r="K474" s="383"/>
      <c r="L474" s="184"/>
      <c r="M474" s="384"/>
      <c r="N474" s="383"/>
      <c r="O474" s="184"/>
      <c r="P474" s="384"/>
      <c r="Q474" s="100"/>
      <c r="R474" s="100"/>
      <c r="S474" s="100"/>
      <c r="T474" s="100"/>
      <c r="U474" s="100"/>
      <c r="V474" s="100"/>
      <c r="W474" s="383"/>
      <c r="X474" s="184"/>
      <c r="Y474" s="184"/>
      <c r="Z474" s="184"/>
      <c r="AA474" s="184"/>
      <c r="AB474" s="184"/>
      <c r="AC474" s="184"/>
      <c r="AD474" s="184"/>
      <c r="AE474" s="184"/>
      <c r="AF474" s="184"/>
      <c r="AG474" s="184"/>
      <c r="AH474" s="184"/>
      <c r="AI474" s="184"/>
      <c r="AJ474" s="184"/>
      <c r="AK474" s="184"/>
      <c r="AL474" s="184"/>
      <c r="AM474" s="184"/>
      <c r="AN474" s="184"/>
      <c r="AO474" s="184"/>
      <c r="AP474" s="184"/>
      <c r="AQ474" s="184"/>
      <c r="AR474" s="184"/>
      <c r="AS474" s="190"/>
    </row>
    <row r="475" ht="14.25" customHeight="1" hidden="1">
      <c r="A475" s="184"/>
      <c r="B475" s="184"/>
      <c r="C475" s="185"/>
      <c r="D475" s="382"/>
      <c r="E475" s="383"/>
      <c r="F475" s="184"/>
      <c r="G475" s="384"/>
      <c r="H475" s="383"/>
      <c r="I475" s="184"/>
      <c r="J475" s="384"/>
      <c r="K475" s="383"/>
      <c r="L475" s="184"/>
      <c r="M475" s="384"/>
      <c r="N475" s="383"/>
      <c r="O475" s="184"/>
      <c r="P475" s="384"/>
      <c r="Q475" s="100"/>
      <c r="R475" s="100"/>
      <c r="S475" s="100"/>
      <c r="T475" s="100"/>
      <c r="U475" s="100"/>
      <c r="V475" s="100"/>
      <c r="W475" s="383"/>
      <c r="X475" s="184"/>
      <c r="Y475" s="184"/>
      <c r="Z475" s="184"/>
      <c r="AA475" s="184"/>
      <c r="AB475" s="184"/>
      <c r="AC475" s="184"/>
      <c r="AD475" s="184"/>
      <c r="AE475" s="184"/>
      <c r="AF475" s="184"/>
      <c r="AG475" s="184"/>
      <c r="AH475" s="184"/>
      <c r="AI475" s="184"/>
      <c r="AJ475" s="184"/>
      <c r="AK475" s="184"/>
      <c r="AL475" s="184"/>
      <c r="AM475" s="184"/>
      <c r="AN475" s="184"/>
      <c r="AO475" s="184"/>
      <c r="AP475" s="184"/>
      <c r="AQ475" s="184"/>
      <c r="AR475" s="184"/>
      <c r="AS475" s="190"/>
    </row>
    <row r="476" ht="21.6" customHeight="1" hidden="1">
      <c r="A476" s="184"/>
      <c r="B476" s="184"/>
      <c r="C476" s="185"/>
      <c r="D476" s="395" cm="1">
        <f t="array" ref="D476">SUM(D472,G472,J472,M472,P472,R472)</f>
        <v>0</v>
      </c>
      <c r="E476" s="383"/>
      <c r="F476" s="184"/>
      <c r="G476" s="384"/>
      <c r="H476" s="383"/>
      <c r="I476" s="184"/>
      <c r="J476" s="384"/>
      <c r="K476" s="383"/>
      <c r="L476" s="184"/>
      <c r="M476" s="384"/>
      <c r="N476" s="383"/>
      <c r="O476" s="184"/>
      <c r="P476" s="384"/>
      <c r="Q476" s="100"/>
      <c r="R476" s="100"/>
      <c r="S476" s="100"/>
      <c r="T476" s="100"/>
      <c r="U476" s="100"/>
      <c r="V476" s="100"/>
      <c r="W476" s="383"/>
      <c r="X476" s="184"/>
      <c r="Y476" s="184"/>
      <c r="Z476" s="184"/>
      <c r="AA476" s="184"/>
      <c r="AB476" s="184"/>
      <c r="AC476" s="184"/>
      <c r="AD476" s="184"/>
      <c r="AE476" s="184"/>
      <c r="AF476" s="184"/>
      <c r="AG476" s="184"/>
      <c r="AH476" s="184"/>
      <c r="AI476" s="184"/>
      <c r="AJ476" s="184"/>
      <c r="AK476" s="184"/>
      <c r="AL476" s="184"/>
      <c r="AM476" s="184"/>
      <c r="AN476" s="184"/>
      <c r="AO476" s="184"/>
      <c r="AP476" s="184"/>
      <c r="AQ476" s="184"/>
      <c r="AR476" s="184"/>
      <c r="AS476" s="190"/>
    </row>
    <row r="477" ht="14.25" customHeight="1" hidden="1">
      <c r="A477" s="184"/>
      <c r="B477" s="184"/>
      <c r="C477" s="185"/>
      <c r="D477" s="382"/>
      <c r="E477" s="383"/>
      <c r="F477" s="184"/>
      <c r="G477" s="384"/>
      <c r="H477" s="383"/>
      <c r="I477" s="184"/>
      <c r="J477" s="384"/>
      <c r="K477" s="383"/>
      <c r="L477" s="184"/>
      <c r="M477" s="384"/>
      <c r="N477" s="383"/>
      <c r="O477" s="184"/>
      <c r="P477" s="384"/>
      <c r="Q477" s="100"/>
      <c r="R477" s="100"/>
      <c r="S477" s="100"/>
      <c r="T477" s="100"/>
      <c r="U477" s="100"/>
      <c r="V477" s="100"/>
      <c r="W477" s="383"/>
      <c r="X477" s="184"/>
      <c r="Y477" s="184"/>
      <c r="Z477" s="184"/>
      <c r="AA477" s="184"/>
      <c r="AB477" s="184"/>
      <c r="AC477" s="184"/>
      <c r="AD477" s="184"/>
      <c r="AE477" s="184"/>
      <c r="AF477" s="184"/>
      <c r="AG477" s="184"/>
      <c r="AH477" s="184"/>
      <c r="AI477" s="184"/>
      <c r="AJ477" s="184"/>
      <c r="AK477" s="184"/>
      <c r="AL477" s="184"/>
      <c r="AM477" s="184"/>
      <c r="AN477" s="184"/>
      <c r="AO477" s="184"/>
      <c r="AP477" s="184"/>
      <c r="AQ477" s="184"/>
      <c r="AR477" s="184"/>
      <c r="AS477" s="190"/>
    </row>
    <row r="478" ht="14.25" customHeight="1">
      <c r="A478" s="184"/>
      <c r="B478" s="184"/>
      <c r="C478" s="185"/>
      <c r="D478" s="382"/>
      <c r="E478" s="383"/>
      <c r="F478" s="184"/>
      <c r="G478" s="384"/>
      <c r="H478" s="383"/>
      <c r="I478" s="184"/>
      <c r="J478" s="384"/>
      <c r="K478" s="383"/>
      <c r="L478" s="184"/>
      <c r="M478" s="384"/>
      <c r="N478" s="383"/>
      <c r="O478" s="184"/>
      <c r="P478" s="384"/>
      <c r="Q478" s="100"/>
      <c r="R478" s="100"/>
      <c r="S478" s="100"/>
      <c r="T478" s="100"/>
      <c r="U478" s="100"/>
      <c r="V478" s="100"/>
      <c r="W478" s="383"/>
      <c r="X478" s="184"/>
      <c r="Y478" s="184"/>
      <c r="Z478" s="184"/>
      <c r="AA478" s="184"/>
      <c r="AB478" s="184"/>
      <c r="AC478" s="184"/>
      <c r="AD478" s="184"/>
      <c r="AE478" s="184"/>
      <c r="AF478" s="184"/>
      <c r="AG478" s="184"/>
      <c r="AH478" s="184"/>
      <c r="AI478" s="184"/>
      <c r="AJ478" s="184"/>
      <c r="AK478" s="184"/>
      <c r="AL478" s="184"/>
      <c r="AM478" s="184"/>
      <c r="AN478" s="184"/>
      <c r="AO478" s="184"/>
      <c r="AP478" s="184"/>
      <c r="AQ478" s="184"/>
      <c r="AR478" s="184"/>
      <c r="AS478" s="190"/>
    </row>
    <row r="479" ht="14.25" customHeight="1" hidden="1">
      <c r="A479" s="184"/>
      <c r="B479" s="184"/>
      <c r="C479" s="185"/>
      <c r="D479" s="382"/>
      <c r="E479" s="383"/>
      <c r="F479" s="184"/>
      <c r="G479" s="384"/>
      <c r="H479" s="383"/>
      <c r="I479" s="184"/>
      <c r="J479" s="384"/>
      <c r="K479" s="383"/>
      <c r="L479" s="184"/>
      <c r="M479" s="384"/>
      <c r="N479" s="383"/>
      <c r="O479" s="184"/>
      <c r="P479" s="384"/>
      <c r="Q479" s="100"/>
      <c r="R479" s="100"/>
      <c r="S479" s="100"/>
      <c r="T479" s="100"/>
      <c r="U479" s="100"/>
      <c r="V479" s="100"/>
      <c r="W479" s="383"/>
      <c r="X479" s="184"/>
      <c r="Y479" s="184"/>
      <c r="Z479" s="184"/>
      <c r="AA479" s="184"/>
      <c r="AB479" s="184"/>
      <c r="AC479" s="184"/>
      <c r="AD479" s="184"/>
      <c r="AE479" s="184"/>
      <c r="AF479" s="184"/>
      <c r="AG479" s="184"/>
      <c r="AH479" s="184"/>
      <c r="AI479" s="184"/>
      <c r="AJ479" s="184"/>
      <c r="AK479" s="184"/>
      <c r="AL479" s="184"/>
      <c r="AM479" s="184"/>
      <c r="AN479" s="184"/>
      <c r="AO479" s="184"/>
      <c r="AP479" s="184"/>
      <c r="AQ479" s="184"/>
      <c r="AR479" s="184"/>
      <c r="AS479" s="190"/>
    </row>
    <row r="480" ht="14.25" customHeight="1" hidden="1">
      <c r="A480" s="184"/>
      <c r="B480" s="184"/>
      <c r="C480" s="185"/>
      <c r="D480" s="382"/>
      <c r="E480" s="383"/>
      <c r="F480" s="184"/>
      <c r="G480" s="384"/>
      <c r="H480" s="383"/>
      <c r="I480" s="184"/>
      <c r="J480" s="384"/>
      <c r="K480" s="383"/>
      <c r="L480" s="184"/>
      <c r="M480" s="384"/>
      <c r="N480" s="383"/>
      <c r="O480" s="184"/>
      <c r="P480" s="384"/>
      <c r="Q480" s="100"/>
      <c r="R480" s="100"/>
      <c r="S480" s="100"/>
      <c r="T480" s="100"/>
      <c r="U480" s="100"/>
      <c r="V480" s="100"/>
      <c r="W480" s="383"/>
      <c r="X480" s="184"/>
      <c r="Y480" s="184"/>
      <c r="Z480" s="184"/>
      <c r="AA480" s="184"/>
      <c r="AB480" s="184"/>
      <c r="AC480" s="184"/>
      <c r="AD480" s="184"/>
      <c r="AE480" s="184"/>
      <c r="AF480" s="184"/>
      <c r="AG480" s="184"/>
      <c r="AH480" s="184"/>
      <c r="AI480" s="184"/>
      <c r="AJ480" s="184"/>
      <c r="AK480" s="184"/>
      <c r="AL480" s="184"/>
      <c r="AM480" s="184"/>
      <c r="AN480" s="184"/>
      <c r="AO480" s="184"/>
      <c r="AP480" s="184"/>
      <c r="AQ480" s="184"/>
      <c r="AR480" s="184"/>
      <c r="AS480" s="190"/>
    </row>
    <row r="481" ht="14.25" customHeight="1" hidden="1">
      <c r="A481" s="184"/>
      <c r="B481" s="184"/>
      <c r="C481" s="185"/>
      <c r="D481" s="382"/>
      <c r="E481" s="383"/>
      <c r="F481" s="184"/>
      <c r="G481" s="384"/>
      <c r="H481" s="383"/>
      <c r="I481" s="184"/>
      <c r="J481" s="384"/>
      <c r="K481" s="383"/>
      <c r="L481" s="184"/>
      <c r="M481" s="384"/>
      <c r="N481" s="383"/>
      <c r="O481" s="184"/>
      <c r="P481" s="384"/>
      <c r="Q481" s="100"/>
      <c r="R481" s="100"/>
      <c r="S481" s="100"/>
      <c r="T481" s="100"/>
      <c r="U481" s="100"/>
      <c r="V481" s="100"/>
      <c r="W481" s="383"/>
      <c r="X481" s="184"/>
      <c r="Y481" s="184"/>
      <c r="Z481" s="184"/>
      <c r="AA481" s="184"/>
      <c r="AB481" s="184"/>
      <c r="AC481" s="184"/>
      <c r="AD481" s="184"/>
      <c r="AE481" s="184"/>
      <c r="AF481" s="184"/>
      <c r="AG481" s="184"/>
      <c r="AH481" s="184"/>
      <c r="AI481" s="184"/>
      <c r="AJ481" s="184"/>
      <c r="AK481" s="184"/>
      <c r="AL481" s="184"/>
      <c r="AM481" s="184"/>
      <c r="AN481" s="184"/>
      <c r="AO481" s="184"/>
      <c r="AP481" s="184"/>
      <c r="AQ481" s="184"/>
      <c r="AR481" s="184"/>
      <c r="AS481" s="190"/>
    </row>
    <row r="482" ht="14.25" customHeight="1" hidden="1">
      <c r="A482" s="184"/>
      <c r="B482" s="184"/>
      <c r="C482" s="185"/>
      <c r="D482" s="382"/>
      <c r="E482" s="383"/>
      <c r="F482" s="184"/>
      <c r="G482" s="384"/>
      <c r="H482" s="383"/>
      <c r="I482" s="184"/>
      <c r="J482" s="384"/>
      <c r="K482" s="383"/>
      <c r="L482" s="184"/>
      <c r="M482" s="384"/>
      <c r="N482" s="383"/>
      <c r="O482" s="184"/>
      <c r="P482" s="384"/>
      <c r="Q482" s="100"/>
      <c r="R482" s="100"/>
      <c r="S482" s="100"/>
      <c r="T482" s="100"/>
      <c r="U482" s="100"/>
      <c r="V482" s="100"/>
      <c r="W482" s="383"/>
      <c r="X482" s="184"/>
      <c r="Y482" s="184"/>
      <c r="Z482" s="184"/>
      <c r="AA482" s="184"/>
      <c r="AB482" s="184"/>
      <c r="AC482" s="184"/>
      <c r="AD482" s="184"/>
      <c r="AE482" s="184"/>
      <c r="AF482" s="184"/>
      <c r="AG482" s="184"/>
      <c r="AH482" s="184"/>
      <c r="AI482" s="184"/>
      <c r="AJ482" s="184"/>
      <c r="AK482" s="184"/>
      <c r="AL482" s="184"/>
      <c r="AM482" s="184"/>
      <c r="AN482" s="184"/>
      <c r="AO482" s="184"/>
      <c r="AP482" s="184"/>
      <c r="AQ482" s="184"/>
      <c r="AR482" s="184"/>
      <c r="AS482" s="190"/>
    </row>
    <row r="483" ht="14.25" customHeight="1" hidden="1">
      <c r="A483" s="184"/>
      <c r="B483" s="184"/>
      <c r="C483" s="185"/>
      <c r="D483" s="382"/>
      <c r="E483" s="383"/>
      <c r="F483" s="184"/>
      <c r="G483" s="384"/>
      <c r="H483" s="383"/>
      <c r="I483" s="184"/>
      <c r="J483" s="384"/>
      <c r="K483" s="383"/>
      <c r="L483" s="184"/>
      <c r="M483" s="384"/>
      <c r="N483" s="383"/>
      <c r="O483" s="184"/>
      <c r="P483" s="384"/>
      <c r="Q483" s="100"/>
      <c r="R483" s="100"/>
      <c r="S483" s="100"/>
      <c r="T483" s="100"/>
      <c r="U483" s="100"/>
      <c r="V483" s="100"/>
      <c r="W483" s="383"/>
      <c r="X483" s="184"/>
      <c r="Y483" s="184"/>
      <c r="Z483" s="184"/>
      <c r="AA483" s="184"/>
      <c r="AB483" s="184"/>
      <c r="AC483" s="184"/>
      <c r="AD483" s="184"/>
      <c r="AE483" s="184"/>
      <c r="AF483" s="184"/>
      <c r="AG483" s="184"/>
      <c r="AH483" s="184"/>
      <c r="AI483" s="184"/>
      <c r="AJ483" s="184"/>
      <c r="AK483" s="184"/>
      <c r="AL483" s="184"/>
      <c r="AM483" s="184"/>
      <c r="AN483" s="184"/>
      <c r="AO483" s="184"/>
      <c r="AP483" s="184"/>
      <c r="AQ483" s="184"/>
      <c r="AR483" s="184"/>
      <c r="AS483" s="190"/>
    </row>
    <row r="484" ht="14.25" customHeight="1" hidden="1">
      <c r="A484" s="184"/>
      <c r="B484" s="184"/>
      <c r="C484" s="185"/>
      <c r="D484" s="382"/>
      <c r="E484" s="383"/>
      <c r="F484" s="184"/>
      <c r="G484" s="384"/>
      <c r="H484" s="383"/>
      <c r="I484" s="184"/>
      <c r="J484" s="384"/>
      <c r="K484" s="383"/>
      <c r="L484" s="184"/>
      <c r="M484" s="384"/>
      <c r="N484" s="383"/>
      <c r="O484" s="184"/>
      <c r="P484" s="384"/>
      <c r="Q484" s="100"/>
      <c r="R484" s="100"/>
      <c r="S484" s="100"/>
      <c r="T484" s="100"/>
      <c r="U484" s="100"/>
      <c r="V484" s="100"/>
      <c r="W484" s="383"/>
      <c r="X484" s="184"/>
      <c r="Y484" s="184"/>
      <c r="Z484" s="184"/>
      <c r="AA484" s="184"/>
      <c r="AB484" s="184"/>
      <c r="AC484" s="184"/>
      <c r="AD484" s="184"/>
      <c r="AE484" s="184"/>
      <c r="AF484" s="184"/>
      <c r="AG484" s="184"/>
      <c r="AH484" s="184"/>
      <c r="AI484" s="184"/>
      <c r="AJ484" s="184"/>
      <c r="AK484" s="184"/>
      <c r="AL484" s="184"/>
      <c r="AM484" s="184"/>
      <c r="AN484" s="184"/>
      <c r="AO484" s="184"/>
      <c r="AP484" s="184"/>
      <c r="AQ484" s="184"/>
      <c r="AR484" s="184"/>
      <c r="AS484" s="190"/>
    </row>
    <row r="485" ht="14.25" customHeight="1" hidden="1">
      <c r="A485" s="184"/>
      <c r="B485" s="184"/>
      <c r="C485" s="185"/>
      <c r="D485" s="382"/>
      <c r="E485" s="383"/>
      <c r="F485" s="184"/>
      <c r="G485" s="384"/>
      <c r="H485" s="383"/>
      <c r="I485" s="184"/>
      <c r="J485" s="384"/>
      <c r="K485" s="383"/>
      <c r="L485" s="184"/>
      <c r="M485" s="384"/>
      <c r="N485" s="383"/>
      <c r="O485" s="184"/>
      <c r="P485" s="384"/>
      <c r="Q485" s="100"/>
      <c r="R485" s="100"/>
      <c r="S485" s="100"/>
      <c r="T485" s="100"/>
      <c r="U485" s="100"/>
      <c r="V485" s="100"/>
      <c r="W485" s="383"/>
      <c r="X485" s="184"/>
      <c r="Y485" s="184"/>
      <c r="Z485" s="184"/>
      <c r="AA485" s="184"/>
      <c r="AB485" s="184"/>
      <c r="AC485" s="184"/>
      <c r="AD485" s="184"/>
      <c r="AE485" s="184"/>
      <c r="AF485" s="184"/>
      <c r="AG485" s="184"/>
      <c r="AH485" s="184"/>
      <c r="AI485" s="184"/>
      <c r="AJ485" s="184"/>
      <c r="AK485" s="184"/>
      <c r="AL485" s="184"/>
      <c r="AM485" s="184"/>
      <c r="AN485" s="184"/>
      <c r="AO485" s="184"/>
      <c r="AP485" s="184"/>
      <c r="AQ485" s="184"/>
      <c r="AR485" s="184"/>
      <c r="AS485" s="190"/>
    </row>
    <row r="486" ht="14.25" customHeight="1" hidden="1">
      <c r="A486" s="184"/>
      <c r="B486" s="184"/>
      <c r="C486" s="185"/>
      <c r="D486" s="382"/>
      <c r="E486" s="383"/>
      <c r="F486" s="184"/>
      <c r="G486" s="384"/>
      <c r="H486" s="383"/>
      <c r="I486" s="184"/>
      <c r="J486" s="384"/>
      <c r="K486" s="383"/>
      <c r="L486" s="184"/>
      <c r="M486" s="384"/>
      <c r="N486" s="383"/>
      <c r="O486" s="184"/>
      <c r="P486" s="384"/>
      <c r="Q486" s="100"/>
      <c r="R486" s="100"/>
      <c r="S486" s="100"/>
      <c r="T486" s="100"/>
      <c r="U486" s="100"/>
      <c r="V486" s="100"/>
      <c r="W486" s="383"/>
      <c r="X486" s="184"/>
      <c r="Y486" s="184"/>
      <c r="Z486" s="184"/>
      <c r="AA486" s="184"/>
      <c r="AB486" s="184"/>
      <c r="AC486" s="184"/>
      <c r="AD486" s="184"/>
      <c r="AE486" s="184"/>
      <c r="AF486" s="184"/>
      <c r="AG486" s="184"/>
      <c r="AH486" s="184"/>
      <c r="AI486" s="184"/>
      <c r="AJ486" s="184"/>
      <c r="AK486" s="184"/>
      <c r="AL486" s="184"/>
      <c r="AM486" s="184"/>
      <c r="AN486" s="184"/>
      <c r="AO486" s="184"/>
      <c r="AP486" s="184"/>
      <c r="AQ486" s="184"/>
      <c r="AR486" s="184"/>
      <c r="AS486" s="190"/>
    </row>
    <row r="487" ht="21.6" customHeight="1" hidden="1">
      <c r="A487" s="184"/>
      <c r="B487" s="184"/>
      <c r="C487" s="185"/>
      <c r="D487" s="382"/>
      <c r="E487" s="385"/>
      <c r="F487" s="200"/>
      <c r="G487" s="386"/>
      <c r="H487" s="383"/>
      <c r="I487" s="184"/>
      <c r="J487" s="386"/>
      <c r="K487" s="385"/>
      <c r="L487" s="200"/>
      <c r="M487" s="386"/>
      <c r="N487" s="385"/>
      <c r="O487" s="200"/>
      <c r="P487" s="386"/>
      <c r="Q487" s="387"/>
      <c r="R487" s="387"/>
      <c r="S487" s="387"/>
      <c r="T487" s="387"/>
      <c r="U487" s="387"/>
      <c r="V487" s="387"/>
      <c r="W487" s="383"/>
      <c r="X487" s="184"/>
      <c r="Y487" s="184"/>
      <c r="Z487" s="184"/>
      <c r="AA487" s="184"/>
      <c r="AB487" s="184"/>
      <c r="AC487" s="184"/>
      <c r="AD487" s="184"/>
      <c r="AE487" s="184"/>
      <c r="AF487" s="184"/>
      <c r="AG487" s="184"/>
      <c r="AH487" s="184"/>
      <c r="AI487" s="184"/>
      <c r="AJ487" s="184"/>
      <c r="AK487" s="184"/>
      <c r="AL487" s="184"/>
      <c r="AM487" s="184"/>
      <c r="AN487" s="184"/>
      <c r="AO487" s="184"/>
      <c r="AP487" s="184"/>
      <c r="AQ487" s="184"/>
      <c r="AR487" s="184"/>
      <c r="AS487" s="190"/>
    </row>
    <row r="488" ht="14.25" customHeight="1" hidden="1">
      <c r="A488" s="184"/>
      <c r="B488" s="184"/>
      <c r="C488" s="185"/>
      <c r="D488" s="382"/>
      <c r="E488" s="383"/>
      <c r="F488" s="184"/>
      <c r="G488" s="384"/>
      <c r="H488" s="383"/>
      <c r="I488" s="184"/>
      <c r="J488" s="384"/>
      <c r="K488" s="383"/>
      <c r="L488" s="184"/>
      <c r="M488" s="384"/>
      <c r="N488" s="383"/>
      <c r="O488" s="184"/>
      <c r="P488" s="384"/>
      <c r="Q488" s="100"/>
      <c r="R488" s="100"/>
      <c r="S488" s="100"/>
      <c r="T488" s="100"/>
      <c r="U488" s="100"/>
      <c r="V488" s="100"/>
      <c r="W488" s="383"/>
      <c r="X488" s="184"/>
      <c r="Y488" s="184"/>
      <c r="Z488" s="184"/>
      <c r="AA488" s="184"/>
      <c r="AB488" s="184"/>
      <c r="AC488" s="184"/>
      <c r="AD488" s="184"/>
      <c r="AE488" s="184"/>
      <c r="AF488" s="184"/>
      <c r="AG488" s="184"/>
      <c r="AH488" s="184"/>
      <c r="AI488" s="184"/>
      <c r="AJ488" s="184"/>
      <c r="AK488" s="184"/>
      <c r="AL488" s="184"/>
      <c r="AM488" s="184"/>
      <c r="AN488" s="184"/>
      <c r="AO488" s="184"/>
      <c r="AP488" s="184"/>
      <c r="AQ488" s="184"/>
      <c r="AR488" s="184"/>
      <c r="AS488" s="190"/>
    </row>
    <row r="489" ht="14.25" customHeight="1" hidden="1">
      <c r="A489" s="184"/>
      <c r="B489" s="184"/>
      <c r="C489" s="185"/>
      <c r="D489" s="382"/>
      <c r="E489" s="383"/>
      <c r="F489" s="184"/>
      <c r="G489" s="384"/>
      <c r="H489" s="383"/>
      <c r="I489" s="184"/>
      <c r="J489" s="384"/>
      <c r="K489" s="383"/>
      <c r="L489" s="184"/>
      <c r="M489" s="384"/>
      <c r="N489" s="383"/>
      <c r="O489" s="184"/>
      <c r="P489" s="384"/>
      <c r="Q489" s="100"/>
      <c r="R489" s="100"/>
      <c r="S489" s="100"/>
      <c r="T489" s="100"/>
      <c r="U489" s="100"/>
      <c r="V489" s="100"/>
      <c r="W489" s="383"/>
      <c r="X489" s="184"/>
      <c r="Y489" s="184"/>
      <c r="Z489" s="184"/>
      <c r="AA489" s="184"/>
      <c r="AB489" s="184"/>
      <c r="AC489" s="184"/>
      <c r="AD489" s="184"/>
      <c r="AE489" s="184"/>
      <c r="AF489" s="184"/>
      <c r="AG489" s="184"/>
      <c r="AH489" s="184"/>
      <c r="AI489" s="184"/>
      <c r="AJ489" s="184"/>
      <c r="AK489" s="184"/>
      <c r="AL489" s="184"/>
      <c r="AM489" s="184"/>
      <c r="AN489" s="184"/>
      <c r="AO489" s="184"/>
      <c r="AP489" s="184"/>
      <c r="AQ489" s="184"/>
      <c r="AR489" s="184"/>
      <c r="AS489" s="190"/>
    </row>
    <row r="490" ht="14.25" customHeight="1" hidden="1">
      <c r="A490" s="184"/>
      <c r="B490" s="184"/>
      <c r="C490" s="185"/>
      <c r="D490" s="382"/>
      <c r="E490" s="383"/>
      <c r="F490" s="184"/>
      <c r="G490" s="384"/>
      <c r="H490" s="383"/>
      <c r="I490" s="184"/>
      <c r="J490" s="384"/>
      <c r="K490" s="383"/>
      <c r="L490" s="184"/>
      <c r="M490" s="384"/>
      <c r="N490" s="383"/>
      <c r="O490" s="184"/>
      <c r="P490" s="384"/>
      <c r="Q490" s="100"/>
      <c r="R490" s="100"/>
      <c r="S490" s="100"/>
      <c r="T490" s="100"/>
      <c r="U490" s="100"/>
      <c r="V490" s="100"/>
      <c r="W490" s="383"/>
      <c r="X490" s="184"/>
      <c r="Y490" s="184"/>
      <c r="Z490" s="184"/>
      <c r="AA490" s="184"/>
      <c r="AB490" s="184"/>
      <c r="AC490" s="184"/>
      <c r="AD490" s="184"/>
      <c r="AE490" s="184"/>
      <c r="AF490" s="184"/>
      <c r="AG490" s="184"/>
      <c r="AH490" s="184"/>
      <c r="AI490" s="184"/>
      <c r="AJ490" s="184"/>
      <c r="AK490" s="184"/>
      <c r="AL490" s="184"/>
      <c r="AM490" s="184"/>
      <c r="AN490" s="184"/>
      <c r="AO490" s="184"/>
      <c r="AP490" s="184"/>
      <c r="AQ490" s="184"/>
      <c r="AR490" s="184"/>
      <c r="AS490" s="190"/>
    </row>
    <row r="491" ht="14.25" customHeight="1" hidden="1">
      <c r="A491" s="184"/>
      <c r="B491" s="184"/>
      <c r="C491" s="185"/>
      <c r="D491" s="382"/>
      <c r="E491" s="383"/>
      <c r="F491" s="184"/>
      <c r="G491" s="384"/>
      <c r="H491" s="383"/>
      <c r="I491" s="184"/>
      <c r="J491" s="384"/>
      <c r="K491" s="383"/>
      <c r="L491" s="184"/>
      <c r="M491" s="384"/>
      <c r="N491" s="383"/>
      <c r="O491" s="184"/>
      <c r="P491" s="384"/>
      <c r="Q491" s="100"/>
      <c r="R491" s="100"/>
      <c r="S491" s="100"/>
      <c r="T491" s="100"/>
      <c r="U491" s="100"/>
      <c r="V491" s="100"/>
      <c r="W491" s="383"/>
      <c r="X491" s="184"/>
      <c r="Y491" s="184"/>
      <c r="Z491" s="184"/>
      <c r="AA491" s="184"/>
      <c r="AB491" s="184"/>
      <c r="AC491" s="184"/>
      <c r="AD491" s="184"/>
      <c r="AE491" s="184"/>
      <c r="AF491" s="184"/>
      <c r="AG491" s="184"/>
      <c r="AH491" s="184"/>
      <c r="AI491" s="184"/>
      <c r="AJ491" s="184"/>
      <c r="AK491" s="184"/>
      <c r="AL491" s="184"/>
      <c r="AM491" s="184"/>
      <c r="AN491" s="184"/>
      <c r="AO491" s="184"/>
      <c r="AP491" s="184"/>
      <c r="AQ491" s="184"/>
      <c r="AR491" s="184"/>
      <c r="AS491" s="190"/>
    </row>
    <row r="492" ht="14.25" customHeight="1" hidden="1">
      <c r="A492" s="184"/>
      <c r="B492" s="184"/>
      <c r="C492" s="185"/>
      <c r="D492" s="382"/>
      <c r="E492" s="383"/>
      <c r="F492" s="184"/>
      <c r="G492" s="384"/>
      <c r="H492" s="383"/>
      <c r="I492" s="184"/>
      <c r="J492" s="384"/>
      <c r="K492" s="383"/>
      <c r="L492" s="184"/>
      <c r="M492" s="384"/>
      <c r="N492" s="383"/>
      <c r="O492" s="184"/>
      <c r="P492" s="384"/>
      <c r="Q492" s="100"/>
      <c r="R492" s="100"/>
      <c r="S492" s="100"/>
      <c r="T492" s="100"/>
      <c r="U492" s="100"/>
      <c r="V492" s="100"/>
      <c r="W492" s="383"/>
      <c r="X492" s="184"/>
      <c r="Y492" s="184"/>
      <c r="Z492" s="184"/>
      <c r="AA492" s="184"/>
      <c r="AB492" s="184"/>
      <c r="AC492" s="184"/>
      <c r="AD492" s="184"/>
      <c r="AE492" s="184"/>
      <c r="AF492" s="184"/>
      <c r="AG492" s="184"/>
      <c r="AH492" s="184"/>
      <c r="AI492" s="184"/>
      <c r="AJ492" s="184"/>
      <c r="AK492" s="184"/>
      <c r="AL492" s="184"/>
      <c r="AM492" s="184"/>
      <c r="AN492" s="184"/>
      <c r="AO492" s="184"/>
      <c r="AP492" s="184"/>
      <c r="AQ492" s="184"/>
      <c r="AR492" s="184"/>
      <c r="AS492" s="190"/>
    </row>
    <row r="493" ht="14.25" customHeight="1" hidden="1">
      <c r="A493" s="184"/>
      <c r="B493" s="184"/>
      <c r="C493" s="185"/>
      <c r="D493" s="382"/>
      <c r="E493" s="383"/>
      <c r="F493" s="184"/>
      <c r="G493" s="384"/>
      <c r="H493" s="383"/>
      <c r="I493" s="184"/>
      <c r="J493" s="384"/>
      <c r="K493" s="383"/>
      <c r="L493" s="184"/>
      <c r="M493" s="384"/>
      <c r="N493" s="383"/>
      <c r="O493" s="184"/>
      <c r="P493" s="384"/>
      <c r="Q493" s="100"/>
      <c r="R493" s="100"/>
      <c r="S493" s="100"/>
      <c r="T493" s="100"/>
      <c r="U493" s="100"/>
      <c r="V493" s="100"/>
      <c r="W493" s="383"/>
      <c r="X493" s="184"/>
      <c r="Y493" s="184"/>
      <c r="Z493" s="184"/>
      <c r="AA493" s="184"/>
      <c r="AB493" s="184"/>
      <c r="AC493" s="184"/>
      <c r="AD493" s="184"/>
      <c r="AE493" s="184"/>
      <c r="AF493" s="184"/>
      <c r="AG493" s="184"/>
      <c r="AH493" s="184"/>
      <c r="AI493" s="184"/>
      <c r="AJ493" s="184"/>
      <c r="AK493" s="184"/>
      <c r="AL493" s="184"/>
      <c r="AM493" s="184"/>
      <c r="AN493" s="184"/>
      <c r="AO493" s="184"/>
      <c r="AP493" s="184"/>
      <c r="AQ493" s="184"/>
      <c r="AR493" s="184"/>
      <c r="AS493" s="190"/>
    </row>
    <row r="494" ht="14.25" customHeight="1" hidden="1">
      <c r="A494" s="184"/>
      <c r="B494" s="184"/>
      <c r="C494" s="185"/>
      <c r="D494" s="382"/>
      <c r="E494" s="383"/>
      <c r="F494" s="184"/>
      <c r="G494" s="384"/>
      <c r="H494" s="383"/>
      <c r="I494" s="184"/>
      <c r="J494" s="384"/>
      <c r="K494" s="383"/>
      <c r="L494" s="184"/>
      <c r="M494" s="384"/>
      <c r="N494" s="383"/>
      <c r="O494" s="184"/>
      <c r="P494" s="384"/>
      <c r="Q494" s="100"/>
      <c r="R494" s="100"/>
      <c r="S494" s="100"/>
      <c r="T494" s="100"/>
      <c r="U494" s="100"/>
      <c r="V494" s="100"/>
      <c r="W494" s="383"/>
      <c r="X494" s="184"/>
      <c r="Y494" s="184"/>
      <c r="Z494" s="184"/>
      <c r="AA494" s="184"/>
      <c r="AB494" s="184"/>
      <c r="AC494" s="184"/>
      <c r="AD494" s="184"/>
      <c r="AE494" s="184"/>
      <c r="AF494" s="184"/>
      <c r="AG494" s="184"/>
      <c r="AH494" s="184"/>
      <c r="AI494" s="184"/>
      <c r="AJ494" s="184"/>
      <c r="AK494" s="184"/>
      <c r="AL494" s="184"/>
      <c r="AM494" s="184"/>
      <c r="AN494" s="184"/>
      <c r="AO494" s="184"/>
      <c r="AP494" s="184"/>
      <c r="AQ494" s="184"/>
      <c r="AR494" s="184"/>
      <c r="AS494" s="190"/>
    </row>
    <row r="495" ht="14.25" customHeight="1" hidden="1">
      <c r="A495" s="184"/>
      <c r="B495" s="184"/>
      <c r="C495" s="185"/>
      <c r="D495" s="382"/>
      <c r="E495" s="383"/>
      <c r="F495" s="184"/>
      <c r="G495" s="384"/>
      <c r="H495" s="383"/>
      <c r="I495" s="184"/>
      <c r="J495" s="384"/>
      <c r="K495" s="383"/>
      <c r="L495" s="184"/>
      <c r="M495" s="384"/>
      <c r="N495" s="383"/>
      <c r="O495" s="184"/>
      <c r="P495" s="384"/>
      <c r="Q495" s="100"/>
      <c r="R495" s="100"/>
      <c r="S495" s="100"/>
      <c r="T495" s="100"/>
      <c r="U495" s="100"/>
      <c r="V495" s="100"/>
      <c r="W495" s="383"/>
      <c r="X495" s="184"/>
      <c r="Y495" s="184"/>
      <c r="Z495" s="184"/>
      <c r="AA495" s="184"/>
      <c r="AB495" s="184"/>
      <c r="AC495" s="184"/>
      <c r="AD495" s="184"/>
      <c r="AE495" s="184"/>
      <c r="AF495" s="184"/>
      <c r="AG495" s="184"/>
      <c r="AH495" s="184"/>
      <c r="AI495" s="184"/>
      <c r="AJ495" s="184"/>
      <c r="AK495" s="184"/>
      <c r="AL495" s="184"/>
      <c r="AM495" s="184"/>
      <c r="AN495" s="184"/>
      <c r="AO495" s="184"/>
      <c r="AP495" s="184"/>
      <c r="AQ495" s="184"/>
      <c r="AR495" s="184"/>
      <c r="AS495" s="190"/>
    </row>
    <row r="496" ht="14.25" customHeight="1" hidden="1">
      <c r="A496" s="184"/>
      <c r="B496" s="184"/>
      <c r="C496" s="185"/>
      <c r="D496" s="382"/>
      <c r="E496" s="383"/>
      <c r="F496" s="184"/>
      <c r="G496" s="384"/>
      <c r="H496" s="383"/>
      <c r="I496" s="184"/>
      <c r="J496" s="384"/>
      <c r="K496" s="383"/>
      <c r="L496" s="184"/>
      <c r="M496" s="384"/>
      <c r="N496" s="383"/>
      <c r="O496" s="184"/>
      <c r="P496" s="384"/>
      <c r="Q496" s="100"/>
      <c r="R496" s="100"/>
      <c r="S496" s="100"/>
      <c r="T496" s="100"/>
      <c r="U496" s="100"/>
      <c r="V496" s="100"/>
      <c r="W496" s="383"/>
      <c r="X496" s="184"/>
      <c r="Y496" s="184"/>
      <c r="Z496" s="184"/>
      <c r="AA496" s="184"/>
      <c r="AB496" s="184"/>
      <c r="AC496" s="184"/>
      <c r="AD496" s="184"/>
      <c r="AE496" s="184"/>
      <c r="AF496" s="184"/>
      <c r="AG496" s="184"/>
      <c r="AH496" s="184"/>
      <c r="AI496" s="184"/>
      <c r="AJ496" s="184"/>
      <c r="AK496" s="184"/>
      <c r="AL496" s="184"/>
      <c r="AM496" s="184"/>
      <c r="AN496" s="184"/>
      <c r="AO496" s="184"/>
      <c r="AP496" s="184"/>
      <c r="AQ496" s="184"/>
      <c r="AR496" s="184"/>
      <c r="AS496" s="190"/>
    </row>
    <row r="497" ht="8" customHeight="1">
      <c r="A497" s="396"/>
      <c r="B497" s="396"/>
      <c r="C497" s="397"/>
      <c r="D497" s="382"/>
      <c r="E497" s="383"/>
      <c r="F497" s="396"/>
      <c r="G497" s="384"/>
      <c r="H497" s="383"/>
      <c r="I497" s="396"/>
      <c r="J497" s="384"/>
      <c r="K497" s="383"/>
      <c r="L497" s="396"/>
      <c r="M497" s="384"/>
      <c r="N497" s="383"/>
      <c r="O497" s="396"/>
      <c r="P497" s="384"/>
      <c r="Q497" s="100"/>
      <c r="R497" s="100"/>
      <c r="S497" s="100"/>
      <c r="T497" s="100"/>
      <c r="U497" s="100"/>
      <c r="V497" s="100"/>
      <c r="W497" s="383"/>
      <c r="X497" s="396"/>
      <c r="Y497" s="396"/>
      <c r="Z497" s="396"/>
      <c r="AA497" s="396"/>
      <c r="AB497" s="396"/>
      <c r="AC497" s="396"/>
      <c r="AD497" s="396"/>
      <c r="AE497" s="396"/>
      <c r="AF497" s="396"/>
      <c r="AG497" s="396"/>
      <c r="AH497" s="396"/>
      <c r="AI497" s="396"/>
      <c r="AJ497" s="396"/>
      <c r="AK497" s="396"/>
      <c r="AL497" s="396"/>
      <c r="AM497" s="396"/>
      <c r="AN497" s="396"/>
      <c r="AO497" s="396"/>
      <c r="AP497" s="396"/>
      <c r="AQ497" s="396"/>
      <c r="AR497" s="396"/>
      <c r="AS497" s="380"/>
    </row>
  </sheetData>
  <mergeCells count="37">
    <mergeCell ref="AK21:AK23"/>
    <mergeCell ref="AL21:AL23"/>
    <mergeCell ref="AM21:AM23"/>
    <mergeCell ref="D434:Q434"/>
    <mergeCell ref="V14:W14"/>
    <mergeCell ref="Y14:Z14"/>
    <mergeCell ref="AB14:AC14"/>
    <mergeCell ref="U16:U17"/>
    <mergeCell ref="AE17:AM17"/>
    <mergeCell ref="AE21:AE23"/>
    <mergeCell ref="AG21:AG23"/>
    <mergeCell ref="AH21:AH23"/>
    <mergeCell ref="AI21:AI23"/>
    <mergeCell ref="AJ21:AJ23"/>
    <mergeCell ref="E8:G8"/>
    <mergeCell ref="J8:M8"/>
    <mergeCell ref="P8:Q8"/>
    <mergeCell ref="D10:S10"/>
    <mergeCell ref="D14:E14"/>
    <mergeCell ref="G14:H14"/>
    <mergeCell ref="J14:K14"/>
    <mergeCell ref="M14:N14"/>
    <mergeCell ref="P14:Q14"/>
    <mergeCell ref="S14:T14"/>
    <mergeCell ref="D2:S3"/>
    <mergeCell ref="AE2:AM2"/>
    <mergeCell ref="E6:G6"/>
    <mergeCell ref="J6:M6"/>
    <mergeCell ref="P6:Q6"/>
    <mergeCell ref="AE6:AE7"/>
    <mergeCell ref="AG6:AG7"/>
    <mergeCell ref="AH6:AH7"/>
    <mergeCell ref="AI6:AI7"/>
    <mergeCell ref="AJ6:AJ7"/>
    <mergeCell ref="AK6:AK7"/>
    <mergeCell ref="AL6:AL7"/>
    <mergeCell ref="AM6:AM7"/>
  </mergeCells>
  <dataValidations count="5">
    <dataValidation type="list" allowBlank="1" showInputMessage="1" showErrorMessage="1" sqref="J8:M8">
      <formula1>"الإبتدائية ,المتوسطة "</formula1>
    </dataValidation>
    <dataValidation type="list" allowBlank="1" showInputMessage="1" showErrorMessage="1" sqref="P8">
      <formula1>"1441-1442هـ,1442-1443هـ,1443-1444هـ,1444-1445هـ"</formula1>
    </dataValidation>
    <dataValidation type="list" allowBlank="1" showInputMessage="1" showErrorMessage="1" sqref="S8:W8">
      <formula1>"١٠,١٥,٢٠,٤٠,٥٠,٦٠,١٠٠"</formula1>
    </dataValidation>
    <dataValidation type="list" allowBlank="1" showInputMessage="1" showErrorMessage="1" sqref="X16">
      <formula1>"ثالث ابتدائي,رابع اابتدائي,خامس ابتدائي ,سادس ابتدائي,1م"</formula1>
    </dataValidation>
    <dataValidation type="list" allowBlank="1" showInputMessage="1" showErrorMessage="1" sqref="X17">
      <formula1>"أ,ب ,ج ,د ,١,٥"</formula1>
    </dataValidation>
  </dataValidations>
  <pageMargins left="0.15748" right="0.275591" top="0.748031" bottom="0.748031" header="0.314961" footer="0.314961"/>
  <pageSetup firstPageNumber="1" fitToHeight="1" fitToWidth="1" scale="100" useFirstPageNumber="0" orientation="landscape" pageOrder="downThenOver"/>
  <headerFooter>
    <oddFooter>&amp;C&amp;"Geeza Pro Regular,Regular"&amp;12&amp;K000000&amp;P</oddFooter>
  </headerFooter>
  <drawing r:id="rId1"/>
</worksheet>
</file>

<file path=xl/worksheets/sheet11.xml><?xml version="1.0" encoding="utf-8"?>
<worksheet xmlns:r="http://schemas.openxmlformats.org/officeDocument/2006/relationships" xmlns="http://schemas.openxmlformats.org/spreadsheetml/2006/main">
  <dimension ref="A1:AL249"/>
  <sheetViews>
    <sheetView workbookViewId="0" showGridLines="0" rightToLeft="1" defaultGridColor="1"/>
  </sheetViews>
  <sheetFormatPr defaultColWidth="8.83333" defaultRowHeight="13.8" customHeight="1" outlineLevelRow="0" outlineLevelCol="0"/>
  <cols>
    <col min="1" max="1" width="1.35156" style="398" customWidth="1"/>
    <col min="2" max="6" width="9" style="398" customWidth="1"/>
    <col min="7" max="7" width="10" style="398" customWidth="1"/>
    <col min="8" max="9" width="9" style="398" customWidth="1"/>
    <col min="10" max="22" width="2.67188" style="398" customWidth="1"/>
    <col min="23" max="38" hidden="1" width="8.83333" style="398" customWidth="1"/>
    <col min="39" max="16384" width="8.85156" style="398" customWidth="1"/>
  </cols>
  <sheetData>
    <row r="1" ht="13.8" customHeight="1">
      <c r="A1" s="2"/>
      <c r="B1" s="3"/>
      <c r="C1" s="4"/>
      <c r="D1" t="s" s="5">
        <v>0</v>
      </c>
      <c r="E1" s="6"/>
      <c r="F1" s="6"/>
      <c r="G1" s="4"/>
      <c r="H1" s="4"/>
      <c r="I1" s="7"/>
      <c r="J1" s="8"/>
      <c r="K1" s="9"/>
      <c r="L1" s="9"/>
      <c r="M1" s="9"/>
      <c r="N1" s="9"/>
      <c r="O1" s="9"/>
      <c r="P1" s="9"/>
      <c r="Q1" s="9"/>
      <c r="R1" s="9"/>
      <c r="S1" s="9"/>
      <c r="T1" s="9"/>
      <c r="U1" s="9"/>
      <c r="V1" s="9"/>
      <c r="W1" s="9"/>
      <c r="X1" s="9"/>
      <c r="Y1" s="9"/>
      <c r="Z1" s="9"/>
      <c r="AA1" s="9"/>
      <c r="AB1" s="9"/>
      <c r="AC1" s="9"/>
      <c r="AD1" s="10">
        <v>1</v>
      </c>
      <c r="AE1" s="10">
        <v>2</v>
      </c>
      <c r="AF1" s="10">
        <v>3</v>
      </c>
      <c r="AG1" s="10">
        <v>4</v>
      </c>
      <c r="AH1" s="10">
        <v>5</v>
      </c>
      <c r="AI1" s="10">
        <v>6</v>
      </c>
      <c r="AJ1" s="10">
        <v>7</v>
      </c>
      <c r="AK1" s="10">
        <v>8</v>
      </c>
      <c r="AL1" s="10">
        <v>9</v>
      </c>
    </row>
    <row r="2" ht="13.8" customHeight="1">
      <c r="A2" s="2"/>
      <c r="B2" s="11"/>
      <c r="C2" s="12"/>
      <c r="D2" s="12"/>
      <c r="E2" s="12"/>
      <c r="F2" s="12"/>
      <c r="G2" s="12"/>
      <c r="H2" s="12"/>
      <c r="I2" s="13"/>
      <c r="J2" s="8"/>
      <c r="K2" s="9"/>
      <c r="L2" s="9"/>
      <c r="M2" s="9"/>
      <c r="N2" s="9"/>
      <c r="O2" s="9"/>
      <c r="P2" s="9"/>
      <c r="Q2" s="9"/>
      <c r="R2" s="9"/>
      <c r="S2" s="9"/>
      <c r="T2" s="9"/>
      <c r="U2" s="9"/>
      <c r="V2" s="9"/>
      <c r="W2" s="9"/>
      <c r="X2" s="9"/>
      <c r="Y2" s="9"/>
      <c r="Z2" s="9"/>
      <c r="AA2" s="9"/>
      <c r="AB2" s="9"/>
      <c r="AC2" t="s" s="14">
        <v>1</v>
      </c>
      <c r="AD2" s="15">
        <v>0</v>
      </c>
      <c r="AE2" s="16">
        <v>0</v>
      </c>
      <c r="AF2" s="15">
        <v>0</v>
      </c>
      <c r="AG2" s="16">
        <v>0</v>
      </c>
      <c r="AH2" s="15">
        <v>0</v>
      </c>
      <c r="AI2" s="16">
        <v>0</v>
      </c>
      <c r="AJ2" s="15">
        <v>0</v>
      </c>
      <c r="AK2" s="16">
        <v>0</v>
      </c>
      <c r="AL2" s="15">
        <v>0</v>
      </c>
    </row>
    <row r="3" ht="13.8" customHeight="1">
      <c r="A3" s="2"/>
      <c r="B3" t="s" s="17">
        <v>2</v>
      </c>
      <c r="C3" s="18"/>
      <c r="D3" s="18"/>
      <c r="E3" s="19"/>
      <c r="F3" s="19"/>
      <c r="G3" t="s" s="20">
        <v>3</v>
      </c>
      <c r="H3" s="18"/>
      <c r="I3" s="21"/>
      <c r="J3" s="8"/>
      <c r="K3" s="9"/>
      <c r="L3" s="9"/>
      <c r="M3" s="9"/>
      <c r="N3" s="9"/>
      <c r="O3" s="9"/>
      <c r="P3" s="9"/>
      <c r="Q3" s="9"/>
      <c r="R3" s="9"/>
      <c r="S3" s="9"/>
      <c r="T3" s="9"/>
      <c r="U3" s="9"/>
      <c r="V3" s="9"/>
      <c r="W3" s="9"/>
      <c r="X3" s="9"/>
      <c r="Y3" s="9"/>
      <c r="Z3" s="9"/>
      <c r="AA3" s="9"/>
      <c r="AB3" s="9"/>
      <c r="AC3" t="s" s="14">
        <v>4</v>
      </c>
      <c r="AD3" s="15" cm="1">
        <f t="array" ref="AD3:AL3">TRANSPOSE('خلاصة النتائج'!P9:P17)</f>
        <v>0</v>
      </c>
      <c r="AE3" s="16">
        <v>0</v>
      </c>
      <c r="AF3" s="15">
        <v>0</v>
      </c>
      <c r="AG3" s="16">
        <v>0</v>
      </c>
      <c r="AH3" s="15">
        <v>0</v>
      </c>
      <c r="AI3" s="16">
        <v>0</v>
      </c>
      <c r="AJ3" s="15">
        <v>0</v>
      </c>
      <c r="AK3" s="16">
        <v>0</v>
      </c>
      <c r="AL3" s="15">
        <v>0</v>
      </c>
    </row>
    <row r="4" ht="13.8" customHeight="1">
      <c r="A4" s="2"/>
      <c r="B4" t="s" s="17">
        <v>5</v>
      </c>
      <c r="C4" s="18"/>
      <c r="D4" s="18"/>
      <c r="E4" s="19"/>
      <c r="F4" s="19"/>
      <c r="G4" s="22" cm="1">
        <f t="array" ref="G4">'ادخال البيانات'!AB18</f>
        <v>0</v>
      </c>
      <c r="H4" s="19"/>
      <c r="I4" s="23"/>
      <c r="J4" s="8"/>
      <c r="K4" s="9"/>
      <c r="L4" s="9"/>
      <c r="M4" s="9"/>
      <c r="N4" s="9"/>
      <c r="O4" s="9"/>
      <c r="P4" s="9"/>
      <c r="Q4" s="9"/>
      <c r="R4" s="9"/>
      <c r="S4" s="9"/>
      <c r="T4" s="9"/>
      <c r="U4" s="9"/>
      <c r="V4" s="9"/>
      <c r="W4" s="9"/>
      <c r="X4" s="9"/>
      <c r="Y4" s="9"/>
      <c r="Z4" s="9"/>
      <c r="AA4" s="9"/>
      <c r="AB4" s="9"/>
      <c r="AC4" t="s" s="24">
        <v>6</v>
      </c>
      <c r="AD4" s="25"/>
      <c r="AE4" s="26"/>
      <c r="AF4" s="25"/>
      <c r="AG4" s="26"/>
      <c r="AH4" s="25"/>
      <c r="AI4" s="26"/>
      <c r="AJ4" s="25"/>
      <c r="AK4" s="26"/>
      <c r="AL4" s="25"/>
    </row>
    <row r="5" ht="13.8" customHeight="1">
      <c r="A5" s="2"/>
      <c r="B5" t="s" s="17">
        <v>7</v>
      </c>
      <c r="C5" s="18"/>
      <c r="D5" s="18"/>
      <c r="E5" s="19"/>
      <c r="F5" s="19"/>
      <c r="G5" s="12"/>
      <c r="H5" s="12"/>
      <c r="I5" s="13"/>
      <c r="J5" s="8"/>
      <c r="K5" s="9"/>
      <c r="L5" s="9"/>
      <c r="M5" s="9"/>
      <c r="N5" s="9"/>
      <c r="O5" s="9"/>
      <c r="P5" s="9"/>
      <c r="Q5" s="9"/>
      <c r="R5" s="9"/>
      <c r="S5" s="9"/>
      <c r="T5" s="9"/>
      <c r="U5" s="9"/>
      <c r="V5" s="9"/>
      <c r="W5" s="9"/>
      <c r="X5" s="9"/>
      <c r="Y5" s="9"/>
      <c r="Z5" s="9"/>
      <c r="AA5" s="9"/>
      <c r="AB5" s="9"/>
      <c r="AC5" t="s" s="27">
        <v>8</v>
      </c>
      <c r="AD5" s="28" cm="1">
        <f t="array" ref="AD5">COUNTIF(AD10:AD249,"&gt;="&amp;AD4)</f>
        <v>0</v>
      </c>
      <c r="AE5" s="16" cm="1">
        <f t="array" ref="AE5">COUNTIF(AE10:AE249,"&gt;="&amp;AE4)</f>
        <v>0</v>
      </c>
      <c r="AF5" s="28" cm="1">
        <f t="array" ref="AF5">COUNTIF(AF10:AF249,"&gt;="&amp;AF4)</f>
        <v>0</v>
      </c>
      <c r="AG5" s="16" cm="1">
        <f t="array" ref="AG5">COUNTIF(AG10:AG249,"&gt;="&amp;AG4)</f>
        <v>0</v>
      </c>
      <c r="AH5" s="28" cm="1">
        <f t="array" ref="AH5">COUNTIF(AH10:AH249,"&gt;="&amp;AH4)</f>
        <v>0</v>
      </c>
      <c r="AI5" s="16" cm="1">
        <f t="array" ref="AI5">COUNTIF(AI10:AI249,"&gt;="&amp;AI4)</f>
        <v>0</v>
      </c>
      <c r="AJ5" s="28" cm="1">
        <f t="array" ref="AJ5">COUNTIF(AJ10:AJ249,"&gt;="&amp;AJ4)</f>
        <v>0</v>
      </c>
      <c r="AK5" s="16" cm="1">
        <f t="array" ref="AK5">COUNTIF(AK10:AK249,"&gt;="&amp;AK4)</f>
        <v>0</v>
      </c>
      <c r="AL5" s="28" cm="1">
        <f t="array" ref="AL5">COUNTIF(AL10:AL249,"&gt;="&amp;AL4)</f>
        <v>0</v>
      </c>
    </row>
    <row r="6" ht="13.8" customHeight="1">
      <c r="A6" s="2"/>
      <c r="B6" s="29" cm="1">
        <f t="array" ref="B6">'ادخال البيانات'!J6</f>
        <v>0</v>
      </c>
      <c r="C6" s="18"/>
      <c r="D6" s="18"/>
      <c r="E6" s="12"/>
      <c r="F6" s="12"/>
      <c r="G6" s="12"/>
      <c r="H6" s="12"/>
      <c r="I6" s="13"/>
      <c r="J6" s="8"/>
      <c r="K6" s="9"/>
      <c r="L6" s="9"/>
      <c r="M6" s="9"/>
      <c r="N6" s="9"/>
      <c r="O6" s="9"/>
      <c r="P6" s="9"/>
      <c r="Q6" s="9"/>
      <c r="R6" s="9"/>
      <c r="S6" s="9"/>
      <c r="T6" s="9"/>
      <c r="U6" s="9"/>
      <c r="V6" s="9"/>
      <c r="W6" s="9"/>
      <c r="X6" s="9"/>
      <c r="Y6" s="9"/>
      <c r="Z6" s="9"/>
      <c r="AA6" s="9"/>
      <c r="AB6" s="9"/>
      <c r="AC6" t="s" s="30">
        <v>9</v>
      </c>
      <c r="AD6" s="31" cm="1">
        <f t="array" ref="AD6">AD3-AD5</f>
        <v>0</v>
      </c>
      <c r="AE6" s="16" cm="1">
        <f t="array" ref="AE6">AE3-AE5</f>
        <v>0</v>
      </c>
      <c r="AF6" s="31" cm="1">
        <f t="array" ref="AF6">AF3-AF5</f>
        <v>0</v>
      </c>
      <c r="AG6" s="16" cm="1">
        <f t="array" ref="AG6">AG3-AG5</f>
        <v>0</v>
      </c>
      <c r="AH6" s="31" cm="1">
        <f t="array" ref="AH6">AH3-AH5</f>
        <v>0</v>
      </c>
      <c r="AI6" s="16" cm="1">
        <f t="array" ref="AI6">AI3-AI5</f>
        <v>0</v>
      </c>
      <c r="AJ6" s="31" cm="1">
        <f t="array" ref="AJ6">AJ3-AJ5</f>
        <v>0</v>
      </c>
      <c r="AK6" s="16" cm="1">
        <f t="array" ref="AK6">AK3-AK5</f>
        <v>0</v>
      </c>
      <c r="AL6" s="31" cm="1">
        <f t="array" ref="AL6">AL3-AL5</f>
        <v>0</v>
      </c>
    </row>
    <row r="7" ht="14.4" customHeight="1">
      <c r="A7" s="2"/>
      <c r="B7" s="32"/>
      <c r="C7" s="33"/>
      <c r="D7" s="33"/>
      <c r="E7" s="33"/>
      <c r="F7" s="33"/>
      <c r="G7" s="33"/>
      <c r="H7" s="33"/>
      <c r="I7" s="34"/>
      <c r="J7" s="8"/>
      <c r="K7" s="9"/>
      <c r="L7" s="9"/>
      <c r="M7" s="9"/>
      <c r="N7" s="9"/>
      <c r="O7" s="9"/>
      <c r="P7" s="9"/>
      <c r="Q7" s="9"/>
      <c r="R7" s="9"/>
      <c r="S7" s="9"/>
      <c r="T7" s="9"/>
      <c r="U7" s="9"/>
      <c r="V7" s="9"/>
      <c r="W7" s="9"/>
      <c r="X7" s="9"/>
      <c r="Y7" s="9"/>
      <c r="Z7" s="9"/>
      <c r="AA7" s="9"/>
      <c r="AB7" s="9"/>
      <c r="AC7" t="s" s="35">
        <v>10</v>
      </c>
      <c r="AD7" s="15">
        <v>0</v>
      </c>
      <c r="AE7" s="16">
        <v>0</v>
      </c>
      <c r="AF7" s="15">
        <v>0</v>
      </c>
      <c r="AG7" s="16">
        <v>0</v>
      </c>
      <c r="AH7" s="15">
        <v>0</v>
      </c>
      <c r="AI7" s="16">
        <v>0</v>
      </c>
      <c r="AJ7" s="15">
        <v>0</v>
      </c>
      <c r="AK7" s="16">
        <v>0</v>
      </c>
      <c r="AL7" s="15">
        <v>0</v>
      </c>
    </row>
    <row r="8" ht="13.8" customHeight="1">
      <c r="A8" s="2"/>
      <c r="B8" s="36"/>
      <c r="C8" s="37"/>
      <c r="D8" s="37"/>
      <c r="E8" s="37"/>
      <c r="F8" s="37"/>
      <c r="G8" s="37"/>
      <c r="H8" s="37"/>
      <c r="I8" s="38"/>
      <c r="J8" s="8"/>
      <c r="K8" s="9"/>
      <c r="L8" s="9"/>
      <c r="M8" s="9"/>
      <c r="N8" s="9"/>
      <c r="O8" s="9"/>
      <c r="P8" s="9"/>
      <c r="Q8" s="9"/>
      <c r="R8" s="9"/>
      <c r="S8" s="9"/>
      <c r="T8" s="9"/>
      <c r="U8" s="9"/>
      <c r="V8" s="9"/>
      <c r="W8" s="9"/>
      <c r="X8" s="9"/>
      <c r="Y8" s="9"/>
      <c r="Z8" s="9"/>
      <c r="AA8" s="9"/>
      <c r="AB8" s="9"/>
      <c r="AC8" t="s" s="39">
        <v>11</v>
      </c>
      <c r="AD8" s="15">
        <v>0</v>
      </c>
      <c r="AE8" s="16">
        <v>0</v>
      </c>
      <c r="AF8" s="15">
        <v>0</v>
      </c>
      <c r="AG8" s="16">
        <v>0</v>
      </c>
      <c r="AH8" s="15">
        <v>0</v>
      </c>
      <c r="AI8" s="16">
        <v>0</v>
      </c>
      <c r="AJ8" s="15">
        <v>0</v>
      </c>
      <c r="AK8" s="16">
        <v>0</v>
      </c>
      <c r="AL8" s="15">
        <v>0</v>
      </c>
    </row>
    <row r="9" ht="13.8" customHeight="1">
      <c r="A9" s="2"/>
      <c r="B9" t="s" s="40">
        <v>12</v>
      </c>
      <c r="C9" s="41"/>
      <c r="D9" t="s" s="42">
        <v>13</v>
      </c>
      <c r="E9" s="43" cm="1">
        <f t="array" ref="E9">AL3</f>
        <v>0</v>
      </c>
      <c r="F9" t="s" s="44">
        <v>14</v>
      </c>
      <c r="G9" s="43" cm="1">
        <f t="array" ref="G9">'ادخال البيانات'!AB16</f>
        <v>0</v>
      </c>
      <c r="H9" t="s" s="44">
        <v>15</v>
      </c>
      <c r="I9" s="45" cm="1">
        <f t="array" ref="I9">'ادخال البيانات'!AB17</f>
        <v>0</v>
      </c>
      <c r="J9" s="8"/>
      <c r="K9" s="9"/>
      <c r="L9" s="9"/>
      <c r="M9" s="9"/>
      <c r="N9" s="9"/>
      <c r="O9" s="9"/>
      <c r="P9" s="9"/>
      <c r="Q9" s="9"/>
      <c r="R9" s="9"/>
      <c r="S9" s="9"/>
      <c r="T9" s="9"/>
      <c r="U9" s="9"/>
      <c r="V9" s="9"/>
      <c r="W9" s="9"/>
      <c r="X9" s="9"/>
      <c r="Y9" s="9"/>
      <c r="Z9" s="9"/>
      <c r="AA9" s="9"/>
      <c r="AB9" s="9"/>
      <c r="AC9" s="9"/>
      <c r="AD9" s="46"/>
      <c r="AE9" s="47"/>
      <c r="AF9" s="46"/>
      <c r="AG9" s="47"/>
      <c r="AH9" s="46"/>
      <c r="AI9" s="47"/>
      <c r="AJ9" s="46"/>
      <c r="AK9" s="47"/>
      <c r="AL9" s="46"/>
    </row>
    <row r="10" ht="13.8" customHeight="1">
      <c r="A10" s="2"/>
      <c r="B10" s="48"/>
      <c r="C10" s="49"/>
      <c r="D10" t="s" s="50">
        <v>16</v>
      </c>
      <c r="E10" s="43" cm="1">
        <f t="array" ref="E10">'ادخال البيانات'!AC14</f>
        <v>40</v>
      </c>
      <c r="F10" t="s" s="44">
        <v>17</v>
      </c>
      <c r="G10" s="43" cm="1">
        <f t="array" ref="G10">'ادخال البيانات'!AB19</f>
        <v>0</v>
      </c>
      <c r="H10" s="49"/>
      <c r="I10" s="51"/>
      <c r="J10" s="8"/>
      <c r="K10" s="9"/>
      <c r="L10" s="9"/>
      <c r="M10" s="9"/>
      <c r="N10" s="9"/>
      <c r="O10" s="9"/>
      <c r="P10" s="9"/>
      <c r="Q10" s="9"/>
      <c r="R10" s="9"/>
      <c r="S10" s="9"/>
      <c r="T10" s="9"/>
      <c r="U10" s="9"/>
      <c r="V10" s="9"/>
      <c r="W10" s="9"/>
      <c r="X10" s="9"/>
      <c r="Y10" s="9"/>
      <c r="Z10" s="9"/>
      <c r="AA10" s="9"/>
      <c r="AB10" s="9"/>
      <c r="AC10" s="9"/>
      <c r="AD10" s="15" cm="1">
        <f t="array" ref="AD10">'ادخال البيانات'!E21</f>
        <v>0</v>
      </c>
      <c r="AE10" s="16" cm="1">
        <f t="array" ref="AE10">'ادخال البيانات'!H21</f>
        <v>0</v>
      </c>
      <c r="AF10" s="15" cm="1">
        <f t="array" ref="AF10">'ادخال البيانات'!K21</f>
        <v>0</v>
      </c>
      <c r="AG10" s="16" cm="1">
        <f t="array" ref="AG10">'ادخال البيانات'!N21</f>
        <v>0</v>
      </c>
      <c r="AH10" s="15" cm="1">
        <f t="array" ref="AH10">'ادخال البيانات'!Q21</f>
        <v>0</v>
      </c>
      <c r="AI10" s="16" cm="1">
        <f t="array" ref="AI10">'ادخال البيانات'!T21</f>
        <v>0</v>
      </c>
      <c r="AJ10" s="15" cm="1">
        <f t="array" ref="AJ10">'ادخال البيانات'!W21</f>
        <v>0</v>
      </c>
      <c r="AK10" s="16" cm="1">
        <f t="array" ref="AK10">'ادخال البيانات'!Z21</f>
        <v>0</v>
      </c>
      <c r="AL10" s="15" cm="1">
        <f t="array" ref="AL10">'ادخال البيانات'!AC21</f>
        <v>0</v>
      </c>
    </row>
    <row r="11" ht="13.8" customHeight="1">
      <c r="A11" s="2"/>
      <c r="B11" s="48"/>
      <c r="C11" s="49"/>
      <c r="D11" s="49"/>
      <c r="E11" s="49"/>
      <c r="F11" t="s" s="44">
        <v>18</v>
      </c>
      <c r="G11" s="43" cm="1">
        <f t="array" ref="G11">'ادخال البيانات'!P6</f>
        <v>0</v>
      </c>
      <c r="H11" s="49"/>
      <c r="I11" s="51"/>
      <c r="J11" s="8"/>
      <c r="K11" s="9"/>
      <c r="L11" s="9"/>
      <c r="M11" s="9"/>
      <c r="N11" s="9"/>
      <c r="O11" s="9"/>
      <c r="P11" s="9"/>
      <c r="Q11" s="9"/>
      <c r="R11" s="9"/>
      <c r="S11" s="9"/>
      <c r="T11" s="9"/>
      <c r="U11" s="9"/>
      <c r="V11" s="9"/>
      <c r="W11" s="9"/>
      <c r="X11" s="9"/>
      <c r="Y11" s="9"/>
      <c r="Z11" s="9"/>
      <c r="AA11" s="9"/>
      <c r="AB11" s="9"/>
      <c r="AC11" s="9"/>
      <c r="AD11" s="15" cm="1">
        <f t="array" ref="AD11">'ادخال البيانات'!E22</f>
        <v>0</v>
      </c>
      <c r="AE11" s="16" cm="1">
        <f t="array" ref="AE11">'ادخال البيانات'!H22</f>
        <v>0</v>
      </c>
      <c r="AF11" s="15" cm="1">
        <f t="array" ref="AF11">'ادخال البيانات'!K22</f>
        <v>0</v>
      </c>
      <c r="AG11" s="16" cm="1">
        <f t="array" ref="AG11">'ادخال البيانات'!N22</f>
        <v>0</v>
      </c>
      <c r="AH11" s="15" cm="1">
        <f t="array" ref="AH11">'ادخال البيانات'!Q22</f>
        <v>0</v>
      </c>
      <c r="AI11" s="16" cm="1">
        <f t="array" ref="AI11">'ادخال البيانات'!T22</f>
        <v>0</v>
      </c>
      <c r="AJ11" s="15" cm="1">
        <f t="array" ref="AJ11">'ادخال البيانات'!W22</f>
        <v>0</v>
      </c>
      <c r="AK11" s="16" cm="1">
        <f t="array" ref="AK11">'ادخال البيانات'!Z22</f>
        <v>0</v>
      </c>
      <c r="AL11" s="15" cm="1">
        <f t="array" ref="AL11">'ادخال البيانات'!AC22</f>
        <v>0</v>
      </c>
    </row>
    <row r="12" ht="13.8" customHeight="1">
      <c r="A12" s="2"/>
      <c r="B12" s="48"/>
      <c r="C12" s="49"/>
      <c r="D12" s="52"/>
      <c r="E12" s="52"/>
      <c r="F12" s="52"/>
      <c r="G12" s="52"/>
      <c r="H12" s="49"/>
      <c r="I12" s="51"/>
      <c r="J12" s="8"/>
      <c r="K12" s="9"/>
      <c r="L12" s="9"/>
      <c r="M12" s="9"/>
      <c r="N12" s="9"/>
      <c r="O12" s="9"/>
      <c r="P12" s="9"/>
      <c r="Q12" s="9"/>
      <c r="R12" s="9"/>
      <c r="S12" s="9"/>
      <c r="T12" s="9"/>
      <c r="U12" s="9"/>
      <c r="V12" s="9"/>
      <c r="W12" s="9"/>
      <c r="X12" s="9"/>
      <c r="Y12" s="9"/>
      <c r="Z12" s="9"/>
      <c r="AA12" s="9"/>
      <c r="AB12" s="9"/>
      <c r="AC12" s="9"/>
      <c r="AD12" s="15" cm="1">
        <f t="array" ref="AD12">'ادخال البيانات'!E23</f>
        <v>0</v>
      </c>
      <c r="AE12" s="16" cm="1">
        <f t="array" ref="AE12">'ادخال البيانات'!H23</f>
        <v>0</v>
      </c>
      <c r="AF12" s="15" cm="1">
        <f t="array" ref="AF12">'ادخال البيانات'!K23</f>
        <v>0</v>
      </c>
      <c r="AG12" s="16" cm="1">
        <f t="array" ref="AG12">'ادخال البيانات'!N23</f>
        <v>0</v>
      </c>
      <c r="AH12" s="15" cm="1">
        <f t="array" ref="AH12">'ادخال البيانات'!Q23</f>
        <v>0</v>
      </c>
      <c r="AI12" s="16" cm="1">
        <f t="array" ref="AI12">'ادخال البيانات'!T23</f>
        <v>0</v>
      </c>
      <c r="AJ12" s="15" cm="1">
        <f t="array" ref="AJ12">'ادخال البيانات'!W23</f>
        <v>0</v>
      </c>
      <c r="AK12" s="16" cm="1">
        <f t="array" ref="AK12">'ادخال البيانات'!Z23</f>
        <v>0</v>
      </c>
      <c r="AL12" s="15" cm="1">
        <f t="array" ref="AL12">'ادخال البيانات'!AC23</f>
        <v>0</v>
      </c>
    </row>
    <row r="13" ht="13.8" customHeight="1">
      <c r="A13" s="2"/>
      <c r="B13" t="s" s="40">
        <v>19</v>
      </c>
      <c r="C13" s="53"/>
      <c r="D13" t="s" s="54">
        <v>20</v>
      </c>
      <c r="E13" s="55"/>
      <c r="F13" s="55"/>
      <c r="G13" s="56" cm="1">
        <f t="array" ref="G13">AL4</f>
        <v>0</v>
      </c>
      <c r="H13" s="57"/>
      <c r="I13" s="51"/>
      <c r="J13" s="8"/>
      <c r="K13" s="9"/>
      <c r="L13" s="9"/>
      <c r="M13" s="9"/>
      <c r="N13" s="9"/>
      <c r="O13" s="9"/>
      <c r="P13" s="9"/>
      <c r="Q13" s="9"/>
      <c r="R13" s="9"/>
      <c r="S13" s="9"/>
      <c r="T13" s="9"/>
      <c r="U13" s="9"/>
      <c r="V13" s="9"/>
      <c r="W13" s="9"/>
      <c r="X13" s="9"/>
      <c r="Y13" s="9"/>
      <c r="Z13" s="9"/>
      <c r="AA13" s="9"/>
      <c r="AB13" s="9"/>
      <c r="AC13" s="9"/>
      <c r="AD13" s="15" cm="1">
        <f t="array" ref="AD13">'ادخال البيانات'!E24</f>
        <v>0</v>
      </c>
      <c r="AE13" s="16" cm="1">
        <f t="array" ref="AE13">'ادخال البيانات'!H24</f>
        <v>0</v>
      </c>
      <c r="AF13" s="15" cm="1">
        <f t="array" ref="AF13">'ادخال البيانات'!K24</f>
        <v>0</v>
      </c>
      <c r="AG13" s="16" cm="1">
        <f t="array" ref="AG13">'ادخال البيانات'!N24</f>
        <v>0</v>
      </c>
      <c r="AH13" s="15" cm="1">
        <f t="array" ref="AH13">'ادخال البيانات'!Q24</f>
        <v>0</v>
      </c>
      <c r="AI13" s="16" cm="1">
        <f t="array" ref="AI13">'ادخال البيانات'!T24</f>
        <v>0</v>
      </c>
      <c r="AJ13" s="15" cm="1">
        <f t="array" ref="AJ13">'ادخال البيانات'!W24</f>
        <v>0</v>
      </c>
      <c r="AK13" s="16" cm="1">
        <f t="array" ref="AK13">'ادخال البيانات'!Z24</f>
        <v>0</v>
      </c>
      <c r="AL13" s="15" cm="1">
        <f t="array" ref="AL13">'ادخال البيانات'!AC24</f>
        <v>0</v>
      </c>
    </row>
    <row r="14" ht="13.8" customHeight="1">
      <c r="A14" s="2"/>
      <c r="B14" s="48"/>
      <c r="C14" s="58"/>
      <c r="D14" t="s" s="59">
        <v>21</v>
      </c>
      <c r="E14" s="60"/>
      <c r="F14" s="60"/>
      <c r="G14" s="61" cm="1">
        <f t="array" ref="G14">AL2</f>
        <v>0</v>
      </c>
      <c r="H14" s="57"/>
      <c r="I14" s="51"/>
      <c r="J14" s="8"/>
      <c r="K14" s="9"/>
      <c r="L14" s="9"/>
      <c r="M14" s="9"/>
      <c r="N14" s="9"/>
      <c r="O14" s="9"/>
      <c r="P14" s="9"/>
      <c r="Q14" s="9"/>
      <c r="R14" s="9"/>
      <c r="S14" s="9"/>
      <c r="T14" s="9"/>
      <c r="U14" s="9"/>
      <c r="V14" s="9"/>
      <c r="W14" s="9"/>
      <c r="X14" s="9"/>
      <c r="Y14" s="9"/>
      <c r="Z14" s="9"/>
      <c r="AA14" s="9"/>
      <c r="AB14" s="9"/>
      <c r="AC14" s="9"/>
      <c r="AD14" s="15" cm="1">
        <f t="array" ref="AD14">'ادخال البيانات'!E25</f>
        <v>0</v>
      </c>
      <c r="AE14" s="16" cm="1">
        <f t="array" ref="AE14">'ادخال البيانات'!H25</f>
        <v>0</v>
      </c>
      <c r="AF14" s="15" cm="1">
        <f t="array" ref="AF14">'ادخال البيانات'!K25</f>
        <v>0</v>
      </c>
      <c r="AG14" s="16" cm="1">
        <f t="array" ref="AG14">'ادخال البيانات'!N25</f>
        <v>0</v>
      </c>
      <c r="AH14" s="15" cm="1">
        <f t="array" ref="AH14">'ادخال البيانات'!Q25</f>
        <v>0</v>
      </c>
      <c r="AI14" s="16" cm="1">
        <f t="array" ref="AI14">'ادخال البيانات'!T25</f>
        <v>0</v>
      </c>
      <c r="AJ14" s="15" cm="1">
        <f t="array" ref="AJ14">'ادخال البيانات'!W25</f>
        <v>0</v>
      </c>
      <c r="AK14" s="16" cm="1">
        <f t="array" ref="AK14">'ادخال البيانات'!Z25</f>
        <v>0</v>
      </c>
      <c r="AL14" s="15" cm="1">
        <f t="array" ref="AL14">'ادخال البيانات'!AC25</f>
        <v>0</v>
      </c>
    </row>
    <row r="15" ht="13.8" customHeight="1">
      <c r="A15" s="2"/>
      <c r="B15" s="48"/>
      <c r="C15" s="58"/>
      <c r="D15" t="s" s="62">
        <v>22</v>
      </c>
      <c r="E15" s="63"/>
      <c r="F15" s="63"/>
      <c r="G15" s="64" cm="1">
        <f t="array" ref="G15">AL5</f>
        <v>0</v>
      </c>
      <c r="H15" s="57"/>
      <c r="I15" s="51"/>
      <c r="J15" s="8"/>
      <c r="K15" s="9"/>
      <c r="L15" s="9"/>
      <c r="M15" s="9"/>
      <c r="N15" s="9"/>
      <c r="O15" s="9"/>
      <c r="P15" s="9"/>
      <c r="Q15" s="9"/>
      <c r="R15" s="9"/>
      <c r="S15" s="9"/>
      <c r="T15" s="9"/>
      <c r="U15" s="9"/>
      <c r="V15" s="9"/>
      <c r="W15" s="9"/>
      <c r="X15" s="9"/>
      <c r="Y15" s="9"/>
      <c r="Z15" s="9"/>
      <c r="AA15" s="9"/>
      <c r="AB15" s="9"/>
      <c r="AC15" s="9"/>
      <c r="AD15" s="15" cm="1">
        <f t="array" ref="AD15">'ادخال البيانات'!E26</f>
        <v>0</v>
      </c>
      <c r="AE15" s="16" cm="1">
        <f t="array" ref="AE15">'ادخال البيانات'!H26</f>
        <v>0</v>
      </c>
      <c r="AF15" s="15" cm="1">
        <f t="array" ref="AF15">'ادخال البيانات'!K26</f>
        <v>0</v>
      </c>
      <c r="AG15" s="16" cm="1">
        <f t="array" ref="AG15">'ادخال البيانات'!N26</f>
        <v>0</v>
      </c>
      <c r="AH15" s="15" cm="1">
        <f t="array" ref="AH15">'ادخال البيانات'!Q26</f>
        <v>0</v>
      </c>
      <c r="AI15" s="16" cm="1">
        <f t="array" ref="AI15">'ادخال البيانات'!T26</f>
        <v>0</v>
      </c>
      <c r="AJ15" s="15" cm="1">
        <f t="array" ref="AJ15">'ادخال البيانات'!W26</f>
        <v>0</v>
      </c>
      <c r="AK15" s="16" cm="1">
        <f t="array" ref="AK15">'ادخال البيانات'!Z26</f>
        <v>0</v>
      </c>
      <c r="AL15" s="15" cm="1">
        <f t="array" ref="AL15">'ادخال البيانات'!AC26</f>
        <v>0</v>
      </c>
    </row>
    <row r="16" ht="13.8" customHeight="1">
      <c r="A16" s="2"/>
      <c r="B16" s="48"/>
      <c r="C16" s="58"/>
      <c r="D16" t="s" s="65">
        <v>23</v>
      </c>
      <c r="E16" s="66"/>
      <c r="F16" s="66"/>
      <c r="G16" s="64" cm="1">
        <f t="array" ref="G16">AL6</f>
        <v>0</v>
      </c>
      <c r="H16" s="57"/>
      <c r="I16" s="51"/>
      <c r="J16" s="8"/>
      <c r="K16" s="9"/>
      <c r="L16" s="9"/>
      <c r="M16" s="9"/>
      <c r="N16" s="9"/>
      <c r="O16" s="9"/>
      <c r="P16" s="9"/>
      <c r="Q16" s="9"/>
      <c r="R16" s="9"/>
      <c r="S16" s="9"/>
      <c r="T16" s="9"/>
      <c r="U16" s="9"/>
      <c r="V16" s="9"/>
      <c r="W16" s="9"/>
      <c r="X16" s="9"/>
      <c r="Y16" s="9"/>
      <c r="Z16" s="9"/>
      <c r="AA16" s="9"/>
      <c r="AB16" s="9"/>
      <c r="AC16" s="9"/>
      <c r="AD16" s="15" cm="1">
        <f t="array" ref="AD16">'ادخال البيانات'!E27</f>
        <v>0</v>
      </c>
      <c r="AE16" s="16" cm="1">
        <f t="array" ref="AE16">'ادخال البيانات'!H27</f>
        <v>0</v>
      </c>
      <c r="AF16" s="15" cm="1">
        <f t="array" ref="AF16">'ادخال البيانات'!K27</f>
        <v>0</v>
      </c>
      <c r="AG16" s="16" cm="1">
        <f t="array" ref="AG16">'ادخال البيانات'!N27</f>
        <v>0</v>
      </c>
      <c r="AH16" s="15" cm="1">
        <f t="array" ref="AH16">'ادخال البيانات'!Q27</f>
        <v>0</v>
      </c>
      <c r="AI16" s="16" cm="1">
        <f t="array" ref="AI16">'ادخال البيانات'!T27</f>
        <v>0</v>
      </c>
      <c r="AJ16" s="15" cm="1">
        <f t="array" ref="AJ16">'ادخال البيانات'!W27</f>
        <v>0</v>
      </c>
      <c r="AK16" s="16" cm="1">
        <f t="array" ref="AK16">'ادخال البيانات'!Z27</f>
        <v>0</v>
      </c>
      <c r="AL16" s="15" cm="1">
        <f t="array" ref="AL16">'ادخال البيانات'!AC27</f>
        <v>0</v>
      </c>
    </row>
    <row r="17" ht="13.8" customHeight="1">
      <c r="A17" s="2"/>
      <c r="B17" s="48"/>
      <c r="C17" s="58"/>
      <c r="D17" t="s" s="62">
        <v>24</v>
      </c>
      <c r="E17" s="63"/>
      <c r="F17" s="63"/>
      <c r="G17" s="64" cm="1">
        <f t="array" ref="G17">AL7</f>
        <v>0</v>
      </c>
      <c r="H17" s="57"/>
      <c r="I17" s="51"/>
      <c r="J17" s="8"/>
      <c r="K17" s="9"/>
      <c r="L17" s="9"/>
      <c r="M17" s="9"/>
      <c r="N17" s="9"/>
      <c r="O17" s="9"/>
      <c r="P17" s="9"/>
      <c r="Q17" s="9"/>
      <c r="R17" s="9"/>
      <c r="S17" s="9"/>
      <c r="T17" s="9"/>
      <c r="U17" s="9"/>
      <c r="V17" s="9"/>
      <c r="W17" s="9"/>
      <c r="X17" s="9"/>
      <c r="Y17" s="9"/>
      <c r="Z17" s="9"/>
      <c r="AA17" s="9"/>
      <c r="AB17" s="9"/>
      <c r="AC17" s="9"/>
      <c r="AD17" s="15" cm="1">
        <f t="array" ref="AD17">'ادخال البيانات'!E28</f>
        <v>0</v>
      </c>
      <c r="AE17" s="16" cm="1">
        <f t="array" ref="AE17">'ادخال البيانات'!H28</f>
        <v>0</v>
      </c>
      <c r="AF17" s="15" cm="1">
        <f t="array" ref="AF17">'ادخال البيانات'!K28</f>
        <v>0</v>
      </c>
      <c r="AG17" s="16" cm="1">
        <f t="array" ref="AG17">'ادخال البيانات'!N28</f>
        <v>0</v>
      </c>
      <c r="AH17" s="15" cm="1">
        <f t="array" ref="AH17">'ادخال البيانات'!Q28</f>
        <v>0</v>
      </c>
      <c r="AI17" s="16" cm="1">
        <f t="array" ref="AI17">'ادخال البيانات'!T28</f>
        <v>0</v>
      </c>
      <c r="AJ17" s="15" cm="1">
        <f t="array" ref="AJ17">'ادخال البيانات'!W28</f>
        <v>0</v>
      </c>
      <c r="AK17" s="16" cm="1">
        <f t="array" ref="AK17">'ادخال البيانات'!Z28</f>
        <v>0</v>
      </c>
      <c r="AL17" s="15" cm="1">
        <f t="array" ref="AL17">'ادخال البيانات'!AC28</f>
        <v>0</v>
      </c>
    </row>
    <row r="18" ht="13.8" customHeight="1">
      <c r="A18" s="2"/>
      <c r="B18" s="48"/>
      <c r="C18" s="58"/>
      <c r="D18" t="s" s="65">
        <v>25</v>
      </c>
      <c r="E18" s="66"/>
      <c r="F18" s="66"/>
      <c r="G18" s="64" cm="1">
        <f t="array" ref="G18">AL8</f>
        <v>0</v>
      </c>
      <c r="H18" s="57"/>
      <c r="I18" s="51"/>
      <c r="J18" s="8"/>
      <c r="K18" s="9"/>
      <c r="L18" s="9"/>
      <c r="M18" s="9"/>
      <c r="N18" s="9"/>
      <c r="O18" s="9"/>
      <c r="P18" s="9"/>
      <c r="Q18" s="9"/>
      <c r="R18" s="9"/>
      <c r="S18" s="9"/>
      <c r="T18" s="9"/>
      <c r="U18" s="9"/>
      <c r="V18" s="9"/>
      <c r="W18" s="9"/>
      <c r="X18" s="9"/>
      <c r="Y18" s="9"/>
      <c r="Z18" s="9"/>
      <c r="AA18" s="9"/>
      <c r="AB18" s="9"/>
      <c r="AC18" s="9"/>
      <c r="AD18" s="15" cm="1">
        <f t="array" ref="AD18">'ادخال البيانات'!E29</f>
        <v>0</v>
      </c>
      <c r="AE18" s="16" cm="1">
        <f t="array" ref="AE18">'ادخال البيانات'!H29</f>
        <v>0</v>
      </c>
      <c r="AF18" s="15" cm="1">
        <f t="array" ref="AF18">'ادخال البيانات'!K29</f>
        <v>0</v>
      </c>
      <c r="AG18" s="16" cm="1">
        <f t="array" ref="AG18">'ادخال البيانات'!N29</f>
        <v>0</v>
      </c>
      <c r="AH18" s="15" cm="1">
        <f t="array" ref="AH18">'ادخال البيانات'!Q29</f>
        <v>0</v>
      </c>
      <c r="AI18" s="16" cm="1">
        <f t="array" ref="AI18">'ادخال البيانات'!T29</f>
        <v>0</v>
      </c>
      <c r="AJ18" s="15" cm="1">
        <f t="array" ref="AJ18">'ادخال البيانات'!W29</f>
        <v>0</v>
      </c>
      <c r="AK18" s="16" cm="1">
        <f t="array" ref="AK18">'ادخال البيانات'!Z29</f>
        <v>0</v>
      </c>
      <c r="AL18" s="15" cm="1">
        <f t="array" ref="AL18">'ادخال البيانات'!AC29</f>
        <v>0</v>
      </c>
    </row>
    <row r="19" ht="13.8" customHeight="1">
      <c r="A19" s="2"/>
      <c r="B19" s="48"/>
      <c r="C19" s="49"/>
      <c r="D19" s="67"/>
      <c r="E19" s="67"/>
      <c r="F19" s="67"/>
      <c r="G19" s="67"/>
      <c r="H19" s="49"/>
      <c r="I19" s="51"/>
      <c r="J19" s="8"/>
      <c r="K19" s="9"/>
      <c r="L19" s="9"/>
      <c r="M19" s="9"/>
      <c r="N19" s="9"/>
      <c r="O19" s="9"/>
      <c r="P19" s="9"/>
      <c r="Q19" s="9"/>
      <c r="R19" s="9"/>
      <c r="S19" s="9"/>
      <c r="T19" s="9"/>
      <c r="U19" s="9"/>
      <c r="V19" s="9"/>
      <c r="W19" s="9"/>
      <c r="X19" s="9"/>
      <c r="Y19" s="9"/>
      <c r="Z19" s="9"/>
      <c r="AA19" s="9"/>
      <c r="AB19" s="9"/>
      <c r="AC19" s="9"/>
      <c r="AD19" s="15" cm="1">
        <f t="array" ref="AD19">'ادخال البيانات'!E30</f>
        <v>0</v>
      </c>
      <c r="AE19" s="16" cm="1">
        <f t="array" ref="AE19">'ادخال البيانات'!H30</f>
        <v>0</v>
      </c>
      <c r="AF19" s="15" cm="1">
        <f t="array" ref="AF19">'ادخال البيانات'!K30</f>
        <v>0</v>
      </c>
      <c r="AG19" s="16" cm="1">
        <f t="array" ref="AG19">'ادخال البيانات'!N30</f>
        <v>0</v>
      </c>
      <c r="AH19" s="15" cm="1">
        <f t="array" ref="AH19">'ادخال البيانات'!Q30</f>
        <v>0</v>
      </c>
      <c r="AI19" s="16" cm="1">
        <f t="array" ref="AI19">'ادخال البيانات'!T30</f>
        <v>0</v>
      </c>
      <c r="AJ19" s="15" cm="1">
        <f t="array" ref="AJ19">'ادخال البيانات'!W30</f>
        <v>0</v>
      </c>
      <c r="AK19" s="16" cm="1">
        <f t="array" ref="AK19">'ادخال البيانات'!Z30</f>
        <v>0</v>
      </c>
      <c r="AL19" s="15" cm="1">
        <f t="array" ref="AL19">'ادخال البيانات'!AC30</f>
        <v>0</v>
      </c>
    </row>
    <row r="20" ht="13.8" customHeight="1">
      <c r="A20" s="2"/>
      <c r="B20" t="s" s="40">
        <v>26</v>
      </c>
      <c r="C20" s="41"/>
      <c r="D20" s="49"/>
      <c r="E20" s="49"/>
      <c r="F20" s="49"/>
      <c r="G20" s="49"/>
      <c r="H20" s="49"/>
      <c r="I20" s="51"/>
      <c r="J20" s="8"/>
      <c r="K20" s="9"/>
      <c r="L20" s="9"/>
      <c r="M20" s="9"/>
      <c r="N20" s="9"/>
      <c r="O20" s="9"/>
      <c r="P20" s="9"/>
      <c r="Q20" s="9"/>
      <c r="R20" s="9"/>
      <c r="S20" s="9"/>
      <c r="T20" s="9"/>
      <c r="U20" s="9"/>
      <c r="V20" s="9"/>
      <c r="W20" s="9"/>
      <c r="X20" s="9"/>
      <c r="Y20" s="9"/>
      <c r="Z20" s="9"/>
      <c r="AA20" s="9"/>
      <c r="AB20" s="9"/>
      <c r="AC20" s="9"/>
      <c r="AD20" s="15" cm="1">
        <f t="array" ref="AD20">'ادخال البيانات'!E31</f>
        <v>0</v>
      </c>
      <c r="AE20" s="16" cm="1">
        <f t="array" ref="AE20">'ادخال البيانات'!H31</f>
        <v>0</v>
      </c>
      <c r="AF20" s="15" cm="1">
        <f t="array" ref="AF20">'ادخال البيانات'!K31</f>
        <v>0</v>
      </c>
      <c r="AG20" s="16" cm="1">
        <f t="array" ref="AG20">'ادخال البيانات'!N31</f>
        <v>0</v>
      </c>
      <c r="AH20" s="15" cm="1">
        <f t="array" ref="AH20">'ادخال البيانات'!Q31</f>
        <v>0</v>
      </c>
      <c r="AI20" s="16" cm="1">
        <f t="array" ref="AI20">'ادخال البيانات'!T31</f>
        <v>0</v>
      </c>
      <c r="AJ20" s="15" cm="1">
        <f t="array" ref="AJ20">'ادخال البيانات'!W31</f>
        <v>0</v>
      </c>
      <c r="AK20" s="16" cm="1">
        <f t="array" ref="AK20">'ادخال البيانات'!Z31</f>
        <v>0</v>
      </c>
      <c r="AL20" s="15" cm="1">
        <f t="array" ref="AL20">'ادخال البيانات'!AC31</f>
        <v>0</v>
      </c>
    </row>
    <row r="21" ht="13.8" customHeight="1">
      <c r="A21" s="2"/>
      <c r="B21" s="68"/>
      <c r="C21" s="52"/>
      <c r="D21" s="52"/>
      <c r="E21" s="52"/>
      <c r="F21" s="52"/>
      <c r="G21" s="52"/>
      <c r="H21" s="52"/>
      <c r="I21" s="51"/>
      <c r="J21" s="8"/>
      <c r="K21" s="9"/>
      <c r="L21" s="9"/>
      <c r="M21" s="9"/>
      <c r="N21" s="9"/>
      <c r="O21" s="9"/>
      <c r="P21" s="9"/>
      <c r="Q21" s="9"/>
      <c r="R21" s="9"/>
      <c r="S21" s="9"/>
      <c r="T21" s="9"/>
      <c r="U21" s="9"/>
      <c r="V21" s="9"/>
      <c r="W21" s="9"/>
      <c r="X21" s="9"/>
      <c r="Y21" s="9"/>
      <c r="Z21" s="9"/>
      <c r="AA21" s="9"/>
      <c r="AB21" s="9"/>
      <c r="AC21" s="9"/>
      <c r="AD21" s="15" cm="1">
        <f t="array" ref="AD21">'ادخال البيانات'!E32</f>
        <v>0</v>
      </c>
      <c r="AE21" s="16" cm="1">
        <f t="array" ref="AE21">'ادخال البيانات'!H32</f>
        <v>0</v>
      </c>
      <c r="AF21" s="15" cm="1">
        <f t="array" ref="AF21">'ادخال البيانات'!K32</f>
        <v>0</v>
      </c>
      <c r="AG21" s="16" cm="1">
        <f t="array" ref="AG21">'ادخال البيانات'!N32</f>
        <v>0</v>
      </c>
      <c r="AH21" s="15" cm="1">
        <f t="array" ref="AH21">'ادخال البيانات'!Q32</f>
        <v>0</v>
      </c>
      <c r="AI21" s="16" cm="1">
        <f t="array" ref="AI21">'ادخال البيانات'!T32</f>
        <v>0</v>
      </c>
      <c r="AJ21" s="15" cm="1">
        <f t="array" ref="AJ21">'ادخال البيانات'!W32</f>
        <v>0</v>
      </c>
      <c r="AK21" s="16" cm="1">
        <f t="array" ref="AK21">'ادخال البيانات'!Z32</f>
        <v>0</v>
      </c>
      <c r="AL21" s="15" cm="1">
        <f t="array" ref="AL21">'ادخال البيانات'!AC32</f>
        <v>0</v>
      </c>
    </row>
    <row r="22" ht="13.8" customHeight="1">
      <c r="A22" s="69"/>
      <c r="B22" t="str" s="70" cm="1">
        <f t="array" ref="B22:H23">TRANSPOSE('التقديرات '!AB435:AC441)</f>
        <v>التقدير</v>
      </c>
      <c r="C22" t="str" s="71">
        <v>ممتاز  </v>
      </c>
      <c r="D22" t="str" s="72">
        <v>جيد جدا </v>
      </c>
      <c r="E22" t="str" s="73">
        <v>جيد</v>
      </c>
      <c r="F22" t="str" s="113">
        <v>مقبول  </v>
      </c>
      <c r="G22" t="str" s="114">
        <v>ضعيف</v>
      </c>
      <c r="H22" t="str" s="115">
        <v>ضعيف جدا </v>
      </c>
      <c r="I22" s="116"/>
      <c r="J22" s="8"/>
      <c r="K22" s="9"/>
      <c r="L22" s="9"/>
      <c r="M22" s="9"/>
      <c r="N22" s="9"/>
      <c r="O22" s="9"/>
      <c r="P22" s="9"/>
      <c r="Q22" s="9"/>
      <c r="R22" s="9"/>
      <c r="S22" s="9"/>
      <c r="T22" s="9"/>
      <c r="U22" s="9"/>
      <c r="V22" s="9"/>
      <c r="W22" s="9"/>
      <c r="X22" s="9"/>
      <c r="Y22" s="9"/>
      <c r="Z22" s="9"/>
      <c r="AA22" s="9"/>
      <c r="AB22" s="9"/>
      <c r="AC22" s="9"/>
      <c r="AD22" s="15" cm="1">
        <f t="array" ref="AD22">'ادخال البيانات'!E33</f>
        <v>0</v>
      </c>
      <c r="AE22" s="16" cm="1">
        <f t="array" ref="AE22">'ادخال البيانات'!H33</f>
        <v>0</v>
      </c>
      <c r="AF22" s="15" cm="1">
        <f t="array" ref="AF22">'ادخال البيانات'!K33</f>
        <v>0</v>
      </c>
      <c r="AG22" s="16" cm="1">
        <f t="array" ref="AG22">'ادخال البيانات'!N33</f>
        <v>0</v>
      </c>
      <c r="AH22" s="15" cm="1">
        <f t="array" ref="AH22">'ادخال البيانات'!Q33</f>
        <v>0</v>
      </c>
      <c r="AI22" s="16" cm="1">
        <f t="array" ref="AI22">'ادخال البيانات'!T33</f>
        <v>0</v>
      </c>
      <c r="AJ22" s="15" cm="1">
        <f t="array" ref="AJ22">'ادخال البيانات'!W33</f>
        <v>0</v>
      </c>
      <c r="AK22" s="16" cm="1">
        <f t="array" ref="AK22">'ادخال البيانات'!Z33</f>
        <v>0</v>
      </c>
      <c r="AL22" s="15" cm="1">
        <f t="array" ref="AL22">'ادخال البيانات'!AC33</f>
        <v>0</v>
      </c>
    </row>
    <row r="23" ht="13.8" customHeight="1">
      <c r="A23" s="69"/>
      <c r="B23" t="str" s="78">
        <v>عدد الطلاب</v>
      </c>
      <c r="C23" s="61">
        <v>0</v>
      </c>
      <c r="D23" s="61">
        <v>0</v>
      </c>
      <c r="E23" s="61">
        <v>0</v>
      </c>
      <c r="F23" s="61">
        <v>0</v>
      </c>
      <c r="G23" s="61">
        <v>0</v>
      </c>
      <c r="H23" s="61">
        <v>0</v>
      </c>
      <c r="I23" s="116"/>
      <c r="J23" s="8"/>
      <c r="K23" s="9"/>
      <c r="L23" s="9"/>
      <c r="M23" s="9"/>
      <c r="N23" s="9"/>
      <c r="O23" s="9"/>
      <c r="P23" s="9"/>
      <c r="Q23" s="9"/>
      <c r="R23" s="9"/>
      <c r="S23" s="9"/>
      <c r="T23" s="9"/>
      <c r="U23" s="9"/>
      <c r="V23" s="9"/>
      <c r="W23" s="9"/>
      <c r="X23" s="9"/>
      <c r="Y23" s="9"/>
      <c r="Z23" s="9"/>
      <c r="AA23" s="9"/>
      <c r="AB23" s="9"/>
      <c r="AC23" s="9"/>
      <c r="AD23" s="15" cm="1">
        <f t="array" ref="AD23">'ادخال البيانات'!E34</f>
        <v>0</v>
      </c>
      <c r="AE23" s="16" cm="1">
        <f t="array" ref="AE23">'ادخال البيانات'!H34</f>
        <v>0</v>
      </c>
      <c r="AF23" s="15" cm="1">
        <f t="array" ref="AF23">'ادخال البيانات'!K34</f>
        <v>0</v>
      </c>
      <c r="AG23" s="16" cm="1">
        <f t="array" ref="AG23">'ادخال البيانات'!N34</f>
        <v>0</v>
      </c>
      <c r="AH23" s="15" cm="1">
        <f t="array" ref="AH23">'ادخال البيانات'!Q34</f>
        <v>0</v>
      </c>
      <c r="AI23" s="16" cm="1">
        <f t="array" ref="AI23">'ادخال البيانات'!T34</f>
        <v>0</v>
      </c>
      <c r="AJ23" s="15" cm="1">
        <f t="array" ref="AJ23">'ادخال البيانات'!W34</f>
        <v>0</v>
      </c>
      <c r="AK23" s="16" cm="1">
        <f t="array" ref="AK23">'ادخال البيانات'!Z34</f>
        <v>0</v>
      </c>
      <c r="AL23" s="15" cm="1">
        <f t="array" ref="AL23">'ادخال البيانات'!AC34</f>
        <v>0</v>
      </c>
    </row>
    <row r="24" ht="13.8" customHeight="1">
      <c r="A24" s="2"/>
      <c r="B24" s="81"/>
      <c r="C24" s="67"/>
      <c r="D24" s="67"/>
      <c r="E24" s="67"/>
      <c r="F24" s="67"/>
      <c r="G24" s="67"/>
      <c r="H24" s="67"/>
      <c r="I24" s="51"/>
      <c r="J24" s="8"/>
      <c r="K24" s="9"/>
      <c r="L24" s="9"/>
      <c r="M24" s="9"/>
      <c r="N24" s="9"/>
      <c r="O24" s="9"/>
      <c r="P24" s="9"/>
      <c r="Q24" s="9"/>
      <c r="R24" s="9"/>
      <c r="S24" s="9"/>
      <c r="T24" s="9"/>
      <c r="U24" s="9"/>
      <c r="V24" s="9"/>
      <c r="W24" s="9"/>
      <c r="X24" s="9"/>
      <c r="Y24" s="9"/>
      <c r="Z24" s="9"/>
      <c r="AA24" s="9"/>
      <c r="AB24" s="9"/>
      <c r="AC24" s="9"/>
      <c r="AD24" s="15" cm="1">
        <f t="array" ref="AD24">'ادخال البيانات'!E35</f>
        <v>0</v>
      </c>
      <c r="AE24" s="16" cm="1">
        <f t="array" ref="AE24">'ادخال البيانات'!H35</f>
        <v>0</v>
      </c>
      <c r="AF24" s="15" cm="1">
        <f t="array" ref="AF24">'ادخال البيانات'!K35</f>
        <v>0</v>
      </c>
      <c r="AG24" s="16" cm="1">
        <f t="array" ref="AG24">'ادخال البيانات'!N35</f>
        <v>0</v>
      </c>
      <c r="AH24" s="15" cm="1">
        <f t="array" ref="AH24">'ادخال البيانات'!Q35</f>
        <v>0</v>
      </c>
      <c r="AI24" s="16" cm="1">
        <f t="array" ref="AI24">'ادخال البيانات'!T35</f>
        <v>0</v>
      </c>
      <c r="AJ24" s="15" cm="1">
        <f t="array" ref="AJ24">'ادخال البيانات'!W35</f>
        <v>0</v>
      </c>
      <c r="AK24" s="16" cm="1">
        <f t="array" ref="AK24">'ادخال البيانات'!Z35</f>
        <v>0</v>
      </c>
      <c r="AL24" s="15" cm="1">
        <f t="array" ref="AL24">'ادخال البيانات'!AC35</f>
        <v>0</v>
      </c>
    </row>
    <row r="25" ht="13.8" customHeight="1">
      <c r="A25" s="2"/>
      <c r="B25" s="48"/>
      <c r="C25" s="49"/>
      <c r="D25" s="49"/>
      <c r="E25" s="49"/>
      <c r="F25" s="49"/>
      <c r="G25" s="49"/>
      <c r="H25" s="49"/>
      <c r="I25" s="51"/>
      <c r="J25" s="8"/>
      <c r="K25" s="9"/>
      <c r="L25" s="9"/>
      <c r="M25" s="9"/>
      <c r="N25" s="9"/>
      <c r="O25" s="9"/>
      <c r="P25" s="9"/>
      <c r="Q25" s="9"/>
      <c r="R25" s="9"/>
      <c r="S25" s="9"/>
      <c r="T25" s="9"/>
      <c r="U25" s="9"/>
      <c r="V25" s="9"/>
      <c r="W25" s="9"/>
      <c r="X25" s="9"/>
      <c r="Y25" s="9"/>
      <c r="Z25" s="9"/>
      <c r="AA25" s="9"/>
      <c r="AB25" s="9"/>
      <c r="AC25" s="9"/>
      <c r="AD25" s="15" cm="1">
        <f t="array" ref="AD25">'ادخال البيانات'!E36</f>
        <v>0</v>
      </c>
      <c r="AE25" s="16" cm="1">
        <f t="array" ref="AE25">'ادخال البيانات'!H36</f>
        <v>0</v>
      </c>
      <c r="AF25" s="15" cm="1">
        <f t="array" ref="AF25">'ادخال البيانات'!K36</f>
        <v>0</v>
      </c>
      <c r="AG25" s="16" cm="1">
        <f t="array" ref="AG25">'ادخال البيانات'!N36</f>
        <v>0</v>
      </c>
      <c r="AH25" s="15" cm="1">
        <f t="array" ref="AH25">'ادخال البيانات'!Q36</f>
        <v>0</v>
      </c>
      <c r="AI25" s="16" cm="1">
        <f t="array" ref="AI25">'ادخال البيانات'!T36</f>
        <v>0</v>
      </c>
      <c r="AJ25" s="15" cm="1">
        <f t="array" ref="AJ25">'ادخال البيانات'!W36</f>
        <v>0</v>
      </c>
      <c r="AK25" s="16" cm="1">
        <f t="array" ref="AK25">'ادخال البيانات'!Z36</f>
        <v>0</v>
      </c>
      <c r="AL25" s="15" cm="1">
        <f t="array" ref="AL25">'ادخال البيانات'!AC36</f>
        <v>0</v>
      </c>
    </row>
    <row r="26" ht="13.8" customHeight="1">
      <c r="A26" s="2"/>
      <c r="B26" s="48"/>
      <c r="C26" s="49"/>
      <c r="D26" s="49"/>
      <c r="E26" s="49"/>
      <c r="F26" s="49"/>
      <c r="G26" s="49"/>
      <c r="H26" s="49"/>
      <c r="I26" s="51"/>
      <c r="J26" s="8"/>
      <c r="K26" s="9"/>
      <c r="L26" s="9"/>
      <c r="M26" s="9"/>
      <c r="N26" s="9"/>
      <c r="O26" s="9"/>
      <c r="P26" s="9"/>
      <c r="Q26" s="9"/>
      <c r="R26" s="9"/>
      <c r="S26" s="9"/>
      <c r="T26" s="9"/>
      <c r="U26" s="9"/>
      <c r="V26" s="9"/>
      <c r="W26" s="9"/>
      <c r="X26" s="9"/>
      <c r="Y26" s="9"/>
      <c r="Z26" s="9"/>
      <c r="AA26" s="9"/>
      <c r="AB26" s="9"/>
      <c r="AC26" s="9"/>
      <c r="AD26" s="15" cm="1">
        <f t="array" ref="AD26">'ادخال البيانات'!E37</f>
        <v>0</v>
      </c>
      <c r="AE26" s="16" cm="1">
        <f t="array" ref="AE26">'ادخال البيانات'!H37</f>
        <v>0</v>
      </c>
      <c r="AF26" s="15" cm="1">
        <f t="array" ref="AF26">'ادخال البيانات'!K37</f>
        <v>0</v>
      </c>
      <c r="AG26" s="16" cm="1">
        <f t="array" ref="AG26">'ادخال البيانات'!N37</f>
        <v>0</v>
      </c>
      <c r="AH26" s="15" cm="1">
        <f t="array" ref="AH26">'ادخال البيانات'!Q37</f>
        <v>0</v>
      </c>
      <c r="AI26" s="16" cm="1">
        <f t="array" ref="AI26">'ادخال البيانات'!T37</f>
        <v>0</v>
      </c>
      <c r="AJ26" s="15" cm="1">
        <f t="array" ref="AJ26">'ادخال البيانات'!W37</f>
        <v>0</v>
      </c>
      <c r="AK26" s="16" cm="1">
        <f t="array" ref="AK26">'ادخال البيانات'!Z37</f>
        <v>0</v>
      </c>
      <c r="AL26" s="15" cm="1">
        <f t="array" ref="AL26">'ادخال البيانات'!AC37</f>
        <v>0</v>
      </c>
    </row>
    <row r="27" ht="13.8" customHeight="1">
      <c r="A27" s="2"/>
      <c r="B27" s="48"/>
      <c r="C27" s="49"/>
      <c r="D27" s="49"/>
      <c r="E27" s="49"/>
      <c r="F27" s="49"/>
      <c r="G27" s="49"/>
      <c r="H27" s="49"/>
      <c r="I27" s="51"/>
      <c r="J27" s="8"/>
      <c r="K27" s="9"/>
      <c r="L27" s="9"/>
      <c r="M27" s="9"/>
      <c r="N27" s="9"/>
      <c r="O27" s="9"/>
      <c r="P27" s="9"/>
      <c r="Q27" s="9"/>
      <c r="R27" s="9"/>
      <c r="S27" s="9"/>
      <c r="T27" s="9"/>
      <c r="U27" s="9"/>
      <c r="V27" s="9"/>
      <c r="W27" s="9"/>
      <c r="X27" s="9"/>
      <c r="Y27" s="9"/>
      <c r="Z27" s="9"/>
      <c r="AA27" s="9"/>
      <c r="AB27" s="9"/>
      <c r="AC27" s="9"/>
      <c r="AD27" s="15" cm="1">
        <f t="array" ref="AD27">'ادخال البيانات'!E38</f>
        <v>0</v>
      </c>
      <c r="AE27" s="16" cm="1">
        <f t="array" ref="AE27">'ادخال البيانات'!H38</f>
        <v>0</v>
      </c>
      <c r="AF27" s="15" cm="1">
        <f t="array" ref="AF27">'ادخال البيانات'!K38</f>
        <v>0</v>
      </c>
      <c r="AG27" s="16" cm="1">
        <f t="array" ref="AG27">'ادخال البيانات'!N38</f>
        <v>0</v>
      </c>
      <c r="AH27" s="15" cm="1">
        <f t="array" ref="AH27">'ادخال البيانات'!Q38</f>
        <v>0</v>
      </c>
      <c r="AI27" s="16" cm="1">
        <f t="array" ref="AI27">'ادخال البيانات'!T38</f>
        <v>0</v>
      </c>
      <c r="AJ27" s="15" cm="1">
        <f t="array" ref="AJ27">'ادخال البيانات'!W38</f>
        <v>0</v>
      </c>
      <c r="AK27" s="16" cm="1">
        <f t="array" ref="AK27">'ادخال البيانات'!Z38</f>
        <v>0</v>
      </c>
      <c r="AL27" s="15" cm="1">
        <f t="array" ref="AL27">'ادخال البيانات'!AC38</f>
        <v>0</v>
      </c>
    </row>
    <row r="28" ht="13.8" customHeight="1">
      <c r="A28" s="2"/>
      <c r="B28" s="48"/>
      <c r="C28" s="49"/>
      <c r="D28" s="49"/>
      <c r="E28" s="49"/>
      <c r="F28" s="49"/>
      <c r="G28" s="49"/>
      <c r="H28" s="49"/>
      <c r="I28" s="51"/>
      <c r="J28" s="8"/>
      <c r="K28" s="9"/>
      <c r="L28" s="9"/>
      <c r="M28" s="9"/>
      <c r="N28" s="9"/>
      <c r="O28" s="9"/>
      <c r="P28" s="9"/>
      <c r="Q28" s="9"/>
      <c r="R28" s="9"/>
      <c r="S28" s="9"/>
      <c r="T28" s="9"/>
      <c r="U28" s="9"/>
      <c r="V28" s="9"/>
      <c r="W28" s="9"/>
      <c r="X28" s="9"/>
      <c r="Y28" s="9"/>
      <c r="Z28" s="9"/>
      <c r="AA28" s="9"/>
      <c r="AB28" s="9"/>
      <c r="AC28" s="9"/>
      <c r="AD28" s="15" cm="1">
        <f t="array" ref="AD28">'ادخال البيانات'!E39</f>
        <v>0</v>
      </c>
      <c r="AE28" s="16" cm="1">
        <f t="array" ref="AE28">'ادخال البيانات'!H39</f>
        <v>0</v>
      </c>
      <c r="AF28" s="15" cm="1">
        <f t="array" ref="AF28">'ادخال البيانات'!K39</f>
        <v>0</v>
      </c>
      <c r="AG28" s="16" cm="1">
        <f t="array" ref="AG28">'ادخال البيانات'!N39</f>
        <v>0</v>
      </c>
      <c r="AH28" s="15" cm="1">
        <f t="array" ref="AH28">'ادخال البيانات'!Q39</f>
        <v>0</v>
      </c>
      <c r="AI28" s="16" cm="1">
        <f t="array" ref="AI28">'ادخال البيانات'!T39</f>
        <v>0</v>
      </c>
      <c r="AJ28" s="15" cm="1">
        <f t="array" ref="AJ28">'ادخال البيانات'!W39</f>
        <v>0</v>
      </c>
      <c r="AK28" s="16" cm="1">
        <f t="array" ref="AK28">'ادخال البيانات'!Z39</f>
        <v>0</v>
      </c>
      <c r="AL28" s="15" cm="1">
        <f t="array" ref="AL28">'ادخال البيانات'!AC39</f>
        <v>0</v>
      </c>
    </row>
    <row r="29" ht="13.8" customHeight="1">
      <c r="A29" s="2"/>
      <c r="B29" s="48"/>
      <c r="C29" s="49"/>
      <c r="D29" s="49"/>
      <c r="E29" s="49"/>
      <c r="F29" s="49"/>
      <c r="G29" s="49"/>
      <c r="H29" s="49"/>
      <c r="I29" s="51"/>
      <c r="J29" s="8"/>
      <c r="K29" s="9"/>
      <c r="L29" s="9"/>
      <c r="M29" s="9"/>
      <c r="N29" s="9"/>
      <c r="O29" s="9"/>
      <c r="P29" s="9"/>
      <c r="Q29" s="9"/>
      <c r="R29" s="9"/>
      <c r="S29" s="9"/>
      <c r="T29" s="9"/>
      <c r="U29" s="9"/>
      <c r="V29" s="9"/>
      <c r="W29" s="9"/>
      <c r="X29" s="9"/>
      <c r="Y29" s="9"/>
      <c r="Z29" s="9"/>
      <c r="AA29" s="9"/>
      <c r="AB29" s="9"/>
      <c r="AC29" s="9"/>
      <c r="AD29" s="15" cm="1">
        <f t="array" ref="AD29">'ادخال البيانات'!E40</f>
        <v>0</v>
      </c>
      <c r="AE29" s="16" cm="1">
        <f t="array" ref="AE29">'ادخال البيانات'!H40</f>
        <v>0</v>
      </c>
      <c r="AF29" s="15" cm="1">
        <f t="array" ref="AF29">'ادخال البيانات'!K40</f>
        <v>0</v>
      </c>
      <c r="AG29" s="16" cm="1">
        <f t="array" ref="AG29">'ادخال البيانات'!N40</f>
        <v>0</v>
      </c>
      <c r="AH29" s="15" cm="1">
        <f t="array" ref="AH29">'ادخال البيانات'!Q40</f>
        <v>0</v>
      </c>
      <c r="AI29" s="16" cm="1">
        <f t="array" ref="AI29">'ادخال البيانات'!T40</f>
        <v>0</v>
      </c>
      <c r="AJ29" s="15" cm="1">
        <f t="array" ref="AJ29">'ادخال البيانات'!W40</f>
        <v>0</v>
      </c>
      <c r="AK29" s="16" cm="1">
        <f t="array" ref="AK29">'ادخال البيانات'!Z40</f>
        <v>0</v>
      </c>
      <c r="AL29" s="15" cm="1">
        <f t="array" ref="AL29">'ادخال البيانات'!AC40</f>
        <v>0</v>
      </c>
    </row>
    <row r="30" ht="13.8" customHeight="1">
      <c r="A30" s="2"/>
      <c r="B30" s="48"/>
      <c r="C30" s="49"/>
      <c r="D30" s="49"/>
      <c r="E30" s="49"/>
      <c r="F30" s="49"/>
      <c r="G30" s="49"/>
      <c r="H30" s="49"/>
      <c r="I30" s="51"/>
      <c r="J30" s="8"/>
      <c r="K30" s="9"/>
      <c r="L30" s="9"/>
      <c r="M30" s="9"/>
      <c r="N30" s="9"/>
      <c r="O30" s="9"/>
      <c r="P30" s="9"/>
      <c r="Q30" s="9"/>
      <c r="R30" s="9"/>
      <c r="S30" s="9"/>
      <c r="T30" s="9"/>
      <c r="U30" s="9"/>
      <c r="V30" s="9"/>
      <c r="W30" s="9"/>
      <c r="X30" s="9"/>
      <c r="Y30" s="9"/>
      <c r="Z30" s="9"/>
      <c r="AA30" s="9"/>
      <c r="AB30" s="9"/>
      <c r="AC30" s="9"/>
      <c r="AD30" s="15" cm="1">
        <f t="array" ref="AD30">'ادخال البيانات'!E41</f>
        <v>0</v>
      </c>
      <c r="AE30" s="16" cm="1">
        <f t="array" ref="AE30">'ادخال البيانات'!H41</f>
        <v>0</v>
      </c>
      <c r="AF30" s="15" cm="1">
        <f t="array" ref="AF30">'ادخال البيانات'!K41</f>
        <v>0</v>
      </c>
      <c r="AG30" s="16" cm="1">
        <f t="array" ref="AG30">'ادخال البيانات'!N41</f>
        <v>0</v>
      </c>
      <c r="AH30" s="15" cm="1">
        <f t="array" ref="AH30">'ادخال البيانات'!Q41</f>
        <v>0</v>
      </c>
      <c r="AI30" s="16" cm="1">
        <f t="array" ref="AI30">'ادخال البيانات'!T41</f>
        <v>0</v>
      </c>
      <c r="AJ30" s="15" cm="1">
        <f t="array" ref="AJ30">'ادخال البيانات'!W41</f>
        <v>0</v>
      </c>
      <c r="AK30" s="16" cm="1">
        <f t="array" ref="AK30">'ادخال البيانات'!Z41</f>
        <v>0</v>
      </c>
      <c r="AL30" s="15" cm="1">
        <f t="array" ref="AL30">'ادخال البيانات'!AC41</f>
        <v>0</v>
      </c>
    </row>
    <row r="31" ht="13.8" customHeight="1">
      <c r="A31" s="2"/>
      <c r="B31" s="48"/>
      <c r="C31" s="49"/>
      <c r="D31" s="49"/>
      <c r="E31" s="49"/>
      <c r="F31" s="49"/>
      <c r="G31" s="49"/>
      <c r="H31" s="49"/>
      <c r="I31" s="51"/>
      <c r="J31" s="8"/>
      <c r="K31" s="9"/>
      <c r="L31" s="9"/>
      <c r="M31" s="9"/>
      <c r="N31" s="9"/>
      <c r="O31" s="9"/>
      <c r="P31" s="9"/>
      <c r="Q31" s="9"/>
      <c r="R31" s="9"/>
      <c r="S31" s="9"/>
      <c r="T31" s="9"/>
      <c r="U31" s="9"/>
      <c r="V31" s="9"/>
      <c r="W31" s="9"/>
      <c r="X31" s="9"/>
      <c r="Y31" s="9"/>
      <c r="Z31" s="9"/>
      <c r="AA31" s="9"/>
      <c r="AB31" s="9"/>
      <c r="AC31" s="9"/>
      <c r="AD31" s="15" cm="1">
        <f t="array" ref="AD31">'ادخال البيانات'!E42</f>
        <v>0</v>
      </c>
      <c r="AE31" s="16" cm="1">
        <f t="array" ref="AE31">'ادخال البيانات'!H42</f>
        <v>0</v>
      </c>
      <c r="AF31" s="15" cm="1">
        <f t="array" ref="AF31">'ادخال البيانات'!K42</f>
        <v>0</v>
      </c>
      <c r="AG31" s="16" cm="1">
        <f t="array" ref="AG31">'ادخال البيانات'!N42</f>
        <v>0</v>
      </c>
      <c r="AH31" s="15" cm="1">
        <f t="array" ref="AH31">'ادخال البيانات'!Q42</f>
        <v>0</v>
      </c>
      <c r="AI31" s="16" cm="1">
        <f t="array" ref="AI31">'ادخال البيانات'!T42</f>
        <v>0</v>
      </c>
      <c r="AJ31" s="15" cm="1">
        <f t="array" ref="AJ31">'ادخال البيانات'!W42</f>
        <v>0</v>
      </c>
      <c r="AK31" s="16" cm="1">
        <f t="array" ref="AK31">'ادخال البيانات'!Z42</f>
        <v>0</v>
      </c>
      <c r="AL31" s="15" cm="1">
        <f t="array" ref="AL31">'ادخال البيانات'!AC42</f>
        <v>0</v>
      </c>
    </row>
    <row r="32" ht="13.8" customHeight="1">
      <c r="A32" s="2"/>
      <c r="B32" s="48"/>
      <c r="C32" s="49"/>
      <c r="D32" s="49"/>
      <c r="E32" s="49"/>
      <c r="F32" s="49"/>
      <c r="G32" s="49"/>
      <c r="H32" s="49"/>
      <c r="I32" s="51"/>
      <c r="J32" s="8"/>
      <c r="K32" s="9"/>
      <c r="L32" s="9"/>
      <c r="M32" s="9"/>
      <c r="N32" s="9"/>
      <c r="O32" s="9"/>
      <c r="P32" s="9"/>
      <c r="Q32" s="9"/>
      <c r="R32" s="9"/>
      <c r="S32" s="9"/>
      <c r="T32" s="9"/>
      <c r="U32" s="9"/>
      <c r="V32" s="9"/>
      <c r="W32" s="9"/>
      <c r="X32" s="9"/>
      <c r="Y32" s="9"/>
      <c r="Z32" s="9"/>
      <c r="AA32" s="9"/>
      <c r="AB32" s="9"/>
      <c r="AC32" s="9"/>
      <c r="AD32" s="15" cm="1">
        <f t="array" ref="AD32">'ادخال البيانات'!E43</f>
        <v>0</v>
      </c>
      <c r="AE32" s="16" cm="1">
        <f t="array" ref="AE32">'ادخال البيانات'!H43</f>
        <v>0</v>
      </c>
      <c r="AF32" s="15" cm="1">
        <f t="array" ref="AF32">'ادخال البيانات'!K43</f>
        <v>0</v>
      </c>
      <c r="AG32" s="16" cm="1">
        <f t="array" ref="AG32">'ادخال البيانات'!N43</f>
        <v>0</v>
      </c>
      <c r="AH32" s="15" cm="1">
        <f t="array" ref="AH32">'ادخال البيانات'!Q43</f>
        <v>0</v>
      </c>
      <c r="AI32" s="16" cm="1">
        <f t="array" ref="AI32">'ادخال البيانات'!T43</f>
        <v>0</v>
      </c>
      <c r="AJ32" s="15" cm="1">
        <f t="array" ref="AJ32">'ادخال البيانات'!W43</f>
        <v>0</v>
      </c>
      <c r="AK32" s="16" cm="1">
        <f t="array" ref="AK32">'ادخال البيانات'!Z43</f>
        <v>0</v>
      </c>
      <c r="AL32" s="15" cm="1">
        <f t="array" ref="AL32">'ادخال البيانات'!AC43</f>
        <v>0</v>
      </c>
    </row>
    <row r="33" ht="13.8" customHeight="1">
      <c r="A33" s="2"/>
      <c r="B33" s="48"/>
      <c r="C33" s="49"/>
      <c r="D33" s="49"/>
      <c r="E33" s="49"/>
      <c r="F33" s="49"/>
      <c r="G33" s="49"/>
      <c r="H33" s="49"/>
      <c r="I33" s="51"/>
      <c r="J33" s="8"/>
      <c r="K33" s="9"/>
      <c r="L33" s="9"/>
      <c r="M33" s="9"/>
      <c r="N33" s="9"/>
      <c r="O33" s="9"/>
      <c r="P33" s="9"/>
      <c r="Q33" s="9"/>
      <c r="R33" s="9"/>
      <c r="S33" s="9"/>
      <c r="T33" s="9"/>
      <c r="U33" s="9"/>
      <c r="V33" s="9"/>
      <c r="W33" s="9"/>
      <c r="X33" s="9"/>
      <c r="Y33" s="9"/>
      <c r="Z33" s="9"/>
      <c r="AA33" s="9"/>
      <c r="AB33" s="9"/>
      <c r="AC33" s="9"/>
      <c r="AD33" s="15" cm="1">
        <f t="array" ref="AD33">'ادخال البيانات'!E44</f>
        <v>0</v>
      </c>
      <c r="AE33" s="16" cm="1">
        <f t="array" ref="AE33">'ادخال البيانات'!H44</f>
        <v>0</v>
      </c>
      <c r="AF33" s="15" cm="1">
        <f t="array" ref="AF33">'ادخال البيانات'!K44</f>
        <v>0</v>
      </c>
      <c r="AG33" s="16" cm="1">
        <f t="array" ref="AG33">'ادخال البيانات'!N44</f>
        <v>0</v>
      </c>
      <c r="AH33" s="15" cm="1">
        <f t="array" ref="AH33">'ادخال البيانات'!Q44</f>
        <v>0</v>
      </c>
      <c r="AI33" s="16" cm="1">
        <f t="array" ref="AI33">'ادخال البيانات'!T44</f>
        <v>0</v>
      </c>
      <c r="AJ33" s="15" cm="1">
        <f t="array" ref="AJ33">'ادخال البيانات'!W44</f>
        <v>0</v>
      </c>
      <c r="AK33" s="16" cm="1">
        <f t="array" ref="AK33">'ادخال البيانات'!Z44</f>
        <v>0</v>
      </c>
      <c r="AL33" s="15" cm="1">
        <f t="array" ref="AL33">'ادخال البيانات'!AC44</f>
        <v>0</v>
      </c>
    </row>
    <row r="34" ht="13.8" customHeight="1">
      <c r="A34" s="2"/>
      <c r="B34" s="48"/>
      <c r="C34" s="49"/>
      <c r="D34" s="49"/>
      <c r="E34" s="49"/>
      <c r="F34" s="49"/>
      <c r="G34" s="49"/>
      <c r="H34" s="49"/>
      <c r="I34" s="51"/>
      <c r="J34" s="8"/>
      <c r="K34" s="9"/>
      <c r="L34" s="9"/>
      <c r="M34" s="9"/>
      <c r="N34" s="9"/>
      <c r="O34" s="9"/>
      <c r="P34" s="9"/>
      <c r="Q34" s="9"/>
      <c r="R34" s="9"/>
      <c r="S34" s="9"/>
      <c r="T34" s="9"/>
      <c r="U34" s="9"/>
      <c r="V34" s="9"/>
      <c r="W34" s="9"/>
      <c r="X34" s="9"/>
      <c r="Y34" s="9"/>
      <c r="Z34" s="9"/>
      <c r="AA34" s="9"/>
      <c r="AB34" s="9"/>
      <c r="AC34" s="9"/>
      <c r="AD34" s="15" cm="1">
        <f t="array" ref="AD34">'ادخال البيانات'!E45</f>
        <v>0</v>
      </c>
      <c r="AE34" s="16" cm="1">
        <f t="array" ref="AE34">'ادخال البيانات'!H45</f>
        <v>0</v>
      </c>
      <c r="AF34" s="15" cm="1">
        <f t="array" ref="AF34">'ادخال البيانات'!K45</f>
        <v>0</v>
      </c>
      <c r="AG34" s="16" cm="1">
        <f t="array" ref="AG34">'ادخال البيانات'!N45</f>
        <v>0</v>
      </c>
      <c r="AH34" s="15" cm="1">
        <f t="array" ref="AH34">'ادخال البيانات'!Q45</f>
        <v>0</v>
      </c>
      <c r="AI34" s="16" cm="1">
        <f t="array" ref="AI34">'ادخال البيانات'!T45</f>
        <v>0</v>
      </c>
      <c r="AJ34" s="15" cm="1">
        <f t="array" ref="AJ34">'ادخال البيانات'!W45</f>
        <v>0</v>
      </c>
      <c r="AK34" s="16" cm="1">
        <f t="array" ref="AK34">'ادخال البيانات'!Z45</f>
        <v>0</v>
      </c>
      <c r="AL34" s="15" cm="1">
        <f t="array" ref="AL34">'ادخال البيانات'!AC45</f>
        <v>0</v>
      </c>
    </row>
    <row r="35" ht="13.8" customHeight="1">
      <c r="A35" s="2"/>
      <c r="B35" s="48"/>
      <c r="C35" s="49"/>
      <c r="D35" s="49"/>
      <c r="E35" s="49"/>
      <c r="F35" s="49"/>
      <c r="G35" s="49"/>
      <c r="H35" s="49"/>
      <c r="I35" s="51"/>
      <c r="J35" s="8"/>
      <c r="K35" s="9"/>
      <c r="L35" s="9"/>
      <c r="M35" s="9"/>
      <c r="N35" s="9"/>
      <c r="O35" s="9"/>
      <c r="P35" s="9"/>
      <c r="Q35" s="9"/>
      <c r="R35" s="9"/>
      <c r="S35" s="9"/>
      <c r="T35" s="9"/>
      <c r="U35" s="9"/>
      <c r="V35" s="9"/>
      <c r="W35" s="9"/>
      <c r="X35" s="9"/>
      <c r="Y35" s="9"/>
      <c r="Z35" s="9"/>
      <c r="AA35" s="9"/>
      <c r="AB35" s="9"/>
      <c r="AC35" s="9"/>
      <c r="AD35" s="15" cm="1">
        <f t="array" ref="AD35">'ادخال البيانات'!E46</f>
        <v>0</v>
      </c>
      <c r="AE35" s="16" cm="1">
        <f t="array" ref="AE35">'ادخال البيانات'!H46</f>
        <v>0</v>
      </c>
      <c r="AF35" s="15" cm="1">
        <f t="array" ref="AF35">'ادخال البيانات'!K46</f>
        <v>0</v>
      </c>
      <c r="AG35" s="16" cm="1">
        <f t="array" ref="AG35">'ادخال البيانات'!N46</f>
        <v>0</v>
      </c>
      <c r="AH35" s="15" cm="1">
        <f t="array" ref="AH35">'ادخال البيانات'!Q46</f>
        <v>0</v>
      </c>
      <c r="AI35" s="16" cm="1">
        <f t="array" ref="AI35">'ادخال البيانات'!T46</f>
        <v>0</v>
      </c>
      <c r="AJ35" s="15" cm="1">
        <f t="array" ref="AJ35">'ادخال البيانات'!W46</f>
        <v>0</v>
      </c>
      <c r="AK35" s="16" cm="1">
        <f t="array" ref="AK35">'ادخال البيانات'!Z46</f>
        <v>0</v>
      </c>
      <c r="AL35" s="15" cm="1">
        <f t="array" ref="AL35">'ادخال البيانات'!AC46</f>
        <v>0</v>
      </c>
    </row>
    <row r="36" ht="13.8" customHeight="1">
      <c r="A36" s="2"/>
      <c r="B36" s="48"/>
      <c r="C36" s="49"/>
      <c r="D36" s="49"/>
      <c r="E36" s="49"/>
      <c r="F36" s="49"/>
      <c r="G36" s="49"/>
      <c r="H36" s="49"/>
      <c r="I36" s="51"/>
      <c r="J36" s="8"/>
      <c r="K36" s="9"/>
      <c r="L36" s="9"/>
      <c r="M36" s="9"/>
      <c r="N36" s="9"/>
      <c r="O36" s="9"/>
      <c r="P36" s="9"/>
      <c r="Q36" s="9"/>
      <c r="R36" s="9"/>
      <c r="S36" s="9"/>
      <c r="T36" s="9"/>
      <c r="U36" s="9"/>
      <c r="V36" s="9"/>
      <c r="W36" s="9"/>
      <c r="X36" s="9"/>
      <c r="Y36" s="9"/>
      <c r="Z36" s="9"/>
      <c r="AA36" s="9"/>
      <c r="AB36" s="9"/>
      <c r="AC36" s="9"/>
      <c r="AD36" s="15" cm="1">
        <f t="array" ref="AD36">'ادخال البيانات'!E47</f>
        <v>0</v>
      </c>
      <c r="AE36" s="16" cm="1">
        <f t="array" ref="AE36">'ادخال البيانات'!H47</f>
        <v>0</v>
      </c>
      <c r="AF36" s="15" cm="1">
        <f t="array" ref="AF36">'ادخال البيانات'!K47</f>
        <v>0</v>
      </c>
      <c r="AG36" s="16" cm="1">
        <f t="array" ref="AG36">'ادخال البيانات'!N47</f>
        <v>0</v>
      </c>
      <c r="AH36" s="15" cm="1">
        <f t="array" ref="AH36">'ادخال البيانات'!Q47</f>
        <v>0</v>
      </c>
      <c r="AI36" s="16" cm="1">
        <f t="array" ref="AI36">'ادخال البيانات'!T47</f>
        <v>0</v>
      </c>
      <c r="AJ36" s="15" cm="1">
        <f t="array" ref="AJ36">'ادخال البيانات'!W47</f>
        <v>0</v>
      </c>
      <c r="AK36" s="16" cm="1">
        <f t="array" ref="AK36">'ادخال البيانات'!Z47</f>
        <v>0</v>
      </c>
      <c r="AL36" s="15" cm="1">
        <f t="array" ref="AL36">'ادخال البيانات'!AC47</f>
        <v>0</v>
      </c>
    </row>
    <row r="37" ht="13.8" customHeight="1">
      <c r="A37" s="2"/>
      <c r="B37" t="s" s="40">
        <v>32</v>
      </c>
      <c r="C37" s="41"/>
      <c r="D37" s="49"/>
      <c r="E37" s="49"/>
      <c r="F37" s="49"/>
      <c r="G37" s="49"/>
      <c r="H37" s="49"/>
      <c r="I37" s="51"/>
      <c r="J37" s="8"/>
      <c r="K37" s="9"/>
      <c r="L37" s="9"/>
      <c r="M37" s="9"/>
      <c r="N37" s="9"/>
      <c r="O37" s="9"/>
      <c r="P37" s="9"/>
      <c r="Q37" s="9"/>
      <c r="R37" s="9"/>
      <c r="S37" s="9"/>
      <c r="T37" s="9"/>
      <c r="U37" s="9"/>
      <c r="V37" s="9"/>
      <c r="W37" s="9"/>
      <c r="X37" s="9"/>
      <c r="Y37" s="9"/>
      <c r="Z37" s="9"/>
      <c r="AA37" s="9"/>
      <c r="AB37" s="9"/>
      <c r="AC37" s="9"/>
      <c r="AD37" s="15" cm="1">
        <f t="array" ref="AD37">'ادخال البيانات'!E48</f>
        <v>0</v>
      </c>
      <c r="AE37" s="16" cm="1">
        <f t="array" ref="AE37">'ادخال البيانات'!H48</f>
        <v>0</v>
      </c>
      <c r="AF37" s="15" cm="1">
        <f t="array" ref="AF37">'ادخال البيانات'!K48</f>
        <v>0</v>
      </c>
      <c r="AG37" s="16" cm="1">
        <f t="array" ref="AG37">'ادخال البيانات'!N48</f>
        <v>0</v>
      </c>
      <c r="AH37" s="15" cm="1">
        <f t="array" ref="AH37">'ادخال البيانات'!Q48</f>
        <v>0</v>
      </c>
      <c r="AI37" s="16" cm="1">
        <f t="array" ref="AI37">'ادخال البيانات'!T48</f>
        <v>0</v>
      </c>
      <c r="AJ37" s="15" cm="1">
        <f t="array" ref="AJ37">'ادخال البيانات'!W48</f>
        <v>0</v>
      </c>
      <c r="AK37" s="16" cm="1">
        <f t="array" ref="AK37">'ادخال البيانات'!Z48</f>
        <v>0</v>
      </c>
      <c r="AL37" s="15" cm="1">
        <f t="array" ref="AL37">'ادخال البيانات'!AC48</f>
        <v>0</v>
      </c>
    </row>
    <row r="38" ht="13.8" customHeight="1">
      <c r="A38" s="2"/>
      <c r="B38" s="48"/>
      <c r="C38" s="49"/>
      <c r="D38" s="49"/>
      <c r="E38" s="49"/>
      <c r="F38" s="49"/>
      <c r="G38" s="49"/>
      <c r="H38" s="49"/>
      <c r="I38" s="51"/>
      <c r="J38" s="8"/>
      <c r="K38" s="9"/>
      <c r="L38" s="9"/>
      <c r="M38" s="9"/>
      <c r="N38" s="9"/>
      <c r="O38" s="9"/>
      <c r="P38" s="9"/>
      <c r="Q38" s="9"/>
      <c r="R38" s="9"/>
      <c r="S38" s="9"/>
      <c r="T38" s="9"/>
      <c r="U38" s="9"/>
      <c r="V38" s="9"/>
      <c r="W38" s="9"/>
      <c r="X38" s="9"/>
      <c r="Y38" s="9"/>
      <c r="Z38" s="9"/>
      <c r="AA38" s="9"/>
      <c r="AB38" s="9"/>
      <c r="AC38" s="9"/>
      <c r="AD38" s="15" cm="1">
        <f t="array" ref="AD38">'ادخال البيانات'!E49</f>
        <v>0</v>
      </c>
      <c r="AE38" s="16" cm="1">
        <f t="array" ref="AE38">'ادخال البيانات'!H49</f>
        <v>0</v>
      </c>
      <c r="AF38" s="15" cm="1">
        <f t="array" ref="AF38">'ادخال البيانات'!K49</f>
        <v>0</v>
      </c>
      <c r="AG38" s="16" cm="1">
        <f t="array" ref="AG38">'ادخال البيانات'!N49</f>
        <v>0</v>
      </c>
      <c r="AH38" s="15" cm="1">
        <f t="array" ref="AH38">'ادخال البيانات'!Q49</f>
        <v>0</v>
      </c>
      <c r="AI38" s="16" cm="1">
        <f t="array" ref="AI38">'ادخال البيانات'!T49</f>
        <v>0</v>
      </c>
      <c r="AJ38" s="15" cm="1">
        <f t="array" ref="AJ38">'ادخال البيانات'!W49</f>
        <v>0</v>
      </c>
      <c r="AK38" s="16" cm="1">
        <f t="array" ref="AK38">'ادخال البيانات'!Z49</f>
        <v>0</v>
      </c>
      <c r="AL38" s="15" cm="1">
        <f t="array" ref="AL38">'ادخال البيانات'!AC49</f>
        <v>0</v>
      </c>
    </row>
    <row r="39" ht="13.8" customHeight="1">
      <c r="A39" s="2"/>
      <c r="B39" t="str" s="82" cm="1">
        <f t="array" ref="B39">'الترتيب التنازلي '!BF12</f>
        <v>م</v>
      </c>
      <c r="C39" t="str" s="83" cm="1">
        <f t="array" ref="C39">'الترتيب التنازلي '!BG12</f>
        <v>الاسم</v>
      </c>
      <c r="D39" s="83"/>
      <c r="E39" s="83"/>
      <c r="F39" t="str" s="83" cm="1">
        <f t="array" ref="F39">'الترتيب التنازلي '!BH12</f>
        <v>الدرجة</v>
      </c>
      <c r="G39" t="str" s="83" cm="1">
        <f t="array" ref="G39">'الترتيب التنازلي '!BI12</f>
        <v>النسبة</v>
      </c>
      <c r="H39" t="str" s="83" cm="1">
        <f t="array" ref="H39">'الترتيب التنازلي '!BJ12</f>
        <v>التقدير</v>
      </c>
      <c r="I39" s="84"/>
      <c r="J39" s="8"/>
      <c r="K39" s="9"/>
      <c r="L39" s="9"/>
      <c r="M39" s="9"/>
      <c r="N39" s="9"/>
      <c r="O39" s="9"/>
      <c r="P39" s="9"/>
      <c r="Q39" s="9"/>
      <c r="R39" s="9"/>
      <c r="S39" s="9"/>
      <c r="T39" s="9"/>
      <c r="U39" s="9"/>
      <c r="V39" s="9"/>
      <c r="W39" s="9"/>
      <c r="X39" s="9"/>
      <c r="Y39" s="9"/>
      <c r="Z39" s="9"/>
      <c r="AA39" s="9"/>
      <c r="AB39" s="9"/>
      <c r="AC39" s="9"/>
      <c r="AD39" s="15" cm="1">
        <f t="array" ref="AD39">'ادخال البيانات'!E50</f>
        <v>0</v>
      </c>
      <c r="AE39" s="16" cm="1">
        <f t="array" ref="AE39">'ادخال البيانات'!H50</f>
        <v>0</v>
      </c>
      <c r="AF39" s="15" cm="1">
        <f t="array" ref="AF39">'ادخال البيانات'!K50</f>
        <v>0</v>
      </c>
      <c r="AG39" s="16" cm="1">
        <f t="array" ref="AG39">'ادخال البيانات'!N50</f>
        <v>0</v>
      </c>
      <c r="AH39" s="15" cm="1">
        <f t="array" ref="AH39">'ادخال البيانات'!Q50</f>
        <v>0</v>
      </c>
      <c r="AI39" s="16" cm="1">
        <f t="array" ref="AI39">'ادخال البيانات'!T50</f>
        <v>0</v>
      </c>
      <c r="AJ39" s="15" cm="1">
        <f t="array" ref="AJ39">'ادخال البيانات'!W50</f>
        <v>0</v>
      </c>
      <c r="AK39" s="16" cm="1">
        <f t="array" ref="AK39">'ادخال البيانات'!Z50</f>
        <v>0</v>
      </c>
      <c r="AL39" s="15" cm="1">
        <f t="array" ref="AL39">'ادخال البيانات'!AC50</f>
        <v>0</v>
      </c>
    </row>
    <row r="40" ht="13.8" customHeight="1">
      <c r="A40" s="2"/>
      <c r="B40" s="85" cm="1">
        <f t="array" ref="B40">'الترتيب التنازلي '!BF13</f>
        <v>1</v>
      </c>
      <c r="C40" t="str" s="86" cm="1">
        <f t="array" ref="C40">'الترتيب التنازلي '!DD13</f>
      </c>
      <c r="D40" s="87"/>
      <c r="E40" s="87"/>
      <c r="F40" t="str" s="86" cm="1">
        <f t="array" ref="F40">'الترتيب التنازلي '!DE13</f>
      </c>
      <c r="G40" t="str" s="86" cm="1">
        <f t="array" ref="G40">'الترتيب التنازلي '!DF13</f>
      </c>
      <c r="H40" t="str" s="86" cm="1">
        <f t="array" ref="H40">'الترتيب التنازلي '!DG13</f>
      </c>
      <c r="I40" s="2"/>
      <c r="J40" s="8"/>
      <c r="K40" s="9"/>
      <c r="L40" s="9"/>
      <c r="M40" s="9"/>
      <c r="N40" s="9"/>
      <c r="O40" s="9"/>
      <c r="P40" s="9"/>
      <c r="Q40" s="9"/>
      <c r="R40" s="9"/>
      <c r="S40" s="9"/>
      <c r="T40" s="9"/>
      <c r="U40" s="9"/>
      <c r="V40" s="9"/>
      <c r="W40" s="9"/>
      <c r="X40" s="9"/>
      <c r="Y40" s="9"/>
      <c r="Z40" s="9"/>
      <c r="AA40" s="9"/>
      <c r="AB40" s="9"/>
      <c r="AC40" s="9"/>
      <c r="AD40" s="15" cm="1">
        <f t="array" ref="AD40">'ادخال البيانات'!E51</f>
        <v>0</v>
      </c>
      <c r="AE40" s="16" cm="1">
        <f t="array" ref="AE40">'ادخال البيانات'!H51</f>
        <v>0</v>
      </c>
      <c r="AF40" s="15" cm="1">
        <f t="array" ref="AF40">'ادخال البيانات'!K51</f>
        <v>0</v>
      </c>
      <c r="AG40" s="16" cm="1">
        <f t="array" ref="AG40">'ادخال البيانات'!N51</f>
        <v>0</v>
      </c>
      <c r="AH40" s="15" cm="1">
        <f t="array" ref="AH40">'ادخال البيانات'!Q51</f>
        <v>0</v>
      </c>
      <c r="AI40" s="16" cm="1">
        <f t="array" ref="AI40">'ادخال البيانات'!T51</f>
        <v>0</v>
      </c>
      <c r="AJ40" s="15" cm="1">
        <f t="array" ref="AJ40">'ادخال البيانات'!W51</f>
        <v>0</v>
      </c>
      <c r="AK40" s="16" cm="1">
        <f t="array" ref="AK40">'ادخال البيانات'!Z51</f>
        <v>0</v>
      </c>
      <c r="AL40" s="15" cm="1">
        <f t="array" ref="AL40">'ادخال البيانات'!AC51</f>
        <v>0</v>
      </c>
    </row>
    <row r="41" ht="13.8" customHeight="1">
      <c r="A41" s="2"/>
      <c r="B41" s="88" cm="1">
        <f t="array" ref="B41">'الترتيب التنازلي '!BF14</f>
        <v>2</v>
      </c>
      <c r="C41" t="str" s="89" cm="1">
        <f t="array" ref="C41">'الترتيب التنازلي '!DD14</f>
      </c>
      <c r="D41" s="90"/>
      <c r="E41" s="90"/>
      <c r="F41" t="str" s="89" cm="1">
        <f t="array" ref="F41">'الترتيب التنازلي '!DE14</f>
      </c>
      <c r="G41" t="str" s="89" cm="1">
        <f t="array" ref="G41">'الترتيب التنازلي '!DF14</f>
      </c>
      <c r="H41" t="str" s="89" cm="1">
        <f t="array" ref="H41">'الترتيب التنازلي '!DG14</f>
      </c>
      <c r="I41" s="2"/>
      <c r="J41" s="8"/>
      <c r="K41" s="9"/>
      <c r="L41" s="9"/>
      <c r="M41" s="9"/>
      <c r="N41" s="9"/>
      <c r="O41" s="9"/>
      <c r="P41" s="9"/>
      <c r="Q41" s="9"/>
      <c r="R41" s="9"/>
      <c r="S41" s="9"/>
      <c r="T41" s="9"/>
      <c r="U41" s="9"/>
      <c r="V41" s="9"/>
      <c r="W41" s="9"/>
      <c r="X41" s="9"/>
      <c r="Y41" s="9"/>
      <c r="Z41" s="9"/>
      <c r="AA41" s="9"/>
      <c r="AB41" s="9"/>
      <c r="AC41" s="9"/>
      <c r="AD41" s="15" cm="1">
        <f t="array" ref="AD41">'ادخال البيانات'!E52</f>
        <v>0</v>
      </c>
      <c r="AE41" s="16" cm="1">
        <f t="array" ref="AE41">'ادخال البيانات'!H52</f>
        <v>0</v>
      </c>
      <c r="AF41" s="15" cm="1">
        <f t="array" ref="AF41">'ادخال البيانات'!K52</f>
        <v>0</v>
      </c>
      <c r="AG41" s="16" cm="1">
        <f t="array" ref="AG41">'ادخال البيانات'!N52</f>
        <v>0</v>
      </c>
      <c r="AH41" s="15" cm="1">
        <f t="array" ref="AH41">'ادخال البيانات'!Q52</f>
        <v>0</v>
      </c>
      <c r="AI41" s="16" cm="1">
        <f t="array" ref="AI41">'ادخال البيانات'!T52</f>
        <v>0</v>
      </c>
      <c r="AJ41" s="15" cm="1">
        <f t="array" ref="AJ41">'ادخال البيانات'!W52</f>
        <v>0</v>
      </c>
      <c r="AK41" s="16" cm="1">
        <f t="array" ref="AK41">'ادخال البيانات'!Z52</f>
        <v>0</v>
      </c>
      <c r="AL41" s="15" cm="1">
        <f t="array" ref="AL41">'ادخال البيانات'!AC52</f>
        <v>0</v>
      </c>
    </row>
    <row r="42" ht="13.8" customHeight="1">
      <c r="A42" s="2"/>
      <c r="B42" s="88" cm="1">
        <f t="array" ref="B42">'الترتيب التنازلي '!BF15</f>
        <v>3</v>
      </c>
      <c r="C42" t="str" s="89" cm="1">
        <f t="array" ref="C42">'الترتيب التنازلي '!DD15</f>
      </c>
      <c r="D42" s="90"/>
      <c r="E42" s="90"/>
      <c r="F42" t="str" s="89" cm="1">
        <f t="array" ref="F42">'الترتيب التنازلي '!DE15</f>
      </c>
      <c r="G42" t="str" s="89" cm="1">
        <f t="array" ref="G42">'الترتيب التنازلي '!DF15</f>
      </c>
      <c r="H42" t="str" s="89" cm="1">
        <f t="array" ref="H42">'الترتيب التنازلي '!DG15</f>
      </c>
      <c r="I42" s="2"/>
      <c r="J42" s="8"/>
      <c r="K42" s="9"/>
      <c r="L42" s="9"/>
      <c r="M42" s="9"/>
      <c r="N42" s="9"/>
      <c r="O42" s="9"/>
      <c r="P42" s="9"/>
      <c r="Q42" s="9"/>
      <c r="R42" s="9"/>
      <c r="S42" s="9"/>
      <c r="T42" s="9"/>
      <c r="U42" s="9"/>
      <c r="V42" s="9"/>
      <c r="W42" s="9"/>
      <c r="X42" s="9"/>
      <c r="Y42" s="9"/>
      <c r="Z42" s="9"/>
      <c r="AA42" s="9"/>
      <c r="AB42" s="9"/>
      <c r="AC42" s="9"/>
      <c r="AD42" s="15" cm="1">
        <f t="array" ref="AD42">'ادخال البيانات'!E53</f>
        <v>0</v>
      </c>
      <c r="AE42" s="16" cm="1">
        <f t="array" ref="AE42">'ادخال البيانات'!H53</f>
        <v>0</v>
      </c>
      <c r="AF42" s="15" cm="1">
        <f t="array" ref="AF42">'ادخال البيانات'!K53</f>
        <v>0</v>
      </c>
      <c r="AG42" s="16" cm="1">
        <f t="array" ref="AG42">'ادخال البيانات'!N53</f>
        <v>0</v>
      </c>
      <c r="AH42" s="15" cm="1">
        <f t="array" ref="AH42">'ادخال البيانات'!Q53</f>
        <v>0</v>
      </c>
      <c r="AI42" s="16" cm="1">
        <f t="array" ref="AI42">'ادخال البيانات'!T53</f>
        <v>0</v>
      </c>
      <c r="AJ42" s="15" cm="1">
        <f t="array" ref="AJ42">'ادخال البيانات'!W53</f>
        <v>0</v>
      </c>
      <c r="AK42" s="16" cm="1">
        <f t="array" ref="AK42">'ادخال البيانات'!Z53</f>
        <v>0</v>
      </c>
      <c r="AL42" s="15" cm="1">
        <f t="array" ref="AL42">'ادخال البيانات'!AC53</f>
        <v>0</v>
      </c>
    </row>
    <row r="43" ht="13.8" customHeight="1">
      <c r="A43" s="2"/>
      <c r="B43" s="88" cm="1">
        <f t="array" ref="B43">'الترتيب التنازلي '!BF16</f>
        <v>4</v>
      </c>
      <c r="C43" t="str" s="89" cm="1">
        <f t="array" ref="C43">'الترتيب التنازلي '!DD16</f>
      </c>
      <c r="D43" s="90"/>
      <c r="E43" s="90"/>
      <c r="F43" t="str" s="89" cm="1">
        <f t="array" ref="F43">'الترتيب التنازلي '!DE16</f>
      </c>
      <c r="G43" t="str" s="89" cm="1">
        <f t="array" ref="G43">'الترتيب التنازلي '!DF16</f>
      </c>
      <c r="H43" t="str" s="89" cm="1">
        <f t="array" ref="H43">'الترتيب التنازلي '!DG16</f>
      </c>
      <c r="I43" s="2"/>
      <c r="J43" s="8"/>
      <c r="K43" s="9"/>
      <c r="L43" s="9"/>
      <c r="M43" s="9"/>
      <c r="N43" s="9"/>
      <c r="O43" s="9"/>
      <c r="P43" s="9"/>
      <c r="Q43" s="9"/>
      <c r="R43" s="9"/>
      <c r="S43" s="9"/>
      <c r="T43" s="9"/>
      <c r="U43" s="9"/>
      <c r="V43" s="9"/>
      <c r="W43" s="9"/>
      <c r="X43" s="9"/>
      <c r="Y43" s="9"/>
      <c r="Z43" s="9"/>
      <c r="AA43" s="9"/>
      <c r="AB43" s="9"/>
      <c r="AC43" s="9"/>
      <c r="AD43" s="15" cm="1">
        <f t="array" ref="AD43">'ادخال البيانات'!E54</f>
        <v>0</v>
      </c>
      <c r="AE43" s="16" cm="1">
        <f t="array" ref="AE43">'ادخال البيانات'!H54</f>
        <v>0</v>
      </c>
      <c r="AF43" s="15" cm="1">
        <f t="array" ref="AF43">'ادخال البيانات'!K54</f>
        <v>0</v>
      </c>
      <c r="AG43" s="16" cm="1">
        <f t="array" ref="AG43">'ادخال البيانات'!N54</f>
        <v>0</v>
      </c>
      <c r="AH43" s="15" cm="1">
        <f t="array" ref="AH43">'ادخال البيانات'!Q54</f>
        <v>0</v>
      </c>
      <c r="AI43" s="16" cm="1">
        <f t="array" ref="AI43">'ادخال البيانات'!T54</f>
        <v>0</v>
      </c>
      <c r="AJ43" s="15" cm="1">
        <f t="array" ref="AJ43">'ادخال البيانات'!W54</f>
        <v>0</v>
      </c>
      <c r="AK43" s="16" cm="1">
        <f t="array" ref="AK43">'ادخال البيانات'!Z54</f>
        <v>0</v>
      </c>
      <c r="AL43" s="15" cm="1">
        <f t="array" ref="AL43">'ادخال البيانات'!AC54</f>
        <v>0</v>
      </c>
    </row>
    <row r="44" ht="13.8" customHeight="1">
      <c r="A44" s="2"/>
      <c r="B44" s="88" cm="1">
        <f t="array" ref="B44">'الترتيب التنازلي '!BF17</f>
        <v>5</v>
      </c>
      <c r="C44" t="str" s="89" cm="1">
        <f t="array" ref="C44">'الترتيب التنازلي '!DD17</f>
      </c>
      <c r="D44" s="90"/>
      <c r="E44" s="90"/>
      <c r="F44" t="str" s="89" cm="1">
        <f t="array" ref="F44">'الترتيب التنازلي '!DE17</f>
      </c>
      <c r="G44" t="str" s="89" cm="1">
        <f t="array" ref="G44">'الترتيب التنازلي '!DF17</f>
      </c>
      <c r="H44" t="str" s="89" cm="1">
        <f t="array" ref="H44">'الترتيب التنازلي '!DG17</f>
      </c>
      <c r="I44" s="2"/>
      <c r="J44" s="8"/>
      <c r="K44" s="9"/>
      <c r="L44" s="9"/>
      <c r="M44" s="9"/>
      <c r="N44" s="9"/>
      <c r="O44" s="9"/>
      <c r="P44" s="9"/>
      <c r="Q44" s="9"/>
      <c r="R44" s="9"/>
      <c r="S44" s="9"/>
      <c r="T44" s="9"/>
      <c r="U44" s="9"/>
      <c r="V44" s="9"/>
      <c r="W44" s="9"/>
      <c r="X44" s="9"/>
      <c r="Y44" s="9"/>
      <c r="Z44" s="9"/>
      <c r="AA44" s="9"/>
      <c r="AB44" s="9"/>
      <c r="AC44" s="9"/>
      <c r="AD44" s="15" cm="1">
        <f t="array" ref="AD44">'ادخال البيانات'!E55</f>
        <v>0</v>
      </c>
      <c r="AE44" s="16" cm="1">
        <f t="array" ref="AE44">'ادخال البيانات'!H55</f>
        <v>0</v>
      </c>
      <c r="AF44" s="15" cm="1">
        <f t="array" ref="AF44">'ادخال البيانات'!K55</f>
        <v>0</v>
      </c>
      <c r="AG44" s="16" cm="1">
        <f t="array" ref="AG44">'ادخال البيانات'!N55</f>
        <v>0</v>
      </c>
      <c r="AH44" s="15" cm="1">
        <f t="array" ref="AH44">'ادخال البيانات'!Q55</f>
        <v>0</v>
      </c>
      <c r="AI44" s="16" cm="1">
        <f t="array" ref="AI44">'ادخال البيانات'!T55</f>
        <v>0</v>
      </c>
      <c r="AJ44" s="15" cm="1">
        <f t="array" ref="AJ44">'ادخال البيانات'!W55</f>
        <v>0</v>
      </c>
      <c r="AK44" s="16" cm="1">
        <f t="array" ref="AK44">'ادخال البيانات'!Z55</f>
        <v>0</v>
      </c>
      <c r="AL44" s="15" cm="1">
        <f t="array" ref="AL44">'ادخال البيانات'!AC55</f>
        <v>0</v>
      </c>
    </row>
    <row r="45" ht="13.8" customHeight="1">
      <c r="A45" s="2"/>
      <c r="B45" s="88" cm="1">
        <f t="array" ref="B45">'الترتيب التنازلي '!BF18</f>
        <v>6</v>
      </c>
      <c r="C45" t="str" s="89" cm="1">
        <f t="array" ref="C45">'الترتيب التنازلي '!DD18</f>
      </c>
      <c r="D45" s="90"/>
      <c r="E45" s="90"/>
      <c r="F45" t="str" s="89" cm="1">
        <f t="array" ref="F45">'الترتيب التنازلي '!DE18</f>
      </c>
      <c r="G45" t="str" s="89" cm="1">
        <f t="array" ref="G45">'الترتيب التنازلي '!DF18</f>
      </c>
      <c r="H45" t="str" s="89" cm="1">
        <f t="array" ref="H45">'الترتيب التنازلي '!DG18</f>
      </c>
      <c r="I45" s="2"/>
      <c r="J45" s="8"/>
      <c r="K45" s="9"/>
      <c r="L45" s="9"/>
      <c r="M45" s="9"/>
      <c r="N45" s="9"/>
      <c r="O45" s="9"/>
      <c r="P45" s="9"/>
      <c r="Q45" s="9"/>
      <c r="R45" s="9"/>
      <c r="S45" s="9"/>
      <c r="T45" s="9"/>
      <c r="U45" s="9"/>
      <c r="V45" s="9"/>
      <c r="W45" s="9"/>
      <c r="X45" s="9"/>
      <c r="Y45" s="9"/>
      <c r="Z45" s="9"/>
      <c r="AA45" s="9"/>
      <c r="AB45" s="9"/>
      <c r="AC45" s="9"/>
      <c r="AD45" s="15" cm="1">
        <f t="array" ref="AD45">'ادخال البيانات'!E56</f>
        <v>0</v>
      </c>
      <c r="AE45" s="16" cm="1">
        <f t="array" ref="AE45">'ادخال البيانات'!H56</f>
        <v>0</v>
      </c>
      <c r="AF45" s="15" cm="1">
        <f t="array" ref="AF45">'ادخال البيانات'!K56</f>
        <v>0</v>
      </c>
      <c r="AG45" s="16" cm="1">
        <f t="array" ref="AG45">'ادخال البيانات'!N56</f>
        <v>0</v>
      </c>
      <c r="AH45" s="15" cm="1">
        <f t="array" ref="AH45">'ادخال البيانات'!Q56</f>
        <v>0</v>
      </c>
      <c r="AI45" s="16" cm="1">
        <f t="array" ref="AI45">'ادخال البيانات'!T56</f>
        <v>0</v>
      </c>
      <c r="AJ45" s="15" cm="1">
        <f t="array" ref="AJ45">'ادخال البيانات'!W56</f>
        <v>0</v>
      </c>
      <c r="AK45" s="16" cm="1">
        <f t="array" ref="AK45">'ادخال البيانات'!Z56</f>
        <v>0</v>
      </c>
      <c r="AL45" s="15" cm="1">
        <f t="array" ref="AL45">'ادخال البيانات'!AC56</f>
        <v>0</v>
      </c>
    </row>
    <row r="46" ht="13.8" customHeight="1">
      <c r="A46" s="2"/>
      <c r="B46" s="88" cm="1">
        <f t="array" ref="B46">'الترتيب التنازلي '!BF19</f>
        <v>7</v>
      </c>
      <c r="C46" t="str" s="89" cm="1">
        <f t="array" ref="C46">'الترتيب التنازلي '!DD19</f>
      </c>
      <c r="D46" s="90"/>
      <c r="E46" s="90"/>
      <c r="F46" t="str" s="89" cm="1">
        <f t="array" ref="F46">'الترتيب التنازلي '!DE19</f>
      </c>
      <c r="G46" t="str" s="89" cm="1">
        <f t="array" ref="G46">'الترتيب التنازلي '!DF19</f>
      </c>
      <c r="H46" t="str" s="89" cm="1">
        <f t="array" ref="H46">'الترتيب التنازلي '!DG19</f>
      </c>
      <c r="I46" s="2"/>
      <c r="J46" s="8"/>
      <c r="K46" s="9"/>
      <c r="L46" s="9"/>
      <c r="M46" s="9"/>
      <c r="N46" s="9"/>
      <c r="O46" s="9"/>
      <c r="P46" s="9"/>
      <c r="Q46" s="9"/>
      <c r="R46" s="9"/>
      <c r="S46" s="9"/>
      <c r="T46" s="9"/>
      <c r="U46" s="9"/>
      <c r="V46" s="9"/>
      <c r="W46" s="9"/>
      <c r="X46" s="9"/>
      <c r="Y46" s="9"/>
      <c r="Z46" s="9"/>
      <c r="AA46" s="9"/>
      <c r="AB46" s="9"/>
      <c r="AC46" s="9"/>
      <c r="AD46" s="15" cm="1">
        <f t="array" ref="AD46">'ادخال البيانات'!E57</f>
        <v>0</v>
      </c>
      <c r="AE46" s="16" cm="1">
        <f t="array" ref="AE46">'ادخال البيانات'!H57</f>
        <v>0</v>
      </c>
      <c r="AF46" s="15" cm="1">
        <f t="array" ref="AF46">'ادخال البيانات'!K57</f>
        <v>0</v>
      </c>
      <c r="AG46" s="16" cm="1">
        <f t="array" ref="AG46">'ادخال البيانات'!N57</f>
        <v>0</v>
      </c>
      <c r="AH46" s="15" cm="1">
        <f t="array" ref="AH46">'ادخال البيانات'!Q57</f>
        <v>0</v>
      </c>
      <c r="AI46" s="16" cm="1">
        <f t="array" ref="AI46">'ادخال البيانات'!T57</f>
        <v>0</v>
      </c>
      <c r="AJ46" s="15" cm="1">
        <f t="array" ref="AJ46">'ادخال البيانات'!W57</f>
        <v>0</v>
      </c>
      <c r="AK46" s="16" cm="1">
        <f t="array" ref="AK46">'ادخال البيانات'!Z57</f>
        <v>0</v>
      </c>
      <c r="AL46" s="15" cm="1">
        <f t="array" ref="AL46">'ادخال البيانات'!AC57</f>
        <v>0</v>
      </c>
    </row>
    <row r="47" ht="13.8" customHeight="1">
      <c r="A47" s="2"/>
      <c r="B47" s="88" cm="1">
        <f t="array" ref="B47">'الترتيب التنازلي '!BF20</f>
        <v>8</v>
      </c>
      <c r="C47" t="str" s="89" cm="1">
        <f t="array" ref="C47">'الترتيب التنازلي '!DD20</f>
      </c>
      <c r="D47" s="90"/>
      <c r="E47" s="90"/>
      <c r="F47" t="str" s="89" cm="1">
        <f t="array" ref="F47">'الترتيب التنازلي '!DE20</f>
      </c>
      <c r="G47" t="str" s="89" cm="1">
        <f t="array" ref="G47">'الترتيب التنازلي '!DF20</f>
      </c>
      <c r="H47" t="str" s="89" cm="1">
        <f t="array" ref="H47">'الترتيب التنازلي '!DG20</f>
      </c>
      <c r="I47" s="2"/>
      <c r="J47" s="8"/>
      <c r="K47" s="9"/>
      <c r="L47" s="9"/>
      <c r="M47" s="9"/>
      <c r="N47" s="9"/>
      <c r="O47" s="9"/>
      <c r="P47" s="9"/>
      <c r="Q47" s="9"/>
      <c r="R47" s="9"/>
      <c r="S47" s="9"/>
      <c r="T47" s="9"/>
      <c r="U47" s="9"/>
      <c r="V47" s="9"/>
      <c r="W47" s="9"/>
      <c r="X47" s="9"/>
      <c r="Y47" s="9"/>
      <c r="Z47" s="9"/>
      <c r="AA47" s="9"/>
      <c r="AB47" s="9"/>
      <c r="AC47" s="9"/>
      <c r="AD47" s="15" cm="1">
        <f t="array" ref="AD47">'ادخال البيانات'!E58</f>
        <v>0</v>
      </c>
      <c r="AE47" s="16" cm="1">
        <f t="array" ref="AE47">'ادخال البيانات'!H58</f>
        <v>0</v>
      </c>
      <c r="AF47" s="15" cm="1">
        <f t="array" ref="AF47">'ادخال البيانات'!K58</f>
        <v>0</v>
      </c>
      <c r="AG47" s="16" cm="1">
        <f t="array" ref="AG47">'ادخال البيانات'!N58</f>
        <v>0</v>
      </c>
      <c r="AH47" s="15" cm="1">
        <f t="array" ref="AH47">'ادخال البيانات'!Q58</f>
        <v>0</v>
      </c>
      <c r="AI47" s="16" cm="1">
        <f t="array" ref="AI47">'ادخال البيانات'!T58</f>
        <v>0</v>
      </c>
      <c r="AJ47" s="15" cm="1">
        <f t="array" ref="AJ47">'ادخال البيانات'!W58</f>
        <v>0</v>
      </c>
      <c r="AK47" s="16" cm="1">
        <f t="array" ref="AK47">'ادخال البيانات'!Z58</f>
        <v>0</v>
      </c>
      <c r="AL47" s="15" cm="1">
        <f t="array" ref="AL47">'ادخال البيانات'!AC58</f>
        <v>0</v>
      </c>
    </row>
    <row r="48" ht="13.8" customHeight="1">
      <c r="A48" s="2"/>
      <c r="B48" s="88" cm="1">
        <f t="array" ref="B48">'الترتيب التنازلي '!BF21</f>
        <v>9</v>
      </c>
      <c r="C48" t="str" s="89" cm="1">
        <f t="array" ref="C48">'الترتيب التنازلي '!DD21</f>
      </c>
      <c r="D48" s="90"/>
      <c r="E48" s="90"/>
      <c r="F48" t="str" s="89" cm="1">
        <f t="array" ref="F48">'الترتيب التنازلي '!DE21</f>
      </c>
      <c r="G48" t="str" s="89" cm="1">
        <f t="array" ref="G48">'الترتيب التنازلي '!DF21</f>
      </c>
      <c r="H48" t="str" s="89" cm="1">
        <f t="array" ref="H48">'الترتيب التنازلي '!DG21</f>
      </c>
      <c r="I48" s="2"/>
      <c r="J48" s="8"/>
      <c r="K48" s="9"/>
      <c r="L48" s="9"/>
      <c r="M48" s="9"/>
      <c r="N48" s="9"/>
      <c r="O48" s="9"/>
      <c r="P48" s="9"/>
      <c r="Q48" s="9"/>
      <c r="R48" s="9"/>
      <c r="S48" s="9"/>
      <c r="T48" s="9"/>
      <c r="U48" s="9"/>
      <c r="V48" s="9"/>
      <c r="W48" s="9"/>
      <c r="X48" s="9"/>
      <c r="Y48" s="9"/>
      <c r="Z48" s="9"/>
      <c r="AA48" s="9"/>
      <c r="AB48" s="9"/>
      <c r="AC48" s="9"/>
      <c r="AD48" s="15" cm="1">
        <f t="array" ref="AD48">'ادخال البيانات'!E59</f>
        <v>0</v>
      </c>
      <c r="AE48" s="16" cm="1">
        <f t="array" ref="AE48">'ادخال البيانات'!H59</f>
        <v>0</v>
      </c>
      <c r="AF48" s="15" cm="1">
        <f t="array" ref="AF48">'ادخال البيانات'!K59</f>
        <v>0</v>
      </c>
      <c r="AG48" s="16" cm="1">
        <f t="array" ref="AG48">'ادخال البيانات'!N59</f>
        <v>0</v>
      </c>
      <c r="AH48" s="15" cm="1">
        <f t="array" ref="AH48">'ادخال البيانات'!Q59</f>
        <v>0</v>
      </c>
      <c r="AI48" s="16" cm="1">
        <f t="array" ref="AI48">'ادخال البيانات'!T59</f>
        <v>0</v>
      </c>
      <c r="AJ48" s="15" cm="1">
        <f t="array" ref="AJ48">'ادخال البيانات'!W59</f>
        <v>0</v>
      </c>
      <c r="AK48" s="16" cm="1">
        <f t="array" ref="AK48">'ادخال البيانات'!Z59</f>
        <v>0</v>
      </c>
      <c r="AL48" s="15" cm="1">
        <f t="array" ref="AL48">'ادخال البيانات'!AC59</f>
        <v>0</v>
      </c>
    </row>
    <row r="49" ht="13.8" customHeight="1">
      <c r="A49" s="2"/>
      <c r="B49" s="88" cm="1">
        <f t="array" ref="B49">'الترتيب التنازلي '!BF22</f>
        <v>10</v>
      </c>
      <c r="C49" t="str" s="89" cm="1">
        <f t="array" ref="C49">'الترتيب التنازلي '!DD22</f>
      </c>
      <c r="D49" s="90"/>
      <c r="E49" s="90"/>
      <c r="F49" t="str" s="89" cm="1">
        <f t="array" ref="F49">'الترتيب التنازلي '!DE22</f>
      </c>
      <c r="G49" t="str" s="89" cm="1">
        <f t="array" ref="G49">'الترتيب التنازلي '!DF22</f>
      </c>
      <c r="H49" t="str" s="89" cm="1">
        <f t="array" ref="H49">'الترتيب التنازلي '!DG22</f>
      </c>
      <c r="I49" s="2"/>
      <c r="J49" s="8"/>
      <c r="K49" s="9"/>
      <c r="L49" s="9"/>
      <c r="M49" s="9"/>
      <c r="N49" s="9"/>
      <c r="O49" s="9"/>
      <c r="P49" s="9"/>
      <c r="Q49" s="9"/>
      <c r="R49" s="9"/>
      <c r="S49" s="9"/>
      <c r="T49" s="9"/>
      <c r="U49" s="9"/>
      <c r="V49" s="9"/>
      <c r="W49" s="9"/>
      <c r="X49" s="9"/>
      <c r="Y49" s="9"/>
      <c r="Z49" s="9"/>
      <c r="AA49" s="9"/>
      <c r="AB49" s="9"/>
      <c r="AC49" s="9"/>
      <c r="AD49" s="15" cm="1">
        <f t="array" ref="AD49">'ادخال البيانات'!E60</f>
        <v>0</v>
      </c>
      <c r="AE49" s="16" cm="1">
        <f t="array" ref="AE49">'ادخال البيانات'!H60</f>
        <v>0</v>
      </c>
      <c r="AF49" s="15" cm="1">
        <f t="array" ref="AF49">'ادخال البيانات'!K60</f>
        <v>0</v>
      </c>
      <c r="AG49" s="16" cm="1">
        <f t="array" ref="AG49">'ادخال البيانات'!N60</f>
        <v>0</v>
      </c>
      <c r="AH49" s="15" cm="1">
        <f t="array" ref="AH49">'ادخال البيانات'!Q60</f>
        <v>0</v>
      </c>
      <c r="AI49" s="16" cm="1">
        <f t="array" ref="AI49">'ادخال البيانات'!T60</f>
        <v>0</v>
      </c>
      <c r="AJ49" s="15" cm="1">
        <f t="array" ref="AJ49">'ادخال البيانات'!W60</f>
        <v>0</v>
      </c>
      <c r="AK49" s="16" cm="1">
        <f t="array" ref="AK49">'ادخال البيانات'!Z60</f>
        <v>0</v>
      </c>
      <c r="AL49" s="15" cm="1">
        <f t="array" ref="AL49">'ادخال البيانات'!AC60</f>
        <v>0</v>
      </c>
    </row>
    <row r="50" ht="13.8" customHeight="1">
      <c r="A50" s="2"/>
      <c r="B50" s="88" cm="1">
        <f t="array" ref="B50">'الترتيب التنازلي '!BF23</f>
        <v>11</v>
      </c>
      <c r="C50" t="str" s="89" cm="1">
        <f t="array" ref="C50">'الترتيب التنازلي '!DD23</f>
      </c>
      <c r="D50" s="90"/>
      <c r="E50" s="90"/>
      <c r="F50" t="str" s="89" cm="1">
        <f t="array" ref="F50">'الترتيب التنازلي '!DE23</f>
      </c>
      <c r="G50" t="str" s="89" cm="1">
        <f t="array" ref="G50">'الترتيب التنازلي '!DF23</f>
      </c>
      <c r="H50" t="str" s="89" cm="1">
        <f t="array" ref="H50">'الترتيب التنازلي '!DG23</f>
      </c>
      <c r="I50" s="2"/>
      <c r="J50" s="8"/>
      <c r="K50" s="9"/>
      <c r="L50" s="9"/>
      <c r="M50" s="9"/>
      <c r="N50" s="9"/>
      <c r="O50" s="9"/>
      <c r="P50" s="9"/>
      <c r="Q50" s="9"/>
      <c r="R50" s="9"/>
      <c r="S50" s="9"/>
      <c r="T50" s="9"/>
      <c r="U50" s="9"/>
      <c r="V50" s="9"/>
      <c r="W50" s="9"/>
      <c r="X50" s="9"/>
      <c r="Y50" s="9"/>
      <c r="Z50" s="9"/>
      <c r="AA50" s="9"/>
      <c r="AB50" s="9"/>
      <c r="AC50" s="9"/>
      <c r="AD50" s="15" cm="1">
        <f t="array" ref="AD50">'ادخال البيانات'!E61</f>
        <v>0</v>
      </c>
      <c r="AE50" s="16" cm="1">
        <f t="array" ref="AE50">'ادخال البيانات'!H61</f>
        <v>0</v>
      </c>
      <c r="AF50" s="15" cm="1">
        <f t="array" ref="AF50">'ادخال البيانات'!K61</f>
        <v>0</v>
      </c>
      <c r="AG50" s="16" cm="1">
        <f t="array" ref="AG50">'ادخال البيانات'!N61</f>
        <v>0</v>
      </c>
      <c r="AH50" s="15" cm="1">
        <f t="array" ref="AH50">'ادخال البيانات'!Q61</f>
        <v>0</v>
      </c>
      <c r="AI50" s="16" cm="1">
        <f t="array" ref="AI50">'ادخال البيانات'!T61</f>
        <v>0</v>
      </c>
      <c r="AJ50" s="15" cm="1">
        <f t="array" ref="AJ50">'ادخال البيانات'!W61</f>
        <v>0</v>
      </c>
      <c r="AK50" s="16" cm="1">
        <f t="array" ref="AK50">'ادخال البيانات'!Z61</f>
        <v>0</v>
      </c>
      <c r="AL50" s="15" cm="1">
        <f t="array" ref="AL50">'ادخال البيانات'!AC61</f>
        <v>0</v>
      </c>
    </row>
    <row r="51" ht="13.8" customHeight="1">
      <c r="A51" s="2"/>
      <c r="B51" s="88" cm="1">
        <f t="array" ref="B51">'الترتيب التنازلي '!BF24</f>
        <v>12</v>
      </c>
      <c r="C51" t="str" s="89" cm="1">
        <f t="array" ref="C51">'الترتيب التنازلي '!DD24</f>
      </c>
      <c r="D51" s="90"/>
      <c r="E51" s="90"/>
      <c r="F51" t="str" s="89" cm="1">
        <f t="array" ref="F51">'الترتيب التنازلي '!DE24</f>
      </c>
      <c r="G51" t="str" s="89" cm="1">
        <f t="array" ref="G51">'الترتيب التنازلي '!DF24</f>
      </c>
      <c r="H51" t="str" s="89" cm="1">
        <f t="array" ref="H51">'الترتيب التنازلي '!DG24</f>
      </c>
      <c r="I51" s="2"/>
      <c r="J51" s="8"/>
      <c r="K51" s="9"/>
      <c r="L51" s="9"/>
      <c r="M51" s="9"/>
      <c r="N51" s="9"/>
      <c r="O51" s="9"/>
      <c r="P51" s="9"/>
      <c r="Q51" s="9"/>
      <c r="R51" s="9"/>
      <c r="S51" s="9"/>
      <c r="T51" s="9"/>
      <c r="U51" s="9"/>
      <c r="V51" s="9"/>
      <c r="W51" s="9"/>
      <c r="X51" s="9"/>
      <c r="Y51" s="9"/>
      <c r="Z51" s="9"/>
      <c r="AA51" s="9"/>
      <c r="AB51" s="9"/>
      <c r="AC51" s="9"/>
      <c r="AD51" s="15" cm="1">
        <f t="array" ref="AD51">'ادخال البيانات'!E62</f>
        <v>0</v>
      </c>
      <c r="AE51" s="16" cm="1">
        <f t="array" ref="AE51">'ادخال البيانات'!H62</f>
        <v>0</v>
      </c>
      <c r="AF51" s="15" cm="1">
        <f t="array" ref="AF51">'ادخال البيانات'!K62</f>
        <v>0</v>
      </c>
      <c r="AG51" s="16" cm="1">
        <f t="array" ref="AG51">'ادخال البيانات'!N62</f>
        <v>0</v>
      </c>
      <c r="AH51" s="15" cm="1">
        <f t="array" ref="AH51">'ادخال البيانات'!Q62</f>
        <v>0</v>
      </c>
      <c r="AI51" s="16" cm="1">
        <f t="array" ref="AI51">'ادخال البيانات'!T62</f>
        <v>0</v>
      </c>
      <c r="AJ51" s="15" cm="1">
        <f t="array" ref="AJ51">'ادخال البيانات'!W62</f>
        <v>0</v>
      </c>
      <c r="AK51" s="16" cm="1">
        <f t="array" ref="AK51">'ادخال البيانات'!Z62</f>
        <v>0</v>
      </c>
      <c r="AL51" s="15" cm="1">
        <f t="array" ref="AL51">'ادخال البيانات'!AC62</f>
        <v>0</v>
      </c>
    </row>
    <row r="52" ht="13.8" customHeight="1">
      <c r="A52" s="2"/>
      <c r="B52" s="88" cm="1">
        <f t="array" ref="B52">'الترتيب التنازلي '!BF25</f>
        <v>13</v>
      </c>
      <c r="C52" t="str" s="89" cm="1">
        <f t="array" ref="C52">'الترتيب التنازلي '!DD25</f>
      </c>
      <c r="D52" s="90"/>
      <c r="E52" s="90"/>
      <c r="F52" t="str" s="89" cm="1">
        <f t="array" ref="F52">'الترتيب التنازلي '!DE25</f>
      </c>
      <c r="G52" t="str" s="89" cm="1">
        <f t="array" ref="G52">'الترتيب التنازلي '!DF25</f>
      </c>
      <c r="H52" t="str" s="89" cm="1">
        <f t="array" ref="H52">'الترتيب التنازلي '!DG25</f>
      </c>
      <c r="I52" s="2"/>
      <c r="J52" s="8"/>
      <c r="K52" s="9"/>
      <c r="L52" s="9"/>
      <c r="M52" s="9"/>
      <c r="N52" s="9"/>
      <c r="O52" s="9"/>
      <c r="P52" s="9"/>
      <c r="Q52" s="9"/>
      <c r="R52" s="9"/>
      <c r="S52" s="9"/>
      <c r="T52" s="9"/>
      <c r="U52" s="9"/>
      <c r="V52" s="9"/>
      <c r="W52" s="9"/>
      <c r="X52" s="9"/>
      <c r="Y52" s="9"/>
      <c r="Z52" s="9"/>
      <c r="AA52" s="9"/>
      <c r="AB52" s="9"/>
      <c r="AC52" s="9"/>
      <c r="AD52" s="15" cm="1">
        <f t="array" ref="AD52">'ادخال البيانات'!E63</f>
        <v>0</v>
      </c>
      <c r="AE52" s="16" cm="1">
        <f t="array" ref="AE52">'ادخال البيانات'!H63</f>
        <v>0</v>
      </c>
      <c r="AF52" s="15" cm="1">
        <f t="array" ref="AF52">'ادخال البيانات'!K63</f>
        <v>0</v>
      </c>
      <c r="AG52" s="16" cm="1">
        <f t="array" ref="AG52">'ادخال البيانات'!N63</f>
        <v>0</v>
      </c>
      <c r="AH52" s="15" cm="1">
        <f t="array" ref="AH52">'ادخال البيانات'!Q63</f>
        <v>0</v>
      </c>
      <c r="AI52" s="16" cm="1">
        <f t="array" ref="AI52">'ادخال البيانات'!T63</f>
        <v>0</v>
      </c>
      <c r="AJ52" s="15" cm="1">
        <f t="array" ref="AJ52">'ادخال البيانات'!W63</f>
        <v>0</v>
      </c>
      <c r="AK52" s="16" cm="1">
        <f t="array" ref="AK52">'ادخال البيانات'!Z63</f>
        <v>0</v>
      </c>
      <c r="AL52" s="15" cm="1">
        <f t="array" ref="AL52">'ادخال البيانات'!AC63</f>
        <v>0</v>
      </c>
    </row>
    <row r="53" ht="13.8" customHeight="1">
      <c r="A53" s="2"/>
      <c r="B53" s="88" cm="1">
        <f t="array" ref="B53">'الترتيب التنازلي '!BF26</f>
        <v>14</v>
      </c>
      <c r="C53" t="str" s="89" cm="1">
        <f t="array" ref="C53">'الترتيب التنازلي '!DD26</f>
      </c>
      <c r="D53" s="90"/>
      <c r="E53" s="90"/>
      <c r="F53" t="str" s="89" cm="1">
        <f t="array" ref="F53">'الترتيب التنازلي '!DE26</f>
      </c>
      <c r="G53" t="str" s="89" cm="1">
        <f t="array" ref="G53">'الترتيب التنازلي '!DF26</f>
      </c>
      <c r="H53" t="str" s="89" cm="1">
        <f t="array" ref="H53">'الترتيب التنازلي '!DG26</f>
      </c>
      <c r="I53" s="2"/>
      <c r="J53" s="8"/>
      <c r="K53" s="9"/>
      <c r="L53" s="9"/>
      <c r="M53" s="9"/>
      <c r="N53" s="9"/>
      <c r="O53" s="9"/>
      <c r="P53" s="9"/>
      <c r="Q53" s="9"/>
      <c r="R53" s="9"/>
      <c r="S53" s="9"/>
      <c r="T53" s="9"/>
      <c r="U53" s="9"/>
      <c r="V53" s="9"/>
      <c r="W53" s="9"/>
      <c r="X53" s="9"/>
      <c r="Y53" s="9"/>
      <c r="Z53" s="9"/>
      <c r="AA53" s="9"/>
      <c r="AB53" s="9"/>
      <c r="AC53" s="9"/>
      <c r="AD53" s="15" cm="1">
        <f t="array" ref="AD53">'ادخال البيانات'!E64</f>
        <v>0</v>
      </c>
      <c r="AE53" s="16" cm="1">
        <f t="array" ref="AE53">'ادخال البيانات'!H64</f>
        <v>0</v>
      </c>
      <c r="AF53" s="15" cm="1">
        <f t="array" ref="AF53">'ادخال البيانات'!K64</f>
        <v>0</v>
      </c>
      <c r="AG53" s="16" cm="1">
        <f t="array" ref="AG53">'ادخال البيانات'!N64</f>
        <v>0</v>
      </c>
      <c r="AH53" s="15" cm="1">
        <f t="array" ref="AH53">'ادخال البيانات'!Q64</f>
        <v>0</v>
      </c>
      <c r="AI53" s="16" cm="1">
        <f t="array" ref="AI53">'ادخال البيانات'!T64</f>
        <v>0</v>
      </c>
      <c r="AJ53" s="15" cm="1">
        <f t="array" ref="AJ53">'ادخال البيانات'!W64</f>
        <v>0</v>
      </c>
      <c r="AK53" s="16" cm="1">
        <f t="array" ref="AK53">'ادخال البيانات'!Z64</f>
        <v>0</v>
      </c>
      <c r="AL53" s="15" cm="1">
        <f t="array" ref="AL53">'ادخال البيانات'!AC64</f>
        <v>0</v>
      </c>
    </row>
    <row r="54" ht="14.4" customHeight="1">
      <c r="A54" s="2"/>
      <c r="B54" s="91" cm="1">
        <f t="array" ref="B54">'الترتيب التنازلي '!BF27</f>
        <v>15</v>
      </c>
      <c r="C54" t="str" s="89" cm="1">
        <f t="array" ref="C54">'الترتيب التنازلي '!DD27</f>
      </c>
      <c r="D54" s="90"/>
      <c r="E54" s="90"/>
      <c r="F54" t="str" s="89" cm="1">
        <f t="array" ref="F54">'الترتيب التنازلي '!DE27</f>
      </c>
      <c r="G54" t="str" s="89" cm="1">
        <f t="array" ref="G54">'الترتيب التنازلي '!DF27</f>
      </c>
      <c r="H54" t="str" s="89" cm="1">
        <f t="array" ref="H54">'الترتيب التنازلي '!DG27</f>
      </c>
      <c r="I54" s="92"/>
      <c r="J54" s="8"/>
      <c r="K54" s="9"/>
      <c r="L54" s="9"/>
      <c r="M54" s="9"/>
      <c r="N54" s="9"/>
      <c r="O54" s="9"/>
      <c r="P54" s="9"/>
      <c r="Q54" s="9"/>
      <c r="R54" s="9"/>
      <c r="S54" s="9"/>
      <c r="T54" s="9"/>
      <c r="U54" s="9"/>
      <c r="V54" s="9"/>
      <c r="W54" s="9"/>
      <c r="X54" s="9"/>
      <c r="Y54" s="9"/>
      <c r="Z54" s="9"/>
      <c r="AA54" s="9"/>
      <c r="AB54" s="9"/>
      <c r="AC54" s="9"/>
      <c r="AD54" s="15" cm="1">
        <f t="array" ref="AD54">'ادخال البيانات'!E65</f>
        <v>0</v>
      </c>
      <c r="AE54" s="16" cm="1">
        <f t="array" ref="AE54">'ادخال البيانات'!H65</f>
        <v>0</v>
      </c>
      <c r="AF54" s="15" cm="1">
        <f t="array" ref="AF54">'ادخال البيانات'!K65</f>
        <v>0</v>
      </c>
      <c r="AG54" s="16" cm="1">
        <f t="array" ref="AG54">'ادخال البيانات'!N65</f>
        <v>0</v>
      </c>
      <c r="AH54" s="15" cm="1">
        <f t="array" ref="AH54">'ادخال البيانات'!Q65</f>
        <v>0</v>
      </c>
      <c r="AI54" s="16" cm="1">
        <f t="array" ref="AI54">'ادخال البيانات'!T65</f>
        <v>0</v>
      </c>
      <c r="AJ54" s="15" cm="1">
        <f t="array" ref="AJ54">'ادخال البيانات'!W65</f>
        <v>0</v>
      </c>
      <c r="AK54" s="16" cm="1">
        <f t="array" ref="AK54">'ادخال البيانات'!Z65</f>
        <v>0</v>
      </c>
      <c r="AL54" s="15" cm="1">
        <f t="array" ref="AL54">'ادخال البيانات'!AC65</f>
        <v>0</v>
      </c>
    </row>
    <row r="55" ht="13.8" customHeight="1">
      <c r="A55" s="9"/>
      <c r="B55" s="93" cm="1">
        <f t="array" ref="B55">'الترتيب التنازلي '!BF28</f>
        <v>16</v>
      </c>
      <c r="C55" t="str" s="89" cm="1">
        <f t="array" ref="C55">'الترتيب التنازلي '!DD28</f>
      </c>
      <c r="D55" s="90"/>
      <c r="E55" s="90"/>
      <c r="F55" t="str" s="89" cm="1">
        <f t="array" ref="F55">'الترتيب التنازلي '!DE28</f>
      </c>
      <c r="G55" t="str" s="89" cm="1">
        <f t="array" ref="G55">'الترتيب التنازلي '!DF28</f>
      </c>
      <c r="H55" t="str" s="89" cm="1">
        <f t="array" ref="H55">'الترتيب التنازلي '!DG28</f>
      </c>
      <c r="I55" s="94"/>
      <c r="J55" s="9"/>
      <c r="K55" s="9"/>
      <c r="L55" s="9"/>
      <c r="M55" s="9"/>
      <c r="N55" s="9"/>
      <c r="O55" s="9"/>
      <c r="P55" s="9"/>
      <c r="Q55" s="9"/>
      <c r="R55" s="9"/>
      <c r="S55" s="9"/>
      <c r="T55" s="9"/>
      <c r="U55" s="9"/>
      <c r="V55" s="9"/>
      <c r="W55" s="9"/>
      <c r="X55" s="9"/>
      <c r="Y55" s="9"/>
      <c r="Z55" s="9"/>
      <c r="AA55" s="9"/>
      <c r="AB55" s="9"/>
      <c r="AC55" s="9"/>
      <c r="AD55" s="15" cm="1">
        <f t="array" ref="AD55">'ادخال البيانات'!E66</f>
        <v>0</v>
      </c>
      <c r="AE55" s="16" cm="1">
        <f t="array" ref="AE55">'ادخال البيانات'!H66</f>
        <v>0</v>
      </c>
      <c r="AF55" s="15" cm="1">
        <f t="array" ref="AF55">'ادخال البيانات'!K66</f>
        <v>0</v>
      </c>
      <c r="AG55" s="16" cm="1">
        <f t="array" ref="AG55">'ادخال البيانات'!N66</f>
        <v>0</v>
      </c>
      <c r="AH55" s="15" cm="1">
        <f t="array" ref="AH55">'ادخال البيانات'!Q66</f>
        <v>0</v>
      </c>
      <c r="AI55" s="16" cm="1">
        <f t="array" ref="AI55">'ادخال البيانات'!T66</f>
        <v>0</v>
      </c>
      <c r="AJ55" s="15" cm="1">
        <f t="array" ref="AJ55">'ادخال البيانات'!W66</f>
        <v>0</v>
      </c>
      <c r="AK55" s="16" cm="1">
        <f t="array" ref="AK55">'ادخال البيانات'!Z66</f>
        <v>0</v>
      </c>
      <c r="AL55" s="15" cm="1">
        <f t="array" ref="AL55">'ادخال البيانات'!AC66</f>
        <v>0</v>
      </c>
    </row>
    <row r="56" ht="13.8" customHeight="1">
      <c r="A56" s="9"/>
      <c r="B56" s="95" cm="1">
        <f t="array" ref="B56">'الترتيب التنازلي '!BF29</f>
        <v>17</v>
      </c>
      <c r="C56" t="str" s="89" cm="1">
        <f t="array" ref="C56">'الترتيب التنازلي '!DD29</f>
      </c>
      <c r="D56" s="90"/>
      <c r="E56" s="90"/>
      <c r="F56" t="str" s="89" cm="1">
        <f t="array" ref="F56">'الترتيب التنازلي '!DE29</f>
      </c>
      <c r="G56" t="str" s="89" cm="1">
        <f t="array" ref="G56">'الترتيب التنازلي '!DF29</f>
      </c>
      <c r="H56" t="str" s="89" cm="1">
        <f t="array" ref="H56">'الترتيب التنازلي '!DG29</f>
      </c>
      <c r="I56" s="9"/>
      <c r="J56" s="9"/>
      <c r="K56" s="9"/>
      <c r="L56" s="9"/>
      <c r="M56" s="9"/>
      <c r="N56" s="9"/>
      <c r="O56" s="9"/>
      <c r="P56" s="9"/>
      <c r="Q56" s="9"/>
      <c r="R56" s="9"/>
      <c r="S56" s="9"/>
      <c r="T56" s="9"/>
      <c r="U56" s="9"/>
      <c r="V56" s="9"/>
      <c r="W56" s="9"/>
      <c r="X56" s="9"/>
      <c r="Y56" s="9"/>
      <c r="Z56" s="9"/>
      <c r="AA56" s="9"/>
      <c r="AB56" s="9"/>
      <c r="AC56" s="9"/>
      <c r="AD56" s="15" cm="1">
        <f t="array" ref="AD56">'ادخال البيانات'!E67</f>
        <v>0</v>
      </c>
      <c r="AE56" s="16" cm="1">
        <f t="array" ref="AE56">'ادخال البيانات'!H67</f>
        <v>0</v>
      </c>
      <c r="AF56" s="15" cm="1">
        <f t="array" ref="AF56">'ادخال البيانات'!K67</f>
        <v>0</v>
      </c>
      <c r="AG56" s="16" cm="1">
        <f t="array" ref="AG56">'ادخال البيانات'!N67</f>
        <v>0</v>
      </c>
      <c r="AH56" s="15" cm="1">
        <f t="array" ref="AH56">'ادخال البيانات'!Q67</f>
        <v>0</v>
      </c>
      <c r="AI56" s="16" cm="1">
        <f t="array" ref="AI56">'ادخال البيانات'!T67</f>
        <v>0</v>
      </c>
      <c r="AJ56" s="15" cm="1">
        <f t="array" ref="AJ56">'ادخال البيانات'!W67</f>
        <v>0</v>
      </c>
      <c r="AK56" s="16" cm="1">
        <f t="array" ref="AK56">'ادخال البيانات'!Z67</f>
        <v>0</v>
      </c>
      <c r="AL56" s="15" cm="1">
        <f t="array" ref="AL56">'ادخال البيانات'!AC67</f>
        <v>0</v>
      </c>
    </row>
    <row r="57" ht="13.8" customHeight="1">
      <c r="A57" s="9"/>
      <c r="B57" s="95" cm="1">
        <f t="array" ref="B57">'الترتيب التنازلي '!BF30</f>
        <v>18</v>
      </c>
      <c r="C57" t="str" s="89" cm="1">
        <f t="array" ref="C57">'الترتيب التنازلي '!DD30</f>
      </c>
      <c r="D57" s="90"/>
      <c r="E57" s="90"/>
      <c r="F57" t="str" s="89" cm="1">
        <f t="array" ref="F57">'الترتيب التنازلي '!DE30</f>
      </c>
      <c r="G57" t="str" s="89" cm="1">
        <f t="array" ref="G57">'الترتيب التنازلي '!DF30</f>
      </c>
      <c r="H57" t="str" s="89" cm="1">
        <f t="array" ref="H57">'الترتيب التنازلي '!DG30</f>
      </c>
      <c r="I57" s="9"/>
      <c r="J57" s="9"/>
      <c r="K57" s="9"/>
      <c r="L57" s="9"/>
      <c r="M57" s="9"/>
      <c r="N57" s="9"/>
      <c r="O57" s="9"/>
      <c r="P57" s="9"/>
      <c r="Q57" s="9"/>
      <c r="R57" s="9"/>
      <c r="S57" s="9"/>
      <c r="T57" s="9"/>
      <c r="U57" s="9"/>
      <c r="V57" s="9"/>
      <c r="W57" s="9"/>
      <c r="X57" s="9"/>
      <c r="Y57" s="9"/>
      <c r="Z57" s="9"/>
      <c r="AA57" s="9"/>
      <c r="AB57" s="9"/>
      <c r="AC57" s="9"/>
      <c r="AD57" s="15" cm="1">
        <f t="array" ref="AD57">'ادخال البيانات'!E68</f>
        <v>0</v>
      </c>
      <c r="AE57" s="16" cm="1">
        <f t="array" ref="AE57">'ادخال البيانات'!H68</f>
        <v>0</v>
      </c>
      <c r="AF57" s="15" cm="1">
        <f t="array" ref="AF57">'ادخال البيانات'!K68</f>
        <v>0</v>
      </c>
      <c r="AG57" s="16" cm="1">
        <f t="array" ref="AG57">'ادخال البيانات'!N68</f>
        <v>0</v>
      </c>
      <c r="AH57" s="15" cm="1">
        <f t="array" ref="AH57">'ادخال البيانات'!Q68</f>
        <v>0</v>
      </c>
      <c r="AI57" s="16" cm="1">
        <f t="array" ref="AI57">'ادخال البيانات'!T68</f>
        <v>0</v>
      </c>
      <c r="AJ57" s="15" cm="1">
        <f t="array" ref="AJ57">'ادخال البيانات'!W68</f>
        <v>0</v>
      </c>
      <c r="AK57" s="16" cm="1">
        <f t="array" ref="AK57">'ادخال البيانات'!Z68</f>
        <v>0</v>
      </c>
      <c r="AL57" s="15" cm="1">
        <f t="array" ref="AL57">'ادخال البيانات'!AC68</f>
        <v>0</v>
      </c>
    </row>
    <row r="58" ht="13.8" customHeight="1">
      <c r="A58" s="9"/>
      <c r="B58" s="95" cm="1">
        <f t="array" ref="B58">'الترتيب التنازلي '!BF31</f>
        <v>19</v>
      </c>
      <c r="C58" t="str" s="89" cm="1">
        <f t="array" ref="C58">'الترتيب التنازلي '!DD31</f>
      </c>
      <c r="D58" s="90"/>
      <c r="E58" s="90"/>
      <c r="F58" t="str" s="89" cm="1">
        <f t="array" ref="F58">'الترتيب التنازلي '!DE31</f>
      </c>
      <c r="G58" t="str" s="89" cm="1">
        <f t="array" ref="G58">'الترتيب التنازلي '!DF31</f>
      </c>
      <c r="H58" t="str" s="89" cm="1">
        <f t="array" ref="H58">'الترتيب التنازلي '!DG31</f>
      </c>
      <c r="I58" s="9"/>
      <c r="J58" s="9"/>
      <c r="K58" s="9"/>
      <c r="L58" s="9"/>
      <c r="M58" s="9"/>
      <c r="N58" s="9"/>
      <c r="O58" s="9"/>
      <c r="P58" s="9"/>
      <c r="Q58" s="9"/>
      <c r="R58" s="9"/>
      <c r="S58" s="9"/>
      <c r="T58" s="9"/>
      <c r="U58" s="9"/>
      <c r="V58" s="9"/>
      <c r="W58" s="9"/>
      <c r="X58" s="9"/>
      <c r="Y58" s="9"/>
      <c r="Z58" s="9"/>
      <c r="AA58" s="9"/>
      <c r="AB58" s="9"/>
      <c r="AC58" s="9"/>
      <c r="AD58" s="15" cm="1">
        <f t="array" ref="AD58">'ادخال البيانات'!E69</f>
        <v>0</v>
      </c>
      <c r="AE58" s="16" cm="1">
        <f t="array" ref="AE58">'ادخال البيانات'!H69</f>
        <v>0</v>
      </c>
      <c r="AF58" s="15" cm="1">
        <f t="array" ref="AF58">'ادخال البيانات'!K69</f>
        <v>0</v>
      </c>
      <c r="AG58" s="16" cm="1">
        <f t="array" ref="AG58">'ادخال البيانات'!N69</f>
        <v>0</v>
      </c>
      <c r="AH58" s="15" cm="1">
        <f t="array" ref="AH58">'ادخال البيانات'!Q69</f>
        <v>0</v>
      </c>
      <c r="AI58" s="16" cm="1">
        <f t="array" ref="AI58">'ادخال البيانات'!T69</f>
        <v>0</v>
      </c>
      <c r="AJ58" s="15" cm="1">
        <f t="array" ref="AJ58">'ادخال البيانات'!W69</f>
        <v>0</v>
      </c>
      <c r="AK58" s="16" cm="1">
        <f t="array" ref="AK58">'ادخال البيانات'!Z69</f>
        <v>0</v>
      </c>
      <c r="AL58" s="15" cm="1">
        <f t="array" ref="AL58">'ادخال البيانات'!AC69</f>
        <v>0</v>
      </c>
    </row>
    <row r="59" ht="13.8" customHeight="1">
      <c r="A59" s="9"/>
      <c r="B59" s="95" cm="1">
        <f t="array" ref="B59">'الترتيب التنازلي '!BF32</f>
        <v>20</v>
      </c>
      <c r="C59" t="str" s="89" cm="1">
        <f t="array" ref="C59">'الترتيب التنازلي '!DD32</f>
      </c>
      <c r="D59" s="90"/>
      <c r="E59" s="90"/>
      <c r="F59" t="str" s="89" cm="1">
        <f t="array" ref="F59">'الترتيب التنازلي '!DE32</f>
      </c>
      <c r="G59" t="str" s="89" cm="1">
        <f t="array" ref="G59">'الترتيب التنازلي '!DF32</f>
      </c>
      <c r="H59" t="str" s="89" cm="1">
        <f t="array" ref="H59">'الترتيب التنازلي '!DG32</f>
      </c>
      <c r="I59" s="9"/>
      <c r="J59" s="9"/>
      <c r="K59" s="9"/>
      <c r="L59" s="9"/>
      <c r="M59" s="9"/>
      <c r="N59" s="9"/>
      <c r="O59" s="9"/>
      <c r="P59" s="9"/>
      <c r="Q59" s="9"/>
      <c r="R59" s="9"/>
      <c r="S59" s="9"/>
      <c r="T59" s="9"/>
      <c r="U59" s="9"/>
      <c r="V59" s="9"/>
      <c r="W59" s="9"/>
      <c r="X59" s="9"/>
      <c r="Y59" s="9"/>
      <c r="Z59" s="9"/>
      <c r="AA59" s="9"/>
      <c r="AB59" s="9"/>
      <c r="AC59" s="9"/>
      <c r="AD59" s="15" cm="1">
        <f t="array" ref="AD59">'ادخال البيانات'!E70</f>
        <v>0</v>
      </c>
      <c r="AE59" s="16" cm="1">
        <f t="array" ref="AE59">'ادخال البيانات'!H70</f>
        <v>0</v>
      </c>
      <c r="AF59" s="15" cm="1">
        <f t="array" ref="AF59">'ادخال البيانات'!K70</f>
        <v>0</v>
      </c>
      <c r="AG59" s="16" cm="1">
        <f t="array" ref="AG59">'ادخال البيانات'!N70</f>
        <v>0</v>
      </c>
      <c r="AH59" s="15" cm="1">
        <f t="array" ref="AH59">'ادخال البيانات'!Q70</f>
        <v>0</v>
      </c>
      <c r="AI59" s="16" cm="1">
        <f t="array" ref="AI59">'ادخال البيانات'!T70</f>
        <v>0</v>
      </c>
      <c r="AJ59" s="15" cm="1">
        <f t="array" ref="AJ59">'ادخال البيانات'!W70</f>
        <v>0</v>
      </c>
      <c r="AK59" s="16" cm="1">
        <f t="array" ref="AK59">'ادخال البيانات'!Z70</f>
        <v>0</v>
      </c>
      <c r="AL59" s="15" cm="1">
        <f t="array" ref="AL59">'ادخال البيانات'!AC70</f>
        <v>0</v>
      </c>
    </row>
    <row r="60" ht="13.8" customHeight="1">
      <c r="A60" s="9"/>
      <c r="B60" s="95" cm="1">
        <f t="array" ref="B60">'الترتيب التنازلي '!BF33</f>
        <v>21</v>
      </c>
      <c r="C60" t="str" s="89" cm="1">
        <f t="array" ref="C60">'الترتيب التنازلي '!DD33</f>
      </c>
      <c r="D60" s="90"/>
      <c r="E60" s="90"/>
      <c r="F60" t="str" s="89" cm="1">
        <f t="array" ref="F60">'الترتيب التنازلي '!DE33</f>
      </c>
      <c r="G60" t="str" s="89" cm="1">
        <f t="array" ref="G60">'الترتيب التنازلي '!DF33</f>
      </c>
      <c r="H60" t="str" s="89" cm="1">
        <f t="array" ref="H60">'الترتيب التنازلي '!DG33</f>
      </c>
      <c r="I60" s="9"/>
      <c r="J60" s="9"/>
      <c r="K60" s="9"/>
      <c r="L60" s="9"/>
      <c r="M60" s="9"/>
      <c r="N60" s="9"/>
      <c r="O60" s="9"/>
      <c r="P60" s="9"/>
      <c r="Q60" s="9"/>
      <c r="R60" s="9"/>
      <c r="S60" s="9"/>
      <c r="T60" s="9"/>
      <c r="U60" s="9"/>
      <c r="V60" s="9"/>
      <c r="W60" s="9"/>
      <c r="X60" s="9"/>
      <c r="Y60" s="9"/>
      <c r="Z60" s="9"/>
      <c r="AA60" s="9"/>
      <c r="AB60" s="9"/>
      <c r="AC60" s="9"/>
      <c r="AD60" s="15" cm="1">
        <f t="array" ref="AD60">'ادخال البيانات'!E71</f>
        <v>0</v>
      </c>
      <c r="AE60" s="16" cm="1">
        <f t="array" ref="AE60">'ادخال البيانات'!H71</f>
        <v>0</v>
      </c>
      <c r="AF60" s="15" cm="1">
        <f t="array" ref="AF60">'ادخال البيانات'!K71</f>
        <v>0</v>
      </c>
      <c r="AG60" s="16" cm="1">
        <f t="array" ref="AG60">'ادخال البيانات'!N71</f>
        <v>0</v>
      </c>
      <c r="AH60" s="15" cm="1">
        <f t="array" ref="AH60">'ادخال البيانات'!Q71</f>
        <v>0</v>
      </c>
      <c r="AI60" s="16" cm="1">
        <f t="array" ref="AI60">'ادخال البيانات'!T71</f>
        <v>0</v>
      </c>
      <c r="AJ60" s="15" cm="1">
        <f t="array" ref="AJ60">'ادخال البيانات'!W71</f>
        <v>0</v>
      </c>
      <c r="AK60" s="16" cm="1">
        <f t="array" ref="AK60">'ادخال البيانات'!Z71</f>
        <v>0</v>
      </c>
      <c r="AL60" s="15" cm="1">
        <f t="array" ref="AL60">'ادخال البيانات'!AC71</f>
        <v>0</v>
      </c>
    </row>
    <row r="61" ht="13.8" customHeight="1">
      <c r="A61" s="9"/>
      <c r="B61" s="95" cm="1">
        <f t="array" ref="B61">'الترتيب التنازلي '!BF34</f>
        <v>22</v>
      </c>
      <c r="C61" t="str" s="89" cm="1">
        <f t="array" ref="C61">'الترتيب التنازلي '!DD34</f>
      </c>
      <c r="D61" s="90"/>
      <c r="E61" s="90"/>
      <c r="F61" t="str" s="89" cm="1">
        <f t="array" ref="F61">'الترتيب التنازلي '!DE34</f>
      </c>
      <c r="G61" t="str" s="89" cm="1">
        <f t="array" ref="G61">'الترتيب التنازلي '!DF34</f>
      </c>
      <c r="H61" t="str" s="89" cm="1">
        <f t="array" ref="H61">'الترتيب التنازلي '!DG34</f>
      </c>
      <c r="I61" s="9"/>
      <c r="J61" s="9"/>
      <c r="K61" s="9"/>
      <c r="L61" s="9"/>
      <c r="M61" s="9"/>
      <c r="N61" s="9"/>
      <c r="O61" s="9"/>
      <c r="P61" s="9"/>
      <c r="Q61" s="9"/>
      <c r="R61" s="9"/>
      <c r="S61" s="9"/>
      <c r="T61" s="9"/>
      <c r="U61" s="9"/>
      <c r="V61" s="9"/>
      <c r="W61" s="9"/>
      <c r="X61" s="9"/>
      <c r="Y61" s="9"/>
      <c r="Z61" s="9"/>
      <c r="AA61" s="9"/>
      <c r="AB61" s="9"/>
      <c r="AC61" s="9"/>
      <c r="AD61" s="15" cm="1">
        <f t="array" ref="AD61">'ادخال البيانات'!E72</f>
        <v>0</v>
      </c>
      <c r="AE61" s="16" cm="1">
        <f t="array" ref="AE61">'ادخال البيانات'!H72</f>
        <v>0</v>
      </c>
      <c r="AF61" s="15" cm="1">
        <f t="array" ref="AF61">'ادخال البيانات'!K72</f>
        <v>0</v>
      </c>
      <c r="AG61" s="16" cm="1">
        <f t="array" ref="AG61">'ادخال البيانات'!N72</f>
        <v>0</v>
      </c>
      <c r="AH61" s="15" cm="1">
        <f t="array" ref="AH61">'ادخال البيانات'!Q72</f>
        <v>0</v>
      </c>
      <c r="AI61" s="16" cm="1">
        <f t="array" ref="AI61">'ادخال البيانات'!T72</f>
        <v>0</v>
      </c>
      <c r="AJ61" s="15" cm="1">
        <f t="array" ref="AJ61">'ادخال البيانات'!W72</f>
        <v>0</v>
      </c>
      <c r="AK61" s="16" cm="1">
        <f t="array" ref="AK61">'ادخال البيانات'!Z72</f>
        <v>0</v>
      </c>
      <c r="AL61" s="15" cm="1">
        <f t="array" ref="AL61">'ادخال البيانات'!AC72</f>
        <v>0</v>
      </c>
    </row>
    <row r="62" ht="13.8" customHeight="1">
      <c r="A62" s="9"/>
      <c r="B62" s="95" cm="1">
        <f t="array" ref="B62">'الترتيب التنازلي '!BF35</f>
        <v>23</v>
      </c>
      <c r="C62" t="str" s="89" cm="1">
        <f t="array" ref="C62">'الترتيب التنازلي '!DD35</f>
      </c>
      <c r="D62" s="90"/>
      <c r="E62" s="90"/>
      <c r="F62" t="str" s="89" cm="1">
        <f t="array" ref="F62">'الترتيب التنازلي '!DE35</f>
      </c>
      <c r="G62" t="str" s="89" cm="1">
        <f t="array" ref="G62">'الترتيب التنازلي '!DF35</f>
      </c>
      <c r="H62" t="str" s="89" cm="1">
        <f t="array" ref="H62">'الترتيب التنازلي '!DG35</f>
      </c>
      <c r="I62" s="9"/>
      <c r="J62" s="9"/>
      <c r="K62" s="9"/>
      <c r="L62" s="9"/>
      <c r="M62" s="9"/>
      <c r="N62" s="9"/>
      <c r="O62" s="9"/>
      <c r="P62" s="9"/>
      <c r="Q62" s="9"/>
      <c r="R62" s="9"/>
      <c r="S62" s="9"/>
      <c r="T62" s="9"/>
      <c r="U62" s="9"/>
      <c r="V62" s="9"/>
      <c r="W62" s="9"/>
      <c r="X62" s="9"/>
      <c r="Y62" s="9"/>
      <c r="Z62" s="9"/>
      <c r="AA62" s="9"/>
      <c r="AB62" s="9"/>
      <c r="AC62" s="9"/>
      <c r="AD62" s="15" cm="1">
        <f t="array" ref="AD62">'ادخال البيانات'!E73</f>
        <v>0</v>
      </c>
      <c r="AE62" s="16" cm="1">
        <f t="array" ref="AE62">'ادخال البيانات'!H73</f>
        <v>0</v>
      </c>
      <c r="AF62" s="15" cm="1">
        <f t="array" ref="AF62">'ادخال البيانات'!K73</f>
        <v>0</v>
      </c>
      <c r="AG62" s="16" cm="1">
        <f t="array" ref="AG62">'ادخال البيانات'!N73</f>
        <v>0</v>
      </c>
      <c r="AH62" s="15" cm="1">
        <f t="array" ref="AH62">'ادخال البيانات'!Q73</f>
        <v>0</v>
      </c>
      <c r="AI62" s="16" cm="1">
        <f t="array" ref="AI62">'ادخال البيانات'!T73</f>
        <v>0</v>
      </c>
      <c r="AJ62" s="15" cm="1">
        <f t="array" ref="AJ62">'ادخال البيانات'!W73</f>
        <v>0</v>
      </c>
      <c r="AK62" s="16" cm="1">
        <f t="array" ref="AK62">'ادخال البيانات'!Z73</f>
        <v>0</v>
      </c>
      <c r="AL62" s="15" cm="1">
        <f t="array" ref="AL62">'ادخال البيانات'!AC73</f>
        <v>0</v>
      </c>
    </row>
    <row r="63" ht="13.8" customHeight="1">
      <c r="A63" s="9"/>
      <c r="B63" s="95" cm="1">
        <f t="array" ref="B63">'الترتيب التنازلي '!BF36</f>
        <v>24</v>
      </c>
      <c r="C63" t="str" s="89" cm="1">
        <f t="array" ref="C63">'الترتيب التنازلي '!DD36</f>
      </c>
      <c r="D63" s="90"/>
      <c r="E63" s="90"/>
      <c r="F63" t="str" s="89" cm="1">
        <f t="array" ref="F63">'الترتيب التنازلي '!DE36</f>
      </c>
      <c r="G63" t="str" s="89" cm="1">
        <f t="array" ref="G63">'الترتيب التنازلي '!DF36</f>
      </c>
      <c r="H63" t="str" s="89" cm="1">
        <f t="array" ref="H63">'الترتيب التنازلي '!DG36</f>
      </c>
      <c r="I63" s="9"/>
      <c r="J63" s="9"/>
      <c r="K63" s="9"/>
      <c r="L63" s="9"/>
      <c r="M63" s="9"/>
      <c r="N63" s="9"/>
      <c r="O63" s="9"/>
      <c r="P63" s="9"/>
      <c r="Q63" s="9"/>
      <c r="R63" s="9"/>
      <c r="S63" s="9"/>
      <c r="T63" s="9"/>
      <c r="U63" s="9"/>
      <c r="V63" s="9"/>
      <c r="W63" s="9"/>
      <c r="X63" s="9"/>
      <c r="Y63" s="9"/>
      <c r="Z63" s="9"/>
      <c r="AA63" s="9"/>
      <c r="AB63" s="9"/>
      <c r="AC63" s="9"/>
      <c r="AD63" s="15" cm="1">
        <f t="array" ref="AD63">'ادخال البيانات'!E74</f>
        <v>0</v>
      </c>
      <c r="AE63" s="16" cm="1">
        <f t="array" ref="AE63">'ادخال البيانات'!H74</f>
        <v>0</v>
      </c>
      <c r="AF63" s="15" cm="1">
        <f t="array" ref="AF63">'ادخال البيانات'!K74</f>
        <v>0</v>
      </c>
      <c r="AG63" s="16" cm="1">
        <f t="array" ref="AG63">'ادخال البيانات'!N74</f>
        <v>0</v>
      </c>
      <c r="AH63" s="15" cm="1">
        <f t="array" ref="AH63">'ادخال البيانات'!Q74</f>
        <v>0</v>
      </c>
      <c r="AI63" s="16" cm="1">
        <f t="array" ref="AI63">'ادخال البيانات'!T74</f>
        <v>0</v>
      </c>
      <c r="AJ63" s="15" cm="1">
        <f t="array" ref="AJ63">'ادخال البيانات'!W74</f>
        <v>0</v>
      </c>
      <c r="AK63" s="16" cm="1">
        <f t="array" ref="AK63">'ادخال البيانات'!Z74</f>
        <v>0</v>
      </c>
      <c r="AL63" s="15" cm="1">
        <f t="array" ref="AL63">'ادخال البيانات'!AC74</f>
        <v>0</v>
      </c>
    </row>
    <row r="64" ht="13.8" customHeight="1">
      <c r="A64" s="9"/>
      <c r="B64" s="95" cm="1">
        <f t="array" ref="B64">'الترتيب التنازلي '!BF37</f>
        <v>25</v>
      </c>
      <c r="C64" t="str" s="89" cm="1">
        <f t="array" ref="C64">'الترتيب التنازلي '!DD37</f>
      </c>
      <c r="D64" s="90"/>
      <c r="E64" s="90"/>
      <c r="F64" t="str" s="89" cm="1">
        <f t="array" ref="F64">'الترتيب التنازلي '!DE37</f>
      </c>
      <c r="G64" t="str" s="89" cm="1">
        <f t="array" ref="G64">'الترتيب التنازلي '!DF37</f>
      </c>
      <c r="H64" t="str" s="89" cm="1">
        <f t="array" ref="H64">'الترتيب التنازلي '!DG37</f>
      </c>
      <c r="I64" s="9"/>
      <c r="J64" s="9"/>
      <c r="K64" s="9"/>
      <c r="L64" s="9"/>
      <c r="M64" s="9"/>
      <c r="N64" s="9"/>
      <c r="O64" s="9"/>
      <c r="P64" s="9"/>
      <c r="Q64" s="9"/>
      <c r="R64" s="9"/>
      <c r="S64" s="9"/>
      <c r="T64" s="9"/>
      <c r="U64" s="9"/>
      <c r="V64" s="9"/>
      <c r="W64" s="9"/>
      <c r="X64" s="9"/>
      <c r="Y64" s="9"/>
      <c r="Z64" s="9"/>
      <c r="AA64" s="9"/>
      <c r="AB64" s="9"/>
      <c r="AC64" s="9"/>
      <c r="AD64" s="15" cm="1">
        <f t="array" ref="AD64">'ادخال البيانات'!E75</f>
        <v>0</v>
      </c>
      <c r="AE64" s="16" cm="1">
        <f t="array" ref="AE64">'ادخال البيانات'!H75</f>
        <v>0</v>
      </c>
      <c r="AF64" s="15" cm="1">
        <f t="array" ref="AF64">'ادخال البيانات'!K75</f>
        <v>0</v>
      </c>
      <c r="AG64" s="16" cm="1">
        <f t="array" ref="AG64">'ادخال البيانات'!N75</f>
        <v>0</v>
      </c>
      <c r="AH64" s="15" cm="1">
        <f t="array" ref="AH64">'ادخال البيانات'!Q75</f>
        <v>0</v>
      </c>
      <c r="AI64" s="16" cm="1">
        <f t="array" ref="AI64">'ادخال البيانات'!T75</f>
        <v>0</v>
      </c>
      <c r="AJ64" s="15" cm="1">
        <f t="array" ref="AJ64">'ادخال البيانات'!W75</f>
        <v>0</v>
      </c>
      <c r="AK64" s="16" cm="1">
        <f t="array" ref="AK64">'ادخال البيانات'!Z75</f>
        <v>0</v>
      </c>
      <c r="AL64" s="15" cm="1">
        <f t="array" ref="AL64">'ادخال البيانات'!AC75</f>
        <v>0</v>
      </c>
    </row>
    <row r="65" ht="13.8" customHeight="1">
      <c r="A65" s="9"/>
      <c r="B65" s="95" cm="1">
        <f t="array" ref="B65">'الترتيب التنازلي '!BF38</f>
        <v>26</v>
      </c>
      <c r="C65" t="str" s="89" cm="1">
        <f t="array" ref="C65">'الترتيب التنازلي '!DD38</f>
      </c>
      <c r="D65" s="90"/>
      <c r="E65" s="90"/>
      <c r="F65" t="str" s="89" cm="1">
        <f t="array" ref="F65">'الترتيب التنازلي '!DE38</f>
      </c>
      <c r="G65" t="str" s="89" cm="1">
        <f t="array" ref="G65">'الترتيب التنازلي '!DF38</f>
      </c>
      <c r="H65" t="str" s="89" cm="1">
        <f t="array" ref="H65">'الترتيب التنازلي '!DG38</f>
      </c>
      <c r="I65" s="9"/>
      <c r="J65" s="9"/>
      <c r="K65" s="9"/>
      <c r="L65" s="9"/>
      <c r="M65" s="9"/>
      <c r="N65" s="9"/>
      <c r="O65" s="9"/>
      <c r="P65" s="9"/>
      <c r="Q65" s="9"/>
      <c r="R65" s="9"/>
      <c r="S65" s="9"/>
      <c r="T65" s="9"/>
      <c r="U65" s="9"/>
      <c r="V65" s="9"/>
      <c r="W65" s="9"/>
      <c r="X65" s="9"/>
      <c r="Y65" s="9"/>
      <c r="Z65" s="9"/>
      <c r="AA65" s="9"/>
      <c r="AB65" s="9"/>
      <c r="AC65" s="9"/>
      <c r="AD65" s="15" cm="1">
        <f t="array" ref="AD65">'ادخال البيانات'!E76</f>
        <v>0</v>
      </c>
      <c r="AE65" s="16" cm="1">
        <f t="array" ref="AE65">'ادخال البيانات'!H76</f>
        <v>0</v>
      </c>
      <c r="AF65" s="15" cm="1">
        <f t="array" ref="AF65">'ادخال البيانات'!K76</f>
        <v>0</v>
      </c>
      <c r="AG65" s="16" cm="1">
        <f t="array" ref="AG65">'ادخال البيانات'!N76</f>
        <v>0</v>
      </c>
      <c r="AH65" s="15" cm="1">
        <f t="array" ref="AH65">'ادخال البيانات'!Q76</f>
        <v>0</v>
      </c>
      <c r="AI65" s="16" cm="1">
        <f t="array" ref="AI65">'ادخال البيانات'!T76</f>
        <v>0</v>
      </c>
      <c r="AJ65" s="15" cm="1">
        <f t="array" ref="AJ65">'ادخال البيانات'!W76</f>
        <v>0</v>
      </c>
      <c r="AK65" s="16" cm="1">
        <f t="array" ref="AK65">'ادخال البيانات'!Z76</f>
        <v>0</v>
      </c>
      <c r="AL65" s="15" cm="1">
        <f t="array" ref="AL65">'ادخال البيانات'!AC76</f>
        <v>0</v>
      </c>
    </row>
    <row r="66" ht="13.8" customHeight="1">
      <c r="A66" s="9"/>
      <c r="B66" s="95" cm="1">
        <f t="array" ref="B66">'الترتيب التنازلي '!BF39</f>
        <v>27</v>
      </c>
      <c r="C66" t="str" s="89" cm="1">
        <f t="array" ref="C66">'الترتيب التنازلي '!DD39</f>
      </c>
      <c r="D66" s="90"/>
      <c r="E66" s="90"/>
      <c r="F66" t="str" s="89" cm="1">
        <f t="array" ref="F66">'الترتيب التنازلي '!DE39</f>
      </c>
      <c r="G66" t="str" s="89" cm="1">
        <f t="array" ref="G66">'الترتيب التنازلي '!DF39</f>
      </c>
      <c r="H66" t="str" s="89" cm="1">
        <f t="array" ref="H66">'الترتيب التنازلي '!DG39</f>
      </c>
      <c r="I66" s="9"/>
      <c r="J66" s="9"/>
      <c r="K66" s="9"/>
      <c r="L66" s="9"/>
      <c r="M66" s="9"/>
      <c r="N66" s="9"/>
      <c r="O66" s="9"/>
      <c r="P66" s="9"/>
      <c r="Q66" s="9"/>
      <c r="R66" s="9"/>
      <c r="S66" s="9"/>
      <c r="T66" s="9"/>
      <c r="U66" s="9"/>
      <c r="V66" s="9"/>
      <c r="W66" s="9"/>
      <c r="X66" s="9"/>
      <c r="Y66" s="9"/>
      <c r="Z66" s="9"/>
      <c r="AA66" s="9"/>
      <c r="AB66" s="9"/>
      <c r="AC66" s="9"/>
      <c r="AD66" s="15" cm="1">
        <f t="array" ref="AD66">'ادخال البيانات'!E77</f>
        <v>0</v>
      </c>
      <c r="AE66" s="16" cm="1">
        <f t="array" ref="AE66">'ادخال البيانات'!H77</f>
        <v>0</v>
      </c>
      <c r="AF66" s="15" cm="1">
        <f t="array" ref="AF66">'ادخال البيانات'!K77</f>
        <v>0</v>
      </c>
      <c r="AG66" s="16" cm="1">
        <f t="array" ref="AG66">'ادخال البيانات'!N77</f>
        <v>0</v>
      </c>
      <c r="AH66" s="15" cm="1">
        <f t="array" ref="AH66">'ادخال البيانات'!Q77</f>
        <v>0</v>
      </c>
      <c r="AI66" s="16" cm="1">
        <f t="array" ref="AI66">'ادخال البيانات'!T77</f>
        <v>0</v>
      </c>
      <c r="AJ66" s="15" cm="1">
        <f t="array" ref="AJ66">'ادخال البيانات'!W77</f>
        <v>0</v>
      </c>
      <c r="AK66" s="16" cm="1">
        <f t="array" ref="AK66">'ادخال البيانات'!Z77</f>
        <v>0</v>
      </c>
      <c r="AL66" s="15" cm="1">
        <f t="array" ref="AL66">'ادخال البيانات'!AC77</f>
        <v>0</v>
      </c>
    </row>
    <row r="67" ht="13.8" customHeight="1">
      <c r="A67" s="9"/>
      <c r="B67" s="95" cm="1">
        <f t="array" ref="B67">'الترتيب التنازلي '!BF40</f>
        <v>28</v>
      </c>
      <c r="C67" t="str" s="89" cm="1">
        <f t="array" ref="C67">'الترتيب التنازلي '!DD40</f>
      </c>
      <c r="D67" s="90"/>
      <c r="E67" s="90"/>
      <c r="F67" t="str" s="89" cm="1">
        <f t="array" ref="F67">'الترتيب التنازلي '!DE40</f>
      </c>
      <c r="G67" t="str" s="89" cm="1">
        <f t="array" ref="G67">'الترتيب التنازلي '!DF40</f>
      </c>
      <c r="H67" t="str" s="89" cm="1">
        <f t="array" ref="H67">'الترتيب التنازلي '!DG40</f>
      </c>
      <c r="I67" s="9"/>
      <c r="J67" s="9"/>
      <c r="K67" s="9"/>
      <c r="L67" s="9"/>
      <c r="M67" s="9"/>
      <c r="N67" s="9"/>
      <c r="O67" s="9"/>
      <c r="P67" s="9"/>
      <c r="Q67" s="9"/>
      <c r="R67" s="9"/>
      <c r="S67" s="9"/>
      <c r="T67" s="9"/>
      <c r="U67" s="9"/>
      <c r="V67" s="9"/>
      <c r="W67" s="9"/>
      <c r="X67" s="9"/>
      <c r="Y67" s="9"/>
      <c r="Z67" s="9"/>
      <c r="AA67" s="9"/>
      <c r="AB67" s="9"/>
      <c r="AC67" s="9"/>
      <c r="AD67" s="15" cm="1">
        <f t="array" ref="AD67">'ادخال البيانات'!E78</f>
        <v>0</v>
      </c>
      <c r="AE67" s="16" cm="1">
        <f t="array" ref="AE67">'ادخال البيانات'!H78</f>
        <v>0</v>
      </c>
      <c r="AF67" s="15" cm="1">
        <f t="array" ref="AF67">'ادخال البيانات'!K78</f>
        <v>0</v>
      </c>
      <c r="AG67" s="16" cm="1">
        <f t="array" ref="AG67">'ادخال البيانات'!N78</f>
        <v>0</v>
      </c>
      <c r="AH67" s="15" cm="1">
        <f t="array" ref="AH67">'ادخال البيانات'!Q78</f>
        <v>0</v>
      </c>
      <c r="AI67" s="16" cm="1">
        <f t="array" ref="AI67">'ادخال البيانات'!T78</f>
        <v>0</v>
      </c>
      <c r="AJ67" s="15" cm="1">
        <f t="array" ref="AJ67">'ادخال البيانات'!W78</f>
        <v>0</v>
      </c>
      <c r="AK67" s="16" cm="1">
        <f t="array" ref="AK67">'ادخال البيانات'!Z78</f>
        <v>0</v>
      </c>
      <c r="AL67" s="15" cm="1">
        <f t="array" ref="AL67">'ادخال البيانات'!AC78</f>
        <v>0</v>
      </c>
    </row>
    <row r="68" ht="13.8" customHeight="1">
      <c r="A68" s="9"/>
      <c r="B68" s="95" cm="1">
        <f t="array" ref="B68">'الترتيب التنازلي '!BF41</f>
        <v>29</v>
      </c>
      <c r="C68" t="str" s="89" cm="1">
        <f t="array" ref="C68">'الترتيب التنازلي '!DD41</f>
      </c>
      <c r="D68" s="90"/>
      <c r="E68" s="90"/>
      <c r="F68" t="str" s="89" cm="1">
        <f t="array" ref="F68">'الترتيب التنازلي '!DE41</f>
      </c>
      <c r="G68" t="str" s="89" cm="1">
        <f t="array" ref="G68">'الترتيب التنازلي '!DF41</f>
      </c>
      <c r="H68" t="str" s="89" cm="1">
        <f t="array" ref="H68">'الترتيب التنازلي '!DG41</f>
      </c>
      <c r="I68" s="9"/>
      <c r="J68" s="9"/>
      <c r="K68" s="9"/>
      <c r="L68" s="9"/>
      <c r="M68" s="9"/>
      <c r="N68" s="9"/>
      <c r="O68" s="9"/>
      <c r="P68" s="9"/>
      <c r="Q68" s="9"/>
      <c r="R68" s="9"/>
      <c r="S68" s="9"/>
      <c r="T68" s="9"/>
      <c r="U68" s="9"/>
      <c r="V68" s="9"/>
      <c r="W68" s="9"/>
      <c r="X68" s="9"/>
      <c r="Y68" s="9"/>
      <c r="Z68" s="9"/>
      <c r="AA68" s="9"/>
      <c r="AB68" s="9"/>
      <c r="AC68" s="9"/>
      <c r="AD68" s="15" cm="1">
        <f t="array" ref="AD68">'ادخال البيانات'!E79</f>
        <v>0</v>
      </c>
      <c r="AE68" s="16" cm="1">
        <f t="array" ref="AE68">'ادخال البيانات'!H79</f>
        <v>0</v>
      </c>
      <c r="AF68" s="15" cm="1">
        <f t="array" ref="AF68">'ادخال البيانات'!K79</f>
        <v>0</v>
      </c>
      <c r="AG68" s="16" cm="1">
        <f t="array" ref="AG68">'ادخال البيانات'!N79</f>
        <v>0</v>
      </c>
      <c r="AH68" s="15" cm="1">
        <f t="array" ref="AH68">'ادخال البيانات'!Q79</f>
        <v>0</v>
      </c>
      <c r="AI68" s="16" cm="1">
        <f t="array" ref="AI68">'ادخال البيانات'!T79</f>
        <v>0</v>
      </c>
      <c r="AJ68" s="15" cm="1">
        <f t="array" ref="AJ68">'ادخال البيانات'!W79</f>
        <v>0</v>
      </c>
      <c r="AK68" s="16" cm="1">
        <f t="array" ref="AK68">'ادخال البيانات'!Z79</f>
        <v>0</v>
      </c>
      <c r="AL68" s="15" cm="1">
        <f t="array" ref="AL68">'ادخال البيانات'!AC79</f>
        <v>0</v>
      </c>
    </row>
    <row r="69" ht="13.8" customHeight="1">
      <c r="A69" s="9"/>
      <c r="B69" s="95" cm="1">
        <f t="array" ref="B69">'الترتيب التنازلي '!BF42</f>
        <v>30</v>
      </c>
      <c r="C69" t="str" s="89" cm="1">
        <f t="array" ref="C69">'الترتيب التنازلي '!DD42</f>
      </c>
      <c r="D69" s="90"/>
      <c r="E69" s="90"/>
      <c r="F69" t="str" s="89" cm="1">
        <f t="array" ref="F69">'الترتيب التنازلي '!DE42</f>
      </c>
      <c r="G69" t="str" s="89" cm="1">
        <f t="array" ref="G69">'الترتيب التنازلي '!DF42</f>
      </c>
      <c r="H69" t="str" s="89" cm="1">
        <f t="array" ref="H69">'الترتيب التنازلي '!DG42</f>
      </c>
      <c r="I69" s="9"/>
      <c r="J69" s="9"/>
      <c r="K69" s="9"/>
      <c r="L69" s="9"/>
      <c r="M69" s="9"/>
      <c r="N69" s="9"/>
      <c r="O69" s="9"/>
      <c r="P69" s="9"/>
      <c r="Q69" s="9"/>
      <c r="R69" s="9"/>
      <c r="S69" s="9"/>
      <c r="T69" s="9"/>
      <c r="U69" s="9"/>
      <c r="V69" s="9"/>
      <c r="W69" s="9"/>
      <c r="X69" s="9"/>
      <c r="Y69" s="9"/>
      <c r="Z69" s="9"/>
      <c r="AA69" s="9"/>
      <c r="AB69" s="9"/>
      <c r="AC69" s="9"/>
      <c r="AD69" s="15" cm="1">
        <f t="array" ref="AD69">'ادخال البيانات'!E80</f>
        <v>0</v>
      </c>
      <c r="AE69" s="16" cm="1">
        <f t="array" ref="AE69">'ادخال البيانات'!H80</f>
        <v>0</v>
      </c>
      <c r="AF69" s="15" cm="1">
        <f t="array" ref="AF69">'ادخال البيانات'!K80</f>
        <v>0</v>
      </c>
      <c r="AG69" s="16" cm="1">
        <f t="array" ref="AG69">'ادخال البيانات'!N80</f>
        <v>0</v>
      </c>
      <c r="AH69" s="15" cm="1">
        <f t="array" ref="AH69">'ادخال البيانات'!Q80</f>
        <v>0</v>
      </c>
      <c r="AI69" s="16" cm="1">
        <f t="array" ref="AI69">'ادخال البيانات'!T80</f>
        <v>0</v>
      </c>
      <c r="AJ69" s="15" cm="1">
        <f t="array" ref="AJ69">'ادخال البيانات'!W80</f>
        <v>0</v>
      </c>
      <c r="AK69" s="16" cm="1">
        <f t="array" ref="AK69">'ادخال البيانات'!Z80</f>
        <v>0</v>
      </c>
      <c r="AL69" s="15" cm="1">
        <f t="array" ref="AL69">'ادخال البيانات'!AC80</f>
        <v>0</v>
      </c>
    </row>
    <row r="70" ht="13.8" customHeight="1">
      <c r="A70" s="9"/>
      <c r="B70" s="95" cm="1">
        <f t="array" ref="B70">'الترتيب التنازلي '!BF43</f>
        <v>31</v>
      </c>
      <c r="C70" t="str" s="89" cm="1">
        <f t="array" ref="C70">'الترتيب التنازلي '!DD43</f>
      </c>
      <c r="D70" s="90"/>
      <c r="E70" s="90"/>
      <c r="F70" t="str" s="89" cm="1">
        <f t="array" ref="F70">'الترتيب التنازلي '!DE43</f>
      </c>
      <c r="G70" t="str" s="89" cm="1">
        <f t="array" ref="G70">'الترتيب التنازلي '!DF43</f>
      </c>
      <c r="H70" t="str" s="89" cm="1">
        <f t="array" ref="H70">'الترتيب التنازلي '!DG43</f>
      </c>
      <c r="I70" s="9"/>
      <c r="J70" s="9"/>
      <c r="K70" s="9"/>
      <c r="L70" s="9"/>
      <c r="M70" s="9"/>
      <c r="N70" s="9"/>
      <c r="O70" s="9"/>
      <c r="P70" s="9"/>
      <c r="Q70" s="9"/>
      <c r="R70" s="9"/>
      <c r="S70" s="9"/>
      <c r="T70" s="9"/>
      <c r="U70" s="9"/>
      <c r="V70" s="9"/>
      <c r="W70" s="9"/>
      <c r="X70" s="9"/>
      <c r="Y70" s="9"/>
      <c r="Z70" s="9"/>
      <c r="AA70" s="9"/>
      <c r="AB70" s="9"/>
      <c r="AC70" s="9"/>
      <c r="AD70" s="15" cm="1">
        <f t="array" ref="AD70">'ادخال البيانات'!E81</f>
        <v>0</v>
      </c>
      <c r="AE70" s="16" cm="1">
        <f t="array" ref="AE70">'ادخال البيانات'!H81</f>
        <v>0</v>
      </c>
      <c r="AF70" s="15" cm="1">
        <f t="array" ref="AF70">'ادخال البيانات'!K81</f>
        <v>0</v>
      </c>
      <c r="AG70" s="16" cm="1">
        <f t="array" ref="AG70">'ادخال البيانات'!N81</f>
        <v>0</v>
      </c>
      <c r="AH70" s="15" cm="1">
        <f t="array" ref="AH70">'ادخال البيانات'!Q81</f>
        <v>0</v>
      </c>
      <c r="AI70" s="16" cm="1">
        <f t="array" ref="AI70">'ادخال البيانات'!T81</f>
        <v>0</v>
      </c>
      <c r="AJ70" s="15" cm="1">
        <f t="array" ref="AJ70">'ادخال البيانات'!W81</f>
        <v>0</v>
      </c>
      <c r="AK70" s="16" cm="1">
        <f t="array" ref="AK70">'ادخال البيانات'!Z81</f>
        <v>0</v>
      </c>
      <c r="AL70" s="15" cm="1">
        <f t="array" ref="AL70">'ادخال البيانات'!AC81</f>
        <v>0</v>
      </c>
    </row>
    <row r="71" ht="13.8" customHeight="1">
      <c r="A71" s="9"/>
      <c r="B71" s="95" cm="1">
        <f t="array" ref="B71">'الترتيب التنازلي '!BF44</f>
        <v>32</v>
      </c>
      <c r="C71" t="str" s="89" cm="1">
        <f t="array" ref="C71">'الترتيب التنازلي '!DD44</f>
      </c>
      <c r="D71" s="90"/>
      <c r="E71" s="90"/>
      <c r="F71" t="str" s="89" cm="1">
        <f t="array" ref="F71">'الترتيب التنازلي '!DE44</f>
      </c>
      <c r="G71" t="str" s="89" cm="1">
        <f t="array" ref="G71">'الترتيب التنازلي '!DF44</f>
      </c>
      <c r="H71" t="str" s="89" cm="1">
        <f t="array" ref="H71">'الترتيب التنازلي '!DG44</f>
      </c>
      <c r="I71" s="9"/>
      <c r="J71" s="9"/>
      <c r="K71" s="9"/>
      <c r="L71" s="9"/>
      <c r="M71" s="9"/>
      <c r="N71" s="9"/>
      <c r="O71" s="9"/>
      <c r="P71" s="9"/>
      <c r="Q71" s="9"/>
      <c r="R71" s="9"/>
      <c r="S71" s="9"/>
      <c r="T71" s="9"/>
      <c r="U71" s="9"/>
      <c r="V71" s="9"/>
      <c r="W71" s="9"/>
      <c r="X71" s="9"/>
      <c r="Y71" s="9"/>
      <c r="Z71" s="9"/>
      <c r="AA71" s="9"/>
      <c r="AB71" s="9"/>
      <c r="AC71" s="9"/>
      <c r="AD71" s="15" cm="1">
        <f t="array" ref="AD71">'ادخال البيانات'!E82</f>
        <v>0</v>
      </c>
      <c r="AE71" s="16" cm="1">
        <f t="array" ref="AE71">'ادخال البيانات'!H82</f>
        <v>0</v>
      </c>
      <c r="AF71" s="15" cm="1">
        <f t="array" ref="AF71">'ادخال البيانات'!K82</f>
        <v>0</v>
      </c>
      <c r="AG71" s="16" cm="1">
        <f t="array" ref="AG71">'ادخال البيانات'!N82</f>
        <v>0</v>
      </c>
      <c r="AH71" s="15" cm="1">
        <f t="array" ref="AH71">'ادخال البيانات'!Q82</f>
        <v>0</v>
      </c>
      <c r="AI71" s="16" cm="1">
        <f t="array" ref="AI71">'ادخال البيانات'!T82</f>
        <v>0</v>
      </c>
      <c r="AJ71" s="15" cm="1">
        <f t="array" ref="AJ71">'ادخال البيانات'!W82</f>
        <v>0</v>
      </c>
      <c r="AK71" s="16" cm="1">
        <f t="array" ref="AK71">'ادخال البيانات'!Z82</f>
        <v>0</v>
      </c>
      <c r="AL71" s="15" cm="1">
        <f t="array" ref="AL71">'ادخال البيانات'!AC82</f>
        <v>0</v>
      </c>
    </row>
    <row r="72" ht="13.8" customHeight="1">
      <c r="A72" s="9"/>
      <c r="B72" s="95" cm="1">
        <f t="array" ref="B72">'الترتيب التنازلي '!BF45</f>
        <v>33</v>
      </c>
      <c r="C72" t="str" s="89" cm="1">
        <f t="array" ref="C72">'الترتيب التنازلي '!DD45</f>
      </c>
      <c r="D72" s="90"/>
      <c r="E72" s="90"/>
      <c r="F72" t="str" s="89" cm="1">
        <f t="array" ref="F72">'الترتيب التنازلي '!DE45</f>
      </c>
      <c r="G72" t="str" s="89" cm="1">
        <f t="array" ref="G72">'الترتيب التنازلي '!DF45</f>
      </c>
      <c r="H72" t="str" s="89" cm="1">
        <f t="array" ref="H72">'الترتيب التنازلي '!DG45</f>
      </c>
      <c r="I72" s="9"/>
      <c r="J72" s="9"/>
      <c r="K72" s="9"/>
      <c r="L72" s="9"/>
      <c r="M72" s="9"/>
      <c r="N72" s="9"/>
      <c r="O72" s="9"/>
      <c r="P72" s="9"/>
      <c r="Q72" s="9"/>
      <c r="R72" s="9"/>
      <c r="S72" s="9"/>
      <c r="T72" s="9"/>
      <c r="U72" s="9"/>
      <c r="V72" s="9"/>
      <c r="W72" s="9"/>
      <c r="X72" s="9"/>
      <c r="Y72" s="9"/>
      <c r="Z72" s="9"/>
      <c r="AA72" s="9"/>
      <c r="AB72" s="9"/>
      <c r="AC72" s="9"/>
      <c r="AD72" s="15" cm="1">
        <f t="array" ref="AD72">'ادخال البيانات'!E83</f>
        <v>0</v>
      </c>
      <c r="AE72" s="16" cm="1">
        <f t="array" ref="AE72">'ادخال البيانات'!H83</f>
        <v>0</v>
      </c>
      <c r="AF72" s="15" cm="1">
        <f t="array" ref="AF72">'ادخال البيانات'!K83</f>
        <v>0</v>
      </c>
      <c r="AG72" s="16" cm="1">
        <f t="array" ref="AG72">'ادخال البيانات'!N83</f>
        <v>0</v>
      </c>
      <c r="AH72" s="15" cm="1">
        <f t="array" ref="AH72">'ادخال البيانات'!Q83</f>
        <v>0</v>
      </c>
      <c r="AI72" s="16" cm="1">
        <f t="array" ref="AI72">'ادخال البيانات'!T83</f>
        <v>0</v>
      </c>
      <c r="AJ72" s="15" cm="1">
        <f t="array" ref="AJ72">'ادخال البيانات'!W83</f>
        <v>0</v>
      </c>
      <c r="AK72" s="16" cm="1">
        <f t="array" ref="AK72">'ادخال البيانات'!Z83</f>
        <v>0</v>
      </c>
      <c r="AL72" s="15" cm="1">
        <f t="array" ref="AL72">'ادخال البيانات'!AC83</f>
        <v>0</v>
      </c>
    </row>
    <row r="73" ht="13.8" customHeight="1">
      <c r="A73" s="9"/>
      <c r="B73" s="95" cm="1">
        <f t="array" ref="B73">'الترتيب التنازلي '!BF46</f>
        <v>34</v>
      </c>
      <c r="C73" t="str" s="89" cm="1">
        <f t="array" ref="C73">'الترتيب التنازلي '!DD46</f>
      </c>
      <c r="D73" s="90"/>
      <c r="E73" s="90"/>
      <c r="F73" t="str" s="89" cm="1">
        <f t="array" ref="F73">'الترتيب التنازلي '!DE46</f>
      </c>
      <c r="G73" t="str" s="89" cm="1">
        <f t="array" ref="G73">'الترتيب التنازلي '!DF46</f>
      </c>
      <c r="H73" t="str" s="89" cm="1">
        <f t="array" ref="H73">'الترتيب التنازلي '!DG46</f>
      </c>
      <c r="I73" s="9"/>
      <c r="J73" s="9"/>
      <c r="K73" s="9"/>
      <c r="L73" s="9"/>
      <c r="M73" s="9"/>
      <c r="N73" s="9"/>
      <c r="O73" s="9"/>
      <c r="P73" s="9"/>
      <c r="Q73" s="9"/>
      <c r="R73" s="9"/>
      <c r="S73" s="9"/>
      <c r="T73" s="9"/>
      <c r="U73" s="9"/>
      <c r="V73" s="9"/>
      <c r="W73" s="9"/>
      <c r="X73" s="9"/>
      <c r="Y73" s="9"/>
      <c r="Z73" s="9"/>
      <c r="AA73" s="9"/>
      <c r="AB73" s="9"/>
      <c r="AC73" s="9"/>
      <c r="AD73" s="15" cm="1">
        <f t="array" ref="AD73">'ادخال البيانات'!E84</f>
        <v>0</v>
      </c>
      <c r="AE73" s="16" cm="1">
        <f t="array" ref="AE73">'ادخال البيانات'!H84</f>
        <v>0</v>
      </c>
      <c r="AF73" s="15" cm="1">
        <f t="array" ref="AF73">'ادخال البيانات'!K84</f>
        <v>0</v>
      </c>
      <c r="AG73" s="16" cm="1">
        <f t="array" ref="AG73">'ادخال البيانات'!N84</f>
        <v>0</v>
      </c>
      <c r="AH73" s="15" cm="1">
        <f t="array" ref="AH73">'ادخال البيانات'!Q84</f>
        <v>0</v>
      </c>
      <c r="AI73" s="16" cm="1">
        <f t="array" ref="AI73">'ادخال البيانات'!T84</f>
        <v>0</v>
      </c>
      <c r="AJ73" s="15" cm="1">
        <f t="array" ref="AJ73">'ادخال البيانات'!W84</f>
        <v>0</v>
      </c>
      <c r="AK73" s="16" cm="1">
        <f t="array" ref="AK73">'ادخال البيانات'!Z84</f>
        <v>0</v>
      </c>
      <c r="AL73" s="15" cm="1">
        <f t="array" ref="AL73">'ادخال البيانات'!AC84</f>
        <v>0</v>
      </c>
    </row>
    <row r="74" ht="13.8" customHeight="1">
      <c r="A74" s="9"/>
      <c r="B74" s="95" cm="1">
        <f t="array" ref="B74">'الترتيب التنازلي '!BF47</f>
        <v>35</v>
      </c>
      <c r="C74" t="str" s="89" cm="1">
        <f t="array" ref="C74">'الترتيب التنازلي '!DD47</f>
      </c>
      <c r="D74" s="90"/>
      <c r="E74" s="90"/>
      <c r="F74" t="str" s="89" cm="1">
        <f t="array" ref="F74">'الترتيب التنازلي '!DE47</f>
      </c>
      <c r="G74" t="str" s="89" cm="1">
        <f t="array" ref="G74">'الترتيب التنازلي '!DF47</f>
      </c>
      <c r="H74" t="str" s="89" cm="1">
        <f t="array" ref="H74">'الترتيب التنازلي '!DG47</f>
      </c>
      <c r="I74" s="9"/>
      <c r="J74" s="9"/>
      <c r="K74" s="9"/>
      <c r="L74" s="9"/>
      <c r="M74" s="9"/>
      <c r="N74" s="9"/>
      <c r="O74" s="9"/>
      <c r="P74" s="9"/>
      <c r="Q74" s="9"/>
      <c r="R74" s="9"/>
      <c r="S74" s="9"/>
      <c r="T74" s="9"/>
      <c r="U74" s="9"/>
      <c r="V74" s="9"/>
      <c r="W74" s="9"/>
      <c r="X74" s="9"/>
      <c r="Y74" s="9"/>
      <c r="Z74" s="9"/>
      <c r="AA74" s="9"/>
      <c r="AB74" s="9"/>
      <c r="AC74" s="9"/>
      <c r="AD74" s="15" cm="1">
        <f t="array" ref="AD74">'ادخال البيانات'!E85</f>
        <v>0</v>
      </c>
      <c r="AE74" s="16" cm="1">
        <f t="array" ref="AE74">'ادخال البيانات'!H85</f>
        <v>0</v>
      </c>
      <c r="AF74" s="15" cm="1">
        <f t="array" ref="AF74">'ادخال البيانات'!K85</f>
        <v>0</v>
      </c>
      <c r="AG74" s="16" cm="1">
        <f t="array" ref="AG74">'ادخال البيانات'!N85</f>
        <v>0</v>
      </c>
      <c r="AH74" s="15" cm="1">
        <f t="array" ref="AH74">'ادخال البيانات'!Q85</f>
        <v>0</v>
      </c>
      <c r="AI74" s="16" cm="1">
        <f t="array" ref="AI74">'ادخال البيانات'!T85</f>
        <v>0</v>
      </c>
      <c r="AJ74" s="15" cm="1">
        <f t="array" ref="AJ74">'ادخال البيانات'!W85</f>
        <v>0</v>
      </c>
      <c r="AK74" s="16" cm="1">
        <f t="array" ref="AK74">'ادخال البيانات'!Z85</f>
        <v>0</v>
      </c>
      <c r="AL74" s="15" cm="1">
        <f t="array" ref="AL74">'ادخال البيانات'!AC85</f>
        <v>0</v>
      </c>
    </row>
    <row r="75" ht="13.8" customHeight="1">
      <c r="A75" s="9"/>
      <c r="B75" s="95" cm="1">
        <f t="array" ref="B75">'الترتيب التنازلي '!BF48</f>
        <v>36</v>
      </c>
      <c r="C75" t="str" s="89" cm="1">
        <f t="array" ref="C75">'الترتيب التنازلي '!DD48</f>
      </c>
      <c r="D75" s="90"/>
      <c r="E75" s="90"/>
      <c r="F75" t="str" s="89" cm="1">
        <f t="array" ref="F75">'الترتيب التنازلي '!DE48</f>
      </c>
      <c r="G75" t="str" s="89" cm="1">
        <f t="array" ref="G75">'الترتيب التنازلي '!DF48</f>
      </c>
      <c r="H75" t="str" s="89" cm="1">
        <f t="array" ref="H75">'الترتيب التنازلي '!DG48</f>
      </c>
      <c r="I75" s="9"/>
      <c r="J75" s="9"/>
      <c r="K75" s="9"/>
      <c r="L75" s="9"/>
      <c r="M75" s="9"/>
      <c r="N75" s="9"/>
      <c r="O75" s="9"/>
      <c r="P75" s="9"/>
      <c r="Q75" s="9"/>
      <c r="R75" s="9"/>
      <c r="S75" s="9"/>
      <c r="T75" s="9"/>
      <c r="U75" s="9"/>
      <c r="V75" s="9"/>
      <c r="W75" s="9"/>
      <c r="X75" s="9"/>
      <c r="Y75" s="9"/>
      <c r="Z75" s="9"/>
      <c r="AA75" s="9"/>
      <c r="AB75" s="9"/>
      <c r="AC75" s="9"/>
      <c r="AD75" s="15" cm="1">
        <f t="array" ref="AD75">'ادخال البيانات'!E86</f>
        <v>0</v>
      </c>
      <c r="AE75" s="16" cm="1">
        <f t="array" ref="AE75">'ادخال البيانات'!H86</f>
        <v>0</v>
      </c>
      <c r="AF75" s="15" cm="1">
        <f t="array" ref="AF75">'ادخال البيانات'!K86</f>
        <v>0</v>
      </c>
      <c r="AG75" s="16" cm="1">
        <f t="array" ref="AG75">'ادخال البيانات'!N86</f>
        <v>0</v>
      </c>
      <c r="AH75" s="15" cm="1">
        <f t="array" ref="AH75">'ادخال البيانات'!Q86</f>
        <v>0</v>
      </c>
      <c r="AI75" s="16" cm="1">
        <f t="array" ref="AI75">'ادخال البيانات'!T86</f>
        <v>0</v>
      </c>
      <c r="AJ75" s="15" cm="1">
        <f t="array" ref="AJ75">'ادخال البيانات'!W86</f>
        <v>0</v>
      </c>
      <c r="AK75" s="16" cm="1">
        <f t="array" ref="AK75">'ادخال البيانات'!Z86</f>
        <v>0</v>
      </c>
      <c r="AL75" s="15" cm="1">
        <f t="array" ref="AL75">'ادخال البيانات'!AC86</f>
        <v>0</v>
      </c>
    </row>
    <row r="76" ht="13.8" customHeight="1">
      <c r="A76" s="9"/>
      <c r="B76" s="95" cm="1">
        <f t="array" ref="B76">'الترتيب التنازلي '!BF49</f>
        <v>37</v>
      </c>
      <c r="C76" t="str" s="89" cm="1">
        <f t="array" ref="C76">'الترتيب التنازلي '!DD49</f>
      </c>
      <c r="D76" s="90"/>
      <c r="E76" s="90"/>
      <c r="F76" t="str" s="89" cm="1">
        <f t="array" ref="F76">'الترتيب التنازلي '!DE49</f>
      </c>
      <c r="G76" t="str" s="89" cm="1">
        <f t="array" ref="G76">'الترتيب التنازلي '!DF49</f>
      </c>
      <c r="H76" t="str" s="89" cm="1">
        <f t="array" ref="H76">'الترتيب التنازلي '!DG49</f>
      </c>
      <c r="I76" s="9"/>
      <c r="J76" s="9"/>
      <c r="K76" s="9"/>
      <c r="L76" s="9"/>
      <c r="M76" s="9"/>
      <c r="N76" s="9"/>
      <c r="O76" s="9"/>
      <c r="P76" s="9"/>
      <c r="Q76" s="9"/>
      <c r="R76" s="9"/>
      <c r="S76" s="9"/>
      <c r="T76" s="9"/>
      <c r="U76" s="9"/>
      <c r="V76" s="9"/>
      <c r="W76" s="9"/>
      <c r="X76" s="9"/>
      <c r="Y76" s="9"/>
      <c r="Z76" s="9"/>
      <c r="AA76" s="9"/>
      <c r="AB76" s="9"/>
      <c r="AC76" s="9"/>
      <c r="AD76" s="15" cm="1">
        <f t="array" ref="AD76">'ادخال البيانات'!E87</f>
        <v>0</v>
      </c>
      <c r="AE76" s="16" cm="1">
        <f t="array" ref="AE76">'ادخال البيانات'!H87</f>
        <v>0</v>
      </c>
      <c r="AF76" s="15" cm="1">
        <f t="array" ref="AF76">'ادخال البيانات'!K87</f>
        <v>0</v>
      </c>
      <c r="AG76" s="16" cm="1">
        <f t="array" ref="AG76">'ادخال البيانات'!N87</f>
        <v>0</v>
      </c>
      <c r="AH76" s="15" cm="1">
        <f t="array" ref="AH76">'ادخال البيانات'!Q87</f>
        <v>0</v>
      </c>
      <c r="AI76" s="16" cm="1">
        <f t="array" ref="AI76">'ادخال البيانات'!T87</f>
        <v>0</v>
      </c>
      <c r="AJ76" s="15" cm="1">
        <f t="array" ref="AJ76">'ادخال البيانات'!W87</f>
        <v>0</v>
      </c>
      <c r="AK76" s="16" cm="1">
        <f t="array" ref="AK76">'ادخال البيانات'!Z87</f>
        <v>0</v>
      </c>
      <c r="AL76" s="15" cm="1">
        <f t="array" ref="AL76">'ادخال البيانات'!AC87</f>
        <v>0</v>
      </c>
    </row>
    <row r="77" ht="13.8" customHeight="1">
      <c r="A77" s="9"/>
      <c r="B77" s="95" cm="1">
        <f t="array" ref="B77">'الترتيب التنازلي '!BF50</f>
        <v>38</v>
      </c>
      <c r="C77" t="str" s="89" cm="1">
        <f t="array" ref="C77">'الترتيب التنازلي '!DD50</f>
      </c>
      <c r="D77" s="90"/>
      <c r="E77" s="90"/>
      <c r="F77" t="str" s="89" cm="1">
        <f t="array" ref="F77">'الترتيب التنازلي '!DE50</f>
      </c>
      <c r="G77" t="str" s="89" cm="1">
        <f t="array" ref="G77">'الترتيب التنازلي '!DF50</f>
      </c>
      <c r="H77" t="str" s="89" cm="1">
        <f t="array" ref="H77">'الترتيب التنازلي '!DG50</f>
      </c>
      <c r="I77" s="9"/>
      <c r="J77" s="9"/>
      <c r="K77" s="9"/>
      <c r="L77" s="9"/>
      <c r="M77" s="9"/>
      <c r="N77" s="9"/>
      <c r="O77" s="9"/>
      <c r="P77" s="9"/>
      <c r="Q77" s="9"/>
      <c r="R77" s="9"/>
      <c r="S77" s="9"/>
      <c r="T77" s="9"/>
      <c r="U77" s="9"/>
      <c r="V77" s="9"/>
      <c r="W77" s="9"/>
      <c r="X77" s="9"/>
      <c r="Y77" s="9"/>
      <c r="Z77" s="9"/>
      <c r="AA77" s="9"/>
      <c r="AB77" s="9"/>
      <c r="AC77" s="9"/>
      <c r="AD77" s="15" cm="1">
        <f t="array" ref="AD77">'ادخال البيانات'!E88</f>
        <v>0</v>
      </c>
      <c r="AE77" s="16" cm="1">
        <f t="array" ref="AE77">'ادخال البيانات'!H88</f>
        <v>0</v>
      </c>
      <c r="AF77" s="15" cm="1">
        <f t="array" ref="AF77">'ادخال البيانات'!K88</f>
        <v>0</v>
      </c>
      <c r="AG77" s="16" cm="1">
        <f t="array" ref="AG77">'ادخال البيانات'!N88</f>
        <v>0</v>
      </c>
      <c r="AH77" s="15" cm="1">
        <f t="array" ref="AH77">'ادخال البيانات'!Q88</f>
        <v>0</v>
      </c>
      <c r="AI77" s="16" cm="1">
        <f t="array" ref="AI77">'ادخال البيانات'!T88</f>
        <v>0</v>
      </c>
      <c r="AJ77" s="15" cm="1">
        <f t="array" ref="AJ77">'ادخال البيانات'!W88</f>
        <v>0</v>
      </c>
      <c r="AK77" s="16" cm="1">
        <f t="array" ref="AK77">'ادخال البيانات'!Z88</f>
        <v>0</v>
      </c>
      <c r="AL77" s="15" cm="1">
        <f t="array" ref="AL77">'ادخال البيانات'!AC88</f>
        <v>0</v>
      </c>
    </row>
    <row r="78" ht="13.8" customHeight="1">
      <c r="A78" s="9"/>
      <c r="B78" s="95" cm="1">
        <f t="array" ref="B78">'الترتيب التنازلي '!BF51</f>
        <v>39</v>
      </c>
      <c r="C78" t="str" s="89" cm="1">
        <f t="array" ref="C78">'الترتيب التنازلي '!DD51</f>
      </c>
      <c r="D78" s="90"/>
      <c r="E78" s="90"/>
      <c r="F78" t="str" s="89" cm="1">
        <f t="array" ref="F78">'الترتيب التنازلي '!DE51</f>
      </c>
      <c r="G78" t="str" s="89" cm="1">
        <f t="array" ref="G78">'الترتيب التنازلي '!DF51</f>
      </c>
      <c r="H78" t="str" s="89" cm="1">
        <f t="array" ref="H78">'الترتيب التنازلي '!DG51</f>
      </c>
      <c r="I78" s="9"/>
      <c r="J78" s="9"/>
      <c r="K78" s="9"/>
      <c r="L78" s="9"/>
      <c r="M78" s="9"/>
      <c r="N78" s="9"/>
      <c r="O78" s="9"/>
      <c r="P78" s="9"/>
      <c r="Q78" s="9"/>
      <c r="R78" s="9"/>
      <c r="S78" s="9"/>
      <c r="T78" s="9"/>
      <c r="U78" s="9"/>
      <c r="V78" s="9"/>
      <c r="W78" s="9"/>
      <c r="X78" s="9"/>
      <c r="Y78" s="9"/>
      <c r="Z78" s="9"/>
      <c r="AA78" s="9"/>
      <c r="AB78" s="9"/>
      <c r="AC78" s="9"/>
      <c r="AD78" s="15" cm="1">
        <f t="array" ref="AD78">'ادخال البيانات'!E89</f>
        <v>0</v>
      </c>
      <c r="AE78" s="16" cm="1">
        <f t="array" ref="AE78">'ادخال البيانات'!H89</f>
        <v>0</v>
      </c>
      <c r="AF78" s="15" cm="1">
        <f t="array" ref="AF78">'ادخال البيانات'!K89</f>
        <v>0</v>
      </c>
      <c r="AG78" s="16" cm="1">
        <f t="array" ref="AG78">'ادخال البيانات'!N89</f>
        <v>0</v>
      </c>
      <c r="AH78" s="15" cm="1">
        <f t="array" ref="AH78">'ادخال البيانات'!Q89</f>
        <v>0</v>
      </c>
      <c r="AI78" s="16" cm="1">
        <f t="array" ref="AI78">'ادخال البيانات'!T89</f>
        <v>0</v>
      </c>
      <c r="AJ78" s="15" cm="1">
        <f t="array" ref="AJ78">'ادخال البيانات'!W89</f>
        <v>0</v>
      </c>
      <c r="AK78" s="16" cm="1">
        <f t="array" ref="AK78">'ادخال البيانات'!Z89</f>
        <v>0</v>
      </c>
      <c r="AL78" s="15" cm="1">
        <f t="array" ref="AL78">'ادخال البيانات'!AC89</f>
        <v>0</v>
      </c>
    </row>
    <row r="79" ht="13.8" customHeight="1">
      <c r="A79" s="9"/>
      <c r="B79" s="95" cm="1">
        <f t="array" ref="B79">'الترتيب التنازلي '!BF52</f>
        <v>40</v>
      </c>
      <c r="C79" t="str" s="89" cm="1">
        <f t="array" ref="C79">'الترتيب التنازلي '!DD52</f>
      </c>
      <c r="D79" s="90"/>
      <c r="E79" s="90"/>
      <c r="F79" t="str" s="89" cm="1">
        <f t="array" ref="F79">'الترتيب التنازلي '!DE52</f>
      </c>
      <c r="G79" t="str" s="89" cm="1">
        <f t="array" ref="G79">'الترتيب التنازلي '!DF52</f>
      </c>
      <c r="H79" t="str" s="89" cm="1">
        <f t="array" ref="H79">'الترتيب التنازلي '!DG52</f>
      </c>
      <c r="I79" s="9"/>
      <c r="J79" s="9"/>
      <c r="K79" s="9"/>
      <c r="L79" s="9"/>
      <c r="M79" s="9"/>
      <c r="N79" s="9"/>
      <c r="O79" s="9"/>
      <c r="P79" s="9"/>
      <c r="Q79" s="9"/>
      <c r="R79" s="9"/>
      <c r="S79" s="9"/>
      <c r="T79" s="9"/>
      <c r="U79" s="9"/>
      <c r="V79" s="9"/>
      <c r="W79" s="9"/>
      <c r="X79" s="9"/>
      <c r="Y79" s="9"/>
      <c r="Z79" s="9"/>
      <c r="AA79" s="9"/>
      <c r="AB79" s="9"/>
      <c r="AC79" s="9"/>
      <c r="AD79" s="15" cm="1">
        <f t="array" ref="AD79">'ادخال البيانات'!E90</f>
        <v>0</v>
      </c>
      <c r="AE79" s="16" cm="1">
        <f t="array" ref="AE79">'ادخال البيانات'!H90</f>
        <v>0</v>
      </c>
      <c r="AF79" s="15" cm="1">
        <f t="array" ref="AF79">'ادخال البيانات'!K90</f>
        <v>0</v>
      </c>
      <c r="AG79" s="16" cm="1">
        <f t="array" ref="AG79">'ادخال البيانات'!N90</f>
        <v>0</v>
      </c>
      <c r="AH79" s="15" cm="1">
        <f t="array" ref="AH79">'ادخال البيانات'!Q90</f>
        <v>0</v>
      </c>
      <c r="AI79" s="16" cm="1">
        <f t="array" ref="AI79">'ادخال البيانات'!T90</f>
        <v>0</v>
      </c>
      <c r="AJ79" s="15" cm="1">
        <f t="array" ref="AJ79">'ادخال البيانات'!W90</f>
        <v>0</v>
      </c>
      <c r="AK79" s="16" cm="1">
        <f t="array" ref="AK79">'ادخال البيانات'!Z90</f>
        <v>0</v>
      </c>
      <c r="AL79" s="15" cm="1">
        <f t="array" ref="AL79">'ادخال البيانات'!AC90</f>
        <v>0</v>
      </c>
    </row>
    <row r="80" ht="13.8" customHeight="1">
      <c r="A80" s="9"/>
      <c r="B80" s="95" cm="1">
        <f t="array" ref="B80">'الترتيب التنازلي '!BF53</f>
        <v>41</v>
      </c>
      <c r="C80" t="str" s="89" cm="1">
        <f t="array" ref="C80">'الترتيب التنازلي '!DD53</f>
      </c>
      <c r="D80" s="90"/>
      <c r="E80" s="90"/>
      <c r="F80" t="str" s="89" cm="1">
        <f t="array" ref="F80">'الترتيب التنازلي '!DE53</f>
      </c>
      <c r="G80" t="str" s="89" cm="1">
        <f t="array" ref="G80">'الترتيب التنازلي '!DF53</f>
      </c>
      <c r="H80" t="str" s="89" cm="1">
        <f t="array" ref="H80">'الترتيب التنازلي '!DG53</f>
      </c>
      <c r="I80" s="9"/>
      <c r="J80" s="9"/>
      <c r="K80" s="9"/>
      <c r="L80" s="9"/>
      <c r="M80" s="9"/>
      <c r="N80" s="9"/>
      <c r="O80" s="9"/>
      <c r="P80" s="9"/>
      <c r="Q80" s="9"/>
      <c r="R80" s="9"/>
      <c r="S80" s="9"/>
      <c r="T80" s="9"/>
      <c r="U80" s="9"/>
      <c r="V80" s="9"/>
      <c r="W80" s="9"/>
      <c r="X80" s="9"/>
      <c r="Y80" s="9"/>
      <c r="Z80" s="9"/>
      <c r="AA80" s="9"/>
      <c r="AB80" s="9"/>
      <c r="AC80" s="9"/>
      <c r="AD80" s="15" cm="1">
        <f t="array" ref="AD80">'ادخال البيانات'!E91</f>
        <v>0</v>
      </c>
      <c r="AE80" s="16" cm="1">
        <f t="array" ref="AE80">'ادخال البيانات'!H91</f>
        <v>0</v>
      </c>
      <c r="AF80" s="15" cm="1">
        <f t="array" ref="AF80">'ادخال البيانات'!K91</f>
        <v>0</v>
      </c>
      <c r="AG80" s="16" cm="1">
        <f t="array" ref="AG80">'ادخال البيانات'!N91</f>
        <v>0</v>
      </c>
      <c r="AH80" s="15" cm="1">
        <f t="array" ref="AH80">'ادخال البيانات'!Q91</f>
        <v>0</v>
      </c>
      <c r="AI80" s="16" cm="1">
        <f t="array" ref="AI80">'ادخال البيانات'!T91</f>
        <v>0</v>
      </c>
      <c r="AJ80" s="15" cm="1">
        <f t="array" ref="AJ80">'ادخال البيانات'!W91</f>
        <v>0</v>
      </c>
      <c r="AK80" s="16" cm="1">
        <f t="array" ref="AK80">'ادخال البيانات'!Z91</f>
        <v>0</v>
      </c>
      <c r="AL80" s="15" cm="1">
        <f t="array" ref="AL80">'ادخال البيانات'!AC91</f>
        <v>0</v>
      </c>
    </row>
    <row r="81" ht="13.8" customHeight="1">
      <c r="A81" s="9"/>
      <c r="B81" s="95" cm="1">
        <f t="array" ref="B81">'الترتيب التنازلي '!BF54</f>
        <v>42</v>
      </c>
      <c r="C81" t="str" s="89" cm="1">
        <f t="array" ref="C81">'الترتيب التنازلي '!DD54</f>
      </c>
      <c r="D81" s="90"/>
      <c r="E81" s="90"/>
      <c r="F81" t="str" s="89" cm="1">
        <f t="array" ref="F81">'الترتيب التنازلي '!DE54</f>
      </c>
      <c r="G81" t="str" s="89" cm="1">
        <f t="array" ref="G81">'الترتيب التنازلي '!DF54</f>
      </c>
      <c r="H81" t="str" s="89" cm="1">
        <f t="array" ref="H81">'الترتيب التنازلي '!DG54</f>
      </c>
      <c r="I81" s="9"/>
      <c r="J81" s="9"/>
      <c r="K81" s="9"/>
      <c r="L81" s="9"/>
      <c r="M81" s="9"/>
      <c r="N81" s="9"/>
      <c r="O81" s="9"/>
      <c r="P81" s="9"/>
      <c r="Q81" s="9"/>
      <c r="R81" s="9"/>
      <c r="S81" s="9"/>
      <c r="T81" s="9"/>
      <c r="U81" s="9"/>
      <c r="V81" s="9"/>
      <c r="W81" s="9"/>
      <c r="X81" s="9"/>
      <c r="Y81" s="9"/>
      <c r="Z81" s="9"/>
      <c r="AA81" s="9"/>
      <c r="AB81" s="9"/>
      <c r="AC81" s="9"/>
      <c r="AD81" s="15" cm="1">
        <f t="array" ref="AD81">'ادخال البيانات'!E92</f>
        <v>0</v>
      </c>
      <c r="AE81" s="16" cm="1">
        <f t="array" ref="AE81">'ادخال البيانات'!H92</f>
        <v>0</v>
      </c>
      <c r="AF81" s="15" cm="1">
        <f t="array" ref="AF81">'ادخال البيانات'!K92</f>
        <v>0</v>
      </c>
      <c r="AG81" s="16" cm="1">
        <f t="array" ref="AG81">'ادخال البيانات'!N92</f>
        <v>0</v>
      </c>
      <c r="AH81" s="15" cm="1">
        <f t="array" ref="AH81">'ادخال البيانات'!Q92</f>
        <v>0</v>
      </c>
      <c r="AI81" s="16" cm="1">
        <f t="array" ref="AI81">'ادخال البيانات'!T92</f>
        <v>0</v>
      </c>
      <c r="AJ81" s="15" cm="1">
        <f t="array" ref="AJ81">'ادخال البيانات'!W92</f>
        <v>0</v>
      </c>
      <c r="AK81" s="16" cm="1">
        <f t="array" ref="AK81">'ادخال البيانات'!Z92</f>
        <v>0</v>
      </c>
      <c r="AL81" s="15" cm="1">
        <f t="array" ref="AL81">'ادخال البيانات'!AC92</f>
        <v>0</v>
      </c>
    </row>
    <row r="82" ht="13.8" customHeight="1">
      <c r="A82" s="9"/>
      <c r="B82" s="95" cm="1">
        <f t="array" ref="B82">'الترتيب التنازلي '!BF55</f>
        <v>43</v>
      </c>
      <c r="C82" t="str" s="89" cm="1">
        <f t="array" ref="C82">'الترتيب التنازلي '!DD55</f>
      </c>
      <c r="D82" s="90"/>
      <c r="E82" s="90"/>
      <c r="F82" t="str" s="89" cm="1">
        <f t="array" ref="F82">'الترتيب التنازلي '!DE55</f>
      </c>
      <c r="G82" t="str" s="89" cm="1">
        <f t="array" ref="G82">'الترتيب التنازلي '!DF55</f>
      </c>
      <c r="H82" t="str" s="89" cm="1">
        <f t="array" ref="H82">'الترتيب التنازلي '!DG55</f>
      </c>
      <c r="I82" s="9"/>
      <c r="J82" s="9"/>
      <c r="K82" s="9"/>
      <c r="L82" s="9"/>
      <c r="M82" s="9"/>
      <c r="N82" s="9"/>
      <c r="O82" s="9"/>
      <c r="P82" s="9"/>
      <c r="Q82" s="9"/>
      <c r="R82" s="9"/>
      <c r="S82" s="9"/>
      <c r="T82" s="9"/>
      <c r="U82" s="9"/>
      <c r="V82" s="9"/>
      <c r="W82" s="9"/>
      <c r="X82" s="9"/>
      <c r="Y82" s="9"/>
      <c r="Z82" s="9"/>
      <c r="AA82" s="9"/>
      <c r="AB82" s="9"/>
      <c r="AC82" s="9"/>
      <c r="AD82" s="15" cm="1">
        <f t="array" ref="AD82">'ادخال البيانات'!E93</f>
        <v>0</v>
      </c>
      <c r="AE82" s="16" cm="1">
        <f t="array" ref="AE82">'ادخال البيانات'!H93</f>
        <v>0</v>
      </c>
      <c r="AF82" s="15" cm="1">
        <f t="array" ref="AF82">'ادخال البيانات'!K93</f>
        <v>0</v>
      </c>
      <c r="AG82" s="16" cm="1">
        <f t="array" ref="AG82">'ادخال البيانات'!N93</f>
        <v>0</v>
      </c>
      <c r="AH82" s="15" cm="1">
        <f t="array" ref="AH82">'ادخال البيانات'!Q93</f>
        <v>0</v>
      </c>
      <c r="AI82" s="16" cm="1">
        <f t="array" ref="AI82">'ادخال البيانات'!T93</f>
        <v>0</v>
      </c>
      <c r="AJ82" s="15" cm="1">
        <f t="array" ref="AJ82">'ادخال البيانات'!W93</f>
        <v>0</v>
      </c>
      <c r="AK82" s="16" cm="1">
        <f t="array" ref="AK82">'ادخال البيانات'!Z93</f>
        <v>0</v>
      </c>
      <c r="AL82" s="15" cm="1">
        <f t="array" ref="AL82">'ادخال البيانات'!AC93</f>
        <v>0</v>
      </c>
    </row>
    <row r="83" ht="13.8" customHeight="1">
      <c r="A83" s="9"/>
      <c r="B83" s="95" cm="1">
        <f t="array" ref="B83">'الترتيب التنازلي '!BF56</f>
        <v>44</v>
      </c>
      <c r="C83" t="str" s="89" cm="1">
        <f t="array" ref="C83">'الترتيب التنازلي '!DD56</f>
      </c>
      <c r="D83" s="90"/>
      <c r="E83" s="90"/>
      <c r="F83" t="str" s="89" cm="1">
        <f t="array" ref="F83">'الترتيب التنازلي '!DE56</f>
      </c>
      <c r="G83" t="str" s="89" cm="1">
        <f t="array" ref="G83">'الترتيب التنازلي '!DF56</f>
      </c>
      <c r="H83" t="str" s="89" cm="1">
        <f t="array" ref="H83">'الترتيب التنازلي '!DG56</f>
      </c>
      <c r="I83" s="9"/>
      <c r="J83" s="9"/>
      <c r="K83" s="9"/>
      <c r="L83" s="9"/>
      <c r="M83" s="9"/>
      <c r="N83" s="9"/>
      <c r="O83" s="9"/>
      <c r="P83" s="9"/>
      <c r="Q83" s="9"/>
      <c r="R83" s="9"/>
      <c r="S83" s="9"/>
      <c r="T83" s="9"/>
      <c r="U83" s="9"/>
      <c r="V83" s="9"/>
      <c r="W83" s="9"/>
      <c r="X83" s="9"/>
      <c r="Y83" s="9"/>
      <c r="Z83" s="9"/>
      <c r="AA83" s="9"/>
      <c r="AB83" s="9"/>
      <c r="AC83" s="9"/>
      <c r="AD83" s="15" cm="1">
        <f t="array" ref="AD83">'ادخال البيانات'!E94</f>
        <v>0</v>
      </c>
      <c r="AE83" s="16" cm="1">
        <f t="array" ref="AE83">'ادخال البيانات'!H94</f>
        <v>0</v>
      </c>
      <c r="AF83" s="15" cm="1">
        <f t="array" ref="AF83">'ادخال البيانات'!K94</f>
        <v>0</v>
      </c>
      <c r="AG83" s="16" cm="1">
        <f t="array" ref="AG83">'ادخال البيانات'!N94</f>
        <v>0</v>
      </c>
      <c r="AH83" s="15" cm="1">
        <f t="array" ref="AH83">'ادخال البيانات'!Q94</f>
        <v>0</v>
      </c>
      <c r="AI83" s="16" cm="1">
        <f t="array" ref="AI83">'ادخال البيانات'!T94</f>
        <v>0</v>
      </c>
      <c r="AJ83" s="15" cm="1">
        <f t="array" ref="AJ83">'ادخال البيانات'!W94</f>
        <v>0</v>
      </c>
      <c r="AK83" s="16" cm="1">
        <f t="array" ref="AK83">'ادخال البيانات'!Z94</f>
        <v>0</v>
      </c>
      <c r="AL83" s="15" cm="1">
        <f t="array" ref="AL83">'ادخال البيانات'!AC94</f>
        <v>0</v>
      </c>
    </row>
    <row r="84" ht="13.8" customHeight="1">
      <c r="A84" s="9"/>
      <c r="B84" s="95" cm="1">
        <f t="array" ref="B84">'الترتيب التنازلي '!BF57</f>
        <v>45</v>
      </c>
      <c r="C84" t="str" s="89" cm="1">
        <f t="array" ref="C84">'الترتيب التنازلي '!DD57</f>
      </c>
      <c r="D84" s="90"/>
      <c r="E84" s="90"/>
      <c r="F84" t="str" s="89" cm="1">
        <f t="array" ref="F84">'الترتيب التنازلي '!DE57</f>
      </c>
      <c r="G84" t="str" s="89" cm="1">
        <f t="array" ref="G84">'الترتيب التنازلي '!DF57</f>
      </c>
      <c r="H84" t="str" s="89" cm="1">
        <f t="array" ref="H84">'الترتيب التنازلي '!DG57</f>
      </c>
      <c r="I84" s="9"/>
      <c r="J84" s="9"/>
      <c r="K84" s="9"/>
      <c r="L84" s="9"/>
      <c r="M84" s="9"/>
      <c r="N84" s="9"/>
      <c r="O84" s="9"/>
      <c r="P84" s="9"/>
      <c r="Q84" s="9"/>
      <c r="R84" s="9"/>
      <c r="S84" s="9"/>
      <c r="T84" s="9"/>
      <c r="U84" s="9"/>
      <c r="V84" s="9"/>
      <c r="W84" s="9"/>
      <c r="X84" s="9"/>
      <c r="Y84" s="9"/>
      <c r="Z84" s="9"/>
      <c r="AA84" s="9"/>
      <c r="AB84" s="9"/>
      <c r="AC84" s="9"/>
      <c r="AD84" s="15" cm="1">
        <f t="array" ref="AD84">'ادخال البيانات'!E95</f>
        <v>0</v>
      </c>
      <c r="AE84" s="16" cm="1">
        <f t="array" ref="AE84">'ادخال البيانات'!H95</f>
        <v>0</v>
      </c>
      <c r="AF84" s="15" cm="1">
        <f t="array" ref="AF84">'ادخال البيانات'!K95</f>
        <v>0</v>
      </c>
      <c r="AG84" s="16" cm="1">
        <f t="array" ref="AG84">'ادخال البيانات'!N95</f>
        <v>0</v>
      </c>
      <c r="AH84" s="15" cm="1">
        <f t="array" ref="AH84">'ادخال البيانات'!Q95</f>
        <v>0</v>
      </c>
      <c r="AI84" s="16" cm="1">
        <f t="array" ref="AI84">'ادخال البيانات'!T95</f>
        <v>0</v>
      </c>
      <c r="AJ84" s="15" cm="1">
        <f t="array" ref="AJ84">'ادخال البيانات'!W95</f>
        <v>0</v>
      </c>
      <c r="AK84" s="16" cm="1">
        <f t="array" ref="AK84">'ادخال البيانات'!Z95</f>
        <v>0</v>
      </c>
      <c r="AL84" s="15" cm="1">
        <f t="array" ref="AL84">'ادخال البيانات'!AC95</f>
        <v>0</v>
      </c>
    </row>
    <row r="85" ht="13.8" customHeight="1">
      <c r="A85" s="9"/>
      <c r="B85" s="95" cm="1">
        <f t="array" ref="B85">'الترتيب التنازلي '!BF58</f>
        <v>46</v>
      </c>
      <c r="C85" t="str" s="89" cm="1">
        <f t="array" ref="C85">'الترتيب التنازلي '!DD58</f>
      </c>
      <c r="D85" s="90"/>
      <c r="E85" s="90"/>
      <c r="F85" t="str" s="89" cm="1">
        <f t="array" ref="F85">'الترتيب التنازلي '!DE58</f>
      </c>
      <c r="G85" t="str" s="89" cm="1">
        <f t="array" ref="G85">'الترتيب التنازلي '!DF58</f>
      </c>
      <c r="H85" t="str" s="89" cm="1">
        <f t="array" ref="H85">'الترتيب التنازلي '!DG58</f>
      </c>
      <c r="I85" s="9"/>
      <c r="J85" s="9"/>
      <c r="K85" s="9"/>
      <c r="L85" s="9"/>
      <c r="M85" s="9"/>
      <c r="N85" s="9"/>
      <c r="O85" s="9"/>
      <c r="P85" s="9"/>
      <c r="Q85" s="9"/>
      <c r="R85" s="9"/>
      <c r="S85" s="9"/>
      <c r="T85" s="9"/>
      <c r="U85" s="9"/>
      <c r="V85" s="9"/>
      <c r="W85" s="9"/>
      <c r="X85" s="9"/>
      <c r="Y85" s="9"/>
      <c r="Z85" s="9"/>
      <c r="AA85" s="9"/>
      <c r="AB85" s="9"/>
      <c r="AC85" s="9"/>
      <c r="AD85" s="15" cm="1">
        <f t="array" ref="AD85">'ادخال البيانات'!E96</f>
        <v>0</v>
      </c>
      <c r="AE85" s="16" cm="1">
        <f t="array" ref="AE85">'ادخال البيانات'!H96</f>
        <v>0</v>
      </c>
      <c r="AF85" s="15" cm="1">
        <f t="array" ref="AF85">'ادخال البيانات'!K96</f>
        <v>0</v>
      </c>
      <c r="AG85" s="16" cm="1">
        <f t="array" ref="AG85">'ادخال البيانات'!N96</f>
        <v>0</v>
      </c>
      <c r="AH85" s="15" cm="1">
        <f t="array" ref="AH85">'ادخال البيانات'!Q96</f>
        <v>0</v>
      </c>
      <c r="AI85" s="16" cm="1">
        <f t="array" ref="AI85">'ادخال البيانات'!T96</f>
        <v>0</v>
      </c>
      <c r="AJ85" s="15" cm="1">
        <f t="array" ref="AJ85">'ادخال البيانات'!W96</f>
        <v>0</v>
      </c>
      <c r="AK85" s="16" cm="1">
        <f t="array" ref="AK85">'ادخال البيانات'!Z96</f>
        <v>0</v>
      </c>
      <c r="AL85" s="15" cm="1">
        <f t="array" ref="AL85">'ادخال البيانات'!AC96</f>
        <v>0</v>
      </c>
    </row>
    <row r="86" ht="13.8" customHeight="1">
      <c r="A86" s="9"/>
      <c r="B86" s="95" cm="1">
        <f t="array" ref="B86">'الترتيب التنازلي '!BF59</f>
        <v>47</v>
      </c>
      <c r="C86" t="str" s="89" cm="1">
        <f t="array" ref="C86">'الترتيب التنازلي '!DD59</f>
      </c>
      <c r="D86" s="90"/>
      <c r="E86" s="90"/>
      <c r="F86" t="str" s="89" cm="1">
        <f t="array" ref="F86">'الترتيب التنازلي '!DE59</f>
      </c>
      <c r="G86" t="str" s="89" cm="1">
        <f t="array" ref="G86">'الترتيب التنازلي '!DF59</f>
      </c>
      <c r="H86" t="str" s="89" cm="1">
        <f t="array" ref="H86">'الترتيب التنازلي '!DG59</f>
      </c>
      <c r="I86" s="9"/>
      <c r="J86" s="9"/>
      <c r="K86" s="9"/>
      <c r="L86" s="9"/>
      <c r="M86" s="9"/>
      <c r="N86" s="9"/>
      <c r="O86" s="9"/>
      <c r="P86" s="9"/>
      <c r="Q86" s="9"/>
      <c r="R86" s="9"/>
      <c r="S86" s="9"/>
      <c r="T86" s="9"/>
      <c r="U86" s="9"/>
      <c r="V86" s="9"/>
      <c r="W86" s="9"/>
      <c r="X86" s="9"/>
      <c r="Y86" s="9"/>
      <c r="Z86" s="9"/>
      <c r="AA86" s="9"/>
      <c r="AB86" s="9"/>
      <c r="AC86" s="9"/>
      <c r="AD86" s="15" cm="1">
        <f t="array" ref="AD86">'ادخال البيانات'!E97</f>
        <v>0</v>
      </c>
      <c r="AE86" s="16" cm="1">
        <f t="array" ref="AE86">'ادخال البيانات'!H97</f>
        <v>0</v>
      </c>
      <c r="AF86" s="15" cm="1">
        <f t="array" ref="AF86">'ادخال البيانات'!K97</f>
        <v>0</v>
      </c>
      <c r="AG86" s="16" cm="1">
        <f t="array" ref="AG86">'ادخال البيانات'!N97</f>
        <v>0</v>
      </c>
      <c r="AH86" s="15" cm="1">
        <f t="array" ref="AH86">'ادخال البيانات'!Q97</f>
        <v>0</v>
      </c>
      <c r="AI86" s="16" cm="1">
        <f t="array" ref="AI86">'ادخال البيانات'!T97</f>
        <v>0</v>
      </c>
      <c r="AJ86" s="15" cm="1">
        <f t="array" ref="AJ86">'ادخال البيانات'!W97</f>
        <v>0</v>
      </c>
      <c r="AK86" s="16" cm="1">
        <f t="array" ref="AK86">'ادخال البيانات'!Z97</f>
        <v>0</v>
      </c>
      <c r="AL86" s="15" cm="1">
        <f t="array" ref="AL86">'ادخال البيانات'!AC97</f>
        <v>0</v>
      </c>
    </row>
    <row r="87" ht="13.8" customHeight="1">
      <c r="A87" s="9"/>
      <c r="B87" s="95" cm="1">
        <f t="array" ref="B87">'الترتيب التنازلي '!BF60</f>
        <v>48</v>
      </c>
      <c r="C87" t="str" s="89" cm="1">
        <f t="array" ref="C87">'الترتيب التنازلي '!DD60</f>
      </c>
      <c r="D87" s="90"/>
      <c r="E87" s="90"/>
      <c r="F87" t="str" s="89" cm="1">
        <f t="array" ref="F87">'الترتيب التنازلي '!DE60</f>
      </c>
      <c r="G87" t="str" s="89" cm="1">
        <f t="array" ref="G87">'الترتيب التنازلي '!DF60</f>
      </c>
      <c r="H87" t="str" s="89" cm="1">
        <f t="array" ref="H87">'الترتيب التنازلي '!DG60</f>
      </c>
      <c r="I87" s="9"/>
      <c r="J87" s="9"/>
      <c r="K87" s="9"/>
      <c r="L87" s="9"/>
      <c r="M87" s="9"/>
      <c r="N87" s="9"/>
      <c r="O87" s="9"/>
      <c r="P87" s="9"/>
      <c r="Q87" s="9"/>
      <c r="R87" s="9"/>
      <c r="S87" s="9"/>
      <c r="T87" s="9"/>
      <c r="U87" s="9"/>
      <c r="V87" s="9"/>
      <c r="W87" s="9"/>
      <c r="X87" s="9"/>
      <c r="Y87" s="9"/>
      <c r="Z87" s="9"/>
      <c r="AA87" s="9"/>
      <c r="AB87" s="9"/>
      <c r="AC87" s="9"/>
      <c r="AD87" s="15" cm="1">
        <f t="array" ref="AD87">'ادخال البيانات'!E98</f>
        <v>0</v>
      </c>
      <c r="AE87" s="16" cm="1">
        <f t="array" ref="AE87">'ادخال البيانات'!H98</f>
        <v>0</v>
      </c>
      <c r="AF87" s="15" cm="1">
        <f t="array" ref="AF87">'ادخال البيانات'!K98</f>
        <v>0</v>
      </c>
      <c r="AG87" s="16" cm="1">
        <f t="array" ref="AG87">'ادخال البيانات'!N98</f>
        <v>0</v>
      </c>
      <c r="AH87" s="15" cm="1">
        <f t="array" ref="AH87">'ادخال البيانات'!Q98</f>
        <v>0</v>
      </c>
      <c r="AI87" s="16" cm="1">
        <f t="array" ref="AI87">'ادخال البيانات'!T98</f>
        <v>0</v>
      </c>
      <c r="AJ87" s="15" cm="1">
        <f t="array" ref="AJ87">'ادخال البيانات'!W98</f>
        <v>0</v>
      </c>
      <c r="AK87" s="16" cm="1">
        <f t="array" ref="AK87">'ادخال البيانات'!Z98</f>
        <v>0</v>
      </c>
      <c r="AL87" s="15" cm="1">
        <f t="array" ref="AL87">'ادخال البيانات'!AC98</f>
        <v>0</v>
      </c>
    </row>
    <row r="88" ht="13.8" customHeight="1">
      <c r="A88" s="9"/>
      <c r="B88" s="95" cm="1">
        <f t="array" ref="B88">'الترتيب التنازلي '!BF61</f>
        <v>49</v>
      </c>
      <c r="C88" t="str" s="89" cm="1">
        <f t="array" ref="C88">'الترتيب التنازلي '!DD61</f>
      </c>
      <c r="D88" s="90"/>
      <c r="E88" s="90"/>
      <c r="F88" t="str" s="89" cm="1">
        <f t="array" ref="F88">'الترتيب التنازلي '!DE61</f>
      </c>
      <c r="G88" t="str" s="89" cm="1">
        <f t="array" ref="G88">'الترتيب التنازلي '!DF61</f>
      </c>
      <c r="H88" t="str" s="89" cm="1">
        <f t="array" ref="H88">'الترتيب التنازلي '!DG61</f>
      </c>
      <c r="I88" s="9"/>
      <c r="J88" s="9"/>
      <c r="K88" s="9"/>
      <c r="L88" s="9"/>
      <c r="M88" s="9"/>
      <c r="N88" s="9"/>
      <c r="O88" s="9"/>
      <c r="P88" s="9"/>
      <c r="Q88" s="9"/>
      <c r="R88" s="9"/>
      <c r="S88" s="9"/>
      <c r="T88" s="9"/>
      <c r="U88" s="9"/>
      <c r="V88" s="9"/>
      <c r="W88" s="9"/>
      <c r="X88" s="9"/>
      <c r="Y88" s="9"/>
      <c r="Z88" s="9"/>
      <c r="AA88" s="9"/>
      <c r="AB88" s="9"/>
      <c r="AC88" s="9"/>
      <c r="AD88" s="15" cm="1">
        <f t="array" ref="AD88">'ادخال البيانات'!E99</f>
        <v>0</v>
      </c>
      <c r="AE88" s="16" cm="1">
        <f t="array" ref="AE88">'ادخال البيانات'!H99</f>
        <v>0</v>
      </c>
      <c r="AF88" s="15" cm="1">
        <f t="array" ref="AF88">'ادخال البيانات'!K99</f>
        <v>0</v>
      </c>
      <c r="AG88" s="16" cm="1">
        <f t="array" ref="AG88">'ادخال البيانات'!N99</f>
        <v>0</v>
      </c>
      <c r="AH88" s="15" cm="1">
        <f t="array" ref="AH88">'ادخال البيانات'!Q99</f>
        <v>0</v>
      </c>
      <c r="AI88" s="16" cm="1">
        <f t="array" ref="AI88">'ادخال البيانات'!T99</f>
        <v>0</v>
      </c>
      <c r="AJ88" s="15" cm="1">
        <f t="array" ref="AJ88">'ادخال البيانات'!W99</f>
        <v>0</v>
      </c>
      <c r="AK88" s="16" cm="1">
        <f t="array" ref="AK88">'ادخال البيانات'!Z99</f>
        <v>0</v>
      </c>
      <c r="AL88" s="15" cm="1">
        <f t="array" ref="AL88">'ادخال البيانات'!AC99</f>
        <v>0</v>
      </c>
    </row>
    <row r="89" ht="13.8" customHeight="1">
      <c r="A89" s="9"/>
      <c r="B89" s="95" cm="1">
        <f t="array" ref="B89">'الترتيب التنازلي '!BF62</f>
        <v>50</v>
      </c>
      <c r="C89" t="str" s="89" cm="1">
        <f t="array" ref="C89">'الترتيب التنازلي '!DD62</f>
      </c>
      <c r="D89" s="90"/>
      <c r="E89" s="90"/>
      <c r="F89" t="str" s="89" cm="1">
        <f t="array" ref="F89">'الترتيب التنازلي '!DE62</f>
      </c>
      <c r="G89" t="str" s="89" cm="1">
        <f t="array" ref="G89">'الترتيب التنازلي '!DF62</f>
      </c>
      <c r="H89" t="str" s="89" cm="1">
        <f t="array" ref="H89">'الترتيب التنازلي '!DG62</f>
      </c>
      <c r="I89" s="9"/>
      <c r="J89" s="9"/>
      <c r="K89" s="9"/>
      <c r="L89" s="9"/>
      <c r="M89" s="9"/>
      <c r="N89" s="9"/>
      <c r="O89" s="9"/>
      <c r="P89" s="9"/>
      <c r="Q89" s="9"/>
      <c r="R89" s="9"/>
      <c r="S89" s="9"/>
      <c r="T89" s="9"/>
      <c r="U89" s="9"/>
      <c r="V89" s="9"/>
      <c r="W89" s="9"/>
      <c r="X89" s="9"/>
      <c r="Y89" s="9"/>
      <c r="Z89" s="9"/>
      <c r="AA89" s="9"/>
      <c r="AB89" s="9"/>
      <c r="AC89" s="9"/>
      <c r="AD89" s="15" cm="1">
        <f t="array" ref="AD89">'ادخال البيانات'!E100</f>
        <v>0</v>
      </c>
      <c r="AE89" s="16" cm="1">
        <f t="array" ref="AE89">'ادخال البيانات'!H100</f>
        <v>0</v>
      </c>
      <c r="AF89" s="15" cm="1">
        <f t="array" ref="AF89">'ادخال البيانات'!K100</f>
        <v>0</v>
      </c>
      <c r="AG89" s="16" cm="1">
        <f t="array" ref="AG89">'ادخال البيانات'!N100</f>
        <v>0</v>
      </c>
      <c r="AH89" s="15" cm="1">
        <f t="array" ref="AH89">'ادخال البيانات'!Q100</f>
        <v>0</v>
      </c>
      <c r="AI89" s="16" cm="1">
        <f t="array" ref="AI89">'ادخال البيانات'!T100</f>
        <v>0</v>
      </c>
      <c r="AJ89" s="15" cm="1">
        <f t="array" ref="AJ89">'ادخال البيانات'!W100</f>
        <v>0</v>
      </c>
      <c r="AK89" s="16" cm="1">
        <f t="array" ref="AK89">'ادخال البيانات'!Z100</f>
        <v>0</v>
      </c>
      <c r="AL89" s="15" cm="1">
        <f t="array" ref="AL89">'ادخال البيانات'!AC100</f>
        <v>0</v>
      </c>
    </row>
    <row r="90" ht="13.8" customHeight="1">
      <c r="A90" s="9"/>
      <c r="B90" s="95" cm="1">
        <f t="array" ref="B90">'الترتيب التنازلي '!BF63</f>
        <v>51</v>
      </c>
      <c r="C90" t="str" s="89" cm="1">
        <f t="array" ref="C90">'الترتيب التنازلي '!DD63</f>
      </c>
      <c r="D90" s="90"/>
      <c r="E90" s="90"/>
      <c r="F90" t="str" s="89" cm="1">
        <f t="array" ref="F90">'الترتيب التنازلي '!DE63</f>
      </c>
      <c r="G90" t="str" s="89" cm="1">
        <f t="array" ref="G90">'الترتيب التنازلي '!DF63</f>
      </c>
      <c r="H90" t="str" s="89" cm="1">
        <f t="array" ref="H90">'الترتيب التنازلي '!DG63</f>
      </c>
      <c r="I90" s="9"/>
      <c r="J90" s="9"/>
      <c r="K90" s="9"/>
      <c r="L90" s="9"/>
      <c r="M90" s="9"/>
      <c r="N90" s="9"/>
      <c r="O90" s="9"/>
      <c r="P90" s="9"/>
      <c r="Q90" s="9"/>
      <c r="R90" s="9"/>
      <c r="S90" s="9"/>
      <c r="T90" s="9"/>
      <c r="U90" s="9"/>
      <c r="V90" s="9"/>
      <c r="W90" s="9"/>
      <c r="X90" s="9"/>
      <c r="Y90" s="9"/>
      <c r="Z90" s="9"/>
      <c r="AA90" s="9"/>
      <c r="AB90" s="9"/>
      <c r="AC90" s="9"/>
      <c r="AD90" s="15" cm="1">
        <f t="array" ref="AD90">'ادخال البيانات'!E101</f>
        <v>0</v>
      </c>
      <c r="AE90" s="16" cm="1">
        <f t="array" ref="AE90">'ادخال البيانات'!H101</f>
        <v>0</v>
      </c>
      <c r="AF90" s="15" cm="1">
        <f t="array" ref="AF90">'ادخال البيانات'!K101</f>
        <v>0</v>
      </c>
      <c r="AG90" s="16" cm="1">
        <f t="array" ref="AG90">'ادخال البيانات'!N101</f>
        <v>0</v>
      </c>
      <c r="AH90" s="15" cm="1">
        <f t="array" ref="AH90">'ادخال البيانات'!Q101</f>
        <v>0</v>
      </c>
      <c r="AI90" s="16" cm="1">
        <f t="array" ref="AI90">'ادخال البيانات'!T101</f>
        <v>0</v>
      </c>
      <c r="AJ90" s="15" cm="1">
        <f t="array" ref="AJ90">'ادخال البيانات'!W101</f>
        <v>0</v>
      </c>
      <c r="AK90" s="16" cm="1">
        <f t="array" ref="AK90">'ادخال البيانات'!Z101</f>
        <v>0</v>
      </c>
      <c r="AL90" s="15" cm="1">
        <f t="array" ref="AL90">'ادخال البيانات'!AC101</f>
        <v>0</v>
      </c>
    </row>
    <row r="91" ht="13.8" customHeight="1">
      <c r="A91" s="9"/>
      <c r="B91" s="95" cm="1">
        <f t="array" ref="B91">'الترتيب التنازلي '!BF64</f>
        <v>52</v>
      </c>
      <c r="C91" t="str" s="89" cm="1">
        <f t="array" ref="C91">'الترتيب التنازلي '!DD64</f>
      </c>
      <c r="D91" s="90"/>
      <c r="E91" s="90"/>
      <c r="F91" t="str" s="89" cm="1">
        <f t="array" ref="F91">'الترتيب التنازلي '!DE64</f>
      </c>
      <c r="G91" t="str" s="89" cm="1">
        <f t="array" ref="G91">'الترتيب التنازلي '!DF64</f>
      </c>
      <c r="H91" t="str" s="89" cm="1">
        <f t="array" ref="H91">'الترتيب التنازلي '!DG64</f>
      </c>
      <c r="I91" s="9"/>
      <c r="J91" s="9"/>
      <c r="K91" s="9"/>
      <c r="L91" s="9"/>
      <c r="M91" s="9"/>
      <c r="N91" s="9"/>
      <c r="O91" s="9"/>
      <c r="P91" s="9"/>
      <c r="Q91" s="9"/>
      <c r="R91" s="9"/>
      <c r="S91" s="9"/>
      <c r="T91" s="9"/>
      <c r="U91" s="9"/>
      <c r="V91" s="9"/>
      <c r="W91" s="9"/>
      <c r="X91" s="9"/>
      <c r="Y91" s="9"/>
      <c r="Z91" s="9"/>
      <c r="AA91" s="9"/>
      <c r="AB91" s="9"/>
      <c r="AC91" s="9"/>
      <c r="AD91" s="15" cm="1">
        <f t="array" ref="AD91">'ادخال البيانات'!E102</f>
        <v>0</v>
      </c>
      <c r="AE91" s="16" cm="1">
        <f t="array" ref="AE91">'ادخال البيانات'!H102</f>
        <v>0</v>
      </c>
      <c r="AF91" s="15" cm="1">
        <f t="array" ref="AF91">'ادخال البيانات'!K102</f>
        <v>0</v>
      </c>
      <c r="AG91" s="16" cm="1">
        <f t="array" ref="AG91">'ادخال البيانات'!N102</f>
        <v>0</v>
      </c>
      <c r="AH91" s="15" cm="1">
        <f t="array" ref="AH91">'ادخال البيانات'!Q102</f>
        <v>0</v>
      </c>
      <c r="AI91" s="16" cm="1">
        <f t="array" ref="AI91">'ادخال البيانات'!T102</f>
        <v>0</v>
      </c>
      <c r="AJ91" s="15" cm="1">
        <f t="array" ref="AJ91">'ادخال البيانات'!W102</f>
        <v>0</v>
      </c>
      <c r="AK91" s="16" cm="1">
        <f t="array" ref="AK91">'ادخال البيانات'!Z102</f>
        <v>0</v>
      </c>
      <c r="AL91" s="15" cm="1">
        <f t="array" ref="AL91">'ادخال البيانات'!AC102</f>
        <v>0</v>
      </c>
    </row>
    <row r="92" ht="13.8" customHeight="1">
      <c r="A92" s="9"/>
      <c r="B92" s="95" cm="1">
        <f t="array" ref="B92">'الترتيب التنازلي '!BF65</f>
        <v>53</v>
      </c>
      <c r="C92" t="str" s="89" cm="1">
        <f t="array" ref="C92">'الترتيب التنازلي '!DD65</f>
      </c>
      <c r="D92" s="90"/>
      <c r="E92" s="90"/>
      <c r="F92" t="str" s="89" cm="1">
        <f t="array" ref="F92">'الترتيب التنازلي '!DE65</f>
      </c>
      <c r="G92" t="str" s="89" cm="1">
        <f t="array" ref="G92">'الترتيب التنازلي '!DF65</f>
      </c>
      <c r="H92" t="str" s="89" cm="1">
        <f t="array" ref="H92">'الترتيب التنازلي '!DG65</f>
      </c>
      <c r="I92" s="9"/>
      <c r="J92" s="9"/>
      <c r="K92" s="9"/>
      <c r="L92" s="9"/>
      <c r="M92" s="9"/>
      <c r="N92" s="9"/>
      <c r="O92" s="9"/>
      <c r="P92" s="9"/>
      <c r="Q92" s="9"/>
      <c r="R92" s="9"/>
      <c r="S92" s="9"/>
      <c r="T92" s="9"/>
      <c r="U92" s="9"/>
      <c r="V92" s="9"/>
      <c r="W92" s="9"/>
      <c r="X92" s="9"/>
      <c r="Y92" s="9"/>
      <c r="Z92" s="9"/>
      <c r="AA92" s="9"/>
      <c r="AB92" s="9"/>
      <c r="AC92" s="9"/>
      <c r="AD92" s="15" cm="1">
        <f t="array" ref="AD92">'ادخال البيانات'!E103</f>
        <v>0</v>
      </c>
      <c r="AE92" s="16" cm="1">
        <f t="array" ref="AE92">'ادخال البيانات'!H103</f>
        <v>0</v>
      </c>
      <c r="AF92" s="15" cm="1">
        <f t="array" ref="AF92">'ادخال البيانات'!K103</f>
        <v>0</v>
      </c>
      <c r="AG92" s="16" cm="1">
        <f t="array" ref="AG92">'ادخال البيانات'!N103</f>
        <v>0</v>
      </c>
      <c r="AH92" s="15" cm="1">
        <f t="array" ref="AH92">'ادخال البيانات'!Q103</f>
        <v>0</v>
      </c>
      <c r="AI92" s="16" cm="1">
        <f t="array" ref="AI92">'ادخال البيانات'!T103</f>
        <v>0</v>
      </c>
      <c r="AJ92" s="15" cm="1">
        <f t="array" ref="AJ92">'ادخال البيانات'!W103</f>
        <v>0</v>
      </c>
      <c r="AK92" s="16" cm="1">
        <f t="array" ref="AK92">'ادخال البيانات'!Z103</f>
        <v>0</v>
      </c>
      <c r="AL92" s="15" cm="1">
        <f t="array" ref="AL92">'ادخال البيانات'!AC103</f>
        <v>0</v>
      </c>
    </row>
    <row r="93" ht="13.8" customHeight="1">
      <c r="A93" s="9"/>
      <c r="B93" s="95" cm="1">
        <f t="array" ref="B93">'الترتيب التنازلي '!BF66</f>
        <v>54</v>
      </c>
      <c r="C93" t="str" s="89" cm="1">
        <f t="array" ref="C93">'الترتيب التنازلي '!DD66</f>
      </c>
      <c r="D93" s="90"/>
      <c r="E93" s="90"/>
      <c r="F93" t="str" s="89" cm="1">
        <f t="array" ref="F93">'الترتيب التنازلي '!DE66</f>
      </c>
      <c r="G93" t="str" s="89" cm="1">
        <f t="array" ref="G93">'الترتيب التنازلي '!DF66</f>
      </c>
      <c r="H93" t="str" s="89" cm="1">
        <f t="array" ref="H93">'الترتيب التنازلي '!DG66</f>
      </c>
      <c r="I93" s="9"/>
      <c r="J93" s="9"/>
      <c r="K93" s="9"/>
      <c r="L93" s="9"/>
      <c r="M93" s="9"/>
      <c r="N93" s="9"/>
      <c r="O93" s="9"/>
      <c r="P93" s="9"/>
      <c r="Q93" s="9"/>
      <c r="R93" s="9"/>
      <c r="S93" s="9"/>
      <c r="T93" s="9"/>
      <c r="U93" s="9"/>
      <c r="V93" s="9"/>
      <c r="W93" s="9"/>
      <c r="X93" s="9"/>
      <c r="Y93" s="9"/>
      <c r="Z93" s="9"/>
      <c r="AA93" s="9"/>
      <c r="AB93" s="9"/>
      <c r="AC93" s="9"/>
      <c r="AD93" s="15" cm="1">
        <f t="array" ref="AD93">'ادخال البيانات'!E104</f>
        <v>0</v>
      </c>
      <c r="AE93" s="16" cm="1">
        <f t="array" ref="AE93">'ادخال البيانات'!H104</f>
        <v>0</v>
      </c>
      <c r="AF93" s="15" cm="1">
        <f t="array" ref="AF93">'ادخال البيانات'!K104</f>
        <v>0</v>
      </c>
      <c r="AG93" s="16" cm="1">
        <f t="array" ref="AG93">'ادخال البيانات'!N104</f>
        <v>0</v>
      </c>
      <c r="AH93" s="15" cm="1">
        <f t="array" ref="AH93">'ادخال البيانات'!Q104</f>
        <v>0</v>
      </c>
      <c r="AI93" s="16" cm="1">
        <f t="array" ref="AI93">'ادخال البيانات'!T104</f>
        <v>0</v>
      </c>
      <c r="AJ93" s="15" cm="1">
        <f t="array" ref="AJ93">'ادخال البيانات'!W104</f>
        <v>0</v>
      </c>
      <c r="AK93" s="16" cm="1">
        <f t="array" ref="AK93">'ادخال البيانات'!Z104</f>
        <v>0</v>
      </c>
      <c r="AL93" s="15" cm="1">
        <f t="array" ref="AL93">'ادخال البيانات'!AC104</f>
        <v>0</v>
      </c>
    </row>
    <row r="94" ht="13.8" customHeight="1">
      <c r="A94" s="9"/>
      <c r="B94" s="95" cm="1">
        <f t="array" ref="B94">'الترتيب التنازلي '!BF67</f>
        <v>55</v>
      </c>
      <c r="C94" t="str" s="89" cm="1">
        <f t="array" ref="C94">'الترتيب التنازلي '!DD67</f>
      </c>
      <c r="D94" s="90"/>
      <c r="E94" s="90"/>
      <c r="F94" t="str" s="89" cm="1">
        <f t="array" ref="F94">'الترتيب التنازلي '!DE67</f>
      </c>
      <c r="G94" t="str" s="89" cm="1">
        <f t="array" ref="G94">'الترتيب التنازلي '!DF67</f>
      </c>
      <c r="H94" t="str" s="89" cm="1">
        <f t="array" ref="H94">'الترتيب التنازلي '!DG67</f>
      </c>
      <c r="I94" s="9"/>
      <c r="J94" s="9"/>
      <c r="K94" s="9"/>
      <c r="L94" s="9"/>
      <c r="M94" s="9"/>
      <c r="N94" s="9"/>
      <c r="O94" s="9"/>
      <c r="P94" s="9"/>
      <c r="Q94" s="9"/>
      <c r="R94" s="9"/>
      <c r="S94" s="9"/>
      <c r="T94" s="9"/>
      <c r="U94" s="9"/>
      <c r="V94" s="9"/>
      <c r="W94" s="9"/>
      <c r="X94" s="9"/>
      <c r="Y94" s="9"/>
      <c r="Z94" s="9"/>
      <c r="AA94" s="9"/>
      <c r="AB94" s="9"/>
      <c r="AC94" s="9"/>
      <c r="AD94" s="15" cm="1">
        <f t="array" ref="AD94">'ادخال البيانات'!E105</f>
        <v>0</v>
      </c>
      <c r="AE94" s="16" cm="1">
        <f t="array" ref="AE94">'ادخال البيانات'!H105</f>
        <v>0</v>
      </c>
      <c r="AF94" s="15" cm="1">
        <f t="array" ref="AF94">'ادخال البيانات'!K105</f>
        <v>0</v>
      </c>
      <c r="AG94" s="16" cm="1">
        <f t="array" ref="AG94">'ادخال البيانات'!N105</f>
        <v>0</v>
      </c>
      <c r="AH94" s="15" cm="1">
        <f t="array" ref="AH94">'ادخال البيانات'!Q105</f>
        <v>0</v>
      </c>
      <c r="AI94" s="16" cm="1">
        <f t="array" ref="AI94">'ادخال البيانات'!T105</f>
        <v>0</v>
      </c>
      <c r="AJ94" s="15" cm="1">
        <f t="array" ref="AJ94">'ادخال البيانات'!W105</f>
        <v>0</v>
      </c>
      <c r="AK94" s="16" cm="1">
        <f t="array" ref="AK94">'ادخال البيانات'!Z105</f>
        <v>0</v>
      </c>
      <c r="AL94" s="15" cm="1">
        <f t="array" ref="AL94">'ادخال البيانات'!AC105</f>
        <v>0</v>
      </c>
    </row>
    <row r="95" ht="13.8" customHeight="1">
      <c r="A95" s="9"/>
      <c r="B95" s="95" cm="1">
        <f t="array" ref="B95">'الترتيب التنازلي '!BF68</f>
        <v>56</v>
      </c>
      <c r="C95" t="str" s="89" cm="1">
        <f t="array" ref="C95">'الترتيب التنازلي '!DD68</f>
      </c>
      <c r="D95" s="90"/>
      <c r="E95" s="90"/>
      <c r="F95" t="str" s="89" cm="1">
        <f t="array" ref="F95">'الترتيب التنازلي '!DE68</f>
      </c>
      <c r="G95" t="str" s="89" cm="1">
        <f t="array" ref="G95">'الترتيب التنازلي '!DF68</f>
      </c>
      <c r="H95" t="str" s="89" cm="1">
        <f t="array" ref="H95">'الترتيب التنازلي '!DG68</f>
      </c>
      <c r="I95" s="9"/>
      <c r="J95" s="9"/>
      <c r="K95" s="9"/>
      <c r="L95" s="9"/>
      <c r="M95" s="9"/>
      <c r="N95" s="9"/>
      <c r="O95" s="9"/>
      <c r="P95" s="9"/>
      <c r="Q95" s="9"/>
      <c r="R95" s="9"/>
      <c r="S95" s="9"/>
      <c r="T95" s="9"/>
      <c r="U95" s="9"/>
      <c r="V95" s="9"/>
      <c r="W95" s="9"/>
      <c r="X95" s="9"/>
      <c r="Y95" s="9"/>
      <c r="Z95" s="9"/>
      <c r="AA95" s="9"/>
      <c r="AB95" s="9"/>
      <c r="AC95" s="9"/>
      <c r="AD95" s="15" cm="1">
        <f t="array" ref="AD95">'ادخال البيانات'!E106</f>
        <v>0</v>
      </c>
      <c r="AE95" s="16" cm="1">
        <f t="array" ref="AE95">'ادخال البيانات'!H106</f>
        <v>0</v>
      </c>
      <c r="AF95" s="15" cm="1">
        <f t="array" ref="AF95">'ادخال البيانات'!K106</f>
        <v>0</v>
      </c>
      <c r="AG95" s="16" cm="1">
        <f t="array" ref="AG95">'ادخال البيانات'!N106</f>
        <v>0</v>
      </c>
      <c r="AH95" s="15" cm="1">
        <f t="array" ref="AH95">'ادخال البيانات'!Q106</f>
        <v>0</v>
      </c>
      <c r="AI95" s="16" cm="1">
        <f t="array" ref="AI95">'ادخال البيانات'!T106</f>
        <v>0</v>
      </c>
      <c r="AJ95" s="15" cm="1">
        <f t="array" ref="AJ95">'ادخال البيانات'!W106</f>
        <v>0</v>
      </c>
      <c r="AK95" s="16" cm="1">
        <f t="array" ref="AK95">'ادخال البيانات'!Z106</f>
        <v>0</v>
      </c>
      <c r="AL95" s="15" cm="1">
        <f t="array" ref="AL95">'ادخال البيانات'!AC106</f>
        <v>0</v>
      </c>
    </row>
    <row r="96" ht="13.8" customHeight="1">
      <c r="A96" s="9"/>
      <c r="B96" s="95" cm="1">
        <f t="array" ref="B96">'الترتيب التنازلي '!BF69</f>
        <v>57</v>
      </c>
      <c r="C96" t="str" s="89" cm="1">
        <f t="array" ref="C96">'الترتيب التنازلي '!DD69</f>
      </c>
      <c r="D96" s="90"/>
      <c r="E96" s="90"/>
      <c r="F96" t="str" s="89" cm="1">
        <f t="array" ref="F96">'الترتيب التنازلي '!DE69</f>
      </c>
      <c r="G96" t="str" s="89" cm="1">
        <f t="array" ref="G96">'الترتيب التنازلي '!DF69</f>
      </c>
      <c r="H96" t="str" s="89" cm="1">
        <f t="array" ref="H96">'الترتيب التنازلي '!DG69</f>
      </c>
      <c r="I96" s="9"/>
      <c r="J96" s="9"/>
      <c r="K96" s="9"/>
      <c r="L96" s="9"/>
      <c r="M96" s="9"/>
      <c r="N96" s="9"/>
      <c r="O96" s="9"/>
      <c r="P96" s="9"/>
      <c r="Q96" s="9"/>
      <c r="R96" s="9"/>
      <c r="S96" s="9"/>
      <c r="T96" s="9"/>
      <c r="U96" s="9"/>
      <c r="V96" s="9"/>
      <c r="W96" s="9"/>
      <c r="X96" s="9"/>
      <c r="Y96" s="9"/>
      <c r="Z96" s="9"/>
      <c r="AA96" s="9"/>
      <c r="AB96" s="9"/>
      <c r="AC96" s="9"/>
      <c r="AD96" s="15" cm="1">
        <f t="array" ref="AD96">'ادخال البيانات'!E107</f>
        <v>0</v>
      </c>
      <c r="AE96" s="16" cm="1">
        <f t="array" ref="AE96">'ادخال البيانات'!H107</f>
        <v>0</v>
      </c>
      <c r="AF96" s="15" cm="1">
        <f t="array" ref="AF96">'ادخال البيانات'!K107</f>
        <v>0</v>
      </c>
      <c r="AG96" s="16" cm="1">
        <f t="array" ref="AG96">'ادخال البيانات'!N107</f>
        <v>0</v>
      </c>
      <c r="AH96" s="15" cm="1">
        <f t="array" ref="AH96">'ادخال البيانات'!Q107</f>
        <v>0</v>
      </c>
      <c r="AI96" s="16" cm="1">
        <f t="array" ref="AI96">'ادخال البيانات'!T107</f>
        <v>0</v>
      </c>
      <c r="AJ96" s="15" cm="1">
        <f t="array" ref="AJ96">'ادخال البيانات'!W107</f>
        <v>0</v>
      </c>
      <c r="AK96" s="16" cm="1">
        <f t="array" ref="AK96">'ادخال البيانات'!Z107</f>
        <v>0</v>
      </c>
      <c r="AL96" s="15" cm="1">
        <f t="array" ref="AL96">'ادخال البيانات'!AC107</f>
        <v>0</v>
      </c>
    </row>
    <row r="97" ht="13.8" customHeight="1">
      <c r="A97" s="9"/>
      <c r="B97" s="95" cm="1">
        <f t="array" ref="B97">'الترتيب التنازلي '!BF70</f>
        <v>58</v>
      </c>
      <c r="C97" t="str" s="89" cm="1">
        <f t="array" ref="C97">'الترتيب التنازلي '!DD70</f>
      </c>
      <c r="D97" s="90"/>
      <c r="E97" s="90"/>
      <c r="F97" t="str" s="89" cm="1">
        <f t="array" ref="F97">'الترتيب التنازلي '!DE70</f>
      </c>
      <c r="G97" t="str" s="89" cm="1">
        <f t="array" ref="G97">'الترتيب التنازلي '!DF70</f>
      </c>
      <c r="H97" t="str" s="89" cm="1">
        <f t="array" ref="H97">'الترتيب التنازلي '!DG70</f>
      </c>
      <c r="I97" s="9"/>
      <c r="J97" s="9"/>
      <c r="K97" s="9"/>
      <c r="L97" s="9"/>
      <c r="M97" s="9"/>
      <c r="N97" s="9"/>
      <c r="O97" s="9"/>
      <c r="P97" s="9"/>
      <c r="Q97" s="9"/>
      <c r="R97" s="9"/>
      <c r="S97" s="9"/>
      <c r="T97" s="9"/>
      <c r="U97" s="9"/>
      <c r="V97" s="9"/>
      <c r="W97" s="9"/>
      <c r="X97" s="9"/>
      <c r="Y97" s="9"/>
      <c r="Z97" s="9"/>
      <c r="AA97" s="9"/>
      <c r="AB97" s="9"/>
      <c r="AC97" s="9"/>
      <c r="AD97" s="15" cm="1">
        <f t="array" ref="AD97">'ادخال البيانات'!E108</f>
        <v>0</v>
      </c>
      <c r="AE97" s="16" cm="1">
        <f t="array" ref="AE97">'ادخال البيانات'!H108</f>
        <v>0</v>
      </c>
      <c r="AF97" s="15" cm="1">
        <f t="array" ref="AF97">'ادخال البيانات'!K108</f>
        <v>0</v>
      </c>
      <c r="AG97" s="16" cm="1">
        <f t="array" ref="AG97">'ادخال البيانات'!N108</f>
        <v>0</v>
      </c>
      <c r="AH97" s="15" cm="1">
        <f t="array" ref="AH97">'ادخال البيانات'!Q108</f>
        <v>0</v>
      </c>
      <c r="AI97" s="16" cm="1">
        <f t="array" ref="AI97">'ادخال البيانات'!T108</f>
        <v>0</v>
      </c>
      <c r="AJ97" s="15" cm="1">
        <f t="array" ref="AJ97">'ادخال البيانات'!W108</f>
        <v>0</v>
      </c>
      <c r="AK97" s="16" cm="1">
        <f t="array" ref="AK97">'ادخال البيانات'!Z108</f>
        <v>0</v>
      </c>
      <c r="AL97" s="15" cm="1">
        <f t="array" ref="AL97">'ادخال البيانات'!AC108</f>
        <v>0</v>
      </c>
    </row>
    <row r="98" ht="13.8" customHeight="1">
      <c r="A98" s="9"/>
      <c r="B98" s="95" cm="1">
        <f t="array" ref="B98">'الترتيب التنازلي '!BF71</f>
        <v>59</v>
      </c>
      <c r="C98" t="str" s="89" cm="1">
        <f t="array" ref="C98">'الترتيب التنازلي '!DD71</f>
      </c>
      <c r="D98" s="90"/>
      <c r="E98" s="90"/>
      <c r="F98" t="str" s="89" cm="1">
        <f t="array" ref="F98">'الترتيب التنازلي '!DE71</f>
      </c>
      <c r="G98" t="str" s="89" cm="1">
        <f t="array" ref="G98">'الترتيب التنازلي '!DF71</f>
      </c>
      <c r="H98" t="str" s="89" cm="1">
        <f t="array" ref="H98">'الترتيب التنازلي '!DG71</f>
      </c>
      <c r="I98" s="9"/>
      <c r="J98" s="9"/>
      <c r="K98" s="9"/>
      <c r="L98" s="9"/>
      <c r="M98" s="9"/>
      <c r="N98" s="9"/>
      <c r="O98" s="9"/>
      <c r="P98" s="9"/>
      <c r="Q98" s="9"/>
      <c r="R98" s="9"/>
      <c r="S98" s="9"/>
      <c r="T98" s="9"/>
      <c r="U98" s="9"/>
      <c r="V98" s="9"/>
      <c r="W98" s="9"/>
      <c r="X98" s="9"/>
      <c r="Y98" s="9"/>
      <c r="Z98" s="9"/>
      <c r="AA98" s="9"/>
      <c r="AB98" s="9"/>
      <c r="AC98" s="9"/>
      <c r="AD98" s="15" cm="1">
        <f t="array" ref="AD98">'ادخال البيانات'!E109</f>
        <v>0</v>
      </c>
      <c r="AE98" s="16" cm="1">
        <f t="array" ref="AE98">'ادخال البيانات'!H109</f>
        <v>0</v>
      </c>
      <c r="AF98" s="15" cm="1">
        <f t="array" ref="AF98">'ادخال البيانات'!K109</f>
        <v>0</v>
      </c>
      <c r="AG98" s="16" cm="1">
        <f t="array" ref="AG98">'ادخال البيانات'!N109</f>
        <v>0</v>
      </c>
      <c r="AH98" s="15" cm="1">
        <f t="array" ref="AH98">'ادخال البيانات'!Q109</f>
        <v>0</v>
      </c>
      <c r="AI98" s="16" cm="1">
        <f t="array" ref="AI98">'ادخال البيانات'!T109</f>
        <v>0</v>
      </c>
      <c r="AJ98" s="15" cm="1">
        <f t="array" ref="AJ98">'ادخال البيانات'!W109</f>
        <v>0</v>
      </c>
      <c r="AK98" s="16" cm="1">
        <f t="array" ref="AK98">'ادخال البيانات'!Z109</f>
        <v>0</v>
      </c>
      <c r="AL98" s="15" cm="1">
        <f t="array" ref="AL98">'ادخال البيانات'!AC109</f>
        <v>0</v>
      </c>
    </row>
    <row r="99" ht="13.8" customHeight="1">
      <c r="A99" s="9"/>
      <c r="B99" s="95" cm="1">
        <f t="array" ref="B99">'الترتيب التنازلي '!BF72</f>
        <v>60</v>
      </c>
      <c r="C99" t="str" s="89" cm="1">
        <f t="array" ref="C99">'الترتيب التنازلي '!DD72</f>
      </c>
      <c r="D99" s="90"/>
      <c r="E99" s="90"/>
      <c r="F99" t="str" s="89" cm="1">
        <f t="array" ref="F99">'الترتيب التنازلي '!DE72</f>
      </c>
      <c r="G99" t="str" s="89" cm="1">
        <f t="array" ref="G99">'الترتيب التنازلي '!DF72</f>
      </c>
      <c r="H99" t="str" s="89" cm="1">
        <f t="array" ref="H99">'الترتيب التنازلي '!DG72</f>
      </c>
      <c r="I99" s="9"/>
      <c r="J99" s="9"/>
      <c r="K99" s="9"/>
      <c r="L99" s="9"/>
      <c r="M99" s="9"/>
      <c r="N99" s="9"/>
      <c r="O99" s="9"/>
      <c r="P99" s="9"/>
      <c r="Q99" s="9"/>
      <c r="R99" s="9"/>
      <c r="S99" s="9"/>
      <c r="T99" s="9"/>
      <c r="U99" s="9"/>
      <c r="V99" s="9"/>
      <c r="W99" s="9"/>
      <c r="X99" s="9"/>
      <c r="Y99" s="9"/>
      <c r="Z99" s="9"/>
      <c r="AA99" s="9"/>
      <c r="AB99" s="9"/>
      <c r="AC99" s="9"/>
      <c r="AD99" s="15" cm="1">
        <f t="array" ref="AD99">'ادخال البيانات'!E110</f>
        <v>0</v>
      </c>
      <c r="AE99" s="16" cm="1">
        <f t="array" ref="AE99">'ادخال البيانات'!H110</f>
        <v>0</v>
      </c>
      <c r="AF99" s="15" cm="1">
        <f t="array" ref="AF99">'ادخال البيانات'!K110</f>
        <v>0</v>
      </c>
      <c r="AG99" s="16" cm="1">
        <f t="array" ref="AG99">'ادخال البيانات'!N110</f>
        <v>0</v>
      </c>
      <c r="AH99" s="15" cm="1">
        <f t="array" ref="AH99">'ادخال البيانات'!Q110</f>
        <v>0</v>
      </c>
      <c r="AI99" s="16" cm="1">
        <f t="array" ref="AI99">'ادخال البيانات'!T110</f>
        <v>0</v>
      </c>
      <c r="AJ99" s="15" cm="1">
        <f t="array" ref="AJ99">'ادخال البيانات'!W110</f>
        <v>0</v>
      </c>
      <c r="AK99" s="16" cm="1">
        <f t="array" ref="AK99">'ادخال البيانات'!Z110</f>
        <v>0</v>
      </c>
      <c r="AL99" s="15" cm="1">
        <f t="array" ref="AL99">'ادخال البيانات'!AC110</f>
        <v>0</v>
      </c>
    </row>
    <row r="100" ht="13.8" customHeight="1">
      <c r="A100" s="9"/>
      <c r="B100" s="95" cm="1">
        <f t="array" ref="B100">'الترتيب التنازلي '!BF73</f>
        <v>61</v>
      </c>
      <c r="C100" t="str" s="89" cm="1">
        <f t="array" ref="C100">'الترتيب التنازلي '!DD73</f>
      </c>
      <c r="D100" s="90"/>
      <c r="E100" s="90"/>
      <c r="F100" t="str" s="89" cm="1">
        <f t="array" ref="F100">'الترتيب التنازلي '!DE73</f>
      </c>
      <c r="G100" t="str" s="89" cm="1">
        <f t="array" ref="G100">'الترتيب التنازلي '!DF73</f>
      </c>
      <c r="H100" t="str" s="89" cm="1">
        <f t="array" ref="H100">'الترتيب التنازلي '!DG73</f>
      </c>
      <c r="I100" s="9"/>
      <c r="J100" s="9"/>
      <c r="K100" s="9"/>
      <c r="L100" s="9"/>
      <c r="M100" s="9"/>
      <c r="N100" s="9"/>
      <c r="O100" s="9"/>
      <c r="P100" s="9"/>
      <c r="Q100" s="9"/>
      <c r="R100" s="9"/>
      <c r="S100" s="9"/>
      <c r="T100" s="9"/>
      <c r="U100" s="9"/>
      <c r="V100" s="9"/>
      <c r="W100" s="9"/>
      <c r="X100" s="9"/>
      <c r="Y100" s="9"/>
      <c r="Z100" s="9"/>
      <c r="AA100" s="9"/>
      <c r="AB100" s="9"/>
      <c r="AC100" s="9"/>
      <c r="AD100" s="15" cm="1">
        <f t="array" ref="AD100">'ادخال البيانات'!E111</f>
        <v>0</v>
      </c>
      <c r="AE100" s="16" cm="1">
        <f t="array" ref="AE100">'ادخال البيانات'!H111</f>
        <v>0</v>
      </c>
      <c r="AF100" s="15" cm="1">
        <f t="array" ref="AF100">'ادخال البيانات'!K111</f>
        <v>0</v>
      </c>
      <c r="AG100" s="16" cm="1">
        <f t="array" ref="AG100">'ادخال البيانات'!N111</f>
        <v>0</v>
      </c>
      <c r="AH100" s="15" cm="1">
        <f t="array" ref="AH100">'ادخال البيانات'!Q111</f>
        <v>0</v>
      </c>
      <c r="AI100" s="16" cm="1">
        <f t="array" ref="AI100">'ادخال البيانات'!T111</f>
        <v>0</v>
      </c>
      <c r="AJ100" s="15" cm="1">
        <f t="array" ref="AJ100">'ادخال البيانات'!W111</f>
        <v>0</v>
      </c>
      <c r="AK100" s="16" cm="1">
        <f t="array" ref="AK100">'ادخال البيانات'!Z111</f>
        <v>0</v>
      </c>
      <c r="AL100" s="15" cm="1">
        <f t="array" ref="AL100">'ادخال البيانات'!AC111</f>
        <v>0</v>
      </c>
    </row>
    <row r="101" ht="13.8" customHeight="1">
      <c r="A101" s="9"/>
      <c r="B101" s="95" cm="1">
        <f t="array" ref="B101">'الترتيب التنازلي '!BF74</f>
        <v>62</v>
      </c>
      <c r="C101" t="str" s="89" cm="1">
        <f t="array" ref="C101">'الترتيب التنازلي '!DD74</f>
      </c>
      <c r="D101" s="90"/>
      <c r="E101" s="90"/>
      <c r="F101" t="str" s="89" cm="1">
        <f t="array" ref="F101">'الترتيب التنازلي '!DE74</f>
      </c>
      <c r="G101" t="str" s="89" cm="1">
        <f t="array" ref="G101">'الترتيب التنازلي '!DF74</f>
      </c>
      <c r="H101" t="str" s="89" cm="1">
        <f t="array" ref="H101">'الترتيب التنازلي '!DG74</f>
      </c>
      <c r="I101" s="9"/>
      <c r="J101" s="9"/>
      <c r="K101" s="9"/>
      <c r="L101" s="9"/>
      <c r="M101" s="9"/>
      <c r="N101" s="9"/>
      <c r="O101" s="9"/>
      <c r="P101" s="9"/>
      <c r="Q101" s="9"/>
      <c r="R101" s="9"/>
      <c r="S101" s="9"/>
      <c r="T101" s="9"/>
      <c r="U101" s="9"/>
      <c r="V101" s="9"/>
      <c r="W101" s="9"/>
      <c r="X101" s="9"/>
      <c r="Y101" s="9"/>
      <c r="Z101" s="9"/>
      <c r="AA101" s="9"/>
      <c r="AB101" s="9"/>
      <c r="AC101" s="9"/>
      <c r="AD101" s="15" cm="1">
        <f t="array" ref="AD101">'ادخال البيانات'!E112</f>
        <v>0</v>
      </c>
      <c r="AE101" s="16" cm="1">
        <f t="array" ref="AE101">'ادخال البيانات'!H112</f>
        <v>0</v>
      </c>
      <c r="AF101" s="15" cm="1">
        <f t="array" ref="AF101">'ادخال البيانات'!K112</f>
        <v>0</v>
      </c>
      <c r="AG101" s="16" cm="1">
        <f t="array" ref="AG101">'ادخال البيانات'!N112</f>
        <v>0</v>
      </c>
      <c r="AH101" s="15" cm="1">
        <f t="array" ref="AH101">'ادخال البيانات'!Q112</f>
        <v>0</v>
      </c>
      <c r="AI101" s="16" cm="1">
        <f t="array" ref="AI101">'ادخال البيانات'!T112</f>
        <v>0</v>
      </c>
      <c r="AJ101" s="15" cm="1">
        <f t="array" ref="AJ101">'ادخال البيانات'!W112</f>
        <v>0</v>
      </c>
      <c r="AK101" s="16" cm="1">
        <f t="array" ref="AK101">'ادخال البيانات'!Z112</f>
        <v>0</v>
      </c>
      <c r="AL101" s="15" cm="1">
        <f t="array" ref="AL101">'ادخال البيانات'!AC112</f>
        <v>0</v>
      </c>
    </row>
    <row r="102" ht="13.8" customHeight="1">
      <c r="A102" s="9"/>
      <c r="B102" s="95" cm="1">
        <f t="array" ref="B102">'الترتيب التنازلي '!BF75</f>
        <v>63</v>
      </c>
      <c r="C102" t="str" s="89" cm="1">
        <f t="array" ref="C102">'الترتيب التنازلي '!DD75</f>
      </c>
      <c r="D102" s="90"/>
      <c r="E102" s="90"/>
      <c r="F102" t="str" s="89" cm="1">
        <f t="array" ref="F102">'الترتيب التنازلي '!DE75</f>
      </c>
      <c r="G102" t="str" s="89" cm="1">
        <f t="array" ref="G102">'الترتيب التنازلي '!DF75</f>
      </c>
      <c r="H102" t="str" s="89" cm="1">
        <f t="array" ref="H102">'الترتيب التنازلي '!DG75</f>
      </c>
      <c r="I102" s="9"/>
      <c r="J102" s="9"/>
      <c r="K102" s="9"/>
      <c r="L102" s="9"/>
      <c r="M102" s="9"/>
      <c r="N102" s="9"/>
      <c r="O102" s="9"/>
      <c r="P102" s="9"/>
      <c r="Q102" s="9"/>
      <c r="R102" s="9"/>
      <c r="S102" s="9"/>
      <c r="T102" s="9"/>
      <c r="U102" s="9"/>
      <c r="V102" s="9"/>
      <c r="W102" s="9"/>
      <c r="X102" s="9"/>
      <c r="Y102" s="9"/>
      <c r="Z102" s="9"/>
      <c r="AA102" s="9"/>
      <c r="AB102" s="9"/>
      <c r="AC102" s="9"/>
      <c r="AD102" s="15" cm="1">
        <f t="array" ref="AD102">'ادخال البيانات'!E113</f>
        <v>0</v>
      </c>
      <c r="AE102" s="16" cm="1">
        <f t="array" ref="AE102">'ادخال البيانات'!H113</f>
        <v>0</v>
      </c>
      <c r="AF102" s="15" cm="1">
        <f t="array" ref="AF102">'ادخال البيانات'!K113</f>
        <v>0</v>
      </c>
      <c r="AG102" s="16" cm="1">
        <f t="array" ref="AG102">'ادخال البيانات'!N113</f>
        <v>0</v>
      </c>
      <c r="AH102" s="15" cm="1">
        <f t="array" ref="AH102">'ادخال البيانات'!Q113</f>
        <v>0</v>
      </c>
      <c r="AI102" s="16" cm="1">
        <f t="array" ref="AI102">'ادخال البيانات'!T113</f>
        <v>0</v>
      </c>
      <c r="AJ102" s="15" cm="1">
        <f t="array" ref="AJ102">'ادخال البيانات'!W113</f>
        <v>0</v>
      </c>
      <c r="AK102" s="16" cm="1">
        <f t="array" ref="AK102">'ادخال البيانات'!Z113</f>
        <v>0</v>
      </c>
      <c r="AL102" s="15" cm="1">
        <f t="array" ref="AL102">'ادخال البيانات'!AC113</f>
        <v>0</v>
      </c>
    </row>
    <row r="103" ht="13.8" customHeight="1">
      <c r="A103" s="9"/>
      <c r="B103" s="95" cm="1">
        <f t="array" ref="B103">'الترتيب التنازلي '!BF76</f>
        <v>64</v>
      </c>
      <c r="C103" t="str" s="89" cm="1">
        <f t="array" ref="C103">'الترتيب التنازلي '!DD76</f>
      </c>
      <c r="D103" s="90"/>
      <c r="E103" s="90"/>
      <c r="F103" t="str" s="89" cm="1">
        <f t="array" ref="F103">'الترتيب التنازلي '!DE76</f>
      </c>
      <c r="G103" t="str" s="89" cm="1">
        <f t="array" ref="G103">'الترتيب التنازلي '!DF76</f>
      </c>
      <c r="H103" t="str" s="89" cm="1">
        <f t="array" ref="H103">'الترتيب التنازلي '!DG76</f>
      </c>
      <c r="I103" s="9"/>
      <c r="J103" s="9"/>
      <c r="K103" s="9"/>
      <c r="L103" s="9"/>
      <c r="M103" s="9"/>
      <c r="N103" s="9"/>
      <c r="O103" s="9"/>
      <c r="P103" s="9"/>
      <c r="Q103" s="9"/>
      <c r="R103" s="9"/>
      <c r="S103" s="9"/>
      <c r="T103" s="9"/>
      <c r="U103" s="9"/>
      <c r="V103" s="9"/>
      <c r="W103" s="9"/>
      <c r="X103" s="9"/>
      <c r="Y103" s="9"/>
      <c r="Z103" s="9"/>
      <c r="AA103" s="9"/>
      <c r="AB103" s="9"/>
      <c r="AC103" s="9"/>
      <c r="AD103" s="15" cm="1">
        <f t="array" ref="AD103">'ادخال البيانات'!E114</f>
        <v>0</v>
      </c>
      <c r="AE103" s="16" cm="1">
        <f t="array" ref="AE103">'ادخال البيانات'!H114</f>
        <v>0</v>
      </c>
      <c r="AF103" s="15" cm="1">
        <f t="array" ref="AF103">'ادخال البيانات'!K114</f>
        <v>0</v>
      </c>
      <c r="AG103" s="16" cm="1">
        <f t="array" ref="AG103">'ادخال البيانات'!N114</f>
        <v>0</v>
      </c>
      <c r="AH103" s="15" cm="1">
        <f t="array" ref="AH103">'ادخال البيانات'!Q114</f>
        <v>0</v>
      </c>
      <c r="AI103" s="16" cm="1">
        <f t="array" ref="AI103">'ادخال البيانات'!T114</f>
        <v>0</v>
      </c>
      <c r="AJ103" s="15" cm="1">
        <f t="array" ref="AJ103">'ادخال البيانات'!W114</f>
        <v>0</v>
      </c>
      <c r="AK103" s="16" cm="1">
        <f t="array" ref="AK103">'ادخال البيانات'!Z114</f>
        <v>0</v>
      </c>
      <c r="AL103" s="15" cm="1">
        <f t="array" ref="AL103">'ادخال البيانات'!AC114</f>
        <v>0</v>
      </c>
    </row>
    <row r="104" ht="13.8" customHeight="1">
      <c r="A104" s="9"/>
      <c r="B104" s="95" cm="1">
        <f t="array" ref="B104">'الترتيب التنازلي '!BF77</f>
        <v>65</v>
      </c>
      <c r="C104" t="str" s="89" cm="1">
        <f t="array" ref="C104">'الترتيب التنازلي '!DD77</f>
      </c>
      <c r="D104" s="90"/>
      <c r="E104" s="90"/>
      <c r="F104" t="str" s="89" cm="1">
        <f t="array" ref="F104">'الترتيب التنازلي '!DE77</f>
      </c>
      <c r="G104" t="str" s="89" cm="1">
        <f t="array" ref="G104">'الترتيب التنازلي '!DF77</f>
      </c>
      <c r="H104" t="str" s="89" cm="1">
        <f t="array" ref="H104">'الترتيب التنازلي '!DG77</f>
      </c>
      <c r="I104" s="9"/>
      <c r="J104" s="9"/>
      <c r="K104" s="9"/>
      <c r="L104" s="9"/>
      <c r="M104" s="9"/>
      <c r="N104" s="9"/>
      <c r="O104" s="9"/>
      <c r="P104" s="9"/>
      <c r="Q104" s="9"/>
      <c r="R104" s="9"/>
      <c r="S104" s="9"/>
      <c r="T104" s="9"/>
      <c r="U104" s="9"/>
      <c r="V104" s="9"/>
      <c r="W104" s="9"/>
      <c r="X104" s="9"/>
      <c r="Y104" s="9"/>
      <c r="Z104" s="9"/>
      <c r="AA104" s="9"/>
      <c r="AB104" s="9"/>
      <c r="AC104" s="9"/>
      <c r="AD104" s="15" cm="1">
        <f t="array" ref="AD104">'ادخال البيانات'!E115</f>
        <v>0</v>
      </c>
      <c r="AE104" s="16" cm="1">
        <f t="array" ref="AE104">'ادخال البيانات'!H115</f>
        <v>0</v>
      </c>
      <c r="AF104" s="15" cm="1">
        <f t="array" ref="AF104">'ادخال البيانات'!K115</f>
        <v>0</v>
      </c>
      <c r="AG104" s="16" cm="1">
        <f t="array" ref="AG104">'ادخال البيانات'!N115</f>
        <v>0</v>
      </c>
      <c r="AH104" s="15" cm="1">
        <f t="array" ref="AH104">'ادخال البيانات'!Q115</f>
        <v>0</v>
      </c>
      <c r="AI104" s="16" cm="1">
        <f t="array" ref="AI104">'ادخال البيانات'!T115</f>
        <v>0</v>
      </c>
      <c r="AJ104" s="15" cm="1">
        <f t="array" ref="AJ104">'ادخال البيانات'!W115</f>
        <v>0</v>
      </c>
      <c r="AK104" s="16" cm="1">
        <f t="array" ref="AK104">'ادخال البيانات'!Z115</f>
        <v>0</v>
      </c>
      <c r="AL104" s="15" cm="1">
        <f t="array" ref="AL104">'ادخال البيانات'!AC115</f>
        <v>0</v>
      </c>
    </row>
    <row r="105" ht="13.8" customHeight="1">
      <c r="A105" s="9"/>
      <c r="B105" s="95" cm="1">
        <f t="array" ref="B105">'الترتيب التنازلي '!BF78</f>
        <v>66</v>
      </c>
      <c r="C105" t="str" s="89" cm="1">
        <f t="array" ref="C105">'الترتيب التنازلي '!DD78</f>
      </c>
      <c r="D105" s="90"/>
      <c r="E105" s="90"/>
      <c r="F105" t="str" s="89" cm="1">
        <f t="array" ref="F105">'الترتيب التنازلي '!DE78</f>
      </c>
      <c r="G105" t="str" s="89" cm="1">
        <f t="array" ref="G105">'الترتيب التنازلي '!DF78</f>
      </c>
      <c r="H105" t="str" s="89" cm="1">
        <f t="array" ref="H105">'الترتيب التنازلي '!DG78</f>
      </c>
      <c r="I105" s="9"/>
      <c r="J105" s="9"/>
      <c r="K105" s="9"/>
      <c r="L105" s="9"/>
      <c r="M105" s="9"/>
      <c r="N105" s="9"/>
      <c r="O105" s="9"/>
      <c r="P105" s="9"/>
      <c r="Q105" s="9"/>
      <c r="R105" s="9"/>
      <c r="S105" s="9"/>
      <c r="T105" s="9"/>
      <c r="U105" s="9"/>
      <c r="V105" s="9"/>
      <c r="W105" s="9"/>
      <c r="X105" s="9"/>
      <c r="Y105" s="9"/>
      <c r="Z105" s="9"/>
      <c r="AA105" s="9"/>
      <c r="AB105" s="9"/>
      <c r="AC105" s="9"/>
      <c r="AD105" s="15" cm="1">
        <f t="array" ref="AD105">'ادخال البيانات'!E116</f>
        <v>0</v>
      </c>
      <c r="AE105" s="16" cm="1">
        <f t="array" ref="AE105">'ادخال البيانات'!H116</f>
        <v>0</v>
      </c>
      <c r="AF105" s="15" cm="1">
        <f t="array" ref="AF105">'ادخال البيانات'!K116</f>
        <v>0</v>
      </c>
      <c r="AG105" s="16" cm="1">
        <f t="array" ref="AG105">'ادخال البيانات'!N116</f>
        <v>0</v>
      </c>
      <c r="AH105" s="15" cm="1">
        <f t="array" ref="AH105">'ادخال البيانات'!Q116</f>
        <v>0</v>
      </c>
      <c r="AI105" s="16" cm="1">
        <f t="array" ref="AI105">'ادخال البيانات'!T116</f>
        <v>0</v>
      </c>
      <c r="AJ105" s="15" cm="1">
        <f t="array" ref="AJ105">'ادخال البيانات'!W116</f>
        <v>0</v>
      </c>
      <c r="AK105" s="16" cm="1">
        <f t="array" ref="AK105">'ادخال البيانات'!Z116</f>
        <v>0</v>
      </c>
      <c r="AL105" s="15" cm="1">
        <f t="array" ref="AL105">'ادخال البيانات'!AC116</f>
        <v>0</v>
      </c>
    </row>
    <row r="106" ht="13.8" customHeight="1">
      <c r="A106" s="9"/>
      <c r="B106" s="95" cm="1">
        <f t="array" ref="B106">'الترتيب التنازلي '!BF79</f>
        <v>67</v>
      </c>
      <c r="C106" t="str" s="89" cm="1">
        <f t="array" ref="C106">'الترتيب التنازلي '!DD79</f>
      </c>
      <c r="D106" s="90"/>
      <c r="E106" s="90"/>
      <c r="F106" t="str" s="89" cm="1">
        <f t="array" ref="F106">'الترتيب التنازلي '!DE79</f>
      </c>
      <c r="G106" t="str" s="89" cm="1">
        <f t="array" ref="G106">'الترتيب التنازلي '!DF79</f>
      </c>
      <c r="H106" t="str" s="89" cm="1">
        <f t="array" ref="H106">'الترتيب التنازلي '!DG79</f>
      </c>
      <c r="I106" s="9"/>
      <c r="J106" s="9"/>
      <c r="K106" s="9"/>
      <c r="L106" s="9"/>
      <c r="M106" s="9"/>
      <c r="N106" s="9"/>
      <c r="O106" s="9"/>
      <c r="P106" s="9"/>
      <c r="Q106" s="9"/>
      <c r="R106" s="9"/>
      <c r="S106" s="9"/>
      <c r="T106" s="9"/>
      <c r="U106" s="9"/>
      <c r="V106" s="9"/>
      <c r="W106" s="9"/>
      <c r="X106" s="9"/>
      <c r="Y106" s="9"/>
      <c r="Z106" s="9"/>
      <c r="AA106" s="9"/>
      <c r="AB106" s="9"/>
      <c r="AC106" s="9"/>
      <c r="AD106" s="15" cm="1">
        <f t="array" ref="AD106">'ادخال البيانات'!E117</f>
        <v>0</v>
      </c>
      <c r="AE106" s="16" cm="1">
        <f t="array" ref="AE106">'ادخال البيانات'!H117</f>
        <v>0</v>
      </c>
      <c r="AF106" s="15" cm="1">
        <f t="array" ref="AF106">'ادخال البيانات'!K117</f>
        <v>0</v>
      </c>
      <c r="AG106" s="16" cm="1">
        <f t="array" ref="AG106">'ادخال البيانات'!N117</f>
        <v>0</v>
      </c>
      <c r="AH106" s="15" cm="1">
        <f t="array" ref="AH106">'ادخال البيانات'!Q117</f>
        <v>0</v>
      </c>
      <c r="AI106" s="16" cm="1">
        <f t="array" ref="AI106">'ادخال البيانات'!T117</f>
        <v>0</v>
      </c>
      <c r="AJ106" s="15" cm="1">
        <f t="array" ref="AJ106">'ادخال البيانات'!W117</f>
        <v>0</v>
      </c>
      <c r="AK106" s="16" cm="1">
        <f t="array" ref="AK106">'ادخال البيانات'!Z117</f>
        <v>0</v>
      </c>
      <c r="AL106" s="15" cm="1">
        <f t="array" ref="AL106">'ادخال البيانات'!AC117</f>
        <v>0</v>
      </c>
    </row>
    <row r="107" ht="13.8" customHeight="1">
      <c r="A107" s="9"/>
      <c r="B107" s="95" cm="1">
        <f t="array" ref="B107">'الترتيب التنازلي '!BF80</f>
        <v>68</v>
      </c>
      <c r="C107" t="str" s="89" cm="1">
        <f t="array" ref="C107">'الترتيب التنازلي '!DD80</f>
      </c>
      <c r="D107" s="90"/>
      <c r="E107" s="90"/>
      <c r="F107" t="str" s="89" cm="1">
        <f t="array" ref="F107">'الترتيب التنازلي '!DE80</f>
      </c>
      <c r="G107" t="str" s="89" cm="1">
        <f t="array" ref="G107">'الترتيب التنازلي '!DF80</f>
      </c>
      <c r="H107" t="str" s="89" cm="1">
        <f t="array" ref="H107">'الترتيب التنازلي '!DG80</f>
      </c>
      <c r="I107" s="9"/>
      <c r="J107" s="9"/>
      <c r="K107" s="9"/>
      <c r="L107" s="9"/>
      <c r="M107" s="9"/>
      <c r="N107" s="9"/>
      <c r="O107" s="9"/>
      <c r="P107" s="9"/>
      <c r="Q107" s="9"/>
      <c r="R107" s="9"/>
      <c r="S107" s="9"/>
      <c r="T107" s="9"/>
      <c r="U107" s="9"/>
      <c r="V107" s="9"/>
      <c r="W107" s="9"/>
      <c r="X107" s="9"/>
      <c r="Y107" s="9"/>
      <c r="Z107" s="9"/>
      <c r="AA107" s="9"/>
      <c r="AB107" s="9"/>
      <c r="AC107" s="9"/>
      <c r="AD107" s="15" cm="1">
        <f t="array" ref="AD107">'ادخال البيانات'!E118</f>
        <v>0</v>
      </c>
      <c r="AE107" s="16" cm="1">
        <f t="array" ref="AE107">'ادخال البيانات'!H118</f>
        <v>0</v>
      </c>
      <c r="AF107" s="15" cm="1">
        <f t="array" ref="AF107">'ادخال البيانات'!K118</f>
        <v>0</v>
      </c>
      <c r="AG107" s="16" cm="1">
        <f t="array" ref="AG107">'ادخال البيانات'!N118</f>
        <v>0</v>
      </c>
      <c r="AH107" s="15" cm="1">
        <f t="array" ref="AH107">'ادخال البيانات'!Q118</f>
        <v>0</v>
      </c>
      <c r="AI107" s="16" cm="1">
        <f t="array" ref="AI107">'ادخال البيانات'!T118</f>
        <v>0</v>
      </c>
      <c r="AJ107" s="15" cm="1">
        <f t="array" ref="AJ107">'ادخال البيانات'!W118</f>
        <v>0</v>
      </c>
      <c r="AK107" s="16" cm="1">
        <f t="array" ref="AK107">'ادخال البيانات'!Z118</f>
        <v>0</v>
      </c>
      <c r="AL107" s="15" cm="1">
        <f t="array" ref="AL107">'ادخال البيانات'!AC118</f>
        <v>0</v>
      </c>
    </row>
    <row r="108" ht="13.8" customHeight="1">
      <c r="A108" s="9"/>
      <c r="B108" s="95" cm="1">
        <f t="array" ref="B108">'الترتيب التنازلي '!BF81</f>
        <v>69</v>
      </c>
      <c r="C108" t="str" s="89" cm="1">
        <f t="array" ref="C108">'الترتيب التنازلي '!DD81</f>
      </c>
      <c r="D108" s="90"/>
      <c r="E108" s="90"/>
      <c r="F108" t="str" s="89" cm="1">
        <f t="array" ref="F108">'الترتيب التنازلي '!DE81</f>
      </c>
      <c r="G108" t="str" s="89" cm="1">
        <f t="array" ref="G108">'الترتيب التنازلي '!DF81</f>
      </c>
      <c r="H108" t="str" s="89" cm="1">
        <f t="array" ref="H108">'الترتيب التنازلي '!DG81</f>
      </c>
      <c r="I108" s="9"/>
      <c r="J108" s="9"/>
      <c r="K108" s="9"/>
      <c r="L108" s="9"/>
      <c r="M108" s="9"/>
      <c r="N108" s="9"/>
      <c r="O108" s="9"/>
      <c r="P108" s="9"/>
      <c r="Q108" s="9"/>
      <c r="R108" s="9"/>
      <c r="S108" s="9"/>
      <c r="T108" s="9"/>
      <c r="U108" s="9"/>
      <c r="V108" s="9"/>
      <c r="W108" s="9"/>
      <c r="X108" s="9"/>
      <c r="Y108" s="9"/>
      <c r="Z108" s="9"/>
      <c r="AA108" s="9"/>
      <c r="AB108" s="9"/>
      <c r="AC108" s="9"/>
      <c r="AD108" s="15" cm="1">
        <f t="array" ref="AD108">'ادخال البيانات'!E119</f>
        <v>0</v>
      </c>
      <c r="AE108" s="16" cm="1">
        <f t="array" ref="AE108">'ادخال البيانات'!H119</f>
        <v>0</v>
      </c>
      <c r="AF108" s="15" cm="1">
        <f t="array" ref="AF108">'ادخال البيانات'!K119</f>
        <v>0</v>
      </c>
      <c r="AG108" s="16" cm="1">
        <f t="array" ref="AG108">'ادخال البيانات'!N119</f>
        <v>0</v>
      </c>
      <c r="AH108" s="15" cm="1">
        <f t="array" ref="AH108">'ادخال البيانات'!Q119</f>
        <v>0</v>
      </c>
      <c r="AI108" s="16" cm="1">
        <f t="array" ref="AI108">'ادخال البيانات'!T119</f>
        <v>0</v>
      </c>
      <c r="AJ108" s="15" cm="1">
        <f t="array" ref="AJ108">'ادخال البيانات'!W119</f>
        <v>0</v>
      </c>
      <c r="AK108" s="16" cm="1">
        <f t="array" ref="AK108">'ادخال البيانات'!Z119</f>
        <v>0</v>
      </c>
      <c r="AL108" s="15" cm="1">
        <f t="array" ref="AL108">'ادخال البيانات'!AC119</f>
        <v>0</v>
      </c>
    </row>
    <row r="109" ht="13.8" customHeight="1">
      <c r="A109" s="9"/>
      <c r="B109" s="95" cm="1">
        <f t="array" ref="B109">'الترتيب التنازلي '!BF82</f>
        <v>70</v>
      </c>
      <c r="C109" t="str" s="89" cm="1">
        <f t="array" ref="C109">'الترتيب التنازلي '!DD82</f>
      </c>
      <c r="D109" s="90"/>
      <c r="E109" s="90"/>
      <c r="F109" t="str" s="89" cm="1">
        <f t="array" ref="F109">'الترتيب التنازلي '!DE82</f>
      </c>
      <c r="G109" t="str" s="89" cm="1">
        <f t="array" ref="G109">'الترتيب التنازلي '!DF82</f>
      </c>
      <c r="H109" t="str" s="89" cm="1">
        <f t="array" ref="H109">'الترتيب التنازلي '!DG82</f>
      </c>
      <c r="I109" s="9"/>
      <c r="J109" s="9"/>
      <c r="K109" s="9"/>
      <c r="L109" s="9"/>
      <c r="M109" s="9"/>
      <c r="N109" s="9"/>
      <c r="O109" s="9"/>
      <c r="P109" s="9"/>
      <c r="Q109" s="9"/>
      <c r="R109" s="9"/>
      <c r="S109" s="9"/>
      <c r="T109" s="9"/>
      <c r="U109" s="9"/>
      <c r="V109" s="9"/>
      <c r="W109" s="9"/>
      <c r="X109" s="9"/>
      <c r="Y109" s="9"/>
      <c r="Z109" s="9"/>
      <c r="AA109" s="9"/>
      <c r="AB109" s="9"/>
      <c r="AC109" s="9"/>
      <c r="AD109" s="15" cm="1">
        <f t="array" ref="AD109">'ادخال البيانات'!E120</f>
        <v>0</v>
      </c>
      <c r="AE109" s="16" cm="1">
        <f t="array" ref="AE109">'ادخال البيانات'!H120</f>
        <v>0</v>
      </c>
      <c r="AF109" s="15" cm="1">
        <f t="array" ref="AF109">'ادخال البيانات'!K120</f>
        <v>0</v>
      </c>
      <c r="AG109" s="16" cm="1">
        <f t="array" ref="AG109">'ادخال البيانات'!N120</f>
        <v>0</v>
      </c>
      <c r="AH109" s="15" cm="1">
        <f t="array" ref="AH109">'ادخال البيانات'!Q120</f>
        <v>0</v>
      </c>
      <c r="AI109" s="16" cm="1">
        <f t="array" ref="AI109">'ادخال البيانات'!T120</f>
        <v>0</v>
      </c>
      <c r="AJ109" s="15" cm="1">
        <f t="array" ref="AJ109">'ادخال البيانات'!W120</f>
        <v>0</v>
      </c>
      <c r="AK109" s="16" cm="1">
        <f t="array" ref="AK109">'ادخال البيانات'!Z120</f>
        <v>0</v>
      </c>
      <c r="AL109" s="15" cm="1">
        <f t="array" ref="AL109">'ادخال البيانات'!AC120</f>
        <v>0</v>
      </c>
    </row>
    <row r="110" ht="13.8" customHeight="1">
      <c r="A110" s="9"/>
      <c r="B110" s="95" cm="1">
        <f t="array" ref="B110">'الترتيب التنازلي '!BF83</f>
        <v>71</v>
      </c>
      <c r="C110" t="str" s="89" cm="1">
        <f t="array" ref="C110">'الترتيب التنازلي '!DD83</f>
      </c>
      <c r="D110" s="90"/>
      <c r="E110" s="90"/>
      <c r="F110" t="str" s="89" cm="1">
        <f t="array" ref="F110">'الترتيب التنازلي '!DE83</f>
      </c>
      <c r="G110" t="str" s="89" cm="1">
        <f t="array" ref="G110">'الترتيب التنازلي '!DF83</f>
      </c>
      <c r="H110" t="str" s="89" cm="1">
        <f t="array" ref="H110">'الترتيب التنازلي '!DG83</f>
      </c>
      <c r="I110" s="9"/>
      <c r="J110" s="9"/>
      <c r="K110" s="9"/>
      <c r="L110" s="9"/>
      <c r="M110" s="9"/>
      <c r="N110" s="9"/>
      <c r="O110" s="9"/>
      <c r="P110" s="9"/>
      <c r="Q110" s="9"/>
      <c r="R110" s="9"/>
      <c r="S110" s="9"/>
      <c r="T110" s="9"/>
      <c r="U110" s="9"/>
      <c r="V110" s="9"/>
      <c r="W110" s="9"/>
      <c r="X110" s="9"/>
      <c r="Y110" s="9"/>
      <c r="Z110" s="9"/>
      <c r="AA110" s="9"/>
      <c r="AB110" s="9"/>
      <c r="AC110" s="9"/>
      <c r="AD110" s="15" cm="1">
        <f t="array" ref="AD110">'ادخال البيانات'!E121</f>
        <v>0</v>
      </c>
      <c r="AE110" s="16" cm="1">
        <f t="array" ref="AE110">'ادخال البيانات'!H121</f>
        <v>0</v>
      </c>
      <c r="AF110" s="15" cm="1">
        <f t="array" ref="AF110">'ادخال البيانات'!K121</f>
        <v>0</v>
      </c>
      <c r="AG110" s="16" cm="1">
        <f t="array" ref="AG110">'ادخال البيانات'!N121</f>
        <v>0</v>
      </c>
      <c r="AH110" s="15" cm="1">
        <f t="array" ref="AH110">'ادخال البيانات'!Q121</f>
        <v>0</v>
      </c>
      <c r="AI110" s="16" cm="1">
        <f t="array" ref="AI110">'ادخال البيانات'!T121</f>
        <v>0</v>
      </c>
      <c r="AJ110" s="15" cm="1">
        <f t="array" ref="AJ110">'ادخال البيانات'!W121</f>
        <v>0</v>
      </c>
      <c r="AK110" s="16" cm="1">
        <f t="array" ref="AK110">'ادخال البيانات'!Z121</f>
        <v>0</v>
      </c>
      <c r="AL110" s="15" cm="1">
        <f t="array" ref="AL110">'ادخال البيانات'!AC121</f>
        <v>0</v>
      </c>
    </row>
    <row r="111" ht="13.8" customHeight="1">
      <c r="A111" s="9"/>
      <c r="B111" s="95" cm="1">
        <f t="array" ref="B111">'الترتيب التنازلي '!BF84</f>
        <v>72</v>
      </c>
      <c r="C111" t="str" s="89" cm="1">
        <f t="array" ref="C111">'الترتيب التنازلي '!DD84</f>
      </c>
      <c r="D111" s="90"/>
      <c r="E111" s="90"/>
      <c r="F111" t="str" s="89" cm="1">
        <f t="array" ref="F111">'الترتيب التنازلي '!DE84</f>
      </c>
      <c r="G111" t="str" s="89" cm="1">
        <f t="array" ref="G111">'الترتيب التنازلي '!DF84</f>
      </c>
      <c r="H111" t="str" s="89" cm="1">
        <f t="array" ref="H111">'الترتيب التنازلي '!DG84</f>
      </c>
      <c r="I111" s="9"/>
      <c r="J111" s="9"/>
      <c r="K111" s="9"/>
      <c r="L111" s="9"/>
      <c r="M111" s="9"/>
      <c r="N111" s="9"/>
      <c r="O111" s="9"/>
      <c r="P111" s="9"/>
      <c r="Q111" s="9"/>
      <c r="R111" s="9"/>
      <c r="S111" s="9"/>
      <c r="T111" s="9"/>
      <c r="U111" s="9"/>
      <c r="V111" s="9"/>
      <c r="W111" s="9"/>
      <c r="X111" s="9"/>
      <c r="Y111" s="9"/>
      <c r="Z111" s="9"/>
      <c r="AA111" s="9"/>
      <c r="AB111" s="9"/>
      <c r="AC111" s="9"/>
      <c r="AD111" s="15" cm="1">
        <f t="array" ref="AD111">'ادخال البيانات'!E122</f>
        <v>0</v>
      </c>
      <c r="AE111" s="16" cm="1">
        <f t="array" ref="AE111">'ادخال البيانات'!H122</f>
        <v>0</v>
      </c>
      <c r="AF111" s="15" cm="1">
        <f t="array" ref="AF111">'ادخال البيانات'!K122</f>
        <v>0</v>
      </c>
      <c r="AG111" s="16" cm="1">
        <f t="array" ref="AG111">'ادخال البيانات'!N122</f>
        <v>0</v>
      </c>
      <c r="AH111" s="15" cm="1">
        <f t="array" ref="AH111">'ادخال البيانات'!Q122</f>
        <v>0</v>
      </c>
      <c r="AI111" s="16" cm="1">
        <f t="array" ref="AI111">'ادخال البيانات'!T122</f>
        <v>0</v>
      </c>
      <c r="AJ111" s="15" cm="1">
        <f t="array" ref="AJ111">'ادخال البيانات'!W122</f>
        <v>0</v>
      </c>
      <c r="AK111" s="16" cm="1">
        <f t="array" ref="AK111">'ادخال البيانات'!Z122</f>
        <v>0</v>
      </c>
      <c r="AL111" s="15" cm="1">
        <f t="array" ref="AL111">'ادخال البيانات'!AC122</f>
        <v>0</v>
      </c>
    </row>
    <row r="112" ht="13.8" customHeight="1">
      <c r="A112" s="9"/>
      <c r="B112" s="95" cm="1">
        <f t="array" ref="B112">'الترتيب التنازلي '!BF85</f>
        <v>73</v>
      </c>
      <c r="C112" t="str" s="89" cm="1">
        <f t="array" ref="C112">'الترتيب التنازلي '!DD85</f>
      </c>
      <c r="D112" s="90"/>
      <c r="E112" s="90"/>
      <c r="F112" t="str" s="89" cm="1">
        <f t="array" ref="F112">'الترتيب التنازلي '!DE85</f>
      </c>
      <c r="G112" t="str" s="89" cm="1">
        <f t="array" ref="G112">'الترتيب التنازلي '!DF85</f>
      </c>
      <c r="H112" t="str" s="89" cm="1">
        <f t="array" ref="H112">'الترتيب التنازلي '!DG85</f>
      </c>
      <c r="I112" s="9"/>
      <c r="J112" s="9"/>
      <c r="K112" s="9"/>
      <c r="L112" s="9"/>
      <c r="M112" s="9"/>
      <c r="N112" s="9"/>
      <c r="O112" s="9"/>
      <c r="P112" s="9"/>
      <c r="Q112" s="9"/>
      <c r="R112" s="9"/>
      <c r="S112" s="9"/>
      <c r="T112" s="9"/>
      <c r="U112" s="9"/>
      <c r="V112" s="9"/>
      <c r="W112" s="9"/>
      <c r="X112" s="9"/>
      <c r="Y112" s="9"/>
      <c r="Z112" s="9"/>
      <c r="AA112" s="9"/>
      <c r="AB112" s="9"/>
      <c r="AC112" s="9"/>
      <c r="AD112" s="15" cm="1">
        <f t="array" ref="AD112">'ادخال البيانات'!E123</f>
        <v>0</v>
      </c>
      <c r="AE112" s="16" cm="1">
        <f t="array" ref="AE112">'ادخال البيانات'!H123</f>
        <v>0</v>
      </c>
      <c r="AF112" s="15" cm="1">
        <f t="array" ref="AF112">'ادخال البيانات'!K123</f>
        <v>0</v>
      </c>
      <c r="AG112" s="16" cm="1">
        <f t="array" ref="AG112">'ادخال البيانات'!N123</f>
        <v>0</v>
      </c>
      <c r="AH112" s="15" cm="1">
        <f t="array" ref="AH112">'ادخال البيانات'!Q123</f>
        <v>0</v>
      </c>
      <c r="AI112" s="16" cm="1">
        <f t="array" ref="AI112">'ادخال البيانات'!T123</f>
        <v>0</v>
      </c>
      <c r="AJ112" s="15" cm="1">
        <f t="array" ref="AJ112">'ادخال البيانات'!W123</f>
        <v>0</v>
      </c>
      <c r="AK112" s="16" cm="1">
        <f t="array" ref="AK112">'ادخال البيانات'!Z123</f>
        <v>0</v>
      </c>
      <c r="AL112" s="15" cm="1">
        <f t="array" ref="AL112">'ادخال البيانات'!AC123</f>
        <v>0</v>
      </c>
    </row>
    <row r="113" ht="13.8" customHeight="1">
      <c r="A113" s="9"/>
      <c r="B113" s="95" cm="1">
        <f t="array" ref="B113">'الترتيب التنازلي '!BF86</f>
        <v>74</v>
      </c>
      <c r="C113" t="str" s="89" cm="1">
        <f t="array" ref="C113">'الترتيب التنازلي '!DD86</f>
      </c>
      <c r="D113" s="90"/>
      <c r="E113" s="90"/>
      <c r="F113" t="str" s="89" cm="1">
        <f t="array" ref="F113">'الترتيب التنازلي '!DE86</f>
      </c>
      <c r="G113" t="str" s="89" cm="1">
        <f t="array" ref="G113">'الترتيب التنازلي '!DF86</f>
      </c>
      <c r="H113" t="str" s="89" cm="1">
        <f t="array" ref="H113">'الترتيب التنازلي '!DG86</f>
      </c>
      <c r="I113" s="9"/>
      <c r="J113" s="9"/>
      <c r="K113" s="9"/>
      <c r="L113" s="9"/>
      <c r="M113" s="9"/>
      <c r="N113" s="9"/>
      <c r="O113" s="9"/>
      <c r="P113" s="9"/>
      <c r="Q113" s="9"/>
      <c r="R113" s="9"/>
      <c r="S113" s="9"/>
      <c r="T113" s="9"/>
      <c r="U113" s="9"/>
      <c r="V113" s="9"/>
      <c r="W113" s="9"/>
      <c r="X113" s="9"/>
      <c r="Y113" s="9"/>
      <c r="Z113" s="9"/>
      <c r="AA113" s="9"/>
      <c r="AB113" s="9"/>
      <c r="AC113" s="9"/>
      <c r="AD113" s="15" cm="1">
        <f t="array" ref="AD113">'ادخال البيانات'!E124</f>
        <v>0</v>
      </c>
      <c r="AE113" s="16" cm="1">
        <f t="array" ref="AE113">'ادخال البيانات'!H124</f>
        <v>0</v>
      </c>
      <c r="AF113" s="15" cm="1">
        <f t="array" ref="AF113">'ادخال البيانات'!K124</f>
        <v>0</v>
      </c>
      <c r="AG113" s="16" cm="1">
        <f t="array" ref="AG113">'ادخال البيانات'!N124</f>
        <v>0</v>
      </c>
      <c r="AH113" s="15" cm="1">
        <f t="array" ref="AH113">'ادخال البيانات'!Q124</f>
        <v>0</v>
      </c>
      <c r="AI113" s="16" cm="1">
        <f t="array" ref="AI113">'ادخال البيانات'!T124</f>
        <v>0</v>
      </c>
      <c r="AJ113" s="15" cm="1">
        <f t="array" ref="AJ113">'ادخال البيانات'!W124</f>
        <v>0</v>
      </c>
      <c r="AK113" s="16" cm="1">
        <f t="array" ref="AK113">'ادخال البيانات'!Z124</f>
        <v>0</v>
      </c>
      <c r="AL113" s="15" cm="1">
        <f t="array" ref="AL113">'ادخال البيانات'!AC124</f>
        <v>0</v>
      </c>
    </row>
    <row r="114" ht="13.8" customHeight="1">
      <c r="A114" s="9"/>
      <c r="B114" s="95" cm="1">
        <f t="array" ref="B114">'الترتيب التنازلي '!BF87</f>
        <v>75</v>
      </c>
      <c r="C114" t="str" s="89" cm="1">
        <f t="array" ref="C114">'الترتيب التنازلي '!DD87</f>
      </c>
      <c r="D114" s="90"/>
      <c r="E114" s="90"/>
      <c r="F114" t="str" s="89" cm="1">
        <f t="array" ref="F114">'الترتيب التنازلي '!DE87</f>
      </c>
      <c r="G114" t="str" s="89" cm="1">
        <f t="array" ref="G114">'الترتيب التنازلي '!DF87</f>
      </c>
      <c r="H114" t="str" s="89" cm="1">
        <f t="array" ref="H114">'الترتيب التنازلي '!DG87</f>
      </c>
      <c r="I114" s="9"/>
      <c r="J114" s="9"/>
      <c r="K114" s="9"/>
      <c r="L114" s="9"/>
      <c r="M114" s="9"/>
      <c r="N114" s="9"/>
      <c r="O114" s="9"/>
      <c r="P114" s="9"/>
      <c r="Q114" s="9"/>
      <c r="R114" s="9"/>
      <c r="S114" s="9"/>
      <c r="T114" s="9"/>
      <c r="U114" s="9"/>
      <c r="V114" s="9"/>
      <c r="W114" s="9"/>
      <c r="X114" s="9"/>
      <c r="Y114" s="9"/>
      <c r="Z114" s="9"/>
      <c r="AA114" s="9"/>
      <c r="AB114" s="9"/>
      <c r="AC114" s="9"/>
      <c r="AD114" s="15" cm="1">
        <f t="array" ref="AD114">'ادخال البيانات'!E125</f>
        <v>0</v>
      </c>
      <c r="AE114" s="16" cm="1">
        <f t="array" ref="AE114">'ادخال البيانات'!H125</f>
        <v>0</v>
      </c>
      <c r="AF114" s="15" cm="1">
        <f t="array" ref="AF114">'ادخال البيانات'!K125</f>
        <v>0</v>
      </c>
      <c r="AG114" s="16" cm="1">
        <f t="array" ref="AG114">'ادخال البيانات'!N125</f>
        <v>0</v>
      </c>
      <c r="AH114" s="15" cm="1">
        <f t="array" ref="AH114">'ادخال البيانات'!Q125</f>
        <v>0</v>
      </c>
      <c r="AI114" s="16" cm="1">
        <f t="array" ref="AI114">'ادخال البيانات'!T125</f>
        <v>0</v>
      </c>
      <c r="AJ114" s="15" cm="1">
        <f t="array" ref="AJ114">'ادخال البيانات'!W125</f>
        <v>0</v>
      </c>
      <c r="AK114" s="16" cm="1">
        <f t="array" ref="AK114">'ادخال البيانات'!Z125</f>
        <v>0</v>
      </c>
      <c r="AL114" s="15" cm="1">
        <f t="array" ref="AL114">'ادخال البيانات'!AC125</f>
        <v>0</v>
      </c>
    </row>
    <row r="115" ht="13.8" customHeight="1">
      <c r="A115" s="9"/>
      <c r="B115" s="95" cm="1">
        <f t="array" ref="B115">'الترتيب التنازلي '!BF88</f>
        <v>76</v>
      </c>
      <c r="C115" t="str" s="89" cm="1">
        <f t="array" ref="C115">'الترتيب التنازلي '!DD88</f>
      </c>
      <c r="D115" s="90"/>
      <c r="E115" s="90"/>
      <c r="F115" t="str" s="89" cm="1">
        <f t="array" ref="F115">'الترتيب التنازلي '!DE88</f>
      </c>
      <c r="G115" t="str" s="89" cm="1">
        <f t="array" ref="G115">'الترتيب التنازلي '!DF88</f>
      </c>
      <c r="H115" t="str" s="89" cm="1">
        <f t="array" ref="H115">'الترتيب التنازلي '!DG88</f>
      </c>
      <c r="I115" s="9"/>
      <c r="J115" s="9"/>
      <c r="K115" s="9"/>
      <c r="L115" s="9"/>
      <c r="M115" s="9"/>
      <c r="N115" s="9"/>
      <c r="O115" s="9"/>
      <c r="P115" s="9"/>
      <c r="Q115" s="9"/>
      <c r="R115" s="9"/>
      <c r="S115" s="9"/>
      <c r="T115" s="9"/>
      <c r="U115" s="9"/>
      <c r="V115" s="9"/>
      <c r="W115" s="9"/>
      <c r="X115" s="9"/>
      <c r="Y115" s="9"/>
      <c r="Z115" s="9"/>
      <c r="AA115" s="9"/>
      <c r="AB115" s="9"/>
      <c r="AC115" s="9"/>
      <c r="AD115" s="15" cm="1">
        <f t="array" ref="AD115">'ادخال البيانات'!E126</f>
        <v>0</v>
      </c>
      <c r="AE115" s="16" cm="1">
        <f t="array" ref="AE115">'ادخال البيانات'!H126</f>
        <v>0</v>
      </c>
      <c r="AF115" s="15" cm="1">
        <f t="array" ref="AF115">'ادخال البيانات'!K126</f>
        <v>0</v>
      </c>
      <c r="AG115" s="16" cm="1">
        <f t="array" ref="AG115">'ادخال البيانات'!N126</f>
        <v>0</v>
      </c>
      <c r="AH115" s="15" cm="1">
        <f t="array" ref="AH115">'ادخال البيانات'!Q126</f>
        <v>0</v>
      </c>
      <c r="AI115" s="16" cm="1">
        <f t="array" ref="AI115">'ادخال البيانات'!T126</f>
        <v>0</v>
      </c>
      <c r="AJ115" s="15" cm="1">
        <f t="array" ref="AJ115">'ادخال البيانات'!W126</f>
        <v>0</v>
      </c>
      <c r="AK115" s="16" cm="1">
        <f t="array" ref="AK115">'ادخال البيانات'!Z126</f>
        <v>0</v>
      </c>
      <c r="AL115" s="15" cm="1">
        <f t="array" ref="AL115">'ادخال البيانات'!AC126</f>
        <v>0</v>
      </c>
    </row>
    <row r="116" ht="13.8" customHeight="1">
      <c r="A116" s="9"/>
      <c r="B116" s="95" cm="1">
        <f t="array" ref="B116">'الترتيب التنازلي '!BF89</f>
        <v>77</v>
      </c>
      <c r="C116" t="str" s="89" cm="1">
        <f t="array" ref="C116">'الترتيب التنازلي '!DD89</f>
      </c>
      <c r="D116" s="90"/>
      <c r="E116" s="90"/>
      <c r="F116" t="str" s="89" cm="1">
        <f t="array" ref="F116">'الترتيب التنازلي '!DE89</f>
      </c>
      <c r="G116" t="str" s="89" cm="1">
        <f t="array" ref="G116">'الترتيب التنازلي '!DF89</f>
      </c>
      <c r="H116" t="str" s="89" cm="1">
        <f t="array" ref="H116">'الترتيب التنازلي '!DG89</f>
      </c>
      <c r="I116" s="9"/>
      <c r="J116" s="9"/>
      <c r="K116" s="9"/>
      <c r="L116" s="9"/>
      <c r="M116" s="9"/>
      <c r="N116" s="9"/>
      <c r="O116" s="9"/>
      <c r="P116" s="9"/>
      <c r="Q116" s="9"/>
      <c r="R116" s="9"/>
      <c r="S116" s="9"/>
      <c r="T116" s="9"/>
      <c r="U116" s="9"/>
      <c r="V116" s="9"/>
      <c r="W116" s="9"/>
      <c r="X116" s="9"/>
      <c r="Y116" s="9"/>
      <c r="Z116" s="9"/>
      <c r="AA116" s="9"/>
      <c r="AB116" s="9"/>
      <c r="AC116" s="9"/>
      <c r="AD116" s="15" cm="1">
        <f t="array" ref="AD116">'ادخال البيانات'!E127</f>
        <v>0</v>
      </c>
      <c r="AE116" s="16" cm="1">
        <f t="array" ref="AE116">'ادخال البيانات'!H127</f>
        <v>0</v>
      </c>
      <c r="AF116" s="15" cm="1">
        <f t="array" ref="AF116">'ادخال البيانات'!K127</f>
        <v>0</v>
      </c>
      <c r="AG116" s="16" cm="1">
        <f t="array" ref="AG116">'ادخال البيانات'!N127</f>
        <v>0</v>
      </c>
      <c r="AH116" s="15" cm="1">
        <f t="array" ref="AH116">'ادخال البيانات'!Q127</f>
        <v>0</v>
      </c>
      <c r="AI116" s="16" cm="1">
        <f t="array" ref="AI116">'ادخال البيانات'!T127</f>
        <v>0</v>
      </c>
      <c r="AJ116" s="15" cm="1">
        <f t="array" ref="AJ116">'ادخال البيانات'!W127</f>
        <v>0</v>
      </c>
      <c r="AK116" s="16" cm="1">
        <f t="array" ref="AK116">'ادخال البيانات'!Z127</f>
        <v>0</v>
      </c>
      <c r="AL116" s="15" cm="1">
        <f t="array" ref="AL116">'ادخال البيانات'!AC127</f>
        <v>0</v>
      </c>
    </row>
    <row r="117" ht="13.8" customHeight="1">
      <c r="A117" s="9"/>
      <c r="B117" s="95" cm="1">
        <f t="array" ref="B117">'الترتيب التنازلي '!BF90</f>
        <v>78</v>
      </c>
      <c r="C117" t="str" s="89" cm="1">
        <f t="array" ref="C117">'الترتيب التنازلي '!DD90</f>
      </c>
      <c r="D117" s="90"/>
      <c r="E117" s="90"/>
      <c r="F117" t="str" s="89" cm="1">
        <f t="array" ref="F117">'الترتيب التنازلي '!DE90</f>
      </c>
      <c r="G117" t="str" s="89" cm="1">
        <f t="array" ref="G117">'الترتيب التنازلي '!DF90</f>
      </c>
      <c r="H117" t="str" s="89" cm="1">
        <f t="array" ref="H117">'الترتيب التنازلي '!DG90</f>
      </c>
      <c r="I117" s="9"/>
      <c r="J117" s="9"/>
      <c r="K117" s="9"/>
      <c r="L117" s="9"/>
      <c r="M117" s="9"/>
      <c r="N117" s="9"/>
      <c r="O117" s="9"/>
      <c r="P117" s="9"/>
      <c r="Q117" s="9"/>
      <c r="R117" s="9"/>
      <c r="S117" s="9"/>
      <c r="T117" s="9"/>
      <c r="U117" s="9"/>
      <c r="V117" s="9"/>
      <c r="W117" s="9"/>
      <c r="X117" s="9"/>
      <c r="Y117" s="9"/>
      <c r="Z117" s="9"/>
      <c r="AA117" s="9"/>
      <c r="AB117" s="9"/>
      <c r="AC117" s="9"/>
      <c r="AD117" s="15" cm="1">
        <f t="array" ref="AD117">'ادخال البيانات'!E128</f>
        <v>0</v>
      </c>
      <c r="AE117" s="16" cm="1">
        <f t="array" ref="AE117">'ادخال البيانات'!H128</f>
        <v>0</v>
      </c>
      <c r="AF117" s="15" cm="1">
        <f t="array" ref="AF117">'ادخال البيانات'!K128</f>
        <v>0</v>
      </c>
      <c r="AG117" s="16" cm="1">
        <f t="array" ref="AG117">'ادخال البيانات'!N128</f>
        <v>0</v>
      </c>
      <c r="AH117" s="15" cm="1">
        <f t="array" ref="AH117">'ادخال البيانات'!Q128</f>
        <v>0</v>
      </c>
      <c r="AI117" s="16" cm="1">
        <f t="array" ref="AI117">'ادخال البيانات'!T128</f>
        <v>0</v>
      </c>
      <c r="AJ117" s="15" cm="1">
        <f t="array" ref="AJ117">'ادخال البيانات'!W128</f>
        <v>0</v>
      </c>
      <c r="AK117" s="16" cm="1">
        <f t="array" ref="AK117">'ادخال البيانات'!Z128</f>
        <v>0</v>
      </c>
      <c r="AL117" s="15" cm="1">
        <f t="array" ref="AL117">'ادخال البيانات'!AC128</f>
        <v>0</v>
      </c>
    </row>
    <row r="118" ht="13.8" customHeight="1">
      <c r="A118" s="9"/>
      <c r="B118" s="96" cm="1">
        <f t="array" ref="B118">'الترتيب التنازلي '!BF91</f>
        <v>79</v>
      </c>
      <c r="C118" t="str" s="89" cm="1">
        <f t="array" ref="C118">'الترتيب التنازلي '!DD91</f>
      </c>
      <c r="D118" s="90"/>
      <c r="E118" s="90"/>
      <c r="F118" t="str" s="89" cm="1">
        <f t="array" ref="F118">'الترتيب التنازلي '!DE91</f>
      </c>
      <c r="G118" t="str" s="89" cm="1">
        <f t="array" ref="G118">'الترتيب التنازلي '!DF91</f>
      </c>
      <c r="H118" t="str" s="89" cm="1">
        <f t="array" ref="H118">'الترتيب التنازلي '!DG91</f>
      </c>
      <c r="I118" s="9"/>
      <c r="J118" s="9"/>
      <c r="K118" s="9"/>
      <c r="L118" s="9"/>
      <c r="M118" s="9"/>
      <c r="N118" s="9"/>
      <c r="O118" s="9"/>
      <c r="P118" s="9"/>
      <c r="Q118" s="9"/>
      <c r="R118" s="9"/>
      <c r="S118" s="9"/>
      <c r="T118" s="9"/>
      <c r="U118" s="9"/>
      <c r="V118" s="9"/>
      <c r="W118" s="9"/>
      <c r="X118" s="9"/>
      <c r="Y118" s="9"/>
      <c r="Z118" s="9"/>
      <c r="AA118" s="9"/>
      <c r="AB118" s="9"/>
      <c r="AC118" s="9"/>
      <c r="AD118" s="15" cm="1">
        <f t="array" ref="AD118">'ادخال البيانات'!E129</f>
        <v>0</v>
      </c>
      <c r="AE118" s="16" cm="1">
        <f t="array" ref="AE118">'ادخال البيانات'!H129</f>
        <v>0</v>
      </c>
      <c r="AF118" s="15" cm="1">
        <f t="array" ref="AF118">'ادخال البيانات'!K129</f>
        <v>0</v>
      </c>
      <c r="AG118" s="16" cm="1">
        <f t="array" ref="AG118">'ادخال البيانات'!N129</f>
        <v>0</v>
      </c>
      <c r="AH118" s="15" cm="1">
        <f t="array" ref="AH118">'ادخال البيانات'!Q129</f>
        <v>0</v>
      </c>
      <c r="AI118" s="16" cm="1">
        <f t="array" ref="AI118">'ادخال البيانات'!T129</f>
        <v>0</v>
      </c>
      <c r="AJ118" s="15" cm="1">
        <f t="array" ref="AJ118">'ادخال البيانات'!W129</f>
        <v>0</v>
      </c>
      <c r="AK118" s="16" cm="1">
        <f t="array" ref="AK118">'ادخال البيانات'!Z129</f>
        <v>0</v>
      </c>
      <c r="AL118" s="15" cm="1">
        <f t="array" ref="AL118">'ادخال البيانات'!AC129</f>
        <v>0</v>
      </c>
    </row>
    <row r="119" ht="13.8" customHeight="1">
      <c r="A119" s="9"/>
      <c r="B119" s="97"/>
      <c r="C119" s="9"/>
      <c r="D119" s="9"/>
      <c r="E119" s="9"/>
      <c r="F119" s="9"/>
      <c r="G119" s="9"/>
      <c r="H119" s="9"/>
      <c r="I119" s="9"/>
      <c r="J119" s="9"/>
      <c r="K119" s="9"/>
      <c r="L119" s="9"/>
      <c r="M119" s="9"/>
      <c r="N119" s="9"/>
      <c r="O119" s="9"/>
      <c r="P119" s="9"/>
      <c r="Q119" s="9"/>
      <c r="R119" s="9"/>
      <c r="S119" s="9"/>
      <c r="T119" s="9"/>
      <c r="U119" s="9"/>
      <c r="V119" s="9"/>
      <c r="W119" s="9"/>
      <c r="X119" s="9"/>
      <c r="Y119" s="9"/>
      <c r="Z119" s="9"/>
      <c r="AA119" s="9"/>
      <c r="AB119" s="9"/>
      <c r="AC119" s="9"/>
      <c r="AD119" s="15" cm="1">
        <f t="array" ref="AD119">'ادخال البيانات'!E130</f>
        <v>0</v>
      </c>
      <c r="AE119" s="16" cm="1">
        <f t="array" ref="AE119">'ادخال البيانات'!H130</f>
        <v>0</v>
      </c>
      <c r="AF119" s="15" cm="1">
        <f t="array" ref="AF119">'ادخال البيانات'!K130</f>
        <v>0</v>
      </c>
      <c r="AG119" s="16" cm="1">
        <f t="array" ref="AG119">'ادخال البيانات'!N130</f>
        <v>0</v>
      </c>
      <c r="AH119" s="15" cm="1">
        <f t="array" ref="AH119">'ادخال البيانات'!Q130</f>
        <v>0</v>
      </c>
      <c r="AI119" s="16" cm="1">
        <f t="array" ref="AI119">'ادخال البيانات'!T130</f>
        <v>0</v>
      </c>
      <c r="AJ119" s="15" cm="1">
        <f t="array" ref="AJ119">'ادخال البيانات'!W130</f>
        <v>0</v>
      </c>
      <c r="AK119" s="16" cm="1">
        <f t="array" ref="AK119">'ادخال البيانات'!Z130</f>
        <v>0</v>
      </c>
      <c r="AL119" s="15" cm="1">
        <f t="array" ref="AL119">'ادخال البيانات'!AC130</f>
        <v>0</v>
      </c>
    </row>
    <row r="120" ht="13.8" customHeight="1">
      <c r="A120" s="9"/>
      <c r="B120" s="9"/>
      <c r="C120" s="9"/>
      <c r="D120" s="9"/>
      <c r="E120" s="9"/>
      <c r="F120" s="9"/>
      <c r="G120" s="9"/>
      <c r="H120" s="9"/>
      <c r="I120" s="9"/>
      <c r="J120" s="9"/>
      <c r="K120" s="9"/>
      <c r="L120" s="9"/>
      <c r="M120" s="9"/>
      <c r="N120" s="9"/>
      <c r="O120" s="9"/>
      <c r="P120" s="9"/>
      <c r="Q120" s="9"/>
      <c r="R120" s="9"/>
      <c r="S120" s="9"/>
      <c r="T120" s="9"/>
      <c r="U120" s="9"/>
      <c r="V120" s="9"/>
      <c r="W120" s="9"/>
      <c r="X120" s="9"/>
      <c r="Y120" s="9"/>
      <c r="Z120" s="9"/>
      <c r="AA120" s="9"/>
      <c r="AB120" s="9"/>
      <c r="AC120" s="9"/>
      <c r="AD120" s="15" cm="1">
        <f t="array" ref="AD120">'ادخال البيانات'!E131</f>
        <v>0</v>
      </c>
      <c r="AE120" s="16" cm="1">
        <f t="array" ref="AE120">'ادخال البيانات'!H131</f>
        <v>0</v>
      </c>
      <c r="AF120" s="15" cm="1">
        <f t="array" ref="AF120">'ادخال البيانات'!K131</f>
        <v>0</v>
      </c>
      <c r="AG120" s="16" cm="1">
        <f t="array" ref="AG120">'ادخال البيانات'!N131</f>
        <v>0</v>
      </c>
      <c r="AH120" s="15" cm="1">
        <f t="array" ref="AH120">'ادخال البيانات'!Q131</f>
        <v>0</v>
      </c>
      <c r="AI120" s="16" cm="1">
        <f t="array" ref="AI120">'ادخال البيانات'!T131</f>
        <v>0</v>
      </c>
      <c r="AJ120" s="15" cm="1">
        <f t="array" ref="AJ120">'ادخال البيانات'!W131</f>
        <v>0</v>
      </c>
      <c r="AK120" s="16" cm="1">
        <f t="array" ref="AK120">'ادخال البيانات'!Z131</f>
        <v>0</v>
      </c>
      <c r="AL120" s="15" cm="1">
        <f t="array" ref="AL120">'ادخال البيانات'!AC131</f>
        <v>0</v>
      </c>
    </row>
    <row r="121" ht="13.8" customHeight="1">
      <c r="A121" s="9"/>
      <c r="B121" s="9"/>
      <c r="C121" s="9"/>
      <c r="D121" s="9"/>
      <c r="E121" s="9"/>
      <c r="F121" s="9"/>
      <c r="G121" s="9"/>
      <c r="H121" s="9"/>
      <c r="I121" s="9"/>
      <c r="J121" s="9"/>
      <c r="K121" s="9"/>
      <c r="L121" s="9"/>
      <c r="M121" s="9"/>
      <c r="N121" s="9"/>
      <c r="O121" s="9"/>
      <c r="P121" s="9"/>
      <c r="Q121" s="9"/>
      <c r="R121" s="9"/>
      <c r="S121" s="9"/>
      <c r="T121" s="9"/>
      <c r="U121" s="9"/>
      <c r="V121" s="9"/>
      <c r="W121" s="9"/>
      <c r="X121" s="9"/>
      <c r="Y121" s="9"/>
      <c r="Z121" s="9"/>
      <c r="AA121" s="9"/>
      <c r="AB121" s="9"/>
      <c r="AC121" s="9"/>
      <c r="AD121" s="15" cm="1">
        <f t="array" ref="AD121">'ادخال البيانات'!E132</f>
        <v>0</v>
      </c>
      <c r="AE121" s="16" cm="1">
        <f t="array" ref="AE121">'ادخال البيانات'!H132</f>
        <v>0</v>
      </c>
      <c r="AF121" s="15" cm="1">
        <f t="array" ref="AF121">'ادخال البيانات'!K132</f>
        <v>0</v>
      </c>
      <c r="AG121" s="16" cm="1">
        <f t="array" ref="AG121">'ادخال البيانات'!N132</f>
        <v>0</v>
      </c>
      <c r="AH121" s="15" cm="1">
        <f t="array" ref="AH121">'ادخال البيانات'!Q132</f>
        <v>0</v>
      </c>
      <c r="AI121" s="16" cm="1">
        <f t="array" ref="AI121">'ادخال البيانات'!T132</f>
        <v>0</v>
      </c>
      <c r="AJ121" s="15" cm="1">
        <f t="array" ref="AJ121">'ادخال البيانات'!W132</f>
        <v>0</v>
      </c>
      <c r="AK121" s="16" cm="1">
        <f t="array" ref="AK121">'ادخال البيانات'!Z132</f>
        <v>0</v>
      </c>
      <c r="AL121" s="15" cm="1">
        <f t="array" ref="AL121">'ادخال البيانات'!AC132</f>
        <v>0</v>
      </c>
    </row>
    <row r="122" ht="13.8" customHeight="1">
      <c r="A122" s="9"/>
      <c r="B122" s="9"/>
      <c r="C122" s="9"/>
      <c r="D122" s="9"/>
      <c r="E122" s="9"/>
      <c r="F122" s="9"/>
      <c r="G122" s="9"/>
      <c r="H122" s="9"/>
      <c r="I122" s="9"/>
      <c r="J122" s="9"/>
      <c r="K122" s="9"/>
      <c r="L122" s="9"/>
      <c r="M122" s="9"/>
      <c r="N122" s="9"/>
      <c r="O122" s="9"/>
      <c r="P122" s="9"/>
      <c r="Q122" s="9"/>
      <c r="R122" s="9"/>
      <c r="S122" s="9"/>
      <c r="T122" s="9"/>
      <c r="U122" s="9"/>
      <c r="V122" s="9"/>
      <c r="W122" s="9"/>
      <c r="X122" s="9"/>
      <c r="Y122" s="9"/>
      <c r="Z122" s="9"/>
      <c r="AA122" s="9"/>
      <c r="AB122" s="9"/>
      <c r="AC122" s="9"/>
      <c r="AD122" s="15" cm="1">
        <f t="array" ref="AD122">'ادخال البيانات'!E133</f>
        <v>0</v>
      </c>
      <c r="AE122" s="16" cm="1">
        <f t="array" ref="AE122">'ادخال البيانات'!H133</f>
        <v>0</v>
      </c>
      <c r="AF122" s="15" cm="1">
        <f t="array" ref="AF122">'ادخال البيانات'!K133</f>
        <v>0</v>
      </c>
      <c r="AG122" s="16" cm="1">
        <f t="array" ref="AG122">'ادخال البيانات'!N133</f>
        <v>0</v>
      </c>
      <c r="AH122" s="15" cm="1">
        <f t="array" ref="AH122">'ادخال البيانات'!Q133</f>
        <v>0</v>
      </c>
      <c r="AI122" s="16" cm="1">
        <f t="array" ref="AI122">'ادخال البيانات'!T133</f>
        <v>0</v>
      </c>
      <c r="AJ122" s="15" cm="1">
        <f t="array" ref="AJ122">'ادخال البيانات'!W133</f>
        <v>0</v>
      </c>
      <c r="AK122" s="16" cm="1">
        <f t="array" ref="AK122">'ادخال البيانات'!Z133</f>
        <v>0</v>
      </c>
      <c r="AL122" s="15" cm="1">
        <f t="array" ref="AL122">'ادخال البيانات'!AC133</f>
        <v>0</v>
      </c>
    </row>
    <row r="123" ht="13.8" customHeight="1">
      <c r="A123" s="9"/>
      <c r="B123" s="9"/>
      <c r="C123" s="9"/>
      <c r="D123" s="9"/>
      <c r="E123" s="9"/>
      <c r="F123" s="9"/>
      <c r="G123" s="9"/>
      <c r="H123" s="9"/>
      <c r="I123" s="9"/>
      <c r="J123" s="9"/>
      <c r="K123" s="9"/>
      <c r="L123" s="9"/>
      <c r="M123" s="9"/>
      <c r="N123" s="9"/>
      <c r="O123" s="9"/>
      <c r="P123" s="9"/>
      <c r="Q123" s="9"/>
      <c r="R123" s="9"/>
      <c r="S123" s="9"/>
      <c r="T123" s="9"/>
      <c r="U123" s="9"/>
      <c r="V123" s="9"/>
      <c r="W123" s="9"/>
      <c r="X123" s="9"/>
      <c r="Y123" s="9"/>
      <c r="Z123" s="9"/>
      <c r="AA123" s="9"/>
      <c r="AB123" s="9"/>
      <c r="AC123" s="9"/>
      <c r="AD123" s="15" cm="1">
        <f t="array" ref="AD123">'ادخال البيانات'!E134</f>
        <v>0</v>
      </c>
      <c r="AE123" s="16" cm="1">
        <f t="array" ref="AE123">'ادخال البيانات'!H134</f>
        <v>0</v>
      </c>
      <c r="AF123" s="15" cm="1">
        <f t="array" ref="AF123">'ادخال البيانات'!K134</f>
        <v>0</v>
      </c>
      <c r="AG123" s="16" cm="1">
        <f t="array" ref="AG123">'ادخال البيانات'!N134</f>
        <v>0</v>
      </c>
      <c r="AH123" s="15" cm="1">
        <f t="array" ref="AH123">'ادخال البيانات'!Q134</f>
        <v>0</v>
      </c>
      <c r="AI123" s="16" cm="1">
        <f t="array" ref="AI123">'ادخال البيانات'!T134</f>
        <v>0</v>
      </c>
      <c r="AJ123" s="15" cm="1">
        <f t="array" ref="AJ123">'ادخال البيانات'!W134</f>
        <v>0</v>
      </c>
      <c r="AK123" s="16" cm="1">
        <f t="array" ref="AK123">'ادخال البيانات'!Z134</f>
        <v>0</v>
      </c>
      <c r="AL123" s="15" cm="1">
        <f t="array" ref="AL123">'ادخال البيانات'!AC134</f>
        <v>0</v>
      </c>
    </row>
    <row r="124" ht="13.8" customHeight="1">
      <c r="A124" s="9"/>
      <c r="B124" s="9"/>
      <c r="C124" s="9"/>
      <c r="D124" s="9"/>
      <c r="E124" s="9"/>
      <c r="F124" s="9"/>
      <c r="G124" s="9"/>
      <c r="H124" s="9"/>
      <c r="I124" s="9"/>
      <c r="J124" s="9"/>
      <c r="K124" s="9"/>
      <c r="L124" s="9"/>
      <c r="M124" s="9"/>
      <c r="N124" s="9"/>
      <c r="O124" s="9"/>
      <c r="P124" s="9"/>
      <c r="Q124" s="9"/>
      <c r="R124" s="9"/>
      <c r="S124" s="9"/>
      <c r="T124" s="9"/>
      <c r="U124" s="9"/>
      <c r="V124" s="9"/>
      <c r="W124" s="9"/>
      <c r="X124" s="9"/>
      <c r="Y124" s="9"/>
      <c r="Z124" s="9"/>
      <c r="AA124" s="9"/>
      <c r="AB124" s="9"/>
      <c r="AC124" s="9"/>
      <c r="AD124" s="15" cm="1">
        <f t="array" ref="AD124">'ادخال البيانات'!E135</f>
        <v>0</v>
      </c>
      <c r="AE124" s="16" cm="1">
        <f t="array" ref="AE124">'ادخال البيانات'!H135</f>
        <v>0</v>
      </c>
      <c r="AF124" s="15" cm="1">
        <f t="array" ref="AF124">'ادخال البيانات'!K135</f>
        <v>0</v>
      </c>
      <c r="AG124" s="16" cm="1">
        <f t="array" ref="AG124">'ادخال البيانات'!N135</f>
        <v>0</v>
      </c>
      <c r="AH124" s="15" cm="1">
        <f t="array" ref="AH124">'ادخال البيانات'!Q135</f>
        <v>0</v>
      </c>
      <c r="AI124" s="16" cm="1">
        <f t="array" ref="AI124">'ادخال البيانات'!T135</f>
        <v>0</v>
      </c>
      <c r="AJ124" s="15" cm="1">
        <f t="array" ref="AJ124">'ادخال البيانات'!W135</f>
        <v>0</v>
      </c>
      <c r="AK124" s="16" cm="1">
        <f t="array" ref="AK124">'ادخال البيانات'!Z135</f>
        <v>0</v>
      </c>
      <c r="AL124" s="15" cm="1">
        <f t="array" ref="AL124">'ادخال البيانات'!AC135</f>
        <v>0</v>
      </c>
    </row>
    <row r="125" ht="13.8" customHeight="1">
      <c r="A125" s="9"/>
      <c r="B125" s="9"/>
      <c r="C125" s="9"/>
      <c r="D125" s="9"/>
      <c r="E125" s="9"/>
      <c r="F125" s="9"/>
      <c r="G125" s="9"/>
      <c r="H125" s="9"/>
      <c r="I125" s="9"/>
      <c r="J125" s="9"/>
      <c r="K125" s="9"/>
      <c r="L125" s="9"/>
      <c r="M125" s="9"/>
      <c r="N125" s="9"/>
      <c r="O125" s="9"/>
      <c r="P125" s="9"/>
      <c r="Q125" s="9"/>
      <c r="R125" s="9"/>
      <c r="S125" s="9"/>
      <c r="T125" s="9"/>
      <c r="U125" s="9"/>
      <c r="V125" s="9"/>
      <c r="W125" s="9"/>
      <c r="X125" s="9"/>
      <c r="Y125" s="9"/>
      <c r="Z125" s="9"/>
      <c r="AA125" s="9"/>
      <c r="AB125" s="9"/>
      <c r="AC125" s="9"/>
      <c r="AD125" s="15" cm="1">
        <f t="array" ref="AD125">'ادخال البيانات'!E136</f>
        <v>0</v>
      </c>
      <c r="AE125" s="16" cm="1">
        <f t="array" ref="AE125">'ادخال البيانات'!H136</f>
        <v>0</v>
      </c>
      <c r="AF125" s="15" cm="1">
        <f t="array" ref="AF125">'ادخال البيانات'!K136</f>
        <v>0</v>
      </c>
      <c r="AG125" s="16" cm="1">
        <f t="array" ref="AG125">'ادخال البيانات'!N136</f>
        <v>0</v>
      </c>
      <c r="AH125" s="15" cm="1">
        <f t="array" ref="AH125">'ادخال البيانات'!Q136</f>
        <v>0</v>
      </c>
      <c r="AI125" s="16" cm="1">
        <f t="array" ref="AI125">'ادخال البيانات'!T136</f>
        <v>0</v>
      </c>
      <c r="AJ125" s="15" cm="1">
        <f t="array" ref="AJ125">'ادخال البيانات'!W136</f>
        <v>0</v>
      </c>
      <c r="AK125" s="16" cm="1">
        <f t="array" ref="AK125">'ادخال البيانات'!Z136</f>
        <v>0</v>
      </c>
      <c r="AL125" s="15" cm="1">
        <f t="array" ref="AL125">'ادخال البيانات'!AC136</f>
        <v>0</v>
      </c>
    </row>
    <row r="126" ht="13.8" customHeight="1">
      <c r="A126" s="9"/>
      <c r="B126" s="9"/>
      <c r="C126" s="9"/>
      <c r="D126" s="9"/>
      <c r="E126" s="9"/>
      <c r="F126" s="9"/>
      <c r="G126" s="9"/>
      <c r="H126" s="9"/>
      <c r="I126" s="9"/>
      <c r="J126" s="9"/>
      <c r="K126" s="9"/>
      <c r="L126" s="9"/>
      <c r="M126" s="9"/>
      <c r="N126" s="9"/>
      <c r="O126" s="9"/>
      <c r="P126" s="9"/>
      <c r="Q126" s="9"/>
      <c r="R126" s="9"/>
      <c r="S126" s="9"/>
      <c r="T126" s="9"/>
      <c r="U126" s="9"/>
      <c r="V126" s="9"/>
      <c r="W126" s="9"/>
      <c r="X126" s="9"/>
      <c r="Y126" s="9"/>
      <c r="Z126" s="9"/>
      <c r="AA126" s="9"/>
      <c r="AB126" s="9"/>
      <c r="AC126" s="9"/>
      <c r="AD126" s="15" cm="1">
        <f t="array" ref="AD126">'ادخال البيانات'!E137</f>
        <v>0</v>
      </c>
      <c r="AE126" s="16" cm="1">
        <f t="array" ref="AE126">'ادخال البيانات'!H137</f>
        <v>0</v>
      </c>
      <c r="AF126" s="15" cm="1">
        <f t="array" ref="AF126">'ادخال البيانات'!K137</f>
        <v>0</v>
      </c>
      <c r="AG126" s="16" cm="1">
        <f t="array" ref="AG126">'ادخال البيانات'!N137</f>
        <v>0</v>
      </c>
      <c r="AH126" s="15" cm="1">
        <f t="array" ref="AH126">'ادخال البيانات'!Q137</f>
        <v>0</v>
      </c>
      <c r="AI126" s="16" cm="1">
        <f t="array" ref="AI126">'ادخال البيانات'!T137</f>
        <v>0</v>
      </c>
      <c r="AJ126" s="15" cm="1">
        <f t="array" ref="AJ126">'ادخال البيانات'!W137</f>
        <v>0</v>
      </c>
      <c r="AK126" s="16" cm="1">
        <f t="array" ref="AK126">'ادخال البيانات'!Z137</f>
        <v>0</v>
      </c>
      <c r="AL126" s="15" cm="1">
        <f t="array" ref="AL126">'ادخال البيانات'!AC137</f>
        <v>0</v>
      </c>
    </row>
    <row r="127" ht="13.8" customHeight="1">
      <c r="A127" s="9"/>
      <c r="B127" s="9"/>
      <c r="C127" s="9"/>
      <c r="D127" s="9"/>
      <c r="E127" s="9"/>
      <c r="F127" s="9"/>
      <c r="G127" s="9"/>
      <c r="H127" s="9"/>
      <c r="I127" s="9"/>
      <c r="J127" s="9"/>
      <c r="K127" s="9"/>
      <c r="L127" s="9"/>
      <c r="M127" s="9"/>
      <c r="N127" s="9"/>
      <c r="O127" s="9"/>
      <c r="P127" s="9"/>
      <c r="Q127" s="9"/>
      <c r="R127" s="9"/>
      <c r="S127" s="9"/>
      <c r="T127" s="9"/>
      <c r="U127" s="9"/>
      <c r="V127" s="9"/>
      <c r="W127" s="9"/>
      <c r="X127" s="9"/>
      <c r="Y127" s="9"/>
      <c r="Z127" s="9"/>
      <c r="AA127" s="9"/>
      <c r="AB127" s="9"/>
      <c r="AC127" s="9"/>
      <c r="AD127" s="15" cm="1">
        <f t="array" ref="AD127">'ادخال البيانات'!E138</f>
        <v>0</v>
      </c>
      <c r="AE127" s="16" cm="1">
        <f t="array" ref="AE127">'ادخال البيانات'!H138</f>
        <v>0</v>
      </c>
      <c r="AF127" s="15" cm="1">
        <f t="array" ref="AF127">'ادخال البيانات'!K138</f>
        <v>0</v>
      </c>
      <c r="AG127" s="16" cm="1">
        <f t="array" ref="AG127">'ادخال البيانات'!N138</f>
        <v>0</v>
      </c>
      <c r="AH127" s="15" cm="1">
        <f t="array" ref="AH127">'ادخال البيانات'!Q138</f>
        <v>0</v>
      </c>
      <c r="AI127" s="16" cm="1">
        <f t="array" ref="AI127">'ادخال البيانات'!T138</f>
        <v>0</v>
      </c>
      <c r="AJ127" s="15" cm="1">
        <f t="array" ref="AJ127">'ادخال البيانات'!W138</f>
        <v>0</v>
      </c>
      <c r="AK127" s="16" cm="1">
        <f t="array" ref="AK127">'ادخال البيانات'!Z138</f>
        <v>0</v>
      </c>
      <c r="AL127" s="15" cm="1">
        <f t="array" ref="AL127">'ادخال البيانات'!AC138</f>
        <v>0</v>
      </c>
    </row>
    <row r="128" ht="13.8" customHeight="1">
      <c r="A128" s="9"/>
      <c r="B128" s="9"/>
      <c r="C128" s="9"/>
      <c r="D128" s="9"/>
      <c r="E128" s="9"/>
      <c r="F128" s="9"/>
      <c r="G128" s="9"/>
      <c r="H128" s="9"/>
      <c r="I128" s="9"/>
      <c r="J128" s="9"/>
      <c r="K128" s="9"/>
      <c r="L128" s="9"/>
      <c r="M128" s="9"/>
      <c r="N128" s="9"/>
      <c r="O128" s="9"/>
      <c r="P128" s="9"/>
      <c r="Q128" s="9"/>
      <c r="R128" s="9"/>
      <c r="S128" s="9"/>
      <c r="T128" s="9"/>
      <c r="U128" s="9"/>
      <c r="V128" s="9"/>
      <c r="W128" s="9"/>
      <c r="X128" s="9"/>
      <c r="Y128" s="9"/>
      <c r="Z128" s="9"/>
      <c r="AA128" s="9"/>
      <c r="AB128" s="9"/>
      <c r="AC128" s="9"/>
      <c r="AD128" s="15" cm="1">
        <f t="array" ref="AD128">'ادخال البيانات'!E139</f>
        <v>0</v>
      </c>
      <c r="AE128" s="16" cm="1">
        <f t="array" ref="AE128">'ادخال البيانات'!H139</f>
        <v>0</v>
      </c>
      <c r="AF128" s="15" cm="1">
        <f t="array" ref="AF128">'ادخال البيانات'!K139</f>
        <v>0</v>
      </c>
      <c r="AG128" s="16" cm="1">
        <f t="array" ref="AG128">'ادخال البيانات'!N139</f>
        <v>0</v>
      </c>
      <c r="AH128" s="15" cm="1">
        <f t="array" ref="AH128">'ادخال البيانات'!Q139</f>
        <v>0</v>
      </c>
      <c r="AI128" s="16" cm="1">
        <f t="array" ref="AI128">'ادخال البيانات'!T139</f>
        <v>0</v>
      </c>
      <c r="AJ128" s="15" cm="1">
        <f t="array" ref="AJ128">'ادخال البيانات'!W139</f>
        <v>0</v>
      </c>
      <c r="AK128" s="16" cm="1">
        <f t="array" ref="AK128">'ادخال البيانات'!Z139</f>
        <v>0</v>
      </c>
      <c r="AL128" s="15" cm="1">
        <f t="array" ref="AL128">'ادخال البيانات'!AC139</f>
        <v>0</v>
      </c>
    </row>
    <row r="129" ht="13.8" customHeight="1">
      <c r="A129" s="9"/>
      <c r="B129" s="9"/>
      <c r="C129" s="9"/>
      <c r="D129" s="9"/>
      <c r="E129" s="9"/>
      <c r="F129" s="9"/>
      <c r="G129" s="9"/>
      <c r="H129" s="9"/>
      <c r="I129" s="9"/>
      <c r="J129" s="9"/>
      <c r="K129" s="9"/>
      <c r="L129" s="9"/>
      <c r="M129" s="9"/>
      <c r="N129" s="9"/>
      <c r="O129" s="9"/>
      <c r="P129" s="9"/>
      <c r="Q129" s="9"/>
      <c r="R129" s="9"/>
      <c r="S129" s="9"/>
      <c r="T129" s="9"/>
      <c r="U129" s="9"/>
      <c r="V129" s="9"/>
      <c r="W129" s="9"/>
      <c r="X129" s="9"/>
      <c r="Y129" s="9"/>
      <c r="Z129" s="9"/>
      <c r="AA129" s="9"/>
      <c r="AB129" s="9"/>
      <c r="AC129" s="9"/>
      <c r="AD129" s="15" cm="1">
        <f t="array" ref="AD129">'ادخال البيانات'!E140</f>
        <v>0</v>
      </c>
      <c r="AE129" s="16" cm="1">
        <f t="array" ref="AE129">'ادخال البيانات'!H140</f>
        <v>0</v>
      </c>
      <c r="AF129" s="15" cm="1">
        <f t="array" ref="AF129">'ادخال البيانات'!K140</f>
        <v>0</v>
      </c>
      <c r="AG129" s="16" cm="1">
        <f t="array" ref="AG129">'ادخال البيانات'!N140</f>
        <v>0</v>
      </c>
      <c r="AH129" s="15" cm="1">
        <f t="array" ref="AH129">'ادخال البيانات'!Q140</f>
        <v>0</v>
      </c>
      <c r="AI129" s="16" cm="1">
        <f t="array" ref="AI129">'ادخال البيانات'!T140</f>
        <v>0</v>
      </c>
      <c r="AJ129" s="15" cm="1">
        <f t="array" ref="AJ129">'ادخال البيانات'!W140</f>
        <v>0</v>
      </c>
      <c r="AK129" s="16" cm="1">
        <f t="array" ref="AK129">'ادخال البيانات'!Z140</f>
        <v>0</v>
      </c>
      <c r="AL129" s="15" cm="1">
        <f t="array" ref="AL129">'ادخال البيانات'!AC140</f>
        <v>0</v>
      </c>
    </row>
    <row r="130" ht="13.8" customHeight="1">
      <c r="A130" s="9"/>
      <c r="B130" s="9"/>
      <c r="C130" s="9"/>
      <c r="D130" s="9"/>
      <c r="E130" s="9"/>
      <c r="F130" s="9"/>
      <c r="G130" s="9"/>
      <c r="H130" s="9"/>
      <c r="I130" s="9"/>
      <c r="J130" s="9"/>
      <c r="K130" s="9"/>
      <c r="L130" s="9"/>
      <c r="M130" s="9"/>
      <c r="N130" s="9"/>
      <c r="O130" s="9"/>
      <c r="P130" s="9"/>
      <c r="Q130" s="9"/>
      <c r="R130" s="9"/>
      <c r="S130" s="9"/>
      <c r="T130" s="9"/>
      <c r="U130" s="9"/>
      <c r="V130" s="9"/>
      <c r="W130" s="9"/>
      <c r="X130" s="9"/>
      <c r="Y130" s="9"/>
      <c r="Z130" s="9"/>
      <c r="AA130" s="9"/>
      <c r="AB130" s="9"/>
      <c r="AC130" s="9"/>
      <c r="AD130" s="15" cm="1">
        <f t="array" ref="AD130">'ادخال البيانات'!E141</f>
        <v>0</v>
      </c>
      <c r="AE130" s="16" cm="1">
        <f t="array" ref="AE130">'ادخال البيانات'!H141</f>
        <v>0</v>
      </c>
      <c r="AF130" s="15" cm="1">
        <f t="array" ref="AF130">'ادخال البيانات'!K141</f>
        <v>0</v>
      </c>
      <c r="AG130" s="16" cm="1">
        <f t="array" ref="AG130">'ادخال البيانات'!N141</f>
        <v>0</v>
      </c>
      <c r="AH130" s="15" cm="1">
        <f t="array" ref="AH130">'ادخال البيانات'!Q141</f>
        <v>0</v>
      </c>
      <c r="AI130" s="16" cm="1">
        <f t="array" ref="AI130">'ادخال البيانات'!T141</f>
        <v>0</v>
      </c>
      <c r="AJ130" s="15" cm="1">
        <f t="array" ref="AJ130">'ادخال البيانات'!W141</f>
        <v>0</v>
      </c>
      <c r="AK130" s="16" cm="1">
        <f t="array" ref="AK130">'ادخال البيانات'!Z141</f>
        <v>0</v>
      </c>
      <c r="AL130" s="15" cm="1">
        <f t="array" ref="AL130">'ادخال البيانات'!AC141</f>
        <v>0</v>
      </c>
    </row>
    <row r="131" ht="13.8" customHeight="1">
      <c r="A131" s="9"/>
      <c r="B131" s="9"/>
      <c r="C131" s="9"/>
      <c r="D131" s="9"/>
      <c r="E131" s="9"/>
      <c r="F131" s="9"/>
      <c r="G131" s="9"/>
      <c r="H131" s="9"/>
      <c r="I131" s="9"/>
      <c r="J131" s="9"/>
      <c r="K131" s="9"/>
      <c r="L131" s="9"/>
      <c r="M131" s="9"/>
      <c r="N131" s="9"/>
      <c r="O131" s="9"/>
      <c r="P131" s="9"/>
      <c r="Q131" s="9"/>
      <c r="R131" s="9"/>
      <c r="S131" s="9"/>
      <c r="T131" s="9"/>
      <c r="U131" s="9"/>
      <c r="V131" s="9"/>
      <c r="W131" s="9"/>
      <c r="X131" s="9"/>
      <c r="Y131" s="9"/>
      <c r="Z131" s="9"/>
      <c r="AA131" s="9"/>
      <c r="AB131" s="9"/>
      <c r="AC131" s="9"/>
      <c r="AD131" s="15" cm="1">
        <f t="array" ref="AD131">'ادخال البيانات'!E142</f>
        <v>0</v>
      </c>
      <c r="AE131" s="16" cm="1">
        <f t="array" ref="AE131">'ادخال البيانات'!H142</f>
        <v>0</v>
      </c>
      <c r="AF131" s="15" cm="1">
        <f t="array" ref="AF131">'ادخال البيانات'!K142</f>
        <v>0</v>
      </c>
      <c r="AG131" s="16" cm="1">
        <f t="array" ref="AG131">'ادخال البيانات'!N142</f>
        <v>0</v>
      </c>
      <c r="AH131" s="15" cm="1">
        <f t="array" ref="AH131">'ادخال البيانات'!Q142</f>
        <v>0</v>
      </c>
      <c r="AI131" s="16" cm="1">
        <f t="array" ref="AI131">'ادخال البيانات'!T142</f>
        <v>0</v>
      </c>
      <c r="AJ131" s="15" cm="1">
        <f t="array" ref="AJ131">'ادخال البيانات'!W142</f>
        <v>0</v>
      </c>
      <c r="AK131" s="16" cm="1">
        <f t="array" ref="AK131">'ادخال البيانات'!Z142</f>
        <v>0</v>
      </c>
      <c r="AL131" s="15" cm="1">
        <f t="array" ref="AL131">'ادخال البيانات'!AC142</f>
        <v>0</v>
      </c>
    </row>
    <row r="132" ht="13.8" customHeight="1">
      <c r="A132" s="9"/>
      <c r="B132" s="9"/>
      <c r="C132" s="9"/>
      <c r="D132" s="9"/>
      <c r="E132" s="9"/>
      <c r="F132" s="9"/>
      <c r="G132" s="9"/>
      <c r="H132" s="9"/>
      <c r="I132" s="9"/>
      <c r="J132" s="9"/>
      <c r="K132" s="9"/>
      <c r="L132" s="9"/>
      <c r="M132" s="9"/>
      <c r="N132" s="9"/>
      <c r="O132" s="9"/>
      <c r="P132" s="9"/>
      <c r="Q132" s="9"/>
      <c r="R132" s="9"/>
      <c r="S132" s="9"/>
      <c r="T132" s="9"/>
      <c r="U132" s="9"/>
      <c r="V132" s="9"/>
      <c r="W132" s="9"/>
      <c r="X132" s="9"/>
      <c r="Y132" s="9"/>
      <c r="Z132" s="9"/>
      <c r="AA132" s="9"/>
      <c r="AB132" s="9"/>
      <c r="AC132" s="9"/>
      <c r="AD132" s="15" cm="1">
        <f t="array" ref="AD132">'ادخال البيانات'!E143</f>
        <v>0</v>
      </c>
      <c r="AE132" s="16" cm="1">
        <f t="array" ref="AE132">'ادخال البيانات'!H143</f>
        <v>0</v>
      </c>
      <c r="AF132" s="15" cm="1">
        <f t="array" ref="AF132">'ادخال البيانات'!K143</f>
        <v>0</v>
      </c>
      <c r="AG132" s="16" cm="1">
        <f t="array" ref="AG132">'ادخال البيانات'!N143</f>
        <v>0</v>
      </c>
      <c r="AH132" s="15" cm="1">
        <f t="array" ref="AH132">'ادخال البيانات'!Q143</f>
        <v>0</v>
      </c>
      <c r="AI132" s="16" cm="1">
        <f t="array" ref="AI132">'ادخال البيانات'!T143</f>
        <v>0</v>
      </c>
      <c r="AJ132" s="15" cm="1">
        <f t="array" ref="AJ132">'ادخال البيانات'!W143</f>
        <v>0</v>
      </c>
      <c r="AK132" s="16" cm="1">
        <f t="array" ref="AK132">'ادخال البيانات'!Z143</f>
        <v>0</v>
      </c>
      <c r="AL132" s="15" cm="1">
        <f t="array" ref="AL132">'ادخال البيانات'!AC143</f>
        <v>0</v>
      </c>
    </row>
    <row r="133" ht="13.8" customHeight="1">
      <c r="A133" s="9"/>
      <c r="B133" s="9"/>
      <c r="C133" s="9"/>
      <c r="D133" s="9"/>
      <c r="E133" s="9"/>
      <c r="F133" s="9"/>
      <c r="G133" s="9"/>
      <c r="H133" s="9"/>
      <c r="I133" s="9"/>
      <c r="J133" s="9"/>
      <c r="K133" s="9"/>
      <c r="L133" s="9"/>
      <c r="M133" s="9"/>
      <c r="N133" s="9"/>
      <c r="O133" s="9"/>
      <c r="P133" s="9"/>
      <c r="Q133" s="9"/>
      <c r="R133" s="9"/>
      <c r="S133" s="9"/>
      <c r="T133" s="9"/>
      <c r="U133" s="9"/>
      <c r="V133" s="9"/>
      <c r="W133" s="9"/>
      <c r="X133" s="9"/>
      <c r="Y133" s="9"/>
      <c r="Z133" s="9"/>
      <c r="AA133" s="9"/>
      <c r="AB133" s="9"/>
      <c r="AC133" s="9"/>
      <c r="AD133" s="15" cm="1">
        <f t="array" ref="AD133">'ادخال البيانات'!E144</f>
        <v>0</v>
      </c>
      <c r="AE133" s="16" cm="1">
        <f t="array" ref="AE133">'ادخال البيانات'!H144</f>
        <v>0</v>
      </c>
      <c r="AF133" s="15" cm="1">
        <f t="array" ref="AF133">'ادخال البيانات'!K144</f>
        <v>0</v>
      </c>
      <c r="AG133" s="16" cm="1">
        <f t="array" ref="AG133">'ادخال البيانات'!N144</f>
        <v>0</v>
      </c>
      <c r="AH133" s="15" cm="1">
        <f t="array" ref="AH133">'ادخال البيانات'!Q144</f>
        <v>0</v>
      </c>
      <c r="AI133" s="16" cm="1">
        <f t="array" ref="AI133">'ادخال البيانات'!T144</f>
        <v>0</v>
      </c>
      <c r="AJ133" s="15" cm="1">
        <f t="array" ref="AJ133">'ادخال البيانات'!W144</f>
        <v>0</v>
      </c>
      <c r="AK133" s="16" cm="1">
        <f t="array" ref="AK133">'ادخال البيانات'!Z144</f>
        <v>0</v>
      </c>
      <c r="AL133" s="15" cm="1">
        <f t="array" ref="AL133">'ادخال البيانات'!AC144</f>
        <v>0</v>
      </c>
    </row>
    <row r="134" ht="13.8" customHeight="1">
      <c r="A134" s="9"/>
      <c r="B134" s="9"/>
      <c r="C134" s="9"/>
      <c r="D134" s="9"/>
      <c r="E134" s="9"/>
      <c r="F134" s="9"/>
      <c r="G134" s="9"/>
      <c r="H134" s="9"/>
      <c r="I134" s="9"/>
      <c r="J134" s="9"/>
      <c r="K134" s="9"/>
      <c r="L134" s="9"/>
      <c r="M134" s="9"/>
      <c r="N134" s="9"/>
      <c r="O134" s="9"/>
      <c r="P134" s="9"/>
      <c r="Q134" s="9"/>
      <c r="R134" s="9"/>
      <c r="S134" s="9"/>
      <c r="T134" s="9"/>
      <c r="U134" s="9"/>
      <c r="V134" s="9"/>
      <c r="W134" s="9"/>
      <c r="X134" s="9"/>
      <c r="Y134" s="9"/>
      <c r="Z134" s="9"/>
      <c r="AA134" s="9"/>
      <c r="AB134" s="9"/>
      <c r="AC134" s="9"/>
      <c r="AD134" s="15" cm="1">
        <f t="array" ref="AD134">'ادخال البيانات'!E145</f>
        <v>0</v>
      </c>
      <c r="AE134" s="16" cm="1">
        <f t="array" ref="AE134">'ادخال البيانات'!H145</f>
        <v>0</v>
      </c>
      <c r="AF134" s="15" cm="1">
        <f t="array" ref="AF134">'ادخال البيانات'!K145</f>
        <v>0</v>
      </c>
      <c r="AG134" s="16" cm="1">
        <f t="array" ref="AG134">'ادخال البيانات'!N145</f>
        <v>0</v>
      </c>
      <c r="AH134" s="15" cm="1">
        <f t="array" ref="AH134">'ادخال البيانات'!Q145</f>
        <v>0</v>
      </c>
      <c r="AI134" s="16" cm="1">
        <f t="array" ref="AI134">'ادخال البيانات'!T145</f>
        <v>0</v>
      </c>
      <c r="AJ134" s="15" cm="1">
        <f t="array" ref="AJ134">'ادخال البيانات'!W145</f>
        <v>0</v>
      </c>
      <c r="AK134" s="16" cm="1">
        <f t="array" ref="AK134">'ادخال البيانات'!Z145</f>
        <v>0</v>
      </c>
      <c r="AL134" s="15" cm="1">
        <f t="array" ref="AL134">'ادخال البيانات'!AC145</f>
        <v>0</v>
      </c>
    </row>
    <row r="135" ht="13.8" customHeight="1">
      <c r="A135" s="9"/>
      <c r="B135" s="9"/>
      <c r="C135" s="9"/>
      <c r="D135" s="9"/>
      <c r="E135" s="9"/>
      <c r="F135" s="9"/>
      <c r="G135" s="9"/>
      <c r="H135" s="9"/>
      <c r="I135" s="9"/>
      <c r="J135" s="9"/>
      <c r="K135" s="9"/>
      <c r="L135" s="9"/>
      <c r="M135" s="9"/>
      <c r="N135" s="9"/>
      <c r="O135" s="9"/>
      <c r="P135" s="9"/>
      <c r="Q135" s="9"/>
      <c r="R135" s="9"/>
      <c r="S135" s="9"/>
      <c r="T135" s="9"/>
      <c r="U135" s="9"/>
      <c r="V135" s="9"/>
      <c r="W135" s="9"/>
      <c r="X135" s="9"/>
      <c r="Y135" s="9"/>
      <c r="Z135" s="9"/>
      <c r="AA135" s="9"/>
      <c r="AB135" s="9"/>
      <c r="AC135" s="9"/>
      <c r="AD135" s="15" cm="1">
        <f t="array" ref="AD135">'ادخال البيانات'!E146</f>
        <v>0</v>
      </c>
      <c r="AE135" s="16" cm="1">
        <f t="array" ref="AE135">'ادخال البيانات'!H146</f>
        <v>0</v>
      </c>
      <c r="AF135" s="15" cm="1">
        <f t="array" ref="AF135">'ادخال البيانات'!K146</f>
        <v>0</v>
      </c>
      <c r="AG135" s="16" cm="1">
        <f t="array" ref="AG135">'ادخال البيانات'!N146</f>
        <v>0</v>
      </c>
      <c r="AH135" s="15" cm="1">
        <f t="array" ref="AH135">'ادخال البيانات'!Q146</f>
        <v>0</v>
      </c>
      <c r="AI135" s="16" cm="1">
        <f t="array" ref="AI135">'ادخال البيانات'!T146</f>
        <v>0</v>
      </c>
      <c r="AJ135" s="15" cm="1">
        <f t="array" ref="AJ135">'ادخال البيانات'!W146</f>
        <v>0</v>
      </c>
      <c r="AK135" s="16" cm="1">
        <f t="array" ref="AK135">'ادخال البيانات'!Z146</f>
        <v>0</v>
      </c>
      <c r="AL135" s="15" cm="1">
        <f t="array" ref="AL135">'ادخال البيانات'!AC146</f>
        <v>0</v>
      </c>
    </row>
    <row r="136" ht="13.8" customHeight="1">
      <c r="A136" s="9"/>
      <c r="B136" s="9"/>
      <c r="C136" s="9"/>
      <c r="D136" s="9"/>
      <c r="E136" s="9"/>
      <c r="F136" s="9"/>
      <c r="G136" s="9"/>
      <c r="H136" s="9"/>
      <c r="I136" s="9"/>
      <c r="J136" s="9"/>
      <c r="K136" s="9"/>
      <c r="L136" s="9"/>
      <c r="M136" s="9"/>
      <c r="N136" s="9"/>
      <c r="O136" s="9"/>
      <c r="P136" s="9"/>
      <c r="Q136" s="9"/>
      <c r="R136" s="9"/>
      <c r="S136" s="9"/>
      <c r="T136" s="9"/>
      <c r="U136" s="9"/>
      <c r="V136" s="9"/>
      <c r="W136" s="9"/>
      <c r="X136" s="9"/>
      <c r="Y136" s="9"/>
      <c r="Z136" s="9"/>
      <c r="AA136" s="9"/>
      <c r="AB136" s="9"/>
      <c r="AC136" s="9"/>
      <c r="AD136" s="15" cm="1">
        <f t="array" ref="AD136">'ادخال البيانات'!E147</f>
        <v>0</v>
      </c>
      <c r="AE136" s="16" cm="1">
        <f t="array" ref="AE136">'ادخال البيانات'!H147</f>
        <v>0</v>
      </c>
      <c r="AF136" s="15" cm="1">
        <f t="array" ref="AF136">'ادخال البيانات'!K147</f>
        <v>0</v>
      </c>
      <c r="AG136" s="16" cm="1">
        <f t="array" ref="AG136">'ادخال البيانات'!N147</f>
        <v>0</v>
      </c>
      <c r="AH136" s="15" cm="1">
        <f t="array" ref="AH136">'ادخال البيانات'!Q147</f>
        <v>0</v>
      </c>
      <c r="AI136" s="16" cm="1">
        <f t="array" ref="AI136">'ادخال البيانات'!T147</f>
        <v>0</v>
      </c>
      <c r="AJ136" s="15" cm="1">
        <f t="array" ref="AJ136">'ادخال البيانات'!W147</f>
        <v>0</v>
      </c>
      <c r="AK136" s="16" cm="1">
        <f t="array" ref="AK136">'ادخال البيانات'!Z147</f>
        <v>0</v>
      </c>
      <c r="AL136" s="15" cm="1">
        <f t="array" ref="AL136">'ادخال البيانات'!AC147</f>
        <v>0</v>
      </c>
    </row>
    <row r="137" ht="13.8" customHeight="1">
      <c r="A137" s="9"/>
      <c r="B137" s="9"/>
      <c r="C137" s="9"/>
      <c r="D137" s="9"/>
      <c r="E137" s="9"/>
      <c r="F137" s="9"/>
      <c r="G137" s="9"/>
      <c r="H137" s="9"/>
      <c r="I137" s="9"/>
      <c r="J137" s="9"/>
      <c r="K137" s="9"/>
      <c r="L137" s="9"/>
      <c r="M137" s="9"/>
      <c r="N137" s="9"/>
      <c r="O137" s="9"/>
      <c r="P137" s="9"/>
      <c r="Q137" s="9"/>
      <c r="R137" s="9"/>
      <c r="S137" s="9"/>
      <c r="T137" s="9"/>
      <c r="U137" s="9"/>
      <c r="V137" s="9"/>
      <c r="W137" s="9"/>
      <c r="X137" s="9"/>
      <c r="Y137" s="9"/>
      <c r="Z137" s="9"/>
      <c r="AA137" s="9"/>
      <c r="AB137" s="9"/>
      <c r="AC137" s="9"/>
      <c r="AD137" s="15" cm="1">
        <f t="array" ref="AD137">'ادخال البيانات'!E148</f>
        <v>0</v>
      </c>
      <c r="AE137" s="16" cm="1">
        <f t="array" ref="AE137">'ادخال البيانات'!H148</f>
        <v>0</v>
      </c>
      <c r="AF137" s="15" cm="1">
        <f t="array" ref="AF137">'ادخال البيانات'!K148</f>
        <v>0</v>
      </c>
      <c r="AG137" s="16" cm="1">
        <f t="array" ref="AG137">'ادخال البيانات'!N148</f>
        <v>0</v>
      </c>
      <c r="AH137" s="15" cm="1">
        <f t="array" ref="AH137">'ادخال البيانات'!Q148</f>
        <v>0</v>
      </c>
      <c r="AI137" s="16" cm="1">
        <f t="array" ref="AI137">'ادخال البيانات'!T148</f>
        <v>0</v>
      </c>
      <c r="AJ137" s="15" cm="1">
        <f t="array" ref="AJ137">'ادخال البيانات'!W148</f>
        <v>0</v>
      </c>
      <c r="AK137" s="16" cm="1">
        <f t="array" ref="AK137">'ادخال البيانات'!Z148</f>
        <v>0</v>
      </c>
      <c r="AL137" s="15" cm="1">
        <f t="array" ref="AL137">'ادخال البيانات'!AC148</f>
        <v>0</v>
      </c>
    </row>
    <row r="138" ht="13.8" customHeight="1">
      <c r="A138" s="9"/>
      <c r="B138" s="9"/>
      <c r="C138" s="9"/>
      <c r="D138" s="9"/>
      <c r="E138" s="9"/>
      <c r="F138" s="9"/>
      <c r="G138" s="9"/>
      <c r="H138" s="9"/>
      <c r="I138" s="9"/>
      <c r="J138" s="9"/>
      <c r="K138" s="9"/>
      <c r="L138" s="9"/>
      <c r="M138" s="9"/>
      <c r="N138" s="9"/>
      <c r="O138" s="9"/>
      <c r="P138" s="9"/>
      <c r="Q138" s="9"/>
      <c r="R138" s="9"/>
      <c r="S138" s="9"/>
      <c r="T138" s="9"/>
      <c r="U138" s="9"/>
      <c r="V138" s="9"/>
      <c r="W138" s="9"/>
      <c r="X138" s="9"/>
      <c r="Y138" s="9"/>
      <c r="Z138" s="9"/>
      <c r="AA138" s="9"/>
      <c r="AB138" s="9"/>
      <c r="AC138" s="9"/>
      <c r="AD138" s="15" cm="1">
        <f t="array" ref="AD138">'ادخال البيانات'!E149</f>
        <v>0</v>
      </c>
      <c r="AE138" s="16" cm="1">
        <f t="array" ref="AE138">'ادخال البيانات'!H149</f>
        <v>0</v>
      </c>
      <c r="AF138" s="15" cm="1">
        <f t="array" ref="AF138">'ادخال البيانات'!K149</f>
        <v>0</v>
      </c>
      <c r="AG138" s="16" cm="1">
        <f t="array" ref="AG138">'ادخال البيانات'!N149</f>
        <v>0</v>
      </c>
      <c r="AH138" s="15" cm="1">
        <f t="array" ref="AH138">'ادخال البيانات'!Q149</f>
        <v>0</v>
      </c>
      <c r="AI138" s="16" cm="1">
        <f t="array" ref="AI138">'ادخال البيانات'!T149</f>
        <v>0</v>
      </c>
      <c r="AJ138" s="15" cm="1">
        <f t="array" ref="AJ138">'ادخال البيانات'!W149</f>
        <v>0</v>
      </c>
      <c r="AK138" s="16" cm="1">
        <f t="array" ref="AK138">'ادخال البيانات'!Z149</f>
        <v>0</v>
      </c>
      <c r="AL138" s="15" cm="1">
        <f t="array" ref="AL138">'ادخال البيانات'!AC149</f>
        <v>0</v>
      </c>
    </row>
    <row r="139" ht="13.8" customHeight="1">
      <c r="A139" s="9"/>
      <c r="B139" s="9"/>
      <c r="C139" s="9"/>
      <c r="D139" s="9"/>
      <c r="E139" s="9"/>
      <c r="F139" s="9"/>
      <c r="G139" s="9"/>
      <c r="H139" s="9"/>
      <c r="I139" s="9"/>
      <c r="J139" s="9"/>
      <c r="K139" s="9"/>
      <c r="L139" s="9"/>
      <c r="M139" s="9"/>
      <c r="N139" s="9"/>
      <c r="O139" s="9"/>
      <c r="P139" s="9"/>
      <c r="Q139" s="9"/>
      <c r="R139" s="9"/>
      <c r="S139" s="9"/>
      <c r="T139" s="9"/>
      <c r="U139" s="9"/>
      <c r="V139" s="9"/>
      <c r="W139" s="9"/>
      <c r="X139" s="9"/>
      <c r="Y139" s="9"/>
      <c r="Z139" s="9"/>
      <c r="AA139" s="9"/>
      <c r="AB139" s="9"/>
      <c r="AC139" s="9"/>
      <c r="AD139" s="15" cm="1">
        <f t="array" ref="AD139">'ادخال البيانات'!E150</f>
        <v>0</v>
      </c>
      <c r="AE139" s="16" cm="1">
        <f t="array" ref="AE139">'ادخال البيانات'!H150</f>
        <v>0</v>
      </c>
      <c r="AF139" s="15" cm="1">
        <f t="array" ref="AF139">'ادخال البيانات'!K150</f>
        <v>0</v>
      </c>
      <c r="AG139" s="16" cm="1">
        <f t="array" ref="AG139">'ادخال البيانات'!N150</f>
        <v>0</v>
      </c>
      <c r="AH139" s="15" cm="1">
        <f t="array" ref="AH139">'ادخال البيانات'!Q150</f>
        <v>0</v>
      </c>
      <c r="AI139" s="16" cm="1">
        <f t="array" ref="AI139">'ادخال البيانات'!T150</f>
        <v>0</v>
      </c>
      <c r="AJ139" s="15" cm="1">
        <f t="array" ref="AJ139">'ادخال البيانات'!W150</f>
        <v>0</v>
      </c>
      <c r="AK139" s="16" cm="1">
        <f t="array" ref="AK139">'ادخال البيانات'!Z150</f>
        <v>0</v>
      </c>
      <c r="AL139" s="15" cm="1">
        <f t="array" ref="AL139">'ادخال البيانات'!AC150</f>
        <v>0</v>
      </c>
    </row>
    <row r="140" ht="13.8" customHeight="1">
      <c r="A140" s="9"/>
      <c r="B140" s="9"/>
      <c r="C140" s="9"/>
      <c r="D140" s="9"/>
      <c r="E140" s="9"/>
      <c r="F140" s="9"/>
      <c r="G140" s="9"/>
      <c r="H140" s="9"/>
      <c r="I140" s="9"/>
      <c r="J140" s="9"/>
      <c r="K140" s="9"/>
      <c r="L140" s="9"/>
      <c r="M140" s="9"/>
      <c r="N140" s="9"/>
      <c r="O140" s="9"/>
      <c r="P140" s="9"/>
      <c r="Q140" s="9"/>
      <c r="R140" s="9"/>
      <c r="S140" s="9"/>
      <c r="T140" s="9"/>
      <c r="U140" s="9"/>
      <c r="V140" s="9"/>
      <c r="W140" s="9"/>
      <c r="X140" s="9"/>
      <c r="Y140" s="9"/>
      <c r="Z140" s="9"/>
      <c r="AA140" s="9"/>
      <c r="AB140" s="9"/>
      <c r="AC140" s="9"/>
      <c r="AD140" s="15" cm="1">
        <f t="array" ref="AD140">'ادخال البيانات'!E151</f>
        <v>0</v>
      </c>
      <c r="AE140" s="16" cm="1">
        <f t="array" ref="AE140">'ادخال البيانات'!H151</f>
        <v>0</v>
      </c>
      <c r="AF140" s="15" cm="1">
        <f t="array" ref="AF140">'ادخال البيانات'!K151</f>
        <v>0</v>
      </c>
      <c r="AG140" s="16" cm="1">
        <f t="array" ref="AG140">'ادخال البيانات'!N151</f>
        <v>0</v>
      </c>
      <c r="AH140" s="15" cm="1">
        <f t="array" ref="AH140">'ادخال البيانات'!Q151</f>
        <v>0</v>
      </c>
      <c r="AI140" s="16" cm="1">
        <f t="array" ref="AI140">'ادخال البيانات'!T151</f>
        <v>0</v>
      </c>
      <c r="AJ140" s="15" cm="1">
        <f t="array" ref="AJ140">'ادخال البيانات'!W151</f>
        <v>0</v>
      </c>
      <c r="AK140" s="16" cm="1">
        <f t="array" ref="AK140">'ادخال البيانات'!Z151</f>
        <v>0</v>
      </c>
      <c r="AL140" s="15" cm="1">
        <f t="array" ref="AL140">'ادخال البيانات'!AC151</f>
        <v>0</v>
      </c>
    </row>
    <row r="141" ht="13.8" customHeight="1">
      <c r="A141" s="9"/>
      <c r="B141" s="9"/>
      <c r="C141" s="9"/>
      <c r="D141" s="9"/>
      <c r="E141" s="9"/>
      <c r="F141" s="9"/>
      <c r="G141" s="9"/>
      <c r="H141" s="9"/>
      <c r="I141" s="9"/>
      <c r="J141" s="9"/>
      <c r="K141" s="9"/>
      <c r="L141" s="9"/>
      <c r="M141" s="9"/>
      <c r="N141" s="9"/>
      <c r="O141" s="9"/>
      <c r="P141" s="9"/>
      <c r="Q141" s="9"/>
      <c r="R141" s="9"/>
      <c r="S141" s="9"/>
      <c r="T141" s="9"/>
      <c r="U141" s="9"/>
      <c r="V141" s="9"/>
      <c r="W141" s="9"/>
      <c r="X141" s="9"/>
      <c r="Y141" s="9"/>
      <c r="Z141" s="9"/>
      <c r="AA141" s="9"/>
      <c r="AB141" s="9"/>
      <c r="AC141" s="9"/>
      <c r="AD141" s="15" cm="1">
        <f t="array" ref="AD141">'ادخال البيانات'!E152</f>
        <v>0</v>
      </c>
      <c r="AE141" s="16" cm="1">
        <f t="array" ref="AE141">'ادخال البيانات'!H152</f>
        <v>0</v>
      </c>
      <c r="AF141" s="15" cm="1">
        <f t="array" ref="AF141">'ادخال البيانات'!K152</f>
        <v>0</v>
      </c>
      <c r="AG141" s="16" cm="1">
        <f t="array" ref="AG141">'ادخال البيانات'!N152</f>
        <v>0</v>
      </c>
      <c r="AH141" s="15" cm="1">
        <f t="array" ref="AH141">'ادخال البيانات'!Q152</f>
        <v>0</v>
      </c>
      <c r="AI141" s="16" cm="1">
        <f t="array" ref="AI141">'ادخال البيانات'!T152</f>
        <v>0</v>
      </c>
      <c r="AJ141" s="15" cm="1">
        <f t="array" ref="AJ141">'ادخال البيانات'!W152</f>
        <v>0</v>
      </c>
      <c r="AK141" s="16" cm="1">
        <f t="array" ref="AK141">'ادخال البيانات'!Z152</f>
        <v>0</v>
      </c>
      <c r="AL141" s="15" cm="1">
        <f t="array" ref="AL141">'ادخال البيانات'!AC152</f>
        <v>0</v>
      </c>
    </row>
    <row r="142" ht="13.8" customHeight="1">
      <c r="A142" s="9"/>
      <c r="B142" s="9"/>
      <c r="C142" s="9"/>
      <c r="D142" s="9"/>
      <c r="E142" s="9"/>
      <c r="F142" s="9"/>
      <c r="G142" s="9"/>
      <c r="H142" s="9"/>
      <c r="I142" s="9"/>
      <c r="J142" s="9"/>
      <c r="K142" s="9"/>
      <c r="L142" s="9"/>
      <c r="M142" s="9"/>
      <c r="N142" s="9"/>
      <c r="O142" s="9"/>
      <c r="P142" s="9"/>
      <c r="Q142" s="9"/>
      <c r="R142" s="9"/>
      <c r="S142" s="9"/>
      <c r="T142" s="9"/>
      <c r="U142" s="9"/>
      <c r="V142" s="9"/>
      <c r="W142" s="9"/>
      <c r="X142" s="9"/>
      <c r="Y142" s="9"/>
      <c r="Z142" s="9"/>
      <c r="AA142" s="9"/>
      <c r="AB142" s="9"/>
      <c r="AC142" s="9"/>
      <c r="AD142" s="15" cm="1">
        <f t="array" ref="AD142">'ادخال البيانات'!E153</f>
        <v>0</v>
      </c>
      <c r="AE142" s="16" cm="1">
        <f t="array" ref="AE142">'ادخال البيانات'!H153</f>
        <v>0</v>
      </c>
      <c r="AF142" s="15" cm="1">
        <f t="array" ref="AF142">'ادخال البيانات'!K153</f>
        <v>0</v>
      </c>
      <c r="AG142" s="16" cm="1">
        <f t="array" ref="AG142">'ادخال البيانات'!N153</f>
        <v>0</v>
      </c>
      <c r="AH142" s="15" cm="1">
        <f t="array" ref="AH142">'ادخال البيانات'!Q153</f>
        <v>0</v>
      </c>
      <c r="AI142" s="16" cm="1">
        <f t="array" ref="AI142">'ادخال البيانات'!T153</f>
        <v>0</v>
      </c>
      <c r="AJ142" s="15" cm="1">
        <f t="array" ref="AJ142">'ادخال البيانات'!W153</f>
        <v>0</v>
      </c>
      <c r="AK142" s="16" cm="1">
        <f t="array" ref="AK142">'ادخال البيانات'!Z153</f>
        <v>0</v>
      </c>
      <c r="AL142" s="15" cm="1">
        <f t="array" ref="AL142">'ادخال البيانات'!AC153</f>
        <v>0</v>
      </c>
    </row>
    <row r="143" ht="13.8" customHeight="1">
      <c r="A143" s="9"/>
      <c r="B143" s="9"/>
      <c r="C143" s="9"/>
      <c r="D143" s="9"/>
      <c r="E143" s="9"/>
      <c r="F143" s="9"/>
      <c r="G143" s="9"/>
      <c r="H143" s="9"/>
      <c r="I143" s="9"/>
      <c r="J143" s="9"/>
      <c r="K143" s="9"/>
      <c r="L143" s="9"/>
      <c r="M143" s="9"/>
      <c r="N143" s="9"/>
      <c r="O143" s="9"/>
      <c r="P143" s="9"/>
      <c r="Q143" s="9"/>
      <c r="R143" s="9"/>
      <c r="S143" s="9"/>
      <c r="T143" s="9"/>
      <c r="U143" s="9"/>
      <c r="V143" s="9"/>
      <c r="W143" s="9"/>
      <c r="X143" s="9"/>
      <c r="Y143" s="9"/>
      <c r="Z143" s="9"/>
      <c r="AA143" s="9"/>
      <c r="AB143" s="9"/>
      <c r="AC143" s="9"/>
      <c r="AD143" s="15" cm="1">
        <f t="array" ref="AD143">'ادخال البيانات'!E154</f>
        <v>0</v>
      </c>
      <c r="AE143" s="16" cm="1">
        <f t="array" ref="AE143">'ادخال البيانات'!H154</f>
        <v>0</v>
      </c>
      <c r="AF143" s="15" cm="1">
        <f t="array" ref="AF143">'ادخال البيانات'!K154</f>
        <v>0</v>
      </c>
      <c r="AG143" s="16" cm="1">
        <f t="array" ref="AG143">'ادخال البيانات'!N154</f>
        <v>0</v>
      </c>
      <c r="AH143" s="15" cm="1">
        <f t="array" ref="AH143">'ادخال البيانات'!Q154</f>
        <v>0</v>
      </c>
      <c r="AI143" s="16" cm="1">
        <f t="array" ref="AI143">'ادخال البيانات'!T154</f>
        <v>0</v>
      </c>
      <c r="AJ143" s="15" cm="1">
        <f t="array" ref="AJ143">'ادخال البيانات'!W154</f>
        <v>0</v>
      </c>
      <c r="AK143" s="16" cm="1">
        <f t="array" ref="AK143">'ادخال البيانات'!Z154</f>
        <v>0</v>
      </c>
      <c r="AL143" s="15" cm="1">
        <f t="array" ref="AL143">'ادخال البيانات'!AC154</f>
        <v>0</v>
      </c>
    </row>
    <row r="144" ht="13.8" customHeight="1">
      <c r="A144" s="9"/>
      <c r="B144" s="9"/>
      <c r="C144" s="9"/>
      <c r="D144" s="9"/>
      <c r="E144" s="9"/>
      <c r="F144" s="9"/>
      <c r="G144" s="9"/>
      <c r="H144" s="9"/>
      <c r="I144" s="9"/>
      <c r="J144" s="9"/>
      <c r="K144" s="9"/>
      <c r="L144" s="9"/>
      <c r="M144" s="9"/>
      <c r="N144" s="9"/>
      <c r="O144" s="9"/>
      <c r="P144" s="9"/>
      <c r="Q144" s="9"/>
      <c r="R144" s="9"/>
      <c r="S144" s="9"/>
      <c r="T144" s="9"/>
      <c r="U144" s="9"/>
      <c r="V144" s="9"/>
      <c r="W144" s="9"/>
      <c r="X144" s="9"/>
      <c r="Y144" s="9"/>
      <c r="Z144" s="9"/>
      <c r="AA144" s="9"/>
      <c r="AB144" s="9"/>
      <c r="AC144" s="9"/>
      <c r="AD144" s="15" cm="1">
        <f t="array" ref="AD144">'ادخال البيانات'!E155</f>
        <v>0</v>
      </c>
      <c r="AE144" s="16" cm="1">
        <f t="array" ref="AE144">'ادخال البيانات'!H155</f>
        <v>0</v>
      </c>
      <c r="AF144" s="15" cm="1">
        <f t="array" ref="AF144">'ادخال البيانات'!K155</f>
        <v>0</v>
      </c>
      <c r="AG144" s="16" cm="1">
        <f t="array" ref="AG144">'ادخال البيانات'!N155</f>
        <v>0</v>
      </c>
      <c r="AH144" s="15" cm="1">
        <f t="array" ref="AH144">'ادخال البيانات'!Q155</f>
        <v>0</v>
      </c>
      <c r="AI144" s="16" cm="1">
        <f t="array" ref="AI144">'ادخال البيانات'!T155</f>
        <v>0</v>
      </c>
      <c r="AJ144" s="15" cm="1">
        <f t="array" ref="AJ144">'ادخال البيانات'!W155</f>
        <v>0</v>
      </c>
      <c r="AK144" s="16" cm="1">
        <f t="array" ref="AK144">'ادخال البيانات'!Z155</f>
        <v>0</v>
      </c>
      <c r="AL144" s="15" cm="1">
        <f t="array" ref="AL144">'ادخال البيانات'!AC155</f>
        <v>0</v>
      </c>
    </row>
    <row r="145" ht="13.8" customHeight="1">
      <c r="A145" s="9"/>
      <c r="B145" s="9"/>
      <c r="C145" s="9"/>
      <c r="D145" s="9"/>
      <c r="E145" s="9"/>
      <c r="F145" s="9"/>
      <c r="G145" s="9"/>
      <c r="H145" s="9"/>
      <c r="I145" s="9"/>
      <c r="J145" s="9"/>
      <c r="K145" s="9"/>
      <c r="L145" s="9"/>
      <c r="M145" s="9"/>
      <c r="N145" s="9"/>
      <c r="O145" s="9"/>
      <c r="P145" s="9"/>
      <c r="Q145" s="9"/>
      <c r="R145" s="9"/>
      <c r="S145" s="9"/>
      <c r="T145" s="9"/>
      <c r="U145" s="9"/>
      <c r="V145" s="9"/>
      <c r="W145" s="9"/>
      <c r="X145" s="9"/>
      <c r="Y145" s="9"/>
      <c r="Z145" s="9"/>
      <c r="AA145" s="9"/>
      <c r="AB145" s="9"/>
      <c r="AC145" s="9"/>
      <c r="AD145" s="15" cm="1">
        <f t="array" ref="AD145">'ادخال البيانات'!E156</f>
        <v>0</v>
      </c>
      <c r="AE145" s="16" cm="1">
        <f t="array" ref="AE145">'ادخال البيانات'!H156</f>
        <v>0</v>
      </c>
      <c r="AF145" s="15" cm="1">
        <f t="array" ref="AF145">'ادخال البيانات'!K156</f>
        <v>0</v>
      </c>
      <c r="AG145" s="16" cm="1">
        <f t="array" ref="AG145">'ادخال البيانات'!N156</f>
        <v>0</v>
      </c>
      <c r="AH145" s="15" cm="1">
        <f t="array" ref="AH145">'ادخال البيانات'!Q156</f>
        <v>0</v>
      </c>
      <c r="AI145" s="16" cm="1">
        <f t="array" ref="AI145">'ادخال البيانات'!T156</f>
        <v>0</v>
      </c>
      <c r="AJ145" s="15" cm="1">
        <f t="array" ref="AJ145">'ادخال البيانات'!W156</f>
        <v>0</v>
      </c>
      <c r="AK145" s="16" cm="1">
        <f t="array" ref="AK145">'ادخال البيانات'!Z156</f>
        <v>0</v>
      </c>
      <c r="AL145" s="15" cm="1">
        <f t="array" ref="AL145">'ادخال البيانات'!AC156</f>
        <v>0</v>
      </c>
    </row>
    <row r="146" ht="13.8" customHeight="1">
      <c r="A146" s="9"/>
      <c r="B146" s="9"/>
      <c r="C146" s="9"/>
      <c r="D146" s="9"/>
      <c r="E146" s="9"/>
      <c r="F146" s="9"/>
      <c r="G146" s="9"/>
      <c r="H146" s="9"/>
      <c r="I146" s="9"/>
      <c r="J146" s="9"/>
      <c r="K146" s="9"/>
      <c r="L146" s="9"/>
      <c r="M146" s="9"/>
      <c r="N146" s="9"/>
      <c r="O146" s="9"/>
      <c r="P146" s="9"/>
      <c r="Q146" s="9"/>
      <c r="R146" s="9"/>
      <c r="S146" s="9"/>
      <c r="T146" s="9"/>
      <c r="U146" s="9"/>
      <c r="V146" s="9"/>
      <c r="W146" s="9"/>
      <c r="X146" s="9"/>
      <c r="Y146" s="9"/>
      <c r="Z146" s="9"/>
      <c r="AA146" s="9"/>
      <c r="AB146" s="9"/>
      <c r="AC146" s="9"/>
      <c r="AD146" s="15" cm="1">
        <f t="array" ref="AD146">'ادخال البيانات'!E157</f>
        <v>0</v>
      </c>
      <c r="AE146" s="16" cm="1">
        <f t="array" ref="AE146">'ادخال البيانات'!H157</f>
        <v>0</v>
      </c>
      <c r="AF146" s="15" cm="1">
        <f t="array" ref="AF146">'ادخال البيانات'!K157</f>
        <v>0</v>
      </c>
      <c r="AG146" s="16" cm="1">
        <f t="array" ref="AG146">'ادخال البيانات'!N157</f>
        <v>0</v>
      </c>
      <c r="AH146" s="15" cm="1">
        <f t="array" ref="AH146">'ادخال البيانات'!Q157</f>
        <v>0</v>
      </c>
      <c r="AI146" s="16" cm="1">
        <f t="array" ref="AI146">'ادخال البيانات'!T157</f>
        <v>0</v>
      </c>
      <c r="AJ146" s="15" cm="1">
        <f t="array" ref="AJ146">'ادخال البيانات'!W157</f>
        <v>0</v>
      </c>
      <c r="AK146" s="16" cm="1">
        <f t="array" ref="AK146">'ادخال البيانات'!Z157</f>
        <v>0</v>
      </c>
      <c r="AL146" s="15" cm="1">
        <f t="array" ref="AL146">'ادخال البيانات'!AC157</f>
        <v>0</v>
      </c>
    </row>
    <row r="147" ht="13.8" customHeight="1">
      <c r="A147" s="9"/>
      <c r="B147" s="9"/>
      <c r="C147" s="9"/>
      <c r="D147" s="9"/>
      <c r="E147" s="9"/>
      <c r="F147" s="9"/>
      <c r="G147" s="9"/>
      <c r="H147" s="9"/>
      <c r="I147" s="9"/>
      <c r="J147" s="9"/>
      <c r="K147" s="9"/>
      <c r="L147" s="9"/>
      <c r="M147" s="9"/>
      <c r="N147" s="9"/>
      <c r="O147" s="9"/>
      <c r="P147" s="9"/>
      <c r="Q147" s="9"/>
      <c r="R147" s="9"/>
      <c r="S147" s="9"/>
      <c r="T147" s="9"/>
      <c r="U147" s="9"/>
      <c r="V147" s="9"/>
      <c r="W147" s="9"/>
      <c r="X147" s="9"/>
      <c r="Y147" s="9"/>
      <c r="Z147" s="9"/>
      <c r="AA147" s="9"/>
      <c r="AB147" s="9"/>
      <c r="AC147" s="9"/>
      <c r="AD147" s="15" cm="1">
        <f t="array" ref="AD147">'ادخال البيانات'!E158</f>
        <v>0</v>
      </c>
      <c r="AE147" s="16" cm="1">
        <f t="array" ref="AE147">'ادخال البيانات'!H158</f>
        <v>0</v>
      </c>
      <c r="AF147" s="15" cm="1">
        <f t="array" ref="AF147">'ادخال البيانات'!K158</f>
        <v>0</v>
      </c>
      <c r="AG147" s="16" cm="1">
        <f t="array" ref="AG147">'ادخال البيانات'!N158</f>
        <v>0</v>
      </c>
      <c r="AH147" s="15" cm="1">
        <f t="array" ref="AH147">'ادخال البيانات'!Q158</f>
        <v>0</v>
      </c>
      <c r="AI147" s="16" cm="1">
        <f t="array" ref="AI147">'ادخال البيانات'!T158</f>
        <v>0</v>
      </c>
      <c r="AJ147" s="15" cm="1">
        <f t="array" ref="AJ147">'ادخال البيانات'!W158</f>
        <v>0</v>
      </c>
      <c r="AK147" s="16" cm="1">
        <f t="array" ref="AK147">'ادخال البيانات'!Z158</f>
        <v>0</v>
      </c>
      <c r="AL147" s="15" cm="1">
        <f t="array" ref="AL147">'ادخال البيانات'!AC158</f>
        <v>0</v>
      </c>
    </row>
    <row r="148" ht="13.8" customHeight="1">
      <c r="A148" s="9"/>
      <c r="B148" s="9"/>
      <c r="C148" s="9"/>
      <c r="D148" s="9"/>
      <c r="E148" s="9"/>
      <c r="F148" s="9"/>
      <c r="G148" s="9"/>
      <c r="H148" s="9"/>
      <c r="I148" s="9"/>
      <c r="J148" s="9"/>
      <c r="K148" s="9"/>
      <c r="L148" s="9"/>
      <c r="M148" s="9"/>
      <c r="N148" s="9"/>
      <c r="O148" s="9"/>
      <c r="P148" s="9"/>
      <c r="Q148" s="9"/>
      <c r="R148" s="9"/>
      <c r="S148" s="9"/>
      <c r="T148" s="9"/>
      <c r="U148" s="9"/>
      <c r="V148" s="9"/>
      <c r="W148" s="9"/>
      <c r="X148" s="9"/>
      <c r="Y148" s="9"/>
      <c r="Z148" s="9"/>
      <c r="AA148" s="9"/>
      <c r="AB148" s="9"/>
      <c r="AC148" s="9"/>
      <c r="AD148" s="15" cm="1">
        <f t="array" ref="AD148">'ادخال البيانات'!E159</f>
        <v>0</v>
      </c>
      <c r="AE148" s="16" cm="1">
        <f t="array" ref="AE148">'ادخال البيانات'!H159</f>
        <v>0</v>
      </c>
      <c r="AF148" s="15" cm="1">
        <f t="array" ref="AF148">'ادخال البيانات'!K159</f>
        <v>0</v>
      </c>
      <c r="AG148" s="16" cm="1">
        <f t="array" ref="AG148">'ادخال البيانات'!N159</f>
        <v>0</v>
      </c>
      <c r="AH148" s="15" cm="1">
        <f t="array" ref="AH148">'ادخال البيانات'!Q159</f>
        <v>0</v>
      </c>
      <c r="AI148" s="16" cm="1">
        <f t="array" ref="AI148">'ادخال البيانات'!T159</f>
        <v>0</v>
      </c>
      <c r="AJ148" s="15" cm="1">
        <f t="array" ref="AJ148">'ادخال البيانات'!W159</f>
        <v>0</v>
      </c>
      <c r="AK148" s="16" cm="1">
        <f t="array" ref="AK148">'ادخال البيانات'!Z159</f>
        <v>0</v>
      </c>
      <c r="AL148" s="15" cm="1">
        <f t="array" ref="AL148">'ادخال البيانات'!AC159</f>
        <v>0</v>
      </c>
    </row>
    <row r="149" ht="13.8" customHeight="1">
      <c r="A149" s="9"/>
      <c r="B149" s="9"/>
      <c r="C149" s="9"/>
      <c r="D149" s="9"/>
      <c r="E149" s="9"/>
      <c r="F149" s="9"/>
      <c r="G149" s="9"/>
      <c r="H149" s="9"/>
      <c r="I149" s="9"/>
      <c r="J149" s="9"/>
      <c r="K149" s="9"/>
      <c r="L149" s="9"/>
      <c r="M149" s="9"/>
      <c r="N149" s="9"/>
      <c r="O149" s="9"/>
      <c r="P149" s="9"/>
      <c r="Q149" s="9"/>
      <c r="R149" s="9"/>
      <c r="S149" s="9"/>
      <c r="T149" s="9"/>
      <c r="U149" s="9"/>
      <c r="V149" s="9"/>
      <c r="W149" s="9"/>
      <c r="X149" s="9"/>
      <c r="Y149" s="9"/>
      <c r="Z149" s="9"/>
      <c r="AA149" s="9"/>
      <c r="AB149" s="9"/>
      <c r="AC149" s="9"/>
      <c r="AD149" s="15" cm="1">
        <f t="array" ref="AD149">'ادخال البيانات'!E160</f>
        <v>0</v>
      </c>
      <c r="AE149" s="16" cm="1">
        <f t="array" ref="AE149">'ادخال البيانات'!H160</f>
        <v>0</v>
      </c>
      <c r="AF149" s="15" cm="1">
        <f t="array" ref="AF149">'ادخال البيانات'!K160</f>
        <v>0</v>
      </c>
      <c r="AG149" s="16" cm="1">
        <f t="array" ref="AG149">'ادخال البيانات'!N160</f>
        <v>0</v>
      </c>
      <c r="AH149" s="15" cm="1">
        <f t="array" ref="AH149">'ادخال البيانات'!Q160</f>
        <v>0</v>
      </c>
      <c r="AI149" s="16" cm="1">
        <f t="array" ref="AI149">'ادخال البيانات'!T160</f>
        <v>0</v>
      </c>
      <c r="AJ149" s="15" cm="1">
        <f t="array" ref="AJ149">'ادخال البيانات'!W160</f>
        <v>0</v>
      </c>
      <c r="AK149" s="16" cm="1">
        <f t="array" ref="AK149">'ادخال البيانات'!Z160</f>
        <v>0</v>
      </c>
      <c r="AL149" s="15" cm="1">
        <f t="array" ref="AL149">'ادخال البيانات'!AC160</f>
        <v>0</v>
      </c>
    </row>
    <row r="150" ht="13.8" customHeight="1">
      <c r="A150" s="9"/>
      <c r="B150" s="9"/>
      <c r="C150" s="9"/>
      <c r="D150" s="9"/>
      <c r="E150" s="9"/>
      <c r="F150" s="9"/>
      <c r="G150" s="9"/>
      <c r="H150" s="9"/>
      <c r="I150" s="9"/>
      <c r="J150" s="9"/>
      <c r="K150" s="9"/>
      <c r="L150" s="9"/>
      <c r="M150" s="9"/>
      <c r="N150" s="9"/>
      <c r="O150" s="9"/>
      <c r="P150" s="9"/>
      <c r="Q150" s="9"/>
      <c r="R150" s="9"/>
      <c r="S150" s="9"/>
      <c r="T150" s="9"/>
      <c r="U150" s="9"/>
      <c r="V150" s="9"/>
      <c r="W150" s="9"/>
      <c r="X150" s="9"/>
      <c r="Y150" s="9"/>
      <c r="Z150" s="9"/>
      <c r="AA150" s="9"/>
      <c r="AB150" s="9"/>
      <c r="AC150" s="9"/>
      <c r="AD150" s="15" cm="1">
        <f t="array" ref="AD150">'ادخال البيانات'!E161</f>
        <v>0</v>
      </c>
      <c r="AE150" s="16" cm="1">
        <f t="array" ref="AE150">'ادخال البيانات'!H161</f>
        <v>0</v>
      </c>
      <c r="AF150" s="15" cm="1">
        <f t="array" ref="AF150">'ادخال البيانات'!K161</f>
        <v>0</v>
      </c>
      <c r="AG150" s="16" cm="1">
        <f t="array" ref="AG150">'ادخال البيانات'!N161</f>
        <v>0</v>
      </c>
      <c r="AH150" s="15" cm="1">
        <f t="array" ref="AH150">'ادخال البيانات'!Q161</f>
        <v>0</v>
      </c>
      <c r="AI150" s="16" cm="1">
        <f t="array" ref="AI150">'ادخال البيانات'!T161</f>
        <v>0</v>
      </c>
      <c r="AJ150" s="15" cm="1">
        <f t="array" ref="AJ150">'ادخال البيانات'!W161</f>
        <v>0</v>
      </c>
      <c r="AK150" s="16" cm="1">
        <f t="array" ref="AK150">'ادخال البيانات'!Z161</f>
        <v>0</v>
      </c>
      <c r="AL150" s="15" cm="1">
        <f t="array" ref="AL150">'ادخال البيانات'!AC161</f>
        <v>0</v>
      </c>
    </row>
    <row r="151" ht="13.8" customHeight="1">
      <c r="A151" s="9"/>
      <c r="B151" s="9"/>
      <c r="C151" s="9"/>
      <c r="D151" s="9"/>
      <c r="E151" s="9"/>
      <c r="F151" s="9"/>
      <c r="G151" s="9"/>
      <c r="H151" s="9"/>
      <c r="I151" s="9"/>
      <c r="J151" s="9"/>
      <c r="K151" s="9"/>
      <c r="L151" s="9"/>
      <c r="M151" s="9"/>
      <c r="N151" s="9"/>
      <c r="O151" s="9"/>
      <c r="P151" s="9"/>
      <c r="Q151" s="9"/>
      <c r="R151" s="9"/>
      <c r="S151" s="9"/>
      <c r="T151" s="9"/>
      <c r="U151" s="9"/>
      <c r="V151" s="9"/>
      <c r="W151" s="9"/>
      <c r="X151" s="9"/>
      <c r="Y151" s="9"/>
      <c r="Z151" s="9"/>
      <c r="AA151" s="9"/>
      <c r="AB151" s="9"/>
      <c r="AC151" s="9"/>
      <c r="AD151" s="15" cm="1">
        <f t="array" ref="AD151">'ادخال البيانات'!E162</f>
        <v>0</v>
      </c>
      <c r="AE151" s="16" cm="1">
        <f t="array" ref="AE151">'ادخال البيانات'!H162</f>
        <v>0</v>
      </c>
      <c r="AF151" s="15" cm="1">
        <f t="array" ref="AF151">'ادخال البيانات'!K162</f>
        <v>0</v>
      </c>
      <c r="AG151" s="16" cm="1">
        <f t="array" ref="AG151">'ادخال البيانات'!N162</f>
        <v>0</v>
      </c>
      <c r="AH151" s="15" cm="1">
        <f t="array" ref="AH151">'ادخال البيانات'!Q162</f>
        <v>0</v>
      </c>
      <c r="AI151" s="16" cm="1">
        <f t="array" ref="AI151">'ادخال البيانات'!T162</f>
        <v>0</v>
      </c>
      <c r="AJ151" s="15" cm="1">
        <f t="array" ref="AJ151">'ادخال البيانات'!W162</f>
        <v>0</v>
      </c>
      <c r="AK151" s="16" cm="1">
        <f t="array" ref="AK151">'ادخال البيانات'!Z162</f>
        <v>0</v>
      </c>
      <c r="AL151" s="15" cm="1">
        <f t="array" ref="AL151">'ادخال البيانات'!AC162</f>
        <v>0</v>
      </c>
    </row>
    <row r="152" ht="13.8" customHeight="1">
      <c r="A152" s="9"/>
      <c r="B152" s="9"/>
      <c r="C152" s="9"/>
      <c r="D152" s="9"/>
      <c r="E152" s="9"/>
      <c r="F152" s="9"/>
      <c r="G152" s="9"/>
      <c r="H152" s="9"/>
      <c r="I152" s="9"/>
      <c r="J152" s="9"/>
      <c r="K152" s="9"/>
      <c r="L152" s="9"/>
      <c r="M152" s="9"/>
      <c r="N152" s="9"/>
      <c r="O152" s="9"/>
      <c r="P152" s="9"/>
      <c r="Q152" s="9"/>
      <c r="R152" s="9"/>
      <c r="S152" s="9"/>
      <c r="T152" s="9"/>
      <c r="U152" s="9"/>
      <c r="V152" s="9"/>
      <c r="W152" s="9"/>
      <c r="X152" s="9"/>
      <c r="Y152" s="9"/>
      <c r="Z152" s="9"/>
      <c r="AA152" s="9"/>
      <c r="AB152" s="9"/>
      <c r="AC152" s="9"/>
      <c r="AD152" s="15" cm="1">
        <f t="array" ref="AD152">'ادخال البيانات'!E163</f>
        <v>0</v>
      </c>
      <c r="AE152" s="16" cm="1">
        <f t="array" ref="AE152">'ادخال البيانات'!H163</f>
        <v>0</v>
      </c>
      <c r="AF152" s="15" cm="1">
        <f t="array" ref="AF152">'ادخال البيانات'!K163</f>
        <v>0</v>
      </c>
      <c r="AG152" s="16" cm="1">
        <f t="array" ref="AG152">'ادخال البيانات'!N163</f>
        <v>0</v>
      </c>
      <c r="AH152" s="15" cm="1">
        <f t="array" ref="AH152">'ادخال البيانات'!Q163</f>
        <v>0</v>
      </c>
      <c r="AI152" s="16" cm="1">
        <f t="array" ref="AI152">'ادخال البيانات'!T163</f>
        <v>0</v>
      </c>
      <c r="AJ152" s="15" cm="1">
        <f t="array" ref="AJ152">'ادخال البيانات'!W163</f>
        <v>0</v>
      </c>
      <c r="AK152" s="16" cm="1">
        <f t="array" ref="AK152">'ادخال البيانات'!Z163</f>
        <v>0</v>
      </c>
      <c r="AL152" s="15" cm="1">
        <f t="array" ref="AL152">'ادخال البيانات'!AC163</f>
        <v>0</v>
      </c>
    </row>
    <row r="153" ht="13.8" customHeight="1">
      <c r="A153" s="9"/>
      <c r="B153" s="9"/>
      <c r="C153" s="9"/>
      <c r="D153" s="9"/>
      <c r="E153" s="9"/>
      <c r="F153" s="9"/>
      <c r="G153" s="9"/>
      <c r="H153" s="9"/>
      <c r="I153" s="9"/>
      <c r="J153" s="9"/>
      <c r="K153" s="9"/>
      <c r="L153" s="9"/>
      <c r="M153" s="9"/>
      <c r="N153" s="9"/>
      <c r="O153" s="9"/>
      <c r="P153" s="9"/>
      <c r="Q153" s="9"/>
      <c r="R153" s="9"/>
      <c r="S153" s="9"/>
      <c r="T153" s="9"/>
      <c r="U153" s="9"/>
      <c r="V153" s="9"/>
      <c r="W153" s="9"/>
      <c r="X153" s="9"/>
      <c r="Y153" s="9"/>
      <c r="Z153" s="9"/>
      <c r="AA153" s="9"/>
      <c r="AB153" s="9"/>
      <c r="AC153" s="9"/>
      <c r="AD153" s="15" cm="1">
        <f t="array" ref="AD153">'ادخال البيانات'!E164</f>
        <v>0</v>
      </c>
      <c r="AE153" s="16" cm="1">
        <f t="array" ref="AE153">'ادخال البيانات'!H164</f>
        <v>0</v>
      </c>
      <c r="AF153" s="15" cm="1">
        <f t="array" ref="AF153">'ادخال البيانات'!K164</f>
        <v>0</v>
      </c>
      <c r="AG153" s="16" cm="1">
        <f t="array" ref="AG153">'ادخال البيانات'!N164</f>
        <v>0</v>
      </c>
      <c r="AH153" s="15" cm="1">
        <f t="array" ref="AH153">'ادخال البيانات'!Q164</f>
        <v>0</v>
      </c>
      <c r="AI153" s="16" cm="1">
        <f t="array" ref="AI153">'ادخال البيانات'!T164</f>
        <v>0</v>
      </c>
      <c r="AJ153" s="15" cm="1">
        <f t="array" ref="AJ153">'ادخال البيانات'!W164</f>
        <v>0</v>
      </c>
      <c r="AK153" s="16" cm="1">
        <f t="array" ref="AK153">'ادخال البيانات'!Z164</f>
        <v>0</v>
      </c>
      <c r="AL153" s="15" cm="1">
        <f t="array" ref="AL153">'ادخال البيانات'!AC164</f>
        <v>0</v>
      </c>
    </row>
    <row r="154" ht="13.8" customHeight="1">
      <c r="A154" s="9"/>
      <c r="B154" s="9"/>
      <c r="C154" s="9"/>
      <c r="D154" s="9"/>
      <c r="E154" s="9"/>
      <c r="F154" s="9"/>
      <c r="G154" s="9"/>
      <c r="H154" s="9"/>
      <c r="I154" s="9"/>
      <c r="J154" s="9"/>
      <c r="K154" s="9"/>
      <c r="L154" s="9"/>
      <c r="M154" s="9"/>
      <c r="N154" s="9"/>
      <c r="O154" s="9"/>
      <c r="P154" s="9"/>
      <c r="Q154" s="9"/>
      <c r="R154" s="9"/>
      <c r="S154" s="9"/>
      <c r="T154" s="9"/>
      <c r="U154" s="9"/>
      <c r="V154" s="9"/>
      <c r="W154" s="9"/>
      <c r="X154" s="9"/>
      <c r="Y154" s="9"/>
      <c r="Z154" s="9"/>
      <c r="AA154" s="9"/>
      <c r="AB154" s="9"/>
      <c r="AC154" s="9"/>
      <c r="AD154" s="15" cm="1">
        <f t="array" ref="AD154">'ادخال البيانات'!E165</f>
        <v>0</v>
      </c>
      <c r="AE154" s="16" cm="1">
        <f t="array" ref="AE154">'ادخال البيانات'!H165</f>
        <v>0</v>
      </c>
      <c r="AF154" s="15" cm="1">
        <f t="array" ref="AF154">'ادخال البيانات'!K165</f>
        <v>0</v>
      </c>
      <c r="AG154" s="16" cm="1">
        <f t="array" ref="AG154">'ادخال البيانات'!N165</f>
        <v>0</v>
      </c>
      <c r="AH154" s="15" cm="1">
        <f t="array" ref="AH154">'ادخال البيانات'!Q165</f>
        <v>0</v>
      </c>
      <c r="AI154" s="16" cm="1">
        <f t="array" ref="AI154">'ادخال البيانات'!T165</f>
        <v>0</v>
      </c>
      <c r="AJ154" s="15" cm="1">
        <f t="array" ref="AJ154">'ادخال البيانات'!W165</f>
        <v>0</v>
      </c>
      <c r="AK154" s="16" cm="1">
        <f t="array" ref="AK154">'ادخال البيانات'!Z165</f>
        <v>0</v>
      </c>
      <c r="AL154" s="15" cm="1">
        <f t="array" ref="AL154">'ادخال البيانات'!AC165</f>
        <v>0</v>
      </c>
    </row>
    <row r="155" ht="13.8" customHeight="1">
      <c r="A155" s="9"/>
      <c r="B155" s="9"/>
      <c r="C155" s="9"/>
      <c r="D155" s="9"/>
      <c r="E155" s="9"/>
      <c r="F155" s="9"/>
      <c r="G155" s="9"/>
      <c r="H155" s="9"/>
      <c r="I155" s="9"/>
      <c r="J155" s="9"/>
      <c r="K155" s="9"/>
      <c r="L155" s="9"/>
      <c r="M155" s="9"/>
      <c r="N155" s="9"/>
      <c r="O155" s="9"/>
      <c r="P155" s="9"/>
      <c r="Q155" s="9"/>
      <c r="R155" s="9"/>
      <c r="S155" s="9"/>
      <c r="T155" s="9"/>
      <c r="U155" s="9"/>
      <c r="V155" s="9"/>
      <c r="W155" s="9"/>
      <c r="X155" s="9"/>
      <c r="Y155" s="9"/>
      <c r="Z155" s="9"/>
      <c r="AA155" s="9"/>
      <c r="AB155" s="9"/>
      <c r="AC155" s="9"/>
      <c r="AD155" s="15" cm="1">
        <f t="array" ref="AD155">'ادخال البيانات'!E166</f>
        <v>0</v>
      </c>
      <c r="AE155" s="16" cm="1">
        <f t="array" ref="AE155">'ادخال البيانات'!H166</f>
        <v>0</v>
      </c>
      <c r="AF155" s="15" cm="1">
        <f t="array" ref="AF155">'ادخال البيانات'!K166</f>
        <v>0</v>
      </c>
      <c r="AG155" s="16" cm="1">
        <f t="array" ref="AG155">'ادخال البيانات'!N166</f>
        <v>0</v>
      </c>
      <c r="AH155" s="15" cm="1">
        <f t="array" ref="AH155">'ادخال البيانات'!Q166</f>
        <v>0</v>
      </c>
      <c r="AI155" s="16" cm="1">
        <f t="array" ref="AI155">'ادخال البيانات'!T166</f>
        <v>0</v>
      </c>
      <c r="AJ155" s="15" cm="1">
        <f t="array" ref="AJ155">'ادخال البيانات'!W166</f>
        <v>0</v>
      </c>
      <c r="AK155" s="16" cm="1">
        <f t="array" ref="AK155">'ادخال البيانات'!Z166</f>
        <v>0</v>
      </c>
      <c r="AL155" s="15" cm="1">
        <f t="array" ref="AL155">'ادخال البيانات'!AC166</f>
        <v>0</v>
      </c>
    </row>
    <row r="156" ht="13.8" customHeight="1">
      <c r="A156" s="9"/>
      <c r="B156" s="9"/>
      <c r="C156" s="9"/>
      <c r="D156" s="9"/>
      <c r="E156" s="9"/>
      <c r="F156" s="9"/>
      <c r="G156" s="9"/>
      <c r="H156" s="9"/>
      <c r="I156" s="9"/>
      <c r="J156" s="9"/>
      <c r="K156" s="9"/>
      <c r="L156" s="9"/>
      <c r="M156" s="9"/>
      <c r="N156" s="9"/>
      <c r="O156" s="9"/>
      <c r="P156" s="9"/>
      <c r="Q156" s="9"/>
      <c r="R156" s="9"/>
      <c r="S156" s="9"/>
      <c r="T156" s="9"/>
      <c r="U156" s="9"/>
      <c r="V156" s="9"/>
      <c r="W156" s="9"/>
      <c r="X156" s="9"/>
      <c r="Y156" s="9"/>
      <c r="Z156" s="9"/>
      <c r="AA156" s="9"/>
      <c r="AB156" s="9"/>
      <c r="AC156" s="9"/>
      <c r="AD156" s="15" cm="1">
        <f t="array" ref="AD156">'ادخال البيانات'!E167</f>
        <v>0</v>
      </c>
      <c r="AE156" s="16" cm="1">
        <f t="array" ref="AE156">'ادخال البيانات'!H167</f>
        <v>0</v>
      </c>
      <c r="AF156" s="15" cm="1">
        <f t="array" ref="AF156">'ادخال البيانات'!K167</f>
        <v>0</v>
      </c>
      <c r="AG156" s="16" cm="1">
        <f t="array" ref="AG156">'ادخال البيانات'!N167</f>
        <v>0</v>
      </c>
      <c r="AH156" s="15" cm="1">
        <f t="array" ref="AH156">'ادخال البيانات'!Q167</f>
        <v>0</v>
      </c>
      <c r="AI156" s="16" cm="1">
        <f t="array" ref="AI156">'ادخال البيانات'!T167</f>
        <v>0</v>
      </c>
      <c r="AJ156" s="15" cm="1">
        <f t="array" ref="AJ156">'ادخال البيانات'!W167</f>
        <v>0</v>
      </c>
      <c r="AK156" s="16" cm="1">
        <f t="array" ref="AK156">'ادخال البيانات'!Z167</f>
        <v>0</v>
      </c>
      <c r="AL156" s="15" cm="1">
        <f t="array" ref="AL156">'ادخال البيانات'!AC167</f>
        <v>0</v>
      </c>
    </row>
    <row r="157" ht="13.8" customHeight="1">
      <c r="A157" s="9"/>
      <c r="B157" s="9"/>
      <c r="C157" s="9"/>
      <c r="D157" s="9"/>
      <c r="E157" s="9"/>
      <c r="F157" s="9"/>
      <c r="G157" s="9"/>
      <c r="H157" s="9"/>
      <c r="I157" s="9"/>
      <c r="J157" s="9"/>
      <c r="K157" s="9"/>
      <c r="L157" s="9"/>
      <c r="M157" s="9"/>
      <c r="N157" s="9"/>
      <c r="O157" s="9"/>
      <c r="P157" s="9"/>
      <c r="Q157" s="9"/>
      <c r="R157" s="9"/>
      <c r="S157" s="9"/>
      <c r="T157" s="9"/>
      <c r="U157" s="9"/>
      <c r="V157" s="9"/>
      <c r="W157" s="9"/>
      <c r="X157" s="9"/>
      <c r="Y157" s="9"/>
      <c r="Z157" s="9"/>
      <c r="AA157" s="9"/>
      <c r="AB157" s="9"/>
      <c r="AC157" s="9"/>
      <c r="AD157" s="15" cm="1">
        <f t="array" ref="AD157">'ادخال البيانات'!E168</f>
        <v>0</v>
      </c>
      <c r="AE157" s="16" cm="1">
        <f t="array" ref="AE157">'ادخال البيانات'!H168</f>
        <v>0</v>
      </c>
      <c r="AF157" s="15" cm="1">
        <f t="array" ref="AF157">'ادخال البيانات'!K168</f>
        <v>0</v>
      </c>
      <c r="AG157" s="16" cm="1">
        <f t="array" ref="AG157">'ادخال البيانات'!N168</f>
        <v>0</v>
      </c>
      <c r="AH157" s="15" cm="1">
        <f t="array" ref="AH157">'ادخال البيانات'!Q168</f>
        <v>0</v>
      </c>
      <c r="AI157" s="16" cm="1">
        <f t="array" ref="AI157">'ادخال البيانات'!T168</f>
        <v>0</v>
      </c>
      <c r="AJ157" s="15" cm="1">
        <f t="array" ref="AJ157">'ادخال البيانات'!W168</f>
        <v>0</v>
      </c>
      <c r="AK157" s="16" cm="1">
        <f t="array" ref="AK157">'ادخال البيانات'!Z168</f>
        <v>0</v>
      </c>
      <c r="AL157" s="15" cm="1">
        <f t="array" ref="AL157">'ادخال البيانات'!AC168</f>
        <v>0</v>
      </c>
    </row>
    <row r="158" ht="13.8" customHeight="1">
      <c r="A158" s="9"/>
      <c r="B158" s="9"/>
      <c r="C158" s="9"/>
      <c r="D158" s="9"/>
      <c r="E158" s="9"/>
      <c r="F158" s="9"/>
      <c r="G158" s="9"/>
      <c r="H158" s="9"/>
      <c r="I158" s="9"/>
      <c r="J158" s="9"/>
      <c r="K158" s="9"/>
      <c r="L158" s="9"/>
      <c r="M158" s="9"/>
      <c r="N158" s="9"/>
      <c r="O158" s="9"/>
      <c r="P158" s="9"/>
      <c r="Q158" s="9"/>
      <c r="R158" s="9"/>
      <c r="S158" s="9"/>
      <c r="T158" s="9"/>
      <c r="U158" s="9"/>
      <c r="V158" s="9"/>
      <c r="W158" s="9"/>
      <c r="X158" s="9"/>
      <c r="Y158" s="9"/>
      <c r="Z158" s="9"/>
      <c r="AA158" s="9"/>
      <c r="AB158" s="9"/>
      <c r="AC158" s="9"/>
      <c r="AD158" s="15" cm="1">
        <f t="array" ref="AD158">'ادخال البيانات'!E169</f>
        <v>0</v>
      </c>
      <c r="AE158" s="16" cm="1">
        <f t="array" ref="AE158">'ادخال البيانات'!H169</f>
        <v>0</v>
      </c>
      <c r="AF158" s="15" cm="1">
        <f t="array" ref="AF158">'ادخال البيانات'!K169</f>
        <v>0</v>
      </c>
      <c r="AG158" s="16" cm="1">
        <f t="array" ref="AG158">'ادخال البيانات'!N169</f>
        <v>0</v>
      </c>
      <c r="AH158" s="15" cm="1">
        <f t="array" ref="AH158">'ادخال البيانات'!Q169</f>
        <v>0</v>
      </c>
      <c r="AI158" s="16" cm="1">
        <f t="array" ref="AI158">'ادخال البيانات'!T169</f>
        <v>0</v>
      </c>
      <c r="AJ158" s="15" cm="1">
        <f t="array" ref="AJ158">'ادخال البيانات'!W169</f>
        <v>0</v>
      </c>
      <c r="AK158" s="16" cm="1">
        <f t="array" ref="AK158">'ادخال البيانات'!Z169</f>
        <v>0</v>
      </c>
      <c r="AL158" s="15" cm="1">
        <f t="array" ref="AL158">'ادخال البيانات'!AC169</f>
        <v>0</v>
      </c>
    </row>
    <row r="159" ht="13.8" customHeight="1">
      <c r="A159" s="9"/>
      <c r="B159" s="9"/>
      <c r="C159" s="9"/>
      <c r="D159" s="9"/>
      <c r="E159" s="9"/>
      <c r="F159" s="9"/>
      <c r="G159" s="9"/>
      <c r="H159" s="9"/>
      <c r="I159" s="9"/>
      <c r="J159" s="9"/>
      <c r="K159" s="9"/>
      <c r="L159" s="9"/>
      <c r="M159" s="9"/>
      <c r="N159" s="9"/>
      <c r="O159" s="9"/>
      <c r="P159" s="9"/>
      <c r="Q159" s="9"/>
      <c r="R159" s="9"/>
      <c r="S159" s="9"/>
      <c r="T159" s="9"/>
      <c r="U159" s="9"/>
      <c r="V159" s="9"/>
      <c r="W159" s="9"/>
      <c r="X159" s="9"/>
      <c r="Y159" s="9"/>
      <c r="Z159" s="9"/>
      <c r="AA159" s="9"/>
      <c r="AB159" s="9"/>
      <c r="AC159" s="9"/>
      <c r="AD159" s="15" cm="1">
        <f t="array" ref="AD159">'ادخال البيانات'!E170</f>
        <v>0</v>
      </c>
      <c r="AE159" s="16" cm="1">
        <f t="array" ref="AE159">'ادخال البيانات'!H170</f>
        <v>0</v>
      </c>
      <c r="AF159" s="15" cm="1">
        <f t="array" ref="AF159">'ادخال البيانات'!K170</f>
        <v>0</v>
      </c>
      <c r="AG159" s="16" cm="1">
        <f t="array" ref="AG159">'ادخال البيانات'!N170</f>
        <v>0</v>
      </c>
      <c r="AH159" s="15" cm="1">
        <f t="array" ref="AH159">'ادخال البيانات'!Q170</f>
        <v>0</v>
      </c>
      <c r="AI159" s="16" cm="1">
        <f t="array" ref="AI159">'ادخال البيانات'!T170</f>
        <v>0</v>
      </c>
      <c r="AJ159" s="15" cm="1">
        <f t="array" ref="AJ159">'ادخال البيانات'!W170</f>
        <v>0</v>
      </c>
      <c r="AK159" s="16" cm="1">
        <f t="array" ref="AK159">'ادخال البيانات'!Z170</f>
        <v>0</v>
      </c>
      <c r="AL159" s="15" cm="1">
        <f t="array" ref="AL159">'ادخال البيانات'!AC170</f>
        <v>0</v>
      </c>
    </row>
    <row r="160" ht="13.8" customHeight="1">
      <c r="A160" s="9"/>
      <c r="B160" s="9"/>
      <c r="C160" s="9"/>
      <c r="D160" s="9"/>
      <c r="E160" s="9"/>
      <c r="F160" s="9"/>
      <c r="G160" s="9"/>
      <c r="H160" s="9"/>
      <c r="I160" s="9"/>
      <c r="J160" s="9"/>
      <c r="K160" s="9"/>
      <c r="L160" s="9"/>
      <c r="M160" s="9"/>
      <c r="N160" s="9"/>
      <c r="O160" s="9"/>
      <c r="P160" s="9"/>
      <c r="Q160" s="9"/>
      <c r="R160" s="9"/>
      <c r="S160" s="9"/>
      <c r="T160" s="9"/>
      <c r="U160" s="9"/>
      <c r="V160" s="9"/>
      <c r="W160" s="9"/>
      <c r="X160" s="9"/>
      <c r="Y160" s="9"/>
      <c r="Z160" s="9"/>
      <c r="AA160" s="9"/>
      <c r="AB160" s="9"/>
      <c r="AC160" s="9"/>
      <c r="AD160" s="15" cm="1">
        <f t="array" ref="AD160">'ادخال البيانات'!E171</f>
        <v>0</v>
      </c>
      <c r="AE160" s="16" cm="1">
        <f t="array" ref="AE160">'ادخال البيانات'!H171</f>
        <v>0</v>
      </c>
      <c r="AF160" s="15" cm="1">
        <f t="array" ref="AF160">'ادخال البيانات'!K171</f>
        <v>0</v>
      </c>
      <c r="AG160" s="16" cm="1">
        <f t="array" ref="AG160">'ادخال البيانات'!N171</f>
        <v>0</v>
      </c>
      <c r="AH160" s="15" cm="1">
        <f t="array" ref="AH160">'ادخال البيانات'!Q171</f>
        <v>0</v>
      </c>
      <c r="AI160" s="16" cm="1">
        <f t="array" ref="AI160">'ادخال البيانات'!T171</f>
        <v>0</v>
      </c>
      <c r="AJ160" s="15" cm="1">
        <f t="array" ref="AJ160">'ادخال البيانات'!W171</f>
        <v>0</v>
      </c>
      <c r="AK160" s="16" cm="1">
        <f t="array" ref="AK160">'ادخال البيانات'!Z171</f>
        <v>0</v>
      </c>
      <c r="AL160" s="15" cm="1">
        <f t="array" ref="AL160">'ادخال البيانات'!AC171</f>
        <v>0</v>
      </c>
    </row>
    <row r="161" ht="13.8" customHeight="1">
      <c r="A161" s="9"/>
      <c r="B161" s="9"/>
      <c r="C161" s="9"/>
      <c r="D161" s="9"/>
      <c r="E161" s="9"/>
      <c r="F161" s="9"/>
      <c r="G161" s="9"/>
      <c r="H161" s="9"/>
      <c r="I161" s="9"/>
      <c r="J161" s="9"/>
      <c r="K161" s="9"/>
      <c r="L161" s="9"/>
      <c r="M161" s="9"/>
      <c r="N161" s="9"/>
      <c r="O161" s="9"/>
      <c r="P161" s="9"/>
      <c r="Q161" s="9"/>
      <c r="R161" s="9"/>
      <c r="S161" s="9"/>
      <c r="T161" s="9"/>
      <c r="U161" s="9"/>
      <c r="V161" s="9"/>
      <c r="W161" s="9"/>
      <c r="X161" s="9"/>
      <c r="Y161" s="9"/>
      <c r="Z161" s="9"/>
      <c r="AA161" s="9"/>
      <c r="AB161" s="9"/>
      <c r="AC161" s="9"/>
      <c r="AD161" s="15" cm="1">
        <f t="array" ref="AD161">'ادخال البيانات'!E172</f>
        <v>0</v>
      </c>
      <c r="AE161" s="16" cm="1">
        <f t="array" ref="AE161">'ادخال البيانات'!H172</f>
        <v>0</v>
      </c>
      <c r="AF161" s="15" cm="1">
        <f t="array" ref="AF161">'ادخال البيانات'!K172</f>
        <v>0</v>
      </c>
      <c r="AG161" s="16" cm="1">
        <f t="array" ref="AG161">'ادخال البيانات'!N172</f>
        <v>0</v>
      </c>
      <c r="AH161" s="15" cm="1">
        <f t="array" ref="AH161">'ادخال البيانات'!Q172</f>
        <v>0</v>
      </c>
      <c r="AI161" s="16" cm="1">
        <f t="array" ref="AI161">'ادخال البيانات'!T172</f>
        <v>0</v>
      </c>
      <c r="AJ161" s="15" cm="1">
        <f t="array" ref="AJ161">'ادخال البيانات'!W172</f>
        <v>0</v>
      </c>
      <c r="AK161" s="16" cm="1">
        <f t="array" ref="AK161">'ادخال البيانات'!Z172</f>
        <v>0</v>
      </c>
      <c r="AL161" s="15" cm="1">
        <f t="array" ref="AL161">'ادخال البيانات'!AC172</f>
        <v>0</v>
      </c>
    </row>
    <row r="162" ht="13.8" customHeight="1">
      <c r="A162" s="9"/>
      <c r="B162" s="9"/>
      <c r="C162" s="9"/>
      <c r="D162" s="9"/>
      <c r="E162" s="9"/>
      <c r="F162" s="9"/>
      <c r="G162" s="9"/>
      <c r="H162" s="9"/>
      <c r="I162" s="9"/>
      <c r="J162" s="9"/>
      <c r="K162" s="9"/>
      <c r="L162" s="9"/>
      <c r="M162" s="9"/>
      <c r="N162" s="9"/>
      <c r="O162" s="9"/>
      <c r="P162" s="9"/>
      <c r="Q162" s="9"/>
      <c r="R162" s="9"/>
      <c r="S162" s="9"/>
      <c r="T162" s="9"/>
      <c r="U162" s="9"/>
      <c r="V162" s="9"/>
      <c r="W162" s="9"/>
      <c r="X162" s="9"/>
      <c r="Y162" s="9"/>
      <c r="Z162" s="9"/>
      <c r="AA162" s="9"/>
      <c r="AB162" s="9"/>
      <c r="AC162" s="9"/>
      <c r="AD162" s="15" cm="1">
        <f t="array" ref="AD162">'ادخال البيانات'!E173</f>
        <v>0</v>
      </c>
      <c r="AE162" s="16" cm="1">
        <f t="array" ref="AE162">'ادخال البيانات'!H173</f>
        <v>0</v>
      </c>
      <c r="AF162" s="15" cm="1">
        <f t="array" ref="AF162">'ادخال البيانات'!K173</f>
        <v>0</v>
      </c>
      <c r="AG162" s="16" cm="1">
        <f t="array" ref="AG162">'ادخال البيانات'!N173</f>
        <v>0</v>
      </c>
      <c r="AH162" s="15" cm="1">
        <f t="array" ref="AH162">'ادخال البيانات'!Q173</f>
        <v>0</v>
      </c>
      <c r="AI162" s="16" cm="1">
        <f t="array" ref="AI162">'ادخال البيانات'!T173</f>
        <v>0</v>
      </c>
      <c r="AJ162" s="15" cm="1">
        <f t="array" ref="AJ162">'ادخال البيانات'!W173</f>
        <v>0</v>
      </c>
      <c r="AK162" s="16" cm="1">
        <f t="array" ref="AK162">'ادخال البيانات'!Z173</f>
        <v>0</v>
      </c>
      <c r="AL162" s="15" cm="1">
        <f t="array" ref="AL162">'ادخال البيانات'!AC173</f>
        <v>0</v>
      </c>
    </row>
    <row r="163" ht="13.8" customHeight="1">
      <c r="A163" s="9"/>
      <c r="B163" s="9"/>
      <c r="C163" s="9"/>
      <c r="D163" s="9"/>
      <c r="E163" s="9"/>
      <c r="F163" s="9"/>
      <c r="G163" s="9"/>
      <c r="H163" s="9"/>
      <c r="I163" s="9"/>
      <c r="J163" s="9"/>
      <c r="K163" s="9"/>
      <c r="L163" s="9"/>
      <c r="M163" s="9"/>
      <c r="N163" s="9"/>
      <c r="O163" s="9"/>
      <c r="P163" s="9"/>
      <c r="Q163" s="9"/>
      <c r="R163" s="9"/>
      <c r="S163" s="9"/>
      <c r="T163" s="9"/>
      <c r="U163" s="9"/>
      <c r="V163" s="9"/>
      <c r="W163" s="9"/>
      <c r="X163" s="9"/>
      <c r="Y163" s="9"/>
      <c r="Z163" s="9"/>
      <c r="AA163" s="9"/>
      <c r="AB163" s="9"/>
      <c r="AC163" s="9"/>
      <c r="AD163" s="15" cm="1">
        <f t="array" ref="AD163">'ادخال البيانات'!E174</f>
        <v>0</v>
      </c>
      <c r="AE163" s="16" cm="1">
        <f t="array" ref="AE163">'ادخال البيانات'!H174</f>
        <v>0</v>
      </c>
      <c r="AF163" s="15" cm="1">
        <f t="array" ref="AF163">'ادخال البيانات'!K174</f>
        <v>0</v>
      </c>
      <c r="AG163" s="16" cm="1">
        <f t="array" ref="AG163">'ادخال البيانات'!N174</f>
        <v>0</v>
      </c>
      <c r="AH163" s="15" cm="1">
        <f t="array" ref="AH163">'ادخال البيانات'!Q174</f>
        <v>0</v>
      </c>
      <c r="AI163" s="16" cm="1">
        <f t="array" ref="AI163">'ادخال البيانات'!T174</f>
        <v>0</v>
      </c>
      <c r="AJ163" s="15" cm="1">
        <f t="array" ref="AJ163">'ادخال البيانات'!W174</f>
        <v>0</v>
      </c>
      <c r="AK163" s="16" cm="1">
        <f t="array" ref="AK163">'ادخال البيانات'!Z174</f>
        <v>0</v>
      </c>
      <c r="AL163" s="15" cm="1">
        <f t="array" ref="AL163">'ادخال البيانات'!AC174</f>
        <v>0</v>
      </c>
    </row>
    <row r="164" ht="13.8" customHeight="1">
      <c r="A164" s="9"/>
      <c r="B164" s="9"/>
      <c r="C164" s="9"/>
      <c r="D164" s="9"/>
      <c r="E164" s="9"/>
      <c r="F164" s="9"/>
      <c r="G164" s="9"/>
      <c r="H164" s="9"/>
      <c r="I164" s="9"/>
      <c r="J164" s="9"/>
      <c r="K164" s="9"/>
      <c r="L164" s="9"/>
      <c r="M164" s="9"/>
      <c r="N164" s="9"/>
      <c r="O164" s="9"/>
      <c r="P164" s="9"/>
      <c r="Q164" s="9"/>
      <c r="R164" s="9"/>
      <c r="S164" s="9"/>
      <c r="T164" s="9"/>
      <c r="U164" s="9"/>
      <c r="V164" s="9"/>
      <c r="W164" s="9"/>
      <c r="X164" s="9"/>
      <c r="Y164" s="9"/>
      <c r="Z164" s="9"/>
      <c r="AA164" s="9"/>
      <c r="AB164" s="9"/>
      <c r="AC164" s="9"/>
      <c r="AD164" s="15" cm="1">
        <f t="array" ref="AD164">'ادخال البيانات'!E175</f>
        <v>0</v>
      </c>
      <c r="AE164" s="16" cm="1">
        <f t="array" ref="AE164">'ادخال البيانات'!H175</f>
        <v>0</v>
      </c>
      <c r="AF164" s="15" cm="1">
        <f t="array" ref="AF164">'ادخال البيانات'!K175</f>
        <v>0</v>
      </c>
      <c r="AG164" s="16" cm="1">
        <f t="array" ref="AG164">'ادخال البيانات'!N175</f>
        <v>0</v>
      </c>
      <c r="AH164" s="15" cm="1">
        <f t="array" ref="AH164">'ادخال البيانات'!Q175</f>
        <v>0</v>
      </c>
      <c r="AI164" s="16" cm="1">
        <f t="array" ref="AI164">'ادخال البيانات'!T175</f>
        <v>0</v>
      </c>
      <c r="AJ164" s="15" cm="1">
        <f t="array" ref="AJ164">'ادخال البيانات'!W175</f>
        <v>0</v>
      </c>
      <c r="AK164" s="16" cm="1">
        <f t="array" ref="AK164">'ادخال البيانات'!Z175</f>
        <v>0</v>
      </c>
      <c r="AL164" s="15" cm="1">
        <f t="array" ref="AL164">'ادخال البيانات'!AC175</f>
        <v>0</v>
      </c>
    </row>
    <row r="165" ht="13.8" customHeight="1">
      <c r="A165" s="9"/>
      <c r="B165" s="9"/>
      <c r="C165" s="9"/>
      <c r="D165" s="9"/>
      <c r="E165" s="9"/>
      <c r="F165" s="9"/>
      <c r="G165" s="9"/>
      <c r="H165" s="9"/>
      <c r="I165" s="9"/>
      <c r="J165" s="9"/>
      <c r="K165" s="9"/>
      <c r="L165" s="9"/>
      <c r="M165" s="9"/>
      <c r="N165" s="9"/>
      <c r="O165" s="9"/>
      <c r="P165" s="9"/>
      <c r="Q165" s="9"/>
      <c r="R165" s="9"/>
      <c r="S165" s="9"/>
      <c r="T165" s="9"/>
      <c r="U165" s="9"/>
      <c r="V165" s="9"/>
      <c r="W165" s="9"/>
      <c r="X165" s="9"/>
      <c r="Y165" s="9"/>
      <c r="Z165" s="9"/>
      <c r="AA165" s="9"/>
      <c r="AB165" s="9"/>
      <c r="AC165" s="9"/>
      <c r="AD165" s="15" cm="1">
        <f t="array" ref="AD165">'ادخال البيانات'!E176</f>
        <v>0</v>
      </c>
      <c r="AE165" s="16" cm="1">
        <f t="array" ref="AE165">'ادخال البيانات'!H176</f>
        <v>0</v>
      </c>
      <c r="AF165" s="15" cm="1">
        <f t="array" ref="AF165">'ادخال البيانات'!K176</f>
        <v>0</v>
      </c>
      <c r="AG165" s="16" cm="1">
        <f t="array" ref="AG165">'ادخال البيانات'!N176</f>
        <v>0</v>
      </c>
      <c r="AH165" s="15" cm="1">
        <f t="array" ref="AH165">'ادخال البيانات'!Q176</f>
        <v>0</v>
      </c>
      <c r="AI165" s="16" cm="1">
        <f t="array" ref="AI165">'ادخال البيانات'!T176</f>
        <v>0</v>
      </c>
      <c r="AJ165" s="15" cm="1">
        <f t="array" ref="AJ165">'ادخال البيانات'!W176</f>
        <v>0</v>
      </c>
      <c r="AK165" s="16" cm="1">
        <f t="array" ref="AK165">'ادخال البيانات'!Z176</f>
        <v>0</v>
      </c>
      <c r="AL165" s="15" cm="1">
        <f t="array" ref="AL165">'ادخال البيانات'!AC176</f>
        <v>0</v>
      </c>
    </row>
    <row r="166" ht="13.8" customHeight="1">
      <c r="A166" s="9"/>
      <c r="B166" s="9"/>
      <c r="C166" s="9"/>
      <c r="D166" s="9"/>
      <c r="E166" s="9"/>
      <c r="F166" s="9"/>
      <c r="G166" s="9"/>
      <c r="H166" s="9"/>
      <c r="I166" s="9"/>
      <c r="J166" s="9"/>
      <c r="K166" s="9"/>
      <c r="L166" s="9"/>
      <c r="M166" s="9"/>
      <c r="N166" s="9"/>
      <c r="O166" s="9"/>
      <c r="P166" s="9"/>
      <c r="Q166" s="9"/>
      <c r="R166" s="9"/>
      <c r="S166" s="9"/>
      <c r="T166" s="9"/>
      <c r="U166" s="9"/>
      <c r="V166" s="9"/>
      <c r="W166" s="9"/>
      <c r="X166" s="9"/>
      <c r="Y166" s="9"/>
      <c r="Z166" s="9"/>
      <c r="AA166" s="9"/>
      <c r="AB166" s="9"/>
      <c r="AC166" s="9"/>
      <c r="AD166" s="15" cm="1">
        <f t="array" ref="AD166">'ادخال البيانات'!E177</f>
        <v>0</v>
      </c>
      <c r="AE166" s="16" cm="1">
        <f t="array" ref="AE166">'ادخال البيانات'!H177</f>
        <v>0</v>
      </c>
      <c r="AF166" s="15" cm="1">
        <f t="array" ref="AF166">'ادخال البيانات'!K177</f>
        <v>0</v>
      </c>
      <c r="AG166" s="16" cm="1">
        <f t="array" ref="AG166">'ادخال البيانات'!N177</f>
        <v>0</v>
      </c>
      <c r="AH166" s="15" cm="1">
        <f t="array" ref="AH166">'ادخال البيانات'!Q177</f>
        <v>0</v>
      </c>
      <c r="AI166" s="16" cm="1">
        <f t="array" ref="AI166">'ادخال البيانات'!T177</f>
        <v>0</v>
      </c>
      <c r="AJ166" s="15" cm="1">
        <f t="array" ref="AJ166">'ادخال البيانات'!W177</f>
        <v>0</v>
      </c>
      <c r="AK166" s="16" cm="1">
        <f t="array" ref="AK166">'ادخال البيانات'!Z177</f>
        <v>0</v>
      </c>
      <c r="AL166" s="15" cm="1">
        <f t="array" ref="AL166">'ادخال البيانات'!AC177</f>
        <v>0</v>
      </c>
    </row>
    <row r="167" ht="13.8" customHeight="1">
      <c r="A167" s="9"/>
      <c r="B167" s="9"/>
      <c r="C167" s="9"/>
      <c r="D167" s="9"/>
      <c r="E167" s="9"/>
      <c r="F167" s="9"/>
      <c r="G167" s="9"/>
      <c r="H167" s="9"/>
      <c r="I167" s="9"/>
      <c r="J167" s="9"/>
      <c r="K167" s="9"/>
      <c r="L167" s="9"/>
      <c r="M167" s="9"/>
      <c r="N167" s="9"/>
      <c r="O167" s="9"/>
      <c r="P167" s="9"/>
      <c r="Q167" s="9"/>
      <c r="R167" s="9"/>
      <c r="S167" s="9"/>
      <c r="T167" s="9"/>
      <c r="U167" s="9"/>
      <c r="V167" s="9"/>
      <c r="W167" s="9"/>
      <c r="X167" s="9"/>
      <c r="Y167" s="9"/>
      <c r="Z167" s="9"/>
      <c r="AA167" s="9"/>
      <c r="AB167" s="9"/>
      <c r="AC167" s="9"/>
      <c r="AD167" s="15" cm="1">
        <f t="array" ref="AD167">'ادخال البيانات'!E178</f>
        <v>0</v>
      </c>
      <c r="AE167" s="16" cm="1">
        <f t="array" ref="AE167">'ادخال البيانات'!H178</f>
        <v>0</v>
      </c>
      <c r="AF167" s="15" cm="1">
        <f t="array" ref="AF167">'ادخال البيانات'!K178</f>
        <v>0</v>
      </c>
      <c r="AG167" s="16" cm="1">
        <f t="array" ref="AG167">'ادخال البيانات'!N178</f>
        <v>0</v>
      </c>
      <c r="AH167" s="15" cm="1">
        <f t="array" ref="AH167">'ادخال البيانات'!Q178</f>
        <v>0</v>
      </c>
      <c r="AI167" s="16" cm="1">
        <f t="array" ref="AI167">'ادخال البيانات'!T178</f>
        <v>0</v>
      </c>
      <c r="AJ167" s="15" cm="1">
        <f t="array" ref="AJ167">'ادخال البيانات'!W178</f>
        <v>0</v>
      </c>
      <c r="AK167" s="16" cm="1">
        <f t="array" ref="AK167">'ادخال البيانات'!Z178</f>
        <v>0</v>
      </c>
      <c r="AL167" s="15" cm="1">
        <f t="array" ref="AL167">'ادخال البيانات'!AC178</f>
        <v>0</v>
      </c>
    </row>
    <row r="168" ht="13.8" customHeight="1">
      <c r="A168" s="9"/>
      <c r="B168" s="9"/>
      <c r="C168" s="9"/>
      <c r="D168" s="9"/>
      <c r="E168" s="9"/>
      <c r="F168" s="9"/>
      <c r="G168" s="9"/>
      <c r="H168" s="9"/>
      <c r="I168" s="9"/>
      <c r="J168" s="9"/>
      <c r="K168" s="9"/>
      <c r="L168" s="9"/>
      <c r="M168" s="9"/>
      <c r="N168" s="9"/>
      <c r="O168" s="9"/>
      <c r="P168" s="9"/>
      <c r="Q168" s="9"/>
      <c r="R168" s="9"/>
      <c r="S168" s="9"/>
      <c r="T168" s="9"/>
      <c r="U168" s="9"/>
      <c r="V168" s="9"/>
      <c r="W168" s="9"/>
      <c r="X168" s="9"/>
      <c r="Y168" s="9"/>
      <c r="Z168" s="9"/>
      <c r="AA168" s="9"/>
      <c r="AB168" s="9"/>
      <c r="AC168" s="9"/>
      <c r="AD168" s="15" cm="1">
        <f t="array" ref="AD168">'ادخال البيانات'!E179</f>
        <v>0</v>
      </c>
      <c r="AE168" s="16" cm="1">
        <f t="array" ref="AE168">'ادخال البيانات'!H179</f>
        <v>0</v>
      </c>
      <c r="AF168" s="15" cm="1">
        <f t="array" ref="AF168">'ادخال البيانات'!K179</f>
        <v>0</v>
      </c>
      <c r="AG168" s="16" cm="1">
        <f t="array" ref="AG168">'ادخال البيانات'!N179</f>
        <v>0</v>
      </c>
      <c r="AH168" s="15" cm="1">
        <f t="array" ref="AH168">'ادخال البيانات'!Q179</f>
        <v>0</v>
      </c>
      <c r="AI168" s="16" cm="1">
        <f t="array" ref="AI168">'ادخال البيانات'!T179</f>
        <v>0</v>
      </c>
      <c r="AJ168" s="15" cm="1">
        <f t="array" ref="AJ168">'ادخال البيانات'!W179</f>
        <v>0</v>
      </c>
      <c r="AK168" s="16" cm="1">
        <f t="array" ref="AK168">'ادخال البيانات'!Z179</f>
        <v>0</v>
      </c>
      <c r="AL168" s="15" cm="1">
        <f t="array" ref="AL168">'ادخال البيانات'!AC179</f>
        <v>0</v>
      </c>
    </row>
    <row r="169" ht="13.8" customHeight="1">
      <c r="A169" s="9"/>
      <c r="B169" s="9"/>
      <c r="C169" s="9"/>
      <c r="D169" s="9"/>
      <c r="E169" s="9"/>
      <c r="F169" s="9"/>
      <c r="G169" s="9"/>
      <c r="H169" s="9"/>
      <c r="I169" s="9"/>
      <c r="J169" s="9"/>
      <c r="K169" s="9"/>
      <c r="L169" s="9"/>
      <c r="M169" s="9"/>
      <c r="N169" s="9"/>
      <c r="O169" s="9"/>
      <c r="P169" s="9"/>
      <c r="Q169" s="9"/>
      <c r="R169" s="9"/>
      <c r="S169" s="9"/>
      <c r="T169" s="9"/>
      <c r="U169" s="9"/>
      <c r="V169" s="9"/>
      <c r="W169" s="9"/>
      <c r="X169" s="9"/>
      <c r="Y169" s="9"/>
      <c r="Z169" s="9"/>
      <c r="AA169" s="9"/>
      <c r="AB169" s="9"/>
      <c r="AC169" s="9"/>
      <c r="AD169" s="15" cm="1">
        <f t="array" ref="AD169">'ادخال البيانات'!E180</f>
        <v>0</v>
      </c>
      <c r="AE169" s="16" cm="1">
        <f t="array" ref="AE169">'ادخال البيانات'!H180</f>
        <v>0</v>
      </c>
      <c r="AF169" s="15" cm="1">
        <f t="array" ref="AF169">'ادخال البيانات'!K180</f>
        <v>0</v>
      </c>
      <c r="AG169" s="16" cm="1">
        <f t="array" ref="AG169">'ادخال البيانات'!N180</f>
        <v>0</v>
      </c>
      <c r="AH169" s="15" cm="1">
        <f t="array" ref="AH169">'ادخال البيانات'!Q180</f>
        <v>0</v>
      </c>
      <c r="AI169" s="16" cm="1">
        <f t="array" ref="AI169">'ادخال البيانات'!T180</f>
        <v>0</v>
      </c>
      <c r="AJ169" s="15" cm="1">
        <f t="array" ref="AJ169">'ادخال البيانات'!W180</f>
        <v>0</v>
      </c>
      <c r="AK169" s="16" cm="1">
        <f t="array" ref="AK169">'ادخال البيانات'!Z180</f>
        <v>0</v>
      </c>
      <c r="AL169" s="15" cm="1">
        <f t="array" ref="AL169">'ادخال البيانات'!AC180</f>
        <v>0</v>
      </c>
    </row>
    <row r="170" ht="13.8" customHeight="1">
      <c r="A170" s="9"/>
      <c r="B170" s="9"/>
      <c r="C170" s="9"/>
      <c r="D170" s="9"/>
      <c r="E170" s="9"/>
      <c r="F170" s="9"/>
      <c r="G170" s="9"/>
      <c r="H170" s="9"/>
      <c r="I170" s="9"/>
      <c r="J170" s="9"/>
      <c r="K170" s="9"/>
      <c r="L170" s="9"/>
      <c r="M170" s="9"/>
      <c r="N170" s="9"/>
      <c r="O170" s="9"/>
      <c r="P170" s="9"/>
      <c r="Q170" s="9"/>
      <c r="R170" s="9"/>
      <c r="S170" s="9"/>
      <c r="T170" s="9"/>
      <c r="U170" s="9"/>
      <c r="V170" s="9"/>
      <c r="W170" s="9"/>
      <c r="X170" s="9"/>
      <c r="Y170" s="9"/>
      <c r="Z170" s="9"/>
      <c r="AA170" s="9"/>
      <c r="AB170" s="9"/>
      <c r="AC170" s="9"/>
      <c r="AD170" s="15" cm="1">
        <f t="array" ref="AD170">'ادخال البيانات'!E181</f>
        <v>0</v>
      </c>
      <c r="AE170" s="16" cm="1">
        <f t="array" ref="AE170">'ادخال البيانات'!H181</f>
        <v>0</v>
      </c>
      <c r="AF170" s="15" cm="1">
        <f t="array" ref="AF170">'ادخال البيانات'!K181</f>
        <v>0</v>
      </c>
      <c r="AG170" s="16" cm="1">
        <f t="array" ref="AG170">'ادخال البيانات'!N181</f>
        <v>0</v>
      </c>
      <c r="AH170" s="15" cm="1">
        <f t="array" ref="AH170">'ادخال البيانات'!Q181</f>
        <v>0</v>
      </c>
      <c r="AI170" s="16" cm="1">
        <f t="array" ref="AI170">'ادخال البيانات'!T181</f>
        <v>0</v>
      </c>
      <c r="AJ170" s="15" cm="1">
        <f t="array" ref="AJ170">'ادخال البيانات'!W181</f>
        <v>0</v>
      </c>
      <c r="AK170" s="16" cm="1">
        <f t="array" ref="AK170">'ادخال البيانات'!Z181</f>
        <v>0</v>
      </c>
      <c r="AL170" s="15" cm="1">
        <f t="array" ref="AL170">'ادخال البيانات'!AC181</f>
        <v>0</v>
      </c>
    </row>
    <row r="171" ht="13.8" customHeight="1">
      <c r="A171" s="9"/>
      <c r="B171" s="9"/>
      <c r="C171" s="9"/>
      <c r="D171" s="9"/>
      <c r="E171" s="9"/>
      <c r="F171" s="9"/>
      <c r="G171" s="9"/>
      <c r="H171" s="9"/>
      <c r="I171" s="9"/>
      <c r="J171" s="9"/>
      <c r="K171" s="9"/>
      <c r="L171" s="9"/>
      <c r="M171" s="9"/>
      <c r="N171" s="9"/>
      <c r="O171" s="9"/>
      <c r="P171" s="9"/>
      <c r="Q171" s="9"/>
      <c r="R171" s="9"/>
      <c r="S171" s="9"/>
      <c r="T171" s="9"/>
      <c r="U171" s="9"/>
      <c r="V171" s="9"/>
      <c r="W171" s="9"/>
      <c r="X171" s="9"/>
      <c r="Y171" s="9"/>
      <c r="Z171" s="9"/>
      <c r="AA171" s="9"/>
      <c r="AB171" s="9"/>
      <c r="AC171" s="9"/>
      <c r="AD171" s="15" cm="1">
        <f t="array" ref="AD171">'ادخال البيانات'!E182</f>
        <v>0</v>
      </c>
      <c r="AE171" s="16" cm="1">
        <f t="array" ref="AE171">'ادخال البيانات'!H182</f>
        <v>0</v>
      </c>
      <c r="AF171" s="15" cm="1">
        <f t="array" ref="AF171">'ادخال البيانات'!K182</f>
        <v>0</v>
      </c>
      <c r="AG171" s="16" cm="1">
        <f t="array" ref="AG171">'ادخال البيانات'!N182</f>
        <v>0</v>
      </c>
      <c r="AH171" s="15" cm="1">
        <f t="array" ref="AH171">'ادخال البيانات'!Q182</f>
        <v>0</v>
      </c>
      <c r="AI171" s="16" cm="1">
        <f t="array" ref="AI171">'ادخال البيانات'!T182</f>
        <v>0</v>
      </c>
      <c r="AJ171" s="15" cm="1">
        <f t="array" ref="AJ171">'ادخال البيانات'!W182</f>
        <v>0</v>
      </c>
      <c r="AK171" s="16" cm="1">
        <f t="array" ref="AK171">'ادخال البيانات'!Z182</f>
        <v>0</v>
      </c>
      <c r="AL171" s="15" cm="1">
        <f t="array" ref="AL171">'ادخال البيانات'!AC182</f>
        <v>0</v>
      </c>
    </row>
    <row r="172" ht="13.8" customHeight="1">
      <c r="A172" s="9"/>
      <c r="B172" s="9"/>
      <c r="C172" s="9"/>
      <c r="D172" s="9"/>
      <c r="E172" s="9"/>
      <c r="F172" s="9"/>
      <c r="G172" s="9"/>
      <c r="H172" s="9"/>
      <c r="I172" s="9"/>
      <c r="J172" s="9"/>
      <c r="K172" s="9"/>
      <c r="L172" s="9"/>
      <c r="M172" s="9"/>
      <c r="N172" s="9"/>
      <c r="O172" s="9"/>
      <c r="P172" s="9"/>
      <c r="Q172" s="9"/>
      <c r="R172" s="9"/>
      <c r="S172" s="9"/>
      <c r="T172" s="9"/>
      <c r="U172" s="9"/>
      <c r="V172" s="9"/>
      <c r="W172" s="9"/>
      <c r="X172" s="9"/>
      <c r="Y172" s="9"/>
      <c r="Z172" s="9"/>
      <c r="AA172" s="9"/>
      <c r="AB172" s="9"/>
      <c r="AC172" s="9"/>
      <c r="AD172" s="15" cm="1">
        <f t="array" ref="AD172">'ادخال البيانات'!E183</f>
        <v>0</v>
      </c>
      <c r="AE172" s="16" cm="1">
        <f t="array" ref="AE172">'ادخال البيانات'!H183</f>
        <v>0</v>
      </c>
      <c r="AF172" s="15" cm="1">
        <f t="array" ref="AF172">'ادخال البيانات'!K183</f>
        <v>0</v>
      </c>
      <c r="AG172" s="16" cm="1">
        <f t="array" ref="AG172">'ادخال البيانات'!N183</f>
        <v>0</v>
      </c>
      <c r="AH172" s="15" cm="1">
        <f t="array" ref="AH172">'ادخال البيانات'!Q183</f>
        <v>0</v>
      </c>
      <c r="AI172" s="16" cm="1">
        <f t="array" ref="AI172">'ادخال البيانات'!T183</f>
        <v>0</v>
      </c>
      <c r="AJ172" s="15" cm="1">
        <f t="array" ref="AJ172">'ادخال البيانات'!W183</f>
        <v>0</v>
      </c>
      <c r="AK172" s="16" cm="1">
        <f t="array" ref="AK172">'ادخال البيانات'!Z183</f>
        <v>0</v>
      </c>
      <c r="AL172" s="15" cm="1">
        <f t="array" ref="AL172">'ادخال البيانات'!AC183</f>
        <v>0</v>
      </c>
    </row>
    <row r="173" ht="13.8" customHeight="1">
      <c r="A173" s="9"/>
      <c r="B173" s="9"/>
      <c r="C173" s="9"/>
      <c r="D173" s="9"/>
      <c r="E173" s="9"/>
      <c r="F173" s="9"/>
      <c r="G173" s="9"/>
      <c r="H173" s="9"/>
      <c r="I173" s="9"/>
      <c r="J173" s="9"/>
      <c r="K173" s="9"/>
      <c r="L173" s="9"/>
      <c r="M173" s="9"/>
      <c r="N173" s="9"/>
      <c r="O173" s="9"/>
      <c r="P173" s="9"/>
      <c r="Q173" s="9"/>
      <c r="R173" s="9"/>
      <c r="S173" s="9"/>
      <c r="T173" s="9"/>
      <c r="U173" s="9"/>
      <c r="V173" s="9"/>
      <c r="W173" s="9"/>
      <c r="X173" s="9"/>
      <c r="Y173" s="9"/>
      <c r="Z173" s="9"/>
      <c r="AA173" s="9"/>
      <c r="AB173" s="9"/>
      <c r="AC173" s="9"/>
      <c r="AD173" s="15" cm="1">
        <f t="array" ref="AD173">'ادخال البيانات'!E184</f>
        <v>0</v>
      </c>
      <c r="AE173" s="16" cm="1">
        <f t="array" ref="AE173">'ادخال البيانات'!H184</f>
        <v>0</v>
      </c>
      <c r="AF173" s="15" cm="1">
        <f t="array" ref="AF173">'ادخال البيانات'!K184</f>
        <v>0</v>
      </c>
      <c r="AG173" s="16" cm="1">
        <f t="array" ref="AG173">'ادخال البيانات'!N184</f>
        <v>0</v>
      </c>
      <c r="AH173" s="15" cm="1">
        <f t="array" ref="AH173">'ادخال البيانات'!Q184</f>
        <v>0</v>
      </c>
      <c r="AI173" s="16" cm="1">
        <f t="array" ref="AI173">'ادخال البيانات'!T184</f>
        <v>0</v>
      </c>
      <c r="AJ173" s="15" cm="1">
        <f t="array" ref="AJ173">'ادخال البيانات'!W184</f>
        <v>0</v>
      </c>
      <c r="AK173" s="16" cm="1">
        <f t="array" ref="AK173">'ادخال البيانات'!Z184</f>
        <v>0</v>
      </c>
      <c r="AL173" s="15" cm="1">
        <f t="array" ref="AL173">'ادخال البيانات'!AC184</f>
        <v>0</v>
      </c>
    </row>
    <row r="174" ht="13.8" customHeight="1">
      <c r="A174" s="9"/>
      <c r="B174" s="9"/>
      <c r="C174" s="9"/>
      <c r="D174" s="9"/>
      <c r="E174" s="9"/>
      <c r="F174" s="9"/>
      <c r="G174" s="9"/>
      <c r="H174" s="9"/>
      <c r="I174" s="9"/>
      <c r="J174" s="9"/>
      <c r="K174" s="9"/>
      <c r="L174" s="9"/>
      <c r="M174" s="9"/>
      <c r="N174" s="9"/>
      <c r="O174" s="9"/>
      <c r="P174" s="9"/>
      <c r="Q174" s="9"/>
      <c r="R174" s="9"/>
      <c r="S174" s="9"/>
      <c r="T174" s="9"/>
      <c r="U174" s="9"/>
      <c r="V174" s="9"/>
      <c r="W174" s="9"/>
      <c r="X174" s="9"/>
      <c r="Y174" s="9"/>
      <c r="Z174" s="9"/>
      <c r="AA174" s="9"/>
      <c r="AB174" s="9"/>
      <c r="AC174" s="9"/>
      <c r="AD174" s="15" cm="1">
        <f t="array" ref="AD174">'ادخال البيانات'!E185</f>
        <v>0</v>
      </c>
      <c r="AE174" s="16" cm="1">
        <f t="array" ref="AE174">'ادخال البيانات'!H185</f>
        <v>0</v>
      </c>
      <c r="AF174" s="15" cm="1">
        <f t="array" ref="AF174">'ادخال البيانات'!K185</f>
        <v>0</v>
      </c>
      <c r="AG174" s="16" cm="1">
        <f t="array" ref="AG174">'ادخال البيانات'!N185</f>
        <v>0</v>
      </c>
      <c r="AH174" s="15" cm="1">
        <f t="array" ref="AH174">'ادخال البيانات'!Q185</f>
        <v>0</v>
      </c>
      <c r="AI174" s="16" cm="1">
        <f t="array" ref="AI174">'ادخال البيانات'!T185</f>
        <v>0</v>
      </c>
      <c r="AJ174" s="15" cm="1">
        <f t="array" ref="AJ174">'ادخال البيانات'!W185</f>
        <v>0</v>
      </c>
      <c r="AK174" s="16" cm="1">
        <f t="array" ref="AK174">'ادخال البيانات'!Z185</f>
        <v>0</v>
      </c>
      <c r="AL174" s="15" cm="1">
        <f t="array" ref="AL174">'ادخال البيانات'!AC185</f>
        <v>0</v>
      </c>
    </row>
    <row r="175" ht="13.8" customHeight="1">
      <c r="A175" s="9"/>
      <c r="B175" s="9"/>
      <c r="C175" s="9"/>
      <c r="D175" s="9"/>
      <c r="E175" s="9"/>
      <c r="F175" s="9"/>
      <c r="G175" s="9"/>
      <c r="H175" s="9"/>
      <c r="I175" s="9"/>
      <c r="J175" s="9"/>
      <c r="K175" s="9"/>
      <c r="L175" s="9"/>
      <c r="M175" s="9"/>
      <c r="N175" s="9"/>
      <c r="O175" s="9"/>
      <c r="P175" s="9"/>
      <c r="Q175" s="9"/>
      <c r="R175" s="9"/>
      <c r="S175" s="9"/>
      <c r="T175" s="9"/>
      <c r="U175" s="9"/>
      <c r="V175" s="9"/>
      <c r="W175" s="9"/>
      <c r="X175" s="9"/>
      <c r="Y175" s="9"/>
      <c r="Z175" s="9"/>
      <c r="AA175" s="9"/>
      <c r="AB175" s="9"/>
      <c r="AC175" s="9"/>
      <c r="AD175" s="15" cm="1">
        <f t="array" ref="AD175">'ادخال البيانات'!E186</f>
        <v>0</v>
      </c>
      <c r="AE175" s="16" cm="1">
        <f t="array" ref="AE175">'ادخال البيانات'!H186</f>
        <v>0</v>
      </c>
      <c r="AF175" s="15" cm="1">
        <f t="array" ref="AF175">'ادخال البيانات'!K186</f>
        <v>0</v>
      </c>
      <c r="AG175" s="16" cm="1">
        <f t="array" ref="AG175">'ادخال البيانات'!N186</f>
        <v>0</v>
      </c>
      <c r="AH175" s="15" cm="1">
        <f t="array" ref="AH175">'ادخال البيانات'!Q186</f>
        <v>0</v>
      </c>
      <c r="AI175" s="16" cm="1">
        <f t="array" ref="AI175">'ادخال البيانات'!T186</f>
        <v>0</v>
      </c>
      <c r="AJ175" s="15" cm="1">
        <f t="array" ref="AJ175">'ادخال البيانات'!W186</f>
        <v>0</v>
      </c>
      <c r="AK175" s="16" cm="1">
        <f t="array" ref="AK175">'ادخال البيانات'!Z186</f>
        <v>0</v>
      </c>
      <c r="AL175" s="15" cm="1">
        <f t="array" ref="AL175">'ادخال البيانات'!AC186</f>
        <v>0</v>
      </c>
    </row>
    <row r="176" ht="13.8" customHeight="1">
      <c r="A176" s="9"/>
      <c r="B176" s="9"/>
      <c r="C176" s="9"/>
      <c r="D176" s="9"/>
      <c r="E176" s="9"/>
      <c r="F176" s="9"/>
      <c r="G176" s="9"/>
      <c r="H176" s="9"/>
      <c r="I176" s="9"/>
      <c r="J176" s="9"/>
      <c r="K176" s="9"/>
      <c r="L176" s="9"/>
      <c r="M176" s="9"/>
      <c r="N176" s="9"/>
      <c r="O176" s="9"/>
      <c r="P176" s="9"/>
      <c r="Q176" s="9"/>
      <c r="R176" s="9"/>
      <c r="S176" s="9"/>
      <c r="T176" s="9"/>
      <c r="U176" s="9"/>
      <c r="V176" s="9"/>
      <c r="W176" s="9"/>
      <c r="X176" s="9"/>
      <c r="Y176" s="9"/>
      <c r="Z176" s="9"/>
      <c r="AA176" s="9"/>
      <c r="AB176" s="9"/>
      <c r="AC176" s="9"/>
      <c r="AD176" s="15" cm="1">
        <f t="array" ref="AD176">'ادخال البيانات'!E187</f>
        <v>0</v>
      </c>
      <c r="AE176" s="16" cm="1">
        <f t="array" ref="AE176">'ادخال البيانات'!H187</f>
        <v>0</v>
      </c>
      <c r="AF176" s="15" cm="1">
        <f t="array" ref="AF176">'ادخال البيانات'!K187</f>
        <v>0</v>
      </c>
      <c r="AG176" s="16" cm="1">
        <f t="array" ref="AG176">'ادخال البيانات'!N187</f>
        <v>0</v>
      </c>
      <c r="AH176" s="15" cm="1">
        <f t="array" ref="AH176">'ادخال البيانات'!Q187</f>
        <v>0</v>
      </c>
      <c r="AI176" s="16" cm="1">
        <f t="array" ref="AI176">'ادخال البيانات'!T187</f>
        <v>0</v>
      </c>
      <c r="AJ176" s="15" cm="1">
        <f t="array" ref="AJ176">'ادخال البيانات'!W187</f>
        <v>0</v>
      </c>
      <c r="AK176" s="16" cm="1">
        <f t="array" ref="AK176">'ادخال البيانات'!Z187</f>
        <v>0</v>
      </c>
      <c r="AL176" s="15" cm="1">
        <f t="array" ref="AL176">'ادخال البيانات'!AC187</f>
        <v>0</v>
      </c>
    </row>
    <row r="177" ht="13.8" customHeight="1">
      <c r="A177" s="9"/>
      <c r="B177" s="9"/>
      <c r="C177" s="9"/>
      <c r="D177" s="9"/>
      <c r="E177" s="9"/>
      <c r="F177" s="9"/>
      <c r="G177" s="9"/>
      <c r="H177" s="9"/>
      <c r="I177" s="9"/>
      <c r="J177" s="9"/>
      <c r="K177" s="9"/>
      <c r="L177" s="9"/>
      <c r="M177" s="9"/>
      <c r="N177" s="9"/>
      <c r="O177" s="9"/>
      <c r="P177" s="9"/>
      <c r="Q177" s="9"/>
      <c r="R177" s="9"/>
      <c r="S177" s="9"/>
      <c r="T177" s="9"/>
      <c r="U177" s="9"/>
      <c r="V177" s="9"/>
      <c r="W177" s="9"/>
      <c r="X177" s="9"/>
      <c r="Y177" s="9"/>
      <c r="Z177" s="9"/>
      <c r="AA177" s="9"/>
      <c r="AB177" s="9"/>
      <c r="AC177" s="9"/>
      <c r="AD177" s="15" cm="1">
        <f t="array" ref="AD177">'ادخال البيانات'!E188</f>
        <v>0</v>
      </c>
      <c r="AE177" s="16" cm="1">
        <f t="array" ref="AE177">'ادخال البيانات'!H188</f>
        <v>0</v>
      </c>
      <c r="AF177" s="15" cm="1">
        <f t="array" ref="AF177">'ادخال البيانات'!K188</f>
        <v>0</v>
      </c>
      <c r="AG177" s="16" cm="1">
        <f t="array" ref="AG177">'ادخال البيانات'!N188</f>
        <v>0</v>
      </c>
      <c r="AH177" s="15" cm="1">
        <f t="array" ref="AH177">'ادخال البيانات'!Q188</f>
        <v>0</v>
      </c>
      <c r="AI177" s="16" cm="1">
        <f t="array" ref="AI177">'ادخال البيانات'!T188</f>
        <v>0</v>
      </c>
      <c r="AJ177" s="15" cm="1">
        <f t="array" ref="AJ177">'ادخال البيانات'!W188</f>
        <v>0</v>
      </c>
      <c r="AK177" s="16" cm="1">
        <f t="array" ref="AK177">'ادخال البيانات'!Z188</f>
        <v>0</v>
      </c>
      <c r="AL177" s="15" cm="1">
        <f t="array" ref="AL177">'ادخال البيانات'!AC188</f>
        <v>0</v>
      </c>
    </row>
    <row r="178" ht="13.8" customHeight="1">
      <c r="A178" s="9"/>
      <c r="B178" s="9"/>
      <c r="C178" s="9"/>
      <c r="D178" s="9"/>
      <c r="E178" s="9"/>
      <c r="F178" s="9"/>
      <c r="G178" s="9"/>
      <c r="H178" s="9"/>
      <c r="I178" s="9"/>
      <c r="J178" s="9"/>
      <c r="K178" s="9"/>
      <c r="L178" s="9"/>
      <c r="M178" s="9"/>
      <c r="N178" s="9"/>
      <c r="O178" s="9"/>
      <c r="P178" s="9"/>
      <c r="Q178" s="9"/>
      <c r="R178" s="9"/>
      <c r="S178" s="9"/>
      <c r="T178" s="9"/>
      <c r="U178" s="9"/>
      <c r="V178" s="9"/>
      <c r="W178" s="9"/>
      <c r="X178" s="9"/>
      <c r="Y178" s="9"/>
      <c r="Z178" s="9"/>
      <c r="AA178" s="9"/>
      <c r="AB178" s="9"/>
      <c r="AC178" s="9"/>
      <c r="AD178" s="15" cm="1">
        <f t="array" ref="AD178">'ادخال البيانات'!E189</f>
        <v>0</v>
      </c>
      <c r="AE178" s="16" cm="1">
        <f t="array" ref="AE178">'ادخال البيانات'!H189</f>
        <v>0</v>
      </c>
      <c r="AF178" s="15" cm="1">
        <f t="array" ref="AF178">'ادخال البيانات'!K189</f>
        <v>0</v>
      </c>
      <c r="AG178" s="16" cm="1">
        <f t="array" ref="AG178">'ادخال البيانات'!N189</f>
        <v>0</v>
      </c>
      <c r="AH178" s="15" cm="1">
        <f t="array" ref="AH178">'ادخال البيانات'!Q189</f>
        <v>0</v>
      </c>
      <c r="AI178" s="16" cm="1">
        <f t="array" ref="AI178">'ادخال البيانات'!T189</f>
        <v>0</v>
      </c>
      <c r="AJ178" s="15" cm="1">
        <f t="array" ref="AJ178">'ادخال البيانات'!W189</f>
        <v>0</v>
      </c>
      <c r="AK178" s="16" cm="1">
        <f t="array" ref="AK178">'ادخال البيانات'!Z189</f>
        <v>0</v>
      </c>
      <c r="AL178" s="15" cm="1">
        <f t="array" ref="AL178">'ادخال البيانات'!AC189</f>
        <v>0</v>
      </c>
    </row>
    <row r="179" ht="13.8" customHeight="1">
      <c r="A179" s="9"/>
      <c r="B179" s="9"/>
      <c r="C179" s="9"/>
      <c r="D179" s="9"/>
      <c r="E179" s="9"/>
      <c r="F179" s="9"/>
      <c r="G179" s="9"/>
      <c r="H179" s="9"/>
      <c r="I179" s="9"/>
      <c r="J179" s="9"/>
      <c r="K179" s="9"/>
      <c r="L179" s="9"/>
      <c r="M179" s="9"/>
      <c r="N179" s="9"/>
      <c r="O179" s="9"/>
      <c r="P179" s="9"/>
      <c r="Q179" s="9"/>
      <c r="R179" s="9"/>
      <c r="S179" s="9"/>
      <c r="T179" s="9"/>
      <c r="U179" s="9"/>
      <c r="V179" s="9"/>
      <c r="W179" s="9"/>
      <c r="X179" s="9"/>
      <c r="Y179" s="9"/>
      <c r="Z179" s="9"/>
      <c r="AA179" s="9"/>
      <c r="AB179" s="9"/>
      <c r="AC179" s="9"/>
      <c r="AD179" s="15" cm="1">
        <f t="array" ref="AD179">'ادخال البيانات'!E190</f>
        <v>0</v>
      </c>
      <c r="AE179" s="16" cm="1">
        <f t="array" ref="AE179">'ادخال البيانات'!H190</f>
        <v>0</v>
      </c>
      <c r="AF179" s="15" cm="1">
        <f t="array" ref="AF179">'ادخال البيانات'!K190</f>
        <v>0</v>
      </c>
      <c r="AG179" s="16" cm="1">
        <f t="array" ref="AG179">'ادخال البيانات'!N190</f>
        <v>0</v>
      </c>
      <c r="AH179" s="15" cm="1">
        <f t="array" ref="AH179">'ادخال البيانات'!Q190</f>
        <v>0</v>
      </c>
      <c r="AI179" s="16" cm="1">
        <f t="array" ref="AI179">'ادخال البيانات'!T190</f>
        <v>0</v>
      </c>
      <c r="AJ179" s="15" cm="1">
        <f t="array" ref="AJ179">'ادخال البيانات'!W190</f>
        <v>0</v>
      </c>
      <c r="AK179" s="16" cm="1">
        <f t="array" ref="AK179">'ادخال البيانات'!Z190</f>
        <v>0</v>
      </c>
      <c r="AL179" s="15" cm="1">
        <f t="array" ref="AL179">'ادخال البيانات'!AC190</f>
        <v>0</v>
      </c>
    </row>
    <row r="180" ht="13.8" customHeight="1">
      <c r="A180" s="9"/>
      <c r="B180" s="9"/>
      <c r="C180" s="9"/>
      <c r="D180" s="9"/>
      <c r="E180" s="9"/>
      <c r="F180" s="9"/>
      <c r="G180" s="9"/>
      <c r="H180" s="9"/>
      <c r="I180" s="9"/>
      <c r="J180" s="9"/>
      <c r="K180" s="9"/>
      <c r="L180" s="9"/>
      <c r="M180" s="9"/>
      <c r="N180" s="9"/>
      <c r="O180" s="9"/>
      <c r="P180" s="9"/>
      <c r="Q180" s="9"/>
      <c r="R180" s="9"/>
      <c r="S180" s="9"/>
      <c r="T180" s="9"/>
      <c r="U180" s="9"/>
      <c r="V180" s="9"/>
      <c r="W180" s="9"/>
      <c r="X180" s="9"/>
      <c r="Y180" s="9"/>
      <c r="Z180" s="9"/>
      <c r="AA180" s="9"/>
      <c r="AB180" s="9"/>
      <c r="AC180" s="9"/>
      <c r="AD180" s="15" cm="1">
        <f t="array" ref="AD180">'ادخال البيانات'!E191</f>
        <v>0</v>
      </c>
      <c r="AE180" s="16" cm="1">
        <f t="array" ref="AE180">'ادخال البيانات'!H191</f>
        <v>0</v>
      </c>
      <c r="AF180" s="15" cm="1">
        <f t="array" ref="AF180">'ادخال البيانات'!K191</f>
        <v>0</v>
      </c>
      <c r="AG180" s="16" cm="1">
        <f t="array" ref="AG180">'ادخال البيانات'!N191</f>
        <v>0</v>
      </c>
      <c r="AH180" s="15" cm="1">
        <f t="array" ref="AH180">'ادخال البيانات'!Q191</f>
        <v>0</v>
      </c>
      <c r="AI180" s="16" cm="1">
        <f t="array" ref="AI180">'ادخال البيانات'!T191</f>
        <v>0</v>
      </c>
      <c r="AJ180" s="15" cm="1">
        <f t="array" ref="AJ180">'ادخال البيانات'!W191</f>
        <v>0</v>
      </c>
      <c r="AK180" s="16" cm="1">
        <f t="array" ref="AK180">'ادخال البيانات'!Z191</f>
        <v>0</v>
      </c>
      <c r="AL180" s="15" cm="1">
        <f t="array" ref="AL180">'ادخال البيانات'!AC191</f>
        <v>0</v>
      </c>
    </row>
    <row r="181" ht="13.8" customHeight="1">
      <c r="A181" s="9"/>
      <c r="B181" s="9"/>
      <c r="C181" s="9"/>
      <c r="D181" s="9"/>
      <c r="E181" s="9"/>
      <c r="F181" s="9"/>
      <c r="G181" s="9"/>
      <c r="H181" s="9"/>
      <c r="I181" s="9"/>
      <c r="J181" s="9"/>
      <c r="K181" s="9"/>
      <c r="L181" s="9"/>
      <c r="M181" s="9"/>
      <c r="N181" s="9"/>
      <c r="O181" s="9"/>
      <c r="P181" s="9"/>
      <c r="Q181" s="9"/>
      <c r="R181" s="9"/>
      <c r="S181" s="9"/>
      <c r="T181" s="9"/>
      <c r="U181" s="9"/>
      <c r="V181" s="9"/>
      <c r="W181" s="9"/>
      <c r="X181" s="9"/>
      <c r="Y181" s="9"/>
      <c r="Z181" s="9"/>
      <c r="AA181" s="9"/>
      <c r="AB181" s="9"/>
      <c r="AC181" s="9"/>
      <c r="AD181" s="15" cm="1">
        <f t="array" ref="AD181">'ادخال البيانات'!E192</f>
        <v>0</v>
      </c>
      <c r="AE181" s="16" cm="1">
        <f t="array" ref="AE181">'ادخال البيانات'!H192</f>
        <v>0</v>
      </c>
      <c r="AF181" s="15" cm="1">
        <f t="array" ref="AF181">'ادخال البيانات'!K192</f>
        <v>0</v>
      </c>
      <c r="AG181" s="16" cm="1">
        <f t="array" ref="AG181">'ادخال البيانات'!N192</f>
        <v>0</v>
      </c>
      <c r="AH181" s="15" cm="1">
        <f t="array" ref="AH181">'ادخال البيانات'!Q192</f>
        <v>0</v>
      </c>
      <c r="AI181" s="16" cm="1">
        <f t="array" ref="AI181">'ادخال البيانات'!T192</f>
        <v>0</v>
      </c>
      <c r="AJ181" s="15" cm="1">
        <f t="array" ref="AJ181">'ادخال البيانات'!W192</f>
        <v>0</v>
      </c>
      <c r="AK181" s="16" cm="1">
        <f t="array" ref="AK181">'ادخال البيانات'!Z192</f>
        <v>0</v>
      </c>
      <c r="AL181" s="15" cm="1">
        <f t="array" ref="AL181">'ادخال البيانات'!AC192</f>
        <v>0</v>
      </c>
    </row>
    <row r="182" ht="13.8" customHeight="1">
      <c r="A182" s="9"/>
      <c r="B182" s="9"/>
      <c r="C182" s="9"/>
      <c r="D182" s="9"/>
      <c r="E182" s="9"/>
      <c r="F182" s="9"/>
      <c r="G182" s="9"/>
      <c r="H182" s="9"/>
      <c r="I182" s="9"/>
      <c r="J182" s="9"/>
      <c r="K182" s="9"/>
      <c r="L182" s="9"/>
      <c r="M182" s="9"/>
      <c r="N182" s="9"/>
      <c r="O182" s="9"/>
      <c r="P182" s="9"/>
      <c r="Q182" s="9"/>
      <c r="R182" s="9"/>
      <c r="S182" s="9"/>
      <c r="T182" s="9"/>
      <c r="U182" s="9"/>
      <c r="V182" s="9"/>
      <c r="W182" s="9"/>
      <c r="X182" s="9"/>
      <c r="Y182" s="9"/>
      <c r="Z182" s="9"/>
      <c r="AA182" s="9"/>
      <c r="AB182" s="9"/>
      <c r="AC182" s="9"/>
      <c r="AD182" s="15" cm="1">
        <f t="array" ref="AD182">'ادخال البيانات'!E193</f>
        <v>0</v>
      </c>
      <c r="AE182" s="16" cm="1">
        <f t="array" ref="AE182">'ادخال البيانات'!H193</f>
        <v>0</v>
      </c>
      <c r="AF182" s="15" cm="1">
        <f t="array" ref="AF182">'ادخال البيانات'!K193</f>
        <v>0</v>
      </c>
      <c r="AG182" s="16" cm="1">
        <f t="array" ref="AG182">'ادخال البيانات'!N193</f>
        <v>0</v>
      </c>
      <c r="AH182" s="15" cm="1">
        <f t="array" ref="AH182">'ادخال البيانات'!Q193</f>
        <v>0</v>
      </c>
      <c r="AI182" s="16" cm="1">
        <f t="array" ref="AI182">'ادخال البيانات'!T193</f>
        <v>0</v>
      </c>
      <c r="AJ182" s="15" cm="1">
        <f t="array" ref="AJ182">'ادخال البيانات'!W193</f>
        <v>0</v>
      </c>
      <c r="AK182" s="16" cm="1">
        <f t="array" ref="AK182">'ادخال البيانات'!Z193</f>
        <v>0</v>
      </c>
      <c r="AL182" s="15" cm="1">
        <f t="array" ref="AL182">'ادخال البيانات'!AC193</f>
        <v>0</v>
      </c>
    </row>
    <row r="183" ht="13.8" customHeight="1">
      <c r="A183" s="9"/>
      <c r="B183" s="9"/>
      <c r="C183" s="9"/>
      <c r="D183" s="9"/>
      <c r="E183" s="9"/>
      <c r="F183" s="9"/>
      <c r="G183" s="9"/>
      <c r="H183" s="9"/>
      <c r="I183" s="9"/>
      <c r="J183" s="9"/>
      <c r="K183" s="9"/>
      <c r="L183" s="9"/>
      <c r="M183" s="9"/>
      <c r="N183" s="9"/>
      <c r="O183" s="9"/>
      <c r="P183" s="9"/>
      <c r="Q183" s="9"/>
      <c r="R183" s="9"/>
      <c r="S183" s="9"/>
      <c r="T183" s="9"/>
      <c r="U183" s="9"/>
      <c r="V183" s="9"/>
      <c r="W183" s="9"/>
      <c r="X183" s="9"/>
      <c r="Y183" s="9"/>
      <c r="Z183" s="9"/>
      <c r="AA183" s="9"/>
      <c r="AB183" s="9"/>
      <c r="AC183" s="9"/>
      <c r="AD183" s="15" cm="1">
        <f t="array" ref="AD183">'ادخال البيانات'!E194</f>
        <v>0</v>
      </c>
      <c r="AE183" s="16" cm="1">
        <f t="array" ref="AE183">'ادخال البيانات'!H194</f>
        <v>0</v>
      </c>
      <c r="AF183" s="15" cm="1">
        <f t="array" ref="AF183">'ادخال البيانات'!K194</f>
        <v>0</v>
      </c>
      <c r="AG183" s="16" cm="1">
        <f t="array" ref="AG183">'ادخال البيانات'!N194</f>
        <v>0</v>
      </c>
      <c r="AH183" s="15" cm="1">
        <f t="array" ref="AH183">'ادخال البيانات'!Q194</f>
        <v>0</v>
      </c>
      <c r="AI183" s="16" cm="1">
        <f t="array" ref="AI183">'ادخال البيانات'!T194</f>
        <v>0</v>
      </c>
      <c r="AJ183" s="15" cm="1">
        <f t="array" ref="AJ183">'ادخال البيانات'!W194</f>
        <v>0</v>
      </c>
      <c r="AK183" s="16" cm="1">
        <f t="array" ref="AK183">'ادخال البيانات'!Z194</f>
        <v>0</v>
      </c>
      <c r="AL183" s="15" cm="1">
        <f t="array" ref="AL183">'ادخال البيانات'!AC194</f>
        <v>0</v>
      </c>
    </row>
    <row r="184" ht="13.8" customHeight="1">
      <c r="A184" s="9"/>
      <c r="B184" s="9"/>
      <c r="C184" s="9"/>
      <c r="D184" s="9"/>
      <c r="E184" s="9"/>
      <c r="F184" s="9"/>
      <c r="G184" s="9"/>
      <c r="H184" s="9"/>
      <c r="I184" s="9"/>
      <c r="J184" s="9"/>
      <c r="K184" s="9"/>
      <c r="L184" s="9"/>
      <c r="M184" s="9"/>
      <c r="N184" s="9"/>
      <c r="O184" s="9"/>
      <c r="P184" s="9"/>
      <c r="Q184" s="9"/>
      <c r="R184" s="9"/>
      <c r="S184" s="9"/>
      <c r="T184" s="9"/>
      <c r="U184" s="9"/>
      <c r="V184" s="9"/>
      <c r="W184" s="9"/>
      <c r="X184" s="9"/>
      <c r="Y184" s="9"/>
      <c r="Z184" s="9"/>
      <c r="AA184" s="9"/>
      <c r="AB184" s="9"/>
      <c r="AC184" s="9"/>
      <c r="AD184" s="15" cm="1">
        <f t="array" ref="AD184">'ادخال البيانات'!E195</f>
        <v>0</v>
      </c>
      <c r="AE184" s="16" cm="1">
        <f t="array" ref="AE184">'ادخال البيانات'!H195</f>
        <v>0</v>
      </c>
      <c r="AF184" s="15" cm="1">
        <f t="array" ref="AF184">'ادخال البيانات'!K195</f>
        <v>0</v>
      </c>
      <c r="AG184" s="16" cm="1">
        <f t="array" ref="AG184">'ادخال البيانات'!N195</f>
        <v>0</v>
      </c>
      <c r="AH184" s="15" cm="1">
        <f t="array" ref="AH184">'ادخال البيانات'!Q195</f>
        <v>0</v>
      </c>
      <c r="AI184" s="16" cm="1">
        <f t="array" ref="AI184">'ادخال البيانات'!T195</f>
        <v>0</v>
      </c>
      <c r="AJ184" s="15" cm="1">
        <f t="array" ref="AJ184">'ادخال البيانات'!W195</f>
        <v>0</v>
      </c>
      <c r="AK184" s="16" cm="1">
        <f t="array" ref="AK184">'ادخال البيانات'!Z195</f>
        <v>0</v>
      </c>
      <c r="AL184" s="15" cm="1">
        <f t="array" ref="AL184">'ادخال البيانات'!AC195</f>
        <v>0</v>
      </c>
    </row>
    <row r="185" ht="13.8" customHeight="1">
      <c r="A185" s="9"/>
      <c r="B185" s="9"/>
      <c r="C185" s="9"/>
      <c r="D185" s="9"/>
      <c r="E185" s="9"/>
      <c r="F185" s="9"/>
      <c r="G185" s="9"/>
      <c r="H185" s="9"/>
      <c r="I185" s="9"/>
      <c r="J185" s="9"/>
      <c r="K185" s="9"/>
      <c r="L185" s="9"/>
      <c r="M185" s="9"/>
      <c r="N185" s="9"/>
      <c r="O185" s="9"/>
      <c r="P185" s="9"/>
      <c r="Q185" s="9"/>
      <c r="R185" s="9"/>
      <c r="S185" s="9"/>
      <c r="T185" s="9"/>
      <c r="U185" s="9"/>
      <c r="V185" s="9"/>
      <c r="W185" s="9"/>
      <c r="X185" s="9"/>
      <c r="Y185" s="9"/>
      <c r="Z185" s="9"/>
      <c r="AA185" s="9"/>
      <c r="AB185" s="9"/>
      <c r="AC185" s="9"/>
      <c r="AD185" s="15" cm="1">
        <f t="array" ref="AD185">'ادخال البيانات'!E196</f>
        <v>0</v>
      </c>
      <c r="AE185" s="16" cm="1">
        <f t="array" ref="AE185">'ادخال البيانات'!H196</f>
        <v>0</v>
      </c>
      <c r="AF185" s="15" cm="1">
        <f t="array" ref="AF185">'ادخال البيانات'!K196</f>
        <v>0</v>
      </c>
      <c r="AG185" s="16" cm="1">
        <f t="array" ref="AG185">'ادخال البيانات'!N196</f>
        <v>0</v>
      </c>
      <c r="AH185" s="15" cm="1">
        <f t="array" ref="AH185">'ادخال البيانات'!Q196</f>
        <v>0</v>
      </c>
      <c r="AI185" s="16" cm="1">
        <f t="array" ref="AI185">'ادخال البيانات'!T196</f>
        <v>0</v>
      </c>
      <c r="AJ185" s="15" cm="1">
        <f t="array" ref="AJ185">'ادخال البيانات'!W196</f>
        <v>0</v>
      </c>
      <c r="AK185" s="16" cm="1">
        <f t="array" ref="AK185">'ادخال البيانات'!Z196</f>
        <v>0</v>
      </c>
      <c r="AL185" s="15" cm="1">
        <f t="array" ref="AL185">'ادخال البيانات'!AC196</f>
        <v>0</v>
      </c>
    </row>
    <row r="186" ht="13.8" customHeight="1">
      <c r="A186" s="9"/>
      <c r="B186" s="9"/>
      <c r="C186" s="9"/>
      <c r="D186" s="9"/>
      <c r="E186" s="9"/>
      <c r="F186" s="9"/>
      <c r="G186" s="9"/>
      <c r="H186" s="9"/>
      <c r="I186" s="9"/>
      <c r="J186" s="9"/>
      <c r="K186" s="9"/>
      <c r="L186" s="9"/>
      <c r="M186" s="9"/>
      <c r="N186" s="9"/>
      <c r="O186" s="9"/>
      <c r="P186" s="9"/>
      <c r="Q186" s="9"/>
      <c r="R186" s="9"/>
      <c r="S186" s="9"/>
      <c r="T186" s="9"/>
      <c r="U186" s="9"/>
      <c r="V186" s="9"/>
      <c r="W186" s="9"/>
      <c r="X186" s="9"/>
      <c r="Y186" s="9"/>
      <c r="Z186" s="9"/>
      <c r="AA186" s="9"/>
      <c r="AB186" s="9"/>
      <c r="AC186" s="9"/>
      <c r="AD186" s="15" cm="1">
        <f t="array" ref="AD186">'ادخال البيانات'!E197</f>
        <v>0</v>
      </c>
      <c r="AE186" s="16" cm="1">
        <f t="array" ref="AE186">'ادخال البيانات'!H197</f>
        <v>0</v>
      </c>
      <c r="AF186" s="15" cm="1">
        <f t="array" ref="AF186">'ادخال البيانات'!K197</f>
        <v>0</v>
      </c>
      <c r="AG186" s="16" cm="1">
        <f t="array" ref="AG186">'ادخال البيانات'!N197</f>
        <v>0</v>
      </c>
      <c r="AH186" s="15" cm="1">
        <f t="array" ref="AH186">'ادخال البيانات'!Q197</f>
        <v>0</v>
      </c>
      <c r="AI186" s="16" cm="1">
        <f t="array" ref="AI186">'ادخال البيانات'!T197</f>
        <v>0</v>
      </c>
      <c r="AJ186" s="15" cm="1">
        <f t="array" ref="AJ186">'ادخال البيانات'!W197</f>
        <v>0</v>
      </c>
      <c r="AK186" s="16" cm="1">
        <f t="array" ref="AK186">'ادخال البيانات'!Z197</f>
        <v>0</v>
      </c>
      <c r="AL186" s="15" cm="1">
        <f t="array" ref="AL186">'ادخال البيانات'!AC197</f>
        <v>0</v>
      </c>
    </row>
    <row r="187" ht="13.8" customHeight="1">
      <c r="A187" s="9"/>
      <c r="B187" s="9"/>
      <c r="C187" s="9"/>
      <c r="D187" s="9"/>
      <c r="E187" s="9"/>
      <c r="F187" s="9"/>
      <c r="G187" s="9"/>
      <c r="H187" s="9"/>
      <c r="I187" s="9"/>
      <c r="J187" s="9"/>
      <c r="K187" s="9"/>
      <c r="L187" s="9"/>
      <c r="M187" s="9"/>
      <c r="N187" s="9"/>
      <c r="O187" s="9"/>
      <c r="P187" s="9"/>
      <c r="Q187" s="9"/>
      <c r="R187" s="9"/>
      <c r="S187" s="9"/>
      <c r="T187" s="9"/>
      <c r="U187" s="9"/>
      <c r="V187" s="9"/>
      <c r="W187" s="9"/>
      <c r="X187" s="9"/>
      <c r="Y187" s="9"/>
      <c r="Z187" s="9"/>
      <c r="AA187" s="9"/>
      <c r="AB187" s="9"/>
      <c r="AC187" s="9"/>
      <c r="AD187" s="15" cm="1">
        <f t="array" ref="AD187">'ادخال البيانات'!E198</f>
        <v>0</v>
      </c>
      <c r="AE187" s="16" cm="1">
        <f t="array" ref="AE187">'ادخال البيانات'!H198</f>
        <v>0</v>
      </c>
      <c r="AF187" s="15" cm="1">
        <f t="array" ref="AF187">'ادخال البيانات'!K198</f>
        <v>0</v>
      </c>
      <c r="AG187" s="16" cm="1">
        <f t="array" ref="AG187">'ادخال البيانات'!N198</f>
        <v>0</v>
      </c>
      <c r="AH187" s="15" cm="1">
        <f t="array" ref="AH187">'ادخال البيانات'!Q198</f>
        <v>0</v>
      </c>
      <c r="AI187" s="16" cm="1">
        <f t="array" ref="AI187">'ادخال البيانات'!T198</f>
        <v>0</v>
      </c>
      <c r="AJ187" s="15" cm="1">
        <f t="array" ref="AJ187">'ادخال البيانات'!W198</f>
        <v>0</v>
      </c>
      <c r="AK187" s="16" cm="1">
        <f t="array" ref="AK187">'ادخال البيانات'!Z198</f>
        <v>0</v>
      </c>
      <c r="AL187" s="15" cm="1">
        <f t="array" ref="AL187">'ادخال البيانات'!AC198</f>
        <v>0</v>
      </c>
    </row>
    <row r="188" ht="13.8" customHeight="1">
      <c r="A188" s="9"/>
      <c r="B188" s="9"/>
      <c r="C188" s="9"/>
      <c r="D188" s="9"/>
      <c r="E188" s="9"/>
      <c r="F188" s="9"/>
      <c r="G188" s="9"/>
      <c r="H188" s="9"/>
      <c r="I188" s="9"/>
      <c r="J188" s="9"/>
      <c r="K188" s="9"/>
      <c r="L188" s="9"/>
      <c r="M188" s="9"/>
      <c r="N188" s="9"/>
      <c r="O188" s="9"/>
      <c r="P188" s="9"/>
      <c r="Q188" s="9"/>
      <c r="R188" s="9"/>
      <c r="S188" s="9"/>
      <c r="T188" s="9"/>
      <c r="U188" s="9"/>
      <c r="V188" s="9"/>
      <c r="W188" s="9"/>
      <c r="X188" s="9"/>
      <c r="Y188" s="9"/>
      <c r="Z188" s="9"/>
      <c r="AA188" s="9"/>
      <c r="AB188" s="9"/>
      <c r="AC188" s="9"/>
      <c r="AD188" s="15" cm="1">
        <f t="array" ref="AD188">'ادخال البيانات'!E199</f>
        <v>0</v>
      </c>
      <c r="AE188" s="16" cm="1">
        <f t="array" ref="AE188">'ادخال البيانات'!H199</f>
        <v>0</v>
      </c>
      <c r="AF188" s="15" cm="1">
        <f t="array" ref="AF188">'ادخال البيانات'!K199</f>
        <v>0</v>
      </c>
      <c r="AG188" s="16" cm="1">
        <f t="array" ref="AG188">'ادخال البيانات'!N199</f>
        <v>0</v>
      </c>
      <c r="AH188" s="15" cm="1">
        <f t="array" ref="AH188">'ادخال البيانات'!Q199</f>
        <v>0</v>
      </c>
      <c r="AI188" s="16" cm="1">
        <f t="array" ref="AI188">'ادخال البيانات'!T199</f>
        <v>0</v>
      </c>
      <c r="AJ188" s="15" cm="1">
        <f t="array" ref="AJ188">'ادخال البيانات'!W199</f>
        <v>0</v>
      </c>
      <c r="AK188" s="16" cm="1">
        <f t="array" ref="AK188">'ادخال البيانات'!Z199</f>
        <v>0</v>
      </c>
      <c r="AL188" s="15" cm="1">
        <f t="array" ref="AL188">'ادخال البيانات'!AC199</f>
        <v>0</v>
      </c>
    </row>
    <row r="189" ht="13.8" customHeight="1">
      <c r="A189" s="9"/>
      <c r="B189" s="9"/>
      <c r="C189" s="9"/>
      <c r="D189" s="9"/>
      <c r="E189" s="9"/>
      <c r="F189" s="9"/>
      <c r="G189" s="9"/>
      <c r="H189" s="9"/>
      <c r="I189" s="9"/>
      <c r="J189" s="9"/>
      <c r="K189" s="9"/>
      <c r="L189" s="9"/>
      <c r="M189" s="9"/>
      <c r="N189" s="9"/>
      <c r="O189" s="9"/>
      <c r="P189" s="9"/>
      <c r="Q189" s="9"/>
      <c r="R189" s="9"/>
      <c r="S189" s="9"/>
      <c r="T189" s="9"/>
      <c r="U189" s="9"/>
      <c r="V189" s="9"/>
      <c r="W189" s="9"/>
      <c r="X189" s="9"/>
      <c r="Y189" s="9"/>
      <c r="Z189" s="9"/>
      <c r="AA189" s="9"/>
      <c r="AB189" s="9"/>
      <c r="AC189" s="9"/>
      <c r="AD189" s="15" cm="1">
        <f t="array" ref="AD189">'ادخال البيانات'!E200</f>
        <v>0</v>
      </c>
      <c r="AE189" s="16" cm="1">
        <f t="array" ref="AE189">'ادخال البيانات'!H200</f>
        <v>0</v>
      </c>
      <c r="AF189" s="15" cm="1">
        <f t="array" ref="AF189">'ادخال البيانات'!K200</f>
        <v>0</v>
      </c>
      <c r="AG189" s="16" cm="1">
        <f t="array" ref="AG189">'ادخال البيانات'!N200</f>
        <v>0</v>
      </c>
      <c r="AH189" s="15" cm="1">
        <f t="array" ref="AH189">'ادخال البيانات'!Q200</f>
        <v>0</v>
      </c>
      <c r="AI189" s="16" cm="1">
        <f t="array" ref="AI189">'ادخال البيانات'!T200</f>
        <v>0</v>
      </c>
      <c r="AJ189" s="15" cm="1">
        <f t="array" ref="AJ189">'ادخال البيانات'!W200</f>
        <v>0</v>
      </c>
      <c r="AK189" s="16" cm="1">
        <f t="array" ref="AK189">'ادخال البيانات'!Z200</f>
        <v>0</v>
      </c>
      <c r="AL189" s="15" cm="1">
        <f t="array" ref="AL189">'ادخال البيانات'!AC200</f>
        <v>0</v>
      </c>
    </row>
    <row r="190" ht="13.8" customHeight="1">
      <c r="A190" s="9"/>
      <c r="B190" s="9"/>
      <c r="C190" s="9"/>
      <c r="D190" s="9"/>
      <c r="E190" s="9"/>
      <c r="F190" s="9"/>
      <c r="G190" s="9"/>
      <c r="H190" s="9"/>
      <c r="I190" s="9"/>
      <c r="J190" s="9"/>
      <c r="K190" s="9"/>
      <c r="L190" s="9"/>
      <c r="M190" s="9"/>
      <c r="N190" s="9"/>
      <c r="O190" s="9"/>
      <c r="P190" s="9"/>
      <c r="Q190" s="9"/>
      <c r="R190" s="9"/>
      <c r="S190" s="9"/>
      <c r="T190" s="9"/>
      <c r="U190" s="9"/>
      <c r="V190" s="9"/>
      <c r="W190" s="9"/>
      <c r="X190" s="9"/>
      <c r="Y190" s="9"/>
      <c r="Z190" s="9"/>
      <c r="AA190" s="9"/>
      <c r="AB190" s="9"/>
      <c r="AC190" s="9"/>
      <c r="AD190" s="15" cm="1">
        <f t="array" ref="AD190">'ادخال البيانات'!E201</f>
        <v>0</v>
      </c>
      <c r="AE190" s="16" cm="1">
        <f t="array" ref="AE190">'ادخال البيانات'!H201</f>
        <v>0</v>
      </c>
      <c r="AF190" s="15" cm="1">
        <f t="array" ref="AF190">'ادخال البيانات'!K201</f>
        <v>0</v>
      </c>
      <c r="AG190" s="16" cm="1">
        <f t="array" ref="AG190">'ادخال البيانات'!N201</f>
        <v>0</v>
      </c>
      <c r="AH190" s="15" cm="1">
        <f t="array" ref="AH190">'ادخال البيانات'!Q201</f>
        <v>0</v>
      </c>
      <c r="AI190" s="16" cm="1">
        <f t="array" ref="AI190">'ادخال البيانات'!T201</f>
        <v>0</v>
      </c>
      <c r="AJ190" s="15" cm="1">
        <f t="array" ref="AJ190">'ادخال البيانات'!W201</f>
        <v>0</v>
      </c>
      <c r="AK190" s="16" cm="1">
        <f t="array" ref="AK190">'ادخال البيانات'!Z201</f>
        <v>0</v>
      </c>
      <c r="AL190" s="15" cm="1">
        <f t="array" ref="AL190">'ادخال البيانات'!AC201</f>
        <v>0</v>
      </c>
    </row>
    <row r="191" ht="13.8" customHeight="1">
      <c r="A191" s="9"/>
      <c r="B191" s="9"/>
      <c r="C191" s="9"/>
      <c r="D191" s="9"/>
      <c r="E191" s="9"/>
      <c r="F191" s="9"/>
      <c r="G191" s="9"/>
      <c r="H191" s="9"/>
      <c r="I191" s="9"/>
      <c r="J191" s="9"/>
      <c r="K191" s="9"/>
      <c r="L191" s="9"/>
      <c r="M191" s="9"/>
      <c r="N191" s="9"/>
      <c r="O191" s="9"/>
      <c r="P191" s="9"/>
      <c r="Q191" s="9"/>
      <c r="R191" s="9"/>
      <c r="S191" s="9"/>
      <c r="T191" s="9"/>
      <c r="U191" s="9"/>
      <c r="V191" s="9"/>
      <c r="W191" s="9"/>
      <c r="X191" s="9"/>
      <c r="Y191" s="9"/>
      <c r="Z191" s="9"/>
      <c r="AA191" s="9"/>
      <c r="AB191" s="9"/>
      <c r="AC191" s="9"/>
      <c r="AD191" s="15" cm="1">
        <f t="array" ref="AD191">'ادخال البيانات'!E202</f>
        <v>0</v>
      </c>
      <c r="AE191" s="16" cm="1">
        <f t="array" ref="AE191">'ادخال البيانات'!H202</f>
        <v>0</v>
      </c>
      <c r="AF191" s="15" cm="1">
        <f t="array" ref="AF191">'ادخال البيانات'!K202</f>
        <v>0</v>
      </c>
      <c r="AG191" s="16" cm="1">
        <f t="array" ref="AG191">'ادخال البيانات'!N202</f>
        <v>0</v>
      </c>
      <c r="AH191" s="15" cm="1">
        <f t="array" ref="AH191">'ادخال البيانات'!Q202</f>
        <v>0</v>
      </c>
      <c r="AI191" s="16" cm="1">
        <f t="array" ref="AI191">'ادخال البيانات'!T202</f>
        <v>0</v>
      </c>
      <c r="AJ191" s="15" cm="1">
        <f t="array" ref="AJ191">'ادخال البيانات'!W202</f>
        <v>0</v>
      </c>
      <c r="AK191" s="16" cm="1">
        <f t="array" ref="AK191">'ادخال البيانات'!Z202</f>
        <v>0</v>
      </c>
      <c r="AL191" s="15" cm="1">
        <f t="array" ref="AL191">'ادخال البيانات'!AC202</f>
        <v>0</v>
      </c>
    </row>
    <row r="192" ht="13.8" customHeight="1">
      <c r="A192" s="9"/>
      <c r="B192" s="9"/>
      <c r="C192" s="9"/>
      <c r="D192" s="9"/>
      <c r="E192" s="9"/>
      <c r="F192" s="9"/>
      <c r="G192" s="9"/>
      <c r="H192" s="9"/>
      <c r="I192" s="9"/>
      <c r="J192" s="9"/>
      <c r="K192" s="9"/>
      <c r="L192" s="9"/>
      <c r="M192" s="9"/>
      <c r="N192" s="9"/>
      <c r="O192" s="9"/>
      <c r="P192" s="9"/>
      <c r="Q192" s="9"/>
      <c r="R192" s="9"/>
      <c r="S192" s="9"/>
      <c r="T192" s="9"/>
      <c r="U192" s="9"/>
      <c r="V192" s="9"/>
      <c r="W192" s="9"/>
      <c r="X192" s="9"/>
      <c r="Y192" s="9"/>
      <c r="Z192" s="9"/>
      <c r="AA192" s="9"/>
      <c r="AB192" s="9"/>
      <c r="AC192" s="9"/>
      <c r="AD192" s="15" cm="1">
        <f t="array" ref="AD192">'ادخال البيانات'!E203</f>
        <v>0</v>
      </c>
      <c r="AE192" s="16" cm="1">
        <f t="array" ref="AE192">'ادخال البيانات'!H203</f>
        <v>0</v>
      </c>
      <c r="AF192" s="15" cm="1">
        <f t="array" ref="AF192">'ادخال البيانات'!K203</f>
        <v>0</v>
      </c>
      <c r="AG192" s="16" cm="1">
        <f t="array" ref="AG192">'ادخال البيانات'!N203</f>
        <v>0</v>
      </c>
      <c r="AH192" s="15" cm="1">
        <f t="array" ref="AH192">'ادخال البيانات'!Q203</f>
        <v>0</v>
      </c>
      <c r="AI192" s="16" cm="1">
        <f t="array" ref="AI192">'ادخال البيانات'!T203</f>
        <v>0</v>
      </c>
      <c r="AJ192" s="15" cm="1">
        <f t="array" ref="AJ192">'ادخال البيانات'!W203</f>
        <v>0</v>
      </c>
      <c r="AK192" s="16" cm="1">
        <f t="array" ref="AK192">'ادخال البيانات'!Z203</f>
        <v>0</v>
      </c>
      <c r="AL192" s="15" cm="1">
        <f t="array" ref="AL192">'ادخال البيانات'!AC203</f>
        <v>0</v>
      </c>
    </row>
    <row r="193" ht="13.8" customHeight="1">
      <c r="A193" s="9"/>
      <c r="B193" s="9"/>
      <c r="C193" s="9"/>
      <c r="D193" s="9"/>
      <c r="E193" s="9"/>
      <c r="F193" s="9"/>
      <c r="G193" s="9"/>
      <c r="H193" s="9"/>
      <c r="I193" s="9"/>
      <c r="J193" s="9"/>
      <c r="K193" s="9"/>
      <c r="L193" s="9"/>
      <c r="M193" s="9"/>
      <c r="N193" s="9"/>
      <c r="O193" s="9"/>
      <c r="P193" s="9"/>
      <c r="Q193" s="9"/>
      <c r="R193" s="9"/>
      <c r="S193" s="9"/>
      <c r="T193" s="9"/>
      <c r="U193" s="9"/>
      <c r="V193" s="9"/>
      <c r="W193" s="9"/>
      <c r="X193" s="9"/>
      <c r="Y193" s="9"/>
      <c r="Z193" s="9"/>
      <c r="AA193" s="9"/>
      <c r="AB193" s="9"/>
      <c r="AC193" s="9"/>
      <c r="AD193" s="15" cm="1">
        <f t="array" ref="AD193">'ادخال البيانات'!E204</f>
        <v>0</v>
      </c>
      <c r="AE193" s="16" cm="1">
        <f t="array" ref="AE193">'ادخال البيانات'!H204</f>
        <v>0</v>
      </c>
      <c r="AF193" s="15" cm="1">
        <f t="array" ref="AF193">'ادخال البيانات'!K204</f>
        <v>0</v>
      </c>
      <c r="AG193" s="16" cm="1">
        <f t="array" ref="AG193">'ادخال البيانات'!N204</f>
        <v>0</v>
      </c>
      <c r="AH193" s="15" cm="1">
        <f t="array" ref="AH193">'ادخال البيانات'!Q204</f>
        <v>0</v>
      </c>
      <c r="AI193" s="16" cm="1">
        <f t="array" ref="AI193">'ادخال البيانات'!T204</f>
        <v>0</v>
      </c>
      <c r="AJ193" s="15" cm="1">
        <f t="array" ref="AJ193">'ادخال البيانات'!W204</f>
        <v>0</v>
      </c>
      <c r="AK193" s="16" cm="1">
        <f t="array" ref="AK193">'ادخال البيانات'!Z204</f>
        <v>0</v>
      </c>
      <c r="AL193" s="15" cm="1">
        <f t="array" ref="AL193">'ادخال البيانات'!AC204</f>
        <v>0</v>
      </c>
    </row>
    <row r="194" ht="13.8" customHeight="1">
      <c r="A194" s="9"/>
      <c r="B194" s="9"/>
      <c r="C194" s="9"/>
      <c r="D194" s="9"/>
      <c r="E194" s="9"/>
      <c r="F194" s="9"/>
      <c r="G194" s="9"/>
      <c r="H194" s="9"/>
      <c r="I194" s="9"/>
      <c r="J194" s="9"/>
      <c r="K194" s="9"/>
      <c r="L194" s="9"/>
      <c r="M194" s="9"/>
      <c r="N194" s="9"/>
      <c r="O194" s="9"/>
      <c r="P194" s="9"/>
      <c r="Q194" s="9"/>
      <c r="R194" s="9"/>
      <c r="S194" s="9"/>
      <c r="T194" s="9"/>
      <c r="U194" s="9"/>
      <c r="V194" s="9"/>
      <c r="W194" s="9"/>
      <c r="X194" s="9"/>
      <c r="Y194" s="9"/>
      <c r="Z194" s="9"/>
      <c r="AA194" s="9"/>
      <c r="AB194" s="9"/>
      <c r="AC194" s="9"/>
      <c r="AD194" s="15" cm="1">
        <f t="array" ref="AD194">'ادخال البيانات'!E205</f>
        <v>0</v>
      </c>
      <c r="AE194" s="16" cm="1">
        <f t="array" ref="AE194">'ادخال البيانات'!H205</f>
        <v>0</v>
      </c>
      <c r="AF194" s="15" cm="1">
        <f t="array" ref="AF194">'ادخال البيانات'!K205</f>
        <v>0</v>
      </c>
      <c r="AG194" s="16" cm="1">
        <f t="array" ref="AG194">'ادخال البيانات'!N205</f>
        <v>0</v>
      </c>
      <c r="AH194" s="15" cm="1">
        <f t="array" ref="AH194">'ادخال البيانات'!Q205</f>
        <v>0</v>
      </c>
      <c r="AI194" s="16" cm="1">
        <f t="array" ref="AI194">'ادخال البيانات'!T205</f>
        <v>0</v>
      </c>
      <c r="AJ194" s="15" cm="1">
        <f t="array" ref="AJ194">'ادخال البيانات'!W205</f>
        <v>0</v>
      </c>
      <c r="AK194" s="16" cm="1">
        <f t="array" ref="AK194">'ادخال البيانات'!Z205</f>
        <v>0</v>
      </c>
      <c r="AL194" s="15" cm="1">
        <f t="array" ref="AL194">'ادخال البيانات'!AC205</f>
        <v>0</v>
      </c>
    </row>
    <row r="195" ht="13.8" customHeight="1">
      <c r="A195" s="9"/>
      <c r="B195" s="9"/>
      <c r="C195" s="9"/>
      <c r="D195" s="9"/>
      <c r="E195" s="9"/>
      <c r="F195" s="9"/>
      <c r="G195" s="9"/>
      <c r="H195" s="9"/>
      <c r="I195" s="9"/>
      <c r="J195" s="9"/>
      <c r="K195" s="9"/>
      <c r="L195" s="9"/>
      <c r="M195" s="9"/>
      <c r="N195" s="9"/>
      <c r="O195" s="9"/>
      <c r="P195" s="9"/>
      <c r="Q195" s="9"/>
      <c r="R195" s="9"/>
      <c r="S195" s="9"/>
      <c r="T195" s="9"/>
      <c r="U195" s="9"/>
      <c r="V195" s="9"/>
      <c r="W195" s="9"/>
      <c r="X195" s="9"/>
      <c r="Y195" s="9"/>
      <c r="Z195" s="9"/>
      <c r="AA195" s="9"/>
      <c r="AB195" s="9"/>
      <c r="AC195" s="9"/>
      <c r="AD195" s="15" cm="1">
        <f t="array" ref="AD195">'ادخال البيانات'!E206</f>
        <v>0</v>
      </c>
      <c r="AE195" s="16" cm="1">
        <f t="array" ref="AE195">'ادخال البيانات'!H206</f>
        <v>0</v>
      </c>
      <c r="AF195" s="15" cm="1">
        <f t="array" ref="AF195">'ادخال البيانات'!K206</f>
        <v>0</v>
      </c>
      <c r="AG195" s="16" cm="1">
        <f t="array" ref="AG195">'ادخال البيانات'!N206</f>
        <v>0</v>
      </c>
      <c r="AH195" s="15" cm="1">
        <f t="array" ref="AH195">'ادخال البيانات'!Q206</f>
        <v>0</v>
      </c>
      <c r="AI195" s="16" cm="1">
        <f t="array" ref="AI195">'ادخال البيانات'!T206</f>
        <v>0</v>
      </c>
      <c r="AJ195" s="15" cm="1">
        <f t="array" ref="AJ195">'ادخال البيانات'!W206</f>
        <v>0</v>
      </c>
      <c r="AK195" s="16" cm="1">
        <f t="array" ref="AK195">'ادخال البيانات'!Z206</f>
        <v>0</v>
      </c>
      <c r="AL195" s="15" cm="1">
        <f t="array" ref="AL195">'ادخال البيانات'!AC206</f>
        <v>0</v>
      </c>
    </row>
    <row r="196" ht="13.8" customHeight="1">
      <c r="A196" s="9"/>
      <c r="B196" s="9"/>
      <c r="C196" s="9"/>
      <c r="D196" s="9"/>
      <c r="E196" s="9"/>
      <c r="F196" s="9"/>
      <c r="G196" s="9"/>
      <c r="H196" s="9"/>
      <c r="I196" s="9"/>
      <c r="J196" s="9"/>
      <c r="K196" s="9"/>
      <c r="L196" s="9"/>
      <c r="M196" s="9"/>
      <c r="N196" s="9"/>
      <c r="O196" s="9"/>
      <c r="P196" s="9"/>
      <c r="Q196" s="9"/>
      <c r="R196" s="9"/>
      <c r="S196" s="9"/>
      <c r="T196" s="9"/>
      <c r="U196" s="9"/>
      <c r="V196" s="9"/>
      <c r="W196" s="9"/>
      <c r="X196" s="9"/>
      <c r="Y196" s="9"/>
      <c r="Z196" s="9"/>
      <c r="AA196" s="9"/>
      <c r="AB196" s="9"/>
      <c r="AC196" s="9"/>
      <c r="AD196" s="15" cm="1">
        <f t="array" ref="AD196">'ادخال البيانات'!E207</f>
        <v>0</v>
      </c>
      <c r="AE196" s="16" cm="1">
        <f t="array" ref="AE196">'ادخال البيانات'!H207</f>
        <v>0</v>
      </c>
      <c r="AF196" s="15" cm="1">
        <f t="array" ref="AF196">'ادخال البيانات'!K207</f>
        <v>0</v>
      </c>
      <c r="AG196" s="16" cm="1">
        <f t="array" ref="AG196">'ادخال البيانات'!N207</f>
        <v>0</v>
      </c>
      <c r="AH196" s="15" cm="1">
        <f t="array" ref="AH196">'ادخال البيانات'!Q207</f>
        <v>0</v>
      </c>
      <c r="AI196" s="16" cm="1">
        <f t="array" ref="AI196">'ادخال البيانات'!T207</f>
        <v>0</v>
      </c>
      <c r="AJ196" s="15" cm="1">
        <f t="array" ref="AJ196">'ادخال البيانات'!W207</f>
        <v>0</v>
      </c>
      <c r="AK196" s="16" cm="1">
        <f t="array" ref="AK196">'ادخال البيانات'!Z207</f>
        <v>0</v>
      </c>
      <c r="AL196" s="15" cm="1">
        <f t="array" ref="AL196">'ادخال البيانات'!AC207</f>
        <v>0</v>
      </c>
    </row>
    <row r="197" ht="13.8" customHeight="1">
      <c r="A197" s="9"/>
      <c r="B197" s="9"/>
      <c r="C197" s="9"/>
      <c r="D197" s="9"/>
      <c r="E197" s="9"/>
      <c r="F197" s="9"/>
      <c r="G197" s="9"/>
      <c r="H197" s="9"/>
      <c r="I197" s="9"/>
      <c r="J197" s="9"/>
      <c r="K197" s="9"/>
      <c r="L197" s="9"/>
      <c r="M197" s="9"/>
      <c r="N197" s="9"/>
      <c r="O197" s="9"/>
      <c r="P197" s="9"/>
      <c r="Q197" s="9"/>
      <c r="R197" s="9"/>
      <c r="S197" s="9"/>
      <c r="T197" s="9"/>
      <c r="U197" s="9"/>
      <c r="V197" s="9"/>
      <c r="W197" s="9"/>
      <c r="X197" s="9"/>
      <c r="Y197" s="9"/>
      <c r="Z197" s="9"/>
      <c r="AA197" s="9"/>
      <c r="AB197" s="9"/>
      <c r="AC197" s="9"/>
      <c r="AD197" s="15" cm="1">
        <f t="array" ref="AD197">'ادخال البيانات'!E208</f>
        <v>0</v>
      </c>
      <c r="AE197" s="16" cm="1">
        <f t="array" ref="AE197">'ادخال البيانات'!H208</f>
        <v>0</v>
      </c>
      <c r="AF197" s="15" cm="1">
        <f t="array" ref="AF197">'ادخال البيانات'!K208</f>
        <v>0</v>
      </c>
      <c r="AG197" s="16" cm="1">
        <f t="array" ref="AG197">'ادخال البيانات'!N208</f>
        <v>0</v>
      </c>
      <c r="AH197" s="15" cm="1">
        <f t="array" ref="AH197">'ادخال البيانات'!Q208</f>
        <v>0</v>
      </c>
      <c r="AI197" s="16" cm="1">
        <f t="array" ref="AI197">'ادخال البيانات'!T208</f>
        <v>0</v>
      </c>
      <c r="AJ197" s="15" cm="1">
        <f t="array" ref="AJ197">'ادخال البيانات'!W208</f>
        <v>0</v>
      </c>
      <c r="AK197" s="16" cm="1">
        <f t="array" ref="AK197">'ادخال البيانات'!Z208</f>
        <v>0</v>
      </c>
      <c r="AL197" s="15" cm="1">
        <f t="array" ref="AL197">'ادخال البيانات'!AC208</f>
        <v>0</v>
      </c>
    </row>
    <row r="198" ht="13.8" customHeight="1">
      <c r="A198" s="9"/>
      <c r="B198" s="9"/>
      <c r="C198" s="9"/>
      <c r="D198" s="9"/>
      <c r="E198" s="9"/>
      <c r="F198" s="9"/>
      <c r="G198" s="9"/>
      <c r="H198" s="9"/>
      <c r="I198" s="9"/>
      <c r="J198" s="9"/>
      <c r="K198" s="9"/>
      <c r="L198" s="9"/>
      <c r="M198" s="9"/>
      <c r="N198" s="9"/>
      <c r="O198" s="9"/>
      <c r="P198" s="9"/>
      <c r="Q198" s="9"/>
      <c r="R198" s="9"/>
      <c r="S198" s="9"/>
      <c r="T198" s="9"/>
      <c r="U198" s="9"/>
      <c r="V198" s="9"/>
      <c r="W198" s="9"/>
      <c r="X198" s="9"/>
      <c r="Y198" s="9"/>
      <c r="Z198" s="9"/>
      <c r="AA198" s="9"/>
      <c r="AB198" s="9"/>
      <c r="AC198" s="9"/>
      <c r="AD198" s="15" cm="1">
        <f t="array" ref="AD198">'ادخال البيانات'!E209</f>
        <v>0</v>
      </c>
      <c r="AE198" s="16" cm="1">
        <f t="array" ref="AE198">'ادخال البيانات'!H209</f>
        <v>0</v>
      </c>
      <c r="AF198" s="15" cm="1">
        <f t="array" ref="AF198">'ادخال البيانات'!K209</f>
        <v>0</v>
      </c>
      <c r="AG198" s="16" cm="1">
        <f t="array" ref="AG198">'ادخال البيانات'!N209</f>
        <v>0</v>
      </c>
      <c r="AH198" s="15" cm="1">
        <f t="array" ref="AH198">'ادخال البيانات'!Q209</f>
        <v>0</v>
      </c>
      <c r="AI198" s="16" cm="1">
        <f t="array" ref="AI198">'ادخال البيانات'!T209</f>
        <v>0</v>
      </c>
      <c r="AJ198" s="15" cm="1">
        <f t="array" ref="AJ198">'ادخال البيانات'!W209</f>
        <v>0</v>
      </c>
      <c r="AK198" s="16" cm="1">
        <f t="array" ref="AK198">'ادخال البيانات'!Z209</f>
        <v>0</v>
      </c>
      <c r="AL198" s="15" cm="1">
        <f t="array" ref="AL198">'ادخال البيانات'!AC209</f>
        <v>0</v>
      </c>
    </row>
    <row r="199" ht="13.8" customHeight="1">
      <c r="A199" s="9"/>
      <c r="B199" s="9"/>
      <c r="C199" s="9"/>
      <c r="D199" s="9"/>
      <c r="E199" s="9"/>
      <c r="F199" s="9"/>
      <c r="G199" s="9"/>
      <c r="H199" s="9"/>
      <c r="I199" s="9"/>
      <c r="J199" s="9"/>
      <c r="K199" s="9"/>
      <c r="L199" s="9"/>
      <c r="M199" s="9"/>
      <c r="N199" s="9"/>
      <c r="O199" s="9"/>
      <c r="P199" s="9"/>
      <c r="Q199" s="9"/>
      <c r="R199" s="9"/>
      <c r="S199" s="9"/>
      <c r="T199" s="9"/>
      <c r="U199" s="9"/>
      <c r="V199" s="9"/>
      <c r="W199" s="9"/>
      <c r="X199" s="9"/>
      <c r="Y199" s="9"/>
      <c r="Z199" s="9"/>
      <c r="AA199" s="9"/>
      <c r="AB199" s="9"/>
      <c r="AC199" s="9"/>
      <c r="AD199" s="15" cm="1">
        <f t="array" ref="AD199">'ادخال البيانات'!E210</f>
        <v>0</v>
      </c>
      <c r="AE199" s="16" cm="1">
        <f t="array" ref="AE199">'ادخال البيانات'!H210</f>
        <v>0</v>
      </c>
      <c r="AF199" s="15" cm="1">
        <f t="array" ref="AF199">'ادخال البيانات'!K210</f>
        <v>0</v>
      </c>
      <c r="AG199" s="16" cm="1">
        <f t="array" ref="AG199">'ادخال البيانات'!N210</f>
        <v>0</v>
      </c>
      <c r="AH199" s="15" cm="1">
        <f t="array" ref="AH199">'ادخال البيانات'!Q210</f>
        <v>0</v>
      </c>
      <c r="AI199" s="16" cm="1">
        <f t="array" ref="AI199">'ادخال البيانات'!T210</f>
        <v>0</v>
      </c>
      <c r="AJ199" s="15" cm="1">
        <f t="array" ref="AJ199">'ادخال البيانات'!W210</f>
        <v>0</v>
      </c>
      <c r="AK199" s="16" cm="1">
        <f t="array" ref="AK199">'ادخال البيانات'!Z210</f>
        <v>0</v>
      </c>
      <c r="AL199" s="15" cm="1">
        <f t="array" ref="AL199">'ادخال البيانات'!AC210</f>
        <v>0</v>
      </c>
    </row>
    <row r="200" ht="13.8" customHeight="1">
      <c r="A200" s="9"/>
      <c r="B200" s="9"/>
      <c r="C200" s="9"/>
      <c r="D200" s="9"/>
      <c r="E200" s="9"/>
      <c r="F200" s="9"/>
      <c r="G200" s="9"/>
      <c r="H200" s="9"/>
      <c r="I200" s="9"/>
      <c r="J200" s="9"/>
      <c r="K200" s="9"/>
      <c r="L200" s="9"/>
      <c r="M200" s="9"/>
      <c r="N200" s="9"/>
      <c r="O200" s="9"/>
      <c r="P200" s="9"/>
      <c r="Q200" s="9"/>
      <c r="R200" s="9"/>
      <c r="S200" s="9"/>
      <c r="T200" s="9"/>
      <c r="U200" s="9"/>
      <c r="V200" s="9"/>
      <c r="W200" s="9"/>
      <c r="X200" s="9"/>
      <c r="Y200" s="9"/>
      <c r="Z200" s="9"/>
      <c r="AA200" s="9"/>
      <c r="AB200" s="9"/>
      <c r="AC200" s="9"/>
      <c r="AD200" s="15" cm="1">
        <f t="array" ref="AD200">'ادخال البيانات'!E211</f>
        <v>0</v>
      </c>
      <c r="AE200" s="16" cm="1">
        <f t="array" ref="AE200">'ادخال البيانات'!H211</f>
        <v>0</v>
      </c>
      <c r="AF200" s="15" cm="1">
        <f t="array" ref="AF200">'ادخال البيانات'!K211</f>
        <v>0</v>
      </c>
      <c r="AG200" s="16" cm="1">
        <f t="array" ref="AG200">'ادخال البيانات'!N211</f>
        <v>0</v>
      </c>
      <c r="AH200" s="15" cm="1">
        <f t="array" ref="AH200">'ادخال البيانات'!Q211</f>
        <v>0</v>
      </c>
      <c r="AI200" s="16" cm="1">
        <f t="array" ref="AI200">'ادخال البيانات'!T211</f>
        <v>0</v>
      </c>
      <c r="AJ200" s="15" cm="1">
        <f t="array" ref="AJ200">'ادخال البيانات'!W211</f>
        <v>0</v>
      </c>
      <c r="AK200" s="16" cm="1">
        <f t="array" ref="AK200">'ادخال البيانات'!Z211</f>
        <v>0</v>
      </c>
      <c r="AL200" s="15" cm="1">
        <f t="array" ref="AL200">'ادخال البيانات'!AC211</f>
        <v>0</v>
      </c>
    </row>
    <row r="201" ht="13.8" customHeight="1">
      <c r="A201" s="9"/>
      <c r="B201" s="9"/>
      <c r="C201" s="9"/>
      <c r="D201" s="9"/>
      <c r="E201" s="9"/>
      <c r="F201" s="9"/>
      <c r="G201" s="9"/>
      <c r="H201" s="9"/>
      <c r="I201" s="9"/>
      <c r="J201" s="9"/>
      <c r="K201" s="9"/>
      <c r="L201" s="9"/>
      <c r="M201" s="9"/>
      <c r="N201" s="9"/>
      <c r="O201" s="9"/>
      <c r="P201" s="9"/>
      <c r="Q201" s="9"/>
      <c r="R201" s="9"/>
      <c r="S201" s="9"/>
      <c r="T201" s="9"/>
      <c r="U201" s="9"/>
      <c r="V201" s="9"/>
      <c r="W201" s="9"/>
      <c r="X201" s="9"/>
      <c r="Y201" s="9"/>
      <c r="Z201" s="9"/>
      <c r="AA201" s="9"/>
      <c r="AB201" s="9"/>
      <c r="AC201" s="9"/>
      <c r="AD201" s="15" cm="1">
        <f t="array" ref="AD201">'ادخال البيانات'!E212</f>
        <v>0</v>
      </c>
      <c r="AE201" s="16" cm="1">
        <f t="array" ref="AE201">'ادخال البيانات'!H212</f>
        <v>0</v>
      </c>
      <c r="AF201" s="15" cm="1">
        <f t="array" ref="AF201">'ادخال البيانات'!K212</f>
        <v>0</v>
      </c>
      <c r="AG201" s="16" cm="1">
        <f t="array" ref="AG201">'ادخال البيانات'!N212</f>
        <v>0</v>
      </c>
      <c r="AH201" s="15" cm="1">
        <f t="array" ref="AH201">'ادخال البيانات'!Q212</f>
        <v>0</v>
      </c>
      <c r="AI201" s="16" cm="1">
        <f t="array" ref="AI201">'ادخال البيانات'!T212</f>
        <v>0</v>
      </c>
      <c r="AJ201" s="15" cm="1">
        <f t="array" ref="AJ201">'ادخال البيانات'!W212</f>
        <v>0</v>
      </c>
      <c r="AK201" s="16" cm="1">
        <f t="array" ref="AK201">'ادخال البيانات'!Z212</f>
        <v>0</v>
      </c>
      <c r="AL201" s="15" cm="1">
        <f t="array" ref="AL201">'ادخال البيانات'!AC212</f>
        <v>0</v>
      </c>
    </row>
    <row r="202" ht="13.8" customHeight="1">
      <c r="A202" s="9"/>
      <c r="B202" s="9"/>
      <c r="C202" s="9"/>
      <c r="D202" s="9"/>
      <c r="E202" s="9"/>
      <c r="F202" s="9"/>
      <c r="G202" s="9"/>
      <c r="H202" s="9"/>
      <c r="I202" s="9"/>
      <c r="J202" s="9"/>
      <c r="K202" s="9"/>
      <c r="L202" s="9"/>
      <c r="M202" s="9"/>
      <c r="N202" s="9"/>
      <c r="O202" s="9"/>
      <c r="P202" s="9"/>
      <c r="Q202" s="9"/>
      <c r="R202" s="9"/>
      <c r="S202" s="9"/>
      <c r="T202" s="9"/>
      <c r="U202" s="9"/>
      <c r="V202" s="9"/>
      <c r="W202" s="9"/>
      <c r="X202" s="9"/>
      <c r="Y202" s="9"/>
      <c r="Z202" s="9"/>
      <c r="AA202" s="9"/>
      <c r="AB202" s="9"/>
      <c r="AC202" s="9"/>
      <c r="AD202" s="15" cm="1">
        <f t="array" ref="AD202">'ادخال البيانات'!E213</f>
        <v>0</v>
      </c>
      <c r="AE202" s="16" cm="1">
        <f t="array" ref="AE202">'ادخال البيانات'!H213</f>
        <v>0</v>
      </c>
      <c r="AF202" s="15" cm="1">
        <f t="array" ref="AF202">'ادخال البيانات'!K213</f>
        <v>0</v>
      </c>
      <c r="AG202" s="16" cm="1">
        <f t="array" ref="AG202">'ادخال البيانات'!N213</f>
        <v>0</v>
      </c>
      <c r="AH202" s="15" cm="1">
        <f t="array" ref="AH202">'ادخال البيانات'!Q213</f>
        <v>0</v>
      </c>
      <c r="AI202" s="16" cm="1">
        <f t="array" ref="AI202">'ادخال البيانات'!T213</f>
        <v>0</v>
      </c>
      <c r="AJ202" s="15" cm="1">
        <f t="array" ref="AJ202">'ادخال البيانات'!W213</f>
        <v>0</v>
      </c>
      <c r="AK202" s="16" cm="1">
        <f t="array" ref="AK202">'ادخال البيانات'!Z213</f>
        <v>0</v>
      </c>
      <c r="AL202" s="15" cm="1">
        <f t="array" ref="AL202">'ادخال البيانات'!AC213</f>
        <v>0</v>
      </c>
    </row>
    <row r="203" ht="13.8" customHeight="1">
      <c r="A203" s="9"/>
      <c r="B203" s="9"/>
      <c r="C203" s="9"/>
      <c r="D203" s="9"/>
      <c r="E203" s="9"/>
      <c r="F203" s="9"/>
      <c r="G203" s="9"/>
      <c r="H203" s="9"/>
      <c r="I203" s="9"/>
      <c r="J203" s="9"/>
      <c r="K203" s="9"/>
      <c r="L203" s="9"/>
      <c r="M203" s="9"/>
      <c r="N203" s="9"/>
      <c r="O203" s="9"/>
      <c r="P203" s="9"/>
      <c r="Q203" s="9"/>
      <c r="R203" s="9"/>
      <c r="S203" s="9"/>
      <c r="T203" s="9"/>
      <c r="U203" s="9"/>
      <c r="V203" s="9"/>
      <c r="W203" s="9"/>
      <c r="X203" s="9"/>
      <c r="Y203" s="9"/>
      <c r="Z203" s="9"/>
      <c r="AA203" s="9"/>
      <c r="AB203" s="9"/>
      <c r="AC203" s="9"/>
      <c r="AD203" s="15" cm="1">
        <f t="array" ref="AD203">'ادخال البيانات'!E214</f>
        <v>0</v>
      </c>
      <c r="AE203" s="16" cm="1">
        <f t="array" ref="AE203">'ادخال البيانات'!H214</f>
        <v>0</v>
      </c>
      <c r="AF203" s="15" cm="1">
        <f t="array" ref="AF203">'ادخال البيانات'!K214</f>
        <v>0</v>
      </c>
      <c r="AG203" s="16" cm="1">
        <f t="array" ref="AG203">'ادخال البيانات'!N214</f>
        <v>0</v>
      </c>
      <c r="AH203" s="15" cm="1">
        <f t="array" ref="AH203">'ادخال البيانات'!Q214</f>
        <v>0</v>
      </c>
      <c r="AI203" s="16" cm="1">
        <f t="array" ref="AI203">'ادخال البيانات'!T214</f>
        <v>0</v>
      </c>
      <c r="AJ203" s="15" cm="1">
        <f t="array" ref="AJ203">'ادخال البيانات'!W214</f>
        <v>0</v>
      </c>
      <c r="AK203" s="16" cm="1">
        <f t="array" ref="AK203">'ادخال البيانات'!Z214</f>
        <v>0</v>
      </c>
      <c r="AL203" s="15" cm="1">
        <f t="array" ref="AL203">'ادخال البيانات'!AC214</f>
        <v>0</v>
      </c>
    </row>
    <row r="204" ht="13.8" customHeight="1">
      <c r="A204" s="9"/>
      <c r="B204" s="9"/>
      <c r="C204" s="9"/>
      <c r="D204" s="9"/>
      <c r="E204" s="9"/>
      <c r="F204" s="9"/>
      <c r="G204" s="9"/>
      <c r="H204" s="9"/>
      <c r="I204" s="9"/>
      <c r="J204" s="9"/>
      <c r="K204" s="9"/>
      <c r="L204" s="9"/>
      <c r="M204" s="9"/>
      <c r="N204" s="9"/>
      <c r="O204" s="9"/>
      <c r="P204" s="9"/>
      <c r="Q204" s="9"/>
      <c r="R204" s="9"/>
      <c r="S204" s="9"/>
      <c r="T204" s="9"/>
      <c r="U204" s="9"/>
      <c r="V204" s="9"/>
      <c r="W204" s="9"/>
      <c r="X204" s="9"/>
      <c r="Y204" s="9"/>
      <c r="Z204" s="9"/>
      <c r="AA204" s="9"/>
      <c r="AB204" s="9"/>
      <c r="AC204" s="9"/>
      <c r="AD204" s="15" cm="1">
        <f t="array" ref="AD204">'ادخال البيانات'!E215</f>
        <v>0</v>
      </c>
      <c r="AE204" s="16" cm="1">
        <f t="array" ref="AE204">'ادخال البيانات'!H215</f>
        <v>0</v>
      </c>
      <c r="AF204" s="15" cm="1">
        <f t="array" ref="AF204">'ادخال البيانات'!K215</f>
        <v>0</v>
      </c>
      <c r="AG204" s="16" cm="1">
        <f t="array" ref="AG204">'ادخال البيانات'!N215</f>
        <v>0</v>
      </c>
      <c r="AH204" s="15" cm="1">
        <f t="array" ref="AH204">'ادخال البيانات'!Q215</f>
        <v>0</v>
      </c>
      <c r="AI204" s="16" cm="1">
        <f t="array" ref="AI204">'ادخال البيانات'!T215</f>
        <v>0</v>
      </c>
      <c r="AJ204" s="15" cm="1">
        <f t="array" ref="AJ204">'ادخال البيانات'!W215</f>
        <v>0</v>
      </c>
      <c r="AK204" s="16" cm="1">
        <f t="array" ref="AK204">'ادخال البيانات'!Z215</f>
        <v>0</v>
      </c>
      <c r="AL204" s="15" cm="1">
        <f t="array" ref="AL204">'ادخال البيانات'!AC215</f>
        <v>0</v>
      </c>
    </row>
    <row r="205" ht="13.8" customHeight="1">
      <c r="A205" s="9"/>
      <c r="B205" s="9"/>
      <c r="C205" s="9"/>
      <c r="D205" s="9"/>
      <c r="E205" s="9"/>
      <c r="F205" s="9"/>
      <c r="G205" s="9"/>
      <c r="H205" s="9"/>
      <c r="I205" s="9"/>
      <c r="J205" s="9"/>
      <c r="K205" s="9"/>
      <c r="L205" s="9"/>
      <c r="M205" s="9"/>
      <c r="N205" s="9"/>
      <c r="O205" s="9"/>
      <c r="P205" s="9"/>
      <c r="Q205" s="9"/>
      <c r="R205" s="9"/>
      <c r="S205" s="9"/>
      <c r="T205" s="9"/>
      <c r="U205" s="9"/>
      <c r="V205" s="9"/>
      <c r="W205" s="9"/>
      <c r="X205" s="9"/>
      <c r="Y205" s="9"/>
      <c r="Z205" s="9"/>
      <c r="AA205" s="9"/>
      <c r="AB205" s="9"/>
      <c r="AC205" s="9"/>
      <c r="AD205" s="15" cm="1">
        <f t="array" ref="AD205">'ادخال البيانات'!E216</f>
        <v>0</v>
      </c>
      <c r="AE205" s="16" cm="1">
        <f t="array" ref="AE205">'ادخال البيانات'!H216</f>
        <v>0</v>
      </c>
      <c r="AF205" s="15" cm="1">
        <f t="array" ref="AF205">'ادخال البيانات'!K216</f>
        <v>0</v>
      </c>
      <c r="AG205" s="16" cm="1">
        <f t="array" ref="AG205">'ادخال البيانات'!N216</f>
        <v>0</v>
      </c>
      <c r="AH205" s="15" cm="1">
        <f t="array" ref="AH205">'ادخال البيانات'!Q216</f>
        <v>0</v>
      </c>
      <c r="AI205" s="16" cm="1">
        <f t="array" ref="AI205">'ادخال البيانات'!T216</f>
        <v>0</v>
      </c>
      <c r="AJ205" s="15" cm="1">
        <f t="array" ref="AJ205">'ادخال البيانات'!W216</f>
        <v>0</v>
      </c>
      <c r="AK205" s="16" cm="1">
        <f t="array" ref="AK205">'ادخال البيانات'!Z216</f>
        <v>0</v>
      </c>
      <c r="AL205" s="15" cm="1">
        <f t="array" ref="AL205">'ادخال البيانات'!AC216</f>
        <v>0</v>
      </c>
    </row>
    <row r="206" ht="13.8" customHeight="1">
      <c r="A206" s="9"/>
      <c r="B206" s="9"/>
      <c r="C206" s="9"/>
      <c r="D206" s="9"/>
      <c r="E206" s="9"/>
      <c r="F206" s="9"/>
      <c r="G206" s="9"/>
      <c r="H206" s="9"/>
      <c r="I206" s="9"/>
      <c r="J206" s="9"/>
      <c r="K206" s="9"/>
      <c r="L206" s="9"/>
      <c r="M206" s="9"/>
      <c r="N206" s="9"/>
      <c r="O206" s="9"/>
      <c r="P206" s="9"/>
      <c r="Q206" s="9"/>
      <c r="R206" s="9"/>
      <c r="S206" s="9"/>
      <c r="T206" s="9"/>
      <c r="U206" s="9"/>
      <c r="V206" s="9"/>
      <c r="W206" s="9"/>
      <c r="X206" s="9"/>
      <c r="Y206" s="9"/>
      <c r="Z206" s="9"/>
      <c r="AA206" s="9"/>
      <c r="AB206" s="9"/>
      <c r="AC206" s="9"/>
      <c r="AD206" s="15" cm="1">
        <f t="array" ref="AD206">'ادخال البيانات'!E217</f>
        <v>0</v>
      </c>
      <c r="AE206" s="16" cm="1">
        <f t="array" ref="AE206">'ادخال البيانات'!H217</f>
        <v>0</v>
      </c>
      <c r="AF206" s="15" cm="1">
        <f t="array" ref="AF206">'ادخال البيانات'!K217</f>
        <v>0</v>
      </c>
      <c r="AG206" s="16" cm="1">
        <f t="array" ref="AG206">'ادخال البيانات'!N217</f>
        <v>0</v>
      </c>
      <c r="AH206" s="15" cm="1">
        <f t="array" ref="AH206">'ادخال البيانات'!Q217</f>
        <v>0</v>
      </c>
      <c r="AI206" s="16" cm="1">
        <f t="array" ref="AI206">'ادخال البيانات'!T217</f>
        <v>0</v>
      </c>
      <c r="AJ206" s="15" cm="1">
        <f t="array" ref="AJ206">'ادخال البيانات'!W217</f>
        <v>0</v>
      </c>
      <c r="AK206" s="16" cm="1">
        <f t="array" ref="AK206">'ادخال البيانات'!Z217</f>
        <v>0</v>
      </c>
      <c r="AL206" s="15" cm="1">
        <f t="array" ref="AL206">'ادخال البيانات'!AC217</f>
        <v>0</v>
      </c>
    </row>
    <row r="207" ht="13.8" customHeight="1">
      <c r="A207" s="9"/>
      <c r="B207" s="9"/>
      <c r="C207" s="9"/>
      <c r="D207" s="9"/>
      <c r="E207" s="9"/>
      <c r="F207" s="9"/>
      <c r="G207" s="9"/>
      <c r="H207" s="9"/>
      <c r="I207" s="9"/>
      <c r="J207" s="9"/>
      <c r="K207" s="9"/>
      <c r="L207" s="9"/>
      <c r="M207" s="9"/>
      <c r="N207" s="9"/>
      <c r="O207" s="9"/>
      <c r="P207" s="9"/>
      <c r="Q207" s="9"/>
      <c r="R207" s="9"/>
      <c r="S207" s="9"/>
      <c r="T207" s="9"/>
      <c r="U207" s="9"/>
      <c r="V207" s="9"/>
      <c r="W207" s="9"/>
      <c r="X207" s="9"/>
      <c r="Y207" s="9"/>
      <c r="Z207" s="9"/>
      <c r="AA207" s="9"/>
      <c r="AB207" s="9"/>
      <c r="AC207" s="9"/>
      <c r="AD207" s="15" cm="1">
        <f t="array" ref="AD207">'ادخال البيانات'!E218</f>
        <v>0</v>
      </c>
      <c r="AE207" s="16" cm="1">
        <f t="array" ref="AE207">'ادخال البيانات'!H218</f>
        <v>0</v>
      </c>
      <c r="AF207" s="15" cm="1">
        <f t="array" ref="AF207">'ادخال البيانات'!K218</f>
        <v>0</v>
      </c>
      <c r="AG207" s="16" cm="1">
        <f t="array" ref="AG207">'ادخال البيانات'!N218</f>
        <v>0</v>
      </c>
      <c r="AH207" s="15" cm="1">
        <f t="array" ref="AH207">'ادخال البيانات'!Q218</f>
        <v>0</v>
      </c>
      <c r="AI207" s="16" cm="1">
        <f t="array" ref="AI207">'ادخال البيانات'!T218</f>
        <v>0</v>
      </c>
      <c r="AJ207" s="15" cm="1">
        <f t="array" ref="AJ207">'ادخال البيانات'!W218</f>
        <v>0</v>
      </c>
      <c r="AK207" s="16" cm="1">
        <f t="array" ref="AK207">'ادخال البيانات'!Z218</f>
        <v>0</v>
      </c>
      <c r="AL207" s="15" cm="1">
        <f t="array" ref="AL207">'ادخال البيانات'!AC218</f>
        <v>0</v>
      </c>
    </row>
    <row r="208" ht="13.8" customHeight="1">
      <c r="A208" s="9"/>
      <c r="B208" s="9"/>
      <c r="C208" s="9"/>
      <c r="D208" s="9"/>
      <c r="E208" s="9"/>
      <c r="F208" s="9"/>
      <c r="G208" s="9"/>
      <c r="H208" s="9"/>
      <c r="I208" s="9"/>
      <c r="J208" s="9"/>
      <c r="K208" s="9"/>
      <c r="L208" s="9"/>
      <c r="M208" s="9"/>
      <c r="N208" s="9"/>
      <c r="O208" s="9"/>
      <c r="P208" s="9"/>
      <c r="Q208" s="9"/>
      <c r="R208" s="9"/>
      <c r="S208" s="9"/>
      <c r="T208" s="9"/>
      <c r="U208" s="9"/>
      <c r="V208" s="9"/>
      <c r="W208" s="9"/>
      <c r="X208" s="9"/>
      <c r="Y208" s="9"/>
      <c r="Z208" s="9"/>
      <c r="AA208" s="9"/>
      <c r="AB208" s="9"/>
      <c r="AC208" s="9"/>
      <c r="AD208" s="15" cm="1">
        <f t="array" ref="AD208">'ادخال البيانات'!E219</f>
        <v>0</v>
      </c>
      <c r="AE208" s="16" cm="1">
        <f t="array" ref="AE208">'ادخال البيانات'!H219</f>
        <v>0</v>
      </c>
      <c r="AF208" s="15" cm="1">
        <f t="array" ref="AF208">'ادخال البيانات'!K219</f>
        <v>0</v>
      </c>
      <c r="AG208" s="16" cm="1">
        <f t="array" ref="AG208">'ادخال البيانات'!N219</f>
        <v>0</v>
      </c>
      <c r="AH208" s="15" cm="1">
        <f t="array" ref="AH208">'ادخال البيانات'!Q219</f>
        <v>0</v>
      </c>
      <c r="AI208" s="16" cm="1">
        <f t="array" ref="AI208">'ادخال البيانات'!T219</f>
        <v>0</v>
      </c>
      <c r="AJ208" s="15" cm="1">
        <f t="array" ref="AJ208">'ادخال البيانات'!W219</f>
        <v>0</v>
      </c>
      <c r="AK208" s="16" cm="1">
        <f t="array" ref="AK208">'ادخال البيانات'!Z219</f>
        <v>0</v>
      </c>
      <c r="AL208" s="15" cm="1">
        <f t="array" ref="AL208">'ادخال البيانات'!AC219</f>
        <v>0</v>
      </c>
    </row>
    <row r="209" ht="13.8" customHeight="1">
      <c r="A209" s="9"/>
      <c r="B209" s="9"/>
      <c r="C209" s="9"/>
      <c r="D209" s="9"/>
      <c r="E209" s="9"/>
      <c r="F209" s="9"/>
      <c r="G209" s="9"/>
      <c r="H209" s="9"/>
      <c r="I209" s="9"/>
      <c r="J209" s="9"/>
      <c r="K209" s="9"/>
      <c r="L209" s="9"/>
      <c r="M209" s="9"/>
      <c r="N209" s="9"/>
      <c r="O209" s="9"/>
      <c r="P209" s="9"/>
      <c r="Q209" s="9"/>
      <c r="R209" s="9"/>
      <c r="S209" s="9"/>
      <c r="T209" s="9"/>
      <c r="U209" s="9"/>
      <c r="V209" s="9"/>
      <c r="W209" s="9"/>
      <c r="X209" s="9"/>
      <c r="Y209" s="9"/>
      <c r="Z209" s="9"/>
      <c r="AA209" s="9"/>
      <c r="AB209" s="9"/>
      <c r="AC209" s="9"/>
      <c r="AD209" s="15" cm="1">
        <f t="array" ref="AD209">'ادخال البيانات'!E220</f>
        <v>0</v>
      </c>
      <c r="AE209" s="16" cm="1">
        <f t="array" ref="AE209">'ادخال البيانات'!H220</f>
        <v>0</v>
      </c>
      <c r="AF209" s="15" cm="1">
        <f t="array" ref="AF209">'ادخال البيانات'!K220</f>
        <v>0</v>
      </c>
      <c r="AG209" s="16" cm="1">
        <f t="array" ref="AG209">'ادخال البيانات'!N220</f>
        <v>0</v>
      </c>
      <c r="AH209" s="15" cm="1">
        <f t="array" ref="AH209">'ادخال البيانات'!Q220</f>
        <v>0</v>
      </c>
      <c r="AI209" s="16" cm="1">
        <f t="array" ref="AI209">'ادخال البيانات'!T220</f>
        <v>0</v>
      </c>
      <c r="AJ209" s="15" cm="1">
        <f t="array" ref="AJ209">'ادخال البيانات'!W220</f>
        <v>0</v>
      </c>
      <c r="AK209" s="16" cm="1">
        <f t="array" ref="AK209">'ادخال البيانات'!Z220</f>
        <v>0</v>
      </c>
      <c r="AL209" s="15" cm="1">
        <f t="array" ref="AL209">'ادخال البيانات'!AC220</f>
        <v>0</v>
      </c>
    </row>
    <row r="210" ht="13.8" customHeight="1">
      <c r="A210" s="9"/>
      <c r="B210" s="9"/>
      <c r="C210" s="9"/>
      <c r="D210" s="9"/>
      <c r="E210" s="9"/>
      <c r="F210" s="9"/>
      <c r="G210" s="9"/>
      <c r="H210" s="9"/>
      <c r="I210" s="9"/>
      <c r="J210" s="9"/>
      <c r="K210" s="9"/>
      <c r="L210" s="9"/>
      <c r="M210" s="9"/>
      <c r="N210" s="9"/>
      <c r="O210" s="9"/>
      <c r="P210" s="9"/>
      <c r="Q210" s="9"/>
      <c r="R210" s="9"/>
      <c r="S210" s="9"/>
      <c r="T210" s="9"/>
      <c r="U210" s="9"/>
      <c r="V210" s="9"/>
      <c r="W210" s="9"/>
      <c r="X210" s="9"/>
      <c r="Y210" s="9"/>
      <c r="Z210" s="9"/>
      <c r="AA210" s="9"/>
      <c r="AB210" s="9"/>
      <c r="AC210" s="9"/>
      <c r="AD210" s="15" cm="1">
        <f t="array" ref="AD210">'ادخال البيانات'!E221</f>
        <v>0</v>
      </c>
      <c r="AE210" s="16" cm="1">
        <f t="array" ref="AE210">'ادخال البيانات'!H221</f>
        <v>0</v>
      </c>
      <c r="AF210" s="15" cm="1">
        <f t="array" ref="AF210">'ادخال البيانات'!K221</f>
        <v>0</v>
      </c>
      <c r="AG210" s="16" cm="1">
        <f t="array" ref="AG210">'ادخال البيانات'!N221</f>
        <v>0</v>
      </c>
      <c r="AH210" s="15" cm="1">
        <f t="array" ref="AH210">'ادخال البيانات'!Q221</f>
        <v>0</v>
      </c>
      <c r="AI210" s="16" cm="1">
        <f t="array" ref="AI210">'ادخال البيانات'!T221</f>
        <v>0</v>
      </c>
      <c r="AJ210" s="15" cm="1">
        <f t="array" ref="AJ210">'ادخال البيانات'!W221</f>
        <v>0</v>
      </c>
      <c r="AK210" s="16" cm="1">
        <f t="array" ref="AK210">'ادخال البيانات'!Z221</f>
        <v>0</v>
      </c>
      <c r="AL210" s="15" cm="1">
        <f t="array" ref="AL210">'ادخال البيانات'!AC221</f>
        <v>0</v>
      </c>
    </row>
    <row r="211" ht="13.8" customHeight="1">
      <c r="A211" s="9"/>
      <c r="B211" s="9"/>
      <c r="C211" s="9"/>
      <c r="D211" s="9"/>
      <c r="E211" s="9"/>
      <c r="F211" s="9"/>
      <c r="G211" s="9"/>
      <c r="H211" s="9"/>
      <c r="I211" s="9"/>
      <c r="J211" s="9"/>
      <c r="K211" s="9"/>
      <c r="L211" s="9"/>
      <c r="M211" s="9"/>
      <c r="N211" s="9"/>
      <c r="O211" s="9"/>
      <c r="P211" s="9"/>
      <c r="Q211" s="9"/>
      <c r="R211" s="9"/>
      <c r="S211" s="9"/>
      <c r="T211" s="9"/>
      <c r="U211" s="9"/>
      <c r="V211" s="9"/>
      <c r="W211" s="9"/>
      <c r="X211" s="9"/>
      <c r="Y211" s="9"/>
      <c r="Z211" s="9"/>
      <c r="AA211" s="9"/>
      <c r="AB211" s="9"/>
      <c r="AC211" s="9"/>
      <c r="AD211" s="15" cm="1">
        <f t="array" ref="AD211">'ادخال البيانات'!E222</f>
        <v>0</v>
      </c>
      <c r="AE211" s="16" cm="1">
        <f t="array" ref="AE211">'ادخال البيانات'!H222</f>
        <v>0</v>
      </c>
      <c r="AF211" s="15" cm="1">
        <f t="array" ref="AF211">'ادخال البيانات'!K222</f>
        <v>0</v>
      </c>
      <c r="AG211" s="16" cm="1">
        <f t="array" ref="AG211">'ادخال البيانات'!N222</f>
        <v>0</v>
      </c>
      <c r="AH211" s="15" cm="1">
        <f t="array" ref="AH211">'ادخال البيانات'!Q222</f>
        <v>0</v>
      </c>
      <c r="AI211" s="16" cm="1">
        <f t="array" ref="AI211">'ادخال البيانات'!T222</f>
        <v>0</v>
      </c>
      <c r="AJ211" s="15" cm="1">
        <f t="array" ref="AJ211">'ادخال البيانات'!W222</f>
        <v>0</v>
      </c>
      <c r="AK211" s="16" cm="1">
        <f t="array" ref="AK211">'ادخال البيانات'!Z222</f>
        <v>0</v>
      </c>
      <c r="AL211" s="15" cm="1">
        <f t="array" ref="AL211">'ادخال البيانات'!AC222</f>
        <v>0</v>
      </c>
    </row>
    <row r="212" ht="13.8" customHeight="1">
      <c r="A212" s="9"/>
      <c r="B212" s="9"/>
      <c r="C212" s="9"/>
      <c r="D212" s="9"/>
      <c r="E212" s="9"/>
      <c r="F212" s="9"/>
      <c r="G212" s="9"/>
      <c r="H212" s="9"/>
      <c r="I212" s="9"/>
      <c r="J212" s="9"/>
      <c r="K212" s="9"/>
      <c r="L212" s="9"/>
      <c r="M212" s="9"/>
      <c r="N212" s="9"/>
      <c r="O212" s="9"/>
      <c r="P212" s="9"/>
      <c r="Q212" s="9"/>
      <c r="R212" s="9"/>
      <c r="S212" s="9"/>
      <c r="T212" s="9"/>
      <c r="U212" s="9"/>
      <c r="V212" s="9"/>
      <c r="W212" s="9"/>
      <c r="X212" s="9"/>
      <c r="Y212" s="9"/>
      <c r="Z212" s="9"/>
      <c r="AA212" s="9"/>
      <c r="AB212" s="9"/>
      <c r="AC212" s="9"/>
      <c r="AD212" s="15" cm="1">
        <f t="array" ref="AD212">'ادخال البيانات'!E223</f>
        <v>0</v>
      </c>
      <c r="AE212" s="16" cm="1">
        <f t="array" ref="AE212">'ادخال البيانات'!H223</f>
        <v>0</v>
      </c>
      <c r="AF212" s="15" cm="1">
        <f t="array" ref="AF212">'ادخال البيانات'!K223</f>
        <v>0</v>
      </c>
      <c r="AG212" s="16" cm="1">
        <f t="array" ref="AG212">'ادخال البيانات'!N223</f>
        <v>0</v>
      </c>
      <c r="AH212" s="15" cm="1">
        <f t="array" ref="AH212">'ادخال البيانات'!Q223</f>
        <v>0</v>
      </c>
      <c r="AI212" s="16" cm="1">
        <f t="array" ref="AI212">'ادخال البيانات'!T223</f>
        <v>0</v>
      </c>
      <c r="AJ212" s="15" cm="1">
        <f t="array" ref="AJ212">'ادخال البيانات'!W223</f>
        <v>0</v>
      </c>
      <c r="AK212" s="16" cm="1">
        <f t="array" ref="AK212">'ادخال البيانات'!Z223</f>
        <v>0</v>
      </c>
      <c r="AL212" s="15" cm="1">
        <f t="array" ref="AL212">'ادخال البيانات'!AC223</f>
        <v>0</v>
      </c>
    </row>
    <row r="213" ht="13.8" customHeight="1">
      <c r="A213" s="9"/>
      <c r="B213" s="9"/>
      <c r="C213" s="9"/>
      <c r="D213" s="9"/>
      <c r="E213" s="9"/>
      <c r="F213" s="9"/>
      <c r="G213" s="9"/>
      <c r="H213" s="9"/>
      <c r="I213" s="9"/>
      <c r="J213" s="9"/>
      <c r="K213" s="9"/>
      <c r="L213" s="9"/>
      <c r="M213" s="9"/>
      <c r="N213" s="9"/>
      <c r="O213" s="9"/>
      <c r="P213" s="9"/>
      <c r="Q213" s="9"/>
      <c r="R213" s="9"/>
      <c r="S213" s="9"/>
      <c r="T213" s="9"/>
      <c r="U213" s="9"/>
      <c r="V213" s="9"/>
      <c r="W213" s="9"/>
      <c r="X213" s="9"/>
      <c r="Y213" s="9"/>
      <c r="Z213" s="9"/>
      <c r="AA213" s="9"/>
      <c r="AB213" s="9"/>
      <c r="AC213" s="9"/>
      <c r="AD213" s="15" cm="1">
        <f t="array" ref="AD213">'ادخال البيانات'!E224</f>
        <v>0</v>
      </c>
      <c r="AE213" s="16" cm="1">
        <f t="array" ref="AE213">'ادخال البيانات'!H224</f>
        <v>0</v>
      </c>
      <c r="AF213" s="15" cm="1">
        <f t="array" ref="AF213">'ادخال البيانات'!K224</f>
        <v>0</v>
      </c>
      <c r="AG213" s="16" cm="1">
        <f t="array" ref="AG213">'ادخال البيانات'!N224</f>
        <v>0</v>
      </c>
      <c r="AH213" s="15" cm="1">
        <f t="array" ref="AH213">'ادخال البيانات'!Q224</f>
        <v>0</v>
      </c>
      <c r="AI213" s="16" cm="1">
        <f t="array" ref="AI213">'ادخال البيانات'!T224</f>
        <v>0</v>
      </c>
      <c r="AJ213" s="15" cm="1">
        <f t="array" ref="AJ213">'ادخال البيانات'!W224</f>
        <v>0</v>
      </c>
      <c r="AK213" s="16" cm="1">
        <f t="array" ref="AK213">'ادخال البيانات'!Z224</f>
        <v>0</v>
      </c>
      <c r="AL213" s="15" cm="1">
        <f t="array" ref="AL213">'ادخال البيانات'!AC224</f>
        <v>0</v>
      </c>
    </row>
    <row r="214" ht="13.8" customHeight="1">
      <c r="A214" s="9"/>
      <c r="B214" s="9"/>
      <c r="C214" s="9"/>
      <c r="D214" s="9"/>
      <c r="E214" s="9"/>
      <c r="F214" s="9"/>
      <c r="G214" s="9"/>
      <c r="H214" s="9"/>
      <c r="I214" s="9"/>
      <c r="J214" s="9"/>
      <c r="K214" s="9"/>
      <c r="L214" s="9"/>
      <c r="M214" s="9"/>
      <c r="N214" s="9"/>
      <c r="O214" s="9"/>
      <c r="P214" s="9"/>
      <c r="Q214" s="9"/>
      <c r="R214" s="9"/>
      <c r="S214" s="9"/>
      <c r="T214" s="9"/>
      <c r="U214" s="9"/>
      <c r="V214" s="9"/>
      <c r="W214" s="9"/>
      <c r="X214" s="9"/>
      <c r="Y214" s="9"/>
      <c r="Z214" s="9"/>
      <c r="AA214" s="9"/>
      <c r="AB214" s="9"/>
      <c r="AC214" s="9"/>
      <c r="AD214" s="15" cm="1">
        <f t="array" ref="AD214">'ادخال البيانات'!E225</f>
        <v>0</v>
      </c>
      <c r="AE214" s="16" cm="1">
        <f t="array" ref="AE214">'ادخال البيانات'!H225</f>
        <v>0</v>
      </c>
      <c r="AF214" s="15" cm="1">
        <f t="array" ref="AF214">'ادخال البيانات'!K225</f>
        <v>0</v>
      </c>
      <c r="AG214" s="16" cm="1">
        <f t="array" ref="AG214">'ادخال البيانات'!N225</f>
        <v>0</v>
      </c>
      <c r="AH214" s="15" cm="1">
        <f t="array" ref="AH214">'ادخال البيانات'!Q225</f>
        <v>0</v>
      </c>
      <c r="AI214" s="16" cm="1">
        <f t="array" ref="AI214">'ادخال البيانات'!T225</f>
        <v>0</v>
      </c>
      <c r="AJ214" s="15" cm="1">
        <f t="array" ref="AJ214">'ادخال البيانات'!W225</f>
        <v>0</v>
      </c>
      <c r="AK214" s="16" cm="1">
        <f t="array" ref="AK214">'ادخال البيانات'!Z225</f>
        <v>0</v>
      </c>
      <c r="AL214" s="15" cm="1">
        <f t="array" ref="AL214">'ادخال البيانات'!AC225</f>
        <v>0</v>
      </c>
    </row>
    <row r="215" ht="13.8" customHeight="1">
      <c r="A215" s="9"/>
      <c r="B215" s="9"/>
      <c r="C215" s="9"/>
      <c r="D215" s="9"/>
      <c r="E215" s="9"/>
      <c r="F215" s="9"/>
      <c r="G215" s="9"/>
      <c r="H215" s="9"/>
      <c r="I215" s="9"/>
      <c r="J215" s="9"/>
      <c r="K215" s="9"/>
      <c r="L215" s="9"/>
      <c r="M215" s="9"/>
      <c r="N215" s="9"/>
      <c r="O215" s="9"/>
      <c r="P215" s="9"/>
      <c r="Q215" s="9"/>
      <c r="R215" s="9"/>
      <c r="S215" s="9"/>
      <c r="T215" s="9"/>
      <c r="U215" s="9"/>
      <c r="V215" s="9"/>
      <c r="W215" s="9"/>
      <c r="X215" s="9"/>
      <c r="Y215" s="9"/>
      <c r="Z215" s="9"/>
      <c r="AA215" s="9"/>
      <c r="AB215" s="9"/>
      <c r="AC215" s="9"/>
      <c r="AD215" s="15" cm="1">
        <f t="array" ref="AD215">'ادخال البيانات'!E226</f>
        <v>0</v>
      </c>
      <c r="AE215" s="16" cm="1">
        <f t="array" ref="AE215">'ادخال البيانات'!H226</f>
        <v>0</v>
      </c>
      <c r="AF215" s="15" cm="1">
        <f t="array" ref="AF215">'ادخال البيانات'!K226</f>
        <v>0</v>
      </c>
      <c r="AG215" s="16" cm="1">
        <f t="array" ref="AG215">'ادخال البيانات'!N226</f>
        <v>0</v>
      </c>
      <c r="AH215" s="15" cm="1">
        <f t="array" ref="AH215">'ادخال البيانات'!Q226</f>
        <v>0</v>
      </c>
      <c r="AI215" s="16" cm="1">
        <f t="array" ref="AI215">'ادخال البيانات'!T226</f>
        <v>0</v>
      </c>
      <c r="AJ215" s="15" cm="1">
        <f t="array" ref="AJ215">'ادخال البيانات'!W226</f>
        <v>0</v>
      </c>
      <c r="AK215" s="16" cm="1">
        <f t="array" ref="AK215">'ادخال البيانات'!Z226</f>
        <v>0</v>
      </c>
      <c r="AL215" s="15" cm="1">
        <f t="array" ref="AL215">'ادخال البيانات'!AC226</f>
        <v>0</v>
      </c>
    </row>
    <row r="216" ht="13.8" customHeight="1">
      <c r="A216" s="9"/>
      <c r="B216" s="9"/>
      <c r="C216" s="9"/>
      <c r="D216" s="9"/>
      <c r="E216" s="9"/>
      <c r="F216" s="9"/>
      <c r="G216" s="9"/>
      <c r="H216" s="9"/>
      <c r="I216" s="9"/>
      <c r="J216" s="9"/>
      <c r="K216" s="9"/>
      <c r="L216" s="9"/>
      <c r="M216" s="9"/>
      <c r="N216" s="9"/>
      <c r="O216" s="9"/>
      <c r="P216" s="9"/>
      <c r="Q216" s="9"/>
      <c r="R216" s="9"/>
      <c r="S216" s="9"/>
      <c r="T216" s="9"/>
      <c r="U216" s="9"/>
      <c r="V216" s="9"/>
      <c r="W216" s="9"/>
      <c r="X216" s="9"/>
      <c r="Y216" s="9"/>
      <c r="Z216" s="9"/>
      <c r="AA216" s="9"/>
      <c r="AB216" s="9"/>
      <c r="AC216" s="9"/>
      <c r="AD216" s="15" cm="1">
        <f t="array" ref="AD216">'ادخال البيانات'!E227</f>
        <v>0</v>
      </c>
      <c r="AE216" s="16" cm="1">
        <f t="array" ref="AE216">'ادخال البيانات'!H227</f>
        <v>0</v>
      </c>
      <c r="AF216" s="15" cm="1">
        <f t="array" ref="AF216">'ادخال البيانات'!K227</f>
        <v>0</v>
      </c>
      <c r="AG216" s="16" cm="1">
        <f t="array" ref="AG216">'ادخال البيانات'!N227</f>
        <v>0</v>
      </c>
      <c r="AH216" s="15" cm="1">
        <f t="array" ref="AH216">'ادخال البيانات'!Q227</f>
        <v>0</v>
      </c>
      <c r="AI216" s="16" cm="1">
        <f t="array" ref="AI216">'ادخال البيانات'!T227</f>
        <v>0</v>
      </c>
      <c r="AJ216" s="15" cm="1">
        <f t="array" ref="AJ216">'ادخال البيانات'!W227</f>
        <v>0</v>
      </c>
      <c r="AK216" s="16" cm="1">
        <f t="array" ref="AK216">'ادخال البيانات'!Z227</f>
        <v>0</v>
      </c>
      <c r="AL216" s="15" cm="1">
        <f t="array" ref="AL216">'ادخال البيانات'!AC227</f>
        <v>0</v>
      </c>
    </row>
    <row r="217" ht="13.8" customHeight="1">
      <c r="A217" s="9"/>
      <c r="B217" s="9"/>
      <c r="C217" s="9"/>
      <c r="D217" s="9"/>
      <c r="E217" s="9"/>
      <c r="F217" s="9"/>
      <c r="G217" s="9"/>
      <c r="H217" s="9"/>
      <c r="I217" s="9"/>
      <c r="J217" s="9"/>
      <c r="K217" s="9"/>
      <c r="L217" s="9"/>
      <c r="M217" s="9"/>
      <c r="N217" s="9"/>
      <c r="O217" s="9"/>
      <c r="P217" s="9"/>
      <c r="Q217" s="9"/>
      <c r="R217" s="9"/>
      <c r="S217" s="9"/>
      <c r="T217" s="9"/>
      <c r="U217" s="9"/>
      <c r="V217" s="9"/>
      <c r="W217" s="9"/>
      <c r="X217" s="9"/>
      <c r="Y217" s="9"/>
      <c r="Z217" s="9"/>
      <c r="AA217" s="9"/>
      <c r="AB217" s="9"/>
      <c r="AC217" s="9"/>
      <c r="AD217" s="15" cm="1">
        <f t="array" ref="AD217">'ادخال البيانات'!E228</f>
        <v>0</v>
      </c>
      <c r="AE217" s="16" cm="1">
        <f t="array" ref="AE217">'ادخال البيانات'!H228</f>
        <v>0</v>
      </c>
      <c r="AF217" s="15" cm="1">
        <f t="array" ref="AF217">'ادخال البيانات'!K228</f>
        <v>0</v>
      </c>
      <c r="AG217" s="16" cm="1">
        <f t="array" ref="AG217">'ادخال البيانات'!N228</f>
        <v>0</v>
      </c>
      <c r="AH217" s="15" cm="1">
        <f t="array" ref="AH217">'ادخال البيانات'!Q228</f>
        <v>0</v>
      </c>
      <c r="AI217" s="16" cm="1">
        <f t="array" ref="AI217">'ادخال البيانات'!T228</f>
        <v>0</v>
      </c>
      <c r="AJ217" s="15" cm="1">
        <f t="array" ref="AJ217">'ادخال البيانات'!W228</f>
        <v>0</v>
      </c>
      <c r="AK217" s="16" cm="1">
        <f t="array" ref="AK217">'ادخال البيانات'!Z228</f>
        <v>0</v>
      </c>
      <c r="AL217" s="15" cm="1">
        <f t="array" ref="AL217">'ادخال البيانات'!AC228</f>
        <v>0</v>
      </c>
    </row>
    <row r="218" ht="13.8" customHeight="1">
      <c r="A218" s="9"/>
      <c r="B218" s="9"/>
      <c r="C218" s="9"/>
      <c r="D218" s="9"/>
      <c r="E218" s="9"/>
      <c r="F218" s="9"/>
      <c r="G218" s="9"/>
      <c r="H218" s="9"/>
      <c r="I218" s="9"/>
      <c r="J218" s="9"/>
      <c r="K218" s="9"/>
      <c r="L218" s="9"/>
      <c r="M218" s="9"/>
      <c r="N218" s="9"/>
      <c r="O218" s="9"/>
      <c r="P218" s="9"/>
      <c r="Q218" s="9"/>
      <c r="R218" s="9"/>
      <c r="S218" s="9"/>
      <c r="T218" s="9"/>
      <c r="U218" s="9"/>
      <c r="V218" s="9"/>
      <c r="W218" s="9"/>
      <c r="X218" s="9"/>
      <c r="Y218" s="9"/>
      <c r="Z218" s="9"/>
      <c r="AA218" s="9"/>
      <c r="AB218" s="9"/>
      <c r="AC218" s="9"/>
      <c r="AD218" s="15" cm="1">
        <f t="array" ref="AD218">'ادخال البيانات'!E229</f>
        <v>0</v>
      </c>
      <c r="AE218" s="16" cm="1">
        <f t="array" ref="AE218">'ادخال البيانات'!H229</f>
        <v>0</v>
      </c>
      <c r="AF218" s="15" cm="1">
        <f t="array" ref="AF218">'ادخال البيانات'!K229</f>
        <v>0</v>
      </c>
      <c r="AG218" s="16" cm="1">
        <f t="array" ref="AG218">'ادخال البيانات'!N229</f>
        <v>0</v>
      </c>
      <c r="AH218" s="15" cm="1">
        <f t="array" ref="AH218">'ادخال البيانات'!Q229</f>
        <v>0</v>
      </c>
      <c r="AI218" s="16" cm="1">
        <f t="array" ref="AI218">'ادخال البيانات'!T229</f>
        <v>0</v>
      </c>
      <c r="AJ218" s="15" cm="1">
        <f t="array" ref="AJ218">'ادخال البيانات'!W229</f>
        <v>0</v>
      </c>
      <c r="AK218" s="16" cm="1">
        <f t="array" ref="AK218">'ادخال البيانات'!Z229</f>
        <v>0</v>
      </c>
      <c r="AL218" s="15" cm="1">
        <f t="array" ref="AL218">'ادخال البيانات'!AC229</f>
        <v>0</v>
      </c>
    </row>
    <row r="219" ht="13.8" customHeight="1">
      <c r="A219" s="9"/>
      <c r="B219" s="9"/>
      <c r="C219" s="9"/>
      <c r="D219" s="9"/>
      <c r="E219" s="9"/>
      <c r="F219" s="9"/>
      <c r="G219" s="9"/>
      <c r="H219" s="9"/>
      <c r="I219" s="9"/>
      <c r="J219" s="9"/>
      <c r="K219" s="9"/>
      <c r="L219" s="9"/>
      <c r="M219" s="9"/>
      <c r="N219" s="9"/>
      <c r="O219" s="9"/>
      <c r="P219" s="9"/>
      <c r="Q219" s="9"/>
      <c r="R219" s="9"/>
      <c r="S219" s="9"/>
      <c r="T219" s="9"/>
      <c r="U219" s="9"/>
      <c r="V219" s="9"/>
      <c r="W219" s="9"/>
      <c r="X219" s="9"/>
      <c r="Y219" s="9"/>
      <c r="Z219" s="9"/>
      <c r="AA219" s="9"/>
      <c r="AB219" s="9"/>
      <c r="AC219" s="9"/>
      <c r="AD219" s="15" cm="1">
        <f t="array" ref="AD219">'ادخال البيانات'!E230</f>
        <v>0</v>
      </c>
      <c r="AE219" s="16" cm="1">
        <f t="array" ref="AE219">'ادخال البيانات'!H230</f>
        <v>0</v>
      </c>
      <c r="AF219" s="15" cm="1">
        <f t="array" ref="AF219">'ادخال البيانات'!K230</f>
        <v>0</v>
      </c>
      <c r="AG219" s="16" cm="1">
        <f t="array" ref="AG219">'ادخال البيانات'!N230</f>
        <v>0</v>
      </c>
      <c r="AH219" s="15" cm="1">
        <f t="array" ref="AH219">'ادخال البيانات'!Q230</f>
        <v>0</v>
      </c>
      <c r="AI219" s="16" cm="1">
        <f t="array" ref="AI219">'ادخال البيانات'!T230</f>
        <v>0</v>
      </c>
      <c r="AJ219" s="15" cm="1">
        <f t="array" ref="AJ219">'ادخال البيانات'!W230</f>
        <v>0</v>
      </c>
      <c r="AK219" s="16" cm="1">
        <f t="array" ref="AK219">'ادخال البيانات'!Z230</f>
        <v>0</v>
      </c>
      <c r="AL219" s="15" cm="1">
        <f t="array" ref="AL219">'ادخال البيانات'!AC230</f>
        <v>0</v>
      </c>
    </row>
    <row r="220" ht="13.8" customHeight="1">
      <c r="A220" s="9"/>
      <c r="B220" s="9"/>
      <c r="C220" s="9"/>
      <c r="D220" s="9"/>
      <c r="E220" s="9"/>
      <c r="F220" s="9"/>
      <c r="G220" s="9"/>
      <c r="H220" s="9"/>
      <c r="I220" s="9"/>
      <c r="J220" s="9"/>
      <c r="K220" s="9"/>
      <c r="L220" s="9"/>
      <c r="M220" s="9"/>
      <c r="N220" s="9"/>
      <c r="O220" s="9"/>
      <c r="P220" s="9"/>
      <c r="Q220" s="9"/>
      <c r="R220" s="9"/>
      <c r="S220" s="9"/>
      <c r="T220" s="9"/>
      <c r="U220" s="9"/>
      <c r="V220" s="9"/>
      <c r="W220" s="9"/>
      <c r="X220" s="9"/>
      <c r="Y220" s="9"/>
      <c r="Z220" s="9"/>
      <c r="AA220" s="9"/>
      <c r="AB220" s="9"/>
      <c r="AC220" s="9"/>
      <c r="AD220" s="15" cm="1">
        <f t="array" ref="AD220">'ادخال البيانات'!E231</f>
        <v>0</v>
      </c>
      <c r="AE220" s="16" cm="1">
        <f t="array" ref="AE220">'ادخال البيانات'!H231</f>
        <v>0</v>
      </c>
      <c r="AF220" s="15" cm="1">
        <f t="array" ref="AF220">'ادخال البيانات'!K231</f>
        <v>0</v>
      </c>
      <c r="AG220" s="16" cm="1">
        <f t="array" ref="AG220">'ادخال البيانات'!N231</f>
        <v>0</v>
      </c>
      <c r="AH220" s="15" cm="1">
        <f t="array" ref="AH220">'ادخال البيانات'!Q231</f>
        <v>0</v>
      </c>
      <c r="AI220" s="16" cm="1">
        <f t="array" ref="AI220">'ادخال البيانات'!T231</f>
        <v>0</v>
      </c>
      <c r="AJ220" s="15" cm="1">
        <f t="array" ref="AJ220">'ادخال البيانات'!W231</f>
        <v>0</v>
      </c>
      <c r="AK220" s="16" cm="1">
        <f t="array" ref="AK220">'ادخال البيانات'!Z231</f>
        <v>0</v>
      </c>
      <c r="AL220" s="15" cm="1">
        <f t="array" ref="AL220">'ادخال البيانات'!AC231</f>
        <v>0</v>
      </c>
    </row>
    <row r="221" ht="13.8" customHeight="1">
      <c r="A221" s="9"/>
      <c r="B221" s="9"/>
      <c r="C221" s="9"/>
      <c r="D221" s="9"/>
      <c r="E221" s="9"/>
      <c r="F221" s="9"/>
      <c r="G221" s="9"/>
      <c r="H221" s="9"/>
      <c r="I221" s="9"/>
      <c r="J221" s="9"/>
      <c r="K221" s="9"/>
      <c r="L221" s="9"/>
      <c r="M221" s="9"/>
      <c r="N221" s="9"/>
      <c r="O221" s="9"/>
      <c r="P221" s="9"/>
      <c r="Q221" s="9"/>
      <c r="R221" s="9"/>
      <c r="S221" s="9"/>
      <c r="T221" s="9"/>
      <c r="U221" s="9"/>
      <c r="V221" s="9"/>
      <c r="W221" s="9"/>
      <c r="X221" s="9"/>
      <c r="Y221" s="9"/>
      <c r="Z221" s="9"/>
      <c r="AA221" s="9"/>
      <c r="AB221" s="9"/>
      <c r="AC221" s="9"/>
      <c r="AD221" s="15" cm="1">
        <f t="array" ref="AD221">'ادخال البيانات'!E232</f>
        <v>0</v>
      </c>
      <c r="AE221" s="16" cm="1">
        <f t="array" ref="AE221">'ادخال البيانات'!H232</f>
        <v>0</v>
      </c>
      <c r="AF221" s="15" cm="1">
        <f t="array" ref="AF221">'ادخال البيانات'!K232</f>
        <v>0</v>
      </c>
      <c r="AG221" s="16" cm="1">
        <f t="array" ref="AG221">'ادخال البيانات'!N232</f>
        <v>0</v>
      </c>
      <c r="AH221" s="15" cm="1">
        <f t="array" ref="AH221">'ادخال البيانات'!Q232</f>
        <v>0</v>
      </c>
      <c r="AI221" s="16" cm="1">
        <f t="array" ref="AI221">'ادخال البيانات'!T232</f>
        <v>0</v>
      </c>
      <c r="AJ221" s="15" cm="1">
        <f t="array" ref="AJ221">'ادخال البيانات'!W232</f>
        <v>0</v>
      </c>
      <c r="AK221" s="16" cm="1">
        <f t="array" ref="AK221">'ادخال البيانات'!Z232</f>
        <v>0</v>
      </c>
      <c r="AL221" s="15" cm="1">
        <f t="array" ref="AL221">'ادخال البيانات'!AC232</f>
        <v>0</v>
      </c>
    </row>
    <row r="222" ht="13.8" customHeight="1">
      <c r="A222" s="9"/>
      <c r="B222" s="9"/>
      <c r="C222" s="9"/>
      <c r="D222" s="9"/>
      <c r="E222" s="9"/>
      <c r="F222" s="9"/>
      <c r="G222" s="9"/>
      <c r="H222" s="9"/>
      <c r="I222" s="9"/>
      <c r="J222" s="9"/>
      <c r="K222" s="9"/>
      <c r="L222" s="9"/>
      <c r="M222" s="9"/>
      <c r="N222" s="9"/>
      <c r="O222" s="9"/>
      <c r="P222" s="9"/>
      <c r="Q222" s="9"/>
      <c r="R222" s="9"/>
      <c r="S222" s="9"/>
      <c r="T222" s="9"/>
      <c r="U222" s="9"/>
      <c r="V222" s="9"/>
      <c r="W222" s="9"/>
      <c r="X222" s="9"/>
      <c r="Y222" s="9"/>
      <c r="Z222" s="9"/>
      <c r="AA222" s="9"/>
      <c r="AB222" s="9"/>
      <c r="AC222" s="9"/>
      <c r="AD222" s="15" cm="1">
        <f t="array" ref="AD222">'ادخال البيانات'!E233</f>
        <v>0</v>
      </c>
      <c r="AE222" s="16" cm="1">
        <f t="array" ref="AE222">'ادخال البيانات'!H233</f>
        <v>0</v>
      </c>
      <c r="AF222" s="15" cm="1">
        <f t="array" ref="AF222">'ادخال البيانات'!K233</f>
        <v>0</v>
      </c>
      <c r="AG222" s="16" cm="1">
        <f t="array" ref="AG222">'ادخال البيانات'!N233</f>
        <v>0</v>
      </c>
      <c r="AH222" s="15" cm="1">
        <f t="array" ref="AH222">'ادخال البيانات'!Q233</f>
        <v>0</v>
      </c>
      <c r="AI222" s="16" cm="1">
        <f t="array" ref="AI222">'ادخال البيانات'!T233</f>
        <v>0</v>
      </c>
      <c r="AJ222" s="15" cm="1">
        <f t="array" ref="AJ222">'ادخال البيانات'!W233</f>
        <v>0</v>
      </c>
      <c r="AK222" s="16" cm="1">
        <f t="array" ref="AK222">'ادخال البيانات'!Z233</f>
        <v>0</v>
      </c>
      <c r="AL222" s="15" cm="1">
        <f t="array" ref="AL222">'ادخال البيانات'!AC233</f>
        <v>0</v>
      </c>
    </row>
    <row r="223" ht="13.8" customHeight="1">
      <c r="A223" s="9"/>
      <c r="B223" s="9"/>
      <c r="C223" s="9"/>
      <c r="D223" s="9"/>
      <c r="E223" s="9"/>
      <c r="F223" s="9"/>
      <c r="G223" s="9"/>
      <c r="H223" s="9"/>
      <c r="I223" s="9"/>
      <c r="J223" s="9"/>
      <c r="K223" s="9"/>
      <c r="L223" s="9"/>
      <c r="M223" s="9"/>
      <c r="N223" s="9"/>
      <c r="O223" s="9"/>
      <c r="P223" s="9"/>
      <c r="Q223" s="9"/>
      <c r="R223" s="9"/>
      <c r="S223" s="9"/>
      <c r="T223" s="9"/>
      <c r="U223" s="9"/>
      <c r="V223" s="9"/>
      <c r="W223" s="9"/>
      <c r="X223" s="9"/>
      <c r="Y223" s="9"/>
      <c r="Z223" s="9"/>
      <c r="AA223" s="9"/>
      <c r="AB223" s="9"/>
      <c r="AC223" s="9"/>
      <c r="AD223" s="15" cm="1">
        <f t="array" ref="AD223">'ادخال البيانات'!E234</f>
        <v>0</v>
      </c>
      <c r="AE223" s="16" cm="1">
        <f t="array" ref="AE223">'ادخال البيانات'!H234</f>
        <v>0</v>
      </c>
      <c r="AF223" s="15" cm="1">
        <f t="array" ref="AF223">'ادخال البيانات'!K234</f>
        <v>0</v>
      </c>
      <c r="AG223" s="16" cm="1">
        <f t="array" ref="AG223">'ادخال البيانات'!N234</f>
        <v>0</v>
      </c>
      <c r="AH223" s="15" cm="1">
        <f t="array" ref="AH223">'ادخال البيانات'!Q234</f>
        <v>0</v>
      </c>
      <c r="AI223" s="16" cm="1">
        <f t="array" ref="AI223">'ادخال البيانات'!T234</f>
        <v>0</v>
      </c>
      <c r="AJ223" s="15" cm="1">
        <f t="array" ref="AJ223">'ادخال البيانات'!W234</f>
        <v>0</v>
      </c>
      <c r="AK223" s="16" cm="1">
        <f t="array" ref="AK223">'ادخال البيانات'!Z234</f>
        <v>0</v>
      </c>
      <c r="AL223" s="15" cm="1">
        <f t="array" ref="AL223">'ادخال البيانات'!AC234</f>
        <v>0</v>
      </c>
    </row>
    <row r="224" ht="13.8" customHeight="1">
      <c r="A224" s="9"/>
      <c r="B224" s="9"/>
      <c r="C224" s="9"/>
      <c r="D224" s="9"/>
      <c r="E224" s="9"/>
      <c r="F224" s="9"/>
      <c r="G224" s="9"/>
      <c r="H224" s="9"/>
      <c r="I224" s="9"/>
      <c r="J224" s="9"/>
      <c r="K224" s="9"/>
      <c r="L224" s="9"/>
      <c r="M224" s="9"/>
      <c r="N224" s="9"/>
      <c r="O224" s="9"/>
      <c r="P224" s="9"/>
      <c r="Q224" s="9"/>
      <c r="R224" s="9"/>
      <c r="S224" s="9"/>
      <c r="T224" s="9"/>
      <c r="U224" s="9"/>
      <c r="V224" s="9"/>
      <c r="W224" s="9"/>
      <c r="X224" s="9"/>
      <c r="Y224" s="9"/>
      <c r="Z224" s="9"/>
      <c r="AA224" s="9"/>
      <c r="AB224" s="9"/>
      <c r="AC224" s="9"/>
      <c r="AD224" s="15" cm="1">
        <f t="array" ref="AD224">'ادخال البيانات'!E235</f>
        <v>0</v>
      </c>
      <c r="AE224" s="16" cm="1">
        <f t="array" ref="AE224">'ادخال البيانات'!H235</f>
        <v>0</v>
      </c>
      <c r="AF224" s="15" cm="1">
        <f t="array" ref="AF224">'ادخال البيانات'!K235</f>
        <v>0</v>
      </c>
      <c r="AG224" s="16" cm="1">
        <f t="array" ref="AG224">'ادخال البيانات'!N235</f>
        <v>0</v>
      </c>
      <c r="AH224" s="15" cm="1">
        <f t="array" ref="AH224">'ادخال البيانات'!Q235</f>
        <v>0</v>
      </c>
      <c r="AI224" s="16" cm="1">
        <f t="array" ref="AI224">'ادخال البيانات'!T235</f>
        <v>0</v>
      </c>
      <c r="AJ224" s="15" cm="1">
        <f t="array" ref="AJ224">'ادخال البيانات'!W235</f>
        <v>0</v>
      </c>
      <c r="AK224" s="16" cm="1">
        <f t="array" ref="AK224">'ادخال البيانات'!Z235</f>
        <v>0</v>
      </c>
      <c r="AL224" s="15" cm="1">
        <f t="array" ref="AL224">'ادخال البيانات'!AC235</f>
        <v>0</v>
      </c>
    </row>
    <row r="225" ht="13.8" customHeight="1">
      <c r="A225" s="9"/>
      <c r="B225" s="9"/>
      <c r="C225" s="9"/>
      <c r="D225" s="9"/>
      <c r="E225" s="9"/>
      <c r="F225" s="9"/>
      <c r="G225" s="9"/>
      <c r="H225" s="9"/>
      <c r="I225" s="9"/>
      <c r="J225" s="9"/>
      <c r="K225" s="9"/>
      <c r="L225" s="9"/>
      <c r="M225" s="9"/>
      <c r="N225" s="9"/>
      <c r="O225" s="9"/>
      <c r="P225" s="9"/>
      <c r="Q225" s="9"/>
      <c r="R225" s="9"/>
      <c r="S225" s="9"/>
      <c r="T225" s="9"/>
      <c r="U225" s="9"/>
      <c r="V225" s="9"/>
      <c r="W225" s="9"/>
      <c r="X225" s="9"/>
      <c r="Y225" s="9"/>
      <c r="Z225" s="9"/>
      <c r="AA225" s="9"/>
      <c r="AB225" s="9"/>
      <c r="AC225" s="9"/>
      <c r="AD225" s="15" cm="1">
        <f t="array" ref="AD225">'ادخال البيانات'!E236</f>
        <v>0</v>
      </c>
      <c r="AE225" s="16" cm="1">
        <f t="array" ref="AE225">'ادخال البيانات'!H236</f>
        <v>0</v>
      </c>
      <c r="AF225" s="15" cm="1">
        <f t="array" ref="AF225">'ادخال البيانات'!K236</f>
        <v>0</v>
      </c>
      <c r="AG225" s="16" cm="1">
        <f t="array" ref="AG225">'ادخال البيانات'!N236</f>
        <v>0</v>
      </c>
      <c r="AH225" s="15" cm="1">
        <f t="array" ref="AH225">'ادخال البيانات'!Q236</f>
        <v>0</v>
      </c>
      <c r="AI225" s="16" cm="1">
        <f t="array" ref="AI225">'ادخال البيانات'!T236</f>
        <v>0</v>
      </c>
      <c r="AJ225" s="15" cm="1">
        <f t="array" ref="AJ225">'ادخال البيانات'!W236</f>
        <v>0</v>
      </c>
      <c r="AK225" s="16" cm="1">
        <f t="array" ref="AK225">'ادخال البيانات'!Z236</f>
        <v>0</v>
      </c>
      <c r="AL225" s="15" cm="1">
        <f t="array" ref="AL225">'ادخال البيانات'!AC236</f>
        <v>0</v>
      </c>
    </row>
    <row r="226" ht="13.8" customHeight="1">
      <c r="A226" s="9"/>
      <c r="B226" s="9"/>
      <c r="C226" s="9"/>
      <c r="D226" s="9"/>
      <c r="E226" s="9"/>
      <c r="F226" s="9"/>
      <c r="G226" s="9"/>
      <c r="H226" s="9"/>
      <c r="I226" s="9"/>
      <c r="J226" s="9"/>
      <c r="K226" s="9"/>
      <c r="L226" s="9"/>
      <c r="M226" s="9"/>
      <c r="N226" s="9"/>
      <c r="O226" s="9"/>
      <c r="P226" s="9"/>
      <c r="Q226" s="9"/>
      <c r="R226" s="9"/>
      <c r="S226" s="9"/>
      <c r="T226" s="9"/>
      <c r="U226" s="9"/>
      <c r="V226" s="9"/>
      <c r="W226" s="9"/>
      <c r="X226" s="9"/>
      <c r="Y226" s="9"/>
      <c r="Z226" s="9"/>
      <c r="AA226" s="9"/>
      <c r="AB226" s="9"/>
      <c r="AC226" s="9"/>
      <c r="AD226" s="15" cm="1">
        <f t="array" ref="AD226">'ادخال البيانات'!E237</f>
        <v>0</v>
      </c>
      <c r="AE226" s="16" cm="1">
        <f t="array" ref="AE226">'ادخال البيانات'!H237</f>
        <v>0</v>
      </c>
      <c r="AF226" s="15" cm="1">
        <f t="array" ref="AF226">'ادخال البيانات'!K237</f>
        <v>0</v>
      </c>
      <c r="AG226" s="16" cm="1">
        <f t="array" ref="AG226">'ادخال البيانات'!N237</f>
        <v>0</v>
      </c>
      <c r="AH226" s="15" cm="1">
        <f t="array" ref="AH226">'ادخال البيانات'!Q237</f>
        <v>0</v>
      </c>
      <c r="AI226" s="16" cm="1">
        <f t="array" ref="AI226">'ادخال البيانات'!T237</f>
        <v>0</v>
      </c>
      <c r="AJ226" s="15" cm="1">
        <f t="array" ref="AJ226">'ادخال البيانات'!W237</f>
        <v>0</v>
      </c>
      <c r="AK226" s="16" cm="1">
        <f t="array" ref="AK226">'ادخال البيانات'!Z237</f>
        <v>0</v>
      </c>
      <c r="AL226" s="15" cm="1">
        <f t="array" ref="AL226">'ادخال البيانات'!AC237</f>
        <v>0</v>
      </c>
    </row>
    <row r="227" ht="13.8" customHeight="1">
      <c r="A227" s="9"/>
      <c r="B227" s="9"/>
      <c r="C227" s="9"/>
      <c r="D227" s="9"/>
      <c r="E227" s="9"/>
      <c r="F227" s="9"/>
      <c r="G227" s="9"/>
      <c r="H227" s="9"/>
      <c r="I227" s="9"/>
      <c r="J227" s="9"/>
      <c r="K227" s="9"/>
      <c r="L227" s="9"/>
      <c r="M227" s="9"/>
      <c r="N227" s="9"/>
      <c r="O227" s="9"/>
      <c r="P227" s="9"/>
      <c r="Q227" s="9"/>
      <c r="R227" s="9"/>
      <c r="S227" s="9"/>
      <c r="T227" s="9"/>
      <c r="U227" s="9"/>
      <c r="V227" s="9"/>
      <c r="W227" s="9"/>
      <c r="X227" s="9"/>
      <c r="Y227" s="9"/>
      <c r="Z227" s="9"/>
      <c r="AA227" s="9"/>
      <c r="AB227" s="9"/>
      <c r="AC227" s="9"/>
      <c r="AD227" s="15" cm="1">
        <f t="array" ref="AD227">'ادخال البيانات'!E238</f>
        <v>0</v>
      </c>
      <c r="AE227" s="16" cm="1">
        <f t="array" ref="AE227">'ادخال البيانات'!H238</f>
        <v>0</v>
      </c>
      <c r="AF227" s="15" cm="1">
        <f t="array" ref="AF227">'ادخال البيانات'!K238</f>
        <v>0</v>
      </c>
      <c r="AG227" s="16" cm="1">
        <f t="array" ref="AG227">'ادخال البيانات'!N238</f>
        <v>0</v>
      </c>
      <c r="AH227" s="15" cm="1">
        <f t="array" ref="AH227">'ادخال البيانات'!Q238</f>
        <v>0</v>
      </c>
      <c r="AI227" s="16" cm="1">
        <f t="array" ref="AI227">'ادخال البيانات'!T238</f>
        <v>0</v>
      </c>
      <c r="AJ227" s="15" cm="1">
        <f t="array" ref="AJ227">'ادخال البيانات'!W238</f>
        <v>0</v>
      </c>
      <c r="AK227" s="16" cm="1">
        <f t="array" ref="AK227">'ادخال البيانات'!Z238</f>
        <v>0</v>
      </c>
      <c r="AL227" s="15" cm="1">
        <f t="array" ref="AL227">'ادخال البيانات'!AC238</f>
        <v>0</v>
      </c>
    </row>
    <row r="228" ht="13.8" customHeight="1">
      <c r="A228" s="9"/>
      <c r="B228" s="9"/>
      <c r="C228" s="9"/>
      <c r="D228" s="9"/>
      <c r="E228" s="9"/>
      <c r="F228" s="9"/>
      <c r="G228" s="9"/>
      <c r="H228" s="9"/>
      <c r="I228" s="9"/>
      <c r="J228" s="9"/>
      <c r="K228" s="9"/>
      <c r="L228" s="9"/>
      <c r="M228" s="9"/>
      <c r="N228" s="9"/>
      <c r="O228" s="9"/>
      <c r="P228" s="9"/>
      <c r="Q228" s="9"/>
      <c r="R228" s="9"/>
      <c r="S228" s="9"/>
      <c r="T228" s="9"/>
      <c r="U228" s="9"/>
      <c r="V228" s="9"/>
      <c r="W228" s="9"/>
      <c r="X228" s="9"/>
      <c r="Y228" s="9"/>
      <c r="Z228" s="9"/>
      <c r="AA228" s="9"/>
      <c r="AB228" s="9"/>
      <c r="AC228" s="9"/>
      <c r="AD228" s="15" cm="1">
        <f t="array" ref="AD228">'ادخال البيانات'!E239</f>
        <v>0</v>
      </c>
      <c r="AE228" s="16" cm="1">
        <f t="array" ref="AE228">'ادخال البيانات'!H239</f>
        <v>0</v>
      </c>
      <c r="AF228" s="15" cm="1">
        <f t="array" ref="AF228">'ادخال البيانات'!K239</f>
        <v>0</v>
      </c>
      <c r="AG228" s="16" cm="1">
        <f t="array" ref="AG228">'ادخال البيانات'!N239</f>
        <v>0</v>
      </c>
      <c r="AH228" s="15" cm="1">
        <f t="array" ref="AH228">'ادخال البيانات'!Q239</f>
        <v>0</v>
      </c>
      <c r="AI228" s="16" cm="1">
        <f t="array" ref="AI228">'ادخال البيانات'!T239</f>
        <v>0</v>
      </c>
      <c r="AJ228" s="15" cm="1">
        <f t="array" ref="AJ228">'ادخال البيانات'!W239</f>
        <v>0</v>
      </c>
      <c r="AK228" s="16" cm="1">
        <f t="array" ref="AK228">'ادخال البيانات'!Z239</f>
        <v>0</v>
      </c>
      <c r="AL228" s="15" cm="1">
        <f t="array" ref="AL228">'ادخال البيانات'!AC239</f>
        <v>0</v>
      </c>
    </row>
    <row r="229" ht="13.8" customHeight="1">
      <c r="A229" s="9"/>
      <c r="B229" s="9"/>
      <c r="C229" s="9"/>
      <c r="D229" s="9"/>
      <c r="E229" s="9"/>
      <c r="F229" s="9"/>
      <c r="G229" s="9"/>
      <c r="H229" s="9"/>
      <c r="I229" s="9"/>
      <c r="J229" s="9"/>
      <c r="K229" s="9"/>
      <c r="L229" s="9"/>
      <c r="M229" s="9"/>
      <c r="N229" s="9"/>
      <c r="O229" s="9"/>
      <c r="P229" s="9"/>
      <c r="Q229" s="9"/>
      <c r="R229" s="9"/>
      <c r="S229" s="9"/>
      <c r="T229" s="9"/>
      <c r="U229" s="9"/>
      <c r="V229" s="9"/>
      <c r="W229" s="9"/>
      <c r="X229" s="9"/>
      <c r="Y229" s="9"/>
      <c r="Z229" s="9"/>
      <c r="AA229" s="9"/>
      <c r="AB229" s="9"/>
      <c r="AC229" s="9"/>
      <c r="AD229" s="15" cm="1">
        <f t="array" ref="AD229">'ادخال البيانات'!E240</f>
        <v>0</v>
      </c>
      <c r="AE229" s="16" cm="1">
        <f t="array" ref="AE229">'ادخال البيانات'!H240</f>
        <v>0</v>
      </c>
      <c r="AF229" s="15" cm="1">
        <f t="array" ref="AF229">'ادخال البيانات'!K240</f>
        <v>0</v>
      </c>
      <c r="AG229" s="16" cm="1">
        <f t="array" ref="AG229">'ادخال البيانات'!N240</f>
        <v>0</v>
      </c>
      <c r="AH229" s="15" cm="1">
        <f t="array" ref="AH229">'ادخال البيانات'!Q240</f>
        <v>0</v>
      </c>
      <c r="AI229" s="16" cm="1">
        <f t="array" ref="AI229">'ادخال البيانات'!T240</f>
        <v>0</v>
      </c>
      <c r="AJ229" s="15" cm="1">
        <f t="array" ref="AJ229">'ادخال البيانات'!W240</f>
        <v>0</v>
      </c>
      <c r="AK229" s="16" cm="1">
        <f t="array" ref="AK229">'ادخال البيانات'!Z240</f>
        <v>0</v>
      </c>
      <c r="AL229" s="15" cm="1">
        <f t="array" ref="AL229">'ادخال البيانات'!AC240</f>
        <v>0</v>
      </c>
    </row>
    <row r="230" ht="13.8" customHeight="1">
      <c r="A230" s="9"/>
      <c r="B230" s="9"/>
      <c r="C230" s="9"/>
      <c r="D230" s="9"/>
      <c r="E230" s="9"/>
      <c r="F230" s="9"/>
      <c r="G230" s="9"/>
      <c r="H230" s="9"/>
      <c r="I230" s="9"/>
      <c r="J230" s="9"/>
      <c r="K230" s="9"/>
      <c r="L230" s="9"/>
      <c r="M230" s="9"/>
      <c r="N230" s="9"/>
      <c r="O230" s="9"/>
      <c r="P230" s="9"/>
      <c r="Q230" s="9"/>
      <c r="R230" s="9"/>
      <c r="S230" s="9"/>
      <c r="T230" s="9"/>
      <c r="U230" s="9"/>
      <c r="V230" s="9"/>
      <c r="W230" s="9"/>
      <c r="X230" s="9"/>
      <c r="Y230" s="9"/>
      <c r="Z230" s="9"/>
      <c r="AA230" s="9"/>
      <c r="AB230" s="9"/>
      <c r="AC230" s="9"/>
      <c r="AD230" s="15" cm="1">
        <f t="array" ref="AD230">'ادخال البيانات'!E241</f>
        <v>0</v>
      </c>
      <c r="AE230" s="16" cm="1">
        <f t="array" ref="AE230">'ادخال البيانات'!H241</f>
        <v>0</v>
      </c>
      <c r="AF230" s="15" cm="1">
        <f t="array" ref="AF230">'ادخال البيانات'!K241</f>
        <v>0</v>
      </c>
      <c r="AG230" s="16" cm="1">
        <f t="array" ref="AG230">'ادخال البيانات'!N241</f>
        <v>0</v>
      </c>
      <c r="AH230" s="15" cm="1">
        <f t="array" ref="AH230">'ادخال البيانات'!Q241</f>
        <v>0</v>
      </c>
      <c r="AI230" s="16" cm="1">
        <f t="array" ref="AI230">'ادخال البيانات'!T241</f>
        <v>0</v>
      </c>
      <c r="AJ230" s="15" cm="1">
        <f t="array" ref="AJ230">'ادخال البيانات'!W241</f>
        <v>0</v>
      </c>
      <c r="AK230" s="16" cm="1">
        <f t="array" ref="AK230">'ادخال البيانات'!Z241</f>
        <v>0</v>
      </c>
      <c r="AL230" s="15" cm="1">
        <f t="array" ref="AL230">'ادخال البيانات'!AC241</f>
        <v>0</v>
      </c>
    </row>
    <row r="231" ht="13.8" customHeight="1">
      <c r="A231" s="9"/>
      <c r="B231" s="9"/>
      <c r="C231" s="9"/>
      <c r="D231" s="9"/>
      <c r="E231" s="9"/>
      <c r="F231" s="9"/>
      <c r="G231" s="9"/>
      <c r="H231" s="9"/>
      <c r="I231" s="9"/>
      <c r="J231" s="9"/>
      <c r="K231" s="9"/>
      <c r="L231" s="9"/>
      <c r="M231" s="9"/>
      <c r="N231" s="9"/>
      <c r="O231" s="9"/>
      <c r="P231" s="9"/>
      <c r="Q231" s="9"/>
      <c r="R231" s="9"/>
      <c r="S231" s="9"/>
      <c r="T231" s="9"/>
      <c r="U231" s="9"/>
      <c r="V231" s="9"/>
      <c r="W231" s="9"/>
      <c r="X231" s="9"/>
      <c r="Y231" s="9"/>
      <c r="Z231" s="9"/>
      <c r="AA231" s="9"/>
      <c r="AB231" s="9"/>
      <c r="AC231" s="9"/>
      <c r="AD231" s="15" cm="1">
        <f t="array" ref="AD231">'ادخال البيانات'!E242</f>
        <v>0</v>
      </c>
      <c r="AE231" s="16" cm="1">
        <f t="array" ref="AE231">'ادخال البيانات'!H242</f>
        <v>0</v>
      </c>
      <c r="AF231" s="15" cm="1">
        <f t="array" ref="AF231">'ادخال البيانات'!K242</f>
        <v>0</v>
      </c>
      <c r="AG231" s="16" cm="1">
        <f t="array" ref="AG231">'ادخال البيانات'!N242</f>
        <v>0</v>
      </c>
      <c r="AH231" s="15" cm="1">
        <f t="array" ref="AH231">'ادخال البيانات'!Q242</f>
        <v>0</v>
      </c>
      <c r="AI231" s="16" cm="1">
        <f t="array" ref="AI231">'ادخال البيانات'!T242</f>
        <v>0</v>
      </c>
      <c r="AJ231" s="15" cm="1">
        <f t="array" ref="AJ231">'ادخال البيانات'!W242</f>
        <v>0</v>
      </c>
      <c r="AK231" s="16" cm="1">
        <f t="array" ref="AK231">'ادخال البيانات'!Z242</f>
        <v>0</v>
      </c>
      <c r="AL231" s="15" cm="1">
        <f t="array" ref="AL231">'ادخال البيانات'!AC242</f>
        <v>0</v>
      </c>
    </row>
    <row r="232" ht="13.8" customHeight="1">
      <c r="A232" s="9"/>
      <c r="B232" s="9"/>
      <c r="C232" s="9"/>
      <c r="D232" s="9"/>
      <c r="E232" s="9"/>
      <c r="F232" s="9"/>
      <c r="G232" s="9"/>
      <c r="H232" s="9"/>
      <c r="I232" s="9"/>
      <c r="J232" s="9"/>
      <c r="K232" s="9"/>
      <c r="L232" s="9"/>
      <c r="M232" s="9"/>
      <c r="N232" s="9"/>
      <c r="O232" s="9"/>
      <c r="P232" s="9"/>
      <c r="Q232" s="9"/>
      <c r="R232" s="9"/>
      <c r="S232" s="9"/>
      <c r="T232" s="9"/>
      <c r="U232" s="9"/>
      <c r="V232" s="9"/>
      <c r="W232" s="9"/>
      <c r="X232" s="9"/>
      <c r="Y232" s="9"/>
      <c r="Z232" s="9"/>
      <c r="AA232" s="9"/>
      <c r="AB232" s="9"/>
      <c r="AC232" s="9"/>
      <c r="AD232" s="15" cm="1">
        <f t="array" ref="AD232">'ادخال البيانات'!E243</f>
        <v>0</v>
      </c>
      <c r="AE232" s="16" cm="1">
        <f t="array" ref="AE232">'ادخال البيانات'!H243</f>
        <v>0</v>
      </c>
      <c r="AF232" s="15" cm="1">
        <f t="array" ref="AF232">'ادخال البيانات'!K243</f>
        <v>0</v>
      </c>
      <c r="AG232" s="16" cm="1">
        <f t="array" ref="AG232">'ادخال البيانات'!N243</f>
        <v>0</v>
      </c>
      <c r="AH232" s="15" cm="1">
        <f t="array" ref="AH232">'ادخال البيانات'!Q243</f>
        <v>0</v>
      </c>
      <c r="AI232" s="16" cm="1">
        <f t="array" ref="AI232">'ادخال البيانات'!T243</f>
        <v>0</v>
      </c>
      <c r="AJ232" s="15" cm="1">
        <f t="array" ref="AJ232">'ادخال البيانات'!W243</f>
        <v>0</v>
      </c>
      <c r="AK232" s="16" cm="1">
        <f t="array" ref="AK232">'ادخال البيانات'!Z243</f>
        <v>0</v>
      </c>
      <c r="AL232" s="15" cm="1">
        <f t="array" ref="AL232">'ادخال البيانات'!AC243</f>
        <v>0</v>
      </c>
    </row>
    <row r="233" ht="13.8" customHeight="1">
      <c r="A233" s="9"/>
      <c r="B233" s="9"/>
      <c r="C233" s="9"/>
      <c r="D233" s="9"/>
      <c r="E233" s="9"/>
      <c r="F233" s="9"/>
      <c r="G233" s="9"/>
      <c r="H233" s="9"/>
      <c r="I233" s="9"/>
      <c r="J233" s="9"/>
      <c r="K233" s="9"/>
      <c r="L233" s="9"/>
      <c r="M233" s="9"/>
      <c r="N233" s="9"/>
      <c r="O233" s="9"/>
      <c r="P233" s="9"/>
      <c r="Q233" s="9"/>
      <c r="R233" s="9"/>
      <c r="S233" s="9"/>
      <c r="T233" s="9"/>
      <c r="U233" s="9"/>
      <c r="V233" s="9"/>
      <c r="W233" s="9"/>
      <c r="X233" s="9"/>
      <c r="Y233" s="9"/>
      <c r="Z233" s="9"/>
      <c r="AA233" s="9"/>
      <c r="AB233" s="9"/>
      <c r="AC233" s="9"/>
      <c r="AD233" s="15" cm="1">
        <f t="array" ref="AD233">'ادخال البيانات'!E244</f>
        <v>0</v>
      </c>
      <c r="AE233" s="16" cm="1">
        <f t="array" ref="AE233">'ادخال البيانات'!H244</f>
        <v>0</v>
      </c>
      <c r="AF233" s="15" cm="1">
        <f t="array" ref="AF233">'ادخال البيانات'!K244</f>
        <v>0</v>
      </c>
      <c r="AG233" s="16" cm="1">
        <f t="array" ref="AG233">'ادخال البيانات'!N244</f>
        <v>0</v>
      </c>
      <c r="AH233" s="15" cm="1">
        <f t="array" ref="AH233">'ادخال البيانات'!Q244</f>
        <v>0</v>
      </c>
      <c r="AI233" s="16" cm="1">
        <f t="array" ref="AI233">'ادخال البيانات'!T244</f>
        <v>0</v>
      </c>
      <c r="AJ233" s="15" cm="1">
        <f t="array" ref="AJ233">'ادخال البيانات'!W244</f>
        <v>0</v>
      </c>
      <c r="AK233" s="16" cm="1">
        <f t="array" ref="AK233">'ادخال البيانات'!Z244</f>
        <v>0</v>
      </c>
      <c r="AL233" s="15" cm="1">
        <f t="array" ref="AL233">'ادخال البيانات'!AC244</f>
        <v>0</v>
      </c>
    </row>
    <row r="234" ht="13.8" customHeight="1">
      <c r="A234" s="9"/>
      <c r="B234" s="9"/>
      <c r="C234" s="9"/>
      <c r="D234" s="9"/>
      <c r="E234" s="9"/>
      <c r="F234" s="9"/>
      <c r="G234" s="9"/>
      <c r="H234" s="9"/>
      <c r="I234" s="9"/>
      <c r="J234" s="9"/>
      <c r="K234" s="9"/>
      <c r="L234" s="9"/>
      <c r="M234" s="9"/>
      <c r="N234" s="9"/>
      <c r="O234" s="9"/>
      <c r="P234" s="9"/>
      <c r="Q234" s="9"/>
      <c r="R234" s="9"/>
      <c r="S234" s="9"/>
      <c r="T234" s="9"/>
      <c r="U234" s="9"/>
      <c r="V234" s="9"/>
      <c r="W234" s="9"/>
      <c r="X234" s="9"/>
      <c r="Y234" s="9"/>
      <c r="Z234" s="9"/>
      <c r="AA234" s="9"/>
      <c r="AB234" s="9"/>
      <c r="AC234" s="9"/>
      <c r="AD234" s="15" cm="1">
        <f t="array" ref="AD234">'ادخال البيانات'!E245</f>
        <v>0</v>
      </c>
      <c r="AE234" s="16" cm="1">
        <f t="array" ref="AE234">'ادخال البيانات'!H245</f>
        <v>0</v>
      </c>
      <c r="AF234" s="15" cm="1">
        <f t="array" ref="AF234">'ادخال البيانات'!K245</f>
        <v>0</v>
      </c>
      <c r="AG234" s="16" cm="1">
        <f t="array" ref="AG234">'ادخال البيانات'!N245</f>
        <v>0</v>
      </c>
      <c r="AH234" s="15" cm="1">
        <f t="array" ref="AH234">'ادخال البيانات'!Q245</f>
        <v>0</v>
      </c>
      <c r="AI234" s="16" cm="1">
        <f t="array" ref="AI234">'ادخال البيانات'!T245</f>
        <v>0</v>
      </c>
      <c r="AJ234" s="15" cm="1">
        <f t="array" ref="AJ234">'ادخال البيانات'!W245</f>
        <v>0</v>
      </c>
      <c r="AK234" s="16" cm="1">
        <f t="array" ref="AK234">'ادخال البيانات'!Z245</f>
        <v>0</v>
      </c>
      <c r="AL234" s="15" cm="1">
        <f t="array" ref="AL234">'ادخال البيانات'!AC245</f>
        <v>0</v>
      </c>
    </row>
    <row r="235" ht="13.8" customHeight="1">
      <c r="A235" s="9"/>
      <c r="B235" s="9"/>
      <c r="C235" s="9"/>
      <c r="D235" s="9"/>
      <c r="E235" s="9"/>
      <c r="F235" s="9"/>
      <c r="G235" s="9"/>
      <c r="H235" s="9"/>
      <c r="I235" s="9"/>
      <c r="J235" s="9"/>
      <c r="K235" s="9"/>
      <c r="L235" s="9"/>
      <c r="M235" s="9"/>
      <c r="N235" s="9"/>
      <c r="O235" s="9"/>
      <c r="P235" s="9"/>
      <c r="Q235" s="9"/>
      <c r="R235" s="9"/>
      <c r="S235" s="9"/>
      <c r="T235" s="9"/>
      <c r="U235" s="9"/>
      <c r="V235" s="9"/>
      <c r="W235" s="9"/>
      <c r="X235" s="9"/>
      <c r="Y235" s="9"/>
      <c r="Z235" s="9"/>
      <c r="AA235" s="9"/>
      <c r="AB235" s="9"/>
      <c r="AC235" s="9"/>
      <c r="AD235" s="15" cm="1">
        <f t="array" ref="AD235">'ادخال البيانات'!E246</f>
        <v>0</v>
      </c>
      <c r="AE235" s="16" cm="1">
        <f t="array" ref="AE235">'ادخال البيانات'!H246</f>
        <v>0</v>
      </c>
      <c r="AF235" s="15" cm="1">
        <f t="array" ref="AF235">'ادخال البيانات'!K246</f>
        <v>0</v>
      </c>
      <c r="AG235" s="16" cm="1">
        <f t="array" ref="AG235">'ادخال البيانات'!N246</f>
        <v>0</v>
      </c>
      <c r="AH235" s="15" cm="1">
        <f t="array" ref="AH235">'ادخال البيانات'!Q246</f>
        <v>0</v>
      </c>
      <c r="AI235" s="16" cm="1">
        <f t="array" ref="AI235">'ادخال البيانات'!T246</f>
        <v>0</v>
      </c>
      <c r="AJ235" s="15" cm="1">
        <f t="array" ref="AJ235">'ادخال البيانات'!W246</f>
        <v>0</v>
      </c>
      <c r="AK235" s="16" cm="1">
        <f t="array" ref="AK235">'ادخال البيانات'!Z246</f>
        <v>0</v>
      </c>
      <c r="AL235" s="15" cm="1">
        <f t="array" ref="AL235">'ادخال البيانات'!AC246</f>
        <v>0</v>
      </c>
    </row>
    <row r="236" ht="13.8" customHeight="1">
      <c r="A236" s="9"/>
      <c r="B236" s="9"/>
      <c r="C236" s="9"/>
      <c r="D236" s="9"/>
      <c r="E236" s="9"/>
      <c r="F236" s="9"/>
      <c r="G236" s="9"/>
      <c r="H236" s="9"/>
      <c r="I236" s="9"/>
      <c r="J236" s="9"/>
      <c r="K236" s="9"/>
      <c r="L236" s="9"/>
      <c r="M236" s="9"/>
      <c r="N236" s="9"/>
      <c r="O236" s="9"/>
      <c r="P236" s="9"/>
      <c r="Q236" s="9"/>
      <c r="R236" s="9"/>
      <c r="S236" s="9"/>
      <c r="T236" s="9"/>
      <c r="U236" s="9"/>
      <c r="V236" s="9"/>
      <c r="W236" s="9"/>
      <c r="X236" s="9"/>
      <c r="Y236" s="9"/>
      <c r="Z236" s="9"/>
      <c r="AA236" s="9"/>
      <c r="AB236" s="9"/>
      <c r="AC236" s="9"/>
      <c r="AD236" s="15" cm="1">
        <f t="array" ref="AD236">'ادخال البيانات'!E247</f>
        <v>0</v>
      </c>
      <c r="AE236" s="16" cm="1">
        <f t="array" ref="AE236">'ادخال البيانات'!H247</f>
        <v>0</v>
      </c>
      <c r="AF236" s="15" cm="1">
        <f t="array" ref="AF236">'ادخال البيانات'!K247</f>
        <v>0</v>
      </c>
      <c r="AG236" s="16" cm="1">
        <f t="array" ref="AG236">'ادخال البيانات'!N247</f>
        <v>0</v>
      </c>
      <c r="AH236" s="15" cm="1">
        <f t="array" ref="AH236">'ادخال البيانات'!Q247</f>
        <v>0</v>
      </c>
      <c r="AI236" s="16" cm="1">
        <f t="array" ref="AI236">'ادخال البيانات'!T247</f>
        <v>0</v>
      </c>
      <c r="AJ236" s="15" cm="1">
        <f t="array" ref="AJ236">'ادخال البيانات'!W247</f>
        <v>0</v>
      </c>
      <c r="AK236" s="16" cm="1">
        <f t="array" ref="AK236">'ادخال البيانات'!Z247</f>
        <v>0</v>
      </c>
      <c r="AL236" s="15" cm="1">
        <f t="array" ref="AL236">'ادخال البيانات'!AC247</f>
        <v>0</v>
      </c>
    </row>
    <row r="237" ht="13.8" customHeight="1">
      <c r="A237" s="9"/>
      <c r="B237" s="9"/>
      <c r="C237" s="9"/>
      <c r="D237" s="9"/>
      <c r="E237" s="9"/>
      <c r="F237" s="9"/>
      <c r="G237" s="9"/>
      <c r="H237" s="9"/>
      <c r="I237" s="9"/>
      <c r="J237" s="9"/>
      <c r="K237" s="9"/>
      <c r="L237" s="9"/>
      <c r="M237" s="9"/>
      <c r="N237" s="9"/>
      <c r="O237" s="9"/>
      <c r="P237" s="9"/>
      <c r="Q237" s="9"/>
      <c r="R237" s="9"/>
      <c r="S237" s="9"/>
      <c r="T237" s="9"/>
      <c r="U237" s="9"/>
      <c r="V237" s="9"/>
      <c r="W237" s="9"/>
      <c r="X237" s="9"/>
      <c r="Y237" s="9"/>
      <c r="Z237" s="9"/>
      <c r="AA237" s="9"/>
      <c r="AB237" s="9"/>
      <c r="AC237" s="9"/>
      <c r="AD237" s="15" cm="1">
        <f t="array" ref="AD237">'ادخال البيانات'!E248</f>
        <v>0</v>
      </c>
      <c r="AE237" s="16" cm="1">
        <f t="array" ref="AE237">'ادخال البيانات'!H248</f>
        <v>0</v>
      </c>
      <c r="AF237" s="15" cm="1">
        <f t="array" ref="AF237">'ادخال البيانات'!K248</f>
        <v>0</v>
      </c>
      <c r="AG237" s="16" cm="1">
        <f t="array" ref="AG237">'ادخال البيانات'!N248</f>
        <v>0</v>
      </c>
      <c r="AH237" s="15" cm="1">
        <f t="array" ref="AH237">'ادخال البيانات'!Q248</f>
        <v>0</v>
      </c>
      <c r="AI237" s="16" cm="1">
        <f t="array" ref="AI237">'ادخال البيانات'!T248</f>
        <v>0</v>
      </c>
      <c r="AJ237" s="15" cm="1">
        <f t="array" ref="AJ237">'ادخال البيانات'!W248</f>
        <v>0</v>
      </c>
      <c r="AK237" s="16" cm="1">
        <f t="array" ref="AK237">'ادخال البيانات'!Z248</f>
        <v>0</v>
      </c>
      <c r="AL237" s="15" cm="1">
        <f t="array" ref="AL237">'ادخال البيانات'!AC248</f>
        <v>0</v>
      </c>
    </row>
    <row r="238" ht="13.8" customHeight="1">
      <c r="A238" s="9"/>
      <c r="B238" s="9"/>
      <c r="C238" s="9"/>
      <c r="D238" s="9"/>
      <c r="E238" s="9"/>
      <c r="F238" s="9"/>
      <c r="G238" s="9"/>
      <c r="H238" s="9"/>
      <c r="I238" s="9"/>
      <c r="J238" s="9"/>
      <c r="K238" s="9"/>
      <c r="L238" s="9"/>
      <c r="M238" s="9"/>
      <c r="N238" s="9"/>
      <c r="O238" s="9"/>
      <c r="P238" s="9"/>
      <c r="Q238" s="9"/>
      <c r="R238" s="9"/>
      <c r="S238" s="9"/>
      <c r="T238" s="9"/>
      <c r="U238" s="9"/>
      <c r="V238" s="9"/>
      <c r="W238" s="9"/>
      <c r="X238" s="9"/>
      <c r="Y238" s="9"/>
      <c r="Z238" s="9"/>
      <c r="AA238" s="9"/>
      <c r="AB238" s="9"/>
      <c r="AC238" s="9"/>
      <c r="AD238" s="15" cm="1">
        <f t="array" ref="AD238">'ادخال البيانات'!E249</f>
        <v>0</v>
      </c>
      <c r="AE238" s="16" cm="1">
        <f t="array" ref="AE238">'ادخال البيانات'!H249</f>
        <v>0</v>
      </c>
      <c r="AF238" s="15" cm="1">
        <f t="array" ref="AF238">'ادخال البيانات'!K249</f>
        <v>0</v>
      </c>
      <c r="AG238" s="16" cm="1">
        <f t="array" ref="AG238">'ادخال البيانات'!N249</f>
        <v>0</v>
      </c>
      <c r="AH238" s="15" cm="1">
        <f t="array" ref="AH238">'ادخال البيانات'!Q249</f>
        <v>0</v>
      </c>
      <c r="AI238" s="16" cm="1">
        <f t="array" ref="AI238">'ادخال البيانات'!T249</f>
        <v>0</v>
      </c>
      <c r="AJ238" s="15" cm="1">
        <f t="array" ref="AJ238">'ادخال البيانات'!W249</f>
        <v>0</v>
      </c>
      <c r="AK238" s="16" cm="1">
        <f t="array" ref="AK238">'ادخال البيانات'!Z249</f>
        <v>0</v>
      </c>
      <c r="AL238" s="15" cm="1">
        <f t="array" ref="AL238">'ادخال البيانات'!AC249</f>
        <v>0</v>
      </c>
    </row>
    <row r="239" ht="13.8" customHeight="1">
      <c r="A239" s="9"/>
      <c r="B239" s="9"/>
      <c r="C239" s="9"/>
      <c r="D239" s="9"/>
      <c r="E239" s="9"/>
      <c r="F239" s="9"/>
      <c r="G239" s="9"/>
      <c r="H239" s="9"/>
      <c r="I239" s="9"/>
      <c r="J239" s="9"/>
      <c r="K239" s="9"/>
      <c r="L239" s="9"/>
      <c r="M239" s="9"/>
      <c r="N239" s="9"/>
      <c r="O239" s="9"/>
      <c r="P239" s="9"/>
      <c r="Q239" s="9"/>
      <c r="R239" s="9"/>
      <c r="S239" s="9"/>
      <c r="T239" s="9"/>
      <c r="U239" s="9"/>
      <c r="V239" s="9"/>
      <c r="W239" s="9"/>
      <c r="X239" s="9"/>
      <c r="Y239" s="9"/>
      <c r="Z239" s="9"/>
      <c r="AA239" s="9"/>
      <c r="AB239" s="9"/>
      <c r="AC239" s="9"/>
      <c r="AD239" s="15" cm="1">
        <f t="array" ref="AD239">'ادخال البيانات'!E250</f>
        <v>0</v>
      </c>
      <c r="AE239" s="16" cm="1">
        <f t="array" ref="AE239">'ادخال البيانات'!H250</f>
        <v>0</v>
      </c>
      <c r="AF239" s="15" cm="1">
        <f t="array" ref="AF239">'ادخال البيانات'!K250</f>
        <v>0</v>
      </c>
      <c r="AG239" s="16" cm="1">
        <f t="array" ref="AG239">'ادخال البيانات'!N250</f>
        <v>0</v>
      </c>
      <c r="AH239" s="15" cm="1">
        <f t="array" ref="AH239">'ادخال البيانات'!Q250</f>
        <v>0</v>
      </c>
      <c r="AI239" s="16" cm="1">
        <f t="array" ref="AI239">'ادخال البيانات'!T250</f>
        <v>0</v>
      </c>
      <c r="AJ239" s="15" cm="1">
        <f t="array" ref="AJ239">'ادخال البيانات'!W250</f>
        <v>0</v>
      </c>
      <c r="AK239" s="16" cm="1">
        <f t="array" ref="AK239">'ادخال البيانات'!Z250</f>
        <v>0</v>
      </c>
      <c r="AL239" s="15" cm="1">
        <f t="array" ref="AL239">'ادخال البيانات'!AC250</f>
        <v>0</v>
      </c>
    </row>
    <row r="240" ht="13.8" customHeight="1">
      <c r="A240" s="9"/>
      <c r="B240" s="9"/>
      <c r="C240" s="9"/>
      <c r="D240" s="9"/>
      <c r="E240" s="9"/>
      <c r="F240" s="9"/>
      <c r="G240" s="9"/>
      <c r="H240" s="9"/>
      <c r="I240" s="9"/>
      <c r="J240" s="9"/>
      <c r="K240" s="9"/>
      <c r="L240" s="9"/>
      <c r="M240" s="9"/>
      <c r="N240" s="9"/>
      <c r="O240" s="9"/>
      <c r="P240" s="9"/>
      <c r="Q240" s="9"/>
      <c r="R240" s="9"/>
      <c r="S240" s="9"/>
      <c r="T240" s="9"/>
      <c r="U240" s="9"/>
      <c r="V240" s="9"/>
      <c r="W240" s="9"/>
      <c r="X240" s="9"/>
      <c r="Y240" s="9"/>
      <c r="Z240" s="9"/>
      <c r="AA240" s="9"/>
      <c r="AB240" s="9"/>
      <c r="AC240" s="9"/>
      <c r="AD240" s="15" cm="1">
        <f t="array" ref="AD240">'ادخال البيانات'!E251</f>
        <v>0</v>
      </c>
      <c r="AE240" s="16" cm="1">
        <f t="array" ref="AE240">'ادخال البيانات'!H251</f>
        <v>0</v>
      </c>
      <c r="AF240" s="15" cm="1">
        <f t="array" ref="AF240">'ادخال البيانات'!K251</f>
        <v>0</v>
      </c>
      <c r="AG240" s="16" cm="1">
        <f t="array" ref="AG240">'ادخال البيانات'!N251</f>
        <v>0</v>
      </c>
      <c r="AH240" s="15" cm="1">
        <f t="array" ref="AH240">'ادخال البيانات'!Q251</f>
        <v>0</v>
      </c>
      <c r="AI240" s="16" cm="1">
        <f t="array" ref="AI240">'ادخال البيانات'!T251</f>
        <v>0</v>
      </c>
      <c r="AJ240" s="15" cm="1">
        <f t="array" ref="AJ240">'ادخال البيانات'!W251</f>
        <v>0</v>
      </c>
      <c r="AK240" s="16" cm="1">
        <f t="array" ref="AK240">'ادخال البيانات'!Z251</f>
        <v>0</v>
      </c>
      <c r="AL240" s="15" cm="1">
        <f t="array" ref="AL240">'ادخال البيانات'!AC251</f>
        <v>0</v>
      </c>
    </row>
    <row r="241" ht="13.8" customHeight="1">
      <c r="A241" s="9"/>
      <c r="B241" s="9"/>
      <c r="C241" s="9"/>
      <c r="D241" s="9"/>
      <c r="E241" s="9"/>
      <c r="F241" s="9"/>
      <c r="G241" s="9"/>
      <c r="H241" s="9"/>
      <c r="I241" s="9"/>
      <c r="J241" s="9"/>
      <c r="K241" s="9"/>
      <c r="L241" s="9"/>
      <c r="M241" s="9"/>
      <c r="N241" s="9"/>
      <c r="O241" s="9"/>
      <c r="P241" s="9"/>
      <c r="Q241" s="9"/>
      <c r="R241" s="9"/>
      <c r="S241" s="9"/>
      <c r="T241" s="9"/>
      <c r="U241" s="9"/>
      <c r="V241" s="9"/>
      <c r="W241" s="9"/>
      <c r="X241" s="9"/>
      <c r="Y241" s="9"/>
      <c r="Z241" s="9"/>
      <c r="AA241" s="9"/>
      <c r="AB241" s="9"/>
      <c r="AC241" s="9"/>
      <c r="AD241" s="15" cm="1">
        <f t="array" ref="AD241">'ادخال البيانات'!E252</f>
        <v>0</v>
      </c>
      <c r="AE241" s="16" cm="1">
        <f t="array" ref="AE241">'ادخال البيانات'!H252</f>
        <v>0</v>
      </c>
      <c r="AF241" s="15" cm="1">
        <f t="array" ref="AF241">'ادخال البيانات'!K252</f>
        <v>0</v>
      </c>
      <c r="AG241" s="16" cm="1">
        <f t="array" ref="AG241">'ادخال البيانات'!N252</f>
        <v>0</v>
      </c>
      <c r="AH241" s="15" cm="1">
        <f t="array" ref="AH241">'ادخال البيانات'!Q252</f>
        <v>0</v>
      </c>
      <c r="AI241" s="16" cm="1">
        <f t="array" ref="AI241">'ادخال البيانات'!T252</f>
        <v>0</v>
      </c>
      <c r="AJ241" s="15" cm="1">
        <f t="array" ref="AJ241">'ادخال البيانات'!W252</f>
        <v>0</v>
      </c>
      <c r="AK241" s="16" cm="1">
        <f t="array" ref="AK241">'ادخال البيانات'!Z252</f>
        <v>0</v>
      </c>
      <c r="AL241" s="15" cm="1">
        <f t="array" ref="AL241">'ادخال البيانات'!AC252</f>
        <v>0</v>
      </c>
    </row>
    <row r="242" ht="13.8" customHeight="1">
      <c r="A242" s="9"/>
      <c r="B242" s="9"/>
      <c r="C242" s="9"/>
      <c r="D242" s="9"/>
      <c r="E242" s="9"/>
      <c r="F242" s="9"/>
      <c r="G242" s="9"/>
      <c r="H242" s="9"/>
      <c r="I242" s="9"/>
      <c r="J242" s="9"/>
      <c r="K242" s="9"/>
      <c r="L242" s="9"/>
      <c r="M242" s="9"/>
      <c r="N242" s="9"/>
      <c r="O242" s="9"/>
      <c r="P242" s="9"/>
      <c r="Q242" s="9"/>
      <c r="R242" s="9"/>
      <c r="S242" s="9"/>
      <c r="T242" s="9"/>
      <c r="U242" s="9"/>
      <c r="V242" s="9"/>
      <c r="W242" s="9"/>
      <c r="X242" s="9"/>
      <c r="Y242" s="9"/>
      <c r="Z242" s="9"/>
      <c r="AA242" s="9"/>
      <c r="AB242" s="9"/>
      <c r="AC242" s="9"/>
      <c r="AD242" s="98"/>
      <c r="AE242" s="99"/>
      <c r="AF242" s="98"/>
      <c r="AG242" s="99"/>
      <c r="AH242" s="98"/>
      <c r="AI242" s="99"/>
      <c r="AJ242" s="98"/>
      <c r="AK242" s="99"/>
      <c r="AL242" s="98"/>
    </row>
    <row r="243" ht="13.8" customHeight="1">
      <c r="A243" s="9"/>
      <c r="B243" s="9"/>
      <c r="C243" s="9"/>
      <c r="D243" s="9"/>
      <c r="E243" s="9"/>
      <c r="F243" s="9"/>
      <c r="G243" s="9"/>
      <c r="H243" s="9"/>
      <c r="I243" s="9"/>
      <c r="J243" s="9"/>
      <c r="K243" s="9"/>
      <c r="L243" s="9"/>
      <c r="M243" s="9"/>
      <c r="N243" s="9"/>
      <c r="O243" s="9"/>
      <c r="P243" s="9"/>
      <c r="Q243" s="9"/>
      <c r="R243" s="9"/>
      <c r="S243" s="9"/>
      <c r="T243" s="9"/>
      <c r="U243" s="9"/>
      <c r="V243" s="9"/>
      <c r="W243" s="9"/>
      <c r="X243" s="9"/>
      <c r="Y243" s="9"/>
      <c r="Z243" s="9"/>
      <c r="AA243" s="9"/>
      <c r="AB243" s="9"/>
      <c r="AC243" s="9"/>
      <c r="AD243" s="100"/>
      <c r="AE243" s="101"/>
      <c r="AF243" s="100"/>
      <c r="AG243" s="101"/>
      <c r="AH243" s="100"/>
      <c r="AI243" s="101"/>
      <c r="AJ243" s="100"/>
      <c r="AK243" s="101"/>
      <c r="AL243" s="100"/>
    </row>
    <row r="244" ht="13.8" customHeight="1">
      <c r="A244" s="9"/>
      <c r="B244" s="9"/>
      <c r="C244" s="9"/>
      <c r="D244" s="9"/>
      <c r="E244" s="9"/>
      <c r="F244" s="9"/>
      <c r="G244" s="9"/>
      <c r="H244" s="9"/>
      <c r="I244" s="9"/>
      <c r="J244" s="9"/>
      <c r="K244" s="9"/>
      <c r="L244" s="9"/>
      <c r="M244" s="9"/>
      <c r="N244" s="9"/>
      <c r="O244" s="9"/>
      <c r="P244" s="9"/>
      <c r="Q244" s="9"/>
      <c r="R244" s="9"/>
      <c r="S244" s="9"/>
      <c r="T244" s="9"/>
      <c r="U244" s="9"/>
      <c r="V244" s="9"/>
      <c r="W244" s="9"/>
      <c r="X244" s="9"/>
      <c r="Y244" s="9"/>
      <c r="Z244" s="9"/>
      <c r="AA244" s="9"/>
      <c r="AB244" s="9"/>
      <c r="AC244" s="9"/>
      <c r="AD244" s="100"/>
      <c r="AE244" s="101"/>
      <c r="AF244" s="100"/>
      <c r="AG244" s="101"/>
      <c r="AH244" s="100"/>
      <c r="AI244" s="101"/>
      <c r="AJ244" s="100"/>
      <c r="AK244" s="101"/>
      <c r="AL244" s="100"/>
    </row>
    <row r="245" ht="13.8" customHeight="1">
      <c r="A245" s="9"/>
      <c r="B245" s="9"/>
      <c r="C245" s="9"/>
      <c r="D245" s="9"/>
      <c r="E245" s="9"/>
      <c r="F245" s="9"/>
      <c r="G245" s="9"/>
      <c r="H245" s="9"/>
      <c r="I245" s="9"/>
      <c r="J245" s="9"/>
      <c r="K245" s="9"/>
      <c r="L245" s="9"/>
      <c r="M245" s="9"/>
      <c r="N245" s="9"/>
      <c r="O245" s="9"/>
      <c r="P245" s="9"/>
      <c r="Q245" s="9"/>
      <c r="R245" s="9"/>
      <c r="S245" s="9"/>
      <c r="T245" s="9"/>
      <c r="U245" s="9"/>
      <c r="V245" s="9"/>
      <c r="W245" s="9"/>
      <c r="X245" s="9"/>
      <c r="Y245" s="9"/>
      <c r="Z245" s="9"/>
      <c r="AA245" s="9"/>
      <c r="AB245" s="9"/>
      <c r="AC245" s="9"/>
      <c r="AD245" s="100"/>
      <c r="AE245" s="101"/>
      <c r="AF245" s="100"/>
      <c r="AG245" s="101"/>
      <c r="AH245" s="100"/>
      <c r="AI245" s="101"/>
      <c r="AJ245" s="100"/>
      <c r="AK245" s="101"/>
      <c r="AL245" s="100"/>
    </row>
    <row r="246" ht="13.8" customHeight="1">
      <c r="A246" s="9"/>
      <c r="B246" s="9"/>
      <c r="C246" s="9"/>
      <c r="D246" s="9"/>
      <c r="E246" s="9"/>
      <c r="F246" s="9"/>
      <c r="G246" s="9"/>
      <c r="H246" s="9"/>
      <c r="I246" s="9"/>
      <c r="J246" s="9"/>
      <c r="K246" s="9"/>
      <c r="L246" s="9"/>
      <c r="M246" s="9"/>
      <c r="N246" s="9"/>
      <c r="O246" s="9"/>
      <c r="P246" s="9"/>
      <c r="Q246" s="9"/>
      <c r="R246" s="9"/>
      <c r="S246" s="9"/>
      <c r="T246" s="9"/>
      <c r="U246" s="9"/>
      <c r="V246" s="9"/>
      <c r="W246" s="9"/>
      <c r="X246" s="9"/>
      <c r="Y246" s="9"/>
      <c r="Z246" s="9"/>
      <c r="AA246" s="9"/>
      <c r="AB246" s="9"/>
      <c r="AC246" s="9"/>
      <c r="AD246" s="100"/>
      <c r="AE246" s="101"/>
      <c r="AF246" s="100"/>
      <c r="AG246" s="101"/>
      <c r="AH246" s="100"/>
      <c r="AI246" s="101"/>
      <c r="AJ246" s="100"/>
      <c r="AK246" s="101"/>
      <c r="AL246" s="100"/>
    </row>
    <row r="247" ht="13.8" customHeight="1">
      <c r="A247" s="9"/>
      <c r="B247" s="9"/>
      <c r="C247" s="9"/>
      <c r="D247" s="9"/>
      <c r="E247" s="9"/>
      <c r="F247" s="9"/>
      <c r="G247" s="9"/>
      <c r="H247" s="9"/>
      <c r="I247" s="9"/>
      <c r="J247" s="9"/>
      <c r="K247" s="9"/>
      <c r="L247" s="9"/>
      <c r="M247" s="9"/>
      <c r="N247" s="9"/>
      <c r="O247" s="9"/>
      <c r="P247" s="9"/>
      <c r="Q247" s="9"/>
      <c r="R247" s="9"/>
      <c r="S247" s="9"/>
      <c r="T247" s="9"/>
      <c r="U247" s="9"/>
      <c r="V247" s="9"/>
      <c r="W247" s="9"/>
      <c r="X247" s="9"/>
      <c r="Y247" s="9"/>
      <c r="Z247" s="9"/>
      <c r="AA247" s="9"/>
      <c r="AB247" s="9"/>
      <c r="AC247" s="9"/>
      <c r="AD247" s="100"/>
      <c r="AE247" s="101"/>
      <c r="AF247" s="100"/>
      <c r="AG247" s="101"/>
      <c r="AH247" s="100"/>
      <c r="AI247" s="101"/>
      <c r="AJ247" s="100"/>
      <c r="AK247" s="101"/>
      <c r="AL247" s="100"/>
    </row>
    <row r="248" ht="13.8" customHeight="1">
      <c r="A248" s="9"/>
      <c r="B248" s="9"/>
      <c r="C248" s="9"/>
      <c r="D248" s="9"/>
      <c r="E248" s="9"/>
      <c r="F248" s="9"/>
      <c r="G248" s="9"/>
      <c r="H248" s="9"/>
      <c r="I248" s="9"/>
      <c r="J248" s="9"/>
      <c r="K248" s="9"/>
      <c r="L248" s="9"/>
      <c r="M248" s="9"/>
      <c r="N248" s="9"/>
      <c r="O248" s="9"/>
      <c r="P248" s="9"/>
      <c r="Q248" s="9"/>
      <c r="R248" s="9"/>
      <c r="S248" s="9"/>
      <c r="T248" s="9"/>
      <c r="U248" s="9"/>
      <c r="V248" s="9"/>
      <c r="W248" s="9"/>
      <c r="X248" s="9"/>
      <c r="Y248" s="9"/>
      <c r="Z248" s="9"/>
      <c r="AA248" s="9"/>
      <c r="AB248" s="9"/>
      <c r="AC248" s="9"/>
      <c r="AD248" s="100"/>
      <c r="AE248" s="101"/>
      <c r="AF248" s="100"/>
      <c r="AG248" s="101"/>
      <c r="AH248" s="100"/>
      <c r="AI248" s="101"/>
      <c r="AJ248" s="100"/>
      <c r="AK248" s="101"/>
      <c r="AL248" s="100"/>
    </row>
    <row r="249" ht="13.8" customHeight="1">
      <c r="A249" s="9"/>
      <c r="B249" s="9"/>
      <c r="C249" s="9"/>
      <c r="D249" s="9"/>
      <c r="E249" s="9"/>
      <c r="F249" s="9"/>
      <c r="G249" s="9"/>
      <c r="H249" s="9"/>
      <c r="I249" s="9"/>
      <c r="J249" s="9"/>
      <c r="K249" s="9"/>
      <c r="L249" s="9"/>
      <c r="M249" s="9"/>
      <c r="N249" s="9"/>
      <c r="O249" s="9"/>
      <c r="P249" s="9"/>
      <c r="Q249" s="9"/>
      <c r="R249" s="9"/>
      <c r="S249" s="9"/>
      <c r="T249" s="9"/>
      <c r="U249" s="9"/>
      <c r="V249" s="9"/>
      <c r="W249" s="9"/>
      <c r="X249" s="9"/>
      <c r="Y249" s="9"/>
      <c r="Z249" s="9"/>
      <c r="AA249" s="9"/>
      <c r="AB249" s="9"/>
      <c r="AC249" s="9"/>
      <c r="AD249" s="100"/>
      <c r="AE249" s="102"/>
      <c r="AF249" s="100"/>
      <c r="AG249" s="102"/>
      <c r="AH249" s="100"/>
      <c r="AI249" s="102"/>
      <c r="AJ249" s="100"/>
      <c r="AK249" s="102"/>
      <c r="AL249" s="100"/>
    </row>
  </sheetData>
  <mergeCells count="100">
    <mergeCell ref="D1:F1"/>
    <mergeCell ref="B3:D3"/>
    <mergeCell ref="E3:F5"/>
    <mergeCell ref="G3:I3"/>
    <mergeCell ref="B4:D4"/>
    <mergeCell ref="G4:I4"/>
    <mergeCell ref="B5:D5"/>
    <mergeCell ref="B20:C20"/>
    <mergeCell ref="B6:D6"/>
    <mergeCell ref="B9:C9"/>
    <mergeCell ref="G10:I10"/>
    <mergeCell ref="G11:I11"/>
    <mergeCell ref="B13:C13"/>
    <mergeCell ref="D13:F13"/>
    <mergeCell ref="D14:F14"/>
    <mergeCell ref="D15:F15"/>
    <mergeCell ref="D16:F16"/>
    <mergeCell ref="D17:F17"/>
    <mergeCell ref="D18:F18"/>
    <mergeCell ref="C49:E49"/>
    <mergeCell ref="B37:C37"/>
    <mergeCell ref="C39:E39"/>
    <mergeCell ref="C40:E40"/>
    <mergeCell ref="C41:E41"/>
    <mergeCell ref="C42:E42"/>
    <mergeCell ref="C43:E43"/>
    <mergeCell ref="C44:E44"/>
    <mergeCell ref="C45:E45"/>
    <mergeCell ref="C46:E46"/>
    <mergeCell ref="C47:E47"/>
    <mergeCell ref="C48:E48"/>
    <mergeCell ref="C61:E61"/>
    <mergeCell ref="C50:E50"/>
    <mergeCell ref="C51:E51"/>
    <mergeCell ref="C52:E52"/>
    <mergeCell ref="C53:E53"/>
    <mergeCell ref="C54:E54"/>
    <mergeCell ref="C55:E55"/>
    <mergeCell ref="C56:E56"/>
    <mergeCell ref="C57:E57"/>
    <mergeCell ref="C58:E58"/>
    <mergeCell ref="C59:E59"/>
    <mergeCell ref="C60:E60"/>
    <mergeCell ref="C73:E73"/>
    <mergeCell ref="C62:E62"/>
    <mergeCell ref="C63:E63"/>
    <mergeCell ref="C64:E64"/>
    <mergeCell ref="C65:E65"/>
    <mergeCell ref="C66:E66"/>
    <mergeCell ref="C67:E67"/>
    <mergeCell ref="C68:E68"/>
    <mergeCell ref="C69:E69"/>
    <mergeCell ref="C70:E70"/>
    <mergeCell ref="C71:E71"/>
    <mergeCell ref="C72:E72"/>
    <mergeCell ref="C85:E85"/>
    <mergeCell ref="C74:E74"/>
    <mergeCell ref="C75:E75"/>
    <mergeCell ref="C76:E76"/>
    <mergeCell ref="C77:E77"/>
    <mergeCell ref="C78:E78"/>
    <mergeCell ref="C79:E79"/>
    <mergeCell ref="C80:E80"/>
    <mergeCell ref="C81:E81"/>
    <mergeCell ref="C82:E82"/>
    <mergeCell ref="C83:E83"/>
    <mergeCell ref="C84:E84"/>
    <mergeCell ref="C97:E97"/>
    <mergeCell ref="C86:E86"/>
    <mergeCell ref="C87:E87"/>
    <mergeCell ref="C88:E88"/>
    <mergeCell ref="C89:E89"/>
    <mergeCell ref="C90:E90"/>
    <mergeCell ref="C91:E91"/>
    <mergeCell ref="C92:E92"/>
    <mergeCell ref="C93:E93"/>
    <mergeCell ref="C94:E94"/>
    <mergeCell ref="C95:E95"/>
    <mergeCell ref="C96:E96"/>
    <mergeCell ref="C109:E109"/>
    <mergeCell ref="C98:E98"/>
    <mergeCell ref="C99:E99"/>
    <mergeCell ref="C100:E100"/>
    <mergeCell ref="C101:E101"/>
    <mergeCell ref="C102:E102"/>
    <mergeCell ref="C103:E103"/>
    <mergeCell ref="C104:E104"/>
    <mergeCell ref="C105:E105"/>
    <mergeCell ref="C106:E106"/>
    <mergeCell ref="C107:E107"/>
    <mergeCell ref="C108:E108"/>
    <mergeCell ref="C116:E116"/>
    <mergeCell ref="C117:E117"/>
    <mergeCell ref="C118:E118"/>
    <mergeCell ref="C110:E110"/>
    <mergeCell ref="C111:E111"/>
    <mergeCell ref="C112:E112"/>
    <mergeCell ref="C113:E113"/>
    <mergeCell ref="C114:E114"/>
    <mergeCell ref="C115:E115"/>
  </mergeCells>
  <pageMargins left="0.7" right="0.7" top="0.75" bottom="0.75" header="0.3" footer="0.3"/>
  <pageSetup firstPageNumber="1" fitToHeight="1" fitToWidth="1" scale="100" useFirstPageNumber="0" orientation="portrait" pageOrder="downThenOver"/>
  <headerFooter>
    <oddFooter>&amp;C&amp;"Geeza Pro Regular,Regular"&amp;12&amp;K000000&amp;P</oddFooter>
  </headerFooter>
  <drawing r:id="rId1"/>
</worksheet>
</file>

<file path=xl/worksheets/sheet12.xml><?xml version="1.0" encoding="utf-8"?>
<worksheet xmlns:r="http://schemas.openxmlformats.org/officeDocument/2006/relationships" xmlns="http://schemas.openxmlformats.org/spreadsheetml/2006/main">
  <dimension ref="A1:AL249"/>
  <sheetViews>
    <sheetView workbookViewId="0" showGridLines="0" rightToLeft="1" defaultGridColor="1"/>
  </sheetViews>
  <sheetFormatPr defaultColWidth="8.83333" defaultRowHeight="13.8" customHeight="1" outlineLevelRow="0" outlineLevelCol="0"/>
  <cols>
    <col min="1" max="1" width="1.35156" style="399" customWidth="1"/>
    <col min="2" max="6" width="9" style="399" customWidth="1"/>
    <col min="7" max="7" width="10" style="399" customWidth="1"/>
    <col min="8" max="9" width="9" style="399" customWidth="1"/>
    <col min="10" max="21" width="2.67188" style="399" customWidth="1"/>
    <col min="22" max="38" hidden="1" width="8.83333" style="399" customWidth="1"/>
    <col min="39" max="16384" width="8.85156" style="399" customWidth="1"/>
  </cols>
  <sheetData>
    <row r="1" ht="13.8" customHeight="1">
      <c r="A1" s="2"/>
      <c r="B1" s="3"/>
      <c r="C1" s="4"/>
      <c r="D1" t="s" s="5">
        <v>0</v>
      </c>
      <c r="E1" s="6"/>
      <c r="F1" s="6"/>
      <c r="G1" s="4"/>
      <c r="H1" s="4"/>
      <c r="I1" s="7"/>
      <c r="J1" s="8"/>
      <c r="K1" s="9"/>
      <c r="L1" s="9"/>
      <c r="M1" s="9"/>
      <c r="N1" s="9"/>
      <c r="O1" s="9"/>
      <c r="P1" s="9"/>
      <c r="Q1" s="9"/>
      <c r="R1" s="9"/>
      <c r="S1" s="9"/>
      <c r="T1" s="9"/>
      <c r="U1" s="9"/>
      <c r="V1" s="9"/>
      <c r="W1" s="9"/>
      <c r="X1" s="9"/>
      <c r="Y1" s="9"/>
      <c r="Z1" s="9"/>
      <c r="AA1" s="9"/>
      <c r="AB1" s="9"/>
      <c r="AC1" s="9"/>
      <c r="AD1" s="10">
        <v>1</v>
      </c>
      <c r="AE1" s="10">
        <v>2</v>
      </c>
      <c r="AF1" s="10">
        <v>3</v>
      </c>
      <c r="AG1" s="10">
        <v>4</v>
      </c>
      <c r="AH1" s="10">
        <v>5</v>
      </c>
      <c r="AI1" s="10">
        <v>6</v>
      </c>
      <c r="AJ1" s="10">
        <v>7</v>
      </c>
      <c r="AK1" s="10">
        <v>8</v>
      </c>
      <c r="AL1" s="10">
        <v>9</v>
      </c>
    </row>
    <row r="2" ht="13.8" customHeight="1">
      <c r="A2" s="2"/>
      <c r="B2" s="11"/>
      <c r="C2" s="12"/>
      <c r="D2" s="12"/>
      <c r="E2" s="12"/>
      <c r="F2" s="12"/>
      <c r="G2" s="12"/>
      <c r="H2" s="12"/>
      <c r="I2" s="13"/>
      <c r="J2" s="8"/>
      <c r="K2" s="9"/>
      <c r="L2" s="9"/>
      <c r="M2" s="9"/>
      <c r="N2" s="9"/>
      <c r="O2" s="9"/>
      <c r="P2" s="9"/>
      <c r="Q2" s="9"/>
      <c r="R2" s="9"/>
      <c r="S2" s="9"/>
      <c r="T2" s="9"/>
      <c r="U2" s="9"/>
      <c r="V2" s="9"/>
      <c r="W2" s="9"/>
      <c r="X2" s="9"/>
      <c r="Y2" s="9"/>
      <c r="Z2" s="9"/>
      <c r="AA2" s="9"/>
      <c r="AB2" s="9"/>
      <c r="AC2" t="s" s="14">
        <v>1</v>
      </c>
      <c r="AD2" s="15">
        <v>0</v>
      </c>
      <c r="AE2" s="16">
        <v>0</v>
      </c>
      <c r="AF2" s="15">
        <v>0</v>
      </c>
      <c r="AG2" s="16">
        <v>0</v>
      </c>
      <c r="AH2" s="15">
        <v>0</v>
      </c>
      <c r="AI2" s="16">
        <v>0</v>
      </c>
      <c r="AJ2" s="15">
        <v>0</v>
      </c>
      <c r="AK2" s="16">
        <v>0</v>
      </c>
      <c r="AL2" s="15">
        <v>0</v>
      </c>
    </row>
    <row r="3" ht="13.8" customHeight="1">
      <c r="A3" s="2"/>
      <c r="B3" t="s" s="17">
        <v>2</v>
      </c>
      <c r="C3" s="18"/>
      <c r="D3" s="18"/>
      <c r="E3" s="19"/>
      <c r="F3" s="19"/>
      <c r="G3" t="s" s="20">
        <v>3</v>
      </c>
      <c r="H3" s="18"/>
      <c r="I3" s="21"/>
      <c r="J3" s="8"/>
      <c r="K3" s="9"/>
      <c r="L3" s="9"/>
      <c r="M3" s="9"/>
      <c r="N3" s="9"/>
      <c r="O3" s="9"/>
      <c r="P3" s="9"/>
      <c r="Q3" s="9"/>
      <c r="R3" s="9"/>
      <c r="S3" s="9"/>
      <c r="T3" s="9"/>
      <c r="U3" s="9"/>
      <c r="V3" s="9"/>
      <c r="W3" s="9"/>
      <c r="X3" s="9"/>
      <c r="Y3" s="9"/>
      <c r="Z3" s="9"/>
      <c r="AA3" s="9"/>
      <c r="AB3" s="9"/>
      <c r="AC3" t="s" s="14">
        <v>4</v>
      </c>
      <c r="AD3" s="15" cm="1">
        <f t="array" ref="AD3:AL3">TRANSPOSE('خلاصة النتائج'!P9:P17)</f>
        <v>0</v>
      </c>
      <c r="AE3" s="16">
        <v>0</v>
      </c>
      <c r="AF3" s="15">
        <v>0</v>
      </c>
      <c r="AG3" s="16">
        <v>0</v>
      </c>
      <c r="AH3" s="15">
        <v>0</v>
      </c>
      <c r="AI3" s="16">
        <v>0</v>
      </c>
      <c r="AJ3" s="15">
        <v>0</v>
      </c>
      <c r="AK3" s="16">
        <v>0</v>
      </c>
      <c r="AL3" s="15">
        <v>0</v>
      </c>
    </row>
    <row r="4" ht="13.8" customHeight="1">
      <c r="A4" s="2"/>
      <c r="B4" t="s" s="17">
        <v>5</v>
      </c>
      <c r="C4" s="18"/>
      <c r="D4" s="18"/>
      <c r="E4" s="19"/>
      <c r="F4" s="19"/>
      <c r="G4" s="22" cm="1">
        <f t="array" ref="G4">'ادخال البيانات'!Y18</f>
        <v>0</v>
      </c>
      <c r="H4" s="19"/>
      <c r="I4" s="23"/>
      <c r="J4" s="8"/>
      <c r="K4" s="9"/>
      <c r="L4" s="9"/>
      <c r="M4" s="9"/>
      <c r="N4" s="9"/>
      <c r="O4" s="9"/>
      <c r="P4" s="9"/>
      <c r="Q4" s="9"/>
      <c r="R4" s="9"/>
      <c r="S4" s="9"/>
      <c r="T4" s="9"/>
      <c r="U4" s="9"/>
      <c r="V4" s="9"/>
      <c r="W4" s="9"/>
      <c r="X4" s="9"/>
      <c r="Y4" s="9"/>
      <c r="Z4" s="9"/>
      <c r="AA4" s="9"/>
      <c r="AB4" s="9"/>
      <c r="AC4" t="s" s="24">
        <v>6</v>
      </c>
      <c r="AD4" s="25"/>
      <c r="AE4" s="26"/>
      <c r="AF4" s="25"/>
      <c r="AG4" s="26"/>
      <c r="AH4" s="25"/>
      <c r="AI4" s="26"/>
      <c r="AJ4" s="25"/>
      <c r="AK4" s="26"/>
      <c r="AL4" s="25"/>
    </row>
    <row r="5" ht="13.8" customHeight="1">
      <c r="A5" s="2"/>
      <c r="B5" t="s" s="17">
        <v>37</v>
      </c>
      <c r="C5" s="18"/>
      <c r="D5" s="18"/>
      <c r="E5" s="19"/>
      <c r="F5" s="19"/>
      <c r="G5" s="12"/>
      <c r="H5" s="12"/>
      <c r="I5" s="13"/>
      <c r="J5" s="8"/>
      <c r="K5" s="9"/>
      <c r="L5" s="9"/>
      <c r="M5" s="9"/>
      <c r="N5" s="9"/>
      <c r="O5" s="9"/>
      <c r="P5" s="9"/>
      <c r="Q5" s="9"/>
      <c r="R5" s="9"/>
      <c r="S5" s="9"/>
      <c r="T5" s="9"/>
      <c r="U5" s="9"/>
      <c r="V5" s="9"/>
      <c r="W5" s="9"/>
      <c r="X5" s="9"/>
      <c r="Y5" s="9"/>
      <c r="Z5" s="9"/>
      <c r="AA5" s="9"/>
      <c r="AB5" s="9"/>
      <c r="AC5" t="s" s="27">
        <v>8</v>
      </c>
      <c r="AD5" s="28" cm="1">
        <f t="array" ref="AD5">COUNTIF(AD10:AD249,"&gt;="&amp;AD4)</f>
        <v>0</v>
      </c>
      <c r="AE5" s="16" cm="1">
        <f t="array" ref="AE5">COUNTIF(AE10:AE249,"&gt;="&amp;AE4)</f>
        <v>0</v>
      </c>
      <c r="AF5" s="28" cm="1">
        <f t="array" ref="AF5">COUNTIF(AF10:AF249,"&gt;="&amp;AF4)</f>
        <v>0</v>
      </c>
      <c r="AG5" s="16" cm="1">
        <f t="array" ref="AG5">COUNTIF(AG10:AG249,"&gt;="&amp;AG4)</f>
        <v>0</v>
      </c>
      <c r="AH5" s="28" cm="1">
        <f t="array" ref="AH5">COUNTIF(AH10:AH249,"&gt;="&amp;AH4)</f>
        <v>0</v>
      </c>
      <c r="AI5" s="16" cm="1">
        <f t="array" ref="AI5">COUNTIF(AI10:AI249,"&gt;="&amp;AI4)</f>
        <v>0</v>
      </c>
      <c r="AJ5" s="28" cm="1">
        <f t="array" ref="AJ5">COUNTIF(AJ10:AJ249,"&gt;="&amp;AJ4)</f>
        <v>0</v>
      </c>
      <c r="AK5" s="16" cm="1">
        <f t="array" ref="AK5">COUNTIF(AK10:AK249,"&gt;="&amp;AK4)</f>
        <v>0</v>
      </c>
      <c r="AL5" s="28" cm="1">
        <f t="array" ref="AL5">COUNTIF(AL10:AL249,"&gt;="&amp;AL4)</f>
        <v>0</v>
      </c>
    </row>
    <row r="6" ht="13.8" customHeight="1">
      <c r="A6" s="2"/>
      <c r="B6" s="29" cm="1">
        <f t="array" ref="B6">'ادخال البيانات'!J6</f>
        <v>0</v>
      </c>
      <c r="C6" s="18"/>
      <c r="D6" s="18"/>
      <c r="E6" s="12"/>
      <c r="F6" s="12"/>
      <c r="G6" s="12"/>
      <c r="H6" s="12"/>
      <c r="I6" s="13"/>
      <c r="J6" s="8"/>
      <c r="K6" s="9"/>
      <c r="L6" s="9"/>
      <c r="M6" s="9"/>
      <c r="N6" s="9"/>
      <c r="O6" s="9"/>
      <c r="P6" s="9"/>
      <c r="Q6" s="9"/>
      <c r="R6" s="9"/>
      <c r="S6" s="9"/>
      <c r="T6" s="9"/>
      <c r="U6" s="9"/>
      <c r="V6" s="9"/>
      <c r="W6" s="9"/>
      <c r="X6" s="9"/>
      <c r="Y6" s="9"/>
      <c r="Z6" s="9"/>
      <c r="AA6" s="9"/>
      <c r="AB6" s="9"/>
      <c r="AC6" t="s" s="30">
        <v>9</v>
      </c>
      <c r="AD6" s="31" cm="1">
        <f t="array" ref="AD6">AD3-AD5</f>
        <v>0</v>
      </c>
      <c r="AE6" s="16" cm="1">
        <f t="array" ref="AE6">AE3-AE5</f>
        <v>0</v>
      </c>
      <c r="AF6" s="31" cm="1">
        <f t="array" ref="AF6">AF3-AF5</f>
        <v>0</v>
      </c>
      <c r="AG6" s="16" cm="1">
        <f t="array" ref="AG6">AG3-AG5</f>
        <v>0</v>
      </c>
      <c r="AH6" s="31" cm="1">
        <f t="array" ref="AH6">AH3-AH5</f>
        <v>0</v>
      </c>
      <c r="AI6" s="16" cm="1">
        <f t="array" ref="AI6">AI3-AI5</f>
        <v>0</v>
      </c>
      <c r="AJ6" s="31" cm="1">
        <f t="array" ref="AJ6">AJ3-AJ5</f>
        <v>0</v>
      </c>
      <c r="AK6" s="16" cm="1">
        <f t="array" ref="AK6">AK3-AK5</f>
        <v>0</v>
      </c>
      <c r="AL6" s="31" cm="1">
        <f t="array" ref="AL6">AL3-AL5</f>
        <v>0</v>
      </c>
    </row>
    <row r="7" ht="14.4" customHeight="1">
      <c r="A7" s="2"/>
      <c r="B7" s="32"/>
      <c r="C7" s="33"/>
      <c r="D7" s="33"/>
      <c r="E7" s="33"/>
      <c r="F7" s="33"/>
      <c r="G7" s="33"/>
      <c r="H7" s="33"/>
      <c r="I7" s="34"/>
      <c r="J7" s="8"/>
      <c r="K7" s="9"/>
      <c r="L7" s="9"/>
      <c r="M7" s="9"/>
      <c r="N7" s="9"/>
      <c r="O7" s="9"/>
      <c r="P7" s="9"/>
      <c r="Q7" s="9"/>
      <c r="R7" s="9"/>
      <c r="S7" s="9"/>
      <c r="T7" s="9"/>
      <c r="U7" s="9"/>
      <c r="V7" s="9"/>
      <c r="W7" s="9"/>
      <c r="X7" s="9"/>
      <c r="Y7" s="9"/>
      <c r="Z7" s="9"/>
      <c r="AA7" s="9"/>
      <c r="AB7" s="9"/>
      <c r="AC7" t="s" s="35">
        <v>10</v>
      </c>
      <c r="AD7" s="15">
        <v>0</v>
      </c>
      <c r="AE7" s="16">
        <v>0</v>
      </c>
      <c r="AF7" s="15">
        <v>0</v>
      </c>
      <c r="AG7" s="16">
        <v>0</v>
      </c>
      <c r="AH7" s="15">
        <v>0</v>
      </c>
      <c r="AI7" s="16">
        <v>0</v>
      </c>
      <c r="AJ7" s="15">
        <v>0</v>
      </c>
      <c r="AK7" s="16">
        <v>0</v>
      </c>
      <c r="AL7" s="15">
        <v>0</v>
      </c>
    </row>
    <row r="8" ht="13.8" customHeight="1">
      <c r="A8" s="2"/>
      <c r="B8" s="36"/>
      <c r="C8" s="37"/>
      <c r="D8" s="37"/>
      <c r="E8" s="37"/>
      <c r="F8" s="37"/>
      <c r="G8" s="37"/>
      <c r="H8" s="37"/>
      <c r="I8" s="38"/>
      <c r="J8" s="8"/>
      <c r="K8" s="9"/>
      <c r="L8" s="9"/>
      <c r="M8" s="9"/>
      <c r="N8" s="9"/>
      <c r="O8" s="9"/>
      <c r="P8" s="9"/>
      <c r="Q8" s="9"/>
      <c r="R8" s="9"/>
      <c r="S8" s="9"/>
      <c r="T8" s="9"/>
      <c r="U8" s="9"/>
      <c r="V8" s="9"/>
      <c r="W8" s="9"/>
      <c r="X8" s="9"/>
      <c r="Y8" s="9"/>
      <c r="Z8" s="9"/>
      <c r="AA8" s="9"/>
      <c r="AB8" s="9"/>
      <c r="AC8" t="s" s="39">
        <v>11</v>
      </c>
      <c r="AD8" s="15">
        <v>0</v>
      </c>
      <c r="AE8" s="16">
        <v>0</v>
      </c>
      <c r="AF8" s="15">
        <v>0</v>
      </c>
      <c r="AG8" s="16">
        <v>0</v>
      </c>
      <c r="AH8" s="15">
        <v>0</v>
      </c>
      <c r="AI8" s="16">
        <v>0</v>
      </c>
      <c r="AJ8" s="15">
        <v>0</v>
      </c>
      <c r="AK8" s="16">
        <v>0</v>
      </c>
      <c r="AL8" s="15">
        <v>0</v>
      </c>
    </row>
    <row r="9" ht="13.8" customHeight="1">
      <c r="A9" s="2"/>
      <c r="B9" t="s" s="40">
        <v>12</v>
      </c>
      <c r="C9" s="41"/>
      <c r="D9" t="s" s="42">
        <v>13</v>
      </c>
      <c r="E9" s="43" cm="1">
        <f t="array" ref="E9">AK3</f>
        <v>0</v>
      </c>
      <c r="F9" t="s" s="44">
        <v>14</v>
      </c>
      <c r="G9" s="43" cm="1">
        <f t="array" ref="G9">'ادخال البيانات'!Y16</f>
        <v>0</v>
      </c>
      <c r="H9" t="s" s="44">
        <v>15</v>
      </c>
      <c r="I9" s="45" cm="1">
        <f t="array" ref="I9">'ادخال البيانات'!Y17</f>
        <v>0</v>
      </c>
      <c r="J9" s="8"/>
      <c r="K9" s="9"/>
      <c r="L9" s="9"/>
      <c r="M9" s="9"/>
      <c r="N9" s="9"/>
      <c r="O9" s="9"/>
      <c r="P9" s="9"/>
      <c r="Q9" s="9"/>
      <c r="R9" s="9"/>
      <c r="S9" s="9"/>
      <c r="T9" s="9"/>
      <c r="U9" s="9"/>
      <c r="V9" s="9"/>
      <c r="W9" s="9"/>
      <c r="X9" s="9"/>
      <c r="Y9" s="9"/>
      <c r="Z9" s="9"/>
      <c r="AA9" s="9"/>
      <c r="AB9" s="9"/>
      <c r="AC9" s="9"/>
      <c r="AD9" s="46"/>
      <c r="AE9" s="47"/>
      <c r="AF9" s="46"/>
      <c r="AG9" s="47"/>
      <c r="AH9" s="46"/>
      <c r="AI9" s="47"/>
      <c r="AJ9" s="46"/>
      <c r="AK9" s="47"/>
      <c r="AL9" s="46"/>
    </row>
    <row r="10" ht="13.8" customHeight="1">
      <c r="A10" s="2"/>
      <c r="B10" s="48"/>
      <c r="C10" s="49"/>
      <c r="D10" t="s" s="50">
        <v>16</v>
      </c>
      <c r="E10" s="43" cm="1">
        <f t="array" ref="E10">'ادخال البيانات'!Z14</f>
        <v>40</v>
      </c>
      <c r="F10" t="s" s="44">
        <v>17</v>
      </c>
      <c r="G10" s="43" cm="1">
        <f t="array" ref="G10">'ادخال البيانات'!Y19</f>
        <v>0</v>
      </c>
      <c r="H10" s="49"/>
      <c r="I10" s="51"/>
      <c r="J10" s="8"/>
      <c r="K10" s="9"/>
      <c r="L10" s="9"/>
      <c r="M10" s="9"/>
      <c r="N10" s="9"/>
      <c r="O10" s="9"/>
      <c r="P10" s="9"/>
      <c r="Q10" s="9"/>
      <c r="R10" s="9"/>
      <c r="S10" s="9"/>
      <c r="T10" s="9"/>
      <c r="U10" s="9"/>
      <c r="V10" s="9"/>
      <c r="W10" s="9"/>
      <c r="X10" s="9"/>
      <c r="Y10" s="9"/>
      <c r="Z10" s="9"/>
      <c r="AA10" s="9"/>
      <c r="AB10" s="9"/>
      <c r="AC10" s="9"/>
      <c r="AD10" s="15" cm="1">
        <f t="array" ref="AD10">'ادخال البيانات'!E21</f>
        <v>0</v>
      </c>
      <c r="AE10" s="16" cm="1">
        <f t="array" ref="AE10">'ادخال البيانات'!H21</f>
        <v>0</v>
      </c>
      <c r="AF10" s="15" cm="1">
        <f t="array" ref="AF10">'ادخال البيانات'!K21</f>
        <v>0</v>
      </c>
      <c r="AG10" s="16" cm="1">
        <f t="array" ref="AG10">'ادخال البيانات'!N21</f>
        <v>0</v>
      </c>
      <c r="AH10" s="15" cm="1">
        <f t="array" ref="AH10">'ادخال البيانات'!Q21</f>
        <v>0</v>
      </c>
      <c r="AI10" s="16" cm="1">
        <f t="array" ref="AI10">'ادخال البيانات'!T21</f>
        <v>0</v>
      </c>
      <c r="AJ10" s="15" cm="1">
        <f t="array" ref="AJ10">'ادخال البيانات'!W21</f>
        <v>0</v>
      </c>
      <c r="AK10" s="16" cm="1">
        <f t="array" ref="AK10">'ادخال البيانات'!Z21</f>
        <v>0</v>
      </c>
      <c r="AL10" s="15" cm="1">
        <f t="array" ref="AL10">'ادخال البيانات'!AC21</f>
        <v>0</v>
      </c>
    </row>
    <row r="11" ht="13.8" customHeight="1">
      <c r="A11" s="2"/>
      <c r="B11" s="48"/>
      <c r="C11" s="49"/>
      <c r="D11" s="49"/>
      <c r="E11" s="49"/>
      <c r="F11" t="s" s="44">
        <v>18</v>
      </c>
      <c r="G11" s="43" cm="1">
        <f t="array" ref="G11">'ادخال البيانات'!P6</f>
        <v>0</v>
      </c>
      <c r="H11" s="49"/>
      <c r="I11" s="51"/>
      <c r="J11" s="8"/>
      <c r="K11" s="9"/>
      <c r="L11" s="9"/>
      <c r="M11" s="9"/>
      <c r="N11" s="9"/>
      <c r="O11" s="9"/>
      <c r="P11" s="9"/>
      <c r="Q11" s="9"/>
      <c r="R11" s="9"/>
      <c r="S11" s="9"/>
      <c r="T11" s="9"/>
      <c r="U11" s="9"/>
      <c r="V11" s="9"/>
      <c r="W11" s="9"/>
      <c r="X11" s="9"/>
      <c r="Y11" s="9"/>
      <c r="Z11" s="9"/>
      <c r="AA11" s="9"/>
      <c r="AB11" s="9"/>
      <c r="AC11" s="9"/>
      <c r="AD11" s="15" cm="1">
        <f t="array" ref="AD11">'ادخال البيانات'!E22</f>
        <v>0</v>
      </c>
      <c r="AE11" s="16" cm="1">
        <f t="array" ref="AE11">'ادخال البيانات'!H22</f>
        <v>0</v>
      </c>
      <c r="AF11" s="15" cm="1">
        <f t="array" ref="AF11">'ادخال البيانات'!K22</f>
        <v>0</v>
      </c>
      <c r="AG11" s="16" cm="1">
        <f t="array" ref="AG11">'ادخال البيانات'!N22</f>
        <v>0</v>
      </c>
      <c r="AH11" s="15" cm="1">
        <f t="array" ref="AH11">'ادخال البيانات'!Q22</f>
        <v>0</v>
      </c>
      <c r="AI11" s="16" cm="1">
        <f t="array" ref="AI11">'ادخال البيانات'!T22</f>
        <v>0</v>
      </c>
      <c r="AJ11" s="15" cm="1">
        <f t="array" ref="AJ11">'ادخال البيانات'!W22</f>
        <v>0</v>
      </c>
      <c r="AK11" s="16" cm="1">
        <f t="array" ref="AK11">'ادخال البيانات'!Z22</f>
        <v>0</v>
      </c>
      <c r="AL11" s="15" cm="1">
        <f t="array" ref="AL11">'ادخال البيانات'!AC22</f>
        <v>0</v>
      </c>
    </row>
    <row r="12" ht="13.8" customHeight="1">
      <c r="A12" s="2"/>
      <c r="B12" s="48"/>
      <c r="C12" s="49"/>
      <c r="D12" s="52"/>
      <c r="E12" s="52"/>
      <c r="F12" s="52"/>
      <c r="G12" s="52"/>
      <c r="H12" s="49"/>
      <c r="I12" s="51"/>
      <c r="J12" s="8"/>
      <c r="K12" s="9"/>
      <c r="L12" s="9"/>
      <c r="M12" s="9"/>
      <c r="N12" s="9"/>
      <c r="O12" s="9"/>
      <c r="P12" s="9"/>
      <c r="Q12" s="9"/>
      <c r="R12" s="9"/>
      <c r="S12" s="9"/>
      <c r="T12" s="9"/>
      <c r="U12" s="9"/>
      <c r="V12" s="9"/>
      <c r="W12" s="9"/>
      <c r="X12" s="9"/>
      <c r="Y12" s="9"/>
      <c r="Z12" s="9"/>
      <c r="AA12" s="9"/>
      <c r="AB12" s="9"/>
      <c r="AC12" s="9"/>
      <c r="AD12" s="15" cm="1">
        <f t="array" ref="AD12">'ادخال البيانات'!E23</f>
        <v>0</v>
      </c>
      <c r="AE12" s="16" cm="1">
        <f t="array" ref="AE12">'ادخال البيانات'!H23</f>
        <v>0</v>
      </c>
      <c r="AF12" s="15" cm="1">
        <f t="array" ref="AF12">'ادخال البيانات'!K23</f>
        <v>0</v>
      </c>
      <c r="AG12" s="16" cm="1">
        <f t="array" ref="AG12">'ادخال البيانات'!N23</f>
        <v>0</v>
      </c>
      <c r="AH12" s="15" cm="1">
        <f t="array" ref="AH12">'ادخال البيانات'!Q23</f>
        <v>0</v>
      </c>
      <c r="AI12" s="16" cm="1">
        <f t="array" ref="AI12">'ادخال البيانات'!T23</f>
        <v>0</v>
      </c>
      <c r="AJ12" s="15" cm="1">
        <f t="array" ref="AJ12">'ادخال البيانات'!W23</f>
        <v>0</v>
      </c>
      <c r="AK12" s="16" cm="1">
        <f t="array" ref="AK12">'ادخال البيانات'!Z23</f>
        <v>0</v>
      </c>
      <c r="AL12" s="15" cm="1">
        <f t="array" ref="AL12">'ادخال البيانات'!AC23</f>
        <v>0</v>
      </c>
    </row>
    <row r="13" ht="13.8" customHeight="1">
      <c r="A13" s="2"/>
      <c r="B13" t="s" s="40">
        <v>19</v>
      </c>
      <c r="C13" s="53"/>
      <c r="D13" t="s" s="54">
        <v>20</v>
      </c>
      <c r="E13" s="55"/>
      <c r="F13" s="55"/>
      <c r="G13" s="56" cm="1">
        <f t="array" ref="G13">AK4</f>
        <v>0</v>
      </c>
      <c r="H13" s="57"/>
      <c r="I13" s="51"/>
      <c r="J13" s="8"/>
      <c r="K13" s="9"/>
      <c r="L13" s="9"/>
      <c r="M13" s="9"/>
      <c r="N13" s="9"/>
      <c r="O13" s="9"/>
      <c r="P13" s="9"/>
      <c r="Q13" s="9"/>
      <c r="R13" s="9"/>
      <c r="S13" s="9"/>
      <c r="T13" s="9"/>
      <c r="U13" s="9"/>
      <c r="V13" s="9"/>
      <c r="W13" s="9"/>
      <c r="X13" s="9"/>
      <c r="Y13" s="9"/>
      <c r="Z13" s="9"/>
      <c r="AA13" s="9"/>
      <c r="AB13" s="9"/>
      <c r="AC13" s="9"/>
      <c r="AD13" s="15" cm="1">
        <f t="array" ref="AD13">'ادخال البيانات'!E24</f>
        <v>0</v>
      </c>
      <c r="AE13" s="16" cm="1">
        <f t="array" ref="AE13">'ادخال البيانات'!H24</f>
        <v>0</v>
      </c>
      <c r="AF13" s="15" cm="1">
        <f t="array" ref="AF13">'ادخال البيانات'!K24</f>
        <v>0</v>
      </c>
      <c r="AG13" s="16" cm="1">
        <f t="array" ref="AG13">'ادخال البيانات'!N24</f>
        <v>0</v>
      </c>
      <c r="AH13" s="15" cm="1">
        <f t="array" ref="AH13">'ادخال البيانات'!Q24</f>
        <v>0</v>
      </c>
      <c r="AI13" s="16" cm="1">
        <f t="array" ref="AI13">'ادخال البيانات'!T24</f>
        <v>0</v>
      </c>
      <c r="AJ13" s="15" cm="1">
        <f t="array" ref="AJ13">'ادخال البيانات'!W24</f>
        <v>0</v>
      </c>
      <c r="AK13" s="16" cm="1">
        <f t="array" ref="AK13">'ادخال البيانات'!Z24</f>
        <v>0</v>
      </c>
      <c r="AL13" s="15" cm="1">
        <f t="array" ref="AL13">'ادخال البيانات'!AC24</f>
        <v>0</v>
      </c>
    </row>
    <row r="14" ht="13.8" customHeight="1">
      <c r="A14" s="2"/>
      <c r="B14" s="48"/>
      <c r="C14" s="58"/>
      <c r="D14" t="s" s="59">
        <v>21</v>
      </c>
      <c r="E14" s="60"/>
      <c r="F14" s="60"/>
      <c r="G14" s="61" cm="1">
        <f t="array" ref="G14">AK2</f>
        <v>0</v>
      </c>
      <c r="H14" s="57"/>
      <c r="I14" s="51"/>
      <c r="J14" s="8"/>
      <c r="K14" s="9"/>
      <c r="L14" s="9"/>
      <c r="M14" s="9"/>
      <c r="N14" s="9"/>
      <c r="O14" s="9"/>
      <c r="P14" s="9"/>
      <c r="Q14" s="9"/>
      <c r="R14" s="9"/>
      <c r="S14" s="9"/>
      <c r="T14" s="9"/>
      <c r="U14" s="9"/>
      <c r="V14" s="9"/>
      <c r="W14" s="9"/>
      <c r="X14" s="9"/>
      <c r="Y14" s="9"/>
      <c r="Z14" s="9"/>
      <c r="AA14" s="9"/>
      <c r="AB14" s="9"/>
      <c r="AC14" s="9"/>
      <c r="AD14" s="15" cm="1">
        <f t="array" ref="AD14">'ادخال البيانات'!E25</f>
        <v>0</v>
      </c>
      <c r="AE14" s="16" cm="1">
        <f t="array" ref="AE14">'ادخال البيانات'!H25</f>
        <v>0</v>
      </c>
      <c r="AF14" s="15" cm="1">
        <f t="array" ref="AF14">'ادخال البيانات'!K25</f>
        <v>0</v>
      </c>
      <c r="AG14" s="16" cm="1">
        <f t="array" ref="AG14">'ادخال البيانات'!N25</f>
        <v>0</v>
      </c>
      <c r="AH14" s="15" cm="1">
        <f t="array" ref="AH14">'ادخال البيانات'!Q25</f>
        <v>0</v>
      </c>
      <c r="AI14" s="16" cm="1">
        <f t="array" ref="AI14">'ادخال البيانات'!T25</f>
        <v>0</v>
      </c>
      <c r="AJ14" s="15" cm="1">
        <f t="array" ref="AJ14">'ادخال البيانات'!W25</f>
        <v>0</v>
      </c>
      <c r="AK14" s="16" cm="1">
        <f t="array" ref="AK14">'ادخال البيانات'!Z25</f>
        <v>0</v>
      </c>
      <c r="AL14" s="15" cm="1">
        <f t="array" ref="AL14">'ادخال البيانات'!AC25</f>
        <v>0</v>
      </c>
    </row>
    <row r="15" ht="13.8" customHeight="1">
      <c r="A15" s="2"/>
      <c r="B15" s="48"/>
      <c r="C15" s="58"/>
      <c r="D15" t="s" s="62">
        <v>22</v>
      </c>
      <c r="E15" s="63"/>
      <c r="F15" s="63"/>
      <c r="G15" s="64" cm="1">
        <f t="array" ref="G15">AK5</f>
        <v>0</v>
      </c>
      <c r="H15" s="57"/>
      <c r="I15" s="51"/>
      <c r="J15" s="8"/>
      <c r="K15" s="9"/>
      <c r="L15" s="9"/>
      <c r="M15" s="9"/>
      <c r="N15" s="9"/>
      <c r="O15" s="9"/>
      <c r="P15" s="9"/>
      <c r="Q15" s="9"/>
      <c r="R15" s="9"/>
      <c r="S15" s="9"/>
      <c r="T15" s="9"/>
      <c r="U15" s="9"/>
      <c r="V15" s="9"/>
      <c r="W15" s="9"/>
      <c r="X15" s="9"/>
      <c r="Y15" s="9"/>
      <c r="Z15" s="9"/>
      <c r="AA15" s="9"/>
      <c r="AB15" s="9"/>
      <c r="AC15" s="9"/>
      <c r="AD15" s="15" cm="1">
        <f t="array" ref="AD15">'ادخال البيانات'!E26</f>
        <v>0</v>
      </c>
      <c r="AE15" s="16" cm="1">
        <f t="array" ref="AE15">'ادخال البيانات'!H26</f>
        <v>0</v>
      </c>
      <c r="AF15" s="15" cm="1">
        <f t="array" ref="AF15">'ادخال البيانات'!K26</f>
        <v>0</v>
      </c>
      <c r="AG15" s="16" cm="1">
        <f t="array" ref="AG15">'ادخال البيانات'!N26</f>
        <v>0</v>
      </c>
      <c r="AH15" s="15" cm="1">
        <f t="array" ref="AH15">'ادخال البيانات'!Q26</f>
        <v>0</v>
      </c>
      <c r="AI15" s="16" cm="1">
        <f t="array" ref="AI15">'ادخال البيانات'!T26</f>
        <v>0</v>
      </c>
      <c r="AJ15" s="15" cm="1">
        <f t="array" ref="AJ15">'ادخال البيانات'!W26</f>
        <v>0</v>
      </c>
      <c r="AK15" s="16" cm="1">
        <f t="array" ref="AK15">'ادخال البيانات'!Z26</f>
        <v>0</v>
      </c>
      <c r="AL15" s="15" cm="1">
        <f t="array" ref="AL15">'ادخال البيانات'!AC26</f>
        <v>0</v>
      </c>
    </row>
    <row r="16" ht="13.8" customHeight="1">
      <c r="A16" s="2"/>
      <c r="B16" s="48"/>
      <c r="C16" s="58"/>
      <c r="D16" t="s" s="65">
        <v>23</v>
      </c>
      <c r="E16" s="66"/>
      <c r="F16" s="66"/>
      <c r="G16" s="64" cm="1">
        <f t="array" ref="G16">AK6</f>
        <v>0</v>
      </c>
      <c r="H16" s="57"/>
      <c r="I16" s="51"/>
      <c r="J16" s="8"/>
      <c r="K16" s="9"/>
      <c r="L16" s="9"/>
      <c r="M16" s="9"/>
      <c r="N16" s="9"/>
      <c r="O16" s="9"/>
      <c r="P16" s="9"/>
      <c r="Q16" s="9"/>
      <c r="R16" s="9"/>
      <c r="S16" s="9"/>
      <c r="T16" s="9"/>
      <c r="U16" s="9"/>
      <c r="V16" s="9"/>
      <c r="W16" s="9"/>
      <c r="X16" s="9"/>
      <c r="Y16" s="9"/>
      <c r="Z16" s="9"/>
      <c r="AA16" s="9"/>
      <c r="AB16" s="9"/>
      <c r="AC16" s="9"/>
      <c r="AD16" s="15" cm="1">
        <f t="array" ref="AD16">'ادخال البيانات'!E27</f>
        <v>0</v>
      </c>
      <c r="AE16" s="16" cm="1">
        <f t="array" ref="AE16">'ادخال البيانات'!H27</f>
        <v>0</v>
      </c>
      <c r="AF16" s="15" cm="1">
        <f t="array" ref="AF16">'ادخال البيانات'!K27</f>
        <v>0</v>
      </c>
      <c r="AG16" s="16" cm="1">
        <f t="array" ref="AG16">'ادخال البيانات'!N27</f>
        <v>0</v>
      </c>
      <c r="AH16" s="15" cm="1">
        <f t="array" ref="AH16">'ادخال البيانات'!Q27</f>
        <v>0</v>
      </c>
      <c r="AI16" s="16" cm="1">
        <f t="array" ref="AI16">'ادخال البيانات'!T27</f>
        <v>0</v>
      </c>
      <c r="AJ16" s="15" cm="1">
        <f t="array" ref="AJ16">'ادخال البيانات'!W27</f>
        <v>0</v>
      </c>
      <c r="AK16" s="16" cm="1">
        <f t="array" ref="AK16">'ادخال البيانات'!Z27</f>
        <v>0</v>
      </c>
      <c r="AL16" s="15" cm="1">
        <f t="array" ref="AL16">'ادخال البيانات'!AC27</f>
        <v>0</v>
      </c>
    </row>
    <row r="17" ht="13.8" customHeight="1">
      <c r="A17" s="2"/>
      <c r="B17" s="48"/>
      <c r="C17" s="58"/>
      <c r="D17" t="s" s="62">
        <v>24</v>
      </c>
      <c r="E17" s="63"/>
      <c r="F17" s="63"/>
      <c r="G17" s="64" cm="1">
        <f t="array" ref="G17">AK7</f>
        <v>0</v>
      </c>
      <c r="H17" s="57"/>
      <c r="I17" s="51"/>
      <c r="J17" s="8"/>
      <c r="K17" s="9"/>
      <c r="L17" s="9"/>
      <c r="M17" s="9"/>
      <c r="N17" s="9"/>
      <c r="O17" s="9"/>
      <c r="P17" s="9"/>
      <c r="Q17" s="9"/>
      <c r="R17" s="9"/>
      <c r="S17" s="9"/>
      <c r="T17" s="9"/>
      <c r="U17" s="9"/>
      <c r="V17" s="9"/>
      <c r="W17" s="9"/>
      <c r="X17" s="9"/>
      <c r="Y17" s="9"/>
      <c r="Z17" s="9"/>
      <c r="AA17" s="9"/>
      <c r="AB17" s="9"/>
      <c r="AC17" s="9"/>
      <c r="AD17" s="15" cm="1">
        <f t="array" ref="AD17">'ادخال البيانات'!E28</f>
        <v>0</v>
      </c>
      <c r="AE17" s="16" cm="1">
        <f t="array" ref="AE17">'ادخال البيانات'!H28</f>
        <v>0</v>
      </c>
      <c r="AF17" s="15" cm="1">
        <f t="array" ref="AF17">'ادخال البيانات'!K28</f>
        <v>0</v>
      </c>
      <c r="AG17" s="16" cm="1">
        <f t="array" ref="AG17">'ادخال البيانات'!N28</f>
        <v>0</v>
      </c>
      <c r="AH17" s="15" cm="1">
        <f t="array" ref="AH17">'ادخال البيانات'!Q28</f>
        <v>0</v>
      </c>
      <c r="AI17" s="16" cm="1">
        <f t="array" ref="AI17">'ادخال البيانات'!T28</f>
        <v>0</v>
      </c>
      <c r="AJ17" s="15" cm="1">
        <f t="array" ref="AJ17">'ادخال البيانات'!W28</f>
        <v>0</v>
      </c>
      <c r="AK17" s="16" cm="1">
        <f t="array" ref="AK17">'ادخال البيانات'!Z28</f>
        <v>0</v>
      </c>
      <c r="AL17" s="15" cm="1">
        <f t="array" ref="AL17">'ادخال البيانات'!AC28</f>
        <v>0</v>
      </c>
    </row>
    <row r="18" ht="13.8" customHeight="1">
      <c r="A18" s="2"/>
      <c r="B18" s="48"/>
      <c r="C18" s="58"/>
      <c r="D18" t="s" s="65">
        <v>25</v>
      </c>
      <c r="E18" s="66"/>
      <c r="F18" s="66"/>
      <c r="G18" s="64" cm="1">
        <f t="array" ref="G18">AK8</f>
        <v>0</v>
      </c>
      <c r="H18" s="57"/>
      <c r="I18" s="51"/>
      <c r="J18" s="8"/>
      <c r="K18" s="9"/>
      <c r="L18" s="9"/>
      <c r="M18" s="9"/>
      <c r="N18" s="9"/>
      <c r="O18" s="9"/>
      <c r="P18" s="9"/>
      <c r="Q18" s="9"/>
      <c r="R18" s="9"/>
      <c r="S18" s="9"/>
      <c r="T18" s="9"/>
      <c r="U18" s="9"/>
      <c r="V18" s="9"/>
      <c r="W18" s="9"/>
      <c r="X18" s="9"/>
      <c r="Y18" s="9"/>
      <c r="Z18" s="9"/>
      <c r="AA18" s="9"/>
      <c r="AB18" s="9"/>
      <c r="AC18" s="9"/>
      <c r="AD18" s="15" cm="1">
        <f t="array" ref="AD18">'ادخال البيانات'!E29</f>
        <v>0</v>
      </c>
      <c r="AE18" s="16" cm="1">
        <f t="array" ref="AE18">'ادخال البيانات'!H29</f>
        <v>0</v>
      </c>
      <c r="AF18" s="15" cm="1">
        <f t="array" ref="AF18">'ادخال البيانات'!K29</f>
        <v>0</v>
      </c>
      <c r="AG18" s="16" cm="1">
        <f t="array" ref="AG18">'ادخال البيانات'!N29</f>
        <v>0</v>
      </c>
      <c r="AH18" s="15" cm="1">
        <f t="array" ref="AH18">'ادخال البيانات'!Q29</f>
        <v>0</v>
      </c>
      <c r="AI18" s="16" cm="1">
        <f t="array" ref="AI18">'ادخال البيانات'!T29</f>
        <v>0</v>
      </c>
      <c r="AJ18" s="15" cm="1">
        <f t="array" ref="AJ18">'ادخال البيانات'!W29</f>
        <v>0</v>
      </c>
      <c r="AK18" s="16" cm="1">
        <f t="array" ref="AK18">'ادخال البيانات'!Z29</f>
        <v>0</v>
      </c>
      <c r="AL18" s="15" cm="1">
        <f t="array" ref="AL18">'ادخال البيانات'!AC29</f>
        <v>0</v>
      </c>
    </row>
    <row r="19" ht="13.8" customHeight="1">
      <c r="A19" s="2"/>
      <c r="B19" s="48"/>
      <c r="C19" s="49"/>
      <c r="D19" s="67"/>
      <c r="E19" s="67"/>
      <c r="F19" s="67"/>
      <c r="G19" s="67"/>
      <c r="H19" s="49"/>
      <c r="I19" s="51"/>
      <c r="J19" s="8"/>
      <c r="K19" s="9"/>
      <c r="L19" s="9"/>
      <c r="M19" s="9"/>
      <c r="N19" s="9"/>
      <c r="O19" s="9"/>
      <c r="P19" s="9"/>
      <c r="Q19" s="9"/>
      <c r="R19" s="9"/>
      <c r="S19" s="9"/>
      <c r="T19" s="9"/>
      <c r="U19" s="9"/>
      <c r="V19" s="9"/>
      <c r="W19" s="9"/>
      <c r="X19" s="9"/>
      <c r="Y19" s="9"/>
      <c r="Z19" s="9"/>
      <c r="AA19" s="9"/>
      <c r="AB19" s="9"/>
      <c r="AC19" s="9"/>
      <c r="AD19" s="15" cm="1">
        <f t="array" ref="AD19">'ادخال البيانات'!E30</f>
        <v>0</v>
      </c>
      <c r="AE19" s="16" cm="1">
        <f t="array" ref="AE19">'ادخال البيانات'!H30</f>
        <v>0</v>
      </c>
      <c r="AF19" s="15" cm="1">
        <f t="array" ref="AF19">'ادخال البيانات'!K30</f>
        <v>0</v>
      </c>
      <c r="AG19" s="16" cm="1">
        <f t="array" ref="AG19">'ادخال البيانات'!N30</f>
        <v>0</v>
      </c>
      <c r="AH19" s="15" cm="1">
        <f t="array" ref="AH19">'ادخال البيانات'!Q30</f>
        <v>0</v>
      </c>
      <c r="AI19" s="16" cm="1">
        <f t="array" ref="AI19">'ادخال البيانات'!T30</f>
        <v>0</v>
      </c>
      <c r="AJ19" s="15" cm="1">
        <f t="array" ref="AJ19">'ادخال البيانات'!W30</f>
        <v>0</v>
      </c>
      <c r="AK19" s="16" cm="1">
        <f t="array" ref="AK19">'ادخال البيانات'!Z30</f>
        <v>0</v>
      </c>
      <c r="AL19" s="15" cm="1">
        <f t="array" ref="AL19">'ادخال البيانات'!AC30</f>
        <v>0</v>
      </c>
    </row>
    <row r="20" ht="13.8" customHeight="1">
      <c r="A20" s="2"/>
      <c r="B20" t="s" s="40">
        <v>26</v>
      </c>
      <c r="C20" s="41"/>
      <c r="D20" s="49"/>
      <c r="E20" s="49"/>
      <c r="F20" s="49"/>
      <c r="G20" s="49"/>
      <c r="H20" s="49"/>
      <c r="I20" s="51"/>
      <c r="J20" s="8"/>
      <c r="K20" s="9"/>
      <c r="L20" s="9"/>
      <c r="M20" s="9"/>
      <c r="N20" s="9"/>
      <c r="O20" s="9"/>
      <c r="P20" s="9"/>
      <c r="Q20" s="9"/>
      <c r="R20" s="9"/>
      <c r="S20" s="9"/>
      <c r="T20" s="9"/>
      <c r="U20" s="9"/>
      <c r="V20" s="9"/>
      <c r="W20" s="9"/>
      <c r="X20" s="9"/>
      <c r="Y20" s="9"/>
      <c r="Z20" s="9"/>
      <c r="AA20" s="9"/>
      <c r="AB20" s="9"/>
      <c r="AC20" s="9"/>
      <c r="AD20" s="15" cm="1">
        <f t="array" ref="AD20">'ادخال البيانات'!E31</f>
        <v>0</v>
      </c>
      <c r="AE20" s="16" cm="1">
        <f t="array" ref="AE20">'ادخال البيانات'!H31</f>
        <v>0</v>
      </c>
      <c r="AF20" s="15" cm="1">
        <f t="array" ref="AF20">'ادخال البيانات'!K31</f>
        <v>0</v>
      </c>
      <c r="AG20" s="16" cm="1">
        <f t="array" ref="AG20">'ادخال البيانات'!N31</f>
        <v>0</v>
      </c>
      <c r="AH20" s="15" cm="1">
        <f t="array" ref="AH20">'ادخال البيانات'!Q31</f>
        <v>0</v>
      </c>
      <c r="AI20" s="16" cm="1">
        <f t="array" ref="AI20">'ادخال البيانات'!T31</f>
        <v>0</v>
      </c>
      <c r="AJ20" s="15" cm="1">
        <f t="array" ref="AJ20">'ادخال البيانات'!W31</f>
        <v>0</v>
      </c>
      <c r="AK20" s="16" cm="1">
        <f t="array" ref="AK20">'ادخال البيانات'!Z31</f>
        <v>0</v>
      </c>
      <c r="AL20" s="15" cm="1">
        <f t="array" ref="AL20">'ادخال البيانات'!AC31</f>
        <v>0</v>
      </c>
    </row>
    <row r="21" ht="13.8" customHeight="1">
      <c r="A21" s="2"/>
      <c r="B21" s="68"/>
      <c r="C21" s="52"/>
      <c r="D21" s="52"/>
      <c r="E21" s="52"/>
      <c r="F21" s="52"/>
      <c r="G21" s="52"/>
      <c r="H21" s="52"/>
      <c r="I21" s="51"/>
      <c r="J21" s="8"/>
      <c r="K21" s="9"/>
      <c r="L21" s="9"/>
      <c r="M21" s="9"/>
      <c r="N21" s="9"/>
      <c r="O21" s="9"/>
      <c r="P21" s="9"/>
      <c r="Q21" s="9"/>
      <c r="R21" s="9"/>
      <c r="S21" s="9"/>
      <c r="T21" s="9"/>
      <c r="U21" s="9"/>
      <c r="V21" s="9"/>
      <c r="W21" s="9"/>
      <c r="X21" s="9"/>
      <c r="Y21" s="9"/>
      <c r="Z21" s="9"/>
      <c r="AA21" s="9"/>
      <c r="AB21" s="9"/>
      <c r="AC21" s="9"/>
      <c r="AD21" s="15" cm="1">
        <f t="array" ref="AD21">'ادخال البيانات'!E32</f>
        <v>0</v>
      </c>
      <c r="AE21" s="16" cm="1">
        <f t="array" ref="AE21">'ادخال البيانات'!H32</f>
        <v>0</v>
      </c>
      <c r="AF21" s="15" cm="1">
        <f t="array" ref="AF21">'ادخال البيانات'!K32</f>
        <v>0</v>
      </c>
      <c r="AG21" s="16" cm="1">
        <f t="array" ref="AG21">'ادخال البيانات'!N32</f>
        <v>0</v>
      </c>
      <c r="AH21" s="15" cm="1">
        <f t="array" ref="AH21">'ادخال البيانات'!Q32</f>
        <v>0</v>
      </c>
      <c r="AI21" s="16" cm="1">
        <f t="array" ref="AI21">'ادخال البيانات'!T32</f>
        <v>0</v>
      </c>
      <c r="AJ21" s="15" cm="1">
        <f t="array" ref="AJ21">'ادخال البيانات'!W32</f>
        <v>0</v>
      </c>
      <c r="AK21" s="16" cm="1">
        <f t="array" ref="AK21">'ادخال البيانات'!Z32</f>
        <v>0</v>
      </c>
      <c r="AL21" s="15" cm="1">
        <f t="array" ref="AL21">'ادخال البيانات'!AC32</f>
        <v>0</v>
      </c>
    </row>
    <row r="22" ht="13.8" customHeight="1">
      <c r="A22" s="69"/>
      <c r="B22" t="str" s="70" cm="1">
        <f t="array" ref="B22:H23">TRANSPOSE('التقديرات '!Y435:Z441)</f>
        <v>التقدير</v>
      </c>
      <c r="C22" t="str" s="71">
        <v>ممتاز  </v>
      </c>
      <c r="D22" t="str" s="72">
        <v>جيد جدا </v>
      </c>
      <c r="E22" t="str" s="73">
        <v>جيد</v>
      </c>
      <c r="F22" t="str" s="113">
        <v>مقبول  </v>
      </c>
      <c r="G22" t="str" s="114">
        <v>ضعيف</v>
      </c>
      <c r="H22" t="str" s="115">
        <v>ضعيف جدا </v>
      </c>
      <c r="I22" s="116"/>
      <c r="J22" s="8"/>
      <c r="K22" s="9"/>
      <c r="L22" s="9"/>
      <c r="M22" s="9"/>
      <c r="N22" s="9"/>
      <c r="O22" s="9"/>
      <c r="P22" s="9"/>
      <c r="Q22" s="9"/>
      <c r="R22" s="9"/>
      <c r="S22" s="9"/>
      <c r="T22" s="9"/>
      <c r="U22" s="9"/>
      <c r="V22" s="9"/>
      <c r="W22" s="9"/>
      <c r="X22" s="9"/>
      <c r="Y22" s="9"/>
      <c r="Z22" s="9"/>
      <c r="AA22" s="9"/>
      <c r="AB22" s="9"/>
      <c r="AC22" s="9"/>
      <c r="AD22" s="15" cm="1">
        <f t="array" ref="AD22">'ادخال البيانات'!E33</f>
        <v>0</v>
      </c>
      <c r="AE22" s="16" cm="1">
        <f t="array" ref="AE22">'ادخال البيانات'!H33</f>
        <v>0</v>
      </c>
      <c r="AF22" s="15" cm="1">
        <f t="array" ref="AF22">'ادخال البيانات'!K33</f>
        <v>0</v>
      </c>
      <c r="AG22" s="16" cm="1">
        <f t="array" ref="AG22">'ادخال البيانات'!N33</f>
        <v>0</v>
      </c>
      <c r="AH22" s="15" cm="1">
        <f t="array" ref="AH22">'ادخال البيانات'!Q33</f>
        <v>0</v>
      </c>
      <c r="AI22" s="16" cm="1">
        <f t="array" ref="AI22">'ادخال البيانات'!T33</f>
        <v>0</v>
      </c>
      <c r="AJ22" s="15" cm="1">
        <f t="array" ref="AJ22">'ادخال البيانات'!W33</f>
        <v>0</v>
      </c>
      <c r="AK22" s="16" cm="1">
        <f t="array" ref="AK22">'ادخال البيانات'!Z33</f>
        <v>0</v>
      </c>
      <c r="AL22" s="15" cm="1">
        <f t="array" ref="AL22">'ادخال البيانات'!AC33</f>
        <v>0</v>
      </c>
    </row>
    <row r="23" ht="13.8" customHeight="1">
      <c r="A23" s="69"/>
      <c r="B23" t="str" s="78">
        <v>عدد الطلاب</v>
      </c>
      <c r="C23" s="61">
        <v>0</v>
      </c>
      <c r="D23" s="61">
        <v>0</v>
      </c>
      <c r="E23" s="61">
        <v>0</v>
      </c>
      <c r="F23" s="61">
        <v>0</v>
      </c>
      <c r="G23" s="61">
        <v>0</v>
      </c>
      <c r="H23" s="61">
        <v>0</v>
      </c>
      <c r="I23" s="116"/>
      <c r="J23" s="8"/>
      <c r="K23" s="9"/>
      <c r="L23" s="9"/>
      <c r="M23" s="9"/>
      <c r="N23" s="9"/>
      <c r="O23" s="9"/>
      <c r="P23" s="9"/>
      <c r="Q23" s="9"/>
      <c r="R23" s="9"/>
      <c r="S23" s="9"/>
      <c r="T23" s="9"/>
      <c r="U23" s="9"/>
      <c r="V23" s="9"/>
      <c r="W23" s="9"/>
      <c r="X23" s="9"/>
      <c r="Y23" s="9"/>
      <c r="Z23" s="9"/>
      <c r="AA23" s="9"/>
      <c r="AB23" s="9"/>
      <c r="AC23" s="9"/>
      <c r="AD23" s="15" cm="1">
        <f t="array" ref="AD23">'ادخال البيانات'!E34</f>
        <v>0</v>
      </c>
      <c r="AE23" s="16" cm="1">
        <f t="array" ref="AE23">'ادخال البيانات'!H34</f>
        <v>0</v>
      </c>
      <c r="AF23" s="15" cm="1">
        <f t="array" ref="AF23">'ادخال البيانات'!K34</f>
        <v>0</v>
      </c>
      <c r="AG23" s="16" cm="1">
        <f t="array" ref="AG23">'ادخال البيانات'!N34</f>
        <v>0</v>
      </c>
      <c r="AH23" s="15" cm="1">
        <f t="array" ref="AH23">'ادخال البيانات'!Q34</f>
        <v>0</v>
      </c>
      <c r="AI23" s="16" cm="1">
        <f t="array" ref="AI23">'ادخال البيانات'!T34</f>
        <v>0</v>
      </c>
      <c r="AJ23" s="15" cm="1">
        <f t="array" ref="AJ23">'ادخال البيانات'!W34</f>
        <v>0</v>
      </c>
      <c r="AK23" s="16" cm="1">
        <f t="array" ref="AK23">'ادخال البيانات'!Z34</f>
        <v>0</v>
      </c>
      <c r="AL23" s="15" cm="1">
        <f t="array" ref="AL23">'ادخال البيانات'!AC34</f>
        <v>0</v>
      </c>
    </row>
    <row r="24" ht="13.8" customHeight="1">
      <c r="A24" s="2"/>
      <c r="B24" s="81"/>
      <c r="C24" s="67"/>
      <c r="D24" s="67"/>
      <c r="E24" s="67"/>
      <c r="F24" s="67"/>
      <c r="G24" s="67"/>
      <c r="H24" s="67"/>
      <c r="I24" s="51"/>
      <c r="J24" s="8"/>
      <c r="K24" s="9"/>
      <c r="L24" s="9"/>
      <c r="M24" s="9"/>
      <c r="N24" s="9"/>
      <c r="O24" s="9"/>
      <c r="P24" s="9"/>
      <c r="Q24" s="9"/>
      <c r="R24" s="9"/>
      <c r="S24" s="9"/>
      <c r="T24" s="9"/>
      <c r="U24" s="9"/>
      <c r="V24" s="9"/>
      <c r="W24" s="9"/>
      <c r="X24" s="9"/>
      <c r="Y24" s="9"/>
      <c r="Z24" s="9"/>
      <c r="AA24" s="9"/>
      <c r="AB24" s="9"/>
      <c r="AC24" s="9"/>
      <c r="AD24" s="15" cm="1">
        <f t="array" ref="AD24">'ادخال البيانات'!E35</f>
        <v>0</v>
      </c>
      <c r="AE24" s="16" cm="1">
        <f t="array" ref="AE24">'ادخال البيانات'!H35</f>
        <v>0</v>
      </c>
      <c r="AF24" s="15" cm="1">
        <f t="array" ref="AF24">'ادخال البيانات'!K35</f>
        <v>0</v>
      </c>
      <c r="AG24" s="16" cm="1">
        <f t="array" ref="AG24">'ادخال البيانات'!N35</f>
        <v>0</v>
      </c>
      <c r="AH24" s="15" cm="1">
        <f t="array" ref="AH24">'ادخال البيانات'!Q35</f>
        <v>0</v>
      </c>
      <c r="AI24" s="16" cm="1">
        <f t="array" ref="AI24">'ادخال البيانات'!T35</f>
        <v>0</v>
      </c>
      <c r="AJ24" s="15" cm="1">
        <f t="array" ref="AJ24">'ادخال البيانات'!W35</f>
        <v>0</v>
      </c>
      <c r="AK24" s="16" cm="1">
        <f t="array" ref="AK24">'ادخال البيانات'!Z35</f>
        <v>0</v>
      </c>
      <c r="AL24" s="15" cm="1">
        <f t="array" ref="AL24">'ادخال البيانات'!AC35</f>
        <v>0</v>
      </c>
    </row>
    <row r="25" ht="13.8" customHeight="1">
      <c r="A25" s="2"/>
      <c r="B25" s="48"/>
      <c r="C25" s="49"/>
      <c r="D25" s="49"/>
      <c r="E25" s="49"/>
      <c r="F25" s="49"/>
      <c r="G25" s="49"/>
      <c r="H25" s="49"/>
      <c r="I25" s="51"/>
      <c r="J25" s="8"/>
      <c r="K25" s="9"/>
      <c r="L25" s="9"/>
      <c r="M25" s="9"/>
      <c r="N25" s="9"/>
      <c r="O25" s="9"/>
      <c r="P25" s="9"/>
      <c r="Q25" s="9"/>
      <c r="R25" s="9"/>
      <c r="S25" s="9"/>
      <c r="T25" s="9"/>
      <c r="U25" s="9"/>
      <c r="V25" s="9"/>
      <c r="W25" s="9"/>
      <c r="X25" s="9"/>
      <c r="Y25" s="9"/>
      <c r="Z25" s="9"/>
      <c r="AA25" s="9"/>
      <c r="AB25" s="9"/>
      <c r="AC25" s="9"/>
      <c r="AD25" s="15" cm="1">
        <f t="array" ref="AD25">'ادخال البيانات'!E36</f>
        <v>0</v>
      </c>
      <c r="AE25" s="16" cm="1">
        <f t="array" ref="AE25">'ادخال البيانات'!H36</f>
        <v>0</v>
      </c>
      <c r="AF25" s="15" cm="1">
        <f t="array" ref="AF25">'ادخال البيانات'!K36</f>
        <v>0</v>
      </c>
      <c r="AG25" s="16" cm="1">
        <f t="array" ref="AG25">'ادخال البيانات'!N36</f>
        <v>0</v>
      </c>
      <c r="AH25" s="15" cm="1">
        <f t="array" ref="AH25">'ادخال البيانات'!Q36</f>
        <v>0</v>
      </c>
      <c r="AI25" s="16" cm="1">
        <f t="array" ref="AI25">'ادخال البيانات'!T36</f>
        <v>0</v>
      </c>
      <c r="AJ25" s="15" cm="1">
        <f t="array" ref="AJ25">'ادخال البيانات'!W36</f>
        <v>0</v>
      </c>
      <c r="AK25" s="16" cm="1">
        <f t="array" ref="AK25">'ادخال البيانات'!Z36</f>
        <v>0</v>
      </c>
      <c r="AL25" s="15" cm="1">
        <f t="array" ref="AL25">'ادخال البيانات'!AC36</f>
        <v>0</v>
      </c>
    </row>
    <row r="26" ht="13.8" customHeight="1">
      <c r="A26" s="2"/>
      <c r="B26" s="48"/>
      <c r="C26" s="49"/>
      <c r="D26" s="49"/>
      <c r="E26" s="49"/>
      <c r="F26" s="49"/>
      <c r="G26" s="49"/>
      <c r="H26" s="49"/>
      <c r="I26" s="51"/>
      <c r="J26" s="8"/>
      <c r="K26" s="9"/>
      <c r="L26" s="9"/>
      <c r="M26" s="9"/>
      <c r="N26" s="9"/>
      <c r="O26" s="9"/>
      <c r="P26" s="9"/>
      <c r="Q26" s="9"/>
      <c r="R26" s="9"/>
      <c r="S26" s="9"/>
      <c r="T26" s="9"/>
      <c r="U26" s="9"/>
      <c r="V26" s="9"/>
      <c r="W26" s="9"/>
      <c r="X26" s="9"/>
      <c r="Y26" s="9"/>
      <c r="Z26" s="9"/>
      <c r="AA26" s="9"/>
      <c r="AB26" s="9"/>
      <c r="AC26" s="9"/>
      <c r="AD26" s="15" cm="1">
        <f t="array" ref="AD26">'ادخال البيانات'!E37</f>
        <v>0</v>
      </c>
      <c r="AE26" s="16" cm="1">
        <f t="array" ref="AE26">'ادخال البيانات'!H37</f>
        <v>0</v>
      </c>
      <c r="AF26" s="15" cm="1">
        <f t="array" ref="AF26">'ادخال البيانات'!K37</f>
        <v>0</v>
      </c>
      <c r="AG26" s="16" cm="1">
        <f t="array" ref="AG26">'ادخال البيانات'!N37</f>
        <v>0</v>
      </c>
      <c r="AH26" s="15" cm="1">
        <f t="array" ref="AH26">'ادخال البيانات'!Q37</f>
        <v>0</v>
      </c>
      <c r="AI26" s="16" cm="1">
        <f t="array" ref="AI26">'ادخال البيانات'!T37</f>
        <v>0</v>
      </c>
      <c r="AJ26" s="15" cm="1">
        <f t="array" ref="AJ26">'ادخال البيانات'!W37</f>
        <v>0</v>
      </c>
      <c r="AK26" s="16" cm="1">
        <f t="array" ref="AK26">'ادخال البيانات'!Z37</f>
        <v>0</v>
      </c>
      <c r="AL26" s="15" cm="1">
        <f t="array" ref="AL26">'ادخال البيانات'!AC37</f>
        <v>0</v>
      </c>
    </row>
    <row r="27" ht="13.8" customHeight="1">
      <c r="A27" s="2"/>
      <c r="B27" s="48"/>
      <c r="C27" s="49"/>
      <c r="D27" s="49"/>
      <c r="E27" s="49"/>
      <c r="F27" s="49"/>
      <c r="G27" s="49"/>
      <c r="H27" s="49"/>
      <c r="I27" s="51"/>
      <c r="J27" s="8"/>
      <c r="K27" s="9"/>
      <c r="L27" s="9"/>
      <c r="M27" s="9"/>
      <c r="N27" s="9"/>
      <c r="O27" s="9"/>
      <c r="P27" s="9"/>
      <c r="Q27" s="9"/>
      <c r="R27" s="9"/>
      <c r="S27" s="9"/>
      <c r="T27" s="9"/>
      <c r="U27" s="9"/>
      <c r="V27" s="9"/>
      <c r="W27" s="9"/>
      <c r="X27" s="9"/>
      <c r="Y27" s="9"/>
      <c r="Z27" s="9"/>
      <c r="AA27" s="9"/>
      <c r="AB27" s="9"/>
      <c r="AC27" s="9"/>
      <c r="AD27" s="15" cm="1">
        <f t="array" ref="AD27">'ادخال البيانات'!E38</f>
        <v>0</v>
      </c>
      <c r="AE27" s="16" cm="1">
        <f t="array" ref="AE27">'ادخال البيانات'!H38</f>
        <v>0</v>
      </c>
      <c r="AF27" s="15" cm="1">
        <f t="array" ref="AF27">'ادخال البيانات'!K38</f>
        <v>0</v>
      </c>
      <c r="AG27" s="16" cm="1">
        <f t="array" ref="AG27">'ادخال البيانات'!N38</f>
        <v>0</v>
      </c>
      <c r="AH27" s="15" cm="1">
        <f t="array" ref="AH27">'ادخال البيانات'!Q38</f>
        <v>0</v>
      </c>
      <c r="AI27" s="16" cm="1">
        <f t="array" ref="AI27">'ادخال البيانات'!T38</f>
        <v>0</v>
      </c>
      <c r="AJ27" s="15" cm="1">
        <f t="array" ref="AJ27">'ادخال البيانات'!W38</f>
        <v>0</v>
      </c>
      <c r="AK27" s="16" cm="1">
        <f t="array" ref="AK27">'ادخال البيانات'!Z38</f>
        <v>0</v>
      </c>
      <c r="AL27" s="15" cm="1">
        <f t="array" ref="AL27">'ادخال البيانات'!AC38</f>
        <v>0</v>
      </c>
    </row>
    <row r="28" ht="13.8" customHeight="1">
      <c r="A28" s="2"/>
      <c r="B28" s="48"/>
      <c r="C28" s="49"/>
      <c r="D28" s="49"/>
      <c r="E28" s="49"/>
      <c r="F28" s="49"/>
      <c r="G28" s="49"/>
      <c r="H28" s="49"/>
      <c r="I28" s="51"/>
      <c r="J28" s="8"/>
      <c r="K28" s="9"/>
      <c r="L28" s="9"/>
      <c r="M28" s="9"/>
      <c r="N28" s="9"/>
      <c r="O28" s="9"/>
      <c r="P28" s="9"/>
      <c r="Q28" s="9"/>
      <c r="R28" s="9"/>
      <c r="S28" s="9"/>
      <c r="T28" s="9"/>
      <c r="U28" s="9"/>
      <c r="V28" s="9"/>
      <c r="W28" s="9"/>
      <c r="X28" s="9"/>
      <c r="Y28" s="9"/>
      <c r="Z28" s="9"/>
      <c r="AA28" s="9"/>
      <c r="AB28" s="9"/>
      <c r="AC28" s="9"/>
      <c r="AD28" s="15" cm="1">
        <f t="array" ref="AD28">'ادخال البيانات'!E39</f>
        <v>0</v>
      </c>
      <c r="AE28" s="16" cm="1">
        <f t="array" ref="AE28">'ادخال البيانات'!H39</f>
        <v>0</v>
      </c>
      <c r="AF28" s="15" cm="1">
        <f t="array" ref="AF28">'ادخال البيانات'!K39</f>
        <v>0</v>
      </c>
      <c r="AG28" s="16" cm="1">
        <f t="array" ref="AG28">'ادخال البيانات'!N39</f>
        <v>0</v>
      </c>
      <c r="AH28" s="15" cm="1">
        <f t="array" ref="AH28">'ادخال البيانات'!Q39</f>
        <v>0</v>
      </c>
      <c r="AI28" s="16" cm="1">
        <f t="array" ref="AI28">'ادخال البيانات'!T39</f>
        <v>0</v>
      </c>
      <c r="AJ28" s="15" cm="1">
        <f t="array" ref="AJ28">'ادخال البيانات'!W39</f>
        <v>0</v>
      </c>
      <c r="AK28" s="16" cm="1">
        <f t="array" ref="AK28">'ادخال البيانات'!Z39</f>
        <v>0</v>
      </c>
      <c r="AL28" s="15" cm="1">
        <f t="array" ref="AL28">'ادخال البيانات'!AC39</f>
        <v>0</v>
      </c>
    </row>
    <row r="29" ht="13.8" customHeight="1">
      <c r="A29" s="2"/>
      <c r="B29" s="48"/>
      <c r="C29" s="49"/>
      <c r="D29" s="49"/>
      <c r="E29" s="49"/>
      <c r="F29" s="49"/>
      <c r="G29" s="49"/>
      <c r="H29" s="49"/>
      <c r="I29" s="51"/>
      <c r="J29" s="8"/>
      <c r="K29" s="9"/>
      <c r="L29" s="9"/>
      <c r="M29" s="9"/>
      <c r="N29" s="9"/>
      <c r="O29" s="9"/>
      <c r="P29" s="9"/>
      <c r="Q29" s="9"/>
      <c r="R29" s="9"/>
      <c r="S29" s="9"/>
      <c r="T29" s="9"/>
      <c r="U29" s="9"/>
      <c r="V29" s="9"/>
      <c r="W29" s="9"/>
      <c r="X29" s="9"/>
      <c r="Y29" s="9"/>
      <c r="Z29" s="9"/>
      <c r="AA29" s="9"/>
      <c r="AB29" s="9"/>
      <c r="AC29" s="9"/>
      <c r="AD29" s="15" cm="1">
        <f t="array" ref="AD29">'ادخال البيانات'!E40</f>
        <v>0</v>
      </c>
      <c r="AE29" s="16" cm="1">
        <f t="array" ref="AE29">'ادخال البيانات'!H40</f>
        <v>0</v>
      </c>
      <c r="AF29" s="15" cm="1">
        <f t="array" ref="AF29">'ادخال البيانات'!K40</f>
        <v>0</v>
      </c>
      <c r="AG29" s="16" cm="1">
        <f t="array" ref="AG29">'ادخال البيانات'!N40</f>
        <v>0</v>
      </c>
      <c r="AH29" s="15" cm="1">
        <f t="array" ref="AH29">'ادخال البيانات'!Q40</f>
        <v>0</v>
      </c>
      <c r="AI29" s="16" cm="1">
        <f t="array" ref="AI29">'ادخال البيانات'!T40</f>
        <v>0</v>
      </c>
      <c r="AJ29" s="15" cm="1">
        <f t="array" ref="AJ29">'ادخال البيانات'!W40</f>
        <v>0</v>
      </c>
      <c r="AK29" s="16" cm="1">
        <f t="array" ref="AK29">'ادخال البيانات'!Z40</f>
        <v>0</v>
      </c>
      <c r="AL29" s="15" cm="1">
        <f t="array" ref="AL29">'ادخال البيانات'!AC40</f>
        <v>0</v>
      </c>
    </row>
    <row r="30" ht="13.8" customHeight="1">
      <c r="A30" s="2"/>
      <c r="B30" s="48"/>
      <c r="C30" s="49"/>
      <c r="D30" s="49"/>
      <c r="E30" s="49"/>
      <c r="F30" s="49"/>
      <c r="G30" s="49"/>
      <c r="H30" s="49"/>
      <c r="I30" s="51"/>
      <c r="J30" s="8"/>
      <c r="K30" s="9"/>
      <c r="L30" s="9"/>
      <c r="M30" s="9"/>
      <c r="N30" s="9"/>
      <c r="O30" s="9"/>
      <c r="P30" s="9"/>
      <c r="Q30" s="9"/>
      <c r="R30" s="9"/>
      <c r="S30" s="9"/>
      <c r="T30" s="9"/>
      <c r="U30" s="9"/>
      <c r="V30" s="9"/>
      <c r="W30" s="9"/>
      <c r="X30" s="9"/>
      <c r="Y30" s="9"/>
      <c r="Z30" s="9"/>
      <c r="AA30" s="9"/>
      <c r="AB30" s="9"/>
      <c r="AC30" s="9"/>
      <c r="AD30" s="15" cm="1">
        <f t="array" ref="AD30">'ادخال البيانات'!E41</f>
        <v>0</v>
      </c>
      <c r="AE30" s="16" cm="1">
        <f t="array" ref="AE30">'ادخال البيانات'!H41</f>
        <v>0</v>
      </c>
      <c r="AF30" s="15" cm="1">
        <f t="array" ref="AF30">'ادخال البيانات'!K41</f>
        <v>0</v>
      </c>
      <c r="AG30" s="16" cm="1">
        <f t="array" ref="AG30">'ادخال البيانات'!N41</f>
        <v>0</v>
      </c>
      <c r="AH30" s="15" cm="1">
        <f t="array" ref="AH30">'ادخال البيانات'!Q41</f>
        <v>0</v>
      </c>
      <c r="AI30" s="16" cm="1">
        <f t="array" ref="AI30">'ادخال البيانات'!T41</f>
        <v>0</v>
      </c>
      <c r="AJ30" s="15" cm="1">
        <f t="array" ref="AJ30">'ادخال البيانات'!W41</f>
        <v>0</v>
      </c>
      <c r="AK30" s="16" cm="1">
        <f t="array" ref="AK30">'ادخال البيانات'!Z41</f>
        <v>0</v>
      </c>
      <c r="AL30" s="15" cm="1">
        <f t="array" ref="AL30">'ادخال البيانات'!AC41</f>
        <v>0</v>
      </c>
    </row>
    <row r="31" ht="13.8" customHeight="1">
      <c r="A31" s="2"/>
      <c r="B31" s="48"/>
      <c r="C31" s="49"/>
      <c r="D31" s="49"/>
      <c r="E31" s="49"/>
      <c r="F31" s="49"/>
      <c r="G31" s="49"/>
      <c r="H31" s="49"/>
      <c r="I31" s="51"/>
      <c r="J31" s="8"/>
      <c r="K31" s="9"/>
      <c r="L31" s="9"/>
      <c r="M31" s="9"/>
      <c r="N31" s="9"/>
      <c r="O31" s="9"/>
      <c r="P31" s="9"/>
      <c r="Q31" s="9"/>
      <c r="R31" s="9"/>
      <c r="S31" s="9"/>
      <c r="T31" s="9"/>
      <c r="U31" s="9"/>
      <c r="V31" s="9"/>
      <c r="W31" s="9"/>
      <c r="X31" s="9"/>
      <c r="Y31" s="9"/>
      <c r="Z31" s="9"/>
      <c r="AA31" s="9"/>
      <c r="AB31" s="9"/>
      <c r="AC31" s="9"/>
      <c r="AD31" s="15" cm="1">
        <f t="array" ref="AD31">'ادخال البيانات'!E42</f>
        <v>0</v>
      </c>
      <c r="AE31" s="16" cm="1">
        <f t="array" ref="AE31">'ادخال البيانات'!H42</f>
        <v>0</v>
      </c>
      <c r="AF31" s="15" cm="1">
        <f t="array" ref="AF31">'ادخال البيانات'!K42</f>
        <v>0</v>
      </c>
      <c r="AG31" s="16" cm="1">
        <f t="array" ref="AG31">'ادخال البيانات'!N42</f>
        <v>0</v>
      </c>
      <c r="AH31" s="15" cm="1">
        <f t="array" ref="AH31">'ادخال البيانات'!Q42</f>
        <v>0</v>
      </c>
      <c r="AI31" s="16" cm="1">
        <f t="array" ref="AI31">'ادخال البيانات'!T42</f>
        <v>0</v>
      </c>
      <c r="AJ31" s="15" cm="1">
        <f t="array" ref="AJ31">'ادخال البيانات'!W42</f>
        <v>0</v>
      </c>
      <c r="AK31" s="16" cm="1">
        <f t="array" ref="AK31">'ادخال البيانات'!Z42</f>
        <v>0</v>
      </c>
      <c r="AL31" s="15" cm="1">
        <f t="array" ref="AL31">'ادخال البيانات'!AC42</f>
        <v>0</v>
      </c>
    </row>
    <row r="32" ht="13.8" customHeight="1">
      <c r="A32" s="2"/>
      <c r="B32" s="48"/>
      <c r="C32" s="49"/>
      <c r="D32" s="49"/>
      <c r="E32" s="49"/>
      <c r="F32" s="49"/>
      <c r="G32" s="49"/>
      <c r="H32" s="49"/>
      <c r="I32" s="51"/>
      <c r="J32" s="8"/>
      <c r="K32" s="9"/>
      <c r="L32" s="9"/>
      <c r="M32" s="9"/>
      <c r="N32" s="9"/>
      <c r="O32" s="9"/>
      <c r="P32" s="9"/>
      <c r="Q32" s="9"/>
      <c r="R32" s="9"/>
      <c r="S32" s="9"/>
      <c r="T32" s="9"/>
      <c r="U32" s="9"/>
      <c r="V32" s="9"/>
      <c r="W32" s="9"/>
      <c r="X32" s="9"/>
      <c r="Y32" s="9"/>
      <c r="Z32" s="9"/>
      <c r="AA32" s="9"/>
      <c r="AB32" s="9"/>
      <c r="AC32" s="9"/>
      <c r="AD32" s="15" cm="1">
        <f t="array" ref="AD32">'ادخال البيانات'!E43</f>
        <v>0</v>
      </c>
      <c r="AE32" s="16" cm="1">
        <f t="array" ref="AE32">'ادخال البيانات'!H43</f>
        <v>0</v>
      </c>
      <c r="AF32" s="15" cm="1">
        <f t="array" ref="AF32">'ادخال البيانات'!K43</f>
        <v>0</v>
      </c>
      <c r="AG32" s="16" cm="1">
        <f t="array" ref="AG32">'ادخال البيانات'!N43</f>
        <v>0</v>
      </c>
      <c r="AH32" s="15" cm="1">
        <f t="array" ref="AH32">'ادخال البيانات'!Q43</f>
        <v>0</v>
      </c>
      <c r="AI32" s="16" cm="1">
        <f t="array" ref="AI32">'ادخال البيانات'!T43</f>
        <v>0</v>
      </c>
      <c r="AJ32" s="15" cm="1">
        <f t="array" ref="AJ32">'ادخال البيانات'!W43</f>
        <v>0</v>
      </c>
      <c r="AK32" s="16" cm="1">
        <f t="array" ref="AK32">'ادخال البيانات'!Z43</f>
        <v>0</v>
      </c>
      <c r="AL32" s="15" cm="1">
        <f t="array" ref="AL32">'ادخال البيانات'!AC43</f>
        <v>0</v>
      </c>
    </row>
    <row r="33" ht="13.8" customHeight="1">
      <c r="A33" s="2"/>
      <c r="B33" s="48"/>
      <c r="C33" s="49"/>
      <c r="D33" s="49"/>
      <c r="E33" s="49"/>
      <c r="F33" s="49"/>
      <c r="G33" s="49"/>
      <c r="H33" s="49"/>
      <c r="I33" s="51"/>
      <c r="J33" s="8"/>
      <c r="K33" s="9"/>
      <c r="L33" s="9"/>
      <c r="M33" s="9"/>
      <c r="N33" s="9"/>
      <c r="O33" s="9"/>
      <c r="P33" s="9"/>
      <c r="Q33" s="9"/>
      <c r="R33" s="9"/>
      <c r="S33" s="9"/>
      <c r="T33" s="9"/>
      <c r="U33" s="9"/>
      <c r="V33" s="9"/>
      <c r="W33" s="9"/>
      <c r="X33" s="9"/>
      <c r="Y33" s="9"/>
      <c r="Z33" s="9"/>
      <c r="AA33" s="9"/>
      <c r="AB33" s="9"/>
      <c r="AC33" s="9"/>
      <c r="AD33" s="15" cm="1">
        <f t="array" ref="AD33">'ادخال البيانات'!E44</f>
        <v>0</v>
      </c>
      <c r="AE33" s="16" cm="1">
        <f t="array" ref="AE33">'ادخال البيانات'!H44</f>
        <v>0</v>
      </c>
      <c r="AF33" s="15" cm="1">
        <f t="array" ref="AF33">'ادخال البيانات'!K44</f>
        <v>0</v>
      </c>
      <c r="AG33" s="16" cm="1">
        <f t="array" ref="AG33">'ادخال البيانات'!N44</f>
        <v>0</v>
      </c>
      <c r="AH33" s="15" cm="1">
        <f t="array" ref="AH33">'ادخال البيانات'!Q44</f>
        <v>0</v>
      </c>
      <c r="AI33" s="16" cm="1">
        <f t="array" ref="AI33">'ادخال البيانات'!T44</f>
        <v>0</v>
      </c>
      <c r="AJ33" s="15" cm="1">
        <f t="array" ref="AJ33">'ادخال البيانات'!W44</f>
        <v>0</v>
      </c>
      <c r="AK33" s="16" cm="1">
        <f t="array" ref="AK33">'ادخال البيانات'!Z44</f>
        <v>0</v>
      </c>
      <c r="AL33" s="15" cm="1">
        <f t="array" ref="AL33">'ادخال البيانات'!AC44</f>
        <v>0</v>
      </c>
    </row>
    <row r="34" ht="13.8" customHeight="1">
      <c r="A34" s="2"/>
      <c r="B34" s="48"/>
      <c r="C34" s="49"/>
      <c r="D34" s="49"/>
      <c r="E34" s="49"/>
      <c r="F34" s="49"/>
      <c r="G34" s="49"/>
      <c r="H34" s="49"/>
      <c r="I34" s="51"/>
      <c r="J34" s="8"/>
      <c r="K34" s="9"/>
      <c r="L34" s="9"/>
      <c r="M34" s="9"/>
      <c r="N34" s="9"/>
      <c r="O34" s="9"/>
      <c r="P34" s="9"/>
      <c r="Q34" s="9"/>
      <c r="R34" s="9"/>
      <c r="S34" s="9"/>
      <c r="T34" s="9"/>
      <c r="U34" s="9"/>
      <c r="V34" s="9"/>
      <c r="W34" s="9"/>
      <c r="X34" s="9"/>
      <c r="Y34" s="9"/>
      <c r="Z34" s="9"/>
      <c r="AA34" s="9"/>
      <c r="AB34" s="9"/>
      <c r="AC34" s="9"/>
      <c r="AD34" s="15" cm="1">
        <f t="array" ref="AD34">'ادخال البيانات'!E45</f>
        <v>0</v>
      </c>
      <c r="AE34" s="16" cm="1">
        <f t="array" ref="AE34">'ادخال البيانات'!H45</f>
        <v>0</v>
      </c>
      <c r="AF34" s="15" cm="1">
        <f t="array" ref="AF34">'ادخال البيانات'!K45</f>
        <v>0</v>
      </c>
      <c r="AG34" s="16" cm="1">
        <f t="array" ref="AG34">'ادخال البيانات'!N45</f>
        <v>0</v>
      </c>
      <c r="AH34" s="15" cm="1">
        <f t="array" ref="AH34">'ادخال البيانات'!Q45</f>
        <v>0</v>
      </c>
      <c r="AI34" s="16" cm="1">
        <f t="array" ref="AI34">'ادخال البيانات'!T45</f>
        <v>0</v>
      </c>
      <c r="AJ34" s="15" cm="1">
        <f t="array" ref="AJ34">'ادخال البيانات'!W45</f>
        <v>0</v>
      </c>
      <c r="AK34" s="16" cm="1">
        <f t="array" ref="AK34">'ادخال البيانات'!Z45</f>
        <v>0</v>
      </c>
      <c r="AL34" s="15" cm="1">
        <f t="array" ref="AL34">'ادخال البيانات'!AC45</f>
        <v>0</v>
      </c>
    </row>
    <row r="35" ht="13.8" customHeight="1">
      <c r="A35" s="2"/>
      <c r="B35" s="48"/>
      <c r="C35" s="49"/>
      <c r="D35" s="49"/>
      <c r="E35" s="49"/>
      <c r="F35" s="49"/>
      <c r="G35" s="49"/>
      <c r="H35" s="49"/>
      <c r="I35" s="51"/>
      <c r="J35" s="8"/>
      <c r="K35" s="9"/>
      <c r="L35" s="9"/>
      <c r="M35" s="9"/>
      <c r="N35" s="9"/>
      <c r="O35" s="9"/>
      <c r="P35" s="9"/>
      <c r="Q35" s="9"/>
      <c r="R35" s="9"/>
      <c r="S35" s="9"/>
      <c r="T35" s="9"/>
      <c r="U35" s="9"/>
      <c r="V35" s="9"/>
      <c r="W35" s="9"/>
      <c r="X35" s="9"/>
      <c r="Y35" s="9"/>
      <c r="Z35" s="9"/>
      <c r="AA35" s="9"/>
      <c r="AB35" s="9"/>
      <c r="AC35" s="9"/>
      <c r="AD35" s="15" cm="1">
        <f t="array" ref="AD35">'ادخال البيانات'!E46</f>
        <v>0</v>
      </c>
      <c r="AE35" s="16" cm="1">
        <f t="array" ref="AE35">'ادخال البيانات'!H46</f>
        <v>0</v>
      </c>
      <c r="AF35" s="15" cm="1">
        <f t="array" ref="AF35">'ادخال البيانات'!K46</f>
        <v>0</v>
      </c>
      <c r="AG35" s="16" cm="1">
        <f t="array" ref="AG35">'ادخال البيانات'!N46</f>
        <v>0</v>
      </c>
      <c r="AH35" s="15" cm="1">
        <f t="array" ref="AH35">'ادخال البيانات'!Q46</f>
        <v>0</v>
      </c>
      <c r="AI35" s="16" cm="1">
        <f t="array" ref="AI35">'ادخال البيانات'!T46</f>
        <v>0</v>
      </c>
      <c r="AJ35" s="15" cm="1">
        <f t="array" ref="AJ35">'ادخال البيانات'!W46</f>
        <v>0</v>
      </c>
      <c r="AK35" s="16" cm="1">
        <f t="array" ref="AK35">'ادخال البيانات'!Z46</f>
        <v>0</v>
      </c>
      <c r="AL35" s="15" cm="1">
        <f t="array" ref="AL35">'ادخال البيانات'!AC46</f>
        <v>0</v>
      </c>
    </row>
    <row r="36" ht="13.8" customHeight="1">
      <c r="A36" s="2"/>
      <c r="B36" s="48"/>
      <c r="C36" s="49"/>
      <c r="D36" s="49"/>
      <c r="E36" s="49"/>
      <c r="F36" s="49"/>
      <c r="G36" s="49"/>
      <c r="H36" s="49"/>
      <c r="I36" s="51"/>
      <c r="J36" s="8"/>
      <c r="K36" s="9"/>
      <c r="L36" s="9"/>
      <c r="M36" s="9"/>
      <c r="N36" s="9"/>
      <c r="O36" s="9"/>
      <c r="P36" s="9"/>
      <c r="Q36" s="9"/>
      <c r="R36" s="9"/>
      <c r="S36" s="9"/>
      <c r="T36" s="9"/>
      <c r="U36" s="9"/>
      <c r="V36" s="9"/>
      <c r="W36" s="9"/>
      <c r="X36" s="9"/>
      <c r="Y36" s="9"/>
      <c r="Z36" s="9"/>
      <c r="AA36" s="9"/>
      <c r="AB36" s="9"/>
      <c r="AC36" s="9"/>
      <c r="AD36" s="15" cm="1">
        <f t="array" ref="AD36">'ادخال البيانات'!E47</f>
        <v>0</v>
      </c>
      <c r="AE36" s="16" cm="1">
        <f t="array" ref="AE36">'ادخال البيانات'!H47</f>
        <v>0</v>
      </c>
      <c r="AF36" s="15" cm="1">
        <f t="array" ref="AF36">'ادخال البيانات'!K47</f>
        <v>0</v>
      </c>
      <c r="AG36" s="16" cm="1">
        <f t="array" ref="AG36">'ادخال البيانات'!N47</f>
        <v>0</v>
      </c>
      <c r="AH36" s="15" cm="1">
        <f t="array" ref="AH36">'ادخال البيانات'!Q47</f>
        <v>0</v>
      </c>
      <c r="AI36" s="16" cm="1">
        <f t="array" ref="AI36">'ادخال البيانات'!T47</f>
        <v>0</v>
      </c>
      <c r="AJ36" s="15" cm="1">
        <f t="array" ref="AJ36">'ادخال البيانات'!W47</f>
        <v>0</v>
      </c>
      <c r="AK36" s="16" cm="1">
        <f t="array" ref="AK36">'ادخال البيانات'!Z47</f>
        <v>0</v>
      </c>
      <c r="AL36" s="15" cm="1">
        <f t="array" ref="AL36">'ادخال البيانات'!AC47</f>
        <v>0</v>
      </c>
    </row>
    <row r="37" ht="13.8" customHeight="1">
      <c r="A37" s="2"/>
      <c r="B37" t="s" s="40">
        <v>32</v>
      </c>
      <c r="C37" s="41"/>
      <c r="D37" s="49"/>
      <c r="E37" s="49"/>
      <c r="F37" s="49"/>
      <c r="G37" s="49"/>
      <c r="H37" s="49"/>
      <c r="I37" s="51"/>
      <c r="J37" s="8"/>
      <c r="K37" s="9"/>
      <c r="L37" s="9"/>
      <c r="M37" s="9"/>
      <c r="N37" s="9"/>
      <c r="O37" s="9"/>
      <c r="P37" s="9"/>
      <c r="Q37" s="9"/>
      <c r="R37" s="9"/>
      <c r="S37" s="9"/>
      <c r="T37" s="9"/>
      <c r="U37" s="9"/>
      <c r="V37" s="9"/>
      <c r="W37" s="9"/>
      <c r="X37" s="9"/>
      <c r="Y37" s="9"/>
      <c r="Z37" s="9"/>
      <c r="AA37" s="9"/>
      <c r="AB37" s="9"/>
      <c r="AC37" s="9"/>
      <c r="AD37" s="15" cm="1">
        <f t="array" ref="AD37">'ادخال البيانات'!E48</f>
        <v>0</v>
      </c>
      <c r="AE37" s="16" cm="1">
        <f t="array" ref="AE37">'ادخال البيانات'!H48</f>
        <v>0</v>
      </c>
      <c r="AF37" s="15" cm="1">
        <f t="array" ref="AF37">'ادخال البيانات'!K48</f>
        <v>0</v>
      </c>
      <c r="AG37" s="16" cm="1">
        <f t="array" ref="AG37">'ادخال البيانات'!N48</f>
        <v>0</v>
      </c>
      <c r="AH37" s="15" cm="1">
        <f t="array" ref="AH37">'ادخال البيانات'!Q48</f>
        <v>0</v>
      </c>
      <c r="AI37" s="16" cm="1">
        <f t="array" ref="AI37">'ادخال البيانات'!T48</f>
        <v>0</v>
      </c>
      <c r="AJ37" s="15" cm="1">
        <f t="array" ref="AJ37">'ادخال البيانات'!W48</f>
        <v>0</v>
      </c>
      <c r="AK37" s="16" cm="1">
        <f t="array" ref="AK37">'ادخال البيانات'!Z48</f>
        <v>0</v>
      </c>
      <c r="AL37" s="15" cm="1">
        <f t="array" ref="AL37">'ادخال البيانات'!AC48</f>
        <v>0</v>
      </c>
    </row>
    <row r="38" ht="13.8" customHeight="1">
      <c r="A38" s="2"/>
      <c r="B38" s="48"/>
      <c r="C38" s="49"/>
      <c r="D38" s="49"/>
      <c r="E38" s="49"/>
      <c r="F38" s="49"/>
      <c r="G38" s="49"/>
      <c r="H38" s="49"/>
      <c r="I38" s="51"/>
      <c r="J38" s="8"/>
      <c r="K38" s="9"/>
      <c r="L38" s="9"/>
      <c r="M38" s="9"/>
      <c r="N38" s="9"/>
      <c r="O38" s="9"/>
      <c r="P38" s="9"/>
      <c r="Q38" s="9"/>
      <c r="R38" s="9"/>
      <c r="S38" s="9"/>
      <c r="T38" s="9"/>
      <c r="U38" s="9"/>
      <c r="V38" s="9"/>
      <c r="W38" s="9"/>
      <c r="X38" s="9"/>
      <c r="Y38" s="9"/>
      <c r="Z38" s="9"/>
      <c r="AA38" s="9"/>
      <c r="AB38" s="9"/>
      <c r="AC38" s="9"/>
      <c r="AD38" s="15" cm="1">
        <f t="array" ref="AD38">'ادخال البيانات'!E49</f>
        <v>0</v>
      </c>
      <c r="AE38" s="16" cm="1">
        <f t="array" ref="AE38">'ادخال البيانات'!H49</f>
        <v>0</v>
      </c>
      <c r="AF38" s="15" cm="1">
        <f t="array" ref="AF38">'ادخال البيانات'!K49</f>
        <v>0</v>
      </c>
      <c r="AG38" s="16" cm="1">
        <f t="array" ref="AG38">'ادخال البيانات'!N49</f>
        <v>0</v>
      </c>
      <c r="AH38" s="15" cm="1">
        <f t="array" ref="AH38">'ادخال البيانات'!Q49</f>
        <v>0</v>
      </c>
      <c r="AI38" s="16" cm="1">
        <f t="array" ref="AI38">'ادخال البيانات'!T49</f>
        <v>0</v>
      </c>
      <c r="AJ38" s="15" cm="1">
        <f t="array" ref="AJ38">'ادخال البيانات'!W49</f>
        <v>0</v>
      </c>
      <c r="AK38" s="16" cm="1">
        <f t="array" ref="AK38">'ادخال البيانات'!Z49</f>
        <v>0</v>
      </c>
      <c r="AL38" s="15" cm="1">
        <f t="array" ref="AL38">'ادخال البيانات'!AC49</f>
        <v>0</v>
      </c>
    </row>
    <row r="39" ht="13.8" customHeight="1">
      <c r="A39" s="2"/>
      <c r="B39" t="str" s="82" cm="1">
        <f t="array" ref="B39">'الترتيب التنازلي '!BF12</f>
        <v>م</v>
      </c>
      <c r="C39" t="str" s="83" cm="1">
        <f t="array" ref="C39">'الترتيب التنازلي '!BG12</f>
        <v>الاسم</v>
      </c>
      <c r="D39" s="83"/>
      <c r="E39" s="83"/>
      <c r="F39" t="str" s="83" cm="1">
        <f t="array" ref="F39">'الترتيب التنازلي '!BH12</f>
        <v>الدرجة</v>
      </c>
      <c r="G39" t="str" s="83" cm="1">
        <f t="array" ref="G39">'الترتيب التنازلي '!BI12</f>
        <v>النسبة</v>
      </c>
      <c r="H39" t="str" s="83" cm="1">
        <f t="array" ref="H39">'الترتيب التنازلي '!BJ12</f>
        <v>التقدير</v>
      </c>
      <c r="I39" s="84"/>
      <c r="J39" s="8"/>
      <c r="K39" s="9"/>
      <c r="L39" s="9"/>
      <c r="M39" s="9"/>
      <c r="N39" s="9"/>
      <c r="O39" s="9"/>
      <c r="P39" s="9"/>
      <c r="Q39" s="9"/>
      <c r="R39" s="9"/>
      <c r="S39" s="9"/>
      <c r="T39" s="9"/>
      <c r="U39" s="9"/>
      <c r="V39" s="9"/>
      <c r="W39" s="9"/>
      <c r="X39" s="9"/>
      <c r="Y39" s="9"/>
      <c r="Z39" s="9"/>
      <c r="AA39" s="9"/>
      <c r="AB39" s="9"/>
      <c r="AC39" s="9"/>
      <c r="AD39" s="15" cm="1">
        <f t="array" ref="AD39">'ادخال البيانات'!E50</f>
        <v>0</v>
      </c>
      <c r="AE39" s="16" cm="1">
        <f t="array" ref="AE39">'ادخال البيانات'!H50</f>
        <v>0</v>
      </c>
      <c r="AF39" s="15" cm="1">
        <f t="array" ref="AF39">'ادخال البيانات'!K50</f>
        <v>0</v>
      </c>
      <c r="AG39" s="16" cm="1">
        <f t="array" ref="AG39">'ادخال البيانات'!N50</f>
        <v>0</v>
      </c>
      <c r="AH39" s="15" cm="1">
        <f t="array" ref="AH39">'ادخال البيانات'!Q50</f>
        <v>0</v>
      </c>
      <c r="AI39" s="16" cm="1">
        <f t="array" ref="AI39">'ادخال البيانات'!T50</f>
        <v>0</v>
      </c>
      <c r="AJ39" s="15" cm="1">
        <f t="array" ref="AJ39">'ادخال البيانات'!W50</f>
        <v>0</v>
      </c>
      <c r="AK39" s="16" cm="1">
        <f t="array" ref="AK39">'ادخال البيانات'!Z50</f>
        <v>0</v>
      </c>
      <c r="AL39" s="15" cm="1">
        <f t="array" ref="AL39">'ادخال البيانات'!AC50</f>
        <v>0</v>
      </c>
    </row>
    <row r="40" ht="13.8" customHeight="1">
      <c r="A40" s="2"/>
      <c r="B40" s="85" cm="1">
        <f t="array" ref="B40">'الترتيب التنازلي '!BF13</f>
        <v>1</v>
      </c>
      <c r="C40" t="str" s="86" cm="1">
        <f t="array" ref="C40">'الترتيب التنازلي '!CW13</f>
      </c>
      <c r="D40" s="87"/>
      <c r="E40" s="87"/>
      <c r="F40" t="str" s="86" cm="1">
        <f t="array" ref="F40">'الترتيب التنازلي '!CX13</f>
      </c>
      <c r="G40" t="str" s="86" cm="1">
        <f t="array" ref="G40">'الترتيب التنازلي '!CY13</f>
      </c>
      <c r="H40" t="str" s="86" cm="1">
        <f t="array" ref="H40">'الترتيب التنازلي '!CZ13</f>
      </c>
      <c r="I40" s="2"/>
      <c r="J40" s="8"/>
      <c r="K40" s="9"/>
      <c r="L40" s="9"/>
      <c r="M40" s="9"/>
      <c r="N40" s="9"/>
      <c r="O40" s="9"/>
      <c r="P40" s="9"/>
      <c r="Q40" s="9"/>
      <c r="R40" s="9"/>
      <c r="S40" s="9"/>
      <c r="T40" s="9"/>
      <c r="U40" s="9"/>
      <c r="V40" s="9"/>
      <c r="W40" s="9"/>
      <c r="X40" s="9"/>
      <c r="Y40" s="9"/>
      <c r="Z40" s="9"/>
      <c r="AA40" s="9"/>
      <c r="AB40" s="9"/>
      <c r="AC40" s="9"/>
      <c r="AD40" s="15" cm="1">
        <f t="array" ref="AD40">'ادخال البيانات'!E51</f>
        <v>0</v>
      </c>
      <c r="AE40" s="16" cm="1">
        <f t="array" ref="AE40">'ادخال البيانات'!H51</f>
        <v>0</v>
      </c>
      <c r="AF40" s="15" cm="1">
        <f t="array" ref="AF40">'ادخال البيانات'!K51</f>
        <v>0</v>
      </c>
      <c r="AG40" s="16" cm="1">
        <f t="array" ref="AG40">'ادخال البيانات'!N51</f>
        <v>0</v>
      </c>
      <c r="AH40" s="15" cm="1">
        <f t="array" ref="AH40">'ادخال البيانات'!Q51</f>
        <v>0</v>
      </c>
      <c r="AI40" s="16" cm="1">
        <f t="array" ref="AI40">'ادخال البيانات'!T51</f>
        <v>0</v>
      </c>
      <c r="AJ40" s="15" cm="1">
        <f t="array" ref="AJ40">'ادخال البيانات'!W51</f>
        <v>0</v>
      </c>
      <c r="AK40" s="16" cm="1">
        <f t="array" ref="AK40">'ادخال البيانات'!Z51</f>
        <v>0</v>
      </c>
      <c r="AL40" s="15" cm="1">
        <f t="array" ref="AL40">'ادخال البيانات'!AC51</f>
        <v>0</v>
      </c>
    </row>
    <row r="41" ht="13.8" customHeight="1">
      <c r="A41" s="2"/>
      <c r="B41" s="88" cm="1">
        <f t="array" ref="B41">'الترتيب التنازلي '!BF14</f>
        <v>2</v>
      </c>
      <c r="C41" t="str" s="89" cm="1">
        <f t="array" ref="C41">'الترتيب التنازلي '!CW14</f>
      </c>
      <c r="D41" s="90"/>
      <c r="E41" s="90"/>
      <c r="F41" t="str" s="89" cm="1">
        <f t="array" ref="F41">'الترتيب التنازلي '!CX14</f>
      </c>
      <c r="G41" t="str" s="89" cm="1">
        <f t="array" ref="G41">'الترتيب التنازلي '!CY14</f>
      </c>
      <c r="H41" t="str" s="89" cm="1">
        <f t="array" ref="H41">'الترتيب التنازلي '!CZ14</f>
      </c>
      <c r="I41" s="2"/>
      <c r="J41" s="8"/>
      <c r="K41" s="9"/>
      <c r="L41" s="9"/>
      <c r="M41" s="9"/>
      <c r="N41" s="9"/>
      <c r="O41" s="9"/>
      <c r="P41" s="9"/>
      <c r="Q41" s="9"/>
      <c r="R41" s="9"/>
      <c r="S41" s="9"/>
      <c r="T41" s="9"/>
      <c r="U41" s="9"/>
      <c r="V41" s="9"/>
      <c r="W41" s="9"/>
      <c r="X41" s="9"/>
      <c r="Y41" s="9"/>
      <c r="Z41" s="9"/>
      <c r="AA41" s="9"/>
      <c r="AB41" s="9"/>
      <c r="AC41" s="9"/>
      <c r="AD41" s="15" cm="1">
        <f t="array" ref="AD41">'ادخال البيانات'!E52</f>
        <v>0</v>
      </c>
      <c r="AE41" s="16" cm="1">
        <f t="array" ref="AE41">'ادخال البيانات'!H52</f>
        <v>0</v>
      </c>
      <c r="AF41" s="15" cm="1">
        <f t="array" ref="AF41">'ادخال البيانات'!K52</f>
        <v>0</v>
      </c>
      <c r="AG41" s="16" cm="1">
        <f t="array" ref="AG41">'ادخال البيانات'!N52</f>
        <v>0</v>
      </c>
      <c r="AH41" s="15" cm="1">
        <f t="array" ref="AH41">'ادخال البيانات'!Q52</f>
        <v>0</v>
      </c>
      <c r="AI41" s="16" cm="1">
        <f t="array" ref="AI41">'ادخال البيانات'!T52</f>
        <v>0</v>
      </c>
      <c r="AJ41" s="15" cm="1">
        <f t="array" ref="AJ41">'ادخال البيانات'!W52</f>
        <v>0</v>
      </c>
      <c r="AK41" s="16" cm="1">
        <f t="array" ref="AK41">'ادخال البيانات'!Z52</f>
        <v>0</v>
      </c>
      <c r="AL41" s="15" cm="1">
        <f t="array" ref="AL41">'ادخال البيانات'!AC52</f>
        <v>0</v>
      </c>
    </row>
    <row r="42" ht="13.8" customHeight="1">
      <c r="A42" s="2"/>
      <c r="B42" s="88" cm="1">
        <f t="array" ref="B42">'الترتيب التنازلي '!BF15</f>
        <v>3</v>
      </c>
      <c r="C42" t="str" s="89" cm="1">
        <f t="array" ref="C42">'الترتيب التنازلي '!CW15</f>
      </c>
      <c r="D42" s="90"/>
      <c r="E42" s="90"/>
      <c r="F42" t="str" s="89" cm="1">
        <f t="array" ref="F42">'الترتيب التنازلي '!CX15</f>
      </c>
      <c r="G42" t="str" s="89" cm="1">
        <f t="array" ref="G42">'الترتيب التنازلي '!CY15</f>
      </c>
      <c r="H42" t="str" s="89" cm="1">
        <f t="array" ref="H42">'الترتيب التنازلي '!CZ15</f>
      </c>
      <c r="I42" s="2"/>
      <c r="J42" s="8"/>
      <c r="K42" s="9"/>
      <c r="L42" s="9"/>
      <c r="M42" s="9"/>
      <c r="N42" s="9"/>
      <c r="O42" s="9"/>
      <c r="P42" s="9"/>
      <c r="Q42" s="9"/>
      <c r="R42" s="9"/>
      <c r="S42" s="9"/>
      <c r="T42" s="9"/>
      <c r="U42" s="9"/>
      <c r="V42" s="9"/>
      <c r="W42" s="9"/>
      <c r="X42" s="9"/>
      <c r="Y42" s="9"/>
      <c r="Z42" s="9"/>
      <c r="AA42" s="9"/>
      <c r="AB42" s="9"/>
      <c r="AC42" s="9"/>
      <c r="AD42" s="15" cm="1">
        <f t="array" ref="AD42">'ادخال البيانات'!E53</f>
        <v>0</v>
      </c>
      <c r="AE42" s="16" cm="1">
        <f t="array" ref="AE42">'ادخال البيانات'!H53</f>
        <v>0</v>
      </c>
      <c r="AF42" s="15" cm="1">
        <f t="array" ref="AF42">'ادخال البيانات'!K53</f>
        <v>0</v>
      </c>
      <c r="AG42" s="16" cm="1">
        <f t="array" ref="AG42">'ادخال البيانات'!N53</f>
        <v>0</v>
      </c>
      <c r="AH42" s="15" cm="1">
        <f t="array" ref="AH42">'ادخال البيانات'!Q53</f>
        <v>0</v>
      </c>
      <c r="AI42" s="16" cm="1">
        <f t="array" ref="AI42">'ادخال البيانات'!T53</f>
        <v>0</v>
      </c>
      <c r="AJ42" s="15" cm="1">
        <f t="array" ref="AJ42">'ادخال البيانات'!W53</f>
        <v>0</v>
      </c>
      <c r="AK42" s="16" cm="1">
        <f t="array" ref="AK42">'ادخال البيانات'!Z53</f>
        <v>0</v>
      </c>
      <c r="AL42" s="15" cm="1">
        <f t="array" ref="AL42">'ادخال البيانات'!AC53</f>
        <v>0</v>
      </c>
    </row>
    <row r="43" ht="13.8" customHeight="1">
      <c r="A43" s="2"/>
      <c r="B43" s="88" cm="1">
        <f t="array" ref="B43">'الترتيب التنازلي '!BF16</f>
        <v>4</v>
      </c>
      <c r="C43" t="str" s="89" cm="1">
        <f t="array" ref="C43">'الترتيب التنازلي '!CW16</f>
      </c>
      <c r="D43" s="90"/>
      <c r="E43" s="90"/>
      <c r="F43" t="str" s="89" cm="1">
        <f t="array" ref="F43">'الترتيب التنازلي '!CX16</f>
      </c>
      <c r="G43" t="str" s="89" cm="1">
        <f t="array" ref="G43">'الترتيب التنازلي '!CY16</f>
      </c>
      <c r="H43" t="str" s="89" cm="1">
        <f t="array" ref="H43">'الترتيب التنازلي '!CZ16</f>
      </c>
      <c r="I43" s="2"/>
      <c r="J43" s="8"/>
      <c r="K43" s="9"/>
      <c r="L43" s="9"/>
      <c r="M43" s="9"/>
      <c r="N43" s="9"/>
      <c r="O43" s="9"/>
      <c r="P43" s="9"/>
      <c r="Q43" s="9"/>
      <c r="R43" s="9"/>
      <c r="S43" s="9"/>
      <c r="T43" s="9"/>
      <c r="U43" s="9"/>
      <c r="V43" s="9"/>
      <c r="W43" s="9"/>
      <c r="X43" s="9"/>
      <c r="Y43" s="9"/>
      <c r="Z43" s="9"/>
      <c r="AA43" s="9"/>
      <c r="AB43" s="9"/>
      <c r="AC43" s="9"/>
      <c r="AD43" s="15" cm="1">
        <f t="array" ref="AD43">'ادخال البيانات'!E54</f>
        <v>0</v>
      </c>
      <c r="AE43" s="16" cm="1">
        <f t="array" ref="AE43">'ادخال البيانات'!H54</f>
        <v>0</v>
      </c>
      <c r="AF43" s="15" cm="1">
        <f t="array" ref="AF43">'ادخال البيانات'!K54</f>
        <v>0</v>
      </c>
      <c r="AG43" s="16" cm="1">
        <f t="array" ref="AG43">'ادخال البيانات'!N54</f>
        <v>0</v>
      </c>
      <c r="AH43" s="15" cm="1">
        <f t="array" ref="AH43">'ادخال البيانات'!Q54</f>
        <v>0</v>
      </c>
      <c r="AI43" s="16" cm="1">
        <f t="array" ref="AI43">'ادخال البيانات'!T54</f>
        <v>0</v>
      </c>
      <c r="AJ43" s="15" cm="1">
        <f t="array" ref="AJ43">'ادخال البيانات'!W54</f>
        <v>0</v>
      </c>
      <c r="AK43" s="16" cm="1">
        <f t="array" ref="AK43">'ادخال البيانات'!Z54</f>
        <v>0</v>
      </c>
      <c r="AL43" s="15" cm="1">
        <f t="array" ref="AL43">'ادخال البيانات'!AC54</f>
        <v>0</v>
      </c>
    </row>
    <row r="44" ht="13.8" customHeight="1">
      <c r="A44" s="2"/>
      <c r="B44" s="88" cm="1">
        <f t="array" ref="B44">'الترتيب التنازلي '!BF17</f>
        <v>5</v>
      </c>
      <c r="C44" t="str" s="89" cm="1">
        <f t="array" ref="C44">'الترتيب التنازلي '!CW17</f>
      </c>
      <c r="D44" s="90"/>
      <c r="E44" s="90"/>
      <c r="F44" t="str" s="89" cm="1">
        <f t="array" ref="F44">'الترتيب التنازلي '!CX17</f>
      </c>
      <c r="G44" t="str" s="89" cm="1">
        <f t="array" ref="G44">'الترتيب التنازلي '!CY17</f>
      </c>
      <c r="H44" t="str" s="89" cm="1">
        <f t="array" ref="H44">'الترتيب التنازلي '!CZ17</f>
      </c>
      <c r="I44" s="2"/>
      <c r="J44" s="8"/>
      <c r="K44" s="9"/>
      <c r="L44" s="9"/>
      <c r="M44" s="9"/>
      <c r="N44" s="9"/>
      <c r="O44" s="9"/>
      <c r="P44" s="9"/>
      <c r="Q44" s="9"/>
      <c r="R44" s="9"/>
      <c r="S44" s="9"/>
      <c r="T44" s="9"/>
      <c r="U44" s="9"/>
      <c r="V44" s="9"/>
      <c r="W44" s="9"/>
      <c r="X44" s="9"/>
      <c r="Y44" s="9"/>
      <c r="Z44" s="9"/>
      <c r="AA44" s="9"/>
      <c r="AB44" s="9"/>
      <c r="AC44" s="9"/>
      <c r="AD44" s="15" cm="1">
        <f t="array" ref="AD44">'ادخال البيانات'!E55</f>
        <v>0</v>
      </c>
      <c r="AE44" s="16" cm="1">
        <f t="array" ref="AE44">'ادخال البيانات'!H55</f>
        <v>0</v>
      </c>
      <c r="AF44" s="15" cm="1">
        <f t="array" ref="AF44">'ادخال البيانات'!K55</f>
        <v>0</v>
      </c>
      <c r="AG44" s="16" cm="1">
        <f t="array" ref="AG44">'ادخال البيانات'!N55</f>
        <v>0</v>
      </c>
      <c r="AH44" s="15" cm="1">
        <f t="array" ref="AH44">'ادخال البيانات'!Q55</f>
        <v>0</v>
      </c>
      <c r="AI44" s="16" cm="1">
        <f t="array" ref="AI44">'ادخال البيانات'!T55</f>
        <v>0</v>
      </c>
      <c r="AJ44" s="15" cm="1">
        <f t="array" ref="AJ44">'ادخال البيانات'!W55</f>
        <v>0</v>
      </c>
      <c r="AK44" s="16" cm="1">
        <f t="array" ref="AK44">'ادخال البيانات'!Z55</f>
        <v>0</v>
      </c>
      <c r="AL44" s="15" cm="1">
        <f t="array" ref="AL44">'ادخال البيانات'!AC55</f>
        <v>0</v>
      </c>
    </row>
    <row r="45" ht="13.8" customHeight="1">
      <c r="A45" s="2"/>
      <c r="B45" s="88" cm="1">
        <f t="array" ref="B45">'الترتيب التنازلي '!BF18</f>
        <v>6</v>
      </c>
      <c r="C45" t="str" s="89" cm="1">
        <f t="array" ref="C45">'الترتيب التنازلي '!CW18</f>
      </c>
      <c r="D45" s="90"/>
      <c r="E45" s="90"/>
      <c r="F45" t="str" s="89" cm="1">
        <f t="array" ref="F45">'الترتيب التنازلي '!CX18</f>
      </c>
      <c r="G45" t="str" s="89" cm="1">
        <f t="array" ref="G45">'الترتيب التنازلي '!CY18</f>
      </c>
      <c r="H45" t="str" s="89" cm="1">
        <f t="array" ref="H45">'الترتيب التنازلي '!CZ18</f>
      </c>
      <c r="I45" s="2"/>
      <c r="J45" s="8"/>
      <c r="K45" s="9"/>
      <c r="L45" s="9"/>
      <c r="M45" s="9"/>
      <c r="N45" s="9"/>
      <c r="O45" s="9"/>
      <c r="P45" s="9"/>
      <c r="Q45" s="9"/>
      <c r="R45" s="9"/>
      <c r="S45" s="9"/>
      <c r="T45" s="9"/>
      <c r="U45" s="9"/>
      <c r="V45" s="9"/>
      <c r="W45" s="9"/>
      <c r="X45" s="9"/>
      <c r="Y45" s="9"/>
      <c r="Z45" s="9"/>
      <c r="AA45" s="9"/>
      <c r="AB45" s="9"/>
      <c r="AC45" s="9"/>
      <c r="AD45" s="15" cm="1">
        <f t="array" ref="AD45">'ادخال البيانات'!E56</f>
        <v>0</v>
      </c>
      <c r="AE45" s="16" cm="1">
        <f t="array" ref="AE45">'ادخال البيانات'!H56</f>
        <v>0</v>
      </c>
      <c r="AF45" s="15" cm="1">
        <f t="array" ref="AF45">'ادخال البيانات'!K56</f>
        <v>0</v>
      </c>
      <c r="AG45" s="16" cm="1">
        <f t="array" ref="AG45">'ادخال البيانات'!N56</f>
        <v>0</v>
      </c>
      <c r="AH45" s="15" cm="1">
        <f t="array" ref="AH45">'ادخال البيانات'!Q56</f>
        <v>0</v>
      </c>
      <c r="AI45" s="16" cm="1">
        <f t="array" ref="AI45">'ادخال البيانات'!T56</f>
        <v>0</v>
      </c>
      <c r="AJ45" s="15" cm="1">
        <f t="array" ref="AJ45">'ادخال البيانات'!W56</f>
        <v>0</v>
      </c>
      <c r="AK45" s="16" cm="1">
        <f t="array" ref="AK45">'ادخال البيانات'!Z56</f>
        <v>0</v>
      </c>
      <c r="AL45" s="15" cm="1">
        <f t="array" ref="AL45">'ادخال البيانات'!AC56</f>
        <v>0</v>
      </c>
    </row>
    <row r="46" ht="13.8" customHeight="1">
      <c r="A46" s="2"/>
      <c r="B46" s="88" cm="1">
        <f t="array" ref="B46">'الترتيب التنازلي '!BF19</f>
        <v>7</v>
      </c>
      <c r="C46" t="str" s="89" cm="1">
        <f t="array" ref="C46">'الترتيب التنازلي '!CW19</f>
      </c>
      <c r="D46" s="90"/>
      <c r="E46" s="90"/>
      <c r="F46" t="str" s="89" cm="1">
        <f t="array" ref="F46">'الترتيب التنازلي '!CX19</f>
      </c>
      <c r="G46" t="str" s="89" cm="1">
        <f t="array" ref="G46">'الترتيب التنازلي '!CY19</f>
      </c>
      <c r="H46" t="str" s="89" cm="1">
        <f t="array" ref="H46">'الترتيب التنازلي '!CZ19</f>
      </c>
      <c r="I46" s="2"/>
      <c r="J46" s="8"/>
      <c r="K46" s="9"/>
      <c r="L46" s="9"/>
      <c r="M46" s="9"/>
      <c r="N46" s="9"/>
      <c r="O46" s="9"/>
      <c r="P46" s="9"/>
      <c r="Q46" s="9"/>
      <c r="R46" s="9"/>
      <c r="S46" s="9"/>
      <c r="T46" s="9"/>
      <c r="U46" s="9"/>
      <c r="V46" s="9"/>
      <c r="W46" s="9"/>
      <c r="X46" s="9"/>
      <c r="Y46" s="9"/>
      <c r="Z46" s="9"/>
      <c r="AA46" s="9"/>
      <c r="AB46" s="9"/>
      <c r="AC46" s="9"/>
      <c r="AD46" s="15" cm="1">
        <f t="array" ref="AD46">'ادخال البيانات'!E57</f>
        <v>0</v>
      </c>
      <c r="AE46" s="16" cm="1">
        <f t="array" ref="AE46">'ادخال البيانات'!H57</f>
        <v>0</v>
      </c>
      <c r="AF46" s="15" cm="1">
        <f t="array" ref="AF46">'ادخال البيانات'!K57</f>
        <v>0</v>
      </c>
      <c r="AG46" s="16" cm="1">
        <f t="array" ref="AG46">'ادخال البيانات'!N57</f>
        <v>0</v>
      </c>
      <c r="AH46" s="15" cm="1">
        <f t="array" ref="AH46">'ادخال البيانات'!Q57</f>
        <v>0</v>
      </c>
      <c r="AI46" s="16" cm="1">
        <f t="array" ref="AI46">'ادخال البيانات'!T57</f>
        <v>0</v>
      </c>
      <c r="AJ46" s="15" cm="1">
        <f t="array" ref="AJ46">'ادخال البيانات'!W57</f>
        <v>0</v>
      </c>
      <c r="AK46" s="16" cm="1">
        <f t="array" ref="AK46">'ادخال البيانات'!Z57</f>
        <v>0</v>
      </c>
      <c r="AL46" s="15" cm="1">
        <f t="array" ref="AL46">'ادخال البيانات'!AC57</f>
        <v>0</v>
      </c>
    </row>
    <row r="47" ht="13.8" customHeight="1">
      <c r="A47" s="2"/>
      <c r="B47" s="88" cm="1">
        <f t="array" ref="B47">'الترتيب التنازلي '!BF20</f>
        <v>8</v>
      </c>
      <c r="C47" t="str" s="89" cm="1">
        <f t="array" ref="C47">'الترتيب التنازلي '!CW20</f>
      </c>
      <c r="D47" s="90"/>
      <c r="E47" s="90"/>
      <c r="F47" t="str" s="89" cm="1">
        <f t="array" ref="F47">'الترتيب التنازلي '!CX20</f>
      </c>
      <c r="G47" t="str" s="89" cm="1">
        <f t="array" ref="G47">'الترتيب التنازلي '!CY20</f>
      </c>
      <c r="H47" t="str" s="89" cm="1">
        <f t="array" ref="H47">'الترتيب التنازلي '!CZ20</f>
      </c>
      <c r="I47" s="2"/>
      <c r="J47" s="8"/>
      <c r="K47" s="9"/>
      <c r="L47" s="9"/>
      <c r="M47" s="9"/>
      <c r="N47" s="9"/>
      <c r="O47" s="9"/>
      <c r="P47" s="9"/>
      <c r="Q47" s="9"/>
      <c r="R47" s="9"/>
      <c r="S47" s="9"/>
      <c r="T47" s="9"/>
      <c r="U47" s="9"/>
      <c r="V47" s="9"/>
      <c r="W47" s="9"/>
      <c r="X47" s="9"/>
      <c r="Y47" s="9"/>
      <c r="Z47" s="9"/>
      <c r="AA47" s="9"/>
      <c r="AB47" s="9"/>
      <c r="AC47" s="9"/>
      <c r="AD47" s="15" cm="1">
        <f t="array" ref="AD47">'ادخال البيانات'!E58</f>
        <v>0</v>
      </c>
      <c r="AE47" s="16" cm="1">
        <f t="array" ref="AE47">'ادخال البيانات'!H58</f>
        <v>0</v>
      </c>
      <c r="AF47" s="15" cm="1">
        <f t="array" ref="AF47">'ادخال البيانات'!K58</f>
        <v>0</v>
      </c>
      <c r="AG47" s="16" cm="1">
        <f t="array" ref="AG47">'ادخال البيانات'!N58</f>
        <v>0</v>
      </c>
      <c r="AH47" s="15" cm="1">
        <f t="array" ref="AH47">'ادخال البيانات'!Q58</f>
        <v>0</v>
      </c>
      <c r="AI47" s="16" cm="1">
        <f t="array" ref="AI47">'ادخال البيانات'!T58</f>
        <v>0</v>
      </c>
      <c r="AJ47" s="15" cm="1">
        <f t="array" ref="AJ47">'ادخال البيانات'!W58</f>
        <v>0</v>
      </c>
      <c r="AK47" s="16" cm="1">
        <f t="array" ref="AK47">'ادخال البيانات'!Z58</f>
        <v>0</v>
      </c>
      <c r="AL47" s="15" cm="1">
        <f t="array" ref="AL47">'ادخال البيانات'!AC58</f>
        <v>0</v>
      </c>
    </row>
    <row r="48" ht="13.8" customHeight="1">
      <c r="A48" s="2"/>
      <c r="B48" s="88" cm="1">
        <f t="array" ref="B48">'الترتيب التنازلي '!BF21</f>
        <v>9</v>
      </c>
      <c r="C48" t="str" s="89" cm="1">
        <f t="array" ref="C48">'الترتيب التنازلي '!CW21</f>
      </c>
      <c r="D48" s="90"/>
      <c r="E48" s="90"/>
      <c r="F48" t="str" s="89" cm="1">
        <f t="array" ref="F48">'الترتيب التنازلي '!CX21</f>
      </c>
      <c r="G48" t="str" s="89" cm="1">
        <f t="array" ref="G48">'الترتيب التنازلي '!CY21</f>
      </c>
      <c r="H48" t="str" s="89" cm="1">
        <f t="array" ref="H48">'الترتيب التنازلي '!CZ21</f>
      </c>
      <c r="I48" s="2"/>
      <c r="J48" s="8"/>
      <c r="K48" s="9"/>
      <c r="L48" s="9"/>
      <c r="M48" s="9"/>
      <c r="N48" s="9"/>
      <c r="O48" s="9"/>
      <c r="P48" s="9"/>
      <c r="Q48" s="9"/>
      <c r="R48" s="9"/>
      <c r="S48" s="9"/>
      <c r="T48" s="9"/>
      <c r="U48" s="9"/>
      <c r="V48" s="9"/>
      <c r="W48" s="9"/>
      <c r="X48" s="9"/>
      <c r="Y48" s="9"/>
      <c r="Z48" s="9"/>
      <c r="AA48" s="9"/>
      <c r="AB48" s="9"/>
      <c r="AC48" s="9"/>
      <c r="AD48" s="15" cm="1">
        <f t="array" ref="AD48">'ادخال البيانات'!E59</f>
        <v>0</v>
      </c>
      <c r="AE48" s="16" cm="1">
        <f t="array" ref="AE48">'ادخال البيانات'!H59</f>
        <v>0</v>
      </c>
      <c r="AF48" s="15" cm="1">
        <f t="array" ref="AF48">'ادخال البيانات'!K59</f>
        <v>0</v>
      </c>
      <c r="AG48" s="16" cm="1">
        <f t="array" ref="AG48">'ادخال البيانات'!N59</f>
        <v>0</v>
      </c>
      <c r="AH48" s="15" cm="1">
        <f t="array" ref="AH48">'ادخال البيانات'!Q59</f>
        <v>0</v>
      </c>
      <c r="AI48" s="16" cm="1">
        <f t="array" ref="AI48">'ادخال البيانات'!T59</f>
        <v>0</v>
      </c>
      <c r="AJ48" s="15" cm="1">
        <f t="array" ref="AJ48">'ادخال البيانات'!W59</f>
        <v>0</v>
      </c>
      <c r="AK48" s="16" cm="1">
        <f t="array" ref="AK48">'ادخال البيانات'!Z59</f>
        <v>0</v>
      </c>
      <c r="AL48" s="15" cm="1">
        <f t="array" ref="AL48">'ادخال البيانات'!AC59</f>
        <v>0</v>
      </c>
    </row>
    <row r="49" ht="13.8" customHeight="1">
      <c r="A49" s="2"/>
      <c r="B49" s="88" cm="1">
        <f t="array" ref="B49">'الترتيب التنازلي '!BF22</f>
        <v>10</v>
      </c>
      <c r="C49" t="str" s="89" cm="1">
        <f t="array" ref="C49">'الترتيب التنازلي '!CW22</f>
      </c>
      <c r="D49" s="90"/>
      <c r="E49" s="90"/>
      <c r="F49" t="str" s="89" cm="1">
        <f t="array" ref="F49">'الترتيب التنازلي '!CX22</f>
      </c>
      <c r="G49" t="str" s="89" cm="1">
        <f t="array" ref="G49">'الترتيب التنازلي '!CY22</f>
      </c>
      <c r="H49" t="str" s="89" cm="1">
        <f t="array" ref="H49">'الترتيب التنازلي '!CZ22</f>
      </c>
      <c r="I49" s="2"/>
      <c r="J49" s="8"/>
      <c r="K49" s="9"/>
      <c r="L49" s="9"/>
      <c r="M49" s="9"/>
      <c r="N49" s="9"/>
      <c r="O49" s="9"/>
      <c r="P49" s="9"/>
      <c r="Q49" s="9"/>
      <c r="R49" s="9"/>
      <c r="S49" s="9"/>
      <c r="T49" s="9"/>
      <c r="U49" s="9"/>
      <c r="V49" s="9"/>
      <c r="W49" s="9"/>
      <c r="X49" s="9"/>
      <c r="Y49" s="9"/>
      <c r="Z49" s="9"/>
      <c r="AA49" s="9"/>
      <c r="AB49" s="9"/>
      <c r="AC49" s="9"/>
      <c r="AD49" s="15" cm="1">
        <f t="array" ref="AD49">'ادخال البيانات'!E60</f>
        <v>0</v>
      </c>
      <c r="AE49" s="16" cm="1">
        <f t="array" ref="AE49">'ادخال البيانات'!H60</f>
        <v>0</v>
      </c>
      <c r="AF49" s="15" cm="1">
        <f t="array" ref="AF49">'ادخال البيانات'!K60</f>
        <v>0</v>
      </c>
      <c r="AG49" s="16" cm="1">
        <f t="array" ref="AG49">'ادخال البيانات'!N60</f>
        <v>0</v>
      </c>
      <c r="AH49" s="15" cm="1">
        <f t="array" ref="AH49">'ادخال البيانات'!Q60</f>
        <v>0</v>
      </c>
      <c r="AI49" s="16" cm="1">
        <f t="array" ref="AI49">'ادخال البيانات'!T60</f>
        <v>0</v>
      </c>
      <c r="AJ49" s="15" cm="1">
        <f t="array" ref="AJ49">'ادخال البيانات'!W60</f>
        <v>0</v>
      </c>
      <c r="AK49" s="16" cm="1">
        <f t="array" ref="AK49">'ادخال البيانات'!Z60</f>
        <v>0</v>
      </c>
      <c r="AL49" s="15" cm="1">
        <f t="array" ref="AL49">'ادخال البيانات'!AC60</f>
        <v>0</v>
      </c>
    </row>
    <row r="50" ht="13.8" customHeight="1">
      <c r="A50" s="2"/>
      <c r="B50" s="88" cm="1">
        <f t="array" ref="B50">'الترتيب التنازلي '!BF23</f>
        <v>11</v>
      </c>
      <c r="C50" t="str" s="89" cm="1">
        <f t="array" ref="C50">'الترتيب التنازلي '!CW23</f>
      </c>
      <c r="D50" s="90"/>
      <c r="E50" s="90"/>
      <c r="F50" t="str" s="89" cm="1">
        <f t="array" ref="F50">'الترتيب التنازلي '!CX23</f>
      </c>
      <c r="G50" t="str" s="89" cm="1">
        <f t="array" ref="G50">'الترتيب التنازلي '!CY23</f>
      </c>
      <c r="H50" t="str" s="89" cm="1">
        <f t="array" ref="H50">'الترتيب التنازلي '!CZ23</f>
      </c>
      <c r="I50" s="2"/>
      <c r="J50" s="8"/>
      <c r="K50" s="9"/>
      <c r="L50" s="9"/>
      <c r="M50" s="9"/>
      <c r="N50" s="9"/>
      <c r="O50" s="9"/>
      <c r="P50" s="9"/>
      <c r="Q50" s="9"/>
      <c r="R50" s="9"/>
      <c r="S50" s="9"/>
      <c r="T50" s="9"/>
      <c r="U50" s="9"/>
      <c r="V50" s="9"/>
      <c r="W50" s="9"/>
      <c r="X50" s="9"/>
      <c r="Y50" s="9"/>
      <c r="Z50" s="9"/>
      <c r="AA50" s="9"/>
      <c r="AB50" s="9"/>
      <c r="AC50" s="9"/>
      <c r="AD50" s="15" cm="1">
        <f t="array" ref="AD50">'ادخال البيانات'!E61</f>
        <v>0</v>
      </c>
      <c r="AE50" s="16" cm="1">
        <f t="array" ref="AE50">'ادخال البيانات'!H61</f>
        <v>0</v>
      </c>
      <c r="AF50" s="15" cm="1">
        <f t="array" ref="AF50">'ادخال البيانات'!K61</f>
        <v>0</v>
      </c>
      <c r="AG50" s="16" cm="1">
        <f t="array" ref="AG50">'ادخال البيانات'!N61</f>
        <v>0</v>
      </c>
      <c r="AH50" s="15" cm="1">
        <f t="array" ref="AH50">'ادخال البيانات'!Q61</f>
        <v>0</v>
      </c>
      <c r="AI50" s="16" cm="1">
        <f t="array" ref="AI50">'ادخال البيانات'!T61</f>
        <v>0</v>
      </c>
      <c r="AJ50" s="15" cm="1">
        <f t="array" ref="AJ50">'ادخال البيانات'!W61</f>
        <v>0</v>
      </c>
      <c r="AK50" s="16" cm="1">
        <f t="array" ref="AK50">'ادخال البيانات'!Z61</f>
        <v>0</v>
      </c>
      <c r="AL50" s="15" cm="1">
        <f t="array" ref="AL50">'ادخال البيانات'!AC61</f>
        <v>0</v>
      </c>
    </row>
    <row r="51" ht="13.8" customHeight="1">
      <c r="A51" s="2"/>
      <c r="B51" s="88" cm="1">
        <f t="array" ref="B51">'الترتيب التنازلي '!BF24</f>
        <v>12</v>
      </c>
      <c r="C51" t="str" s="89" cm="1">
        <f t="array" ref="C51">'الترتيب التنازلي '!CW24</f>
      </c>
      <c r="D51" s="90"/>
      <c r="E51" s="90"/>
      <c r="F51" t="str" s="89" cm="1">
        <f t="array" ref="F51">'الترتيب التنازلي '!CX24</f>
      </c>
      <c r="G51" t="str" s="89" cm="1">
        <f t="array" ref="G51">'الترتيب التنازلي '!CY24</f>
      </c>
      <c r="H51" t="str" s="89" cm="1">
        <f t="array" ref="H51">'الترتيب التنازلي '!CZ24</f>
      </c>
      <c r="I51" s="2"/>
      <c r="J51" s="8"/>
      <c r="K51" s="9"/>
      <c r="L51" s="9"/>
      <c r="M51" s="9"/>
      <c r="N51" s="9"/>
      <c r="O51" s="9"/>
      <c r="P51" s="9"/>
      <c r="Q51" s="9"/>
      <c r="R51" s="9"/>
      <c r="S51" s="9"/>
      <c r="T51" s="9"/>
      <c r="U51" s="9"/>
      <c r="V51" s="9"/>
      <c r="W51" s="9"/>
      <c r="X51" s="9"/>
      <c r="Y51" s="9"/>
      <c r="Z51" s="9"/>
      <c r="AA51" s="9"/>
      <c r="AB51" s="9"/>
      <c r="AC51" s="9"/>
      <c r="AD51" s="15" cm="1">
        <f t="array" ref="AD51">'ادخال البيانات'!E62</f>
        <v>0</v>
      </c>
      <c r="AE51" s="16" cm="1">
        <f t="array" ref="AE51">'ادخال البيانات'!H62</f>
        <v>0</v>
      </c>
      <c r="AF51" s="15" cm="1">
        <f t="array" ref="AF51">'ادخال البيانات'!K62</f>
        <v>0</v>
      </c>
      <c r="AG51" s="16" cm="1">
        <f t="array" ref="AG51">'ادخال البيانات'!N62</f>
        <v>0</v>
      </c>
      <c r="AH51" s="15" cm="1">
        <f t="array" ref="AH51">'ادخال البيانات'!Q62</f>
        <v>0</v>
      </c>
      <c r="AI51" s="16" cm="1">
        <f t="array" ref="AI51">'ادخال البيانات'!T62</f>
        <v>0</v>
      </c>
      <c r="AJ51" s="15" cm="1">
        <f t="array" ref="AJ51">'ادخال البيانات'!W62</f>
        <v>0</v>
      </c>
      <c r="AK51" s="16" cm="1">
        <f t="array" ref="AK51">'ادخال البيانات'!Z62</f>
        <v>0</v>
      </c>
      <c r="AL51" s="15" cm="1">
        <f t="array" ref="AL51">'ادخال البيانات'!AC62</f>
        <v>0</v>
      </c>
    </row>
    <row r="52" ht="13.8" customHeight="1">
      <c r="A52" s="2"/>
      <c r="B52" s="88" cm="1">
        <f t="array" ref="B52">'الترتيب التنازلي '!BF25</f>
        <v>13</v>
      </c>
      <c r="C52" t="str" s="89" cm="1">
        <f t="array" ref="C52">'الترتيب التنازلي '!CW25</f>
      </c>
      <c r="D52" s="90"/>
      <c r="E52" s="90"/>
      <c r="F52" t="str" s="89" cm="1">
        <f t="array" ref="F52">'الترتيب التنازلي '!CX25</f>
      </c>
      <c r="G52" t="str" s="89" cm="1">
        <f t="array" ref="G52">'الترتيب التنازلي '!CY25</f>
      </c>
      <c r="H52" t="str" s="89" cm="1">
        <f t="array" ref="H52">'الترتيب التنازلي '!CZ25</f>
      </c>
      <c r="I52" s="2"/>
      <c r="J52" s="8"/>
      <c r="K52" s="9"/>
      <c r="L52" s="9"/>
      <c r="M52" s="9"/>
      <c r="N52" s="9"/>
      <c r="O52" s="9"/>
      <c r="P52" s="9"/>
      <c r="Q52" s="9"/>
      <c r="R52" s="9"/>
      <c r="S52" s="9"/>
      <c r="T52" s="9"/>
      <c r="U52" s="9"/>
      <c r="V52" s="9"/>
      <c r="W52" s="9"/>
      <c r="X52" s="9"/>
      <c r="Y52" s="9"/>
      <c r="Z52" s="9"/>
      <c r="AA52" s="9"/>
      <c r="AB52" s="9"/>
      <c r="AC52" s="9"/>
      <c r="AD52" s="15" cm="1">
        <f t="array" ref="AD52">'ادخال البيانات'!E63</f>
        <v>0</v>
      </c>
      <c r="AE52" s="16" cm="1">
        <f t="array" ref="AE52">'ادخال البيانات'!H63</f>
        <v>0</v>
      </c>
      <c r="AF52" s="15" cm="1">
        <f t="array" ref="AF52">'ادخال البيانات'!K63</f>
        <v>0</v>
      </c>
      <c r="AG52" s="16" cm="1">
        <f t="array" ref="AG52">'ادخال البيانات'!N63</f>
        <v>0</v>
      </c>
      <c r="AH52" s="15" cm="1">
        <f t="array" ref="AH52">'ادخال البيانات'!Q63</f>
        <v>0</v>
      </c>
      <c r="AI52" s="16" cm="1">
        <f t="array" ref="AI52">'ادخال البيانات'!T63</f>
        <v>0</v>
      </c>
      <c r="AJ52" s="15" cm="1">
        <f t="array" ref="AJ52">'ادخال البيانات'!W63</f>
        <v>0</v>
      </c>
      <c r="AK52" s="16" cm="1">
        <f t="array" ref="AK52">'ادخال البيانات'!Z63</f>
        <v>0</v>
      </c>
      <c r="AL52" s="15" cm="1">
        <f t="array" ref="AL52">'ادخال البيانات'!AC63</f>
        <v>0</v>
      </c>
    </row>
    <row r="53" ht="13.8" customHeight="1">
      <c r="A53" s="2"/>
      <c r="B53" s="88" cm="1">
        <f t="array" ref="B53">'الترتيب التنازلي '!BF26</f>
        <v>14</v>
      </c>
      <c r="C53" t="str" s="89" cm="1">
        <f t="array" ref="C53">'الترتيب التنازلي '!CW26</f>
      </c>
      <c r="D53" s="90"/>
      <c r="E53" s="90"/>
      <c r="F53" t="str" s="89" cm="1">
        <f t="array" ref="F53">'الترتيب التنازلي '!CX26</f>
      </c>
      <c r="G53" t="str" s="89" cm="1">
        <f t="array" ref="G53">'الترتيب التنازلي '!CY26</f>
      </c>
      <c r="H53" t="str" s="89" cm="1">
        <f t="array" ref="H53">'الترتيب التنازلي '!CZ26</f>
      </c>
      <c r="I53" s="2"/>
      <c r="J53" s="8"/>
      <c r="K53" s="9"/>
      <c r="L53" s="9"/>
      <c r="M53" s="9"/>
      <c r="N53" s="9"/>
      <c r="O53" s="9"/>
      <c r="P53" s="9"/>
      <c r="Q53" s="9"/>
      <c r="R53" s="9"/>
      <c r="S53" s="9"/>
      <c r="T53" s="9"/>
      <c r="U53" s="9"/>
      <c r="V53" s="9"/>
      <c r="W53" s="9"/>
      <c r="X53" s="9"/>
      <c r="Y53" s="9"/>
      <c r="Z53" s="9"/>
      <c r="AA53" s="9"/>
      <c r="AB53" s="9"/>
      <c r="AC53" s="9"/>
      <c r="AD53" s="15" cm="1">
        <f t="array" ref="AD53">'ادخال البيانات'!E64</f>
        <v>0</v>
      </c>
      <c r="AE53" s="16" cm="1">
        <f t="array" ref="AE53">'ادخال البيانات'!H64</f>
        <v>0</v>
      </c>
      <c r="AF53" s="15" cm="1">
        <f t="array" ref="AF53">'ادخال البيانات'!K64</f>
        <v>0</v>
      </c>
      <c r="AG53" s="16" cm="1">
        <f t="array" ref="AG53">'ادخال البيانات'!N64</f>
        <v>0</v>
      </c>
      <c r="AH53" s="15" cm="1">
        <f t="array" ref="AH53">'ادخال البيانات'!Q64</f>
        <v>0</v>
      </c>
      <c r="AI53" s="16" cm="1">
        <f t="array" ref="AI53">'ادخال البيانات'!T64</f>
        <v>0</v>
      </c>
      <c r="AJ53" s="15" cm="1">
        <f t="array" ref="AJ53">'ادخال البيانات'!W64</f>
        <v>0</v>
      </c>
      <c r="AK53" s="16" cm="1">
        <f t="array" ref="AK53">'ادخال البيانات'!Z64</f>
        <v>0</v>
      </c>
      <c r="AL53" s="15" cm="1">
        <f t="array" ref="AL53">'ادخال البيانات'!AC64</f>
        <v>0</v>
      </c>
    </row>
    <row r="54" ht="14.4" customHeight="1">
      <c r="A54" s="2"/>
      <c r="B54" s="91" cm="1">
        <f t="array" ref="B54">'الترتيب التنازلي '!BF27</f>
        <v>15</v>
      </c>
      <c r="C54" t="str" s="89" cm="1">
        <f t="array" ref="C54">'الترتيب التنازلي '!CW27</f>
      </c>
      <c r="D54" s="90"/>
      <c r="E54" s="90"/>
      <c r="F54" t="str" s="89" cm="1">
        <f t="array" ref="F54">'الترتيب التنازلي '!CX27</f>
      </c>
      <c r="G54" t="str" s="89" cm="1">
        <f t="array" ref="G54">'الترتيب التنازلي '!CY27</f>
      </c>
      <c r="H54" t="str" s="89" cm="1">
        <f t="array" ref="H54">'الترتيب التنازلي '!CZ27</f>
      </c>
      <c r="I54" s="92"/>
      <c r="J54" s="8"/>
      <c r="K54" s="9"/>
      <c r="L54" s="9"/>
      <c r="M54" s="9"/>
      <c r="N54" s="9"/>
      <c r="O54" s="9"/>
      <c r="P54" s="9"/>
      <c r="Q54" s="9"/>
      <c r="R54" s="9"/>
      <c r="S54" s="9"/>
      <c r="T54" s="9"/>
      <c r="U54" s="9"/>
      <c r="V54" s="9"/>
      <c r="W54" s="9"/>
      <c r="X54" s="9"/>
      <c r="Y54" s="9"/>
      <c r="Z54" s="9"/>
      <c r="AA54" s="9"/>
      <c r="AB54" s="9"/>
      <c r="AC54" s="9"/>
      <c r="AD54" s="15" cm="1">
        <f t="array" ref="AD54">'ادخال البيانات'!E65</f>
        <v>0</v>
      </c>
      <c r="AE54" s="16" cm="1">
        <f t="array" ref="AE54">'ادخال البيانات'!H65</f>
        <v>0</v>
      </c>
      <c r="AF54" s="15" cm="1">
        <f t="array" ref="AF54">'ادخال البيانات'!K65</f>
        <v>0</v>
      </c>
      <c r="AG54" s="16" cm="1">
        <f t="array" ref="AG54">'ادخال البيانات'!N65</f>
        <v>0</v>
      </c>
      <c r="AH54" s="15" cm="1">
        <f t="array" ref="AH54">'ادخال البيانات'!Q65</f>
        <v>0</v>
      </c>
      <c r="AI54" s="16" cm="1">
        <f t="array" ref="AI54">'ادخال البيانات'!T65</f>
        <v>0</v>
      </c>
      <c r="AJ54" s="15" cm="1">
        <f t="array" ref="AJ54">'ادخال البيانات'!W65</f>
        <v>0</v>
      </c>
      <c r="AK54" s="16" cm="1">
        <f t="array" ref="AK54">'ادخال البيانات'!Z65</f>
        <v>0</v>
      </c>
      <c r="AL54" s="15" cm="1">
        <f t="array" ref="AL54">'ادخال البيانات'!AC65</f>
        <v>0</v>
      </c>
    </row>
    <row r="55" ht="13.8" customHeight="1">
      <c r="A55" s="9"/>
      <c r="B55" s="93" cm="1">
        <f t="array" ref="B55">'الترتيب التنازلي '!BF28</f>
        <v>16</v>
      </c>
      <c r="C55" t="str" s="89" cm="1">
        <f t="array" ref="C55">'الترتيب التنازلي '!CW28</f>
      </c>
      <c r="D55" s="90"/>
      <c r="E55" s="90"/>
      <c r="F55" t="str" s="89" cm="1">
        <f t="array" ref="F55">'الترتيب التنازلي '!CX28</f>
      </c>
      <c r="G55" t="str" s="89" cm="1">
        <f t="array" ref="G55">'الترتيب التنازلي '!CY28</f>
      </c>
      <c r="H55" t="str" s="89" cm="1">
        <f t="array" ref="H55">'الترتيب التنازلي '!CZ28</f>
      </c>
      <c r="I55" s="94"/>
      <c r="J55" s="9"/>
      <c r="K55" s="9"/>
      <c r="L55" s="9"/>
      <c r="M55" s="9"/>
      <c r="N55" s="9"/>
      <c r="O55" s="9"/>
      <c r="P55" s="9"/>
      <c r="Q55" s="9"/>
      <c r="R55" s="9"/>
      <c r="S55" s="9"/>
      <c r="T55" s="9"/>
      <c r="U55" s="9"/>
      <c r="V55" s="9"/>
      <c r="W55" s="9"/>
      <c r="X55" s="9"/>
      <c r="Y55" s="9"/>
      <c r="Z55" s="9"/>
      <c r="AA55" s="9"/>
      <c r="AB55" s="9"/>
      <c r="AC55" s="9"/>
      <c r="AD55" s="15" cm="1">
        <f t="array" ref="AD55">'ادخال البيانات'!E66</f>
        <v>0</v>
      </c>
      <c r="AE55" s="16" cm="1">
        <f t="array" ref="AE55">'ادخال البيانات'!H66</f>
        <v>0</v>
      </c>
      <c r="AF55" s="15" cm="1">
        <f t="array" ref="AF55">'ادخال البيانات'!K66</f>
        <v>0</v>
      </c>
      <c r="AG55" s="16" cm="1">
        <f t="array" ref="AG55">'ادخال البيانات'!N66</f>
        <v>0</v>
      </c>
      <c r="AH55" s="15" cm="1">
        <f t="array" ref="AH55">'ادخال البيانات'!Q66</f>
        <v>0</v>
      </c>
      <c r="AI55" s="16" cm="1">
        <f t="array" ref="AI55">'ادخال البيانات'!T66</f>
        <v>0</v>
      </c>
      <c r="AJ55" s="15" cm="1">
        <f t="array" ref="AJ55">'ادخال البيانات'!W66</f>
        <v>0</v>
      </c>
      <c r="AK55" s="16" cm="1">
        <f t="array" ref="AK55">'ادخال البيانات'!Z66</f>
        <v>0</v>
      </c>
      <c r="AL55" s="15" cm="1">
        <f t="array" ref="AL55">'ادخال البيانات'!AC66</f>
        <v>0</v>
      </c>
    </row>
    <row r="56" ht="13.8" customHeight="1">
      <c r="A56" s="9"/>
      <c r="B56" s="95" cm="1">
        <f t="array" ref="B56">'الترتيب التنازلي '!BF29</f>
        <v>17</v>
      </c>
      <c r="C56" t="str" s="89" cm="1">
        <f t="array" ref="C56">'الترتيب التنازلي '!CW29</f>
      </c>
      <c r="D56" s="90"/>
      <c r="E56" s="90"/>
      <c r="F56" t="str" s="89" cm="1">
        <f t="array" ref="F56">'الترتيب التنازلي '!CX29</f>
      </c>
      <c r="G56" t="str" s="89" cm="1">
        <f t="array" ref="G56">'الترتيب التنازلي '!CY29</f>
      </c>
      <c r="H56" t="str" s="89" cm="1">
        <f t="array" ref="H56">'الترتيب التنازلي '!CZ29</f>
      </c>
      <c r="I56" s="9"/>
      <c r="J56" s="9"/>
      <c r="K56" s="9"/>
      <c r="L56" s="9"/>
      <c r="M56" s="9"/>
      <c r="N56" s="9"/>
      <c r="O56" s="9"/>
      <c r="P56" s="9"/>
      <c r="Q56" s="9"/>
      <c r="R56" s="9"/>
      <c r="S56" s="9"/>
      <c r="T56" s="9"/>
      <c r="U56" s="9"/>
      <c r="V56" s="9"/>
      <c r="W56" s="9"/>
      <c r="X56" s="9"/>
      <c r="Y56" s="9"/>
      <c r="Z56" s="9"/>
      <c r="AA56" s="9"/>
      <c r="AB56" s="9"/>
      <c r="AC56" s="9"/>
      <c r="AD56" s="15" cm="1">
        <f t="array" ref="AD56">'ادخال البيانات'!E67</f>
        <v>0</v>
      </c>
      <c r="AE56" s="16" cm="1">
        <f t="array" ref="AE56">'ادخال البيانات'!H67</f>
        <v>0</v>
      </c>
      <c r="AF56" s="15" cm="1">
        <f t="array" ref="AF56">'ادخال البيانات'!K67</f>
        <v>0</v>
      </c>
      <c r="AG56" s="16" cm="1">
        <f t="array" ref="AG56">'ادخال البيانات'!N67</f>
        <v>0</v>
      </c>
      <c r="AH56" s="15" cm="1">
        <f t="array" ref="AH56">'ادخال البيانات'!Q67</f>
        <v>0</v>
      </c>
      <c r="AI56" s="16" cm="1">
        <f t="array" ref="AI56">'ادخال البيانات'!T67</f>
        <v>0</v>
      </c>
      <c r="AJ56" s="15" cm="1">
        <f t="array" ref="AJ56">'ادخال البيانات'!W67</f>
        <v>0</v>
      </c>
      <c r="AK56" s="16" cm="1">
        <f t="array" ref="AK56">'ادخال البيانات'!Z67</f>
        <v>0</v>
      </c>
      <c r="AL56" s="15" cm="1">
        <f t="array" ref="AL56">'ادخال البيانات'!AC67</f>
        <v>0</v>
      </c>
    </row>
    <row r="57" ht="13.8" customHeight="1">
      <c r="A57" s="9"/>
      <c r="B57" s="95" cm="1">
        <f t="array" ref="B57">'الترتيب التنازلي '!BF30</f>
        <v>18</v>
      </c>
      <c r="C57" t="str" s="89" cm="1">
        <f t="array" ref="C57">'الترتيب التنازلي '!CW30</f>
      </c>
      <c r="D57" s="90"/>
      <c r="E57" s="90"/>
      <c r="F57" t="str" s="89" cm="1">
        <f t="array" ref="F57">'الترتيب التنازلي '!CX30</f>
      </c>
      <c r="G57" t="str" s="89" cm="1">
        <f t="array" ref="G57">'الترتيب التنازلي '!CY30</f>
      </c>
      <c r="H57" t="str" s="89" cm="1">
        <f t="array" ref="H57">'الترتيب التنازلي '!CZ30</f>
      </c>
      <c r="I57" s="9"/>
      <c r="J57" s="9"/>
      <c r="K57" s="9"/>
      <c r="L57" s="9"/>
      <c r="M57" s="9"/>
      <c r="N57" s="9"/>
      <c r="O57" s="9"/>
      <c r="P57" s="9"/>
      <c r="Q57" s="9"/>
      <c r="R57" s="9"/>
      <c r="S57" s="9"/>
      <c r="T57" s="9"/>
      <c r="U57" s="9"/>
      <c r="V57" s="9"/>
      <c r="W57" s="9"/>
      <c r="X57" s="9"/>
      <c r="Y57" s="9"/>
      <c r="Z57" s="9"/>
      <c r="AA57" s="9"/>
      <c r="AB57" s="9"/>
      <c r="AC57" s="9"/>
      <c r="AD57" s="15" cm="1">
        <f t="array" ref="AD57">'ادخال البيانات'!E68</f>
        <v>0</v>
      </c>
      <c r="AE57" s="16" cm="1">
        <f t="array" ref="AE57">'ادخال البيانات'!H68</f>
        <v>0</v>
      </c>
      <c r="AF57" s="15" cm="1">
        <f t="array" ref="AF57">'ادخال البيانات'!K68</f>
        <v>0</v>
      </c>
      <c r="AG57" s="16" cm="1">
        <f t="array" ref="AG57">'ادخال البيانات'!N68</f>
        <v>0</v>
      </c>
      <c r="AH57" s="15" cm="1">
        <f t="array" ref="AH57">'ادخال البيانات'!Q68</f>
        <v>0</v>
      </c>
      <c r="AI57" s="16" cm="1">
        <f t="array" ref="AI57">'ادخال البيانات'!T68</f>
        <v>0</v>
      </c>
      <c r="AJ57" s="15" cm="1">
        <f t="array" ref="AJ57">'ادخال البيانات'!W68</f>
        <v>0</v>
      </c>
      <c r="AK57" s="16" cm="1">
        <f t="array" ref="AK57">'ادخال البيانات'!Z68</f>
        <v>0</v>
      </c>
      <c r="AL57" s="15" cm="1">
        <f t="array" ref="AL57">'ادخال البيانات'!AC68</f>
        <v>0</v>
      </c>
    </row>
    <row r="58" ht="13.8" customHeight="1">
      <c r="A58" s="9"/>
      <c r="B58" s="95" cm="1">
        <f t="array" ref="B58">'الترتيب التنازلي '!BF31</f>
        <v>19</v>
      </c>
      <c r="C58" t="str" s="89" cm="1">
        <f t="array" ref="C58">'الترتيب التنازلي '!CW31</f>
      </c>
      <c r="D58" s="90"/>
      <c r="E58" s="90"/>
      <c r="F58" t="str" s="89" cm="1">
        <f t="array" ref="F58">'الترتيب التنازلي '!CX31</f>
      </c>
      <c r="G58" t="str" s="89" cm="1">
        <f t="array" ref="G58">'الترتيب التنازلي '!CY31</f>
      </c>
      <c r="H58" t="str" s="89" cm="1">
        <f t="array" ref="H58">'الترتيب التنازلي '!CZ31</f>
      </c>
      <c r="I58" s="9"/>
      <c r="J58" s="9"/>
      <c r="K58" s="9"/>
      <c r="L58" s="9"/>
      <c r="M58" s="9"/>
      <c r="N58" s="9"/>
      <c r="O58" s="9"/>
      <c r="P58" s="9"/>
      <c r="Q58" s="9"/>
      <c r="R58" s="9"/>
      <c r="S58" s="9"/>
      <c r="T58" s="9"/>
      <c r="U58" s="9"/>
      <c r="V58" s="9"/>
      <c r="W58" s="9"/>
      <c r="X58" s="9"/>
      <c r="Y58" s="9"/>
      <c r="Z58" s="9"/>
      <c r="AA58" s="9"/>
      <c r="AB58" s="9"/>
      <c r="AC58" s="9"/>
      <c r="AD58" s="15" cm="1">
        <f t="array" ref="AD58">'ادخال البيانات'!E69</f>
        <v>0</v>
      </c>
      <c r="AE58" s="16" cm="1">
        <f t="array" ref="AE58">'ادخال البيانات'!H69</f>
        <v>0</v>
      </c>
      <c r="AF58" s="15" cm="1">
        <f t="array" ref="AF58">'ادخال البيانات'!K69</f>
        <v>0</v>
      </c>
      <c r="AG58" s="16" cm="1">
        <f t="array" ref="AG58">'ادخال البيانات'!N69</f>
        <v>0</v>
      </c>
      <c r="AH58" s="15" cm="1">
        <f t="array" ref="AH58">'ادخال البيانات'!Q69</f>
        <v>0</v>
      </c>
      <c r="AI58" s="16" cm="1">
        <f t="array" ref="AI58">'ادخال البيانات'!T69</f>
        <v>0</v>
      </c>
      <c r="AJ58" s="15" cm="1">
        <f t="array" ref="AJ58">'ادخال البيانات'!W69</f>
        <v>0</v>
      </c>
      <c r="AK58" s="16" cm="1">
        <f t="array" ref="AK58">'ادخال البيانات'!Z69</f>
        <v>0</v>
      </c>
      <c r="AL58" s="15" cm="1">
        <f t="array" ref="AL58">'ادخال البيانات'!AC69</f>
        <v>0</v>
      </c>
    </row>
    <row r="59" ht="13.8" customHeight="1">
      <c r="A59" s="9"/>
      <c r="B59" s="95" cm="1">
        <f t="array" ref="B59">'الترتيب التنازلي '!BF32</f>
        <v>20</v>
      </c>
      <c r="C59" t="str" s="89" cm="1">
        <f t="array" ref="C59">'الترتيب التنازلي '!CW32</f>
      </c>
      <c r="D59" s="90"/>
      <c r="E59" s="90"/>
      <c r="F59" t="str" s="89" cm="1">
        <f t="array" ref="F59">'الترتيب التنازلي '!CX32</f>
      </c>
      <c r="G59" t="str" s="89" cm="1">
        <f t="array" ref="G59">'الترتيب التنازلي '!CY32</f>
      </c>
      <c r="H59" t="str" s="89" cm="1">
        <f t="array" ref="H59">'الترتيب التنازلي '!CZ32</f>
      </c>
      <c r="I59" s="9"/>
      <c r="J59" s="9"/>
      <c r="K59" s="9"/>
      <c r="L59" s="9"/>
      <c r="M59" s="9"/>
      <c r="N59" s="9"/>
      <c r="O59" s="9"/>
      <c r="P59" s="9"/>
      <c r="Q59" s="9"/>
      <c r="R59" s="9"/>
      <c r="S59" s="9"/>
      <c r="T59" s="9"/>
      <c r="U59" s="9"/>
      <c r="V59" s="9"/>
      <c r="W59" s="9"/>
      <c r="X59" s="9"/>
      <c r="Y59" s="9"/>
      <c r="Z59" s="9"/>
      <c r="AA59" s="9"/>
      <c r="AB59" s="9"/>
      <c r="AC59" s="9"/>
      <c r="AD59" s="15" cm="1">
        <f t="array" ref="AD59">'ادخال البيانات'!E70</f>
        <v>0</v>
      </c>
      <c r="AE59" s="16" cm="1">
        <f t="array" ref="AE59">'ادخال البيانات'!H70</f>
        <v>0</v>
      </c>
      <c r="AF59" s="15" cm="1">
        <f t="array" ref="AF59">'ادخال البيانات'!K70</f>
        <v>0</v>
      </c>
      <c r="AG59" s="16" cm="1">
        <f t="array" ref="AG59">'ادخال البيانات'!N70</f>
        <v>0</v>
      </c>
      <c r="AH59" s="15" cm="1">
        <f t="array" ref="AH59">'ادخال البيانات'!Q70</f>
        <v>0</v>
      </c>
      <c r="AI59" s="16" cm="1">
        <f t="array" ref="AI59">'ادخال البيانات'!T70</f>
        <v>0</v>
      </c>
      <c r="AJ59" s="15" cm="1">
        <f t="array" ref="AJ59">'ادخال البيانات'!W70</f>
        <v>0</v>
      </c>
      <c r="AK59" s="16" cm="1">
        <f t="array" ref="AK59">'ادخال البيانات'!Z70</f>
        <v>0</v>
      </c>
      <c r="AL59" s="15" cm="1">
        <f t="array" ref="AL59">'ادخال البيانات'!AC70</f>
        <v>0</v>
      </c>
    </row>
    <row r="60" ht="13.8" customHeight="1">
      <c r="A60" s="9"/>
      <c r="B60" s="95" cm="1">
        <f t="array" ref="B60">'الترتيب التنازلي '!BF33</f>
        <v>21</v>
      </c>
      <c r="C60" t="str" s="89" cm="1">
        <f t="array" ref="C60">'الترتيب التنازلي '!CW33</f>
      </c>
      <c r="D60" s="90"/>
      <c r="E60" s="90"/>
      <c r="F60" t="str" s="89" cm="1">
        <f t="array" ref="F60">'الترتيب التنازلي '!CX33</f>
      </c>
      <c r="G60" t="str" s="89" cm="1">
        <f t="array" ref="G60">'الترتيب التنازلي '!CY33</f>
      </c>
      <c r="H60" t="str" s="89" cm="1">
        <f t="array" ref="H60">'الترتيب التنازلي '!CZ33</f>
      </c>
      <c r="I60" s="9"/>
      <c r="J60" s="9"/>
      <c r="K60" s="9"/>
      <c r="L60" s="9"/>
      <c r="M60" s="9"/>
      <c r="N60" s="9"/>
      <c r="O60" s="9"/>
      <c r="P60" s="9"/>
      <c r="Q60" s="9"/>
      <c r="R60" s="9"/>
      <c r="S60" s="9"/>
      <c r="T60" s="9"/>
      <c r="U60" s="9"/>
      <c r="V60" s="9"/>
      <c r="W60" s="9"/>
      <c r="X60" s="9"/>
      <c r="Y60" s="9"/>
      <c r="Z60" s="9"/>
      <c r="AA60" s="9"/>
      <c r="AB60" s="9"/>
      <c r="AC60" s="9"/>
      <c r="AD60" s="15" cm="1">
        <f t="array" ref="AD60">'ادخال البيانات'!E71</f>
        <v>0</v>
      </c>
      <c r="AE60" s="16" cm="1">
        <f t="array" ref="AE60">'ادخال البيانات'!H71</f>
        <v>0</v>
      </c>
      <c r="AF60" s="15" cm="1">
        <f t="array" ref="AF60">'ادخال البيانات'!K71</f>
        <v>0</v>
      </c>
      <c r="AG60" s="16" cm="1">
        <f t="array" ref="AG60">'ادخال البيانات'!N71</f>
        <v>0</v>
      </c>
      <c r="AH60" s="15" cm="1">
        <f t="array" ref="AH60">'ادخال البيانات'!Q71</f>
        <v>0</v>
      </c>
      <c r="AI60" s="16" cm="1">
        <f t="array" ref="AI60">'ادخال البيانات'!T71</f>
        <v>0</v>
      </c>
      <c r="AJ60" s="15" cm="1">
        <f t="array" ref="AJ60">'ادخال البيانات'!W71</f>
        <v>0</v>
      </c>
      <c r="AK60" s="16" cm="1">
        <f t="array" ref="AK60">'ادخال البيانات'!Z71</f>
        <v>0</v>
      </c>
      <c r="AL60" s="15" cm="1">
        <f t="array" ref="AL60">'ادخال البيانات'!AC71</f>
        <v>0</v>
      </c>
    </row>
    <row r="61" ht="13.8" customHeight="1">
      <c r="A61" s="9"/>
      <c r="B61" s="95" cm="1">
        <f t="array" ref="B61">'الترتيب التنازلي '!BF34</f>
        <v>22</v>
      </c>
      <c r="C61" t="str" s="89" cm="1">
        <f t="array" ref="C61">'الترتيب التنازلي '!CW34</f>
      </c>
      <c r="D61" s="90"/>
      <c r="E61" s="90"/>
      <c r="F61" t="str" s="89" cm="1">
        <f t="array" ref="F61">'الترتيب التنازلي '!CX34</f>
      </c>
      <c r="G61" t="str" s="89" cm="1">
        <f t="array" ref="G61">'الترتيب التنازلي '!CY34</f>
      </c>
      <c r="H61" t="str" s="89" cm="1">
        <f t="array" ref="H61">'الترتيب التنازلي '!CZ34</f>
      </c>
      <c r="I61" s="9"/>
      <c r="J61" s="9"/>
      <c r="K61" s="9"/>
      <c r="L61" s="9"/>
      <c r="M61" s="9"/>
      <c r="N61" s="9"/>
      <c r="O61" s="9"/>
      <c r="P61" s="9"/>
      <c r="Q61" s="9"/>
      <c r="R61" s="9"/>
      <c r="S61" s="9"/>
      <c r="T61" s="9"/>
      <c r="U61" s="9"/>
      <c r="V61" s="9"/>
      <c r="W61" s="9"/>
      <c r="X61" s="9"/>
      <c r="Y61" s="9"/>
      <c r="Z61" s="9"/>
      <c r="AA61" s="9"/>
      <c r="AB61" s="9"/>
      <c r="AC61" s="9"/>
      <c r="AD61" s="15" cm="1">
        <f t="array" ref="AD61">'ادخال البيانات'!E72</f>
        <v>0</v>
      </c>
      <c r="AE61" s="16" cm="1">
        <f t="array" ref="AE61">'ادخال البيانات'!H72</f>
        <v>0</v>
      </c>
      <c r="AF61" s="15" cm="1">
        <f t="array" ref="AF61">'ادخال البيانات'!K72</f>
        <v>0</v>
      </c>
      <c r="AG61" s="16" cm="1">
        <f t="array" ref="AG61">'ادخال البيانات'!N72</f>
        <v>0</v>
      </c>
      <c r="AH61" s="15" cm="1">
        <f t="array" ref="AH61">'ادخال البيانات'!Q72</f>
        <v>0</v>
      </c>
      <c r="AI61" s="16" cm="1">
        <f t="array" ref="AI61">'ادخال البيانات'!T72</f>
        <v>0</v>
      </c>
      <c r="AJ61" s="15" cm="1">
        <f t="array" ref="AJ61">'ادخال البيانات'!W72</f>
        <v>0</v>
      </c>
      <c r="AK61" s="16" cm="1">
        <f t="array" ref="AK61">'ادخال البيانات'!Z72</f>
        <v>0</v>
      </c>
      <c r="AL61" s="15" cm="1">
        <f t="array" ref="AL61">'ادخال البيانات'!AC72</f>
        <v>0</v>
      </c>
    </row>
    <row r="62" ht="13.8" customHeight="1">
      <c r="A62" s="9"/>
      <c r="B62" s="95" cm="1">
        <f t="array" ref="B62">'الترتيب التنازلي '!BF35</f>
        <v>23</v>
      </c>
      <c r="C62" t="str" s="89" cm="1">
        <f t="array" ref="C62">'الترتيب التنازلي '!CW35</f>
      </c>
      <c r="D62" s="90"/>
      <c r="E62" s="90"/>
      <c r="F62" t="str" s="89" cm="1">
        <f t="array" ref="F62">'الترتيب التنازلي '!CX35</f>
      </c>
      <c r="G62" t="str" s="89" cm="1">
        <f t="array" ref="G62">'الترتيب التنازلي '!CY35</f>
      </c>
      <c r="H62" t="str" s="89" cm="1">
        <f t="array" ref="H62">'الترتيب التنازلي '!CZ35</f>
      </c>
      <c r="I62" s="9"/>
      <c r="J62" s="9"/>
      <c r="K62" s="9"/>
      <c r="L62" s="9"/>
      <c r="M62" s="9"/>
      <c r="N62" s="9"/>
      <c r="O62" s="9"/>
      <c r="P62" s="9"/>
      <c r="Q62" s="9"/>
      <c r="R62" s="9"/>
      <c r="S62" s="9"/>
      <c r="T62" s="9"/>
      <c r="U62" s="9"/>
      <c r="V62" s="9"/>
      <c r="W62" s="9"/>
      <c r="X62" s="9"/>
      <c r="Y62" s="9"/>
      <c r="Z62" s="9"/>
      <c r="AA62" s="9"/>
      <c r="AB62" s="9"/>
      <c r="AC62" s="9"/>
      <c r="AD62" s="15" cm="1">
        <f t="array" ref="AD62">'ادخال البيانات'!E73</f>
        <v>0</v>
      </c>
      <c r="AE62" s="16" cm="1">
        <f t="array" ref="AE62">'ادخال البيانات'!H73</f>
        <v>0</v>
      </c>
      <c r="AF62" s="15" cm="1">
        <f t="array" ref="AF62">'ادخال البيانات'!K73</f>
        <v>0</v>
      </c>
      <c r="AG62" s="16" cm="1">
        <f t="array" ref="AG62">'ادخال البيانات'!N73</f>
        <v>0</v>
      </c>
      <c r="AH62" s="15" cm="1">
        <f t="array" ref="AH62">'ادخال البيانات'!Q73</f>
        <v>0</v>
      </c>
      <c r="AI62" s="16" cm="1">
        <f t="array" ref="AI62">'ادخال البيانات'!T73</f>
        <v>0</v>
      </c>
      <c r="AJ62" s="15" cm="1">
        <f t="array" ref="AJ62">'ادخال البيانات'!W73</f>
        <v>0</v>
      </c>
      <c r="AK62" s="16" cm="1">
        <f t="array" ref="AK62">'ادخال البيانات'!Z73</f>
        <v>0</v>
      </c>
      <c r="AL62" s="15" cm="1">
        <f t="array" ref="AL62">'ادخال البيانات'!AC73</f>
        <v>0</v>
      </c>
    </row>
    <row r="63" ht="13.8" customHeight="1">
      <c r="A63" s="9"/>
      <c r="B63" s="95" cm="1">
        <f t="array" ref="B63">'الترتيب التنازلي '!BF36</f>
        <v>24</v>
      </c>
      <c r="C63" t="str" s="89" cm="1">
        <f t="array" ref="C63">'الترتيب التنازلي '!CW36</f>
      </c>
      <c r="D63" s="90"/>
      <c r="E63" s="90"/>
      <c r="F63" t="str" s="89" cm="1">
        <f t="array" ref="F63">'الترتيب التنازلي '!CX36</f>
      </c>
      <c r="G63" t="str" s="89" cm="1">
        <f t="array" ref="G63">'الترتيب التنازلي '!CY36</f>
      </c>
      <c r="H63" t="str" s="89" cm="1">
        <f t="array" ref="H63">'الترتيب التنازلي '!CZ36</f>
      </c>
      <c r="I63" s="9"/>
      <c r="J63" s="9"/>
      <c r="K63" s="9"/>
      <c r="L63" s="9"/>
      <c r="M63" s="9"/>
      <c r="N63" s="9"/>
      <c r="O63" s="9"/>
      <c r="P63" s="9"/>
      <c r="Q63" s="9"/>
      <c r="R63" s="9"/>
      <c r="S63" s="9"/>
      <c r="T63" s="9"/>
      <c r="U63" s="9"/>
      <c r="V63" s="9"/>
      <c r="W63" s="9"/>
      <c r="X63" s="9"/>
      <c r="Y63" s="9"/>
      <c r="Z63" s="9"/>
      <c r="AA63" s="9"/>
      <c r="AB63" s="9"/>
      <c r="AC63" s="9"/>
      <c r="AD63" s="15" cm="1">
        <f t="array" ref="AD63">'ادخال البيانات'!E74</f>
        <v>0</v>
      </c>
      <c r="AE63" s="16" cm="1">
        <f t="array" ref="AE63">'ادخال البيانات'!H74</f>
        <v>0</v>
      </c>
      <c r="AF63" s="15" cm="1">
        <f t="array" ref="AF63">'ادخال البيانات'!K74</f>
        <v>0</v>
      </c>
      <c r="AG63" s="16" cm="1">
        <f t="array" ref="AG63">'ادخال البيانات'!N74</f>
        <v>0</v>
      </c>
      <c r="AH63" s="15" cm="1">
        <f t="array" ref="AH63">'ادخال البيانات'!Q74</f>
        <v>0</v>
      </c>
      <c r="AI63" s="16" cm="1">
        <f t="array" ref="AI63">'ادخال البيانات'!T74</f>
        <v>0</v>
      </c>
      <c r="AJ63" s="15" cm="1">
        <f t="array" ref="AJ63">'ادخال البيانات'!W74</f>
        <v>0</v>
      </c>
      <c r="AK63" s="16" cm="1">
        <f t="array" ref="AK63">'ادخال البيانات'!Z74</f>
        <v>0</v>
      </c>
      <c r="AL63" s="15" cm="1">
        <f t="array" ref="AL63">'ادخال البيانات'!AC74</f>
        <v>0</v>
      </c>
    </row>
    <row r="64" ht="13.8" customHeight="1">
      <c r="A64" s="9"/>
      <c r="B64" s="95" cm="1">
        <f t="array" ref="B64">'الترتيب التنازلي '!BF37</f>
        <v>25</v>
      </c>
      <c r="C64" t="str" s="89" cm="1">
        <f t="array" ref="C64">'الترتيب التنازلي '!CW37</f>
      </c>
      <c r="D64" s="90"/>
      <c r="E64" s="90"/>
      <c r="F64" t="str" s="89" cm="1">
        <f t="array" ref="F64">'الترتيب التنازلي '!CX37</f>
      </c>
      <c r="G64" t="str" s="89" cm="1">
        <f t="array" ref="G64">'الترتيب التنازلي '!CY37</f>
      </c>
      <c r="H64" t="str" s="89" cm="1">
        <f t="array" ref="H64">'الترتيب التنازلي '!CZ37</f>
      </c>
      <c r="I64" s="9"/>
      <c r="J64" s="9"/>
      <c r="K64" s="9"/>
      <c r="L64" s="9"/>
      <c r="M64" s="9"/>
      <c r="N64" s="9"/>
      <c r="O64" s="9"/>
      <c r="P64" s="9"/>
      <c r="Q64" s="9"/>
      <c r="R64" s="9"/>
      <c r="S64" s="9"/>
      <c r="T64" s="9"/>
      <c r="U64" s="9"/>
      <c r="V64" s="9"/>
      <c r="W64" s="9"/>
      <c r="X64" s="9"/>
      <c r="Y64" s="9"/>
      <c r="Z64" s="9"/>
      <c r="AA64" s="9"/>
      <c r="AB64" s="9"/>
      <c r="AC64" s="9"/>
      <c r="AD64" s="15" cm="1">
        <f t="array" ref="AD64">'ادخال البيانات'!E75</f>
        <v>0</v>
      </c>
      <c r="AE64" s="16" cm="1">
        <f t="array" ref="AE64">'ادخال البيانات'!H75</f>
        <v>0</v>
      </c>
      <c r="AF64" s="15" cm="1">
        <f t="array" ref="AF64">'ادخال البيانات'!K75</f>
        <v>0</v>
      </c>
      <c r="AG64" s="16" cm="1">
        <f t="array" ref="AG64">'ادخال البيانات'!N75</f>
        <v>0</v>
      </c>
      <c r="AH64" s="15" cm="1">
        <f t="array" ref="AH64">'ادخال البيانات'!Q75</f>
        <v>0</v>
      </c>
      <c r="AI64" s="16" cm="1">
        <f t="array" ref="AI64">'ادخال البيانات'!T75</f>
        <v>0</v>
      </c>
      <c r="AJ64" s="15" cm="1">
        <f t="array" ref="AJ64">'ادخال البيانات'!W75</f>
        <v>0</v>
      </c>
      <c r="AK64" s="16" cm="1">
        <f t="array" ref="AK64">'ادخال البيانات'!Z75</f>
        <v>0</v>
      </c>
      <c r="AL64" s="15" cm="1">
        <f t="array" ref="AL64">'ادخال البيانات'!AC75</f>
        <v>0</v>
      </c>
    </row>
    <row r="65" ht="13.8" customHeight="1">
      <c r="A65" s="9"/>
      <c r="B65" s="95" cm="1">
        <f t="array" ref="B65">'الترتيب التنازلي '!BF38</f>
        <v>26</v>
      </c>
      <c r="C65" t="str" s="89" cm="1">
        <f t="array" ref="C65">'الترتيب التنازلي '!CW38</f>
      </c>
      <c r="D65" s="90"/>
      <c r="E65" s="90"/>
      <c r="F65" t="str" s="89" cm="1">
        <f t="array" ref="F65">'الترتيب التنازلي '!CX38</f>
      </c>
      <c r="G65" t="str" s="89" cm="1">
        <f t="array" ref="G65">'الترتيب التنازلي '!CY38</f>
      </c>
      <c r="H65" t="str" s="89" cm="1">
        <f t="array" ref="H65">'الترتيب التنازلي '!CZ38</f>
      </c>
      <c r="I65" s="9"/>
      <c r="J65" s="9"/>
      <c r="K65" s="9"/>
      <c r="L65" s="9"/>
      <c r="M65" s="9"/>
      <c r="N65" s="9"/>
      <c r="O65" s="9"/>
      <c r="P65" s="9"/>
      <c r="Q65" s="9"/>
      <c r="R65" s="9"/>
      <c r="S65" s="9"/>
      <c r="T65" s="9"/>
      <c r="U65" s="9"/>
      <c r="V65" s="9"/>
      <c r="W65" s="9"/>
      <c r="X65" s="9"/>
      <c r="Y65" s="9"/>
      <c r="Z65" s="9"/>
      <c r="AA65" s="9"/>
      <c r="AB65" s="9"/>
      <c r="AC65" s="9"/>
      <c r="AD65" s="15" cm="1">
        <f t="array" ref="AD65">'ادخال البيانات'!E76</f>
        <v>0</v>
      </c>
      <c r="AE65" s="16" cm="1">
        <f t="array" ref="AE65">'ادخال البيانات'!H76</f>
        <v>0</v>
      </c>
      <c r="AF65" s="15" cm="1">
        <f t="array" ref="AF65">'ادخال البيانات'!K76</f>
        <v>0</v>
      </c>
      <c r="AG65" s="16" cm="1">
        <f t="array" ref="AG65">'ادخال البيانات'!N76</f>
        <v>0</v>
      </c>
      <c r="AH65" s="15" cm="1">
        <f t="array" ref="AH65">'ادخال البيانات'!Q76</f>
        <v>0</v>
      </c>
      <c r="AI65" s="16" cm="1">
        <f t="array" ref="AI65">'ادخال البيانات'!T76</f>
        <v>0</v>
      </c>
      <c r="AJ65" s="15" cm="1">
        <f t="array" ref="AJ65">'ادخال البيانات'!W76</f>
        <v>0</v>
      </c>
      <c r="AK65" s="16" cm="1">
        <f t="array" ref="AK65">'ادخال البيانات'!Z76</f>
        <v>0</v>
      </c>
      <c r="AL65" s="15" cm="1">
        <f t="array" ref="AL65">'ادخال البيانات'!AC76</f>
        <v>0</v>
      </c>
    </row>
    <row r="66" ht="13.8" customHeight="1">
      <c r="A66" s="9"/>
      <c r="B66" s="95" cm="1">
        <f t="array" ref="B66">'الترتيب التنازلي '!BF39</f>
        <v>27</v>
      </c>
      <c r="C66" t="str" s="89" cm="1">
        <f t="array" ref="C66">'الترتيب التنازلي '!CW39</f>
      </c>
      <c r="D66" s="90"/>
      <c r="E66" s="90"/>
      <c r="F66" t="str" s="89" cm="1">
        <f t="array" ref="F66">'الترتيب التنازلي '!CX39</f>
      </c>
      <c r="G66" t="str" s="89" cm="1">
        <f t="array" ref="G66">'الترتيب التنازلي '!CY39</f>
      </c>
      <c r="H66" t="str" s="89" cm="1">
        <f t="array" ref="H66">'الترتيب التنازلي '!CZ39</f>
      </c>
      <c r="I66" s="9"/>
      <c r="J66" s="9"/>
      <c r="K66" s="9"/>
      <c r="L66" s="9"/>
      <c r="M66" s="9"/>
      <c r="N66" s="9"/>
      <c r="O66" s="9"/>
      <c r="P66" s="9"/>
      <c r="Q66" s="9"/>
      <c r="R66" s="9"/>
      <c r="S66" s="9"/>
      <c r="T66" s="9"/>
      <c r="U66" s="9"/>
      <c r="V66" s="9"/>
      <c r="W66" s="9"/>
      <c r="X66" s="9"/>
      <c r="Y66" s="9"/>
      <c r="Z66" s="9"/>
      <c r="AA66" s="9"/>
      <c r="AB66" s="9"/>
      <c r="AC66" s="9"/>
      <c r="AD66" s="15" cm="1">
        <f t="array" ref="AD66">'ادخال البيانات'!E77</f>
        <v>0</v>
      </c>
      <c r="AE66" s="16" cm="1">
        <f t="array" ref="AE66">'ادخال البيانات'!H77</f>
        <v>0</v>
      </c>
      <c r="AF66" s="15" cm="1">
        <f t="array" ref="AF66">'ادخال البيانات'!K77</f>
        <v>0</v>
      </c>
      <c r="AG66" s="16" cm="1">
        <f t="array" ref="AG66">'ادخال البيانات'!N77</f>
        <v>0</v>
      </c>
      <c r="AH66" s="15" cm="1">
        <f t="array" ref="AH66">'ادخال البيانات'!Q77</f>
        <v>0</v>
      </c>
      <c r="AI66" s="16" cm="1">
        <f t="array" ref="AI66">'ادخال البيانات'!T77</f>
        <v>0</v>
      </c>
      <c r="AJ66" s="15" cm="1">
        <f t="array" ref="AJ66">'ادخال البيانات'!W77</f>
        <v>0</v>
      </c>
      <c r="AK66" s="16" cm="1">
        <f t="array" ref="AK66">'ادخال البيانات'!Z77</f>
        <v>0</v>
      </c>
      <c r="AL66" s="15" cm="1">
        <f t="array" ref="AL66">'ادخال البيانات'!AC77</f>
        <v>0</v>
      </c>
    </row>
    <row r="67" ht="13.8" customHeight="1">
      <c r="A67" s="9"/>
      <c r="B67" s="95" cm="1">
        <f t="array" ref="B67">'الترتيب التنازلي '!BF40</f>
        <v>28</v>
      </c>
      <c r="C67" t="str" s="89" cm="1">
        <f t="array" ref="C67">'الترتيب التنازلي '!CW40</f>
      </c>
      <c r="D67" s="90"/>
      <c r="E67" s="90"/>
      <c r="F67" t="str" s="89" cm="1">
        <f t="array" ref="F67">'الترتيب التنازلي '!CX40</f>
      </c>
      <c r="G67" t="str" s="89" cm="1">
        <f t="array" ref="G67">'الترتيب التنازلي '!CY40</f>
      </c>
      <c r="H67" t="str" s="89" cm="1">
        <f t="array" ref="H67">'الترتيب التنازلي '!CZ40</f>
      </c>
      <c r="I67" s="9"/>
      <c r="J67" s="9"/>
      <c r="K67" s="9"/>
      <c r="L67" s="9"/>
      <c r="M67" s="9"/>
      <c r="N67" s="9"/>
      <c r="O67" s="9"/>
      <c r="P67" s="9"/>
      <c r="Q67" s="9"/>
      <c r="R67" s="9"/>
      <c r="S67" s="9"/>
      <c r="T67" s="9"/>
      <c r="U67" s="9"/>
      <c r="V67" s="9"/>
      <c r="W67" s="9"/>
      <c r="X67" s="9"/>
      <c r="Y67" s="9"/>
      <c r="Z67" s="9"/>
      <c r="AA67" s="9"/>
      <c r="AB67" s="9"/>
      <c r="AC67" s="9"/>
      <c r="AD67" s="15" cm="1">
        <f t="array" ref="AD67">'ادخال البيانات'!E78</f>
        <v>0</v>
      </c>
      <c r="AE67" s="16" cm="1">
        <f t="array" ref="AE67">'ادخال البيانات'!H78</f>
        <v>0</v>
      </c>
      <c r="AF67" s="15" cm="1">
        <f t="array" ref="AF67">'ادخال البيانات'!K78</f>
        <v>0</v>
      </c>
      <c r="AG67" s="16" cm="1">
        <f t="array" ref="AG67">'ادخال البيانات'!N78</f>
        <v>0</v>
      </c>
      <c r="AH67" s="15" cm="1">
        <f t="array" ref="AH67">'ادخال البيانات'!Q78</f>
        <v>0</v>
      </c>
      <c r="AI67" s="16" cm="1">
        <f t="array" ref="AI67">'ادخال البيانات'!T78</f>
        <v>0</v>
      </c>
      <c r="AJ67" s="15" cm="1">
        <f t="array" ref="AJ67">'ادخال البيانات'!W78</f>
        <v>0</v>
      </c>
      <c r="AK67" s="16" cm="1">
        <f t="array" ref="AK67">'ادخال البيانات'!Z78</f>
        <v>0</v>
      </c>
      <c r="AL67" s="15" cm="1">
        <f t="array" ref="AL67">'ادخال البيانات'!AC78</f>
        <v>0</v>
      </c>
    </row>
    <row r="68" ht="13.8" customHeight="1">
      <c r="A68" s="9"/>
      <c r="B68" s="95" cm="1">
        <f t="array" ref="B68">'الترتيب التنازلي '!BF41</f>
        <v>29</v>
      </c>
      <c r="C68" t="str" s="89" cm="1">
        <f t="array" ref="C68">'الترتيب التنازلي '!CW41</f>
      </c>
      <c r="D68" s="90"/>
      <c r="E68" s="90"/>
      <c r="F68" t="str" s="89" cm="1">
        <f t="array" ref="F68">'الترتيب التنازلي '!CX41</f>
      </c>
      <c r="G68" t="str" s="89" cm="1">
        <f t="array" ref="G68">'الترتيب التنازلي '!CY41</f>
      </c>
      <c r="H68" t="str" s="89" cm="1">
        <f t="array" ref="H68">'الترتيب التنازلي '!CZ41</f>
      </c>
      <c r="I68" s="9"/>
      <c r="J68" s="9"/>
      <c r="K68" s="9"/>
      <c r="L68" s="9"/>
      <c r="M68" s="9"/>
      <c r="N68" s="9"/>
      <c r="O68" s="9"/>
      <c r="P68" s="9"/>
      <c r="Q68" s="9"/>
      <c r="R68" s="9"/>
      <c r="S68" s="9"/>
      <c r="T68" s="9"/>
      <c r="U68" s="9"/>
      <c r="V68" s="9"/>
      <c r="W68" s="9"/>
      <c r="X68" s="9"/>
      <c r="Y68" s="9"/>
      <c r="Z68" s="9"/>
      <c r="AA68" s="9"/>
      <c r="AB68" s="9"/>
      <c r="AC68" s="9"/>
      <c r="AD68" s="15" cm="1">
        <f t="array" ref="AD68">'ادخال البيانات'!E79</f>
        <v>0</v>
      </c>
      <c r="AE68" s="16" cm="1">
        <f t="array" ref="AE68">'ادخال البيانات'!H79</f>
        <v>0</v>
      </c>
      <c r="AF68" s="15" cm="1">
        <f t="array" ref="AF68">'ادخال البيانات'!K79</f>
        <v>0</v>
      </c>
      <c r="AG68" s="16" cm="1">
        <f t="array" ref="AG68">'ادخال البيانات'!N79</f>
        <v>0</v>
      </c>
      <c r="AH68" s="15" cm="1">
        <f t="array" ref="AH68">'ادخال البيانات'!Q79</f>
        <v>0</v>
      </c>
      <c r="AI68" s="16" cm="1">
        <f t="array" ref="AI68">'ادخال البيانات'!T79</f>
        <v>0</v>
      </c>
      <c r="AJ68" s="15" cm="1">
        <f t="array" ref="AJ68">'ادخال البيانات'!W79</f>
        <v>0</v>
      </c>
      <c r="AK68" s="16" cm="1">
        <f t="array" ref="AK68">'ادخال البيانات'!Z79</f>
        <v>0</v>
      </c>
      <c r="AL68" s="15" cm="1">
        <f t="array" ref="AL68">'ادخال البيانات'!AC79</f>
        <v>0</v>
      </c>
    </row>
    <row r="69" ht="13.8" customHeight="1">
      <c r="A69" s="9"/>
      <c r="B69" s="95" cm="1">
        <f t="array" ref="B69">'الترتيب التنازلي '!BF42</f>
        <v>30</v>
      </c>
      <c r="C69" t="str" s="89" cm="1">
        <f t="array" ref="C69">'الترتيب التنازلي '!CW42</f>
      </c>
      <c r="D69" s="90"/>
      <c r="E69" s="90"/>
      <c r="F69" t="str" s="89" cm="1">
        <f t="array" ref="F69">'الترتيب التنازلي '!CX42</f>
      </c>
      <c r="G69" t="str" s="89" cm="1">
        <f t="array" ref="G69">'الترتيب التنازلي '!CY42</f>
      </c>
      <c r="H69" t="str" s="89" cm="1">
        <f t="array" ref="H69">'الترتيب التنازلي '!CZ42</f>
      </c>
      <c r="I69" s="9"/>
      <c r="J69" s="9"/>
      <c r="K69" s="9"/>
      <c r="L69" s="9"/>
      <c r="M69" s="9"/>
      <c r="N69" s="9"/>
      <c r="O69" s="9"/>
      <c r="P69" s="9"/>
      <c r="Q69" s="9"/>
      <c r="R69" s="9"/>
      <c r="S69" s="9"/>
      <c r="T69" s="9"/>
      <c r="U69" s="9"/>
      <c r="V69" s="9"/>
      <c r="W69" s="9"/>
      <c r="X69" s="9"/>
      <c r="Y69" s="9"/>
      <c r="Z69" s="9"/>
      <c r="AA69" s="9"/>
      <c r="AB69" s="9"/>
      <c r="AC69" s="9"/>
      <c r="AD69" s="15" cm="1">
        <f t="array" ref="AD69">'ادخال البيانات'!E80</f>
        <v>0</v>
      </c>
      <c r="AE69" s="16" cm="1">
        <f t="array" ref="AE69">'ادخال البيانات'!H80</f>
        <v>0</v>
      </c>
      <c r="AF69" s="15" cm="1">
        <f t="array" ref="AF69">'ادخال البيانات'!K80</f>
        <v>0</v>
      </c>
      <c r="AG69" s="16" cm="1">
        <f t="array" ref="AG69">'ادخال البيانات'!N80</f>
        <v>0</v>
      </c>
      <c r="AH69" s="15" cm="1">
        <f t="array" ref="AH69">'ادخال البيانات'!Q80</f>
        <v>0</v>
      </c>
      <c r="AI69" s="16" cm="1">
        <f t="array" ref="AI69">'ادخال البيانات'!T80</f>
        <v>0</v>
      </c>
      <c r="AJ69" s="15" cm="1">
        <f t="array" ref="AJ69">'ادخال البيانات'!W80</f>
        <v>0</v>
      </c>
      <c r="AK69" s="16" cm="1">
        <f t="array" ref="AK69">'ادخال البيانات'!Z80</f>
        <v>0</v>
      </c>
      <c r="AL69" s="15" cm="1">
        <f t="array" ref="AL69">'ادخال البيانات'!AC80</f>
        <v>0</v>
      </c>
    </row>
    <row r="70" ht="13.8" customHeight="1">
      <c r="A70" s="9"/>
      <c r="B70" s="95" cm="1">
        <f t="array" ref="B70">'الترتيب التنازلي '!BF43</f>
        <v>31</v>
      </c>
      <c r="C70" t="str" s="89" cm="1">
        <f t="array" ref="C70">'الترتيب التنازلي '!CW43</f>
      </c>
      <c r="D70" s="90"/>
      <c r="E70" s="90"/>
      <c r="F70" t="str" s="89" cm="1">
        <f t="array" ref="F70">'الترتيب التنازلي '!CX43</f>
      </c>
      <c r="G70" t="str" s="89" cm="1">
        <f t="array" ref="G70">'الترتيب التنازلي '!CY43</f>
      </c>
      <c r="H70" t="str" s="89" cm="1">
        <f t="array" ref="H70">'الترتيب التنازلي '!CZ43</f>
      </c>
      <c r="I70" s="9"/>
      <c r="J70" s="9"/>
      <c r="K70" s="9"/>
      <c r="L70" s="9"/>
      <c r="M70" s="9"/>
      <c r="N70" s="9"/>
      <c r="O70" s="9"/>
      <c r="P70" s="9"/>
      <c r="Q70" s="9"/>
      <c r="R70" s="9"/>
      <c r="S70" s="9"/>
      <c r="T70" s="9"/>
      <c r="U70" s="9"/>
      <c r="V70" s="9"/>
      <c r="W70" s="9"/>
      <c r="X70" s="9"/>
      <c r="Y70" s="9"/>
      <c r="Z70" s="9"/>
      <c r="AA70" s="9"/>
      <c r="AB70" s="9"/>
      <c r="AC70" s="9"/>
      <c r="AD70" s="15" cm="1">
        <f t="array" ref="AD70">'ادخال البيانات'!E81</f>
        <v>0</v>
      </c>
      <c r="AE70" s="16" cm="1">
        <f t="array" ref="AE70">'ادخال البيانات'!H81</f>
        <v>0</v>
      </c>
      <c r="AF70" s="15" cm="1">
        <f t="array" ref="AF70">'ادخال البيانات'!K81</f>
        <v>0</v>
      </c>
      <c r="AG70" s="16" cm="1">
        <f t="array" ref="AG70">'ادخال البيانات'!N81</f>
        <v>0</v>
      </c>
      <c r="AH70" s="15" cm="1">
        <f t="array" ref="AH70">'ادخال البيانات'!Q81</f>
        <v>0</v>
      </c>
      <c r="AI70" s="16" cm="1">
        <f t="array" ref="AI70">'ادخال البيانات'!T81</f>
        <v>0</v>
      </c>
      <c r="AJ70" s="15" cm="1">
        <f t="array" ref="AJ70">'ادخال البيانات'!W81</f>
        <v>0</v>
      </c>
      <c r="AK70" s="16" cm="1">
        <f t="array" ref="AK70">'ادخال البيانات'!Z81</f>
        <v>0</v>
      </c>
      <c r="AL70" s="15" cm="1">
        <f t="array" ref="AL70">'ادخال البيانات'!AC81</f>
        <v>0</v>
      </c>
    </row>
    <row r="71" ht="13.8" customHeight="1">
      <c r="A71" s="9"/>
      <c r="B71" s="95" cm="1">
        <f t="array" ref="B71">'الترتيب التنازلي '!BF44</f>
        <v>32</v>
      </c>
      <c r="C71" t="str" s="89" cm="1">
        <f t="array" ref="C71">'الترتيب التنازلي '!CW44</f>
      </c>
      <c r="D71" s="90"/>
      <c r="E71" s="90"/>
      <c r="F71" t="str" s="89" cm="1">
        <f t="array" ref="F71">'الترتيب التنازلي '!CX44</f>
      </c>
      <c r="G71" t="str" s="89" cm="1">
        <f t="array" ref="G71">'الترتيب التنازلي '!CY44</f>
      </c>
      <c r="H71" t="str" s="89" cm="1">
        <f t="array" ref="H71">'الترتيب التنازلي '!CZ44</f>
      </c>
      <c r="I71" s="9"/>
      <c r="J71" s="9"/>
      <c r="K71" s="9"/>
      <c r="L71" s="9"/>
      <c r="M71" s="9"/>
      <c r="N71" s="9"/>
      <c r="O71" s="9"/>
      <c r="P71" s="9"/>
      <c r="Q71" s="9"/>
      <c r="R71" s="9"/>
      <c r="S71" s="9"/>
      <c r="T71" s="9"/>
      <c r="U71" s="9"/>
      <c r="V71" s="9"/>
      <c r="W71" s="9"/>
      <c r="X71" s="9"/>
      <c r="Y71" s="9"/>
      <c r="Z71" s="9"/>
      <c r="AA71" s="9"/>
      <c r="AB71" s="9"/>
      <c r="AC71" s="9"/>
      <c r="AD71" s="15" cm="1">
        <f t="array" ref="AD71">'ادخال البيانات'!E82</f>
        <v>0</v>
      </c>
      <c r="AE71" s="16" cm="1">
        <f t="array" ref="AE71">'ادخال البيانات'!H82</f>
        <v>0</v>
      </c>
      <c r="AF71" s="15" cm="1">
        <f t="array" ref="AF71">'ادخال البيانات'!K82</f>
        <v>0</v>
      </c>
      <c r="AG71" s="16" cm="1">
        <f t="array" ref="AG71">'ادخال البيانات'!N82</f>
        <v>0</v>
      </c>
      <c r="AH71" s="15" cm="1">
        <f t="array" ref="AH71">'ادخال البيانات'!Q82</f>
        <v>0</v>
      </c>
      <c r="AI71" s="16" cm="1">
        <f t="array" ref="AI71">'ادخال البيانات'!T82</f>
        <v>0</v>
      </c>
      <c r="AJ71" s="15" cm="1">
        <f t="array" ref="AJ71">'ادخال البيانات'!W82</f>
        <v>0</v>
      </c>
      <c r="AK71" s="16" cm="1">
        <f t="array" ref="AK71">'ادخال البيانات'!Z82</f>
        <v>0</v>
      </c>
      <c r="AL71" s="15" cm="1">
        <f t="array" ref="AL71">'ادخال البيانات'!AC82</f>
        <v>0</v>
      </c>
    </row>
    <row r="72" ht="13.8" customHeight="1">
      <c r="A72" s="9"/>
      <c r="B72" s="95" cm="1">
        <f t="array" ref="B72">'الترتيب التنازلي '!BF45</f>
        <v>33</v>
      </c>
      <c r="C72" t="str" s="89" cm="1">
        <f t="array" ref="C72">'الترتيب التنازلي '!CW45</f>
      </c>
      <c r="D72" s="90"/>
      <c r="E72" s="90"/>
      <c r="F72" t="str" s="89" cm="1">
        <f t="array" ref="F72">'الترتيب التنازلي '!CX45</f>
      </c>
      <c r="G72" t="str" s="89" cm="1">
        <f t="array" ref="G72">'الترتيب التنازلي '!CY45</f>
      </c>
      <c r="H72" t="str" s="89" cm="1">
        <f t="array" ref="H72">'الترتيب التنازلي '!CZ45</f>
      </c>
      <c r="I72" s="9"/>
      <c r="J72" s="9"/>
      <c r="K72" s="9"/>
      <c r="L72" s="9"/>
      <c r="M72" s="9"/>
      <c r="N72" s="9"/>
      <c r="O72" s="9"/>
      <c r="P72" s="9"/>
      <c r="Q72" s="9"/>
      <c r="R72" s="9"/>
      <c r="S72" s="9"/>
      <c r="T72" s="9"/>
      <c r="U72" s="9"/>
      <c r="V72" s="9"/>
      <c r="W72" s="9"/>
      <c r="X72" s="9"/>
      <c r="Y72" s="9"/>
      <c r="Z72" s="9"/>
      <c r="AA72" s="9"/>
      <c r="AB72" s="9"/>
      <c r="AC72" s="9"/>
      <c r="AD72" s="15" cm="1">
        <f t="array" ref="AD72">'ادخال البيانات'!E83</f>
        <v>0</v>
      </c>
      <c r="AE72" s="16" cm="1">
        <f t="array" ref="AE72">'ادخال البيانات'!H83</f>
        <v>0</v>
      </c>
      <c r="AF72" s="15" cm="1">
        <f t="array" ref="AF72">'ادخال البيانات'!K83</f>
        <v>0</v>
      </c>
      <c r="AG72" s="16" cm="1">
        <f t="array" ref="AG72">'ادخال البيانات'!N83</f>
        <v>0</v>
      </c>
      <c r="AH72" s="15" cm="1">
        <f t="array" ref="AH72">'ادخال البيانات'!Q83</f>
        <v>0</v>
      </c>
      <c r="AI72" s="16" cm="1">
        <f t="array" ref="AI72">'ادخال البيانات'!T83</f>
        <v>0</v>
      </c>
      <c r="AJ72" s="15" cm="1">
        <f t="array" ref="AJ72">'ادخال البيانات'!W83</f>
        <v>0</v>
      </c>
      <c r="AK72" s="16" cm="1">
        <f t="array" ref="AK72">'ادخال البيانات'!Z83</f>
        <v>0</v>
      </c>
      <c r="AL72" s="15" cm="1">
        <f t="array" ref="AL72">'ادخال البيانات'!AC83</f>
        <v>0</v>
      </c>
    </row>
    <row r="73" ht="13.8" customHeight="1">
      <c r="A73" s="9"/>
      <c r="B73" s="95" cm="1">
        <f t="array" ref="B73">'الترتيب التنازلي '!BF46</f>
        <v>34</v>
      </c>
      <c r="C73" t="str" s="89" cm="1">
        <f t="array" ref="C73">'الترتيب التنازلي '!CW46</f>
      </c>
      <c r="D73" s="90"/>
      <c r="E73" s="90"/>
      <c r="F73" t="str" s="89" cm="1">
        <f t="array" ref="F73">'الترتيب التنازلي '!CX46</f>
      </c>
      <c r="G73" t="str" s="89" cm="1">
        <f t="array" ref="G73">'الترتيب التنازلي '!CY46</f>
      </c>
      <c r="H73" t="str" s="89" cm="1">
        <f t="array" ref="H73">'الترتيب التنازلي '!CZ46</f>
      </c>
      <c r="I73" s="9"/>
      <c r="J73" s="9"/>
      <c r="K73" s="9"/>
      <c r="L73" s="9"/>
      <c r="M73" s="9"/>
      <c r="N73" s="9"/>
      <c r="O73" s="9"/>
      <c r="P73" s="9"/>
      <c r="Q73" s="9"/>
      <c r="R73" s="9"/>
      <c r="S73" s="9"/>
      <c r="T73" s="9"/>
      <c r="U73" s="9"/>
      <c r="V73" s="9"/>
      <c r="W73" s="9"/>
      <c r="X73" s="9"/>
      <c r="Y73" s="9"/>
      <c r="Z73" s="9"/>
      <c r="AA73" s="9"/>
      <c r="AB73" s="9"/>
      <c r="AC73" s="9"/>
      <c r="AD73" s="15" cm="1">
        <f t="array" ref="AD73">'ادخال البيانات'!E84</f>
        <v>0</v>
      </c>
      <c r="AE73" s="16" cm="1">
        <f t="array" ref="AE73">'ادخال البيانات'!H84</f>
        <v>0</v>
      </c>
      <c r="AF73" s="15" cm="1">
        <f t="array" ref="AF73">'ادخال البيانات'!K84</f>
        <v>0</v>
      </c>
      <c r="AG73" s="16" cm="1">
        <f t="array" ref="AG73">'ادخال البيانات'!N84</f>
        <v>0</v>
      </c>
      <c r="AH73" s="15" cm="1">
        <f t="array" ref="AH73">'ادخال البيانات'!Q84</f>
        <v>0</v>
      </c>
      <c r="AI73" s="16" cm="1">
        <f t="array" ref="AI73">'ادخال البيانات'!T84</f>
        <v>0</v>
      </c>
      <c r="AJ73" s="15" cm="1">
        <f t="array" ref="AJ73">'ادخال البيانات'!W84</f>
        <v>0</v>
      </c>
      <c r="AK73" s="16" cm="1">
        <f t="array" ref="AK73">'ادخال البيانات'!Z84</f>
        <v>0</v>
      </c>
      <c r="AL73" s="15" cm="1">
        <f t="array" ref="AL73">'ادخال البيانات'!AC84</f>
        <v>0</v>
      </c>
    </row>
    <row r="74" ht="13.8" customHeight="1">
      <c r="A74" s="9"/>
      <c r="B74" s="95" cm="1">
        <f t="array" ref="B74">'الترتيب التنازلي '!BF47</f>
        <v>35</v>
      </c>
      <c r="C74" t="str" s="89" cm="1">
        <f t="array" ref="C74">'الترتيب التنازلي '!CW47</f>
      </c>
      <c r="D74" s="90"/>
      <c r="E74" s="90"/>
      <c r="F74" t="str" s="89" cm="1">
        <f t="array" ref="F74">'الترتيب التنازلي '!CX47</f>
      </c>
      <c r="G74" t="str" s="89" cm="1">
        <f t="array" ref="G74">'الترتيب التنازلي '!CY47</f>
      </c>
      <c r="H74" t="str" s="89" cm="1">
        <f t="array" ref="H74">'الترتيب التنازلي '!CZ47</f>
      </c>
      <c r="I74" s="9"/>
      <c r="J74" s="9"/>
      <c r="K74" s="9"/>
      <c r="L74" s="9"/>
      <c r="M74" s="9"/>
      <c r="N74" s="9"/>
      <c r="O74" s="9"/>
      <c r="P74" s="9"/>
      <c r="Q74" s="9"/>
      <c r="R74" s="9"/>
      <c r="S74" s="9"/>
      <c r="T74" s="9"/>
      <c r="U74" s="9"/>
      <c r="V74" s="9"/>
      <c r="W74" s="9"/>
      <c r="X74" s="9"/>
      <c r="Y74" s="9"/>
      <c r="Z74" s="9"/>
      <c r="AA74" s="9"/>
      <c r="AB74" s="9"/>
      <c r="AC74" s="9"/>
      <c r="AD74" s="15" cm="1">
        <f t="array" ref="AD74">'ادخال البيانات'!E85</f>
        <v>0</v>
      </c>
      <c r="AE74" s="16" cm="1">
        <f t="array" ref="AE74">'ادخال البيانات'!H85</f>
        <v>0</v>
      </c>
      <c r="AF74" s="15" cm="1">
        <f t="array" ref="AF74">'ادخال البيانات'!K85</f>
        <v>0</v>
      </c>
      <c r="AG74" s="16" cm="1">
        <f t="array" ref="AG74">'ادخال البيانات'!N85</f>
        <v>0</v>
      </c>
      <c r="AH74" s="15" cm="1">
        <f t="array" ref="AH74">'ادخال البيانات'!Q85</f>
        <v>0</v>
      </c>
      <c r="AI74" s="16" cm="1">
        <f t="array" ref="AI74">'ادخال البيانات'!T85</f>
        <v>0</v>
      </c>
      <c r="AJ74" s="15" cm="1">
        <f t="array" ref="AJ74">'ادخال البيانات'!W85</f>
        <v>0</v>
      </c>
      <c r="AK74" s="16" cm="1">
        <f t="array" ref="AK74">'ادخال البيانات'!Z85</f>
        <v>0</v>
      </c>
      <c r="AL74" s="15" cm="1">
        <f t="array" ref="AL74">'ادخال البيانات'!AC85</f>
        <v>0</v>
      </c>
    </row>
    <row r="75" ht="13.8" customHeight="1">
      <c r="A75" s="9"/>
      <c r="B75" s="95" cm="1">
        <f t="array" ref="B75">'الترتيب التنازلي '!BF48</f>
        <v>36</v>
      </c>
      <c r="C75" t="str" s="89" cm="1">
        <f t="array" ref="C75">'الترتيب التنازلي '!CW48</f>
      </c>
      <c r="D75" s="90"/>
      <c r="E75" s="90"/>
      <c r="F75" t="str" s="89" cm="1">
        <f t="array" ref="F75">'الترتيب التنازلي '!CX48</f>
      </c>
      <c r="G75" t="str" s="89" cm="1">
        <f t="array" ref="G75">'الترتيب التنازلي '!CY48</f>
      </c>
      <c r="H75" t="str" s="89" cm="1">
        <f t="array" ref="H75">'الترتيب التنازلي '!CZ48</f>
      </c>
      <c r="I75" s="9"/>
      <c r="J75" s="9"/>
      <c r="K75" s="9"/>
      <c r="L75" s="9"/>
      <c r="M75" s="9"/>
      <c r="N75" s="9"/>
      <c r="O75" s="9"/>
      <c r="P75" s="9"/>
      <c r="Q75" s="9"/>
      <c r="R75" s="9"/>
      <c r="S75" s="9"/>
      <c r="T75" s="9"/>
      <c r="U75" s="9"/>
      <c r="V75" s="9"/>
      <c r="W75" s="9"/>
      <c r="X75" s="9"/>
      <c r="Y75" s="9"/>
      <c r="Z75" s="9"/>
      <c r="AA75" s="9"/>
      <c r="AB75" s="9"/>
      <c r="AC75" s="9"/>
      <c r="AD75" s="15" cm="1">
        <f t="array" ref="AD75">'ادخال البيانات'!E86</f>
        <v>0</v>
      </c>
      <c r="AE75" s="16" cm="1">
        <f t="array" ref="AE75">'ادخال البيانات'!H86</f>
        <v>0</v>
      </c>
      <c r="AF75" s="15" cm="1">
        <f t="array" ref="AF75">'ادخال البيانات'!K86</f>
        <v>0</v>
      </c>
      <c r="AG75" s="16" cm="1">
        <f t="array" ref="AG75">'ادخال البيانات'!N86</f>
        <v>0</v>
      </c>
      <c r="AH75" s="15" cm="1">
        <f t="array" ref="AH75">'ادخال البيانات'!Q86</f>
        <v>0</v>
      </c>
      <c r="AI75" s="16" cm="1">
        <f t="array" ref="AI75">'ادخال البيانات'!T86</f>
        <v>0</v>
      </c>
      <c r="AJ75" s="15" cm="1">
        <f t="array" ref="AJ75">'ادخال البيانات'!W86</f>
        <v>0</v>
      </c>
      <c r="AK75" s="16" cm="1">
        <f t="array" ref="AK75">'ادخال البيانات'!Z86</f>
        <v>0</v>
      </c>
      <c r="AL75" s="15" cm="1">
        <f t="array" ref="AL75">'ادخال البيانات'!AC86</f>
        <v>0</v>
      </c>
    </row>
    <row r="76" ht="13.8" customHeight="1">
      <c r="A76" s="9"/>
      <c r="B76" s="95" cm="1">
        <f t="array" ref="B76">'الترتيب التنازلي '!BF49</f>
        <v>37</v>
      </c>
      <c r="C76" t="str" s="89" cm="1">
        <f t="array" ref="C76">'الترتيب التنازلي '!CW49</f>
      </c>
      <c r="D76" s="90"/>
      <c r="E76" s="90"/>
      <c r="F76" t="str" s="89" cm="1">
        <f t="array" ref="F76">'الترتيب التنازلي '!CX49</f>
      </c>
      <c r="G76" t="str" s="89" cm="1">
        <f t="array" ref="G76">'الترتيب التنازلي '!CY49</f>
      </c>
      <c r="H76" t="str" s="89" cm="1">
        <f t="array" ref="H76">'الترتيب التنازلي '!CZ49</f>
      </c>
      <c r="I76" s="9"/>
      <c r="J76" s="9"/>
      <c r="K76" s="9"/>
      <c r="L76" s="9"/>
      <c r="M76" s="9"/>
      <c r="N76" s="9"/>
      <c r="O76" s="9"/>
      <c r="P76" s="9"/>
      <c r="Q76" s="9"/>
      <c r="R76" s="9"/>
      <c r="S76" s="9"/>
      <c r="T76" s="9"/>
      <c r="U76" s="9"/>
      <c r="V76" s="9"/>
      <c r="W76" s="9"/>
      <c r="X76" s="9"/>
      <c r="Y76" s="9"/>
      <c r="Z76" s="9"/>
      <c r="AA76" s="9"/>
      <c r="AB76" s="9"/>
      <c r="AC76" s="9"/>
      <c r="AD76" s="15" cm="1">
        <f t="array" ref="AD76">'ادخال البيانات'!E87</f>
        <v>0</v>
      </c>
      <c r="AE76" s="16" cm="1">
        <f t="array" ref="AE76">'ادخال البيانات'!H87</f>
        <v>0</v>
      </c>
      <c r="AF76" s="15" cm="1">
        <f t="array" ref="AF76">'ادخال البيانات'!K87</f>
        <v>0</v>
      </c>
      <c r="AG76" s="16" cm="1">
        <f t="array" ref="AG76">'ادخال البيانات'!N87</f>
        <v>0</v>
      </c>
      <c r="AH76" s="15" cm="1">
        <f t="array" ref="AH76">'ادخال البيانات'!Q87</f>
        <v>0</v>
      </c>
      <c r="AI76" s="16" cm="1">
        <f t="array" ref="AI76">'ادخال البيانات'!T87</f>
        <v>0</v>
      </c>
      <c r="AJ76" s="15" cm="1">
        <f t="array" ref="AJ76">'ادخال البيانات'!W87</f>
        <v>0</v>
      </c>
      <c r="AK76" s="16" cm="1">
        <f t="array" ref="AK76">'ادخال البيانات'!Z87</f>
        <v>0</v>
      </c>
      <c r="AL76" s="15" cm="1">
        <f t="array" ref="AL76">'ادخال البيانات'!AC87</f>
        <v>0</v>
      </c>
    </row>
    <row r="77" ht="13.8" customHeight="1">
      <c r="A77" s="9"/>
      <c r="B77" s="95" cm="1">
        <f t="array" ref="B77">'الترتيب التنازلي '!BF50</f>
        <v>38</v>
      </c>
      <c r="C77" t="str" s="89" cm="1">
        <f t="array" ref="C77">'الترتيب التنازلي '!CW50</f>
      </c>
      <c r="D77" s="90"/>
      <c r="E77" s="90"/>
      <c r="F77" t="str" s="89" cm="1">
        <f t="array" ref="F77">'الترتيب التنازلي '!CX50</f>
      </c>
      <c r="G77" t="str" s="89" cm="1">
        <f t="array" ref="G77">'الترتيب التنازلي '!CY50</f>
      </c>
      <c r="H77" t="str" s="89" cm="1">
        <f t="array" ref="H77">'الترتيب التنازلي '!CZ50</f>
      </c>
      <c r="I77" s="9"/>
      <c r="J77" s="9"/>
      <c r="K77" s="9"/>
      <c r="L77" s="9"/>
      <c r="M77" s="9"/>
      <c r="N77" s="9"/>
      <c r="O77" s="9"/>
      <c r="P77" s="9"/>
      <c r="Q77" s="9"/>
      <c r="R77" s="9"/>
      <c r="S77" s="9"/>
      <c r="T77" s="9"/>
      <c r="U77" s="9"/>
      <c r="V77" s="9"/>
      <c r="W77" s="9"/>
      <c r="X77" s="9"/>
      <c r="Y77" s="9"/>
      <c r="Z77" s="9"/>
      <c r="AA77" s="9"/>
      <c r="AB77" s="9"/>
      <c r="AC77" s="9"/>
      <c r="AD77" s="15" cm="1">
        <f t="array" ref="AD77">'ادخال البيانات'!E88</f>
        <v>0</v>
      </c>
      <c r="AE77" s="16" cm="1">
        <f t="array" ref="AE77">'ادخال البيانات'!H88</f>
        <v>0</v>
      </c>
      <c r="AF77" s="15" cm="1">
        <f t="array" ref="AF77">'ادخال البيانات'!K88</f>
        <v>0</v>
      </c>
      <c r="AG77" s="16" cm="1">
        <f t="array" ref="AG77">'ادخال البيانات'!N88</f>
        <v>0</v>
      </c>
      <c r="AH77" s="15" cm="1">
        <f t="array" ref="AH77">'ادخال البيانات'!Q88</f>
        <v>0</v>
      </c>
      <c r="AI77" s="16" cm="1">
        <f t="array" ref="AI77">'ادخال البيانات'!T88</f>
        <v>0</v>
      </c>
      <c r="AJ77" s="15" cm="1">
        <f t="array" ref="AJ77">'ادخال البيانات'!W88</f>
        <v>0</v>
      </c>
      <c r="AK77" s="16" cm="1">
        <f t="array" ref="AK77">'ادخال البيانات'!Z88</f>
        <v>0</v>
      </c>
      <c r="AL77" s="15" cm="1">
        <f t="array" ref="AL77">'ادخال البيانات'!AC88</f>
        <v>0</v>
      </c>
    </row>
    <row r="78" ht="13.8" customHeight="1">
      <c r="A78" s="9"/>
      <c r="B78" s="95" cm="1">
        <f t="array" ref="B78">'الترتيب التنازلي '!BF51</f>
        <v>39</v>
      </c>
      <c r="C78" t="str" s="89" cm="1">
        <f t="array" ref="C78">'الترتيب التنازلي '!CW51</f>
      </c>
      <c r="D78" s="90"/>
      <c r="E78" s="90"/>
      <c r="F78" t="str" s="89" cm="1">
        <f t="array" ref="F78">'الترتيب التنازلي '!CX51</f>
      </c>
      <c r="G78" t="str" s="89" cm="1">
        <f t="array" ref="G78">'الترتيب التنازلي '!CY51</f>
      </c>
      <c r="H78" t="str" s="89" cm="1">
        <f t="array" ref="H78">'الترتيب التنازلي '!CZ51</f>
      </c>
      <c r="I78" s="9"/>
      <c r="J78" s="9"/>
      <c r="K78" s="9"/>
      <c r="L78" s="9"/>
      <c r="M78" s="9"/>
      <c r="N78" s="9"/>
      <c r="O78" s="9"/>
      <c r="P78" s="9"/>
      <c r="Q78" s="9"/>
      <c r="R78" s="9"/>
      <c r="S78" s="9"/>
      <c r="T78" s="9"/>
      <c r="U78" s="9"/>
      <c r="V78" s="9"/>
      <c r="W78" s="9"/>
      <c r="X78" s="9"/>
      <c r="Y78" s="9"/>
      <c r="Z78" s="9"/>
      <c r="AA78" s="9"/>
      <c r="AB78" s="9"/>
      <c r="AC78" s="9"/>
      <c r="AD78" s="15" cm="1">
        <f t="array" ref="AD78">'ادخال البيانات'!E89</f>
        <v>0</v>
      </c>
      <c r="AE78" s="16" cm="1">
        <f t="array" ref="AE78">'ادخال البيانات'!H89</f>
        <v>0</v>
      </c>
      <c r="AF78" s="15" cm="1">
        <f t="array" ref="AF78">'ادخال البيانات'!K89</f>
        <v>0</v>
      </c>
      <c r="AG78" s="16" cm="1">
        <f t="array" ref="AG78">'ادخال البيانات'!N89</f>
        <v>0</v>
      </c>
      <c r="AH78" s="15" cm="1">
        <f t="array" ref="AH78">'ادخال البيانات'!Q89</f>
        <v>0</v>
      </c>
      <c r="AI78" s="16" cm="1">
        <f t="array" ref="AI78">'ادخال البيانات'!T89</f>
        <v>0</v>
      </c>
      <c r="AJ78" s="15" cm="1">
        <f t="array" ref="AJ78">'ادخال البيانات'!W89</f>
        <v>0</v>
      </c>
      <c r="AK78" s="16" cm="1">
        <f t="array" ref="AK78">'ادخال البيانات'!Z89</f>
        <v>0</v>
      </c>
      <c r="AL78" s="15" cm="1">
        <f t="array" ref="AL78">'ادخال البيانات'!AC89</f>
        <v>0</v>
      </c>
    </row>
    <row r="79" ht="13.8" customHeight="1">
      <c r="A79" s="9"/>
      <c r="B79" s="95" cm="1">
        <f t="array" ref="B79">'الترتيب التنازلي '!BF52</f>
        <v>40</v>
      </c>
      <c r="C79" t="str" s="89" cm="1">
        <f t="array" ref="C79">'الترتيب التنازلي '!CW52</f>
      </c>
      <c r="D79" s="90"/>
      <c r="E79" s="90"/>
      <c r="F79" t="str" s="89" cm="1">
        <f t="array" ref="F79">'الترتيب التنازلي '!CX52</f>
      </c>
      <c r="G79" t="str" s="89" cm="1">
        <f t="array" ref="G79">'الترتيب التنازلي '!CY52</f>
      </c>
      <c r="H79" t="str" s="89" cm="1">
        <f t="array" ref="H79">'الترتيب التنازلي '!CZ52</f>
      </c>
      <c r="I79" s="9"/>
      <c r="J79" s="9"/>
      <c r="K79" s="9"/>
      <c r="L79" s="9"/>
      <c r="M79" s="9"/>
      <c r="N79" s="9"/>
      <c r="O79" s="9"/>
      <c r="P79" s="9"/>
      <c r="Q79" s="9"/>
      <c r="R79" s="9"/>
      <c r="S79" s="9"/>
      <c r="T79" s="9"/>
      <c r="U79" s="9"/>
      <c r="V79" s="9"/>
      <c r="W79" s="9"/>
      <c r="X79" s="9"/>
      <c r="Y79" s="9"/>
      <c r="Z79" s="9"/>
      <c r="AA79" s="9"/>
      <c r="AB79" s="9"/>
      <c r="AC79" s="9"/>
      <c r="AD79" s="15" cm="1">
        <f t="array" ref="AD79">'ادخال البيانات'!E90</f>
        <v>0</v>
      </c>
      <c r="AE79" s="16" cm="1">
        <f t="array" ref="AE79">'ادخال البيانات'!H90</f>
        <v>0</v>
      </c>
      <c r="AF79" s="15" cm="1">
        <f t="array" ref="AF79">'ادخال البيانات'!K90</f>
        <v>0</v>
      </c>
      <c r="AG79" s="16" cm="1">
        <f t="array" ref="AG79">'ادخال البيانات'!N90</f>
        <v>0</v>
      </c>
      <c r="AH79" s="15" cm="1">
        <f t="array" ref="AH79">'ادخال البيانات'!Q90</f>
        <v>0</v>
      </c>
      <c r="AI79" s="16" cm="1">
        <f t="array" ref="AI79">'ادخال البيانات'!T90</f>
        <v>0</v>
      </c>
      <c r="AJ79" s="15" cm="1">
        <f t="array" ref="AJ79">'ادخال البيانات'!W90</f>
        <v>0</v>
      </c>
      <c r="AK79" s="16" cm="1">
        <f t="array" ref="AK79">'ادخال البيانات'!Z90</f>
        <v>0</v>
      </c>
      <c r="AL79" s="15" cm="1">
        <f t="array" ref="AL79">'ادخال البيانات'!AC90</f>
        <v>0</v>
      </c>
    </row>
    <row r="80" ht="13.8" customHeight="1">
      <c r="A80" s="9"/>
      <c r="B80" s="95" cm="1">
        <f t="array" ref="B80">'الترتيب التنازلي '!BF53</f>
        <v>41</v>
      </c>
      <c r="C80" t="str" s="89" cm="1">
        <f t="array" ref="C80">'الترتيب التنازلي '!CW53</f>
      </c>
      <c r="D80" s="90"/>
      <c r="E80" s="90"/>
      <c r="F80" t="str" s="89" cm="1">
        <f t="array" ref="F80">'الترتيب التنازلي '!CX53</f>
      </c>
      <c r="G80" t="str" s="89" cm="1">
        <f t="array" ref="G80">'الترتيب التنازلي '!CY53</f>
      </c>
      <c r="H80" t="str" s="89" cm="1">
        <f t="array" ref="H80">'الترتيب التنازلي '!CZ53</f>
      </c>
      <c r="I80" s="9"/>
      <c r="J80" s="9"/>
      <c r="K80" s="9"/>
      <c r="L80" s="9"/>
      <c r="M80" s="9"/>
      <c r="N80" s="9"/>
      <c r="O80" s="9"/>
      <c r="P80" s="9"/>
      <c r="Q80" s="9"/>
      <c r="R80" s="9"/>
      <c r="S80" s="9"/>
      <c r="T80" s="9"/>
      <c r="U80" s="9"/>
      <c r="V80" s="9"/>
      <c r="W80" s="9"/>
      <c r="X80" s="9"/>
      <c r="Y80" s="9"/>
      <c r="Z80" s="9"/>
      <c r="AA80" s="9"/>
      <c r="AB80" s="9"/>
      <c r="AC80" s="9"/>
      <c r="AD80" s="15" cm="1">
        <f t="array" ref="AD80">'ادخال البيانات'!E91</f>
        <v>0</v>
      </c>
      <c r="AE80" s="16" cm="1">
        <f t="array" ref="AE80">'ادخال البيانات'!H91</f>
        <v>0</v>
      </c>
      <c r="AF80" s="15" cm="1">
        <f t="array" ref="AF80">'ادخال البيانات'!K91</f>
        <v>0</v>
      </c>
      <c r="AG80" s="16" cm="1">
        <f t="array" ref="AG80">'ادخال البيانات'!N91</f>
        <v>0</v>
      </c>
      <c r="AH80" s="15" cm="1">
        <f t="array" ref="AH80">'ادخال البيانات'!Q91</f>
        <v>0</v>
      </c>
      <c r="AI80" s="16" cm="1">
        <f t="array" ref="AI80">'ادخال البيانات'!T91</f>
        <v>0</v>
      </c>
      <c r="AJ80" s="15" cm="1">
        <f t="array" ref="AJ80">'ادخال البيانات'!W91</f>
        <v>0</v>
      </c>
      <c r="AK80" s="16" cm="1">
        <f t="array" ref="AK80">'ادخال البيانات'!Z91</f>
        <v>0</v>
      </c>
      <c r="AL80" s="15" cm="1">
        <f t="array" ref="AL80">'ادخال البيانات'!AC91</f>
        <v>0</v>
      </c>
    </row>
    <row r="81" ht="13.8" customHeight="1">
      <c r="A81" s="9"/>
      <c r="B81" s="95" cm="1">
        <f t="array" ref="B81">'الترتيب التنازلي '!BF54</f>
        <v>42</v>
      </c>
      <c r="C81" t="str" s="89" cm="1">
        <f t="array" ref="C81">'الترتيب التنازلي '!CW54</f>
      </c>
      <c r="D81" s="90"/>
      <c r="E81" s="90"/>
      <c r="F81" t="str" s="89" cm="1">
        <f t="array" ref="F81">'الترتيب التنازلي '!CX54</f>
      </c>
      <c r="G81" t="str" s="89" cm="1">
        <f t="array" ref="G81">'الترتيب التنازلي '!CY54</f>
      </c>
      <c r="H81" t="str" s="89" cm="1">
        <f t="array" ref="H81">'الترتيب التنازلي '!CZ54</f>
      </c>
      <c r="I81" s="9"/>
      <c r="J81" s="9"/>
      <c r="K81" s="9"/>
      <c r="L81" s="9"/>
      <c r="M81" s="9"/>
      <c r="N81" s="9"/>
      <c r="O81" s="9"/>
      <c r="P81" s="9"/>
      <c r="Q81" s="9"/>
      <c r="R81" s="9"/>
      <c r="S81" s="9"/>
      <c r="T81" s="9"/>
      <c r="U81" s="9"/>
      <c r="V81" s="9"/>
      <c r="W81" s="9"/>
      <c r="X81" s="9"/>
      <c r="Y81" s="9"/>
      <c r="Z81" s="9"/>
      <c r="AA81" s="9"/>
      <c r="AB81" s="9"/>
      <c r="AC81" s="9"/>
      <c r="AD81" s="15" cm="1">
        <f t="array" ref="AD81">'ادخال البيانات'!E92</f>
        <v>0</v>
      </c>
      <c r="AE81" s="16" cm="1">
        <f t="array" ref="AE81">'ادخال البيانات'!H92</f>
        <v>0</v>
      </c>
      <c r="AF81" s="15" cm="1">
        <f t="array" ref="AF81">'ادخال البيانات'!K92</f>
        <v>0</v>
      </c>
      <c r="AG81" s="16" cm="1">
        <f t="array" ref="AG81">'ادخال البيانات'!N92</f>
        <v>0</v>
      </c>
      <c r="AH81" s="15" cm="1">
        <f t="array" ref="AH81">'ادخال البيانات'!Q92</f>
        <v>0</v>
      </c>
      <c r="AI81" s="16" cm="1">
        <f t="array" ref="AI81">'ادخال البيانات'!T92</f>
        <v>0</v>
      </c>
      <c r="AJ81" s="15" cm="1">
        <f t="array" ref="AJ81">'ادخال البيانات'!W92</f>
        <v>0</v>
      </c>
      <c r="AK81" s="16" cm="1">
        <f t="array" ref="AK81">'ادخال البيانات'!Z92</f>
        <v>0</v>
      </c>
      <c r="AL81" s="15" cm="1">
        <f t="array" ref="AL81">'ادخال البيانات'!AC92</f>
        <v>0</v>
      </c>
    </row>
    <row r="82" ht="13.8" customHeight="1">
      <c r="A82" s="9"/>
      <c r="B82" s="95" cm="1">
        <f t="array" ref="B82">'الترتيب التنازلي '!BF55</f>
        <v>43</v>
      </c>
      <c r="C82" t="str" s="89" cm="1">
        <f t="array" ref="C82">'الترتيب التنازلي '!CW55</f>
      </c>
      <c r="D82" s="90"/>
      <c r="E82" s="90"/>
      <c r="F82" t="str" s="89" cm="1">
        <f t="array" ref="F82">'الترتيب التنازلي '!CX55</f>
      </c>
      <c r="G82" t="str" s="89" cm="1">
        <f t="array" ref="G82">'الترتيب التنازلي '!CY55</f>
      </c>
      <c r="H82" t="str" s="89" cm="1">
        <f t="array" ref="H82">'الترتيب التنازلي '!CZ55</f>
      </c>
      <c r="I82" s="9"/>
      <c r="J82" s="9"/>
      <c r="K82" s="9"/>
      <c r="L82" s="9"/>
      <c r="M82" s="9"/>
      <c r="N82" s="9"/>
      <c r="O82" s="9"/>
      <c r="P82" s="9"/>
      <c r="Q82" s="9"/>
      <c r="R82" s="9"/>
      <c r="S82" s="9"/>
      <c r="T82" s="9"/>
      <c r="U82" s="9"/>
      <c r="V82" s="9"/>
      <c r="W82" s="9"/>
      <c r="X82" s="9"/>
      <c r="Y82" s="9"/>
      <c r="Z82" s="9"/>
      <c r="AA82" s="9"/>
      <c r="AB82" s="9"/>
      <c r="AC82" s="9"/>
      <c r="AD82" s="15" cm="1">
        <f t="array" ref="AD82">'ادخال البيانات'!E93</f>
        <v>0</v>
      </c>
      <c r="AE82" s="16" cm="1">
        <f t="array" ref="AE82">'ادخال البيانات'!H93</f>
        <v>0</v>
      </c>
      <c r="AF82" s="15" cm="1">
        <f t="array" ref="AF82">'ادخال البيانات'!K93</f>
        <v>0</v>
      </c>
      <c r="AG82" s="16" cm="1">
        <f t="array" ref="AG82">'ادخال البيانات'!N93</f>
        <v>0</v>
      </c>
      <c r="AH82" s="15" cm="1">
        <f t="array" ref="AH82">'ادخال البيانات'!Q93</f>
        <v>0</v>
      </c>
      <c r="AI82" s="16" cm="1">
        <f t="array" ref="AI82">'ادخال البيانات'!T93</f>
        <v>0</v>
      </c>
      <c r="AJ82" s="15" cm="1">
        <f t="array" ref="AJ82">'ادخال البيانات'!W93</f>
        <v>0</v>
      </c>
      <c r="AK82" s="16" cm="1">
        <f t="array" ref="AK82">'ادخال البيانات'!Z93</f>
        <v>0</v>
      </c>
      <c r="AL82" s="15" cm="1">
        <f t="array" ref="AL82">'ادخال البيانات'!AC93</f>
        <v>0</v>
      </c>
    </row>
    <row r="83" ht="13.8" customHeight="1">
      <c r="A83" s="9"/>
      <c r="B83" s="95" cm="1">
        <f t="array" ref="B83">'الترتيب التنازلي '!BF56</f>
        <v>44</v>
      </c>
      <c r="C83" t="str" s="89" cm="1">
        <f t="array" ref="C83">'الترتيب التنازلي '!CW56</f>
      </c>
      <c r="D83" s="90"/>
      <c r="E83" s="90"/>
      <c r="F83" t="str" s="89" cm="1">
        <f t="array" ref="F83">'الترتيب التنازلي '!CX56</f>
      </c>
      <c r="G83" t="str" s="89" cm="1">
        <f t="array" ref="G83">'الترتيب التنازلي '!CY56</f>
      </c>
      <c r="H83" t="str" s="89" cm="1">
        <f t="array" ref="H83">'الترتيب التنازلي '!CZ56</f>
      </c>
      <c r="I83" s="9"/>
      <c r="J83" s="9"/>
      <c r="K83" s="9"/>
      <c r="L83" s="9"/>
      <c r="M83" s="9"/>
      <c r="N83" s="9"/>
      <c r="O83" s="9"/>
      <c r="P83" s="9"/>
      <c r="Q83" s="9"/>
      <c r="R83" s="9"/>
      <c r="S83" s="9"/>
      <c r="T83" s="9"/>
      <c r="U83" s="9"/>
      <c r="V83" s="9"/>
      <c r="W83" s="9"/>
      <c r="X83" s="9"/>
      <c r="Y83" s="9"/>
      <c r="Z83" s="9"/>
      <c r="AA83" s="9"/>
      <c r="AB83" s="9"/>
      <c r="AC83" s="9"/>
      <c r="AD83" s="15" cm="1">
        <f t="array" ref="AD83">'ادخال البيانات'!E94</f>
        <v>0</v>
      </c>
      <c r="AE83" s="16" cm="1">
        <f t="array" ref="AE83">'ادخال البيانات'!H94</f>
        <v>0</v>
      </c>
      <c r="AF83" s="15" cm="1">
        <f t="array" ref="AF83">'ادخال البيانات'!K94</f>
        <v>0</v>
      </c>
      <c r="AG83" s="16" cm="1">
        <f t="array" ref="AG83">'ادخال البيانات'!N94</f>
        <v>0</v>
      </c>
      <c r="AH83" s="15" cm="1">
        <f t="array" ref="AH83">'ادخال البيانات'!Q94</f>
        <v>0</v>
      </c>
      <c r="AI83" s="16" cm="1">
        <f t="array" ref="AI83">'ادخال البيانات'!T94</f>
        <v>0</v>
      </c>
      <c r="AJ83" s="15" cm="1">
        <f t="array" ref="AJ83">'ادخال البيانات'!W94</f>
        <v>0</v>
      </c>
      <c r="AK83" s="16" cm="1">
        <f t="array" ref="AK83">'ادخال البيانات'!Z94</f>
        <v>0</v>
      </c>
      <c r="AL83" s="15" cm="1">
        <f t="array" ref="AL83">'ادخال البيانات'!AC94</f>
        <v>0</v>
      </c>
    </row>
    <row r="84" ht="13.8" customHeight="1">
      <c r="A84" s="9"/>
      <c r="B84" s="95" cm="1">
        <f t="array" ref="B84">'الترتيب التنازلي '!BF57</f>
        <v>45</v>
      </c>
      <c r="C84" t="str" s="89" cm="1">
        <f t="array" ref="C84">'الترتيب التنازلي '!CW57</f>
      </c>
      <c r="D84" s="90"/>
      <c r="E84" s="90"/>
      <c r="F84" t="str" s="89" cm="1">
        <f t="array" ref="F84">'الترتيب التنازلي '!CX57</f>
      </c>
      <c r="G84" t="str" s="89" cm="1">
        <f t="array" ref="G84">'الترتيب التنازلي '!CY57</f>
      </c>
      <c r="H84" t="str" s="89" cm="1">
        <f t="array" ref="H84">'الترتيب التنازلي '!CZ57</f>
      </c>
      <c r="I84" s="9"/>
      <c r="J84" s="9"/>
      <c r="K84" s="9"/>
      <c r="L84" s="9"/>
      <c r="M84" s="9"/>
      <c r="N84" s="9"/>
      <c r="O84" s="9"/>
      <c r="P84" s="9"/>
      <c r="Q84" s="9"/>
      <c r="R84" s="9"/>
      <c r="S84" s="9"/>
      <c r="T84" s="9"/>
      <c r="U84" s="9"/>
      <c r="V84" s="9"/>
      <c r="W84" s="9"/>
      <c r="X84" s="9"/>
      <c r="Y84" s="9"/>
      <c r="Z84" s="9"/>
      <c r="AA84" s="9"/>
      <c r="AB84" s="9"/>
      <c r="AC84" s="9"/>
      <c r="AD84" s="15" cm="1">
        <f t="array" ref="AD84">'ادخال البيانات'!E95</f>
        <v>0</v>
      </c>
      <c r="AE84" s="16" cm="1">
        <f t="array" ref="AE84">'ادخال البيانات'!H95</f>
        <v>0</v>
      </c>
      <c r="AF84" s="15" cm="1">
        <f t="array" ref="AF84">'ادخال البيانات'!K95</f>
        <v>0</v>
      </c>
      <c r="AG84" s="16" cm="1">
        <f t="array" ref="AG84">'ادخال البيانات'!N95</f>
        <v>0</v>
      </c>
      <c r="AH84" s="15" cm="1">
        <f t="array" ref="AH84">'ادخال البيانات'!Q95</f>
        <v>0</v>
      </c>
      <c r="AI84" s="16" cm="1">
        <f t="array" ref="AI84">'ادخال البيانات'!T95</f>
        <v>0</v>
      </c>
      <c r="AJ84" s="15" cm="1">
        <f t="array" ref="AJ84">'ادخال البيانات'!W95</f>
        <v>0</v>
      </c>
      <c r="AK84" s="16" cm="1">
        <f t="array" ref="AK84">'ادخال البيانات'!Z95</f>
        <v>0</v>
      </c>
      <c r="AL84" s="15" cm="1">
        <f t="array" ref="AL84">'ادخال البيانات'!AC95</f>
        <v>0</v>
      </c>
    </row>
    <row r="85" ht="13.8" customHeight="1">
      <c r="A85" s="9"/>
      <c r="B85" s="95" cm="1">
        <f t="array" ref="B85">'الترتيب التنازلي '!BF58</f>
        <v>46</v>
      </c>
      <c r="C85" t="str" s="89" cm="1">
        <f t="array" ref="C85">'الترتيب التنازلي '!CW58</f>
      </c>
      <c r="D85" s="90"/>
      <c r="E85" s="90"/>
      <c r="F85" t="str" s="89" cm="1">
        <f t="array" ref="F85">'الترتيب التنازلي '!CX58</f>
      </c>
      <c r="G85" t="str" s="89" cm="1">
        <f t="array" ref="G85">'الترتيب التنازلي '!CY58</f>
      </c>
      <c r="H85" t="str" s="89" cm="1">
        <f t="array" ref="H85">'الترتيب التنازلي '!CZ58</f>
      </c>
      <c r="I85" s="9"/>
      <c r="J85" s="9"/>
      <c r="K85" s="9"/>
      <c r="L85" s="9"/>
      <c r="M85" s="9"/>
      <c r="N85" s="9"/>
      <c r="O85" s="9"/>
      <c r="P85" s="9"/>
      <c r="Q85" s="9"/>
      <c r="R85" s="9"/>
      <c r="S85" s="9"/>
      <c r="T85" s="9"/>
      <c r="U85" s="9"/>
      <c r="V85" s="9"/>
      <c r="W85" s="9"/>
      <c r="X85" s="9"/>
      <c r="Y85" s="9"/>
      <c r="Z85" s="9"/>
      <c r="AA85" s="9"/>
      <c r="AB85" s="9"/>
      <c r="AC85" s="9"/>
      <c r="AD85" s="15" cm="1">
        <f t="array" ref="AD85">'ادخال البيانات'!E96</f>
        <v>0</v>
      </c>
      <c r="AE85" s="16" cm="1">
        <f t="array" ref="AE85">'ادخال البيانات'!H96</f>
        <v>0</v>
      </c>
      <c r="AF85" s="15" cm="1">
        <f t="array" ref="AF85">'ادخال البيانات'!K96</f>
        <v>0</v>
      </c>
      <c r="AG85" s="16" cm="1">
        <f t="array" ref="AG85">'ادخال البيانات'!N96</f>
        <v>0</v>
      </c>
      <c r="AH85" s="15" cm="1">
        <f t="array" ref="AH85">'ادخال البيانات'!Q96</f>
        <v>0</v>
      </c>
      <c r="AI85" s="16" cm="1">
        <f t="array" ref="AI85">'ادخال البيانات'!T96</f>
        <v>0</v>
      </c>
      <c r="AJ85" s="15" cm="1">
        <f t="array" ref="AJ85">'ادخال البيانات'!W96</f>
        <v>0</v>
      </c>
      <c r="AK85" s="16" cm="1">
        <f t="array" ref="AK85">'ادخال البيانات'!Z96</f>
        <v>0</v>
      </c>
      <c r="AL85" s="15" cm="1">
        <f t="array" ref="AL85">'ادخال البيانات'!AC96</f>
        <v>0</v>
      </c>
    </row>
    <row r="86" ht="13.8" customHeight="1">
      <c r="A86" s="9"/>
      <c r="B86" s="95" cm="1">
        <f t="array" ref="B86">'الترتيب التنازلي '!BF59</f>
        <v>47</v>
      </c>
      <c r="C86" t="str" s="89" cm="1">
        <f t="array" ref="C86">'الترتيب التنازلي '!CW59</f>
      </c>
      <c r="D86" s="90"/>
      <c r="E86" s="90"/>
      <c r="F86" t="str" s="89" cm="1">
        <f t="array" ref="F86">'الترتيب التنازلي '!CX59</f>
      </c>
      <c r="G86" t="str" s="89" cm="1">
        <f t="array" ref="G86">'الترتيب التنازلي '!CY59</f>
      </c>
      <c r="H86" t="str" s="89" cm="1">
        <f t="array" ref="H86">'الترتيب التنازلي '!CZ59</f>
      </c>
      <c r="I86" s="9"/>
      <c r="J86" s="9"/>
      <c r="K86" s="9"/>
      <c r="L86" s="9"/>
      <c r="M86" s="9"/>
      <c r="N86" s="9"/>
      <c r="O86" s="9"/>
      <c r="P86" s="9"/>
      <c r="Q86" s="9"/>
      <c r="R86" s="9"/>
      <c r="S86" s="9"/>
      <c r="T86" s="9"/>
      <c r="U86" s="9"/>
      <c r="V86" s="9"/>
      <c r="W86" s="9"/>
      <c r="X86" s="9"/>
      <c r="Y86" s="9"/>
      <c r="Z86" s="9"/>
      <c r="AA86" s="9"/>
      <c r="AB86" s="9"/>
      <c r="AC86" s="9"/>
      <c r="AD86" s="15" cm="1">
        <f t="array" ref="AD86">'ادخال البيانات'!E97</f>
        <v>0</v>
      </c>
      <c r="AE86" s="16" cm="1">
        <f t="array" ref="AE86">'ادخال البيانات'!H97</f>
        <v>0</v>
      </c>
      <c r="AF86" s="15" cm="1">
        <f t="array" ref="AF86">'ادخال البيانات'!K97</f>
        <v>0</v>
      </c>
      <c r="AG86" s="16" cm="1">
        <f t="array" ref="AG86">'ادخال البيانات'!N97</f>
        <v>0</v>
      </c>
      <c r="AH86" s="15" cm="1">
        <f t="array" ref="AH86">'ادخال البيانات'!Q97</f>
        <v>0</v>
      </c>
      <c r="AI86" s="16" cm="1">
        <f t="array" ref="AI86">'ادخال البيانات'!T97</f>
        <v>0</v>
      </c>
      <c r="AJ86" s="15" cm="1">
        <f t="array" ref="AJ86">'ادخال البيانات'!W97</f>
        <v>0</v>
      </c>
      <c r="AK86" s="16" cm="1">
        <f t="array" ref="AK86">'ادخال البيانات'!Z97</f>
        <v>0</v>
      </c>
      <c r="AL86" s="15" cm="1">
        <f t="array" ref="AL86">'ادخال البيانات'!AC97</f>
        <v>0</v>
      </c>
    </row>
    <row r="87" ht="13.8" customHeight="1">
      <c r="A87" s="9"/>
      <c r="B87" s="95" cm="1">
        <f t="array" ref="B87">'الترتيب التنازلي '!BF60</f>
        <v>48</v>
      </c>
      <c r="C87" t="str" s="89" cm="1">
        <f t="array" ref="C87">'الترتيب التنازلي '!CW60</f>
      </c>
      <c r="D87" s="90"/>
      <c r="E87" s="90"/>
      <c r="F87" t="str" s="89" cm="1">
        <f t="array" ref="F87">'الترتيب التنازلي '!CX60</f>
      </c>
      <c r="G87" t="str" s="89" cm="1">
        <f t="array" ref="G87">'الترتيب التنازلي '!CY60</f>
      </c>
      <c r="H87" t="str" s="89" cm="1">
        <f t="array" ref="H87">'الترتيب التنازلي '!CZ60</f>
      </c>
      <c r="I87" s="9"/>
      <c r="J87" s="9"/>
      <c r="K87" s="9"/>
      <c r="L87" s="9"/>
      <c r="M87" s="9"/>
      <c r="N87" s="9"/>
      <c r="O87" s="9"/>
      <c r="P87" s="9"/>
      <c r="Q87" s="9"/>
      <c r="R87" s="9"/>
      <c r="S87" s="9"/>
      <c r="T87" s="9"/>
      <c r="U87" s="9"/>
      <c r="V87" s="9"/>
      <c r="W87" s="9"/>
      <c r="X87" s="9"/>
      <c r="Y87" s="9"/>
      <c r="Z87" s="9"/>
      <c r="AA87" s="9"/>
      <c r="AB87" s="9"/>
      <c r="AC87" s="9"/>
      <c r="AD87" s="15" cm="1">
        <f t="array" ref="AD87">'ادخال البيانات'!E98</f>
        <v>0</v>
      </c>
      <c r="AE87" s="16" cm="1">
        <f t="array" ref="AE87">'ادخال البيانات'!H98</f>
        <v>0</v>
      </c>
      <c r="AF87" s="15" cm="1">
        <f t="array" ref="AF87">'ادخال البيانات'!K98</f>
        <v>0</v>
      </c>
      <c r="AG87" s="16" cm="1">
        <f t="array" ref="AG87">'ادخال البيانات'!N98</f>
        <v>0</v>
      </c>
      <c r="AH87" s="15" cm="1">
        <f t="array" ref="AH87">'ادخال البيانات'!Q98</f>
        <v>0</v>
      </c>
      <c r="AI87" s="16" cm="1">
        <f t="array" ref="AI87">'ادخال البيانات'!T98</f>
        <v>0</v>
      </c>
      <c r="AJ87" s="15" cm="1">
        <f t="array" ref="AJ87">'ادخال البيانات'!W98</f>
        <v>0</v>
      </c>
      <c r="AK87" s="16" cm="1">
        <f t="array" ref="AK87">'ادخال البيانات'!Z98</f>
        <v>0</v>
      </c>
      <c r="AL87" s="15" cm="1">
        <f t="array" ref="AL87">'ادخال البيانات'!AC98</f>
        <v>0</v>
      </c>
    </row>
    <row r="88" ht="13.8" customHeight="1">
      <c r="A88" s="9"/>
      <c r="B88" s="95" cm="1">
        <f t="array" ref="B88">'الترتيب التنازلي '!BF61</f>
        <v>49</v>
      </c>
      <c r="C88" t="str" s="89" cm="1">
        <f t="array" ref="C88">'الترتيب التنازلي '!CW61</f>
      </c>
      <c r="D88" s="90"/>
      <c r="E88" s="90"/>
      <c r="F88" t="str" s="89" cm="1">
        <f t="array" ref="F88">'الترتيب التنازلي '!CX61</f>
      </c>
      <c r="G88" t="str" s="89" cm="1">
        <f t="array" ref="G88">'الترتيب التنازلي '!CY61</f>
      </c>
      <c r="H88" t="str" s="89" cm="1">
        <f t="array" ref="H88">'الترتيب التنازلي '!CZ61</f>
      </c>
      <c r="I88" s="9"/>
      <c r="J88" s="9"/>
      <c r="K88" s="9"/>
      <c r="L88" s="9"/>
      <c r="M88" s="9"/>
      <c r="N88" s="9"/>
      <c r="O88" s="9"/>
      <c r="P88" s="9"/>
      <c r="Q88" s="9"/>
      <c r="R88" s="9"/>
      <c r="S88" s="9"/>
      <c r="T88" s="9"/>
      <c r="U88" s="9"/>
      <c r="V88" s="9"/>
      <c r="W88" s="9"/>
      <c r="X88" s="9"/>
      <c r="Y88" s="9"/>
      <c r="Z88" s="9"/>
      <c r="AA88" s="9"/>
      <c r="AB88" s="9"/>
      <c r="AC88" s="9"/>
      <c r="AD88" s="15" cm="1">
        <f t="array" ref="AD88">'ادخال البيانات'!E99</f>
        <v>0</v>
      </c>
      <c r="AE88" s="16" cm="1">
        <f t="array" ref="AE88">'ادخال البيانات'!H99</f>
        <v>0</v>
      </c>
      <c r="AF88" s="15" cm="1">
        <f t="array" ref="AF88">'ادخال البيانات'!K99</f>
        <v>0</v>
      </c>
      <c r="AG88" s="16" cm="1">
        <f t="array" ref="AG88">'ادخال البيانات'!N99</f>
        <v>0</v>
      </c>
      <c r="AH88" s="15" cm="1">
        <f t="array" ref="AH88">'ادخال البيانات'!Q99</f>
        <v>0</v>
      </c>
      <c r="AI88" s="16" cm="1">
        <f t="array" ref="AI88">'ادخال البيانات'!T99</f>
        <v>0</v>
      </c>
      <c r="AJ88" s="15" cm="1">
        <f t="array" ref="AJ88">'ادخال البيانات'!W99</f>
        <v>0</v>
      </c>
      <c r="AK88" s="16" cm="1">
        <f t="array" ref="AK88">'ادخال البيانات'!Z99</f>
        <v>0</v>
      </c>
      <c r="AL88" s="15" cm="1">
        <f t="array" ref="AL88">'ادخال البيانات'!AC99</f>
        <v>0</v>
      </c>
    </row>
    <row r="89" ht="13.8" customHeight="1">
      <c r="A89" s="9"/>
      <c r="B89" s="95" cm="1">
        <f t="array" ref="B89">'الترتيب التنازلي '!BF62</f>
        <v>50</v>
      </c>
      <c r="C89" t="str" s="89" cm="1">
        <f t="array" ref="C89">'الترتيب التنازلي '!CW62</f>
      </c>
      <c r="D89" s="90"/>
      <c r="E89" s="90"/>
      <c r="F89" t="str" s="89" cm="1">
        <f t="array" ref="F89">'الترتيب التنازلي '!CX62</f>
      </c>
      <c r="G89" t="str" s="89" cm="1">
        <f t="array" ref="G89">'الترتيب التنازلي '!CY62</f>
      </c>
      <c r="H89" t="str" s="89" cm="1">
        <f t="array" ref="H89">'الترتيب التنازلي '!CZ62</f>
      </c>
      <c r="I89" s="9"/>
      <c r="J89" s="9"/>
      <c r="K89" s="9"/>
      <c r="L89" s="9"/>
      <c r="M89" s="9"/>
      <c r="N89" s="9"/>
      <c r="O89" s="9"/>
      <c r="P89" s="9"/>
      <c r="Q89" s="9"/>
      <c r="R89" s="9"/>
      <c r="S89" s="9"/>
      <c r="T89" s="9"/>
      <c r="U89" s="9"/>
      <c r="V89" s="9"/>
      <c r="W89" s="9"/>
      <c r="X89" s="9"/>
      <c r="Y89" s="9"/>
      <c r="Z89" s="9"/>
      <c r="AA89" s="9"/>
      <c r="AB89" s="9"/>
      <c r="AC89" s="9"/>
      <c r="AD89" s="15" cm="1">
        <f t="array" ref="AD89">'ادخال البيانات'!E100</f>
        <v>0</v>
      </c>
      <c r="AE89" s="16" cm="1">
        <f t="array" ref="AE89">'ادخال البيانات'!H100</f>
        <v>0</v>
      </c>
      <c r="AF89" s="15" cm="1">
        <f t="array" ref="AF89">'ادخال البيانات'!K100</f>
        <v>0</v>
      </c>
      <c r="AG89" s="16" cm="1">
        <f t="array" ref="AG89">'ادخال البيانات'!N100</f>
        <v>0</v>
      </c>
      <c r="AH89" s="15" cm="1">
        <f t="array" ref="AH89">'ادخال البيانات'!Q100</f>
        <v>0</v>
      </c>
      <c r="AI89" s="16" cm="1">
        <f t="array" ref="AI89">'ادخال البيانات'!T100</f>
        <v>0</v>
      </c>
      <c r="AJ89" s="15" cm="1">
        <f t="array" ref="AJ89">'ادخال البيانات'!W100</f>
        <v>0</v>
      </c>
      <c r="AK89" s="16" cm="1">
        <f t="array" ref="AK89">'ادخال البيانات'!Z100</f>
        <v>0</v>
      </c>
      <c r="AL89" s="15" cm="1">
        <f t="array" ref="AL89">'ادخال البيانات'!AC100</f>
        <v>0</v>
      </c>
    </row>
    <row r="90" ht="13.8" customHeight="1">
      <c r="A90" s="9"/>
      <c r="B90" s="95" cm="1">
        <f t="array" ref="B90">'الترتيب التنازلي '!BF63</f>
        <v>51</v>
      </c>
      <c r="C90" t="str" s="89" cm="1">
        <f t="array" ref="C90">'الترتيب التنازلي '!CW63</f>
      </c>
      <c r="D90" s="90"/>
      <c r="E90" s="90"/>
      <c r="F90" t="str" s="89" cm="1">
        <f t="array" ref="F90">'الترتيب التنازلي '!CX63</f>
      </c>
      <c r="G90" t="str" s="89" cm="1">
        <f t="array" ref="G90">'الترتيب التنازلي '!CY63</f>
      </c>
      <c r="H90" t="str" s="89" cm="1">
        <f t="array" ref="H90">'الترتيب التنازلي '!CZ63</f>
      </c>
      <c r="I90" s="9"/>
      <c r="J90" s="9"/>
      <c r="K90" s="9"/>
      <c r="L90" s="9"/>
      <c r="M90" s="9"/>
      <c r="N90" s="9"/>
      <c r="O90" s="9"/>
      <c r="P90" s="9"/>
      <c r="Q90" s="9"/>
      <c r="R90" s="9"/>
      <c r="S90" s="9"/>
      <c r="T90" s="9"/>
      <c r="U90" s="9"/>
      <c r="V90" s="9"/>
      <c r="W90" s="9"/>
      <c r="X90" s="9"/>
      <c r="Y90" s="9"/>
      <c r="Z90" s="9"/>
      <c r="AA90" s="9"/>
      <c r="AB90" s="9"/>
      <c r="AC90" s="9"/>
      <c r="AD90" s="15" cm="1">
        <f t="array" ref="AD90">'ادخال البيانات'!E101</f>
        <v>0</v>
      </c>
      <c r="AE90" s="16" cm="1">
        <f t="array" ref="AE90">'ادخال البيانات'!H101</f>
        <v>0</v>
      </c>
      <c r="AF90" s="15" cm="1">
        <f t="array" ref="AF90">'ادخال البيانات'!K101</f>
        <v>0</v>
      </c>
      <c r="AG90" s="16" cm="1">
        <f t="array" ref="AG90">'ادخال البيانات'!N101</f>
        <v>0</v>
      </c>
      <c r="AH90" s="15" cm="1">
        <f t="array" ref="AH90">'ادخال البيانات'!Q101</f>
        <v>0</v>
      </c>
      <c r="AI90" s="16" cm="1">
        <f t="array" ref="AI90">'ادخال البيانات'!T101</f>
        <v>0</v>
      </c>
      <c r="AJ90" s="15" cm="1">
        <f t="array" ref="AJ90">'ادخال البيانات'!W101</f>
        <v>0</v>
      </c>
      <c r="AK90" s="16" cm="1">
        <f t="array" ref="AK90">'ادخال البيانات'!Z101</f>
        <v>0</v>
      </c>
      <c r="AL90" s="15" cm="1">
        <f t="array" ref="AL90">'ادخال البيانات'!AC101</f>
        <v>0</v>
      </c>
    </row>
    <row r="91" ht="13.8" customHeight="1">
      <c r="A91" s="9"/>
      <c r="B91" s="95" cm="1">
        <f t="array" ref="B91">'الترتيب التنازلي '!BF64</f>
        <v>52</v>
      </c>
      <c r="C91" t="str" s="89" cm="1">
        <f t="array" ref="C91">'الترتيب التنازلي '!CW64</f>
      </c>
      <c r="D91" s="90"/>
      <c r="E91" s="90"/>
      <c r="F91" t="str" s="89" cm="1">
        <f t="array" ref="F91">'الترتيب التنازلي '!CX64</f>
      </c>
      <c r="G91" t="str" s="89" cm="1">
        <f t="array" ref="G91">'الترتيب التنازلي '!CY64</f>
      </c>
      <c r="H91" t="str" s="89" cm="1">
        <f t="array" ref="H91">'الترتيب التنازلي '!CZ64</f>
      </c>
      <c r="I91" s="9"/>
      <c r="J91" s="9"/>
      <c r="K91" s="9"/>
      <c r="L91" s="9"/>
      <c r="M91" s="9"/>
      <c r="N91" s="9"/>
      <c r="O91" s="9"/>
      <c r="P91" s="9"/>
      <c r="Q91" s="9"/>
      <c r="R91" s="9"/>
      <c r="S91" s="9"/>
      <c r="T91" s="9"/>
      <c r="U91" s="9"/>
      <c r="V91" s="9"/>
      <c r="W91" s="9"/>
      <c r="X91" s="9"/>
      <c r="Y91" s="9"/>
      <c r="Z91" s="9"/>
      <c r="AA91" s="9"/>
      <c r="AB91" s="9"/>
      <c r="AC91" s="9"/>
      <c r="AD91" s="15" cm="1">
        <f t="array" ref="AD91">'ادخال البيانات'!E102</f>
        <v>0</v>
      </c>
      <c r="AE91" s="16" cm="1">
        <f t="array" ref="AE91">'ادخال البيانات'!H102</f>
        <v>0</v>
      </c>
      <c r="AF91" s="15" cm="1">
        <f t="array" ref="AF91">'ادخال البيانات'!K102</f>
        <v>0</v>
      </c>
      <c r="AG91" s="16" cm="1">
        <f t="array" ref="AG91">'ادخال البيانات'!N102</f>
        <v>0</v>
      </c>
      <c r="AH91" s="15" cm="1">
        <f t="array" ref="AH91">'ادخال البيانات'!Q102</f>
        <v>0</v>
      </c>
      <c r="AI91" s="16" cm="1">
        <f t="array" ref="AI91">'ادخال البيانات'!T102</f>
        <v>0</v>
      </c>
      <c r="AJ91" s="15" cm="1">
        <f t="array" ref="AJ91">'ادخال البيانات'!W102</f>
        <v>0</v>
      </c>
      <c r="AK91" s="16" cm="1">
        <f t="array" ref="AK91">'ادخال البيانات'!Z102</f>
        <v>0</v>
      </c>
      <c r="AL91" s="15" cm="1">
        <f t="array" ref="AL91">'ادخال البيانات'!AC102</f>
        <v>0</v>
      </c>
    </row>
    <row r="92" ht="13.8" customHeight="1">
      <c r="A92" s="9"/>
      <c r="B92" s="95" cm="1">
        <f t="array" ref="B92">'الترتيب التنازلي '!BF65</f>
        <v>53</v>
      </c>
      <c r="C92" t="str" s="89" cm="1">
        <f t="array" ref="C92">'الترتيب التنازلي '!CW65</f>
      </c>
      <c r="D92" s="90"/>
      <c r="E92" s="90"/>
      <c r="F92" t="str" s="89" cm="1">
        <f t="array" ref="F92">'الترتيب التنازلي '!CX65</f>
      </c>
      <c r="G92" t="str" s="89" cm="1">
        <f t="array" ref="G92">'الترتيب التنازلي '!CY65</f>
      </c>
      <c r="H92" t="str" s="89" cm="1">
        <f t="array" ref="H92">'الترتيب التنازلي '!CZ65</f>
      </c>
      <c r="I92" s="9"/>
      <c r="J92" s="9"/>
      <c r="K92" s="9"/>
      <c r="L92" s="9"/>
      <c r="M92" s="9"/>
      <c r="N92" s="9"/>
      <c r="O92" s="9"/>
      <c r="P92" s="9"/>
      <c r="Q92" s="9"/>
      <c r="R92" s="9"/>
      <c r="S92" s="9"/>
      <c r="T92" s="9"/>
      <c r="U92" s="9"/>
      <c r="V92" s="9"/>
      <c r="W92" s="9"/>
      <c r="X92" s="9"/>
      <c r="Y92" s="9"/>
      <c r="Z92" s="9"/>
      <c r="AA92" s="9"/>
      <c r="AB92" s="9"/>
      <c r="AC92" s="9"/>
      <c r="AD92" s="15" cm="1">
        <f t="array" ref="AD92">'ادخال البيانات'!E103</f>
        <v>0</v>
      </c>
      <c r="AE92" s="16" cm="1">
        <f t="array" ref="AE92">'ادخال البيانات'!H103</f>
        <v>0</v>
      </c>
      <c r="AF92" s="15" cm="1">
        <f t="array" ref="AF92">'ادخال البيانات'!K103</f>
        <v>0</v>
      </c>
      <c r="AG92" s="16" cm="1">
        <f t="array" ref="AG92">'ادخال البيانات'!N103</f>
        <v>0</v>
      </c>
      <c r="AH92" s="15" cm="1">
        <f t="array" ref="AH92">'ادخال البيانات'!Q103</f>
        <v>0</v>
      </c>
      <c r="AI92" s="16" cm="1">
        <f t="array" ref="AI92">'ادخال البيانات'!T103</f>
        <v>0</v>
      </c>
      <c r="AJ92" s="15" cm="1">
        <f t="array" ref="AJ92">'ادخال البيانات'!W103</f>
        <v>0</v>
      </c>
      <c r="AK92" s="16" cm="1">
        <f t="array" ref="AK92">'ادخال البيانات'!Z103</f>
        <v>0</v>
      </c>
      <c r="AL92" s="15" cm="1">
        <f t="array" ref="AL92">'ادخال البيانات'!AC103</f>
        <v>0</v>
      </c>
    </row>
    <row r="93" ht="13.8" customHeight="1">
      <c r="A93" s="9"/>
      <c r="B93" s="95" cm="1">
        <f t="array" ref="B93">'الترتيب التنازلي '!BF66</f>
        <v>54</v>
      </c>
      <c r="C93" t="str" s="89" cm="1">
        <f t="array" ref="C93">'الترتيب التنازلي '!CW66</f>
      </c>
      <c r="D93" s="90"/>
      <c r="E93" s="90"/>
      <c r="F93" t="str" s="89" cm="1">
        <f t="array" ref="F93">'الترتيب التنازلي '!CX66</f>
      </c>
      <c r="G93" t="str" s="89" cm="1">
        <f t="array" ref="G93">'الترتيب التنازلي '!CY66</f>
      </c>
      <c r="H93" t="str" s="89" cm="1">
        <f t="array" ref="H93">'الترتيب التنازلي '!CZ66</f>
      </c>
      <c r="I93" s="9"/>
      <c r="J93" s="9"/>
      <c r="K93" s="9"/>
      <c r="L93" s="9"/>
      <c r="M93" s="9"/>
      <c r="N93" s="9"/>
      <c r="O93" s="9"/>
      <c r="P93" s="9"/>
      <c r="Q93" s="9"/>
      <c r="R93" s="9"/>
      <c r="S93" s="9"/>
      <c r="T93" s="9"/>
      <c r="U93" s="9"/>
      <c r="V93" s="9"/>
      <c r="W93" s="9"/>
      <c r="X93" s="9"/>
      <c r="Y93" s="9"/>
      <c r="Z93" s="9"/>
      <c r="AA93" s="9"/>
      <c r="AB93" s="9"/>
      <c r="AC93" s="9"/>
      <c r="AD93" s="15" cm="1">
        <f t="array" ref="AD93">'ادخال البيانات'!E104</f>
        <v>0</v>
      </c>
      <c r="AE93" s="16" cm="1">
        <f t="array" ref="AE93">'ادخال البيانات'!H104</f>
        <v>0</v>
      </c>
      <c r="AF93" s="15" cm="1">
        <f t="array" ref="AF93">'ادخال البيانات'!K104</f>
        <v>0</v>
      </c>
      <c r="AG93" s="16" cm="1">
        <f t="array" ref="AG93">'ادخال البيانات'!N104</f>
        <v>0</v>
      </c>
      <c r="AH93" s="15" cm="1">
        <f t="array" ref="AH93">'ادخال البيانات'!Q104</f>
        <v>0</v>
      </c>
      <c r="AI93" s="16" cm="1">
        <f t="array" ref="AI93">'ادخال البيانات'!T104</f>
        <v>0</v>
      </c>
      <c r="AJ93" s="15" cm="1">
        <f t="array" ref="AJ93">'ادخال البيانات'!W104</f>
        <v>0</v>
      </c>
      <c r="AK93" s="16" cm="1">
        <f t="array" ref="AK93">'ادخال البيانات'!Z104</f>
        <v>0</v>
      </c>
      <c r="AL93" s="15" cm="1">
        <f t="array" ref="AL93">'ادخال البيانات'!AC104</f>
        <v>0</v>
      </c>
    </row>
    <row r="94" ht="13.8" customHeight="1">
      <c r="A94" s="9"/>
      <c r="B94" s="95" cm="1">
        <f t="array" ref="B94">'الترتيب التنازلي '!BF67</f>
        <v>55</v>
      </c>
      <c r="C94" t="str" s="89" cm="1">
        <f t="array" ref="C94">'الترتيب التنازلي '!CW67</f>
      </c>
      <c r="D94" s="90"/>
      <c r="E94" s="90"/>
      <c r="F94" t="str" s="89" cm="1">
        <f t="array" ref="F94">'الترتيب التنازلي '!CX67</f>
      </c>
      <c r="G94" t="str" s="89" cm="1">
        <f t="array" ref="G94">'الترتيب التنازلي '!CY67</f>
      </c>
      <c r="H94" t="str" s="89" cm="1">
        <f t="array" ref="H94">'الترتيب التنازلي '!CZ67</f>
      </c>
      <c r="I94" s="9"/>
      <c r="J94" s="9"/>
      <c r="K94" s="9"/>
      <c r="L94" s="9"/>
      <c r="M94" s="9"/>
      <c r="N94" s="9"/>
      <c r="O94" s="9"/>
      <c r="P94" s="9"/>
      <c r="Q94" s="9"/>
      <c r="R94" s="9"/>
      <c r="S94" s="9"/>
      <c r="T94" s="9"/>
      <c r="U94" s="9"/>
      <c r="V94" s="9"/>
      <c r="W94" s="9"/>
      <c r="X94" s="9"/>
      <c r="Y94" s="9"/>
      <c r="Z94" s="9"/>
      <c r="AA94" s="9"/>
      <c r="AB94" s="9"/>
      <c r="AC94" s="9"/>
      <c r="AD94" s="15" cm="1">
        <f t="array" ref="AD94">'ادخال البيانات'!E105</f>
        <v>0</v>
      </c>
      <c r="AE94" s="16" cm="1">
        <f t="array" ref="AE94">'ادخال البيانات'!H105</f>
        <v>0</v>
      </c>
      <c r="AF94" s="15" cm="1">
        <f t="array" ref="AF94">'ادخال البيانات'!K105</f>
        <v>0</v>
      </c>
      <c r="AG94" s="16" cm="1">
        <f t="array" ref="AG94">'ادخال البيانات'!N105</f>
        <v>0</v>
      </c>
      <c r="AH94" s="15" cm="1">
        <f t="array" ref="AH94">'ادخال البيانات'!Q105</f>
        <v>0</v>
      </c>
      <c r="AI94" s="16" cm="1">
        <f t="array" ref="AI94">'ادخال البيانات'!T105</f>
        <v>0</v>
      </c>
      <c r="AJ94" s="15" cm="1">
        <f t="array" ref="AJ94">'ادخال البيانات'!W105</f>
        <v>0</v>
      </c>
      <c r="AK94" s="16" cm="1">
        <f t="array" ref="AK94">'ادخال البيانات'!Z105</f>
        <v>0</v>
      </c>
      <c r="AL94" s="15" cm="1">
        <f t="array" ref="AL94">'ادخال البيانات'!AC105</f>
        <v>0</v>
      </c>
    </row>
    <row r="95" ht="13.8" customHeight="1">
      <c r="A95" s="9"/>
      <c r="B95" s="95" cm="1">
        <f t="array" ref="B95">'الترتيب التنازلي '!BF68</f>
        <v>56</v>
      </c>
      <c r="C95" t="str" s="89" cm="1">
        <f t="array" ref="C95">'الترتيب التنازلي '!CW68</f>
      </c>
      <c r="D95" s="90"/>
      <c r="E95" s="90"/>
      <c r="F95" t="str" s="89" cm="1">
        <f t="array" ref="F95">'الترتيب التنازلي '!CX68</f>
      </c>
      <c r="G95" t="str" s="89" cm="1">
        <f t="array" ref="G95">'الترتيب التنازلي '!CY68</f>
      </c>
      <c r="H95" t="str" s="89" cm="1">
        <f t="array" ref="H95">'الترتيب التنازلي '!CZ68</f>
      </c>
      <c r="I95" s="9"/>
      <c r="J95" s="9"/>
      <c r="K95" s="9"/>
      <c r="L95" s="9"/>
      <c r="M95" s="9"/>
      <c r="N95" s="9"/>
      <c r="O95" s="9"/>
      <c r="P95" s="9"/>
      <c r="Q95" s="9"/>
      <c r="R95" s="9"/>
      <c r="S95" s="9"/>
      <c r="T95" s="9"/>
      <c r="U95" s="9"/>
      <c r="V95" s="9"/>
      <c r="W95" s="9"/>
      <c r="X95" s="9"/>
      <c r="Y95" s="9"/>
      <c r="Z95" s="9"/>
      <c r="AA95" s="9"/>
      <c r="AB95" s="9"/>
      <c r="AC95" s="9"/>
      <c r="AD95" s="15" cm="1">
        <f t="array" ref="AD95">'ادخال البيانات'!E106</f>
        <v>0</v>
      </c>
      <c r="AE95" s="16" cm="1">
        <f t="array" ref="AE95">'ادخال البيانات'!H106</f>
        <v>0</v>
      </c>
      <c r="AF95" s="15" cm="1">
        <f t="array" ref="AF95">'ادخال البيانات'!K106</f>
        <v>0</v>
      </c>
      <c r="AG95" s="16" cm="1">
        <f t="array" ref="AG95">'ادخال البيانات'!N106</f>
        <v>0</v>
      </c>
      <c r="AH95" s="15" cm="1">
        <f t="array" ref="AH95">'ادخال البيانات'!Q106</f>
        <v>0</v>
      </c>
      <c r="AI95" s="16" cm="1">
        <f t="array" ref="AI95">'ادخال البيانات'!T106</f>
        <v>0</v>
      </c>
      <c r="AJ95" s="15" cm="1">
        <f t="array" ref="AJ95">'ادخال البيانات'!W106</f>
        <v>0</v>
      </c>
      <c r="AK95" s="16" cm="1">
        <f t="array" ref="AK95">'ادخال البيانات'!Z106</f>
        <v>0</v>
      </c>
      <c r="AL95" s="15" cm="1">
        <f t="array" ref="AL95">'ادخال البيانات'!AC106</f>
        <v>0</v>
      </c>
    </row>
    <row r="96" ht="13.8" customHeight="1">
      <c r="A96" s="9"/>
      <c r="B96" s="95" cm="1">
        <f t="array" ref="B96">'الترتيب التنازلي '!BF69</f>
        <v>57</v>
      </c>
      <c r="C96" t="str" s="89" cm="1">
        <f t="array" ref="C96">'الترتيب التنازلي '!CW69</f>
      </c>
      <c r="D96" s="90"/>
      <c r="E96" s="90"/>
      <c r="F96" t="str" s="89" cm="1">
        <f t="array" ref="F96">'الترتيب التنازلي '!CX69</f>
      </c>
      <c r="G96" t="str" s="89" cm="1">
        <f t="array" ref="G96">'الترتيب التنازلي '!CY69</f>
      </c>
      <c r="H96" t="str" s="89" cm="1">
        <f t="array" ref="H96">'الترتيب التنازلي '!CZ69</f>
      </c>
      <c r="I96" s="9"/>
      <c r="J96" s="9"/>
      <c r="K96" s="9"/>
      <c r="L96" s="9"/>
      <c r="M96" s="9"/>
      <c r="N96" s="9"/>
      <c r="O96" s="9"/>
      <c r="P96" s="9"/>
      <c r="Q96" s="9"/>
      <c r="R96" s="9"/>
      <c r="S96" s="9"/>
      <c r="T96" s="9"/>
      <c r="U96" s="9"/>
      <c r="V96" s="9"/>
      <c r="W96" s="9"/>
      <c r="X96" s="9"/>
      <c r="Y96" s="9"/>
      <c r="Z96" s="9"/>
      <c r="AA96" s="9"/>
      <c r="AB96" s="9"/>
      <c r="AC96" s="9"/>
      <c r="AD96" s="15" cm="1">
        <f t="array" ref="AD96">'ادخال البيانات'!E107</f>
        <v>0</v>
      </c>
      <c r="AE96" s="16" cm="1">
        <f t="array" ref="AE96">'ادخال البيانات'!H107</f>
        <v>0</v>
      </c>
      <c r="AF96" s="15" cm="1">
        <f t="array" ref="AF96">'ادخال البيانات'!K107</f>
        <v>0</v>
      </c>
      <c r="AG96" s="16" cm="1">
        <f t="array" ref="AG96">'ادخال البيانات'!N107</f>
        <v>0</v>
      </c>
      <c r="AH96" s="15" cm="1">
        <f t="array" ref="AH96">'ادخال البيانات'!Q107</f>
        <v>0</v>
      </c>
      <c r="AI96" s="16" cm="1">
        <f t="array" ref="AI96">'ادخال البيانات'!T107</f>
        <v>0</v>
      </c>
      <c r="AJ96" s="15" cm="1">
        <f t="array" ref="AJ96">'ادخال البيانات'!W107</f>
        <v>0</v>
      </c>
      <c r="AK96" s="16" cm="1">
        <f t="array" ref="AK96">'ادخال البيانات'!Z107</f>
        <v>0</v>
      </c>
      <c r="AL96" s="15" cm="1">
        <f t="array" ref="AL96">'ادخال البيانات'!AC107</f>
        <v>0</v>
      </c>
    </row>
    <row r="97" ht="13.8" customHeight="1">
      <c r="A97" s="9"/>
      <c r="B97" s="95" cm="1">
        <f t="array" ref="B97">'الترتيب التنازلي '!BF70</f>
        <v>58</v>
      </c>
      <c r="C97" t="str" s="89" cm="1">
        <f t="array" ref="C97">'الترتيب التنازلي '!CW70</f>
      </c>
      <c r="D97" s="90"/>
      <c r="E97" s="90"/>
      <c r="F97" t="str" s="89" cm="1">
        <f t="array" ref="F97">'الترتيب التنازلي '!CX70</f>
      </c>
      <c r="G97" t="str" s="89" cm="1">
        <f t="array" ref="G97">'الترتيب التنازلي '!CY70</f>
      </c>
      <c r="H97" t="str" s="89" cm="1">
        <f t="array" ref="H97">'الترتيب التنازلي '!CZ70</f>
      </c>
      <c r="I97" s="9"/>
      <c r="J97" s="9"/>
      <c r="K97" s="9"/>
      <c r="L97" s="9"/>
      <c r="M97" s="9"/>
      <c r="N97" s="9"/>
      <c r="O97" s="9"/>
      <c r="P97" s="9"/>
      <c r="Q97" s="9"/>
      <c r="R97" s="9"/>
      <c r="S97" s="9"/>
      <c r="T97" s="9"/>
      <c r="U97" s="9"/>
      <c r="V97" s="9"/>
      <c r="W97" s="9"/>
      <c r="X97" s="9"/>
      <c r="Y97" s="9"/>
      <c r="Z97" s="9"/>
      <c r="AA97" s="9"/>
      <c r="AB97" s="9"/>
      <c r="AC97" s="9"/>
      <c r="AD97" s="15" cm="1">
        <f t="array" ref="AD97">'ادخال البيانات'!E108</f>
        <v>0</v>
      </c>
      <c r="AE97" s="16" cm="1">
        <f t="array" ref="AE97">'ادخال البيانات'!H108</f>
        <v>0</v>
      </c>
      <c r="AF97" s="15" cm="1">
        <f t="array" ref="AF97">'ادخال البيانات'!K108</f>
        <v>0</v>
      </c>
      <c r="AG97" s="16" cm="1">
        <f t="array" ref="AG97">'ادخال البيانات'!N108</f>
        <v>0</v>
      </c>
      <c r="AH97" s="15" cm="1">
        <f t="array" ref="AH97">'ادخال البيانات'!Q108</f>
        <v>0</v>
      </c>
      <c r="AI97" s="16" cm="1">
        <f t="array" ref="AI97">'ادخال البيانات'!T108</f>
        <v>0</v>
      </c>
      <c r="AJ97" s="15" cm="1">
        <f t="array" ref="AJ97">'ادخال البيانات'!W108</f>
        <v>0</v>
      </c>
      <c r="AK97" s="16" cm="1">
        <f t="array" ref="AK97">'ادخال البيانات'!Z108</f>
        <v>0</v>
      </c>
      <c r="AL97" s="15" cm="1">
        <f t="array" ref="AL97">'ادخال البيانات'!AC108</f>
        <v>0</v>
      </c>
    </row>
    <row r="98" ht="13.8" customHeight="1">
      <c r="A98" s="9"/>
      <c r="B98" s="95" cm="1">
        <f t="array" ref="B98">'الترتيب التنازلي '!BF71</f>
        <v>59</v>
      </c>
      <c r="C98" t="str" s="89" cm="1">
        <f t="array" ref="C98">'الترتيب التنازلي '!CW71</f>
      </c>
      <c r="D98" s="90"/>
      <c r="E98" s="90"/>
      <c r="F98" t="str" s="89" cm="1">
        <f t="array" ref="F98">'الترتيب التنازلي '!CX71</f>
      </c>
      <c r="G98" t="str" s="89" cm="1">
        <f t="array" ref="G98">'الترتيب التنازلي '!CY71</f>
      </c>
      <c r="H98" t="str" s="89" cm="1">
        <f t="array" ref="H98">'الترتيب التنازلي '!CZ71</f>
      </c>
      <c r="I98" s="9"/>
      <c r="J98" s="9"/>
      <c r="K98" s="9"/>
      <c r="L98" s="9"/>
      <c r="M98" s="9"/>
      <c r="N98" s="9"/>
      <c r="O98" s="9"/>
      <c r="P98" s="9"/>
      <c r="Q98" s="9"/>
      <c r="R98" s="9"/>
      <c r="S98" s="9"/>
      <c r="T98" s="9"/>
      <c r="U98" s="9"/>
      <c r="V98" s="9"/>
      <c r="W98" s="9"/>
      <c r="X98" s="9"/>
      <c r="Y98" s="9"/>
      <c r="Z98" s="9"/>
      <c r="AA98" s="9"/>
      <c r="AB98" s="9"/>
      <c r="AC98" s="9"/>
      <c r="AD98" s="15" cm="1">
        <f t="array" ref="AD98">'ادخال البيانات'!E109</f>
        <v>0</v>
      </c>
      <c r="AE98" s="16" cm="1">
        <f t="array" ref="AE98">'ادخال البيانات'!H109</f>
        <v>0</v>
      </c>
      <c r="AF98" s="15" cm="1">
        <f t="array" ref="AF98">'ادخال البيانات'!K109</f>
        <v>0</v>
      </c>
      <c r="AG98" s="16" cm="1">
        <f t="array" ref="AG98">'ادخال البيانات'!N109</f>
        <v>0</v>
      </c>
      <c r="AH98" s="15" cm="1">
        <f t="array" ref="AH98">'ادخال البيانات'!Q109</f>
        <v>0</v>
      </c>
      <c r="AI98" s="16" cm="1">
        <f t="array" ref="AI98">'ادخال البيانات'!T109</f>
        <v>0</v>
      </c>
      <c r="AJ98" s="15" cm="1">
        <f t="array" ref="AJ98">'ادخال البيانات'!W109</f>
        <v>0</v>
      </c>
      <c r="AK98" s="16" cm="1">
        <f t="array" ref="AK98">'ادخال البيانات'!Z109</f>
        <v>0</v>
      </c>
      <c r="AL98" s="15" cm="1">
        <f t="array" ref="AL98">'ادخال البيانات'!AC109</f>
        <v>0</v>
      </c>
    </row>
    <row r="99" ht="13.8" customHeight="1">
      <c r="A99" s="9"/>
      <c r="B99" s="95" cm="1">
        <f t="array" ref="B99">'الترتيب التنازلي '!BF72</f>
        <v>60</v>
      </c>
      <c r="C99" t="str" s="89" cm="1">
        <f t="array" ref="C99">'الترتيب التنازلي '!CW72</f>
      </c>
      <c r="D99" s="90"/>
      <c r="E99" s="90"/>
      <c r="F99" t="str" s="89" cm="1">
        <f t="array" ref="F99">'الترتيب التنازلي '!CX72</f>
      </c>
      <c r="G99" t="str" s="89" cm="1">
        <f t="array" ref="G99">'الترتيب التنازلي '!CY72</f>
      </c>
      <c r="H99" t="str" s="89" cm="1">
        <f t="array" ref="H99">'الترتيب التنازلي '!CZ72</f>
      </c>
      <c r="I99" s="9"/>
      <c r="J99" s="9"/>
      <c r="K99" s="9"/>
      <c r="L99" s="9"/>
      <c r="M99" s="9"/>
      <c r="N99" s="9"/>
      <c r="O99" s="9"/>
      <c r="P99" s="9"/>
      <c r="Q99" s="9"/>
      <c r="R99" s="9"/>
      <c r="S99" s="9"/>
      <c r="T99" s="9"/>
      <c r="U99" s="9"/>
      <c r="V99" s="9"/>
      <c r="W99" s="9"/>
      <c r="X99" s="9"/>
      <c r="Y99" s="9"/>
      <c r="Z99" s="9"/>
      <c r="AA99" s="9"/>
      <c r="AB99" s="9"/>
      <c r="AC99" s="9"/>
      <c r="AD99" s="15" cm="1">
        <f t="array" ref="AD99">'ادخال البيانات'!E110</f>
        <v>0</v>
      </c>
      <c r="AE99" s="16" cm="1">
        <f t="array" ref="AE99">'ادخال البيانات'!H110</f>
        <v>0</v>
      </c>
      <c r="AF99" s="15" cm="1">
        <f t="array" ref="AF99">'ادخال البيانات'!K110</f>
        <v>0</v>
      </c>
      <c r="AG99" s="16" cm="1">
        <f t="array" ref="AG99">'ادخال البيانات'!N110</f>
        <v>0</v>
      </c>
      <c r="AH99" s="15" cm="1">
        <f t="array" ref="AH99">'ادخال البيانات'!Q110</f>
        <v>0</v>
      </c>
      <c r="AI99" s="16" cm="1">
        <f t="array" ref="AI99">'ادخال البيانات'!T110</f>
        <v>0</v>
      </c>
      <c r="AJ99" s="15" cm="1">
        <f t="array" ref="AJ99">'ادخال البيانات'!W110</f>
        <v>0</v>
      </c>
      <c r="AK99" s="16" cm="1">
        <f t="array" ref="AK99">'ادخال البيانات'!Z110</f>
        <v>0</v>
      </c>
      <c r="AL99" s="15" cm="1">
        <f t="array" ref="AL99">'ادخال البيانات'!AC110</f>
        <v>0</v>
      </c>
    </row>
    <row r="100" ht="13.8" customHeight="1">
      <c r="A100" s="9"/>
      <c r="B100" s="95" cm="1">
        <f t="array" ref="B100">'الترتيب التنازلي '!BF73</f>
        <v>61</v>
      </c>
      <c r="C100" t="str" s="89" cm="1">
        <f t="array" ref="C100">'الترتيب التنازلي '!CW73</f>
      </c>
      <c r="D100" s="90"/>
      <c r="E100" s="90"/>
      <c r="F100" t="str" s="89" cm="1">
        <f t="array" ref="F100">'الترتيب التنازلي '!CX73</f>
      </c>
      <c r="G100" t="str" s="89" cm="1">
        <f t="array" ref="G100">'الترتيب التنازلي '!CY73</f>
      </c>
      <c r="H100" t="str" s="89" cm="1">
        <f t="array" ref="H100">'الترتيب التنازلي '!CZ73</f>
      </c>
      <c r="I100" s="9"/>
      <c r="J100" s="9"/>
      <c r="K100" s="9"/>
      <c r="L100" s="9"/>
      <c r="M100" s="9"/>
      <c r="N100" s="9"/>
      <c r="O100" s="9"/>
      <c r="P100" s="9"/>
      <c r="Q100" s="9"/>
      <c r="R100" s="9"/>
      <c r="S100" s="9"/>
      <c r="T100" s="9"/>
      <c r="U100" s="9"/>
      <c r="V100" s="9"/>
      <c r="W100" s="9"/>
      <c r="X100" s="9"/>
      <c r="Y100" s="9"/>
      <c r="Z100" s="9"/>
      <c r="AA100" s="9"/>
      <c r="AB100" s="9"/>
      <c r="AC100" s="9"/>
      <c r="AD100" s="15" cm="1">
        <f t="array" ref="AD100">'ادخال البيانات'!E111</f>
        <v>0</v>
      </c>
      <c r="AE100" s="16" cm="1">
        <f t="array" ref="AE100">'ادخال البيانات'!H111</f>
        <v>0</v>
      </c>
      <c r="AF100" s="15" cm="1">
        <f t="array" ref="AF100">'ادخال البيانات'!K111</f>
        <v>0</v>
      </c>
      <c r="AG100" s="16" cm="1">
        <f t="array" ref="AG100">'ادخال البيانات'!N111</f>
        <v>0</v>
      </c>
      <c r="AH100" s="15" cm="1">
        <f t="array" ref="AH100">'ادخال البيانات'!Q111</f>
        <v>0</v>
      </c>
      <c r="AI100" s="16" cm="1">
        <f t="array" ref="AI100">'ادخال البيانات'!T111</f>
        <v>0</v>
      </c>
      <c r="AJ100" s="15" cm="1">
        <f t="array" ref="AJ100">'ادخال البيانات'!W111</f>
        <v>0</v>
      </c>
      <c r="AK100" s="16" cm="1">
        <f t="array" ref="AK100">'ادخال البيانات'!Z111</f>
        <v>0</v>
      </c>
      <c r="AL100" s="15" cm="1">
        <f t="array" ref="AL100">'ادخال البيانات'!AC111</f>
        <v>0</v>
      </c>
    </row>
    <row r="101" ht="13.8" customHeight="1">
      <c r="A101" s="9"/>
      <c r="B101" s="95" cm="1">
        <f t="array" ref="B101">'الترتيب التنازلي '!BF74</f>
        <v>62</v>
      </c>
      <c r="C101" t="str" s="89" cm="1">
        <f t="array" ref="C101">'الترتيب التنازلي '!CW74</f>
      </c>
      <c r="D101" s="90"/>
      <c r="E101" s="90"/>
      <c r="F101" t="str" s="89" cm="1">
        <f t="array" ref="F101">'الترتيب التنازلي '!CX74</f>
      </c>
      <c r="G101" t="str" s="89" cm="1">
        <f t="array" ref="G101">'الترتيب التنازلي '!CY74</f>
      </c>
      <c r="H101" t="str" s="89" cm="1">
        <f t="array" ref="H101">'الترتيب التنازلي '!CZ74</f>
      </c>
      <c r="I101" s="9"/>
      <c r="J101" s="9"/>
      <c r="K101" s="9"/>
      <c r="L101" s="9"/>
      <c r="M101" s="9"/>
      <c r="N101" s="9"/>
      <c r="O101" s="9"/>
      <c r="P101" s="9"/>
      <c r="Q101" s="9"/>
      <c r="R101" s="9"/>
      <c r="S101" s="9"/>
      <c r="T101" s="9"/>
      <c r="U101" s="9"/>
      <c r="V101" s="9"/>
      <c r="W101" s="9"/>
      <c r="X101" s="9"/>
      <c r="Y101" s="9"/>
      <c r="Z101" s="9"/>
      <c r="AA101" s="9"/>
      <c r="AB101" s="9"/>
      <c r="AC101" s="9"/>
      <c r="AD101" s="15" cm="1">
        <f t="array" ref="AD101">'ادخال البيانات'!E112</f>
        <v>0</v>
      </c>
      <c r="AE101" s="16" cm="1">
        <f t="array" ref="AE101">'ادخال البيانات'!H112</f>
        <v>0</v>
      </c>
      <c r="AF101" s="15" cm="1">
        <f t="array" ref="AF101">'ادخال البيانات'!K112</f>
        <v>0</v>
      </c>
      <c r="AG101" s="16" cm="1">
        <f t="array" ref="AG101">'ادخال البيانات'!N112</f>
        <v>0</v>
      </c>
      <c r="AH101" s="15" cm="1">
        <f t="array" ref="AH101">'ادخال البيانات'!Q112</f>
        <v>0</v>
      </c>
      <c r="AI101" s="16" cm="1">
        <f t="array" ref="AI101">'ادخال البيانات'!T112</f>
        <v>0</v>
      </c>
      <c r="AJ101" s="15" cm="1">
        <f t="array" ref="AJ101">'ادخال البيانات'!W112</f>
        <v>0</v>
      </c>
      <c r="AK101" s="16" cm="1">
        <f t="array" ref="AK101">'ادخال البيانات'!Z112</f>
        <v>0</v>
      </c>
      <c r="AL101" s="15" cm="1">
        <f t="array" ref="AL101">'ادخال البيانات'!AC112</f>
        <v>0</v>
      </c>
    </row>
    <row r="102" ht="13.8" customHeight="1">
      <c r="A102" s="9"/>
      <c r="B102" s="95" cm="1">
        <f t="array" ref="B102">'الترتيب التنازلي '!BF75</f>
        <v>63</v>
      </c>
      <c r="C102" t="str" s="89" cm="1">
        <f t="array" ref="C102">'الترتيب التنازلي '!CW75</f>
      </c>
      <c r="D102" s="90"/>
      <c r="E102" s="90"/>
      <c r="F102" t="str" s="89" cm="1">
        <f t="array" ref="F102">'الترتيب التنازلي '!CX75</f>
      </c>
      <c r="G102" t="str" s="89" cm="1">
        <f t="array" ref="G102">'الترتيب التنازلي '!CY75</f>
      </c>
      <c r="H102" t="str" s="89" cm="1">
        <f t="array" ref="H102">'الترتيب التنازلي '!CZ75</f>
      </c>
      <c r="I102" s="9"/>
      <c r="J102" s="9"/>
      <c r="K102" s="9"/>
      <c r="L102" s="9"/>
      <c r="M102" s="9"/>
      <c r="N102" s="9"/>
      <c r="O102" s="9"/>
      <c r="P102" s="9"/>
      <c r="Q102" s="9"/>
      <c r="R102" s="9"/>
      <c r="S102" s="9"/>
      <c r="T102" s="9"/>
      <c r="U102" s="9"/>
      <c r="V102" s="9"/>
      <c r="W102" s="9"/>
      <c r="X102" s="9"/>
      <c r="Y102" s="9"/>
      <c r="Z102" s="9"/>
      <c r="AA102" s="9"/>
      <c r="AB102" s="9"/>
      <c r="AC102" s="9"/>
      <c r="AD102" s="15" cm="1">
        <f t="array" ref="AD102">'ادخال البيانات'!E113</f>
        <v>0</v>
      </c>
      <c r="AE102" s="16" cm="1">
        <f t="array" ref="AE102">'ادخال البيانات'!H113</f>
        <v>0</v>
      </c>
      <c r="AF102" s="15" cm="1">
        <f t="array" ref="AF102">'ادخال البيانات'!K113</f>
        <v>0</v>
      </c>
      <c r="AG102" s="16" cm="1">
        <f t="array" ref="AG102">'ادخال البيانات'!N113</f>
        <v>0</v>
      </c>
      <c r="AH102" s="15" cm="1">
        <f t="array" ref="AH102">'ادخال البيانات'!Q113</f>
        <v>0</v>
      </c>
      <c r="AI102" s="16" cm="1">
        <f t="array" ref="AI102">'ادخال البيانات'!T113</f>
        <v>0</v>
      </c>
      <c r="AJ102" s="15" cm="1">
        <f t="array" ref="AJ102">'ادخال البيانات'!W113</f>
        <v>0</v>
      </c>
      <c r="AK102" s="16" cm="1">
        <f t="array" ref="AK102">'ادخال البيانات'!Z113</f>
        <v>0</v>
      </c>
      <c r="AL102" s="15" cm="1">
        <f t="array" ref="AL102">'ادخال البيانات'!AC113</f>
        <v>0</v>
      </c>
    </row>
    <row r="103" ht="13.8" customHeight="1">
      <c r="A103" s="9"/>
      <c r="B103" s="95" cm="1">
        <f t="array" ref="B103">'الترتيب التنازلي '!BF76</f>
        <v>64</v>
      </c>
      <c r="C103" t="str" s="89" cm="1">
        <f t="array" ref="C103">'الترتيب التنازلي '!CW76</f>
      </c>
      <c r="D103" s="90"/>
      <c r="E103" s="90"/>
      <c r="F103" t="str" s="89" cm="1">
        <f t="array" ref="F103">'الترتيب التنازلي '!CX76</f>
      </c>
      <c r="G103" t="str" s="89" cm="1">
        <f t="array" ref="G103">'الترتيب التنازلي '!CY76</f>
      </c>
      <c r="H103" t="str" s="89" cm="1">
        <f t="array" ref="H103">'الترتيب التنازلي '!CZ76</f>
      </c>
      <c r="I103" s="9"/>
      <c r="J103" s="9"/>
      <c r="K103" s="9"/>
      <c r="L103" s="9"/>
      <c r="M103" s="9"/>
      <c r="N103" s="9"/>
      <c r="O103" s="9"/>
      <c r="P103" s="9"/>
      <c r="Q103" s="9"/>
      <c r="R103" s="9"/>
      <c r="S103" s="9"/>
      <c r="T103" s="9"/>
      <c r="U103" s="9"/>
      <c r="V103" s="9"/>
      <c r="W103" s="9"/>
      <c r="X103" s="9"/>
      <c r="Y103" s="9"/>
      <c r="Z103" s="9"/>
      <c r="AA103" s="9"/>
      <c r="AB103" s="9"/>
      <c r="AC103" s="9"/>
      <c r="AD103" s="15" cm="1">
        <f t="array" ref="AD103">'ادخال البيانات'!E114</f>
        <v>0</v>
      </c>
      <c r="AE103" s="16" cm="1">
        <f t="array" ref="AE103">'ادخال البيانات'!H114</f>
        <v>0</v>
      </c>
      <c r="AF103" s="15" cm="1">
        <f t="array" ref="AF103">'ادخال البيانات'!K114</f>
        <v>0</v>
      </c>
      <c r="AG103" s="16" cm="1">
        <f t="array" ref="AG103">'ادخال البيانات'!N114</f>
        <v>0</v>
      </c>
      <c r="AH103" s="15" cm="1">
        <f t="array" ref="AH103">'ادخال البيانات'!Q114</f>
        <v>0</v>
      </c>
      <c r="AI103" s="16" cm="1">
        <f t="array" ref="AI103">'ادخال البيانات'!T114</f>
        <v>0</v>
      </c>
      <c r="AJ103" s="15" cm="1">
        <f t="array" ref="AJ103">'ادخال البيانات'!W114</f>
        <v>0</v>
      </c>
      <c r="AK103" s="16" cm="1">
        <f t="array" ref="AK103">'ادخال البيانات'!Z114</f>
        <v>0</v>
      </c>
      <c r="AL103" s="15" cm="1">
        <f t="array" ref="AL103">'ادخال البيانات'!AC114</f>
        <v>0</v>
      </c>
    </row>
    <row r="104" ht="13.8" customHeight="1">
      <c r="A104" s="9"/>
      <c r="B104" s="95" cm="1">
        <f t="array" ref="B104">'الترتيب التنازلي '!BF77</f>
        <v>65</v>
      </c>
      <c r="C104" t="str" s="89" cm="1">
        <f t="array" ref="C104">'الترتيب التنازلي '!CW77</f>
      </c>
      <c r="D104" s="90"/>
      <c r="E104" s="90"/>
      <c r="F104" t="str" s="89" cm="1">
        <f t="array" ref="F104">'الترتيب التنازلي '!CX77</f>
      </c>
      <c r="G104" t="str" s="89" cm="1">
        <f t="array" ref="G104">'الترتيب التنازلي '!CY77</f>
      </c>
      <c r="H104" t="str" s="89" cm="1">
        <f t="array" ref="H104">'الترتيب التنازلي '!CZ77</f>
      </c>
      <c r="I104" s="9"/>
      <c r="J104" s="9"/>
      <c r="K104" s="9"/>
      <c r="L104" s="9"/>
      <c r="M104" s="9"/>
      <c r="N104" s="9"/>
      <c r="O104" s="9"/>
      <c r="P104" s="9"/>
      <c r="Q104" s="9"/>
      <c r="R104" s="9"/>
      <c r="S104" s="9"/>
      <c r="T104" s="9"/>
      <c r="U104" s="9"/>
      <c r="V104" s="9"/>
      <c r="W104" s="9"/>
      <c r="X104" s="9"/>
      <c r="Y104" s="9"/>
      <c r="Z104" s="9"/>
      <c r="AA104" s="9"/>
      <c r="AB104" s="9"/>
      <c r="AC104" s="9"/>
      <c r="AD104" s="15" cm="1">
        <f t="array" ref="AD104">'ادخال البيانات'!E115</f>
        <v>0</v>
      </c>
      <c r="AE104" s="16" cm="1">
        <f t="array" ref="AE104">'ادخال البيانات'!H115</f>
        <v>0</v>
      </c>
      <c r="AF104" s="15" cm="1">
        <f t="array" ref="AF104">'ادخال البيانات'!K115</f>
        <v>0</v>
      </c>
      <c r="AG104" s="16" cm="1">
        <f t="array" ref="AG104">'ادخال البيانات'!N115</f>
        <v>0</v>
      </c>
      <c r="AH104" s="15" cm="1">
        <f t="array" ref="AH104">'ادخال البيانات'!Q115</f>
        <v>0</v>
      </c>
      <c r="AI104" s="16" cm="1">
        <f t="array" ref="AI104">'ادخال البيانات'!T115</f>
        <v>0</v>
      </c>
      <c r="AJ104" s="15" cm="1">
        <f t="array" ref="AJ104">'ادخال البيانات'!W115</f>
        <v>0</v>
      </c>
      <c r="AK104" s="16" cm="1">
        <f t="array" ref="AK104">'ادخال البيانات'!Z115</f>
        <v>0</v>
      </c>
      <c r="AL104" s="15" cm="1">
        <f t="array" ref="AL104">'ادخال البيانات'!AC115</f>
        <v>0</v>
      </c>
    </row>
    <row r="105" ht="13.8" customHeight="1">
      <c r="A105" s="9"/>
      <c r="B105" s="95" cm="1">
        <f t="array" ref="B105">'الترتيب التنازلي '!BF78</f>
        <v>66</v>
      </c>
      <c r="C105" t="str" s="89" cm="1">
        <f t="array" ref="C105">'الترتيب التنازلي '!CW78</f>
      </c>
      <c r="D105" s="90"/>
      <c r="E105" s="90"/>
      <c r="F105" t="str" s="89" cm="1">
        <f t="array" ref="F105">'الترتيب التنازلي '!CX78</f>
      </c>
      <c r="G105" t="str" s="89" cm="1">
        <f t="array" ref="G105">'الترتيب التنازلي '!CY78</f>
      </c>
      <c r="H105" t="str" s="89" cm="1">
        <f t="array" ref="H105">'الترتيب التنازلي '!CZ78</f>
      </c>
      <c r="I105" s="9"/>
      <c r="J105" s="9"/>
      <c r="K105" s="9"/>
      <c r="L105" s="9"/>
      <c r="M105" s="9"/>
      <c r="N105" s="9"/>
      <c r="O105" s="9"/>
      <c r="P105" s="9"/>
      <c r="Q105" s="9"/>
      <c r="R105" s="9"/>
      <c r="S105" s="9"/>
      <c r="T105" s="9"/>
      <c r="U105" s="9"/>
      <c r="V105" s="9"/>
      <c r="W105" s="9"/>
      <c r="X105" s="9"/>
      <c r="Y105" s="9"/>
      <c r="Z105" s="9"/>
      <c r="AA105" s="9"/>
      <c r="AB105" s="9"/>
      <c r="AC105" s="9"/>
      <c r="AD105" s="15" cm="1">
        <f t="array" ref="AD105">'ادخال البيانات'!E116</f>
        <v>0</v>
      </c>
      <c r="AE105" s="16" cm="1">
        <f t="array" ref="AE105">'ادخال البيانات'!H116</f>
        <v>0</v>
      </c>
      <c r="AF105" s="15" cm="1">
        <f t="array" ref="AF105">'ادخال البيانات'!K116</f>
        <v>0</v>
      </c>
      <c r="AG105" s="16" cm="1">
        <f t="array" ref="AG105">'ادخال البيانات'!N116</f>
        <v>0</v>
      </c>
      <c r="AH105" s="15" cm="1">
        <f t="array" ref="AH105">'ادخال البيانات'!Q116</f>
        <v>0</v>
      </c>
      <c r="AI105" s="16" cm="1">
        <f t="array" ref="AI105">'ادخال البيانات'!T116</f>
        <v>0</v>
      </c>
      <c r="AJ105" s="15" cm="1">
        <f t="array" ref="AJ105">'ادخال البيانات'!W116</f>
        <v>0</v>
      </c>
      <c r="AK105" s="16" cm="1">
        <f t="array" ref="AK105">'ادخال البيانات'!Z116</f>
        <v>0</v>
      </c>
      <c r="AL105" s="15" cm="1">
        <f t="array" ref="AL105">'ادخال البيانات'!AC116</f>
        <v>0</v>
      </c>
    </row>
    <row r="106" ht="13.8" customHeight="1">
      <c r="A106" s="9"/>
      <c r="B106" s="95" cm="1">
        <f t="array" ref="B106">'الترتيب التنازلي '!BF79</f>
        <v>67</v>
      </c>
      <c r="C106" t="str" s="89" cm="1">
        <f t="array" ref="C106">'الترتيب التنازلي '!CW79</f>
      </c>
      <c r="D106" s="90"/>
      <c r="E106" s="90"/>
      <c r="F106" t="str" s="89" cm="1">
        <f t="array" ref="F106">'الترتيب التنازلي '!CX79</f>
      </c>
      <c r="G106" t="str" s="89" cm="1">
        <f t="array" ref="G106">'الترتيب التنازلي '!CY79</f>
      </c>
      <c r="H106" t="str" s="89" cm="1">
        <f t="array" ref="H106">'الترتيب التنازلي '!CZ79</f>
      </c>
      <c r="I106" s="9"/>
      <c r="J106" s="9"/>
      <c r="K106" s="9"/>
      <c r="L106" s="9"/>
      <c r="M106" s="9"/>
      <c r="N106" s="9"/>
      <c r="O106" s="9"/>
      <c r="P106" s="9"/>
      <c r="Q106" s="9"/>
      <c r="R106" s="9"/>
      <c r="S106" s="9"/>
      <c r="T106" s="9"/>
      <c r="U106" s="9"/>
      <c r="V106" s="9"/>
      <c r="W106" s="9"/>
      <c r="X106" s="9"/>
      <c r="Y106" s="9"/>
      <c r="Z106" s="9"/>
      <c r="AA106" s="9"/>
      <c r="AB106" s="9"/>
      <c r="AC106" s="9"/>
      <c r="AD106" s="15" cm="1">
        <f t="array" ref="AD106">'ادخال البيانات'!E117</f>
        <v>0</v>
      </c>
      <c r="AE106" s="16" cm="1">
        <f t="array" ref="AE106">'ادخال البيانات'!H117</f>
        <v>0</v>
      </c>
      <c r="AF106" s="15" cm="1">
        <f t="array" ref="AF106">'ادخال البيانات'!K117</f>
        <v>0</v>
      </c>
      <c r="AG106" s="16" cm="1">
        <f t="array" ref="AG106">'ادخال البيانات'!N117</f>
        <v>0</v>
      </c>
      <c r="AH106" s="15" cm="1">
        <f t="array" ref="AH106">'ادخال البيانات'!Q117</f>
        <v>0</v>
      </c>
      <c r="AI106" s="16" cm="1">
        <f t="array" ref="AI106">'ادخال البيانات'!T117</f>
        <v>0</v>
      </c>
      <c r="AJ106" s="15" cm="1">
        <f t="array" ref="AJ106">'ادخال البيانات'!W117</f>
        <v>0</v>
      </c>
      <c r="AK106" s="16" cm="1">
        <f t="array" ref="AK106">'ادخال البيانات'!Z117</f>
        <v>0</v>
      </c>
      <c r="AL106" s="15" cm="1">
        <f t="array" ref="AL106">'ادخال البيانات'!AC117</f>
        <v>0</v>
      </c>
    </row>
    <row r="107" ht="13.8" customHeight="1">
      <c r="A107" s="9"/>
      <c r="B107" s="95" cm="1">
        <f t="array" ref="B107">'الترتيب التنازلي '!BF80</f>
        <v>68</v>
      </c>
      <c r="C107" t="str" s="89" cm="1">
        <f t="array" ref="C107">'الترتيب التنازلي '!CW80</f>
      </c>
      <c r="D107" s="90"/>
      <c r="E107" s="90"/>
      <c r="F107" t="str" s="89" cm="1">
        <f t="array" ref="F107">'الترتيب التنازلي '!CX80</f>
      </c>
      <c r="G107" t="str" s="89" cm="1">
        <f t="array" ref="G107">'الترتيب التنازلي '!CY80</f>
      </c>
      <c r="H107" t="str" s="89" cm="1">
        <f t="array" ref="H107">'الترتيب التنازلي '!CZ80</f>
      </c>
      <c r="I107" s="9"/>
      <c r="J107" s="9"/>
      <c r="K107" s="9"/>
      <c r="L107" s="9"/>
      <c r="M107" s="9"/>
      <c r="N107" s="9"/>
      <c r="O107" s="9"/>
      <c r="P107" s="9"/>
      <c r="Q107" s="9"/>
      <c r="R107" s="9"/>
      <c r="S107" s="9"/>
      <c r="T107" s="9"/>
      <c r="U107" s="9"/>
      <c r="V107" s="9"/>
      <c r="W107" s="9"/>
      <c r="X107" s="9"/>
      <c r="Y107" s="9"/>
      <c r="Z107" s="9"/>
      <c r="AA107" s="9"/>
      <c r="AB107" s="9"/>
      <c r="AC107" s="9"/>
      <c r="AD107" s="15" cm="1">
        <f t="array" ref="AD107">'ادخال البيانات'!E118</f>
        <v>0</v>
      </c>
      <c r="AE107" s="16" cm="1">
        <f t="array" ref="AE107">'ادخال البيانات'!H118</f>
        <v>0</v>
      </c>
      <c r="AF107" s="15" cm="1">
        <f t="array" ref="AF107">'ادخال البيانات'!K118</f>
        <v>0</v>
      </c>
      <c r="AG107" s="16" cm="1">
        <f t="array" ref="AG107">'ادخال البيانات'!N118</f>
        <v>0</v>
      </c>
      <c r="AH107" s="15" cm="1">
        <f t="array" ref="AH107">'ادخال البيانات'!Q118</f>
        <v>0</v>
      </c>
      <c r="AI107" s="16" cm="1">
        <f t="array" ref="AI107">'ادخال البيانات'!T118</f>
        <v>0</v>
      </c>
      <c r="AJ107" s="15" cm="1">
        <f t="array" ref="AJ107">'ادخال البيانات'!W118</f>
        <v>0</v>
      </c>
      <c r="AK107" s="16" cm="1">
        <f t="array" ref="AK107">'ادخال البيانات'!Z118</f>
        <v>0</v>
      </c>
      <c r="AL107" s="15" cm="1">
        <f t="array" ref="AL107">'ادخال البيانات'!AC118</f>
        <v>0</v>
      </c>
    </row>
    <row r="108" ht="13.8" customHeight="1">
      <c r="A108" s="9"/>
      <c r="B108" s="95" cm="1">
        <f t="array" ref="B108">'الترتيب التنازلي '!BF81</f>
        <v>69</v>
      </c>
      <c r="C108" t="str" s="89" cm="1">
        <f t="array" ref="C108">'الترتيب التنازلي '!CW81</f>
      </c>
      <c r="D108" s="90"/>
      <c r="E108" s="90"/>
      <c r="F108" t="str" s="89" cm="1">
        <f t="array" ref="F108">'الترتيب التنازلي '!CX81</f>
      </c>
      <c r="G108" t="str" s="89" cm="1">
        <f t="array" ref="G108">'الترتيب التنازلي '!CY81</f>
      </c>
      <c r="H108" t="str" s="89" cm="1">
        <f t="array" ref="H108">'الترتيب التنازلي '!CZ81</f>
      </c>
      <c r="I108" s="9"/>
      <c r="J108" s="9"/>
      <c r="K108" s="9"/>
      <c r="L108" s="9"/>
      <c r="M108" s="9"/>
      <c r="N108" s="9"/>
      <c r="O108" s="9"/>
      <c r="P108" s="9"/>
      <c r="Q108" s="9"/>
      <c r="R108" s="9"/>
      <c r="S108" s="9"/>
      <c r="T108" s="9"/>
      <c r="U108" s="9"/>
      <c r="V108" s="9"/>
      <c r="W108" s="9"/>
      <c r="X108" s="9"/>
      <c r="Y108" s="9"/>
      <c r="Z108" s="9"/>
      <c r="AA108" s="9"/>
      <c r="AB108" s="9"/>
      <c r="AC108" s="9"/>
      <c r="AD108" s="15" cm="1">
        <f t="array" ref="AD108">'ادخال البيانات'!E119</f>
        <v>0</v>
      </c>
      <c r="AE108" s="16" cm="1">
        <f t="array" ref="AE108">'ادخال البيانات'!H119</f>
        <v>0</v>
      </c>
      <c r="AF108" s="15" cm="1">
        <f t="array" ref="AF108">'ادخال البيانات'!K119</f>
        <v>0</v>
      </c>
      <c r="AG108" s="16" cm="1">
        <f t="array" ref="AG108">'ادخال البيانات'!N119</f>
        <v>0</v>
      </c>
      <c r="AH108" s="15" cm="1">
        <f t="array" ref="AH108">'ادخال البيانات'!Q119</f>
        <v>0</v>
      </c>
      <c r="AI108" s="16" cm="1">
        <f t="array" ref="AI108">'ادخال البيانات'!T119</f>
        <v>0</v>
      </c>
      <c r="AJ108" s="15" cm="1">
        <f t="array" ref="AJ108">'ادخال البيانات'!W119</f>
        <v>0</v>
      </c>
      <c r="AK108" s="16" cm="1">
        <f t="array" ref="AK108">'ادخال البيانات'!Z119</f>
        <v>0</v>
      </c>
      <c r="AL108" s="15" cm="1">
        <f t="array" ref="AL108">'ادخال البيانات'!AC119</f>
        <v>0</v>
      </c>
    </row>
    <row r="109" ht="13.8" customHeight="1">
      <c r="A109" s="9"/>
      <c r="B109" s="95" cm="1">
        <f t="array" ref="B109">'الترتيب التنازلي '!BF82</f>
        <v>70</v>
      </c>
      <c r="C109" t="str" s="89" cm="1">
        <f t="array" ref="C109">'الترتيب التنازلي '!CW82</f>
      </c>
      <c r="D109" s="90"/>
      <c r="E109" s="90"/>
      <c r="F109" t="str" s="89" cm="1">
        <f t="array" ref="F109">'الترتيب التنازلي '!CX82</f>
      </c>
      <c r="G109" t="str" s="89" cm="1">
        <f t="array" ref="G109">'الترتيب التنازلي '!CY82</f>
      </c>
      <c r="H109" t="str" s="89" cm="1">
        <f t="array" ref="H109">'الترتيب التنازلي '!CZ82</f>
      </c>
      <c r="I109" s="9"/>
      <c r="J109" s="9"/>
      <c r="K109" s="9"/>
      <c r="L109" s="9"/>
      <c r="M109" s="9"/>
      <c r="N109" s="9"/>
      <c r="O109" s="9"/>
      <c r="P109" s="9"/>
      <c r="Q109" s="9"/>
      <c r="R109" s="9"/>
      <c r="S109" s="9"/>
      <c r="T109" s="9"/>
      <c r="U109" s="9"/>
      <c r="V109" s="9"/>
      <c r="W109" s="9"/>
      <c r="X109" s="9"/>
      <c r="Y109" s="9"/>
      <c r="Z109" s="9"/>
      <c r="AA109" s="9"/>
      <c r="AB109" s="9"/>
      <c r="AC109" s="9"/>
      <c r="AD109" s="15" cm="1">
        <f t="array" ref="AD109">'ادخال البيانات'!E120</f>
        <v>0</v>
      </c>
      <c r="AE109" s="16" cm="1">
        <f t="array" ref="AE109">'ادخال البيانات'!H120</f>
        <v>0</v>
      </c>
      <c r="AF109" s="15" cm="1">
        <f t="array" ref="AF109">'ادخال البيانات'!K120</f>
        <v>0</v>
      </c>
      <c r="AG109" s="16" cm="1">
        <f t="array" ref="AG109">'ادخال البيانات'!N120</f>
        <v>0</v>
      </c>
      <c r="AH109" s="15" cm="1">
        <f t="array" ref="AH109">'ادخال البيانات'!Q120</f>
        <v>0</v>
      </c>
      <c r="AI109" s="16" cm="1">
        <f t="array" ref="AI109">'ادخال البيانات'!T120</f>
        <v>0</v>
      </c>
      <c r="AJ109" s="15" cm="1">
        <f t="array" ref="AJ109">'ادخال البيانات'!W120</f>
        <v>0</v>
      </c>
      <c r="AK109" s="16" cm="1">
        <f t="array" ref="AK109">'ادخال البيانات'!Z120</f>
        <v>0</v>
      </c>
      <c r="AL109" s="15" cm="1">
        <f t="array" ref="AL109">'ادخال البيانات'!AC120</f>
        <v>0</v>
      </c>
    </row>
    <row r="110" ht="13.8" customHeight="1">
      <c r="A110" s="9"/>
      <c r="B110" s="95" cm="1">
        <f t="array" ref="B110">'الترتيب التنازلي '!BF83</f>
        <v>71</v>
      </c>
      <c r="C110" t="str" s="89" cm="1">
        <f t="array" ref="C110">'الترتيب التنازلي '!CW83</f>
      </c>
      <c r="D110" s="90"/>
      <c r="E110" s="90"/>
      <c r="F110" t="str" s="89" cm="1">
        <f t="array" ref="F110">'الترتيب التنازلي '!CX83</f>
      </c>
      <c r="G110" t="str" s="89" cm="1">
        <f t="array" ref="G110">'الترتيب التنازلي '!CY83</f>
      </c>
      <c r="H110" t="str" s="89" cm="1">
        <f t="array" ref="H110">'الترتيب التنازلي '!CZ83</f>
      </c>
      <c r="I110" s="9"/>
      <c r="J110" s="9"/>
      <c r="K110" s="9"/>
      <c r="L110" s="9"/>
      <c r="M110" s="9"/>
      <c r="N110" s="9"/>
      <c r="O110" s="9"/>
      <c r="P110" s="9"/>
      <c r="Q110" s="9"/>
      <c r="R110" s="9"/>
      <c r="S110" s="9"/>
      <c r="T110" s="9"/>
      <c r="U110" s="9"/>
      <c r="V110" s="9"/>
      <c r="W110" s="9"/>
      <c r="X110" s="9"/>
      <c r="Y110" s="9"/>
      <c r="Z110" s="9"/>
      <c r="AA110" s="9"/>
      <c r="AB110" s="9"/>
      <c r="AC110" s="9"/>
      <c r="AD110" s="15" cm="1">
        <f t="array" ref="AD110">'ادخال البيانات'!E121</f>
        <v>0</v>
      </c>
      <c r="AE110" s="16" cm="1">
        <f t="array" ref="AE110">'ادخال البيانات'!H121</f>
        <v>0</v>
      </c>
      <c r="AF110" s="15" cm="1">
        <f t="array" ref="AF110">'ادخال البيانات'!K121</f>
        <v>0</v>
      </c>
      <c r="AG110" s="16" cm="1">
        <f t="array" ref="AG110">'ادخال البيانات'!N121</f>
        <v>0</v>
      </c>
      <c r="AH110" s="15" cm="1">
        <f t="array" ref="AH110">'ادخال البيانات'!Q121</f>
        <v>0</v>
      </c>
      <c r="AI110" s="16" cm="1">
        <f t="array" ref="AI110">'ادخال البيانات'!T121</f>
        <v>0</v>
      </c>
      <c r="AJ110" s="15" cm="1">
        <f t="array" ref="AJ110">'ادخال البيانات'!W121</f>
        <v>0</v>
      </c>
      <c r="AK110" s="16" cm="1">
        <f t="array" ref="AK110">'ادخال البيانات'!Z121</f>
        <v>0</v>
      </c>
      <c r="AL110" s="15" cm="1">
        <f t="array" ref="AL110">'ادخال البيانات'!AC121</f>
        <v>0</v>
      </c>
    </row>
    <row r="111" ht="13.8" customHeight="1">
      <c r="A111" s="9"/>
      <c r="B111" s="95" cm="1">
        <f t="array" ref="B111">'الترتيب التنازلي '!BF84</f>
        <v>72</v>
      </c>
      <c r="C111" t="str" s="89" cm="1">
        <f t="array" ref="C111">'الترتيب التنازلي '!CW84</f>
      </c>
      <c r="D111" s="90"/>
      <c r="E111" s="90"/>
      <c r="F111" t="str" s="89" cm="1">
        <f t="array" ref="F111">'الترتيب التنازلي '!CX84</f>
      </c>
      <c r="G111" t="str" s="89" cm="1">
        <f t="array" ref="G111">'الترتيب التنازلي '!CY84</f>
      </c>
      <c r="H111" t="str" s="89" cm="1">
        <f t="array" ref="H111">'الترتيب التنازلي '!CZ84</f>
      </c>
      <c r="I111" s="9"/>
      <c r="J111" s="9"/>
      <c r="K111" s="9"/>
      <c r="L111" s="9"/>
      <c r="M111" s="9"/>
      <c r="N111" s="9"/>
      <c r="O111" s="9"/>
      <c r="P111" s="9"/>
      <c r="Q111" s="9"/>
      <c r="R111" s="9"/>
      <c r="S111" s="9"/>
      <c r="T111" s="9"/>
      <c r="U111" s="9"/>
      <c r="V111" s="9"/>
      <c r="W111" s="9"/>
      <c r="X111" s="9"/>
      <c r="Y111" s="9"/>
      <c r="Z111" s="9"/>
      <c r="AA111" s="9"/>
      <c r="AB111" s="9"/>
      <c r="AC111" s="9"/>
      <c r="AD111" s="15" cm="1">
        <f t="array" ref="AD111">'ادخال البيانات'!E122</f>
        <v>0</v>
      </c>
      <c r="AE111" s="16" cm="1">
        <f t="array" ref="AE111">'ادخال البيانات'!H122</f>
        <v>0</v>
      </c>
      <c r="AF111" s="15" cm="1">
        <f t="array" ref="AF111">'ادخال البيانات'!K122</f>
        <v>0</v>
      </c>
      <c r="AG111" s="16" cm="1">
        <f t="array" ref="AG111">'ادخال البيانات'!N122</f>
        <v>0</v>
      </c>
      <c r="AH111" s="15" cm="1">
        <f t="array" ref="AH111">'ادخال البيانات'!Q122</f>
        <v>0</v>
      </c>
      <c r="AI111" s="16" cm="1">
        <f t="array" ref="AI111">'ادخال البيانات'!T122</f>
        <v>0</v>
      </c>
      <c r="AJ111" s="15" cm="1">
        <f t="array" ref="AJ111">'ادخال البيانات'!W122</f>
        <v>0</v>
      </c>
      <c r="AK111" s="16" cm="1">
        <f t="array" ref="AK111">'ادخال البيانات'!Z122</f>
        <v>0</v>
      </c>
      <c r="AL111" s="15" cm="1">
        <f t="array" ref="AL111">'ادخال البيانات'!AC122</f>
        <v>0</v>
      </c>
    </row>
    <row r="112" ht="13.8" customHeight="1">
      <c r="A112" s="9"/>
      <c r="B112" s="95" cm="1">
        <f t="array" ref="B112">'الترتيب التنازلي '!BF85</f>
        <v>73</v>
      </c>
      <c r="C112" t="str" s="89" cm="1">
        <f t="array" ref="C112">'الترتيب التنازلي '!CW85</f>
      </c>
      <c r="D112" s="90"/>
      <c r="E112" s="90"/>
      <c r="F112" t="str" s="89" cm="1">
        <f t="array" ref="F112">'الترتيب التنازلي '!CX85</f>
      </c>
      <c r="G112" t="str" s="89" cm="1">
        <f t="array" ref="G112">'الترتيب التنازلي '!CY85</f>
      </c>
      <c r="H112" t="str" s="89" cm="1">
        <f t="array" ref="H112">'الترتيب التنازلي '!CZ85</f>
      </c>
      <c r="I112" s="9"/>
      <c r="J112" s="9"/>
      <c r="K112" s="9"/>
      <c r="L112" s="9"/>
      <c r="M112" s="9"/>
      <c r="N112" s="9"/>
      <c r="O112" s="9"/>
      <c r="P112" s="9"/>
      <c r="Q112" s="9"/>
      <c r="R112" s="9"/>
      <c r="S112" s="9"/>
      <c r="T112" s="9"/>
      <c r="U112" s="9"/>
      <c r="V112" s="9"/>
      <c r="W112" s="9"/>
      <c r="X112" s="9"/>
      <c r="Y112" s="9"/>
      <c r="Z112" s="9"/>
      <c r="AA112" s="9"/>
      <c r="AB112" s="9"/>
      <c r="AC112" s="9"/>
      <c r="AD112" s="15" cm="1">
        <f t="array" ref="AD112">'ادخال البيانات'!E123</f>
        <v>0</v>
      </c>
      <c r="AE112" s="16" cm="1">
        <f t="array" ref="AE112">'ادخال البيانات'!H123</f>
        <v>0</v>
      </c>
      <c r="AF112" s="15" cm="1">
        <f t="array" ref="AF112">'ادخال البيانات'!K123</f>
        <v>0</v>
      </c>
      <c r="AG112" s="16" cm="1">
        <f t="array" ref="AG112">'ادخال البيانات'!N123</f>
        <v>0</v>
      </c>
      <c r="AH112" s="15" cm="1">
        <f t="array" ref="AH112">'ادخال البيانات'!Q123</f>
        <v>0</v>
      </c>
      <c r="AI112" s="16" cm="1">
        <f t="array" ref="AI112">'ادخال البيانات'!T123</f>
        <v>0</v>
      </c>
      <c r="AJ112" s="15" cm="1">
        <f t="array" ref="AJ112">'ادخال البيانات'!W123</f>
        <v>0</v>
      </c>
      <c r="AK112" s="16" cm="1">
        <f t="array" ref="AK112">'ادخال البيانات'!Z123</f>
        <v>0</v>
      </c>
      <c r="AL112" s="15" cm="1">
        <f t="array" ref="AL112">'ادخال البيانات'!AC123</f>
        <v>0</v>
      </c>
    </row>
    <row r="113" ht="13.8" customHeight="1">
      <c r="A113" s="9"/>
      <c r="B113" s="95" cm="1">
        <f t="array" ref="B113">'الترتيب التنازلي '!BF86</f>
        <v>74</v>
      </c>
      <c r="C113" t="str" s="89" cm="1">
        <f t="array" ref="C113">'الترتيب التنازلي '!CW86</f>
      </c>
      <c r="D113" s="90"/>
      <c r="E113" s="90"/>
      <c r="F113" t="str" s="89" cm="1">
        <f t="array" ref="F113">'الترتيب التنازلي '!CX86</f>
      </c>
      <c r="G113" t="str" s="89" cm="1">
        <f t="array" ref="G113">'الترتيب التنازلي '!CY86</f>
      </c>
      <c r="H113" t="str" s="89" cm="1">
        <f t="array" ref="H113">'الترتيب التنازلي '!CZ86</f>
      </c>
      <c r="I113" s="9"/>
      <c r="J113" s="9"/>
      <c r="K113" s="9"/>
      <c r="L113" s="9"/>
      <c r="M113" s="9"/>
      <c r="N113" s="9"/>
      <c r="O113" s="9"/>
      <c r="P113" s="9"/>
      <c r="Q113" s="9"/>
      <c r="R113" s="9"/>
      <c r="S113" s="9"/>
      <c r="T113" s="9"/>
      <c r="U113" s="9"/>
      <c r="V113" s="9"/>
      <c r="W113" s="9"/>
      <c r="X113" s="9"/>
      <c r="Y113" s="9"/>
      <c r="Z113" s="9"/>
      <c r="AA113" s="9"/>
      <c r="AB113" s="9"/>
      <c r="AC113" s="9"/>
      <c r="AD113" s="15" cm="1">
        <f t="array" ref="AD113">'ادخال البيانات'!E124</f>
        <v>0</v>
      </c>
      <c r="AE113" s="16" cm="1">
        <f t="array" ref="AE113">'ادخال البيانات'!H124</f>
        <v>0</v>
      </c>
      <c r="AF113" s="15" cm="1">
        <f t="array" ref="AF113">'ادخال البيانات'!K124</f>
        <v>0</v>
      </c>
      <c r="AG113" s="16" cm="1">
        <f t="array" ref="AG113">'ادخال البيانات'!N124</f>
        <v>0</v>
      </c>
      <c r="AH113" s="15" cm="1">
        <f t="array" ref="AH113">'ادخال البيانات'!Q124</f>
        <v>0</v>
      </c>
      <c r="AI113" s="16" cm="1">
        <f t="array" ref="AI113">'ادخال البيانات'!T124</f>
        <v>0</v>
      </c>
      <c r="AJ113" s="15" cm="1">
        <f t="array" ref="AJ113">'ادخال البيانات'!W124</f>
        <v>0</v>
      </c>
      <c r="AK113" s="16" cm="1">
        <f t="array" ref="AK113">'ادخال البيانات'!Z124</f>
        <v>0</v>
      </c>
      <c r="AL113" s="15" cm="1">
        <f t="array" ref="AL113">'ادخال البيانات'!AC124</f>
        <v>0</v>
      </c>
    </row>
    <row r="114" ht="13.8" customHeight="1">
      <c r="A114" s="9"/>
      <c r="B114" s="95" cm="1">
        <f t="array" ref="B114">'الترتيب التنازلي '!BF87</f>
        <v>75</v>
      </c>
      <c r="C114" t="str" s="89" cm="1">
        <f t="array" ref="C114">'الترتيب التنازلي '!CW87</f>
      </c>
      <c r="D114" s="90"/>
      <c r="E114" s="90"/>
      <c r="F114" t="str" s="89" cm="1">
        <f t="array" ref="F114">'الترتيب التنازلي '!CX87</f>
      </c>
      <c r="G114" t="str" s="89" cm="1">
        <f t="array" ref="G114">'الترتيب التنازلي '!CY87</f>
      </c>
      <c r="H114" t="str" s="89" cm="1">
        <f t="array" ref="H114">'الترتيب التنازلي '!CZ87</f>
      </c>
      <c r="I114" s="9"/>
      <c r="J114" s="9"/>
      <c r="K114" s="9"/>
      <c r="L114" s="9"/>
      <c r="M114" s="9"/>
      <c r="N114" s="9"/>
      <c r="O114" s="9"/>
      <c r="P114" s="9"/>
      <c r="Q114" s="9"/>
      <c r="R114" s="9"/>
      <c r="S114" s="9"/>
      <c r="T114" s="9"/>
      <c r="U114" s="9"/>
      <c r="V114" s="9"/>
      <c r="W114" s="9"/>
      <c r="X114" s="9"/>
      <c r="Y114" s="9"/>
      <c r="Z114" s="9"/>
      <c r="AA114" s="9"/>
      <c r="AB114" s="9"/>
      <c r="AC114" s="9"/>
      <c r="AD114" s="15" cm="1">
        <f t="array" ref="AD114">'ادخال البيانات'!E125</f>
        <v>0</v>
      </c>
      <c r="AE114" s="16" cm="1">
        <f t="array" ref="AE114">'ادخال البيانات'!H125</f>
        <v>0</v>
      </c>
      <c r="AF114" s="15" cm="1">
        <f t="array" ref="AF114">'ادخال البيانات'!K125</f>
        <v>0</v>
      </c>
      <c r="AG114" s="16" cm="1">
        <f t="array" ref="AG114">'ادخال البيانات'!N125</f>
        <v>0</v>
      </c>
      <c r="AH114" s="15" cm="1">
        <f t="array" ref="AH114">'ادخال البيانات'!Q125</f>
        <v>0</v>
      </c>
      <c r="AI114" s="16" cm="1">
        <f t="array" ref="AI114">'ادخال البيانات'!T125</f>
        <v>0</v>
      </c>
      <c r="AJ114" s="15" cm="1">
        <f t="array" ref="AJ114">'ادخال البيانات'!W125</f>
        <v>0</v>
      </c>
      <c r="AK114" s="16" cm="1">
        <f t="array" ref="AK114">'ادخال البيانات'!Z125</f>
        <v>0</v>
      </c>
      <c r="AL114" s="15" cm="1">
        <f t="array" ref="AL114">'ادخال البيانات'!AC125</f>
        <v>0</v>
      </c>
    </row>
    <row r="115" ht="13.8" customHeight="1">
      <c r="A115" s="9"/>
      <c r="B115" s="95" cm="1">
        <f t="array" ref="B115">'الترتيب التنازلي '!BF88</f>
        <v>76</v>
      </c>
      <c r="C115" t="str" s="89" cm="1">
        <f t="array" ref="C115">'الترتيب التنازلي '!CW88</f>
      </c>
      <c r="D115" s="90"/>
      <c r="E115" s="90"/>
      <c r="F115" t="str" s="89" cm="1">
        <f t="array" ref="F115">'الترتيب التنازلي '!CX88</f>
      </c>
      <c r="G115" t="str" s="89" cm="1">
        <f t="array" ref="G115">'الترتيب التنازلي '!CY88</f>
      </c>
      <c r="H115" t="str" s="89" cm="1">
        <f t="array" ref="H115">'الترتيب التنازلي '!CZ88</f>
      </c>
      <c r="I115" s="9"/>
      <c r="J115" s="9"/>
      <c r="K115" s="9"/>
      <c r="L115" s="9"/>
      <c r="M115" s="9"/>
      <c r="N115" s="9"/>
      <c r="O115" s="9"/>
      <c r="P115" s="9"/>
      <c r="Q115" s="9"/>
      <c r="R115" s="9"/>
      <c r="S115" s="9"/>
      <c r="T115" s="9"/>
      <c r="U115" s="9"/>
      <c r="V115" s="9"/>
      <c r="W115" s="9"/>
      <c r="X115" s="9"/>
      <c r="Y115" s="9"/>
      <c r="Z115" s="9"/>
      <c r="AA115" s="9"/>
      <c r="AB115" s="9"/>
      <c r="AC115" s="9"/>
      <c r="AD115" s="15" cm="1">
        <f t="array" ref="AD115">'ادخال البيانات'!E126</f>
        <v>0</v>
      </c>
      <c r="AE115" s="16" cm="1">
        <f t="array" ref="AE115">'ادخال البيانات'!H126</f>
        <v>0</v>
      </c>
      <c r="AF115" s="15" cm="1">
        <f t="array" ref="AF115">'ادخال البيانات'!K126</f>
        <v>0</v>
      </c>
      <c r="AG115" s="16" cm="1">
        <f t="array" ref="AG115">'ادخال البيانات'!N126</f>
        <v>0</v>
      </c>
      <c r="AH115" s="15" cm="1">
        <f t="array" ref="AH115">'ادخال البيانات'!Q126</f>
        <v>0</v>
      </c>
      <c r="AI115" s="16" cm="1">
        <f t="array" ref="AI115">'ادخال البيانات'!T126</f>
        <v>0</v>
      </c>
      <c r="AJ115" s="15" cm="1">
        <f t="array" ref="AJ115">'ادخال البيانات'!W126</f>
        <v>0</v>
      </c>
      <c r="AK115" s="16" cm="1">
        <f t="array" ref="AK115">'ادخال البيانات'!Z126</f>
        <v>0</v>
      </c>
      <c r="AL115" s="15" cm="1">
        <f t="array" ref="AL115">'ادخال البيانات'!AC126</f>
        <v>0</v>
      </c>
    </row>
    <row r="116" ht="13.8" customHeight="1">
      <c r="A116" s="9"/>
      <c r="B116" s="95" cm="1">
        <f t="array" ref="B116">'الترتيب التنازلي '!BF89</f>
        <v>77</v>
      </c>
      <c r="C116" t="str" s="89" cm="1">
        <f t="array" ref="C116">'الترتيب التنازلي '!CW89</f>
      </c>
      <c r="D116" s="90"/>
      <c r="E116" s="90"/>
      <c r="F116" t="str" s="89" cm="1">
        <f t="array" ref="F116">'الترتيب التنازلي '!CX89</f>
      </c>
      <c r="G116" t="str" s="89" cm="1">
        <f t="array" ref="G116">'الترتيب التنازلي '!CY89</f>
      </c>
      <c r="H116" t="str" s="89" cm="1">
        <f t="array" ref="H116">'الترتيب التنازلي '!CZ89</f>
      </c>
      <c r="I116" s="9"/>
      <c r="J116" s="9"/>
      <c r="K116" s="9"/>
      <c r="L116" s="9"/>
      <c r="M116" s="9"/>
      <c r="N116" s="9"/>
      <c r="O116" s="9"/>
      <c r="P116" s="9"/>
      <c r="Q116" s="9"/>
      <c r="R116" s="9"/>
      <c r="S116" s="9"/>
      <c r="T116" s="9"/>
      <c r="U116" s="9"/>
      <c r="V116" s="9"/>
      <c r="W116" s="9"/>
      <c r="X116" s="9"/>
      <c r="Y116" s="9"/>
      <c r="Z116" s="9"/>
      <c r="AA116" s="9"/>
      <c r="AB116" s="9"/>
      <c r="AC116" s="9"/>
      <c r="AD116" s="15" cm="1">
        <f t="array" ref="AD116">'ادخال البيانات'!E127</f>
        <v>0</v>
      </c>
      <c r="AE116" s="16" cm="1">
        <f t="array" ref="AE116">'ادخال البيانات'!H127</f>
        <v>0</v>
      </c>
      <c r="AF116" s="15" cm="1">
        <f t="array" ref="AF116">'ادخال البيانات'!K127</f>
        <v>0</v>
      </c>
      <c r="AG116" s="16" cm="1">
        <f t="array" ref="AG116">'ادخال البيانات'!N127</f>
        <v>0</v>
      </c>
      <c r="AH116" s="15" cm="1">
        <f t="array" ref="AH116">'ادخال البيانات'!Q127</f>
        <v>0</v>
      </c>
      <c r="AI116" s="16" cm="1">
        <f t="array" ref="AI116">'ادخال البيانات'!T127</f>
        <v>0</v>
      </c>
      <c r="AJ116" s="15" cm="1">
        <f t="array" ref="AJ116">'ادخال البيانات'!W127</f>
        <v>0</v>
      </c>
      <c r="AK116" s="16" cm="1">
        <f t="array" ref="AK116">'ادخال البيانات'!Z127</f>
        <v>0</v>
      </c>
      <c r="AL116" s="15" cm="1">
        <f t="array" ref="AL116">'ادخال البيانات'!AC127</f>
        <v>0</v>
      </c>
    </row>
    <row r="117" ht="13.8" customHeight="1">
      <c r="A117" s="9"/>
      <c r="B117" s="95" cm="1">
        <f t="array" ref="B117">'الترتيب التنازلي '!BF90</f>
        <v>78</v>
      </c>
      <c r="C117" t="str" s="89" cm="1">
        <f t="array" ref="C117">'الترتيب التنازلي '!CW90</f>
      </c>
      <c r="D117" s="90"/>
      <c r="E117" s="90"/>
      <c r="F117" t="str" s="89" cm="1">
        <f t="array" ref="F117">'الترتيب التنازلي '!CX90</f>
      </c>
      <c r="G117" t="str" s="89" cm="1">
        <f t="array" ref="G117">'الترتيب التنازلي '!CY90</f>
      </c>
      <c r="H117" t="str" s="89" cm="1">
        <f t="array" ref="H117">'الترتيب التنازلي '!CZ90</f>
      </c>
      <c r="I117" s="9"/>
      <c r="J117" s="9"/>
      <c r="K117" s="9"/>
      <c r="L117" s="9"/>
      <c r="M117" s="9"/>
      <c r="N117" s="9"/>
      <c r="O117" s="9"/>
      <c r="P117" s="9"/>
      <c r="Q117" s="9"/>
      <c r="R117" s="9"/>
      <c r="S117" s="9"/>
      <c r="T117" s="9"/>
      <c r="U117" s="9"/>
      <c r="V117" s="9"/>
      <c r="W117" s="9"/>
      <c r="X117" s="9"/>
      <c r="Y117" s="9"/>
      <c r="Z117" s="9"/>
      <c r="AA117" s="9"/>
      <c r="AB117" s="9"/>
      <c r="AC117" s="9"/>
      <c r="AD117" s="15" cm="1">
        <f t="array" ref="AD117">'ادخال البيانات'!E128</f>
        <v>0</v>
      </c>
      <c r="AE117" s="16" cm="1">
        <f t="array" ref="AE117">'ادخال البيانات'!H128</f>
        <v>0</v>
      </c>
      <c r="AF117" s="15" cm="1">
        <f t="array" ref="AF117">'ادخال البيانات'!K128</f>
        <v>0</v>
      </c>
      <c r="AG117" s="16" cm="1">
        <f t="array" ref="AG117">'ادخال البيانات'!N128</f>
        <v>0</v>
      </c>
      <c r="AH117" s="15" cm="1">
        <f t="array" ref="AH117">'ادخال البيانات'!Q128</f>
        <v>0</v>
      </c>
      <c r="AI117" s="16" cm="1">
        <f t="array" ref="AI117">'ادخال البيانات'!T128</f>
        <v>0</v>
      </c>
      <c r="AJ117" s="15" cm="1">
        <f t="array" ref="AJ117">'ادخال البيانات'!W128</f>
        <v>0</v>
      </c>
      <c r="AK117" s="16" cm="1">
        <f t="array" ref="AK117">'ادخال البيانات'!Z128</f>
        <v>0</v>
      </c>
      <c r="AL117" s="15" cm="1">
        <f t="array" ref="AL117">'ادخال البيانات'!AC128</f>
        <v>0</v>
      </c>
    </row>
    <row r="118" ht="13.8" customHeight="1">
      <c r="A118" s="9"/>
      <c r="B118" s="96" cm="1">
        <f t="array" ref="B118">'الترتيب التنازلي '!BF91</f>
        <v>79</v>
      </c>
      <c r="C118" t="str" s="89" cm="1">
        <f t="array" ref="C118">'الترتيب التنازلي '!CW91</f>
      </c>
      <c r="D118" s="90"/>
      <c r="E118" s="90"/>
      <c r="F118" t="str" s="89" cm="1">
        <f t="array" ref="F118">'الترتيب التنازلي '!CX91</f>
      </c>
      <c r="G118" t="str" s="89" cm="1">
        <f t="array" ref="G118">'الترتيب التنازلي '!CY91</f>
      </c>
      <c r="H118" t="str" s="89" cm="1">
        <f t="array" ref="H118">'الترتيب التنازلي '!CZ91</f>
      </c>
      <c r="I118" s="9"/>
      <c r="J118" s="9"/>
      <c r="K118" s="9"/>
      <c r="L118" s="9"/>
      <c r="M118" s="9"/>
      <c r="N118" s="9"/>
      <c r="O118" s="9"/>
      <c r="P118" s="9"/>
      <c r="Q118" s="9"/>
      <c r="R118" s="9"/>
      <c r="S118" s="9"/>
      <c r="T118" s="9"/>
      <c r="U118" s="9"/>
      <c r="V118" s="9"/>
      <c r="W118" s="9"/>
      <c r="X118" s="9"/>
      <c r="Y118" s="9"/>
      <c r="Z118" s="9"/>
      <c r="AA118" s="9"/>
      <c r="AB118" s="9"/>
      <c r="AC118" s="9"/>
      <c r="AD118" s="15" cm="1">
        <f t="array" ref="AD118">'ادخال البيانات'!E129</f>
        <v>0</v>
      </c>
      <c r="AE118" s="16" cm="1">
        <f t="array" ref="AE118">'ادخال البيانات'!H129</f>
        <v>0</v>
      </c>
      <c r="AF118" s="15" cm="1">
        <f t="array" ref="AF118">'ادخال البيانات'!K129</f>
        <v>0</v>
      </c>
      <c r="AG118" s="16" cm="1">
        <f t="array" ref="AG118">'ادخال البيانات'!N129</f>
        <v>0</v>
      </c>
      <c r="AH118" s="15" cm="1">
        <f t="array" ref="AH118">'ادخال البيانات'!Q129</f>
        <v>0</v>
      </c>
      <c r="AI118" s="16" cm="1">
        <f t="array" ref="AI118">'ادخال البيانات'!T129</f>
        <v>0</v>
      </c>
      <c r="AJ118" s="15" cm="1">
        <f t="array" ref="AJ118">'ادخال البيانات'!W129</f>
        <v>0</v>
      </c>
      <c r="AK118" s="16" cm="1">
        <f t="array" ref="AK118">'ادخال البيانات'!Z129</f>
        <v>0</v>
      </c>
      <c r="AL118" s="15" cm="1">
        <f t="array" ref="AL118">'ادخال البيانات'!AC129</f>
        <v>0</v>
      </c>
    </row>
    <row r="119" ht="13.8" customHeight="1">
      <c r="A119" s="9"/>
      <c r="B119" s="97"/>
      <c r="C119" s="9"/>
      <c r="D119" s="9"/>
      <c r="E119" s="9"/>
      <c r="F119" s="9"/>
      <c r="G119" s="9"/>
      <c r="H119" s="9"/>
      <c r="I119" s="9"/>
      <c r="J119" s="9"/>
      <c r="K119" s="9"/>
      <c r="L119" s="9"/>
      <c r="M119" s="9"/>
      <c r="N119" s="9"/>
      <c r="O119" s="9"/>
      <c r="P119" s="9"/>
      <c r="Q119" s="9"/>
      <c r="R119" s="9"/>
      <c r="S119" s="9"/>
      <c r="T119" s="9"/>
      <c r="U119" s="9"/>
      <c r="V119" s="9"/>
      <c r="W119" s="9"/>
      <c r="X119" s="9"/>
      <c r="Y119" s="9"/>
      <c r="Z119" s="9"/>
      <c r="AA119" s="9"/>
      <c r="AB119" s="9"/>
      <c r="AC119" s="9"/>
      <c r="AD119" s="15" cm="1">
        <f t="array" ref="AD119">'ادخال البيانات'!E130</f>
        <v>0</v>
      </c>
      <c r="AE119" s="16" cm="1">
        <f t="array" ref="AE119">'ادخال البيانات'!H130</f>
        <v>0</v>
      </c>
      <c r="AF119" s="15" cm="1">
        <f t="array" ref="AF119">'ادخال البيانات'!K130</f>
        <v>0</v>
      </c>
      <c r="AG119" s="16" cm="1">
        <f t="array" ref="AG119">'ادخال البيانات'!N130</f>
        <v>0</v>
      </c>
      <c r="AH119" s="15" cm="1">
        <f t="array" ref="AH119">'ادخال البيانات'!Q130</f>
        <v>0</v>
      </c>
      <c r="AI119" s="16" cm="1">
        <f t="array" ref="AI119">'ادخال البيانات'!T130</f>
        <v>0</v>
      </c>
      <c r="AJ119" s="15" cm="1">
        <f t="array" ref="AJ119">'ادخال البيانات'!W130</f>
        <v>0</v>
      </c>
      <c r="AK119" s="16" cm="1">
        <f t="array" ref="AK119">'ادخال البيانات'!Z130</f>
        <v>0</v>
      </c>
      <c r="AL119" s="15" cm="1">
        <f t="array" ref="AL119">'ادخال البيانات'!AC130</f>
        <v>0</v>
      </c>
    </row>
    <row r="120" ht="13.8" customHeight="1">
      <c r="A120" s="9"/>
      <c r="B120" s="9"/>
      <c r="C120" s="9"/>
      <c r="D120" s="9"/>
      <c r="E120" s="9"/>
      <c r="F120" s="9"/>
      <c r="G120" s="9"/>
      <c r="H120" s="9"/>
      <c r="I120" s="9"/>
      <c r="J120" s="9"/>
      <c r="K120" s="9"/>
      <c r="L120" s="9"/>
      <c r="M120" s="9"/>
      <c r="N120" s="9"/>
      <c r="O120" s="9"/>
      <c r="P120" s="9"/>
      <c r="Q120" s="9"/>
      <c r="R120" s="9"/>
      <c r="S120" s="9"/>
      <c r="T120" s="9"/>
      <c r="U120" s="9"/>
      <c r="V120" s="9"/>
      <c r="W120" s="9"/>
      <c r="X120" s="9"/>
      <c r="Y120" s="9"/>
      <c r="Z120" s="9"/>
      <c r="AA120" s="9"/>
      <c r="AB120" s="9"/>
      <c r="AC120" s="9"/>
      <c r="AD120" s="15" cm="1">
        <f t="array" ref="AD120">'ادخال البيانات'!E131</f>
        <v>0</v>
      </c>
      <c r="AE120" s="16" cm="1">
        <f t="array" ref="AE120">'ادخال البيانات'!H131</f>
        <v>0</v>
      </c>
      <c r="AF120" s="15" cm="1">
        <f t="array" ref="AF120">'ادخال البيانات'!K131</f>
        <v>0</v>
      </c>
      <c r="AG120" s="16" cm="1">
        <f t="array" ref="AG120">'ادخال البيانات'!N131</f>
        <v>0</v>
      </c>
      <c r="AH120" s="15" cm="1">
        <f t="array" ref="AH120">'ادخال البيانات'!Q131</f>
        <v>0</v>
      </c>
      <c r="AI120" s="16" cm="1">
        <f t="array" ref="AI120">'ادخال البيانات'!T131</f>
        <v>0</v>
      </c>
      <c r="AJ120" s="15" cm="1">
        <f t="array" ref="AJ120">'ادخال البيانات'!W131</f>
        <v>0</v>
      </c>
      <c r="AK120" s="16" cm="1">
        <f t="array" ref="AK120">'ادخال البيانات'!Z131</f>
        <v>0</v>
      </c>
      <c r="AL120" s="15" cm="1">
        <f t="array" ref="AL120">'ادخال البيانات'!AC131</f>
        <v>0</v>
      </c>
    </row>
    <row r="121" ht="13.8" customHeight="1">
      <c r="A121" s="9"/>
      <c r="B121" s="9"/>
      <c r="C121" s="9"/>
      <c r="D121" s="9"/>
      <c r="E121" s="9"/>
      <c r="F121" s="9"/>
      <c r="G121" s="9"/>
      <c r="H121" s="9"/>
      <c r="I121" s="9"/>
      <c r="J121" s="9"/>
      <c r="K121" s="9"/>
      <c r="L121" s="9"/>
      <c r="M121" s="9"/>
      <c r="N121" s="9"/>
      <c r="O121" s="9"/>
      <c r="P121" s="9"/>
      <c r="Q121" s="9"/>
      <c r="R121" s="9"/>
      <c r="S121" s="9"/>
      <c r="T121" s="9"/>
      <c r="U121" s="9"/>
      <c r="V121" s="9"/>
      <c r="W121" s="9"/>
      <c r="X121" s="9"/>
      <c r="Y121" s="9"/>
      <c r="Z121" s="9"/>
      <c r="AA121" s="9"/>
      <c r="AB121" s="9"/>
      <c r="AC121" s="9"/>
      <c r="AD121" s="15" cm="1">
        <f t="array" ref="AD121">'ادخال البيانات'!E132</f>
        <v>0</v>
      </c>
      <c r="AE121" s="16" cm="1">
        <f t="array" ref="AE121">'ادخال البيانات'!H132</f>
        <v>0</v>
      </c>
      <c r="AF121" s="15" cm="1">
        <f t="array" ref="AF121">'ادخال البيانات'!K132</f>
        <v>0</v>
      </c>
      <c r="AG121" s="16" cm="1">
        <f t="array" ref="AG121">'ادخال البيانات'!N132</f>
        <v>0</v>
      </c>
      <c r="AH121" s="15" cm="1">
        <f t="array" ref="AH121">'ادخال البيانات'!Q132</f>
        <v>0</v>
      </c>
      <c r="AI121" s="16" cm="1">
        <f t="array" ref="AI121">'ادخال البيانات'!T132</f>
        <v>0</v>
      </c>
      <c r="AJ121" s="15" cm="1">
        <f t="array" ref="AJ121">'ادخال البيانات'!W132</f>
        <v>0</v>
      </c>
      <c r="AK121" s="16" cm="1">
        <f t="array" ref="AK121">'ادخال البيانات'!Z132</f>
        <v>0</v>
      </c>
      <c r="AL121" s="15" cm="1">
        <f t="array" ref="AL121">'ادخال البيانات'!AC132</f>
        <v>0</v>
      </c>
    </row>
    <row r="122" ht="13.8" customHeight="1">
      <c r="A122" s="9"/>
      <c r="B122" s="9"/>
      <c r="C122" s="9"/>
      <c r="D122" s="9"/>
      <c r="E122" s="9"/>
      <c r="F122" s="9"/>
      <c r="G122" s="9"/>
      <c r="H122" s="9"/>
      <c r="I122" s="9"/>
      <c r="J122" s="9"/>
      <c r="K122" s="9"/>
      <c r="L122" s="9"/>
      <c r="M122" s="9"/>
      <c r="N122" s="9"/>
      <c r="O122" s="9"/>
      <c r="P122" s="9"/>
      <c r="Q122" s="9"/>
      <c r="R122" s="9"/>
      <c r="S122" s="9"/>
      <c r="T122" s="9"/>
      <c r="U122" s="9"/>
      <c r="V122" s="9"/>
      <c r="W122" s="9"/>
      <c r="X122" s="9"/>
      <c r="Y122" s="9"/>
      <c r="Z122" s="9"/>
      <c r="AA122" s="9"/>
      <c r="AB122" s="9"/>
      <c r="AC122" s="9"/>
      <c r="AD122" s="15" cm="1">
        <f t="array" ref="AD122">'ادخال البيانات'!E133</f>
        <v>0</v>
      </c>
      <c r="AE122" s="16" cm="1">
        <f t="array" ref="AE122">'ادخال البيانات'!H133</f>
        <v>0</v>
      </c>
      <c r="AF122" s="15" cm="1">
        <f t="array" ref="AF122">'ادخال البيانات'!K133</f>
        <v>0</v>
      </c>
      <c r="AG122" s="16" cm="1">
        <f t="array" ref="AG122">'ادخال البيانات'!N133</f>
        <v>0</v>
      </c>
      <c r="AH122" s="15" cm="1">
        <f t="array" ref="AH122">'ادخال البيانات'!Q133</f>
        <v>0</v>
      </c>
      <c r="AI122" s="16" cm="1">
        <f t="array" ref="AI122">'ادخال البيانات'!T133</f>
        <v>0</v>
      </c>
      <c r="AJ122" s="15" cm="1">
        <f t="array" ref="AJ122">'ادخال البيانات'!W133</f>
        <v>0</v>
      </c>
      <c r="AK122" s="16" cm="1">
        <f t="array" ref="AK122">'ادخال البيانات'!Z133</f>
        <v>0</v>
      </c>
      <c r="AL122" s="15" cm="1">
        <f t="array" ref="AL122">'ادخال البيانات'!AC133</f>
        <v>0</v>
      </c>
    </row>
    <row r="123" ht="13.8" customHeight="1">
      <c r="A123" s="9"/>
      <c r="B123" s="9"/>
      <c r="C123" s="9"/>
      <c r="D123" s="9"/>
      <c r="E123" s="9"/>
      <c r="F123" s="9"/>
      <c r="G123" s="9"/>
      <c r="H123" s="9"/>
      <c r="I123" s="9"/>
      <c r="J123" s="9"/>
      <c r="K123" s="9"/>
      <c r="L123" s="9"/>
      <c r="M123" s="9"/>
      <c r="N123" s="9"/>
      <c r="O123" s="9"/>
      <c r="P123" s="9"/>
      <c r="Q123" s="9"/>
      <c r="R123" s="9"/>
      <c r="S123" s="9"/>
      <c r="T123" s="9"/>
      <c r="U123" s="9"/>
      <c r="V123" s="9"/>
      <c r="W123" s="9"/>
      <c r="X123" s="9"/>
      <c r="Y123" s="9"/>
      <c r="Z123" s="9"/>
      <c r="AA123" s="9"/>
      <c r="AB123" s="9"/>
      <c r="AC123" s="9"/>
      <c r="AD123" s="15" cm="1">
        <f t="array" ref="AD123">'ادخال البيانات'!E134</f>
        <v>0</v>
      </c>
      <c r="AE123" s="16" cm="1">
        <f t="array" ref="AE123">'ادخال البيانات'!H134</f>
        <v>0</v>
      </c>
      <c r="AF123" s="15" cm="1">
        <f t="array" ref="AF123">'ادخال البيانات'!K134</f>
        <v>0</v>
      </c>
      <c r="AG123" s="16" cm="1">
        <f t="array" ref="AG123">'ادخال البيانات'!N134</f>
        <v>0</v>
      </c>
      <c r="AH123" s="15" cm="1">
        <f t="array" ref="AH123">'ادخال البيانات'!Q134</f>
        <v>0</v>
      </c>
      <c r="AI123" s="16" cm="1">
        <f t="array" ref="AI123">'ادخال البيانات'!T134</f>
        <v>0</v>
      </c>
      <c r="AJ123" s="15" cm="1">
        <f t="array" ref="AJ123">'ادخال البيانات'!W134</f>
        <v>0</v>
      </c>
      <c r="AK123" s="16" cm="1">
        <f t="array" ref="AK123">'ادخال البيانات'!Z134</f>
        <v>0</v>
      </c>
      <c r="AL123" s="15" cm="1">
        <f t="array" ref="AL123">'ادخال البيانات'!AC134</f>
        <v>0</v>
      </c>
    </row>
    <row r="124" ht="13.8" customHeight="1">
      <c r="A124" s="9"/>
      <c r="B124" s="9"/>
      <c r="C124" s="9"/>
      <c r="D124" s="9"/>
      <c r="E124" s="9"/>
      <c r="F124" s="9"/>
      <c r="G124" s="9"/>
      <c r="H124" s="9"/>
      <c r="I124" s="9"/>
      <c r="J124" s="9"/>
      <c r="K124" s="9"/>
      <c r="L124" s="9"/>
      <c r="M124" s="9"/>
      <c r="N124" s="9"/>
      <c r="O124" s="9"/>
      <c r="P124" s="9"/>
      <c r="Q124" s="9"/>
      <c r="R124" s="9"/>
      <c r="S124" s="9"/>
      <c r="T124" s="9"/>
      <c r="U124" s="9"/>
      <c r="V124" s="9"/>
      <c r="W124" s="9"/>
      <c r="X124" s="9"/>
      <c r="Y124" s="9"/>
      <c r="Z124" s="9"/>
      <c r="AA124" s="9"/>
      <c r="AB124" s="9"/>
      <c r="AC124" s="9"/>
      <c r="AD124" s="15" cm="1">
        <f t="array" ref="AD124">'ادخال البيانات'!E135</f>
        <v>0</v>
      </c>
      <c r="AE124" s="16" cm="1">
        <f t="array" ref="AE124">'ادخال البيانات'!H135</f>
        <v>0</v>
      </c>
      <c r="AF124" s="15" cm="1">
        <f t="array" ref="AF124">'ادخال البيانات'!K135</f>
        <v>0</v>
      </c>
      <c r="AG124" s="16" cm="1">
        <f t="array" ref="AG124">'ادخال البيانات'!N135</f>
        <v>0</v>
      </c>
      <c r="AH124" s="15" cm="1">
        <f t="array" ref="AH124">'ادخال البيانات'!Q135</f>
        <v>0</v>
      </c>
      <c r="AI124" s="16" cm="1">
        <f t="array" ref="AI124">'ادخال البيانات'!T135</f>
        <v>0</v>
      </c>
      <c r="AJ124" s="15" cm="1">
        <f t="array" ref="AJ124">'ادخال البيانات'!W135</f>
        <v>0</v>
      </c>
      <c r="AK124" s="16" cm="1">
        <f t="array" ref="AK124">'ادخال البيانات'!Z135</f>
        <v>0</v>
      </c>
      <c r="AL124" s="15" cm="1">
        <f t="array" ref="AL124">'ادخال البيانات'!AC135</f>
        <v>0</v>
      </c>
    </row>
    <row r="125" ht="13.8" customHeight="1">
      <c r="A125" s="9"/>
      <c r="B125" s="9"/>
      <c r="C125" s="9"/>
      <c r="D125" s="9"/>
      <c r="E125" s="9"/>
      <c r="F125" s="9"/>
      <c r="G125" s="9"/>
      <c r="H125" s="9"/>
      <c r="I125" s="9"/>
      <c r="J125" s="9"/>
      <c r="K125" s="9"/>
      <c r="L125" s="9"/>
      <c r="M125" s="9"/>
      <c r="N125" s="9"/>
      <c r="O125" s="9"/>
      <c r="P125" s="9"/>
      <c r="Q125" s="9"/>
      <c r="R125" s="9"/>
      <c r="S125" s="9"/>
      <c r="T125" s="9"/>
      <c r="U125" s="9"/>
      <c r="V125" s="9"/>
      <c r="W125" s="9"/>
      <c r="X125" s="9"/>
      <c r="Y125" s="9"/>
      <c r="Z125" s="9"/>
      <c r="AA125" s="9"/>
      <c r="AB125" s="9"/>
      <c r="AC125" s="9"/>
      <c r="AD125" s="15" cm="1">
        <f t="array" ref="AD125">'ادخال البيانات'!E136</f>
        <v>0</v>
      </c>
      <c r="AE125" s="16" cm="1">
        <f t="array" ref="AE125">'ادخال البيانات'!H136</f>
        <v>0</v>
      </c>
      <c r="AF125" s="15" cm="1">
        <f t="array" ref="AF125">'ادخال البيانات'!K136</f>
        <v>0</v>
      </c>
      <c r="AG125" s="16" cm="1">
        <f t="array" ref="AG125">'ادخال البيانات'!N136</f>
        <v>0</v>
      </c>
      <c r="AH125" s="15" cm="1">
        <f t="array" ref="AH125">'ادخال البيانات'!Q136</f>
        <v>0</v>
      </c>
      <c r="AI125" s="16" cm="1">
        <f t="array" ref="AI125">'ادخال البيانات'!T136</f>
        <v>0</v>
      </c>
      <c r="AJ125" s="15" cm="1">
        <f t="array" ref="AJ125">'ادخال البيانات'!W136</f>
        <v>0</v>
      </c>
      <c r="AK125" s="16" cm="1">
        <f t="array" ref="AK125">'ادخال البيانات'!Z136</f>
        <v>0</v>
      </c>
      <c r="AL125" s="15" cm="1">
        <f t="array" ref="AL125">'ادخال البيانات'!AC136</f>
        <v>0</v>
      </c>
    </row>
    <row r="126" ht="13.8" customHeight="1">
      <c r="A126" s="9"/>
      <c r="B126" s="9"/>
      <c r="C126" s="9"/>
      <c r="D126" s="9"/>
      <c r="E126" s="9"/>
      <c r="F126" s="9"/>
      <c r="G126" s="9"/>
      <c r="H126" s="9"/>
      <c r="I126" s="9"/>
      <c r="J126" s="9"/>
      <c r="K126" s="9"/>
      <c r="L126" s="9"/>
      <c r="M126" s="9"/>
      <c r="N126" s="9"/>
      <c r="O126" s="9"/>
      <c r="P126" s="9"/>
      <c r="Q126" s="9"/>
      <c r="R126" s="9"/>
      <c r="S126" s="9"/>
      <c r="T126" s="9"/>
      <c r="U126" s="9"/>
      <c r="V126" s="9"/>
      <c r="W126" s="9"/>
      <c r="X126" s="9"/>
      <c r="Y126" s="9"/>
      <c r="Z126" s="9"/>
      <c r="AA126" s="9"/>
      <c r="AB126" s="9"/>
      <c r="AC126" s="9"/>
      <c r="AD126" s="15" cm="1">
        <f t="array" ref="AD126">'ادخال البيانات'!E137</f>
        <v>0</v>
      </c>
      <c r="AE126" s="16" cm="1">
        <f t="array" ref="AE126">'ادخال البيانات'!H137</f>
        <v>0</v>
      </c>
      <c r="AF126" s="15" cm="1">
        <f t="array" ref="AF126">'ادخال البيانات'!K137</f>
        <v>0</v>
      </c>
      <c r="AG126" s="16" cm="1">
        <f t="array" ref="AG126">'ادخال البيانات'!N137</f>
        <v>0</v>
      </c>
      <c r="AH126" s="15" cm="1">
        <f t="array" ref="AH126">'ادخال البيانات'!Q137</f>
        <v>0</v>
      </c>
      <c r="AI126" s="16" cm="1">
        <f t="array" ref="AI126">'ادخال البيانات'!T137</f>
        <v>0</v>
      </c>
      <c r="AJ126" s="15" cm="1">
        <f t="array" ref="AJ126">'ادخال البيانات'!W137</f>
        <v>0</v>
      </c>
      <c r="AK126" s="16" cm="1">
        <f t="array" ref="AK126">'ادخال البيانات'!Z137</f>
        <v>0</v>
      </c>
      <c r="AL126" s="15" cm="1">
        <f t="array" ref="AL126">'ادخال البيانات'!AC137</f>
        <v>0</v>
      </c>
    </row>
    <row r="127" ht="13.8" customHeight="1">
      <c r="A127" s="9"/>
      <c r="B127" s="9"/>
      <c r="C127" s="9"/>
      <c r="D127" s="9"/>
      <c r="E127" s="9"/>
      <c r="F127" s="9"/>
      <c r="G127" s="9"/>
      <c r="H127" s="9"/>
      <c r="I127" s="9"/>
      <c r="J127" s="9"/>
      <c r="K127" s="9"/>
      <c r="L127" s="9"/>
      <c r="M127" s="9"/>
      <c r="N127" s="9"/>
      <c r="O127" s="9"/>
      <c r="P127" s="9"/>
      <c r="Q127" s="9"/>
      <c r="R127" s="9"/>
      <c r="S127" s="9"/>
      <c r="T127" s="9"/>
      <c r="U127" s="9"/>
      <c r="V127" s="9"/>
      <c r="W127" s="9"/>
      <c r="X127" s="9"/>
      <c r="Y127" s="9"/>
      <c r="Z127" s="9"/>
      <c r="AA127" s="9"/>
      <c r="AB127" s="9"/>
      <c r="AC127" s="9"/>
      <c r="AD127" s="15" cm="1">
        <f t="array" ref="AD127">'ادخال البيانات'!E138</f>
        <v>0</v>
      </c>
      <c r="AE127" s="16" cm="1">
        <f t="array" ref="AE127">'ادخال البيانات'!H138</f>
        <v>0</v>
      </c>
      <c r="AF127" s="15" cm="1">
        <f t="array" ref="AF127">'ادخال البيانات'!K138</f>
        <v>0</v>
      </c>
      <c r="AG127" s="16" cm="1">
        <f t="array" ref="AG127">'ادخال البيانات'!N138</f>
        <v>0</v>
      </c>
      <c r="AH127" s="15" cm="1">
        <f t="array" ref="AH127">'ادخال البيانات'!Q138</f>
        <v>0</v>
      </c>
      <c r="AI127" s="16" cm="1">
        <f t="array" ref="AI127">'ادخال البيانات'!T138</f>
        <v>0</v>
      </c>
      <c r="AJ127" s="15" cm="1">
        <f t="array" ref="AJ127">'ادخال البيانات'!W138</f>
        <v>0</v>
      </c>
      <c r="AK127" s="16" cm="1">
        <f t="array" ref="AK127">'ادخال البيانات'!Z138</f>
        <v>0</v>
      </c>
      <c r="AL127" s="15" cm="1">
        <f t="array" ref="AL127">'ادخال البيانات'!AC138</f>
        <v>0</v>
      </c>
    </row>
    <row r="128" ht="13.8" customHeight="1">
      <c r="A128" s="9"/>
      <c r="B128" s="9"/>
      <c r="C128" s="9"/>
      <c r="D128" s="9"/>
      <c r="E128" s="9"/>
      <c r="F128" s="9"/>
      <c r="G128" s="9"/>
      <c r="H128" s="9"/>
      <c r="I128" s="9"/>
      <c r="J128" s="9"/>
      <c r="K128" s="9"/>
      <c r="L128" s="9"/>
      <c r="M128" s="9"/>
      <c r="N128" s="9"/>
      <c r="O128" s="9"/>
      <c r="P128" s="9"/>
      <c r="Q128" s="9"/>
      <c r="R128" s="9"/>
      <c r="S128" s="9"/>
      <c r="T128" s="9"/>
      <c r="U128" s="9"/>
      <c r="V128" s="9"/>
      <c r="W128" s="9"/>
      <c r="X128" s="9"/>
      <c r="Y128" s="9"/>
      <c r="Z128" s="9"/>
      <c r="AA128" s="9"/>
      <c r="AB128" s="9"/>
      <c r="AC128" s="9"/>
      <c r="AD128" s="15" cm="1">
        <f t="array" ref="AD128">'ادخال البيانات'!E139</f>
        <v>0</v>
      </c>
      <c r="AE128" s="16" cm="1">
        <f t="array" ref="AE128">'ادخال البيانات'!H139</f>
        <v>0</v>
      </c>
      <c r="AF128" s="15" cm="1">
        <f t="array" ref="AF128">'ادخال البيانات'!K139</f>
        <v>0</v>
      </c>
      <c r="AG128" s="16" cm="1">
        <f t="array" ref="AG128">'ادخال البيانات'!N139</f>
        <v>0</v>
      </c>
      <c r="AH128" s="15" cm="1">
        <f t="array" ref="AH128">'ادخال البيانات'!Q139</f>
        <v>0</v>
      </c>
      <c r="AI128" s="16" cm="1">
        <f t="array" ref="AI128">'ادخال البيانات'!T139</f>
        <v>0</v>
      </c>
      <c r="AJ128" s="15" cm="1">
        <f t="array" ref="AJ128">'ادخال البيانات'!W139</f>
        <v>0</v>
      </c>
      <c r="AK128" s="16" cm="1">
        <f t="array" ref="AK128">'ادخال البيانات'!Z139</f>
        <v>0</v>
      </c>
      <c r="AL128" s="15" cm="1">
        <f t="array" ref="AL128">'ادخال البيانات'!AC139</f>
        <v>0</v>
      </c>
    </row>
    <row r="129" ht="13.8" customHeight="1">
      <c r="A129" s="9"/>
      <c r="B129" s="9"/>
      <c r="C129" s="9"/>
      <c r="D129" s="9"/>
      <c r="E129" s="9"/>
      <c r="F129" s="9"/>
      <c r="G129" s="9"/>
      <c r="H129" s="9"/>
      <c r="I129" s="9"/>
      <c r="J129" s="9"/>
      <c r="K129" s="9"/>
      <c r="L129" s="9"/>
      <c r="M129" s="9"/>
      <c r="N129" s="9"/>
      <c r="O129" s="9"/>
      <c r="P129" s="9"/>
      <c r="Q129" s="9"/>
      <c r="R129" s="9"/>
      <c r="S129" s="9"/>
      <c r="T129" s="9"/>
      <c r="U129" s="9"/>
      <c r="V129" s="9"/>
      <c r="W129" s="9"/>
      <c r="X129" s="9"/>
      <c r="Y129" s="9"/>
      <c r="Z129" s="9"/>
      <c r="AA129" s="9"/>
      <c r="AB129" s="9"/>
      <c r="AC129" s="9"/>
      <c r="AD129" s="15" cm="1">
        <f t="array" ref="AD129">'ادخال البيانات'!E140</f>
        <v>0</v>
      </c>
      <c r="AE129" s="16" cm="1">
        <f t="array" ref="AE129">'ادخال البيانات'!H140</f>
        <v>0</v>
      </c>
      <c r="AF129" s="15" cm="1">
        <f t="array" ref="AF129">'ادخال البيانات'!K140</f>
        <v>0</v>
      </c>
      <c r="AG129" s="16" cm="1">
        <f t="array" ref="AG129">'ادخال البيانات'!N140</f>
        <v>0</v>
      </c>
      <c r="AH129" s="15" cm="1">
        <f t="array" ref="AH129">'ادخال البيانات'!Q140</f>
        <v>0</v>
      </c>
      <c r="AI129" s="16" cm="1">
        <f t="array" ref="AI129">'ادخال البيانات'!T140</f>
        <v>0</v>
      </c>
      <c r="AJ129" s="15" cm="1">
        <f t="array" ref="AJ129">'ادخال البيانات'!W140</f>
        <v>0</v>
      </c>
      <c r="AK129" s="16" cm="1">
        <f t="array" ref="AK129">'ادخال البيانات'!Z140</f>
        <v>0</v>
      </c>
      <c r="AL129" s="15" cm="1">
        <f t="array" ref="AL129">'ادخال البيانات'!AC140</f>
        <v>0</v>
      </c>
    </row>
    <row r="130" ht="13.8" customHeight="1">
      <c r="A130" s="9"/>
      <c r="B130" s="9"/>
      <c r="C130" s="9"/>
      <c r="D130" s="9"/>
      <c r="E130" s="9"/>
      <c r="F130" s="9"/>
      <c r="G130" s="9"/>
      <c r="H130" s="9"/>
      <c r="I130" s="9"/>
      <c r="J130" s="9"/>
      <c r="K130" s="9"/>
      <c r="L130" s="9"/>
      <c r="M130" s="9"/>
      <c r="N130" s="9"/>
      <c r="O130" s="9"/>
      <c r="P130" s="9"/>
      <c r="Q130" s="9"/>
      <c r="R130" s="9"/>
      <c r="S130" s="9"/>
      <c r="T130" s="9"/>
      <c r="U130" s="9"/>
      <c r="V130" s="9"/>
      <c r="W130" s="9"/>
      <c r="X130" s="9"/>
      <c r="Y130" s="9"/>
      <c r="Z130" s="9"/>
      <c r="AA130" s="9"/>
      <c r="AB130" s="9"/>
      <c r="AC130" s="9"/>
      <c r="AD130" s="15" cm="1">
        <f t="array" ref="AD130">'ادخال البيانات'!E141</f>
        <v>0</v>
      </c>
      <c r="AE130" s="16" cm="1">
        <f t="array" ref="AE130">'ادخال البيانات'!H141</f>
        <v>0</v>
      </c>
      <c r="AF130" s="15" cm="1">
        <f t="array" ref="AF130">'ادخال البيانات'!K141</f>
        <v>0</v>
      </c>
      <c r="AG130" s="16" cm="1">
        <f t="array" ref="AG130">'ادخال البيانات'!N141</f>
        <v>0</v>
      </c>
      <c r="AH130" s="15" cm="1">
        <f t="array" ref="AH130">'ادخال البيانات'!Q141</f>
        <v>0</v>
      </c>
      <c r="AI130" s="16" cm="1">
        <f t="array" ref="AI130">'ادخال البيانات'!T141</f>
        <v>0</v>
      </c>
      <c r="AJ130" s="15" cm="1">
        <f t="array" ref="AJ130">'ادخال البيانات'!W141</f>
        <v>0</v>
      </c>
      <c r="AK130" s="16" cm="1">
        <f t="array" ref="AK130">'ادخال البيانات'!Z141</f>
        <v>0</v>
      </c>
      <c r="AL130" s="15" cm="1">
        <f t="array" ref="AL130">'ادخال البيانات'!AC141</f>
        <v>0</v>
      </c>
    </row>
    <row r="131" ht="13.8" customHeight="1">
      <c r="A131" s="9"/>
      <c r="B131" s="9"/>
      <c r="C131" s="9"/>
      <c r="D131" s="9"/>
      <c r="E131" s="9"/>
      <c r="F131" s="9"/>
      <c r="G131" s="9"/>
      <c r="H131" s="9"/>
      <c r="I131" s="9"/>
      <c r="J131" s="9"/>
      <c r="K131" s="9"/>
      <c r="L131" s="9"/>
      <c r="M131" s="9"/>
      <c r="N131" s="9"/>
      <c r="O131" s="9"/>
      <c r="P131" s="9"/>
      <c r="Q131" s="9"/>
      <c r="R131" s="9"/>
      <c r="S131" s="9"/>
      <c r="T131" s="9"/>
      <c r="U131" s="9"/>
      <c r="V131" s="9"/>
      <c r="W131" s="9"/>
      <c r="X131" s="9"/>
      <c r="Y131" s="9"/>
      <c r="Z131" s="9"/>
      <c r="AA131" s="9"/>
      <c r="AB131" s="9"/>
      <c r="AC131" s="9"/>
      <c r="AD131" s="15" cm="1">
        <f t="array" ref="AD131">'ادخال البيانات'!E142</f>
        <v>0</v>
      </c>
      <c r="AE131" s="16" cm="1">
        <f t="array" ref="AE131">'ادخال البيانات'!H142</f>
        <v>0</v>
      </c>
      <c r="AF131" s="15" cm="1">
        <f t="array" ref="AF131">'ادخال البيانات'!K142</f>
        <v>0</v>
      </c>
      <c r="AG131" s="16" cm="1">
        <f t="array" ref="AG131">'ادخال البيانات'!N142</f>
        <v>0</v>
      </c>
      <c r="AH131" s="15" cm="1">
        <f t="array" ref="AH131">'ادخال البيانات'!Q142</f>
        <v>0</v>
      </c>
      <c r="AI131" s="16" cm="1">
        <f t="array" ref="AI131">'ادخال البيانات'!T142</f>
        <v>0</v>
      </c>
      <c r="AJ131" s="15" cm="1">
        <f t="array" ref="AJ131">'ادخال البيانات'!W142</f>
        <v>0</v>
      </c>
      <c r="AK131" s="16" cm="1">
        <f t="array" ref="AK131">'ادخال البيانات'!Z142</f>
        <v>0</v>
      </c>
      <c r="AL131" s="15" cm="1">
        <f t="array" ref="AL131">'ادخال البيانات'!AC142</f>
        <v>0</v>
      </c>
    </row>
    <row r="132" ht="13.8" customHeight="1">
      <c r="A132" s="9"/>
      <c r="B132" s="9"/>
      <c r="C132" s="9"/>
      <c r="D132" s="9"/>
      <c r="E132" s="9"/>
      <c r="F132" s="9"/>
      <c r="G132" s="9"/>
      <c r="H132" s="9"/>
      <c r="I132" s="9"/>
      <c r="J132" s="9"/>
      <c r="K132" s="9"/>
      <c r="L132" s="9"/>
      <c r="M132" s="9"/>
      <c r="N132" s="9"/>
      <c r="O132" s="9"/>
      <c r="P132" s="9"/>
      <c r="Q132" s="9"/>
      <c r="R132" s="9"/>
      <c r="S132" s="9"/>
      <c r="T132" s="9"/>
      <c r="U132" s="9"/>
      <c r="V132" s="9"/>
      <c r="W132" s="9"/>
      <c r="X132" s="9"/>
      <c r="Y132" s="9"/>
      <c r="Z132" s="9"/>
      <c r="AA132" s="9"/>
      <c r="AB132" s="9"/>
      <c r="AC132" s="9"/>
      <c r="AD132" s="15" cm="1">
        <f t="array" ref="AD132">'ادخال البيانات'!E143</f>
        <v>0</v>
      </c>
      <c r="AE132" s="16" cm="1">
        <f t="array" ref="AE132">'ادخال البيانات'!H143</f>
        <v>0</v>
      </c>
      <c r="AF132" s="15" cm="1">
        <f t="array" ref="AF132">'ادخال البيانات'!K143</f>
        <v>0</v>
      </c>
      <c r="AG132" s="16" cm="1">
        <f t="array" ref="AG132">'ادخال البيانات'!N143</f>
        <v>0</v>
      </c>
      <c r="AH132" s="15" cm="1">
        <f t="array" ref="AH132">'ادخال البيانات'!Q143</f>
        <v>0</v>
      </c>
      <c r="AI132" s="16" cm="1">
        <f t="array" ref="AI132">'ادخال البيانات'!T143</f>
        <v>0</v>
      </c>
      <c r="AJ132" s="15" cm="1">
        <f t="array" ref="AJ132">'ادخال البيانات'!W143</f>
        <v>0</v>
      </c>
      <c r="AK132" s="16" cm="1">
        <f t="array" ref="AK132">'ادخال البيانات'!Z143</f>
        <v>0</v>
      </c>
      <c r="AL132" s="15" cm="1">
        <f t="array" ref="AL132">'ادخال البيانات'!AC143</f>
        <v>0</v>
      </c>
    </row>
    <row r="133" ht="13.8" customHeight="1">
      <c r="A133" s="9"/>
      <c r="B133" s="9"/>
      <c r="C133" s="9"/>
      <c r="D133" s="9"/>
      <c r="E133" s="9"/>
      <c r="F133" s="9"/>
      <c r="G133" s="9"/>
      <c r="H133" s="9"/>
      <c r="I133" s="9"/>
      <c r="J133" s="9"/>
      <c r="K133" s="9"/>
      <c r="L133" s="9"/>
      <c r="M133" s="9"/>
      <c r="N133" s="9"/>
      <c r="O133" s="9"/>
      <c r="P133" s="9"/>
      <c r="Q133" s="9"/>
      <c r="R133" s="9"/>
      <c r="S133" s="9"/>
      <c r="T133" s="9"/>
      <c r="U133" s="9"/>
      <c r="V133" s="9"/>
      <c r="W133" s="9"/>
      <c r="X133" s="9"/>
      <c r="Y133" s="9"/>
      <c r="Z133" s="9"/>
      <c r="AA133" s="9"/>
      <c r="AB133" s="9"/>
      <c r="AC133" s="9"/>
      <c r="AD133" s="15" cm="1">
        <f t="array" ref="AD133">'ادخال البيانات'!E144</f>
        <v>0</v>
      </c>
      <c r="AE133" s="16" cm="1">
        <f t="array" ref="AE133">'ادخال البيانات'!H144</f>
        <v>0</v>
      </c>
      <c r="AF133" s="15" cm="1">
        <f t="array" ref="AF133">'ادخال البيانات'!K144</f>
        <v>0</v>
      </c>
      <c r="AG133" s="16" cm="1">
        <f t="array" ref="AG133">'ادخال البيانات'!N144</f>
        <v>0</v>
      </c>
      <c r="AH133" s="15" cm="1">
        <f t="array" ref="AH133">'ادخال البيانات'!Q144</f>
        <v>0</v>
      </c>
      <c r="AI133" s="16" cm="1">
        <f t="array" ref="AI133">'ادخال البيانات'!T144</f>
        <v>0</v>
      </c>
      <c r="AJ133" s="15" cm="1">
        <f t="array" ref="AJ133">'ادخال البيانات'!W144</f>
        <v>0</v>
      </c>
      <c r="AK133" s="16" cm="1">
        <f t="array" ref="AK133">'ادخال البيانات'!Z144</f>
        <v>0</v>
      </c>
      <c r="AL133" s="15" cm="1">
        <f t="array" ref="AL133">'ادخال البيانات'!AC144</f>
        <v>0</v>
      </c>
    </row>
    <row r="134" ht="13.8" customHeight="1">
      <c r="A134" s="9"/>
      <c r="B134" s="9"/>
      <c r="C134" s="9"/>
      <c r="D134" s="9"/>
      <c r="E134" s="9"/>
      <c r="F134" s="9"/>
      <c r="G134" s="9"/>
      <c r="H134" s="9"/>
      <c r="I134" s="9"/>
      <c r="J134" s="9"/>
      <c r="K134" s="9"/>
      <c r="L134" s="9"/>
      <c r="M134" s="9"/>
      <c r="N134" s="9"/>
      <c r="O134" s="9"/>
      <c r="P134" s="9"/>
      <c r="Q134" s="9"/>
      <c r="R134" s="9"/>
      <c r="S134" s="9"/>
      <c r="T134" s="9"/>
      <c r="U134" s="9"/>
      <c r="V134" s="9"/>
      <c r="W134" s="9"/>
      <c r="X134" s="9"/>
      <c r="Y134" s="9"/>
      <c r="Z134" s="9"/>
      <c r="AA134" s="9"/>
      <c r="AB134" s="9"/>
      <c r="AC134" s="9"/>
      <c r="AD134" s="15" cm="1">
        <f t="array" ref="AD134">'ادخال البيانات'!E145</f>
        <v>0</v>
      </c>
      <c r="AE134" s="16" cm="1">
        <f t="array" ref="AE134">'ادخال البيانات'!H145</f>
        <v>0</v>
      </c>
      <c r="AF134" s="15" cm="1">
        <f t="array" ref="AF134">'ادخال البيانات'!K145</f>
        <v>0</v>
      </c>
      <c r="AG134" s="16" cm="1">
        <f t="array" ref="AG134">'ادخال البيانات'!N145</f>
        <v>0</v>
      </c>
      <c r="AH134" s="15" cm="1">
        <f t="array" ref="AH134">'ادخال البيانات'!Q145</f>
        <v>0</v>
      </c>
      <c r="AI134" s="16" cm="1">
        <f t="array" ref="AI134">'ادخال البيانات'!T145</f>
        <v>0</v>
      </c>
      <c r="AJ134" s="15" cm="1">
        <f t="array" ref="AJ134">'ادخال البيانات'!W145</f>
        <v>0</v>
      </c>
      <c r="AK134" s="16" cm="1">
        <f t="array" ref="AK134">'ادخال البيانات'!Z145</f>
        <v>0</v>
      </c>
      <c r="AL134" s="15" cm="1">
        <f t="array" ref="AL134">'ادخال البيانات'!AC145</f>
        <v>0</v>
      </c>
    </row>
    <row r="135" ht="13.8" customHeight="1">
      <c r="A135" s="9"/>
      <c r="B135" s="9"/>
      <c r="C135" s="9"/>
      <c r="D135" s="9"/>
      <c r="E135" s="9"/>
      <c r="F135" s="9"/>
      <c r="G135" s="9"/>
      <c r="H135" s="9"/>
      <c r="I135" s="9"/>
      <c r="J135" s="9"/>
      <c r="K135" s="9"/>
      <c r="L135" s="9"/>
      <c r="M135" s="9"/>
      <c r="N135" s="9"/>
      <c r="O135" s="9"/>
      <c r="P135" s="9"/>
      <c r="Q135" s="9"/>
      <c r="R135" s="9"/>
      <c r="S135" s="9"/>
      <c r="T135" s="9"/>
      <c r="U135" s="9"/>
      <c r="V135" s="9"/>
      <c r="W135" s="9"/>
      <c r="X135" s="9"/>
      <c r="Y135" s="9"/>
      <c r="Z135" s="9"/>
      <c r="AA135" s="9"/>
      <c r="AB135" s="9"/>
      <c r="AC135" s="9"/>
      <c r="AD135" s="15" cm="1">
        <f t="array" ref="AD135">'ادخال البيانات'!E146</f>
        <v>0</v>
      </c>
      <c r="AE135" s="16" cm="1">
        <f t="array" ref="AE135">'ادخال البيانات'!H146</f>
        <v>0</v>
      </c>
      <c r="AF135" s="15" cm="1">
        <f t="array" ref="AF135">'ادخال البيانات'!K146</f>
        <v>0</v>
      </c>
      <c r="AG135" s="16" cm="1">
        <f t="array" ref="AG135">'ادخال البيانات'!N146</f>
        <v>0</v>
      </c>
      <c r="AH135" s="15" cm="1">
        <f t="array" ref="AH135">'ادخال البيانات'!Q146</f>
        <v>0</v>
      </c>
      <c r="AI135" s="16" cm="1">
        <f t="array" ref="AI135">'ادخال البيانات'!T146</f>
        <v>0</v>
      </c>
      <c r="AJ135" s="15" cm="1">
        <f t="array" ref="AJ135">'ادخال البيانات'!W146</f>
        <v>0</v>
      </c>
      <c r="AK135" s="16" cm="1">
        <f t="array" ref="AK135">'ادخال البيانات'!Z146</f>
        <v>0</v>
      </c>
      <c r="AL135" s="15" cm="1">
        <f t="array" ref="AL135">'ادخال البيانات'!AC146</f>
        <v>0</v>
      </c>
    </row>
    <row r="136" ht="13.8" customHeight="1">
      <c r="A136" s="9"/>
      <c r="B136" s="9"/>
      <c r="C136" s="9"/>
      <c r="D136" s="9"/>
      <c r="E136" s="9"/>
      <c r="F136" s="9"/>
      <c r="G136" s="9"/>
      <c r="H136" s="9"/>
      <c r="I136" s="9"/>
      <c r="J136" s="9"/>
      <c r="K136" s="9"/>
      <c r="L136" s="9"/>
      <c r="M136" s="9"/>
      <c r="N136" s="9"/>
      <c r="O136" s="9"/>
      <c r="P136" s="9"/>
      <c r="Q136" s="9"/>
      <c r="R136" s="9"/>
      <c r="S136" s="9"/>
      <c r="T136" s="9"/>
      <c r="U136" s="9"/>
      <c r="V136" s="9"/>
      <c r="W136" s="9"/>
      <c r="X136" s="9"/>
      <c r="Y136" s="9"/>
      <c r="Z136" s="9"/>
      <c r="AA136" s="9"/>
      <c r="AB136" s="9"/>
      <c r="AC136" s="9"/>
      <c r="AD136" s="15" cm="1">
        <f t="array" ref="AD136">'ادخال البيانات'!E147</f>
        <v>0</v>
      </c>
      <c r="AE136" s="16" cm="1">
        <f t="array" ref="AE136">'ادخال البيانات'!H147</f>
        <v>0</v>
      </c>
      <c r="AF136" s="15" cm="1">
        <f t="array" ref="AF136">'ادخال البيانات'!K147</f>
        <v>0</v>
      </c>
      <c r="AG136" s="16" cm="1">
        <f t="array" ref="AG136">'ادخال البيانات'!N147</f>
        <v>0</v>
      </c>
      <c r="AH136" s="15" cm="1">
        <f t="array" ref="AH136">'ادخال البيانات'!Q147</f>
        <v>0</v>
      </c>
      <c r="AI136" s="16" cm="1">
        <f t="array" ref="AI136">'ادخال البيانات'!T147</f>
        <v>0</v>
      </c>
      <c r="AJ136" s="15" cm="1">
        <f t="array" ref="AJ136">'ادخال البيانات'!W147</f>
        <v>0</v>
      </c>
      <c r="AK136" s="16" cm="1">
        <f t="array" ref="AK136">'ادخال البيانات'!Z147</f>
        <v>0</v>
      </c>
      <c r="AL136" s="15" cm="1">
        <f t="array" ref="AL136">'ادخال البيانات'!AC147</f>
        <v>0</v>
      </c>
    </row>
    <row r="137" ht="13.8" customHeight="1">
      <c r="A137" s="9"/>
      <c r="B137" s="9"/>
      <c r="C137" s="9"/>
      <c r="D137" s="9"/>
      <c r="E137" s="9"/>
      <c r="F137" s="9"/>
      <c r="G137" s="9"/>
      <c r="H137" s="9"/>
      <c r="I137" s="9"/>
      <c r="J137" s="9"/>
      <c r="K137" s="9"/>
      <c r="L137" s="9"/>
      <c r="M137" s="9"/>
      <c r="N137" s="9"/>
      <c r="O137" s="9"/>
      <c r="P137" s="9"/>
      <c r="Q137" s="9"/>
      <c r="R137" s="9"/>
      <c r="S137" s="9"/>
      <c r="T137" s="9"/>
      <c r="U137" s="9"/>
      <c r="V137" s="9"/>
      <c r="W137" s="9"/>
      <c r="X137" s="9"/>
      <c r="Y137" s="9"/>
      <c r="Z137" s="9"/>
      <c r="AA137" s="9"/>
      <c r="AB137" s="9"/>
      <c r="AC137" s="9"/>
      <c r="AD137" s="15" cm="1">
        <f t="array" ref="AD137">'ادخال البيانات'!E148</f>
        <v>0</v>
      </c>
      <c r="AE137" s="16" cm="1">
        <f t="array" ref="AE137">'ادخال البيانات'!H148</f>
        <v>0</v>
      </c>
      <c r="AF137" s="15" cm="1">
        <f t="array" ref="AF137">'ادخال البيانات'!K148</f>
        <v>0</v>
      </c>
      <c r="AG137" s="16" cm="1">
        <f t="array" ref="AG137">'ادخال البيانات'!N148</f>
        <v>0</v>
      </c>
      <c r="AH137" s="15" cm="1">
        <f t="array" ref="AH137">'ادخال البيانات'!Q148</f>
        <v>0</v>
      </c>
      <c r="AI137" s="16" cm="1">
        <f t="array" ref="AI137">'ادخال البيانات'!T148</f>
        <v>0</v>
      </c>
      <c r="AJ137" s="15" cm="1">
        <f t="array" ref="AJ137">'ادخال البيانات'!W148</f>
        <v>0</v>
      </c>
      <c r="AK137" s="16" cm="1">
        <f t="array" ref="AK137">'ادخال البيانات'!Z148</f>
        <v>0</v>
      </c>
      <c r="AL137" s="15" cm="1">
        <f t="array" ref="AL137">'ادخال البيانات'!AC148</f>
        <v>0</v>
      </c>
    </row>
    <row r="138" ht="13.8" customHeight="1">
      <c r="A138" s="9"/>
      <c r="B138" s="9"/>
      <c r="C138" s="9"/>
      <c r="D138" s="9"/>
      <c r="E138" s="9"/>
      <c r="F138" s="9"/>
      <c r="G138" s="9"/>
      <c r="H138" s="9"/>
      <c r="I138" s="9"/>
      <c r="J138" s="9"/>
      <c r="K138" s="9"/>
      <c r="L138" s="9"/>
      <c r="M138" s="9"/>
      <c r="N138" s="9"/>
      <c r="O138" s="9"/>
      <c r="P138" s="9"/>
      <c r="Q138" s="9"/>
      <c r="R138" s="9"/>
      <c r="S138" s="9"/>
      <c r="T138" s="9"/>
      <c r="U138" s="9"/>
      <c r="V138" s="9"/>
      <c r="W138" s="9"/>
      <c r="X138" s="9"/>
      <c r="Y138" s="9"/>
      <c r="Z138" s="9"/>
      <c r="AA138" s="9"/>
      <c r="AB138" s="9"/>
      <c r="AC138" s="9"/>
      <c r="AD138" s="15" cm="1">
        <f t="array" ref="AD138">'ادخال البيانات'!E149</f>
        <v>0</v>
      </c>
      <c r="AE138" s="16" cm="1">
        <f t="array" ref="AE138">'ادخال البيانات'!H149</f>
        <v>0</v>
      </c>
      <c r="AF138" s="15" cm="1">
        <f t="array" ref="AF138">'ادخال البيانات'!K149</f>
        <v>0</v>
      </c>
      <c r="AG138" s="16" cm="1">
        <f t="array" ref="AG138">'ادخال البيانات'!N149</f>
        <v>0</v>
      </c>
      <c r="AH138" s="15" cm="1">
        <f t="array" ref="AH138">'ادخال البيانات'!Q149</f>
        <v>0</v>
      </c>
      <c r="AI138" s="16" cm="1">
        <f t="array" ref="AI138">'ادخال البيانات'!T149</f>
        <v>0</v>
      </c>
      <c r="AJ138" s="15" cm="1">
        <f t="array" ref="AJ138">'ادخال البيانات'!W149</f>
        <v>0</v>
      </c>
      <c r="AK138" s="16" cm="1">
        <f t="array" ref="AK138">'ادخال البيانات'!Z149</f>
        <v>0</v>
      </c>
      <c r="AL138" s="15" cm="1">
        <f t="array" ref="AL138">'ادخال البيانات'!AC149</f>
        <v>0</v>
      </c>
    </row>
    <row r="139" ht="13.8" customHeight="1">
      <c r="A139" s="9"/>
      <c r="B139" s="9"/>
      <c r="C139" s="9"/>
      <c r="D139" s="9"/>
      <c r="E139" s="9"/>
      <c r="F139" s="9"/>
      <c r="G139" s="9"/>
      <c r="H139" s="9"/>
      <c r="I139" s="9"/>
      <c r="J139" s="9"/>
      <c r="K139" s="9"/>
      <c r="L139" s="9"/>
      <c r="M139" s="9"/>
      <c r="N139" s="9"/>
      <c r="O139" s="9"/>
      <c r="P139" s="9"/>
      <c r="Q139" s="9"/>
      <c r="R139" s="9"/>
      <c r="S139" s="9"/>
      <c r="T139" s="9"/>
      <c r="U139" s="9"/>
      <c r="V139" s="9"/>
      <c r="W139" s="9"/>
      <c r="X139" s="9"/>
      <c r="Y139" s="9"/>
      <c r="Z139" s="9"/>
      <c r="AA139" s="9"/>
      <c r="AB139" s="9"/>
      <c r="AC139" s="9"/>
      <c r="AD139" s="15" cm="1">
        <f t="array" ref="AD139">'ادخال البيانات'!E150</f>
        <v>0</v>
      </c>
      <c r="AE139" s="16" cm="1">
        <f t="array" ref="AE139">'ادخال البيانات'!H150</f>
        <v>0</v>
      </c>
      <c r="AF139" s="15" cm="1">
        <f t="array" ref="AF139">'ادخال البيانات'!K150</f>
        <v>0</v>
      </c>
      <c r="AG139" s="16" cm="1">
        <f t="array" ref="AG139">'ادخال البيانات'!N150</f>
        <v>0</v>
      </c>
      <c r="AH139" s="15" cm="1">
        <f t="array" ref="AH139">'ادخال البيانات'!Q150</f>
        <v>0</v>
      </c>
      <c r="AI139" s="16" cm="1">
        <f t="array" ref="AI139">'ادخال البيانات'!T150</f>
        <v>0</v>
      </c>
      <c r="AJ139" s="15" cm="1">
        <f t="array" ref="AJ139">'ادخال البيانات'!W150</f>
        <v>0</v>
      </c>
      <c r="AK139" s="16" cm="1">
        <f t="array" ref="AK139">'ادخال البيانات'!Z150</f>
        <v>0</v>
      </c>
      <c r="AL139" s="15" cm="1">
        <f t="array" ref="AL139">'ادخال البيانات'!AC150</f>
        <v>0</v>
      </c>
    </row>
    <row r="140" ht="13.8" customHeight="1">
      <c r="A140" s="9"/>
      <c r="B140" s="9"/>
      <c r="C140" s="9"/>
      <c r="D140" s="9"/>
      <c r="E140" s="9"/>
      <c r="F140" s="9"/>
      <c r="G140" s="9"/>
      <c r="H140" s="9"/>
      <c r="I140" s="9"/>
      <c r="J140" s="9"/>
      <c r="K140" s="9"/>
      <c r="L140" s="9"/>
      <c r="M140" s="9"/>
      <c r="N140" s="9"/>
      <c r="O140" s="9"/>
      <c r="P140" s="9"/>
      <c r="Q140" s="9"/>
      <c r="R140" s="9"/>
      <c r="S140" s="9"/>
      <c r="T140" s="9"/>
      <c r="U140" s="9"/>
      <c r="V140" s="9"/>
      <c r="W140" s="9"/>
      <c r="X140" s="9"/>
      <c r="Y140" s="9"/>
      <c r="Z140" s="9"/>
      <c r="AA140" s="9"/>
      <c r="AB140" s="9"/>
      <c r="AC140" s="9"/>
      <c r="AD140" s="15" cm="1">
        <f t="array" ref="AD140">'ادخال البيانات'!E151</f>
        <v>0</v>
      </c>
      <c r="AE140" s="16" cm="1">
        <f t="array" ref="AE140">'ادخال البيانات'!H151</f>
        <v>0</v>
      </c>
      <c r="AF140" s="15" cm="1">
        <f t="array" ref="AF140">'ادخال البيانات'!K151</f>
        <v>0</v>
      </c>
      <c r="AG140" s="16" cm="1">
        <f t="array" ref="AG140">'ادخال البيانات'!N151</f>
        <v>0</v>
      </c>
      <c r="AH140" s="15" cm="1">
        <f t="array" ref="AH140">'ادخال البيانات'!Q151</f>
        <v>0</v>
      </c>
      <c r="AI140" s="16" cm="1">
        <f t="array" ref="AI140">'ادخال البيانات'!T151</f>
        <v>0</v>
      </c>
      <c r="AJ140" s="15" cm="1">
        <f t="array" ref="AJ140">'ادخال البيانات'!W151</f>
        <v>0</v>
      </c>
      <c r="AK140" s="16" cm="1">
        <f t="array" ref="AK140">'ادخال البيانات'!Z151</f>
        <v>0</v>
      </c>
      <c r="AL140" s="15" cm="1">
        <f t="array" ref="AL140">'ادخال البيانات'!AC151</f>
        <v>0</v>
      </c>
    </row>
    <row r="141" ht="13.8" customHeight="1">
      <c r="A141" s="9"/>
      <c r="B141" s="9"/>
      <c r="C141" s="9"/>
      <c r="D141" s="9"/>
      <c r="E141" s="9"/>
      <c r="F141" s="9"/>
      <c r="G141" s="9"/>
      <c r="H141" s="9"/>
      <c r="I141" s="9"/>
      <c r="J141" s="9"/>
      <c r="K141" s="9"/>
      <c r="L141" s="9"/>
      <c r="M141" s="9"/>
      <c r="N141" s="9"/>
      <c r="O141" s="9"/>
      <c r="P141" s="9"/>
      <c r="Q141" s="9"/>
      <c r="R141" s="9"/>
      <c r="S141" s="9"/>
      <c r="T141" s="9"/>
      <c r="U141" s="9"/>
      <c r="V141" s="9"/>
      <c r="W141" s="9"/>
      <c r="X141" s="9"/>
      <c r="Y141" s="9"/>
      <c r="Z141" s="9"/>
      <c r="AA141" s="9"/>
      <c r="AB141" s="9"/>
      <c r="AC141" s="9"/>
      <c r="AD141" s="15" cm="1">
        <f t="array" ref="AD141">'ادخال البيانات'!E152</f>
        <v>0</v>
      </c>
      <c r="AE141" s="16" cm="1">
        <f t="array" ref="AE141">'ادخال البيانات'!H152</f>
        <v>0</v>
      </c>
      <c r="AF141" s="15" cm="1">
        <f t="array" ref="AF141">'ادخال البيانات'!K152</f>
        <v>0</v>
      </c>
      <c r="AG141" s="16" cm="1">
        <f t="array" ref="AG141">'ادخال البيانات'!N152</f>
        <v>0</v>
      </c>
      <c r="AH141" s="15" cm="1">
        <f t="array" ref="AH141">'ادخال البيانات'!Q152</f>
        <v>0</v>
      </c>
      <c r="AI141" s="16" cm="1">
        <f t="array" ref="AI141">'ادخال البيانات'!T152</f>
        <v>0</v>
      </c>
      <c r="AJ141" s="15" cm="1">
        <f t="array" ref="AJ141">'ادخال البيانات'!W152</f>
        <v>0</v>
      </c>
      <c r="AK141" s="16" cm="1">
        <f t="array" ref="AK141">'ادخال البيانات'!Z152</f>
        <v>0</v>
      </c>
      <c r="AL141" s="15" cm="1">
        <f t="array" ref="AL141">'ادخال البيانات'!AC152</f>
        <v>0</v>
      </c>
    </row>
    <row r="142" ht="13.8" customHeight="1">
      <c r="A142" s="9"/>
      <c r="B142" s="9"/>
      <c r="C142" s="9"/>
      <c r="D142" s="9"/>
      <c r="E142" s="9"/>
      <c r="F142" s="9"/>
      <c r="G142" s="9"/>
      <c r="H142" s="9"/>
      <c r="I142" s="9"/>
      <c r="J142" s="9"/>
      <c r="K142" s="9"/>
      <c r="L142" s="9"/>
      <c r="M142" s="9"/>
      <c r="N142" s="9"/>
      <c r="O142" s="9"/>
      <c r="P142" s="9"/>
      <c r="Q142" s="9"/>
      <c r="R142" s="9"/>
      <c r="S142" s="9"/>
      <c r="T142" s="9"/>
      <c r="U142" s="9"/>
      <c r="V142" s="9"/>
      <c r="W142" s="9"/>
      <c r="X142" s="9"/>
      <c r="Y142" s="9"/>
      <c r="Z142" s="9"/>
      <c r="AA142" s="9"/>
      <c r="AB142" s="9"/>
      <c r="AC142" s="9"/>
      <c r="AD142" s="15" cm="1">
        <f t="array" ref="AD142">'ادخال البيانات'!E153</f>
        <v>0</v>
      </c>
      <c r="AE142" s="16" cm="1">
        <f t="array" ref="AE142">'ادخال البيانات'!H153</f>
        <v>0</v>
      </c>
      <c r="AF142" s="15" cm="1">
        <f t="array" ref="AF142">'ادخال البيانات'!K153</f>
        <v>0</v>
      </c>
      <c r="AG142" s="16" cm="1">
        <f t="array" ref="AG142">'ادخال البيانات'!N153</f>
        <v>0</v>
      </c>
      <c r="AH142" s="15" cm="1">
        <f t="array" ref="AH142">'ادخال البيانات'!Q153</f>
        <v>0</v>
      </c>
      <c r="AI142" s="16" cm="1">
        <f t="array" ref="AI142">'ادخال البيانات'!T153</f>
        <v>0</v>
      </c>
      <c r="AJ142" s="15" cm="1">
        <f t="array" ref="AJ142">'ادخال البيانات'!W153</f>
        <v>0</v>
      </c>
      <c r="AK142" s="16" cm="1">
        <f t="array" ref="AK142">'ادخال البيانات'!Z153</f>
        <v>0</v>
      </c>
      <c r="AL142" s="15" cm="1">
        <f t="array" ref="AL142">'ادخال البيانات'!AC153</f>
        <v>0</v>
      </c>
    </row>
    <row r="143" ht="13.8" customHeight="1">
      <c r="A143" s="9"/>
      <c r="B143" s="9"/>
      <c r="C143" s="9"/>
      <c r="D143" s="9"/>
      <c r="E143" s="9"/>
      <c r="F143" s="9"/>
      <c r="G143" s="9"/>
      <c r="H143" s="9"/>
      <c r="I143" s="9"/>
      <c r="J143" s="9"/>
      <c r="K143" s="9"/>
      <c r="L143" s="9"/>
      <c r="M143" s="9"/>
      <c r="N143" s="9"/>
      <c r="O143" s="9"/>
      <c r="P143" s="9"/>
      <c r="Q143" s="9"/>
      <c r="R143" s="9"/>
      <c r="S143" s="9"/>
      <c r="T143" s="9"/>
      <c r="U143" s="9"/>
      <c r="V143" s="9"/>
      <c r="W143" s="9"/>
      <c r="X143" s="9"/>
      <c r="Y143" s="9"/>
      <c r="Z143" s="9"/>
      <c r="AA143" s="9"/>
      <c r="AB143" s="9"/>
      <c r="AC143" s="9"/>
      <c r="AD143" s="15" cm="1">
        <f t="array" ref="AD143">'ادخال البيانات'!E154</f>
        <v>0</v>
      </c>
      <c r="AE143" s="16" cm="1">
        <f t="array" ref="AE143">'ادخال البيانات'!H154</f>
        <v>0</v>
      </c>
      <c r="AF143" s="15" cm="1">
        <f t="array" ref="AF143">'ادخال البيانات'!K154</f>
        <v>0</v>
      </c>
      <c r="AG143" s="16" cm="1">
        <f t="array" ref="AG143">'ادخال البيانات'!N154</f>
        <v>0</v>
      </c>
      <c r="AH143" s="15" cm="1">
        <f t="array" ref="AH143">'ادخال البيانات'!Q154</f>
        <v>0</v>
      </c>
      <c r="AI143" s="16" cm="1">
        <f t="array" ref="AI143">'ادخال البيانات'!T154</f>
        <v>0</v>
      </c>
      <c r="AJ143" s="15" cm="1">
        <f t="array" ref="AJ143">'ادخال البيانات'!W154</f>
        <v>0</v>
      </c>
      <c r="AK143" s="16" cm="1">
        <f t="array" ref="AK143">'ادخال البيانات'!Z154</f>
        <v>0</v>
      </c>
      <c r="AL143" s="15" cm="1">
        <f t="array" ref="AL143">'ادخال البيانات'!AC154</f>
        <v>0</v>
      </c>
    </row>
    <row r="144" ht="13.8" customHeight="1">
      <c r="A144" s="9"/>
      <c r="B144" s="9"/>
      <c r="C144" s="9"/>
      <c r="D144" s="9"/>
      <c r="E144" s="9"/>
      <c r="F144" s="9"/>
      <c r="G144" s="9"/>
      <c r="H144" s="9"/>
      <c r="I144" s="9"/>
      <c r="J144" s="9"/>
      <c r="K144" s="9"/>
      <c r="L144" s="9"/>
      <c r="M144" s="9"/>
      <c r="N144" s="9"/>
      <c r="O144" s="9"/>
      <c r="P144" s="9"/>
      <c r="Q144" s="9"/>
      <c r="R144" s="9"/>
      <c r="S144" s="9"/>
      <c r="T144" s="9"/>
      <c r="U144" s="9"/>
      <c r="V144" s="9"/>
      <c r="W144" s="9"/>
      <c r="X144" s="9"/>
      <c r="Y144" s="9"/>
      <c r="Z144" s="9"/>
      <c r="AA144" s="9"/>
      <c r="AB144" s="9"/>
      <c r="AC144" s="9"/>
      <c r="AD144" s="15" cm="1">
        <f t="array" ref="AD144">'ادخال البيانات'!E155</f>
        <v>0</v>
      </c>
      <c r="AE144" s="16" cm="1">
        <f t="array" ref="AE144">'ادخال البيانات'!H155</f>
        <v>0</v>
      </c>
      <c r="AF144" s="15" cm="1">
        <f t="array" ref="AF144">'ادخال البيانات'!K155</f>
        <v>0</v>
      </c>
      <c r="AG144" s="16" cm="1">
        <f t="array" ref="AG144">'ادخال البيانات'!N155</f>
        <v>0</v>
      </c>
      <c r="AH144" s="15" cm="1">
        <f t="array" ref="AH144">'ادخال البيانات'!Q155</f>
        <v>0</v>
      </c>
      <c r="AI144" s="16" cm="1">
        <f t="array" ref="AI144">'ادخال البيانات'!T155</f>
        <v>0</v>
      </c>
      <c r="AJ144" s="15" cm="1">
        <f t="array" ref="AJ144">'ادخال البيانات'!W155</f>
        <v>0</v>
      </c>
      <c r="AK144" s="16" cm="1">
        <f t="array" ref="AK144">'ادخال البيانات'!Z155</f>
        <v>0</v>
      </c>
      <c r="AL144" s="15" cm="1">
        <f t="array" ref="AL144">'ادخال البيانات'!AC155</f>
        <v>0</v>
      </c>
    </row>
    <row r="145" ht="13.8" customHeight="1">
      <c r="A145" s="9"/>
      <c r="B145" s="9"/>
      <c r="C145" s="9"/>
      <c r="D145" s="9"/>
      <c r="E145" s="9"/>
      <c r="F145" s="9"/>
      <c r="G145" s="9"/>
      <c r="H145" s="9"/>
      <c r="I145" s="9"/>
      <c r="J145" s="9"/>
      <c r="K145" s="9"/>
      <c r="L145" s="9"/>
      <c r="M145" s="9"/>
      <c r="N145" s="9"/>
      <c r="O145" s="9"/>
      <c r="P145" s="9"/>
      <c r="Q145" s="9"/>
      <c r="R145" s="9"/>
      <c r="S145" s="9"/>
      <c r="T145" s="9"/>
      <c r="U145" s="9"/>
      <c r="V145" s="9"/>
      <c r="W145" s="9"/>
      <c r="X145" s="9"/>
      <c r="Y145" s="9"/>
      <c r="Z145" s="9"/>
      <c r="AA145" s="9"/>
      <c r="AB145" s="9"/>
      <c r="AC145" s="9"/>
      <c r="AD145" s="15" cm="1">
        <f t="array" ref="AD145">'ادخال البيانات'!E156</f>
        <v>0</v>
      </c>
      <c r="AE145" s="16" cm="1">
        <f t="array" ref="AE145">'ادخال البيانات'!H156</f>
        <v>0</v>
      </c>
      <c r="AF145" s="15" cm="1">
        <f t="array" ref="AF145">'ادخال البيانات'!K156</f>
        <v>0</v>
      </c>
      <c r="AG145" s="16" cm="1">
        <f t="array" ref="AG145">'ادخال البيانات'!N156</f>
        <v>0</v>
      </c>
      <c r="AH145" s="15" cm="1">
        <f t="array" ref="AH145">'ادخال البيانات'!Q156</f>
        <v>0</v>
      </c>
      <c r="AI145" s="16" cm="1">
        <f t="array" ref="AI145">'ادخال البيانات'!T156</f>
        <v>0</v>
      </c>
      <c r="AJ145" s="15" cm="1">
        <f t="array" ref="AJ145">'ادخال البيانات'!W156</f>
        <v>0</v>
      </c>
      <c r="AK145" s="16" cm="1">
        <f t="array" ref="AK145">'ادخال البيانات'!Z156</f>
        <v>0</v>
      </c>
      <c r="AL145" s="15" cm="1">
        <f t="array" ref="AL145">'ادخال البيانات'!AC156</f>
        <v>0</v>
      </c>
    </row>
    <row r="146" ht="13.8" customHeight="1">
      <c r="A146" s="9"/>
      <c r="B146" s="9"/>
      <c r="C146" s="9"/>
      <c r="D146" s="9"/>
      <c r="E146" s="9"/>
      <c r="F146" s="9"/>
      <c r="G146" s="9"/>
      <c r="H146" s="9"/>
      <c r="I146" s="9"/>
      <c r="J146" s="9"/>
      <c r="K146" s="9"/>
      <c r="L146" s="9"/>
      <c r="M146" s="9"/>
      <c r="N146" s="9"/>
      <c r="O146" s="9"/>
      <c r="P146" s="9"/>
      <c r="Q146" s="9"/>
      <c r="R146" s="9"/>
      <c r="S146" s="9"/>
      <c r="T146" s="9"/>
      <c r="U146" s="9"/>
      <c r="V146" s="9"/>
      <c r="W146" s="9"/>
      <c r="X146" s="9"/>
      <c r="Y146" s="9"/>
      <c r="Z146" s="9"/>
      <c r="AA146" s="9"/>
      <c r="AB146" s="9"/>
      <c r="AC146" s="9"/>
      <c r="AD146" s="15" cm="1">
        <f t="array" ref="AD146">'ادخال البيانات'!E157</f>
        <v>0</v>
      </c>
      <c r="AE146" s="16" cm="1">
        <f t="array" ref="AE146">'ادخال البيانات'!H157</f>
        <v>0</v>
      </c>
      <c r="AF146" s="15" cm="1">
        <f t="array" ref="AF146">'ادخال البيانات'!K157</f>
        <v>0</v>
      </c>
      <c r="AG146" s="16" cm="1">
        <f t="array" ref="AG146">'ادخال البيانات'!N157</f>
        <v>0</v>
      </c>
      <c r="AH146" s="15" cm="1">
        <f t="array" ref="AH146">'ادخال البيانات'!Q157</f>
        <v>0</v>
      </c>
      <c r="AI146" s="16" cm="1">
        <f t="array" ref="AI146">'ادخال البيانات'!T157</f>
        <v>0</v>
      </c>
      <c r="AJ146" s="15" cm="1">
        <f t="array" ref="AJ146">'ادخال البيانات'!W157</f>
        <v>0</v>
      </c>
      <c r="AK146" s="16" cm="1">
        <f t="array" ref="AK146">'ادخال البيانات'!Z157</f>
        <v>0</v>
      </c>
      <c r="AL146" s="15" cm="1">
        <f t="array" ref="AL146">'ادخال البيانات'!AC157</f>
        <v>0</v>
      </c>
    </row>
    <row r="147" ht="13.8" customHeight="1">
      <c r="A147" s="9"/>
      <c r="B147" s="9"/>
      <c r="C147" s="9"/>
      <c r="D147" s="9"/>
      <c r="E147" s="9"/>
      <c r="F147" s="9"/>
      <c r="G147" s="9"/>
      <c r="H147" s="9"/>
      <c r="I147" s="9"/>
      <c r="J147" s="9"/>
      <c r="K147" s="9"/>
      <c r="L147" s="9"/>
      <c r="M147" s="9"/>
      <c r="N147" s="9"/>
      <c r="O147" s="9"/>
      <c r="P147" s="9"/>
      <c r="Q147" s="9"/>
      <c r="R147" s="9"/>
      <c r="S147" s="9"/>
      <c r="T147" s="9"/>
      <c r="U147" s="9"/>
      <c r="V147" s="9"/>
      <c r="W147" s="9"/>
      <c r="X147" s="9"/>
      <c r="Y147" s="9"/>
      <c r="Z147" s="9"/>
      <c r="AA147" s="9"/>
      <c r="AB147" s="9"/>
      <c r="AC147" s="9"/>
      <c r="AD147" s="15" cm="1">
        <f t="array" ref="AD147">'ادخال البيانات'!E158</f>
        <v>0</v>
      </c>
      <c r="AE147" s="16" cm="1">
        <f t="array" ref="AE147">'ادخال البيانات'!H158</f>
        <v>0</v>
      </c>
      <c r="AF147" s="15" cm="1">
        <f t="array" ref="AF147">'ادخال البيانات'!K158</f>
        <v>0</v>
      </c>
      <c r="AG147" s="16" cm="1">
        <f t="array" ref="AG147">'ادخال البيانات'!N158</f>
        <v>0</v>
      </c>
      <c r="AH147" s="15" cm="1">
        <f t="array" ref="AH147">'ادخال البيانات'!Q158</f>
        <v>0</v>
      </c>
      <c r="AI147" s="16" cm="1">
        <f t="array" ref="AI147">'ادخال البيانات'!T158</f>
        <v>0</v>
      </c>
      <c r="AJ147" s="15" cm="1">
        <f t="array" ref="AJ147">'ادخال البيانات'!W158</f>
        <v>0</v>
      </c>
      <c r="AK147" s="16" cm="1">
        <f t="array" ref="AK147">'ادخال البيانات'!Z158</f>
        <v>0</v>
      </c>
      <c r="AL147" s="15" cm="1">
        <f t="array" ref="AL147">'ادخال البيانات'!AC158</f>
        <v>0</v>
      </c>
    </row>
    <row r="148" ht="13.8" customHeight="1">
      <c r="A148" s="9"/>
      <c r="B148" s="9"/>
      <c r="C148" s="9"/>
      <c r="D148" s="9"/>
      <c r="E148" s="9"/>
      <c r="F148" s="9"/>
      <c r="G148" s="9"/>
      <c r="H148" s="9"/>
      <c r="I148" s="9"/>
      <c r="J148" s="9"/>
      <c r="K148" s="9"/>
      <c r="L148" s="9"/>
      <c r="M148" s="9"/>
      <c r="N148" s="9"/>
      <c r="O148" s="9"/>
      <c r="P148" s="9"/>
      <c r="Q148" s="9"/>
      <c r="R148" s="9"/>
      <c r="S148" s="9"/>
      <c r="T148" s="9"/>
      <c r="U148" s="9"/>
      <c r="V148" s="9"/>
      <c r="W148" s="9"/>
      <c r="X148" s="9"/>
      <c r="Y148" s="9"/>
      <c r="Z148" s="9"/>
      <c r="AA148" s="9"/>
      <c r="AB148" s="9"/>
      <c r="AC148" s="9"/>
      <c r="AD148" s="15" cm="1">
        <f t="array" ref="AD148">'ادخال البيانات'!E159</f>
        <v>0</v>
      </c>
      <c r="AE148" s="16" cm="1">
        <f t="array" ref="AE148">'ادخال البيانات'!H159</f>
        <v>0</v>
      </c>
      <c r="AF148" s="15" cm="1">
        <f t="array" ref="AF148">'ادخال البيانات'!K159</f>
        <v>0</v>
      </c>
      <c r="AG148" s="16" cm="1">
        <f t="array" ref="AG148">'ادخال البيانات'!N159</f>
        <v>0</v>
      </c>
      <c r="AH148" s="15" cm="1">
        <f t="array" ref="AH148">'ادخال البيانات'!Q159</f>
        <v>0</v>
      </c>
      <c r="AI148" s="16" cm="1">
        <f t="array" ref="AI148">'ادخال البيانات'!T159</f>
        <v>0</v>
      </c>
      <c r="AJ148" s="15" cm="1">
        <f t="array" ref="AJ148">'ادخال البيانات'!W159</f>
        <v>0</v>
      </c>
      <c r="AK148" s="16" cm="1">
        <f t="array" ref="AK148">'ادخال البيانات'!Z159</f>
        <v>0</v>
      </c>
      <c r="AL148" s="15" cm="1">
        <f t="array" ref="AL148">'ادخال البيانات'!AC159</f>
        <v>0</v>
      </c>
    </row>
    <row r="149" ht="13.8" customHeight="1">
      <c r="A149" s="9"/>
      <c r="B149" s="9"/>
      <c r="C149" s="9"/>
      <c r="D149" s="9"/>
      <c r="E149" s="9"/>
      <c r="F149" s="9"/>
      <c r="G149" s="9"/>
      <c r="H149" s="9"/>
      <c r="I149" s="9"/>
      <c r="J149" s="9"/>
      <c r="K149" s="9"/>
      <c r="L149" s="9"/>
      <c r="M149" s="9"/>
      <c r="N149" s="9"/>
      <c r="O149" s="9"/>
      <c r="P149" s="9"/>
      <c r="Q149" s="9"/>
      <c r="R149" s="9"/>
      <c r="S149" s="9"/>
      <c r="T149" s="9"/>
      <c r="U149" s="9"/>
      <c r="V149" s="9"/>
      <c r="W149" s="9"/>
      <c r="X149" s="9"/>
      <c r="Y149" s="9"/>
      <c r="Z149" s="9"/>
      <c r="AA149" s="9"/>
      <c r="AB149" s="9"/>
      <c r="AC149" s="9"/>
      <c r="AD149" s="15" cm="1">
        <f t="array" ref="AD149">'ادخال البيانات'!E160</f>
        <v>0</v>
      </c>
      <c r="AE149" s="16" cm="1">
        <f t="array" ref="AE149">'ادخال البيانات'!H160</f>
        <v>0</v>
      </c>
      <c r="AF149" s="15" cm="1">
        <f t="array" ref="AF149">'ادخال البيانات'!K160</f>
        <v>0</v>
      </c>
      <c r="AG149" s="16" cm="1">
        <f t="array" ref="AG149">'ادخال البيانات'!N160</f>
        <v>0</v>
      </c>
      <c r="AH149" s="15" cm="1">
        <f t="array" ref="AH149">'ادخال البيانات'!Q160</f>
        <v>0</v>
      </c>
      <c r="AI149" s="16" cm="1">
        <f t="array" ref="AI149">'ادخال البيانات'!T160</f>
        <v>0</v>
      </c>
      <c r="AJ149" s="15" cm="1">
        <f t="array" ref="AJ149">'ادخال البيانات'!W160</f>
        <v>0</v>
      </c>
      <c r="AK149" s="16" cm="1">
        <f t="array" ref="AK149">'ادخال البيانات'!Z160</f>
        <v>0</v>
      </c>
      <c r="AL149" s="15" cm="1">
        <f t="array" ref="AL149">'ادخال البيانات'!AC160</f>
        <v>0</v>
      </c>
    </row>
    <row r="150" ht="13.8" customHeight="1">
      <c r="A150" s="9"/>
      <c r="B150" s="9"/>
      <c r="C150" s="9"/>
      <c r="D150" s="9"/>
      <c r="E150" s="9"/>
      <c r="F150" s="9"/>
      <c r="G150" s="9"/>
      <c r="H150" s="9"/>
      <c r="I150" s="9"/>
      <c r="J150" s="9"/>
      <c r="K150" s="9"/>
      <c r="L150" s="9"/>
      <c r="M150" s="9"/>
      <c r="N150" s="9"/>
      <c r="O150" s="9"/>
      <c r="P150" s="9"/>
      <c r="Q150" s="9"/>
      <c r="R150" s="9"/>
      <c r="S150" s="9"/>
      <c r="T150" s="9"/>
      <c r="U150" s="9"/>
      <c r="V150" s="9"/>
      <c r="W150" s="9"/>
      <c r="X150" s="9"/>
      <c r="Y150" s="9"/>
      <c r="Z150" s="9"/>
      <c r="AA150" s="9"/>
      <c r="AB150" s="9"/>
      <c r="AC150" s="9"/>
      <c r="AD150" s="15" cm="1">
        <f t="array" ref="AD150">'ادخال البيانات'!E161</f>
        <v>0</v>
      </c>
      <c r="AE150" s="16" cm="1">
        <f t="array" ref="AE150">'ادخال البيانات'!H161</f>
        <v>0</v>
      </c>
      <c r="AF150" s="15" cm="1">
        <f t="array" ref="AF150">'ادخال البيانات'!K161</f>
        <v>0</v>
      </c>
      <c r="AG150" s="16" cm="1">
        <f t="array" ref="AG150">'ادخال البيانات'!N161</f>
        <v>0</v>
      </c>
      <c r="AH150" s="15" cm="1">
        <f t="array" ref="AH150">'ادخال البيانات'!Q161</f>
        <v>0</v>
      </c>
      <c r="AI150" s="16" cm="1">
        <f t="array" ref="AI150">'ادخال البيانات'!T161</f>
        <v>0</v>
      </c>
      <c r="AJ150" s="15" cm="1">
        <f t="array" ref="AJ150">'ادخال البيانات'!W161</f>
        <v>0</v>
      </c>
      <c r="AK150" s="16" cm="1">
        <f t="array" ref="AK150">'ادخال البيانات'!Z161</f>
        <v>0</v>
      </c>
      <c r="AL150" s="15" cm="1">
        <f t="array" ref="AL150">'ادخال البيانات'!AC161</f>
        <v>0</v>
      </c>
    </row>
    <row r="151" ht="13.8" customHeight="1">
      <c r="A151" s="9"/>
      <c r="B151" s="9"/>
      <c r="C151" s="9"/>
      <c r="D151" s="9"/>
      <c r="E151" s="9"/>
      <c r="F151" s="9"/>
      <c r="G151" s="9"/>
      <c r="H151" s="9"/>
      <c r="I151" s="9"/>
      <c r="J151" s="9"/>
      <c r="K151" s="9"/>
      <c r="L151" s="9"/>
      <c r="M151" s="9"/>
      <c r="N151" s="9"/>
      <c r="O151" s="9"/>
      <c r="P151" s="9"/>
      <c r="Q151" s="9"/>
      <c r="R151" s="9"/>
      <c r="S151" s="9"/>
      <c r="T151" s="9"/>
      <c r="U151" s="9"/>
      <c r="V151" s="9"/>
      <c r="W151" s="9"/>
      <c r="X151" s="9"/>
      <c r="Y151" s="9"/>
      <c r="Z151" s="9"/>
      <c r="AA151" s="9"/>
      <c r="AB151" s="9"/>
      <c r="AC151" s="9"/>
      <c r="AD151" s="15" cm="1">
        <f t="array" ref="AD151">'ادخال البيانات'!E162</f>
        <v>0</v>
      </c>
      <c r="AE151" s="16" cm="1">
        <f t="array" ref="AE151">'ادخال البيانات'!H162</f>
        <v>0</v>
      </c>
      <c r="AF151" s="15" cm="1">
        <f t="array" ref="AF151">'ادخال البيانات'!K162</f>
        <v>0</v>
      </c>
      <c r="AG151" s="16" cm="1">
        <f t="array" ref="AG151">'ادخال البيانات'!N162</f>
        <v>0</v>
      </c>
      <c r="AH151" s="15" cm="1">
        <f t="array" ref="AH151">'ادخال البيانات'!Q162</f>
        <v>0</v>
      </c>
      <c r="AI151" s="16" cm="1">
        <f t="array" ref="AI151">'ادخال البيانات'!T162</f>
        <v>0</v>
      </c>
      <c r="AJ151" s="15" cm="1">
        <f t="array" ref="AJ151">'ادخال البيانات'!W162</f>
        <v>0</v>
      </c>
      <c r="AK151" s="16" cm="1">
        <f t="array" ref="AK151">'ادخال البيانات'!Z162</f>
        <v>0</v>
      </c>
      <c r="AL151" s="15" cm="1">
        <f t="array" ref="AL151">'ادخال البيانات'!AC162</f>
        <v>0</v>
      </c>
    </row>
    <row r="152" ht="13.8" customHeight="1">
      <c r="A152" s="9"/>
      <c r="B152" s="9"/>
      <c r="C152" s="9"/>
      <c r="D152" s="9"/>
      <c r="E152" s="9"/>
      <c r="F152" s="9"/>
      <c r="G152" s="9"/>
      <c r="H152" s="9"/>
      <c r="I152" s="9"/>
      <c r="J152" s="9"/>
      <c r="K152" s="9"/>
      <c r="L152" s="9"/>
      <c r="M152" s="9"/>
      <c r="N152" s="9"/>
      <c r="O152" s="9"/>
      <c r="P152" s="9"/>
      <c r="Q152" s="9"/>
      <c r="R152" s="9"/>
      <c r="S152" s="9"/>
      <c r="T152" s="9"/>
      <c r="U152" s="9"/>
      <c r="V152" s="9"/>
      <c r="W152" s="9"/>
      <c r="X152" s="9"/>
      <c r="Y152" s="9"/>
      <c r="Z152" s="9"/>
      <c r="AA152" s="9"/>
      <c r="AB152" s="9"/>
      <c r="AC152" s="9"/>
      <c r="AD152" s="15" cm="1">
        <f t="array" ref="AD152">'ادخال البيانات'!E163</f>
        <v>0</v>
      </c>
      <c r="AE152" s="16" cm="1">
        <f t="array" ref="AE152">'ادخال البيانات'!H163</f>
        <v>0</v>
      </c>
      <c r="AF152" s="15" cm="1">
        <f t="array" ref="AF152">'ادخال البيانات'!K163</f>
        <v>0</v>
      </c>
      <c r="AG152" s="16" cm="1">
        <f t="array" ref="AG152">'ادخال البيانات'!N163</f>
        <v>0</v>
      </c>
      <c r="AH152" s="15" cm="1">
        <f t="array" ref="AH152">'ادخال البيانات'!Q163</f>
        <v>0</v>
      </c>
      <c r="AI152" s="16" cm="1">
        <f t="array" ref="AI152">'ادخال البيانات'!T163</f>
        <v>0</v>
      </c>
      <c r="AJ152" s="15" cm="1">
        <f t="array" ref="AJ152">'ادخال البيانات'!W163</f>
        <v>0</v>
      </c>
      <c r="AK152" s="16" cm="1">
        <f t="array" ref="AK152">'ادخال البيانات'!Z163</f>
        <v>0</v>
      </c>
      <c r="AL152" s="15" cm="1">
        <f t="array" ref="AL152">'ادخال البيانات'!AC163</f>
        <v>0</v>
      </c>
    </row>
    <row r="153" ht="13.8" customHeight="1">
      <c r="A153" s="9"/>
      <c r="B153" s="9"/>
      <c r="C153" s="9"/>
      <c r="D153" s="9"/>
      <c r="E153" s="9"/>
      <c r="F153" s="9"/>
      <c r="G153" s="9"/>
      <c r="H153" s="9"/>
      <c r="I153" s="9"/>
      <c r="J153" s="9"/>
      <c r="K153" s="9"/>
      <c r="L153" s="9"/>
      <c r="M153" s="9"/>
      <c r="N153" s="9"/>
      <c r="O153" s="9"/>
      <c r="P153" s="9"/>
      <c r="Q153" s="9"/>
      <c r="R153" s="9"/>
      <c r="S153" s="9"/>
      <c r="T153" s="9"/>
      <c r="U153" s="9"/>
      <c r="V153" s="9"/>
      <c r="W153" s="9"/>
      <c r="X153" s="9"/>
      <c r="Y153" s="9"/>
      <c r="Z153" s="9"/>
      <c r="AA153" s="9"/>
      <c r="AB153" s="9"/>
      <c r="AC153" s="9"/>
      <c r="AD153" s="15" cm="1">
        <f t="array" ref="AD153">'ادخال البيانات'!E164</f>
        <v>0</v>
      </c>
      <c r="AE153" s="16" cm="1">
        <f t="array" ref="AE153">'ادخال البيانات'!H164</f>
        <v>0</v>
      </c>
      <c r="AF153" s="15" cm="1">
        <f t="array" ref="AF153">'ادخال البيانات'!K164</f>
        <v>0</v>
      </c>
      <c r="AG153" s="16" cm="1">
        <f t="array" ref="AG153">'ادخال البيانات'!N164</f>
        <v>0</v>
      </c>
      <c r="AH153" s="15" cm="1">
        <f t="array" ref="AH153">'ادخال البيانات'!Q164</f>
        <v>0</v>
      </c>
      <c r="AI153" s="16" cm="1">
        <f t="array" ref="AI153">'ادخال البيانات'!T164</f>
        <v>0</v>
      </c>
      <c r="AJ153" s="15" cm="1">
        <f t="array" ref="AJ153">'ادخال البيانات'!W164</f>
        <v>0</v>
      </c>
      <c r="AK153" s="16" cm="1">
        <f t="array" ref="AK153">'ادخال البيانات'!Z164</f>
        <v>0</v>
      </c>
      <c r="AL153" s="15" cm="1">
        <f t="array" ref="AL153">'ادخال البيانات'!AC164</f>
        <v>0</v>
      </c>
    </row>
    <row r="154" ht="13.8" customHeight="1">
      <c r="A154" s="9"/>
      <c r="B154" s="9"/>
      <c r="C154" s="9"/>
      <c r="D154" s="9"/>
      <c r="E154" s="9"/>
      <c r="F154" s="9"/>
      <c r="G154" s="9"/>
      <c r="H154" s="9"/>
      <c r="I154" s="9"/>
      <c r="J154" s="9"/>
      <c r="K154" s="9"/>
      <c r="L154" s="9"/>
      <c r="M154" s="9"/>
      <c r="N154" s="9"/>
      <c r="O154" s="9"/>
      <c r="P154" s="9"/>
      <c r="Q154" s="9"/>
      <c r="R154" s="9"/>
      <c r="S154" s="9"/>
      <c r="T154" s="9"/>
      <c r="U154" s="9"/>
      <c r="V154" s="9"/>
      <c r="W154" s="9"/>
      <c r="X154" s="9"/>
      <c r="Y154" s="9"/>
      <c r="Z154" s="9"/>
      <c r="AA154" s="9"/>
      <c r="AB154" s="9"/>
      <c r="AC154" s="9"/>
      <c r="AD154" s="15" cm="1">
        <f t="array" ref="AD154">'ادخال البيانات'!E165</f>
        <v>0</v>
      </c>
      <c r="AE154" s="16" cm="1">
        <f t="array" ref="AE154">'ادخال البيانات'!H165</f>
        <v>0</v>
      </c>
      <c r="AF154" s="15" cm="1">
        <f t="array" ref="AF154">'ادخال البيانات'!K165</f>
        <v>0</v>
      </c>
      <c r="AG154" s="16" cm="1">
        <f t="array" ref="AG154">'ادخال البيانات'!N165</f>
        <v>0</v>
      </c>
      <c r="AH154" s="15" cm="1">
        <f t="array" ref="AH154">'ادخال البيانات'!Q165</f>
        <v>0</v>
      </c>
      <c r="AI154" s="16" cm="1">
        <f t="array" ref="AI154">'ادخال البيانات'!T165</f>
        <v>0</v>
      </c>
      <c r="AJ154" s="15" cm="1">
        <f t="array" ref="AJ154">'ادخال البيانات'!W165</f>
        <v>0</v>
      </c>
      <c r="AK154" s="16" cm="1">
        <f t="array" ref="AK154">'ادخال البيانات'!Z165</f>
        <v>0</v>
      </c>
      <c r="AL154" s="15" cm="1">
        <f t="array" ref="AL154">'ادخال البيانات'!AC165</f>
        <v>0</v>
      </c>
    </row>
    <row r="155" ht="13.8" customHeight="1">
      <c r="A155" s="9"/>
      <c r="B155" s="9"/>
      <c r="C155" s="9"/>
      <c r="D155" s="9"/>
      <c r="E155" s="9"/>
      <c r="F155" s="9"/>
      <c r="G155" s="9"/>
      <c r="H155" s="9"/>
      <c r="I155" s="9"/>
      <c r="J155" s="9"/>
      <c r="K155" s="9"/>
      <c r="L155" s="9"/>
      <c r="M155" s="9"/>
      <c r="N155" s="9"/>
      <c r="O155" s="9"/>
      <c r="P155" s="9"/>
      <c r="Q155" s="9"/>
      <c r="R155" s="9"/>
      <c r="S155" s="9"/>
      <c r="T155" s="9"/>
      <c r="U155" s="9"/>
      <c r="V155" s="9"/>
      <c r="W155" s="9"/>
      <c r="X155" s="9"/>
      <c r="Y155" s="9"/>
      <c r="Z155" s="9"/>
      <c r="AA155" s="9"/>
      <c r="AB155" s="9"/>
      <c r="AC155" s="9"/>
      <c r="AD155" s="15" cm="1">
        <f t="array" ref="AD155">'ادخال البيانات'!E166</f>
        <v>0</v>
      </c>
      <c r="AE155" s="16" cm="1">
        <f t="array" ref="AE155">'ادخال البيانات'!H166</f>
        <v>0</v>
      </c>
      <c r="AF155" s="15" cm="1">
        <f t="array" ref="AF155">'ادخال البيانات'!K166</f>
        <v>0</v>
      </c>
      <c r="AG155" s="16" cm="1">
        <f t="array" ref="AG155">'ادخال البيانات'!N166</f>
        <v>0</v>
      </c>
      <c r="AH155" s="15" cm="1">
        <f t="array" ref="AH155">'ادخال البيانات'!Q166</f>
        <v>0</v>
      </c>
      <c r="AI155" s="16" cm="1">
        <f t="array" ref="AI155">'ادخال البيانات'!T166</f>
        <v>0</v>
      </c>
      <c r="AJ155" s="15" cm="1">
        <f t="array" ref="AJ155">'ادخال البيانات'!W166</f>
        <v>0</v>
      </c>
      <c r="AK155" s="16" cm="1">
        <f t="array" ref="AK155">'ادخال البيانات'!Z166</f>
        <v>0</v>
      </c>
      <c r="AL155" s="15" cm="1">
        <f t="array" ref="AL155">'ادخال البيانات'!AC166</f>
        <v>0</v>
      </c>
    </row>
    <row r="156" ht="13.8" customHeight="1">
      <c r="A156" s="9"/>
      <c r="B156" s="9"/>
      <c r="C156" s="9"/>
      <c r="D156" s="9"/>
      <c r="E156" s="9"/>
      <c r="F156" s="9"/>
      <c r="G156" s="9"/>
      <c r="H156" s="9"/>
      <c r="I156" s="9"/>
      <c r="J156" s="9"/>
      <c r="K156" s="9"/>
      <c r="L156" s="9"/>
      <c r="M156" s="9"/>
      <c r="N156" s="9"/>
      <c r="O156" s="9"/>
      <c r="P156" s="9"/>
      <c r="Q156" s="9"/>
      <c r="R156" s="9"/>
      <c r="S156" s="9"/>
      <c r="T156" s="9"/>
      <c r="U156" s="9"/>
      <c r="V156" s="9"/>
      <c r="W156" s="9"/>
      <c r="X156" s="9"/>
      <c r="Y156" s="9"/>
      <c r="Z156" s="9"/>
      <c r="AA156" s="9"/>
      <c r="AB156" s="9"/>
      <c r="AC156" s="9"/>
      <c r="AD156" s="15" cm="1">
        <f t="array" ref="AD156">'ادخال البيانات'!E167</f>
        <v>0</v>
      </c>
      <c r="AE156" s="16" cm="1">
        <f t="array" ref="AE156">'ادخال البيانات'!H167</f>
        <v>0</v>
      </c>
      <c r="AF156" s="15" cm="1">
        <f t="array" ref="AF156">'ادخال البيانات'!K167</f>
        <v>0</v>
      </c>
      <c r="AG156" s="16" cm="1">
        <f t="array" ref="AG156">'ادخال البيانات'!N167</f>
        <v>0</v>
      </c>
      <c r="AH156" s="15" cm="1">
        <f t="array" ref="AH156">'ادخال البيانات'!Q167</f>
        <v>0</v>
      </c>
      <c r="AI156" s="16" cm="1">
        <f t="array" ref="AI156">'ادخال البيانات'!T167</f>
        <v>0</v>
      </c>
      <c r="AJ156" s="15" cm="1">
        <f t="array" ref="AJ156">'ادخال البيانات'!W167</f>
        <v>0</v>
      </c>
      <c r="AK156" s="16" cm="1">
        <f t="array" ref="AK156">'ادخال البيانات'!Z167</f>
        <v>0</v>
      </c>
      <c r="AL156" s="15" cm="1">
        <f t="array" ref="AL156">'ادخال البيانات'!AC167</f>
        <v>0</v>
      </c>
    </row>
    <row r="157" ht="13.8" customHeight="1">
      <c r="A157" s="9"/>
      <c r="B157" s="9"/>
      <c r="C157" s="9"/>
      <c r="D157" s="9"/>
      <c r="E157" s="9"/>
      <c r="F157" s="9"/>
      <c r="G157" s="9"/>
      <c r="H157" s="9"/>
      <c r="I157" s="9"/>
      <c r="J157" s="9"/>
      <c r="K157" s="9"/>
      <c r="L157" s="9"/>
      <c r="M157" s="9"/>
      <c r="N157" s="9"/>
      <c r="O157" s="9"/>
      <c r="P157" s="9"/>
      <c r="Q157" s="9"/>
      <c r="R157" s="9"/>
      <c r="S157" s="9"/>
      <c r="T157" s="9"/>
      <c r="U157" s="9"/>
      <c r="V157" s="9"/>
      <c r="W157" s="9"/>
      <c r="X157" s="9"/>
      <c r="Y157" s="9"/>
      <c r="Z157" s="9"/>
      <c r="AA157" s="9"/>
      <c r="AB157" s="9"/>
      <c r="AC157" s="9"/>
      <c r="AD157" s="15" cm="1">
        <f t="array" ref="AD157">'ادخال البيانات'!E168</f>
        <v>0</v>
      </c>
      <c r="AE157" s="16" cm="1">
        <f t="array" ref="AE157">'ادخال البيانات'!H168</f>
        <v>0</v>
      </c>
      <c r="AF157" s="15" cm="1">
        <f t="array" ref="AF157">'ادخال البيانات'!K168</f>
        <v>0</v>
      </c>
      <c r="AG157" s="16" cm="1">
        <f t="array" ref="AG157">'ادخال البيانات'!N168</f>
        <v>0</v>
      </c>
      <c r="AH157" s="15" cm="1">
        <f t="array" ref="AH157">'ادخال البيانات'!Q168</f>
        <v>0</v>
      </c>
      <c r="AI157" s="16" cm="1">
        <f t="array" ref="AI157">'ادخال البيانات'!T168</f>
        <v>0</v>
      </c>
      <c r="AJ157" s="15" cm="1">
        <f t="array" ref="AJ157">'ادخال البيانات'!W168</f>
        <v>0</v>
      </c>
      <c r="AK157" s="16" cm="1">
        <f t="array" ref="AK157">'ادخال البيانات'!Z168</f>
        <v>0</v>
      </c>
      <c r="AL157" s="15" cm="1">
        <f t="array" ref="AL157">'ادخال البيانات'!AC168</f>
        <v>0</v>
      </c>
    </row>
    <row r="158" ht="13.8" customHeight="1">
      <c r="A158" s="9"/>
      <c r="B158" s="9"/>
      <c r="C158" s="9"/>
      <c r="D158" s="9"/>
      <c r="E158" s="9"/>
      <c r="F158" s="9"/>
      <c r="G158" s="9"/>
      <c r="H158" s="9"/>
      <c r="I158" s="9"/>
      <c r="J158" s="9"/>
      <c r="K158" s="9"/>
      <c r="L158" s="9"/>
      <c r="M158" s="9"/>
      <c r="N158" s="9"/>
      <c r="O158" s="9"/>
      <c r="P158" s="9"/>
      <c r="Q158" s="9"/>
      <c r="R158" s="9"/>
      <c r="S158" s="9"/>
      <c r="T158" s="9"/>
      <c r="U158" s="9"/>
      <c r="V158" s="9"/>
      <c r="W158" s="9"/>
      <c r="X158" s="9"/>
      <c r="Y158" s="9"/>
      <c r="Z158" s="9"/>
      <c r="AA158" s="9"/>
      <c r="AB158" s="9"/>
      <c r="AC158" s="9"/>
      <c r="AD158" s="15" cm="1">
        <f t="array" ref="AD158">'ادخال البيانات'!E169</f>
        <v>0</v>
      </c>
      <c r="AE158" s="16" cm="1">
        <f t="array" ref="AE158">'ادخال البيانات'!H169</f>
        <v>0</v>
      </c>
      <c r="AF158" s="15" cm="1">
        <f t="array" ref="AF158">'ادخال البيانات'!K169</f>
        <v>0</v>
      </c>
      <c r="AG158" s="16" cm="1">
        <f t="array" ref="AG158">'ادخال البيانات'!N169</f>
        <v>0</v>
      </c>
      <c r="AH158" s="15" cm="1">
        <f t="array" ref="AH158">'ادخال البيانات'!Q169</f>
        <v>0</v>
      </c>
      <c r="AI158" s="16" cm="1">
        <f t="array" ref="AI158">'ادخال البيانات'!T169</f>
        <v>0</v>
      </c>
      <c r="AJ158" s="15" cm="1">
        <f t="array" ref="AJ158">'ادخال البيانات'!W169</f>
        <v>0</v>
      </c>
      <c r="AK158" s="16" cm="1">
        <f t="array" ref="AK158">'ادخال البيانات'!Z169</f>
        <v>0</v>
      </c>
      <c r="AL158" s="15" cm="1">
        <f t="array" ref="AL158">'ادخال البيانات'!AC169</f>
        <v>0</v>
      </c>
    </row>
    <row r="159" ht="13.8" customHeight="1">
      <c r="A159" s="9"/>
      <c r="B159" s="9"/>
      <c r="C159" s="9"/>
      <c r="D159" s="9"/>
      <c r="E159" s="9"/>
      <c r="F159" s="9"/>
      <c r="G159" s="9"/>
      <c r="H159" s="9"/>
      <c r="I159" s="9"/>
      <c r="J159" s="9"/>
      <c r="K159" s="9"/>
      <c r="L159" s="9"/>
      <c r="M159" s="9"/>
      <c r="N159" s="9"/>
      <c r="O159" s="9"/>
      <c r="P159" s="9"/>
      <c r="Q159" s="9"/>
      <c r="R159" s="9"/>
      <c r="S159" s="9"/>
      <c r="T159" s="9"/>
      <c r="U159" s="9"/>
      <c r="V159" s="9"/>
      <c r="W159" s="9"/>
      <c r="X159" s="9"/>
      <c r="Y159" s="9"/>
      <c r="Z159" s="9"/>
      <c r="AA159" s="9"/>
      <c r="AB159" s="9"/>
      <c r="AC159" s="9"/>
      <c r="AD159" s="15" cm="1">
        <f t="array" ref="AD159">'ادخال البيانات'!E170</f>
        <v>0</v>
      </c>
      <c r="AE159" s="16" cm="1">
        <f t="array" ref="AE159">'ادخال البيانات'!H170</f>
        <v>0</v>
      </c>
      <c r="AF159" s="15" cm="1">
        <f t="array" ref="AF159">'ادخال البيانات'!K170</f>
        <v>0</v>
      </c>
      <c r="AG159" s="16" cm="1">
        <f t="array" ref="AG159">'ادخال البيانات'!N170</f>
        <v>0</v>
      </c>
      <c r="AH159" s="15" cm="1">
        <f t="array" ref="AH159">'ادخال البيانات'!Q170</f>
        <v>0</v>
      </c>
      <c r="AI159" s="16" cm="1">
        <f t="array" ref="AI159">'ادخال البيانات'!T170</f>
        <v>0</v>
      </c>
      <c r="AJ159" s="15" cm="1">
        <f t="array" ref="AJ159">'ادخال البيانات'!W170</f>
        <v>0</v>
      </c>
      <c r="AK159" s="16" cm="1">
        <f t="array" ref="AK159">'ادخال البيانات'!Z170</f>
        <v>0</v>
      </c>
      <c r="AL159" s="15" cm="1">
        <f t="array" ref="AL159">'ادخال البيانات'!AC170</f>
        <v>0</v>
      </c>
    </row>
    <row r="160" ht="13.8" customHeight="1">
      <c r="A160" s="9"/>
      <c r="B160" s="9"/>
      <c r="C160" s="9"/>
      <c r="D160" s="9"/>
      <c r="E160" s="9"/>
      <c r="F160" s="9"/>
      <c r="G160" s="9"/>
      <c r="H160" s="9"/>
      <c r="I160" s="9"/>
      <c r="J160" s="9"/>
      <c r="K160" s="9"/>
      <c r="L160" s="9"/>
      <c r="M160" s="9"/>
      <c r="N160" s="9"/>
      <c r="O160" s="9"/>
      <c r="P160" s="9"/>
      <c r="Q160" s="9"/>
      <c r="R160" s="9"/>
      <c r="S160" s="9"/>
      <c r="T160" s="9"/>
      <c r="U160" s="9"/>
      <c r="V160" s="9"/>
      <c r="W160" s="9"/>
      <c r="X160" s="9"/>
      <c r="Y160" s="9"/>
      <c r="Z160" s="9"/>
      <c r="AA160" s="9"/>
      <c r="AB160" s="9"/>
      <c r="AC160" s="9"/>
      <c r="AD160" s="15" cm="1">
        <f t="array" ref="AD160">'ادخال البيانات'!E171</f>
        <v>0</v>
      </c>
      <c r="AE160" s="16" cm="1">
        <f t="array" ref="AE160">'ادخال البيانات'!H171</f>
        <v>0</v>
      </c>
      <c r="AF160" s="15" cm="1">
        <f t="array" ref="AF160">'ادخال البيانات'!K171</f>
        <v>0</v>
      </c>
      <c r="AG160" s="16" cm="1">
        <f t="array" ref="AG160">'ادخال البيانات'!N171</f>
        <v>0</v>
      </c>
      <c r="AH160" s="15" cm="1">
        <f t="array" ref="AH160">'ادخال البيانات'!Q171</f>
        <v>0</v>
      </c>
      <c r="AI160" s="16" cm="1">
        <f t="array" ref="AI160">'ادخال البيانات'!T171</f>
        <v>0</v>
      </c>
      <c r="AJ160" s="15" cm="1">
        <f t="array" ref="AJ160">'ادخال البيانات'!W171</f>
        <v>0</v>
      </c>
      <c r="AK160" s="16" cm="1">
        <f t="array" ref="AK160">'ادخال البيانات'!Z171</f>
        <v>0</v>
      </c>
      <c r="AL160" s="15" cm="1">
        <f t="array" ref="AL160">'ادخال البيانات'!AC171</f>
        <v>0</v>
      </c>
    </row>
    <row r="161" ht="13.8" customHeight="1">
      <c r="A161" s="9"/>
      <c r="B161" s="9"/>
      <c r="C161" s="9"/>
      <c r="D161" s="9"/>
      <c r="E161" s="9"/>
      <c r="F161" s="9"/>
      <c r="G161" s="9"/>
      <c r="H161" s="9"/>
      <c r="I161" s="9"/>
      <c r="J161" s="9"/>
      <c r="K161" s="9"/>
      <c r="L161" s="9"/>
      <c r="M161" s="9"/>
      <c r="N161" s="9"/>
      <c r="O161" s="9"/>
      <c r="P161" s="9"/>
      <c r="Q161" s="9"/>
      <c r="R161" s="9"/>
      <c r="S161" s="9"/>
      <c r="T161" s="9"/>
      <c r="U161" s="9"/>
      <c r="V161" s="9"/>
      <c r="W161" s="9"/>
      <c r="X161" s="9"/>
      <c r="Y161" s="9"/>
      <c r="Z161" s="9"/>
      <c r="AA161" s="9"/>
      <c r="AB161" s="9"/>
      <c r="AC161" s="9"/>
      <c r="AD161" s="15" cm="1">
        <f t="array" ref="AD161">'ادخال البيانات'!E172</f>
        <v>0</v>
      </c>
      <c r="AE161" s="16" cm="1">
        <f t="array" ref="AE161">'ادخال البيانات'!H172</f>
        <v>0</v>
      </c>
      <c r="AF161" s="15" cm="1">
        <f t="array" ref="AF161">'ادخال البيانات'!K172</f>
        <v>0</v>
      </c>
      <c r="AG161" s="16" cm="1">
        <f t="array" ref="AG161">'ادخال البيانات'!N172</f>
        <v>0</v>
      </c>
      <c r="AH161" s="15" cm="1">
        <f t="array" ref="AH161">'ادخال البيانات'!Q172</f>
        <v>0</v>
      </c>
      <c r="AI161" s="16" cm="1">
        <f t="array" ref="AI161">'ادخال البيانات'!T172</f>
        <v>0</v>
      </c>
      <c r="AJ161" s="15" cm="1">
        <f t="array" ref="AJ161">'ادخال البيانات'!W172</f>
        <v>0</v>
      </c>
      <c r="AK161" s="16" cm="1">
        <f t="array" ref="AK161">'ادخال البيانات'!Z172</f>
        <v>0</v>
      </c>
      <c r="AL161" s="15" cm="1">
        <f t="array" ref="AL161">'ادخال البيانات'!AC172</f>
        <v>0</v>
      </c>
    </row>
    <row r="162" ht="13.8" customHeight="1">
      <c r="A162" s="9"/>
      <c r="B162" s="9"/>
      <c r="C162" s="9"/>
      <c r="D162" s="9"/>
      <c r="E162" s="9"/>
      <c r="F162" s="9"/>
      <c r="G162" s="9"/>
      <c r="H162" s="9"/>
      <c r="I162" s="9"/>
      <c r="J162" s="9"/>
      <c r="K162" s="9"/>
      <c r="L162" s="9"/>
      <c r="M162" s="9"/>
      <c r="N162" s="9"/>
      <c r="O162" s="9"/>
      <c r="P162" s="9"/>
      <c r="Q162" s="9"/>
      <c r="R162" s="9"/>
      <c r="S162" s="9"/>
      <c r="T162" s="9"/>
      <c r="U162" s="9"/>
      <c r="V162" s="9"/>
      <c r="W162" s="9"/>
      <c r="X162" s="9"/>
      <c r="Y162" s="9"/>
      <c r="Z162" s="9"/>
      <c r="AA162" s="9"/>
      <c r="AB162" s="9"/>
      <c r="AC162" s="9"/>
      <c r="AD162" s="15" cm="1">
        <f t="array" ref="AD162">'ادخال البيانات'!E173</f>
        <v>0</v>
      </c>
      <c r="AE162" s="16" cm="1">
        <f t="array" ref="AE162">'ادخال البيانات'!H173</f>
        <v>0</v>
      </c>
      <c r="AF162" s="15" cm="1">
        <f t="array" ref="AF162">'ادخال البيانات'!K173</f>
        <v>0</v>
      </c>
      <c r="AG162" s="16" cm="1">
        <f t="array" ref="AG162">'ادخال البيانات'!N173</f>
        <v>0</v>
      </c>
      <c r="AH162" s="15" cm="1">
        <f t="array" ref="AH162">'ادخال البيانات'!Q173</f>
        <v>0</v>
      </c>
      <c r="AI162" s="16" cm="1">
        <f t="array" ref="AI162">'ادخال البيانات'!T173</f>
        <v>0</v>
      </c>
      <c r="AJ162" s="15" cm="1">
        <f t="array" ref="AJ162">'ادخال البيانات'!W173</f>
        <v>0</v>
      </c>
      <c r="AK162" s="16" cm="1">
        <f t="array" ref="AK162">'ادخال البيانات'!Z173</f>
        <v>0</v>
      </c>
      <c r="AL162" s="15" cm="1">
        <f t="array" ref="AL162">'ادخال البيانات'!AC173</f>
        <v>0</v>
      </c>
    </row>
    <row r="163" ht="13.8" customHeight="1">
      <c r="A163" s="9"/>
      <c r="B163" s="9"/>
      <c r="C163" s="9"/>
      <c r="D163" s="9"/>
      <c r="E163" s="9"/>
      <c r="F163" s="9"/>
      <c r="G163" s="9"/>
      <c r="H163" s="9"/>
      <c r="I163" s="9"/>
      <c r="J163" s="9"/>
      <c r="K163" s="9"/>
      <c r="L163" s="9"/>
      <c r="M163" s="9"/>
      <c r="N163" s="9"/>
      <c r="O163" s="9"/>
      <c r="P163" s="9"/>
      <c r="Q163" s="9"/>
      <c r="R163" s="9"/>
      <c r="S163" s="9"/>
      <c r="T163" s="9"/>
      <c r="U163" s="9"/>
      <c r="V163" s="9"/>
      <c r="W163" s="9"/>
      <c r="X163" s="9"/>
      <c r="Y163" s="9"/>
      <c r="Z163" s="9"/>
      <c r="AA163" s="9"/>
      <c r="AB163" s="9"/>
      <c r="AC163" s="9"/>
      <c r="AD163" s="15" cm="1">
        <f t="array" ref="AD163">'ادخال البيانات'!E174</f>
        <v>0</v>
      </c>
      <c r="AE163" s="16" cm="1">
        <f t="array" ref="AE163">'ادخال البيانات'!H174</f>
        <v>0</v>
      </c>
      <c r="AF163" s="15" cm="1">
        <f t="array" ref="AF163">'ادخال البيانات'!K174</f>
        <v>0</v>
      </c>
      <c r="AG163" s="16" cm="1">
        <f t="array" ref="AG163">'ادخال البيانات'!N174</f>
        <v>0</v>
      </c>
      <c r="AH163" s="15" cm="1">
        <f t="array" ref="AH163">'ادخال البيانات'!Q174</f>
        <v>0</v>
      </c>
      <c r="AI163" s="16" cm="1">
        <f t="array" ref="AI163">'ادخال البيانات'!T174</f>
        <v>0</v>
      </c>
      <c r="AJ163" s="15" cm="1">
        <f t="array" ref="AJ163">'ادخال البيانات'!W174</f>
        <v>0</v>
      </c>
      <c r="AK163" s="16" cm="1">
        <f t="array" ref="AK163">'ادخال البيانات'!Z174</f>
        <v>0</v>
      </c>
      <c r="AL163" s="15" cm="1">
        <f t="array" ref="AL163">'ادخال البيانات'!AC174</f>
        <v>0</v>
      </c>
    </row>
    <row r="164" ht="13.8" customHeight="1">
      <c r="A164" s="9"/>
      <c r="B164" s="9"/>
      <c r="C164" s="9"/>
      <c r="D164" s="9"/>
      <c r="E164" s="9"/>
      <c r="F164" s="9"/>
      <c r="G164" s="9"/>
      <c r="H164" s="9"/>
      <c r="I164" s="9"/>
      <c r="J164" s="9"/>
      <c r="K164" s="9"/>
      <c r="L164" s="9"/>
      <c r="M164" s="9"/>
      <c r="N164" s="9"/>
      <c r="O164" s="9"/>
      <c r="P164" s="9"/>
      <c r="Q164" s="9"/>
      <c r="R164" s="9"/>
      <c r="S164" s="9"/>
      <c r="T164" s="9"/>
      <c r="U164" s="9"/>
      <c r="V164" s="9"/>
      <c r="W164" s="9"/>
      <c r="X164" s="9"/>
      <c r="Y164" s="9"/>
      <c r="Z164" s="9"/>
      <c r="AA164" s="9"/>
      <c r="AB164" s="9"/>
      <c r="AC164" s="9"/>
      <c r="AD164" s="15" cm="1">
        <f t="array" ref="AD164">'ادخال البيانات'!E175</f>
        <v>0</v>
      </c>
      <c r="AE164" s="16" cm="1">
        <f t="array" ref="AE164">'ادخال البيانات'!H175</f>
        <v>0</v>
      </c>
      <c r="AF164" s="15" cm="1">
        <f t="array" ref="AF164">'ادخال البيانات'!K175</f>
        <v>0</v>
      </c>
      <c r="AG164" s="16" cm="1">
        <f t="array" ref="AG164">'ادخال البيانات'!N175</f>
        <v>0</v>
      </c>
      <c r="AH164" s="15" cm="1">
        <f t="array" ref="AH164">'ادخال البيانات'!Q175</f>
        <v>0</v>
      </c>
      <c r="AI164" s="16" cm="1">
        <f t="array" ref="AI164">'ادخال البيانات'!T175</f>
        <v>0</v>
      </c>
      <c r="AJ164" s="15" cm="1">
        <f t="array" ref="AJ164">'ادخال البيانات'!W175</f>
        <v>0</v>
      </c>
      <c r="AK164" s="16" cm="1">
        <f t="array" ref="AK164">'ادخال البيانات'!Z175</f>
        <v>0</v>
      </c>
      <c r="AL164" s="15" cm="1">
        <f t="array" ref="AL164">'ادخال البيانات'!AC175</f>
        <v>0</v>
      </c>
    </row>
    <row r="165" ht="13.8" customHeight="1">
      <c r="A165" s="9"/>
      <c r="B165" s="9"/>
      <c r="C165" s="9"/>
      <c r="D165" s="9"/>
      <c r="E165" s="9"/>
      <c r="F165" s="9"/>
      <c r="G165" s="9"/>
      <c r="H165" s="9"/>
      <c r="I165" s="9"/>
      <c r="J165" s="9"/>
      <c r="K165" s="9"/>
      <c r="L165" s="9"/>
      <c r="M165" s="9"/>
      <c r="N165" s="9"/>
      <c r="O165" s="9"/>
      <c r="P165" s="9"/>
      <c r="Q165" s="9"/>
      <c r="R165" s="9"/>
      <c r="S165" s="9"/>
      <c r="T165" s="9"/>
      <c r="U165" s="9"/>
      <c r="V165" s="9"/>
      <c r="W165" s="9"/>
      <c r="X165" s="9"/>
      <c r="Y165" s="9"/>
      <c r="Z165" s="9"/>
      <c r="AA165" s="9"/>
      <c r="AB165" s="9"/>
      <c r="AC165" s="9"/>
      <c r="AD165" s="15" cm="1">
        <f t="array" ref="AD165">'ادخال البيانات'!E176</f>
        <v>0</v>
      </c>
      <c r="AE165" s="16" cm="1">
        <f t="array" ref="AE165">'ادخال البيانات'!H176</f>
        <v>0</v>
      </c>
      <c r="AF165" s="15" cm="1">
        <f t="array" ref="AF165">'ادخال البيانات'!K176</f>
        <v>0</v>
      </c>
      <c r="AG165" s="16" cm="1">
        <f t="array" ref="AG165">'ادخال البيانات'!N176</f>
        <v>0</v>
      </c>
      <c r="AH165" s="15" cm="1">
        <f t="array" ref="AH165">'ادخال البيانات'!Q176</f>
        <v>0</v>
      </c>
      <c r="AI165" s="16" cm="1">
        <f t="array" ref="AI165">'ادخال البيانات'!T176</f>
        <v>0</v>
      </c>
      <c r="AJ165" s="15" cm="1">
        <f t="array" ref="AJ165">'ادخال البيانات'!W176</f>
        <v>0</v>
      </c>
      <c r="AK165" s="16" cm="1">
        <f t="array" ref="AK165">'ادخال البيانات'!Z176</f>
        <v>0</v>
      </c>
      <c r="AL165" s="15" cm="1">
        <f t="array" ref="AL165">'ادخال البيانات'!AC176</f>
        <v>0</v>
      </c>
    </row>
    <row r="166" ht="13.8" customHeight="1">
      <c r="A166" s="9"/>
      <c r="B166" s="9"/>
      <c r="C166" s="9"/>
      <c r="D166" s="9"/>
      <c r="E166" s="9"/>
      <c r="F166" s="9"/>
      <c r="G166" s="9"/>
      <c r="H166" s="9"/>
      <c r="I166" s="9"/>
      <c r="J166" s="9"/>
      <c r="K166" s="9"/>
      <c r="L166" s="9"/>
      <c r="M166" s="9"/>
      <c r="N166" s="9"/>
      <c r="O166" s="9"/>
      <c r="P166" s="9"/>
      <c r="Q166" s="9"/>
      <c r="R166" s="9"/>
      <c r="S166" s="9"/>
      <c r="T166" s="9"/>
      <c r="U166" s="9"/>
      <c r="V166" s="9"/>
      <c r="W166" s="9"/>
      <c r="X166" s="9"/>
      <c r="Y166" s="9"/>
      <c r="Z166" s="9"/>
      <c r="AA166" s="9"/>
      <c r="AB166" s="9"/>
      <c r="AC166" s="9"/>
      <c r="AD166" s="15" cm="1">
        <f t="array" ref="AD166">'ادخال البيانات'!E177</f>
        <v>0</v>
      </c>
      <c r="AE166" s="16" cm="1">
        <f t="array" ref="AE166">'ادخال البيانات'!H177</f>
        <v>0</v>
      </c>
      <c r="AF166" s="15" cm="1">
        <f t="array" ref="AF166">'ادخال البيانات'!K177</f>
        <v>0</v>
      </c>
      <c r="AG166" s="16" cm="1">
        <f t="array" ref="AG166">'ادخال البيانات'!N177</f>
        <v>0</v>
      </c>
      <c r="AH166" s="15" cm="1">
        <f t="array" ref="AH166">'ادخال البيانات'!Q177</f>
        <v>0</v>
      </c>
      <c r="AI166" s="16" cm="1">
        <f t="array" ref="AI166">'ادخال البيانات'!T177</f>
        <v>0</v>
      </c>
      <c r="AJ166" s="15" cm="1">
        <f t="array" ref="AJ166">'ادخال البيانات'!W177</f>
        <v>0</v>
      </c>
      <c r="AK166" s="16" cm="1">
        <f t="array" ref="AK166">'ادخال البيانات'!Z177</f>
        <v>0</v>
      </c>
      <c r="AL166" s="15" cm="1">
        <f t="array" ref="AL166">'ادخال البيانات'!AC177</f>
        <v>0</v>
      </c>
    </row>
    <row r="167" ht="13.8" customHeight="1">
      <c r="A167" s="9"/>
      <c r="B167" s="9"/>
      <c r="C167" s="9"/>
      <c r="D167" s="9"/>
      <c r="E167" s="9"/>
      <c r="F167" s="9"/>
      <c r="G167" s="9"/>
      <c r="H167" s="9"/>
      <c r="I167" s="9"/>
      <c r="J167" s="9"/>
      <c r="K167" s="9"/>
      <c r="L167" s="9"/>
      <c r="M167" s="9"/>
      <c r="N167" s="9"/>
      <c r="O167" s="9"/>
      <c r="P167" s="9"/>
      <c r="Q167" s="9"/>
      <c r="R167" s="9"/>
      <c r="S167" s="9"/>
      <c r="T167" s="9"/>
      <c r="U167" s="9"/>
      <c r="V167" s="9"/>
      <c r="W167" s="9"/>
      <c r="X167" s="9"/>
      <c r="Y167" s="9"/>
      <c r="Z167" s="9"/>
      <c r="AA167" s="9"/>
      <c r="AB167" s="9"/>
      <c r="AC167" s="9"/>
      <c r="AD167" s="15" cm="1">
        <f t="array" ref="AD167">'ادخال البيانات'!E178</f>
        <v>0</v>
      </c>
      <c r="AE167" s="16" cm="1">
        <f t="array" ref="AE167">'ادخال البيانات'!H178</f>
        <v>0</v>
      </c>
      <c r="AF167" s="15" cm="1">
        <f t="array" ref="AF167">'ادخال البيانات'!K178</f>
        <v>0</v>
      </c>
      <c r="AG167" s="16" cm="1">
        <f t="array" ref="AG167">'ادخال البيانات'!N178</f>
        <v>0</v>
      </c>
      <c r="AH167" s="15" cm="1">
        <f t="array" ref="AH167">'ادخال البيانات'!Q178</f>
        <v>0</v>
      </c>
      <c r="AI167" s="16" cm="1">
        <f t="array" ref="AI167">'ادخال البيانات'!T178</f>
        <v>0</v>
      </c>
      <c r="AJ167" s="15" cm="1">
        <f t="array" ref="AJ167">'ادخال البيانات'!W178</f>
        <v>0</v>
      </c>
      <c r="AK167" s="16" cm="1">
        <f t="array" ref="AK167">'ادخال البيانات'!Z178</f>
        <v>0</v>
      </c>
      <c r="AL167" s="15" cm="1">
        <f t="array" ref="AL167">'ادخال البيانات'!AC178</f>
        <v>0</v>
      </c>
    </row>
    <row r="168" ht="13.8" customHeight="1">
      <c r="A168" s="9"/>
      <c r="B168" s="9"/>
      <c r="C168" s="9"/>
      <c r="D168" s="9"/>
      <c r="E168" s="9"/>
      <c r="F168" s="9"/>
      <c r="G168" s="9"/>
      <c r="H168" s="9"/>
      <c r="I168" s="9"/>
      <c r="J168" s="9"/>
      <c r="K168" s="9"/>
      <c r="L168" s="9"/>
      <c r="M168" s="9"/>
      <c r="N168" s="9"/>
      <c r="O168" s="9"/>
      <c r="P168" s="9"/>
      <c r="Q168" s="9"/>
      <c r="R168" s="9"/>
      <c r="S168" s="9"/>
      <c r="T168" s="9"/>
      <c r="U168" s="9"/>
      <c r="V168" s="9"/>
      <c r="W168" s="9"/>
      <c r="X168" s="9"/>
      <c r="Y168" s="9"/>
      <c r="Z168" s="9"/>
      <c r="AA168" s="9"/>
      <c r="AB168" s="9"/>
      <c r="AC168" s="9"/>
      <c r="AD168" s="15" cm="1">
        <f t="array" ref="AD168">'ادخال البيانات'!E179</f>
        <v>0</v>
      </c>
      <c r="AE168" s="16" cm="1">
        <f t="array" ref="AE168">'ادخال البيانات'!H179</f>
        <v>0</v>
      </c>
      <c r="AF168" s="15" cm="1">
        <f t="array" ref="AF168">'ادخال البيانات'!K179</f>
        <v>0</v>
      </c>
      <c r="AG168" s="16" cm="1">
        <f t="array" ref="AG168">'ادخال البيانات'!N179</f>
        <v>0</v>
      </c>
      <c r="AH168" s="15" cm="1">
        <f t="array" ref="AH168">'ادخال البيانات'!Q179</f>
        <v>0</v>
      </c>
      <c r="AI168" s="16" cm="1">
        <f t="array" ref="AI168">'ادخال البيانات'!T179</f>
        <v>0</v>
      </c>
      <c r="AJ168" s="15" cm="1">
        <f t="array" ref="AJ168">'ادخال البيانات'!W179</f>
        <v>0</v>
      </c>
      <c r="AK168" s="16" cm="1">
        <f t="array" ref="AK168">'ادخال البيانات'!Z179</f>
        <v>0</v>
      </c>
      <c r="AL168" s="15" cm="1">
        <f t="array" ref="AL168">'ادخال البيانات'!AC179</f>
        <v>0</v>
      </c>
    </row>
    <row r="169" ht="13.8" customHeight="1">
      <c r="A169" s="9"/>
      <c r="B169" s="9"/>
      <c r="C169" s="9"/>
      <c r="D169" s="9"/>
      <c r="E169" s="9"/>
      <c r="F169" s="9"/>
      <c r="G169" s="9"/>
      <c r="H169" s="9"/>
      <c r="I169" s="9"/>
      <c r="J169" s="9"/>
      <c r="K169" s="9"/>
      <c r="L169" s="9"/>
      <c r="M169" s="9"/>
      <c r="N169" s="9"/>
      <c r="O169" s="9"/>
      <c r="P169" s="9"/>
      <c r="Q169" s="9"/>
      <c r="R169" s="9"/>
      <c r="S169" s="9"/>
      <c r="T169" s="9"/>
      <c r="U169" s="9"/>
      <c r="V169" s="9"/>
      <c r="W169" s="9"/>
      <c r="X169" s="9"/>
      <c r="Y169" s="9"/>
      <c r="Z169" s="9"/>
      <c r="AA169" s="9"/>
      <c r="AB169" s="9"/>
      <c r="AC169" s="9"/>
      <c r="AD169" s="15" cm="1">
        <f t="array" ref="AD169">'ادخال البيانات'!E180</f>
        <v>0</v>
      </c>
      <c r="AE169" s="16" cm="1">
        <f t="array" ref="AE169">'ادخال البيانات'!H180</f>
        <v>0</v>
      </c>
      <c r="AF169" s="15" cm="1">
        <f t="array" ref="AF169">'ادخال البيانات'!K180</f>
        <v>0</v>
      </c>
      <c r="AG169" s="16" cm="1">
        <f t="array" ref="AG169">'ادخال البيانات'!N180</f>
        <v>0</v>
      </c>
      <c r="AH169" s="15" cm="1">
        <f t="array" ref="AH169">'ادخال البيانات'!Q180</f>
        <v>0</v>
      </c>
      <c r="AI169" s="16" cm="1">
        <f t="array" ref="AI169">'ادخال البيانات'!T180</f>
        <v>0</v>
      </c>
      <c r="AJ169" s="15" cm="1">
        <f t="array" ref="AJ169">'ادخال البيانات'!W180</f>
        <v>0</v>
      </c>
      <c r="AK169" s="16" cm="1">
        <f t="array" ref="AK169">'ادخال البيانات'!Z180</f>
        <v>0</v>
      </c>
      <c r="AL169" s="15" cm="1">
        <f t="array" ref="AL169">'ادخال البيانات'!AC180</f>
        <v>0</v>
      </c>
    </row>
    <row r="170" ht="13.8" customHeight="1">
      <c r="A170" s="9"/>
      <c r="B170" s="9"/>
      <c r="C170" s="9"/>
      <c r="D170" s="9"/>
      <c r="E170" s="9"/>
      <c r="F170" s="9"/>
      <c r="G170" s="9"/>
      <c r="H170" s="9"/>
      <c r="I170" s="9"/>
      <c r="J170" s="9"/>
      <c r="K170" s="9"/>
      <c r="L170" s="9"/>
      <c r="M170" s="9"/>
      <c r="N170" s="9"/>
      <c r="O170" s="9"/>
      <c r="P170" s="9"/>
      <c r="Q170" s="9"/>
      <c r="R170" s="9"/>
      <c r="S170" s="9"/>
      <c r="T170" s="9"/>
      <c r="U170" s="9"/>
      <c r="V170" s="9"/>
      <c r="W170" s="9"/>
      <c r="X170" s="9"/>
      <c r="Y170" s="9"/>
      <c r="Z170" s="9"/>
      <c r="AA170" s="9"/>
      <c r="AB170" s="9"/>
      <c r="AC170" s="9"/>
      <c r="AD170" s="15" cm="1">
        <f t="array" ref="AD170">'ادخال البيانات'!E181</f>
        <v>0</v>
      </c>
      <c r="AE170" s="16" cm="1">
        <f t="array" ref="AE170">'ادخال البيانات'!H181</f>
        <v>0</v>
      </c>
      <c r="AF170" s="15" cm="1">
        <f t="array" ref="AF170">'ادخال البيانات'!K181</f>
        <v>0</v>
      </c>
      <c r="AG170" s="16" cm="1">
        <f t="array" ref="AG170">'ادخال البيانات'!N181</f>
        <v>0</v>
      </c>
      <c r="AH170" s="15" cm="1">
        <f t="array" ref="AH170">'ادخال البيانات'!Q181</f>
        <v>0</v>
      </c>
      <c r="AI170" s="16" cm="1">
        <f t="array" ref="AI170">'ادخال البيانات'!T181</f>
        <v>0</v>
      </c>
      <c r="AJ170" s="15" cm="1">
        <f t="array" ref="AJ170">'ادخال البيانات'!W181</f>
        <v>0</v>
      </c>
      <c r="AK170" s="16" cm="1">
        <f t="array" ref="AK170">'ادخال البيانات'!Z181</f>
        <v>0</v>
      </c>
      <c r="AL170" s="15" cm="1">
        <f t="array" ref="AL170">'ادخال البيانات'!AC181</f>
        <v>0</v>
      </c>
    </row>
    <row r="171" ht="13.8" customHeight="1">
      <c r="A171" s="9"/>
      <c r="B171" s="9"/>
      <c r="C171" s="9"/>
      <c r="D171" s="9"/>
      <c r="E171" s="9"/>
      <c r="F171" s="9"/>
      <c r="G171" s="9"/>
      <c r="H171" s="9"/>
      <c r="I171" s="9"/>
      <c r="J171" s="9"/>
      <c r="K171" s="9"/>
      <c r="L171" s="9"/>
      <c r="M171" s="9"/>
      <c r="N171" s="9"/>
      <c r="O171" s="9"/>
      <c r="P171" s="9"/>
      <c r="Q171" s="9"/>
      <c r="R171" s="9"/>
      <c r="S171" s="9"/>
      <c r="T171" s="9"/>
      <c r="U171" s="9"/>
      <c r="V171" s="9"/>
      <c r="W171" s="9"/>
      <c r="X171" s="9"/>
      <c r="Y171" s="9"/>
      <c r="Z171" s="9"/>
      <c r="AA171" s="9"/>
      <c r="AB171" s="9"/>
      <c r="AC171" s="9"/>
      <c r="AD171" s="15" cm="1">
        <f t="array" ref="AD171">'ادخال البيانات'!E182</f>
        <v>0</v>
      </c>
      <c r="AE171" s="16" cm="1">
        <f t="array" ref="AE171">'ادخال البيانات'!H182</f>
        <v>0</v>
      </c>
      <c r="AF171" s="15" cm="1">
        <f t="array" ref="AF171">'ادخال البيانات'!K182</f>
        <v>0</v>
      </c>
      <c r="AG171" s="16" cm="1">
        <f t="array" ref="AG171">'ادخال البيانات'!N182</f>
        <v>0</v>
      </c>
      <c r="AH171" s="15" cm="1">
        <f t="array" ref="AH171">'ادخال البيانات'!Q182</f>
        <v>0</v>
      </c>
      <c r="AI171" s="16" cm="1">
        <f t="array" ref="AI171">'ادخال البيانات'!T182</f>
        <v>0</v>
      </c>
      <c r="AJ171" s="15" cm="1">
        <f t="array" ref="AJ171">'ادخال البيانات'!W182</f>
        <v>0</v>
      </c>
      <c r="AK171" s="16" cm="1">
        <f t="array" ref="AK171">'ادخال البيانات'!Z182</f>
        <v>0</v>
      </c>
      <c r="AL171" s="15" cm="1">
        <f t="array" ref="AL171">'ادخال البيانات'!AC182</f>
        <v>0</v>
      </c>
    </row>
    <row r="172" ht="13.8" customHeight="1">
      <c r="A172" s="9"/>
      <c r="B172" s="9"/>
      <c r="C172" s="9"/>
      <c r="D172" s="9"/>
      <c r="E172" s="9"/>
      <c r="F172" s="9"/>
      <c r="G172" s="9"/>
      <c r="H172" s="9"/>
      <c r="I172" s="9"/>
      <c r="J172" s="9"/>
      <c r="K172" s="9"/>
      <c r="L172" s="9"/>
      <c r="M172" s="9"/>
      <c r="N172" s="9"/>
      <c r="O172" s="9"/>
      <c r="P172" s="9"/>
      <c r="Q172" s="9"/>
      <c r="R172" s="9"/>
      <c r="S172" s="9"/>
      <c r="T172" s="9"/>
      <c r="U172" s="9"/>
      <c r="V172" s="9"/>
      <c r="W172" s="9"/>
      <c r="X172" s="9"/>
      <c r="Y172" s="9"/>
      <c r="Z172" s="9"/>
      <c r="AA172" s="9"/>
      <c r="AB172" s="9"/>
      <c r="AC172" s="9"/>
      <c r="AD172" s="15" cm="1">
        <f t="array" ref="AD172">'ادخال البيانات'!E183</f>
        <v>0</v>
      </c>
      <c r="AE172" s="16" cm="1">
        <f t="array" ref="AE172">'ادخال البيانات'!H183</f>
        <v>0</v>
      </c>
      <c r="AF172" s="15" cm="1">
        <f t="array" ref="AF172">'ادخال البيانات'!K183</f>
        <v>0</v>
      </c>
      <c r="AG172" s="16" cm="1">
        <f t="array" ref="AG172">'ادخال البيانات'!N183</f>
        <v>0</v>
      </c>
      <c r="AH172" s="15" cm="1">
        <f t="array" ref="AH172">'ادخال البيانات'!Q183</f>
        <v>0</v>
      </c>
      <c r="AI172" s="16" cm="1">
        <f t="array" ref="AI172">'ادخال البيانات'!T183</f>
        <v>0</v>
      </c>
      <c r="AJ172" s="15" cm="1">
        <f t="array" ref="AJ172">'ادخال البيانات'!W183</f>
        <v>0</v>
      </c>
      <c r="AK172" s="16" cm="1">
        <f t="array" ref="AK172">'ادخال البيانات'!Z183</f>
        <v>0</v>
      </c>
      <c r="AL172" s="15" cm="1">
        <f t="array" ref="AL172">'ادخال البيانات'!AC183</f>
        <v>0</v>
      </c>
    </row>
    <row r="173" ht="13.8" customHeight="1">
      <c r="A173" s="9"/>
      <c r="B173" s="9"/>
      <c r="C173" s="9"/>
      <c r="D173" s="9"/>
      <c r="E173" s="9"/>
      <c r="F173" s="9"/>
      <c r="G173" s="9"/>
      <c r="H173" s="9"/>
      <c r="I173" s="9"/>
      <c r="J173" s="9"/>
      <c r="K173" s="9"/>
      <c r="L173" s="9"/>
      <c r="M173" s="9"/>
      <c r="N173" s="9"/>
      <c r="O173" s="9"/>
      <c r="P173" s="9"/>
      <c r="Q173" s="9"/>
      <c r="R173" s="9"/>
      <c r="S173" s="9"/>
      <c r="T173" s="9"/>
      <c r="U173" s="9"/>
      <c r="V173" s="9"/>
      <c r="W173" s="9"/>
      <c r="X173" s="9"/>
      <c r="Y173" s="9"/>
      <c r="Z173" s="9"/>
      <c r="AA173" s="9"/>
      <c r="AB173" s="9"/>
      <c r="AC173" s="9"/>
      <c r="AD173" s="15" cm="1">
        <f t="array" ref="AD173">'ادخال البيانات'!E184</f>
        <v>0</v>
      </c>
      <c r="AE173" s="16" cm="1">
        <f t="array" ref="AE173">'ادخال البيانات'!H184</f>
        <v>0</v>
      </c>
      <c r="AF173" s="15" cm="1">
        <f t="array" ref="AF173">'ادخال البيانات'!K184</f>
        <v>0</v>
      </c>
      <c r="AG173" s="16" cm="1">
        <f t="array" ref="AG173">'ادخال البيانات'!N184</f>
        <v>0</v>
      </c>
      <c r="AH173" s="15" cm="1">
        <f t="array" ref="AH173">'ادخال البيانات'!Q184</f>
        <v>0</v>
      </c>
      <c r="AI173" s="16" cm="1">
        <f t="array" ref="AI173">'ادخال البيانات'!T184</f>
        <v>0</v>
      </c>
      <c r="AJ173" s="15" cm="1">
        <f t="array" ref="AJ173">'ادخال البيانات'!W184</f>
        <v>0</v>
      </c>
      <c r="AK173" s="16" cm="1">
        <f t="array" ref="AK173">'ادخال البيانات'!Z184</f>
        <v>0</v>
      </c>
      <c r="AL173" s="15" cm="1">
        <f t="array" ref="AL173">'ادخال البيانات'!AC184</f>
        <v>0</v>
      </c>
    </row>
    <row r="174" ht="13.8" customHeight="1">
      <c r="A174" s="9"/>
      <c r="B174" s="9"/>
      <c r="C174" s="9"/>
      <c r="D174" s="9"/>
      <c r="E174" s="9"/>
      <c r="F174" s="9"/>
      <c r="G174" s="9"/>
      <c r="H174" s="9"/>
      <c r="I174" s="9"/>
      <c r="J174" s="9"/>
      <c r="K174" s="9"/>
      <c r="L174" s="9"/>
      <c r="M174" s="9"/>
      <c r="N174" s="9"/>
      <c r="O174" s="9"/>
      <c r="P174" s="9"/>
      <c r="Q174" s="9"/>
      <c r="R174" s="9"/>
      <c r="S174" s="9"/>
      <c r="T174" s="9"/>
      <c r="U174" s="9"/>
      <c r="V174" s="9"/>
      <c r="W174" s="9"/>
      <c r="X174" s="9"/>
      <c r="Y174" s="9"/>
      <c r="Z174" s="9"/>
      <c r="AA174" s="9"/>
      <c r="AB174" s="9"/>
      <c r="AC174" s="9"/>
      <c r="AD174" s="15" cm="1">
        <f t="array" ref="AD174">'ادخال البيانات'!E185</f>
        <v>0</v>
      </c>
      <c r="AE174" s="16" cm="1">
        <f t="array" ref="AE174">'ادخال البيانات'!H185</f>
        <v>0</v>
      </c>
      <c r="AF174" s="15" cm="1">
        <f t="array" ref="AF174">'ادخال البيانات'!K185</f>
        <v>0</v>
      </c>
      <c r="AG174" s="16" cm="1">
        <f t="array" ref="AG174">'ادخال البيانات'!N185</f>
        <v>0</v>
      </c>
      <c r="AH174" s="15" cm="1">
        <f t="array" ref="AH174">'ادخال البيانات'!Q185</f>
        <v>0</v>
      </c>
      <c r="AI174" s="16" cm="1">
        <f t="array" ref="AI174">'ادخال البيانات'!T185</f>
        <v>0</v>
      </c>
      <c r="AJ174" s="15" cm="1">
        <f t="array" ref="AJ174">'ادخال البيانات'!W185</f>
        <v>0</v>
      </c>
      <c r="AK174" s="16" cm="1">
        <f t="array" ref="AK174">'ادخال البيانات'!Z185</f>
        <v>0</v>
      </c>
      <c r="AL174" s="15" cm="1">
        <f t="array" ref="AL174">'ادخال البيانات'!AC185</f>
        <v>0</v>
      </c>
    </row>
    <row r="175" ht="13.8" customHeight="1">
      <c r="A175" s="9"/>
      <c r="B175" s="9"/>
      <c r="C175" s="9"/>
      <c r="D175" s="9"/>
      <c r="E175" s="9"/>
      <c r="F175" s="9"/>
      <c r="G175" s="9"/>
      <c r="H175" s="9"/>
      <c r="I175" s="9"/>
      <c r="J175" s="9"/>
      <c r="K175" s="9"/>
      <c r="L175" s="9"/>
      <c r="M175" s="9"/>
      <c r="N175" s="9"/>
      <c r="O175" s="9"/>
      <c r="P175" s="9"/>
      <c r="Q175" s="9"/>
      <c r="R175" s="9"/>
      <c r="S175" s="9"/>
      <c r="T175" s="9"/>
      <c r="U175" s="9"/>
      <c r="V175" s="9"/>
      <c r="W175" s="9"/>
      <c r="X175" s="9"/>
      <c r="Y175" s="9"/>
      <c r="Z175" s="9"/>
      <c r="AA175" s="9"/>
      <c r="AB175" s="9"/>
      <c r="AC175" s="9"/>
      <c r="AD175" s="15" cm="1">
        <f t="array" ref="AD175">'ادخال البيانات'!E186</f>
        <v>0</v>
      </c>
      <c r="AE175" s="16" cm="1">
        <f t="array" ref="AE175">'ادخال البيانات'!H186</f>
        <v>0</v>
      </c>
      <c r="AF175" s="15" cm="1">
        <f t="array" ref="AF175">'ادخال البيانات'!K186</f>
        <v>0</v>
      </c>
      <c r="AG175" s="16" cm="1">
        <f t="array" ref="AG175">'ادخال البيانات'!N186</f>
        <v>0</v>
      </c>
      <c r="AH175" s="15" cm="1">
        <f t="array" ref="AH175">'ادخال البيانات'!Q186</f>
        <v>0</v>
      </c>
      <c r="AI175" s="16" cm="1">
        <f t="array" ref="AI175">'ادخال البيانات'!T186</f>
        <v>0</v>
      </c>
      <c r="AJ175" s="15" cm="1">
        <f t="array" ref="AJ175">'ادخال البيانات'!W186</f>
        <v>0</v>
      </c>
      <c r="AK175" s="16" cm="1">
        <f t="array" ref="AK175">'ادخال البيانات'!Z186</f>
        <v>0</v>
      </c>
      <c r="AL175" s="15" cm="1">
        <f t="array" ref="AL175">'ادخال البيانات'!AC186</f>
        <v>0</v>
      </c>
    </row>
    <row r="176" ht="13.8" customHeight="1">
      <c r="A176" s="9"/>
      <c r="B176" s="9"/>
      <c r="C176" s="9"/>
      <c r="D176" s="9"/>
      <c r="E176" s="9"/>
      <c r="F176" s="9"/>
      <c r="G176" s="9"/>
      <c r="H176" s="9"/>
      <c r="I176" s="9"/>
      <c r="J176" s="9"/>
      <c r="K176" s="9"/>
      <c r="L176" s="9"/>
      <c r="M176" s="9"/>
      <c r="N176" s="9"/>
      <c r="O176" s="9"/>
      <c r="P176" s="9"/>
      <c r="Q176" s="9"/>
      <c r="R176" s="9"/>
      <c r="S176" s="9"/>
      <c r="T176" s="9"/>
      <c r="U176" s="9"/>
      <c r="V176" s="9"/>
      <c r="W176" s="9"/>
      <c r="X176" s="9"/>
      <c r="Y176" s="9"/>
      <c r="Z176" s="9"/>
      <c r="AA176" s="9"/>
      <c r="AB176" s="9"/>
      <c r="AC176" s="9"/>
      <c r="AD176" s="15" cm="1">
        <f t="array" ref="AD176">'ادخال البيانات'!E187</f>
        <v>0</v>
      </c>
      <c r="AE176" s="16" cm="1">
        <f t="array" ref="AE176">'ادخال البيانات'!H187</f>
        <v>0</v>
      </c>
      <c r="AF176" s="15" cm="1">
        <f t="array" ref="AF176">'ادخال البيانات'!K187</f>
        <v>0</v>
      </c>
      <c r="AG176" s="16" cm="1">
        <f t="array" ref="AG176">'ادخال البيانات'!N187</f>
        <v>0</v>
      </c>
      <c r="AH176" s="15" cm="1">
        <f t="array" ref="AH176">'ادخال البيانات'!Q187</f>
        <v>0</v>
      </c>
      <c r="AI176" s="16" cm="1">
        <f t="array" ref="AI176">'ادخال البيانات'!T187</f>
        <v>0</v>
      </c>
      <c r="AJ176" s="15" cm="1">
        <f t="array" ref="AJ176">'ادخال البيانات'!W187</f>
        <v>0</v>
      </c>
      <c r="AK176" s="16" cm="1">
        <f t="array" ref="AK176">'ادخال البيانات'!Z187</f>
        <v>0</v>
      </c>
      <c r="AL176" s="15" cm="1">
        <f t="array" ref="AL176">'ادخال البيانات'!AC187</f>
        <v>0</v>
      </c>
    </row>
    <row r="177" ht="13.8" customHeight="1">
      <c r="A177" s="9"/>
      <c r="B177" s="9"/>
      <c r="C177" s="9"/>
      <c r="D177" s="9"/>
      <c r="E177" s="9"/>
      <c r="F177" s="9"/>
      <c r="G177" s="9"/>
      <c r="H177" s="9"/>
      <c r="I177" s="9"/>
      <c r="J177" s="9"/>
      <c r="K177" s="9"/>
      <c r="L177" s="9"/>
      <c r="M177" s="9"/>
      <c r="N177" s="9"/>
      <c r="O177" s="9"/>
      <c r="P177" s="9"/>
      <c r="Q177" s="9"/>
      <c r="R177" s="9"/>
      <c r="S177" s="9"/>
      <c r="T177" s="9"/>
      <c r="U177" s="9"/>
      <c r="V177" s="9"/>
      <c r="W177" s="9"/>
      <c r="X177" s="9"/>
      <c r="Y177" s="9"/>
      <c r="Z177" s="9"/>
      <c r="AA177" s="9"/>
      <c r="AB177" s="9"/>
      <c r="AC177" s="9"/>
      <c r="AD177" s="15" cm="1">
        <f t="array" ref="AD177">'ادخال البيانات'!E188</f>
        <v>0</v>
      </c>
      <c r="AE177" s="16" cm="1">
        <f t="array" ref="AE177">'ادخال البيانات'!H188</f>
        <v>0</v>
      </c>
      <c r="AF177" s="15" cm="1">
        <f t="array" ref="AF177">'ادخال البيانات'!K188</f>
        <v>0</v>
      </c>
      <c r="AG177" s="16" cm="1">
        <f t="array" ref="AG177">'ادخال البيانات'!N188</f>
        <v>0</v>
      </c>
      <c r="AH177" s="15" cm="1">
        <f t="array" ref="AH177">'ادخال البيانات'!Q188</f>
        <v>0</v>
      </c>
      <c r="AI177" s="16" cm="1">
        <f t="array" ref="AI177">'ادخال البيانات'!T188</f>
        <v>0</v>
      </c>
      <c r="AJ177" s="15" cm="1">
        <f t="array" ref="AJ177">'ادخال البيانات'!W188</f>
        <v>0</v>
      </c>
      <c r="AK177" s="16" cm="1">
        <f t="array" ref="AK177">'ادخال البيانات'!Z188</f>
        <v>0</v>
      </c>
      <c r="AL177" s="15" cm="1">
        <f t="array" ref="AL177">'ادخال البيانات'!AC188</f>
        <v>0</v>
      </c>
    </row>
    <row r="178" ht="13.8" customHeight="1">
      <c r="A178" s="9"/>
      <c r="B178" s="9"/>
      <c r="C178" s="9"/>
      <c r="D178" s="9"/>
      <c r="E178" s="9"/>
      <c r="F178" s="9"/>
      <c r="G178" s="9"/>
      <c r="H178" s="9"/>
      <c r="I178" s="9"/>
      <c r="J178" s="9"/>
      <c r="K178" s="9"/>
      <c r="L178" s="9"/>
      <c r="M178" s="9"/>
      <c r="N178" s="9"/>
      <c r="O178" s="9"/>
      <c r="P178" s="9"/>
      <c r="Q178" s="9"/>
      <c r="R178" s="9"/>
      <c r="S178" s="9"/>
      <c r="T178" s="9"/>
      <c r="U178" s="9"/>
      <c r="V178" s="9"/>
      <c r="W178" s="9"/>
      <c r="X178" s="9"/>
      <c r="Y178" s="9"/>
      <c r="Z178" s="9"/>
      <c r="AA178" s="9"/>
      <c r="AB178" s="9"/>
      <c r="AC178" s="9"/>
      <c r="AD178" s="15" cm="1">
        <f t="array" ref="AD178">'ادخال البيانات'!E189</f>
        <v>0</v>
      </c>
      <c r="AE178" s="16" cm="1">
        <f t="array" ref="AE178">'ادخال البيانات'!H189</f>
        <v>0</v>
      </c>
      <c r="AF178" s="15" cm="1">
        <f t="array" ref="AF178">'ادخال البيانات'!K189</f>
        <v>0</v>
      </c>
      <c r="AG178" s="16" cm="1">
        <f t="array" ref="AG178">'ادخال البيانات'!N189</f>
        <v>0</v>
      </c>
      <c r="AH178" s="15" cm="1">
        <f t="array" ref="AH178">'ادخال البيانات'!Q189</f>
        <v>0</v>
      </c>
      <c r="AI178" s="16" cm="1">
        <f t="array" ref="AI178">'ادخال البيانات'!T189</f>
        <v>0</v>
      </c>
      <c r="AJ178" s="15" cm="1">
        <f t="array" ref="AJ178">'ادخال البيانات'!W189</f>
        <v>0</v>
      </c>
      <c r="AK178" s="16" cm="1">
        <f t="array" ref="AK178">'ادخال البيانات'!Z189</f>
        <v>0</v>
      </c>
      <c r="AL178" s="15" cm="1">
        <f t="array" ref="AL178">'ادخال البيانات'!AC189</f>
        <v>0</v>
      </c>
    </row>
    <row r="179" ht="13.8" customHeight="1">
      <c r="A179" s="9"/>
      <c r="B179" s="9"/>
      <c r="C179" s="9"/>
      <c r="D179" s="9"/>
      <c r="E179" s="9"/>
      <c r="F179" s="9"/>
      <c r="G179" s="9"/>
      <c r="H179" s="9"/>
      <c r="I179" s="9"/>
      <c r="J179" s="9"/>
      <c r="K179" s="9"/>
      <c r="L179" s="9"/>
      <c r="M179" s="9"/>
      <c r="N179" s="9"/>
      <c r="O179" s="9"/>
      <c r="P179" s="9"/>
      <c r="Q179" s="9"/>
      <c r="R179" s="9"/>
      <c r="S179" s="9"/>
      <c r="T179" s="9"/>
      <c r="U179" s="9"/>
      <c r="V179" s="9"/>
      <c r="W179" s="9"/>
      <c r="X179" s="9"/>
      <c r="Y179" s="9"/>
      <c r="Z179" s="9"/>
      <c r="AA179" s="9"/>
      <c r="AB179" s="9"/>
      <c r="AC179" s="9"/>
      <c r="AD179" s="15" cm="1">
        <f t="array" ref="AD179">'ادخال البيانات'!E190</f>
        <v>0</v>
      </c>
      <c r="AE179" s="16" cm="1">
        <f t="array" ref="AE179">'ادخال البيانات'!H190</f>
        <v>0</v>
      </c>
      <c r="AF179" s="15" cm="1">
        <f t="array" ref="AF179">'ادخال البيانات'!K190</f>
        <v>0</v>
      </c>
      <c r="AG179" s="16" cm="1">
        <f t="array" ref="AG179">'ادخال البيانات'!N190</f>
        <v>0</v>
      </c>
      <c r="AH179" s="15" cm="1">
        <f t="array" ref="AH179">'ادخال البيانات'!Q190</f>
        <v>0</v>
      </c>
      <c r="AI179" s="16" cm="1">
        <f t="array" ref="AI179">'ادخال البيانات'!T190</f>
        <v>0</v>
      </c>
      <c r="AJ179" s="15" cm="1">
        <f t="array" ref="AJ179">'ادخال البيانات'!W190</f>
        <v>0</v>
      </c>
      <c r="AK179" s="16" cm="1">
        <f t="array" ref="AK179">'ادخال البيانات'!Z190</f>
        <v>0</v>
      </c>
      <c r="AL179" s="15" cm="1">
        <f t="array" ref="AL179">'ادخال البيانات'!AC190</f>
        <v>0</v>
      </c>
    </row>
    <row r="180" ht="13.8" customHeight="1">
      <c r="A180" s="9"/>
      <c r="B180" s="9"/>
      <c r="C180" s="9"/>
      <c r="D180" s="9"/>
      <c r="E180" s="9"/>
      <c r="F180" s="9"/>
      <c r="G180" s="9"/>
      <c r="H180" s="9"/>
      <c r="I180" s="9"/>
      <c r="J180" s="9"/>
      <c r="K180" s="9"/>
      <c r="L180" s="9"/>
      <c r="M180" s="9"/>
      <c r="N180" s="9"/>
      <c r="O180" s="9"/>
      <c r="P180" s="9"/>
      <c r="Q180" s="9"/>
      <c r="R180" s="9"/>
      <c r="S180" s="9"/>
      <c r="T180" s="9"/>
      <c r="U180" s="9"/>
      <c r="V180" s="9"/>
      <c r="W180" s="9"/>
      <c r="X180" s="9"/>
      <c r="Y180" s="9"/>
      <c r="Z180" s="9"/>
      <c r="AA180" s="9"/>
      <c r="AB180" s="9"/>
      <c r="AC180" s="9"/>
      <c r="AD180" s="15" cm="1">
        <f t="array" ref="AD180">'ادخال البيانات'!E191</f>
        <v>0</v>
      </c>
      <c r="AE180" s="16" cm="1">
        <f t="array" ref="AE180">'ادخال البيانات'!H191</f>
        <v>0</v>
      </c>
      <c r="AF180" s="15" cm="1">
        <f t="array" ref="AF180">'ادخال البيانات'!K191</f>
        <v>0</v>
      </c>
      <c r="AG180" s="16" cm="1">
        <f t="array" ref="AG180">'ادخال البيانات'!N191</f>
        <v>0</v>
      </c>
      <c r="AH180" s="15" cm="1">
        <f t="array" ref="AH180">'ادخال البيانات'!Q191</f>
        <v>0</v>
      </c>
      <c r="AI180" s="16" cm="1">
        <f t="array" ref="AI180">'ادخال البيانات'!T191</f>
        <v>0</v>
      </c>
      <c r="AJ180" s="15" cm="1">
        <f t="array" ref="AJ180">'ادخال البيانات'!W191</f>
        <v>0</v>
      </c>
      <c r="AK180" s="16" cm="1">
        <f t="array" ref="AK180">'ادخال البيانات'!Z191</f>
        <v>0</v>
      </c>
      <c r="AL180" s="15" cm="1">
        <f t="array" ref="AL180">'ادخال البيانات'!AC191</f>
        <v>0</v>
      </c>
    </row>
    <row r="181" ht="13.8" customHeight="1">
      <c r="A181" s="9"/>
      <c r="B181" s="9"/>
      <c r="C181" s="9"/>
      <c r="D181" s="9"/>
      <c r="E181" s="9"/>
      <c r="F181" s="9"/>
      <c r="G181" s="9"/>
      <c r="H181" s="9"/>
      <c r="I181" s="9"/>
      <c r="J181" s="9"/>
      <c r="K181" s="9"/>
      <c r="L181" s="9"/>
      <c r="M181" s="9"/>
      <c r="N181" s="9"/>
      <c r="O181" s="9"/>
      <c r="P181" s="9"/>
      <c r="Q181" s="9"/>
      <c r="R181" s="9"/>
      <c r="S181" s="9"/>
      <c r="T181" s="9"/>
      <c r="U181" s="9"/>
      <c r="V181" s="9"/>
      <c r="W181" s="9"/>
      <c r="X181" s="9"/>
      <c r="Y181" s="9"/>
      <c r="Z181" s="9"/>
      <c r="AA181" s="9"/>
      <c r="AB181" s="9"/>
      <c r="AC181" s="9"/>
      <c r="AD181" s="15" cm="1">
        <f t="array" ref="AD181">'ادخال البيانات'!E192</f>
        <v>0</v>
      </c>
      <c r="AE181" s="16" cm="1">
        <f t="array" ref="AE181">'ادخال البيانات'!H192</f>
        <v>0</v>
      </c>
      <c r="AF181" s="15" cm="1">
        <f t="array" ref="AF181">'ادخال البيانات'!K192</f>
        <v>0</v>
      </c>
      <c r="AG181" s="16" cm="1">
        <f t="array" ref="AG181">'ادخال البيانات'!N192</f>
        <v>0</v>
      </c>
      <c r="AH181" s="15" cm="1">
        <f t="array" ref="AH181">'ادخال البيانات'!Q192</f>
        <v>0</v>
      </c>
      <c r="AI181" s="16" cm="1">
        <f t="array" ref="AI181">'ادخال البيانات'!T192</f>
        <v>0</v>
      </c>
      <c r="AJ181" s="15" cm="1">
        <f t="array" ref="AJ181">'ادخال البيانات'!W192</f>
        <v>0</v>
      </c>
      <c r="AK181" s="16" cm="1">
        <f t="array" ref="AK181">'ادخال البيانات'!Z192</f>
        <v>0</v>
      </c>
      <c r="AL181" s="15" cm="1">
        <f t="array" ref="AL181">'ادخال البيانات'!AC192</f>
        <v>0</v>
      </c>
    </row>
    <row r="182" ht="13.8" customHeight="1">
      <c r="A182" s="9"/>
      <c r="B182" s="9"/>
      <c r="C182" s="9"/>
      <c r="D182" s="9"/>
      <c r="E182" s="9"/>
      <c r="F182" s="9"/>
      <c r="G182" s="9"/>
      <c r="H182" s="9"/>
      <c r="I182" s="9"/>
      <c r="J182" s="9"/>
      <c r="K182" s="9"/>
      <c r="L182" s="9"/>
      <c r="M182" s="9"/>
      <c r="N182" s="9"/>
      <c r="O182" s="9"/>
      <c r="P182" s="9"/>
      <c r="Q182" s="9"/>
      <c r="R182" s="9"/>
      <c r="S182" s="9"/>
      <c r="T182" s="9"/>
      <c r="U182" s="9"/>
      <c r="V182" s="9"/>
      <c r="W182" s="9"/>
      <c r="X182" s="9"/>
      <c r="Y182" s="9"/>
      <c r="Z182" s="9"/>
      <c r="AA182" s="9"/>
      <c r="AB182" s="9"/>
      <c r="AC182" s="9"/>
      <c r="AD182" s="15" cm="1">
        <f t="array" ref="AD182">'ادخال البيانات'!E193</f>
        <v>0</v>
      </c>
      <c r="AE182" s="16" cm="1">
        <f t="array" ref="AE182">'ادخال البيانات'!H193</f>
        <v>0</v>
      </c>
      <c r="AF182" s="15" cm="1">
        <f t="array" ref="AF182">'ادخال البيانات'!K193</f>
        <v>0</v>
      </c>
      <c r="AG182" s="16" cm="1">
        <f t="array" ref="AG182">'ادخال البيانات'!N193</f>
        <v>0</v>
      </c>
      <c r="AH182" s="15" cm="1">
        <f t="array" ref="AH182">'ادخال البيانات'!Q193</f>
        <v>0</v>
      </c>
      <c r="AI182" s="16" cm="1">
        <f t="array" ref="AI182">'ادخال البيانات'!T193</f>
        <v>0</v>
      </c>
      <c r="AJ182" s="15" cm="1">
        <f t="array" ref="AJ182">'ادخال البيانات'!W193</f>
        <v>0</v>
      </c>
      <c r="AK182" s="16" cm="1">
        <f t="array" ref="AK182">'ادخال البيانات'!Z193</f>
        <v>0</v>
      </c>
      <c r="AL182" s="15" cm="1">
        <f t="array" ref="AL182">'ادخال البيانات'!AC193</f>
        <v>0</v>
      </c>
    </row>
    <row r="183" ht="13.8" customHeight="1">
      <c r="A183" s="9"/>
      <c r="B183" s="9"/>
      <c r="C183" s="9"/>
      <c r="D183" s="9"/>
      <c r="E183" s="9"/>
      <c r="F183" s="9"/>
      <c r="G183" s="9"/>
      <c r="H183" s="9"/>
      <c r="I183" s="9"/>
      <c r="J183" s="9"/>
      <c r="K183" s="9"/>
      <c r="L183" s="9"/>
      <c r="M183" s="9"/>
      <c r="N183" s="9"/>
      <c r="O183" s="9"/>
      <c r="P183" s="9"/>
      <c r="Q183" s="9"/>
      <c r="R183" s="9"/>
      <c r="S183" s="9"/>
      <c r="T183" s="9"/>
      <c r="U183" s="9"/>
      <c r="V183" s="9"/>
      <c r="W183" s="9"/>
      <c r="X183" s="9"/>
      <c r="Y183" s="9"/>
      <c r="Z183" s="9"/>
      <c r="AA183" s="9"/>
      <c r="AB183" s="9"/>
      <c r="AC183" s="9"/>
      <c r="AD183" s="15" cm="1">
        <f t="array" ref="AD183">'ادخال البيانات'!E194</f>
        <v>0</v>
      </c>
      <c r="AE183" s="16" cm="1">
        <f t="array" ref="AE183">'ادخال البيانات'!H194</f>
        <v>0</v>
      </c>
      <c r="AF183" s="15" cm="1">
        <f t="array" ref="AF183">'ادخال البيانات'!K194</f>
        <v>0</v>
      </c>
      <c r="AG183" s="16" cm="1">
        <f t="array" ref="AG183">'ادخال البيانات'!N194</f>
        <v>0</v>
      </c>
      <c r="AH183" s="15" cm="1">
        <f t="array" ref="AH183">'ادخال البيانات'!Q194</f>
        <v>0</v>
      </c>
      <c r="AI183" s="16" cm="1">
        <f t="array" ref="AI183">'ادخال البيانات'!T194</f>
        <v>0</v>
      </c>
      <c r="AJ183" s="15" cm="1">
        <f t="array" ref="AJ183">'ادخال البيانات'!W194</f>
        <v>0</v>
      </c>
      <c r="AK183" s="16" cm="1">
        <f t="array" ref="AK183">'ادخال البيانات'!Z194</f>
        <v>0</v>
      </c>
      <c r="AL183" s="15" cm="1">
        <f t="array" ref="AL183">'ادخال البيانات'!AC194</f>
        <v>0</v>
      </c>
    </row>
    <row r="184" ht="13.8" customHeight="1">
      <c r="A184" s="9"/>
      <c r="B184" s="9"/>
      <c r="C184" s="9"/>
      <c r="D184" s="9"/>
      <c r="E184" s="9"/>
      <c r="F184" s="9"/>
      <c r="G184" s="9"/>
      <c r="H184" s="9"/>
      <c r="I184" s="9"/>
      <c r="J184" s="9"/>
      <c r="K184" s="9"/>
      <c r="L184" s="9"/>
      <c r="M184" s="9"/>
      <c r="N184" s="9"/>
      <c r="O184" s="9"/>
      <c r="P184" s="9"/>
      <c r="Q184" s="9"/>
      <c r="R184" s="9"/>
      <c r="S184" s="9"/>
      <c r="T184" s="9"/>
      <c r="U184" s="9"/>
      <c r="V184" s="9"/>
      <c r="W184" s="9"/>
      <c r="X184" s="9"/>
      <c r="Y184" s="9"/>
      <c r="Z184" s="9"/>
      <c r="AA184" s="9"/>
      <c r="AB184" s="9"/>
      <c r="AC184" s="9"/>
      <c r="AD184" s="15" cm="1">
        <f t="array" ref="AD184">'ادخال البيانات'!E195</f>
        <v>0</v>
      </c>
      <c r="AE184" s="16" cm="1">
        <f t="array" ref="AE184">'ادخال البيانات'!H195</f>
        <v>0</v>
      </c>
      <c r="AF184" s="15" cm="1">
        <f t="array" ref="AF184">'ادخال البيانات'!K195</f>
        <v>0</v>
      </c>
      <c r="AG184" s="16" cm="1">
        <f t="array" ref="AG184">'ادخال البيانات'!N195</f>
        <v>0</v>
      </c>
      <c r="AH184" s="15" cm="1">
        <f t="array" ref="AH184">'ادخال البيانات'!Q195</f>
        <v>0</v>
      </c>
      <c r="AI184" s="16" cm="1">
        <f t="array" ref="AI184">'ادخال البيانات'!T195</f>
        <v>0</v>
      </c>
      <c r="AJ184" s="15" cm="1">
        <f t="array" ref="AJ184">'ادخال البيانات'!W195</f>
        <v>0</v>
      </c>
      <c r="AK184" s="16" cm="1">
        <f t="array" ref="AK184">'ادخال البيانات'!Z195</f>
        <v>0</v>
      </c>
      <c r="AL184" s="15" cm="1">
        <f t="array" ref="AL184">'ادخال البيانات'!AC195</f>
        <v>0</v>
      </c>
    </row>
    <row r="185" ht="13.8" customHeight="1">
      <c r="A185" s="9"/>
      <c r="B185" s="9"/>
      <c r="C185" s="9"/>
      <c r="D185" s="9"/>
      <c r="E185" s="9"/>
      <c r="F185" s="9"/>
      <c r="G185" s="9"/>
      <c r="H185" s="9"/>
      <c r="I185" s="9"/>
      <c r="J185" s="9"/>
      <c r="K185" s="9"/>
      <c r="L185" s="9"/>
      <c r="M185" s="9"/>
      <c r="N185" s="9"/>
      <c r="O185" s="9"/>
      <c r="P185" s="9"/>
      <c r="Q185" s="9"/>
      <c r="R185" s="9"/>
      <c r="S185" s="9"/>
      <c r="T185" s="9"/>
      <c r="U185" s="9"/>
      <c r="V185" s="9"/>
      <c r="W185" s="9"/>
      <c r="X185" s="9"/>
      <c r="Y185" s="9"/>
      <c r="Z185" s="9"/>
      <c r="AA185" s="9"/>
      <c r="AB185" s="9"/>
      <c r="AC185" s="9"/>
      <c r="AD185" s="15" cm="1">
        <f t="array" ref="AD185">'ادخال البيانات'!E196</f>
        <v>0</v>
      </c>
      <c r="AE185" s="16" cm="1">
        <f t="array" ref="AE185">'ادخال البيانات'!H196</f>
        <v>0</v>
      </c>
      <c r="AF185" s="15" cm="1">
        <f t="array" ref="AF185">'ادخال البيانات'!K196</f>
        <v>0</v>
      </c>
      <c r="AG185" s="16" cm="1">
        <f t="array" ref="AG185">'ادخال البيانات'!N196</f>
        <v>0</v>
      </c>
      <c r="AH185" s="15" cm="1">
        <f t="array" ref="AH185">'ادخال البيانات'!Q196</f>
        <v>0</v>
      </c>
      <c r="AI185" s="16" cm="1">
        <f t="array" ref="AI185">'ادخال البيانات'!T196</f>
        <v>0</v>
      </c>
      <c r="AJ185" s="15" cm="1">
        <f t="array" ref="AJ185">'ادخال البيانات'!W196</f>
        <v>0</v>
      </c>
      <c r="AK185" s="16" cm="1">
        <f t="array" ref="AK185">'ادخال البيانات'!Z196</f>
        <v>0</v>
      </c>
      <c r="AL185" s="15" cm="1">
        <f t="array" ref="AL185">'ادخال البيانات'!AC196</f>
        <v>0</v>
      </c>
    </row>
    <row r="186" ht="13.8" customHeight="1">
      <c r="A186" s="9"/>
      <c r="B186" s="9"/>
      <c r="C186" s="9"/>
      <c r="D186" s="9"/>
      <c r="E186" s="9"/>
      <c r="F186" s="9"/>
      <c r="G186" s="9"/>
      <c r="H186" s="9"/>
      <c r="I186" s="9"/>
      <c r="J186" s="9"/>
      <c r="K186" s="9"/>
      <c r="L186" s="9"/>
      <c r="M186" s="9"/>
      <c r="N186" s="9"/>
      <c r="O186" s="9"/>
      <c r="P186" s="9"/>
      <c r="Q186" s="9"/>
      <c r="R186" s="9"/>
      <c r="S186" s="9"/>
      <c r="T186" s="9"/>
      <c r="U186" s="9"/>
      <c r="V186" s="9"/>
      <c r="W186" s="9"/>
      <c r="X186" s="9"/>
      <c r="Y186" s="9"/>
      <c r="Z186" s="9"/>
      <c r="AA186" s="9"/>
      <c r="AB186" s="9"/>
      <c r="AC186" s="9"/>
      <c r="AD186" s="15" cm="1">
        <f t="array" ref="AD186">'ادخال البيانات'!E197</f>
        <v>0</v>
      </c>
      <c r="AE186" s="16" cm="1">
        <f t="array" ref="AE186">'ادخال البيانات'!H197</f>
        <v>0</v>
      </c>
      <c r="AF186" s="15" cm="1">
        <f t="array" ref="AF186">'ادخال البيانات'!K197</f>
        <v>0</v>
      </c>
      <c r="AG186" s="16" cm="1">
        <f t="array" ref="AG186">'ادخال البيانات'!N197</f>
        <v>0</v>
      </c>
      <c r="AH186" s="15" cm="1">
        <f t="array" ref="AH186">'ادخال البيانات'!Q197</f>
        <v>0</v>
      </c>
      <c r="AI186" s="16" cm="1">
        <f t="array" ref="AI186">'ادخال البيانات'!T197</f>
        <v>0</v>
      </c>
      <c r="AJ186" s="15" cm="1">
        <f t="array" ref="AJ186">'ادخال البيانات'!W197</f>
        <v>0</v>
      </c>
      <c r="AK186" s="16" cm="1">
        <f t="array" ref="AK186">'ادخال البيانات'!Z197</f>
        <v>0</v>
      </c>
      <c r="AL186" s="15" cm="1">
        <f t="array" ref="AL186">'ادخال البيانات'!AC197</f>
        <v>0</v>
      </c>
    </row>
    <row r="187" ht="13.8" customHeight="1">
      <c r="A187" s="9"/>
      <c r="B187" s="9"/>
      <c r="C187" s="9"/>
      <c r="D187" s="9"/>
      <c r="E187" s="9"/>
      <c r="F187" s="9"/>
      <c r="G187" s="9"/>
      <c r="H187" s="9"/>
      <c r="I187" s="9"/>
      <c r="J187" s="9"/>
      <c r="K187" s="9"/>
      <c r="L187" s="9"/>
      <c r="M187" s="9"/>
      <c r="N187" s="9"/>
      <c r="O187" s="9"/>
      <c r="P187" s="9"/>
      <c r="Q187" s="9"/>
      <c r="R187" s="9"/>
      <c r="S187" s="9"/>
      <c r="T187" s="9"/>
      <c r="U187" s="9"/>
      <c r="V187" s="9"/>
      <c r="W187" s="9"/>
      <c r="X187" s="9"/>
      <c r="Y187" s="9"/>
      <c r="Z187" s="9"/>
      <c r="AA187" s="9"/>
      <c r="AB187" s="9"/>
      <c r="AC187" s="9"/>
      <c r="AD187" s="15" cm="1">
        <f t="array" ref="AD187">'ادخال البيانات'!E198</f>
        <v>0</v>
      </c>
      <c r="AE187" s="16" cm="1">
        <f t="array" ref="AE187">'ادخال البيانات'!H198</f>
        <v>0</v>
      </c>
      <c r="AF187" s="15" cm="1">
        <f t="array" ref="AF187">'ادخال البيانات'!K198</f>
        <v>0</v>
      </c>
      <c r="AG187" s="16" cm="1">
        <f t="array" ref="AG187">'ادخال البيانات'!N198</f>
        <v>0</v>
      </c>
      <c r="AH187" s="15" cm="1">
        <f t="array" ref="AH187">'ادخال البيانات'!Q198</f>
        <v>0</v>
      </c>
      <c r="AI187" s="16" cm="1">
        <f t="array" ref="AI187">'ادخال البيانات'!T198</f>
        <v>0</v>
      </c>
      <c r="AJ187" s="15" cm="1">
        <f t="array" ref="AJ187">'ادخال البيانات'!W198</f>
        <v>0</v>
      </c>
      <c r="AK187" s="16" cm="1">
        <f t="array" ref="AK187">'ادخال البيانات'!Z198</f>
        <v>0</v>
      </c>
      <c r="AL187" s="15" cm="1">
        <f t="array" ref="AL187">'ادخال البيانات'!AC198</f>
        <v>0</v>
      </c>
    </row>
    <row r="188" ht="13.8" customHeight="1">
      <c r="A188" s="9"/>
      <c r="B188" s="9"/>
      <c r="C188" s="9"/>
      <c r="D188" s="9"/>
      <c r="E188" s="9"/>
      <c r="F188" s="9"/>
      <c r="G188" s="9"/>
      <c r="H188" s="9"/>
      <c r="I188" s="9"/>
      <c r="J188" s="9"/>
      <c r="K188" s="9"/>
      <c r="L188" s="9"/>
      <c r="M188" s="9"/>
      <c r="N188" s="9"/>
      <c r="O188" s="9"/>
      <c r="P188" s="9"/>
      <c r="Q188" s="9"/>
      <c r="R188" s="9"/>
      <c r="S188" s="9"/>
      <c r="T188" s="9"/>
      <c r="U188" s="9"/>
      <c r="V188" s="9"/>
      <c r="W188" s="9"/>
      <c r="X188" s="9"/>
      <c r="Y188" s="9"/>
      <c r="Z188" s="9"/>
      <c r="AA188" s="9"/>
      <c r="AB188" s="9"/>
      <c r="AC188" s="9"/>
      <c r="AD188" s="15" cm="1">
        <f t="array" ref="AD188">'ادخال البيانات'!E199</f>
        <v>0</v>
      </c>
      <c r="AE188" s="16" cm="1">
        <f t="array" ref="AE188">'ادخال البيانات'!H199</f>
        <v>0</v>
      </c>
      <c r="AF188" s="15" cm="1">
        <f t="array" ref="AF188">'ادخال البيانات'!K199</f>
        <v>0</v>
      </c>
      <c r="AG188" s="16" cm="1">
        <f t="array" ref="AG188">'ادخال البيانات'!N199</f>
        <v>0</v>
      </c>
      <c r="AH188" s="15" cm="1">
        <f t="array" ref="AH188">'ادخال البيانات'!Q199</f>
        <v>0</v>
      </c>
      <c r="AI188" s="16" cm="1">
        <f t="array" ref="AI188">'ادخال البيانات'!T199</f>
        <v>0</v>
      </c>
      <c r="AJ188" s="15" cm="1">
        <f t="array" ref="AJ188">'ادخال البيانات'!W199</f>
        <v>0</v>
      </c>
      <c r="AK188" s="16" cm="1">
        <f t="array" ref="AK188">'ادخال البيانات'!Z199</f>
        <v>0</v>
      </c>
      <c r="AL188" s="15" cm="1">
        <f t="array" ref="AL188">'ادخال البيانات'!AC199</f>
        <v>0</v>
      </c>
    </row>
    <row r="189" ht="13.8" customHeight="1">
      <c r="A189" s="9"/>
      <c r="B189" s="9"/>
      <c r="C189" s="9"/>
      <c r="D189" s="9"/>
      <c r="E189" s="9"/>
      <c r="F189" s="9"/>
      <c r="G189" s="9"/>
      <c r="H189" s="9"/>
      <c r="I189" s="9"/>
      <c r="J189" s="9"/>
      <c r="K189" s="9"/>
      <c r="L189" s="9"/>
      <c r="M189" s="9"/>
      <c r="N189" s="9"/>
      <c r="O189" s="9"/>
      <c r="P189" s="9"/>
      <c r="Q189" s="9"/>
      <c r="R189" s="9"/>
      <c r="S189" s="9"/>
      <c r="T189" s="9"/>
      <c r="U189" s="9"/>
      <c r="V189" s="9"/>
      <c r="W189" s="9"/>
      <c r="X189" s="9"/>
      <c r="Y189" s="9"/>
      <c r="Z189" s="9"/>
      <c r="AA189" s="9"/>
      <c r="AB189" s="9"/>
      <c r="AC189" s="9"/>
      <c r="AD189" s="15" cm="1">
        <f t="array" ref="AD189">'ادخال البيانات'!E200</f>
        <v>0</v>
      </c>
      <c r="AE189" s="16" cm="1">
        <f t="array" ref="AE189">'ادخال البيانات'!H200</f>
        <v>0</v>
      </c>
      <c r="AF189" s="15" cm="1">
        <f t="array" ref="AF189">'ادخال البيانات'!K200</f>
        <v>0</v>
      </c>
      <c r="AG189" s="16" cm="1">
        <f t="array" ref="AG189">'ادخال البيانات'!N200</f>
        <v>0</v>
      </c>
      <c r="AH189" s="15" cm="1">
        <f t="array" ref="AH189">'ادخال البيانات'!Q200</f>
        <v>0</v>
      </c>
      <c r="AI189" s="16" cm="1">
        <f t="array" ref="AI189">'ادخال البيانات'!T200</f>
        <v>0</v>
      </c>
      <c r="AJ189" s="15" cm="1">
        <f t="array" ref="AJ189">'ادخال البيانات'!W200</f>
        <v>0</v>
      </c>
      <c r="AK189" s="16" cm="1">
        <f t="array" ref="AK189">'ادخال البيانات'!Z200</f>
        <v>0</v>
      </c>
      <c r="AL189" s="15" cm="1">
        <f t="array" ref="AL189">'ادخال البيانات'!AC200</f>
        <v>0</v>
      </c>
    </row>
    <row r="190" ht="13.8" customHeight="1">
      <c r="A190" s="9"/>
      <c r="B190" s="9"/>
      <c r="C190" s="9"/>
      <c r="D190" s="9"/>
      <c r="E190" s="9"/>
      <c r="F190" s="9"/>
      <c r="G190" s="9"/>
      <c r="H190" s="9"/>
      <c r="I190" s="9"/>
      <c r="J190" s="9"/>
      <c r="K190" s="9"/>
      <c r="L190" s="9"/>
      <c r="M190" s="9"/>
      <c r="N190" s="9"/>
      <c r="O190" s="9"/>
      <c r="P190" s="9"/>
      <c r="Q190" s="9"/>
      <c r="R190" s="9"/>
      <c r="S190" s="9"/>
      <c r="T190" s="9"/>
      <c r="U190" s="9"/>
      <c r="V190" s="9"/>
      <c r="W190" s="9"/>
      <c r="X190" s="9"/>
      <c r="Y190" s="9"/>
      <c r="Z190" s="9"/>
      <c r="AA190" s="9"/>
      <c r="AB190" s="9"/>
      <c r="AC190" s="9"/>
      <c r="AD190" s="15" cm="1">
        <f t="array" ref="AD190">'ادخال البيانات'!E201</f>
        <v>0</v>
      </c>
      <c r="AE190" s="16" cm="1">
        <f t="array" ref="AE190">'ادخال البيانات'!H201</f>
        <v>0</v>
      </c>
      <c r="AF190" s="15" cm="1">
        <f t="array" ref="AF190">'ادخال البيانات'!K201</f>
        <v>0</v>
      </c>
      <c r="AG190" s="16" cm="1">
        <f t="array" ref="AG190">'ادخال البيانات'!N201</f>
        <v>0</v>
      </c>
      <c r="AH190" s="15" cm="1">
        <f t="array" ref="AH190">'ادخال البيانات'!Q201</f>
        <v>0</v>
      </c>
      <c r="AI190" s="16" cm="1">
        <f t="array" ref="AI190">'ادخال البيانات'!T201</f>
        <v>0</v>
      </c>
      <c r="AJ190" s="15" cm="1">
        <f t="array" ref="AJ190">'ادخال البيانات'!W201</f>
        <v>0</v>
      </c>
      <c r="AK190" s="16" cm="1">
        <f t="array" ref="AK190">'ادخال البيانات'!Z201</f>
        <v>0</v>
      </c>
      <c r="AL190" s="15" cm="1">
        <f t="array" ref="AL190">'ادخال البيانات'!AC201</f>
        <v>0</v>
      </c>
    </row>
    <row r="191" ht="13.8" customHeight="1">
      <c r="A191" s="9"/>
      <c r="B191" s="9"/>
      <c r="C191" s="9"/>
      <c r="D191" s="9"/>
      <c r="E191" s="9"/>
      <c r="F191" s="9"/>
      <c r="G191" s="9"/>
      <c r="H191" s="9"/>
      <c r="I191" s="9"/>
      <c r="J191" s="9"/>
      <c r="K191" s="9"/>
      <c r="L191" s="9"/>
      <c r="M191" s="9"/>
      <c r="N191" s="9"/>
      <c r="O191" s="9"/>
      <c r="P191" s="9"/>
      <c r="Q191" s="9"/>
      <c r="R191" s="9"/>
      <c r="S191" s="9"/>
      <c r="T191" s="9"/>
      <c r="U191" s="9"/>
      <c r="V191" s="9"/>
      <c r="W191" s="9"/>
      <c r="X191" s="9"/>
      <c r="Y191" s="9"/>
      <c r="Z191" s="9"/>
      <c r="AA191" s="9"/>
      <c r="AB191" s="9"/>
      <c r="AC191" s="9"/>
      <c r="AD191" s="15" cm="1">
        <f t="array" ref="AD191">'ادخال البيانات'!E202</f>
        <v>0</v>
      </c>
      <c r="AE191" s="16" cm="1">
        <f t="array" ref="AE191">'ادخال البيانات'!H202</f>
        <v>0</v>
      </c>
      <c r="AF191" s="15" cm="1">
        <f t="array" ref="AF191">'ادخال البيانات'!K202</f>
        <v>0</v>
      </c>
      <c r="AG191" s="16" cm="1">
        <f t="array" ref="AG191">'ادخال البيانات'!N202</f>
        <v>0</v>
      </c>
      <c r="AH191" s="15" cm="1">
        <f t="array" ref="AH191">'ادخال البيانات'!Q202</f>
        <v>0</v>
      </c>
      <c r="AI191" s="16" cm="1">
        <f t="array" ref="AI191">'ادخال البيانات'!T202</f>
        <v>0</v>
      </c>
      <c r="AJ191" s="15" cm="1">
        <f t="array" ref="AJ191">'ادخال البيانات'!W202</f>
        <v>0</v>
      </c>
      <c r="AK191" s="16" cm="1">
        <f t="array" ref="AK191">'ادخال البيانات'!Z202</f>
        <v>0</v>
      </c>
      <c r="AL191" s="15" cm="1">
        <f t="array" ref="AL191">'ادخال البيانات'!AC202</f>
        <v>0</v>
      </c>
    </row>
    <row r="192" ht="13.8" customHeight="1">
      <c r="A192" s="9"/>
      <c r="B192" s="9"/>
      <c r="C192" s="9"/>
      <c r="D192" s="9"/>
      <c r="E192" s="9"/>
      <c r="F192" s="9"/>
      <c r="G192" s="9"/>
      <c r="H192" s="9"/>
      <c r="I192" s="9"/>
      <c r="J192" s="9"/>
      <c r="K192" s="9"/>
      <c r="L192" s="9"/>
      <c r="M192" s="9"/>
      <c r="N192" s="9"/>
      <c r="O192" s="9"/>
      <c r="P192" s="9"/>
      <c r="Q192" s="9"/>
      <c r="R192" s="9"/>
      <c r="S192" s="9"/>
      <c r="T192" s="9"/>
      <c r="U192" s="9"/>
      <c r="V192" s="9"/>
      <c r="W192" s="9"/>
      <c r="X192" s="9"/>
      <c r="Y192" s="9"/>
      <c r="Z192" s="9"/>
      <c r="AA192" s="9"/>
      <c r="AB192" s="9"/>
      <c r="AC192" s="9"/>
      <c r="AD192" s="15" cm="1">
        <f t="array" ref="AD192">'ادخال البيانات'!E203</f>
        <v>0</v>
      </c>
      <c r="AE192" s="16" cm="1">
        <f t="array" ref="AE192">'ادخال البيانات'!H203</f>
        <v>0</v>
      </c>
      <c r="AF192" s="15" cm="1">
        <f t="array" ref="AF192">'ادخال البيانات'!K203</f>
        <v>0</v>
      </c>
      <c r="AG192" s="16" cm="1">
        <f t="array" ref="AG192">'ادخال البيانات'!N203</f>
        <v>0</v>
      </c>
      <c r="AH192" s="15" cm="1">
        <f t="array" ref="AH192">'ادخال البيانات'!Q203</f>
        <v>0</v>
      </c>
      <c r="AI192" s="16" cm="1">
        <f t="array" ref="AI192">'ادخال البيانات'!T203</f>
        <v>0</v>
      </c>
      <c r="AJ192" s="15" cm="1">
        <f t="array" ref="AJ192">'ادخال البيانات'!W203</f>
        <v>0</v>
      </c>
      <c r="AK192" s="16" cm="1">
        <f t="array" ref="AK192">'ادخال البيانات'!Z203</f>
        <v>0</v>
      </c>
      <c r="AL192" s="15" cm="1">
        <f t="array" ref="AL192">'ادخال البيانات'!AC203</f>
        <v>0</v>
      </c>
    </row>
    <row r="193" ht="13.8" customHeight="1">
      <c r="A193" s="9"/>
      <c r="B193" s="9"/>
      <c r="C193" s="9"/>
      <c r="D193" s="9"/>
      <c r="E193" s="9"/>
      <c r="F193" s="9"/>
      <c r="G193" s="9"/>
      <c r="H193" s="9"/>
      <c r="I193" s="9"/>
      <c r="J193" s="9"/>
      <c r="K193" s="9"/>
      <c r="L193" s="9"/>
      <c r="M193" s="9"/>
      <c r="N193" s="9"/>
      <c r="O193" s="9"/>
      <c r="P193" s="9"/>
      <c r="Q193" s="9"/>
      <c r="R193" s="9"/>
      <c r="S193" s="9"/>
      <c r="T193" s="9"/>
      <c r="U193" s="9"/>
      <c r="V193" s="9"/>
      <c r="W193" s="9"/>
      <c r="X193" s="9"/>
      <c r="Y193" s="9"/>
      <c r="Z193" s="9"/>
      <c r="AA193" s="9"/>
      <c r="AB193" s="9"/>
      <c r="AC193" s="9"/>
      <c r="AD193" s="15" cm="1">
        <f t="array" ref="AD193">'ادخال البيانات'!E204</f>
        <v>0</v>
      </c>
      <c r="AE193" s="16" cm="1">
        <f t="array" ref="AE193">'ادخال البيانات'!H204</f>
        <v>0</v>
      </c>
      <c r="AF193" s="15" cm="1">
        <f t="array" ref="AF193">'ادخال البيانات'!K204</f>
        <v>0</v>
      </c>
      <c r="AG193" s="16" cm="1">
        <f t="array" ref="AG193">'ادخال البيانات'!N204</f>
        <v>0</v>
      </c>
      <c r="AH193" s="15" cm="1">
        <f t="array" ref="AH193">'ادخال البيانات'!Q204</f>
        <v>0</v>
      </c>
      <c r="AI193" s="16" cm="1">
        <f t="array" ref="AI193">'ادخال البيانات'!T204</f>
        <v>0</v>
      </c>
      <c r="AJ193" s="15" cm="1">
        <f t="array" ref="AJ193">'ادخال البيانات'!W204</f>
        <v>0</v>
      </c>
      <c r="AK193" s="16" cm="1">
        <f t="array" ref="AK193">'ادخال البيانات'!Z204</f>
        <v>0</v>
      </c>
      <c r="AL193" s="15" cm="1">
        <f t="array" ref="AL193">'ادخال البيانات'!AC204</f>
        <v>0</v>
      </c>
    </row>
    <row r="194" ht="13.8" customHeight="1">
      <c r="A194" s="9"/>
      <c r="B194" s="9"/>
      <c r="C194" s="9"/>
      <c r="D194" s="9"/>
      <c r="E194" s="9"/>
      <c r="F194" s="9"/>
      <c r="G194" s="9"/>
      <c r="H194" s="9"/>
      <c r="I194" s="9"/>
      <c r="J194" s="9"/>
      <c r="K194" s="9"/>
      <c r="L194" s="9"/>
      <c r="M194" s="9"/>
      <c r="N194" s="9"/>
      <c r="O194" s="9"/>
      <c r="P194" s="9"/>
      <c r="Q194" s="9"/>
      <c r="R194" s="9"/>
      <c r="S194" s="9"/>
      <c r="T194" s="9"/>
      <c r="U194" s="9"/>
      <c r="V194" s="9"/>
      <c r="W194" s="9"/>
      <c r="X194" s="9"/>
      <c r="Y194" s="9"/>
      <c r="Z194" s="9"/>
      <c r="AA194" s="9"/>
      <c r="AB194" s="9"/>
      <c r="AC194" s="9"/>
      <c r="AD194" s="15" cm="1">
        <f t="array" ref="AD194">'ادخال البيانات'!E205</f>
        <v>0</v>
      </c>
      <c r="AE194" s="16" cm="1">
        <f t="array" ref="AE194">'ادخال البيانات'!H205</f>
        <v>0</v>
      </c>
      <c r="AF194" s="15" cm="1">
        <f t="array" ref="AF194">'ادخال البيانات'!K205</f>
        <v>0</v>
      </c>
      <c r="AG194" s="16" cm="1">
        <f t="array" ref="AG194">'ادخال البيانات'!N205</f>
        <v>0</v>
      </c>
      <c r="AH194" s="15" cm="1">
        <f t="array" ref="AH194">'ادخال البيانات'!Q205</f>
        <v>0</v>
      </c>
      <c r="AI194" s="16" cm="1">
        <f t="array" ref="AI194">'ادخال البيانات'!T205</f>
        <v>0</v>
      </c>
      <c r="AJ194" s="15" cm="1">
        <f t="array" ref="AJ194">'ادخال البيانات'!W205</f>
        <v>0</v>
      </c>
      <c r="AK194" s="16" cm="1">
        <f t="array" ref="AK194">'ادخال البيانات'!Z205</f>
        <v>0</v>
      </c>
      <c r="AL194" s="15" cm="1">
        <f t="array" ref="AL194">'ادخال البيانات'!AC205</f>
        <v>0</v>
      </c>
    </row>
    <row r="195" ht="13.8" customHeight="1">
      <c r="A195" s="9"/>
      <c r="B195" s="9"/>
      <c r="C195" s="9"/>
      <c r="D195" s="9"/>
      <c r="E195" s="9"/>
      <c r="F195" s="9"/>
      <c r="G195" s="9"/>
      <c r="H195" s="9"/>
      <c r="I195" s="9"/>
      <c r="J195" s="9"/>
      <c r="K195" s="9"/>
      <c r="L195" s="9"/>
      <c r="M195" s="9"/>
      <c r="N195" s="9"/>
      <c r="O195" s="9"/>
      <c r="P195" s="9"/>
      <c r="Q195" s="9"/>
      <c r="R195" s="9"/>
      <c r="S195" s="9"/>
      <c r="T195" s="9"/>
      <c r="U195" s="9"/>
      <c r="V195" s="9"/>
      <c r="W195" s="9"/>
      <c r="X195" s="9"/>
      <c r="Y195" s="9"/>
      <c r="Z195" s="9"/>
      <c r="AA195" s="9"/>
      <c r="AB195" s="9"/>
      <c r="AC195" s="9"/>
      <c r="AD195" s="15" cm="1">
        <f t="array" ref="AD195">'ادخال البيانات'!E206</f>
        <v>0</v>
      </c>
      <c r="AE195" s="16" cm="1">
        <f t="array" ref="AE195">'ادخال البيانات'!H206</f>
        <v>0</v>
      </c>
      <c r="AF195" s="15" cm="1">
        <f t="array" ref="AF195">'ادخال البيانات'!K206</f>
        <v>0</v>
      </c>
      <c r="AG195" s="16" cm="1">
        <f t="array" ref="AG195">'ادخال البيانات'!N206</f>
        <v>0</v>
      </c>
      <c r="AH195" s="15" cm="1">
        <f t="array" ref="AH195">'ادخال البيانات'!Q206</f>
        <v>0</v>
      </c>
      <c r="AI195" s="16" cm="1">
        <f t="array" ref="AI195">'ادخال البيانات'!T206</f>
        <v>0</v>
      </c>
      <c r="AJ195" s="15" cm="1">
        <f t="array" ref="AJ195">'ادخال البيانات'!W206</f>
        <v>0</v>
      </c>
      <c r="AK195" s="16" cm="1">
        <f t="array" ref="AK195">'ادخال البيانات'!Z206</f>
        <v>0</v>
      </c>
      <c r="AL195" s="15" cm="1">
        <f t="array" ref="AL195">'ادخال البيانات'!AC206</f>
        <v>0</v>
      </c>
    </row>
    <row r="196" ht="13.8" customHeight="1">
      <c r="A196" s="9"/>
      <c r="B196" s="9"/>
      <c r="C196" s="9"/>
      <c r="D196" s="9"/>
      <c r="E196" s="9"/>
      <c r="F196" s="9"/>
      <c r="G196" s="9"/>
      <c r="H196" s="9"/>
      <c r="I196" s="9"/>
      <c r="J196" s="9"/>
      <c r="K196" s="9"/>
      <c r="L196" s="9"/>
      <c r="M196" s="9"/>
      <c r="N196" s="9"/>
      <c r="O196" s="9"/>
      <c r="P196" s="9"/>
      <c r="Q196" s="9"/>
      <c r="R196" s="9"/>
      <c r="S196" s="9"/>
      <c r="T196" s="9"/>
      <c r="U196" s="9"/>
      <c r="V196" s="9"/>
      <c r="W196" s="9"/>
      <c r="X196" s="9"/>
      <c r="Y196" s="9"/>
      <c r="Z196" s="9"/>
      <c r="AA196" s="9"/>
      <c r="AB196" s="9"/>
      <c r="AC196" s="9"/>
      <c r="AD196" s="15" cm="1">
        <f t="array" ref="AD196">'ادخال البيانات'!E207</f>
        <v>0</v>
      </c>
      <c r="AE196" s="16" cm="1">
        <f t="array" ref="AE196">'ادخال البيانات'!H207</f>
        <v>0</v>
      </c>
      <c r="AF196" s="15" cm="1">
        <f t="array" ref="AF196">'ادخال البيانات'!K207</f>
        <v>0</v>
      </c>
      <c r="AG196" s="16" cm="1">
        <f t="array" ref="AG196">'ادخال البيانات'!N207</f>
        <v>0</v>
      </c>
      <c r="AH196" s="15" cm="1">
        <f t="array" ref="AH196">'ادخال البيانات'!Q207</f>
        <v>0</v>
      </c>
      <c r="AI196" s="16" cm="1">
        <f t="array" ref="AI196">'ادخال البيانات'!T207</f>
        <v>0</v>
      </c>
      <c r="AJ196" s="15" cm="1">
        <f t="array" ref="AJ196">'ادخال البيانات'!W207</f>
        <v>0</v>
      </c>
      <c r="AK196" s="16" cm="1">
        <f t="array" ref="AK196">'ادخال البيانات'!Z207</f>
        <v>0</v>
      </c>
      <c r="AL196" s="15" cm="1">
        <f t="array" ref="AL196">'ادخال البيانات'!AC207</f>
        <v>0</v>
      </c>
    </row>
    <row r="197" ht="13.8" customHeight="1">
      <c r="A197" s="9"/>
      <c r="B197" s="9"/>
      <c r="C197" s="9"/>
      <c r="D197" s="9"/>
      <c r="E197" s="9"/>
      <c r="F197" s="9"/>
      <c r="G197" s="9"/>
      <c r="H197" s="9"/>
      <c r="I197" s="9"/>
      <c r="J197" s="9"/>
      <c r="K197" s="9"/>
      <c r="L197" s="9"/>
      <c r="M197" s="9"/>
      <c r="N197" s="9"/>
      <c r="O197" s="9"/>
      <c r="P197" s="9"/>
      <c r="Q197" s="9"/>
      <c r="R197" s="9"/>
      <c r="S197" s="9"/>
      <c r="T197" s="9"/>
      <c r="U197" s="9"/>
      <c r="V197" s="9"/>
      <c r="W197" s="9"/>
      <c r="X197" s="9"/>
      <c r="Y197" s="9"/>
      <c r="Z197" s="9"/>
      <c r="AA197" s="9"/>
      <c r="AB197" s="9"/>
      <c r="AC197" s="9"/>
      <c r="AD197" s="15" cm="1">
        <f t="array" ref="AD197">'ادخال البيانات'!E208</f>
        <v>0</v>
      </c>
      <c r="AE197" s="16" cm="1">
        <f t="array" ref="AE197">'ادخال البيانات'!H208</f>
        <v>0</v>
      </c>
      <c r="AF197" s="15" cm="1">
        <f t="array" ref="AF197">'ادخال البيانات'!K208</f>
        <v>0</v>
      </c>
      <c r="AG197" s="16" cm="1">
        <f t="array" ref="AG197">'ادخال البيانات'!N208</f>
        <v>0</v>
      </c>
      <c r="AH197" s="15" cm="1">
        <f t="array" ref="AH197">'ادخال البيانات'!Q208</f>
        <v>0</v>
      </c>
      <c r="AI197" s="16" cm="1">
        <f t="array" ref="AI197">'ادخال البيانات'!T208</f>
        <v>0</v>
      </c>
      <c r="AJ197" s="15" cm="1">
        <f t="array" ref="AJ197">'ادخال البيانات'!W208</f>
        <v>0</v>
      </c>
      <c r="AK197" s="16" cm="1">
        <f t="array" ref="AK197">'ادخال البيانات'!Z208</f>
        <v>0</v>
      </c>
      <c r="AL197" s="15" cm="1">
        <f t="array" ref="AL197">'ادخال البيانات'!AC208</f>
        <v>0</v>
      </c>
    </row>
    <row r="198" ht="13.8" customHeight="1">
      <c r="A198" s="9"/>
      <c r="B198" s="9"/>
      <c r="C198" s="9"/>
      <c r="D198" s="9"/>
      <c r="E198" s="9"/>
      <c r="F198" s="9"/>
      <c r="G198" s="9"/>
      <c r="H198" s="9"/>
      <c r="I198" s="9"/>
      <c r="J198" s="9"/>
      <c r="K198" s="9"/>
      <c r="L198" s="9"/>
      <c r="M198" s="9"/>
      <c r="N198" s="9"/>
      <c r="O198" s="9"/>
      <c r="P198" s="9"/>
      <c r="Q198" s="9"/>
      <c r="R198" s="9"/>
      <c r="S198" s="9"/>
      <c r="T198" s="9"/>
      <c r="U198" s="9"/>
      <c r="V198" s="9"/>
      <c r="W198" s="9"/>
      <c r="X198" s="9"/>
      <c r="Y198" s="9"/>
      <c r="Z198" s="9"/>
      <c r="AA198" s="9"/>
      <c r="AB198" s="9"/>
      <c r="AC198" s="9"/>
      <c r="AD198" s="15" cm="1">
        <f t="array" ref="AD198">'ادخال البيانات'!E209</f>
        <v>0</v>
      </c>
      <c r="AE198" s="16" cm="1">
        <f t="array" ref="AE198">'ادخال البيانات'!H209</f>
        <v>0</v>
      </c>
      <c r="AF198" s="15" cm="1">
        <f t="array" ref="AF198">'ادخال البيانات'!K209</f>
        <v>0</v>
      </c>
      <c r="AG198" s="16" cm="1">
        <f t="array" ref="AG198">'ادخال البيانات'!N209</f>
        <v>0</v>
      </c>
      <c r="AH198" s="15" cm="1">
        <f t="array" ref="AH198">'ادخال البيانات'!Q209</f>
        <v>0</v>
      </c>
      <c r="AI198" s="16" cm="1">
        <f t="array" ref="AI198">'ادخال البيانات'!T209</f>
        <v>0</v>
      </c>
      <c r="AJ198" s="15" cm="1">
        <f t="array" ref="AJ198">'ادخال البيانات'!W209</f>
        <v>0</v>
      </c>
      <c r="AK198" s="16" cm="1">
        <f t="array" ref="AK198">'ادخال البيانات'!Z209</f>
        <v>0</v>
      </c>
      <c r="AL198" s="15" cm="1">
        <f t="array" ref="AL198">'ادخال البيانات'!AC209</f>
        <v>0</v>
      </c>
    </row>
    <row r="199" ht="13.8" customHeight="1">
      <c r="A199" s="9"/>
      <c r="B199" s="9"/>
      <c r="C199" s="9"/>
      <c r="D199" s="9"/>
      <c r="E199" s="9"/>
      <c r="F199" s="9"/>
      <c r="G199" s="9"/>
      <c r="H199" s="9"/>
      <c r="I199" s="9"/>
      <c r="J199" s="9"/>
      <c r="K199" s="9"/>
      <c r="L199" s="9"/>
      <c r="M199" s="9"/>
      <c r="N199" s="9"/>
      <c r="O199" s="9"/>
      <c r="P199" s="9"/>
      <c r="Q199" s="9"/>
      <c r="R199" s="9"/>
      <c r="S199" s="9"/>
      <c r="T199" s="9"/>
      <c r="U199" s="9"/>
      <c r="V199" s="9"/>
      <c r="W199" s="9"/>
      <c r="X199" s="9"/>
      <c r="Y199" s="9"/>
      <c r="Z199" s="9"/>
      <c r="AA199" s="9"/>
      <c r="AB199" s="9"/>
      <c r="AC199" s="9"/>
      <c r="AD199" s="15" cm="1">
        <f t="array" ref="AD199">'ادخال البيانات'!E210</f>
        <v>0</v>
      </c>
      <c r="AE199" s="16" cm="1">
        <f t="array" ref="AE199">'ادخال البيانات'!H210</f>
        <v>0</v>
      </c>
      <c r="AF199" s="15" cm="1">
        <f t="array" ref="AF199">'ادخال البيانات'!K210</f>
        <v>0</v>
      </c>
      <c r="AG199" s="16" cm="1">
        <f t="array" ref="AG199">'ادخال البيانات'!N210</f>
        <v>0</v>
      </c>
      <c r="AH199" s="15" cm="1">
        <f t="array" ref="AH199">'ادخال البيانات'!Q210</f>
        <v>0</v>
      </c>
      <c r="AI199" s="16" cm="1">
        <f t="array" ref="AI199">'ادخال البيانات'!T210</f>
        <v>0</v>
      </c>
      <c r="AJ199" s="15" cm="1">
        <f t="array" ref="AJ199">'ادخال البيانات'!W210</f>
        <v>0</v>
      </c>
      <c r="AK199" s="16" cm="1">
        <f t="array" ref="AK199">'ادخال البيانات'!Z210</f>
        <v>0</v>
      </c>
      <c r="AL199" s="15" cm="1">
        <f t="array" ref="AL199">'ادخال البيانات'!AC210</f>
        <v>0</v>
      </c>
    </row>
    <row r="200" ht="13.8" customHeight="1">
      <c r="A200" s="9"/>
      <c r="B200" s="9"/>
      <c r="C200" s="9"/>
      <c r="D200" s="9"/>
      <c r="E200" s="9"/>
      <c r="F200" s="9"/>
      <c r="G200" s="9"/>
      <c r="H200" s="9"/>
      <c r="I200" s="9"/>
      <c r="J200" s="9"/>
      <c r="K200" s="9"/>
      <c r="L200" s="9"/>
      <c r="M200" s="9"/>
      <c r="N200" s="9"/>
      <c r="O200" s="9"/>
      <c r="P200" s="9"/>
      <c r="Q200" s="9"/>
      <c r="R200" s="9"/>
      <c r="S200" s="9"/>
      <c r="T200" s="9"/>
      <c r="U200" s="9"/>
      <c r="V200" s="9"/>
      <c r="W200" s="9"/>
      <c r="X200" s="9"/>
      <c r="Y200" s="9"/>
      <c r="Z200" s="9"/>
      <c r="AA200" s="9"/>
      <c r="AB200" s="9"/>
      <c r="AC200" s="9"/>
      <c r="AD200" s="15" cm="1">
        <f t="array" ref="AD200">'ادخال البيانات'!E211</f>
        <v>0</v>
      </c>
      <c r="AE200" s="16" cm="1">
        <f t="array" ref="AE200">'ادخال البيانات'!H211</f>
        <v>0</v>
      </c>
      <c r="AF200" s="15" cm="1">
        <f t="array" ref="AF200">'ادخال البيانات'!K211</f>
        <v>0</v>
      </c>
      <c r="AG200" s="16" cm="1">
        <f t="array" ref="AG200">'ادخال البيانات'!N211</f>
        <v>0</v>
      </c>
      <c r="AH200" s="15" cm="1">
        <f t="array" ref="AH200">'ادخال البيانات'!Q211</f>
        <v>0</v>
      </c>
      <c r="AI200" s="16" cm="1">
        <f t="array" ref="AI200">'ادخال البيانات'!T211</f>
        <v>0</v>
      </c>
      <c r="AJ200" s="15" cm="1">
        <f t="array" ref="AJ200">'ادخال البيانات'!W211</f>
        <v>0</v>
      </c>
      <c r="AK200" s="16" cm="1">
        <f t="array" ref="AK200">'ادخال البيانات'!Z211</f>
        <v>0</v>
      </c>
      <c r="AL200" s="15" cm="1">
        <f t="array" ref="AL200">'ادخال البيانات'!AC211</f>
        <v>0</v>
      </c>
    </row>
    <row r="201" ht="13.8" customHeight="1">
      <c r="A201" s="9"/>
      <c r="B201" s="9"/>
      <c r="C201" s="9"/>
      <c r="D201" s="9"/>
      <c r="E201" s="9"/>
      <c r="F201" s="9"/>
      <c r="G201" s="9"/>
      <c r="H201" s="9"/>
      <c r="I201" s="9"/>
      <c r="J201" s="9"/>
      <c r="K201" s="9"/>
      <c r="L201" s="9"/>
      <c r="M201" s="9"/>
      <c r="N201" s="9"/>
      <c r="O201" s="9"/>
      <c r="P201" s="9"/>
      <c r="Q201" s="9"/>
      <c r="R201" s="9"/>
      <c r="S201" s="9"/>
      <c r="T201" s="9"/>
      <c r="U201" s="9"/>
      <c r="V201" s="9"/>
      <c r="W201" s="9"/>
      <c r="X201" s="9"/>
      <c r="Y201" s="9"/>
      <c r="Z201" s="9"/>
      <c r="AA201" s="9"/>
      <c r="AB201" s="9"/>
      <c r="AC201" s="9"/>
      <c r="AD201" s="15" cm="1">
        <f t="array" ref="AD201">'ادخال البيانات'!E212</f>
        <v>0</v>
      </c>
      <c r="AE201" s="16" cm="1">
        <f t="array" ref="AE201">'ادخال البيانات'!H212</f>
        <v>0</v>
      </c>
      <c r="AF201" s="15" cm="1">
        <f t="array" ref="AF201">'ادخال البيانات'!K212</f>
        <v>0</v>
      </c>
      <c r="AG201" s="16" cm="1">
        <f t="array" ref="AG201">'ادخال البيانات'!N212</f>
        <v>0</v>
      </c>
      <c r="AH201" s="15" cm="1">
        <f t="array" ref="AH201">'ادخال البيانات'!Q212</f>
        <v>0</v>
      </c>
      <c r="AI201" s="16" cm="1">
        <f t="array" ref="AI201">'ادخال البيانات'!T212</f>
        <v>0</v>
      </c>
      <c r="AJ201" s="15" cm="1">
        <f t="array" ref="AJ201">'ادخال البيانات'!W212</f>
        <v>0</v>
      </c>
      <c r="AK201" s="16" cm="1">
        <f t="array" ref="AK201">'ادخال البيانات'!Z212</f>
        <v>0</v>
      </c>
      <c r="AL201" s="15" cm="1">
        <f t="array" ref="AL201">'ادخال البيانات'!AC212</f>
        <v>0</v>
      </c>
    </row>
    <row r="202" ht="13.8" customHeight="1">
      <c r="A202" s="9"/>
      <c r="B202" s="9"/>
      <c r="C202" s="9"/>
      <c r="D202" s="9"/>
      <c r="E202" s="9"/>
      <c r="F202" s="9"/>
      <c r="G202" s="9"/>
      <c r="H202" s="9"/>
      <c r="I202" s="9"/>
      <c r="J202" s="9"/>
      <c r="K202" s="9"/>
      <c r="L202" s="9"/>
      <c r="M202" s="9"/>
      <c r="N202" s="9"/>
      <c r="O202" s="9"/>
      <c r="P202" s="9"/>
      <c r="Q202" s="9"/>
      <c r="R202" s="9"/>
      <c r="S202" s="9"/>
      <c r="T202" s="9"/>
      <c r="U202" s="9"/>
      <c r="V202" s="9"/>
      <c r="W202" s="9"/>
      <c r="X202" s="9"/>
      <c r="Y202" s="9"/>
      <c r="Z202" s="9"/>
      <c r="AA202" s="9"/>
      <c r="AB202" s="9"/>
      <c r="AC202" s="9"/>
      <c r="AD202" s="15" cm="1">
        <f t="array" ref="AD202">'ادخال البيانات'!E213</f>
        <v>0</v>
      </c>
      <c r="AE202" s="16" cm="1">
        <f t="array" ref="AE202">'ادخال البيانات'!H213</f>
        <v>0</v>
      </c>
      <c r="AF202" s="15" cm="1">
        <f t="array" ref="AF202">'ادخال البيانات'!K213</f>
        <v>0</v>
      </c>
      <c r="AG202" s="16" cm="1">
        <f t="array" ref="AG202">'ادخال البيانات'!N213</f>
        <v>0</v>
      </c>
      <c r="AH202" s="15" cm="1">
        <f t="array" ref="AH202">'ادخال البيانات'!Q213</f>
        <v>0</v>
      </c>
      <c r="AI202" s="16" cm="1">
        <f t="array" ref="AI202">'ادخال البيانات'!T213</f>
        <v>0</v>
      </c>
      <c r="AJ202" s="15" cm="1">
        <f t="array" ref="AJ202">'ادخال البيانات'!W213</f>
        <v>0</v>
      </c>
      <c r="AK202" s="16" cm="1">
        <f t="array" ref="AK202">'ادخال البيانات'!Z213</f>
        <v>0</v>
      </c>
      <c r="AL202" s="15" cm="1">
        <f t="array" ref="AL202">'ادخال البيانات'!AC213</f>
        <v>0</v>
      </c>
    </row>
    <row r="203" ht="13.8" customHeight="1">
      <c r="A203" s="9"/>
      <c r="B203" s="9"/>
      <c r="C203" s="9"/>
      <c r="D203" s="9"/>
      <c r="E203" s="9"/>
      <c r="F203" s="9"/>
      <c r="G203" s="9"/>
      <c r="H203" s="9"/>
      <c r="I203" s="9"/>
      <c r="J203" s="9"/>
      <c r="K203" s="9"/>
      <c r="L203" s="9"/>
      <c r="M203" s="9"/>
      <c r="N203" s="9"/>
      <c r="O203" s="9"/>
      <c r="P203" s="9"/>
      <c r="Q203" s="9"/>
      <c r="R203" s="9"/>
      <c r="S203" s="9"/>
      <c r="T203" s="9"/>
      <c r="U203" s="9"/>
      <c r="V203" s="9"/>
      <c r="W203" s="9"/>
      <c r="X203" s="9"/>
      <c r="Y203" s="9"/>
      <c r="Z203" s="9"/>
      <c r="AA203" s="9"/>
      <c r="AB203" s="9"/>
      <c r="AC203" s="9"/>
      <c r="AD203" s="15" cm="1">
        <f t="array" ref="AD203">'ادخال البيانات'!E214</f>
        <v>0</v>
      </c>
      <c r="AE203" s="16" cm="1">
        <f t="array" ref="AE203">'ادخال البيانات'!H214</f>
        <v>0</v>
      </c>
      <c r="AF203" s="15" cm="1">
        <f t="array" ref="AF203">'ادخال البيانات'!K214</f>
        <v>0</v>
      </c>
      <c r="AG203" s="16" cm="1">
        <f t="array" ref="AG203">'ادخال البيانات'!N214</f>
        <v>0</v>
      </c>
      <c r="AH203" s="15" cm="1">
        <f t="array" ref="AH203">'ادخال البيانات'!Q214</f>
        <v>0</v>
      </c>
      <c r="AI203" s="16" cm="1">
        <f t="array" ref="AI203">'ادخال البيانات'!T214</f>
        <v>0</v>
      </c>
      <c r="AJ203" s="15" cm="1">
        <f t="array" ref="AJ203">'ادخال البيانات'!W214</f>
        <v>0</v>
      </c>
      <c r="AK203" s="16" cm="1">
        <f t="array" ref="AK203">'ادخال البيانات'!Z214</f>
        <v>0</v>
      </c>
      <c r="AL203" s="15" cm="1">
        <f t="array" ref="AL203">'ادخال البيانات'!AC214</f>
        <v>0</v>
      </c>
    </row>
    <row r="204" ht="13.8" customHeight="1">
      <c r="A204" s="9"/>
      <c r="B204" s="9"/>
      <c r="C204" s="9"/>
      <c r="D204" s="9"/>
      <c r="E204" s="9"/>
      <c r="F204" s="9"/>
      <c r="G204" s="9"/>
      <c r="H204" s="9"/>
      <c r="I204" s="9"/>
      <c r="J204" s="9"/>
      <c r="K204" s="9"/>
      <c r="L204" s="9"/>
      <c r="M204" s="9"/>
      <c r="N204" s="9"/>
      <c r="O204" s="9"/>
      <c r="P204" s="9"/>
      <c r="Q204" s="9"/>
      <c r="R204" s="9"/>
      <c r="S204" s="9"/>
      <c r="T204" s="9"/>
      <c r="U204" s="9"/>
      <c r="V204" s="9"/>
      <c r="W204" s="9"/>
      <c r="X204" s="9"/>
      <c r="Y204" s="9"/>
      <c r="Z204" s="9"/>
      <c r="AA204" s="9"/>
      <c r="AB204" s="9"/>
      <c r="AC204" s="9"/>
      <c r="AD204" s="15" cm="1">
        <f t="array" ref="AD204">'ادخال البيانات'!E215</f>
        <v>0</v>
      </c>
      <c r="AE204" s="16" cm="1">
        <f t="array" ref="AE204">'ادخال البيانات'!H215</f>
        <v>0</v>
      </c>
      <c r="AF204" s="15" cm="1">
        <f t="array" ref="AF204">'ادخال البيانات'!K215</f>
        <v>0</v>
      </c>
      <c r="AG204" s="16" cm="1">
        <f t="array" ref="AG204">'ادخال البيانات'!N215</f>
        <v>0</v>
      </c>
      <c r="AH204" s="15" cm="1">
        <f t="array" ref="AH204">'ادخال البيانات'!Q215</f>
        <v>0</v>
      </c>
      <c r="AI204" s="16" cm="1">
        <f t="array" ref="AI204">'ادخال البيانات'!T215</f>
        <v>0</v>
      </c>
      <c r="AJ204" s="15" cm="1">
        <f t="array" ref="AJ204">'ادخال البيانات'!W215</f>
        <v>0</v>
      </c>
      <c r="AK204" s="16" cm="1">
        <f t="array" ref="AK204">'ادخال البيانات'!Z215</f>
        <v>0</v>
      </c>
      <c r="AL204" s="15" cm="1">
        <f t="array" ref="AL204">'ادخال البيانات'!AC215</f>
        <v>0</v>
      </c>
    </row>
    <row r="205" ht="13.8" customHeight="1">
      <c r="A205" s="9"/>
      <c r="B205" s="9"/>
      <c r="C205" s="9"/>
      <c r="D205" s="9"/>
      <c r="E205" s="9"/>
      <c r="F205" s="9"/>
      <c r="G205" s="9"/>
      <c r="H205" s="9"/>
      <c r="I205" s="9"/>
      <c r="J205" s="9"/>
      <c r="K205" s="9"/>
      <c r="L205" s="9"/>
      <c r="M205" s="9"/>
      <c r="N205" s="9"/>
      <c r="O205" s="9"/>
      <c r="P205" s="9"/>
      <c r="Q205" s="9"/>
      <c r="R205" s="9"/>
      <c r="S205" s="9"/>
      <c r="T205" s="9"/>
      <c r="U205" s="9"/>
      <c r="V205" s="9"/>
      <c r="W205" s="9"/>
      <c r="X205" s="9"/>
      <c r="Y205" s="9"/>
      <c r="Z205" s="9"/>
      <c r="AA205" s="9"/>
      <c r="AB205" s="9"/>
      <c r="AC205" s="9"/>
      <c r="AD205" s="15" cm="1">
        <f t="array" ref="AD205">'ادخال البيانات'!E216</f>
        <v>0</v>
      </c>
      <c r="AE205" s="16" cm="1">
        <f t="array" ref="AE205">'ادخال البيانات'!H216</f>
        <v>0</v>
      </c>
      <c r="AF205" s="15" cm="1">
        <f t="array" ref="AF205">'ادخال البيانات'!K216</f>
        <v>0</v>
      </c>
      <c r="AG205" s="16" cm="1">
        <f t="array" ref="AG205">'ادخال البيانات'!N216</f>
        <v>0</v>
      </c>
      <c r="AH205" s="15" cm="1">
        <f t="array" ref="AH205">'ادخال البيانات'!Q216</f>
        <v>0</v>
      </c>
      <c r="AI205" s="16" cm="1">
        <f t="array" ref="AI205">'ادخال البيانات'!T216</f>
        <v>0</v>
      </c>
      <c r="AJ205" s="15" cm="1">
        <f t="array" ref="AJ205">'ادخال البيانات'!W216</f>
        <v>0</v>
      </c>
      <c r="AK205" s="16" cm="1">
        <f t="array" ref="AK205">'ادخال البيانات'!Z216</f>
        <v>0</v>
      </c>
      <c r="AL205" s="15" cm="1">
        <f t="array" ref="AL205">'ادخال البيانات'!AC216</f>
        <v>0</v>
      </c>
    </row>
    <row r="206" ht="13.8" customHeight="1">
      <c r="A206" s="9"/>
      <c r="B206" s="9"/>
      <c r="C206" s="9"/>
      <c r="D206" s="9"/>
      <c r="E206" s="9"/>
      <c r="F206" s="9"/>
      <c r="G206" s="9"/>
      <c r="H206" s="9"/>
      <c r="I206" s="9"/>
      <c r="J206" s="9"/>
      <c r="K206" s="9"/>
      <c r="L206" s="9"/>
      <c r="M206" s="9"/>
      <c r="N206" s="9"/>
      <c r="O206" s="9"/>
      <c r="P206" s="9"/>
      <c r="Q206" s="9"/>
      <c r="R206" s="9"/>
      <c r="S206" s="9"/>
      <c r="T206" s="9"/>
      <c r="U206" s="9"/>
      <c r="V206" s="9"/>
      <c r="W206" s="9"/>
      <c r="X206" s="9"/>
      <c r="Y206" s="9"/>
      <c r="Z206" s="9"/>
      <c r="AA206" s="9"/>
      <c r="AB206" s="9"/>
      <c r="AC206" s="9"/>
      <c r="AD206" s="15" cm="1">
        <f t="array" ref="AD206">'ادخال البيانات'!E217</f>
        <v>0</v>
      </c>
      <c r="AE206" s="16" cm="1">
        <f t="array" ref="AE206">'ادخال البيانات'!H217</f>
        <v>0</v>
      </c>
      <c r="AF206" s="15" cm="1">
        <f t="array" ref="AF206">'ادخال البيانات'!K217</f>
        <v>0</v>
      </c>
      <c r="AG206" s="16" cm="1">
        <f t="array" ref="AG206">'ادخال البيانات'!N217</f>
        <v>0</v>
      </c>
      <c r="AH206" s="15" cm="1">
        <f t="array" ref="AH206">'ادخال البيانات'!Q217</f>
        <v>0</v>
      </c>
      <c r="AI206" s="16" cm="1">
        <f t="array" ref="AI206">'ادخال البيانات'!T217</f>
        <v>0</v>
      </c>
      <c r="AJ206" s="15" cm="1">
        <f t="array" ref="AJ206">'ادخال البيانات'!W217</f>
        <v>0</v>
      </c>
      <c r="AK206" s="16" cm="1">
        <f t="array" ref="AK206">'ادخال البيانات'!Z217</f>
        <v>0</v>
      </c>
      <c r="AL206" s="15" cm="1">
        <f t="array" ref="AL206">'ادخال البيانات'!AC217</f>
        <v>0</v>
      </c>
    </row>
    <row r="207" ht="13.8" customHeight="1">
      <c r="A207" s="9"/>
      <c r="B207" s="9"/>
      <c r="C207" s="9"/>
      <c r="D207" s="9"/>
      <c r="E207" s="9"/>
      <c r="F207" s="9"/>
      <c r="G207" s="9"/>
      <c r="H207" s="9"/>
      <c r="I207" s="9"/>
      <c r="J207" s="9"/>
      <c r="K207" s="9"/>
      <c r="L207" s="9"/>
      <c r="M207" s="9"/>
      <c r="N207" s="9"/>
      <c r="O207" s="9"/>
      <c r="P207" s="9"/>
      <c r="Q207" s="9"/>
      <c r="R207" s="9"/>
      <c r="S207" s="9"/>
      <c r="T207" s="9"/>
      <c r="U207" s="9"/>
      <c r="V207" s="9"/>
      <c r="W207" s="9"/>
      <c r="X207" s="9"/>
      <c r="Y207" s="9"/>
      <c r="Z207" s="9"/>
      <c r="AA207" s="9"/>
      <c r="AB207" s="9"/>
      <c r="AC207" s="9"/>
      <c r="AD207" s="15" cm="1">
        <f t="array" ref="AD207">'ادخال البيانات'!E218</f>
        <v>0</v>
      </c>
      <c r="AE207" s="16" cm="1">
        <f t="array" ref="AE207">'ادخال البيانات'!H218</f>
        <v>0</v>
      </c>
      <c r="AF207" s="15" cm="1">
        <f t="array" ref="AF207">'ادخال البيانات'!K218</f>
        <v>0</v>
      </c>
      <c r="AG207" s="16" cm="1">
        <f t="array" ref="AG207">'ادخال البيانات'!N218</f>
        <v>0</v>
      </c>
      <c r="AH207" s="15" cm="1">
        <f t="array" ref="AH207">'ادخال البيانات'!Q218</f>
        <v>0</v>
      </c>
      <c r="AI207" s="16" cm="1">
        <f t="array" ref="AI207">'ادخال البيانات'!T218</f>
        <v>0</v>
      </c>
      <c r="AJ207" s="15" cm="1">
        <f t="array" ref="AJ207">'ادخال البيانات'!W218</f>
        <v>0</v>
      </c>
      <c r="AK207" s="16" cm="1">
        <f t="array" ref="AK207">'ادخال البيانات'!Z218</f>
        <v>0</v>
      </c>
      <c r="AL207" s="15" cm="1">
        <f t="array" ref="AL207">'ادخال البيانات'!AC218</f>
        <v>0</v>
      </c>
    </row>
    <row r="208" ht="13.8" customHeight="1">
      <c r="A208" s="9"/>
      <c r="B208" s="9"/>
      <c r="C208" s="9"/>
      <c r="D208" s="9"/>
      <c r="E208" s="9"/>
      <c r="F208" s="9"/>
      <c r="G208" s="9"/>
      <c r="H208" s="9"/>
      <c r="I208" s="9"/>
      <c r="J208" s="9"/>
      <c r="K208" s="9"/>
      <c r="L208" s="9"/>
      <c r="M208" s="9"/>
      <c r="N208" s="9"/>
      <c r="O208" s="9"/>
      <c r="P208" s="9"/>
      <c r="Q208" s="9"/>
      <c r="R208" s="9"/>
      <c r="S208" s="9"/>
      <c r="T208" s="9"/>
      <c r="U208" s="9"/>
      <c r="V208" s="9"/>
      <c r="W208" s="9"/>
      <c r="X208" s="9"/>
      <c r="Y208" s="9"/>
      <c r="Z208" s="9"/>
      <c r="AA208" s="9"/>
      <c r="AB208" s="9"/>
      <c r="AC208" s="9"/>
      <c r="AD208" s="15" cm="1">
        <f t="array" ref="AD208">'ادخال البيانات'!E219</f>
        <v>0</v>
      </c>
      <c r="AE208" s="16" cm="1">
        <f t="array" ref="AE208">'ادخال البيانات'!H219</f>
        <v>0</v>
      </c>
      <c r="AF208" s="15" cm="1">
        <f t="array" ref="AF208">'ادخال البيانات'!K219</f>
        <v>0</v>
      </c>
      <c r="AG208" s="16" cm="1">
        <f t="array" ref="AG208">'ادخال البيانات'!N219</f>
        <v>0</v>
      </c>
      <c r="AH208" s="15" cm="1">
        <f t="array" ref="AH208">'ادخال البيانات'!Q219</f>
        <v>0</v>
      </c>
      <c r="AI208" s="16" cm="1">
        <f t="array" ref="AI208">'ادخال البيانات'!T219</f>
        <v>0</v>
      </c>
      <c r="AJ208" s="15" cm="1">
        <f t="array" ref="AJ208">'ادخال البيانات'!W219</f>
        <v>0</v>
      </c>
      <c r="AK208" s="16" cm="1">
        <f t="array" ref="AK208">'ادخال البيانات'!Z219</f>
        <v>0</v>
      </c>
      <c r="AL208" s="15" cm="1">
        <f t="array" ref="AL208">'ادخال البيانات'!AC219</f>
        <v>0</v>
      </c>
    </row>
    <row r="209" ht="13.8" customHeight="1">
      <c r="A209" s="9"/>
      <c r="B209" s="9"/>
      <c r="C209" s="9"/>
      <c r="D209" s="9"/>
      <c r="E209" s="9"/>
      <c r="F209" s="9"/>
      <c r="G209" s="9"/>
      <c r="H209" s="9"/>
      <c r="I209" s="9"/>
      <c r="J209" s="9"/>
      <c r="K209" s="9"/>
      <c r="L209" s="9"/>
      <c r="M209" s="9"/>
      <c r="N209" s="9"/>
      <c r="O209" s="9"/>
      <c r="P209" s="9"/>
      <c r="Q209" s="9"/>
      <c r="R209" s="9"/>
      <c r="S209" s="9"/>
      <c r="T209" s="9"/>
      <c r="U209" s="9"/>
      <c r="V209" s="9"/>
      <c r="W209" s="9"/>
      <c r="X209" s="9"/>
      <c r="Y209" s="9"/>
      <c r="Z209" s="9"/>
      <c r="AA209" s="9"/>
      <c r="AB209" s="9"/>
      <c r="AC209" s="9"/>
      <c r="AD209" s="15" cm="1">
        <f t="array" ref="AD209">'ادخال البيانات'!E220</f>
        <v>0</v>
      </c>
      <c r="AE209" s="16" cm="1">
        <f t="array" ref="AE209">'ادخال البيانات'!H220</f>
        <v>0</v>
      </c>
      <c r="AF209" s="15" cm="1">
        <f t="array" ref="AF209">'ادخال البيانات'!K220</f>
        <v>0</v>
      </c>
      <c r="AG209" s="16" cm="1">
        <f t="array" ref="AG209">'ادخال البيانات'!N220</f>
        <v>0</v>
      </c>
      <c r="AH209" s="15" cm="1">
        <f t="array" ref="AH209">'ادخال البيانات'!Q220</f>
        <v>0</v>
      </c>
      <c r="AI209" s="16" cm="1">
        <f t="array" ref="AI209">'ادخال البيانات'!T220</f>
        <v>0</v>
      </c>
      <c r="AJ209" s="15" cm="1">
        <f t="array" ref="AJ209">'ادخال البيانات'!W220</f>
        <v>0</v>
      </c>
      <c r="AK209" s="16" cm="1">
        <f t="array" ref="AK209">'ادخال البيانات'!Z220</f>
        <v>0</v>
      </c>
      <c r="AL209" s="15" cm="1">
        <f t="array" ref="AL209">'ادخال البيانات'!AC220</f>
        <v>0</v>
      </c>
    </row>
    <row r="210" ht="13.8" customHeight="1">
      <c r="A210" s="9"/>
      <c r="B210" s="9"/>
      <c r="C210" s="9"/>
      <c r="D210" s="9"/>
      <c r="E210" s="9"/>
      <c r="F210" s="9"/>
      <c r="G210" s="9"/>
      <c r="H210" s="9"/>
      <c r="I210" s="9"/>
      <c r="J210" s="9"/>
      <c r="K210" s="9"/>
      <c r="L210" s="9"/>
      <c r="M210" s="9"/>
      <c r="N210" s="9"/>
      <c r="O210" s="9"/>
      <c r="P210" s="9"/>
      <c r="Q210" s="9"/>
      <c r="R210" s="9"/>
      <c r="S210" s="9"/>
      <c r="T210" s="9"/>
      <c r="U210" s="9"/>
      <c r="V210" s="9"/>
      <c r="W210" s="9"/>
      <c r="X210" s="9"/>
      <c r="Y210" s="9"/>
      <c r="Z210" s="9"/>
      <c r="AA210" s="9"/>
      <c r="AB210" s="9"/>
      <c r="AC210" s="9"/>
      <c r="AD210" s="15" cm="1">
        <f t="array" ref="AD210">'ادخال البيانات'!E221</f>
        <v>0</v>
      </c>
      <c r="AE210" s="16" cm="1">
        <f t="array" ref="AE210">'ادخال البيانات'!H221</f>
        <v>0</v>
      </c>
      <c r="AF210" s="15" cm="1">
        <f t="array" ref="AF210">'ادخال البيانات'!K221</f>
        <v>0</v>
      </c>
      <c r="AG210" s="16" cm="1">
        <f t="array" ref="AG210">'ادخال البيانات'!N221</f>
        <v>0</v>
      </c>
      <c r="AH210" s="15" cm="1">
        <f t="array" ref="AH210">'ادخال البيانات'!Q221</f>
        <v>0</v>
      </c>
      <c r="AI210" s="16" cm="1">
        <f t="array" ref="AI210">'ادخال البيانات'!T221</f>
        <v>0</v>
      </c>
      <c r="AJ210" s="15" cm="1">
        <f t="array" ref="AJ210">'ادخال البيانات'!W221</f>
        <v>0</v>
      </c>
      <c r="AK210" s="16" cm="1">
        <f t="array" ref="AK210">'ادخال البيانات'!Z221</f>
        <v>0</v>
      </c>
      <c r="AL210" s="15" cm="1">
        <f t="array" ref="AL210">'ادخال البيانات'!AC221</f>
        <v>0</v>
      </c>
    </row>
    <row r="211" ht="13.8" customHeight="1">
      <c r="A211" s="9"/>
      <c r="B211" s="9"/>
      <c r="C211" s="9"/>
      <c r="D211" s="9"/>
      <c r="E211" s="9"/>
      <c r="F211" s="9"/>
      <c r="G211" s="9"/>
      <c r="H211" s="9"/>
      <c r="I211" s="9"/>
      <c r="J211" s="9"/>
      <c r="K211" s="9"/>
      <c r="L211" s="9"/>
      <c r="M211" s="9"/>
      <c r="N211" s="9"/>
      <c r="O211" s="9"/>
      <c r="P211" s="9"/>
      <c r="Q211" s="9"/>
      <c r="R211" s="9"/>
      <c r="S211" s="9"/>
      <c r="T211" s="9"/>
      <c r="U211" s="9"/>
      <c r="V211" s="9"/>
      <c r="W211" s="9"/>
      <c r="X211" s="9"/>
      <c r="Y211" s="9"/>
      <c r="Z211" s="9"/>
      <c r="AA211" s="9"/>
      <c r="AB211" s="9"/>
      <c r="AC211" s="9"/>
      <c r="AD211" s="15" cm="1">
        <f t="array" ref="AD211">'ادخال البيانات'!E222</f>
        <v>0</v>
      </c>
      <c r="AE211" s="16" cm="1">
        <f t="array" ref="AE211">'ادخال البيانات'!H222</f>
        <v>0</v>
      </c>
      <c r="AF211" s="15" cm="1">
        <f t="array" ref="AF211">'ادخال البيانات'!K222</f>
        <v>0</v>
      </c>
      <c r="AG211" s="16" cm="1">
        <f t="array" ref="AG211">'ادخال البيانات'!N222</f>
        <v>0</v>
      </c>
      <c r="AH211" s="15" cm="1">
        <f t="array" ref="AH211">'ادخال البيانات'!Q222</f>
        <v>0</v>
      </c>
      <c r="AI211" s="16" cm="1">
        <f t="array" ref="AI211">'ادخال البيانات'!T222</f>
        <v>0</v>
      </c>
      <c r="AJ211" s="15" cm="1">
        <f t="array" ref="AJ211">'ادخال البيانات'!W222</f>
        <v>0</v>
      </c>
      <c r="AK211" s="16" cm="1">
        <f t="array" ref="AK211">'ادخال البيانات'!Z222</f>
        <v>0</v>
      </c>
      <c r="AL211" s="15" cm="1">
        <f t="array" ref="AL211">'ادخال البيانات'!AC222</f>
        <v>0</v>
      </c>
    </row>
    <row r="212" ht="13.8" customHeight="1">
      <c r="A212" s="9"/>
      <c r="B212" s="9"/>
      <c r="C212" s="9"/>
      <c r="D212" s="9"/>
      <c r="E212" s="9"/>
      <c r="F212" s="9"/>
      <c r="G212" s="9"/>
      <c r="H212" s="9"/>
      <c r="I212" s="9"/>
      <c r="J212" s="9"/>
      <c r="K212" s="9"/>
      <c r="L212" s="9"/>
      <c r="M212" s="9"/>
      <c r="N212" s="9"/>
      <c r="O212" s="9"/>
      <c r="P212" s="9"/>
      <c r="Q212" s="9"/>
      <c r="R212" s="9"/>
      <c r="S212" s="9"/>
      <c r="T212" s="9"/>
      <c r="U212" s="9"/>
      <c r="V212" s="9"/>
      <c r="W212" s="9"/>
      <c r="X212" s="9"/>
      <c r="Y212" s="9"/>
      <c r="Z212" s="9"/>
      <c r="AA212" s="9"/>
      <c r="AB212" s="9"/>
      <c r="AC212" s="9"/>
      <c r="AD212" s="15" cm="1">
        <f t="array" ref="AD212">'ادخال البيانات'!E223</f>
        <v>0</v>
      </c>
      <c r="AE212" s="16" cm="1">
        <f t="array" ref="AE212">'ادخال البيانات'!H223</f>
        <v>0</v>
      </c>
      <c r="AF212" s="15" cm="1">
        <f t="array" ref="AF212">'ادخال البيانات'!K223</f>
        <v>0</v>
      </c>
      <c r="AG212" s="16" cm="1">
        <f t="array" ref="AG212">'ادخال البيانات'!N223</f>
        <v>0</v>
      </c>
      <c r="AH212" s="15" cm="1">
        <f t="array" ref="AH212">'ادخال البيانات'!Q223</f>
        <v>0</v>
      </c>
      <c r="AI212" s="16" cm="1">
        <f t="array" ref="AI212">'ادخال البيانات'!T223</f>
        <v>0</v>
      </c>
      <c r="AJ212" s="15" cm="1">
        <f t="array" ref="AJ212">'ادخال البيانات'!W223</f>
        <v>0</v>
      </c>
      <c r="AK212" s="16" cm="1">
        <f t="array" ref="AK212">'ادخال البيانات'!Z223</f>
        <v>0</v>
      </c>
      <c r="AL212" s="15" cm="1">
        <f t="array" ref="AL212">'ادخال البيانات'!AC223</f>
        <v>0</v>
      </c>
    </row>
    <row r="213" ht="13.8" customHeight="1">
      <c r="A213" s="9"/>
      <c r="B213" s="9"/>
      <c r="C213" s="9"/>
      <c r="D213" s="9"/>
      <c r="E213" s="9"/>
      <c r="F213" s="9"/>
      <c r="G213" s="9"/>
      <c r="H213" s="9"/>
      <c r="I213" s="9"/>
      <c r="J213" s="9"/>
      <c r="K213" s="9"/>
      <c r="L213" s="9"/>
      <c r="M213" s="9"/>
      <c r="N213" s="9"/>
      <c r="O213" s="9"/>
      <c r="P213" s="9"/>
      <c r="Q213" s="9"/>
      <c r="R213" s="9"/>
      <c r="S213" s="9"/>
      <c r="T213" s="9"/>
      <c r="U213" s="9"/>
      <c r="V213" s="9"/>
      <c r="W213" s="9"/>
      <c r="X213" s="9"/>
      <c r="Y213" s="9"/>
      <c r="Z213" s="9"/>
      <c r="AA213" s="9"/>
      <c r="AB213" s="9"/>
      <c r="AC213" s="9"/>
      <c r="AD213" s="15" cm="1">
        <f t="array" ref="AD213">'ادخال البيانات'!E224</f>
        <v>0</v>
      </c>
      <c r="AE213" s="16" cm="1">
        <f t="array" ref="AE213">'ادخال البيانات'!H224</f>
        <v>0</v>
      </c>
      <c r="AF213" s="15" cm="1">
        <f t="array" ref="AF213">'ادخال البيانات'!K224</f>
        <v>0</v>
      </c>
      <c r="AG213" s="16" cm="1">
        <f t="array" ref="AG213">'ادخال البيانات'!N224</f>
        <v>0</v>
      </c>
      <c r="AH213" s="15" cm="1">
        <f t="array" ref="AH213">'ادخال البيانات'!Q224</f>
        <v>0</v>
      </c>
      <c r="AI213" s="16" cm="1">
        <f t="array" ref="AI213">'ادخال البيانات'!T224</f>
        <v>0</v>
      </c>
      <c r="AJ213" s="15" cm="1">
        <f t="array" ref="AJ213">'ادخال البيانات'!W224</f>
        <v>0</v>
      </c>
      <c r="AK213" s="16" cm="1">
        <f t="array" ref="AK213">'ادخال البيانات'!Z224</f>
        <v>0</v>
      </c>
      <c r="AL213" s="15" cm="1">
        <f t="array" ref="AL213">'ادخال البيانات'!AC224</f>
        <v>0</v>
      </c>
    </row>
    <row r="214" ht="13.8" customHeight="1">
      <c r="A214" s="9"/>
      <c r="B214" s="9"/>
      <c r="C214" s="9"/>
      <c r="D214" s="9"/>
      <c r="E214" s="9"/>
      <c r="F214" s="9"/>
      <c r="G214" s="9"/>
      <c r="H214" s="9"/>
      <c r="I214" s="9"/>
      <c r="J214" s="9"/>
      <c r="K214" s="9"/>
      <c r="L214" s="9"/>
      <c r="M214" s="9"/>
      <c r="N214" s="9"/>
      <c r="O214" s="9"/>
      <c r="P214" s="9"/>
      <c r="Q214" s="9"/>
      <c r="R214" s="9"/>
      <c r="S214" s="9"/>
      <c r="T214" s="9"/>
      <c r="U214" s="9"/>
      <c r="V214" s="9"/>
      <c r="W214" s="9"/>
      <c r="X214" s="9"/>
      <c r="Y214" s="9"/>
      <c r="Z214" s="9"/>
      <c r="AA214" s="9"/>
      <c r="AB214" s="9"/>
      <c r="AC214" s="9"/>
      <c r="AD214" s="15" cm="1">
        <f t="array" ref="AD214">'ادخال البيانات'!E225</f>
        <v>0</v>
      </c>
      <c r="AE214" s="16" cm="1">
        <f t="array" ref="AE214">'ادخال البيانات'!H225</f>
        <v>0</v>
      </c>
      <c r="AF214" s="15" cm="1">
        <f t="array" ref="AF214">'ادخال البيانات'!K225</f>
        <v>0</v>
      </c>
      <c r="AG214" s="16" cm="1">
        <f t="array" ref="AG214">'ادخال البيانات'!N225</f>
        <v>0</v>
      </c>
      <c r="AH214" s="15" cm="1">
        <f t="array" ref="AH214">'ادخال البيانات'!Q225</f>
        <v>0</v>
      </c>
      <c r="AI214" s="16" cm="1">
        <f t="array" ref="AI214">'ادخال البيانات'!T225</f>
        <v>0</v>
      </c>
      <c r="AJ214" s="15" cm="1">
        <f t="array" ref="AJ214">'ادخال البيانات'!W225</f>
        <v>0</v>
      </c>
      <c r="AK214" s="16" cm="1">
        <f t="array" ref="AK214">'ادخال البيانات'!Z225</f>
        <v>0</v>
      </c>
      <c r="AL214" s="15" cm="1">
        <f t="array" ref="AL214">'ادخال البيانات'!AC225</f>
        <v>0</v>
      </c>
    </row>
    <row r="215" ht="13.8" customHeight="1">
      <c r="A215" s="9"/>
      <c r="B215" s="9"/>
      <c r="C215" s="9"/>
      <c r="D215" s="9"/>
      <c r="E215" s="9"/>
      <c r="F215" s="9"/>
      <c r="G215" s="9"/>
      <c r="H215" s="9"/>
      <c r="I215" s="9"/>
      <c r="J215" s="9"/>
      <c r="K215" s="9"/>
      <c r="L215" s="9"/>
      <c r="M215" s="9"/>
      <c r="N215" s="9"/>
      <c r="O215" s="9"/>
      <c r="P215" s="9"/>
      <c r="Q215" s="9"/>
      <c r="R215" s="9"/>
      <c r="S215" s="9"/>
      <c r="T215" s="9"/>
      <c r="U215" s="9"/>
      <c r="V215" s="9"/>
      <c r="W215" s="9"/>
      <c r="X215" s="9"/>
      <c r="Y215" s="9"/>
      <c r="Z215" s="9"/>
      <c r="AA215" s="9"/>
      <c r="AB215" s="9"/>
      <c r="AC215" s="9"/>
      <c r="AD215" s="15" cm="1">
        <f t="array" ref="AD215">'ادخال البيانات'!E226</f>
        <v>0</v>
      </c>
      <c r="AE215" s="16" cm="1">
        <f t="array" ref="AE215">'ادخال البيانات'!H226</f>
        <v>0</v>
      </c>
      <c r="AF215" s="15" cm="1">
        <f t="array" ref="AF215">'ادخال البيانات'!K226</f>
        <v>0</v>
      </c>
      <c r="AG215" s="16" cm="1">
        <f t="array" ref="AG215">'ادخال البيانات'!N226</f>
        <v>0</v>
      </c>
      <c r="AH215" s="15" cm="1">
        <f t="array" ref="AH215">'ادخال البيانات'!Q226</f>
        <v>0</v>
      </c>
      <c r="AI215" s="16" cm="1">
        <f t="array" ref="AI215">'ادخال البيانات'!T226</f>
        <v>0</v>
      </c>
      <c r="AJ215" s="15" cm="1">
        <f t="array" ref="AJ215">'ادخال البيانات'!W226</f>
        <v>0</v>
      </c>
      <c r="AK215" s="16" cm="1">
        <f t="array" ref="AK215">'ادخال البيانات'!Z226</f>
        <v>0</v>
      </c>
      <c r="AL215" s="15" cm="1">
        <f t="array" ref="AL215">'ادخال البيانات'!AC226</f>
        <v>0</v>
      </c>
    </row>
    <row r="216" ht="13.8" customHeight="1">
      <c r="A216" s="9"/>
      <c r="B216" s="9"/>
      <c r="C216" s="9"/>
      <c r="D216" s="9"/>
      <c r="E216" s="9"/>
      <c r="F216" s="9"/>
      <c r="G216" s="9"/>
      <c r="H216" s="9"/>
      <c r="I216" s="9"/>
      <c r="J216" s="9"/>
      <c r="K216" s="9"/>
      <c r="L216" s="9"/>
      <c r="M216" s="9"/>
      <c r="N216" s="9"/>
      <c r="O216" s="9"/>
      <c r="P216" s="9"/>
      <c r="Q216" s="9"/>
      <c r="R216" s="9"/>
      <c r="S216" s="9"/>
      <c r="T216" s="9"/>
      <c r="U216" s="9"/>
      <c r="V216" s="9"/>
      <c r="W216" s="9"/>
      <c r="X216" s="9"/>
      <c r="Y216" s="9"/>
      <c r="Z216" s="9"/>
      <c r="AA216" s="9"/>
      <c r="AB216" s="9"/>
      <c r="AC216" s="9"/>
      <c r="AD216" s="15" cm="1">
        <f t="array" ref="AD216">'ادخال البيانات'!E227</f>
        <v>0</v>
      </c>
      <c r="AE216" s="16" cm="1">
        <f t="array" ref="AE216">'ادخال البيانات'!H227</f>
        <v>0</v>
      </c>
      <c r="AF216" s="15" cm="1">
        <f t="array" ref="AF216">'ادخال البيانات'!K227</f>
        <v>0</v>
      </c>
      <c r="AG216" s="16" cm="1">
        <f t="array" ref="AG216">'ادخال البيانات'!N227</f>
        <v>0</v>
      </c>
      <c r="AH216" s="15" cm="1">
        <f t="array" ref="AH216">'ادخال البيانات'!Q227</f>
        <v>0</v>
      </c>
      <c r="AI216" s="16" cm="1">
        <f t="array" ref="AI216">'ادخال البيانات'!T227</f>
        <v>0</v>
      </c>
      <c r="AJ216" s="15" cm="1">
        <f t="array" ref="AJ216">'ادخال البيانات'!W227</f>
        <v>0</v>
      </c>
      <c r="AK216" s="16" cm="1">
        <f t="array" ref="AK216">'ادخال البيانات'!Z227</f>
        <v>0</v>
      </c>
      <c r="AL216" s="15" cm="1">
        <f t="array" ref="AL216">'ادخال البيانات'!AC227</f>
        <v>0</v>
      </c>
    </row>
    <row r="217" ht="13.8" customHeight="1">
      <c r="A217" s="9"/>
      <c r="B217" s="9"/>
      <c r="C217" s="9"/>
      <c r="D217" s="9"/>
      <c r="E217" s="9"/>
      <c r="F217" s="9"/>
      <c r="G217" s="9"/>
      <c r="H217" s="9"/>
      <c r="I217" s="9"/>
      <c r="J217" s="9"/>
      <c r="K217" s="9"/>
      <c r="L217" s="9"/>
      <c r="M217" s="9"/>
      <c r="N217" s="9"/>
      <c r="O217" s="9"/>
      <c r="P217" s="9"/>
      <c r="Q217" s="9"/>
      <c r="R217" s="9"/>
      <c r="S217" s="9"/>
      <c r="T217" s="9"/>
      <c r="U217" s="9"/>
      <c r="V217" s="9"/>
      <c r="W217" s="9"/>
      <c r="X217" s="9"/>
      <c r="Y217" s="9"/>
      <c r="Z217" s="9"/>
      <c r="AA217" s="9"/>
      <c r="AB217" s="9"/>
      <c r="AC217" s="9"/>
      <c r="AD217" s="15" cm="1">
        <f t="array" ref="AD217">'ادخال البيانات'!E228</f>
        <v>0</v>
      </c>
      <c r="AE217" s="16" cm="1">
        <f t="array" ref="AE217">'ادخال البيانات'!H228</f>
        <v>0</v>
      </c>
      <c r="AF217" s="15" cm="1">
        <f t="array" ref="AF217">'ادخال البيانات'!K228</f>
        <v>0</v>
      </c>
      <c r="AG217" s="16" cm="1">
        <f t="array" ref="AG217">'ادخال البيانات'!N228</f>
        <v>0</v>
      </c>
      <c r="AH217" s="15" cm="1">
        <f t="array" ref="AH217">'ادخال البيانات'!Q228</f>
        <v>0</v>
      </c>
      <c r="AI217" s="16" cm="1">
        <f t="array" ref="AI217">'ادخال البيانات'!T228</f>
        <v>0</v>
      </c>
      <c r="AJ217" s="15" cm="1">
        <f t="array" ref="AJ217">'ادخال البيانات'!W228</f>
        <v>0</v>
      </c>
      <c r="AK217" s="16" cm="1">
        <f t="array" ref="AK217">'ادخال البيانات'!Z228</f>
        <v>0</v>
      </c>
      <c r="AL217" s="15" cm="1">
        <f t="array" ref="AL217">'ادخال البيانات'!AC228</f>
        <v>0</v>
      </c>
    </row>
    <row r="218" ht="13.8" customHeight="1">
      <c r="A218" s="9"/>
      <c r="B218" s="9"/>
      <c r="C218" s="9"/>
      <c r="D218" s="9"/>
      <c r="E218" s="9"/>
      <c r="F218" s="9"/>
      <c r="G218" s="9"/>
      <c r="H218" s="9"/>
      <c r="I218" s="9"/>
      <c r="J218" s="9"/>
      <c r="K218" s="9"/>
      <c r="L218" s="9"/>
      <c r="M218" s="9"/>
      <c r="N218" s="9"/>
      <c r="O218" s="9"/>
      <c r="P218" s="9"/>
      <c r="Q218" s="9"/>
      <c r="R218" s="9"/>
      <c r="S218" s="9"/>
      <c r="T218" s="9"/>
      <c r="U218" s="9"/>
      <c r="V218" s="9"/>
      <c r="W218" s="9"/>
      <c r="X218" s="9"/>
      <c r="Y218" s="9"/>
      <c r="Z218" s="9"/>
      <c r="AA218" s="9"/>
      <c r="AB218" s="9"/>
      <c r="AC218" s="9"/>
      <c r="AD218" s="15" cm="1">
        <f t="array" ref="AD218">'ادخال البيانات'!E229</f>
        <v>0</v>
      </c>
      <c r="AE218" s="16" cm="1">
        <f t="array" ref="AE218">'ادخال البيانات'!H229</f>
        <v>0</v>
      </c>
      <c r="AF218" s="15" cm="1">
        <f t="array" ref="AF218">'ادخال البيانات'!K229</f>
        <v>0</v>
      </c>
      <c r="AG218" s="16" cm="1">
        <f t="array" ref="AG218">'ادخال البيانات'!N229</f>
        <v>0</v>
      </c>
      <c r="AH218" s="15" cm="1">
        <f t="array" ref="AH218">'ادخال البيانات'!Q229</f>
        <v>0</v>
      </c>
      <c r="AI218" s="16" cm="1">
        <f t="array" ref="AI218">'ادخال البيانات'!T229</f>
        <v>0</v>
      </c>
      <c r="AJ218" s="15" cm="1">
        <f t="array" ref="AJ218">'ادخال البيانات'!W229</f>
        <v>0</v>
      </c>
      <c r="AK218" s="16" cm="1">
        <f t="array" ref="AK218">'ادخال البيانات'!Z229</f>
        <v>0</v>
      </c>
      <c r="AL218" s="15" cm="1">
        <f t="array" ref="AL218">'ادخال البيانات'!AC229</f>
        <v>0</v>
      </c>
    </row>
    <row r="219" ht="13.8" customHeight="1">
      <c r="A219" s="9"/>
      <c r="B219" s="9"/>
      <c r="C219" s="9"/>
      <c r="D219" s="9"/>
      <c r="E219" s="9"/>
      <c r="F219" s="9"/>
      <c r="G219" s="9"/>
      <c r="H219" s="9"/>
      <c r="I219" s="9"/>
      <c r="J219" s="9"/>
      <c r="K219" s="9"/>
      <c r="L219" s="9"/>
      <c r="M219" s="9"/>
      <c r="N219" s="9"/>
      <c r="O219" s="9"/>
      <c r="P219" s="9"/>
      <c r="Q219" s="9"/>
      <c r="R219" s="9"/>
      <c r="S219" s="9"/>
      <c r="T219" s="9"/>
      <c r="U219" s="9"/>
      <c r="V219" s="9"/>
      <c r="W219" s="9"/>
      <c r="X219" s="9"/>
      <c r="Y219" s="9"/>
      <c r="Z219" s="9"/>
      <c r="AA219" s="9"/>
      <c r="AB219" s="9"/>
      <c r="AC219" s="9"/>
      <c r="AD219" s="15" cm="1">
        <f t="array" ref="AD219">'ادخال البيانات'!E230</f>
        <v>0</v>
      </c>
      <c r="AE219" s="16" cm="1">
        <f t="array" ref="AE219">'ادخال البيانات'!H230</f>
        <v>0</v>
      </c>
      <c r="AF219" s="15" cm="1">
        <f t="array" ref="AF219">'ادخال البيانات'!K230</f>
        <v>0</v>
      </c>
      <c r="AG219" s="16" cm="1">
        <f t="array" ref="AG219">'ادخال البيانات'!N230</f>
        <v>0</v>
      </c>
      <c r="AH219" s="15" cm="1">
        <f t="array" ref="AH219">'ادخال البيانات'!Q230</f>
        <v>0</v>
      </c>
      <c r="AI219" s="16" cm="1">
        <f t="array" ref="AI219">'ادخال البيانات'!T230</f>
        <v>0</v>
      </c>
      <c r="AJ219" s="15" cm="1">
        <f t="array" ref="AJ219">'ادخال البيانات'!W230</f>
        <v>0</v>
      </c>
      <c r="AK219" s="16" cm="1">
        <f t="array" ref="AK219">'ادخال البيانات'!Z230</f>
        <v>0</v>
      </c>
      <c r="AL219" s="15" cm="1">
        <f t="array" ref="AL219">'ادخال البيانات'!AC230</f>
        <v>0</v>
      </c>
    </row>
    <row r="220" ht="13.8" customHeight="1">
      <c r="A220" s="9"/>
      <c r="B220" s="9"/>
      <c r="C220" s="9"/>
      <c r="D220" s="9"/>
      <c r="E220" s="9"/>
      <c r="F220" s="9"/>
      <c r="G220" s="9"/>
      <c r="H220" s="9"/>
      <c r="I220" s="9"/>
      <c r="J220" s="9"/>
      <c r="K220" s="9"/>
      <c r="L220" s="9"/>
      <c r="M220" s="9"/>
      <c r="N220" s="9"/>
      <c r="O220" s="9"/>
      <c r="P220" s="9"/>
      <c r="Q220" s="9"/>
      <c r="R220" s="9"/>
      <c r="S220" s="9"/>
      <c r="T220" s="9"/>
      <c r="U220" s="9"/>
      <c r="V220" s="9"/>
      <c r="W220" s="9"/>
      <c r="X220" s="9"/>
      <c r="Y220" s="9"/>
      <c r="Z220" s="9"/>
      <c r="AA220" s="9"/>
      <c r="AB220" s="9"/>
      <c r="AC220" s="9"/>
      <c r="AD220" s="15" cm="1">
        <f t="array" ref="AD220">'ادخال البيانات'!E231</f>
        <v>0</v>
      </c>
      <c r="AE220" s="16" cm="1">
        <f t="array" ref="AE220">'ادخال البيانات'!H231</f>
        <v>0</v>
      </c>
      <c r="AF220" s="15" cm="1">
        <f t="array" ref="AF220">'ادخال البيانات'!K231</f>
        <v>0</v>
      </c>
      <c r="AG220" s="16" cm="1">
        <f t="array" ref="AG220">'ادخال البيانات'!N231</f>
        <v>0</v>
      </c>
      <c r="AH220" s="15" cm="1">
        <f t="array" ref="AH220">'ادخال البيانات'!Q231</f>
        <v>0</v>
      </c>
      <c r="AI220" s="16" cm="1">
        <f t="array" ref="AI220">'ادخال البيانات'!T231</f>
        <v>0</v>
      </c>
      <c r="AJ220" s="15" cm="1">
        <f t="array" ref="AJ220">'ادخال البيانات'!W231</f>
        <v>0</v>
      </c>
      <c r="AK220" s="16" cm="1">
        <f t="array" ref="AK220">'ادخال البيانات'!Z231</f>
        <v>0</v>
      </c>
      <c r="AL220" s="15" cm="1">
        <f t="array" ref="AL220">'ادخال البيانات'!AC231</f>
        <v>0</v>
      </c>
    </row>
    <row r="221" ht="13.8" customHeight="1">
      <c r="A221" s="9"/>
      <c r="B221" s="9"/>
      <c r="C221" s="9"/>
      <c r="D221" s="9"/>
      <c r="E221" s="9"/>
      <c r="F221" s="9"/>
      <c r="G221" s="9"/>
      <c r="H221" s="9"/>
      <c r="I221" s="9"/>
      <c r="J221" s="9"/>
      <c r="K221" s="9"/>
      <c r="L221" s="9"/>
      <c r="M221" s="9"/>
      <c r="N221" s="9"/>
      <c r="O221" s="9"/>
      <c r="P221" s="9"/>
      <c r="Q221" s="9"/>
      <c r="R221" s="9"/>
      <c r="S221" s="9"/>
      <c r="T221" s="9"/>
      <c r="U221" s="9"/>
      <c r="V221" s="9"/>
      <c r="W221" s="9"/>
      <c r="X221" s="9"/>
      <c r="Y221" s="9"/>
      <c r="Z221" s="9"/>
      <c r="AA221" s="9"/>
      <c r="AB221" s="9"/>
      <c r="AC221" s="9"/>
      <c r="AD221" s="15" cm="1">
        <f t="array" ref="AD221">'ادخال البيانات'!E232</f>
        <v>0</v>
      </c>
      <c r="AE221" s="16" cm="1">
        <f t="array" ref="AE221">'ادخال البيانات'!H232</f>
        <v>0</v>
      </c>
      <c r="AF221" s="15" cm="1">
        <f t="array" ref="AF221">'ادخال البيانات'!K232</f>
        <v>0</v>
      </c>
      <c r="AG221" s="16" cm="1">
        <f t="array" ref="AG221">'ادخال البيانات'!N232</f>
        <v>0</v>
      </c>
      <c r="AH221" s="15" cm="1">
        <f t="array" ref="AH221">'ادخال البيانات'!Q232</f>
        <v>0</v>
      </c>
      <c r="AI221" s="16" cm="1">
        <f t="array" ref="AI221">'ادخال البيانات'!T232</f>
        <v>0</v>
      </c>
      <c r="AJ221" s="15" cm="1">
        <f t="array" ref="AJ221">'ادخال البيانات'!W232</f>
        <v>0</v>
      </c>
      <c r="AK221" s="16" cm="1">
        <f t="array" ref="AK221">'ادخال البيانات'!Z232</f>
        <v>0</v>
      </c>
      <c r="AL221" s="15" cm="1">
        <f t="array" ref="AL221">'ادخال البيانات'!AC232</f>
        <v>0</v>
      </c>
    </row>
    <row r="222" ht="13.8" customHeight="1">
      <c r="A222" s="9"/>
      <c r="B222" s="9"/>
      <c r="C222" s="9"/>
      <c r="D222" s="9"/>
      <c r="E222" s="9"/>
      <c r="F222" s="9"/>
      <c r="G222" s="9"/>
      <c r="H222" s="9"/>
      <c r="I222" s="9"/>
      <c r="J222" s="9"/>
      <c r="K222" s="9"/>
      <c r="L222" s="9"/>
      <c r="M222" s="9"/>
      <c r="N222" s="9"/>
      <c r="O222" s="9"/>
      <c r="P222" s="9"/>
      <c r="Q222" s="9"/>
      <c r="R222" s="9"/>
      <c r="S222" s="9"/>
      <c r="T222" s="9"/>
      <c r="U222" s="9"/>
      <c r="V222" s="9"/>
      <c r="W222" s="9"/>
      <c r="X222" s="9"/>
      <c r="Y222" s="9"/>
      <c r="Z222" s="9"/>
      <c r="AA222" s="9"/>
      <c r="AB222" s="9"/>
      <c r="AC222" s="9"/>
      <c r="AD222" s="15" cm="1">
        <f t="array" ref="AD222">'ادخال البيانات'!E233</f>
        <v>0</v>
      </c>
      <c r="AE222" s="16" cm="1">
        <f t="array" ref="AE222">'ادخال البيانات'!H233</f>
        <v>0</v>
      </c>
      <c r="AF222" s="15" cm="1">
        <f t="array" ref="AF222">'ادخال البيانات'!K233</f>
        <v>0</v>
      </c>
      <c r="AG222" s="16" cm="1">
        <f t="array" ref="AG222">'ادخال البيانات'!N233</f>
        <v>0</v>
      </c>
      <c r="AH222" s="15" cm="1">
        <f t="array" ref="AH222">'ادخال البيانات'!Q233</f>
        <v>0</v>
      </c>
      <c r="AI222" s="16" cm="1">
        <f t="array" ref="AI222">'ادخال البيانات'!T233</f>
        <v>0</v>
      </c>
      <c r="AJ222" s="15" cm="1">
        <f t="array" ref="AJ222">'ادخال البيانات'!W233</f>
        <v>0</v>
      </c>
      <c r="AK222" s="16" cm="1">
        <f t="array" ref="AK222">'ادخال البيانات'!Z233</f>
        <v>0</v>
      </c>
      <c r="AL222" s="15" cm="1">
        <f t="array" ref="AL222">'ادخال البيانات'!AC233</f>
        <v>0</v>
      </c>
    </row>
    <row r="223" ht="13.8" customHeight="1">
      <c r="A223" s="9"/>
      <c r="B223" s="9"/>
      <c r="C223" s="9"/>
      <c r="D223" s="9"/>
      <c r="E223" s="9"/>
      <c r="F223" s="9"/>
      <c r="G223" s="9"/>
      <c r="H223" s="9"/>
      <c r="I223" s="9"/>
      <c r="J223" s="9"/>
      <c r="K223" s="9"/>
      <c r="L223" s="9"/>
      <c r="M223" s="9"/>
      <c r="N223" s="9"/>
      <c r="O223" s="9"/>
      <c r="P223" s="9"/>
      <c r="Q223" s="9"/>
      <c r="R223" s="9"/>
      <c r="S223" s="9"/>
      <c r="T223" s="9"/>
      <c r="U223" s="9"/>
      <c r="V223" s="9"/>
      <c r="W223" s="9"/>
      <c r="X223" s="9"/>
      <c r="Y223" s="9"/>
      <c r="Z223" s="9"/>
      <c r="AA223" s="9"/>
      <c r="AB223" s="9"/>
      <c r="AC223" s="9"/>
      <c r="AD223" s="15" cm="1">
        <f t="array" ref="AD223">'ادخال البيانات'!E234</f>
        <v>0</v>
      </c>
      <c r="AE223" s="16" cm="1">
        <f t="array" ref="AE223">'ادخال البيانات'!H234</f>
        <v>0</v>
      </c>
      <c r="AF223" s="15" cm="1">
        <f t="array" ref="AF223">'ادخال البيانات'!K234</f>
        <v>0</v>
      </c>
      <c r="AG223" s="16" cm="1">
        <f t="array" ref="AG223">'ادخال البيانات'!N234</f>
        <v>0</v>
      </c>
      <c r="AH223" s="15" cm="1">
        <f t="array" ref="AH223">'ادخال البيانات'!Q234</f>
        <v>0</v>
      </c>
      <c r="AI223" s="16" cm="1">
        <f t="array" ref="AI223">'ادخال البيانات'!T234</f>
        <v>0</v>
      </c>
      <c r="AJ223" s="15" cm="1">
        <f t="array" ref="AJ223">'ادخال البيانات'!W234</f>
        <v>0</v>
      </c>
      <c r="AK223" s="16" cm="1">
        <f t="array" ref="AK223">'ادخال البيانات'!Z234</f>
        <v>0</v>
      </c>
      <c r="AL223" s="15" cm="1">
        <f t="array" ref="AL223">'ادخال البيانات'!AC234</f>
        <v>0</v>
      </c>
    </row>
    <row r="224" ht="13.8" customHeight="1">
      <c r="A224" s="9"/>
      <c r="B224" s="9"/>
      <c r="C224" s="9"/>
      <c r="D224" s="9"/>
      <c r="E224" s="9"/>
      <c r="F224" s="9"/>
      <c r="G224" s="9"/>
      <c r="H224" s="9"/>
      <c r="I224" s="9"/>
      <c r="J224" s="9"/>
      <c r="K224" s="9"/>
      <c r="L224" s="9"/>
      <c r="M224" s="9"/>
      <c r="N224" s="9"/>
      <c r="O224" s="9"/>
      <c r="P224" s="9"/>
      <c r="Q224" s="9"/>
      <c r="R224" s="9"/>
      <c r="S224" s="9"/>
      <c r="T224" s="9"/>
      <c r="U224" s="9"/>
      <c r="V224" s="9"/>
      <c r="W224" s="9"/>
      <c r="X224" s="9"/>
      <c r="Y224" s="9"/>
      <c r="Z224" s="9"/>
      <c r="AA224" s="9"/>
      <c r="AB224" s="9"/>
      <c r="AC224" s="9"/>
      <c r="AD224" s="15" cm="1">
        <f t="array" ref="AD224">'ادخال البيانات'!E235</f>
        <v>0</v>
      </c>
      <c r="AE224" s="16" cm="1">
        <f t="array" ref="AE224">'ادخال البيانات'!H235</f>
        <v>0</v>
      </c>
      <c r="AF224" s="15" cm="1">
        <f t="array" ref="AF224">'ادخال البيانات'!K235</f>
        <v>0</v>
      </c>
      <c r="AG224" s="16" cm="1">
        <f t="array" ref="AG224">'ادخال البيانات'!N235</f>
        <v>0</v>
      </c>
      <c r="AH224" s="15" cm="1">
        <f t="array" ref="AH224">'ادخال البيانات'!Q235</f>
        <v>0</v>
      </c>
      <c r="AI224" s="16" cm="1">
        <f t="array" ref="AI224">'ادخال البيانات'!T235</f>
        <v>0</v>
      </c>
      <c r="AJ224" s="15" cm="1">
        <f t="array" ref="AJ224">'ادخال البيانات'!W235</f>
        <v>0</v>
      </c>
      <c r="AK224" s="16" cm="1">
        <f t="array" ref="AK224">'ادخال البيانات'!Z235</f>
        <v>0</v>
      </c>
      <c r="AL224" s="15" cm="1">
        <f t="array" ref="AL224">'ادخال البيانات'!AC235</f>
        <v>0</v>
      </c>
    </row>
    <row r="225" ht="13.8" customHeight="1">
      <c r="A225" s="9"/>
      <c r="B225" s="9"/>
      <c r="C225" s="9"/>
      <c r="D225" s="9"/>
      <c r="E225" s="9"/>
      <c r="F225" s="9"/>
      <c r="G225" s="9"/>
      <c r="H225" s="9"/>
      <c r="I225" s="9"/>
      <c r="J225" s="9"/>
      <c r="K225" s="9"/>
      <c r="L225" s="9"/>
      <c r="M225" s="9"/>
      <c r="N225" s="9"/>
      <c r="O225" s="9"/>
      <c r="P225" s="9"/>
      <c r="Q225" s="9"/>
      <c r="R225" s="9"/>
      <c r="S225" s="9"/>
      <c r="T225" s="9"/>
      <c r="U225" s="9"/>
      <c r="V225" s="9"/>
      <c r="W225" s="9"/>
      <c r="X225" s="9"/>
      <c r="Y225" s="9"/>
      <c r="Z225" s="9"/>
      <c r="AA225" s="9"/>
      <c r="AB225" s="9"/>
      <c r="AC225" s="9"/>
      <c r="AD225" s="15" cm="1">
        <f t="array" ref="AD225">'ادخال البيانات'!E236</f>
        <v>0</v>
      </c>
      <c r="AE225" s="16" cm="1">
        <f t="array" ref="AE225">'ادخال البيانات'!H236</f>
        <v>0</v>
      </c>
      <c r="AF225" s="15" cm="1">
        <f t="array" ref="AF225">'ادخال البيانات'!K236</f>
        <v>0</v>
      </c>
      <c r="AG225" s="16" cm="1">
        <f t="array" ref="AG225">'ادخال البيانات'!N236</f>
        <v>0</v>
      </c>
      <c r="AH225" s="15" cm="1">
        <f t="array" ref="AH225">'ادخال البيانات'!Q236</f>
        <v>0</v>
      </c>
      <c r="AI225" s="16" cm="1">
        <f t="array" ref="AI225">'ادخال البيانات'!T236</f>
        <v>0</v>
      </c>
      <c r="AJ225" s="15" cm="1">
        <f t="array" ref="AJ225">'ادخال البيانات'!W236</f>
        <v>0</v>
      </c>
      <c r="AK225" s="16" cm="1">
        <f t="array" ref="AK225">'ادخال البيانات'!Z236</f>
        <v>0</v>
      </c>
      <c r="AL225" s="15" cm="1">
        <f t="array" ref="AL225">'ادخال البيانات'!AC236</f>
        <v>0</v>
      </c>
    </row>
    <row r="226" ht="13.8" customHeight="1">
      <c r="A226" s="9"/>
      <c r="B226" s="9"/>
      <c r="C226" s="9"/>
      <c r="D226" s="9"/>
      <c r="E226" s="9"/>
      <c r="F226" s="9"/>
      <c r="G226" s="9"/>
      <c r="H226" s="9"/>
      <c r="I226" s="9"/>
      <c r="J226" s="9"/>
      <c r="K226" s="9"/>
      <c r="L226" s="9"/>
      <c r="M226" s="9"/>
      <c r="N226" s="9"/>
      <c r="O226" s="9"/>
      <c r="P226" s="9"/>
      <c r="Q226" s="9"/>
      <c r="R226" s="9"/>
      <c r="S226" s="9"/>
      <c r="T226" s="9"/>
      <c r="U226" s="9"/>
      <c r="V226" s="9"/>
      <c r="W226" s="9"/>
      <c r="X226" s="9"/>
      <c r="Y226" s="9"/>
      <c r="Z226" s="9"/>
      <c r="AA226" s="9"/>
      <c r="AB226" s="9"/>
      <c r="AC226" s="9"/>
      <c r="AD226" s="15" cm="1">
        <f t="array" ref="AD226">'ادخال البيانات'!E237</f>
        <v>0</v>
      </c>
      <c r="AE226" s="16" cm="1">
        <f t="array" ref="AE226">'ادخال البيانات'!H237</f>
        <v>0</v>
      </c>
      <c r="AF226" s="15" cm="1">
        <f t="array" ref="AF226">'ادخال البيانات'!K237</f>
        <v>0</v>
      </c>
      <c r="AG226" s="16" cm="1">
        <f t="array" ref="AG226">'ادخال البيانات'!N237</f>
        <v>0</v>
      </c>
      <c r="AH226" s="15" cm="1">
        <f t="array" ref="AH226">'ادخال البيانات'!Q237</f>
        <v>0</v>
      </c>
      <c r="AI226" s="16" cm="1">
        <f t="array" ref="AI226">'ادخال البيانات'!T237</f>
        <v>0</v>
      </c>
      <c r="AJ226" s="15" cm="1">
        <f t="array" ref="AJ226">'ادخال البيانات'!W237</f>
        <v>0</v>
      </c>
      <c r="AK226" s="16" cm="1">
        <f t="array" ref="AK226">'ادخال البيانات'!Z237</f>
        <v>0</v>
      </c>
      <c r="AL226" s="15" cm="1">
        <f t="array" ref="AL226">'ادخال البيانات'!AC237</f>
        <v>0</v>
      </c>
    </row>
    <row r="227" ht="13.8" customHeight="1">
      <c r="A227" s="9"/>
      <c r="B227" s="9"/>
      <c r="C227" s="9"/>
      <c r="D227" s="9"/>
      <c r="E227" s="9"/>
      <c r="F227" s="9"/>
      <c r="G227" s="9"/>
      <c r="H227" s="9"/>
      <c r="I227" s="9"/>
      <c r="J227" s="9"/>
      <c r="K227" s="9"/>
      <c r="L227" s="9"/>
      <c r="M227" s="9"/>
      <c r="N227" s="9"/>
      <c r="O227" s="9"/>
      <c r="P227" s="9"/>
      <c r="Q227" s="9"/>
      <c r="R227" s="9"/>
      <c r="S227" s="9"/>
      <c r="T227" s="9"/>
      <c r="U227" s="9"/>
      <c r="V227" s="9"/>
      <c r="W227" s="9"/>
      <c r="X227" s="9"/>
      <c r="Y227" s="9"/>
      <c r="Z227" s="9"/>
      <c r="AA227" s="9"/>
      <c r="AB227" s="9"/>
      <c r="AC227" s="9"/>
      <c r="AD227" s="15" cm="1">
        <f t="array" ref="AD227">'ادخال البيانات'!E238</f>
        <v>0</v>
      </c>
      <c r="AE227" s="16" cm="1">
        <f t="array" ref="AE227">'ادخال البيانات'!H238</f>
        <v>0</v>
      </c>
      <c r="AF227" s="15" cm="1">
        <f t="array" ref="AF227">'ادخال البيانات'!K238</f>
        <v>0</v>
      </c>
      <c r="AG227" s="16" cm="1">
        <f t="array" ref="AG227">'ادخال البيانات'!N238</f>
        <v>0</v>
      </c>
      <c r="AH227" s="15" cm="1">
        <f t="array" ref="AH227">'ادخال البيانات'!Q238</f>
        <v>0</v>
      </c>
      <c r="AI227" s="16" cm="1">
        <f t="array" ref="AI227">'ادخال البيانات'!T238</f>
        <v>0</v>
      </c>
      <c r="AJ227" s="15" cm="1">
        <f t="array" ref="AJ227">'ادخال البيانات'!W238</f>
        <v>0</v>
      </c>
      <c r="AK227" s="16" cm="1">
        <f t="array" ref="AK227">'ادخال البيانات'!Z238</f>
        <v>0</v>
      </c>
      <c r="AL227" s="15" cm="1">
        <f t="array" ref="AL227">'ادخال البيانات'!AC238</f>
        <v>0</v>
      </c>
    </row>
    <row r="228" ht="13.8" customHeight="1">
      <c r="A228" s="9"/>
      <c r="B228" s="9"/>
      <c r="C228" s="9"/>
      <c r="D228" s="9"/>
      <c r="E228" s="9"/>
      <c r="F228" s="9"/>
      <c r="G228" s="9"/>
      <c r="H228" s="9"/>
      <c r="I228" s="9"/>
      <c r="J228" s="9"/>
      <c r="K228" s="9"/>
      <c r="L228" s="9"/>
      <c r="M228" s="9"/>
      <c r="N228" s="9"/>
      <c r="O228" s="9"/>
      <c r="P228" s="9"/>
      <c r="Q228" s="9"/>
      <c r="R228" s="9"/>
      <c r="S228" s="9"/>
      <c r="T228" s="9"/>
      <c r="U228" s="9"/>
      <c r="V228" s="9"/>
      <c r="W228" s="9"/>
      <c r="X228" s="9"/>
      <c r="Y228" s="9"/>
      <c r="Z228" s="9"/>
      <c r="AA228" s="9"/>
      <c r="AB228" s="9"/>
      <c r="AC228" s="9"/>
      <c r="AD228" s="15" cm="1">
        <f t="array" ref="AD228">'ادخال البيانات'!E239</f>
        <v>0</v>
      </c>
      <c r="AE228" s="16" cm="1">
        <f t="array" ref="AE228">'ادخال البيانات'!H239</f>
        <v>0</v>
      </c>
      <c r="AF228" s="15" cm="1">
        <f t="array" ref="AF228">'ادخال البيانات'!K239</f>
        <v>0</v>
      </c>
      <c r="AG228" s="16" cm="1">
        <f t="array" ref="AG228">'ادخال البيانات'!N239</f>
        <v>0</v>
      </c>
      <c r="AH228" s="15" cm="1">
        <f t="array" ref="AH228">'ادخال البيانات'!Q239</f>
        <v>0</v>
      </c>
      <c r="AI228" s="16" cm="1">
        <f t="array" ref="AI228">'ادخال البيانات'!T239</f>
        <v>0</v>
      </c>
      <c r="AJ228" s="15" cm="1">
        <f t="array" ref="AJ228">'ادخال البيانات'!W239</f>
        <v>0</v>
      </c>
      <c r="AK228" s="16" cm="1">
        <f t="array" ref="AK228">'ادخال البيانات'!Z239</f>
        <v>0</v>
      </c>
      <c r="AL228" s="15" cm="1">
        <f t="array" ref="AL228">'ادخال البيانات'!AC239</f>
        <v>0</v>
      </c>
    </row>
    <row r="229" ht="13.8" customHeight="1">
      <c r="A229" s="9"/>
      <c r="B229" s="9"/>
      <c r="C229" s="9"/>
      <c r="D229" s="9"/>
      <c r="E229" s="9"/>
      <c r="F229" s="9"/>
      <c r="G229" s="9"/>
      <c r="H229" s="9"/>
      <c r="I229" s="9"/>
      <c r="J229" s="9"/>
      <c r="K229" s="9"/>
      <c r="L229" s="9"/>
      <c r="M229" s="9"/>
      <c r="N229" s="9"/>
      <c r="O229" s="9"/>
      <c r="P229" s="9"/>
      <c r="Q229" s="9"/>
      <c r="R229" s="9"/>
      <c r="S229" s="9"/>
      <c r="T229" s="9"/>
      <c r="U229" s="9"/>
      <c r="V229" s="9"/>
      <c r="W229" s="9"/>
      <c r="X229" s="9"/>
      <c r="Y229" s="9"/>
      <c r="Z229" s="9"/>
      <c r="AA229" s="9"/>
      <c r="AB229" s="9"/>
      <c r="AC229" s="9"/>
      <c r="AD229" s="15" cm="1">
        <f t="array" ref="AD229">'ادخال البيانات'!E240</f>
        <v>0</v>
      </c>
      <c r="AE229" s="16" cm="1">
        <f t="array" ref="AE229">'ادخال البيانات'!H240</f>
        <v>0</v>
      </c>
      <c r="AF229" s="15" cm="1">
        <f t="array" ref="AF229">'ادخال البيانات'!K240</f>
        <v>0</v>
      </c>
      <c r="AG229" s="16" cm="1">
        <f t="array" ref="AG229">'ادخال البيانات'!N240</f>
        <v>0</v>
      </c>
      <c r="AH229" s="15" cm="1">
        <f t="array" ref="AH229">'ادخال البيانات'!Q240</f>
        <v>0</v>
      </c>
      <c r="AI229" s="16" cm="1">
        <f t="array" ref="AI229">'ادخال البيانات'!T240</f>
        <v>0</v>
      </c>
      <c r="AJ229" s="15" cm="1">
        <f t="array" ref="AJ229">'ادخال البيانات'!W240</f>
        <v>0</v>
      </c>
      <c r="AK229" s="16" cm="1">
        <f t="array" ref="AK229">'ادخال البيانات'!Z240</f>
        <v>0</v>
      </c>
      <c r="AL229" s="15" cm="1">
        <f t="array" ref="AL229">'ادخال البيانات'!AC240</f>
        <v>0</v>
      </c>
    </row>
    <row r="230" ht="13.8" customHeight="1">
      <c r="A230" s="9"/>
      <c r="B230" s="9"/>
      <c r="C230" s="9"/>
      <c r="D230" s="9"/>
      <c r="E230" s="9"/>
      <c r="F230" s="9"/>
      <c r="G230" s="9"/>
      <c r="H230" s="9"/>
      <c r="I230" s="9"/>
      <c r="J230" s="9"/>
      <c r="K230" s="9"/>
      <c r="L230" s="9"/>
      <c r="M230" s="9"/>
      <c r="N230" s="9"/>
      <c r="O230" s="9"/>
      <c r="P230" s="9"/>
      <c r="Q230" s="9"/>
      <c r="R230" s="9"/>
      <c r="S230" s="9"/>
      <c r="T230" s="9"/>
      <c r="U230" s="9"/>
      <c r="V230" s="9"/>
      <c r="W230" s="9"/>
      <c r="X230" s="9"/>
      <c r="Y230" s="9"/>
      <c r="Z230" s="9"/>
      <c r="AA230" s="9"/>
      <c r="AB230" s="9"/>
      <c r="AC230" s="9"/>
      <c r="AD230" s="15" cm="1">
        <f t="array" ref="AD230">'ادخال البيانات'!E241</f>
        <v>0</v>
      </c>
      <c r="AE230" s="16" cm="1">
        <f t="array" ref="AE230">'ادخال البيانات'!H241</f>
        <v>0</v>
      </c>
      <c r="AF230" s="15" cm="1">
        <f t="array" ref="AF230">'ادخال البيانات'!K241</f>
        <v>0</v>
      </c>
      <c r="AG230" s="16" cm="1">
        <f t="array" ref="AG230">'ادخال البيانات'!N241</f>
        <v>0</v>
      </c>
      <c r="AH230" s="15" cm="1">
        <f t="array" ref="AH230">'ادخال البيانات'!Q241</f>
        <v>0</v>
      </c>
      <c r="AI230" s="16" cm="1">
        <f t="array" ref="AI230">'ادخال البيانات'!T241</f>
        <v>0</v>
      </c>
      <c r="AJ230" s="15" cm="1">
        <f t="array" ref="AJ230">'ادخال البيانات'!W241</f>
        <v>0</v>
      </c>
      <c r="AK230" s="16" cm="1">
        <f t="array" ref="AK230">'ادخال البيانات'!Z241</f>
        <v>0</v>
      </c>
      <c r="AL230" s="15" cm="1">
        <f t="array" ref="AL230">'ادخال البيانات'!AC241</f>
        <v>0</v>
      </c>
    </row>
    <row r="231" ht="13.8" customHeight="1">
      <c r="A231" s="9"/>
      <c r="B231" s="9"/>
      <c r="C231" s="9"/>
      <c r="D231" s="9"/>
      <c r="E231" s="9"/>
      <c r="F231" s="9"/>
      <c r="G231" s="9"/>
      <c r="H231" s="9"/>
      <c r="I231" s="9"/>
      <c r="J231" s="9"/>
      <c r="K231" s="9"/>
      <c r="L231" s="9"/>
      <c r="M231" s="9"/>
      <c r="N231" s="9"/>
      <c r="O231" s="9"/>
      <c r="P231" s="9"/>
      <c r="Q231" s="9"/>
      <c r="R231" s="9"/>
      <c r="S231" s="9"/>
      <c r="T231" s="9"/>
      <c r="U231" s="9"/>
      <c r="V231" s="9"/>
      <c r="W231" s="9"/>
      <c r="X231" s="9"/>
      <c r="Y231" s="9"/>
      <c r="Z231" s="9"/>
      <c r="AA231" s="9"/>
      <c r="AB231" s="9"/>
      <c r="AC231" s="9"/>
      <c r="AD231" s="15" cm="1">
        <f t="array" ref="AD231">'ادخال البيانات'!E242</f>
        <v>0</v>
      </c>
      <c r="AE231" s="16" cm="1">
        <f t="array" ref="AE231">'ادخال البيانات'!H242</f>
        <v>0</v>
      </c>
      <c r="AF231" s="15" cm="1">
        <f t="array" ref="AF231">'ادخال البيانات'!K242</f>
        <v>0</v>
      </c>
      <c r="AG231" s="16" cm="1">
        <f t="array" ref="AG231">'ادخال البيانات'!N242</f>
        <v>0</v>
      </c>
      <c r="AH231" s="15" cm="1">
        <f t="array" ref="AH231">'ادخال البيانات'!Q242</f>
        <v>0</v>
      </c>
      <c r="AI231" s="16" cm="1">
        <f t="array" ref="AI231">'ادخال البيانات'!T242</f>
        <v>0</v>
      </c>
      <c r="AJ231" s="15" cm="1">
        <f t="array" ref="AJ231">'ادخال البيانات'!W242</f>
        <v>0</v>
      </c>
      <c r="AK231" s="16" cm="1">
        <f t="array" ref="AK231">'ادخال البيانات'!Z242</f>
        <v>0</v>
      </c>
      <c r="AL231" s="15" cm="1">
        <f t="array" ref="AL231">'ادخال البيانات'!AC242</f>
        <v>0</v>
      </c>
    </row>
    <row r="232" ht="13.8" customHeight="1">
      <c r="A232" s="9"/>
      <c r="B232" s="9"/>
      <c r="C232" s="9"/>
      <c r="D232" s="9"/>
      <c r="E232" s="9"/>
      <c r="F232" s="9"/>
      <c r="G232" s="9"/>
      <c r="H232" s="9"/>
      <c r="I232" s="9"/>
      <c r="J232" s="9"/>
      <c r="K232" s="9"/>
      <c r="L232" s="9"/>
      <c r="M232" s="9"/>
      <c r="N232" s="9"/>
      <c r="O232" s="9"/>
      <c r="P232" s="9"/>
      <c r="Q232" s="9"/>
      <c r="R232" s="9"/>
      <c r="S232" s="9"/>
      <c r="T232" s="9"/>
      <c r="U232" s="9"/>
      <c r="V232" s="9"/>
      <c r="W232" s="9"/>
      <c r="X232" s="9"/>
      <c r="Y232" s="9"/>
      <c r="Z232" s="9"/>
      <c r="AA232" s="9"/>
      <c r="AB232" s="9"/>
      <c r="AC232" s="9"/>
      <c r="AD232" s="15" cm="1">
        <f t="array" ref="AD232">'ادخال البيانات'!E243</f>
        <v>0</v>
      </c>
      <c r="AE232" s="16" cm="1">
        <f t="array" ref="AE232">'ادخال البيانات'!H243</f>
        <v>0</v>
      </c>
      <c r="AF232" s="15" cm="1">
        <f t="array" ref="AF232">'ادخال البيانات'!K243</f>
        <v>0</v>
      </c>
      <c r="AG232" s="16" cm="1">
        <f t="array" ref="AG232">'ادخال البيانات'!N243</f>
        <v>0</v>
      </c>
      <c r="AH232" s="15" cm="1">
        <f t="array" ref="AH232">'ادخال البيانات'!Q243</f>
        <v>0</v>
      </c>
      <c r="AI232" s="16" cm="1">
        <f t="array" ref="AI232">'ادخال البيانات'!T243</f>
        <v>0</v>
      </c>
      <c r="AJ232" s="15" cm="1">
        <f t="array" ref="AJ232">'ادخال البيانات'!W243</f>
        <v>0</v>
      </c>
      <c r="AK232" s="16" cm="1">
        <f t="array" ref="AK232">'ادخال البيانات'!Z243</f>
        <v>0</v>
      </c>
      <c r="AL232" s="15" cm="1">
        <f t="array" ref="AL232">'ادخال البيانات'!AC243</f>
        <v>0</v>
      </c>
    </row>
    <row r="233" ht="13.8" customHeight="1">
      <c r="A233" s="9"/>
      <c r="B233" s="9"/>
      <c r="C233" s="9"/>
      <c r="D233" s="9"/>
      <c r="E233" s="9"/>
      <c r="F233" s="9"/>
      <c r="G233" s="9"/>
      <c r="H233" s="9"/>
      <c r="I233" s="9"/>
      <c r="J233" s="9"/>
      <c r="K233" s="9"/>
      <c r="L233" s="9"/>
      <c r="M233" s="9"/>
      <c r="N233" s="9"/>
      <c r="O233" s="9"/>
      <c r="P233" s="9"/>
      <c r="Q233" s="9"/>
      <c r="R233" s="9"/>
      <c r="S233" s="9"/>
      <c r="T233" s="9"/>
      <c r="U233" s="9"/>
      <c r="V233" s="9"/>
      <c r="W233" s="9"/>
      <c r="X233" s="9"/>
      <c r="Y233" s="9"/>
      <c r="Z233" s="9"/>
      <c r="AA233" s="9"/>
      <c r="AB233" s="9"/>
      <c r="AC233" s="9"/>
      <c r="AD233" s="15" cm="1">
        <f t="array" ref="AD233">'ادخال البيانات'!E244</f>
        <v>0</v>
      </c>
      <c r="AE233" s="16" cm="1">
        <f t="array" ref="AE233">'ادخال البيانات'!H244</f>
        <v>0</v>
      </c>
      <c r="AF233" s="15" cm="1">
        <f t="array" ref="AF233">'ادخال البيانات'!K244</f>
        <v>0</v>
      </c>
      <c r="AG233" s="16" cm="1">
        <f t="array" ref="AG233">'ادخال البيانات'!N244</f>
        <v>0</v>
      </c>
      <c r="AH233" s="15" cm="1">
        <f t="array" ref="AH233">'ادخال البيانات'!Q244</f>
        <v>0</v>
      </c>
      <c r="AI233" s="16" cm="1">
        <f t="array" ref="AI233">'ادخال البيانات'!T244</f>
        <v>0</v>
      </c>
      <c r="AJ233" s="15" cm="1">
        <f t="array" ref="AJ233">'ادخال البيانات'!W244</f>
        <v>0</v>
      </c>
      <c r="AK233" s="16" cm="1">
        <f t="array" ref="AK233">'ادخال البيانات'!Z244</f>
        <v>0</v>
      </c>
      <c r="AL233" s="15" cm="1">
        <f t="array" ref="AL233">'ادخال البيانات'!AC244</f>
        <v>0</v>
      </c>
    </row>
    <row r="234" ht="13.8" customHeight="1">
      <c r="A234" s="9"/>
      <c r="B234" s="9"/>
      <c r="C234" s="9"/>
      <c r="D234" s="9"/>
      <c r="E234" s="9"/>
      <c r="F234" s="9"/>
      <c r="G234" s="9"/>
      <c r="H234" s="9"/>
      <c r="I234" s="9"/>
      <c r="J234" s="9"/>
      <c r="K234" s="9"/>
      <c r="L234" s="9"/>
      <c r="M234" s="9"/>
      <c r="N234" s="9"/>
      <c r="O234" s="9"/>
      <c r="P234" s="9"/>
      <c r="Q234" s="9"/>
      <c r="R234" s="9"/>
      <c r="S234" s="9"/>
      <c r="T234" s="9"/>
      <c r="U234" s="9"/>
      <c r="V234" s="9"/>
      <c r="W234" s="9"/>
      <c r="X234" s="9"/>
      <c r="Y234" s="9"/>
      <c r="Z234" s="9"/>
      <c r="AA234" s="9"/>
      <c r="AB234" s="9"/>
      <c r="AC234" s="9"/>
      <c r="AD234" s="15" cm="1">
        <f t="array" ref="AD234">'ادخال البيانات'!E245</f>
        <v>0</v>
      </c>
      <c r="AE234" s="16" cm="1">
        <f t="array" ref="AE234">'ادخال البيانات'!H245</f>
        <v>0</v>
      </c>
      <c r="AF234" s="15" cm="1">
        <f t="array" ref="AF234">'ادخال البيانات'!K245</f>
        <v>0</v>
      </c>
      <c r="AG234" s="16" cm="1">
        <f t="array" ref="AG234">'ادخال البيانات'!N245</f>
        <v>0</v>
      </c>
      <c r="AH234" s="15" cm="1">
        <f t="array" ref="AH234">'ادخال البيانات'!Q245</f>
        <v>0</v>
      </c>
      <c r="AI234" s="16" cm="1">
        <f t="array" ref="AI234">'ادخال البيانات'!T245</f>
        <v>0</v>
      </c>
      <c r="AJ234" s="15" cm="1">
        <f t="array" ref="AJ234">'ادخال البيانات'!W245</f>
        <v>0</v>
      </c>
      <c r="AK234" s="16" cm="1">
        <f t="array" ref="AK234">'ادخال البيانات'!Z245</f>
        <v>0</v>
      </c>
      <c r="AL234" s="15" cm="1">
        <f t="array" ref="AL234">'ادخال البيانات'!AC245</f>
        <v>0</v>
      </c>
    </row>
    <row r="235" ht="13.8" customHeight="1">
      <c r="A235" s="9"/>
      <c r="B235" s="9"/>
      <c r="C235" s="9"/>
      <c r="D235" s="9"/>
      <c r="E235" s="9"/>
      <c r="F235" s="9"/>
      <c r="G235" s="9"/>
      <c r="H235" s="9"/>
      <c r="I235" s="9"/>
      <c r="J235" s="9"/>
      <c r="K235" s="9"/>
      <c r="L235" s="9"/>
      <c r="M235" s="9"/>
      <c r="N235" s="9"/>
      <c r="O235" s="9"/>
      <c r="P235" s="9"/>
      <c r="Q235" s="9"/>
      <c r="R235" s="9"/>
      <c r="S235" s="9"/>
      <c r="T235" s="9"/>
      <c r="U235" s="9"/>
      <c r="V235" s="9"/>
      <c r="W235" s="9"/>
      <c r="X235" s="9"/>
      <c r="Y235" s="9"/>
      <c r="Z235" s="9"/>
      <c r="AA235" s="9"/>
      <c r="AB235" s="9"/>
      <c r="AC235" s="9"/>
      <c r="AD235" s="15" cm="1">
        <f t="array" ref="AD235">'ادخال البيانات'!E246</f>
        <v>0</v>
      </c>
      <c r="AE235" s="16" cm="1">
        <f t="array" ref="AE235">'ادخال البيانات'!H246</f>
        <v>0</v>
      </c>
      <c r="AF235" s="15" cm="1">
        <f t="array" ref="AF235">'ادخال البيانات'!K246</f>
        <v>0</v>
      </c>
      <c r="AG235" s="16" cm="1">
        <f t="array" ref="AG235">'ادخال البيانات'!N246</f>
        <v>0</v>
      </c>
      <c r="AH235" s="15" cm="1">
        <f t="array" ref="AH235">'ادخال البيانات'!Q246</f>
        <v>0</v>
      </c>
      <c r="AI235" s="16" cm="1">
        <f t="array" ref="AI235">'ادخال البيانات'!T246</f>
        <v>0</v>
      </c>
      <c r="AJ235" s="15" cm="1">
        <f t="array" ref="AJ235">'ادخال البيانات'!W246</f>
        <v>0</v>
      </c>
      <c r="AK235" s="16" cm="1">
        <f t="array" ref="AK235">'ادخال البيانات'!Z246</f>
        <v>0</v>
      </c>
      <c r="AL235" s="15" cm="1">
        <f t="array" ref="AL235">'ادخال البيانات'!AC246</f>
        <v>0</v>
      </c>
    </row>
    <row r="236" ht="13.8" customHeight="1">
      <c r="A236" s="9"/>
      <c r="B236" s="9"/>
      <c r="C236" s="9"/>
      <c r="D236" s="9"/>
      <c r="E236" s="9"/>
      <c r="F236" s="9"/>
      <c r="G236" s="9"/>
      <c r="H236" s="9"/>
      <c r="I236" s="9"/>
      <c r="J236" s="9"/>
      <c r="K236" s="9"/>
      <c r="L236" s="9"/>
      <c r="M236" s="9"/>
      <c r="N236" s="9"/>
      <c r="O236" s="9"/>
      <c r="P236" s="9"/>
      <c r="Q236" s="9"/>
      <c r="R236" s="9"/>
      <c r="S236" s="9"/>
      <c r="T236" s="9"/>
      <c r="U236" s="9"/>
      <c r="V236" s="9"/>
      <c r="W236" s="9"/>
      <c r="X236" s="9"/>
      <c r="Y236" s="9"/>
      <c r="Z236" s="9"/>
      <c r="AA236" s="9"/>
      <c r="AB236" s="9"/>
      <c r="AC236" s="9"/>
      <c r="AD236" s="15" cm="1">
        <f t="array" ref="AD236">'ادخال البيانات'!E247</f>
        <v>0</v>
      </c>
      <c r="AE236" s="16" cm="1">
        <f t="array" ref="AE236">'ادخال البيانات'!H247</f>
        <v>0</v>
      </c>
      <c r="AF236" s="15" cm="1">
        <f t="array" ref="AF236">'ادخال البيانات'!K247</f>
        <v>0</v>
      </c>
      <c r="AG236" s="16" cm="1">
        <f t="array" ref="AG236">'ادخال البيانات'!N247</f>
        <v>0</v>
      </c>
      <c r="AH236" s="15" cm="1">
        <f t="array" ref="AH236">'ادخال البيانات'!Q247</f>
        <v>0</v>
      </c>
      <c r="AI236" s="16" cm="1">
        <f t="array" ref="AI236">'ادخال البيانات'!T247</f>
        <v>0</v>
      </c>
      <c r="AJ236" s="15" cm="1">
        <f t="array" ref="AJ236">'ادخال البيانات'!W247</f>
        <v>0</v>
      </c>
      <c r="AK236" s="16" cm="1">
        <f t="array" ref="AK236">'ادخال البيانات'!Z247</f>
        <v>0</v>
      </c>
      <c r="AL236" s="15" cm="1">
        <f t="array" ref="AL236">'ادخال البيانات'!AC247</f>
        <v>0</v>
      </c>
    </row>
    <row r="237" ht="13.8" customHeight="1">
      <c r="A237" s="9"/>
      <c r="B237" s="9"/>
      <c r="C237" s="9"/>
      <c r="D237" s="9"/>
      <c r="E237" s="9"/>
      <c r="F237" s="9"/>
      <c r="G237" s="9"/>
      <c r="H237" s="9"/>
      <c r="I237" s="9"/>
      <c r="J237" s="9"/>
      <c r="K237" s="9"/>
      <c r="L237" s="9"/>
      <c r="M237" s="9"/>
      <c r="N237" s="9"/>
      <c r="O237" s="9"/>
      <c r="P237" s="9"/>
      <c r="Q237" s="9"/>
      <c r="R237" s="9"/>
      <c r="S237" s="9"/>
      <c r="T237" s="9"/>
      <c r="U237" s="9"/>
      <c r="V237" s="9"/>
      <c r="W237" s="9"/>
      <c r="X237" s="9"/>
      <c r="Y237" s="9"/>
      <c r="Z237" s="9"/>
      <c r="AA237" s="9"/>
      <c r="AB237" s="9"/>
      <c r="AC237" s="9"/>
      <c r="AD237" s="15" cm="1">
        <f t="array" ref="AD237">'ادخال البيانات'!E248</f>
        <v>0</v>
      </c>
      <c r="AE237" s="16" cm="1">
        <f t="array" ref="AE237">'ادخال البيانات'!H248</f>
        <v>0</v>
      </c>
      <c r="AF237" s="15" cm="1">
        <f t="array" ref="AF237">'ادخال البيانات'!K248</f>
        <v>0</v>
      </c>
      <c r="AG237" s="16" cm="1">
        <f t="array" ref="AG237">'ادخال البيانات'!N248</f>
        <v>0</v>
      </c>
      <c r="AH237" s="15" cm="1">
        <f t="array" ref="AH237">'ادخال البيانات'!Q248</f>
        <v>0</v>
      </c>
      <c r="AI237" s="16" cm="1">
        <f t="array" ref="AI237">'ادخال البيانات'!T248</f>
        <v>0</v>
      </c>
      <c r="AJ237" s="15" cm="1">
        <f t="array" ref="AJ237">'ادخال البيانات'!W248</f>
        <v>0</v>
      </c>
      <c r="AK237" s="16" cm="1">
        <f t="array" ref="AK237">'ادخال البيانات'!Z248</f>
        <v>0</v>
      </c>
      <c r="AL237" s="15" cm="1">
        <f t="array" ref="AL237">'ادخال البيانات'!AC248</f>
        <v>0</v>
      </c>
    </row>
    <row r="238" ht="13.8" customHeight="1">
      <c r="A238" s="9"/>
      <c r="B238" s="9"/>
      <c r="C238" s="9"/>
      <c r="D238" s="9"/>
      <c r="E238" s="9"/>
      <c r="F238" s="9"/>
      <c r="G238" s="9"/>
      <c r="H238" s="9"/>
      <c r="I238" s="9"/>
      <c r="J238" s="9"/>
      <c r="K238" s="9"/>
      <c r="L238" s="9"/>
      <c r="M238" s="9"/>
      <c r="N238" s="9"/>
      <c r="O238" s="9"/>
      <c r="P238" s="9"/>
      <c r="Q238" s="9"/>
      <c r="R238" s="9"/>
      <c r="S238" s="9"/>
      <c r="T238" s="9"/>
      <c r="U238" s="9"/>
      <c r="V238" s="9"/>
      <c r="W238" s="9"/>
      <c r="X238" s="9"/>
      <c r="Y238" s="9"/>
      <c r="Z238" s="9"/>
      <c r="AA238" s="9"/>
      <c r="AB238" s="9"/>
      <c r="AC238" s="9"/>
      <c r="AD238" s="15" cm="1">
        <f t="array" ref="AD238">'ادخال البيانات'!E249</f>
        <v>0</v>
      </c>
      <c r="AE238" s="16" cm="1">
        <f t="array" ref="AE238">'ادخال البيانات'!H249</f>
        <v>0</v>
      </c>
      <c r="AF238" s="15" cm="1">
        <f t="array" ref="AF238">'ادخال البيانات'!K249</f>
        <v>0</v>
      </c>
      <c r="AG238" s="16" cm="1">
        <f t="array" ref="AG238">'ادخال البيانات'!N249</f>
        <v>0</v>
      </c>
      <c r="AH238" s="15" cm="1">
        <f t="array" ref="AH238">'ادخال البيانات'!Q249</f>
        <v>0</v>
      </c>
      <c r="AI238" s="16" cm="1">
        <f t="array" ref="AI238">'ادخال البيانات'!T249</f>
        <v>0</v>
      </c>
      <c r="AJ238" s="15" cm="1">
        <f t="array" ref="AJ238">'ادخال البيانات'!W249</f>
        <v>0</v>
      </c>
      <c r="AK238" s="16" cm="1">
        <f t="array" ref="AK238">'ادخال البيانات'!Z249</f>
        <v>0</v>
      </c>
      <c r="AL238" s="15" cm="1">
        <f t="array" ref="AL238">'ادخال البيانات'!AC249</f>
        <v>0</v>
      </c>
    </row>
    <row r="239" ht="13.8" customHeight="1">
      <c r="A239" s="9"/>
      <c r="B239" s="9"/>
      <c r="C239" s="9"/>
      <c r="D239" s="9"/>
      <c r="E239" s="9"/>
      <c r="F239" s="9"/>
      <c r="G239" s="9"/>
      <c r="H239" s="9"/>
      <c r="I239" s="9"/>
      <c r="J239" s="9"/>
      <c r="K239" s="9"/>
      <c r="L239" s="9"/>
      <c r="M239" s="9"/>
      <c r="N239" s="9"/>
      <c r="O239" s="9"/>
      <c r="P239" s="9"/>
      <c r="Q239" s="9"/>
      <c r="R239" s="9"/>
      <c r="S239" s="9"/>
      <c r="T239" s="9"/>
      <c r="U239" s="9"/>
      <c r="V239" s="9"/>
      <c r="W239" s="9"/>
      <c r="X239" s="9"/>
      <c r="Y239" s="9"/>
      <c r="Z239" s="9"/>
      <c r="AA239" s="9"/>
      <c r="AB239" s="9"/>
      <c r="AC239" s="9"/>
      <c r="AD239" s="15" cm="1">
        <f t="array" ref="AD239">'ادخال البيانات'!E250</f>
        <v>0</v>
      </c>
      <c r="AE239" s="16" cm="1">
        <f t="array" ref="AE239">'ادخال البيانات'!H250</f>
        <v>0</v>
      </c>
      <c r="AF239" s="15" cm="1">
        <f t="array" ref="AF239">'ادخال البيانات'!K250</f>
        <v>0</v>
      </c>
      <c r="AG239" s="16" cm="1">
        <f t="array" ref="AG239">'ادخال البيانات'!N250</f>
        <v>0</v>
      </c>
      <c r="AH239" s="15" cm="1">
        <f t="array" ref="AH239">'ادخال البيانات'!Q250</f>
        <v>0</v>
      </c>
      <c r="AI239" s="16" cm="1">
        <f t="array" ref="AI239">'ادخال البيانات'!T250</f>
        <v>0</v>
      </c>
      <c r="AJ239" s="15" cm="1">
        <f t="array" ref="AJ239">'ادخال البيانات'!W250</f>
        <v>0</v>
      </c>
      <c r="AK239" s="16" cm="1">
        <f t="array" ref="AK239">'ادخال البيانات'!Z250</f>
        <v>0</v>
      </c>
      <c r="AL239" s="15" cm="1">
        <f t="array" ref="AL239">'ادخال البيانات'!AC250</f>
        <v>0</v>
      </c>
    </row>
    <row r="240" ht="13.8" customHeight="1">
      <c r="A240" s="9"/>
      <c r="B240" s="9"/>
      <c r="C240" s="9"/>
      <c r="D240" s="9"/>
      <c r="E240" s="9"/>
      <c r="F240" s="9"/>
      <c r="G240" s="9"/>
      <c r="H240" s="9"/>
      <c r="I240" s="9"/>
      <c r="J240" s="9"/>
      <c r="K240" s="9"/>
      <c r="L240" s="9"/>
      <c r="M240" s="9"/>
      <c r="N240" s="9"/>
      <c r="O240" s="9"/>
      <c r="P240" s="9"/>
      <c r="Q240" s="9"/>
      <c r="R240" s="9"/>
      <c r="S240" s="9"/>
      <c r="T240" s="9"/>
      <c r="U240" s="9"/>
      <c r="V240" s="9"/>
      <c r="W240" s="9"/>
      <c r="X240" s="9"/>
      <c r="Y240" s="9"/>
      <c r="Z240" s="9"/>
      <c r="AA240" s="9"/>
      <c r="AB240" s="9"/>
      <c r="AC240" s="9"/>
      <c r="AD240" s="15" cm="1">
        <f t="array" ref="AD240">'ادخال البيانات'!E251</f>
        <v>0</v>
      </c>
      <c r="AE240" s="16" cm="1">
        <f t="array" ref="AE240">'ادخال البيانات'!H251</f>
        <v>0</v>
      </c>
      <c r="AF240" s="15" cm="1">
        <f t="array" ref="AF240">'ادخال البيانات'!K251</f>
        <v>0</v>
      </c>
      <c r="AG240" s="16" cm="1">
        <f t="array" ref="AG240">'ادخال البيانات'!N251</f>
        <v>0</v>
      </c>
      <c r="AH240" s="15" cm="1">
        <f t="array" ref="AH240">'ادخال البيانات'!Q251</f>
        <v>0</v>
      </c>
      <c r="AI240" s="16" cm="1">
        <f t="array" ref="AI240">'ادخال البيانات'!T251</f>
        <v>0</v>
      </c>
      <c r="AJ240" s="15" cm="1">
        <f t="array" ref="AJ240">'ادخال البيانات'!W251</f>
        <v>0</v>
      </c>
      <c r="AK240" s="16" cm="1">
        <f t="array" ref="AK240">'ادخال البيانات'!Z251</f>
        <v>0</v>
      </c>
      <c r="AL240" s="15" cm="1">
        <f t="array" ref="AL240">'ادخال البيانات'!AC251</f>
        <v>0</v>
      </c>
    </row>
    <row r="241" ht="13.8" customHeight="1">
      <c r="A241" s="9"/>
      <c r="B241" s="9"/>
      <c r="C241" s="9"/>
      <c r="D241" s="9"/>
      <c r="E241" s="9"/>
      <c r="F241" s="9"/>
      <c r="G241" s="9"/>
      <c r="H241" s="9"/>
      <c r="I241" s="9"/>
      <c r="J241" s="9"/>
      <c r="K241" s="9"/>
      <c r="L241" s="9"/>
      <c r="M241" s="9"/>
      <c r="N241" s="9"/>
      <c r="O241" s="9"/>
      <c r="P241" s="9"/>
      <c r="Q241" s="9"/>
      <c r="R241" s="9"/>
      <c r="S241" s="9"/>
      <c r="T241" s="9"/>
      <c r="U241" s="9"/>
      <c r="V241" s="9"/>
      <c r="W241" s="9"/>
      <c r="X241" s="9"/>
      <c r="Y241" s="9"/>
      <c r="Z241" s="9"/>
      <c r="AA241" s="9"/>
      <c r="AB241" s="9"/>
      <c r="AC241" s="9"/>
      <c r="AD241" s="15" cm="1">
        <f t="array" ref="AD241">'ادخال البيانات'!E252</f>
        <v>0</v>
      </c>
      <c r="AE241" s="16" cm="1">
        <f t="array" ref="AE241">'ادخال البيانات'!H252</f>
        <v>0</v>
      </c>
      <c r="AF241" s="15" cm="1">
        <f t="array" ref="AF241">'ادخال البيانات'!K252</f>
        <v>0</v>
      </c>
      <c r="AG241" s="16" cm="1">
        <f t="array" ref="AG241">'ادخال البيانات'!N252</f>
        <v>0</v>
      </c>
      <c r="AH241" s="15" cm="1">
        <f t="array" ref="AH241">'ادخال البيانات'!Q252</f>
        <v>0</v>
      </c>
      <c r="AI241" s="16" cm="1">
        <f t="array" ref="AI241">'ادخال البيانات'!T252</f>
        <v>0</v>
      </c>
      <c r="AJ241" s="15" cm="1">
        <f t="array" ref="AJ241">'ادخال البيانات'!W252</f>
        <v>0</v>
      </c>
      <c r="AK241" s="16" cm="1">
        <f t="array" ref="AK241">'ادخال البيانات'!Z252</f>
        <v>0</v>
      </c>
      <c r="AL241" s="15" cm="1">
        <f t="array" ref="AL241">'ادخال البيانات'!AC252</f>
        <v>0</v>
      </c>
    </row>
    <row r="242" ht="13.8" customHeight="1">
      <c r="A242" s="9"/>
      <c r="B242" s="9"/>
      <c r="C242" s="9"/>
      <c r="D242" s="9"/>
      <c r="E242" s="9"/>
      <c r="F242" s="9"/>
      <c r="G242" s="9"/>
      <c r="H242" s="9"/>
      <c r="I242" s="9"/>
      <c r="J242" s="9"/>
      <c r="K242" s="9"/>
      <c r="L242" s="9"/>
      <c r="M242" s="9"/>
      <c r="N242" s="9"/>
      <c r="O242" s="9"/>
      <c r="P242" s="9"/>
      <c r="Q242" s="9"/>
      <c r="R242" s="9"/>
      <c r="S242" s="9"/>
      <c r="T242" s="9"/>
      <c r="U242" s="9"/>
      <c r="V242" s="9"/>
      <c r="W242" s="9"/>
      <c r="X242" s="9"/>
      <c r="Y242" s="9"/>
      <c r="Z242" s="9"/>
      <c r="AA242" s="9"/>
      <c r="AB242" s="9"/>
      <c r="AC242" s="9"/>
      <c r="AD242" s="98"/>
      <c r="AE242" s="99"/>
      <c r="AF242" s="98"/>
      <c r="AG242" s="99"/>
      <c r="AH242" s="98"/>
      <c r="AI242" s="99"/>
      <c r="AJ242" s="98"/>
      <c r="AK242" s="99"/>
      <c r="AL242" s="98"/>
    </row>
    <row r="243" ht="13.8" customHeight="1">
      <c r="A243" s="9"/>
      <c r="B243" s="9"/>
      <c r="C243" s="9"/>
      <c r="D243" s="9"/>
      <c r="E243" s="9"/>
      <c r="F243" s="9"/>
      <c r="G243" s="9"/>
      <c r="H243" s="9"/>
      <c r="I243" s="9"/>
      <c r="J243" s="9"/>
      <c r="K243" s="9"/>
      <c r="L243" s="9"/>
      <c r="M243" s="9"/>
      <c r="N243" s="9"/>
      <c r="O243" s="9"/>
      <c r="P243" s="9"/>
      <c r="Q243" s="9"/>
      <c r="R243" s="9"/>
      <c r="S243" s="9"/>
      <c r="T243" s="9"/>
      <c r="U243" s="9"/>
      <c r="V243" s="9"/>
      <c r="W243" s="9"/>
      <c r="X243" s="9"/>
      <c r="Y243" s="9"/>
      <c r="Z243" s="9"/>
      <c r="AA243" s="9"/>
      <c r="AB243" s="9"/>
      <c r="AC243" s="9"/>
      <c r="AD243" s="100"/>
      <c r="AE243" s="101"/>
      <c r="AF243" s="100"/>
      <c r="AG243" s="101"/>
      <c r="AH243" s="100"/>
      <c r="AI243" s="101"/>
      <c r="AJ243" s="100"/>
      <c r="AK243" s="101"/>
      <c r="AL243" s="100"/>
    </row>
    <row r="244" ht="13.8" customHeight="1">
      <c r="A244" s="9"/>
      <c r="B244" s="9"/>
      <c r="C244" s="9"/>
      <c r="D244" s="9"/>
      <c r="E244" s="9"/>
      <c r="F244" s="9"/>
      <c r="G244" s="9"/>
      <c r="H244" s="9"/>
      <c r="I244" s="9"/>
      <c r="J244" s="9"/>
      <c r="K244" s="9"/>
      <c r="L244" s="9"/>
      <c r="M244" s="9"/>
      <c r="N244" s="9"/>
      <c r="O244" s="9"/>
      <c r="P244" s="9"/>
      <c r="Q244" s="9"/>
      <c r="R244" s="9"/>
      <c r="S244" s="9"/>
      <c r="T244" s="9"/>
      <c r="U244" s="9"/>
      <c r="V244" s="9"/>
      <c r="W244" s="9"/>
      <c r="X244" s="9"/>
      <c r="Y244" s="9"/>
      <c r="Z244" s="9"/>
      <c r="AA244" s="9"/>
      <c r="AB244" s="9"/>
      <c r="AC244" s="9"/>
      <c r="AD244" s="100"/>
      <c r="AE244" s="101"/>
      <c r="AF244" s="100"/>
      <c r="AG244" s="101"/>
      <c r="AH244" s="100"/>
      <c r="AI244" s="101"/>
      <c r="AJ244" s="100"/>
      <c r="AK244" s="101"/>
      <c r="AL244" s="100"/>
    </row>
    <row r="245" ht="13.8" customHeight="1">
      <c r="A245" s="9"/>
      <c r="B245" s="9"/>
      <c r="C245" s="9"/>
      <c r="D245" s="9"/>
      <c r="E245" s="9"/>
      <c r="F245" s="9"/>
      <c r="G245" s="9"/>
      <c r="H245" s="9"/>
      <c r="I245" s="9"/>
      <c r="J245" s="9"/>
      <c r="K245" s="9"/>
      <c r="L245" s="9"/>
      <c r="M245" s="9"/>
      <c r="N245" s="9"/>
      <c r="O245" s="9"/>
      <c r="P245" s="9"/>
      <c r="Q245" s="9"/>
      <c r="R245" s="9"/>
      <c r="S245" s="9"/>
      <c r="T245" s="9"/>
      <c r="U245" s="9"/>
      <c r="V245" s="9"/>
      <c r="W245" s="9"/>
      <c r="X245" s="9"/>
      <c r="Y245" s="9"/>
      <c r="Z245" s="9"/>
      <c r="AA245" s="9"/>
      <c r="AB245" s="9"/>
      <c r="AC245" s="9"/>
      <c r="AD245" s="100"/>
      <c r="AE245" s="101"/>
      <c r="AF245" s="100"/>
      <c r="AG245" s="101"/>
      <c r="AH245" s="100"/>
      <c r="AI245" s="101"/>
      <c r="AJ245" s="100"/>
      <c r="AK245" s="101"/>
      <c r="AL245" s="100"/>
    </row>
    <row r="246" ht="13.8" customHeight="1">
      <c r="A246" s="9"/>
      <c r="B246" s="9"/>
      <c r="C246" s="9"/>
      <c r="D246" s="9"/>
      <c r="E246" s="9"/>
      <c r="F246" s="9"/>
      <c r="G246" s="9"/>
      <c r="H246" s="9"/>
      <c r="I246" s="9"/>
      <c r="J246" s="9"/>
      <c r="K246" s="9"/>
      <c r="L246" s="9"/>
      <c r="M246" s="9"/>
      <c r="N246" s="9"/>
      <c r="O246" s="9"/>
      <c r="P246" s="9"/>
      <c r="Q246" s="9"/>
      <c r="R246" s="9"/>
      <c r="S246" s="9"/>
      <c r="T246" s="9"/>
      <c r="U246" s="9"/>
      <c r="V246" s="9"/>
      <c r="W246" s="9"/>
      <c r="X246" s="9"/>
      <c r="Y246" s="9"/>
      <c r="Z246" s="9"/>
      <c r="AA246" s="9"/>
      <c r="AB246" s="9"/>
      <c r="AC246" s="9"/>
      <c r="AD246" s="100"/>
      <c r="AE246" s="101"/>
      <c r="AF246" s="100"/>
      <c r="AG246" s="101"/>
      <c r="AH246" s="100"/>
      <c r="AI246" s="101"/>
      <c r="AJ246" s="100"/>
      <c r="AK246" s="101"/>
      <c r="AL246" s="100"/>
    </row>
    <row r="247" ht="13.8" customHeight="1">
      <c r="A247" s="9"/>
      <c r="B247" s="9"/>
      <c r="C247" s="9"/>
      <c r="D247" s="9"/>
      <c r="E247" s="9"/>
      <c r="F247" s="9"/>
      <c r="G247" s="9"/>
      <c r="H247" s="9"/>
      <c r="I247" s="9"/>
      <c r="J247" s="9"/>
      <c r="K247" s="9"/>
      <c r="L247" s="9"/>
      <c r="M247" s="9"/>
      <c r="N247" s="9"/>
      <c r="O247" s="9"/>
      <c r="P247" s="9"/>
      <c r="Q247" s="9"/>
      <c r="R247" s="9"/>
      <c r="S247" s="9"/>
      <c r="T247" s="9"/>
      <c r="U247" s="9"/>
      <c r="V247" s="9"/>
      <c r="W247" s="9"/>
      <c r="X247" s="9"/>
      <c r="Y247" s="9"/>
      <c r="Z247" s="9"/>
      <c r="AA247" s="9"/>
      <c r="AB247" s="9"/>
      <c r="AC247" s="9"/>
      <c r="AD247" s="100"/>
      <c r="AE247" s="101"/>
      <c r="AF247" s="100"/>
      <c r="AG247" s="101"/>
      <c r="AH247" s="100"/>
      <c r="AI247" s="101"/>
      <c r="AJ247" s="100"/>
      <c r="AK247" s="101"/>
      <c r="AL247" s="100"/>
    </row>
    <row r="248" ht="13.8" customHeight="1">
      <c r="A248" s="9"/>
      <c r="B248" s="9"/>
      <c r="C248" s="9"/>
      <c r="D248" s="9"/>
      <c r="E248" s="9"/>
      <c r="F248" s="9"/>
      <c r="G248" s="9"/>
      <c r="H248" s="9"/>
      <c r="I248" s="9"/>
      <c r="J248" s="9"/>
      <c r="K248" s="9"/>
      <c r="L248" s="9"/>
      <c r="M248" s="9"/>
      <c r="N248" s="9"/>
      <c r="O248" s="9"/>
      <c r="P248" s="9"/>
      <c r="Q248" s="9"/>
      <c r="R248" s="9"/>
      <c r="S248" s="9"/>
      <c r="T248" s="9"/>
      <c r="U248" s="9"/>
      <c r="V248" s="9"/>
      <c r="W248" s="9"/>
      <c r="X248" s="9"/>
      <c r="Y248" s="9"/>
      <c r="Z248" s="9"/>
      <c r="AA248" s="9"/>
      <c r="AB248" s="9"/>
      <c r="AC248" s="9"/>
      <c r="AD248" s="100"/>
      <c r="AE248" s="101"/>
      <c r="AF248" s="100"/>
      <c r="AG248" s="101"/>
      <c r="AH248" s="100"/>
      <c r="AI248" s="101"/>
      <c r="AJ248" s="100"/>
      <c r="AK248" s="101"/>
      <c r="AL248" s="100"/>
    </row>
    <row r="249" ht="13.8" customHeight="1">
      <c r="A249" s="9"/>
      <c r="B249" s="9"/>
      <c r="C249" s="9"/>
      <c r="D249" s="9"/>
      <c r="E249" s="9"/>
      <c r="F249" s="9"/>
      <c r="G249" s="9"/>
      <c r="H249" s="9"/>
      <c r="I249" s="9"/>
      <c r="J249" s="9"/>
      <c r="K249" s="9"/>
      <c r="L249" s="9"/>
      <c r="M249" s="9"/>
      <c r="N249" s="9"/>
      <c r="O249" s="9"/>
      <c r="P249" s="9"/>
      <c r="Q249" s="9"/>
      <c r="R249" s="9"/>
      <c r="S249" s="9"/>
      <c r="T249" s="9"/>
      <c r="U249" s="9"/>
      <c r="V249" s="9"/>
      <c r="W249" s="9"/>
      <c r="X249" s="9"/>
      <c r="Y249" s="9"/>
      <c r="Z249" s="9"/>
      <c r="AA249" s="9"/>
      <c r="AB249" s="9"/>
      <c r="AC249" s="9"/>
      <c r="AD249" s="100"/>
      <c r="AE249" s="102"/>
      <c r="AF249" s="100"/>
      <c r="AG249" s="102"/>
      <c r="AH249" s="100"/>
      <c r="AI249" s="102"/>
      <c r="AJ249" s="100"/>
      <c r="AK249" s="102"/>
      <c r="AL249" s="100"/>
    </row>
  </sheetData>
  <mergeCells count="100">
    <mergeCell ref="D1:F1"/>
    <mergeCell ref="B3:D3"/>
    <mergeCell ref="E3:F5"/>
    <mergeCell ref="G3:I3"/>
    <mergeCell ref="B4:D4"/>
    <mergeCell ref="G4:I4"/>
    <mergeCell ref="B5:D5"/>
    <mergeCell ref="B20:C20"/>
    <mergeCell ref="B6:D6"/>
    <mergeCell ref="B9:C9"/>
    <mergeCell ref="G10:I10"/>
    <mergeCell ref="G11:I11"/>
    <mergeCell ref="B13:C13"/>
    <mergeCell ref="D13:F13"/>
    <mergeCell ref="D14:F14"/>
    <mergeCell ref="D15:F15"/>
    <mergeCell ref="D16:F16"/>
    <mergeCell ref="D17:F17"/>
    <mergeCell ref="D18:F18"/>
    <mergeCell ref="C49:E49"/>
    <mergeCell ref="B37:C37"/>
    <mergeCell ref="C39:E39"/>
    <mergeCell ref="C40:E40"/>
    <mergeCell ref="C41:E41"/>
    <mergeCell ref="C42:E42"/>
    <mergeCell ref="C43:E43"/>
    <mergeCell ref="C44:E44"/>
    <mergeCell ref="C45:E45"/>
    <mergeCell ref="C46:E46"/>
    <mergeCell ref="C47:E47"/>
    <mergeCell ref="C48:E48"/>
    <mergeCell ref="C61:E61"/>
    <mergeCell ref="C50:E50"/>
    <mergeCell ref="C51:E51"/>
    <mergeCell ref="C52:E52"/>
    <mergeCell ref="C53:E53"/>
    <mergeCell ref="C54:E54"/>
    <mergeCell ref="C55:E55"/>
    <mergeCell ref="C56:E56"/>
    <mergeCell ref="C57:E57"/>
    <mergeCell ref="C58:E58"/>
    <mergeCell ref="C59:E59"/>
    <mergeCell ref="C60:E60"/>
    <mergeCell ref="C73:E73"/>
    <mergeCell ref="C62:E62"/>
    <mergeCell ref="C63:E63"/>
    <mergeCell ref="C64:E64"/>
    <mergeCell ref="C65:E65"/>
    <mergeCell ref="C66:E66"/>
    <mergeCell ref="C67:E67"/>
    <mergeCell ref="C68:E68"/>
    <mergeCell ref="C69:E69"/>
    <mergeCell ref="C70:E70"/>
    <mergeCell ref="C71:E71"/>
    <mergeCell ref="C72:E72"/>
    <mergeCell ref="C85:E85"/>
    <mergeCell ref="C74:E74"/>
    <mergeCell ref="C75:E75"/>
    <mergeCell ref="C76:E76"/>
    <mergeCell ref="C77:E77"/>
    <mergeCell ref="C78:E78"/>
    <mergeCell ref="C79:E79"/>
    <mergeCell ref="C80:E80"/>
    <mergeCell ref="C81:E81"/>
    <mergeCell ref="C82:E82"/>
    <mergeCell ref="C83:E83"/>
    <mergeCell ref="C84:E84"/>
    <mergeCell ref="C97:E97"/>
    <mergeCell ref="C86:E86"/>
    <mergeCell ref="C87:E87"/>
    <mergeCell ref="C88:E88"/>
    <mergeCell ref="C89:E89"/>
    <mergeCell ref="C90:E90"/>
    <mergeCell ref="C91:E91"/>
    <mergeCell ref="C92:E92"/>
    <mergeCell ref="C93:E93"/>
    <mergeCell ref="C94:E94"/>
    <mergeCell ref="C95:E95"/>
    <mergeCell ref="C96:E96"/>
    <mergeCell ref="C109:E109"/>
    <mergeCell ref="C98:E98"/>
    <mergeCell ref="C99:E99"/>
    <mergeCell ref="C100:E100"/>
    <mergeCell ref="C101:E101"/>
    <mergeCell ref="C102:E102"/>
    <mergeCell ref="C103:E103"/>
    <mergeCell ref="C104:E104"/>
    <mergeCell ref="C105:E105"/>
    <mergeCell ref="C106:E106"/>
    <mergeCell ref="C107:E107"/>
    <mergeCell ref="C108:E108"/>
    <mergeCell ref="C116:E116"/>
    <mergeCell ref="C117:E117"/>
    <mergeCell ref="C118:E118"/>
    <mergeCell ref="C110:E110"/>
    <mergeCell ref="C111:E111"/>
    <mergeCell ref="C112:E112"/>
    <mergeCell ref="C113:E113"/>
    <mergeCell ref="C114:E114"/>
    <mergeCell ref="C115:E115"/>
  </mergeCells>
  <pageMargins left="0.7" right="0.7" top="0.75" bottom="0.75" header="0.3" footer="0.3"/>
  <pageSetup firstPageNumber="1" fitToHeight="1" fitToWidth="1" scale="100" useFirstPageNumber="0" orientation="portrait" pageOrder="downThenOver"/>
  <headerFooter>
    <oddFooter>&amp;C&amp;"Geeza Pro Regular,Regular"&amp;12&amp;K000000&amp;P</oddFooter>
  </headerFooter>
  <drawing r:id="rId1"/>
</worksheet>
</file>

<file path=xl/worksheets/sheet13.xml><?xml version="1.0" encoding="utf-8"?>
<worksheet xmlns:r="http://schemas.openxmlformats.org/officeDocument/2006/relationships" xmlns="http://schemas.openxmlformats.org/spreadsheetml/2006/main">
  <dimension ref="A1:AL249"/>
  <sheetViews>
    <sheetView workbookViewId="0" showGridLines="0" rightToLeft="1" defaultGridColor="1"/>
  </sheetViews>
  <sheetFormatPr defaultColWidth="8.83333" defaultRowHeight="13.8" customHeight="1" outlineLevelRow="0" outlineLevelCol="0"/>
  <cols>
    <col min="1" max="1" width="1.35156" style="400" customWidth="1"/>
    <col min="2" max="6" width="9" style="400" customWidth="1"/>
    <col min="7" max="7" width="10" style="400" customWidth="1"/>
    <col min="8" max="9" width="9" style="400" customWidth="1"/>
    <col min="10" max="10" width="5.5" style="400" customWidth="1"/>
    <col min="11" max="21" width="2.67188" style="400" customWidth="1"/>
    <col min="22" max="38" hidden="1" width="8.83333" style="400" customWidth="1"/>
    <col min="39" max="16384" width="8.85156" style="400" customWidth="1"/>
  </cols>
  <sheetData>
    <row r="1" ht="13.8" customHeight="1">
      <c r="A1" s="2"/>
      <c r="B1" s="3"/>
      <c r="C1" s="4"/>
      <c r="D1" t="s" s="5">
        <v>0</v>
      </c>
      <c r="E1" s="6"/>
      <c r="F1" s="6"/>
      <c r="G1" s="4"/>
      <c r="H1" s="4"/>
      <c r="I1" s="7"/>
      <c r="J1" s="8"/>
      <c r="K1" s="9"/>
      <c r="L1" s="9"/>
      <c r="M1" s="9"/>
      <c r="N1" s="9"/>
      <c r="O1" s="9"/>
      <c r="P1" s="9"/>
      <c r="Q1" s="9"/>
      <c r="R1" s="9"/>
      <c r="S1" s="9"/>
      <c r="T1" s="9"/>
      <c r="U1" s="9"/>
      <c r="V1" s="9"/>
      <c r="W1" s="9"/>
      <c r="X1" s="9"/>
      <c r="Y1" s="9"/>
      <c r="Z1" s="9"/>
      <c r="AA1" s="9"/>
      <c r="AB1" s="9"/>
      <c r="AC1" s="9"/>
      <c r="AD1" s="10">
        <v>1</v>
      </c>
      <c r="AE1" s="10">
        <v>2</v>
      </c>
      <c r="AF1" s="10">
        <v>3</v>
      </c>
      <c r="AG1" s="10">
        <v>4</v>
      </c>
      <c r="AH1" s="10">
        <v>5</v>
      </c>
      <c r="AI1" s="10">
        <v>6</v>
      </c>
      <c r="AJ1" s="10">
        <v>7</v>
      </c>
      <c r="AK1" s="10">
        <v>8</v>
      </c>
      <c r="AL1" s="10">
        <v>9</v>
      </c>
    </row>
    <row r="2" ht="13.8" customHeight="1">
      <c r="A2" s="2"/>
      <c r="B2" s="11"/>
      <c r="C2" s="12"/>
      <c r="D2" s="12"/>
      <c r="E2" s="12"/>
      <c r="F2" s="12"/>
      <c r="G2" s="12"/>
      <c r="H2" s="12"/>
      <c r="I2" s="13"/>
      <c r="J2" s="8"/>
      <c r="K2" s="9"/>
      <c r="L2" s="9"/>
      <c r="M2" s="9"/>
      <c r="N2" s="9"/>
      <c r="O2" s="9"/>
      <c r="P2" s="9"/>
      <c r="Q2" s="9"/>
      <c r="R2" s="9"/>
      <c r="S2" s="9"/>
      <c r="T2" s="9"/>
      <c r="U2" s="9"/>
      <c r="V2" s="9"/>
      <c r="W2" s="9"/>
      <c r="X2" s="9"/>
      <c r="Y2" s="9"/>
      <c r="Z2" s="9"/>
      <c r="AA2" s="9"/>
      <c r="AB2" s="9"/>
      <c r="AC2" t="s" s="14">
        <v>1</v>
      </c>
      <c r="AD2" s="15">
        <v>0</v>
      </c>
      <c r="AE2" s="16">
        <v>0</v>
      </c>
      <c r="AF2" s="15">
        <v>0</v>
      </c>
      <c r="AG2" s="16">
        <v>0</v>
      </c>
      <c r="AH2" s="15">
        <v>0</v>
      </c>
      <c r="AI2" s="16">
        <v>0</v>
      </c>
      <c r="AJ2" s="15">
        <v>0</v>
      </c>
      <c r="AK2" s="16">
        <v>0</v>
      </c>
      <c r="AL2" s="15">
        <v>0</v>
      </c>
    </row>
    <row r="3" ht="13.8" customHeight="1">
      <c r="A3" s="2"/>
      <c r="B3" t="s" s="17">
        <v>2</v>
      </c>
      <c r="C3" s="18"/>
      <c r="D3" s="18"/>
      <c r="E3" s="19"/>
      <c r="F3" s="19"/>
      <c r="G3" t="s" s="20">
        <v>3</v>
      </c>
      <c r="H3" s="18"/>
      <c r="I3" s="21"/>
      <c r="J3" s="8"/>
      <c r="K3" s="9"/>
      <c r="L3" s="9"/>
      <c r="M3" s="9"/>
      <c r="N3" s="9"/>
      <c r="O3" s="9"/>
      <c r="P3" s="9"/>
      <c r="Q3" s="9"/>
      <c r="R3" s="9"/>
      <c r="S3" s="9"/>
      <c r="T3" s="9"/>
      <c r="U3" s="9"/>
      <c r="V3" s="9"/>
      <c r="W3" s="9"/>
      <c r="X3" s="9"/>
      <c r="Y3" s="9"/>
      <c r="Z3" s="9"/>
      <c r="AA3" s="9"/>
      <c r="AB3" s="9"/>
      <c r="AC3" t="s" s="14">
        <v>4</v>
      </c>
      <c r="AD3" s="15" cm="1">
        <f t="array" ref="AD3:AL3">TRANSPOSE('خلاصة النتائج'!P9:P17)</f>
        <v>0</v>
      </c>
      <c r="AE3" s="16">
        <v>0</v>
      </c>
      <c r="AF3" s="15">
        <v>0</v>
      </c>
      <c r="AG3" s="16">
        <v>0</v>
      </c>
      <c r="AH3" s="15">
        <v>0</v>
      </c>
      <c r="AI3" s="16">
        <v>0</v>
      </c>
      <c r="AJ3" s="15">
        <v>0</v>
      </c>
      <c r="AK3" s="16">
        <v>0</v>
      </c>
      <c r="AL3" s="15">
        <v>0</v>
      </c>
    </row>
    <row r="4" ht="13.8" customHeight="1">
      <c r="A4" s="2"/>
      <c r="B4" t="s" s="17">
        <v>5</v>
      </c>
      <c r="C4" s="18"/>
      <c r="D4" s="18"/>
      <c r="E4" s="19"/>
      <c r="F4" s="19"/>
      <c r="G4" s="107" cm="1">
        <f t="array" ref="G4">'ادخال البيانات'!V18</f>
        <v>0</v>
      </c>
      <c r="H4" s="18"/>
      <c r="I4" s="21"/>
      <c r="J4" s="8"/>
      <c r="K4" s="9"/>
      <c r="L4" s="9"/>
      <c r="M4" s="9"/>
      <c r="N4" s="9"/>
      <c r="O4" s="9"/>
      <c r="P4" s="9"/>
      <c r="Q4" s="9"/>
      <c r="R4" s="9"/>
      <c r="S4" s="9"/>
      <c r="T4" s="9"/>
      <c r="U4" s="9"/>
      <c r="V4" s="9"/>
      <c r="W4" s="9"/>
      <c r="X4" s="9"/>
      <c r="Y4" s="9"/>
      <c r="Z4" s="9"/>
      <c r="AA4" s="9"/>
      <c r="AB4" s="9"/>
      <c r="AC4" t="s" s="24">
        <v>6</v>
      </c>
      <c r="AD4" s="25"/>
      <c r="AE4" s="26"/>
      <c r="AF4" s="25"/>
      <c r="AG4" s="26"/>
      <c r="AH4" s="25"/>
      <c r="AI4" s="26"/>
      <c r="AJ4" s="25"/>
      <c r="AK4" s="26"/>
      <c r="AL4" s="25"/>
    </row>
    <row r="5" ht="13.8" customHeight="1">
      <c r="A5" s="2"/>
      <c r="B5" t="s" s="17">
        <v>38</v>
      </c>
      <c r="C5" s="18"/>
      <c r="D5" s="18"/>
      <c r="E5" s="19"/>
      <c r="F5" s="19"/>
      <c r="G5" s="12"/>
      <c r="H5" s="12"/>
      <c r="I5" s="13"/>
      <c r="J5" s="8"/>
      <c r="K5" s="9"/>
      <c r="L5" s="9"/>
      <c r="M5" s="9"/>
      <c r="N5" s="9"/>
      <c r="O5" s="9"/>
      <c r="P5" s="9"/>
      <c r="Q5" s="9"/>
      <c r="R5" s="9"/>
      <c r="S5" s="9"/>
      <c r="T5" s="9"/>
      <c r="U5" s="9"/>
      <c r="V5" s="9"/>
      <c r="W5" s="9"/>
      <c r="X5" s="9"/>
      <c r="Y5" s="9"/>
      <c r="Z5" s="9"/>
      <c r="AA5" s="9"/>
      <c r="AB5" s="9"/>
      <c r="AC5" t="s" s="27">
        <v>8</v>
      </c>
      <c r="AD5" s="28" cm="1">
        <f t="array" ref="AD5">COUNTIF(AD10:AD249,"&gt;="&amp;AD4)</f>
        <v>0</v>
      </c>
      <c r="AE5" s="16" cm="1">
        <f t="array" ref="AE5">COUNTIF(AE10:AE249,"&gt;="&amp;AE4)</f>
        <v>0</v>
      </c>
      <c r="AF5" s="28" cm="1">
        <f t="array" ref="AF5">COUNTIF(AF10:AF249,"&gt;="&amp;AF4)</f>
        <v>0</v>
      </c>
      <c r="AG5" s="16" cm="1">
        <f t="array" ref="AG5">COUNTIF(AG10:AG249,"&gt;="&amp;AG4)</f>
        <v>0</v>
      </c>
      <c r="AH5" s="28" cm="1">
        <f t="array" ref="AH5">COUNTIF(AH10:AH249,"&gt;="&amp;AH4)</f>
        <v>0</v>
      </c>
      <c r="AI5" s="16" cm="1">
        <f t="array" ref="AI5">COUNTIF(AI10:AI249,"&gt;="&amp;AI4)</f>
        <v>0</v>
      </c>
      <c r="AJ5" s="28" cm="1">
        <f t="array" ref="AJ5">COUNTIF(AJ10:AJ249,"&gt;="&amp;AJ4)</f>
        <v>0</v>
      </c>
      <c r="AK5" s="16" cm="1">
        <f t="array" ref="AK5">COUNTIF(AK10:AK249,"&gt;="&amp;AK4)</f>
        <v>0</v>
      </c>
      <c r="AL5" s="28" cm="1">
        <f t="array" ref="AL5">COUNTIF(AL10:AL249,"&gt;="&amp;AL4)</f>
        <v>0</v>
      </c>
    </row>
    <row r="6" ht="13.8" customHeight="1">
      <c r="A6" s="2"/>
      <c r="B6" s="29" cm="1">
        <f t="array" ref="B6">'ادخال البيانات'!J6</f>
        <v>0</v>
      </c>
      <c r="C6" s="18"/>
      <c r="D6" s="18"/>
      <c r="E6" s="12"/>
      <c r="F6" s="12"/>
      <c r="G6" s="12"/>
      <c r="H6" s="12"/>
      <c r="I6" s="13"/>
      <c r="J6" s="8"/>
      <c r="K6" s="9"/>
      <c r="L6" s="9"/>
      <c r="M6" s="9"/>
      <c r="N6" s="9"/>
      <c r="O6" s="9"/>
      <c r="P6" s="9"/>
      <c r="Q6" s="9"/>
      <c r="R6" s="9"/>
      <c r="S6" s="9"/>
      <c r="T6" s="9"/>
      <c r="U6" s="9"/>
      <c r="V6" s="9"/>
      <c r="W6" s="9"/>
      <c r="X6" s="9"/>
      <c r="Y6" s="9"/>
      <c r="Z6" s="9"/>
      <c r="AA6" s="9"/>
      <c r="AB6" s="9"/>
      <c r="AC6" t="s" s="30">
        <v>9</v>
      </c>
      <c r="AD6" s="31" cm="1">
        <f t="array" ref="AD6">AD3-AD5</f>
        <v>0</v>
      </c>
      <c r="AE6" s="16" cm="1">
        <f t="array" ref="AE6">AE3-AE5</f>
        <v>0</v>
      </c>
      <c r="AF6" s="31" cm="1">
        <f t="array" ref="AF6">AF3-AF5</f>
        <v>0</v>
      </c>
      <c r="AG6" s="16" cm="1">
        <f t="array" ref="AG6">AG3-AG5</f>
        <v>0</v>
      </c>
      <c r="AH6" s="31" cm="1">
        <f t="array" ref="AH6">AH3-AH5</f>
        <v>0</v>
      </c>
      <c r="AI6" s="16" cm="1">
        <f t="array" ref="AI6">AI3-AI5</f>
        <v>0</v>
      </c>
      <c r="AJ6" s="31" cm="1">
        <f t="array" ref="AJ6">AJ3-AJ5</f>
        <v>0</v>
      </c>
      <c r="AK6" s="16" cm="1">
        <f t="array" ref="AK6">AK3-AK5</f>
        <v>0</v>
      </c>
      <c r="AL6" s="31" cm="1">
        <f t="array" ref="AL6">AL3-AL5</f>
        <v>0</v>
      </c>
    </row>
    <row r="7" ht="14.4" customHeight="1">
      <c r="A7" s="2"/>
      <c r="B7" s="32"/>
      <c r="C7" s="33"/>
      <c r="D7" s="33"/>
      <c r="E7" s="33"/>
      <c r="F7" s="33"/>
      <c r="G7" s="33"/>
      <c r="H7" s="33"/>
      <c r="I7" s="34"/>
      <c r="J7" s="8"/>
      <c r="K7" s="9"/>
      <c r="L7" s="9"/>
      <c r="M7" s="9"/>
      <c r="N7" s="9"/>
      <c r="O7" s="9"/>
      <c r="P7" s="9"/>
      <c r="Q7" s="9"/>
      <c r="R7" s="9"/>
      <c r="S7" s="9"/>
      <c r="T7" s="9"/>
      <c r="U7" s="9"/>
      <c r="V7" s="9"/>
      <c r="W7" s="9"/>
      <c r="X7" s="9"/>
      <c r="Y7" s="9"/>
      <c r="Z7" s="9"/>
      <c r="AA7" s="9"/>
      <c r="AB7" s="9"/>
      <c r="AC7" t="s" s="35">
        <v>10</v>
      </c>
      <c r="AD7" s="15">
        <v>0</v>
      </c>
      <c r="AE7" s="16">
        <v>0</v>
      </c>
      <c r="AF7" s="15">
        <v>0</v>
      </c>
      <c r="AG7" s="16">
        <v>0</v>
      </c>
      <c r="AH7" s="15">
        <v>0</v>
      </c>
      <c r="AI7" s="16">
        <v>0</v>
      </c>
      <c r="AJ7" s="15">
        <v>0</v>
      </c>
      <c r="AK7" s="16">
        <v>0</v>
      </c>
      <c r="AL7" s="15">
        <v>0</v>
      </c>
    </row>
    <row r="8" ht="13.8" customHeight="1">
      <c r="A8" s="2"/>
      <c r="B8" s="36"/>
      <c r="C8" s="37"/>
      <c r="D8" s="37"/>
      <c r="E8" s="37"/>
      <c r="F8" s="37"/>
      <c r="G8" s="37"/>
      <c r="H8" s="37"/>
      <c r="I8" s="38"/>
      <c r="J8" s="8"/>
      <c r="K8" s="9"/>
      <c r="L8" s="9"/>
      <c r="M8" s="9"/>
      <c r="N8" s="9"/>
      <c r="O8" s="9"/>
      <c r="P8" s="9"/>
      <c r="Q8" s="9"/>
      <c r="R8" s="9"/>
      <c r="S8" s="9"/>
      <c r="T8" s="9"/>
      <c r="U8" s="9"/>
      <c r="V8" s="9"/>
      <c r="W8" s="9"/>
      <c r="X8" s="9"/>
      <c r="Y8" s="9"/>
      <c r="Z8" s="9"/>
      <c r="AA8" s="9"/>
      <c r="AB8" s="9"/>
      <c r="AC8" t="s" s="39">
        <v>11</v>
      </c>
      <c r="AD8" s="15">
        <v>0</v>
      </c>
      <c r="AE8" s="16">
        <v>0</v>
      </c>
      <c r="AF8" s="15">
        <v>0</v>
      </c>
      <c r="AG8" s="16">
        <v>0</v>
      </c>
      <c r="AH8" s="15">
        <v>0</v>
      </c>
      <c r="AI8" s="16">
        <v>0</v>
      </c>
      <c r="AJ8" s="15">
        <v>0</v>
      </c>
      <c r="AK8" s="16">
        <v>0</v>
      </c>
      <c r="AL8" s="15">
        <v>0</v>
      </c>
    </row>
    <row r="9" ht="13.8" customHeight="1">
      <c r="A9" s="2"/>
      <c r="B9" t="s" s="40">
        <v>12</v>
      </c>
      <c r="C9" s="41"/>
      <c r="D9" t="s" s="42">
        <v>13</v>
      </c>
      <c r="E9" s="43" cm="1">
        <f t="array" ref="E9">AJ3</f>
        <v>0</v>
      </c>
      <c r="F9" t="s" s="44">
        <v>14</v>
      </c>
      <c r="G9" s="43" cm="1">
        <f t="array" ref="G9">'ادخال البيانات'!V16</f>
        <v>0</v>
      </c>
      <c r="H9" t="s" s="44">
        <v>15</v>
      </c>
      <c r="I9" s="45" cm="1">
        <f t="array" ref="I9">'ادخال البيانات'!V17</f>
        <v>0</v>
      </c>
      <c r="J9" s="8"/>
      <c r="K9" s="9"/>
      <c r="L9" s="9"/>
      <c r="M9" s="9"/>
      <c r="N9" s="9"/>
      <c r="O9" s="9"/>
      <c r="P9" s="9"/>
      <c r="Q9" s="9"/>
      <c r="R9" s="9"/>
      <c r="S9" s="9"/>
      <c r="T9" s="9"/>
      <c r="U9" s="9"/>
      <c r="V9" s="9"/>
      <c r="W9" s="9"/>
      <c r="X9" s="9"/>
      <c r="Y9" s="9"/>
      <c r="Z9" s="9"/>
      <c r="AA9" s="9"/>
      <c r="AB9" s="9"/>
      <c r="AC9" s="9"/>
      <c r="AD9" s="46"/>
      <c r="AE9" s="47"/>
      <c r="AF9" s="46"/>
      <c r="AG9" s="47"/>
      <c r="AH9" s="46"/>
      <c r="AI9" s="47"/>
      <c r="AJ9" s="46"/>
      <c r="AK9" s="47"/>
      <c r="AL9" s="46"/>
    </row>
    <row r="10" ht="13.8" customHeight="1">
      <c r="A10" s="2"/>
      <c r="B10" s="48"/>
      <c r="C10" s="49"/>
      <c r="D10" t="s" s="50">
        <v>16</v>
      </c>
      <c r="E10" s="43" cm="1">
        <f t="array" ref="E10">'ادخال البيانات'!W14</f>
        <v>40</v>
      </c>
      <c r="F10" t="s" s="44">
        <v>17</v>
      </c>
      <c r="G10" s="43" cm="1">
        <f t="array" ref="G10">'ادخال البيانات'!V19</f>
        <v>0</v>
      </c>
      <c r="H10" s="49"/>
      <c r="I10" s="51"/>
      <c r="J10" s="8"/>
      <c r="K10" s="9"/>
      <c r="L10" s="9"/>
      <c r="M10" s="9"/>
      <c r="N10" s="9"/>
      <c r="O10" s="9"/>
      <c r="P10" s="9"/>
      <c r="Q10" s="9"/>
      <c r="R10" s="9"/>
      <c r="S10" s="9"/>
      <c r="T10" s="9"/>
      <c r="U10" s="9"/>
      <c r="V10" s="9"/>
      <c r="W10" s="9"/>
      <c r="X10" s="9"/>
      <c r="Y10" s="9"/>
      <c r="Z10" s="9"/>
      <c r="AA10" s="9"/>
      <c r="AB10" s="9"/>
      <c r="AC10" s="9"/>
      <c r="AD10" s="15" cm="1">
        <f t="array" ref="AD10">'ادخال البيانات'!E21</f>
        <v>0</v>
      </c>
      <c r="AE10" s="16" cm="1">
        <f t="array" ref="AE10">'ادخال البيانات'!H21</f>
        <v>0</v>
      </c>
      <c r="AF10" s="15" cm="1">
        <f t="array" ref="AF10">'ادخال البيانات'!K21</f>
        <v>0</v>
      </c>
      <c r="AG10" s="16" cm="1">
        <f t="array" ref="AG10">'ادخال البيانات'!N21</f>
        <v>0</v>
      </c>
      <c r="AH10" s="15" cm="1">
        <f t="array" ref="AH10">'ادخال البيانات'!Q21</f>
        <v>0</v>
      </c>
      <c r="AI10" s="16" cm="1">
        <f t="array" ref="AI10">'ادخال البيانات'!T21</f>
        <v>0</v>
      </c>
      <c r="AJ10" s="15" cm="1">
        <f t="array" ref="AJ10">'ادخال البيانات'!W21</f>
        <v>0</v>
      </c>
      <c r="AK10" s="16" cm="1">
        <f t="array" ref="AK10">'ادخال البيانات'!Z21</f>
        <v>0</v>
      </c>
      <c r="AL10" s="15" cm="1">
        <f t="array" ref="AL10">'ادخال البيانات'!AC21</f>
        <v>0</v>
      </c>
    </row>
    <row r="11" ht="13.8" customHeight="1">
      <c r="A11" s="2"/>
      <c r="B11" s="48"/>
      <c r="C11" s="49"/>
      <c r="D11" s="49"/>
      <c r="E11" s="49"/>
      <c r="F11" t="s" s="44">
        <v>18</v>
      </c>
      <c r="G11" s="43" cm="1">
        <f t="array" ref="G11">'ادخال البيانات'!P6</f>
        <v>0</v>
      </c>
      <c r="H11" s="49"/>
      <c r="I11" s="51"/>
      <c r="J11" s="8"/>
      <c r="K11" s="9"/>
      <c r="L11" s="9"/>
      <c r="M11" s="9"/>
      <c r="N11" s="9"/>
      <c r="O11" s="9"/>
      <c r="P11" s="9"/>
      <c r="Q11" s="9"/>
      <c r="R11" s="9"/>
      <c r="S11" s="9"/>
      <c r="T11" s="9"/>
      <c r="U11" s="9"/>
      <c r="V11" s="9"/>
      <c r="W11" s="9"/>
      <c r="X11" s="9"/>
      <c r="Y11" s="9"/>
      <c r="Z11" s="9"/>
      <c r="AA11" s="9"/>
      <c r="AB11" s="9"/>
      <c r="AC11" s="9"/>
      <c r="AD11" s="15" cm="1">
        <f t="array" ref="AD11">'ادخال البيانات'!E22</f>
        <v>0</v>
      </c>
      <c r="AE11" s="16" cm="1">
        <f t="array" ref="AE11">'ادخال البيانات'!H22</f>
        <v>0</v>
      </c>
      <c r="AF11" s="15" cm="1">
        <f t="array" ref="AF11">'ادخال البيانات'!K22</f>
        <v>0</v>
      </c>
      <c r="AG11" s="16" cm="1">
        <f t="array" ref="AG11">'ادخال البيانات'!N22</f>
        <v>0</v>
      </c>
      <c r="AH11" s="15" cm="1">
        <f t="array" ref="AH11">'ادخال البيانات'!Q22</f>
        <v>0</v>
      </c>
      <c r="AI11" s="16" cm="1">
        <f t="array" ref="AI11">'ادخال البيانات'!T22</f>
        <v>0</v>
      </c>
      <c r="AJ11" s="15" cm="1">
        <f t="array" ref="AJ11">'ادخال البيانات'!W22</f>
        <v>0</v>
      </c>
      <c r="AK11" s="16" cm="1">
        <f t="array" ref="AK11">'ادخال البيانات'!Z22</f>
        <v>0</v>
      </c>
      <c r="AL11" s="15" cm="1">
        <f t="array" ref="AL11">'ادخال البيانات'!AC22</f>
        <v>0</v>
      </c>
    </row>
    <row r="12" ht="13.8" customHeight="1">
      <c r="A12" s="2"/>
      <c r="B12" s="48"/>
      <c r="C12" s="49"/>
      <c r="D12" s="52"/>
      <c r="E12" s="52"/>
      <c r="F12" s="52"/>
      <c r="G12" s="52"/>
      <c r="H12" s="49"/>
      <c r="I12" s="51"/>
      <c r="J12" s="8"/>
      <c r="K12" s="9"/>
      <c r="L12" s="9"/>
      <c r="M12" s="9"/>
      <c r="N12" s="9"/>
      <c r="O12" s="9"/>
      <c r="P12" s="9"/>
      <c r="Q12" s="9"/>
      <c r="R12" s="9"/>
      <c r="S12" s="9"/>
      <c r="T12" s="9"/>
      <c r="U12" s="9"/>
      <c r="V12" s="9"/>
      <c r="W12" s="9"/>
      <c r="X12" s="9"/>
      <c r="Y12" s="9"/>
      <c r="Z12" s="9"/>
      <c r="AA12" s="9"/>
      <c r="AB12" s="9"/>
      <c r="AC12" s="9"/>
      <c r="AD12" s="15" cm="1">
        <f t="array" ref="AD12">'ادخال البيانات'!E23</f>
        <v>0</v>
      </c>
      <c r="AE12" s="16" cm="1">
        <f t="array" ref="AE12">'ادخال البيانات'!H23</f>
        <v>0</v>
      </c>
      <c r="AF12" s="15" cm="1">
        <f t="array" ref="AF12">'ادخال البيانات'!K23</f>
        <v>0</v>
      </c>
      <c r="AG12" s="16" cm="1">
        <f t="array" ref="AG12">'ادخال البيانات'!N23</f>
        <v>0</v>
      </c>
      <c r="AH12" s="15" cm="1">
        <f t="array" ref="AH12">'ادخال البيانات'!Q23</f>
        <v>0</v>
      </c>
      <c r="AI12" s="16" cm="1">
        <f t="array" ref="AI12">'ادخال البيانات'!T23</f>
        <v>0</v>
      </c>
      <c r="AJ12" s="15" cm="1">
        <f t="array" ref="AJ12">'ادخال البيانات'!W23</f>
        <v>0</v>
      </c>
      <c r="AK12" s="16" cm="1">
        <f t="array" ref="AK12">'ادخال البيانات'!Z23</f>
        <v>0</v>
      </c>
      <c r="AL12" s="15" cm="1">
        <f t="array" ref="AL12">'ادخال البيانات'!AC23</f>
        <v>0</v>
      </c>
    </row>
    <row r="13" ht="13.8" customHeight="1">
      <c r="A13" s="2"/>
      <c r="B13" t="s" s="40">
        <v>19</v>
      </c>
      <c r="C13" s="53"/>
      <c r="D13" t="s" s="54">
        <v>20</v>
      </c>
      <c r="E13" s="55"/>
      <c r="F13" s="55"/>
      <c r="G13" s="56" cm="1">
        <f t="array" ref="G13">AJ4</f>
        <v>0</v>
      </c>
      <c r="H13" s="57"/>
      <c r="I13" s="51"/>
      <c r="J13" s="8"/>
      <c r="K13" s="9"/>
      <c r="L13" s="9"/>
      <c r="M13" s="9"/>
      <c r="N13" s="9"/>
      <c r="O13" s="9"/>
      <c r="P13" s="9"/>
      <c r="Q13" s="9"/>
      <c r="R13" s="9"/>
      <c r="S13" s="9"/>
      <c r="T13" s="9"/>
      <c r="U13" s="9"/>
      <c r="V13" s="9"/>
      <c r="W13" s="9"/>
      <c r="X13" s="9"/>
      <c r="Y13" s="9"/>
      <c r="Z13" s="9"/>
      <c r="AA13" s="9"/>
      <c r="AB13" s="9"/>
      <c r="AC13" s="9"/>
      <c r="AD13" s="15" cm="1">
        <f t="array" ref="AD13">'ادخال البيانات'!E24</f>
        <v>0</v>
      </c>
      <c r="AE13" s="16" cm="1">
        <f t="array" ref="AE13">'ادخال البيانات'!H24</f>
        <v>0</v>
      </c>
      <c r="AF13" s="15" cm="1">
        <f t="array" ref="AF13">'ادخال البيانات'!K24</f>
        <v>0</v>
      </c>
      <c r="AG13" s="16" cm="1">
        <f t="array" ref="AG13">'ادخال البيانات'!N24</f>
        <v>0</v>
      </c>
      <c r="AH13" s="15" cm="1">
        <f t="array" ref="AH13">'ادخال البيانات'!Q24</f>
        <v>0</v>
      </c>
      <c r="AI13" s="16" cm="1">
        <f t="array" ref="AI13">'ادخال البيانات'!T24</f>
        <v>0</v>
      </c>
      <c r="AJ13" s="15" cm="1">
        <f t="array" ref="AJ13">'ادخال البيانات'!W24</f>
        <v>0</v>
      </c>
      <c r="AK13" s="16" cm="1">
        <f t="array" ref="AK13">'ادخال البيانات'!Z24</f>
        <v>0</v>
      </c>
      <c r="AL13" s="15" cm="1">
        <f t="array" ref="AL13">'ادخال البيانات'!AC24</f>
        <v>0</v>
      </c>
    </row>
    <row r="14" ht="13.8" customHeight="1">
      <c r="A14" s="2"/>
      <c r="B14" s="48"/>
      <c r="C14" s="58"/>
      <c r="D14" t="s" s="59">
        <v>21</v>
      </c>
      <c r="E14" s="60"/>
      <c r="F14" s="60"/>
      <c r="G14" s="61" cm="1">
        <f t="array" ref="G14">AJ2</f>
        <v>0</v>
      </c>
      <c r="H14" s="57"/>
      <c r="I14" s="51"/>
      <c r="J14" s="8"/>
      <c r="K14" s="9"/>
      <c r="L14" s="9"/>
      <c r="M14" s="9"/>
      <c r="N14" s="9"/>
      <c r="O14" s="9"/>
      <c r="P14" s="9"/>
      <c r="Q14" s="9"/>
      <c r="R14" s="9"/>
      <c r="S14" s="9"/>
      <c r="T14" s="9"/>
      <c r="U14" s="9"/>
      <c r="V14" s="9"/>
      <c r="W14" s="9"/>
      <c r="X14" s="9"/>
      <c r="Y14" s="9"/>
      <c r="Z14" s="9"/>
      <c r="AA14" s="9"/>
      <c r="AB14" s="9"/>
      <c r="AC14" s="9"/>
      <c r="AD14" s="15" cm="1">
        <f t="array" ref="AD14">'ادخال البيانات'!E25</f>
        <v>0</v>
      </c>
      <c r="AE14" s="16" cm="1">
        <f t="array" ref="AE14">'ادخال البيانات'!H25</f>
        <v>0</v>
      </c>
      <c r="AF14" s="15" cm="1">
        <f t="array" ref="AF14">'ادخال البيانات'!K25</f>
        <v>0</v>
      </c>
      <c r="AG14" s="16" cm="1">
        <f t="array" ref="AG14">'ادخال البيانات'!N25</f>
        <v>0</v>
      </c>
      <c r="AH14" s="15" cm="1">
        <f t="array" ref="AH14">'ادخال البيانات'!Q25</f>
        <v>0</v>
      </c>
      <c r="AI14" s="16" cm="1">
        <f t="array" ref="AI14">'ادخال البيانات'!T25</f>
        <v>0</v>
      </c>
      <c r="AJ14" s="15" cm="1">
        <f t="array" ref="AJ14">'ادخال البيانات'!W25</f>
        <v>0</v>
      </c>
      <c r="AK14" s="16" cm="1">
        <f t="array" ref="AK14">'ادخال البيانات'!Z25</f>
        <v>0</v>
      </c>
      <c r="AL14" s="15" cm="1">
        <f t="array" ref="AL14">'ادخال البيانات'!AC25</f>
        <v>0</v>
      </c>
    </row>
    <row r="15" ht="13.8" customHeight="1">
      <c r="A15" s="2"/>
      <c r="B15" s="48"/>
      <c r="C15" s="58"/>
      <c r="D15" t="s" s="62">
        <v>22</v>
      </c>
      <c r="E15" s="63"/>
      <c r="F15" s="63"/>
      <c r="G15" s="64" cm="1">
        <f t="array" ref="G15">AJ5</f>
        <v>0</v>
      </c>
      <c r="H15" s="57"/>
      <c r="I15" s="51"/>
      <c r="J15" s="8"/>
      <c r="K15" s="9"/>
      <c r="L15" s="9"/>
      <c r="M15" s="9"/>
      <c r="N15" s="9"/>
      <c r="O15" s="9"/>
      <c r="P15" s="9"/>
      <c r="Q15" s="9"/>
      <c r="R15" s="9"/>
      <c r="S15" s="9"/>
      <c r="T15" s="9"/>
      <c r="U15" s="9"/>
      <c r="V15" s="9"/>
      <c r="W15" s="9"/>
      <c r="X15" s="9"/>
      <c r="Y15" s="9"/>
      <c r="Z15" s="9"/>
      <c r="AA15" s="9"/>
      <c r="AB15" s="9"/>
      <c r="AC15" s="9"/>
      <c r="AD15" s="15" cm="1">
        <f t="array" ref="AD15">'ادخال البيانات'!E26</f>
        <v>0</v>
      </c>
      <c r="AE15" s="16" cm="1">
        <f t="array" ref="AE15">'ادخال البيانات'!H26</f>
        <v>0</v>
      </c>
      <c r="AF15" s="15" cm="1">
        <f t="array" ref="AF15">'ادخال البيانات'!K26</f>
        <v>0</v>
      </c>
      <c r="AG15" s="16" cm="1">
        <f t="array" ref="AG15">'ادخال البيانات'!N26</f>
        <v>0</v>
      </c>
      <c r="AH15" s="15" cm="1">
        <f t="array" ref="AH15">'ادخال البيانات'!Q26</f>
        <v>0</v>
      </c>
      <c r="AI15" s="16" cm="1">
        <f t="array" ref="AI15">'ادخال البيانات'!T26</f>
        <v>0</v>
      </c>
      <c r="AJ15" s="15" cm="1">
        <f t="array" ref="AJ15">'ادخال البيانات'!W26</f>
        <v>0</v>
      </c>
      <c r="AK15" s="16" cm="1">
        <f t="array" ref="AK15">'ادخال البيانات'!Z26</f>
        <v>0</v>
      </c>
      <c r="AL15" s="15" cm="1">
        <f t="array" ref="AL15">'ادخال البيانات'!AC26</f>
        <v>0</v>
      </c>
    </row>
    <row r="16" ht="13.8" customHeight="1">
      <c r="A16" s="2"/>
      <c r="B16" s="48"/>
      <c r="C16" s="58"/>
      <c r="D16" t="s" s="65">
        <v>23</v>
      </c>
      <c r="E16" s="66"/>
      <c r="F16" s="66"/>
      <c r="G16" s="64" cm="1">
        <f t="array" ref="G16">AJ6</f>
        <v>0</v>
      </c>
      <c r="H16" s="57"/>
      <c r="I16" s="51"/>
      <c r="J16" s="8"/>
      <c r="K16" s="9"/>
      <c r="L16" s="9"/>
      <c r="M16" s="9"/>
      <c r="N16" s="9"/>
      <c r="O16" s="9"/>
      <c r="P16" s="9"/>
      <c r="Q16" s="9"/>
      <c r="R16" s="9"/>
      <c r="S16" s="9"/>
      <c r="T16" s="9"/>
      <c r="U16" s="9"/>
      <c r="V16" s="9"/>
      <c r="W16" s="9"/>
      <c r="X16" s="9"/>
      <c r="Y16" s="9"/>
      <c r="Z16" s="9"/>
      <c r="AA16" s="9"/>
      <c r="AB16" s="9"/>
      <c r="AC16" s="9"/>
      <c r="AD16" s="15" cm="1">
        <f t="array" ref="AD16">'ادخال البيانات'!E27</f>
        <v>0</v>
      </c>
      <c r="AE16" s="16" cm="1">
        <f t="array" ref="AE16">'ادخال البيانات'!H27</f>
        <v>0</v>
      </c>
      <c r="AF16" s="15" cm="1">
        <f t="array" ref="AF16">'ادخال البيانات'!K27</f>
        <v>0</v>
      </c>
      <c r="AG16" s="16" cm="1">
        <f t="array" ref="AG16">'ادخال البيانات'!N27</f>
        <v>0</v>
      </c>
      <c r="AH16" s="15" cm="1">
        <f t="array" ref="AH16">'ادخال البيانات'!Q27</f>
        <v>0</v>
      </c>
      <c r="AI16" s="16" cm="1">
        <f t="array" ref="AI16">'ادخال البيانات'!T27</f>
        <v>0</v>
      </c>
      <c r="AJ16" s="15" cm="1">
        <f t="array" ref="AJ16">'ادخال البيانات'!W27</f>
        <v>0</v>
      </c>
      <c r="AK16" s="16" cm="1">
        <f t="array" ref="AK16">'ادخال البيانات'!Z27</f>
        <v>0</v>
      </c>
      <c r="AL16" s="15" cm="1">
        <f t="array" ref="AL16">'ادخال البيانات'!AC27</f>
        <v>0</v>
      </c>
    </row>
    <row r="17" ht="13.8" customHeight="1">
      <c r="A17" s="2"/>
      <c r="B17" s="48"/>
      <c r="C17" s="58"/>
      <c r="D17" t="s" s="62">
        <v>24</v>
      </c>
      <c r="E17" s="63"/>
      <c r="F17" s="63"/>
      <c r="G17" s="64" cm="1">
        <f t="array" ref="G17">AJ7</f>
        <v>0</v>
      </c>
      <c r="H17" s="57"/>
      <c r="I17" s="51"/>
      <c r="J17" s="8"/>
      <c r="K17" s="9"/>
      <c r="L17" s="9"/>
      <c r="M17" s="9"/>
      <c r="N17" s="9"/>
      <c r="O17" s="9"/>
      <c r="P17" s="9"/>
      <c r="Q17" s="9"/>
      <c r="R17" s="9"/>
      <c r="S17" s="9"/>
      <c r="T17" s="9"/>
      <c r="U17" s="9"/>
      <c r="V17" s="9"/>
      <c r="W17" s="9"/>
      <c r="X17" s="9"/>
      <c r="Y17" s="9"/>
      <c r="Z17" s="9"/>
      <c r="AA17" s="9"/>
      <c r="AB17" s="9"/>
      <c r="AC17" s="9"/>
      <c r="AD17" s="15" cm="1">
        <f t="array" ref="AD17">'ادخال البيانات'!E28</f>
        <v>0</v>
      </c>
      <c r="AE17" s="16" cm="1">
        <f t="array" ref="AE17">'ادخال البيانات'!H28</f>
        <v>0</v>
      </c>
      <c r="AF17" s="15" cm="1">
        <f t="array" ref="AF17">'ادخال البيانات'!K28</f>
        <v>0</v>
      </c>
      <c r="AG17" s="16" cm="1">
        <f t="array" ref="AG17">'ادخال البيانات'!N28</f>
        <v>0</v>
      </c>
      <c r="AH17" s="15" cm="1">
        <f t="array" ref="AH17">'ادخال البيانات'!Q28</f>
        <v>0</v>
      </c>
      <c r="AI17" s="16" cm="1">
        <f t="array" ref="AI17">'ادخال البيانات'!T28</f>
        <v>0</v>
      </c>
      <c r="AJ17" s="15" cm="1">
        <f t="array" ref="AJ17">'ادخال البيانات'!W28</f>
        <v>0</v>
      </c>
      <c r="AK17" s="16" cm="1">
        <f t="array" ref="AK17">'ادخال البيانات'!Z28</f>
        <v>0</v>
      </c>
      <c r="AL17" s="15" cm="1">
        <f t="array" ref="AL17">'ادخال البيانات'!AC28</f>
        <v>0</v>
      </c>
    </row>
    <row r="18" ht="13.8" customHeight="1">
      <c r="A18" s="2"/>
      <c r="B18" s="48"/>
      <c r="C18" s="58"/>
      <c r="D18" t="s" s="65">
        <v>25</v>
      </c>
      <c r="E18" s="66"/>
      <c r="F18" s="66"/>
      <c r="G18" s="64" cm="1">
        <f t="array" ref="G18">AJ8</f>
        <v>0</v>
      </c>
      <c r="H18" s="57"/>
      <c r="I18" s="51"/>
      <c r="J18" s="8"/>
      <c r="K18" s="9"/>
      <c r="L18" s="9"/>
      <c r="M18" s="9"/>
      <c r="N18" s="9"/>
      <c r="O18" s="9"/>
      <c r="P18" s="9"/>
      <c r="Q18" s="9"/>
      <c r="R18" s="9"/>
      <c r="S18" s="9"/>
      <c r="T18" s="9"/>
      <c r="U18" s="9"/>
      <c r="V18" s="9"/>
      <c r="W18" s="9"/>
      <c r="X18" s="9"/>
      <c r="Y18" s="9"/>
      <c r="Z18" s="9"/>
      <c r="AA18" s="9"/>
      <c r="AB18" s="9"/>
      <c r="AC18" s="9"/>
      <c r="AD18" s="15" cm="1">
        <f t="array" ref="AD18">'ادخال البيانات'!E29</f>
        <v>0</v>
      </c>
      <c r="AE18" s="16" cm="1">
        <f t="array" ref="AE18">'ادخال البيانات'!H29</f>
        <v>0</v>
      </c>
      <c r="AF18" s="15" cm="1">
        <f t="array" ref="AF18">'ادخال البيانات'!K29</f>
        <v>0</v>
      </c>
      <c r="AG18" s="16" cm="1">
        <f t="array" ref="AG18">'ادخال البيانات'!N29</f>
        <v>0</v>
      </c>
      <c r="AH18" s="15" cm="1">
        <f t="array" ref="AH18">'ادخال البيانات'!Q29</f>
        <v>0</v>
      </c>
      <c r="AI18" s="16" cm="1">
        <f t="array" ref="AI18">'ادخال البيانات'!T29</f>
        <v>0</v>
      </c>
      <c r="AJ18" s="15" cm="1">
        <f t="array" ref="AJ18">'ادخال البيانات'!W29</f>
        <v>0</v>
      </c>
      <c r="AK18" s="16" cm="1">
        <f t="array" ref="AK18">'ادخال البيانات'!Z29</f>
        <v>0</v>
      </c>
      <c r="AL18" s="15" cm="1">
        <f t="array" ref="AL18">'ادخال البيانات'!AC29</f>
        <v>0</v>
      </c>
    </row>
    <row r="19" ht="13.8" customHeight="1">
      <c r="A19" s="2"/>
      <c r="B19" s="48"/>
      <c r="C19" s="49"/>
      <c r="D19" s="67"/>
      <c r="E19" s="67"/>
      <c r="F19" s="67"/>
      <c r="G19" s="67"/>
      <c r="H19" s="49"/>
      <c r="I19" s="51"/>
      <c r="J19" s="8"/>
      <c r="K19" s="9"/>
      <c r="L19" s="9"/>
      <c r="M19" s="9"/>
      <c r="N19" s="9"/>
      <c r="O19" s="9"/>
      <c r="P19" s="9"/>
      <c r="Q19" s="9"/>
      <c r="R19" s="9"/>
      <c r="S19" s="9"/>
      <c r="T19" s="9"/>
      <c r="U19" s="9"/>
      <c r="V19" s="9"/>
      <c r="W19" s="9"/>
      <c r="X19" s="9"/>
      <c r="Y19" s="9"/>
      <c r="Z19" s="9"/>
      <c r="AA19" s="9"/>
      <c r="AB19" s="9"/>
      <c r="AC19" s="9"/>
      <c r="AD19" s="15" cm="1">
        <f t="array" ref="AD19">'ادخال البيانات'!E30</f>
        <v>0</v>
      </c>
      <c r="AE19" s="16" cm="1">
        <f t="array" ref="AE19">'ادخال البيانات'!H30</f>
        <v>0</v>
      </c>
      <c r="AF19" s="15" cm="1">
        <f t="array" ref="AF19">'ادخال البيانات'!K30</f>
        <v>0</v>
      </c>
      <c r="AG19" s="16" cm="1">
        <f t="array" ref="AG19">'ادخال البيانات'!N30</f>
        <v>0</v>
      </c>
      <c r="AH19" s="15" cm="1">
        <f t="array" ref="AH19">'ادخال البيانات'!Q30</f>
        <v>0</v>
      </c>
      <c r="AI19" s="16" cm="1">
        <f t="array" ref="AI19">'ادخال البيانات'!T30</f>
        <v>0</v>
      </c>
      <c r="AJ19" s="15" cm="1">
        <f t="array" ref="AJ19">'ادخال البيانات'!W30</f>
        <v>0</v>
      </c>
      <c r="AK19" s="16" cm="1">
        <f t="array" ref="AK19">'ادخال البيانات'!Z30</f>
        <v>0</v>
      </c>
      <c r="AL19" s="15" cm="1">
        <f t="array" ref="AL19">'ادخال البيانات'!AC30</f>
        <v>0</v>
      </c>
    </row>
    <row r="20" ht="13.8" customHeight="1">
      <c r="A20" s="2"/>
      <c r="B20" t="s" s="40">
        <v>26</v>
      </c>
      <c r="C20" s="41"/>
      <c r="D20" s="49"/>
      <c r="E20" s="49"/>
      <c r="F20" s="49"/>
      <c r="G20" s="49"/>
      <c r="H20" s="49"/>
      <c r="I20" s="51"/>
      <c r="J20" s="8"/>
      <c r="K20" s="9"/>
      <c r="L20" s="9"/>
      <c r="M20" s="9"/>
      <c r="N20" s="9"/>
      <c r="O20" s="9"/>
      <c r="P20" s="9"/>
      <c r="Q20" s="9"/>
      <c r="R20" s="9"/>
      <c r="S20" s="9"/>
      <c r="T20" s="9"/>
      <c r="U20" s="9"/>
      <c r="V20" s="9"/>
      <c r="W20" s="9"/>
      <c r="X20" s="9"/>
      <c r="Y20" s="9"/>
      <c r="Z20" s="9"/>
      <c r="AA20" s="9"/>
      <c r="AB20" s="9"/>
      <c r="AC20" s="9"/>
      <c r="AD20" s="15" cm="1">
        <f t="array" ref="AD20">'ادخال البيانات'!E31</f>
        <v>0</v>
      </c>
      <c r="AE20" s="16" cm="1">
        <f t="array" ref="AE20">'ادخال البيانات'!H31</f>
        <v>0</v>
      </c>
      <c r="AF20" s="15" cm="1">
        <f t="array" ref="AF20">'ادخال البيانات'!K31</f>
        <v>0</v>
      </c>
      <c r="AG20" s="16" cm="1">
        <f t="array" ref="AG20">'ادخال البيانات'!N31</f>
        <v>0</v>
      </c>
      <c r="AH20" s="15" cm="1">
        <f t="array" ref="AH20">'ادخال البيانات'!Q31</f>
        <v>0</v>
      </c>
      <c r="AI20" s="16" cm="1">
        <f t="array" ref="AI20">'ادخال البيانات'!T31</f>
        <v>0</v>
      </c>
      <c r="AJ20" s="15" cm="1">
        <f t="array" ref="AJ20">'ادخال البيانات'!W31</f>
        <v>0</v>
      </c>
      <c r="AK20" s="16" cm="1">
        <f t="array" ref="AK20">'ادخال البيانات'!Z31</f>
        <v>0</v>
      </c>
      <c r="AL20" s="15" cm="1">
        <f t="array" ref="AL20">'ادخال البيانات'!AC31</f>
        <v>0</v>
      </c>
    </row>
    <row r="21" ht="13.8" customHeight="1">
      <c r="A21" s="2"/>
      <c r="B21" s="68"/>
      <c r="C21" s="52"/>
      <c r="D21" s="52"/>
      <c r="E21" s="52"/>
      <c r="F21" s="52"/>
      <c r="G21" s="52"/>
      <c r="H21" s="52"/>
      <c r="I21" s="51"/>
      <c r="J21" s="8"/>
      <c r="K21" s="9"/>
      <c r="L21" s="9"/>
      <c r="M21" s="9"/>
      <c r="N21" s="9"/>
      <c r="O21" s="9"/>
      <c r="P21" s="9"/>
      <c r="Q21" s="9"/>
      <c r="R21" s="9"/>
      <c r="S21" s="9"/>
      <c r="T21" s="9"/>
      <c r="U21" s="9"/>
      <c r="V21" s="9"/>
      <c r="W21" s="9"/>
      <c r="X21" s="9"/>
      <c r="Y21" s="9"/>
      <c r="Z21" s="9"/>
      <c r="AA21" s="9"/>
      <c r="AB21" s="9"/>
      <c r="AC21" s="9"/>
      <c r="AD21" s="15" cm="1">
        <f t="array" ref="AD21">'ادخال البيانات'!E32</f>
        <v>0</v>
      </c>
      <c r="AE21" s="16" cm="1">
        <f t="array" ref="AE21">'ادخال البيانات'!H32</f>
        <v>0</v>
      </c>
      <c r="AF21" s="15" cm="1">
        <f t="array" ref="AF21">'ادخال البيانات'!K32</f>
        <v>0</v>
      </c>
      <c r="AG21" s="16" cm="1">
        <f t="array" ref="AG21">'ادخال البيانات'!N32</f>
        <v>0</v>
      </c>
      <c r="AH21" s="15" cm="1">
        <f t="array" ref="AH21">'ادخال البيانات'!Q32</f>
        <v>0</v>
      </c>
      <c r="AI21" s="16" cm="1">
        <f t="array" ref="AI21">'ادخال البيانات'!T32</f>
        <v>0</v>
      </c>
      <c r="AJ21" s="15" cm="1">
        <f t="array" ref="AJ21">'ادخال البيانات'!W32</f>
        <v>0</v>
      </c>
      <c r="AK21" s="16" cm="1">
        <f t="array" ref="AK21">'ادخال البيانات'!Z32</f>
        <v>0</v>
      </c>
      <c r="AL21" s="15" cm="1">
        <f t="array" ref="AL21">'ادخال البيانات'!AC32</f>
        <v>0</v>
      </c>
    </row>
    <row r="22" ht="13.8" customHeight="1">
      <c r="A22" s="69"/>
      <c r="B22" t="str" s="70" cm="1">
        <f t="array" ref="B22:H23">TRANSPOSE('التقديرات '!V435:W441)</f>
        <v>التقدير</v>
      </c>
      <c r="C22" t="str" s="71">
        <v>ممتاز  </v>
      </c>
      <c r="D22" t="str" s="72">
        <v>جيد جدا </v>
      </c>
      <c r="E22" t="str" s="73">
        <v>جيد</v>
      </c>
      <c r="F22" t="str" s="113">
        <v>مقبول  </v>
      </c>
      <c r="G22" t="str" s="114">
        <v>ضعيف</v>
      </c>
      <c r="H22" t="str" s="115">
        <v>ضعيف جدا </v>
      </c>
      <c r="I22" s="116"/>
      <c r="J22" s="8"/>
      <c r="K22" s="9"/>
      <c r="L22" s="9"/>
      <c r="M22" s="9"/>
      <c r="N22" s="9"/>
      <c r="O22" s="9"/>
      <c r="P22" s="9"/>
      <c r="Q22" s="9"/>
      <c r="R22" s="9"/>
      <c r="S22" s="9"/>
      <c r="T22" s="9"/>
      <c r="U22" s="9"/>
      <c r="V22" s="9"/>
      <c r="W22" s="9"/>
      <c r="X22" s="9"/>
      <c r="Y22" s="9"/>
      <c r="Z22" s="9"/>
      <c r="AA22" s="9"/>
      <c r="AB22" s="9"/>
      <c r="AC22" s="9"/>
      <c r="AD22" s="15" cm="1">
        <f t="array" ref="AD22">'ادخال البيانات'!E33</f>
        <v>0</v>
      </c>
      <c r="AE22" s="16" cm="1">
        <f t="array" ref="AE22">'ادخال البيانات'!H33</f>
        <v>0</v>
      </c>
      <c r="AF22" s="15" cm="1">
        <f t="array" ref="AF22">'ادخال البيانات'!K33</f>
        <v>0</v>
      </c>
      <c r="AG22" s="16" cm="1">
        <f t="array" ref="AG22">'ادخال البيانات'!N33</f>
        <v>0</v>
      </c>
      <c r="AH22" s="15" cm="1">
        <f t="array" ref="AH22">'ادخال البيانات'!Q33</f>
        <v>0</v>
      </c>
      <c r="AI22" s="16" cm="1">
        <f t="array" ref="AI22">'ادخال البيانات'!T33</f>
        <v>0</v>
      </c>
      <c r="AJ22" s="15" cm="1">
        <f t="array" ref="AJ22">'ادخال البيانات'!W33</f>
        <v>0</v>
      </c>
      <c r="AK22" s="16" cm="1">
        <f t="array" ref="AK22">'ادخال البيانات'!Z33</f>
        <v>0</v>
      </c>
      <c r="AL22" s="15" cm="1">
        <f t="array" ref="AL22">'ادخال البيانات'!AC33</f>
        <v>0</v>
      </c>
    </row>
    <row r="23" ht="13.8" customHeight="1">
      <c r="A23" s="69"/>
      <c r="B23" t="str" s="78">
        <v>عدد الطلاب</v>
      </c>
      <c r="C23" s="61">
        <v>0</v>
      </c>
      <c r="D23" s="61">
        <v>0</v>
      </c>
      <c r="E23" s="61">
        <v>0</v>
      </c>
      <c r="F23" s="61">
        <v>0</v>
      </c>
      <c r="G23" s="61">
        <v>0</v>
      </c>
      <c r="H23" s="61">
        <v>0</v>
      </c>
      <c r="I23" s="116"/>
      <c r="J23" s="8"/>
      <c r="K23" s="9"/>
      <c r="L23" s="9"/>
      <c r="M23" s="9"/>
      <c r="N23" s="9"/>
      <c r="O23" s="9"/>
      <c r="P23" s="9"/>
      <c r="Q23" s="9"/>
      <c r="R23" s="9"/>
      <c r="S23" s="9"/>
      <c r="T23" s="9"/>
      <c r="U23" s="9"/>
      <c r="V23" s="9"/>
      <c r="W23" s="9"/>
      <c r="X23" s="9"/>
      <c r="Y23" s="9"/>
      <c r="Z23" s="9"/>
      <c r="AA23" s="9"/>
      <c r="AB23" s="9"/>
      <c r="AC23" s="9"/>
      <c r="AD23" s="15" cm="1">
        <f t="array" ref="AD23">'ادخال البيانات'!E34</f>
        <v>0</v>
      </c>
      <c r="AE23" s="16" cm="1">
        <f t="array" ref="AE23">'ادخال البيانات'!H34</f>
        <v>0</v>
      </c>
      <c r="AF23" s="15" cm="1">
        <f t="array" ref="AF23">'ادخال البيانات'!K34</f>
        <v>0</v>
      </c>
      <c r="AG23" s="16" cm="1">
        <f t="array" ref="AG23">'ادخال البيانات'!N34</f>
        <v>0</v>
      </c>
      <c r="AH23" s="15" cm="1">
        <f t="array" ref="AH23">'ادخال البيانات'!Q34</f>
        <v>0</v>
      </c>
      <c r="AI23" s="16" cm="1">
        <f t="array" ref="AI23">'ادخال البيانات'!T34</f>
        <v>0</v>
      </c>
      <c r="AJ23" s="15" cm="1">
        <f t="array" ref="AJ23">'ادخال البيانات'!W34</f>
        <v>0</v>
      </c>
      <c r="AK23" s="16" cm="1">
        <f t="array" ref="AK23">'ادخال البيانات'!Z34</f>
        <v>0</v>
      </c>
      <c r="AL23" s="15" cm="1">
        <f t="array" ref="AL23">'ادخال البيانات'!AC34</f>
        <v>0</v>
      </c>
    </row>
    <row r="24" ht="13.8" customHeight="1">
      <c r="A24" s="2"/>
      <c r="B24" s="81"/>
      <c r="C24" s="67"/>
      <c r="D24" s="67"/>
      <c r="E24" s="67"/>
      <c r="F24" s="67"/>
      <c r="G24" s="67"/>
      <c r="H24" s="67"/>
      <c r="I24" s="51"/>
      <c r="J24" s="8"/>
      <c r="K24" s="9"/>
      <c r="L24" s="9"/>
      <c r="M24" s="9"/>
      <c r="N24" s="9"/>
      <c r="O24" s="9"/>
      <c r="P24" s="9"/>
      <c r="Q24" s="9"/>
      <c r="R24" s="9"/>
      <c r="S24" s="9"/>
      <c r="T24" s="9"/>
      <c r="U24" s="9"/>
      <c r="V24" s="9"/>
      <c r="W24" s="9"/>
      <c r="X24" s="9"/>
      <c r="Y24" s="9"/>
      <c r="Z24" s="9"/>
      <c r="AA24" s="9"/>
      <c r="AB24" s="9"/>
      <c r="AC24" s="9"/>
      <c r="AD24" s="15" cm="1">
        <f t="array" ref="AD24">'ادخال البيانات'!E35</f>
        <v>0</v>
      </c>
      <c r="AE24" s="16" cm="1">
        <f t="array" ref="AE24">'ادخال البيانات'!H35</f>
        <v>0</v>
      </c>
      <c r="AF24" s="15" cm="1">
        <f t="array" ref="AF24">'ادخال البيانات'!K35</f>
        <v>0</v>
      </c>
      <c r="AG24" s="16" cm="1">
        <f t="array" ref="AG24">'ادخال البيانات'!N35</f>
        <v>0</v>
      </c>
      <c r="AH24" s="15" cm="1">
        <f t="array" ref="AH24">'ادخال البيانات'!Q35</f>
        <v>0</v>
      </c>
      <c r="AI24" s="16" cm="1">
        <f t="array" ref="AI24">'ادخال البيانات'!T35</f>
        <v>0</v>
      </c>
      <c r="AJ24" s="15" cm="1">
        <f t="array" ref="AJ24">'ادخال البيانات'!W35</f>
        <v>0</v>
      </c>
      <c r="AK24" s="16" cm="1">
        <f t="array" ref="AK24">'ادخال البيانات'!Z35</f>
        <v>0</v>
      </c>
      <c r="AL24" s="15" cm="1">
        <f t="array" ref="AL24">'ادخال البيانات'!AC35</f>
        <v>0</v>
      </c>
    </row>
    <row r="25" ht="13.8" customHeight="1">
      <c r="A25" s="2"/>
      <c r="B25" s="48"/>
      <c r="C25" s="49"/>
      <c r="D25" s="49"/>
      <c r="E25" s="49"/>
      <c r="F25" s="49"/>
      <c r="G25" s="49"/>
      <c r="H25" s="49"/>
      <c r="I25" s="51"/>
      <c r="J25" s="8"/>
      <c r="K25" s="9"/>
      <c r="L25" s="9"/>
      <c r="M25" s="9"/>
      <c r="N25" s="9"/>
      <c r="O25" s="9"/>
      <c r="P25" s="9"/>
      <c r="Q25" s="9"/>
      <c r="R25" s="9"/>
      <c r="S25" s="9"/>
      <c r="T25" s="9"/>
      <c r="U25" s="9"/>
      <c r="V25" s="9"/>
      <c r="W25" s="9"/>
      <c r="X25" s="9"/>
      <c r="Y25" s="9"/>
      <c r="Z25" s="9"/>
      <c r="AA25" s="9"/>
      <c r="AB25" s="9"/>
      <c r="AC25" s="9"/>
      <c r="AD25" s="15" cm="1">
        <f t="array" ref="AD25">'ادخال البيانات'!E36</f>
        <v>0</v>
      </c>
      <c r="AE25" s="16" cm="1">
        <f t="array" ref="AE25">'ادخال البيانات'!H36</f>
        <v>0</v>
      </c>
      <c r="AF25" s="15" cm="1">
        <f t="array" ref="AF25">'ادخال البيانات'!K36</f>
        <v>0</v>
      </c>
      <c r="AG25" s="16" cm="1">
        <f t="array" ref="AG25">'ادخال البيانات'!N36</f>
        <v>0</v>
      </c>
      <c r="AH25" s="15" cm="1">
        <f t="array" ref="AH25">'ادخال البيانات'!Q36</f>
        <v>0</v>
      </c>
      <c r="AI25" s="16" cm="1">
        <f t="array" ref="AI25">'ادخال البيانات'!T36</f>
        <v>0</v>
      </c>
      <c r="AJ25" s="15" cm="1">
        <f t="array" ref="AJ25">'ادخال البيانات'!W36</f>
        <v>0</v>
      </c>
      <c r="AK25" s="16" cm="1">
        <f t="array" ref="AK25">'ادخال البيانات'!Z36</f>
        <v>0</v>
      </c>
      <c r="AL25" s="15" cm="1">
        <f t="array" ref="AL25">'ادخال البيانات'!AC36</f>
        <v>0</v>
      </c>
    </row>
    <row r="26" ht="13.8" customHeight="1">
      <c r="A26" s="2"/>
      <c r="B26" s="48"/>
      <c r="C26" s="49"/>
      <c r="D26" s="49"/>
      <c r="E26" s="49"/>
      <c r="F26" s="49"/>
      <c r="G26" s="49"/>
      <c r="H26" s="49"/>
      <c r="I26" s="51"/>
      <c r="J26" s="8"/>
      <c r="K26" s="9"/>
      <c r="L26" s="9"/>
      <c r="M26" s="9"/>
      <c r="N26" s="9"/>
      <c r="O26" s="9"/>
      <c r="P26" s="9"/>
      <c r="Q26" s="9"/>
      <c r="R26" s="9"/>
      <c r="S26" s="9"/>
      <c r="T26" s="9"/>
      <c r="U26" s="9"/>
      <c r="V26" s="9"/>
      <c r="W26" s="9"/>
      <c r="X26" s="9"/>
      <c r="Y26" s="9"/>
      <c r="Z26" s="9"/>
      <c r="AA26" s="9"/>
      <c r="AB26" s="9"/>
      <c r="AC26" s="9"/>
      <c r="AD26" s="15" cm="1">
        <f t="array" ref="AD26">'ادخال البيانات'!E37</f>
        <v>0</v>
      </c>
      <c r="AE26" s="16" cm="1">
        <f t="array" ref="AE26">'ادخال البيانات'!H37</f>
        <v>0</v>
      </c>
      <c r="AF26" s="15" cm="1">
        <f t="array" ref="AF26">'ادخال البيانات'!K37</f>
        <v>0</v>
      </c>
      <c r="AG26" s="16" cm="1">
        <f t="array" ref="AG26">'ادخال البيانات'!N37</f>
        <v>0</v>
      </c>
      <c r="AH26" s="15" cm="1">
        <f t="array" ref="AH26">'ادخال البيانات'!Q37</f>
        <v>0</v>
      </c>
      <c r="AI26" s="16" cm="1">
        <f t="array" ref="AI26">'ادخال البيانات'!T37</f>
        <v>0</v>
      </c>
      <c r="AJ26" s="15" cm="1">
        <f t="array" ref="AJ26">'ادخال البيانات'!W37</f>
        <v>0</v>
      </c>
      <c r="AK26" s="16" cm="1">
        <f t="array" ref="AK26">'ادخال البيانات'!Z37</f>
        <v>0</v>
      </c>
      <c r="AL26" s="15" cm="1">
        <f t="array" ref="AL26">'ادخال البيانات'!AC37</f>
        <v>0</v>
      </c>
    </row>
    <row r="27" ht="13.8" customHeight="1">
      <c r="A27" s="2"/>
      <c r="B27" s="48"/>
      <c r="C27" s="49"/>
      <c r="D27" s="49"/>
      <c r="E27" s="49"/>
      <c r="F27" s="49"/>
      <c r="G27" s="49"/>
      <c r="H27" s="49"/>
      <c r="I27" s="51"/>
      <c r="J27" s="8"/>
      <c r="K27" s="9"/>
      <c r="L27" s="9"/>
      <c r="M27" s="9"/>
      <c r="N27" s="9"/>
      <c r="O27" s="9"/>
      <c r="P27" s="9"/>
      <c r="Q27" s="9"/>
      <c r="R27" s="9"/>
      <c r="S27" s="9"/>
      <c r="T27" s="9"/>
      <c r="U27" s="9"/>
      <c r="V27" s="9"/>
      <c r="W27" s="9"/>
      <c r="X27" s="9"/>
      <c r="Y27" s="9"/>
      <c r="Z27" s="9"/>
      <c r="AA27" s="9"/>
      <c r="AB27" s="9"/>
      <c r="AC27" s="9"/>
      <c r="AD27" s="15" cm="1">
        <f t="array" ref="AD27">'ادخال البيانات'!E38</f>
        <v>0</v>
      </c>
      <c r="AE27" s="16" cm="1">
        <f t="array" ref="AE27">'ادخال البيانات'!H38</f>
        <v>0</v>
      </c>
      <c r="AF27" s="15" cm="1">
        <f t="array" ref="AF27">'ادخال البيانات'!K38</f>
        <v>0</v>
      </c>
      <c r="AG27" s="16" cm="1">
        <f t="array" ref="AG27">'ادخال البيانات'!N38</f>
        <v>0</v>
      </c>
      <c r="AH27" s="15" cm="1">
        <f t="array" ref="AH27">'ادخال البيانات'!Q38</f>
        <v>0</v>
      </c>
      <c r="AI27" s="16" cm="1">
        <f t="array" ref="AI27">'ادخال البيانات'!T38</f>
        <v>0</v>
      </c>
      <c r="AJ27" s="15" cm="1">
        <f t="array" ref="AJ27">'ادخال البيانات'!W38</f>
        <v>0</v>
      </c>
      <c r="AK27" s="16" cm="1">
        <f t="array" ref="AK27">'ادخال البيانات'!Z38</f>
        <v>0</v>
      </c>
      <c r="AL27" s="15" cm="1">
        <f t="array" ref="AL27">'ادخال البيانات'!AC38</f>
        <v>0</v>
      </c>
    </row>
    <row r="28" ht="13.8" customHeight="1">
      <c r="A28" s="2"/>
      <c r="B28" s="48"/>
      <c r="C28" s="49"/>
      <c r="D28" s="49"/>
      <c r="E28" s="49"/>
      <c r="F28" s="49"/>
      <c r="G28" s="49"/>
      <c r="H28" s="49"/>
      <c r="I28" s="51"/>
      <c r="J28" s="8"/>
      <c r="K28" s="9"/>
      <c r="L28" s="9"/>
      <c r="M28" s="9"/>
      <c r="N28" s="9"/>
      <c r="O28" s="9"/>
      <c r="P28" s="9"/>
      <c r="Q28" s="9"/>
      <c r="R28" s="9"/>
      <c r="S28" s="9"/>
      <c r="T28" s="9"/>
      <c r="U28" s="9"/>
      <c r="V28" s="9"/>
      <c r="W28" s="9"/>
      <c r="X28" s="9"/>
      <c r="Y28" s="9"/>
      <c r="Z28" s="9"/>
      <c r="AA28" s="9"/>
      <c r="AB28" s="9"/>
      <c r="AC28" s="9"/>
      <c r="AD28" s="15" cm="1">
        <f t="array" ref="AD28">'ادخال البيانات'!E39</f>
        <v>0</v>
      </c>
      <c r="AE28" s="16" cm="1">
        <f t="array" ref="AE28">'ادخال البيانات'!H39</f>
        <v>0</v>
      </c>
      <c r="AF28" s="15" cm="1">
        <f t="array" ref="AF28">'ادخال البيانات'!K39</f>
        <v>0</v>
      </c>
      <c r="AG28" s="16" cm="1">
        <f t="array" ref="AG28">'ادخال البيانات'!N39</f>
        <v>0</v>
      </c>
      <c r="AH28" s="15" cm="1">
        <f t="array" ref="AH28">'ادخال البيانات'!Q39</f>
        <v>0</v>
      </c>
      <c r="AI28" s="16" cm="1">
        <f t="array" ref="AI28">'ادخال البيانات'!T39</f>
        <v>0</v>
      </c>
      <c r="AJ28" s="15" cm="1">
        <f t="array" ref="AJ28">'ادخال البيانات'!W39</f>
        <v>0</v>
      </c>
      <c r="AK28" s="16" cm="1">
        <f t="array" ref="AK28">'ادخال البيانات'!Z39</f>
        <v>0</v>
      </c>
      <c r="AL28" s="15" cm="1">
        <f t="array" ref="AL28">'ادخال البيانات'!AC39</f>
        <v>0</v>
      </c>
    </row>
    <row r="29" ht="13.8" customHeight="1">
      <c r="A29" s="2"/>
      <c r="B29" s="48"/>
      <c r="C29" s="49"/>
      <c r="D29" s="49"/>
      <c r="E29" s="49"/>
      <c r="F29" s="49"/>
      <c r="G29" s="49"/>
      <c r="H29" s="49"/>
      <c r="I29" s="51"/>
      <c r="J29" s="8"/>
      <c r="K29" s="9"/>
      <c r="L29" s="9"/>
      <c r="M29" s="9"/>
      <c r="N29" s="9"/>
      <c r="O29" s="9"/>
      <c r="P29" s="9"/>
      <c r="Q29" s="9"/>
      <c r="R29" s="9"/>
      <c r="S29" s="9"/>
      <c r="T29" s="9"/>
      <c r="U29" s="9"/>
      <c r="V29" s="9"/>
      <c r="W29" s="9"/>
      <c r="X29" s="9"/>
      <c r="Y29" s="9"/>
      <c r="Z29" s="9"/>
      <c r="AA29" s="9"/>
      <c r="AB29" s="9"/>
      <c r="AC29" s="9"/>
      <c r="AD29" s="15" cm="1">
        <f t="array" ref="AD29">'ادخال البيانات'!E40</f>
        <v>0</v>
      </c>
      <c r="AE29" s="16" cm="1">
        <f t="array" ref="AE29">'ادخال البيانات'!H40</f>
        <v>0</v>
      </c>
      <c r="AF29" s="15" cm="1">
        <f t="array" ref="AF29">'ادخال البيانات'!K40</f>
        <v>0</v>
      </c>
      <c r="AG29" s="16" cm="1">
        <f t="array" ref="AG29">'ادخال البيانات'!N40</f>
        <v>0</v>
      </c>
      <c r="AH29" s="15" cm="1">
        <f t="array" ref="AH29">'ادخال البيانات'!Q40</f>
        <v>0</v>
      </c>
      <c r="AI29" s="16" cm="1">
        <f t="array" ref="AI29">'ادخال البيانات'!T40</f>
        <v>0</v>
      </c>
      <c r="AJ29" s="15" cm="1">
        <f t="array" ref="AJ29">'ادخال البيانات'!W40</f>
        <v>0</v>
      </c>
      <c r="AK29" s="16" cm="1">
        <f t="array" ref="AK29">'ادخال البيانات'!Z40</f>
        <v>0</v>
      </c>
      <c r="AL29" s="15" cm="1">
        <f t="array" ref="AL29">'ادخال البيانات'!AC40</f>
        <v>0</v>
      </c>
    </row>
    <row r="30" ht="13.8" customHeight="1">
      <c r="A30" s="2"/>
      <c r="B30" s="48"/>
      <c r="C30" s="49"/>
      <c r="D30" s="49"/>
      <c r="E30" s="49"/>
      <c r="F30" s="49"/>
      <c r="G30" s="49"/>
      <c r="H30" s="49"/>
      <c r="I30" s="51"/>
      <c r="J30" s="8"/>
      <c r="K30" s="9"/>
      <c r="L30" s="9"/>
      <c r="M30" s="9"/>
      <c r="N30" s="9"/>
      <c r="O30" s="9"/>
      <c r="P30" s="9"/>
      <c r="Q30" s="9"/>
      <c r="R30" s="9"/>
      <c r="S30" s="9"/>
      <c r="T30" s="9"/>
      <c r="U30" s="9"/>
      <c r="V30" s="9"/>
      <c r="W30" s="9"/>
      <c r="X30" s="9"/>
      <c r="Y30" s="9"/>
      <c r="Z30" s="9"/>
      <c r="AA30" s="9"/>
      <c r="AB30" s="9"/>
      <c r="AC30" s="9"/>
      <c r="AD30" s="15" cm="1">
        <f t="array" ref="AD30">'ادخال البيانات'!E41</f>
        <v>0</v>
      </c>
      <c r="AE30" s="16" cm="1">
        <f t="array" ref="AE30">'ادخال البيانات'!H41</f>
        <v>0</v>
      </c>
      <c r="AF30" s="15" cm="1">
        <f t="array" ref="AF30">'ادخال البيانات'!K41</f>
        <v>0</v>
      </c>
      <c r="AG30" s="16" cm="1">
        <f t="array" ref="AG30">'ادخال البيانات'!N41</f>
        <v>0</v>
      </c>
      <c r="AH30" s="15" cm="1">
        <f t="array" ref="AH30">'ادخال البيانات'!Q41</f>
        <v>0</v>
      </c>
      <c r="AI30" s="16" cm="1">
        <f t="array" ref="AI30">'ادخال البيانات'!T41</f>
        <v>0</v>
      </c>
      <c r="AJ30" s="15" cm="1">
        <f t="array" ref="AJ30">'ادخال البيانات'!W41</f>
        <v>0</v>
      </c>
      <c r="AK30" s="16" cm="1">
        <f t="array" ref="AK30">'ادخال البيانات'!Z41</f>
        <v>0</v>
      </c>
      <c r="AL30" s="15" cm="1">
        <f t="array" ref="AL30">'ادخال البيانات'!AC41</f>
        <v>0</v>
      </c>
    </row>
    <row r="31" ht="13.8" customHeight="1">
      <c r="A31" s="2"/>
      <c r="B31" s="48"/>
      <c r="C31" s="49"/>
      <c r="D31" s="49"/>
      <c r="E31" s="49"/>
      <c r="F31" s="49"/>
      <c r="G31" s="49"/>
      <c r="H31" s="49"/>
      <c r="I31" s="51"/>
      <c r="J31" s="8"/>
      <c r="K31" s="9"/>
      <c r="L31" s="9"/>
      <c r="M31" s="9"/>
      <c r="N31" s="9"/>
      <c r="O31" s="9"/>
      <c r="P31" s="9"/>
      <c r="Q31" s="9"/>
      <c r="R31" s="9"/>
      <c r="S31" s="9"/>
      <c r="T31" s="9"/>
      <c r="U31" s="9"/>
      <c r="V31" s="9"/>
      <c r="W31" s="9"/>
      <c r="X31" s="9"/>
      <c r="Y31" s="9"/>
      <c r="Z31" s="9"/>
      <c r="AA31" s="9"/>
      <c r="AB31" s="9"/>
      <c r="AC31" s="9"/>
      <c r="AD31" s="15" cm="1">
        <f t="array" ref="AD31">'ادخال البيانات'!E42</f>
        <v>0</v>
      </c>
      <c r="AE31" s="16" cm="1">
        <f t="array" ref="AE31">'ادخال البيانات'!H42</f>
        <v>0</v>
      </c>
      <c r="AF31" s="15" cm="1">
        <f t="array" ref="AF31">'ادخال البيانات'!K42</f>
        <v>0</v>
      </c>
      <c r="AG31" s="16" cm="1">
        <f t="array" ref="AG31">'ادخال البيانات'!N42</f>
        <v>0</v>
      </c>
      <c r="AH31" s="15" cm="1">
        <f t="array" ref="AH31">'ادخال البيانات'!Q42</f>
        <v>0</v>
      </c>
      <c r="AI31" s="16" cm="1">
        <f t="array" ref="AI31">'ادخال البيانات'!T42</f>
        <v>0</v>
      </c>
      <c r="AJ31" s="15" cm="1">
        <f t="array" ref="AJ31">'ادخال البيانات'!W42</f>
        <v>0</v>
      </c>
      <c r="AK31" s="16" cm="1">
        <f t="array" ref="AK31">'ادخال البيانات'!Z42</f>
        <v>0</v>
      </c>
      <c r="AL31" s="15" cm="1">
        <f t="array" ref="AL31">'ادخال البيانات'!AC42</f>
        <v>0</v>
      </c>
    </row>
    <row r="32" ht="13.8" customHeight="1">
      <c r="A32" s="2"/>
      <c r="B32" s="48"/>
      <c r="C32" s="49"/>
      <c r="D32" s="49"/>
      <c r="E32" s="49"/>
      <c r="F32" s="49"/>
      <c r="G32" s="49"/>
      <c r="H32" s="49"/>
      <c r="I32" s="51"/>
      <c r="J32" s="8"/>
      <c r="K32" s="9"/>
      <c r="L32" s="9"/>
      <c r="M32" s="9"/>
      <c r="N32" s="9"/>
      <c r="O32" s="9"/>
      <c r="P32" s="9"/>
      <c r="Q32" s="9"/>
      <c r="R32" s="9"/>
      <c r="S32" s="9"/>
      <c r="T32" s="9"/>
      <c r="U32" s="9"/>
      <c r="V32" s="9"/>
      <c r="W32" s="9"/>
      <c r="X32" s="9"/>
      <c r="Y32" s="9"/>
      <c r="Z32" s="9"/>
      <c r="AA32" s="9"/>
      <c r="AB32" s="9"/>
      <c r="AC32" s="9"/>
      <c r="AD32" s="15" cm="1">
        <f t="array" ref="AD32">'ادخال البيانات'!E43</f>
        <v>0</v>
      </c>
      <c r="AE32" s="16" cm="1">
        <f t="array" ref="AE32">'ادخال البيانات'!H43</f>
        <v>0</v>
      </c>
      <c r="AF32" s="15" cm="1">
        <f t="array" ref="AF32">'ادخال البيانات'!K43</f>
        <v>0</v>
      </c>
      <c r="AG32" s="16" cm="1">
        <f t="array" ref="AG32">'ادخال البيانات'!N43</f>
        <v>0</v>
      </c>
      <c r="AH32" s="15" cm="1">
        <f t="array" ref="AH32">'ادخال البيانات'!Q43</f>
        <v>0</v>
      </c>
      <c r="AI32" s="16" cm="1">
        <f t="array" ref="AI32">'ادخال البيانات'!T43</f>
        <v>0</v>
      </c>
      <c r="AJ32" s="15" cm="1">
        <f t="array" ref="AJ32">'ادخال البيانات'!W43</f>
        <v>0</v>
      </c>
      <c r="AK32" s="16" cm="1">
        <f t="array" ref="AK32">'ادخال البيانات'!Z43</f>
        <v>0</v>
      </c>
      <c r="AL32" s="15" cm="1">
        <f t="array" ref="AL32">'ادخال البيانات'!AC43</f>
        <v>0</v>
      </c>
    </row>
    <row r="33" ht="13.8" customHeight="1">
      <c r="A33" s="2"/>
      <c r="B33" s="48"/>
      <c r="C33" s="49"/>
      <c r="D33" s="49"/>
      <c r="E33" s="49"/>
      <c r="F33" s="49"/>
      <c r="G33" s="49"/>
      <c r="H33" s="49"/>
      <c r="I33" s="51"/>
      <c r="J33" s="8"/>
      <c r="K33" s="9"/>
      <c r="L33" s="9"/>
      <c r="M33" s="9"/>
      <c r="N33" s="9"/>
      <c r="O33" s="9"/>
      <c r="P33" s="9"/>
      <c r="Q33" s="9"/>
      <c r="R33" s="9"/>
      <c r="S33" s="9"/>
      <c r="T33" s="9"/>
      <c r="U33" s="9"/>
      <c r="V33" s="9"/>
      <c r="W33" s="9"/>
      <c r="X33" s="9"/>
      <c r="Y33" s="9"/>
      <c r="Z33" s="9"/>
      <c r="AA33" s="9"/>
      <c r="AB33" s="9"/>
      <c r="AC33" s="9"/>
      <c r="AD33" s="15" cm="1">
        <f t="array" ref="AD33">'ادخال البيانات'!E44</f>
        <v>0</v>
      </c>
      <c r="AE33" s="16" cm="1">
        <f t="array" ref="AE33">'ادخال البيانات'!H44</f>
        <v>0</v>
      </c>
      <c r="AF33" s="15" cm="1">
        <f t="array" ref="AF33">'ادخال البيانات'!K44</f>
        <v>0</v>
      </c>
      <c r="AG33" s="16" cm="1">
        <f t="array" ref="AG33">'ادخال البيانات'!N44</f>
        <v>0</v>
      </c>
      <c r="AH33" s="15" cm="1">
        <f t="array" ref="AH33">'ادخال البيانات'!Q44</f>
        <v>0</v>
      </c>
      <c r="AI33" s="16" cm="1">
        <f t="array" ref="AI33">'ادخال البيانات'!T44</f>
        <v>0</v>
      </c>
      <c r="AJ33" s="15" cm="1">
        <f t="array" ref="AJ33">'ادخال البيانات'!W44</f>
        <v>0</v>
      </c>
      <c r="AK33" s="16" cm="1">
        <f t="array" ref="AK33">'ادخال البيانات'!Z44</f>
        <v>0</v>
      </c>
      <c r="AL33" s="15" cm="1">
        <f t="array" ref="AL33">'ادخال البيانات'!AC44</f>
        <v>0</v>
      </c>
    </row>
    <row r="34" ht="13.8" customHeight="1">
      <c r="A34" s="2"/>
      <c r="B34" s="48"/>
      <c r="C34" s="49"/>
      <c r="D34" s="49"/>
      <c r="E34" s="49"/>
      <c r="F34" s="49"/>
      <c r="G34" s="49"/>
      <c r="H34" s="49"/>
      <c r="I34" s="51"/>
      <c r="J34" s="8"/>
      <c r="K34" s="9"/>
      <c r="L34" s="9"/>
      <c r="M34" s="9"/>
      <c r="N34" s="9"/>
      <c r="O34" s="9"/>
      <c r="P34" s="9"/>
      <c r="Q34" s="9"/>
      <c r="R34" s="9"/>
      <c r="S34" s="9"/>
      <c r="T34" s="9"/>
      <c r="U34" s="9"/>
      <c r="V34" s="9"/>
      <c r="W34" s="9"/>
      <c r="X34" s="9"/>
      <c r="Y34" s="9"/>
      <c r="Z34" s="9"/>
      <c r="AA34" s="9"/>
      <c r="AB34" s="9"/>
      <c r="AC34" s="9"/>
      <c r="AD34" s="15" cm="1">
        <f t="array" ref="AD34">'ادخال البيانات'!E45</f>
        <v>0</v>
      </c>
      <c r="AE34" s="16" cm="1">
        <f t="array" ref="AE34">'ادخال البيانات'!H45</f>
        <v>0</v>
      </c>
      <c r="AF34" s="15" cm="1">
        <f t="array" ref="AF34">'ادخال البيانات'!K45</f>
        <v>0</v>
      </c>
      <c r="AG34" s="16" cm="1">
        <f t="array" ref="AG34">'ادخال البيانات'!N45</f>
        <v>0</v>
      </c>
      <c r="AH34" s="15" cm="1">
        <f t="array" ref="AH34">'ادخال البيانات'!Q45</f>
        <v>0</v>
      </c>
      <c r="AI34" s="16" cm="1">
        <f t="array" ref="AI34">'ادخال البيانات'!T45</f>
        <v>0</v>
      </c>
      <c r="AJ34" s="15" cm="1">
        <f t="array" ref="AJ34">'ادخال البيانات'!W45</f>
        <v>0</v>
      </c>
      <c r="AK34" s="16" cm="1">
        <f t="array" ref="AK34">'ادخال البيانات'!Z45</f>
        <v>0</v>
      </c>
      <c r="AL34" s="15" cm="1">
        <f t="array" ref="AL34">'ادخال البيانات'!AC45</f>
        <v>0</v>
      </c>
    </row>
    <row r="35" ht="13.8" customHeight="1">
      <c r="A35" s="2"/>
      <c r="B35" s="48"/>
      <c r="C35" s="49"/>
      <c r="D35" s="49"/>
      <c r="E35" s="49"/>
      <c r="F35" s="49"/>
      <c r="G35" s="49"/>
      <c r="H35" s="49"/>
      <c r="I35" s="51"/>
      <c r="J35" s="8"/>
      <c r="K35" s="9"/>
      <c r="L35" s="9"/>
      <c r="M35" s="9"/>
      <c r="N35" s="9"/>
      <c r="O35" s="9"/>
      <c r="P35" s="9"/>
      <c r="Q35" s="9"/>
      <c r="R35" s="9"/>
      <c r="S35" s="9"/>
      <c r="T35" s="9"/>
      <c r="U35" s="9"/>
      <c r="V35" s="9"/>
      <c r="W35" s="9"/>
      <c r="X35" s="9"/>
      <c r="Y35" s="9"/>
      <c r="Z35" s="9"/>
      <c r="AA35" s="9"/>
      <c r="AB35" s="9"/>
      <c r="AC35" s="9"/>
      <c r="AD35" s="15" cm="1">
        <f t="array" ref="AD35">'ادخال البيانات'!E46</f>
        <v>0</v>
      </c>
      <c r="AE35" s="16" cm="1">
        <f t="array" ref="AE35">'ادخال البيانات'!H46</f>
        <v>0</v>
      </c>
      <c r="AF35" s="15" cm="1">
        <f t="array" ref="AF35">'ادخال البيانات'!K46</f>
        <v>0</v>
      </c>
      <c r="AG35" s="16" cm="1">
        <f t="array" ref="AG35">'ادخال البيانات'!N46</f>
        <v>0</v>
      </c>
      <c r="AH35" s="15" cm="1">
        <f t="array" ref="AH35">'ادخال البيانات'!Q46</f>
        <v>0</v>
      </c>
      <c r="AI35" s="16" cm="1">
        <f t="array" ref="AI35">'ادخال البيانات'!T46</f>
        <v>0</v>
      </c>
      <c r="AJ35" s="15" cm="1">
        <f t="array" ref="AJ35">'ادخال البيانات'!W46</f>
        <v>0</v>
      </c>
      <c r="AK35" s="16" cm="1">
        <f t="array" ref="AK35">'ادخال البيانات'!Z46</f>
        <v>0</v>
      </c>
      <c r="AL35" s="15" cm="1">
        <f t="array" ref="AL35">'ادخال البيانات'!AC46</f>
        <v>0</v>
      </c>
    </row>
    <row r="36" ht="13.8" customHeight="1">
      <c r="A36" s="2"/>
      <c r="B36" s="48"/>
      <c r="C36" s="49"/>
      <c r="D36" s="49"/>
      <c r="E36" s="49"/>
      <c r="F36" s="49"/>
      <c r="G36" s="49"/>
      <c r="H36" s="49"/>
      <c r="I36" s="51"/>
      <c r="J36" s="8"/>
      <c r="K36" s="9"/>
      <c r="L36" s="9"/>
      <c r="M36" s="9"/>
      <c r="N36" s="9"/>
      <c r="O36" s="9"/>
      <c r="P36" s="9"/>
      <c r="Q36" s="9"/>
      <c r="R36" s="9"/>
      <c r="S36" s="9"/>
      <c r="T36" s="9"/>
      <c r="U36" s="9"/>
      <c r="V36" s="9"/>
      <c r="W36" s="9"/>
      <c r="X36" s="9"/>
      <c r="Y36" s="9"/>
      <c r="Z36" s="9"/>
      <c r="AA36" s="9"/>
      <c r="AB36" s="9"/>
      <c r="AC36" s="9"/>
      <c r="AD36" s="15" cm="1">
        <f t="array" ref="AD36">'ادخال البيانات'!E47</f>
        <v>0</v>
      </c>
      <c r="AE36" s="16" cm="1">
        <f t="array" ref="AE36">'ادخال البيانات'!H47</f>
        <v>0</v>
      </c>
      <c r="AF36" s="15" cm="1">
        <f t="array" ref="AF36">'ادخال البيانات'!K47</f>
        <v>0</v>
      </c>
      <c r="AG36" s="16" cm="1">
        <f t="array" ref="AG36">'ادخال البيانات'!N47</f>
        <v>0</v>
      </c>
      <c r="AH36" s="15" cm="1">
        <f t="array" ref="AH36">'ادخال البيانات'!Q47</f>
        <v>0</v>
      </c>
      <c r="AI36" s="16" cm="1">
        <f t="array" ref="AI36">'ادخال البيانات'!T47</f>
        <v>0</v>
      </c>
      <c r="AJ36" s="15" cm="1">
        <f t="array" ref="AJ36">'ادخال البيانات'!W47</f>
        <v>0</v>
      </c>
      <c r="AK36" s="16" cm="1">
        <f t="array" ref="AK36">'ادخال البيانات'!Z47</f>
        <v>0</v>
      </c>
      <c r="AL36" s="15" cm="1">
        <f t="array" ref="AL36">'ادخال البيانات'!AC47</f>
        <v>0</v>
      </c>
    </row>
    <row r="37" ht="13.8" customHeight="1">
      <c r="A37" s="2"/>
      <c r="B37" t="s" s="40">
        <v>32</v>
      </c>
      <c r="C37" s="41"/>
      <c r="D37" s="49"/>
      <c r="E37" s="49"/>
      <c r="F37" s="49"/>
      <c r="G37" s="49"/>
      <c r="H37" s="49"/>
      <c r="I37" s="51"/>
      <c r="J37" s="8"/>
      <c r="K37" s="9"/>
      <c r="L37" s="9"/>
      <c r="M37" s="9"/>
      <c r="N37" s="9"/>
      <c r="O37" s="9"/>
      <c r="P37" s="9"/>
      <c r="Q37" s="9"/>
      <c r="R37" s="9"/>
      <c r="S37" s="9"/>
      <c r="T37" s="9"/>
      <c r="U37" s="9"/>
      <c r="V37" s="9"/>
      <c r="W37" s="9"/>
      <c r="X37" s="9"/>
      <c r="Y37" s="9"/>
      <c r="Z37" s="9"/>
      <c r="AA37" s="9"/>
      <c r="AB37" s="9"/>
      <c r="AC37" s="9"/>
      <c r="AD37" s="15" cm="1">
        <f t="array" ref="AD37">'ادخال البيانات'!E48</f>
        <v>0</v>
      </c>
      <c r="AE37" s="16" cm="1">
        <f t="array" ref="AE37">'ادخال البيانات'!H48</f>
        <v>0</v>
      </c>
      <c r="AF37" s="15" cm="1">
        <f t="array" ref="AF37">'ادخال البيانات'!K48</f>
        <v>0</v>
      </c>
      <c r="AG37" s="16" cm="1">
        <f t="array" ref="AG37">'ادخال البيانات'!N48</f>
        <v>0</v>
      </c>
      <c r="AH37" s="15" cm="1">
        <f t="array" ref="AH37">'ادخال البيانات'!Q48</f>
        <v>0</v>
      </c>
      <c r="AI37" s="16" cm="1">
        <f t="array" ref="AI37">'ادخال البيانات'!T48</f>
        <v>0</v>
      </c>
      <c r="AJ37" s="15" cm="1">
        <f t="array" ref="AJ37">'ادخال البيانات'!W48</f>
        <v>0</v>
      </c>
      <c r="AK37" s="16" cm="1">
        <f t="array" ref="AK37">'ادخال البيانات'!Z48</f>
        <v>0</v>
      </c>
      <c r="AL37" s="15" cm="1">
        <f t="array" ref="AL37">'ادخال البيانات'!AC48</f>
        <v>0</v>
      </c>
    </row>
    <row r="38" ht="13.8" customHeight="1">
      <c r="A38" s="2"/>
      <c r="B38" s="48"/>
      <c r="C38" s="49"/>
      <c r="D38" s="49"/>
      <c r="E38" s="49"/>
      <c r="F38" s="49"/>
      <c r="G38" s="49"/>
      <c r="H38" s="49"/>
      <c r="I38" s="51"/>
      <c r="J38" s="8"/>
      <c r="K38" s="9"/>
      <c r="L38" s="9"/>
      <c r="M38" s="9"/>
      <c r="N38" s="9"/>
      <c r="O38" s="9"/>
      <c r="P38" s="9"/>
      <c r="Q38" s="9"/>
      <c r="R38" s="9"/>
      <c r="S38" s="9"/>
      <c r="T38" s="9"/>
      <c r="U38" s="9"/>
      <c r="V38" s="9"/>
      <c r="W38" s="9"/>
      <c r="X38" s="9"/>
      <c r="Y38" s="9"/>
      <c r="Z38" s="9"/>
      <c r="AA38" s="9"/>
      <c r="AB38" s="9"/>
      <c r="AC38" s="9"/>
      <c r="AD38" s="15" cm="1">
        <f t="array" ref="AD38">'ادخال البيانات'!E49</f>
        <v>0</v>
      </c>
      <c r="AE38" s="16" cm="1">
        <f t="array" ref="AE38">'ادخال البيانات'!H49</f>
        <v>0</v>
      </c>
      <c r="AF38" s="15" cm="1">
        <f t="array" ref="AF38">'ادخال البيانات'!K49</f>
        <v>0</v>
      </c>
      <c r="AG38" s="16" cm="1">
        <f t="array" ref="AG38">'ادخال البيانات'!N49</f>
        <v>0</v>
      </c>
      <c r="AH38" s="15" cm="1">
        <f t="array" ref="AH38">'ادخال البيانات'!Q49</f>
        <v>0</v>
      </c>
      <c r="AI38" s="16" cm="1">
        <f t="array" ref="AI38">'ادخال البيانات'!T49</f>
        <v>0</v>
      </c>
      <c r="AJ38" s="15" cm="1">
        <f t="array" ref="AJ38">'ادخال البيانات'!W49</f>
        <v>0</v>
      </c>
      <c r="AK38" s="16" cm="1">
        <f t="array" ref="AK38">'ادخال البيانات'!Z49</f>
        <v>0</v>
      </c>
      <c r="AL38" s="15" cm="1">
        <f t="array" ref="AL38">'ادخال البيانات'!AC49</f>
        <v>0</v>
      </c>
    </row>
    <row r="39" ht="13.8" customHeight="1">
      <c r="A39" s="2"/>
      <c r="B39" t="str" s="82" cm="1">
        <f t="array" ref="B39">'الترتيب التنازلي '!BF12</f>
        <v>م</v>
      </c>
      <c r="C39" t="str" s="83" cm="1">
        <f t="array" ref="C39">'الترتيب التنازلي '!BG12</f>
        <v>الاسم</v>
      </c>
      <c r="D39" s="83"/>
      <c r="E39" s="83"/>
      <c r="F39" t="str" s="83" cm="1">
        <f t="array" ref="F39">'الترتيب التنازلي '!BH12</f>
        <v>الدرجة</v>
      </c>
      <c r="G39" t="str" s="83" cm="1">
        <f t="array" ref="G39">'الترتيب التنازلي '!BI12</f>
        <v>النسبة</v>
      </c>
      <c r="H39" t="str" s="83" cm="1">
        <f t="array" ref="H39">'الترتيب التنازلي '!BJ12</f>
        <v>التقدير</v>
      </c>
      <c r="I39" s="84"/>
      <c r="J39" s="8"/>
      <c r="K39" s="9"/>
      <c r="L39" s="9"/>
      <c r="M39" s="9"/>
      <c r="N39" s="9"/>
      <c r="O39" s="9"/>
      <c r="P39" s="9"/>
      <c r="Q39" s="9"/>
      <c r="R39" s="9"/>
      <c r="S39" s="9"/>
      <c r="T39" s="9"/>
      <c r="U39" s="9"/>
      <c r="V39" s="9"/>
      <c r="W39" s="9"/>
      <c r="X39" s="9"/>
      <c r="Y39" s="9"/>
      <c r="Z39" s="9"/>
      <c r="AA39" s="9"/>
      <c r="AB39" s="9"/>
      <c r="AC39" s="9"/>
      <c r="AD39" s="15" cm="1">
        <f t="array" ref="AD39">'ادخال البيانات'!E50</f>
        <v>0</v>
      </c>
      <c r="AE39" s="16" cm="1">
        <f t="array" ref="AE39">'ادخال البيانات'!H50</f>
        <v>0</v>
      </c>
      <c r="AF39" s="15" cm="1">
        <f t="array" ref="AF39">'ادخال البيانات'!K50</f>
        <v>0</v>
      </c>
      <c r="AG39" s="16" cm="1">
        <f t="array" ref="AG39">'ادخال البيانات'!N50</f>
        <v>0</v>
      </c>
      <c r="AH39" s="15" cm="1">
        <f t="array" ref="AH39">'ادخال البيانات'!Q50</f>
        <v>0</v>
      </c>
      <c r="AI39" s="16" cm="1">
        <f t="array" ref="AI39">'ادخال البيانات'!T50</f>
        <v>0</v>
      </c>
      <c r="AJ39" s="15" cm="1">
        <f t="array" ref="AJ39">'ادخال البيانات'!W50</f>
        <v>0</v>
      </c>
      <c r="AK39" s="16" cm="1">
        <f t="array" ref="AK39">'ادخال البيانات'!Z50</f>
        <v>0</v>
      </c>
      <c r="AL39" s="15" cm="1">
        <f t="array" ref="AL39">'ادخال البيانات'!AC50</f>
        <v>0</v>
      </c>
    </row>
    <row r="40" ht="13.8" customHeight="1">
      <c r="A40" s="2"/>
      <c r="B40" s="85" cm="1">
        <f t="array" ref="B40">'الترتيب التنازلي '!BF13</f>
        <v>1</v>
      </c>
      <c r="C40" t="str" s="86" cm="1">
        <f t="array" ref="C40">'الترتيب التنازلي '!CQ13</f>
      </c>
      <c r="D40" s="87"/>
      <c r="E40" s="87"/>
      <c r="F40" t="str" s="86" cm="1">
        <f t="array" ref="F40">'الترتيب التنازلي '!CR13</f>
      </c>
      <c r="G40" t="str" s="86" cm="1">
        <f t="array" ref="G40">'الترتيب التنازلي '!CS13</f>
      </c>
      <c r="H40" t="str" s="86" cm="1">
        <f t="array" ref="H40">'الترتيب التنازلي '!CT13</f>
      </c>
      <c r="I40" s="2"/>
      <c r="J40" s="8"/>
      <c r="K40" s="9"/>
      <c r="L40" s="9"/>
      <c r="M40" s="9"/>
      <c r="N40" s="9"/>
      <c r="O40" s="9"/>
      <c r="P40" s="9"/>
      <c r="Q40" s="9"/>
      <c r="R40" s="9"/>
      <c r="S40" s="9"/>
      <c r="T40" s="9"/>
      <c r="U40" s="9"/>
      <c r="V40" s="9"/>
      <c r="W40" s="9"/>
      <c r="X40" s="9"/>
      <c r="Y40" s="9"/>
      <c r="Z40" s="9"/>
      <c r="AA40" s="9"/>
      <c r="AB40" s="9"/>
      <c r="AC40" s="9"/>
      <c r="AD40" s="15" cm="1">
        <f t="array" ref="AD40">'ادخال البيانات'!E51</f>
        <v>0</v>
      </c>
      <c r="AE40" s="16" cm="1">
        <f t="array" ref="AE40">'ادخال البيانات'!H51</f>
        <v>0</v>
      </c>
      <c r="AF40" s="15" cm="1">
        <f t="array" ref="AF40">'ادخال البيانات'!K51</f>
        <v>0</v>
      </c>
      <c r="AG40" s="16" cm="1">
        <f t="array" ref="AG40">'ادخال البيانات'!N51</f>
        <v>0</v>
      </c>
      <c r="AH40" s="15" cm="1">
        <f t="array" ref="AH40">'ادخال البيانات'!Q51</f>
        <v>0</v>
      </c>
      <c r="AI40" s="16" cm="1">
        <f t="array" ref="AI40">'ادخال البيانات'!T51</f>
        <v>0</v>
      </c>
      <c r="AJ40" s="15" cm="1">
        <f t="array" ref="AJ40">'ادخال البيانات'!W51</f>
        <v>0</v>
      </c>
      <c r="AK40" s="16" cm="1">
        <f t="array" ref="AK40">'ادخال البيانات'!Z51</f>
        <v>0</v>
      </c>
      <c r="AL40" s="15" cm="1">
        <f t="array" ref="AL40">'ادخال البيانات'!AC51</f>
        <v>0</v>
      </c>
    </row>
    <row r="41" ht="13.8" customHeight="1">
      <c r="A41" s="2"/>
      <c r="B41" s="88" cm="1">
        <f t="array" ref="B41">'الترتيب التنازلي '!BF14</f>
        <v>2</v>
      </c>
      <c r="C41" t="str" s="89" cm="1">
        <f t="array" ref="C41">'الترتيب التنازلي '!CQ14</f>
      </c>
      <c r="D41" s="90"/>
      <c r="E41" s="90"/>
      <c r="F41" t="str" s="89" cm="1">
        <f t="array" ref="F41">'الترتيب التنازلي '!CR14</f>
      </c>
      <c r="G41" t="str" s="89" cm="1">
        <f t="array" ref="G41">'الترتيب التنازلي '!CS14</f>
      </c>
      <c r="H41" t="str" s="89" cm="1">
        <f t="array" ref="H41">'الترتيب التنازلي '!CT14</f>
      </c>
      <c r="I41" s="2"/>
      <c r="J41" s="8"/>
      <c r="K41" s="9"/>
      <c r="L41" s="9"/>
      <c r="M41" s="9"/>
      <c r="N41" s="9"/>
      <c r="O41" s="9"/>
      <c r="P41" s="9"/>
      <c r="Q41" s="9"/>
      <c r="R41" s="9"/>
      <c r="S41" s="9"/>
      <c r="T41" s="9"/>
      <c r="U41" s="9"/>
      <c r="V41" s="9"/>
      <c r="W41" s="9"/>
      <c r="X41" s="9"/>
      <c r="Y41" s="9"/>
      <c r="Z41" s="9"/>
      <c r="AA41" s="9"/>
      <c r="AB41" s="9"/>
      <c r="AC41" s="9"/>
      <c r="AD41" s="15" cm="1">
        <f t="array" ref="AD41">'ادخال البيانات'!E52</f>
        <v>0</v>
      </c>
      <c r="AE41" s="16" cm="1">
        <f t="array" ref="AE41">'ادخال البيانات'!H52</f>
        <v>0</v>
      </c>
      <c r="AF41" s="15" cm="1">
        <f t="array" ref="AF41">'ادخال البيانات'!K52</f>
        <v>0</v>
      </c>
      <c r="AG41" s="16" cm="1">
        <f t="array" ref="AG41">'ادخال البيانات'!N52</f>
        <v>0</v>
      </c>
      <c r="AH41" s="15" cm="1">
        <f t="array" ref="AH41">'ادخال البيانات'!Q52</f>
        <v>0</v>
      </c>
      <c r="AI41" s="16" cm="1">
        <f t="array" ref="AI41">'ادخال البيانات'!T52</f>
        <v>0</v>
      </c>
      <c r="AJ41" s="15" cm="1">
        <f t="array" ref="AJ41">'ادخال البيانات'!W52</f>
        <v>0</v>
      </c>
      <c r="AK41" s="16" cm="1">
        <f t="array" ref="AK41">'ادخال البيانات'!Z52</f>
        <v>0</v>
      </c>
      <c r="AL41" s="15" cm="1">
        <f t="array" ref="AL41">'ادخال البيانات'!AC52</f>
        <v>0</v>
      </c>
    </row>
    <row r="42" ht="13.8" customHeight="1">
      <c r="A42" s="2"/>
      <c r="B42" s="88" cm="1">
        <f t="array" ref="B42">'الترتيب التنازلي '!BF15</f>
        <v>3</v>
      </c>
      <c r="C42" t="str" s="89" cm="1">
        <f t="array" ref="C42">'الترتيب التنازلي '!CQ15</f>
      </c>
      <c r="D42" s="90"/>
      <c r="E42" s="90"/>
      <c r="F42" t="str" s="89" cm="1">
        <f t="array" ref="F42">'الترتيب التنازلي '!CR15</f>
      </c>
      <c r="G42" t="str" s="89" cm="1">
        <f t="array" ref="G42">'الترتيب التنازلي '!CS15</f>
      </c>
      <c r="H42" t="str" s="89" cm="1">
        <f t="array" ref="H42">'الترتيب التنازلي '!CT15</f>
      </c>
      <c r="I42" s="2"/>
      <c r="J42" s="8"/>
      <c r="K42" s="9"/>
      <c r="L42" s="9"/>
      <c r="M42" s="9"/>
      <c r="N42" s="9"/>
      <c r="O42" s="9"/>
      <c r="P42" s="9"/>
      <c r="Q42" s="9"/>
      <c r="R42" s="9"/>
      <c r="S42" s="9"/>
      <c r="T42" s="9"/>
      <c r="U42" s="9"/>
      <c r="V42" s="9"/>
      <c r="W42" s="9"/>
      <c r="X42" s="9"/>
      <c r="Y42" s="9"/>
      <c r="Z42" s="9"/>
      <c r="AA42" s="9"/>
      <c r="AB42" s="9"/>
      <c r="AC42" s="9"/>
      <c r="AD42" s="15" cm="1">
        <f t="array" ref="AD42">'ادخال البيانات'!E53</f>
        <v>0</v>
      </c>
      <c r="AE42" s="16" cm="1">
        <f t="array" ref="AE42">'ادخال البيانات'!H53</f>
        <v>0</v>
      </c>
      <c r="AF42" s="15" cm="1">
        <f t="array" ref="AF42">'ادخال البيانات'!K53</f>
        <v>0</v>
      </c>
      <c r="AG42" s="16" cm="1">
        <f t="array" ref="AG42">'ادخال البيانات'!N53</f>
        <v>0</v>
      </c>
      <c r="AH42" s="15" cm="1">
        <f t="array" ref="AH42">'ادخال البيانات'!Q53</f>
        <v>0</v>
      </c>
      <c r="AI42" s="16" cm="1">
        <f t="array" ref="AI42">'ادخال البيانات'!T53</f>
        <v>0</v>
      </c>
      <c r="AJ42" s="15" cm="1">
        <f t="array" ref="AJ42">'ادخال البيانات'!W53</f>
        <v>0</v>
      </c>
      <c r="AK42" s="16" cm="1">
        <f t="array" ref="AK42">'ادخال البيانات'!Z53</f>
        <v>0</v>
      </c>
      <c r="AL42" s="15" cm="1">
        <f t="array" ref="AL42">'ادخال البيانات'!AC53</f>
        <v>0</v>
      </c>
    </row>
    <row r="43" ht="13.8" customHeight="1">
      <c r="A43" s="2"/>
      <c r="B43" s="88" cm="1">
        <f t="array" ref="B43">'الترتيب التنازلي '!BF16</f>
        <v>4</v>
      </c>
      <c r="C43" t="str" s="89" cm="1">
        <f t="array" ref="C43">'الترتيب التنازلي '!CQ16</f>
      </c>
      <c r="D43" s="90"/>
      <c r="E43" s="90"/>
      <c r="F43" t="str" s="89" cm="1">
        <f t="array" ref="F43">'الترتيب التنازلي '!CR16</f>
      </c>
      <c r="G43" t="str" s="89" cm="1">
        <f t="array" ref="G43">'الترتيب التنازلي '!CS16</f>
      </c>
      <c r="H43" t="str" s="89" cm="1">
        <f t="array" ref="H43">'الترتيب التنازلي '!CT16</f>
      </c>
      <c r="I43" s="2"/>
      <c r="J43" s="8"/>
      <c r="K43" s="9"/>
      <c r="L43" s="9"/>
      <c r="M43" s="9"/>
      <c r="N43" s="9"/>
      <c r="O43" s="9"/>
      <c r="P43" s="9"/>
      <c r="Q43" s="9"/>
      <c r="R43" s="9"/>
      <c r="S43" s="9"/>
      <c r="T43" s="9"/>
      <c r="U43" s="9"/>
      <c r="V43" s="9"/>
      <c r="W43" s="9"/>
      <c r="X43" s="9"/>
      <c r="Y43" s="9"/>
      <c r="Z43" s="9"/>
      <c r="AA43" s="9"/>
      <c r="AB43" s="9"/>
      <c r="AC43" s="9"/>
      <c r="AD43" s="15" cm="1">
        <f t="array" ref="AD43">'ادخال البيانات'!E54</f>
        <v>0</v>
      </c>
      <c r="AE43" s="16" cm="1">
        <f t="array" ref="AE43">'ادخال البيانات'!H54</f>
        <v>0</v>
      </c>
      <c r="AF43" s="15" cm="1">
        <f t="array" ref="AF43">'ادخال البيانات'!K54</f>
        <v>0</v>
      </c>
      <c r="AG43" s="16" cm="1">
        <f t="array" ref="AG43">'ادخال البيانات'!N54</f>
        <v>0</v>
      </c>
      <c r="AH43" s="15" cm="1">
        <f t="array" ref="AH43">'ادخال البيانات'!Q54</f>
        <v>0</v>
      </c>
      <c r="AI43" s="16" cm="1">
        <f t="array" ref="AI43">'ادخال البيانات'!T54</f>
        <v>0</v>
      </c>
      <c r="AJ43" s="15" cm="1">
        <f t="array" ref="AJ43">'ادخال البيانات'!W54</f>
        <v>0</v>
      </c>
      <c r="AK43" s="16" cm="1">
        <f t="array" ref="AK43">'ادخال البيانات'!Z54</f>
        <v>0</v>
      </c>
      <c r="AL43" s="15" cm="1">
        <f t="array" ref="AL43">'ادخال البيانات'!AC54</f>
        <v>0</v>
      </c>
    </row>
    <row r="44" ht="13.8" customHeight="1">
      <c r="A44" s="2"/>
      <c r="B44" s="88" cm="1">
        <f t="array" ref="B44">'الترتيب التنازلي '!BF17</f>
        <v>5</v>
      </c>
      <c r="C44" t="str" s="89" cm="1">
        <f t="array" ref="C44">'الترتيب التنازلي '!CQ17</f>
      </c>
      <c r="D44" s="90"/>
      <c r="E44" s="90"/>
      <c r="F44" t="str" s="89" cm="1">
        <f t="array" ref="F44">'الترتيب التنازلي '!CR17</f>
      </c>
      <c r="G44" t="str" s="89" cm="1">
        <f t="array" ref="G44">'الترتيب التنازلي '!CS17</f>
      </c>
      <c r="H44" t="str" s="89" cm="1">
        <f t="array" ref="H44">'الترتيب التنازلي '!CT17</f>
      </c>
      <c r="I44" s="2"/>
      <c r="J44" s="8"/>
      <c r="K44" s="9"/>
      <c r="L44" s="9"/>
      <c r="M44" s="9"/>
      <c r="N44" s="9"/>
      <c r="O44" s="9"/>
      <c r="P44" s="9"/>
      <c r="Q44" s="9"/>
      <c r="R44" s="9"/>
      <c r="S44" s="9"/>
      <c r="T44" s="9"/>
      <c r="U44" s="9"/>
      <c r="V44" s="9"/>
      <c r="W44" s="9"/>
      <c r="X44" s="9"/>
      <c r="Y44" s="9"/>
      <c r="Z44" s="9"/>
      <c r="AA44" s="9"/>
      <c r="AB44" s="9"/>
      <c r="AC44" s="9"/>
      <c r="AD44" s="15" cm="1">
        <f t="array" ref="AD44">'ادخال البيانات'!E55</f>
        <v>0</v>
      </c>
      <c r="AE44" s="16" cm="1">
        <f t="array" ref="AE44">'ادخال البيانات'!H55</f>
        <v>0</v>
      </c>
      <c r="AF44" s="15" cm="1">
        <f t="array" ref="AF44">'ادخال البيانات'!K55</f>
        <v>0</v>
      </c>
      <c r="AG44" s="16" cm="1">
        <f t="array" ref="AG44">'ادخال البيانات'!N55</f>
        <v>0</v>
      </c>
      <c r="AH44" s="15" cm="1">
        <f t="array" ref="AH44">'ادخال البيانات'!Q55</f>
        <v>0</v>
      </c>
      <c r="AI44" s="16" cm="1">
        <f t="array" ref="AI44">'ادخال البيانات'!T55</f>
        <v>0</v>
      </c>
      <c r="AJ44" s="15" cm="1">
        <f t="array" ref="AJ44">'ادخال البيانات'!W55</f>
        <v>0</v>
      </c>
      <c r="AK44" s="16" cm="1">
        <f t="array" ref="AK44">'ادخال البيانات'!Z55</f>
        <v>0</v>
      </c>
      <c r="AL44" s="15" cm="1">
        <f t="array" ref="AL44">'ادخال البيانات'!AC55</f>
        <v>0</v>
      </c>
    </row>
    <row r="45" ht="13.8" customHeight="1">
      <c r="A45" s="2"/>
      <c r="B45" s="88" cm="1">
        <f t="array" ref="B45">'الترتيب التنازلي '!BF18</f>
        <v>6</v>
      </c>
      <c r="C45" t="str" s="89" cm="1">
        <f t="array" ref="C45">'الترتيب التنازلي '!CQ18</f>
      </c>
      <c r="D45" s="90"/>
      <c r="E45" s="90"/>
      <c r="F45" t="str" s="89" cm="1">
        <f t="array" ref="F45">'الترتيب التنازلي '!CR18</f>
      </c>
      <c r="G45" t="str" s="89" cm="1">
        <f t="array" ref="G45">'الترتيب التنازلي '!CS18</f>
      </c>
      <c r="H45" t="str" s="89" cm="1">
        <f t="array" ref="H45">'الترتيب التنازلي '!CT18</f>
      </c>
      <c r="I45" s="2"/>
      <c r="J45" s="8"/>
      <c r="K45" s="9"/>
      <c r="L45" s="9"/>
      <c r="M45" s="9"/>
      <c r="N45" s="9"/>
      <c r="O45" s="9"/>
      <c r="P45" s="9"/>
      <c r="Q45" s="9"/>
      <c r="R45" s="9"/>
      <c r="S45" s="9"/>
      <c r="T45" s="9"/>
      <c r="U45" s="9"/>
      <c r="V45" s="9"/>
      <c r="W45" s="9"/>
      <c r="X45" s="9"/>
      <c r="Y45" s="9"/>
      <c r="Z45" s="9"/>
      <c r="AA45" s="9"/>
      <c r="AB45" s="9"/>
      <c r="AC45" s="9"/>
      <c r="AD45" s="15" cm="1">
        <f t="array" ref="AD45">'ادخال البيانات'!E56</f>
        <v>0</v>
      </c>
      <c r="AE45" s="16" cm="1">
        <f t="array" ref="AE45">'ادخال البيانات'!H56</f>
        <v>0</v>
      </c>
      <c r="AF45" s="15" cm="1">
        <f t="array" ref="AF45">'ادخال البيانات'!K56</f>
        <v>0</v>
      </c>
      <c r="AG45" s="16" cm="1">
        <f t="array" ref="AG45">'ادخال البيانات'!N56</f>
        <v>0</v>
      </c>
      <c r="AH45" s="15" cm="1">
        <f t="array" ref="AH45">'ادخال البيانات'!Q56</f>
        <v>0</v>
      </c>
      <c r="AI45" s="16" cm="1">
        <f t="array" ref="AI45">'ادخال البيانات'!T56</f>
        <v>0</v>
      </c>
      <c r="AJ45" s="15" cm="1">
        <f t="array" ref="AJ45">'ادخال البيانات'!W56</f>
        <v>0</v>
      </c>
      <c r="AK45" s="16" cm="1">
        <f t="array" ref="AK45">'ادخال البيانات'!Z56</f>
        <v>0</v>
      </c>
      <c r="AL45" s="15" cm="1">
        <f t="array" ref="AL45">'ادخال البيانات'!AC56</f>
        <v>0</v>
      </c>
    </row>
    <row r="46" ht="13.8" customHeight="1">
      <c r="A46" s="2"/>
      <c r="B46" s="88" cm="1">
        <f t="array" ref="B46">'الترتيب التنازلي '!BF19</f>
        <v>7</v>
      </c>
      <c r="C46" t="str" s="89" cm="1">
        <f t="array" ref="C46">'الترتيب التنازلي '!CQ19</f>
      </c>
      <c r="D46" s="90"/>
      <c r="E46" s="90"/>
      <c r="F46" t="str" s="89" cm="1">
        <f t="array" ref="F46">'الترتيب التنازلي '!CR19</f>
      </c>
      <c r="G46" t="str" s="89" cm="1">
        <f t="array" ref="G46">'الترتيب التنازلي '!CS19</f>
      </c>
      <c r="H46" t="str" s="89" cm="1">
        <f t="array" ref="H46">'الترتيب التنازلي '!CT19</f>
      </c>
      <c r="I46" s="2"/>
      <c r="J46" s="8"/>
      <c r="K46" s="9"/>
      <c r="L46" s="9"/>
      <c r="M46" s="9"/>
      <c r="N46" s="9"/>
      <c r="O46" s="9"/>
      <c r="P46" s="9"/>
      <c r="Q46" s="9"/>
      <c r="R46" s="9"/>
      <c r="S46" s="9"/>
      <c r="T46" s="9"/>
      <c r="U46" s="9"/>
      <c r="V46" s="9"/>
      <c r="W46" s="9"/>
      <c r="X46" s="9"/>
      <c r="Y46" s="9"/>
      <c r="Z46" s="9"/>
      <c r="AA46" s="9"/>
      <c r="AB46" s="9"/>
      <c r="AC46" s="9"/>
      <c r="AD46" s="15" cm="1">
        <f t="array" ref="AD46">'ادخال البيانات'!E57</f>
        <v>0</v>
      </c>
      <c r="AE46" s="16" cm="1">
        <f t="array" ref="AE46">'ادخال البيانات'!H57</f>
        <v>0</v>
      </c>
      <c r="AF46" s="15" cm="1">
        <f t="array" ref="AF46">'ادخال البيانات'!K57</f>
        <v>0</v>
      </c>
      <c r="AG46" s="16" cm="1">
        <f t="array" ref="AG46">'ادخال البيانات'!N57</f>
        <v>0</v>
      </c>
      <c r="AH46" s="15" cm="1">
        <f t="array" ref="AH46">'ادخال البيانات'!Q57</f>
        <v>0</v>
      </c>
      <c r="AI46" s="16" cm="1">
        <f t="array" ref="AI46">'ادخال البيانات'!T57</f>
        <v>0</v>
      </c>
      <c r="AJ46" s="15" cm="1">
        <f t="array" ref="AJ46">'ادخال البيانات'!W57</f>
        <v>0</v>
      </c>
      <c r="AK46" s="16" cm="1">
        <f t="array" ref="AK46">'ادخال البيانات'!Z57</f>
        <v>0</v>
      </c>
      <c r="AL46" s="15" cm="1">
        <f t="array" ref="AL46">'ادخال البيانات'!AC57</f>
        <v>0</v>
      </c>
    </row>
    <row r="47" ht="13.8" customHeight="1">
      <c r="A47" s="2"/>
      <c r="B47" s="88" cm="1">
        <f t="array" ref="B47">'الترتيب التنازلي '!BF20</f>
        <v>8</v>
      </c>
      <c r="C47" t="str" s="89" cm="1">
        <f t="array" ref="C47">'الترتيب التنازلي '!CQ20</f>
      </c>
      <c r="D47" s="90"/>
      <c r="E47" s="90"/>
      <c r="F47" t="str" s="89" cm="1">
        <f t="array" ref="F47">'الترتيب التنازلي '!CR20</f>
      </c>
      <c r="G47" t="str" s="89" cm="1">
        <f t="array" ref="G47">'الترتيب التنازلي '!CS20</f>
      </c>
      <c r="H47" t="str" s="89" cm="1">
        <f t="array" ref="H47">'الترتيب التنازلي '!CT20</f>
      </c>
      <c r="I47" s="2"/>
      <c r="J47" s="8"/>
      <c r="K47" s="9"/>
      <c r="L47" s="9"/>
      <c r="M47" s="9"/>
      <c r="N47" s="9"/>
      <c r="O47" s="9"/>
      <c r="P47" s="9"/>
      <c r="Q47" s="9"/>
      <c r="R47" s="9"/>
      <c r="S47" s="9"/>
      <c r="T47" s="9"/>
      <c r="U47" s="9"/>
      <c r="V47" s="9"/>
      <c r="W47" s="9"/>
      <c r="X47" s="9"/>
      <c r="Y47" s="9"/>
      <c r="Z47" s="9"/>
      <c r="AA47" s="9"/>
      <c r="AB47" s="9"/>
      <c r="AC47" s="9"/>
      <c r="AD47" s="15" cm="1">
        <f t="array" ref="AD47">'ادخال البيانات'!E58</f>
        <v>0</v>
      </c>
      <c r="AE47" s="16" cm="1">
        <f t="array" ref="AE47">'ادخال البيانات'!H58</f>
        <v>0</v>
      </c>
      <c r="AF47" s="15" cm="1">
        <f t="array" ref="AF47">'ادخال البيانات'!K58</f>
        <v>0</v>
      </c>
      <c r="AG47" s="16" cm="1">
        <f t="array" ref="AG47">'ادخال البيانات'!N58</f>
        <v>0</v>
      </c>
      <c r="AH47" s="15" cm="1">
        <f t="array" ref="AH47">'ادخال البيانات'!Q58</f>
        <v>0</v>
      </c>
      <c r="AI47" s="16" cm="1">
        <f t="array" ref="AI47">'ادخال البيانات'!T58</f>
        <v>0</v>
      </c>
      <c r="AJ47" s="15" cm="1">
        <f t="array" ref="AJ47">'ادخال البيانات'!W58</f>
        <v>0</v>
      </c>
      <c r="AK47" s="16" cm="1">
        <f t="array" ref="AK47">'ادخال البيانات'!Z58</f>
        <v>0</v>
      </c>
      <c r="AL47" s="15" cm="1">
        <f t="array" ref="AL47">'ادخال البيانات'!AC58</f>
        <v>0</v>
      </c>
    </row>
    <row r="48" ht="13.8" customHeight="1">
      <c r="A48" s="2"/>
      <c r="B48" s="88" cm="1">
        <f t="array" ref="B48">'الترتيب التنازلي '!BF21</f>
        <v>9</v>
      </c>
      <c r="C48" t="str" s="89" cm="1">
        <f t="array" ref="C48">'الترتيب التنازلي '!CQ21</f>
      </c>
      <c r="D48" s="90"/>
      <c r="E48" s="90"/>
      <c r="F48" t="str" s="89" cm="1">
        <f t="array" ref="F48">'الترتيب التنازلي '!CR21</f>
      </c>
      <c r="G48" t="str" s="89" cm="1">
        <f t="array" ref="G48">'الترتيب التنازلي '!CS21</f>
      </c>
      <c r="H48" t="str" s="89" cm="1">
        <f t="array" ref="H48">'الترتيب التنازلي '!CT21</f>
      </c>
      <c r="I48" s="2"/>
      <c r="J48" s="8"/>
      <c r="K48" s="9"/>
      <c r="L48" s="9"/>
      <c r="M48" s="9"/>
      <c r="N48" s="9"/>
      <c r="O48" s="9"/>
      <c r="P48" s="9"/>
      <c r="Q48" s="9"/>
      <c r="R48" s="9"/>
      <c r="S48" s="9"/>
      <c r="T48" s="9"/>
      <c r="U48" s="9"/>
      <c r="V48" s="9"/>
      <c r="W48" s="9"/>
      <c r="X48" s="9"/>
      <c r="Y48" s="9"/>
      <c r="Z48" s="9"/>
      <c r="AA48" s="9"/>
      <c r="AB48" s="9"/>
      <c r="AC48" s="9"/>
      <c r="AD48" s="15" cm="1">
        <f t="array" ref="AD48">'ادخال البيانات'!E59</f>
        <v>0</v>
      </c>
      <c r="AE48" s="16" cm="1">
        <f t="array" ref="AE48">'ادخال البيانات'!H59</f>
        <v>0</v>
      </c>
      <c r="AF48" s="15" cm="1">
        <f t="array" ref="AF48">'ادخال البيانات'!K59</f>
        <v>0</v>
      </c>
      <c r="AG48" s="16" cm="1">
        <f t="array" ref="AG48">'ادخال البيانات'!N59</f>
        <v>0</v>
      </c>
      <c r="AH48" s="15" cm="1">
        <f t="array" ref="AH48">'ادخال البيانات'!Q59</f>
        <v>0</v>
      </c>
      <c r="AI48" s="16" cm="1">
        <f t="array" ref="AI48">'ادخال البيانات'!T59</f>
        <v>0</v>
      </c>
      <c r="AJ48" s="15" cm="1">
        <f t="array" ref="AJ48">'ادخال البيانات'!W59</f>
        <v>0</v>
      </c>
      <c r="AK48" s="16" cm="1">
        <f t="array" ref="AK48">'ادخال البيانات'!Z59</f>
        <v>0</v>
      </c>
      <c r="AL48" s="15" cm="1">
        <f t="array" ref="AL48">'ادخال البيانات'!AC59</f>
        <v>0</v>
      </c>
    </row>
    <row r="49" ht="13.8" customHeight="1">
      <c r="A49" s="2"/>
      <c r="B49" s="88" cm="1">
        <f t="array" ref="B49">'الترتيب التنازلي '!BF22</f>
        <v>10</v>
      </c>
      <c r="C49" t="str" s="89" cm="1">
        <f t="array" ref="C49">'الترتيب التنازلي '!CQ22</f>
      </c>
      <c r="D49" s="90"/>
      <c r="E49" s="90"/>
      <c r="F49" t="str" s="89" cm="1">
        <f t="array" ref="F49">'الترتيب التنازلي '!CR22</f>
      </c>
      <c r="G49" t="str" s="89" cm="1">
        <f t="array" ref="G49">'الترتيب التنازلي '!CS22</f>
      </c>
      <c r="H49" t="str" s="89" cm="1">
        <f t="array" ref="H49">'الترتيب التنازلي '!CT22</f>
      </c>
      <c r="I49" s="2"/>
      <c r="J49" s="8"/>
      <c r="K49" s="9"/>
      <c r="L49" s="9"/>
      <c r="M49" s="9"/>
      <c r="N49" s="9"/>
      <c r="O49" s="9"/>
      <c r="P49" s="9"/>
      <c r="Q49" s="9"/>
      <c r="R49" s="9"/>
      <c r="S49" s="9"/>
      <c r="T49" s="9"/>
      <c r="U49" s="9"/>
      <c r="V49" s="9"/>
      <c r="W49" s="9"/>
      <c r="X49" s="9"/>
      <c r="Y49" s="9"/>
      <c r="Z49" s="9"/>
      <c r="AA49" s="9"/>
      <c r="AB49" s="9"/>
      <c r="AC49" s="9"/>
      <c r="AD49" s="15" cm="1">
        <f t="array" ref="AD49">'ادخال البيانات'!E60</f>
        <v>0</v>
      </c>
      <c r="AE49" s="16" cm="1">
        <f t="array" ref="AE49">'ادخال البيانات'!H60</f>
        <v>0</v>
      </c>
      <c r="AF49" s="15" cm="1">
        <f t="array" ref="AF49">'ادخال البيانات'!K60</f>
        <v>0</v>
      </c>
      <c r="AG49" s="16" cm="1">
        <f t="array" ref="AG49">'ادخال البيانات'!N60</f>
        <v>0</v>
      </c>
      <c r="AH49" s="15" cm="1">
        <f t="array" ref="AH49">'ادخال البيانات'!Q60</f>
        <v>0</v>
      </c>
      <c r="AI49" s="16" cm="1">
        <f t="array" ref="AI49">'ادخال البيانات'!T60</f>
        <v>0</v>
      </c>
      <c r="AJ49" s="15" cm="1">
        <f t="array" ref="AJ49">'ادخال البيانات'!W60</f>
        <v>0</v>
      </c>
      <c r="AK49" s="16" cm="1">
        <f t="array" ref="AK49">'ادخال البيانات'!Z60</f>
        <v>0</v>
      </c>
      <c r="AL49" s="15" cm="1">
        <f t="array" ref="AL49">'ادخال البيانات'!AC60</f>
        <v>0</v>
      </c>
    </row>
    <row r="50" ht="13.8" customHeight="1">
      <c r="A50" s="2"/>
      <c r="B50" s="88" cm="1">
        <f t="array" ref="B50">'الترتيب التنازلي '!BF23</f>
        <v>11</v>
      </c>
      <c r="C50" t="str" s="89" cm="1">
        <f t="array" ref="C50">'الترتيب التنازلي '!CQ23</f>
      </c>
      <c r="D50" s="90"/>
      <c r="E50" s="90"/>
      <c r="F50" t="str" s="89" cm="1">
        <f t="array" ref="F50">'الترتيب التنازلي '!CR23</f>
      </c>
      <c r="G50" t="str" s="89" cm="1">
        <f t="array" ref="G50">'الترتيب التنازلي '!CS23</f>
      </c>
      <c r="H50" t="str" s="89" cm="1">
        <f t="array" ref="H50">'الترتيب التنازلي '!CT23</f>
      </c>
      <c r="I50" s="2"/>
      <c r="J50" s="8"/>
      <c r="K50" s="9"/>
      <c r="L50" s="9"/>
      <c r="M50" s="9"/>
      <c r="N50" s="9"/>
      <c r="O50" s="9"/>
      <c r="P50" s="9"/>
      <c r="Q50" s="9"/>
      <c r="R50" s="9"/>
      <c r="S50" s="9"/>
      <c r="T50" s="9"/>
      <c r="U50" s="9"/>
      <c r="V50" s="9"/>
      <c r="W50" s="9"/>
      <c r="X50" s="9"/>
      <c r="Y50" s="9"/>
      <c r="Z50" s="9"/>
      <c r="AA50" s="9"/>
      <c r="AB50" s="9"/>
      <c r="AC50" s="9"/>
      <c r="AD50" s="15" cm="1">
        <f t="array" ref="AD50">'ادخال البيانات'!E61</f>
        <v>0</v>
      </c>
      <c r="AE50" s="16" cm="1">
        <f t="array" ref="AE50">'ادخال البيانات'!H61</f>
        <v>0</v>
      </c>
      <c r="AF50" s="15" cm="1">
        <f t="array" ref="AF50">'ادخال البيانات'!K61</f>
        <v>0</v>
      </c>
      <c r="AG50" s="16" cm="1">
        <f t="array" ref="AG50">'ادخال البيانات'!N61</f>
        <v>0</v>
      </c>
      <c r="AH50" s="15" cm="1">
        <f t="array" ref="AH50">'ادخال البيانات'!Q61</f>
        <v>0</v>
      </c>
      <c r="AI50" s="16" cm="1">
        <f t="array" ref="AI50">'ادخال البيانات'!T61</f>
        <v>0</v>
      </c>
      <c r="AJ50" s="15" cm="1">
        <f t="array" ref="AJ50">'ادخال البيانات'!W61</f>
        <v>0</v>
      </c>
      <c r="AK50" s="16" cm="1">
        <f t="array" ref="AK50">'ادخال البيانات'!Z61</f>
        <v>0</v>
      </c>
      <c r="AL50" s="15" cm="1">
        <f t="array" ref="AL50">'ادخال البيانات'!AC61</f>
        <v>0</v>
      </c>
    </row>
    <row r="51" ht="13.8" customHeight="1">
      <c r="A51" s="2"/>
      <c r="B51" s="88" cm="1">
        <f t="array" ref="B51">'الترتيب التنازلي '!BF24</f>
        <v>12</v>
      </c>
      <c r="C51" t="str" s="89" cm="1">
        <f t="array" ref="C51">'الترتيب التنازلي '!CQ24</f>
      </c>
      <c r="D51" s="90"/>
      <c r="E51" s="90"/>
      <c r="F51" t="str" s="89" cm="1">
        <f t="array" ref="F51">'الترتيب التنازلي '!CR24</f>
      </c>
      <c r="G51" t="str" s="89" cm="1">
        <f t="array" ref="G51">'الترتيب التنازلي '!CS24</f>
      </c>
      <c r="H51" t="str" s="89" cm="1">
        <f t="array" ref="H51">'الترتيب التنازلي '!CT24</f>
      </c>
      <c r="I51" s="2"/>
      <c r="J51" s="8"/>
      <c r="K51" s="9"/>
      <c r="L51" s="9"/>
      <c r="M51" s="9"/>
      <c r="N51" s="9"/>
      <c r="O51" s="9"/>
      <c r="P51" s="9"/>
      <c r="Q51" s="9"/>
      <c r="R51" s="9"/>
      <c r="S51" s="9"/>
      <c r="T51" s="9"/>
      <c r="U51" s="9"/>
      <c r="V51" s="9"/>
      <c r="W51" s="9"/>
      <c r="X51" s="9"/>
      <c r="Y51" s="9"/>
      <c r="Z51" s="9"/>
      <c r="AA51" s="9"/>
      <c r="AB51" s="9"/>
      <c r="AC51" s="9"/>
      <c r="AD51" s="15" cm="1">
        <f t="array" ref="AD51">'ادخال البيانات'!E62</f>
        <v>0</v>
      </c>
      <c r="AE51" s="16" cm="1">
        <f t="array" ref="AE51">'ادخال البيانات'!H62</f>
        <v>0</v>
      </c>
      <c r="AF51" s="15" cm="1">
        <f t="array" ref="AF51">'ادخال البيانات'!K62</f>
        <v>0</v>
      </c>
      <c r="AG51" s="16" cm="1">
        <f t="array" ref="AG51">'ادخال البيانات'!N62</f>
        <v>0</v>
      </c>
      <c r="AH51" s="15" cm="1">
        <f t="array" ref="AH51">'ادخال البيانات'!Q62</f>
        <v>0</v>
      </c>
      <c r="AI51" s="16" cm="1">
        <f t="array" ref="AI51">'ادخال البيانات'!T62</f>
        <v>0</v>
      </c>
      <c r="AJ51" s="15" cm="1">
        <f t="array" ref="AJ51">'ادخال البيانات'!W62</f>
        <v>0</v>
      </c>
      <c r="AK51" s="16" cm="1">
        <f t="array" ref="AK51">'ادخال البيانات'!Z62</f>
        <v>0</v>
      </c>
      <c r="AL51" s="15" cm="1">
        <f t="array" ref="AL51">'ادخال البيانات'!AC62</f>
        <v>0</v>
      </c>
    </row>
    <row r="52" ht="13.8" customHeight="1">
      <c r="A52" s="2"/>
      <c r="B52" s="88" cm="1">
        <f t="array" ref="B52">'الترتيب التنازلي '!BF25</f>
        <v>13</v>
      </c>
      <c r="C52" t="str" s="89" cm="1">
        <f t="array" ref="C52">'الترتيب التنازلي '!CQ25</f>
      </c>
      <c r="D52" s="90"/>
      <c r="E52" s="90"/>
      <c r="F52" t="str" s="89" cm="1">
        <f t="array" ref="F52">'الترتيب التنازلي '!CR25</f>
      </c>
      <c r="G52" t="str" s="89" cm="1">
        <f t="array" ref="G52">'الترتيب التنازلي '!CS25</f>
      </c>
      <c r="H52" t="str" s="89" cm="1">
        <f t="array" ref="H52">'الترتيب التنازلي '!CT25</f>
      </c>
      <c r="I52" s="2"/>
      <c r="J52" s="8"/>
      <c r="K52" s="9"/>
      <c r="L52" s="9"/>
      <c r="M52" s="9"/>
      <c r="N52" s="9"/>
      <c r="O52" s="9"/>
      <c r="P52" s="9"/>
      <c r="Q52" s="9"/>
      <c r="R52" s="9"/>
      <c r="S52" s="9"/>
      <c r="T52" s="9"/>
      <c r="U52" s="9"/>
      <c r="V52" s="9"/>
      <c r="W52" s="9"/>
      <c r="X52" s="9"/>
      <c r="Y52" s="9"/>
      <c r="Z52" s="9"/>
      <c r="AA52" s="9"/>
      <c r="AB52" s="9"/>
      <c r="AC52" s="9"/>
      <c r="AD52" s="15" cm="1">
        <f t="array" ref="AD52">'ادخال البيانات'!E63</f>
        <v>0</v>
      </c>
      <c r="AE52" s="16" cm="1">
        <f t="array" ref="AE52">'ادخال البيانات'!H63</f>
        <v>0</v>
      </c>
      <c r="AF52" s="15" cm="1">
        <f t="array" ref="AF52">'ادخال البيانات'!K63</f>
        <v>0</v>
      </c>
      <c r="AG52" s="16" cm="1">
        <f t="array" ref="AG52">'ادخال البيانات'!N63</f>
        <v>0</v>
      </c>
      <c r="AH52" s="15" cm="1">
        <f t="array" ref="AH52">'ادخال البيانات'!Q63</f>
        <v>0</v>
      </c>
      <c r="AI52" s="16" cm="1">
        <f t="array" ref="AI52">'ادخال البيانات'!T63</f>
        <v>0</v>
      </c>
      <c r="AJ52" s="15" cm="1">
        <f t="array" ref="AJ52">'ادخال البيانات'!W63</f>
        <v>0</v>
      </c>
      <c r="AK52" s="16" cm="1">
        <f t="array" ref="AK52">'ادخال البيانات'!Z63</f>
        <v>0</v>
      </c>
      <c r="AL52" s="15" cm="1">
        <f t="array" ref="AL52">'ادخال البيانات'!AC63</f>
        <v>0</v>
      </c>
    </row>
    <row r="53" ht="13.8" customHeight="1">
      <c r="A53" s="2"/>
      <c r="B53" s="88" cm="1">
        <f t="array" ref="B53">'الترتيب التنازلي '!BF26</f>
        <v>14</v>
      </c>
      <c r="C53" t="str" s="89" cm="1">
        <f t="array" ref="C53">'الترتيب التنازلي '!CQ26</f>
      </c>
      <c r="D53" s="90"/>
      <c r="E53" s="90"/>
      <c r="F53" t="str" s="89" cm="1">
        <f t="array" ref="F53">'الترتيب التنازلي '!CR26</f>
      </c>
      <c r="G53" t="str" s="89" cm="1">
        <f t="array" ref="G53">'الترتيب التنازلي '!CS26</f>
      </c>
      <c r="H53" t="str" s="89" cm="1">
        <f t="array" ref="H53">'الترتيب التنازلي '!CT26</f>
      </c>
      <c r="I53" s="2"/>
      <c r="J53" s="8"/>
      <c r="K53" s="9"/>
      <c r="L53" s="9"/>
      <c r="M53" s="9"/>
      <c r="N53" s="9"/>
      <c r="O53" s="9"/>
      <c r="P53" s="9"/>
      <c r="Q53" s="9"/>
      <c r="R53" s="9"/>
      <c r="S53" s="9"/>
      <c r="T53" s="9"/>
      <c r="U53" s="9"/>
      <c r="V53" s="9"/>
      <c r="W53" s="9"/>
      <c r="X53" s="9"/>
      <c r="Y53" s="9"/>
      <c r="Z53" s="9"/>
      <c r="AA53" s="9"/>
      <c r="AB53" s="9"/>
      <c r="AC53" s="9"/>
      <c r="AD53" s="15" cm="1">
        <f t="array" ref="AD53">'ادخال البيانات'!E64</f>
        <v>0</v>
      </c>
      <c r="AE53" s="16" cm="1">
        <f t="array" ref="AE53">'ادخال البيانات'!H64</f>
        <v>0</v>
      </c>
      <c r="AF53" s="15" cm="1">
        <f t="array" ref="AF53">'ادخال البيانات'!K64</f>
        <v>0</v>
      </c>
      <c r="AG53" s="16" cm="1">
        <f t="array" ref="AG53">'ادخال البيانات'!N64</f>
        <v>0</v>
      </c>
      <c r="AH53" s="15" cm="1">
        <f t="array" ref="AH53">'ادخال البيانات'!Q64</f>
        <v>0</v>
      </c>
      <c r="AI53" s="16" cm="1">
        <f t="array" ref="AI53">'ادخال البيانات'!T64</f>
        <v>0</v>
      </c>
      <c r="AJ53" s="15" cm="1">
        <f t="array" ref="AJ53">'ادخال البيانات'!W64</f>
        <v>0</v>
      </c>
      <c r="AK53" s="16" cm="1">
        <f t="array" ref="AK53">'ادخال البيانات'!Z64</f>
        <v>0</v>
      </c>
      <c r="AL53" s="15" cm="1">
        <f t="array" ref="AL53">'ادخال البيانات'!AC64</f>
        <v>0</v>
      </c>
    </row>
    <row r="54" ht="14.4" customHeight="1">
      <c r="A54" s="2"/>
      <c r="B54" s="91" cm="1">
        <f t="array" ref="B54">'الترتيب التنازلي '!BF27</f>
        <v>15</v>
      </c>
      <c r="C54" t="str" s="89" cm="1">
        <f t="array" ref="C54">'الترتيب التنازلي '!CQ27</f>
      </c>
      <c r="D54" s="90"/>
      <c r="E54" s="90"/>
      <c r="F54" t="str" s="89" cm="1">
        <f t="array" ref="F54">'الترتيب التنازلي '!CR27</f>
      </c>
      <c r="G54" t="str" s="89" cm="1">
        <f t="array" ref="G54">'الترتيب التنازلي '!CS27</f>
      </c>
      <c r="H54" t="str" s="89" cm="1">
        <f t="array" ref="H54">'الترتيب التنازلي '!CT27</f>
      </c>
      <c r="I54" s="92"/>
      <c r="J54" s="8"/>
      <c r="K54" s="9"/>
      <c r="L54" s="9"/>
      <c r="M54" s="9"/>
      <c r="N54" s="9"/>
      <c r="O54" s="9"/>
      <c r="P54" s="9"/>
      <c r="Q54" s="9"/>
      <c r="R54" s="9"/>
      <c r="S54" s="9"/>
      <c r="T54" s="9"/>
      <c r="U54" s="9"/>
      <c r="V54" s="9"/>
      <c r="W54" s="9"/>
      <c r="X54" s="9"/>
      <c r="Y54" s="9"/>
      <c r="Z54" s="9"/>
      <c r="AA54" s="9"/>
      <c r="AB54" s="9"/>
      <c r="AC54" s="9"/>
      <c r="AD54" s="15" cm="1">
        <f t="array" ref="AD54">'ادخال البيانات'!E65</f>
        <v>0</v>
      </c>
      <c r="AE54" s="16" cm="1">
        <f t="array" ref="AE54">'ادخال البيانات'!H65</f>
        <v>0</v>
      </c>
      <c r="AF54" s="15" cm="1">
        <f t="array" ref="AF54">'ادخال البيانات'!K65</f>
        <v>0</v>
      </c>
      <c r="AG54" s="16" cm="1">
        <f t="array" ref="AG54">'ادخال البيانات'!N65</f>
        <v>0</v>
      </c>
      <c r="AH54" s="15" cm="1">
        <f t="array" ref="AH54">'ادخال البيانات'!Q65</f>
        <v>0</v>
      </c>
      <c r="AI54" s="16" cm="1">
        <f t="array" ref="AI54">'ادخال البيانات'!T65</f>
        <v>0</v>
      </c>
      <c r="AJ54" s="15" cm="1">
        <f t="array" ref="AJ54">'ادخال البيانات'!W65</f>
        <v>0</v>
      </c>
      <c r="AK54" s="16" cm="1">
        <f t="array" ref="AK54">'ادخال البيانات'!Z65</f>
        <v>0</v>
      </c>
      <c r="AL54" s="15" cm="1">
        <f t="array" ref="AL54">'ادخال البيانات'!AC65</f>
        <v>0</v>
      </c>
    </row>
    <row r="55" ht="13.8" customHeight="1">
      <c r="A55" s="9"/>
      <c r="B55" s="93" cm="1">
        <f t="array" ref="B55">'الترتيب التنازلي '!BF28</f>
        <v>16</v>
      </c>
      <c r="C55" t="str" s="89" cm="1">
        <f t="array" ref="C55">'الترتيب التنازلي '!CQ28</f>
      </c>
      <c r="D55" s="90"/>
      <c r="E55" s="90"/>
      <c r="F55" t="str" s="89" cm="1">
        <f t="array" ref="F55">'الترتيب التنازلي '!CR28</f>
      </c>
      <c r="G55" t="str" s="89" cm="1">
        <f t="array" ref="G55">'الترتيب التنازلي '!CS28</f>
      </c>
      <c r="H55" t="str" s="89" cm="1">
        <f t="array" ref="H55">'الترتيب التنازلي '!CT28</f>
      </c>
      <c r="I55" s="94"/>
      <c r="J55" s="9"/>
      <c r="K55" s="9"/>
      <c r="L55" s="9"/>
      <c r="M55" s="9"/>
      <c r="N55" s="9"/>
      <c r="O55" s="9"/>
      <c r="P55" s="9"/>
      <c r="Q55" s="9"/>
      <c r="R55" s="9"/>
      <c r="S55" s="9"/>
      <c r="T55" s="9"/>
      <c r="U55" s="9"/>
      <c r="V55" s="9"/>
      <c r="W55" s="9"/>
      <c r="X55" s="9"/>
      <c r="Y55" s="9"/>
      <c r="Z55" s="9"/>
      <c r="AA55" s="9"/>
      <c r="AB55" s="9"/>
      <c r="AC55" s="9"/>
      <c r="AD55" s="15" cm="1">
        <f t="array" ref="AD55">'ادخال البيانات'!E66</f>
        <v>0</v>
      </c>
      <c r="AE55" s="16" cm="1">
        <f t="array" ref="AE55">'ادخال البيانات'!H66</f>
        <v>0</v>
      </c>
      <c r="AF55" s="15" cm="1">
        <f t="array" ref="AF55">'ادخال البيانات'!K66</f>
        <v>0</v>
      </c>
      <c r="AG55" s="16" cm="1">
        <f t="array" ref="AG55">'ادخال البيانات'!N66</f>
        <v>0</v>
      </c>
      <c r="AH55" s="15" cm="1">
        <f t="array" ref="AH55">'ادخال البيانات'!Q66</f>
        <v>0</v>
      </c>
      <c r="AI55" s="16" cm="1">
        <f t="array" ref="AI55">'ادخال البيانات'!T66</f>
        <v>0</v>
      </c>
      <c r="AJ55" s="15" cm="1">
        <f t="array" ref="AJ55">'ادخال البيانات'!W66</f>
        <v>0</v>
      </c>
      <c r="AK55" s="16" cm="1">
        <f t="array" ref="AK55">'ادخال البيانات'!Z66</f>
        <v>0</v>
      </c>
      <c r="AL55" s="15" cm="1">
        <f t="array" ref="AL55">'ادخال البيانات'!AC66</f>
        <v>0</v>
      </c>
    </row>
    <row r="56" ht="13.8" customHeight="1">
      <c r="A56" s="9"/>
      <c r="B56" s="95" cm="1">
        <f t="array" ref="B56">'الترتيب التنازلي '!BF29</f>
        <v>17</v>
      </c>
      <c r="C56" t="str" s="89" cm="1">
        <f t="array" ref="C56">'الترتيب التنازلي '!CQ29</f>
      </c>
      <c r="D56" s="90"/>
      <c r="E56" s="90"/>
      <c r="F56" t="str" s="89" cm="1">
        <f t="array" ref="F56">'الترتيب التنازلي '!CR29</f>
      </c>
      <c r="G56" t="str" s="89" cm="1">
        <f t="array" ref="G56">'الترتيب التنازلي '!CS29</f>
      </c>
      <c r="H56" t="str" s="89" cm="1">
        <f t="array" ref="H56">'الترتيب التنازلي '!CT29</f>
      </c>
      <c r="I56" s="9"/>
      <c r="J56" s="9"/>
      <c r="K56" s="9"/>
      <c r="L56" s="9"/>
      <c r="M56" s="9"/>
      <c r="N56" s="9"/>
      <c r="O56" s="9"/>
      <c r="P56" s="9"/>
      <c r="Q56" s="9"/>
      <c r="R56" s="9"/>
      <c r="S56" s="9"/>
      <c r="T56" s="9"/>
      <c r="U56" s="9"/>
      <c r="V56" s="9"/>
      <c r="W56" s="9"/>
      <c r="X56" s="9"/>
      <c r="Y56" s="9"/>
      <c r="Z56" s="9"/>
      <c r="AA56" s="9"/>
      <c r="AB56" s="9"/>
      <c r="AC56" s="9"/>
      <c r="AD56" s="15" cm="1">
        <f t="array" ref="AD56">'ادخال البيانات'!E67</f>
        <v>0</v>
      </c>
      <c r="AE56" s="16" cm="1">
        <f t="array" ref="AE56">'ادخال البيانات'!H67</f>
        <v>0</v>
      </c>
      <c r="AF56" s="15" cm="1">
        <f t="array" ref="AF56">'ادخال البيانات'!K67</f>
        <v>0</v>
      </c>
      <c r="AG56" s="16" cm="1">
        <f t="array" ref="AG56">'ادخال البيانات'!N67</f>
        <v>0</v>
      </c>
      <c r="AH56" s="15" cm="1">
        <f t="array" ref="AH56">'ادخال البيانات'!Q67</f>
        <v>0</v>
      </c>
      <c r="AI56" s="16" cm="1">
        <f t="array" ref="AI56">'ادخال البيانات'!T67</f>
        <v>0</v>
      </c>
      <c r="AJ56" s="15" cm="1">
        <f t="array" ref="AJ56">'ادخال البيانات'!W67</f>
        <v>0</v>
      </c>
      <c r="AK56" s="16" cm="1">
        <f t="array" ref="AK56">'ادخال البيانات'!Z67</f>
        <v>0</v>
      </c>
      <c r="AL56" s="15" cm="1">
        <f t="array" ref="AL56">'ادخال البيانات'!AC67</f>
        <v>0</v>
      </c>
    </row>
    <row r="57" ht="13.8" customHeight="1">
      <c r="A57" s="9"/>
      <c r="B57" s="95" cm="1">
        <f t="array" ref="B57">'الترتيب التنازلي '!BF30</f>
        <v>18</v>
      </c>
      <c r="C57" t="str" s="89" cm="1">
        <f t="array" ref="C57">'الترتيب التنازلي '!CQ30</f>
      </c>
      <c r="D57" s="90"/>
      <c r="E57" s="90"/>
      <c r="F57" t="str" s="89" cm="1">
        <f t="array" ref="F57">'الترتيب التنازلي '!CR30</f>
      </c>
      <c r="G57" t="str" s="89" cm="1">
        <f t="array" ref="G57">'الترتيب التنازلي '!CS30</f>
      </c>
      <c r="H57" t="str" s="89" cm="1">
        <f t="array" ref="H57">'الترتيب التنازلي '!CT30</f>
      </c>
      <c r="I57" s="9"/>
      <c r="J57" s="9"/>
      <c r="K57" s="9"/>
      <c r="L57" s="9"/>
      <c r="M57" s="9"/>
      <c r="N57" s="9"/>
      <c r="O57" s="9"/>
      <c r="P57" s="9"/>
      <c r="Q57" s="9"/>
      <c r="R57" s="9"/>
      <c r="S57" s="9"/>
      <c r="T57" s="9"/>
      <c r="U57" s="9"/>
      <c r="V57" s="9"/>
      <c r="W57" s="9"/>
      <c r="X57" s="9"/>
      <c r="Y57" s="9"/>
      <c r="Z57" s="9"/>
      <c r="AA57" s="9"/>
      <c r="AB57" s="9"/>
      <c r="AC57" s="9"/>
      <c r="AD57" s="15" cm="1">
        <f t="array" ref="AD57">'ادخال البيانات'!E68</f>
        <v>0</v>
      </c>
      <c r="AE57" s="16" cm="1">
        <f t="array" ref="AE57">'ادخال البيانات'!H68</f>
        <v>0</v>
      </c>
      <c r="AF57" s="15" cm="1">
        <f t="array" ref="AF57">'ادخال البيانات'!K68</f>
        <v>0</v>
      </c>
      <c r="AG57" s="16" cm="1">
        <f t="array" ref="AG57">'ادخال البيانات'!N68</f>
        <v>0</v>
      </c>
      <c r="AH57" s="15" cm="1">
        <f t="array" ref="AH57">'ادخال البيانات'!Q68</f>
        <v>0</v>
      </c>
      <c r="AI57" s="16" cm="1">
        <f t="array" ref="AI57">'ادخال البيانات'!T68</f>
        <v>0</v>
      </c>
      <c r="AJ57" s="15" cm="1">
        <f t="array" ref="AJ57">'ادخال البيانات'!W68</f>
        <v>0</v>
      </c>
      <c r="AK57" s="16" cm="1">
        <f t="array" ref="AK57">'ادخال البيانات'!Z68</f>
        <v>0</v>
      </c>
      <c r="AL57" s="15" cm="1">
        <f t="array" ref="AL57">'ادخال البيانات'!AC68</f>
        <v>0</v>
      </c>
    </row>
    <row r="58" ht="13.8" customHeight="1">
      <c r="A58" s="9"/>
      <c r="B58" s="95" cm="1">
        <f t="array" ref="B58">'الترتيب التنازلي '!BF31</f>
        <v>19</v>
      </c>
      <c r="C58" t="str" s="89" cm="1">
        <f t="array" ref="C58">'الترتيب التنازلي '!CQ31</f>
      </c>
      <c r="D58" s="90"/>
      <c r="E58" s="90"/>
      <c r="F58" t="str" s="89" cm="1">
        <f t="array" ref="F58">'الترتيب التنازلي '!CR31</f>
      </c>
      <c r="G58" t="str" s="89" cm="1">
        <f t="array" ref="G58">'الترتيب التنازلي '!CS31</f>
      </c>
      <c r="H58" t="str" s="89" cm="1">
        <f t="array" ref="H58">'الترتيب التنازلي '!CT31</f>
      </c>
      <c r="I58" s="9"/>
      <c r="J58" s="9"/>
      <c r="K58" s="9"/>
      <c r="L58" s="9"/>
      <c r="M58" s="9"/>
      <c r="N58" s="9"/>
      <c r="O58" s="9"/>
      <c r="P58" s="9"/>
      <c r="Q58" s="9"/>
      <c r="R58" s="9"/>
      <c r="S58" s="9"/>
      <c r="T58" s="9"/>
      <c r="U58" s="9"/>
      <c r="V58" s="9"/>
      <c r="W58" s="9"/>
      <c r="X58" s="9"/>
      <c r="Y58" s="9"/>
      <c r="Z58" s="9"/>
      <c r="AA58" s="9"/>
      <c r="AB58" s="9"/>
      <c r="AC58" s="9"/>
      <c r="AD58" s="15" cm="1">
        <f t="array" ref="AD58">'ادخال البيانات'!E69</f>
        <v>0</v>
      </c>
      <c r="AE58" s="16" cm="1">
        <f t="array" ref="AE58">'ادخال البيانات'!H69</f>
        <v>0</v>
      </c>
      <c r="AF58" s="15" cm="1">
        <f t="array" ref="AF58">'ادخال البيانات'!K69</f>
        <v>0</v>
      </c>
      <c r="AG58" s="16" cm="1">
        <f t="array" ref="AG58">'ادخال البيانات'!N69</f>
        <v>0</v>
      </c>
      <c r="AH58" s="15" cm="1">
        <f t="array" ref="AH58">'ادخال البيانات'!Q69</f>
        <v>0</v>
      </c>
      <c r="AI58" s="16" cm="1">
        <f t="array" ref="AI58">'ادخال البيانات'!T69</f>
        <v>0</v>
      </c>
      <c r="AJ58" s="15" cm="1">
        <f t="array" ref="AJ58">'ادخال البيانات'!W69</f>
        <v>0</v>
      </c>
      <c r="AK58" s="16" cm="1">
        <f t="array" ref="AK58">'ادخال البيانات'!Z69</f>
        <v>0</v>
      </c>
      <c r="AL58" s="15" cm="1">
        <f t="array" ref="AL58">'ادخال البيانات'!AC69</f>
        <v>0</v>
      </c>
    </row>
    <row r="59" ht="13.8" customHeight="1">
      <c r="A59" s="9"/>
      <c r="B59" s="95" cm="1">
        <f t="array" ref="B59">'الترتيب التنازلي '!BF32</f>
        <v>20</v>
      </c>
      <c r="C59" t="str" s="89" cm="1">
        <f t="array" ref="C59">'الترتيب التنازلي '!CQ32</f>
      </c>
      <c r="D59" s="90"/>
      <c r="E59" s="90"/>
      <c r="F59" t="str" s="89" cm="1">
        <f t="array" ref="F59">'الترتيب التنازلي '!CR32</f>
      </c>
      <c r="G59" t="str" s="89" cm="1">
        <f t="array" ref="G59">'الترتيب التنازلي '!CS32</f>
      </c>
      <c r="H59" t="str" s="89" cm="1">
        <f t="array" ref="H59">'الترتيب التنازلي '!CT32</f>
      </c>
      <c r="I59" s="9"/>
      <c r="J59" s="9"/>
      <c r="K59" s="9"/>
      <c r="L59" s="9"/>
      <c r="M59" s="9"/>
      <c r="N59" s="9"/>
      <c r="O59" s="9"/>
      <c r="P59" s="9"/>
      <c r="Q59" s="9"/>
      <c r="R59" s="9"/>
      <c r="S59" s="9"/>
      <c r="T59" s="9"/>
      <c r="U59" s="9"/>
      <c r="V59" s="9"/>
      <c r="W59" s="9"/>
      <c r="X59" s="9"/>
      <c r="Y59" s="9"/>
      <c r="Z59" s="9"/>
      <c r="AA59" s="9"/>
      <c r="AB59" s="9"/>
      <c r="AC59" s="9"/>
      <c r="AD59" s="15" cm="1">
        <f t="array" ref="AD59">'ادخال البيانات'!E70</f>
        <v>0</v>
      </c>
      <c r="AE59" s="16" cm="1">
        <f t="array" ref="AE59">'ادخال البيانات'!H70</f>
        <v>0</v>
      </c>
      <c r="AF59" s="15" cm="1">
        <f t="array" ref="AF59">'ادخال البيانات'!K70</f>
        <v>0</v>
      </c>
      <c r="AG59" s="16" cm="1">
        <f t="array" ref="AG59">'ادخال البيانات'!N70</f>
        <v>0</v>
      </c>
      <c r="AH59" s="15" cm="1">
        <f t="array" ref="AH59">'ادخال البيانات'!Q70</f>
        <v>0</v>
      </c>
      <c r="AI59" s="16" cm="1">
        <f t="array" ref="AI59">'ادخال البيانات'!T70</f>
        <v>0</v>
      </c>
      <c r="AJ59" s="15" cm="1">
        <f t="array" ref="AJ59">'ادخال البيانات'!W70</f>
        <v>0</v>
      </c>
      <c r="AK59" s="16" cm="1">
        <f t="array" ref="AK59">'ادخال البيانات'!Z70</f>
        <v>0</v>
      </c>
      <c r="AL59" s="15" cm="1">
        <f t="array" ref="AL59">'ادخال البيانات'!AC70</f>
        <v>0</v>
      </c>
    </row>
    <row r="60" ht="13.8" customHeight="1">
      <c r="A60" s="9"/>
      <c r="B60" s="95" cm="1">
        <f t="array" ref="B60">'الترتيب التنازلي '!BF33</f>
        <v>21</v>
      </c>
      <c r="C60" t="str" s="89" cm="1">
        <f t="array" ref="C60">'الترتيب التنازلي '!CQ33</f>
      </c>
      <c r="D60" s="90"/>
      <c r="E60" s="90"/>
      <c r="F60" t="str" s="89" cm="1">
        <f t="array" ref="F60">'الترتيب التنازلي '!CR33</f>
      </c>
      <c r="G60" t="str" s="89" cm="1">
        <f t="array" ref="G60">'الترتيب التنازلي '!CS33</f>
      </c>
      <c r="H60" t="str" s="89" cm="1">
        <f t="array" ref="H60">'الترتيب التنازلي '!CT33</f>
      </c>
      <c r="I60" s="9"/>
      <c r="J60" s="9"/>
      <c r="K60" s="9"/>
      <c r="L60" s="9"/>
      <c r="M60" s="9"/>
      <c r="N60" s="9"/>
      <c r="O60" s="9"/>
      <c r="P60" s="9"/>
      <c r="Q60" s="9"/>
      <c r="R60" s="9"/>
      <c r="S60" s="9"/>
      <c r="T60" s="9"/>
      <c r="U60" s="9"/>
      <c r="V60" s="9"/>
      <c r="W60" s="9"/>
      <c r="X60" s="9"/>
      <c r="Y60" s="9"/>
      <c r="Z60" s="9"/>
      <c r="AA60" s="9"/>
      <c r="AB60" s="9"/>
      <c r="AC60" s="9"/>
      <c r="AD60" s="15" cm="1">
        <f t="array" ref="AD60">'ادخال البيانات'!E71</f>
        <v>0</v>
      </c>
      <c r="AE60" s="16" cm="1">
        <f t="array" ref="AE60">'ادخال البيانات'!H71</f>
        <v>0</v>
      </c>
      <c r="AF60" s="15" cm="1">
        <f t="array" ref="AF60">'ادخال البيانات'!K71</f>
        <v>0</v>
      </c>
      <c r="AG60" s="16" cm="1">
        <f t="array" ref="AG60">'ادخال البيانات'!N71</f>
        <v>0</v>
      </c>
      <c r="AH60" s="15" cm="1">
        <f t="array" ref="AH60">'ادخال البيانات'!Q71</f>
        <v>0</v>
      </c>
      <c r="AI60" s="16" cm="1">
        <f t="array" ref="AI60">'ادخال البيانات'!T71</f>
        <v>0</v>
      </c>
      <c r="AJ60" s="15" cm="1">
        <f t="array" ref="AJ60">'ادخال البيانات'!W71</f>
        <v>0</v>
      </c>
      <c r="AK60" s="16" cm="1">
        <f t="array" ref="AK60">'ادخال البيانات'!Z71</f>
        <v>0</v>
      </c>
      <c r="AL60" s="15" cm="1">
        <f t="array" ref="AL60">'ادخال البيانات'!AC71</f>
        <v>0</v>
      </c>
    </row>
    <row r="61" ht="13.8" customHeight="1">
      <c r="A61" s="9"/>
      <c r="B61" s="95" cm="1">
        <f t="array" ref="B61">'الترتيب التنازلي '!BF34</f>
        <v>22</v>
      </c>
      <c r="C61" t="str" s="89" cm="1">
        <f t="array" ref="C61">'الترتيب التنازلي '!CQ34</f>
      </c>
      <c r="D61" s="90"/>
      <c r="E61" s="90"/>
      <c r="F61" t="str" s="89" cm="1">
        <f t="array" ref="F61">'الترتيب التنازلي '!CR34</f>
      </c>
      <c r="G61" t="str" s="89" cm="1">
        <f t="array" ref="G61">'الترتيب التنازلي '!CS34</f>
      </c>
      <c r="H61" t="str" s="89" cm="1">
        <f t="array" ref="H61">'الترتيب التنازلي '!CT34</f>
      </c>
      <c r="I61" s="9"/>
      <c r="J61" s="9"/>
      <c r="K61" s="9"/>
      <c r="L61" s="9"/>
      <c r="M61" s="9"/>
      <c r="N61" s="9"/>
      <c r="O61" s="9"/>
      <c r="P61" s="9"/>
      <c r="Q61" s="9"/>
      <c r="R61" s="9"/>
      <c r="S61" s="9"/>
      <c r="T61" s="9"/>
      <c r="U61" s="9"/>
      <c r="V61" s="9"/>
      <c r="W61" s="9"/>
      <c r="X61" s="9"/>
      <c r="Y61" s="9"/>
      <c r="Z61" s="9"/>
      <c r="AA61" s="9"/>
      <c r="AB61" s="9"/>
      <c r="AC61" s="9"/>
      <c r="AD61" s="15" cm="1">
        <f t="array" ref="AD61">'ادخال البيانات'!E72</f>
        <v>0</v>
      </c>
      <c r="AE61" s="16" cm="1">
        <f t="array" ref="AE61">'ادخال البيانات'!H72</f>
        <v>0</v>
      </c>
      <c r="AF61" s="15" cm="1">
        <f t="array" ref="AF61">'ادخال البيانات'!K72</f>
        <v>0</v>
      </c>
      <c r="AG61" s="16" cm="1">
        <f t="array" ref="AG61">'ادخال البيانات'!N72</f>
        <v>0</v>
      </c>
      <c r="AH61" s="15" cm="1">
        <f t="array" ref="AH61">'ادخال البيانات'!Q72</f>
        <v>0</v>
      </c>
      <c r="AI61" s="16" cm="1">
        <f t="array" ref="AI61">'ادخال البيانات'!T72</f>
        <v>0</v>
      </c>
      <c r="AJ61" s="15" cm="1">
        <f t="array" ref="AJ61">'ادخال البيانات'!W72</f>
        <v>0</v>
      </c>
      <c r="AK61" s="16" cm="1">
        <f t="array" ref="AK61">'ادخال البيانات'!Z72</f>
        <v>0</v>
      </c>
      <c r="AL61" s="15" cm="1">
        <f t="array" ref="AL61">'ادخال البيانات'!AC72</f>
        <v>0</v>
      </c>
    </row>
    <row r="62" ht="13.8" customHeight="1">
      <c r="A62" s="9"/>
      <c r="B62" s="95" cm="1">
        <f t="array" ref="B62">'الترتيب التنازلي '!BF35</f>
        <v>23</v>
      </c>
      <c r="C62" t="str" s="89" cm="1">
        <f t="array" ref="C62">'الترتيب التنازلي '!CQ35</f>
      </c>
      <c r="D62" s="90"/>
      <c r="E62" s="90"/>
      <c r="F62" t="str" s="89" cm="1">
        <f t="array" ref="F62">'الترتيب التنازلي '!CR35</f>
      </c>
      <c r="G62" t="str" s="89" cm="1">
        <f t="array" ref="G62">'الترتيب التنازلي '!CS35</f>
      </c>
      <c r="H62" t="str" s="89" cm="1">
        <f t="array" ref="H62">'الترتيب التنازلي '!CT35</f>
      </c>
      <c r="I62" s="9"/>
      <c r="J62" s="9"/>
      <c r="K62" s="9"/>
      <c r="L62" s="9"/>
      <c r="M62" s="9"/>
      <c r="N62" s="9"/>
      <c r="O62" s="9"/>
      <c r="P62" s="9"/>
      <c r="Q62" s="9"/>
      <c r="R62" s="9"/>
      <c r="S62" s="9"/>
      <c r="T62" s="9"/>
      <c r="U62" s="9"/>
      <c r="V62" s="9"/>
      <c r="W62" s="9"/>
      <c r="X62" s="9"/>
      <c r="Y62" s="9"/>
      <c r="Z62" s="9"/>
      <c r="AA62" s="9"/>
      <c r="AB62" s="9"/>
      <c r="AC62" s="9"/>
      <c r="AD62" s="15" cm="1">
        <f t="array" ref="AD62">'ادخال البيانات'!E73</f>
        <v>0</v>
      </c>
      <c r="AE62" s="16" cm="1">
        <f t="array" ref="AE62">'ادخال البيانات'!H73</f>
        <v>0</v>
      </c>
      <c r="AF62" s="15" cm="1">
        <f t="array" ref="AF62">'ادخال البيانات'!K73</f>
        <v>0</v>
      </c>
      <c r="AG62" s="16" cm="1">
        <f t="array" ref="AG62">'ادخال البيانات'!N73</f>
        <v>0</v>
      </c>
      <c r="AH62" s="15" cm="1">
        <f t="array" ref="AH62">'ادخال البيانات'!Q73</f>
        <v>0</v>
      </c>
      <c r="AI62" s="16" cm="1">
        <f t="array" ref="AI62">'ادخال البيانات'!T73</f>
        <v>0</v>
      </c>
      <c r="AJ62" s="15" cm="1">
        <f t="array" ref="AJ62">'ادخال البيانات'!W73</f>
        <v>0</v>
      </c>
      <c r="AK62" s="16" cm="1">
        <f t="array" ref="AK62">'ادخال البيانات'!Z73</f>
        <v>0</v>
      </c>
      <c r="AL62" s="15" cm="1">
        <f t="array" ref="AL62">'ادخال البيانات'!AC73</f>
        <v>0</v>
      </c>
    </row>
    <row r="63" ht="13.8" customHeight="1">
      <c r="A63" s="9"/>
      <c r="B63" s="95" cm="1">
        <f t="array" ref="B63">'الترتيب التنازلي '!BF36</f>
        <v>24</v>
      </c>
      <c r="C63" t="str" s="89" cm="1">
        <f t="array" ref="C63">'الترتيب التنازلي '!CQ36</f>
      </c>
      <c r="D63" s="90"/>
      <c r="E63" s="90"/>
      <c r="F63" t="str" s="89" cm="1">
        <f t="array" ref="F63">'الترتيب التنازلي '!CR36</f>
      </c>
      <c r="G63" t="str" s="89" cm="1">
        <f t="array" ref="G63">'الترتيب التنازلي '!CS36</f>
      </c>
      <c r="H63" t="str" s="89" cm="1">
        <f t="array" ref="H63">'الترتيب التنازلي '!CT36</f>
      </c>
      <c r="I63" s="9"/>
      <c r="J63" s="9"/>
      <c r="K63" s="9"/>
      <c r="L63" s="9"/>
      <c r="M63" s="9"/>
      <c r="N63" s="9"/>
      <c r="O63" s="9"/>
      <c r="P63" s="9"/>
      <c r="Q63" s="9"/>
      <c r="R63" s="9"/>
      <c r="S63" s="9"/>
      <c r="T63" s="9"/>
      <c r="U63" s="9"/>
      <c r="V63" s="9"/>
      <c r="W63" s="9"/>
      <c r="X63" s="9"/>
      <c r="Y63" s="9"/>
      <c r="Z63" s="9"/>
      <c r="AA63" s="9"/>
      <c r="AB63" s="9"/>
      <c r="AC63" s="9"/>
      <c r="AD63" s="15" cm="1">
        <f t="array" ref="AD63">'ادخال البيانات'!E74</f>
        <v>0</v>
      </c>
      <c r="AE63" s="16" cm="1">
        <f t="array" ref="AE63">'ادخال البيانات'!H74</f>
        <v>0</v>
      </c>
      <c r="AF63" s="15" cm="1">
        <f t="array" ref="AF63">'ادخال البيانات'!K74</f>
        <v>0</v>
      </c>
      <c r="AG63" s="16" cm="1">
        <f t="array" ref="AG63">'ادخال البيانات'!N74</f>
        <v>0</v>
      </c>
      <c r="AH63" s="15" cm="1">
        <f t="array" ref="AH63">'ادخال البيانات'!Q74</f>
        <v>0</v>
      </c>
      <c r="AI63" s="16" cm="1">
        <f t="array" ref="AI63">'ادخال البيانات'!T74</f>
        <v>0</v>
      </c>
      <c r="AJ63" s="15" cm="1">
        <f t="array" ref="AJ63">'ادخال البيانات'!W74</f>
        <v>0</v>
      </c>
      <c r="AK63" s="16" cm="1">
        <f t="array" ref="AK63">'ادخال البيانات'!Z74</f>
        <v>0</v>
      </c>
      <c r="AL63" s="15" cm="1">
        <f t="array" ref="AL63">'ادخال البيانات'!AC74</f>
        <v>0</v>
      </c>
    </row>
    <row r="64" ht="13.8" customHeight="1">
      <c r="A64" s="9"/>
      <c r="B64" s="95" cm="1">
        <f t="array" ref="B64">'الترتيب التنازلي '!BF37</f>
        <v>25</v>
      </c>
      <c r="C64" t="str" s="89" cm="1">
        <f t="array" ref="C64">'الترتيب التنازلي '!CQ37</f>
      </c>
      <c r="D64" s="90"/>
      <c r="E64" s="90"/>
      <c r="F64" t="str" s="89" cm="1">
        <f t="array" ref="F64">'الترتيب التنازلي '!CR37</f>
      </c>
      <c r="G64" t="str" s="89" cm="1">
        <f t="array" ref="G64">'الترتيب التنازلي '!CS37</f>
      </c>
      <c r="H64" t="str" s="89" cm="1">
        <f t="array" ref="H64">'الترتيب التنازلي '!CT37</f>
      </c>
      <c r="I64" s="9"/>
      <c r="J64" s="9"/>
      <c r="K64" s="9"/>
      <c r="L64" s="9"/>
      <c r="M64" s="9"/>
      <c r="N64" s="9"/>
      <c r="O64" s="9"/>
      <c r="P64" s="9"/>
      <c r="Q64" s="9"/>
      <c r="R64" s="9"/>
      <c r="S64" s="9"/>
      <c r="T64" s="9"/>
      <c r="U64" s="9"/>
      <c r="V64" s="9"/>
      <c r="W64" s="9"/>
      <c r="X64" s="9"/>
      <c r="Y64" s="9"/>
      <c r="Z64" s="9"/>
      <c r="AA64" s="9"/>
      <c r="AB64" s="9"/>
      <c r="AC64" s="9"/>
      <c r="AD64" s="15" cm="1">
        <f t="array" ref="AD64">'ادخال البيانات'!E75</f>
        <v>0</v>
      </c>
      <c r="AE64" s="16" cm="1">
        <f t="array" ref="AE64">'ادخال البيانات'!H75</f>
        <v>0</v>
      </c>
      <c r="AF64" s="15" cm="1">
        <f t="array" ref="AF64">'ادخال البيانات'!K75</f>
        <v>0</v>
      </c>
      <c r="AG64" s="16" cm="1">
        <f t="array" ref="AG64">'ادخال البيانات'!N75</f>
        <v>0</v>
      </c>
      <c r="AH64" s="15" cm="1">
        <f t="array" ref="AH64">'ادخال البيانات'!Q75</f>
        <v>0</v>
      </c>
      <c r="AI64" s="16" cm="1">
        <f t="array" ref="AI64">'ادخال البيانات'!T75</f>
        <v>0</v>
      </c>
      <c r="AJ64" s="15" cm="1">
        <f t="array" ref="AJ64">'ادخال البيانات'!W75</f>
        <v>0</v>
      </c>
      <c r="AK64" s="16" cm="1">
        <f t="array" ref="AK64">'ادخال البيانات'!Z75</f>
        <v>0</v>
      </c>
      <c r="AL64" s="15" cm="1">
        <f t="array" ref="AL64">'ادخال البيانات'!AC75</f>
        <v>0</v>
      </c>
    </row>
    <row r="65" ht="13.8" customHeight="1">
      <c r="A65" s="9"/>
      <c r="B65" s="95" cm="1">
        <f t="array" ref="B65">'الترتيب التنازلي '!BF38</f>
        <v>26</v>
      </c>
      <c r="C65" t="str" s="89" cm="1">
        <f t="array" ref="C65">'الترتيب التنازلي '!CQ38</f>
      </c>
      <c r="D65" s="90"/>
      <c r="E65" s="90"/>
      <c r="F65" t="str" s="89" cm="1">
        <f t="array" ref="F65">'الترتيب التنازلي '!CR38</f>
      </c>
      <c r="G65" t="str" s="89" cm="1">
        <f t="array" ref="G65">'الترتيب التنازلي '!CS38</f>
      </c>
      <c r="H65" t="str" s="89" cm="1">
        <f t="array" ref="H65">'الترتيب التنازلي '!CT38</f>
      </c>
      <c r="I65" s="9"/>
      <c r="J65" s="9"/>
      <c r="K65" s="9"/>
      <c r="L65" s="9"/>
      <c r="M65" s="9"/>
      <c r="N65" s="9"/>
      <c r="O65" s="9"/>
      <c r="P65" s="9"/>
      <c r="Q65" s="9"/>
      <c r="R65" s="9"/>
      <c r="S65" s="9"/>
      <c r="T65" s="9"/>
      <c r="U65" s="9"/>
      <c r="V65" s="9"/>
      <c r="W65" s="9"/>
      <c r="X65" s="9"/>
      <c r="Y65" s="9"/>
      <c r="Z65" s="9"/>
      <c r="AA65" s="9"/>
      <c r="AB65" s="9"/>
      <c r="AC65" s="9"/>
      <c r="AD65" s="15" cm="1">
        <f t="array" ref="AD65">'ادخال البيانات'!E76</f>
        <v>0</v>
      </c>
      <c r="AE65" s="16" cm="1">
        <f t="array" ref="AE65">'ادخال البيانات'!H76</f>
        <v>0</v>
      </c>
      <c r="AF65" s="15" cm="1">
        <f t="array" ref="AF65">'ادخال البيانات'!K76</f>
        <v>0</v>
      </c>
      <c r="AG65" s="16" cm="1">
        <f t="array" ref="AG65">'ادخال البيانات'!N76</f>
        <v>0</v>
      </c>
      <c r="AH65" s="15" cm="1">
        <f t="array" ref="AH65">'ادخال البيانات'!Q76</f>
        <v>0</v>
      </c>
      <c r="AI65" s="16" cm="1">
        <f t="array" ref="AI65">'ادخال البيانات'!T76</f>
        <v>0</v>
      </c>
      <c r="AJ65" s="15" cm="1">
        <f t="array" ref="AJ65">'ادخال البيانات'!W76</f>
        <v>0</v>
      </c>
      <c r="AK65" s="16" cm="1">
        <f t="array" ref="AK65">'ادخال البيانات'!Z76</f>
        <v>0</v>
      </c>
      <c r="AL65" s="15" cm="1">
        <f t="array" ref="AL65">'ادخال البيانات'!AC76</f>
        <v>0</v>
      </c>
    </row>
    <row r="66" ht="13.8" customHeight="1">
      <c r="A66" s="9"/>
      <c r="B66" s="95" cm="1">
        <f t="array" ref="B66">'الترتيب التنازلي '!BF39</f>
        <v>27</v>
      </c>
      <c r="C66" t="str" s="89" cm="1">
        <f t="array" ref="C66">'الترتيب التنازلي '!CQ39</f>
      </c>
      <c r="D66" s="90"/>
      <c r="E66" s="90"/>
      <c r="F66" t="str" s="89" cm="1">
        <f t="array" ref="F66">'الترتيب التنازلي '!CR39</f>
      </c>
      <c r="G66" t="str" s="89" cm="1">
        <f t="array" ref="G66">'الترتيب التنازلي '!CS39</f>
      </c>
      <c r="H66" t="str" s="89" cm="1">
        <f t="array" ref="H66">'الترتيب التنازلي '!CT39</f>
      </c>
      <c r="I66" s="9"/>
      <c r="J66" s="9"/>
      <c r="K66" s="9"/>
      <c r="L66" s="9"/>
      <c r="M66" s="9"/>
      <c r="N66" s="9"/>
      <c r="O66" s="9"/>
      <c r="P66" s="9"/>
      <c r="Q66" s="9"/>
      <c r="R66" s="9"/>
      <c r="S66" s="9"/>
      <c r="T66" s="9"/>
      <c r="U66" s="9"/>
      <c r="V66" s="9"/>
      <c r="W66" s="9"/>
      <c r="X66" s="9"/>
      <c r="Y66" s="9"/>
      <c r="Z66" s="9"/>
      <c r="AA66" s="9"/>
      <c r="AB66" s="9"/>
      <c r="AC66" s="9"/>
      <c r="AD66" s="15" cm="1">
        <f t="array" ref="AD66">'ادخال البيانات'!E77</f>
        <v>0</v>
      </c>
      <c r="AE66" s="16" cm="1">
        <f t="array" ref="AE66">'ادخال البيانات'!H77</f>
        <v>0</v>
      </c>
      <c r="AF66" s="15" cm="1">
        <f t="array" ref="AF66">'ادخال البيانات'!K77</f>
        <v>0</v>
      </c>
      <c r="AG66" s="16" cm="1">
        <f t="array" ref="AG66">'ادخال البيانات'!N77</f>
        <v>0</v>
      </c>
      <c r="AH66" s="15" cm="1">
        <f t="array" ref="AH66">'ادخال البيانات'!Q77</f>
        <v>0</v>
      </c>
      <c r="AI66" s="16" cm="1">
        <f t="array" ref="AI66">'ادخال البيانات'!T77</f>
        <v>0</v>
      </c>
      <c r="AJ66" s="15" cm="1">
        <f t="array" ref="AJ66">'ادخال البيانات'!W77</f>
        <v>0</v>
      </c>
      <c r="AK66" s="16" cm="1">
        <f t="array" ref="AK66">'ادخال البيانات'!Z77</f>
        <v>0</v>
      </c>
      <c r="AL66" s="15" cm="1">
        <f t="array" ref="AL66">'ادخال البيانات'!AC77</f>
        <v>0</v>
      </c>
    </row>
    <row r="67" ht="13.8" customHeight="1">
      <c r="A67" s="9"/>
      <c r="B67" s="95" cm="1">
        <f t="array" ref="B67">'الترتيب التنازلي '!BF40</f>
        <v>28</v>
      </c>
      <c r="C67" t="str" s="89" cm="1">
        <f t="array" ref="C67">'الترتيب التنازلي '!CQ40</f>
      </c>
      <c r="D67" s="90"/>
      <c r="E67" s="90"/>
      <c r="F67" t="str" s="89" cm="1">
        <f t="array" ref="F67">'الترتيب التنازلي '!CR40</f>
      </c>
      <c r="G67" t="str" s="89" cm="1">
        <f t="array" ref="G67">'الترتيب التنازلي '!CS40</f>
      </c>
      <c r="H67" t="str" s="89" cm="1">
        <f t="array" ref="H67">'الترتيب التنازلي '!CT40</f>
      </c>
      <c r="I67" s="9"/>
      <c r="J67" s="9"/>
      <c r="K67" s="9"/>
      <c r="L67" s="9"/>
      <c r="M67" s="9"/>
      <c r="N67" s="9"/>
      <c r="O67" s="9"/>
      <c r="P67" s="9"/>
      <c r="Q67" s="9"/>
      <c r="R67" s="9"/>
      <c r="S67" s="9"/>
      <c r="T67" s="9"/>
      <c r="U67" s="9"/>
      <c r="V67" s="9"/>
      <c r="W67" s="9"/>
      <c r="X67" s="9"/>
      <c r="Y67" s="9"/>
      <c r="Z67" s="9"/>
      <c r="AA67" s="9"/>
      <c r="AB67" s="9"/>
      <c r="AC67" s="9"/>
      <c r="AD67" s="15" cm="1">
        <f t="array" ref="AD67">'ادخال البيانات'!E78</f>
        <v>0</v>
      </c>
      <c r="AE67" s="16" cm="1">
        <f t="array" ref="AE67">'ادخال البيانات'!H78</f>
        <v>0</v>
      </c>
      <c r="AF67" s="15" cm="1">
        <f t="array" ref="AF67">'ادخال البيانات'!K78</f>
        <v>0</v>
      </c>
      <c r="AG67" s="16" cm="1">
        <f t="array" ref="AG67">'ادخال البيانات'!N78</f>
        <v>0</v>
      </c>
      <c r="AH67" s="15" cm="1">
        <f t="array" ref="AH67">'ادخال البيانات'!Q78</f>
        <v>0</v>
      </c>
      <c r="AI67" s="16" cm="1">
        <f t="array" ref="AI67">'ادخال البيانات'!T78</f>
        <v>0</v>
      </c>
      <c r="AJ67" s="15" cm="1">
        <f t="array" ref="AJ67">'ادخال البيانات'!W78</f>
        <v>0</v>
      </c>
      <c r="AK67" s="16" cm="1">
        <f t="array" ref="AK67">'ادخال البيانات'!Z78</f>
        <v>0</v>
      </c>
      <c r="AL67" s="15" cm="1">
        <f t="array" ref="AL67">'ادخال البيانات'!AC78</f>
        <v>0</v>
      </c>
    </row>
    <row r="68" ht="13.8" customHeight="1">
      <c r="A68" s="9"/>
      <c r="B68" s="95" cm="1">
        <f t="array" ref="B68">'الترتيب التنازلي '!BF41</f>
        <v>29</v>
      </c>
      <c r="C68" t="str" s="89" cm="1">
        <f t="array" ref="C68">'الترتيب التنازلي '!CQ41</f>
      </c>
      <c r="D68" s="90"/>
      <c r="E68" s="90"/>
      <c r="F68" t="str" s="89" cm="1">
        <f t="array" ref="F68">'الترتيب التنازلي '!CR41</f>
      </c>
      <c r="G68" t="str" s="89" cm="1">
        <f t="array" ref="G68">'الترتيب التنازلي '!CS41</f>
      </c>
      <c r="H68" t="str" s="89" cm="1">
        <f t="array" ref="H68">'الترتيب التنازلي '!CT41</f>
      </c>
      <c r="I68" s="9"/>
      <c r="J68" s="9"/>
      <c r="K68" s="9"/>
      <c r="L68" s="9"/>
      <c r="M68" s="9"/>
      <c r="N68" s="9"/>
      <c r="O68" s="9"/>
      <c r="P68" s="9"/>
      <c r="Q68" s="9"/>
      <c r="R68" s="9"/>
      <c r="S68" s="9"/>
      <c r="T68" s="9"/>
      <c r="U68" s="9"/>
      <c r="V68" s="9"/>
      <c r="W68" s="9"/>
      <c r="X68" s="9"/>
      <c r="Y68" s="9"/>
      <c r="Z68" s="9"/>
      <c r="AA68" s="9"/>
      <c r="AB68" s="9"/>
      <c r="AC68" s="9"/>
      <c r="AD68" s="15" cm="1">
        <f t="array" ref="AD68">'ادخال البيانات'!E79</f>
        <v>0</v>
      </c>
      <c r="AE68" s="16" cm="1">
        <f t="array" ref="AE68">'ادخال البيانات'!H79</f>
        <v>0</v>
      </c>
      <c r="AF68" s="15" cm="1">
        <f t="array" ref="AF68">'ادخال البيانات'!K79</f>
        <v>0</v>
      </c>
      <c r="AG68" s="16" cm="1">
        <f t="array" ref="AG68">'ادخال البيانات'!N79</f>
        <v>0</v>
      </c>
      <c r="AH68" s="15" cm="1">
        <f t="array" ref="AH68">'ادخال البيانات'!Q79</f>
        <v>0</v>
      </c>
      <c r="AI68" s="16" cm="1">
        <f t="array" ref="AI68">'ادخال البيانات'!T79</f>
        <v>0</v>
      </c>
      <c r="AJ68" s="15" cm="1">
        <f t="array" ref="AJ68">'ادخال البيانات'!W79</f>
        <v>0</v>
      </c>
      <c r="AK68" s="16" cm="1">
        <f t="array" ref="AK68">'ادخال البيانات'!Z79</f>
        <v>0</v>
      </c>
      <c r="AL68" s="15" cm="1">
        <f t="array" ref="AL68">'ادخال البيانات'!AC79</f>
        <v>0</v>
      </c>
    </row>
    <row r="69" ht="13.8" customHeight="1">
      <c r="A69" s="9"/>
      <c r="B69" s="95" cm="1">
        <f t="array" ref="B69">'الترتيب التنازلي '!BF42</f>
        <v>30</v>
      </c>
      <c r="C69" t="str" s="89" cm="1">
        <f t="array" ref="C69">'الترتيب التنازلي '!CQ42</f>
      </c>
      <c r="D69" s="90"/>
      <c r="E69" s="90"/>
      <c r="F69" t="str" s="89" cm="1">
        <f t="array" ref="F69">'الترتيب التنازلي '!CR42</f>
      </c>
      <c r="G69" t="str" s="89" cm="1">
        <f t="array" ref="G69">'الترتيب التنازلي '!CS42</f>
      </c>
      <c r="H69" t="str" s="89" cm="1">
        <f t="array" ref="H69">'الترتيب التنازلي '!CT42</f>
      </c>
      <c r="I69" s="9"/>
      <c r="J69" s="9"/>
      <c r="K69" s="9"/>
      <c r="L69" s="9"/>
      <c r="M69" s="9"/>
      <c r="N69" s="9"/>
      <c r="O69" s="9"/>
      <c r="P69" s="9"/>
      <c r="Q69" s="9"/>
      <c r="R69" s="9"/>
      <c r="S69" s="9"/>
      <c r="T69" s="9"/>
      <c r="U69" s="9"/>
      <c r="V69" s="9"/>
      <c r="W69" s="9"/>
      <c r="X69" s="9"/>
      <c r="Y69" s="9"/>
      <c r="Z69" s="9"/>
      <c r="AA69" s="9"/>
      <c r="AB69" s="9"/>
      <c r="AC69" s="9"/>
      <c r="AD69" s="15" cm="1">
        <f t="array" ref="AD69">'ادخال البيانات'!E80</f>
        <v>0</v>
      </c>
      <c r="AE69" s="16" cm="1">
        <f t="array" ref="AE69">'ادخال البيانات'!H80</f>
        <v>0</v>
      </c>
      <c r="AF69" s="15" cm="1">
        <f t="array" ref="AF69">'ادخال البيانات'!K80</f>
        <v>0</v>
      </c>
      <c r="AG69" s="16" cm="1">
        <f t="array" ref="AG69">'ادخال البيانات'!N80</f>
        <v>0</v>
      </c>
      <c r="AH69" s="15" cm="1">
        <f t="array" ref="AH69">'ادخال البيانات'!Q80</f>
        <v>0</v>
      </c>
      <c r="AI69" s="16" cm="1">
        <f t="array" ref="AI69">'ادخال البيانات'!T80</f>
        <v>0</v>
      </c>
      <c r="AJ69" s="15" cm="1">
        <f t="array" ref="AJ69">'ادخال البيانات'!W80</f>
        <v>0</v>
      </c>
      <c r="AK69" s="16" cm="1">
        <f t="array" ref="AK69">'ادخال البيانات'!Z80</f>
        <v>0</v>
      </c>
      <c r="AL69" s="15" cm="1">
        <f t="array" ref="AL69">'ادخال البيانات'!AC80</f>
        <v>0</v>
      </c>
    </row>
    <row r="70" ht="13.8" customHeight="1">
      <c r="A70" s="9"/>
      <c r="B70" s="95" cm="1">
        <f t="array" ref="B70">'الترتيب التنازلي '!BF43</f>
        <v>31</v>
      </c>
      <c r="C70" t="str" s="89" cm="1">
        <f t="array" ref="C70">'الترتيب التنازلي '!CQ43</f>
      </c>
      <c r="D70" s="90"/>
      <c r="E70" s="90"/>
      <c r="F70" t="str" s="89" cm="1">
        <f t="array" ref="F70">'الترتيب التنازلي '!CR43</f>
      </c>
      <c r="G70" t="str" s="89" cm="1">
        <f t="array" ref="G70">'الترتيب التنازلي '!CS43</f>
      </c>
      <c r="H70" t="str" s="89" cm="1">
        <f t="array" ref="H70">'الترتيب التنازلي '!CT43</f>
      </c>
      <c r="I70" s="9"/>
      <c r="J70" s="9"/>
      <c r="K70" s="9"/>
      <c r="L70" s="9"/>
      <c r="M70" s="9"/>
      <c r="N70" s="9"/>
      <c r="O70" s="9"/>
      <c r="P70" s="9"/>
      <c r="Q70" s="9"/>
      <c r="R70" s="9"/>
      <c r="S70" s="9"/>
      <c r="T70" s="9"/>
      <c r="U70" s="9"/>
      <c r="V70" s="9"/>
      <c r="W70" s="9"/>
      <c r="X70" s="9"/>
      <c r="Y70" s="9"/>
      <c r="Z70" s="9"/>
      <c r="AA70" s="9"/>
      <c r="AB70" s="9"/>
      <c r="AC70" s="9"/>
      <c r="AD70" s="15" cm="1">
        <f t="array" ref="AD70">'ادخال البيانات'!E81</f>
        <v>0</v>
      </c>
      <c r="AE70" s="16" cm="1">
        <f t="array" ref="AE70">'ادخال البيانات'!H81</f>
        <v>0</v>
      </c>
      <c r="AF70" s="15" cm="1">
        <f t="array" ref="AF70">'ادخال البيانات'!K81</f>
        <v>0</v>
      </c>
      <c r="AG70" s="16" cm="1">
        <f t="array" ref="AG70">'ادخال البيانات'!N81</f>
        <v>0</v>
      </c>
      <c r="AH70" s="15" cm="1">
        <f t="array" ref="AH70">'ادخال البيانات'!Q81</f>
        <v>0</v>
      </c>
      <c r="AI70" s="16" cm="1">
        <f t="array" ref="AI70">'ادخال البيانات'!T81</f>
        <v>0</v>
      </c>
      <c r="AJ70" s="15" cm="1">
        <f t="array" ref="AJ70">'ادخال البيانات'!W81</f>
        <v>0</v>
      </c>
      <c r="AK70" s="16" cm="1">
        <f t="array" ref="AK70">'ادخال البيانات'!Z81</f>
        <v>0</v>
      </c>
      <c r="AL70" s="15" cm="1">
        <f t="array" ref="AL70">'ادخال البيانات'!AC81</f>
        <v>0</v>
      </c>
    </row>
    <row r="71" ht="13.8" customHeight="1">
      <c r="A71" s="9"/>
      <c r="B71" s="95" cm="1">
        <f t="array" ref="B71">'الترتيب التنازلي '!BF44</f>
        <v>32</v>
      </c>
      <c r="C71" t="str" s="89" cm="1">
        <f t="array" ref="C71">'الترتيب التنازلي '!CQ44</f>
      </c>
      <c r="D71" s="90"/>
      <c r="E71" s="90"/>
      <c r="F71" t="str" s="89" cm="1">
        <f t="array" ref="F71">'الترتيب التنازلي '!CR44</f>
      </c>
      <c r="G71" t="str" s="89" cm="1">
        <f t="array" ref="G71">'الترتيب التنازلي '!CS44</f>
      </c>
      <c r="H71" t="str" s="89" cm="1">
        <f t="array" ref="H71">'الترتيب التنازلي '!CT44</f>
      </c>
      <c r="I71" s="9"/>
      <c r="J71" s="9"/>
      <c r="K71" s="9"/>
      <c r="L71" s="9"/>
      <c r="M71" s="9"/>
      <c r="N71" s="9"/>
      <c r="O71" s="9"/>
      <c r="P71" s="9"/>
      <c r="Q71" s="9"/>
      <c r="R71" s="9"/>
      <c r="S71" s="9"/>
      <c r="T71" s="9"/>
      <c r="U71" s="9"/>
      <c r="V71" s="9"/>
      <c r="W71" s="9"/>
      <c r="X71" s="9"/>
      <c r="Y71" s="9"/>
      <c r="Z71" s="9"/>
      <c r="AA71" s="9"/>
      <c r="AB71" s="9"/>
      <c r="AC71" s="9"/>
      <c r="AD71" s="15" cm="1">
        <f t="array" ref="AD71">'ادخال البيانات'!E82</f>
        <v>0</v>
      </c>
      <c r="AE71" s="16" cm="1">
        <f t="array" ref="AE71">'ادخال البيانات'!H82</f>
        <v>0</v>
      </c>
      <c r="AF71" s="15" cm="1">
        <f t="array" ref="AF71">'ادخال البيانات'!K82</f>
        <v>0</v>
      </c>
      <c r="AG71" s="16" cm="1">
        <f t="array" ref="AG71">'ادخال البيانات'!N82</f>
        <v>0</v>
      </c>
      <c r="AH71" s="15" cm="1">
        <f t="array" ref="AH71">'ادخال البيانات'!Q82</f>
        <v>0</v>
      </c>
      <c r="AI71" s="16" cm="1">
        <f t="array" ref="AI71">'ادخال البيانات'!T82</f>
        <v>0</v>
      </c>
      <c r="AJ71" s="15" cm="1">
        <f t="array" ref="AJ71">'ادخال البيانات'!W82</f>
        <v>0</v>
      </c>
      <c r="AK71" s="16" cm="1">
        <f t="array" ref="AK71">'ادخال البيانات'!Z82</f>
        <v>0</v>
      </c>
      <c r="AL71" s="15" cm="1">
        <f t="array" ref="AL71">'ادخال البيانات'!AC82</f>
        <v>0</v>
      </c>
    </row>
    <row r="72" ht="13.8" customHeight="1">
      <c r="A72" s="9"/>
      <c r="B72" s="95" cm="1">
        <f t="array" ref="B72">'الترتيب التنازلي '!BF45</f>
        <v>33</v>
      </c>
      <c r="C72" t="str" s="89" cm="1">
        <f t="array" ref="C72">'الترتيب التنازلي '!CQ45</f>
      </c>
      <c r="D72" s="90"/>
      <c r="E72" s="90"/>
      <c r="F72" t="str" s="89" cm="1">
        <f t="array" ref="F72">'الترتيب التنازلي '!CR45</f>
      </c>
      <c r="G72" t="str" s="89" cm="1">
        <f t="array" ref="G72">'الترتيب التنازلي '!CS45</f>
      </c>
      <c r="H72" t="str" s="89" cm="1">
        <f t="array" ref="H72">'الترتيب التنازلي '!CT45</f>
      </c>
      <c r="I72" s="9"/>
      <c r="J72" s="9"/>
      <c r="K72" s="9"/>
      <c r="L72" s="9"/>
      <c r="M72" s="9"/>
      <c r="N72" s="9"/>
      <c r="O72" s="9"/>
      <c r="P72" s="9"/>
      <c r="Q72" s="9"/>
      <c r="R72" s="9"/>
      <c r="S72" s="9"/>
      <c r="T72" s="9"/>
      <c r="U72" s="9"/>
      <c r="V72" s="9"/>
      <c r="W72" s="9"/>
      <c r="X72" s="9"/>
      <c r="Y72" s="9"/>
      <c r="Z72" s="9"/>
      <c r="AA72" s="9"/>
      <c r="AB72" s="9"/>
      <c r="AC72" s="9"/>
      <c r="AD72" s="15" cm="1">
        <f t="array" ref="AD72">'ادخال البيانات'!E83</f>
        <v>0</v>
      </c>
      <c r="AE72" s="16" cm="1">
        <f t="array" ref="AE72">'ادخال البيانات'!H83</f>
        <v>0</v>
      </c>
      <c r="AF72" s="15" cm="1">
        <f t="array" ref="AF72">'ادخال البيانات'!K83</f>
        <v>0</v>
      </c>
      <c r="AG72" s="16" cm="1">
        <f t="array" ref="AG72">'ادخال البيانات'!N83</f>
        <v>0</v>
      </c>
      <c r="AH72" s="15" cm="1">
        <f t="array" ref="AH72">'ادخال البيانات'!Q83</f>
        <v>0</v>
      </c>
      <c r="AI72" s="16" cm="1">
        <f t="array" ref="AI72">'ادخال البيانات'!T83</f>
        <v>0</v>
      </c>
      <c r="AJ72" s="15" cm="1">
        <f t="array" ref="AJ72">'ادخال البيانات'!W83</f>
        <v>0</v>
      </c>
      <c r="AK72" s="16" cm="1">
        <f t="array" ref="AK72">'ادخال البيانات'!Z83</f>
        <v>0</v>
      </c>
      <c r="AL72" s="15" cm="1">
        <f t="array" ref="AL72">'ادخال البيانات'!AC83</f>
        <v>0</v>
      </c>
    </row>
    <row r="73" ht="13.8" customHeight="1">
      <c r="A73" s="9"/>
      <c r="B73" s="95" cm="1">
        <f t="array" ref="B73">'الترتيب التنازلي '!BF46</f>
        <v>34</v>
      </c>
      <c r="C73" t="str" s="89" cm="1">
        <f t="array" ref="C73">'الترتيب التنازلي '!CQ46</f>
      </c>
      <c r="D73" s="90"/>
      <c r="E73" s="90"/>
      <c r="F73" t="str" s="89" cm="1">
        <f t="array" ref="F73">'الترتيب التنازلي '!CR46</f>
      </c>
      <c r="G73" t="str" s="89" cm="1">
        <f t="array" ref="G73">'الترتيب التنازلي '!CS46</f>
      </c>
      <c r="H73" t="str" s="89" cm="1">
        <f t="array" ref="H73">'الترتيب التنازلي '!CT46</f>
      </c>
      <c r="I73" s="9"/>
      <c r="J73" s="9"/>
      <c r="K73" s="9"/>
      <c r="L73" s="9"/>
      <c r="M73" s="9"/>
      <c r="N73" s="9"/>
      <c r="O73" s="9"/>
      <c r="P73" s="9"/>
      <c r="Q73" s="9"/>
      <c r="R73" s="9"/>
      <c r="S73" s="9"/>
      <c r="T73" s="9"/>
      <c r="U73" s="9"/>
      <c r="V73" s="9"/>
      <c r="W73" s="9"/>
      <c r="X73" s="9"/>
      <c r="Y73" s="9"/>
      <c r="Z73" s="9"/>
      <c r="AA73" s="9"/>
      <c r="AB73" s="9"/>
      <c r="AC73" s="9"/>
      <c r="AD73" s="15" cm="1">
        <f t="array" ref="AD73">'ادخال البيانات'!E84</f>
        <v>0</v>
      </c>
      <c r="AE73" s="16" cm="1">
        <f t="array" ref="AE73">'ادخال البيانات'!H84</f>
        <v>0</v>
      </c>
      <c r="AF73" s="15" cm="1">
        <f t="array" ref="AF73">'ادخال البيانات'!K84</f>
        <v>0</v>
      </c>
      <c r="AG73" s="16" cm="1">
        <f t="array" ref="AG73">'ادخال البيانات'!N84</f>
        <v>0</v>
      </c>
      <c r="AH73" s="15" cm="1">
        <f t="array" ref="AH73">'ادخال البيانات'!Q84</f>
        <v>0</v>
      </c>
      <c r="AI73" s="16" cm="1">
        <f t="array" ref="AI73">'ادخال البيانات'!T84</f>
        <v>0</v>
      </c>
      <c r="AJ73" s="15" cm="1">
        <f t="array" ref="AJ73">'ادخال البيانات'!W84</f>
        <v>0</v>
      </c>
      <c r="AK73" s="16" cm="1">
        <f t="array" ref="AK73">'ادخال البيانات'!Z84</f>
        <v>0</v>
      </c>
      <c r="AL73" s="15" cm="1">
        <f t="array" ref="AL73">'ادخال البيانات'!AC84</f>
        <v>0</v>
      </c>
    </row>
    <row r="74" ht="13.8" customHeight="1">
      <c r="A74" s="9"/>
      <c r="B74" s="95" cm="1">
        <f t="array" ref="B74">'الترتيب التنازلي '!BF47</f>
        <v>35</v>
      </c>
      <c r="C74" t="str" s="89" cm="1">
        <f t="array" ref="C74">'الترتيب التنازلي '!CQ47</f>
      </c>
      <c r="D74" s="90"/>
      <c r="E74" s="90"/>
      <c r="F74" t="str" s="89" cm="1">
        <f t="array" ref="F74">'الترتيب التنازلي '!CR47</f>
      </c>
      <c r="G74" t="str" s="89" cm="1">
        <f t="array" ref="G74">'الترتيب التنازلي '!CS47</f>
      </c>
      <c r="H74" t="str" s="89" cm="1">
        <f t="array" ref="H74">'الترتيب التنازلي '!CT47</f>
      </c>
      <c r="I74" s="9"/>
      <c r="J74" s="9"/>
      <c r="K74" s="9"/>
      <c r="L74" s="9"/>
      <c r="M74" s="9"/>
      <c r="N74" s="9"/>
      <c r="O74" s="9"/>
      <c r="P74" s="9"/>
      <c r="Q74" s="9"/>
      <c r="R74" s="9"/>
      <c r="S74" s="9"/>
      <c r="T74" s="9"/>
      <c r="U74" s="9"/>
      <c r="V74" s="9"/>
      <c r="W74" s="9"/>
      <c r="X74" s="9"/>
      <c r="Y74" s="9"/>
      <c r="Z74" s="9"/>
      <c r="AA74" s="9"/>
      <c r="AB74" s="9"/>
      <c r="AC74" s="9"/>
      <c r="AD74" s="15" cm="1">
        <f t="array" ref="AD74">'ادخال البيانات'!E85</f>
        <v>0</v>
      </c>
      <c r="AE74" s="16" cm="1">
        <f t="array" ref="AE74">'ادخال البيانات'!H85</f>
        <v>0</v>
      </c>
      <c r="AF74" s="15" cm="1">
        <f t="array" ref="AF74">'ادخال البيانات'!K85</f>
        <v>0</v>
      </c>
      <c r="AG74" s="16" cm="1">
        <f t="array" ref="AG74">'ادخال البيانات'!N85</f>
        <v>0</v>
      </c>
      <c r="AH74" s="15" cm="1">
        <f t="array" ref="AH74">'ادخال البيانات'!Q85</f>
        <v>0</v>
      </c>
      <c r="AI74" s="16" cm="1">
        <f t="array" ref="AI74">'ادخال البيانات'!T85</f>
        <v>0</v>
      </c>
      <c r="AJ74" s="15" cm="1">
        <f t="array" ref="AJ74">'ادخال البيانات'!W85</f>
        <v>0</v>
      </c>
      <c r="AK74" s="16" cm="1">
        <f t="array" ref="AK74">'ادخال البيانات'!Z85</f>
        <v>0</v>
      </c>
      <c r="AL74" s="15" cm="1">
        <f t="array" ref="AL74">'ادخال البيانات'!AC85</f>
        <v>0</v>
      </c>
    </row>
    <row r="75" ht="13.8" customHeight="1">
      <c r="A75" s="9"/>
      <c r="B75" s="95" cm="1">
        <f t="array" ref="B75">'الترتيب التنازلي '!BF48</f>
        <v>36</v>
      </c>
      <c r="C75" t="str" s="89" cm="1">
        <f t="array" ref="C75">'الترتيب التنازلي '!CQ48</f>
      </c>
      <c r="D75" s="90"/>
      <c r="E75" s="90"/>
      <c r="F75" t="str" s="89" cm="1">
        <f t="array" ref="F75">'الترتيب التنازلي '!CR48</f>
      </c>
      <c r="G75" t="str" s="89" cm="1">
        <f t="array" ref="G75">'الترتيب التنازلي '!CS48</f>
      </c>
      <c r="H75" t="str" s="89" cm="1">
        <f t="array" ref="H75">'الترتيب التنازلي '!CT48</f>
      </c>
      <c r="I75" s="9"/>
      <c r="J75" s="9"/>
      <c r="K75" s="9"/>
      <c r="L75" s="9"/>
      <c r="M75" s="9"/>
      <c r="N75" s="9"/>
      <c r="O75" s="9"/>
      <c r="P75" s="9"/>
      <c r="Q75" s="9"/>
      <c r="R75" s="9"/>
      <c r="S75" s="9"/>
      <c r="T75" s="9"/>
      <c r="U75" s="9"/>
      <c r="V75" s="9"/>
      <c r="W75" s="9"/>
      <c r="X75" s="9"/>
      <c r="Y75" s="9"/>
      <c r="Z75" s="9"/>
      <c r="AA75" s="9"/>
      <c r="AB75" s="9"/>
      <c r="AC75" s="9"/>
      <c r="AD75" s="15" cm="1">
        <f t="array" ref="AD75">'ادخال البيانات'!E86</f>
        <v>0</v>
      </c>
      <c r="AE75" s="16" cm="1">
        <f t="array" ref="AE75">'ادخال البيانات'!H86</f>
        <v>0</v>
      </c>
      <c r="AF75" s="15" cm="1">
        <f t="array" ref="AF75">'ادخال البيانات'!K86</f>
        <v>0</v>
      </c>
      <c r="AG75" s="16" cm="1">
        <f t="array" ref="AG75">'ادخال البيانات'!N86</f>
        <v>0</v>
      </c>
      <c r="AH75" s="15" cm="1">
        <f t="array" ref="AH75">'ادخال البيانات'!Q86</f>
        <v>0</v>
      </c>
      <c r="AI75" s="16" cm="1">
        <f t="array" ref="AI75">'ادخال البيانات'!T86</f>
        <v>0</v>
      </c>
      <c r="AJ75" s="15" cm="1">
        <f t="array" ref="AJ75">'ادخال البيانات'!W86</f>
        <v>0</v>
      </c>
      <c r="AK75" s="16" cm="1">
        <f t="array" ref="AK75">'ادخال البيانات'!Z86</f>
        <v>0</v>
      </c>
      <c r="AL75" s="15" cm="1">
        <f t="array" ref="AL75">'ادخال البيانات'!AC86</f>
        <v>0</v>
      </c>
    </row>
    <row r="76" ht="13.8" customHeight="1">
      <c r="A76" s="9"/>
      <c r="B76" s="95" cm="1">
        <f t="array" ref="B76">'الترتيب التنازلي '!BF49</f>
        <v>37</v>
      </c>
      <c r="C76" t="str" s="89" cm="1">
        <f t="array" ref="C76">'الترتيب التنازلي '!CQ49</f>
      </c>
      <c r="D76" s="90"/>
      <c r="E76" s="90"/>
      <c r="F76" t="str" s="89" cm="1">
        <f t="array" ref="F76">'الترتيب التنازلي '!CR49</f>
      </c>
      <c r="G76" t="str" s="89" cm="1">
        <f t="array" ref="G76">'الترتيب التنازلي '!CS49</f>
      </c>
      <c r="H76" t="str" s="89" cm="1">
        <f t="array" ref="H76">'الترتيب التنازلي '!CT49</f>
      </c>
      <c r="I76" s="9"/>
      <c r="J76" s="9"/>
      <c r="K76" s="9"/>
      <c r="L76" s="9"/>
      <c r="M76" s="9"/>
      <c r="N76" s="9"/>
      <c r="O76" s="9"/>
      <c r="P76" s="9"/>
      <c r="Q76" s="9"/>
      <c r="R76" s="9"/>
      <c r="S76" s="9"/>
      <c r="T76" s="9"/>
      <c r="U76" s="9"/>
      <c r="V76" s="9"/>
      <c r="W76" s="9"/>
      <c r="X76" s="9"/>
      <c r="Y76" s="9"/>
      <c r="Z76" s="9"/>
      <c r="AA76" s="9"/>
      <c r="AB76" s="9"/>
      <c r="AC76" s="9"/>
      <c r="AD76" s="15" cm="1">
        <f t="array" ref="AD76">'ادخال البيانات'!E87</f>
        <v>0</v>
      </c>
      <c r="AE76" s="16" cm="1">
        <f t="array" ref="AE76">'ادخال البيانات'!H87</f>
        <v>0</v>
      </c>
      <c r="AF76" s="15" cm="1">
        <f t="array" ref="AF76">'ادخال البيانات'!K87</f>
        <v>0</v>
      </c>
      <c r="AG76" s="16" cm="1">
        <f t="array" ref="AG76">'ادخال البيانات'!N87</f>
        <v>0</v>
      </c>
      <c r="AH76" s="15" cm="1">
        <f t="array" ref="AH76">'ادخال البيانات'!Q87</f>
        <v>0</v>
      </c>
      <c r="AI76" s="16" cm="1">
        <f t="array" ref="AI76">'ادخال البيانات'!T87</f>
        <v>0</v>
      </c>
      <c r="AJ76" s="15" cm="1">
        <f t="array" ref="AJ76">'ادخال البيانات'!W87</f>
        <v>0</v>
      </c>
      <c r="AK76" s="16" cm="1">
        <f t="array" ref="AK76">'ادخال البيانات'!Z87</f>
        <v>0</v>
      </c>
      <c r="AL76" s="15" cm="1">
        <f t="array" ref="AL76">'ادخال البيانات'!AC87</f>
        <v>0</v>
      </c>
    </row>
    <row r="77" ht="13.8" customHeight="1">
      <c r="A77" s="9"/>
      <c r="B77" s="95" cm="1">
        <f t="array" ref="B77">'الترتيب التنازلي '!BF50</f>
        <v>38</v>
      </c>
      <c r="C77" t="str" s="89" cm="1">
        <f t="array" ref="C77">'الترتيب التنازلي '!CQ50</f>
      </c>
      <c r="D77" s="90"/>
      <c r="E77" s="90"/>
      <c r="F77" t="str" s="89" cm="1">
        <f t="array" ref="F77">'الترتيب التنازلي '!CR50</f>
      </c>
      <c r="G77" t="str" s="89" cm="1">
        <f t="array" ref="G77">'الترتيب التنازلي '!CS50</f>
      </c>
      <c r="H77" t="str" s="89" cm="1">
        <f t="array" ref="H77">'الترتيب التنازلي '!CT50</f>
      </c>
      <c r="I77" s="9"/>
      <c r="J77" s="9"/>
      <c r="K77" s="9"/>
      <c r="L77" s="9"/>
      <c r="M77" s="9"/>
      <c r="N77" s="9"/>
      <c r="O77" s="9"/>
      <c r="P77" s="9"/>
      <c r="Q77" s="9"/>
      <c r="R77" s="9"/>
      <c r="S77" s="9"/>
      <c r="T77" s="9"/>
      <c r="U77" s="9"/>
      <c r="V77" s="9"/>
      <c r="W77" s="9"/>
      <c r="X77" s="9"/>
      <c r="Y77" s="9"/>
      <c r="Z77" s="9"/>
      <c r="AA77" s="9"/>
      <c r="AB77" s="9"/>
      <c r="AC77" s="9"/>
      <c r="AD77" s="15" cm="1">
        <f t="array" ref="AD77">'ادخال البيانات'!E88</f>
        <v>0</v>
      </c>
      <c r="AE77" s="16" cm="1">
        <f t="array" ref="AE77">'ادخال البيانات'!H88</f>
        <v>0</v>
      </c>
      <c r="AF77" s="15" cm="1">
        <f t="array" ref="AF77">'ادخال البيانات'!K88</f>
        <v>0</v>
      </c>
      <c r="AG77" s="16" cm="1">
        <f t="array" ref="AG77">'ادخال البيانات'!N88</f>
        <v>0</v>
      </c>
      <c r="AH77" s="15" cm="1">
        <f t="array" ref="AH77">'ادخال البيانات'!Q88</f>
        <v>0</v>
      </c>
      <c r="AI77" s="16" cm="1">
        <f t="array" ref="AI77">'ادخال البيانات'!T88</f>
        <v>0</v>
      </c>
      <c r="AJ77" s="15" cm="1">
        <f t="array" ref="AJ77">'ادخال البيانات'!W88</f>
        <v>0</v>
      </c>
      <c r="AK77" s="16" cm="1">
        <f t="array" ref="AK77">'ادخال البيانات'!Z88</f>
        <v>0</v>
      </c>
      <c r="AL77" s="15" cm="1">
        <f t="array" ref="AL77">'ادخال البيانات'!AC88</f>
        <v>0</v>
      </c>
    </row>
    <row r="78" ht="13.8" customHeight="1">
      <c r="A78" s="9"/>
      <c r="B78" s="95" cm="1">
        <f t="array" ref="B78">'الترتيب التنازلي '!BF51</f>
        <v>39</v>
      </c>
      <c r="C78" t="str" s="89" cm="1">
        <f t="array" ref="C78">'الترتيب التنازلي '!CQ51</f>
      </c>
      <c r="D78" s="90"/>
      <c r="E78" s="90"/>
      <c r="F78" t="str" s="89" cm="1">
        <f t="array" ref="F78">'الترتيب التنازلي '!CR51</f>
      </c>
      <c r="G78" t="str" s="89" cm="1">
        <f t="array" ref="G78">'الترتيب التنازلي '!CS51</f>
      </c>
      <c r="H78" t="str" s="89" cm="1">
        <f t="array" ref="H78">'الترتيب التنازلي '!CT51</f>
      </c>
      <c r="I78" s="9"/>
      <c r="J78" s="9"/>
      <c r="K78" s="9"/>
      <c r="L78" s="9"/>
      <c r="M78" s="9"/>
      <c r="N78" s="9"/>
      <c r="O78" s="9"/>
      <c r="P78" s="9"/>
      <c r="Q78" s="9"/>
      <c r="R78" s="9"/>
      <c r="S78" s="9"/>
      <c r="T78" s="9"/>
      <c r="U78" s="9"/>
      <c r="V78" s="9"/>
      <c r="W78" s="9"/>
      <c r="X78" s="9"/>
      <c r="Y78" s="9"/>
      <c r="Z78" s="9"/>
      <c r="AA78" s="9"/>
      <c r="AB78" s="9"/>
      <c r="AC78" s="9"/>
      <c r="AD78" s="15" cm="1">
        <f t="array" ref="AD78">'ادخال البيانات'!E89</f>
        <v>0</v>
      </c>
      <c r="AE78" s="16" cm="1">
        <f t="array" ref="AE78">'ادخال البيانات'!H89</f>
        <v>0</v>
      </c>
      <c r="AF78" s="15" cm="1">
        <f t="array" ref="AF78">'ادخال البيانات'!K89</f>
        <v>0</v>
      </c>
      <c r="AG78" s="16" cm="1">
        <f t="array" ref="AG78">'ادخال البيانات'!N89</f>
        <v>0</v>
      </c>
      <c r="AH78" s="15" cm="1">
        <f t="array" ref="AH78">'ادخال البيانات'!Q89</f>
        <v>0</v>
      </c>
      <c r="AI78" s="16" cm="1">
        <f t="array" ref="AI78">'ادخال البيانات'!T89</f>
        <v>0</v>
      </c>
      <c r="AJ78" s="15" cm="1">
        <f t="array" ref="AJ78">'ادخال البيانات'!W89</f>
        <v>0</v>
      </c>
      <c r="AK78" s="16" cm="1">
        <f t="array" ref="AK78">'ادخال البيانات'!Z89</f>
        <v>0</v>
      </c>
      <c r="AL78" s="15" cm="1">
        <f t="array" ref="AL78">'ادخال البيانات'!AC89</f>
        <v>0</v>
      </c>
    </row>
    <row r="79" ht="13.8" customHeight="1">
      <c r="A79" s="9"/>
      <c r="B79" s="95" cm="1">
        <f t="array" ref="B79">'الترتيب التنازلي '!BF52</f>
        <v>40</v>
      </c>
      <c r="C79" t="str" s="89" cm="1">
        <f t="array" ref="C79">'الترتيب التنازلي '!CQ52</f>
      </c>
      <c r="D79" s="90"/>
      <c r="E79" s="90"/>
      <c r="F79" t="str" s="89" cm="1">
        <f t="array" ref="F79">'الترتيب التنازلي '!CR52</f>
      </c>
      <c r="G79" t="str" s="89" cm="1">
        <f t="array" ref="G79">'الترتيب التنازلي '!CS52</f>
      </c>
      <c r="H79" t="str" s="89" cm="1">
        <f t="array" ref="H79">'الترتيب التنازلي '!CT52</f>
      </c>
      <c r="I79" s="9"/>
      <c r="J79" s="9"/>
      <c r="K79" s="9"/>
      <c r="L79" s="9"/>
      <c r="M79" s="9"/>
      <c r="N79" s="9"/>
      <c r="O79" s="9"/>
      <c r="P79" s="9"/>
      <c r="Q79" s="9"/>
      <c r="R79" s="9"/>
      <c r="S79" s="9"/>
      <c r="T79" s="9"/>
      <c r="U79" s="9"/>
      <c r="V79" s="9"/>
      <c r="W79" s="9"/>
      <c r="X79" s="9"/>
      <c r="Y79" s="9"/>
      <c r="Z79" s="9"/>
      <c r="AA79" s="9"/>
      <c r="AB79" s="9"/>
      <c r="AC79" s="9"/>
      <c r="AD79" s="15" cm="1">
        <f t="array" ref="AD79">'ادخال البيانات'!E90</f>
        <v>0</v>
      </c>
      <c r="AE79" s="16" cm="1">
        <f t="array" ref="AE79">'ادخال البيانات'!H90</f>
        <v>0</v>
      </c>
      <c r="AF79" s="15" cm="1">
        <f t="array" ref="AF79">'ادخال البيانات'!K90</f>
        <v>0</v>
      </c>
      <c r="AG79" s="16" cm="1">
        <f t="array" ref="AG79">'ادخال البيانات'!N90</f>
        <v>0</v>
      </c>
      <c r="AH79" s="15" cm="1">
        <f t="array" ref="AH79">'ادخال البيانات'!Q90</f>
        <v>0</v>
      </c>
      <c r="AI79" s="16" cm="1">
        <f t="array" ref="AI79">'ادخال البيانات'!T90</f>
        <v>0</v>
      </c>
      <c r="AJ79" s="15" cm="1">
        <f t="array" ref="AJ79">'ادخال البيانات'!W90</f>
        <v>0</v>
      </c>
      <c r="AK79" s="16" cm="1">
        <f t="array" ref="AK79">'ادخال البيانات'!Z90</f>
        <v>0</v>
      </c>
      <c r="AL79" s="15" cm="1">
        <f t="array" ref="AL79">'ادخال البيانات'!AC90</f>
        <v>0</v>
      </c>
    </row>
    <row r="80" ht="13.8" customHeight="1">
      <c r="A80" s="9"/>
      <c r="B80" s="95" cm="1">
        <f t="array" ref="B80">'الترتيب التنازلي '!BF53</f>
        <v>41</v>
      </c>
      <c r="C80" t="str" s="89" cm="1">
        <f t="array" ref="C80">'الترتيب التنازلي '!CQ53</f>
      </c>
      <c r="D80" s="90"/>
      <c r="E80" s="90"/>
      <c r="F80" t="str" s="89" cm="1">
        <f t="array" ref="F80">'الترتيب التنازلي '!CR53</f>
      </c>
      <c r="G80" t="str" s="89" cm="1">
        <f t="array" ref="G80">'الترتيب التنازلي '!CS53</f>
      </c>
      <c r="H80" t="str" s="89" cm="1">
        <f t="array" ref="H80">'الترتيب التنازلي '!CT53</f>
      </c>
      <c r="I80" s="9"/>
      <c r="J80" s="9"/>
      <c r="K80" s="9"/>
      <c r="L80" s="9"/>
      <c r="M80" s="9"/>
      <c r="N80" s="9"/>
      <c r="O80" s="9"/>
      <c r="P80" s="9"/>
      <c r="Q80" s="9"/>
      <c r="R80" s="9"/>
      <c r="S80" s="9"/>
      <c r="T80" s="9"/>
      <c r="U80" s="9"/>
      <c r="V80" s="9"/>
      <c r="W80" s="9"/>
      <c r="X80" s="9"/>
      <c r="Y80" s="9"/>
      <c r="Z80" s="9"/>
      <c r="AA80" s="9"/>
      <c r="AB80" s="9"/>
      <c r="AC80" s="9"/>
      <c r="AD80" s="15" cm="1">
        <f t="array" ref="AD80">'ادخال البيانات'!E91</f>
        <v>0</v>
      </c>
      <c r="AE80" s="16" cm="1">
        <f t="array" ref="AE80">'ادخال البيانات'!H91</f>
        <v>0</v>
      </c>
      <c r="AF80" s="15" cm="1">
        <f t="array" ref="AF80">'ادخال البيانات'!K91</f>
        <v>0</v>
      </c>
      <c r="AG80" s="16" cm="1">
        <f t="array" ref="AG80">'ادخال البيانات'!N91</f>
        <v>0</v>
      </c>
      <c r="AH80" s="15" cm="1">
        <f t="array" ref="AH80">'ادخال البيانات'!Q91</f>
        <v>0</v>
      </c>
      <c r="AI80" s="16" cm="1">
        <f t="array" ref="AI80">'ادخال البيانات'!T91</f>
        <v>0</v>
      </c>
      <c r="AJ80" s="15" cm="1">
        <f t="array" ref="AJ80">'ادخال البيانات'!W91</f>
        <v>0</v>
      </c>
      <c r="AK80" s="16" cm="1">
        <f t="array" ref="AK80">'ادخال البيانات'!Z91</f>
        <v>0</v>
      </c>
      <c r="AL80" s="15" cm="1">
        <f t="array" ref="AL80">'ادخال البيانات'!AC91</f>
        <v>0</v>
      </c>
    </row>
    <row r="81" ht="13.8" customHeight="1">
      <c r="A81" s="9"/>
      <c r="B81" s="95" cm="1">
        <f t="array" ref="B81">'الترتيب التنازلي '!BF54</f>
        <v>42</v>
      </c>
      <c r="C81" t="str" s="89" cm="1">
        <f t="array" ref="C81">'الترتيب التنازلي '!CQ54</f>
      </c>
      <c r="D81" s="90"/>
      <c r="E81" s="90"/>
      <c r="F81" t="str" s="89" cm="1">
        <f t="array" ref="F81">'الترتيب التنازلي '!CR54</f>
      </c>
      <c r="G81" t="str" s="89" cm="1">
        <f t="array" ref="G81">'الترتيب التنازلي '!CS54</f>
      </c>
      <c r="H81" t="str" s="89" cm="1">
        <f t="array" ref="H81">'الترتيب التنازلي '!CT54</f>
      </c>
      <c r="I81" s="9"/>
      <c r="J81" s="9"/>
      <c r="K81" s="9"/>
      <c r="L81" s="9"/>
      <c r="M81" s="9"/>
      <c r="N81" s="9"/>
      <c r="O81" s="9"/>
      <c r="P81" s="9"/>
      <c r="Q81" s="9"/>
      <c r="R81" s="9"/>
      <c r="S81" s="9"/>
      <c r="T81" s="9"/>
      <c r="U81" s="9"/>
      <c r="V81" s="9"/>
      <c r="W81" s="9"/>
      <c r="X81" s="9"/>
      <c r="Y81" s="9"/>
      <c r="Z81" s="9"/>
      <c r="AA81" s="9"/>
      <c r="AB81" s="9"/>
      <c r="AC81" s="9"/>
      <c r="AD81" s="15" cm="1">
        <f t="array" ref="AD81">'ادخال البيانات'!E92</f>
        <v>0</v>
      </c>
      <c r="AE81" s="16" cm="1">
        <f t="array" ref="AE81">'ادخال البيانات'!H92</f>
        <v>0</v>
      </c>
      <c r="AF81" s="15" cm="1">
        <f t="array" ref="AF81">'ادخال البيانات'!K92</f>
        <v>0</v>
      </c>
      <c r="AG81" s="16" cm="1">
        <f t="array" ref="AG81">'ادخال البيانات'!N92</f>
        <v>0</v>
      </c>
      <c r="AH81" s="15" cm="1">
        <f t="array" ref="AH81">'ادخال البيانات'!Q92</f>
        <v>0</v>
      </c>
      <c r="AI81" s="16" cm="1">
        <f t="array" ref="AI81">'ادخال البيانات'!T92</f>
        <v>0</v>
      </c>
      <c r="AJ81" s="15" cm="1">
        <f t="array" ref="AJ81">'ادخال البيانات'!W92</f>
        <v>0</v>
      </c>
      <c r="AK81" s="16" cm="1">
        <f t="array" ref="AK81">'ادخال البيانات'!Z92</f>
        <v>0</v>
      </c>
      <c r="AL81" s="15" cm="1">
        <f t="array" ref="AL81">'ادخال البيانات'!AC92</f>
        <v>0</v>
      </c>
    </row>
    <row r="82" ht="13.8" customHeight="1">
      <c r="A82" s="9"/>
      <c r="B82" s="95" cm="1">
        <f t="array" ref="B82">'الترتيب التنازلي '!BF55</f>
        <v>43</v>
      </c>
      <c r="C82" t="str" s="89" cm="1">
        <f t="array" ref="C82">'الترتيب التنازلي '!CQ55</f>
      </c>
      <c r="D82" s="90"/>
      <c r="E82" s="90"/>
      <c r="F82" t="str" s="89" cm="1">
        <f t="array" ref="F82">'الترتيب التنازلي '!CR55</f>
      </c>
      <c r="G82" t="str" s="89" cm="1">
        <f t="array" ref="G82">'الترتيب التنازلي '!CS55</f>
      </c>
      <c r="H82" t="str" s="89" cm="1">
        <f t="array" ref="H82">'الترتيب التنازلي '!CT55</f>
      </c>
      <c r="I82" s="9"/>
      <c r="J82" s="9"/>
      <c r="K82" s="9"/>
      <c r="L82" s="9"/>
      <c r="M82" s="9"/>
      <c r="N82" s="9"/>
      <c r="O82" s="9"/>
      <c r="P82" s="9"/>
      <c r="Q82" s="9"/>
      <c r="R82" s="9"/>
      <c r="S82" s="9"/>
      <c r="T82" s="9"/>
      <c r="U82" s="9"/>
      <c r="V82" s="9"/>
      <c r="W82" s="9"/>
      <c r="X82" s="9"/>
      <c r="Y82" s="9"/>
      <c r="Z82" s="9"/>
      <c r="AA82" s="9"/>
      <c r="AB82" s="9"/>
      <c r="AC82" s="9"/>
      <c r="AD82" s="15" cm="1">
        <f t="array" ref="AD82">'ادخال البيانات'!E93</f>
        <v>0</v>
      </c>
      <c r="AE82" s="16" cm="1">
        <f t="array" ref="AE82">'ادخال البيانات'!H93</f>
        <v>0</v>
      </c>
      <c r="AF82" s="15" cm="1">
        <f t="array" ref="AF82">'ادخال البيانات'!K93</f>
        <v>0</v>
      </c>
      <c r="AG82" s="16" cm="1">
        <f t="array" ref="AG82">'ادخال البيانات'!N93</f>
        <v>0</v>
      </c>
      <c r="AH82" s="15" cm="1">
        <f t="array" ref="AH82">'ادخال البيانات'!Q93</f>
        <v>0</v>
      </c>
      <c r="AI82" s="16" cm="1">
        <f t="array" ref="AI82">'ادخال البيانات'!T93</f>
        <v>0</v>
      </c>
      <c r="AJ82" s="15" cm="1">
        <f t="array" ref="AJ82">'ادخال البيانات'!W93</f>
        <v>0</v>
      </c>
      <c r="AK82" s="16" cm="1">
        <f t="array" ref="AK82">'ادخال البيانات'!Z93</f>
        <v>0</v>
      </c>
      <c r="AL82" s="15" cm="1">
        <f t="array" ref="AL82">'ادخال البيانات'!AC93</f>
        <v>0</v>
      </c>
    </row>
    <row r="83" ht="13.8" customHeight="1">
      <c r="A83" s="9"/>
      <c r="B83" s="95" cm="1">
        <f t="array" ref="B83">'الترتيب التنازلي '!BF56</f>
        <v>44</v>
      </c>
      <c r="C83" t="str" s="89" cm="1">
        <f t="array" ref="C83">'الترتيب التنازلي '!CQ56</f>
      </c>
      <c r="D83" s="90"/>
      <c r="E83" s="90"/>
      <c r="F83" t="str" s="89" cm="1">
        <f t="array" ref="F83">'الترتيب التنازلي '!CR56</f>
      </c>
      <c r="G83" t="str" s="89" cm="1">
        <f t="array" ref="G83">'الترتيب التنازلي '!CS56</f>
      </c>
      <c r="H83" t="str" s="89" cm="1">
        <f t="array" ref="H83">'الترتيب التنازلي '!CT56</f>
      </c>
      <c r="I83" s="9"/>
      <c r="J83" s="9"/>
      <c r="K83" s="9"/>
      <c r="L83" s="9"/>
      <c r="M83" s="9"/>
      <c r="N83" s="9"/>
      <c r="O83" s="9"/>
      <c r="P83" s="9"/>
      <c r="Q83" s="9"/>
      <c r="R83" s="9"/>
      <c r="S83" s="9"/>
      <c r="T83" s="9"/>
      <c r="U83" s="9"/>
      <c r="V83" s="9"/>
      <c r="W83" s="9"/>
      <c r="X83" s="9"/>
      <c r="Y83" s="9"/>
      <c r="Z83" s="9"/>
      <c r="AA83" s="9"/>
      <c r="AB83" s="9"/>
      <c r="AC83" s="9"/>
      <c r="AD83" s="15" cm="1">
        <f t="array" ref="AD83">'ادخال البيانات'!E94</f>
        <v>0</v>
      </c>
      <c r="AE83" s="16" cm="1">
        <f t="array" ref="AE83">'ادخال البيانات'!H94</f>
        <v>0</v>
      </c>
      <c r="AF83" s="15" cm="1">
        <f t="array" ref="AF83">'ادخال البيانات'!K94</f>
        <v>0</v>
      </c>
      <c r="AG83" s="16" cm="1">
        <f t="array" ref="AG83">'ادخال البيانات'!N94</f>
        <v>0</v>
      </c>
      <c r="AH83" s="15" cm="1">
        <f t="array" ref="AH83">'ادخال البيانات'!Q94</f>
        <v>0</v>
      </c>
      <c r="AI83" s="16" cm="1">
        <f t="array" ref="AI83">'ادخال البيانات'!T94</f>
        <v>0</v>
      </c>
      <c r="AJ83" s="15" cm="1">
        <f t="array" ref="AJ83">'ادخال البيانات'!W94</f>
        <v>0</v>
      </c>
      <c r="AK83" s="16" cm="1">
        <f t="array" ref="AK83">'ادخال البيانات'!Z94</f>
        <v>0</v>
      </c>
      <c r="AL83" s="15" cm="1">
        <f t="array" ref="AL83">'ادخال البيانات'!AC94</f>
        <v>0</v>
      </c>
    </row>
    <row r="84" ht="13.8" customHeight="1">
      <c r="A84" s="9"/>
      <c r="B84" s="95" cm="1">
        <f t="array" ref="B84">'الترتيب التنازلي '!BF57</f>
        <v>45</v>
      </c>
      <c r="C84" t="str" s="89" cm="1">
        <f t="array" ref="C84">'الترتيب التنازلي '!CQ57</f>
      </c>
      <c r="D84" s="90"/>
      <c r="E84" s="90"/>
      <c r="F84" t="str" s="89" cm="1">
        <f t="array" ref="F84">'الترتيب التنازلي '!CR57</f>
      </c>
      <c r="G84" t="str" s="89" cm="1">
        <f t="array" ref="G84">'الترتيب التنازلي '!CS57</f>
      </c>
      <c r="H84" t="str" s="89" cm="1">
        <f t="array" ref="H84">'الترتيب التنازلي '!CT57</f>
      </c>
      <c r="I84" s="9"/>
      <c r="J84" s="9"/>
      <c r="K84" s="9"/>
      <c r="L84" s="9"/>
      <c r="M84" s="9"/>
      <c r="N84" s="9"/>
      <c r="O84" s="9"/>
      <c r="P84" s="9"/>
      <c r="Q84" s="9"/>
      <c r="R84" s="9"/>
      <c r="S84" s="9"/>
      <c r="T84" s="9"/>
      <c r="U84" s="9"/>
      <c r="V84" s="9"/>
      <c r="W84" s="9"/>
      <c r="X84" s="9"/>
      <c r="Y84" s="9"/>
      <c r="Z84" s="9"/>
      <c r="AA84" s="9"/>
      <c r="AB84" s="9"/>
      <c r="AC84" s="9"/>
      <c r="AD84" s="15" cm="1">
        <f t="array" ref="AD84">'ادخال البيانات'!E95</f>
        <v>0</v>
      </c>
      <c r="AE84" s="16" cm="1">
        <f t="array" ref="AE84">'ادخال البيانات'!H95</f>
        <v>0</v>
      </c>
      <c r="AF84" s="15" cm="1">
        <f t="array" ref="AF84">'ادخال البيانات'!K95</f>
        <v>0</v>
      </c>
      <c r="AG84" s="16" cm="1">
        <f t="array" ref="AG84">'ادخال البيانات'!N95</f>
        <v>0</v>
      </c>
      <c r="AH84" s="15" cm="1">
        <f t="array" ref="AH84">'ادخال البيانات'!Q95</f>
        <v>0</v>
      </c>
      <c r="AI84" s="16" cm="1">
        <f t="array" ref="AI84">'ادخال البيانات'!T95</f>
        <v>0</v>
      </c>
      <c r="AJ84" s="15" cm="1">
        <f t="array" ref="AJ84">'ادخال البيانات'!W95</f>
        <v>0</v>
      </c>
      <c r="AK84" s="16" cm="1">
        <f t="array" ref="AK84">'ادخال البيانات'!Z95</f>
        <v>0</v>
      </c>
      <c r="AL84" s="15" cm="1">
        <f t="array" ref="AL84">'ادخال البيانات'!AC95</f>
        <v>0</v>
      </c>
    </row>
    <row r="85" ht="13.8" customHeight="1">
      <c r="A85" s="9"/>
      <c r="B85" s="95" cm="1">
        <f t="array" ref="B85">'الترتيب التنازلي '!BF58</f>
        <v>46</v>
      </c>
      <c r="C85" t="str" s="89" cm="1">
        <f t="array" ref="C85">'الترتيب التنازلي '!CQ58</f>
      </c>
      <c r="D85" s="90"/>
      <c r="E85" s="90"/>
      <c r="F85" t="str" s="89" cm="1">
        <f t="array" ref="F85">'الترتيب التنازلي '!CR58</f>
      </c>
      <c r="G85" t="str" s="89" cm="1">
        <f t="array" ref="G85">'الترتيب التنازلي '!CS58</f>
      </c>
      <c r="H85" t="str" s="89" cm="1">
        <f t="array" ref="H85">'الترتيب التنازلي '!CT58</f>
      </c>
      <c r="I85" s="9"/>
      <c r="J85" s="9"/>
      <c r="K85" s="9"/>
      <c r="L85" s="9"/>
      <c r="M85" s="9"/>
      <c r="N85" s="9"/>
      <c r="O85" s="9"/>
      <c r="P85" s="9"/>
      <c r="Q85" s="9"/>
      <c r="R85" s="9"/>
      <c r="S85" s="9"/>
      <c r="T85" s="9"/>
      <c r="U85" s="9"/>
      <c r="V85" s="9"/>
      <c r="W85" s="9"/>
      <c r="X85" s="9"/>
      <c r="Y85" s="9"/>
      <c r="Z85" s="9"/>
      <c r="AA85" s="9"/>
      <c r="AB85" s="9"/>
      <c r="AC85" s="9"/>
      <c r="AD85" s="15" cm="1">
        <f t="array" ref="AD85">'ادخال البيانات'!E96</f>
        <v>0</v>
      </c>
      <c r="AE85" s="16" cm="1">
        <f t="array" ref="AE85">'ادخال البيانات'!H96</f>
        <v>0</v>
      </c>
      <c r="AF85" s="15" cm="1">
        <f t="array" ref="AF85">'ادخال البيانات'!K96</f>
        <v>0</v>
      </c>
      <c r="AG85" s="16" cm="1">
        <f t="array" ref="AG85">'ادخال البيانات'!N96</f>
        <v>0</v>
      </c>
      <c r="AH85" s="15" cm="1">
        <f t="array" ref="AH85">'ادخال البيانات'!Q96</f>
        <v>0</v>
      </c>
      <c r="AI85" s="16" cm="1">
        <f t="array" ref="AI85">'ادخال البيانات'!T96</f>
        <v>0</v>
      </c>
      <c r="AJ85" s="15" cm="1">
        <f t="array" ref="AJ85">'ادخال البيانات'!W96</f>
        <v>0</v>
      </c>
      <c r="AK85" s="16" cm="1">
        <f t="array" ref="AK85">'ادخال البيانات'!Z96</f>
        <v>0</v>
      </c>
      <c r="AL85" s="15" cm="1">
        <f t="array" ref="AL85">'ادخال البيانات'!AC96</f>
        <v>0</v>
      </c>
    </row>
    <row r="86" ht="13.8" customHeight="1">
      <c r="A86" s="9"/>
      <c r="B86" s="95" cm="1">
        <f t="array" ref="B86">'الترتيب التنازلي '!BF59</f>
        <v>47</v>
      </c>
      <c r="C86" t="str" s="89" cm="1">
        <f t="array" ref="C86">'الترتيب التنازلي '!CQ59</f>
      </c>
      <c r="D86" s="90"/>
      <c r="E86" s="90"/>
      <c r="F86" t="str" s="89" cm="1">
        <f t="array" ref="F86">'الترتيب التنازلي '!CR59</f>
      </c>
      <c r="G86" t="str" s="89" cm="1">
        <f t="array" ref="G86">'الترتيب التنازلي '!CS59</f>
      </c>
      <c r="H86" t="str" s="89" cm="1">
        <f t="array" ref="H86">'الترتيب التنازلي '!CT59</f>
      </c>
      <c r="I86" s="9"/>
      <c r="J86" s="9"/>
      <c r="K86" s="9"/>
      <c r="L86" s="9"/>
      <c r="M86" s="9"/>
      <c r="N86" s="9"/>
      <c r="O86" s="9"/>
      <c r="P86" s="9"/>
      <c r="Q86" s="9"/>
      <c r="R86" s="9"/>
      <c r="S86" s="9"/>
      <c r="T86" s="9"/>
      <c r="U86" s="9"/>
      <c r="V86" s="9"/>
      <c r="W86" s="9"/>
      <c r="X86" s="9"/>
      <c r="Y86" s="9"/>
      <c r="Z86" s="9"/>
      <c r="AA86" s="9"/>
      <c r="AB86" s="9"/>
      <c r="AC86" s="9"/>
      <c r="AD86" s="15" cm="1">
        <f t="array" ref="AD86">'ادخال البيانات'!E97</f>
        <v>0</v>
      </c>
      <c r="AE86" s="16" cm="1">
        <f t="array" ref="AE86">'ادخال البيانات'!H97</f>
        <v>0</v>
      </c>
      <c r="AF86" s="15" cm="1">
        <f t="array" ref="AF86">'ادخال البيانات'!K97</f>
        <v>0</v>
      </c>
      <c r="AG86" s="16" cm="1">
        <f t="array" ref="AG86">'ادخال البيانات'!N97</f>
        <v>0</v>
      </c>
      <c r="AH86" s="15" cm="1">
        <f t="array" ref="AH86">'ادخال البيانات'!Q97</f>
        <v>0</v>
      </c>
      <c r="AI86" s="16" cm="1">
        <f t="array" ref="AI86">'ادخال البيانات'!T97</f>
        <v>0</v>
      </c>
      <c r="AJ86" s="15" cm="1">
        <f t="array" ref="AJ86">'ادخال البيانات'!W97</f>
        <v>0</v>
      </c>
      <c r="AK86" s="16" cm="1">
        <f t="array" ref="AK86">'ادخال البيانات'!Z97</f>
        <v>0</v>
      </c>
      <c r="AL86" s="15" cm="1">
        <f t="array" ref="AL86">'ادخال البيانات'!AC97</f>
        <v>0</v>
      </c>
    </row>
    <row r="87" ht="13.8" customHeight="1">
      <c r="A87" s="9"/>
      <c r="B87" s="95" cm="1">
        <f t="array" ref="B87">'الترتيب التنازلي '!BF60</f>
        <v>48</v>
      </c>
      <c r="C87" t="str" s="89" cm="1">
        <f t="array" ref="C87">'الترتيب التنازلي '!CQ60</f>
      </c>
      <c r="D87" s="90"/>
      <c r="E87" s="90"/>
      <c r="F87" t="str" s="89" cm="1">
        <f t="array" ref="F87">'الترتيب التنازلي '!CR60</f>
      </c>
      <c r="G87" t="str" s="89" cm="1">
        <f t="array" ref="G87">'الترتيب التنازلي '!CS60</f>
      </c>
      <c r="H87" t="str" s="89" cm="1">
        <f t="array" ref="H87">'الترتيب التنازلي '!CT60</f>
      </c>
      <c r="I87" s="9"/>
      <c r="J87" s="9"/>
      <c r="K87" s="9"/>
      <c r="L87" s="9"/>
      <c r="M87" s="9"/>
      <c r="N87" s="9"/>
      <c r="O87" s="9"/>
      <c r="P87" s="9"/>
      <c r="Q87" s="9"/>
      <c r="R87" s="9"/>
      <c r="S87" s="9"/>
      <c r="T87" s="9"/>
      <c r="U87" s="9"/>
      <c r="V87" s="9"/>
      <c r="W87" s="9"/>
      <c r="X87" s="9"/>
      <c r="Y87" s="9"/>
      <c r="Z87" s="9"/>
      <c r="AA87" s="9"/>
      <c r="AB87" s="9"/>
      <c r="AC87" s="9"/>
      <c r="AD87" s="15" cm="1">
        <f t="array" ref="AD87">'ادخال البيانات'!E98</f>
        <v>0</v>
      </c>
      <c r="AE87" s="16" cm="1">
        <f t="array" ref="AE87">'ادخال البيانات'!H98</f>
        <v>0</v>
      </c>
      <c r="AF87" s="15" cm="1">
        <f t="array" ref="AF87">'ادخال البيانات'!K98</f>
        <v>0</v>
      </c>
      <c r="AG87" s="16" cm="1">
        <f t="array" ref="AG87">'ادخال البيانات'!N98</f>
        <v>0</v>
      </c>
      <c r="AH87" s="15" cm="1">
        <f t="array" ref="AH87">'ادخال البيانات'!Q98</f>
        <v>0</v>
      </c>
      <c r="AI87" s="16" cm="1">
        <f t="array" ref="AI87">'ادخال البيانات'!T98</f>
        <v>0</v>
      </c>
      <c r="AJ87" s="15" cm="1">
        <f t="array" ref="AJ87">'ادخال البيانات'!W98</f>
        <v>0</v>
      </c>
      <c r="AK87" s="16" cm="1">
        <f t="array" ref="AK87">'ادخال البيانات'!Z98</f>
        <v>0</v>
      </c>
      <c r="AL87" s="15" cm="1">
        <f t="array" ref="AL87">'ادخال البيانات'!AC98</f>
        <v>0</v>
      </c>
    </row>
    <row r="88" ht="13.8" customHeight="1">
      <c r="A88" s="9"/>
      <c r="B88" s="95" cm="1">
        <f t="array" ref="B88">'الترتيب التنازلي '!BF61</f>
        <v>49</v>
      </c>
      <c r="C88" t="str" s="89" cm="1">
        <f t="array" ref="C88">'الترتيب التنازلي '!CQ61</f>
      </c>
      <c r="D88" s="90"/>
      <c r="E88" s="90"/>
      <c r="F88" t="str" s="89" cm="1">
        <f t="array" ref="F88">'الترتيب التنازلي '!CR61</f>
      </c>
      <c r="G88" t="str" s="89" cm="1">
        <f t="array" ref="G88">'الترتيب التنازلي '!CS61</f>
      </c>
      <c r="H88" t="str" s="89" cm="1">
        <f t="array" ref="H88">'الترتيب التنازلي '!CT61</f>
      </c>
      <c r="I88" s="9"/>
      <c r="J88" s="9"/>
      <c r="K88" s="9"/>
      <c r="L88" s="9"/>
      <c r="M88" s="9"/>
      <c r="N88" s="9"/>
      <c r="O88" s="9"/>
      <c r="P88" s="9"/>
      <c r="Q88" s="9"/>
      <c r="R88" s="9"/>
      <c r="S88" s="9"/>
      <c r="T88" s="9"/>
      <c r="U88" s="9"/>
      <c r="V88" s="9"/>
      <c r="W88" s="9"/>
      <c r="X88" s="9"/>
      <c r="Y88" s="9"/>
      <c r="Z88" s="9"/>
      <c r="AA88" s="9"/>
      <c r="AB88" s="9"/>
      <c r="AC88" s="9"/>
      <c r="AD88" s="15" cm="1">
        <f t="array" ref="AD88">'ادخال البيانات'!E99</f>
        <v>0</v>
      </c>
      <c r="AE88" s="16" cm="1">
        <f t="array" ref="AE88">'ادخال البيانات'!H99</f>
        <v>0</v>
      </c>
      <c r="AF88" s="15" cm="1">
        <f t="array" ref="AF88">'ادخال البيانات'!K99</f>
        <v>0</v>
      </c>
      <c r="AG88" s="16" cm="1">
        <f t="array" ref="AG88">'ادخال البيانات'!N99</f>
        <v>0</v>
      </c>
      <c r="AH88" s="15" cm="1">
        <f t="array" ref="AH88">'ادخال البيانات'!Q99</f>
        <v>0</v>
      </c>
      <c r="AI88" s="16" cm="1">
        <f t="array" ref="AI88">'ادخال البيانات'!T99</f>
        <v>0</v>
      </c>
      <c r="AJ88" s="15" cm="1">
        <f t="array" ref="AJ88">'ادخال البيانات'!W99</f>
        <v>0</v>
      </c>
      <c r="AK88" s="16" cm="1">
        <f t="array" ref="AK88">'ادخال البيانات'!Z99</f>
        <v>0</v>
      </c>
      <c r="AL88" s="15" cm="1">
        <f t="array" ref="AL88">'ادخال البيانات'!AC99</f>
        <v>0</v>
      </c>
    </row>
    <row r="89" ht="13.8" customHeight="1">
      <c r="A89" s="9"/>
      <c r="B89" s="95" cm="1">
        <f t="array" ref="B89">'الترتيب التنازلي '!BF62</f>
        <v>50</v>
      </c>
      <c r="C89" t="str" s="89" cm="1">
        <f t="array" ref="C89">'الترتيب التنازلي '!CQ62</f>
      </c>
      <c r="D89" s="90"/>
      <c r="E89" s="90"/>
      <c r="F89" t="str" s="89" cm="1">
        <f t="array" ref="F89">'الترتيب التنازلي '!CR62</f>
      </c>
      <c r="G89" t="str" s="89" cm="1">
        <f t="array" ref="G89">'الترتيب التنازلي '!CS62</f>
      </c>
      <c r="H89" t="str" s="89" cm="1">
        <f t="array" ref="H89">'الترتيب التنازلي '!CT62</f>
      </c>
      <c r="I89" s="9"/>
      <c r="J89" s="9"/>
      <c r="K89" s="9"/>
      <c r="L89" s="9"/>
      <c r="M89" s="9"/>
      <c r="N89" s="9"/>
      <c r="O89" s="9"/>
      <c r="P89" s="9"/>
      <c r="Q89" s="9"/>
      <c r="R89" s="9"/>
      <c r="S89" s="9"/>
      <c r="T89" s="9"/>
      <c r="U89" s="9"/>
      <c r="V89" s="9"/>
      <c r="W89" s="9"/>
      <c r="X89" s="9"/>
      <c r="Y89" s="9"/>
      <c r="Z89" s="9"/>
      <c r="AA89" s="9"/>
      <c r="AB89" s="9"/>
      <c r="AC89" s="9"/>
      <c r="AD89" s="15" cm="1">
        <f t="array" ref="AD89">'ادخال البيانات'!E100</f>
        <v>0</v>
      </c>
      <c r="AE89" s="16" cm="1">
        <f t="array" ref="AE89">'ادخال البيانات'!H100</f>
        <v>0</v>
      </c>
      <c r="AF89" s="15" cm="1">
        <f t="array" ref="AF89">'ادخال البيانات'!K100</f>
        <v>0</v>
      </c>
      <c r="AG89" s="16" cm="1">
        <f t="array" ref="AG89">'ادخال البيانات'!N100</f>
        <v>0</v>
      </c>
      <c r="AH89" s="15" cm="1">
        <f t="array" ref="AH89">'ادخال البيانات'!Q100</f>
        <v>0</v>
      </c>
      <c r="AI89" s="16" cm="1">
        <f t="array" ref="AI89">'ادخال البيانات'!T100</f>
        <v>0</v>
      </c>
      <c r="AJ89" s="15" cm="1">
        <f t="array" ref="AJ89">'ادخال البيانات'!W100</f>
        <v>0</v>
      </c>
      <c r="AK89" s="16" cm="1">
        <f t="array" ref="AK89">'ادخال البيانات'!Z100</f>
        <v>0</v>
      </c>
      <c r="AL89" s="15" cm="1">
        <f t="array" ref="AL89">'ادخال البيانات'!AC100</f>
        <v>0</v>
      </c>
    </row>
    <row r="90" ht="13.8" customHeight="1">
      <c r="A90" s="9"/>
      <c r="B90" s="95" cm="1">
        <f t="array" ref="B90">'الترتيب التنازلي '!BF63</f>
        <v>51</v>
      </c>
      <c r="C90" t="str" s="89" cm="1">
        <f t="array" ref="C90">'الترتيب التنازلي '!CQ63</f>
      </c>
      <c r="D90" s="90"/>
      <c r="E90" s="90"/>
      <c r="F90" t="str" s="89" cm="1">
        <f t="array" ref="F90">'الترتيب التنازلي '!CR63</f>
      </c>
      <c r="G90" t="str" s="89" cm="1">
        <f t="array" ref="G90">'الترتيب التنازلي '!CS63</f>
      </c>
      <c r="H90" t="str" s="89" cm="1">
        <f t="array" ref="H90">'الترتيب التنازلي '!CT63</f>
      </c>
      <c r="I90" s="9"/>
      <c r="J90" s="9"/>
      <c r="K90" s="9"/>
      <c r="L90" s="9"/>
      <c r="M90" s="9"/>
      <c r="N90" s="9"/>
      <c r="O90" s="9"/>
      <c r="P90" s="9"/>
      <c r="Q90" s="9"/>
      <c r="R90" s="9"/>
      <c r="S90" s="9"/>
      <c r="T90" s="9"/>
      <c r="U90" s="9"/>
      <c r="V90" s="9"/>
      <c r="W90" s="9"/>
      <c r="X90" s="9"/>
      <c r="Y90" s="9"/>
      <c r="Z90" s="9"/>
      <c r="AA90" s="9"/>
      <c r="AB90" s="9"/>
      <c r="AC90" s="9"/>
      <c r="AD90" s="15" cm="1">
        <f t="array" ref="AD90">'ادخال البيانات'!E101</f>
        <v>0</v>
      </c>
      <c r="AE90" s="16" cm="1">
        <f t="array" ref="AE90">'ادخال البيانات'!H101</f>
        <v>0</v>
      </c>
      <c r="AF90" s="15" cm="1">
        <f t="array" ref="AF90">'ادخال البيانات'!K101</f>
        <v>0</v>
      </c>
      <c r="AG90" s="16" cm="1">
        <f t="array" ref="AG90">'ادخال البيانات'!N101</f>
        <v>0</v>
      </c>
      <c r="AH90" s="15" cm="1">
        <f t="array" ref="AH90">'ادخال البيانات'!Q101</f>
        <v>0</v>
      </c>
      <c r="AI90" s="16" cm="1">
        <f t="array" ref="AI90">'ادخال البيانات'!T101</f>
        <v>0</v>
      </c>
      <c r="AJ90" s="15" cm="1">
        <f t="array" ref="AJ90">'ادخال البيانات'!W101</f>
        <v>0</v>
      </c>
      <c r="AK90" s="16" cm="1">
        <f t="array" ref="AK90">'ادخال البيانات'!Z101</f>
        <v>0</v>
      </c>
      <c r="AL90" s="15" cm="1">
        <f t="array" ref="AL90">'ادخال البيانات'!AC101</f>
        <v>0</v>
      </c>
    </row>
    <row r="91" ht="13.8" customHeight="1">
      <c r="A91" s="9"/>
      <c r="B91" s="95" cm="1">
        <f t="array" ref="B91">'الترتيب التنازلي '!BF64</f>
        <v>52</v>
      </c>
      <c r="C91" t="str" s="89" cm="1">
        <f t="array" ref="C91">'الترتيب التنازلي '!CQ64</f>
      </c>
      <c r="D91" s="90"/>
      <c r="E91" s="90"/>
      <c r="F91" t="str" s="89" cm="1">
        <f t="array" ref="F91">'الترتيب التنازلي '!CR64</f>
      </c>
      <c r="G91" t="str" s="89" cm="1">
        <f t="array" ref="G91">'الترتيب التنازلي '!CS64</f>
      </c>
      <c r="H91" t="str" s="89" cm="1">
        <f t="array" ref="H91">'الترتيب التنازلي '!CT64</f>
      </c>
      <c r="I91" s="9"/>
      <c r="J91" s="9"/>
      <c r="K91" s="9"/>
      <c r="L91" s="9"/>
      <c r="M91" s="9"/>
      <c r="N91" s="9"/>
      <c r="O91" s="9"/>
      <c r="P91" s="9"/>
      <c r="Q91" s="9"/>
      <c r="R91" s="9"/>
      <c r="S91" s="9"/>
      <c r="T91" s="9"/>
      <c r="U91" s="9"/>
      <c r="V91" s="9"/>
      <c r="W91" s="9"/>
      <c r="X91" s="9"/>
      <c r="Y91" s="9"/>
      <c r="Z91" s="9"/>
      <c r="AA91" s="9"/>
      <c r="AB91" s="9"/>
      <c r="AC91" s="9"/>
      <c r="AD91" s="15" cm="1">
        <f t="array" ref="AD91">'ادخال البيانات'!E102</f>
        <v>0</v>
      </c>
      <c r="AE91" s="16" cm="1">
        <f t="array" ref="AE91">'ادخال البيانات'!H102</f>
        <v>0</v>
      </c>
      <c r="AF91" s="15" cm="1">
        <f t="array" ref="AF91">'ادخال البيانات'!K102</f>
        <v>0</v>
      </c>
      <c r="AG91" s="16" cm="1">
        <f t="array" ref="AG91">'ادخال البيانات'!N102</f>
        <v>0</v>
      </c>
      <c r="AH91" s="15" cm="1">
        <f t="array" ref="AH91">'ادخال البيانات'!Q102</f>
        <v>0</v>
      </c>
      <c r="AI91" s="16" cm="1">
        <f t="array" ref="AI91">'ادخال البيانات'!T102</f>
        <v>0</v>
      </c>
      <c r="AJ91" s="15" cm="1">
        <f t="array" ref="AJ91">'ادخال البيانات'!W102</f>
        <v>0</v>
      </c>
      <c r="AK91" s="16" cm="1">
        <f t="array" ref="AK91">'ادخال البيانات'!Z102</f>
        <v>0</v>
      </c>
      <c r="AL91" s="15" cm="1">
        <f t="array" ref="AL91">'ادخال البيانات'!AC102</f>
        <v>0</v>
      </c>
    </row>
    <row r="92" ht="13.8" customHeight="1">
      <c r="A92" s="9"/>
      <c r="B92" s="95" cm="1">
        <f t="array" ref="B92">'الترتيب التنازلي '!BF65</f>
        <v>53</v>
      </c>
      <c r="C92" t="str" s="89" cm="1">
        <f t="array" ref="C92">'الترتيب التنازلي '!CQ65</f>
      </c>
      <c r="D92" s="90"/>
      <c r="E92" s="90"/>
      <c r="F92" t="str" s="89" cm="1">
        <f t="array" ref="F92">'الترتيب التنازلي '!CR65</f>
      </c>
      <c r="G92" t="str" s="89" cm="1">
        <f t="array" ref="G92">'الترتيب التنازلي '!CS65</f>
      </c>
      <c r="H92" t="str" s="89" cm="1">
        <f t="array" ref="H92">'الترتيب التنازلي '!CT65</f>
      </c>
      <c r="I92" s="9"/>
      <c r="J92" s="9"/>
      <c r="K92" s="9"/>
      <c r="L92" s="9"/>
      <c r="M92" s="9"/>
      <c r="N92" s="9"/>
      <c r="O92" s="9"/>
      <c r="P92" s="9"/>
      <c r="Q92" s="9"/>
      <c r="R92" s="9"/>
      <c r="S92" s="9"/>
      <c r="T92" s="9"/>
      <c r="U92" s="9"/>
      <c r="V92" s="9"/>
      <c r="W92" s="9"/>
      <c r="X92" s="9"/>
      <c r="Y92" s="9"/>
      <c r="Z92" s="9"/>
      <c r="AA92" s="9"/>
      <c r="AB92" s="9"/>
      <c r="AC92" s="9"/>
      <c r="AD92" s="15" cm="1">
        <f t="array" ref="AD92">'ادخال البيانات'!E103</f>
        <v>0</v>
      </c>
      <c r="AE92" s="16" cm="1">
        <f t="array" ref="AE92">'ادخال البيانات'!H103</f>
        <v>0</v>
      </c>
      <c r="AF92" s="15" cm="1">
        <f t="array" ref="AF92">'ادخال البيانات'!K103</f>
        <v>0</v>
      </c>
      <c r="AG92" s="16" cm="1">
        <f t="array" ref="AG92">'ادخال البيانات'!N103</f>
        <v>0</v>
      </c>
      <c r="AH92" s="15" cm="1">
        <f t="array" ref="AH92">'ادخال البيانات'!Q103</f>
        <v>0</v>
      </c>
      <c r="AI92" s="16" cm="1">
        <f t="array" ref="AI92">'ادخال البيانات'!T103</f>
        <v>0</v>
      </c>
      <c r="AJ92" s="15" cm="1">
        <f t="array" ref="AJ92">'ادخال البيانات'!W103</f>
        <v>0</v>
      </c>
      <c r="AK92" s="16" cm="1">
        <f t="array" ref="AK92">'ادخال البيانات'!Z103</f>
        <v>0</v>
      </c>
      <c r="AL92" s="15" cm="1">
        <f t="array" ref="AL92">'ادخال البيانات'!AC103</f>
        <v>0</v>
      </c>
    </row>
    <row r="93" ht="13.8" customHeight="1">
      <c r="A93" s="9"/>
      <c r="B93" s="95" cm="1">
        <f t="array" ref="B93">'الترتيب التنازلي '!BF66</f>
        <v>54</v>
      </c>
      <c r="C93" t="str" s="89" cm="1">
        <f t="array" ref="C93">'الترتيب التنازلي '!CQ66</f>
      </c>
      <c r="D93" s="90"/>
      <c r="E93" s="90"/>
      <c r="F93" t="str" s="89" cm="1">
        <f t="array" ref="F93">'الترتيب التنازلي '!CR66</f>
      </c>
      <c r="G93" t="str" s="89" cm="1">
        <f t="array" ref="G93">'الترتيب التنازلي '!CS66</f>
      </c>
      <c r="H93" t="str" s="89" cm="1">
        <f t="array" ref="H93">'الترتيب التنازلي '!CT66</f>
      </c>
      <c r="I93" s="9"/>
      <c r="J93" s="9"/>
      <c r="K93" s="9"/>
      <c r="L93" s="9"/>
      <c r="M93" s="9"/>
      <c r="N93" s="9"/>
      <c r="O93" s="9"/>
      <c r="P93" s="9"/>
      <c r="Q93" s="9"/>
      <c r="R93" s="9"/>
      <c r="S93" s="9"/>
      <c r="T93" s="9"/>
      <c r="U93" s="9"/>
      <c r="V93" s="9"/>
      <c r="W93" s="9"/>
      <c r="X93" s="9"/>
      <c r="Y93" s="9"/>
      <c r="Z93" s="9"/>
      <c r="AA93" s="9"/>
      <c r="AB93" s="9"/>
      <c r="AC93" s="9"/>
      <c r="AD93" s="15" cm="1">
        <f t="array" ref="AD93">'ادخال البيانات'!E104</f>
        <v>0</v>
      </c>
      <c r="AE93" s="16" cm="1">
        <f t="array" ref="AE93">'ادخال البيانات'!H104</f>
        <v>0</v>
      </c>
      <c r="AF93" s="15" cm="1">
        <f t="array" ref="AF93">'ادخال البيانات'!K104</f>
        <v>0</v>
      </c>
      <c r="AG93" s="16" cm="1">
        <f t="array" ref="AG93">'ادخال البيانات'!N104</f>
        <v>0</v>
      </c>
      <c r="AH93" s="15" cm="1">
        <f t="array" ref="AH93">'ادخال البيانات'!Q104</f>
        <v>0</v>
      </c>
      <c r="AI93" s="16" cm="1">
        <f t="array" ref="AI93">'ادخال البيانات'!T104</f>
        <v>0</v>
      </c>
      <c r="AJ93" s="15" cm="1">
        <f t="array" ref="AJ93">'ادخال البيانات'!W104</f>
        <v>0</v>
      </c>
      <c r="AK93" s="16" cm="1">
        <f t="array" ref="AK93">'ادخال البيانات'!Z104</f>
        <v>0</v>
      </c>
      <c r="AL93" s="15" cm="1">
        <f t="array" ref="AL93">'ادخال البيانات'!AC104</f>
        <v>0</v>
      </c>
    </row>
    <row r="94" ht="13.8" customHeight="1">
      <c r="A94" s="9"/>
      <c r="B94" s="95" cm="1">
        <f t="array" ref="B94">'الترتيب التنازلي '!BF67</f>
        <v>55</v>
      </c>
      <c r="C94" t="str" s="89" cm="1">
        <f t="array" ref="C94">'الترتيب التنازلي '!CQ67</f>
      </c>
      <c r="D94" s="90"/>
      <c r="E94" s="90"/>
      <c r="F94" t="str" s="89" cm="1">
        <f t="array" ref="F94">'الترتيب التنازلي '!CR67</f>
      </c>
      <c r="G94" t="str" s="89" cm="1">
        <f t="array" ref="G94">'الترتيب التنازلي '!CS67</f>
      </c>
      <c r="H94" t="str" s="89" cm="1">
        <f t="array" ref="H94">'الترتيب التنازلي '!CT67</f>
      </c>
      <c r="I94" s="9"/>
      <c r="J94" s="9"/>
      <c r="K94" s="9"/>
      <c r="L94" s="9"/>
      <c r="M94" s="9"/>
      <c r="N94" s="9"/>
      <c r="O94" s="9"/>
      <c r="P94" s="9"/>
      <c r="Q94" s="9"/>
      <c r="R94" s="9"/>
      <c r="S94" s="9"/>
      <c r="T94" s="9"/>
      <c r="U94" s="9"/>
      <c r="V94" s="9"/>
      <c r="W94" s="9"/>
      <c r="X94" s="9"/>
      <c r="Y94" s="9"/>
      <c r="Z94" s="9"/>
      <c r="AA94" s="9"/>
      <c r="AB94" s="9"/>
      <c r="AC94" s="9"/>
      <c r="AD94" s="15" cm="1">
        <f t="array" ref="AD94">'ادخال البيانات'!E105</f>
        <v>0</v>
      </c>
      <c r="AE94" s="16" cm="1">
        <f t="array" ref="AE94">'ادخال البيانات'!H105</f>
        <v>0</v>
      </c>
      <c r="AF94" s="15" cm="1">
        <f t="array" ref="AF94">'ادخال البيانات'!K105</f>
        <v>0</v>
      </c>
      <c r="AG94" s="16" cm="1">
        <f t="array" ref="AG94">'ادخال البيانات'!N105</f>
        <v>0</v>
      </c>
      <c r="AH94" s="15" cm="1">
        <f t="array" ref="AH94">'ادخال البيانات'!Q105</f>
        <v>0</v>
      </c>
      <c r="AI94" s="16" cm="1">
        <f t="array" ref="AI94">'ادخال البيانات'!T105</f>
        <v>0</v>
      </c>
      <c r="AJ94" s="15" cm="1">
        <f t="array" ref="AJ94">'ادخال البيانات'!W105</f>
        <v>0</v>
      </c>
      <c r="AK94" s="16" cm="1">
        <f t="array" ref="AK94">'ادخال البيانات'!Z105</f>
        <v>0</v>
      </c>
      <c r="AL94" s="15" cm="1">
        <f t="array" ref="AL94">'ادخال البيانات'!AC105</f>
        <v>0</v>
      </c>
    </row>
    <row r="95" ht="13.8" customHeight="1">
      <c r="A95" s="9"/>
      <c r="B95" s="95" cm="1">
        <f t="array" ref="B95">'الترتيب التنازلي '!BF68</f>
        <v>56</v>
      </c>
      <c r="C95" t="str" s="89" cm="1">
        <f t="array" ref="C95">'الترتيب التنازلي '!CQ68</f>
      </c>
      <c r="D95" s="90"/>
      <c r="E95" s="90"/>
      <c r="F95" t="str" s="89" cm="1">
        <f t="array" ref="F95">'الترتيب التنازلي '!CR68</f>
      </c>
      <c r="G95" t="str" s="89" cm="1">
        <f t="array" ref="G95">'الترتيب التنازلي '!CS68</f>
      </c>
      <c r="H95" t="str" s="89" cm="1">
        <f t="array" ref="H95">'الترتيب التنازلي '!CT68</f>
      </c>
      <c r="I95" s="9"/>
      <c r="J95" s="9"/>
      <c r="K95" s="9"/>
      <c r="L95" s="9"/>
      <c r="M95" s="9"/>
      <c r="N95" s="9"/>
      <c r="O95" s="9"/>
      <c r="P95" s="9"/>
      <c r="Q95" s="9"/>
      <c r="R95" s="9"/>
      <c r="S95" s="9"/>
      <c r="T95" s="9"/>
      <c r="U95" s="9"/>
      <c r="V95" s="9"/>
      <c r="W95" s="9"/>
      <c r="X95" s="9"/>
      <c r="Y95" s="9"/>
      <c r="Z95" s="9"/>
      <c r="AA95" s="9"/>
      <c r="AB95" s="9"/>
      <c r="AC95" s="9"/>
      <c r="AD95" s="15" cm="1">
        <f t="array" ref="AD95">'ادخال البيانات'!E106</f>
        <v>0</v>
      </c>
      <c r="AE95" s="16" cm="1">
        <f t="array" ref="AE95">'ادخال البيانات'!H106</f>
        <v>0</v>
      </c>
      <c r="AF95" s="15" cm="1">
        <f t="array" ref="AF95">'ادخال البيانات'!K106</f>
        <v>0</v>
      </c>
      <c r="AG95" s="16" cm="1">
        <f t="array" ref="AG95">'ادخال البيانات'!N106</f>
        <v>0</v>
      </c>
      <c r="AH95" s="15" cm="1">
        <f t="array" ref="AH95">'ادخال البيانات'!Q106</f>
        <v>0</v>
      </c>
      <c r="AI95" s="16" cm="1">
        <f t="array" ref="AI95">'ادخال البيانات'!T106</f>
        <v>0</v>
      </c>
      <c r="AJ95" s="15" cm="1">
        <f t="array" ref="AJ95">'ادخال البيانات'!W106</f>
        <v>0</v>
      </c>
      <c r="AK95" s="16" cm="1">
        <f t="array" ref="AK95">'ادخال البيانات'!Z106</f>
        <v>0</v>
      </c>
      <c r="AL95" s="15" cm="1">
        <f t="array" ref="AL95">'ادخال البيانات'!AC106</f>
        <v>0</v>
      </c>
    </row>
    <row r="96" ht="13.8" customHeight="1">
      <c r="A96" s="9"/>
      <c r="B96" s="95" cm="1">
        <f t="array" ref="B96">'الترتيب التنازلي '!BF69</f>
        <v>57</v>
      </c>
      <c r="C96" t="str" s="89" cm="1">
        <f t="array" ref="C96">'الترتيب التنازلي '!CQ69</f>
      </c>
      <c r="D96" s="90"/>
      <c r="E96" s="90"/>
      <c r="F96" t="str" s="89" cm="1">
        <f t="array" ref="F96">'الترتيب التنازلي '!CR69</f>
      </c>
      <c r="G96" t="str" s="89" cm="1">
        <f t="array" ref="G96">'الترتيب التنازلي '!CS69</f>
      </c>
      <c r="H96" t="str" s="89" cm="1">
        <f t="array" ref="H96">'الترتيب التنازلي '!CT69</f>
      </c>
      <c r="I96" s="9"/>
      <c r="J96" s="9"/>
      <c r="K96" s="9"/>
      <c r="L96" s="9"/>
      <c r="M96" s="9"/>
      <c r="N96" s="9"/>
      <c r="O96" s="9"/>
      <c r="P96" s="9"/>
      <c r="Q96" s="9"/>
      <c r="R96" s="9"/>
      <c r="S96" s="9"/>
      <c r="T96" s="9"/>
      <c r="U96" s="9"/>
      <c r="V96" s="9"/>
      <c r="W96" s="9"/>
      <c r="X96" s="9"/>
      <c r="Y96" s="9"/>
      <c r="Z96" s="9"/>
      <c r="AA96" s="9"/>
      <c r="AB96" s="9"/>
      <c r="AC96" s="9"/>
      <c r="AD96" s="15" cm="1">
        <f t="array" ref="AD96">'ادخال البيانات'!E107</f>
        <v>0</v>
      </c>
      <c r="AE96" s="16" cm="1">
        <f t="array" ref="AE96">'ادخال البيانات'!H107</f>
        <v>0</v>
      </c>
      <c r="AF96" s="15" cm="1">
        <f t="array" ref="AF96">'ادخال البيانات'!K107</f>
        <v>0</v>
      </c>
      <c r="AG96" s="16" cm="1">
        <f t="array" ref="AG96">'ادخال البيانات'!N107</f>
        <v>0</v>
      </c>
      <c r="AH96" s="15" cm="1">
        <f t="array" ref="AH96">'ادخال البيانات'!Q107</f>
        <v>0</v>
      </c>
      <c r="AI96" s="16" cm="1">
        <f t="array" ref="AI96">'ادخال البيانات'!T107</f>
        <v>0</v>
      </c>
      <c r="AJ96" s="15" cm="1">
        <f t="array" ref="AJ96">'ادخال البيانات'!W107</f>
        <v>0</v>
      </c>
      <c r="AK96" s="16" cm="1">
        <f t="array" ref="AK96">'ادخال البيانات'!Z107</f>
        <v>0</v>
      </c>
      <c r="AL96" s="15" cm="1">
        <f t="array" ref="AL96">'ادخال البيانات'!AC107</f>
        <v>0</v>
      </c>
    </row>
    <row r="97" ht="13.8" customHeight="1">
      <c r="A97" s="9"/>
      <c r="B97" s="95" cm="1">
        <f t="array" ref="B97">'الترتيب التنازلي '!BF70</f>
        <v>58</v>
      </c>
      <c r="C97" t="str" s="89" cm="1">
        <f t="array" ref="C97">'الترتيب التنازلي '!CQ70</f>
      </c>
      <c r="D97" s="90"/>
      <c r="E97" s="90"/>
      <c r="F97" t="str" s="89" cm="1">
        <f t="array" ref="F97">'الترتيب التنازلي '!CR70</f>
      </c>
      <c r="G97" t="str" s="89" cm="1">
        <f t="array" ref="G97">'الترتيب التنازلي '!CS70</f>
      </c>
      <c r="H97" t="str" s="89" cm="1">
        <f t="array" ref="H97">'الترتيب التنازلي '!CT70</f>
      </c>
      <c r="I97" s="9"/>
      <c r="J97" s="9"/>
      <c r="K97" s="9"/>
      <c r="L97" s="9"/>
      <c r="M97" s="9"/>
      <c r="N97" s="9"/>
      <c r="O97" s="9"/>
      <c r="P97" s="9"/>
      <c r="Q97" s="9"/>
      <c r="R97" s="9"/>
      <c r="S97" s="9"/>
      <c r="T97" s="9"/>
      <c r="U97" s="9"/>
      <c r="V97" s="9"/>
      <c r="W97" s="9"/>
      <c r="X97" s="9"/>
      <c r="Y97" s="9"/>
      <c r="Z97" s="9"/>
      <c r="AA97" s="9"/>
      <c r="AB97" s="9"/>
      <c r="AC97" s="9"/>
      <c r="AD97" s="15" cm="1">
        <f t="array" ref="AD97">'ادخال البيانات'!E108</f>
        <v>0</v>
      </c>
      <c r="AE97" s="16" cm="1">
        <f t="array" ref="AE97">'ادخال البيانات'!H108</f>
        <v>0</v>
      </c>
      <c r="AF97" s="15" cm="1">
        <f t="array" ref="AF97">'ادخال البيانات'!K108</f>
        <v>0</v>
      </c>
      <c r="AG97" s="16" cm="1">
        <f t="array" ref="AG97">'ادخال البيانات'!N108</f>
        <v>0</v>
      </c>
      <c r="AH97" s="15" cm="1">
        <f t="array" ref="AH97">'ادخال البيانات'!Q108</f>
        <v>0</v>
      </c>
      <c r="AI97" s="16" cm="1">
        <f t="array" ref="AI97">'ادخال البيانات'!T108</f>
        <v>0</v>
      </c>
      <c r="AJ97" s="15" cm="1">
        <f t="array" ref="AJ97">'ادخال البيانات'!W108</f>
        <v>0</v>
      </c>
      <c r="AK97" s="16" cm="1">
        <f t="array" ref="AK97">'ادخال البيانات'!Z108</f>
        <v>0</v>
      </c>
      <c r="AL97" s="15" cm="1">
        <f t="array" ref="AL97">'ادخال البيانات'!AC108</f>
        <v>0</v>
      </c>
    </row>
    <row r="98" ht="13.8" customHeight="1">
      <c r="A98" s="9"/>
      <c r="B98" s="95" cm="1">
        <f t="array" ref="B98">'الترتيب التنازلي '!BF71</f>
        <v>59</v>
      </c>
      <c r="C98" t="str" s="89" cm="1">
        <f t="array" ref="C98">'الترتيب التنازلي '!CQ71</f>
      </c>
      <c r="D98" s="90"/>
      <c r="E98" s="90"/>
      <c r="F98" t="str" s="89" cm="1">
        <f t="array" ref="F98">'الترتيب التنازلي '!CR71</f>
      </c>
      <c r="G98" t="str" s="89" cm="1">
        <f t="array" ref="G98">'الترتيب التنازلي '!CS71</f>
      </c>
      <c r="H98" t="str" s="89" cm="1">
        <f t="array" ref="H98">'الترتيب التنازلي '!CT71</f>
      </c>
      <c r="I98" s="9"/>
      <c r="J98" s="9"/>
      <c r="K98" s="9"/>
      <c r="L98" s="9"/>
      <c r="M98" s="9"/>
      <c r="N98" s="9"/>
      <c r="O98" s="9"/>
      <c r="P98" s="9"/>
      <c r="Q98" s="9"/>
      <c r="R98" s="9"/>
      <c r="S98" s="9"/>
      <c r="T98" s="9"/>
      <c r="U98" s="9"/>
      <c r="V98" s="9"/>
      <c r="W98" s="9"/>
      <c r="X98" s="9"/>
      <c r="Y98" s="9"/>
      <c r="Z98" s="9"/>
      <c r="AA98" s="9"/>
      <c r="AB98" s="9"/>
      <c r="AC98" s="9"/>
      <c r="AD98" s="15" cm="1">
        <f t="array" ref="AD98">'ادخال البيانات'!E109</f>
        <v>0</v>
      </c>
      <c r="AE98" s="16" cm="1">
        <f t="array" ref="AE98">'ادخال البيانات'!H109</f>
        <v>0</v>
      </c>
      <c r="AF98" s="15" cm="1">
        <f t="array" ref="AF98">'ادخال البيانات'!K109</f>
        <v>0</v>
      </c>
      <c r="AG98" s="16" cm="1">
        <f t="array" ref="AG98">'ادخال البيانات'!N109</f>
        <v>0</v>
      </c>
      <c r="AH98" s="15" cm="1">
        <f t="array" ref="AH98">'ادخال البيانات'!Q109</f>
        <v>0</v>
      </c>
      <c r="AI98" s="16" cm="1">
        <f t="array" ref="AI98">'ادخال البيانات'!T109</f>
        <v>0</v>
      </c>
      <c r="AJ98" s="15" cm="1">
        <f t="array" ref="AJ98">'ادخال البيانات'!W109</f>
        <v>0</v>
      </c>
      <c r="AK98" s="16" cm="1">
        <f t="array" ref="AK98">'ادخال البيانات'!Z109</f>
        <v>0</v>
      </c>
      <c r="AL98" s="15" cm="1">
        <f t="array" ref="AL98">'ادخال البيانات'!AC109</f>
        <v>0</v>
      </c>
    </row>
    <row r="99" ht="13.8" customHeight="1">
      <c r="A99" s="9"/>
      <c r="B99" s="95" cm="1">
        <f t="array" ref="B99">'الترتيب التنازلي '!BF72</f>
        <v>60</v>
      </c>
      <c r="C99" t="str" s="89" cm="1">
        <f t="array" ref="C99">'الترتيب التنازلي '!CQ72</f>
      </c>
      <c r="D99" s="90"/>
      <c r="E99" s="90"/>
      <c r="F99" t="str" s="89" cm="1">
        <f t="array" ref="F99">'الترتيب التنازلي '!CR72</f>
      </c>
      <c r="G99" t="str" s="89" cm="1">
        <f t="array" ref="G99">'الترتيب التنازلي '!CS72</f>
      </c>
      <c r="H99" t="str" s="89" cm="1">
        <f t="array" ref="H99">'الترتيب التنازلي '!CT72</f>
      </c>
      <c r="I99" s="9"/>
      <c r="J99" s="9"/>
      <c r="K99" s="9"/>
      <c r="L99" s="9"/>
      <c r="M99" s="9"/>
      <c r="N99" s="9"/>
      <c r="O99" s="9"/>
      <c r="P99" s="9"/>
      <c r="Q99" s="9"/>
      <c r="R99" s="9"/>
      <c r="S99" s="9"/>
      <c r="T99" s="9"/>
      <c r="U99" s="9"/>
      <c r="V99" s="9"/>
      <c r="W99" s="9"/>
      <c r="X99" s="9"/>
      <c r="Y99" s="9"/>
      <c r="Z99" s="9"/>
      <c r="AA99" s="9"/>
      <c r="AB99" s="9"/>
      <c r="AC99" s="9"/>
      <c r="AD99" s="15" cm="1">
        <f t="array" ref="AD99">'ادخال البيانات'!E110</f>
        <v>0</v>
      </c>
      <c r="AE99" s="16" cm="1">
        <f t="array" ref="AE99">'ادخال البيانات'!H110</f>
        <v>0</v>
      </c>
      <c r="AF99" s="15" cm="1">
        <f t="array" ref="AF99">'ادخال البيانات'!K110</f>
        <v>0</v>
      </c>
      <c r="AG99" s="16" cm="1">
        <f t="array" ref="AG99">'ادخال البيانات'!N110</f>
        <v>0</v>
      </c>
      <c r="AH99" s="15" cm="1">
        <f t="array" ref="AH99">'ادخال البيانات'!Q110</f>
        <v>0</v>
      </c>
      <c r="AI99" s="16" cm="1">
        <f t="array" ref="AI99">'ادخال البيانات'!T110</f>
        <v>0</v>
      </c>
      <c r="AJ99" s="15" cm="1">
        <f t="array" ref="AJ99">'ادخال البيانات'!W110</f>
        <v>0</v>
      </c>
      <c r="AK99" s="16" cm="1">
        <f t="array" ref="AK99">'ادخال البيانات'!Z110</f>
        <v>0</v>
      </c>
      <c r="AL99" s="15" cm="1">
        <f t="array" ref="AL99">'ادخال البيانات'!AC110</f>
        <v>0</v>
      </c>
    </row>
    <row r="100" ht="13.8" customHeight="1">
      <c r="A100" s="9"/>
      <c r="B100" s="95" cm="1">
        <f t="array" ref="B100">'الترتيب التنازلي '!BF73</f>
        <v>61</v>
      </c>
      <c r="C100" t="str" s="89" cm="1">
        <f t="array" ref="C100">'الترتيب التنازلي '!CQ73</f>
      </c>
      <c r="D100" s="90"/>
      <c r="E100" s="90"/>
      <c r="F100" t="str" s="89" cm="1">
        <f t="array" ref="F100">'الترتيب التنازلي '!CR73</f>
      </c>
      <c r="G100" t="str" s="89" cm="1">
        <f t="array" ref="G100">'الترتيب التنازلي '!CS73</f>
      </c>
      <c r="H100" t="str" s="89" cm="1">
        <f t="array" ref="H100">'الترتيب التنازلي '!CT73</f>
      </c>
      <c r="I100" s="9"/>
      <c r="J100" s="9"/>
      <c r="K100" s="9"/>
      <c r="L100" s="9"/>
      <c r="M100" s="9"/>
      <c r="N100" s="9"/>
      <c r="O100" s="9"/>
      <c r="P100" s="9"/>
      <c r="Q100" s="9"/>
      <c r="R100" s="9"/>
      <c r="S100" s="9"/>
      <c r="T100" s="9"/>
      <c r="U100" s="9"/>
      <c r="V100" s="9"/>
      <c r="W100" s="9"/>
      <c r="X100" s="9"/>
      <c r="Y100" s="9"/>
      <c r="Z100" s="9"/>
      <c r="AA100" s="9"/>
      <c r="AB100" s="9"/>
      <c r="AC100" s="9"/>
      <c r="AD100" s="15" cm="1">
        <f t="array" ref="AD100">'ادخال البيانات'!E111</f>
        <v>0</v>
      </c>
      <c r="AE100" s="16" cm="1">
        <f t="array" ref="AE100">'ادخال البيانات'!H111</f>
        <v>0</v>
      </c>
      <c r="AF100" s="15" cm="1">
        <f t="array" ref="AF100">'ادخال البيانات'!K111</f>
        <v>0</v>
      </c>
      <c r="AG100" s="16" cm="1">
        <f t="array" ref="AG100">'ادخال البيانات'!N111</f>
        <v>0</v>
      </c>
      <c r="AH100" s="15" cm="1">
        <f t="array" ref="AH100">'ادخال البيانات'!Q111</f>
        <v>0</v>
      </c>
      <c r="AI100" s="16" cm="1">
        <f t="array" ref="AI100">'ادخال البيانات'!T111</f>
        <v>0</v>
      </c>
      <c r="AJ100" s="15" cm="1">
        <f t="array" ref="AJ100">'ادخال البيانات'!W111</f>
        <v>0</v>
      </c>
      <c r="AK100" s="16" cm="1">
        <f t="array" ref="AK100">'ادخال البيانات'!Z111</f>
        <v>0</v>
      </c>
      <c r="AL100" s="15" cm="1">
        <f t="array" ref="AL100">'ادخال البيانات'!AC111</f>
        <v>0</v>
      </c>
    </row>
    <row r="101" ht="13.8" customHeight="1">
      <c r="A101" s="9"/>
      <c r="B101" s="95" cm="1">
        <f t="array" ref="B101">'الترتيب التنازلي '!BF74</f>
        <v>62</v>
      </c>
      <c r="C101" t="str" s="89" cm="1">
        <f t="array" ref="C101">'الترتيب التنازلي '!CQ74</f>
      </c>
      <c r="D101" s="90"/>
      <c r="E101" s="90"/>
      <c r="F101" t="str" s="89" cm="1">
        <f t="array" ref="F101">'الترتيب التنازلي '!CR74</f>
      </c>
      <c r="G101" t="str" s="89" cm="1">
        <f t="array" ref="G101">'الترتيب التنازلي '!CS74</f>
      </c>
      <c r="H101" t="str" s="89" cm="1">
        <f t="array" ref="H101">'الترتيب التنازلي '!CT74</f>
      </c>
      <c r="I101" s="9"/>
      <c r="J101" s="9"/>
      <c r="K101" s="9"/>
      <c r="L101" s="9"/>
      <c r="M101" s="9"/>
      <c r="N101" s="9"/>
      <c r="O101" s="9"/>
      <c r="P101" s="9"/>
      <c r="Q101" s="9"/>
      <c r="R101" s="9"/>
      <c r="S101" s="9"/>
      <c r="T101" s="9"/>
      <c r="U101" s="9"/>
      <c r="V101" s="9"/>
      <c r="W101" s="9"/>
      <c r="X101" s="9"/>
      <c r="Y101" s="9"/>
      <c r="Z101" s="9"/>
      <c r="AA101" s="9"/>
      <c r="AB101" s="9"/>
      <c r="AC101" s="9"/>
      <c r="AD101" s="15" cm="1">
        <f t="array" ref="AD101">'ادخال البيانات'!E112</f>
        <v>0</v>
      </c>
      <c r="AE101" s="16" cm="1">
        <f t="array" ref="AE101">'ادخال البيانات'!H112</f>
        <v>0</v>
      </c>
      <c r="AF101" s="15" cm="1">
        <f t="array" ref="AF101">'ادخال البيانات'!K112</f>
        <v>0</v>
      </c>
      <c r="AG101" s="16" cm="1">
        <f t="array" ref="AG101">'ادخال البيانات'!N112</f>
        <v>0</v>
      </c>
      <c r="AH101" s="15" cm="1">
        <f t="array" ref="AH101">'ادخال البيانات'!Q112</f>
        <v>0</v>
      </c>
      <c r="AI101" s="16" cm="1">
        <f t="array" ref="AI101">'ادخال البيانات'!T112</f>
        <v>0</v>
      </c>
      <c r="AJ101" s="15" cm="1">
        <f t="array" ref="AJ101">'ادخال البيانات'!W112</f>
        <v>0</v>
      </c>
      <c r="AK101" s="16" cm="1">
        <f t="array" ref="AK101">'ادخال البيانات'!Z112</f>
        <v>0</v>
      </c>
      <c r="AL101" s="15" cm="1">
        <f t="array" ref="AL101">'ادخال البيانات'!AC112</f>
        <v>0</v>
      </c>
    </row>
    <row r="102" ht="13.8" customHeight="1">
      <c r="A102" s="9"/>
      <c r="B102" s="95" cm="1">
        <f t="array" ref="B102">'الترتيب التنازلي '!BF75</f>
        <v>63</v>
      </c>
      <c r="C102" t="str" s="89" cm="1">
        <f t="array" ref="C102">'الترتيب التنازلي '!CQ75</f>
      </c>
      <c r="D102" s="90"/>
      <c r="E102" s="90"/>
      <c r="F102" t="str" s="89" cm="1">
        <f t="array" ref="F102">'الترتيب التنازلي '!CR75</f>
      </c>
      <c r="G102" t="str" s="89" cm="1">
        <f t="array" ref="G102">'الترتيب التنازلي '!CS75</f>
      </c>
      <c r="H102" t="str" s="89" cm="1">
        <f t="array" ref="H102">'الترتيب التنازلي '!CT75</f>
      </c>
      <c r="I102" s="9"/>
      <c r="J102" s="9"/>
      <c r="K102" s="9"/>
      <c r="L102" s="9"/>
      <c r="M102" s="9"/>
      <c r="N102" s="9"/>
      <c r="O102" s="9"/>
      <c r="P102" s="9"/>
      <c r="Q102" s="9"/>
      <c r="R102" s="9"/>
      <c r="S102" s="9"/>
      <c r="T102" s="9"/>
      <c r="U102" s="9"/>
      <c r="V102" s="9"/>
      <c r="W102" s="9"/>
      <c r="X102" s="9"/>
      <c r="Y102" s="9"/>
      <c r="Z102" s="9"/>
      <c r="AA102" s="9"/>
      <c r="AB102" s="9"/>
      <c r="AC102" s="9"/>
      <c r="AD102" s="15" cm="1">
        <f t="array" ref="AD102">'ادخال البيانات'!E113</f>
        <v>0</v>
      </c>
      <c r="AE102" s="16" cm="1">
        <f t="array" ref="AE102">'ادخال البيانات'!H113</f>
        <v>0</v>
      </c>
      <c r="AF102" s="15" cm="1">
        <f t="array" ref="AF102">'ادخال البيانات'!K113</f>
        <v>0</v>
      </c>
      <c r="AG102" s="16" cm="1">
        <f t="array" ref="AG102">'ادخال البيانات'!N113</f>
        <v>0</v>
      </c>
      <c r="AH102" s="15" cm="1">
        <f t="array" ref="AH102">'ادخال البيانات'!Q113</f>
        <v>0</v>
      </c>
      <c r="AI102" s="16" cm="1">
        <f t="array" ref="AI102">'ادخال البيانات'!T113</f>
        <v>0</v>
      </c>
      <c r="AJ102" s="15" cm="1">
        <f t="array" ref="AJ102">'ادخال البيانات'!W113</f>
        <v>0</v>
      </c>
      <c r="AK102" s="16" cm="1">
        <f t="array" ref="AK102">'ادخال البيانات'!Z113</f>
        <v>0</v>
      </c>
      <c r="AL102" s="15" cm="1">
        <f t="array" ref="AL102">'ادخال البيانات'!AC113</f>
        <v>0</v>
      </c>
    </row>
    <row r="103" ht="13.8" customHeight="1">
      <c r="A103" s="9"/>
      <c r="B103" s="95" cm="1">
        <f t="array" ref="B103">'الترتيب التنازلي '!BF76</f>
        <v>64</v>
      </c>
      <c r="C103" t="str" s="89" cm="1">
        <f t="array" ref="C103">'الترتيب التنازلي '!CQ76</f>
      </c>
      <c r="D103" s="90"/>
      <c r="E103" s="90"/>
      <c r="F103" t="str" s="89" cm="1">
        <f t="array" ref="F103">'الترتيب التنازلي '!CR76</f>
      </c>
      <c r="G103" t="str" s="89" cm="1">
        <f t="array" ref="G103">'الترتيب التنازلي '!CS76</f>
      </c>
      <c r="H103" t="str" s="89" cm="1">
        <f t="array" ref="H103">'الترتيب التنازلي '!CT76</f>
      </c>
      <c r="I103" s="9"/>
      <c r="J103" s="9"/>
      <c r="K103" s="9"/>
      <c r="L103" s="9"/>
      <c r="M103" s="9"/>
      <c r="N103" s="9"/>
      <c r="O103" s="9"/>
      <c r="P103" s="9"/>
      <c r="Q103" s="9"/>
      <c r="R103" s="9"/>
      <c r="S103" s="9"/>
      <c r="T103" s="9"/>
      <c r="U103" s="9"/>
      <c r="V103" s="9"/>
      <c r="W103" s="9"/>
      <c r="X103" s="9"/>
      <c r="Y103" s="9"/>
      <c r="Z103" s="9"/>
      <c r="AA103" s="9"/>
      <c r="AB103" s="9"/>
      <c r="AC103" s="9"/>
      <c r="AD103" s="15" cm="1">
        <f t="array" ref="AD103">'ادخال البيانات'!E114</f>
        <v>0</v>
      </c>
      <c r="AE103" s="16" cm="1">
        <f t="array" ref="AE103">'ادخال البيانات'!H114</f>
        <v>0</v>
      </c>
      <c r="AF103" s="15" cm="1">
        <f t="array" ref="AF103">'ادخال البيانات'!K114</f>
        <v>0</v>
      </c>
      <c r="AG103" s="16" cm="1">
        <f t="array" ref="AG103">'ادخال البيانات'!N114</f>
        <v>0</v>
      </c>
      <c r="AH103" s="15" cm="1">
        <f t="array" ref="AH103">'ادخال البيانات'!Q114</f>
        <v>0</v>
      </c>
      <c r="AI103" s="16" cm="1">
        <f t="array" ref="AI103">'ادخال البيانات'!T114</f>
        <v>0</v>
      </c>
      <c r="AJ103" s="15" cm="1">
        <f t="array" ref="AJ103">'ادخال البيانات'!W114</f>
        <v>0</v>
      </c>
      <c r="AK103" s="16" cm="1">
        <f t="array" ref="AK103">'ادخال البيانات'!Z114</f>
        <v>0</v>
      </c>
      <c r="AL103" s="15" cm="1">
        <f t="array" ref="AL103">'ادخال البيانات'!AC114</f>
        <v>0</v>
      </c>
    </row>
    <row r="104" ht="13.8" customHeight="1">
      <c r="A104" s="9"/>
      <c r="B104" s="95" cm="1">
        <f t="array" ref="B104">'الترتيب التنازلي '!BF77</f>
        <v>65</v>
      </c>
      <c r="C104" t="str" s="89" cm="1">
        <f t="array" ref="C104">'الترتيب التنازلي '!CQ77</f>
      </c>
      <c r="D104" s="90"/>
      <c r="E104" s="90"/>
      <c r="F104" t="str" s="89" cm="1">
        <f t="array" ref="F104">'الترتيب التنازلي '!CR77</f>
      </c>
      <c r="G104" t="str" s="89" cm="1">
        <f t="array" ref="G104">'الترتيب التنازلي '!CS77</f>
      </c>
      <c r="H104" t="str" s="89" cm="1">
        <f t="array" ref="H104">'الترتيب التنازلي '!CT77</f>
      </c>
      <c r="I104" s="9"/>
      <c r="J104" s="9"/>
      <c r="K104" s="9"/>
      <c r="L104" s="9"/>
      <c r="M104" s="9"/>
      <c r="N104" s="9"/>
      <c r="O104" s="9"/>
      <c r="P104" s="9"/>
      <c r="Q104" s="9"/>
      <c r="R104" s="9"/>
      <c r="S104" s="9"/>
      <c r="T104" s="9"/>
      <c r="U104" s="9"/>
      <c r="V104" s="9"/>
      <c r="W104" s="9"/>
      <c r="X104" s="9"/>
      <c r="Y104" s="9"/>
      <c r="Z104" s="9"/>
      <c r="AA104" s="9"/>
      <c r="AB104" s="9"/>
      <c r="AC104" s="9"/>
      <c r="AD104" s="15" cm="1">
        <f t="array" ref="AD104">'ادخال البيانات'!E115</f>
        <v>0</v>
      </c>
      <c r="AE104" s="16" cm="1">
        <f t="array" ref="AE104">'ادخال البيانات'!H115</f>
        <v>0</v>
      </c>
      <c r="AF104" s="15" cm="1">
        <f t="array" ref="AF104">'ادخال البيانات'!K115</f>
        <v>0</v>
      </c>
      <c r="AG104" s="16" cm="1">
        <f t="array" ref="AG104">'ادخال البيانات'!N115</f>
        <v>0</v>
      </c>
      <c r="AH104" s="15" cm="1">
        <f t="array" ref="AH104">'ادخال البيانات'!Q115</f>
        <v>0</v>
      </c>
      <c r="AI104" s="16" cm="1">
        <f t="array" ref="AI104">'ادخال البيانات'!T115</f>
        <v>0</v>
      </c>
      <c r="AJ104" s="15" cm="1">
        <f t="array" ref="AJ104">'ادخال البيانات'!W115</f>
        <v>0</v>
      </c>
      <c r="AK104" s="16" cm="1">
        <f t="array" ref="AK104">'ادخال البيانات'!Z115</f>
        <v>0</v>
      </c>
      <c r="AL104" s="15" cm="1">
        <f t="array" ref="AL104">'ادخال البيانات'!AC115</f>
        <v>0</v>
      </c>
    </row>
    <row r="105" ht="13.8" customHeight="1">
      <c r="A105" s="9"/>
      <c r="B105" s="95" cm="1">
        <f t="array" ref="B105">'الترتيب التنازلي '!BF78</f>
        <v>66</v>
      </c>
      <c r="C105" t="str" s="89" cm="1">
        <f t="array" ref="C105">'الترتيب التنازلي '!CQ78</f>
      </c>
      <c r="D105" s="90"/>
      <c r="E105" s="90"/>
      <c r="F105" t="str" s="89" cm="1">
        <f t="array" ref="F105">'الترتيب التنازلي '!CR78</f>
      </c>
      <c r="G105" t="str" s="89" cm="1">
        <f t="array" ref="G105">'الترتيب التنازلي '!CS78</f>
      </c>
      <c r="H105" t="str" s="89" cm="1">
        <f t="array" ref="H105">'الترتيب التنازلي '!CT78</f>
      </c>
      <c r="I105" s="9"/>
      <c r="J105" s="9"/>
      <c r="K105" s="9"/>
      <c r="L105" s="9"/>
      <c r="M105" s="9"/>
      <c r="N105" s="9"/>
      <c r="O105" s="9"/>
      <c r="P105" s="9"/>
      <c r="Q105" s="9"/>
      <c r="R105" s="9"/>
      <c r="S105" s="9"/>
      <c r="T105" s="9"/>
      <c r="U105" s="9"/>
      <c r="V105" s="9"/>
      <c r="W105" s="9"/>
      <c r="X105" s="9"/>
      <c r="Y105" s="9"/>
      <c r="Z105" s="9"/>
      <c r="AA105" s="9"/>
      <c r="AB105" s="9"/>
      <c r="AC105" s="9"/>
      <c r="AD105" s="15" cm="1">
        <f t="array" ref="AD105">'ادخال البيانات'!E116</f>
        <v>0</v>
      </c>
      <c r="AE105" s="16" cm="1">
        <f t="array" ref="AE105">'ادخال البيانات'!H116</f>
        <v>0</v>
      </c>
      <c r="AF105" s="15" cm="1">
        <f t="array" ref="AF105">'ادخال البيانات'!K116</f>
        <v>0</v>
      </c>
      <c r="AG105" s="16" cm="1">
        <f t="array" ref="AG105">'ادخال البيانات'!N116</f>
        <v>0</v>
      </c>
      <c r="AH105" s="15" cm="1">
        <f t="array" ref="AH105">'ادخال البيانات'!Q116</f>
        <v>0</v>
      </c>
      <c r="AI105" s="16" cm="1">
        <f t="array" ref="AI105">'ادخال البيانات'!T116</f>
        <v>0</v>
      </c>
      <c r="AJ105" s="15" cm="1">
        <f t="array" ref="AJ105">'ادخال البيانات'!W116</f>
        <v>0</v>
      </c>
      <c r="AK105" s="16" cm="1">
        <f t="array" ref="AK105">'ادخال البيانات'!Z116</f>
        <v>0</v>
      </c>
      <c r="AL105" s="15" cm="1">
        <f t="array" ref="AL105">'ادخال البيانات'!AC116</f>
        <v>0</v>
      </c>
    </row>
    <row r="106" ht="13.8" customHeight="1">
      <c r="A106" s="9"/>
      <c r="B106" s="95" cm="1">
        <f t="array" ref="B106">'الترتيب التنازلي '!BF79</f>
        <v>67</v>
      </c>
      <c r="C106" t="str" s="89" cm="1">
        <f t="array" ref="C106">'الترتيب التنازلي '!CQ79</f>
      </c>
      <c r="D106" s="90"/>
      <c r="E106" s="90"/>
      <c r="F106" t="str" s="89" cm="1">
        <f t="array" ref="F106">'الترتيب التنازلي '!CR79</f>
      </c>
      <c r="G106" t="str" s="89" cm="1">
        <f t="array" ref="G106">'الترتيب التنازلي '!CS79</f>
      </c>
      <c r="H106" t="str" s="89" cm="1">
        <f t="array" ref="H106">'الترتيب التنازلي '!CT79</f>
      </c>
      <c r="I106" s="9"/>
      <c r="J106" s="9"/>
      <c r="K106" s="9"/>
      <c r="L106" s="9"/>
      <c r="M106" s="9"/>
      <c r="N106" s="9"/>
      <c r="O106" s="9"/>
      <c r="P106" s="9"/>
      <c r="Q106" s="9"/>
      <c r="R106" s="9"/>
      <c r="S106" s="9"/>
      <c r="T106" s="9"/>
      <c r="U106" s="9"/>
      <c r="V106" s="9"/>
      <c r="W106" s="9"/>
      <c r="X106" s="9"/>
      <c r="Y106" s="9"/>
      <c r="Z106" s="9"/>
      <c r="AA106" s="9"/>
      <c r="AB106" s="9"/>
      <c r="AC106" s="9"/>
      <c r="AD106" s="15" cm="1">
        <f t="array" ref="AD106">'ادخال البيانات'!E117</f>
        <v>0</v>
      </c>
      <c r="AE106" s="16" cm="1">
        <f t="array" ref="AE106">'ادخال البيانات'!H117</f>
        <v>0</v>
      </c>
      <c r="AF106" s="15" cm="1">
        <f t="array" ref="AF106">'ادخال البيانات'!K117</f>
        <v>0</v>
      </c>
      <c r="AG106" s="16" cm="1">
        <f t="array" ref="AG106">'ادخال البيانات'!N117</f>
        <v>0</v>
      </c>
      <c r="AH106" s="15" cm="1">
        <f t="array" ref="AH106">'ادخال البيانات'!Q117</f>
        <v>0</v>
      </c>
      <c r="AI106" s="16" cm="1">
        <f t="array" ref="AI106">'ادخال البيانات'!T117</f>
        <v>0</v>
      </c>
      <c r="AJ106" s="15" cm="1">
        <f t="array" ref="AJ106">'ادخال البيانات'!W117</f>
        <v>0</v>
      </c>
      <c r="AK106" s="16" cm="1">
        <f t="array" ref="AK106">'ادخال البيانات'!Z117</f>
        <v>0</v>
      </c>
      <c r="AL106" s="15" cm="1">
        <f t="array" ref="AL106">'ادخال البيانات'!AC117</f>
        <v>0</v>
      </c>
    </row>
    <row r="107" ht="13.8" customHeight="1">
      <c r="A107" s="9"/>
      <c r="B107" s="95" cm="1">
        <f t="array" ref="B107">'الترتيب التنازلي '!BF80</f>
        <v>68</v>
      </c>
      <c r="C107" t="str" s="89" cm="1">
        <f t="array" ref="C107">'الترتيب التنازلي '!CQ80</f>
      </c>
      <c r="D107" s="90"/>
      <c r="E107" s="90"/>
      <c r="F107" t="str" s="89" cm="1">
        <f t="array" ref="F107">'الترتيب التنازلي '!CR80</f>
      </c>
      <c r="G107" t="str" s="89" cm="1">
        <f t="array" ref="G107">'الترتيب التنازلي '!CS80</f>
      </c>
      <c r="H107" t="str" s="89" cm="1">
        <f t="array" ref="H107">'الترتيب التنازلي '!CT80</f>
      </c>
      <c r="I107" s="9"/>
      <c r="J107" s="9"/>
      <c r="K107" s="9"/>
      <c r="L107" s="9"/>
      <c r="M107" s="9"/>
      <c r="N107" s="9"/>
      <c r="O107" s="9"/>
      <c r="P107" s="9"/>
      <c r="Q107" s="9"/>
      <c r="R107" s="9"/>
      <c r="S107" s="9"/>
      <c r="T107" s="9"/>
      <c r="U107" s="9"/>
      <c r="V107" s="9"/>
      <c r="W107" s="9"/>
      <c r="X107" s="9"/>
      <c r="Y107" s="9"/>
      <c r="Z107" s="9"/>
      <c r="AA107" s="9"/>
      <c r="AB107" s="9"/>
      <c r="AC107" s="9"/>
      <c r="AD107" s="15" cm="1">
        <f t="array" ref="AD107">'ادخال البيانات'!E118</f>
        <v>0</v>
      </c>
      <c r="AE107" s="16" cm="1">
        <f t="array" ref="AE107">'ادخال البيانات'!H118</f>
        <v>0</v>
      </c>
      <c r="AF107" s="15" cm="1">
        <f t="array" ref="AF107">'ادخال البيانات'!K118</f>
        <v>0</v>
      </c>
      <c r="AG107" s="16" cm="1">
        <f t="array" ref="AG107">'ادخال البيانات'!N118</f>
        <v>0</v>
      </c>
      <c r="AH107" s="15" cm="1">
        <f t="array" ref="AH107">'ادخال البيانات'!Q118</f>
        <v>0</v>
      </c>
      <c r="AI107" s="16" cm="1">
        <f t="array" ref="AI107">'ادخال البيانات'!T118</f>
        <v>0</v>
      </c>
      <c r="AJ107" s="15" cm="1">
        <f t="array" ref="AJ107">'ادخال البيانات'!W118</f>
        <v>0</v>
      </c>
      <c r="AK107" s="16" cm="1">
        <f t="array" ref="AK107">'ادخال البيانات'!Z118</f>
        <v>0</v>
      </c>
      <c r="AL107" s="15" cm="1">
        <f t="array" ref="AL107">'ادخال البيانات'!AC118</f>
        <v>0</v>
      </c>
    </row>
    <row r="108" ht="13.8" customHeight="1">
      <c r="A108" s="9"/>
      <c r="B108" s="95" cm="1">
        <f t="array" ref="B108">'الترتيب التنازلي '!BF81</f>
        <v>69</v>
      </c>
      <c r="C108" t="str" s="89" cm="1">
        <f t="array" ref="C108">'الترتيب التنازلي '!CQ81</f>
      </c>
      <c r="D108" s="90"/>
      <c r="E108" s="90"/>
      <c r="F108" t="str" s="89" cm="1">
        <f t="array" ref="F108">'الترتيب التنازلي '!CR81</f>
      </c>
      <c r="G108" t="str" s="89" cm="1">
        <f t="array" ref="G108">'الترتيب التنازلي '!CS81</f>
      </c>
      <c r="H108" t="str" s="89" cm="1">
        <f t="array" ref="H108">'الترتيب التنازلي '!CT81</f>
      </c>
      <c r="I108" s="9"/>
      <c r="J108" s="9"/>
      <c r="K108" s="9"/>
      <c r="L108" s="9"/>
      <c r="M108" s="9"/>
      <c r="N108" s="9"/>
      <c r="O108" s="9"/>
      <c r="P108" s="9"/>
      <c r="Q108" s="9"/>
      <c r="R108" s="9"/>
      <c r="S108" s="9"/>
      <c r="T108" s="9"/>
      <c r="U108" s="9"/>
      <c r="V108" s="9"/>
      <c r="W108" s="9"/>
      <c r="X108" s="9"/>
      <c r="Y108" s="9"/>
      <c r="Z108" s="9"/>
      <c r="AA108" s="9"/>
      <c r="AB108" s="9"/>
      <c r="AC108" s="9"/>
      <c r="AD108" s="15" cm="1">
        <f t="array" ref="AD108">'ادخال البيانات'!E119</f>
        <v>0</v>
      </c>
      <c r="AE108" s="16" cm="1">
        <f t="array" ref="AE108">'ادخال البيانات'!H119</f>
        <v>0</v>
      </c>
      <c r="AF108" s="15" cm="1">
        <f t="array" ref="AF108">'ادخال البيانات'!K119</f>
        <v>0</v>
      </c>
      <c r="AG108" s="16" cm="1">
        <f t="array" ref="AG108">'ادخال البيانات'!N119</f>
        <v>0</v>
      </c>
      <c r="AH108" s="15" cm="1">
        <f t="array" ref="AH108">'ادخال البيانات'!Q119</f>
        <v>0</v>
      </c>
      <c r="AI108" s="16" cm="1">
        <f t="array" ref="AI108">'ادخال البيانات'!T119</f>
        <v>0</v>
      </c>
      <c r="AJ108" s="15" cm="1">
        <f t="array" ref="AJ108">'ادخال البيانات'!W119</f>
        <v>0</v>
      </c>
      <c r="AK108" s="16" cm="1">
        <f t="array" ref="AK108">'ادخال البيانات'!Z119</f>
        <v>0</v>
      </c>
      <c r="AL108" s="15" cm="1">
        <f t="array" ref="AL108">'ادخال البيانات'!AC119</f>
        <v>0</v>
      </c>
    </row>
    <row r="109" ht="13.8" customHeight="1">
      <c r="A109" s="9"/>
      <c r="B109" s="95" cm="1">
        <f t="array" ref="B109">'الترتيب التنازلي '!BF82</f>
        <v>70</v>
      </c>
      <c r="C109" t="str" s="89" cm="1">
        <f t="array" ref="C109">'الترتيب التنازلي '!CQ82</f>
      </c>
      <c r="D109" s="90"/>
      <c r="E109" s="90"/>
      <c r="F109" t="str" s="89" cm="1">
        <f t="array" ref="F109">'الترتيب التنازلي '!CR82</f>
      </c>
      <c r="G109" t="str" s="89" cm="1">
        <f t="array" ref="G109">'الترتيب التنازلي '!CS82</f>
      </c>
      <c r="H109" t="str" s="89" cm="1">
        <f t="array" ref="H109">'الترتيب التنازلي '!CT82</f>
      </c>
      <c r="I109" s="9"/>
      <c r="J109" s="9"/>
      <c r="K109" s="9"/>
      <c r="L109" s="9"/>
      <c r="M109" s="9"/>
      <c r="N109" s="9"/>
      <c r="O109" s="9"/>
      <c r="P109" s="9"/>
      <c r="Q109" s="9"/>
      <c r="R109" s="9"/>
      <c r="S109" s="9"/>
      <c r="T109" s="9"/>
      <c r="U109" s="9"/>
      <c r="V109" s="9"/>
      <c r="W109" s="9"/>
      <c r="X109" s="9"/>
      <c r="Y109" s="9"/>
      <c r="Z109" s="9"/>
      <c r="AA109" s="9"/>
      <c r="AB109" s="9"/>
      <c r="AC109" s="9"/>
      <c r="AD109" s="15" cm="1">
        <f t="array" ref="AD109">'ادخال البيانات'!E120</f>
        <v>0</v>
      </c>
      <c r="AE109" s="16" cm="1">
        <f t="array" ref="AE109">'ادخال البيانات'!H120</f>
        <v>0</v>
      </c>
      <c r="AF109" s="15" cm="1">
        <f t="array" ref="AF109">'ادخال البيانات'!K120</f>
        <v>0</v>
      </c>
      <c r="AG109" s="16" cm="1">
        <f t="array" ref="AG109">'ادخال البيانات'!N120</f>
        <v>0</v>
      </c>
      <c r="AH109" s="15" cm="1">
        <f t="array" ref="AH109">'ادخال البيانات'!Q120</f>
        <v>0</v>
      </c>
      <c r="AI109" s="16" cm="1">
        <f t="array" ref="AI109">'ادخال البيانات'!T120</f>
        <v>0</v>
      </c>
      <c r="AJ109" s="15" cm="1">
        <f t="array" ref="AJ109">'ادخال البيانات'!W120</f>
        <v>0</v>
      </c>
      <c r="AK109" s="16" cm="1">
        <f t="array" ref="AK109">'ادخال البيانات'!Z120</f>
        <v>0</v>
      </c>
      <c r="AL109" s="15" cm="1">
        <f t="array" ref="AL109">'ادخال البيانات'!AC120</f>
        <v>0</v>
      </c>
    </row>
    <row r="110" ht="13.8" customHeight="1">
      <c r="A110" s="9"/>
      <c r="B110" s="95" cm="1">
        <f t="array" ref="B110">'الترتيب التنازلي '!BF83</f>
        <v>71</v>
      </c>
      <c r="C110" t="str" s="89" cm="1">
        <f t="array" ref="C110">'الترتيب التنازلي '!CQ83</f>
      </c>
      <c r="D110" s="90"/>
      <c r="E110" s="90"/>
      <c r="F110" t="str" s="89" cm="1">
        <f t="array" ref="F110">'الترتيب التنازلي '!CR83</f>
      </c>
      <c r="G110" t="str" s="89" cm="1">
        <f t="array" ref="G110">'الترتيب التنازلي '!CS83</f>
      </c>
      <c r="H110" t="str" s="89" cm="1">
        <f t="array" ref="H110">'الترتيب التنازلي '!CT83</f>
      </c>
      <c r="I110" s="9"/>
      <c r="J110" s="9"/>
      <c r="K110" s="9"/>
      <c r="L110" s="9"/>
      <c r="M110" s="9"/>
      <c r="N110" s="9"/>
      <c r="O110" s="9"/>
      <c r="P110" s="9"/>
      <c r="Q110" s="9"/>
      <c r="R110" s="9"/>
      <c r="S110" s="9"/>
      <c r="T110" s="9"/>
      <c r="U110" s="9"/>
      <c r="V110" s="9"/>
      <c r="W110" s="9"/>
      <c r="X110" s="9"/>
      <c r="Y110" s="9"/>
      <c r="Z110" s="9"/>
      <c r="AA110" s="9"/>
      <c r="AB110" s="9"/>
      <c r="AC110" s="9"/>
      <c r="AD110" s="15" cm="1">
        <f t="array" ref="AD110">'ادخال البيانات'!E121</f>
        <v>0</v>
      </c>
      <c r="AE110" s="16" cm="1">
        <f t="array" ref="AE110">'ادخال البيانات'!H121</f>
        <v>0</v>
      </c>
      <c r="AF110" s="15" cm="1">
        <f t="array" ref="AF110">'ادخال البيانات'!K121</f>
        <v>0</v>
      </c>
      <c r="AG110" s="16" cm="1">
        <f t="array" ref="AG110">'ادخال البيانات'!N121</f>
        <v>0</v>
      </c>
      <c r="AH110" s="15" cm="1">
        <f t="array" ref="AH110">'ادخال البيانات'!Q121</f>
        <v>0</v>
      </c>
      <c r="AI110" s="16" cm="1">
        <f t="array" ref="AI110">'ادخال البيانات'!T121</f>
        <v>0</v>
      </c>
      <c r="AJ110" s="15" cm="1">
        <f t="array" ref="AJ110">'ادخال البيانات'!W121</f>
        <v>0</v>
      </c>
      <c r="AK110" s="16" cm="1">
        <f t="array" ref="AK110">'ادخال البيانات'!Z121</f>
        <v>0</v>
      </c>
      <c r="AL110" s="15" cm="1">
        <f t="array" ref="AL110">'ادخال البيانات'!AC121</f>
        <v>0</v>
      </c>
    </row>
    <row r="111" ht="13.8" customHeight="1">
      <c r="A111" s="9"/>
      <c r="B111" s="95" cm="1">
        <f t="array" ref="B111">'الترتيب التنازلي '!BF84</f>
        <v>72</v>
      </c>
      <c r="C111" t="str" s="89" cm="1">
        <f t="array" ref="C111">'الترتيب التنازلي '!CQ84</f>
      </c>
      <c r="D111" s="90"/>
      <c r="E111" s="90"/>
      <c r="F111" t="str" s="89" cm="1">
        <f t="array" ref="F111">'الترتيب التنازلي '!CR84</f>
      </c>
      <c r="G111" t="str" s="89" cm="1">
        <f t="array" ref="G111">'الترتيب التنازلي '!CS84</f>
      </c>
      <c r="H111" t="str" s="89" cm="1">
        <f t="array" ref="H111">'الترتيب التنازلي '!CT84</f>
      </c>
      <c r="I111" s="9"/>
      <c r="J111" s="9"/>
      <c r="K111" s="9"/>
      <c r="L111" s="9"/>
      <c r="M111" s="9"/>
      <c r="N111" s="9"/>
      <c r="O111" s="9"/>
      <c r="P111" s="9"/>
      <c r="Q111" s="9"/>
      <c r="R111" s="9"/>
      <c r="S111" s="9"/>
      <c r="T111" s="9"/>
      <c r="U111" s="9"/>
      <c r="V111" s="9"/>
      <c r="W111" s="9"/>
      <c r="X111" s="9"/>
      <c r="Y111" s="9"/>
      <c r="Z111" s="9"/>
      <c r="AA111" s="9"/>
      <c r="AB111" s="9"/>
      <c r="AC111" s="9"/>
      <c r="AD111" s="15" cm="1">
        <f t="array" ref="AD111">'ادخال البيانات'!E122</f>
        <v>0</v>
      </c>
      <c r="AE111" s="16" cm="1">
        <f t="array" ref="AE111">'ادخال البيانات'!H122</f>
        <v>0</v>
      </c>
      <c r="AF111" s="15" cm="1">
        <f t="array" ref="AF111">'ادخال البيانات'!K122</f>
        <v>0</v>
      </c>
      <c r="AG111" s="16" cm="1">
        <f t="array" ref="AG111">'ادخال البيانات'!N122</f>
        <v>0</v>
      </c>
      <c r="AH111" s="15" cm="1">
        <f t="array" ref="AH111">'ادخال البيانات'!Q122</f>
        <v>0</v>
      </c>
      <c r="AI111" s="16" cm="1">
        <f t="array" ref="AI111">'ادخال البيانات'!T122</f>
        <v>0</v>
      </c>
      <c r="AJ111" s="15" cm="1">
        <f t="array" ref="AJ111">'ادخال البيانات'!W122</f>
        <v>0</v>
      </c>
      <c r="AK111" s="16" cm="1">
        <f t="array" ref="AK111">'ادخال البيانات'!Z122</f>
        <v>0</v>
      </c>
      <c r="AL111" s="15" cm="1">
        <f t="array" ref="AL111">'ادخال البيانات'!AC122</f>
        <v>0</v>
      </c>
    </row>
    <row r="112" ht="13.8" customHeight="1">
      <c r="A112" s="9"/>
      <c r="B112" s="95" cm="1">
        <f t="array" ref="B112">'الترتيب التنازلي '!BF85</f>
        <v>73</v>
      </c>
      <c r="C112" t="str" s="89" cm="1">
        <f t="array" ref="C112">'الترتيب التنازلي '!CQ85</f>
      </c>
      <c r="D112" s="90"/>
      <c r="E112" s="90"/>
      <c r="F112" t="str" s="89" cm="1">
        <f t="array" ref="F112">'الترتيب التنازلي '!CR85</f>
      </c>
      <c r="G112" t="str" s="89" cm="1">
        <f t="array" ref="G112">'الترتيب التنازلي '!CS85</f>
      </c>
      <c r="H112" t="str" s="89" cm="1">
        <f t="array" ref="H112">'الترتيب التنازلي '!CT85</f>
      </c>
      <c r="I112" s="9"/>
      <c r="J112" s="9"/>
      <c r="K112" s="9"/>
      <c r="L112" s="9"/>
      <c r="M112" s="9"/>
      <c r="N112" s="9"/>
      <c r="O112" s="9"/>
      <c r="P112" s="9"/>
      <c r="Q112" s="9"/>
      <c r="R112" s="9"/>
      <c r="S112" s="9"/>
      <c r="T112" s="9"/>
      <c r="U112" s="9"/>
      <c r="V112" s="9"/>
      <c r="W112" s="9"/>
      <c r="X112" s="9"/>
      <c r="Y112" s="9"/>
      <c r="Z112" s="9"/>
      <c r="AA112" s="9"/>
      <c r="AB112" s="9"/>
      <c r="AC112" s="9"/>
      <c r="AD112" s="15" cm="1">
        <f t="array" ref="AD112">'ادخال البيانات'!E123</f>
        <v>0</v>
      </c>
      <c r="AE112" s="16" cm="1">
        <f t="array" ref="AE112">'ادخال البيانات'!H123</f>
        <v>0</v>
      </c>
      <c r="AF112" s="15" cm="1">
        <f t="array" ref="AF112">'ادخال البيانات'!K123</f>
        <v>0</v>
      </c>
      <c r="AG112" s="16" cm="1">
        <f t="array" ref="AG112">'ادخال البيانات'!N123</f>
        <v>0</v>
      </c>
      <c r="AH112" s="15" cm="1">
        <f t="array" ref="AH112">'ادخال البيانات'!Q123</f>
        <v>0</v>
      </c>
      <c r="AI112" s="16" cm="1">
        <f t="array" ref="AI112">'ادخال البيانات'!T123</f>
        <v>0</v>
      </c>
      <c r="AJ112" s="15" cm="1">
        <f t="array" ref="AJ112">'ادخال البيانات'!W123</f>
        <v>0</v>
      </c>
      <c r="AK112" s="16" cm="1">
        <f t="array" ref="AK112">'ادخال البيانات'!Z123</f>
        <v>0</v>
      </c>
      <c r="AL112" s="15" cm="1">
        <f t="array" ref="AL112">'ادخال البيانات'!AC123</f>
        <v>0</v>
      </c>
    </row>
    <row r="113" ht="13.8" customHeight="1">
      <c r="A113" s="9"/>
      <c r="B113" s="95" cm="1">
        <f t="array" ref="B113">'الترتيب التنازلي '!BF86</f>
        <v>74</v>
      </c>
      <c r="C113" t="str" s="89" cm="1">
        <f t="array" ref="C113">'الترتيب التنازلي '!CQ86</f>
      </c>
      <c r="D113" s="90"/>
      <c r="E113" s="90"/>
      <c r="F113" t="str" s="89" cm="1">
        <f t="array" ref="F113">'الترتيب التنازلي '!CR86</f>
      </c>
      <c r="G113" t="str" s="89" cm="1">
        <f t="array" ref="G113">'الترتيب التنازلي '!CS86</f>
      </c>
      <c r="H113" t="str" s="89" cm="1">
        <f t="array" ref="H113">'الترتيب التنازلي '!CT86</f>
      </c>
      <c r="I113" s="9"/>
      <c r="J113" s="9"/>
      <c r="K113" s="9"/>
      <c r="L113" s="9"/>
      <c r="M113" s="9"/>
      <c r="N113" s="9"/>
      <c r="O113" s="9"/>
      <c r="P113" s="9"/>
      <c r="Q113" s="9"/>
      <c r="R113" s="9"/>
      <c r="S113" s="9"/>
      <c r="T113" s="9"/>
      <c r="U113" s="9"/>
      <c r="V113" s="9"/>
      <c r="W113" s="9"/>
      <c r="X113" s="9"/>
      <c r="Y113" s="9"/>
      <c r="Z113" s="9"/>
      <c r="AA113" s="9"/>
      <c r="AB113" s="9"/>
      <c r="AC113" s="9"/>
      <c r="AD113" s="15" cm="1">
        <f t="array" ref="AD113">'ادخال البيانات'!E124</f>
        <v>0</v>
      </c>
      <c r="AE113" s="16" cm="1">
        <f t="array" ref="AE113">'ادخال البيانات'!H124</f>
        <v>0</v>
      </c>
      <c r="AF113" s="15" cm="1">
        <f t="array" ref="AF113">'ادخال البيانات'!K124</f>
        <v>0</v>
      </c>
      <c r="AG113" s="16" cm="1">
        <f t="array" ref="AG113">'ادخال البيانات'!N124</f>
        <v>0</v>
      </c>
      <c r="AH113" s="15" cm="1">
        <f t="array" ref="AH113">'ادخال البيانات'!Q124</f>
        <v>0</v>
      </c>
      <c r="AI113" s="16" cm="1">
        <f t="array" ref="AI113">'ادخال البيانات'!T124</f>
        <v>0</v>
      </c>
      <c r="AJ113" s="15" cm="1">
        <f t="array" ref="AJ113">'ادخال البيانات'!W124</f>
        <v>0</v>
      </c>
      <c r="AK113" s="16" cm="1">
        <f t="array" ref="AK113">'ادخال البيانات'!Z124</f>
        <v>0</v>
      </c>
      <c r="AL113" s="15" cm="1">
        <f t="array" ref="AL113">'ادخال البيانات'!AC124</f>
        <v>0</v>
      </c>
    </row>
    <row r="114" ht="13.8" customHeight="1">
      <c r="A114" s="9"/>
      <c r="B114" s="95" cm="1">
        <f t="array" ref="B114">'الترتيب التنازلي '!BF87</f>
        <v>75</v>
      </c>
      <c r="C114" t="str" s="89" cm="1">
        <f t="array" ref="C114">'الترتيب التنازلي '!CQ87</f>
      </c>
      <c r="D114" s="90"/>
      <c r="E114" s="90"/>
      <c r="F114" t="str" s="89" cm="1">
        <f t="array" ref="F114">'الترتيب التنازلي '!CR87</f>
      </c>
      <c r="G114" t="str" s="89" cm="1">
        <f t="array" ref="G114">'الترتيب التنازلي '!CS87</f>
      </c>
      <c r="H114" t="str" s="89" cm="1">
        <f t="array" ref="H114">'الترتيب التنازلي '!CT87</f>
      </c>
      <c r="I114" s="9"/>
      <c r="J114" s="9"/>
      <c r="K114" s="9"/>
      <c r="L114" s="9"/>
      <c r="M114" s="9"/>
      <c r="N114" s="9"/>
      <c r="O114" s="9"/>
      <c r="P114" s="9"/>
      <c r="Q114" s="9"/>
      <c r="R114" s="9"/>
      <c r="S114" s="9"/>
      <c r="T114" s="9"/>
      <c r="U114" s="9"/>
      <c r="V114" s="9"/>
      <c r="W114" s="9"/>
      <c r="X114" s="9"/>
      <c r="Y114" s="9"/>
      <c r="Z114" s="9"/>
      <c r="AA114" s="9"/>
      <c r="AB114" s="9"/>
      <c r="AC114" s="9"/>
      <c r="AD114" s="15" cm="1">
        <f t="array" ref="AD114">'ادخال البيانات'!E125</f>
        <v>0</v>
      </c>
      <c r="AE114" s="16" cm="1">
        <f t="array" ref="AE114">'ادخال البيانات'!H125</f>
        <v>0</v>
      </c>
      <c r="AF114" s="15" cm="1">
        <f t="array" ref="AF114">'ادخال البيانات'!K125</f>
        <v>0</v>
      </c>
      <c r="AG114" s="16" cm="1">
        <f t="array" ref="AG114">'ادخال البيانات'!N125</f>
        <v>0</v>
      </c>
      <c r="AH114" s="15" cm="1">
        <f t="array" ref="AH114">'ادخال البيانات'!Q125</f>
        <v>0</v>
      </c>
      <c r="AI114" s="16" cm="1">
        <f t="array" ref="AI114">'ادخال البيانات'!T125</f>
        <v>0</v>
      </c>
      <c r="AJ114" s="15" cm="1">
        <f t="array" ref="AJ114">'ادخال البيانات'!W125</f>
        <v>0</v>
      </c>
      <c r="AK114" s="16" cm="1">
        <f t="array" ref="AK114">'ادخال البيانات'!Z125</f>
        <v>0</v>
      </c>
      <c r="AL114" s="15" cm="1">
        <f t="array" ref="AL114">'ادخال البيانات'!AC125</f>
        <v>0</v>
      </c>
    </row>
    <row r="115" ht="13.8" customHeight="1">
      <c r="A115" s="9"/>
      <c r="B115" s="95" cm="1">
        <f t="array" ref="B115">'الترتيب التنازلي '!BF88</f>
        <v>76</v>
      </c>
      <c r="C115" t="str" s="89" cm="1">
        <f t="array" ref="C115">'الترتيب التنازلي '!CQ88</f>
      </c>
      <c r="D115" s="90"/>
      <c r="E115" s="90"/>
      <c r="F115" t="str" s="89" cm="1">
        <f t="array" ref="F115">'الترتيب التنازلي '!CR88</f>
      </c>
      <c r="G115" t="str" s="89" cm="1">
        <f t="array" ref="G115">'الترتيب التنازلي '!CS88</f>
      </c>
      <c r="H115" t="str" s="89" cm="1">
        <f t="array" ref="H115">'الترتيب التنازلي '!CT88</f>
      </c>
      <c r="I115" s="9"/>
      <c r="J115" s="9"/>
      <c r="K115" s="9"/>
      <c r="L115" s="9"/>
      <c r="M115" s="9"/>
      <c r="N115" s="9"/>
      <c r="O115" s="9"/>
      <c r="P115" s="9"/>
      <c r="Q115" s="9"/>
      <c r="R115" s="9"/>
      <c r="S115" s="9"/>
      <c r="T115" s="9"/>
      <c r="U115" s="9"/>
      <c r="V115" s="9"/>
      <c r="W115" s="9"/>
      <c r="X115" s="9"/>
      <c r="Y115" s="9"/>
      <c r="Z115" s="9"/>
      <c r="AA115" s="9"/>
      <c r="AB115" s="9"/>
      <c r="AC115" s="9"/>
      <c r="AD115" s="15" cm="1">
        <f t="array" ref="AD115">'ادخال البيانات'!E126</f>
        <v>0</v>
      </c>
      <c r="AE115" s="16" cm="1">
        <f t="array" ref="AE115">'ادخال البيانات'!H126</f>
        <v>0</v>
      </c>
      <c r="AF115" s="15" cm="1">
        <f t="array" ref="AF115">'ادخال البيانات'!K126</f>
        <v>0</v>
      </c>
      <c r="AG115" s="16" cm="1">
        <f t="array" ref="AG115">'ادخال البيانات'!N126</f>
        <v>0</v>
      </c>
      <c r="AH115" s="15" cm="1">
        <f t="array" ref="AH115">'ادخال البيانات'!Q126</f>
        <v>0</v>
      </c>
      <c r="AI115" s="16" cm="1">
        <f t="array" ref="AI115">'ادخال البيانات'!T126</f>
        <v>0</v>
      </c>
      <c r="AJ115" s="15" cm="1">
        <f t="array" ref="AJ115">'ادخال البيانات'!W126</f>
        <v>0</v>
      </c>
      <c r="AK115" s="16" cm="1">
        <f t="array" ref="AK115">'ادخال البيانات'!Z126</f>
        <v>0</v>
      </c>
      <c r="AL115" s="15" cm="1">
        <f t="array" ref="AL115">'ادخال البيانات'!AC126</f>
        <v>0</v>
      </c>
    </row>
    <row r="116" ht="13.8" customHeight="1">
      <c r="A116" s="9"/>
      <c r="B116" s="95" cm="1">
        <f t="array" ref="B116">'الترتيب التنازلي '!BF89</f>
        <v>77</v>
      </c>
      <c r="C116" t="str" s="89" cm="1">
        <f t="array" ref="C116">'الترتيب التنازلي '!CQ89</f>
      </c>
      <c r="D116" s="90"/>
      <c r="E116" s="90"/>
      <c r="F116" t="str" s="89" cm="1">
        <f t="array" ref="F116">'الترتيب التنازلي '!CR89</f>
      </c>
      <c r="G116" t="str" s="89" cm="1">
        <f t="array" ref="G116">'الترتيب التنازلي '!CS89</f>
      </c>
      <c r="H116" t="str" s="89" cm="1">
        <f t="array" ref="H116">'الترتيب التنازلي '!CT89</f>
      </c>
      <c r="I116" s="9"/>
      <c r="J116" s="9"/>
      <c r="K116" s="9"/>
      <c r="L116" s="9"/>
      <c r="M116" s="9"/>
      <c r="N116" s="9"/>
      <c r="O116" s="9"/>
      <c r="P116" s="9"/>
      <c r="Q116" s="9"/>
      <c r="R116" s="9"/>
      <c r="S116" s="9"/>
      <c r="T116" s="9"/>
      <c r="U116" s="9"/>
      <c r="V116" s="9"/>
      <c r="W116" s="9"/>
      <c r="X116" s="9"/>
      <c r="Y116" s="9"/>
      <c r="Z116" s="9"/>
      <c r="AA116" s="9"/>
      <c r="AB116" s="9"/>
      <c r="AC116" s="9"/>
      <c r="AD116" s="15" cm="1">
        <f t="array" ref="AD116">'ادخال البيانات'!E127</f>
        <v>0</v>
      </c>
      <c r="AE116" s="16" cm="1">
        <f t="array" ref="AE116">'ادخال البيانات'!H127</f>
        <v>0</v>
      </c>
      <c r="AF116" s="15" cm="1">
        <f t="array" ref="AF116">'ادخال البيانات'!K127</f>
        <v>0</v>
      </c>
      <c r="AG116" s="16" cm="1">
        <f t="array" ref="AG116">'ادخال البيانات'!N127</f>
        <v>0</v>
      </c>
      <c r="AH116" s="15" cm="1">
        <f t="array" ref="AH116">'ادخال البيانات'!Q127</f>
        <v>0</v>
      </c>
      <c r="AI116" s="16" cm="1">
        <f t="array" ref="AI116">'ادخال البيانات'!T127</f>
        <v>0</v>
      </c>
      <c r="AJ116" s="15" cm="1">
        <f t="array" ref="AJ116">'ادخال البيانات'!W127</f>
        <v>0</v>
      </c>
      <c r="AK116" s="16" cm="1">
        <f t="array" ref="AK116">'ادخال البيانات'!Z127</f>
        <v>0</v>
      </c>
      <c r="AL116" s="15" cm="1">
        <f t="array" ref="AL116">'ادخال البيانات'!AC127</f>
        <v>0</v>
      </c>
    </row>
    <row r="117" ht="13.8" customHeight="1">
      <c r="A117" s="9"/>
      <c r="B117" s="95" cm="1">
        <f t="array" ref="B117">'الترتيب التنازلي '!BF90</f>
        <v>78</v>
      </c>
      <c r="C117" t="str" s="89" cm="1">
        <f t="array" ref="C117">'الترتيب التنازلي '!CQ90</f>
      </c>
      <c r="D117" s="90"/>
      <c r="E117" s="90"/>
      <c r="F117" t="str" s="89" cm="1">
        <f t="array" ref="F117">'الترتيب التنازلي '!CR90</f>
      </c>
      <c r="G117" t="str" s="89" cm="1">
        <f t="array" ref="G117">'الترتيب التنازلي '!CS90</f>
      </c>
      <c r="H117" t="str" s="89" cm="1">
        <f t="array" ref="H117">'الترتيب التنازلي '!CT90</f>
      </c>
      <c r="I117" s="9"/>
      <c r="J117" s="9"/>
      <c r="K117" s="9"/>
      <c r="L117" s="9"/>
      <c r="M117" s="9"/>
      <c r="N117" s="9"/>
      <c r="O117" s="9"/>
      <c r="P117" s="9"/>
      <c r="Q117" s="9"/>
      <c r="R117" s="9"/>
      <c r="S117" s="9"/>
      <c r="T117" s="9"/>
      <c r="U117" s="9"/>
      <c r="V117" s="9"/>
      <c r="W117" s="9"/>
      <c r="X117" s="9"/>
      <c r="Y117" s="9"/>
      <c r="Z117" s="9"/>
      <c r="AA117" s="9"/>
      <c r="AB117" s="9"/>
      <c r="AC117" s="9"/>
      <c r="AD117" s="15" cm="1">
        <f t="array" ref="AD117">'ادخال البيانات'!E128</f>
        <v>0</v>
      </c>
      <c r="AE117" s="16" cm="1">
        <f t="array" ref="AE117">'ادخال البيانات'!H128</f>
        <v>0</v>
      </c>
      <c r="AF117" s="15" cm="1">
        <f t="array" ref="AF117">'ادخال البيانات'!K128</f>
        <v>0</v>
      </c>
      <c r="AG117" s="16" cm="1">
        <f t="array" ref="AG117">'ادخال البيانات'!N128</f>
        <v>0</v>
      </c>
      <c r="AH117" s="15" cm="1">
        <f t="array" ref="AH117">'ادخال البيانات'!Q128</f>
        <v>0</v>
      </c>
      <c r="AI117" s="16" cm="1">
        <f t="array" ref="AI117">'ادخال البيانات'!T128</f>
        <v>0</v>
      </c>
      <c r="AJ117" s="15" cm="1">
        <f t="array" ref="AJ117">'ادخال البيانات'!W128</f>
        <v>0</v>
      </c>
      <c r="AK117" s="16" cm="1">
        <f t="array" ref="AK117">'ادخال البيانات'!Z128</f>
        <v>0</v>
      </c>
      <c r="AL117" s="15" cm="1">
        <f t="array" ref="AL117">'ادخال البيانات'!AC128</f>
        <v>0</v>
      </c>
    </row>
    <row r="118" ht="13.8" customHeight="1">
      <c r="A118" s="9"/>
      <c r="B118" s="96" cm="1">
        <f t="array" ref="B118">'الترتيب التنازلي '!BF91</f>
        <v>79</v>
      </c>
      <c r="C118" t="str" s="89" cm="1">
        <f t="array" ref="C118">'الترتيب التنازلي '!CQ91</f>
      </c>
      <c r="D118" s="90"/>
      <c r="E118" s="90"/>
      <c r="F118" t="str" s="89" cm="1">
        <f t="array" ref="F118">'الترتيب التنازلي '!CR91</f>
      </c>
      <c r="G118" t="str" s="89" cm="1">
        <f t="array" ref="G118">'الترتيب التنازلي '!CS91</f>
      </c>
      <c r="H118" t="str" s="89" cm="1">
        <f t="array" ref="H118">'الترتيب التنازلي '!CT91</f>
      </c>
      <c r="I118" s="9"/>
      <c r="J118" s="9"/>
      <c r="K118" s="9"/>
      <c r="L118" s="9"/>
      <c r="M118" s="9"/>
      <c r="N118" s="9"/>
      <c r="O118" s="9"/>
      <c r="P118" s="9"/>
      <c r="Q118" s="9"/>
      <c r="R118" s="9"/>
      <c r="S118" s="9"/>
      <c r="T118" s="9"/>
      <c r="U118" s="9"/>
      <c r="V118" s="9"/>
      <c r="W118" s="9"/>
      <c r="X118" s="9"/>
      <c r="Y118" s="9"/>
      <c r="Z118" s="9"/>
      <c r="AA118" s="9"/>
      <c r="AB118" s="9"/>
      <c r="AC118" s="9"/>
      <c r="AD118" s="15" cm="1">
        <f t="array" ref="AD118">'ادخال البيانات'!E129</f>
        <v>0</v>
      </c>
      <c r="AE118" s="16" cm="1">
        <f t="array" ref="AE118">'ادخال البيانات'!H129</f>
        <v>0</v>
      </c>
      <c r="AF118" s="15" cm="1">
        <f t="array" ref="AF118">'ادخال البيانات'!K129</f>
        <v>0</v>
      </c>
      <c r="AG118" s="16" cm="1">
        <f t="array" ref="AG118">'ادخال البيانات'!N129</f>
        <v>0</v>
      </c>
      <c r="AH118" s="15" cm="1">
        <f t="array" ref="AH118">'ادخال البيانات'!Q129</f>
        <v>0</v>
      </c>
      <c r="AI118" s="16" cm="1">
        <f t="array" ref="AI118">'ادخال البيانات'!T129</f>
        <v>0</v>
      </c>
      <c r="AJ118" s="15" cm="1">
        <f t="array" ref="AJ118">'ادخال البيانات'!W129</f>
        <v>0</v>
      </c>
      <c r="AK118" s="16" cm="1">
        <f t="array" ref="AK118">'ادخال البيانات'!Z129</f>
        <v>0</v>
      </c>
      <c r="AL118" s="15" cm="1">
        <f t="array" ref="AL118">'ادخال البيانات'!AC129</f>
        <v>0</v>
      </c>
    </row>
    <row r="119" ht="13.8" customHeight="1">
      <c r="A119" s="9"/>
      <c r="B119" s="97"/>
      <c r="C119" s="9"/>
      <c r="D119" s="9"/>
      <c r="E119" s="9"/>
      <c r="F119" s="9"/>
      <c r="G119" s="9"/>
      <c r="H119" s="9"/>
      <c r="I119" s="9"/>
      <c r="J119" s="9"/>
      <c r="K119" s="9"/>
      <c r="L119" s="9"/>
      <c r="M119" s="9"/>
      <c r="N119" s="9"/>
      <c r="O119" s="9"/>
      <c r="P119" s="9"/>
      <c r="Q119" s="9"/>
      <c r="R119" s="9"/>
      <c r="S119" s="9"/>
      <c r="T119" s="9"/>
      <c r="U119" s="9"/>
      <c r="V119" s="9"/>
      <c r="W119" s="9"/>
      <c r="X119" s="9"/>
      <c r="Y119" s="9"/>
      <c r="Z119" s="9"/>
      <c r="AA119" s="9"/>
      <c r="AB119" s="9"/>
      <c r="AC119" s="9"/>
      <c r="AD119" s="15" cm="1">
        <f t="array" ref="AD119">'ادخال البيانات'!E130</f>
        <v>0</v>
      </c>
      <c r="AE119" s="16" cm="1">
        <f t="array" ref="AE119">'ادخال البيانات'!H130</f>
        <v>0</v>
      </c>
      <c r="AF119" s="15" cm="1">
        <f t="array" ref="AF119">'ادخال البيانات'!K130</f>
        <v>0</v>
      </c>
      <c r="AG119" s="16" cm="1">
        <f t="array" ref="AG119">'ادخال البيانات'!N130</f>
        <v>0</v>
      </c>
      <c r="AH119" s="15" cm="1">
        <f t="array" ref="AH119">'ادخال البيانات'!Q130</f>
        <v>0</v>
      </c>
      <c r="AI119" s="16" cm="1">
        <f t="array" ref="AI119">'ادخال البيانات'!T130</f>
        <v>0</v>
      </c>
      <c r="AJ119" s="15" cm="1">
        <f t="array" ref="AJ119">'ادخال البيانات'!W130</f>
        <v>0</v>
      </c>
      <c r="AK119" s="16" cm="1">
        <f t="array" ref="AK119">'ادخال البيانات'!Z130</f>
        <v>0</v>
      </c>
      <c r="AL119" s="15" cm="1">
        <f t="array" ref="AL119">'ادخال البيانات'!AC130</f>
        <v>0</v>
      </c>
    </row>
    <row r="120" ht="13.8" customHeight="1">
      <c r="A120" s="9"/>
      <c r="B120" s="9"/>
      <c r="C120" s="9"/>
      <c r="D120" s="9"/>
      <c r="E120" s="9"/>
      <c r="F120" s="9"/>
      <c r="G120" s="9"/>
      <c r="H120" s="9"/>
      <c r="I120" s="9"/>
      <c r="J120" s="9"/>
      <c r="K120" s="9"/>
      <c r="L120" s="9"/>
      <c r="M120" s="9"/>
      <c r="N120" s="9"/>
      <c r="O120" s="9"/>
      <c r="P120" s="9"/>
      <c r="Q120" s="9"/>
      <c r="R120" s="9"/>
      <c r="S120" s="9"/>
      <c r="T120" s="9"/>
      <c r="U120" s="9"/>
      <c r="V120" s="9"/>
      <c r="W120" s="9"/>
      <c r="X120" s="9"/>
      <c r="Y120" s="9"/>
      <c r="Z120" s="9"/>
      <c r="AA120" s="9"/>
      <c r="AB120" s="9"/>
      <c r="AC120" s="9"/>
      <c r="AD120" s="15" cm="1">
        <f t="array" ref="AD120">'ادخال البيانات'!E131</f>
        <v>0</v>
      </c>
      <c r="AE120" s="16" cm="1">
        <f t="array" ref="AE120">'ادخال البيانات'!H131</f>
        <v>0</v>
      </c>
      <c r="AF120" s="15" cm="1">
        <f t="array" ref="AF120">'ادخال البيانات'!K131</f>
        <v>0</v>
      </c>
      <c r="AG120" s="16" cm="1">
        <f t="array" ref="AG120">'ادخال البيانات'!N131</f>
        <v>0</v>
      </c>
      <c r="AH120" s="15" cm="1">
        <f t="array" ref="AH120">'ادخال البيانات'!Q131</f>
        <v>0</v>
      </c>
      <c r="AI120" s="16" cm="1">
        <f t="array" ref="AI120">'ادخال البيانات'!T131</f>
        <v>0</v>
      </c>
      <c r="AJ120" s="15" cm="1">
        <f t="array" ref="AJ120">'ادخال البيانات'!W131</f>
        <v>0</v>
      </c>
      <c r="AK120" s="16" cm="1">
        <f t="array" ref="AK120">'ادخال البيانات'!Z131</f>
        <v>0</v>
      </c>
      <c r="AL120" s="15" cm="1">
        <f t="array" ref="AL120">'ادخال البيانات'!AC131</f>
        <v>0</v>
      </c>
    </row>
    <row r="121" ht="13.8" customHeight="1">
      <c r="A121" s="9"/>
      <c r="B121" s="9"/>
      <c r="C121" s="9"/>
      <c r="D121" s="9"/>
      <c r="E121" s="9"/>
      <c r="F121" s="9"/>
      <c r="G121" s="9"/>
      <c r="H121" s="9"/>
      <c r="I121" s="9"/>
      <c r="J121" s="9"/>
      <c r="K121" s="9"/>
      <c r="L121" s="9"/>
      <c r="M121" s="9"/>
      <c r="N121" s="9"/>
      <c r="O121" s="9"/>
      <c r="P121" s="9"/>
      <c r="Q121" s="9"/>
      <c r="R121" s="9"/>
      <c r="S121" s="9"/>
      <c r="T121" s="9"/>
      <c r="U121" s="9"/>
      <c r="V121" s="9"/>
      <c r="W121" s="9"/>
      <c r="X121" s="9"/>
      <c r="Y121" s="9"/>
      <c r="Z121" s="9"/>
      <c r="AA121" s="9"/>
      <c r="AB121" s="9"/>
      <c r="AC121" s="9"/>
      <c r="AD121" s="15" cm="1">
        <f t="array" ref="AD121">'ادخال البيانات'!E132</f>
        <v>0</v>
      </c>
      <c r="AE121" s="16" cm="1">
        <f t="array" ref="AE121">'ادخال البيانات'!H132</f>
        <v>0</v>
      </c>
      <c r="AF121" s="15" cm="1">
        <f t="array" ref="AF121">'ادخال البيانات'!K132</f>
        <v>0</v>
      </c>
      <c r="AG121" s="16" cm="1">
        <f t="array" ref="AG121">'ادخال البيانات'!N132</f>
        <v>0</v>
      </c>
      <c r="AH121" s="15" cm="1">
        <f t="array" ref="AH121">'ادخال البيانات'!Q132</f>
        <v>0</v>
      </c>
      <c r="AI121" s="16" cm="1">
        <f t="array" ref="AI121">'ادخال البيانات'!T132</f>
        <v>0</v>
      </c>
      <c r="AJ121" s="15" cm="1">
        <f t="array" ref="AJ121">'ادخال البيانات'!W132</f>
        <v>0</v>
      </c>
      <c r="AK121" s="16" cm="1">
        <f t="array" ref="AK121">'ادخال البيانات'!Z132</f>
        <v>0</v>
      </c>
      <c r="AL121" s="15" cm="1">
        <f t="array" ref="AL121">'ادخال البيانات'!AC132</f>
        <v>0</v>
      </c>
    </row>
    <row r="122" ht="13.8" customHeight="1">
      <c r="A122" s="9"/>
      <c r="B122" s="9"/>
      <c r="C122" s="9"/>
      <c r="D122" s="9"/>
      <c r="E122" s="9"/>
      <c r="F122" s="9"/>
      <c r="G122" s="9"/>
      <c r="H122" s="9"/>
      <c r="I122" s="9"/>
      <c r="J122" s="9"/>
      <c r="K122" s="9"/>
      <c r="L122" s="9"/>
      <c r="M122" s="9"/>
      <c r="N122" s="9"/>
      <c r="O122" s="9"/>
      <c r="P122" s="9"/>
      <c r="Q122" s="9"/>
      <c r="R122" s="9"/>
      <c r="S122" s="9"/>
      <c r="T122" s="9"/>
      <c r="U122" s="9"/>
      <c r="V122" s="9"/>
      <c r="W122" s="9"/>
      <c r="X122" s="9"/>
      <c r="Y122" s="9"/>
      <c r="Z122" s="9"/>
      <c r="AA122" s="9"/>
      <c r="AB122" s="9"/>
      <c r="AC122" s="9"/>
      <c r="AD122" s="15" cm="1">
        <f t="array" ref="AD122">'ادخال البيانات'!E133</f>
        <v>0</v>
      </c>
      <c r="AE122" s="16" cm="1">
        <f t="array" ref="AE122">'ادخال البيانات'!H133</f>
        <v>0</v>
      </c>
      <c r="AF122" s="15" cm="1">
        <f t="array" ref="AF122">'ادخال البيانات'!K133</f>
        <v>0</v>
      </c>
      <c r="AG122" s="16" cm="1">
        <f t="array" ref="AG122">'ادخال البيانات'!N133</f>
        <v>0</v>
      </c>
      <c r="AH122" s="15" cm="1">
        <f t="array" ref="AH122">'ادخال البيانات'!Q133</f>
        <v>0</v>
      </c>
      <c r="AI122" s="16" cm="1">
        <f t="array" ref="AI122">'ادخال البيانات'!T133</f>
        <v>0</v>
      </c>
      <c r="AJ122" s="15" cm="1">
        <f t="array" ref="AJ122">'ادخال البيانات'!W133</f>
        <v>0</v>
      </c>
      <c r="AK122" s="16" cm="1">
        <f t="array" ref="AK122">'ادخال البيانات'!Z133</f>
        <v>0</v>
      </c>
      <c r="AL122" s="15" cm="1">
        <f t="array" ref="AL122">'ادخال البيانات'!AC133</f>
        <v>0</v>
      </c>
    </row>
    <row r="123" ht="13.8" customHeight="1">
      <c r="A123" s="9"/>
      <c r="B123" s="9"/>
      <c r="C123" s="9"/>
      <c r="D123" s="9"/>
      <c r="E123" s="9"/>
      <c r="F123" s="9"/>
      <c r="G123" s="9"/>
      <c r="H123" s="9"/>
      <c r="I123" s="9"/>
      <c r="J123" s="9"/>
      <c r="K123" s="9"/>
      <c r="L123" s="9"/>
      <c r="M123" s="9"/>
      <c r="N123" s="9"/>
      <c r="O123" s="9"/>
      <c r="P123" s="9"/>
      <c r="Q123" s="9"/>
      <c r="R123" s="9"/>
      <c r="S123" s="9"/>
      <c r="T123" s="9"/>
      <c r="U123" s="9"/>
      <c r="V123" s="9"/>
      <c r="W123" s="9"/>
      <c r="X123" s="9"/>
      <c r="Y123" s="9"/>
      <c r="Z123" s="9"/>
      <c r="AA123" s="9"/>
      <c r="AB123" s="9"/>
      <c r="AC123" s="9"/>
      <c r="AD123" s="15" cm="1">
        <f t="array" ref="AD123">'ادخال البيانات'!E134</f>
        <v>0</v>
      </c>
      <c r="AE123" s="16" cm="1">
        <f t="array" ref="AE123">'ادخال البيانات'!H134</f>
        <v>0</v>
      </c>
      <c r="AF123" s="15" cm="1">
        <f t="array" ref="AF123">'ادخال البيانات'!K134</f>
        <v>0</v>
      </c>
      <c r="AG123" s="16" cm="1">
        <f t="array" ref="AG123">'ادخال البيانات'!N134</f>
        <v>0</v>
      </c>
      <c r="AH123" s="15" cm="1">
        <f t="array" ref="AH123">'ادخال البيانات'!Q134</f>
        <v>0</v>
      </c>
      <c r="AI123" s="16" cm="1">
        <f t="array" ref="AI123">'ادخال البيانات'!T134</f>
        <v>0</v>
      </c>
      <c r="AJ123" s="15" cm="1">
        <f t="array" ref="AJ123">'ادخال البيانات'!W134</f>
        <v>0</v>
      </c>
      <c r="AK123" s="16" cm="1">
        <f t="array" ref="AK123">'ادخال البيانات'!Z134</f>
        <v>0</v>
      </c>
      <c r="AL123" s="15" cm="1">
        <f t="array" ref="AL123">'ادخال البيانات'!AC134</f>
        <v>0</v>
      </c>
    </row>
    <row r="124" ht="13.8" customHeight="1">
      <c r="A124" s="9"/>
      <c r="B124" s="9"/>
      <c r="C124" s="9"/>
      <c r="D124" s="9"/>
      <c r="E124" s="9"/>
      <c r="F124" s="9"/>
      <c r="G124" s="9"/>
      <c r="H124" s="9"/>
      <c r="I124" s="9"/>
      <c r="J124" s="9"/>
      <c r="K124" s="9"/>
      <c r="L124" s="9"/>
      <c r="M124" s="9"/>
      <c r="N124" s="9"/>
      <c r="O124" s="9"/>
      <c r="P124" s="9"/>
      <c r="Q124" s="9"/>
      <c r="R124" s="9"/>
      <c r="S124" s="9"/>
      <c r="T124" s="9"/>
      <c r="U124" s="9"/>
      <c r="V124" s="9"/>
      <c r="W124" s="9"/>
      <c r="X124" s="9"/>
      <c r="Y124" s="9"/>
      <c r="Z124" s="9"/>
      <c r="AA124" s="9"/>
      <c r="AB124" s="9"/>
      <c r="AC124" s="9"/>
      <c r="AD124" s="15" cm="1">
        <f t="array" ref="AD124">'ادخال البيانات'!E135</f>
        <v>0</v>
      </c>
      <c r="AE124" s="16" cm="1">
        <f t="array" ref="AE124">'ادخال البيانات'!H135</f>
        <v>0</v>
      </c>
      <c r="AF124" s="15" cm="1">
        <f t="array" ref="AF124">'ادخال البيانات'!K135</f>
        <v>0</v>
      </c>
      <c r="AG124" s="16" cm="1">
        <f t="array" ref="AG124">'ادخال البيانات'!N135</f>
        <v>0</v>
      </c>
      <c r="AH124" s="15" cm="1">
        <f t="array" ref="AH124">'ادخال البيانات'!Q135</f>
        <v>0</v>
      </c>
      <c r="AI124" s="16" cm="1">
        <f t="array" ref="AI124">'ادخال البيانات'!T135</f>
        <v>0</v>
      </c>
      <c r="AJ124" s="15" cm="1">
        <f t="array" ref="AJ124">'ادخال البيانات'!W135</f>
        <v>0</v>
      </c>
      <c r="AK124" s="16" cm="1">
        <f t="array" ref="AK124">'ادخال البيانات'!Z135</f>
        <v>0</v>
      </c>
      <c r="AL124" s="15" cm="1">
        <f t="array" ref="AL124">'ادخال البيانات'!AC135</f>
        <v>0</v>
      </c>
    </row>
    <row r="125" ht="13.8" customHeight="1">
      <c r="A125" s="9"/>
      <c r="B125" s="9"/>
      <c r="C125" s="9"/>
      <c r="D125" s="9"/>
      <c r="E125" s="9"/>
      <c r="F125" s="9"/>
      <c r="G125" s="9"/>
      <c r="H125" s="9"/>
      <c r="I125" s="9"/>
      <c r="J125" s="9"/>
      <c r="K125" s="9"/>
      <c r="L125" s="9"/>
      <c r="M125" s="9"/>
      <c r="N125" s="9"/>
      <c r="O125" s="9"/>
      <c r="P125" s="9"/>
      <c r="Q125" s="9"/>
      <c r="R125" s="9"/>
      <c r="S125" s="9"/>
      <c r="T125" s="9"/>
      <c r="U125" s="9"/>
      <c r="V125" s="9"/>
      <c r="W125" s="9"/>
      <c r="X125" s="9"/>
      <c r="Y125" s="9"/>
      <c r="Z125" s="9"/>
      <c r="AA125" s="9"/>
      <c r="AB125" s="9"/>
      <c r="AC125" s="9"/>
      <c r="AD125" s="15" cm="1">
        <f t="array" ref="AD125">'ادخال البيانات'!E136</f>
        <v>0</v>
      </c>
      <c r="AE125" s="16" cm="1">
        <f t="array" ref="AE125">'ادخال البيانات'!H136</f>
        <v>0</v>
      </c>
      <c r="AF125" s="15" cm="1">
        <f t="array" ref="AF125">'ادخال البيانات'!K136</f>
        <v>0</v>
      </c>
      <c r="AG125" s="16" cm="1">
        <f t="array" ref="AG125">'ادخال البيانات'!N136</f>
        <v>0</v>
      </c>
      <c r="AH125" s="15" cm="1">
        <f t="array" ref="AH125">'ادخال البيانات'!Q136</f>
        <v>0</v>
      </c>
      <c r="AI125" s="16" cm="1">
        <f t="array" ref="AI125">'ادخال البيانات'!T136</f>
        <v>0</v>
      </c>
      <c r="AJ125" s="15" cm="1">
        <f t="array" ref="AJ125">'ادخال البيانات'!W136</f>
        <v>0</v>
      </c>
      <c r="AK125" s="16" cm="1">
        <f t="array" ref="AK125">'ادخال البيانات'!Z136</f>
        <v>0</v>
      </c>
      <c r="AL125" s="15" cm="1">
        <f t="array" ref="AL125">'ادخال البيانات'!AC136</f>
        <v>0</v>
      </c>
    </row>
    <row r="126" ht="13.8" customHeight="1">
      <c r="A126" s="9"/>
      <c r="B126" s="9"/>
      <c r="C126" s="9"/>
      <c r="D126" s="9"/>
      <c r="E126" s="9"/>
      <c r="F126" s="9"/>
      <c r="G126" s="9"/>
      <c r="H126" s="9"/>
      <c r="I126" s="9"/>
      <c r="J126" s="9"/>
      <c r="K126" s="9"/>
      <c r="L126" s="9"/>
      <c r="M126" s="9"/>
      <c r="N126" s="9"/>
      <c r="O126" s="9"/>
      <c r="P126" s="9"/>
      <c r="Q126" s="9"/>
      <c r="R126" s="9"/>
      <c r="S126" s="9"/>
      <c r="T126" s="9"/>
      <c r="U126" s="9"/>
      <c r="V126" s="9"/>
      <c r="W126" s="9"/>
      <c r="X126" s="9"/>
      <c r="Y126" s="9"/>
      <c r="Z126" s="9"/>
      <c r="AA126" s="9"/>
      <c r="AB126" s="9"/>
      <c r="AC126" s="9"/>
      <c r="AD126" s="15" cm="1">
        <f t="array" ref="AD126">'ادخال البيانات'!E137</f>
        <v>0</v>
      </c>
      <c r="AE126" s="16" cm="1">
        <f t="array" ref="AE126">'ادخال البيانات'!H137</f>
        <v>0</v>
      </c>
      <c r="AF126" s="15" cm="1">
        <f t="array" ref="AF126">'ادخال البيانات'!K137</f>
        <v>0</v>
      </c>
      <c r="AG126" s="16" cm="1">
        <f t="array" ref="AG126">'ادخال البيانات'!N137</f>
        <v>0</v>
      </c>
      <c r="AH126" s="15" cm="1">
        <f t="array" ref="AH126">'ادخال البيانات'!Q137</f>
        <v>0</v>
      </c>
      <c r="AI126" s="16" cm="1">
        <f t="array" ref="AI126">'ادخال البيانات'!T137</f>
        <v>0</v>
      </c>
      <c r="AJ126" s="15" cm="1">
        <f t="array" ref="AJ126">'ادخال البيانات'!W137</f>
        <v>0</v>
      </c>
      <c r="AK126" s="16" cm="1">
        <f t="array" ref="AK126">'ادخال البيانات'!Z137</f>
        <v>0</v>
      </c>
      <c r="AL126" s="15" cm="1">
        <f t="array" ref="AL126">'ادخال البيانات'!AC137</f>
        <v>0</v>
      </c>
    </row>
    <row r="127" ht="13.8" customHeight="1">
      <c r="A127" s="9"/>
      <c r="B127" s="9"/>
      <c r="C127" s="9"/>
      <c r="D127" s="9"/>
      <c r="E127" s="9"/>
      <c r="F127" s="9"/>
      <c r="G127" s="9"/>
      <c r="H127" s="9"/>
      <c r="I127" s="9"/>
      <c r="J127" s="9"/>
      <c r="K127" s="9"/>
      <c r="L127" s="9"/>
      <c r="M127" s="9"/>
      <c r="N127" s="9"/>
      <c r="O127" s="9"/>
      <c r="P127" s="9"/>
      <c r="Q127" s="9"/>
      <c r="R127" s="9"/>
      <c r="S127" s="9"/>
      <c r="T127" s="9"/>
      <c r="U127" s="9"/>
      <c r="V127" s="9"/>
      <c r="W127" s="9"/>
      <c r="X127" s="9"/>
      <c r="Y127" s="9"/>
      <c r="Z127" s="9"/>
      <c r="AA127" s="9"/>
      <c r="AB127" s="9"/>
      <c r="AC127" s="9"/>
      <c r="AD127" s="15" cm="1">
        <f t="array" ref="AD127">'ادخال البيانات'!E138</f>
        <v>0</v>
      </c>
      <c r="AE127" s="16" cm="1">
        <f t="array" ref="AE127">'ادخال البيانات'!H138</f>
        <v>0</v>
      </c>
      <c r="AF127" s="15" cm="1">
        <f t="array" ref="AF127">'ادخال البيانات'!K138</f>
        <v>0</v>
      </c>
      <c r="AG127" s="16" cm="1">
        <f t="array" ref="AG127">'ادخال البيانات'!N138</f>
        <v>0</v>
      </c>
      <c r="AH127" s="15" cm="1">
        <f t="array" ref="AH127">'ادخال البيانات'!Q138</f>
        <v>0</v>
      </c>
      <c r="AI127" s="16" cm="1">
        <f t="array" ref="AI127">'ادخال البيانات'!T138</f>
        <v>0</v>
      </c>
      <c r="AJ127" s="15" cm="1">
        <f t="array" ref="AJ127">'ادخال البيانات'!W138</f>
        <v>0</v>
      </c>
      <c r="AK127" s="16" cm="1">
        <f t="array" ref="AK127">'ادخال البيانات'!Z138</f>
        <v>0</v>
      </c>
      <c r="AL127" s="15" cm="1">
        <f t="array" ref="AL127">'ادخال البيانات'!AC138</f>
        <v>0</v>
      </c>
    </row>
    <row r="128" ht="13.8" customHeight="1">
      <c r="A128" s="9"/>
      <c r="B128" s="9"/>
      <c r="C128" s="9"/>
      <c r="D128" s="9"/>
      <c r="E128" s="9"/>
      <c r="F128" s="9"/>
      <c r="G128" s="9"/>
      <c r="H128" s="9"/>
      <c r="I128" s="9"/>
      <c r="J128" s="9"/>
      <c r="K128" s="9"/>
      <c r="L128" s="9"/>
      <c r="M128" s="9"/>
      <c r="N128" s="9"/>
      <c r="O128" s="9"/>
      <c r="P128" s="9"/>
      <c r="Q128" s="9"/>
      <c r="R128" s="9"/>
      <c r="S128" s="9"/>
      <c r="T128" s="9"/>
      <c r="U128" s="9"/>
      <c r="V128" s="9"/>
      <c r="W128" s="9"/>
      <c r="X128" s="9"/>
      <c r="Y128" s="9"/>
      <c r="Z128" s="9"/>
      <c r="AA128" s="9"/>
      <c r="AB128" s="9"/>
      <c r="AC128" s="9"/>
      <c r="AD128" s="15" cm="1">
        <f t="array" ref="AD128">'ادخال البيانات'!E139</f>
        <v>0</v>
      </c>
      <c r="AE128" s="16" cm="1">
        <f t="array" ref="AE128">'ادخال البيانات'!H139</f>
        <v>0</v>
      </c>
      <c r="AF128" s="15" cm="1">
        <f t="array" ref="AF128">'ادخال البيانات'!K139</f>
        <v>0</v>
      </c>
      <c r="AG128" s="16" cm="1">
        <f t="array" ref="AG128">'ادخال البيانات'!N139</f>
        <v>0</v>
      </c>
      <c r="AH128" s="15" cm="1">
        <f t="array" ref="AH128">'ادخال البيانات'!Q139</f>
        <v>0</v>
      </c>
      <c r="AI128" s="16" cm="1">
        <f t="array" ref="AI128">'ادخال البيانات'!T139</f>
        <v>0</v>
      </c>
      <c r="AJ128" s="15" cm="1">
        <f t="array" ref="AJ128">'ادخال البيانات'!W139</f>
        <v>0</v>
      </c>
      <c r="AK128" s="16" cm="1">
        <f t="array" ref="AK128">'ادخال البيانات'!Z139</f>
        <v>0</v>
      </c>
      <c r="AL128" s="15" cm="1">
        <f t="array" ref="AL128">'ادخال البيانات'!AC139</f>
        <v>0</v>
      </c>
    </row>
    <row r="129" ht="13.8" customHeight="1">
      <c r="A129" s="9"/>
      <c r="B129" s="9"/>
      <c r="C129" s="9"/>
      <c r="D129" s="9"/>
      <c r="E129" s="9"/>
      <c r="F129" s="9"/>
      <c r="G129" s="9"/>
      <c r="H129" s="9"/>
      <c r="I129" s="9"/>
      <c r="J129" s="9"/>
      <c r="K129" s="9"/>
      <c r="L129" s="9"/>
      <c r="M129" s="9"/>
      <c r="N129" s="9"/>
      <c r="O129" s="9"/>
      <c r="P129" s="9"/>
      <c r="Q129" s="9"/>
      <c r="R129" s="9"/>
      <c r="S129" s="9"/>
      <c r="T129" s="9"/>
      <c r="U129" s="9"/>
      <c r="V129" s="9"/>
      <c r="W129" s="9"/>
      <c r="X129" s="9"/>
      <c r="Y129" s="9"/>
      <c r="Z129" s="9"/>
      <c r="AA129" s="9"/>
      <c r="AB129" s="9"/>
      <c r="AC129" s="9"/>
      <c r="AD129" s="15" cm="1">
        <f t="array" ref="AD129">'ادخال البيانات'!E140</f>
        <v>0</v>
      </c>
      <c r="AE129" s="16" cm="1">
        <f t="array" ref="AE129">'ادخال البيانات'!H140</f>
        <v>0</v>
      </c>
      <c r="AF129" s="15" cm="1">
        <f t="array" ref="AF129">'ادخال البيانات'!K140</f>
        <v>0</v>
      </c>
      <c r="AG129" s="16" cm="1">
        <f t="array" ref="AG129">'ادخال البيانات'!N140</f>
        <v>0</v>
      </c>
      <c r="AH129" s="15" cm="1">
        <f t="array" ref="AH129">'ادخال البيانات'!Q140</f>
        <v>0</v>
      </c>
      <c r="AI129" s="16" cm="1">
        <f t="array" ref="AI129">'ادخال البيانات'!T140</f>
        <v>0</v>
      </c>
      <c r="AJ129" s="15" cm="1">
        <f t="array" ref="AJ129">'ادخال البيانات'!W140</f>
        <v>0</v>
      </c>
      <c r="AK129" s="16" cm="1">
        <f t="array" ref="AK129">'ادخال البيانات'!Z140</f>
        <v>0</v>
      </c>
      <c r="AL129" s="15" cm="1">
        <f t="array" ref="AL129">'ادخال البيانات'!AC140</f>
        <v>0</v>
      </c>
    </row>
    <row r="130" ht="13.8" customHeight="1">
      <c r="A130" s="9"/>
      <c r="B130" s="9"/>
      <c r="C130" s="9"/>
      <c r="D130" s="9"/>
      <c r="E130" s="9"/>
      <c r="F130" s="9"/>
      <c r="G130" s="9"/>
      <c r="H130" s="9"/>
      <c r="I130" s="9"/>
      <c r="J130" s="9"/>
      <c r="K130" s="9"/>
      <c r="L130" s="9"/>
      <c r="M130" s="9"/>
      <c r="N130" s="9"/>
      <c r="O130" s="9"/>
      <c r="P130" s="9"/>
      <c r="Q130" s="9"/>
      <c r="R130" s="9"/>
      <c r="S130" s="9"/>
      <c r="T130" s="9"/>
      <c r="U130" s="9"/>
      <c r="V130" s="9"/>
      <c r="W130" s="9"/>
      <c r="X130" s="9"/>
      <c r="Y130" s="9"/>
      <c r="Z130" s="9"/>
      <c r="AA130" s="9"/>
      <c r="AB130" s="9"/>
      <c r="AC130" s="9"/>
      <c r="AD130" s="15" cm="1">
        <f t="array" ref="AD130">'ادخال البيانات'!E141</f>
        <v>0</v>
      </c>
      <c r="AE130" s="16" cm="1">
        <f t="array" ref="AE130">'ادخال البيانات'!H141</f>
        <v>0</v>
      </c>
      <c r="AF130" s="15" cm="1">
        <f t="array" ref="AF130">'ادخال البيانات'!K141</f>
        <v>0</v>
      </c>
      <c r="AG130" s="16" cm="1">
        <f t="array" ref="AG130">'ادخال البيانات'!N141</f>
        <v>0</v>
      </c>
      <c r="AH130" s="15" cm="1">
        <f t="array" ref="AH130">'ادخال البيانات'!Q141</f>
        <v>0</v>
      </c>
      <c r="AI130" s="16" cm="1">
        <f t="array" ref="AI130">'ادخال البيانات'!T141</f>
        <v>0</v>
      </c>
      <c r="AJ130" s="15" cm="1">
        <f t="array" ref="AJ130">'ادخال البيانات'!W141</f>
        <v>0</v>
      </c>
      <c r="AK130" s="16" cm="1">
        <f t="array" ref="AK130">'ادخال البيانات'!Z141</f>
        <v>0</v>
      </c>
      <c r="AL130" s="15" cm="1">
        <f t="array" ref="AL130">'ادخال البيانات'!AC141</f>
        <v>0</v>
      </c>
    </row>
    <row r="131" ht="13.8" customHeight="1">
      <c r="A131" s="9"/>
      <c r="B131" s="9"/>
      <c r="C131" s="9"/>
      <c r="D131" s="9"/>
      <c r="E131" s="9"/>
      <c r="F131" s="9"/>
      <c r="G131" s="9"/>
      <c r="H131" s="9"/>
      <c r="I131" s="9"/>
      <c r="J131" s="9"/>
      <c r="K131" s="9"/>
      <c r="L131" s="9"/>
      <c r="M131" s="9"/>
      <c r="N131" s="9"/>
      <c r="O131" s="9"/>
      <c r="P131" s="9"/>
      <c r="Q131" s="9"/>
      <c r="R131" s="9"/>
      <c r="S131" s="9"/>
      <c r="T131" s="9"/>
      <c r="U131" s="9"/>
      <c r="V131" s="9"/>
      <c r="W131" s="9"/>
      <c r="X131" s="9"/>
      <c r="Y131" s="9"/>
      <c r="Z131" s="9"/>
      <c r="AA131" s="9"/>
      <c r="AB131" s="9"/>
      <c r="AC131" s="9"/>
      <c r="AD131" s="15" cm="1">
        <f t="array" ref="AD131">'ادخال البيانات'!E142</f>
        <v>0</v>
      </c>
      <c r="AE131" s="16" cm="1">
        <f t="array" ref="AE131">'ادخال البيانات'!H142</f>
        <v>0</v>
      </c>
      <c r="AF131" s="15" cm="1">
        <f t="array" ref="AF131">'ادخال البيانات'!K142</f>
        <v>0</v>
      </c>
      <c r="AG131" s="16" cm="1">
        <f t="array" ref="AG131">'ادخال البيانات'!N142</f>
        <v>0</v>
      </c>
      <c r="AH131" s="15" cm="1">
        <f t="array" ref="AH131">'ادخال البيانات'!Q142</f>
        <v>0</v>
      </c>
      <c r="AI131" s="16" cm="1">
        <f t="array" ref="AI131">'ادخال البيانات'!T142</f>
        <v>0</v>
      </c>
      <c r="AJ131" s="15" cm="1">
        <f t="array" ref="AJ131">'ادخال البيانات'!W142</f>
        <v>0</v>
      </c>
      <c r="AK131" s="16" cm="1">
        <f t="array" ref="AK131">'ادخال البيانات'!Z142</f>
        <v>0</v>
      </c>
      <c r="AL131" s="15" cm="1">
        <f t="array" ref="AL131">'ادخال البيانات'!AC142</f>
        <v>0</v>
      </c>
    </row>
    <row r="132" ht="13.8" customHeight="1">
      <c r="A132" s="9"/>
      <c r="B132" s="9"/>
      <c r="C132" s="9"/>
      <c r="D132" s="9"/>
      <c r="E132" s="9"/>
      <c r="F132" s="9"/>
      <c r="G132" s="9"/>
      <c r="H132" s="9"/>
      <c r="I132" s="9"/>
      <c r="J132" s="9"/>
      <c r="K132" s="9"/>
      <c r="L132" s="9"/>
      <c r="M132" s="9"/>
      <c r="N132" s="9"/>
      <c r="O132" s="9"/>
      <c r="P132" s="9"/>
      <c r="Q132" s="9"/>
      <c r="R132" s="9"/>
      <c r="S132" s="9"/>
      <c r="T132" s="9"/>
      <c r="U132" s="9"/>
      <c r="V132" s="9"/>
      <c r="W132" s="9"/>
      <c r="X132" s="9"/>
      <c r="Y132" s="9"/>
      <c r="Z132" s="9"/>
      <c r="AA132" s="9"/>
      <c r="AB132" s="9"/>
      <c r="AC132" s="9"/>
      <c r="AD132" s="15" cm="1">
        <f t="array" ref="AD132">'ادخال البيانات'!E143</f>
        <v>0</v>
      </c>
      <c r="AE132" s="16" cm="1">
        <f t="array" ref="AE132">'ادخال البيانات'!H143</f>
        <v>0</v>
      </c>
      <c r="AF132" s="15" cm="1">
        <f t="array" ref="AF132">'ادخال البيانات'!K143</f>
        <v>0</v>
      </c>
      <c r="AG132" s="16" cm="1">
        <f t="array" ref="AG132">'ادخال البيانات'!N143</f>
        <v>0</v>
      </c>
      <c r="AH132" s="15" cm="1">
        <f t="array" ref="AH132">'ادخال البيانات'!Q143</f>
        <v>0</v>
      </c>
      <c r="AI132" s="16" cm="1">
        <f t="array" ref="AI132">'ادخال البيانات'!T143</f>
        <v>0</v>
      </c>
      <c r="AJ132" s="15" cm="1">
        <f t="array" ref="AJ132">'ادخال البيانات'!W143</f>
        <v>0</v>
      </c>
      <c r="AK132" s="16" cm="1">
        <f t="array" ref="AK132">'ادخال البيانات'!Z143</f>
        <v>0</v>
      </c>
      <c r="AL132" s="15" cm="1">
        <f t="array" ref="AL132">'ادخال البيانات'!AC143</f>
        <v>0</v>
      </c>
    </row>
    <row r="133" ht="13.8" customHeight="1">
      <c r="A133" s="9"/>
      <c r="B133" s="9"/>
      <c r="C133" s="9"/>
      <c r="D133" s="9"/>
      <c r="E133" s="9"/>
      <c r="F133" s="9"/>
      <c r="G133" s="9"/>
      <c r="H133" s="9"/>
      <c r="I133" s="9"/>
      <c r="J133" s="9"/>
      <c r="K133" s="9"/>
      <c r="L133" s="9"/>
      <c r="M133" s="9"/>
      <c r="N133" s="9"/>
      <c r="O133" s="9"/>
      <c r="P133" s="9"/>
      <c r="Q133" s="9"/>
      <c r="R133" s="9"/>
      <c r="S133" s="9"/>
      <c r="T133" s="9"/>
      <c r="U133" s="9"/>
      <c r="V133" s="9"/>
      <c r="W133" s="9"/>
      <c r="X133" s="9"/>
      <c r="Y133" s="9"/>
      <c r="Z133" s="9"/>
      <c r="AA133" s="9"/>
      <c r="AB133" s="9"/>
      <c r="AC133" s="9"/>
      <c r="AD133" s="15" cm="1">
        <f t="array" ref="AD133">'ادخال البيانات'!E144</f>
        <v>0</v>
      </c>
      <c r="AE133" s="16" cm="1">
        <f t="array" ref="AE133">'ادخال البيانات'!H144</f>
        <v>0</v>
      </c>
      <c r="AF133" s="15" cm="1">
        <f t="array" ref="AF133">'ادخال البيانات'!K144</f>
        <v>0</v>
      </c>
      <c r="AG133" s="16" cm="1">
        <f t="array" ref="AG133">'ادخال البيانات'!N144</f>
        <v>0</v>
      </c>
      <c r="AH133" s="15" cm="1">
        <f t="array" ref="AH133">'ادخال البيانات'!Q144</f>
        <v>0</v>
      </c>
      <c r="AI133" s="16" cm="1">
        <f t="array" ref="AI133">'ادخال البيانات'!T144</f>
        <v>0</v>
      </c>
      <c r="AJ133" s="15" cm="1">
        <f t="array" ref="AJ133">'ادخال البيانات'!W144</f>
        <v>0</v>
      </c>
      <c r="AK133" s="16" cm="1">
        <f t="array" ref="AK133">'ادخال البيانات'!Z144</f>
        <v>0</v>
      </c>
      <c r="AL133" s="15" cm="1">
        <f t="array" ref="AL133">'ادخال البيانات'!AC144</f>
        <v>0</v>
      </c>
    </row>
    <row r="134" ht="13.8" customHeight="1">
      <c r="A134" s="9"/>
      <c r="B134" s="9"/>
      <c r="C134" s="9"/>
      <c r="D134" s="9"/>
      <c r="E134" s="9"/>
      <c r="F134" s="9"/>
      <c r="G134" s="9"/>
      <c r="H134" s="9"/>
      <c r="I134" s="9"/>
      <c r="J134" s="9"/>
      <c r="K134" s="9"/>
      <c r="L134" s="9"/>
      <c r="M134" s="9"/>
      <c r="N134" s="9"/>
      <c r="O134" s="9"/>
      <c r="P134" s="9"/>
      <c r="Q134" s="9"/>
      <c r="R134" s="9"/>
      <c r="S134" s="9"/>
      <c r="T134" s="9"/>
      <c r="U134" s="9"/>
      <c r="V134" s="9"/>
      <c r="W134" s="9"/>
      <c r="X134" s="9"/>
      <c r="Y134" s="9"/>
      <c r="Z134" s="9"/>
      <c r="AA134" s="9"/>
      <c r="AB134" s="9"/>
      <c r="AC134" s="9"/>
      <c r="AD134" s="15" cm="1">
        <f t="array" ref="AD134">'ادخال البيانات'!E145</f>
        <v>0</v>
      </c>
      <c r="AE134" s="16" cm="1">
        <f t="array" ref="AE134">'ادخال البيانات'!H145</f>
        <v>0</v>
      </c>
      <c r="AF134" s="15" cm="1">
        <f t="array" ref="AF134">'ادخال البيانات'!K145</f>
        <v>0</v>
      </c>
      <c r="AG134" s="16" cm="1">
        <f t="array" ref="AG134">'ادخال البيانات'!N145</f>
        <v>0</v>
      </c>
      <c r="AH134" s="15" cm="1">
        <f t="array" ref="AH134">'ادخال البيانات'!Q145</f>
        <v>0</v>
      </c>
      <c r="AI134" s="16" cm="1">
        <f t="array" ref="AI134">'ادخال البيانات'!T145</f>
        <v>0</v>
      </c>
      <c r="AJ134" s="15" cm="1">
        <f t="array" ref="AJ134">'ادخال البيانات'!W145</f>
        <v>0</v>
      </c>
      <c r="AK134" s="16" cm="1">
        <f t="array" ref="AK134">'ادخال البيانات'!Z145</f>
        <v>0</v>
      </c>
      <c r="AL134" s="15" cm="1">
        <f t="array" ref="AL134">'ادخال البيانات'!AC145</f>
        <v>0</v>
      </c>
    </row>
    <row r="135" ht="13.8" customHeight="1">
      <c r="A135" s="9"/>
      <c r="B135" s="9"/>
      <c r="C135" s="9"/>
      <c r="D135" s="9"/>
      <c r="E135" s="9"/>
      <c r="F135" s="9"/>
      <c r="G135" s="9"/>
      <c r="H135" s="9"/>
      <c r="I135" s="9"/>
      <c r="J135" s="9"/>
      <c r="K135" s="9"/>
      <c r="L135" s="9"/>
      <c r="M135" s="9"/>
      <c r="N135" s="9"/>
      <c r="O135" s="9"/>
      <c r="P135" s="9"/>
      <c r="Q135" s="9"/>
      <c r="R135" s="9"/>
      <c r="S135" s="9"/>
      <c r="T135" s="9"/>
      <c r="U135" s="9"/>
      <c r="V135" s="9"/>
      <c r="W135" s="9"/>
      <c r="X135" s="9"/>
      <c r="Y135" s="9"/>
      <c r="Z135" s="9"/>
      <c r="AA135" s="9"/>
      <c r="AB135" s="9"/>
      <c r="AC135" s="9"/>
      <c r="AD135" s="15" cm="1">
        <f t="array" ref="AD135">'ادخال البيانات'!E146</f>
        <v>0</v>
      </c>
      <c r="AE135" s="16" cm="1">
        <f t="array" ref="AE135">'ادخال البيانات'!H146</f>
        <v>0</v>
      </c>
      <c r="AF135" s="15" cm="1">
        <f t="array" ref="AF135">'ادخال البيانات'!K146</f>
        <v>0</v>
      </c>
      <c r="AG135" s="16" cm="1">
        <f t="array" ref="AG135">'ادخال البيانات'!N146</f>
        <v>0</v>
      </c>
      <c r="AH135" s="15" cm="1">
        <f t="array" ref="AH135">'ادخال البيانات'!Q146</f>
        <v>0</v>
      </c>
      <c r="AI135" s="16" cm="1">
        <f t="array" ref="AI135">'ادخال البيانات'!T146</f>
        <v>0</v>
      </c>
      <c r="AJ135" s="15" cm="1">
        <f t="array" ref="AJ135">'ادخال البيانات'!W146</f>
        <v>0</v>
      </c>
      <c r="AK135" s="16" cm="1">
        <f t="array" ref="AK135">'ادخال البيانات'!Z146</f>
        <v>0</v>
      </c>
      <c r="AL135" s="15" cm="1">
        <f t="array" ref="AL135">'ادخال البيانات'!AC146</f>
        <v>0</v>
      </c>
    </row>
    <row r="136" ht="13.8" customHeight="1">
      <c r="A136" s="9"/>
      <c r="B136" s="9"/>
      <c r="C136" s="9"/>
      <c r="D136" s="9"/>
      <c r="E136" s="9"/>
      <c r="F136" s="9"/>
      <c r="G136" s="9"/>
      <c r="H136" s="9"/>
      <c r="I136" s="9"/>
      <c r="J136" s="9"/>
      <c r="K136" s="9"/>
      <c r="L136" s="9"/>
      <c r="M136" s="9"/>
      <c r="N136" s="9"/>
      <c r="O136" s="9"/>
      <c r="P136" s="9"/>
      <c r="Q136" s="9"/>
      <c r="R136" s="9"/>
      <c r="S136" s="9"/>
      <c r="T136" s="9"/>
      <c r="U136" s="9"/>
      <c r="V136" s="9"/>
      <c r="W136" s="9"/>
      <c r="X136" s="9"/>
      <c r="Y136" s="9"/>
      <c r="Z136" s="9"/>
      <c r="AA136" s="9"/>
      <c r="AB136" s="9"/>
      <c r="AC136" s="9"/>
      <c r="AD136" s="15" cm="1">
        <f t="array" ref="AD136">'ادخال البيانات'!E147</f>
        <v>0</v>
      </c>
      <c r="AE136" s="16" cm="1">
        <f t="array" ref="AE136">'ادخال البيانات'!H147</f>
        <v>0</v>
      </c>
      <c r="AF136" s="15" cm="1">
        <f t="array" ref="AF136">'ادخال البيانات'!K147</f>
        <v>0</v>
      </c>
      <c r="AG136" s="16" cm="1">
        <f t="array" ref="AG136">'ادخال البيانات'!N147</f>
        <v>0</v>
      </c>
      <c r="AH136" s="15" cm="1">
        <f t="array" ref="AH136">'ادخال البيانات'!Q147</f>
        <v>0</v>
      </c>
      <c r="AI136" s="16" cm="1">
        <f t="array" ref="AI136">'ادخال البيانات'!T147</f>
        <v>0</v>
      </c>
      <c r="AJ136" s="15" cm="1">
        <f t="array" ref="AJ136">'ادخال البيانات'!W147</f>
        <v>0</v>
      </c>
      <c r="AK136" s="16" cm="1">
        <f t="array" ref="AK136">'ادخال البيانات'!Z147</f>
        <v>0</v>
      </c>
      <c r="AL136" s="15" cm="1">
        <f t="array" ref="AL136">'ادخال البيانات'!AC147</f>
        <v>0</v>
      </c>
    </row>
    <row r="137" ht="13.8" customHeight="1">
      <c r="A137" s="9"/>
      <c r="B137" s="9"/>
      <c r="C137" s="9"/>
      <c r="D137" s="9"/>
      <c r="E137" s="9"/>
      <c r="F137" s="9"/>
      <c r="G137" s="9"/>
      <c r="H137" s="9"/>
      <c r="I137" s="9"/>
      <c r="J137" s="9"/>
      <c r="K137" s="9"/>
      <c r="L137" s="9"/>
      <c r="M137" s="9"/>
      <c r="N137" s="9"/>
      <c r="O137" s="9"/>
      <c r="P137" s="9"/>
      <c r="Q137" s="9"/>
      <c r="R137" s="9"/>
      <c r="S137" s="9"/>
      <c r="T137" s="9"/>
      <c r="U137" s="9"/>
      <c r="V137" s="9"/>
      <c r="W137" s="9"/>
      <c r="X137" s="9"/>
      <c r="Y137" s="9"/>
      <c r="Z137" s="9"/>
      <c r="AA137" s="9"/>
      <c r="AB137" s="9"/>
      <c r="AC137" s="9"/>
      <c r="AD137" s="15" cm="1">
        <f t="array" ref="AD137">'ادخال البيانات'!E148</f>
        <v>0</v>
      </c>
      <c r="AE137" s="16" cm="1">
        <f t="array" ref="AE137">'ادخال البيانات'!H148</f>
        <v>0</v>
      </c>
      <c r="AF137" s="15" cm="1">
        <f t="array" ref="AF137">'ادخال البيانات'!K148</f>
        <v>0</v>
      </c>
      <c r="AG137" s="16" cm="1">
        <f t="array" ref="AG137">'ادخال البيانات'!N148</f>
        <v>0</v>
      </c>
      <c r="AH137" s="15" cm="1">
        <f t="array" ref="AH137">'ادخال البيانات'!Q148</f>
        <v>0</v>
      </c>
      <c r="AI137" s="16" cm="1">
        <f t="array" ref="AI137">'ادخال البيانات'!T148</f>
        <v>0</v>
      </c>
      <c r="AJ137" s="15" cm="1">
        <f t="array" ref="AJ137">'ادخال البيانات'!W148</f>
        <v>0</v>
      </c>
      <c r="AK137" s="16" cm="1">
        <f t="array" ref="AK137">'ادخال البيانات'!Z148</f>
        <v>0</v>
      </c>
      <c r="AL137" s="15" cm="1">
        <f t="array" ref="AL137">'ادخال البيانات'!AC148</f>
        <v>0</v>
      </c>
    </row>
    <row r="138" ht="13.8" customHeight="1">
      <c r="A138" s="9"/>
      <c r="B138" s="9"/>
      <c r="C138" s="9"/>
      <c r="D138" s="9"/>
      <c r="E138" s="9"/>
      <c r="F138" s="9"/>
      <c r="G138" s="9"/>
      <c r="H138" s="9"/>
      <c r="I138" s="9"/>
      <c r="J138" s="9"/>
      <c r="K138" s="9"/>
      <c r="L138" s="9"/>
      <c r="M138" s="9"/>
      <c r="N138" s="9"/>
      <c r="O138" s="9"/>
      <c r="P138" s="9"/>
      <c r="Q138" s="9"/>
      <c r="R138" s="9"/>
      <c r="S138" s="9"/>
      <c r="T138" s="9"/>
      <c r="U138" s="9"/>
      <c r="V138" s="9"/>
      <c r="W138" s="9"/>
      <c r="X138" s="9"/>
      <c r="Y138" s="9"/>
      <c r="Z138" s="9"/>
      <c r="AA138" s="9"/>
      <c r="AB138" s="9"/>
      <c r="AC138" s="9"/>
      <c r="AD138" s="15" cm="1">
        <f t="array" ref="AD138">'ادخال البيانات'!E149</f>
        <v>0</v>
      </c>
      <c r="AE138" s="16" cm="1">
        <f t="array" ref="AE138">'ادخال البيانات'!H149</f>
        <v>0</v>
      </c>
      <c r="AF138" s="15" cm="1">
        <f t="array" ref="AF138">'ادخال البيانات'!K149</f>
        <v>0</v>
      </c>
      <c r="AG138" s="16" cm="1">
        <f t="array" ref="AG138">'ادخال البيانات'!N149</f>
        <v>0</v>
      </c>
      <c r="AH138" s="15" cm="1">
        <f t="array" ref="AH138">'ادخال البيانات'!Q149</f>
        <v>0</v>
      </c>
      <c r="AI138" s="16" cm="1">
        <f t="array" ref="AI138">'ادخال البيانات'!T149</f>
        <v>0</v>
      </c>
      <c r="AJ138" s="15" cm="1">
        <f t="array" ref="AJ138">'ادخال البيانات'!W149</f>
        <v>0</v>
      </c>
      <c r="AK138" s="16" cm="1">
        <f t="array" ref="AK138">'ادخال البيانات'!Z149</f>
        <v>0</v>
      </c>
      <c r="AL138" s="15" cm="1">
        <f t="array" ref="AL138">'ادخال البيانات'!AC149</f>
        <v>0</v>
      </c>
    </row>
    <row r="139" ht="13.8" customHeight="1">
      <c r="A139" s="9"/>
      <c r="B139" s="9"/>
      <c r="C139" s="9"/>
      <c r="D139" s="9"/>
      <c r="E139" s="9"/>
      <c r="F139" s="9"/>
      <c r="G139" s="9"/>
      <c r="H139" s="9"/>
      <c r="I139" s="9"/>
      <c r="J139" s="9"/>
      <c r="K139" s="9"/>
      <c r="L139" s="9"/>
      <c r="M139" s="9"/>
      <c r="N139" s="9"/>
      <c r="O139" s="9"/>
      <c r="P139" s="9"/>
      <c r="Q139" s="9"/>
      <c r="R139" s="9"/>
      <c r="S139" s="9"/>
      <c r="T139" s="9"/>
      <c r="U139" s="9"/>
      <c r="V139" s="9"/>
      <c r="W139" s="9"/>
      <c r="X139" s="9"/>
      <c r="Y139" s="9"/>
      <c r="Z139" s="9"/>
      <c r="AA139" s="9"/>
      <c r="AB139" s="9"/>
      <c r="AC139" s="9"/>
      <c r="AD139" s="15" cm="1">
        <f t="array" ref="AD139">'ادخال البيانات'!E150</f>
        <v>0</v>
      </c>
      <c r="AE139" s="16" cm="1">
        <f t="array" ref="AE139">'ادخال البيانات'!H150</f>
        <v>0</v>
      </c>
      <c r="AF139" s="15" cm="1">
        <f t="array" ref="AF139">'ادخال البيانات'!K150</f>
        <v>0</v>
      </c>
      <c r="AG139" s="16" cm="1">
        <f t="array" ref="AG139">'ادخال البيانات'!N150</f>
        <v>0</v>
      </c>
      <c r="AH139" s="15" cm="1">
        <f t="array" ref="AH139">'ادخال البيانات'!Q150</f>
        <v>0</v>
      </c>
      <c r="AI139" s="16" cm="1">
        <f t="array" ref="AI139">'ادخال البيانات'!T150</f>
        <v>0</v>
      </c>
      <c r="AJ139" s="15" cm="1">
        <f t="array" ref="AJ139">'ادخال البيانات'!W150</f>
        <v>0</v>
      </c>
      <c r="AK139" s="16" cm="1">
        <f t="array" ref="AK139">'ادخال البيانات'!Z150</f>
        <v>0</v>
      </c>
      <c r="AL139" s="15" cm="1">
        <f t="array" ref="AL139">'ادخال البيانات'!AC150</f>
        <v>0</v>
      </c>
    </row>
    <row r="140" ht="13.8" customHeight="1">
      <c r="A140" s="9"/>
      <c r="B140" s="9"/>
      <c r="C140" s="9"/>
      <c r="D140" s="9"/>
      <c r="E140" s="9"/>
      <c r="F140" s="9"/>
      <c r="G140" s="9"/>
      <c r="H140" s="9"/>
      <c r="I140" s="9"/>
      <c r="J140" s="9"/>
      <c r="K140" s="9"/>
      <c r="L140" s="9"/>
      <c r="M140" s="9"/>
      <c r="N140" s="9"/>
      <c r="O140" s="9"/>
      <c r="P140" s="9"/>
      <c r="Q140" s="9"/>
      <c r="R140" s="9"/>
      <c r="S140" s="9"/>
      <c r="T140" s="9"/>
      <c r="U140" s="9"/>
      <c r="V140" s="9"/>
      <c r="W140" s="9"/>
      <c r="X140" s="9"/>
      <c r="Y140" s="9"/>
      <c r="Z140" s="9"/>
      <c r="AA140" s="9"/>
      <c r="AB140" s="9"/>
      <c r="AC140" s="9"/>
      <c r="AD140" s="15" cm="1">
        <f t="array" ref="AD140">'ادخال البيانات'!E151</f>
        <v>0</v>
      </c>
      <c r="AE140" s="16" cm="1">
        <f t="array" ref="AE140">'ادخال البيانات'!H151</f>
        <v>0</v>
      </c>
      <c r="AF140" s="15" cm="1">
        <f t="array" ref="AF140">'ادخال البيانات'!K151</f>
        <v>0</v>
      </c>
      <c r="AG140" s="16" cm="1">
        <f t="array" ref="AG140">'ادخال البيانات'!N151</f>
        <v>0</v>
      </c>
      <c r="AH140" s="15" cm="1">
        <f t="array" ref="AH140">'ادخال البيانات'!Q151</f>
        <v>0</v>
      </c>
      <c r="AI140" s="16" cm="1">
        <f t="array" ref="AI140">'ادخال البيانات'!T151</f>
        <v>0</v>
      </c>
      <c r="AJ140" s="15" cm="1">
        <f t="array" ref="AJ140">'ادخال البيانات'!W151</f>
        <v>0</v>
      </c>
      <c r="AK140" s="16" cm="1">
        <f t="array" ref="AK140">'ادخال البيانات'!Z151</f>
        <v>0</v>
      </c>
      <c r="AL140" s="15" cm="1">
        <f t="array" ref="AL140">'ادخال البيانات'!AC151</f>
        <v>0</v>
      </c>
    </row>
    <row r="141" ht="13.8" customHeight="1">
      <c r="A141" s="9"/>
      <c r="B141" s="9"/>
      <c r="C141" s="9"/>
      <c r="D141" s="9"/>
      <c r="E141" s="9"/>
      <c r="F141" s="9"/>
      <c r="G141" s="9"/>
      <c r="H141" s="9"/>
      <c r="I141" s="9"/>
      <c r="J141" s="9"/>
      <c r="K141" s="9"/>
      <c r="L141" s="9"/>
      <c r="M141" s="9"/>
      <c r="N141" s="9"/>
      <c r="O141" s="9"/>
      <c r="P141" s="9"/>
      <c r="Q141" s="9"/>
      <c r="R141" s="9"/>
      <c r="S141" s="9"/>
      <c r="T141" s="9"/>
      <c r="U141" s="9"/>
      <c r="V141" s="9"/>
      <c r="W141" s="9"/>
      <c r="X141" s="9"/>
      <c r="Y141" s="9"/>
      <c r="Z141" s="9"/>
      <c r="AA141" s="9"/>
      <c r="AB141" s="9"/>
      <c r="AC141" s="9"/>
      <c r="AD141" s="15" cm="1">
        <f t="array" ref="AD141">'ادخال البيانات'!E152</f>
        <v>0</v>
      </c>
      <c r="AE141" s="16" cm="1">
        <f t="array" ref="AE141">'ادخال البيانات'!H152</f>
        <v>0</v>
      </c>
      <c r="AF141" s="15" cm="1">
        <f t="array" ref="AF141">'ادخال البيانات'!K152</f>
        <v>0</v>
      </c>
      <c r="AG141" s="16" cm="1">
        <f t="array" ref="AG141">'ادخال البيانات'!N152</f>
        <v>0</v>
      </c>
      <c r="AH141" s="15" cm="1">
        <f t="array" ref="AH141">'ادخال البيانات'!Q152</f>
        <v>0</v>
      </c>
      <c r="AI141" s="16" cm="1">
        <f t="array" ref="AI141">'ادخال البيانات'!T152</f>
        <v>0</v>
      </c>
      <c r="AJ141" s="15" cm="1">
        <f t="array" ref="AJ141">'ادخال البيانات'!W152</f>
        <v>0</v>
      </c>
      <c r="AK141" s="16" cm="1">
        <f t="array" ref="AK141">'ادخال البيانات'!Z152</f>
        <v>0</v>
      </c>
      <c r="AL141" s="15" cm="1">
        <f t="array" ref="AL141">'ادخال البيانات'!AC152</f>
        <v>0</v>
      </c>
    </row>
    <row r="142" ht="13.8" customHeight="1">
      <c r="A142" s="9"/>
      <c r="B142" s="9"/>
      <c r="C142" s="9"/>
      <c r="D142" s="9"/>
      <c r="E142" s="9"/>
      <c r="F142" s="9"/>
      <c r="G142" s="9"/>
      <c r="H142" s="9"/>
      <c r="I142" s="9"/>
      <c r="J142" s="9"/>
      <c r="K142" s="9"/>
      <c r="L142" s="9"/>
      <c r="M142" s="9"/>
      <c r="N142" s="9"/>
      <c r="O142" s="9"/>
      <c r="P142" s="9"/>
      <c r="Q142" s="9"/>
      <c r="R142" s="9"/>
      <c r="S142" s="9"/>
      <c r="T142" s="9"/>
      <c r="U142" s="9"/>
      <c r="V142" s="9"/>
      <c r="W142" s="9"/>
      <c r="X142" s="9"/>
      <c r="Y142" s="9"/>
      <c r="Z142" s="9"/>
      <c r="AA142" s="9"/>
      <c r="AB142" s="9"/>
      <c r="AC142" s="9"/>
      <c r="AD142" s="15" cm="1">
        <f t="array" ref="AD142">'ادخال البيانات'!E153</f>
        <v>0</v>
      </c>
      <c r="AE142" s="16" cm="1">
        <f t="array" ref="AE142">'ادخال البيانات'!H153</f>
        <v>0</v>
      </c>
      <c r="AF142" s="15" cm="1">
        <f t="array" ref="AF142">'ادخال البيانات'!K153</f>
        <v>0</v>
      </c>
      <c r="AG142" s="16" cm="1">
        <f t="array" ref="AG142">'ادخال البيانات'!N153</f>
        <v>0</v>
      </c>
      <c r="AH142" s="15" cm="1">
        <f t="array" ref="AH142">'ادخال البيانات'!Q153</f>
        <v>0</v>
      </c>
      <c r="AI142" s="16" cm="1">
        <f t="array" ref="AI142">'ادخال البيانات'!T153</f>
        <v>0</v>
      </c>
      <c r="AJ142" s="15" cm="1">
        <f t="array" ref="AJ142">'ادخال البيانات'!W153</f>
        <v>0</v>
      </c>
      <c r="AK142" s="16" cm="1">
        <f t="array" ref="AK142">'ادخال البيانات'!Z153</f>
        <v>0</v>
      </c>
      <c r="AL142" s="15" cm="1">
        <f t="array" ref="AL142">'ادخال البيانات'!AC153</f>
        <v>0</v>
      </c>
    </row>
    <row r="143" ht="13.8" customHeight="1">
      <c r="A143" s="9"/>
      <c r="B143" s="9"/>
      <c r="C143" s="9"/>
      <c r="D143" s="9"/>
      <c r="E143" s="9"/>
      <c r="F143" s="9"/>
      <c r="G143" s="9"/>
      <c r="H143" s="9"/>
      <c r="I143" s="9"/>
      <c r="J143" s="9"/>
      <c r="K143" s="9"/>
      <c r="L143" s="9"/>
      <c r="M143" s="9"/>
      <c r="N143" s="9"/>
      <c r="O143" s="9"/>
      <c r="P143" s="9"/>
      <c r="Q143" s="9"/>
      <c r="R143" s="9"/>
      <c r="S143" s="9"/>
      <c r="T143" s="9"/>
      <c r="U143" s="9"/>
      <c r="V143" s="9"/>
      <c r="W143" s="9"/>
      <c r="X143" s="9"/>
      <c r="Y143" s="9"/>
      <c r="Z143" s="9"/>
      <c r="AA143" s="9"/>
      <c r="AB143" s="9"/>
      <c r="AC143" s="9"/>
      <c r="AD143" s="15" cm="1">
        <f t="array" ref="AD143">'ادخال البيانات'!E154</f>
        <v>0</v>
      </c>
      <c r="AE143" s="16" cm="1">
        <f t="array" ref="AE143">'ادخال البيانات'!H154</f>
        <v>0</v>
      </c>
      <c r="AF143" s="15" cm="1">
        <f t="array" ref="AF143">'ادخال البيانات'!K154</f>
        <v>0</v>
      </c>
      <c r="AG143" s="16" cm="1">
        <f t="array" ref="AG143">'ادخال البيانات'!N154</f>
        <v>0</v>
      </c>
      <c r="AH143" s="15" cm="1">
        <f t="array" ref="AH143">'ادخال البيانات'!Q154</f>
        <v>0</v>
      </c>
      <c r="AI143" s="16" cm="1">
        <f t="array" ref="AI143">'ادخال البيانات'!T154</f>
        <v>0</v>
      </c>
      <c r="AJ143" s="15" cm="1">
        <f t="array" ref="AJ143">'ادخال البيانات'!W154</f>
        <v>0</v>
      </c>
      <c r="AK143" s="16" cm="1">
        <f t="array" ref="AK143">'ادخال البيانات'!Z154</f>
        <v>0</v>
      </c>
      <c r="AL143" s="15" cm="1">
        <f t="array" ref="AL143">'ادخال البيانات'!AC154</f>
        <v>0</v>
      </c>
    </row>
    <row r="144" ht="13.8" customHeight="1">
      <c r="A144" s="9"/>
      <c r="B144" s="9"/>
      <c r="C144" s="9"/>
      <c r="D144" s="9"/>
      <c r="E144" s="9"/>
      <c r="F144" s="9"/>
      <c r="G144" s="9"/>
      <c r="H144" s="9"/>
      <c r="I144" s="9"/>
      <c r="J144" s="9"/>
      <c r="K144" s="9"/>
      <c r="L144" s="9"/>
      <c r="M144" s="9"/>
      <c r="N144" s="9"/>
      <c r="O144" s="9"/>
      <c r="P144" s="9"/>
      <c r="Q144" s="9"/>
      <c r="R144" s="9"/>
      <c r="S144" s="9"/>
      <c r="T144" s="9"/>
      <c r="U144" s="9"/>
      <c r="V144" s="9"/>
      <c r="W144" s="9"/>
      <c r="X144" s="9"/>
      <c r="Y144" s="9"/>
      <c r="Z144" s="9"/>
      <c r="AA144" s="9"/>
      <c r="AB144" s="9"/>
      <c r="AC144" s="9"/>
      <c r="AD144" s="15" cm="1">
        <f t="array" ref="AD144">'ادخال البيانات'!E155</f>
        <v>0</v>
      </c>
      <c r="AE144" s="16" cm="1">
        <f t="array" ref="AE144">'ادخال البيانات'!H155</f>
        <v>0</v>
      </c>
      <c r="AF144" s="15" cm="1">
        <f t="array" ref="AF144">'ادخال البيانات'!K155</f>
        <v>0</v>
      </c>
      <c r="AG144" s="16" cm="1">
        <f t="array" ref="AG144">'ادخال البيانات'!N155</f>
        <v>0</v>
      </c>
      <c r="AH144" s="15" cm="1">
        <f t="array" ref="AH144">'ادخال البيانات'!Q155</f>
        <v>0</v>
      </c>
      <c r="AI144" s="16" cm="1">
        <f t="array" ref="AI144">'ادخال البيانات'!T155</f>
        <v>0</v>
      </c>
      <c r="AJ144" s="15" cm="1">
        <f t="array" ref="AJ144">'ادخال البيانات'!W155</f>
        <v>0</v>
      </c>
      <c r="AK144" s="16" cm="1">
        <f t="array" ref="AK144">'ادخال البيانات'!Z155</f>
        <v>0</v>
      </c>
      <c r="AL144" s="15" cm="1">
        <f t="array" ref="AL144">'ادخال البيانات'!AC155</f>
        <v>0</v>
      </c>
    </row>
    <row r="145" ht="13.8" customHeight="1">
      <c r="A145" s="9"/>
      <c r="B145" s="9"/>
      <c r="C145" s="9"/>
      <c r="D145" s="9"/>
      <c r="E145" s="9"/>
      <c r="F145" s="9"/>
      <c r="G145" s="9"/>
      <c r="H145" s="9"/>
      <c r="I145" s="9"/>
      <c r="J145" s="9"/>
      <c r="K145" s="9"/>
      <c r="L145" s="9"/>
      <c r="M145" s="9"/>
      <c r="N145" s="9"/>
      <c r="O145" s="9"/>
      <c r="P145" s="9"/>
      <c r="Q145" s="9"/>
      <c r="R145" s="9"/>
      <c r="S145" s="9"/>
      <c r="T145" s="9"/>
      <c r="U145" s="9"/>
      <c r="V145" s="9"/>
      <c r="W145" s="9"/>
      <c r="X145" s="9"/>
      <c r="Y145" s="9"/>
      <c r="Z145" s="9"/>
      <c r="AA145" s="9"/>
      <c r="AB145" s="9"/>
      <c r="AC145" s="9"/>
      <c r="AD145" s="15" cm="1">
        <f t="array" ref="AD145">'ادخال البيانات'!E156</f>
        <v>0</v>
      </c>
      <c r="AE145" s="16" cm="1">
        <f t="array" ref="AE145">'ادخال البيانات'!H156</f>
        <v>0</v>
      </c>
      <c r="AF145" s="15" cm="1">
        <f t="array" ref="AF145">'ادخال البيانات'!K156</f>
        <v>0</v>
      </c>
      <c r="AG145" s="16" cm="1">
        <f t="array" ref="AG145">'ادخال البيانات'!N156</f>
        <v>0</v>
      </c>
      <c r="AH145" s="15" cm="1">
        <f t="array" ref="AH145">'ادخال البيانات'!Q156</f>
        <v>0</v>
      </c>
      <c r="AI145" s="16" cm="1">
        <f t="array" ref="AI145">'ادخال البيانات'!T156</f>
        <v>0</v>
      </c>
      <c r="AJ145" s="15" cm="1">
        <f t="array" ref="AJ145">'ادخال البيانات'!W156</f>
        <v>0</v>
      </c>
      <c r="AK145" s="16" cm="1">
        <f t="array" ref="AK145">'ادخال البيانات'!Z156</f>
        <v>0</v>
      </c>
      <c r="AL145" s="15" cm="1">
        <f t="array" ref="AL145">'ادخال البيانات'!AC156</f>
        <v>0</v>
      </c>
    </row>
    <row r="146" ht="13.8" customHeight="1">
      <c r="A146" s="9"/>
      <c r="B146" s="9"/>
      <c r="C146" s="9"/>
      <c r="D146" s="9"/>
      <c r="E146" s="9"/>
      <c r="F146" s="9"/>
      <c r="G146" s="9"/>
      <c r="H146" s="9"/>
      <c r="I146" s="9"/>
      <c r="J146" s="9"/>
      <c r="K146" s="9"/>
      <c r="L146" s="9"/>
      <c r="M146" s="9"/>
      <c r="N146" s="9"/>
      <c r="O146" s="9"/>
      <c r="P146" s="9"/>
      <c r="Q146" s="9"/>
      <c r="R146" s="9"/>
      <c r="S146" s="9"/>
      <c r="T146" s="9"/>
      <c r="U146" s="9"/>
      <c r="V146" s="9"/>
      <c r="W146" s="9"/>
      <c r="X146" s="9"/>
      <c r="Y146" s="9"/>
      <c r="Z146" s="9"/>
      <c r="AA146" s="9"/>
      <c r="AB146" s="9"/>
      <c r="AC146" s="9"/>
      <c r="AD146" s="15" cm="1">
        <f t="array" ref="AD146">'ادخال البيانات'!E157</f>
        <v>0</v>
      </c>
      <c r="AE146" s="16" cm="1">
        <f t="array" ref="AE146">'ادخال البيانات'!H157</f>
        <v>0</v>
      </c>
      <c r="AF146" s="15" cm="1">
        <f t="array" ref="AF146">'ادخال البيانات'!K157</f>
        <v>0</v>
      </c>
      <c r="AG146" s="16" cm="1">
        <f t="array" ref="AG146">'ادخال البيانات'!N157</f>
        <v>0</v>
      </c>
      <c r="AH146" s="15" cm="1">
        <f t="array" ref="AH146">'ادخال البيانات'!Q157</f>
        <v>0</v>
      </c>
      <c r="AI146" s="16" cm="1">
        <f t="array" ref="AI146">'ادخال البيانات'!T157</f>
        <v>0</v>
      </c>
      <c r="AJ146" s="15" cm="1">
        <f t="array" ref="AJ146">'ادخال البيانات'!W157</f>
        <v>0</v>
      </c>
      <c r="AK146" s="16" cm="1">
        <f t="array" ref="AK146">'ادخال البيانات'!Z157</f>
        <v>0</v>
      </c>
      <c r="AL146" s="15" cm="1">
        <f t="array" ref="AL146">'ادخال البيانات'!AC157</f>
        <v>0</v>
      </c>
    </row>
    <row r="147" ht="13.8" customHeight="1">
      <c r="A147" s="9"/>
      <c r="B147" s="9"/>
      <c r="C147" s="9"/>
      <c r="D147" s="9"/>
      <c r="E147" s="9"/>
      <c r="F147" s="9"/>
      <c r="G147" s="9"/>
      <c r="H147" s="9"/>
      <c r="I147" s="9"/>
      <c r="J147" s="9"/>
      <c r="K147" s="9"/>
      <c r="L147" s="9"/>
      <c r="M147" s="9"/>
      <c r="N147" s="9"/>
      <c r="O147" s="9"/>
      <c r="P147" s="9"/>
      <c r="Q147" s="9"/>
      <c r="R147" s="9"/>
      <c r="S147" s="9"/>
      <c r="T147" s="9"/>
      <c r="U147" s="9"/>
      <c r="V147" s="9"/>
      <c r="W147" s="9"/>
      <c r="X147" s="9"/>
      <c r="Y147" s="9"/>
      <c r="Z147" s="9"/>
      <c r="AA147" s="9"/>
      <c r="AB147" s="9"/>
      <c r="AC147" s="9"/>
      <c r="AD147" s="15" cm="1">
        <f t="array" ref="AD147">'ادخال البيانات'!E158</f>
        <v>0</v>
      </c>
      <c r="AE147" s="16" cm="1">
        <f t="array" ref="AE147">'ادخال البيانات'!H158</f>
        <v>0</v>
      </c>
      <c r="AF147" s="15" cm="1">
        <f t="array" ref="AF147">'ادخال البيانات'!K158</f>
        <v>0</v>
      </c>
      <c r="AG147" s="16" cm="1">
        <f t="array" ref="AG147">'ادخال البيانات'!N158</f>
        <v>0</v>
      </c>
      <c r="AH147" s="15" cm="1">
        <f t="array" ref="AH147">'ادخال البيانات'!Q158</f>
        <v>0</v>
      </c>
      <c r="AI147" s="16" cm="1">
        <f t="array" ref="AI147">'ادخال البيانات'!T158</f>
        <v>0</v>
      </c>
      <c r="AJ147" s="15" cm="1">
        <f t="array" ref="AJ147">'ادخال البيانات'!W158</f>
        <v>0</v>
      </c>
      <c r="AK147" s="16" cm="1">
        <f t="array" ref="AK147">'ادخال البيانات'!Z158</f>
        <v>0</v>
      </c>
      <c r="AL147" s="15" cm="1">
        <f t="array" ref="AL147">'ادخال البيانات'!AC158</f>
        <v>0</v>
      </c>
    </row>
    <row r="148" ht="13.8" customHeight="1">
      <c r="A148" s="9"/>
      <c r="B148" s="9"/>
      <c r="C148" s="9"/>
      <c r="D148" s="9"/>
      <c r="E148" s="9"/>
      <c r="F148" s="9"/>
      <c r="G148" s="9"/>
      <c r="H148" s="9"/>
      <c r="I148" s="9"/>
      <c r="J148" s="9"/>
      <c r="K148" s="9"/>
      <c r="L148" s="9"/>
      <c r="M148" s="9"/>
      <c r="N148" s="9"/>
      <c r="O148" s="9"/>
      <c r="P148" s="9"/>
      <c r="Q148" s="9"/>
      <c r="R148" s="9"/>
      <c r="S148" s="9"/>
      <c r="T148" s="9"/>
      <c r="U148" s="9"/>
      <c r="V148" s="9"/>
      <c r="W148" s="9"/>
      <c r="X148" s="9"/>
      <c r="Y148" s="9"/>
      <c r="Z148" s="9"/>
      <c r="AA148" s="9"/>
      <c r="AB148" s="9"/>
      <c r="AC148" s="9"/>
      <c r="AD148" s="15" cm="1">
        <f t="array" ref="AD148">'ادخال البيانات'!E159</f>
        <v>0</v>
      </c>
      <c r="AE148" s="16" cm="1">
        <f t="array" ref="AE148">'ادخال البيانات'!H159</f>
        <v>0</v>
      </c>
      <c r="AF148" s="15" cm="1">
        <f t="array" ref="AF148">'ادخال البيانات'!K159</f>
        <v>0</v>
      </c>
      <c r="AG148" s="16" cm="1">
        <f t="array" ref="AG148">'ادخال البيانات'!N159</f>
        <v>0</v>
      </c>
      <c r="AH148" s="15" cm="1">
        <f t="array" ref="AH148">'ادخال البيانات'!Q159</f>
        <v>0</v>
      </c>
      <c r="AI148" s="16" cm="1">
        <f t="array" ref="AI148">'ادخال البيانات'!T159</f>
        <v>0</v>
      </c>
      <c r="AJ148" s="15" cm="1">
        <f t="array" ref="AJ148">'ادخال البيانات'!W159</f>
        <v>0</v>
      </c>
      <c r="AK148" s="16" cm="1">
        <f t="array" ref="AK148">'ادخال البيانات'!Z159</f>
        <v>0</v>
      </c>
      <c r="AL148" s="15" cm="1">
        <f t="array" ref="AL148">'ادخال البيانات'!AC159</f>
        <v>0</v>
      </c>
    </row>
    <row r="149" ht="13.8" customHeight="1">
      <c r="A149" s="9"/>
      <c r="B149" s="9"/>
      <c r="C149" s="9"/>
      <c r="D149" s="9"/>
      <c r="E149" s="9"/>
      <c r="F149" s="9"/>
      <c r="G149" s="9"/>
      <c r="H149" s="9"/>
      <c r="I149" s="9"/>
      <c r="J149" s="9"/>
      <c r="K149" s="9"/>
      <c r="L149" s="9"/>
      <c r="M149" s="9"/>
      <c r="N149" s="9"/>
      <c r="O149" s="9"/>
      <c r="P149" s="9"/>
      <c r="Q149" s="9"/>
      <c r="R149" s="9"/>
      <c r="S149" s="9"/>
      <c r="T149" s="9"/>
      <c r="U149" s="9"/>
      <c r="V149" s="9"/>
      <c r="W149" s="9"/>
      <c r="X149" s="9"/>
      <c r="Y149" s="9"/>
      <c r="Z149" s="9"/>
      <c r="AA149" s="9"/>
      <c r="AB149" s="9"/>
      <c r="AC149" s="9"/>
      <c r="AD149" s="15" cm="1">
        <f t="array" ref="AD149">'ادخال البيانات'!E160</f>
        <v>0</v>
      </c>
      <c r="AE149" s="16" cm="1">
        <f t="array" ref="AE149">'ادخال البيانات'!H160</f>
        <v>0</v>
      </c>
      <c r="AF149" s="15" cm="1">
        <f t="array" ref="AF149">'ادخال البيانات'!K160</f>
        <v>0</v>
      </c>
      <c r="AG149" s="16" cm="1">
        <f t="array" ref="AG149">'ادخال البيانات'!N160</f>
        <v>0</v>
      </c>
      <c r="AH149" s="15" cm="1">
        <f t="array" ref="AH149">'ادخال البيانات'!Q160</f>
        <v>0</v>
      </c>
      <c r="AI149" s="16" cm="1">
        <f t="array" ref="AI149">'ادخال البيانات'!T160</f>
        <v>0</v>
      </c>
      <c r="AJ149" s="15" cm="1">
        <f t="array" ref="AJ149">'ادخال البيانات'!W160</f>
        <v>0</v>
      </c>
      <c r="AK149" s="16" cm="1">
        <f t="array" ref="AK149">'ادخال البيانات'!Z160</f>
        <v>0</v>
      </c>
      <c r="AL149" s="15" cm="1">
        <f t="array" ref="AL149">'ادخال البيانات'!AC160</f>
        <v>0</v>
      </c>
    </row>
    <row r="150" ht="13.8" customHeight="1">
      <c r="A150" s="9"/>
      <c r="B150" s="9"/>
      <c r="C150" s="9"/>
      <c r="D150" s="9"/>
      <c r="E150" s="9"/>
      <c r="F150" s="9"/>
      <c r="G150" s="9"/>
      <c r="H150" s="9"/>
      <c r="I150" s="9"/>
      <c r="J150" s="9"/>
      <c r="K150" s="9"/>
      <c r="L150" s="9"/>
      <c r="M150" s="9"/>
      <c r="N150" s="9"/>
      <c r="O150" s="9"/>
      <c r="P150" s="9"/>
      <c r="Q150" s="9"/>
      <c r="R150" s="9"/>
      <c r="S150" s="9"/>
      <c r="T150" s="9"/>
      <c r="U150" s="9"/>
      <c r="V150" s="9"/>
      <c r="W150" s="9"/>
      <c r="X150" s="9"/>
      <c r="Y150" s="9"/>
      <c r="Z150" s="9"/>
      <c r="AA150" s="9"/>
      <c r="AB150" s="9"/>
      <c r="AC150" s="9"/>
      <c r="AD150" s="15" cm="1">
        <f t="array" ref="AD150">'ادخال البيانات'!E161</f>
        <v>0</v>
      </c>
      <c r="AE150" s="16" cm="1">
        <f t="array" ref="AE150">'ادخال البيانات'!H161</f>
        <v>0</v>
      </c>
      <c r="AF150" s="15" cm="1">
        <f t="array" ref="AF150">'ادخال البيانات'!K161</f>
        <v>0</v>
      </c>
      <c r="AG150" s="16" cm="1">
        <f t="array" ref="AG150">'ادخال البيانات'!N161</f>
        <v>0</v>
      </c>
      <c r="AH150" s="15" cm="1">
        <f t="array" ref="AH150">'ادخال البيانات'!Q161</f>
        <v>0</v>
      </c>
      <c r="AI150" s="16" cm="1">
        <f t="array" ref="AI150">'ادخال البيانات'!T161</f>
        <v>0</v>
      </c>
      <c r="AJ150" s="15" cm="1">
        <f t="array" ref="AJ150">'ادخال البيانات'!W161</f>
        <v>0</v>
      </c>
      <c r="AK150" s="16" cm="1">
        <f t="array" ref="AK150">'ادخال البيانات'!Z161</f>
        <v>0</v>
      </c>
      <c r="AL150" s="15" cm="1">
        <f t="array" ref="AL150">'ادخال البيانات'!AC161</f>
        <v>0</v>
      </c>
    </row>
    <row r="151" ht="13.8" customHeight="1">
      <c r="A151" s="9"/>
      <c r="B151" s="9"/>
      <c r="C151" s="9"/>
      <c r="D151" s="9"/>
      <c r="E151" s="9"/>
      <c r="F151" s="9"/>
      <c r="G151" s="9"/>
      <c r="H151" s="9"/>
      <c r="I151" s="9"/>
      <c r="J151" s="9"/>
      <c r="K151" s="9"/>
      <c r="L151" s="9"/>
      <c r="M151" s="9"/>
      <c r="N151" s="9"/>
      <c r="O151" s="9"/>
      <c r="P151" s="9"/>
      <c r="Q151" s="9"/>
      <c r="R151" s="9"/>
      <c r="S151" s="9"/>
      <c r="T151" s="9"/>
      <c r="U151" s="9"/>
      <c r="V151" s="9"/>
      <c r="W151" s="9"/>
      <c r="X151" s="9"/>
      <c r="Y151" s="9"/>
      <c r="Z151" s="9"/>
      <c r="AA151" s="9"/>
      <c r="AB151" s="9"/>
      <c r="AC151" s="9"/>
      <c r="AD151" s="15" cm="1">
        <f t="array" ref="AD151">'ادخال البيانات'!E162</f>
        <v>0</v>
      </c>
      <c r="AE151" s="16" cm="1">
        <f t="array" ref="AE151">'ادخال البيانات'!H162</f>
        <v>0</v>
      </c>
      <c r="AF151" s="15" cm="1">
        <f t="array" ref="AF151">'ادخال البيانات'!K162</f>
        <v>0</v>
      </c>
      <c r="AG151" s="16" cm="1">
        <f t="array" ref="AG151">'ادخال البيانات'!N162</f>
        <v>0</v>
      </c>
      <c r="AH151" s="15" cm="1">
        <f t="array" ref="AH151">'ادخال البيانات'!Q162</f>
        <v>0</v>
      </c>
      <c r="AI151" s="16" cm="1">
        <f t="array" ref="AI151">'ادخال البيانات'!T162</f>
        <v>0</v>
      </c>
      <c r="AJ151" s="15" cm="1">
        <f t="array" ref="AJ151">'ادخال البيانات'!W162</f>
        <v>0</v>
      </c>
      <c r="AK151" s="16" cm="1">
        <f t="array" ref="AK151">'ادخال البيانات'!Z162</f>
        <v>0</v>
      </c>
      <c r="AL151" s="15" cm="1">
        <f t="array" ref="AL151">'ادخال البيانات'!AC162</f>
        <v>0</v>
      </c>
    </row>
    <row r="152" ht="13.8" customHeight="1">
      <c r="A152" s="9"/>
      <c r="B152" s="9"/>
      <c r="C152" s="9"/>
      <c r="D152" s="9"/>
      <c r="E152" s="9"/>
      <c r="F152" s="9"/>
      <c r="G152" s="9"/>
      <c r="H152" s="9"/>
      <c r="I152" s="9"/>
      <c r="J152" s="9"/>
      <c r="K152" s="9"/>
      <c r="L152" s="9"/>
      <c r="M152" s="9"/>
      <c r="N152" s="9"/>
      <c r="O152" s="9"/>
      <c r="P152" s="9"/>
      <c r="Q152" s="9"/>
      <c r="R152" s="9"/>
      <c r="S152" s="9"/>
      <c r="T152" s="9"/>
      <c r="U152" s="9"/>
      <c r="V152" s="9"/>
      <c r="W152" s="9"/>
      <c r="X152" s="9"/>
      <c r="Y152" s="9"/>
      <c r="Z152" s="9"/>
      <c r="AA152" s="9"/>
      <c r="AB152" s="9"/>
      <c r="AC152" s="9"/>
      <c r="AD152" s="15" cm="1">
        <f t="array" ref="AD152">'ادخال البيانات'!E163</f>
        <v>0</v>
      </c>
      <c r="AE152" s="16" cm="1">
        <f t="array" ref="AE152">'ادخال البيانات'!H163</f>
        <v>0</v>
      </c>
      <c r="AF152" s="15" cm="1">
        <f t="array" ref="AF152">'ادخال البيانات'!K163</f>
        <v>0</v>
      </c>
      <c r="AG152" s="16" cm="1">
        <f t="array" ref="AG152">'ادخال البيانات'!N163</f>
        <v>0</v>
      </c>
      <c r="AH152" s="15" cm="1">
        <f t="array" ref="AH152">'ادخال البيانات'!Q163</f>
        <v>0</v>
      </c>
      <c r="AI152" s="16" cm="1">
        <f t="array" ref="AI152">'ادخال البيانات'!T163</f>
        <v>0</v>
      </c>
      <c r="AJ152" s="15" cm="1">
        <f t="array" ref="AJ152">'ادخال البيانات'!W163</f>
        <v>0</v>
      </c>
      <c r="AK152" s="16" cm="1">
        <f t="array" ref="AK152">'ادخال البيانات'!Z163</f>
        <v>0</v>
      </c>
      <c r="AL152" s="15" cm="1">
        <f t="array" ref="AL152">'ادخال البيانات'!AC163</f>
        <v>0</v>
      </c>
    </row>
    <row r="153" ht="13.8" customHeight="1">
      <c r="A153" s="9"/>
      <c r="B153" s="9"/>
      <c r="C153" s="9"/>
      <c r="D153" s="9"/>
      <c r="E153" s="9"/>
      <c r="F153" s="9"/>
      <c r="G153" s="9"/>
      <c r="H153" s="9"/>
      <c r="I153" s="9"/>
      <c r="J153" s="9"/>
      <c r="K153" s="9"/>
      <c r="L153" s="9"/>
      <c r="M153" s="9"/>
      <c r="N153" s="9"/>
      <c r="O153" s="9"/>
      <c r="P153" s="9"/>
      <c r="Q153" s="9"/>
      <c r="R153" s="9"/>
      <c r="S153" s="9"/>
      <c r="T153" s="9"/>
      <c r="U153" s="9"/>
      <c r="V153" s="9"/>
      <c r="W153" s="9"/>
      <c r="X153" s="9"/>
      <c r="Y153" s="9"/>
      <c r="Z153" s="9"/>
      <c r="AA153" s="9"/>
      <c r="AB153" s="9"/>
      <c r="AC153" s="9"/>
      <c r="AD153" s="15" cm="1">
        <f t="array" ref="AD153">'ادخال البيانات'!E164</f>
        <v>0</v>
      </c>
      <c r="AE153" s="16" cm="1">
        <f t="array" ref="AE153">'ادخال البيانات'!H164</f>
        <v>0</v>
      </c>
      <c r="AF153" s="15" cm="1">
        <f t="array" ref="AF153">'ادخال البيانات'!K164</f>
        <v>0</v>
      </c>
      <c r="AG153" s="16" cm="1">
        <f t="array" ref="AG153">'ادخال البيانات'!N164</f>
        <v>0</v>
      </c>
      <c r="AH153" s="15" cm="1">
        <f t="array" ref="AH153">'ادخال البيانات'!Q164</f>
        <v>0</v>
      </c>
      <c r="AI153" s="16" cm="1">
        <f t="array" ref="AI153">'ادخال البيانات'!T164</f>
        <v>0</v>
      </c>
      <c r="AJ153" s="15" cm="1">
        <f t="array" ref="AJ153">'ادخال البيانات'!W164</f>
        <v>0</v>
      </c>
      <c r="AK153" s="16" cm="1">
        <f t="array" ref="AK153">'ادخال البيانات'!Z164</f>
        <v>0</v>
      </c>
      <c r="AL153" s="15" cm="1">
        <f t="array" ref="AL153">'ادخال البيانات'!AC164</f>
        <v>0</v>
      </c>
    </row>
    <row r="154" ht="13.8" customHeight="1">
      <c r="A154" s="9"/>
      <c r="B154" s="9"/>
      <c r="C154" s="9"/>
      <c r="D154" s="9"/>
      <c r="E154" s="9"/>
      <c r="F154" s="9"/>
      <c r="G154" s="9"/>
      <c r="H154" s="9"/>
      <c r="I154" s="9"/>
      <c r="J154" s="9"/>
      <c r="K154" s="9"/>
      <c r="L154" s="9"/>
      <c r="M154" s="9"/>
      <c r="N154" s="9"/>
      <c r="O154" s="9"/>
      <c r="P154" s="9"/>
      <c r="Q154" s="9"/>
      <c r="R154" s="9"/>
      <c r="S154" s="9"/>
      <c r="T154" s="9"/>
      <c r="U154" s="9"/>
      <c r="V154" s="9"/>
      <c r="W154" s="9"/>
      <c r="X154" s="9"/>
      <c r="Y154" s="9"/>
      <c r="Z154" s="9"/>
      <c r="AA154" s="9"/>
      <c r="AB154" s="9"/>
      <c r="AC154" s="9"/>
      <c r="AD154" s="15" cm="1">
        <f t="array" ref="AD154">'ادخال البيانات'!E165</f>
        <v>0</v>
      </c>
      <c r="AE154" s="16" cm="1">
        <f t="array" ref="AE154">'ادخال البيانات'!H165</f>
        <v>0</v>
      </c>
      <c r="AF154" s="15" cm="1">
        <f t="array" ref="AF154">'ادخال البيانات'!K165</f>
        <v>0</v>
      </c>
      <c r="AG154" s="16" cm="1">
        <f t="array" ref="AG154">'ادخال البيانات'!N165</f>
        <v>0</v>
      </c>
      <c r="AH154" s="15" cm="1">
        <f t="array" ref="AH154">'ادخال البيانات'!Q165</f>
        <v>0</v>
      </c>
      <c r="AI154" s="16" cm="1">
        <f t="array" ref="AI154">'ادخال البيانات'!T165</f>
        <v>0</v>
      </c>
      <c r="AJ154" s="15" cm="1">
        <f t="array" ref="AJ154">'ادخال البيانات'!W165</f>
        <v>0</v>
      </c>
      <c r="AK154" s="16" cm="1">
        <f t="array" ref="AK154">'ادخال البيانات'!Z165</f>
        <v>0</v>
      </c>
      <c r="AL154" s="15" cm="1">
        <f t="array" ref="AL154">'ادخال البيانات'!AC165</f>
        <v>0</v>
      </c>
    </row>
    <row r="155" ht="13.8" customHeight="1">
      <c r="A155" s="9"/>
      <c r="B155" s="9"/>
      <c r="C155" s="9"/>
      <c r="D155" s="9"/>
      <c r="E155" s="9"/>
      <c r="F155" s="9"/>
      <c r="G155" s="9"/>
      <c r="H155" s="9"/>
      <c r="I155" s="9"/>
      <c r="J155" s="9"/>
      <c r="K155" s="9"/>
      <c r="L155" s="9"/>
      <c r="M155" s="9"/>
      <c r="N155" s="9"/>
      <c r="O155" s="9"/>
      <c r="P155" s="9"/>
      <c r="Q155" s="9"/>
      <c r="R155" s="9"/>
      <c r="S155" s="9"/>
      <c r="T155" s="9"/>
      <c r="U155" s="9"/>
      <c r="V155" s="9"/>
      <c r="W155" s="9"/>
      <c r="X155" s="9"/>
      <c r="Y155" s="9"/>
      <c r="Z155" s="9"/>
      <c r="AA155" s="9"/>
      <c r="AB155" s="9"/>
      <c r="AC155" s="9"/>
      <c r="AD155" s="15" cm="1">
        <f t="array" ref="AD155">'ادخال البيانات'!E166</f>
        <v>0</v>
      </c>
      <c r="AE155" s="16" cm="1">
        <f t="array" ref="AE155">'ادخال البيانات'!H166</f>
        <v>0</v>
      </c>
      <c r="AF155" s="15" cm="1">
        <f t="array" ref="AF155">'ادخال البيانات'!K166</f>
        <v>0</v>
      </c>
      <c r="AG155" s="16" cm="1">
        <f t="array" ref="AG155">'ادخال البيانات'!N166</f>
        <v>0</v>
      </c>
      <c r="AH155" s="15" cm="1">
        <f t="array" ref="AH155">'ادخال البيانات'!Q166</f>
        <v>0</v>
      </c>
      <c r="AI155" s="16" cm="1">
        <f t="array" ref="AI155">'ادخال البيانات'!T166</f>
        <v>0</v>
      </c>
      <c r="AJ155" s="15" cm="1">
        <f t="array" ref="AJ155">'ادخال البيانات'!W166</f>
        <v>0</v>
      </c>
      <c r="AK155" s="16" cm="1">
        <f t="array" ref="AK155">'ادخال البيانات'!Z166</f>
        <v>0</v>
      </c>
      <c r="AL155" s="15" cm="1">
        <f t="array" ref="AL155">'ادخال البيانات'!AC166</f>
        <v>0</v>
      </c>
    </row>
    <row r="156" ht="13.8" customHeight="1">
      <c r="A156" s="9"/>
      <c r="B156" s="9"/>
      <c r="C156" s="9"/>
      <c r="D156" s="9"/>
      <c r="E156" s="9"/>
      <c r="F156" s="9"/>
      <c r="G156" s="9"/>
      <c r="H156" s="9"/>
      <c r="I156" s="9"/>
      <c r="J156" s="9"/>
      <c r="K156" s="9"/>
      <c r="L156" s="9"/>
      <c r="M156" s="9"/>
      <c r="N156" s="9"/>
      <c r="O156" s="9"/>
      <c r="P156" s="9"/>
      <c r="Q156" s="9"/>
      <c r="R156" s="9"/>
      <c r="S156" s="9"/>
      <c r="T156" s="9"/>
      <c r="U156" s="9"/>
      <c r="V156" s="9"/>
      <c r="W156" s="9"/>
      <c r="X156" s="9"/>
      <c r="Y156" s="9"/>
      <c r="Z156" s="9"/>
      <c r="AA156" s="9"/>
      <c r="AB156" s="9"/>
      <c r="AC156" s="9"/>
      <c r="AD156" s="15" cm="1">
        <f t="array" ref="AD156">'ادخال البيانات'!E167</f>
        <v>0</v>
      </c>
      <c r="AE156" s="16" cm="1">
        <f t="array" ref="AE156">'ادخال البيانات'!H167</f>
        <v>0</v>
      </c>
      <c r="AF156" s="15" cm="1">
        <f t="array" ref="AF156">'ادخال البيانات'!K167</f>
        <v>0</v>
      </c>
      <c r="AG156" s="16" cm="1">
        <f t="array" ref="AG156">'ادخال البيانات'!N167</f>
        <v>0</v>
      </c>
      <c r="AH156" s="15" cm="1">
        <f t="array" ref="AH156">'ادخال البيانات'!Q167</f>
        <v>0</v>
      </c>
      <c r="AI156" s="16" cm="1">
        <f t="array" ref="AI156">'ادخال البيانات'!T167</f>
        <v>0</v>
      </c>
      <c r="AJ156" s="15" cm="1">
        <f t="array" ref="AJ156">'ادخال البيانات'!W167</f>
        <v>0</v>
      </c>
      <c r="AK156" s="16" cm="1">
        <f t="array" ref="AK156">'ادخال البيانات'!Z167</f>
        <v>0</v>
      </c>
      <c r="AL156" s="15" cm="1">
        <f t="array" ref="AL156">'ادخال البيانات'!AC167</f>
        <v>0</v>
      </c>
    </row>
    <row r="157" ht="13.8" customHeight="1">
      <c r="A157" s="9"/>
      <c r="B157" s="9"/>
      <c r="C157" s="9"/>
      <c r="D157" s="9"/>
      <c r="E157" s="9"/>
      <c r="F157" s="9"/>
      <c r="G157" s="9"/>
      <c r="H157" s="9"/>
      <c r="I157" s="9"/>
      <c r="J157" s="9"/>
      <c r="K157" s="9"/>
      <c r="L157" s="9"/>
      <c r="M157" s="9"/>
      <c r="N157" s="9"/>
      <c r="O157" s="9"/>
      <c r="P157" s="9"/>
      <c r="Q157" s="9"/>
      <c r="R157" s="9"/>
      <c r="S157" s="9"/>
      <c r="T157" s="9"/>
      <c r="U157" s="9"/>
      <c r="V157" s="9"/>
      <c r="W157" s="9"/>
      <c r="X157" s="9"/>
      <c r="Y157" s="9"/>
      <c r="Z157" s="9"/>
      <c r="AA157" s="9"/>
      <c r="AB157" s="9"/>
      <c r="AC157" s="9"/>
      <c r="AD157" s="15" cm="1">
        <f t="array" ref="AD157">'ادخال البيانات'!E168</f>
        <v>0</v>
      </c>
      <c r="AE157" s="16" cm="1">
        <f t="array" ref="AE157">'ادخال البيانات'!H168</f>
        <v>0</v>
      </c>
      <c r="AF157" s="15" cm="1">
        <f t="array" ref="AF157">'ادخال البيانات'!K168</f>
        <v>0</v>
      </c>
      <c r="AG157" s="16" cm="1">
        <f t="array" ref="AG157">'ادخال البيانات'!N168</f>
        <v>0</v>
      </c>
      <c r="AH157" s="15" cm="1">
        <f t="array" ref="AH157">'ادخال البيانات'!Q168</f>
        <v>0</v>
      </c>
      <c r="AI157" s="16" cm="1">
        <f t="array" ref="AI157">'ادخال البيانات'!T168</f>
        <v>0</v>
      </c>
      <c r="AJ157" s="15" cm="1">
        <f t="array" ref="AJ157">'ادخال البيانات'!W168</f>
        <v>0</v>
      </c>
      <c r="AK157" s="16" cm="1">
        <f t="array" ref="AK157">'ادخال البيانات'!Z168</f>
        <v>0</v>
      </c>
      <c r="AL157" s="15" cm="1">
        <f t="array" ref="AL157">'ادخال البيانات'!AC168</f>
        <v>0</v>
      </c>
    </row>
    <row r="158" ht="13.8" customHeight="1">
      <c r="A158" s="9"/>
      <c r="B158" s="9"/>
      <c r="C158" s="9"/>
      <c r="D158" s="9"/>
      <c r="E158" s="9"/>
      <c r="F158" s="9"/>
      <c r="G158" s="9"/>
      <c r="H158" s="9"/>
      <c r="I158" s="9"/>
      <c r="J158" s="9"/>
      <c r="K158" s="9"/>
      <c r="L158" s="9"/>
      <c r="M158" s="9"/>
      <c r="N158" s="9"/>
      <c r="O158" s="9"/>
      <c r="P158" s="9"/>
      <c r="Q158" s="9"/>
      <c r="R158" s="9"/>
      <c r="S158" s="9"/>
      <c r="T158" s="9"/>
      <c r="U158" s="9"/>
      <c r="V158" s="9"/>
      <c r="W158" s="9"/>
      <c r="X158" s="9"/>
      <c r="Y158" s="9"/>
      <c r="Z158" s="9"/>
      <c r="AA158" s="9"/>
      <c r="AB158" s="9"/>
      <c r="AC158" s="9"/>
      <c r="AD158" s="15" cm="1">
        <f t="array" ref="AD158">'ادخال البيانات'!E169</f>
        <v>0</v>
      </c>
      <c r="AE158" s="16" cm="1">
        <f t="array" ref="AE158">'ادخال البيانات'!H169</f>
        <v>0</v>
      </c>
      <c r="AF158" s="15" cm="1">
        <f t="array" ref="AF158">'ادخال البيانات'!K169</f>
        <v>0</v>
      </c>
      <c r="AG158" s="16" cm="1">
        <f t="array" ref="AG158">'ادخال البيانات'!N169</f>
        <v>0</v>
      </c>
      <c r="AH158" s="15" cm="1">
        <f t="array" ref="AH158">'ادخال البيانات'!Q169</f>
        <v>0</v>
      </c>
      <c r="AI158" s="16" cm="1">
        <f t="array" ref="AI158">'ادخال البيانات'!T169</f>
        <v>0</v>
      </c>
      <c r="AJ158" s="15" cm="1">
        <f t="array" ref="AJ158">'ادخال البيانات'!W169</f>
        <v>0</v>
      </c>
      <c r="AK158" s="16" cm="1">
        <f t="array" ref="AK158">'ادخال البيانات'!Z169</f>
        <v>0</v>
      </c>
      <c r="AL158" s="15" cm="1">
        <f t="array" ref="AL158">'ادخال البيانات'!AC169</f>
        <v>0</v>
      </c>
    </row>
    <row r="159" ht="13.8" customHeight="1">
      <c r="A159" s="9"/>
      <c r="B159" s="9"/>
      <c r="C159" s="9"/>
      <c r="D159" s="9"/>
      <c r="E159" s="9"/>
      <c r="F159" s="9"/>
      <c r="G159" s="9"/>
      <c r="H159" s="9"/>
      <c r="I159" s="9"/>
      <c r="J159" s="9"/>
      <c r="K159" s="9"/>
      <c r="L159" s="9"/>
      <c r="M159" s="9"/>
      <c r="N159" s="9"/>
      <c r="O159" s="9"/>
      <c r="P159" s="9"/>
      <c r="Q159" s="9"/>
      <c r="R159" s="9"/>
      <c r="S159" s="9"/>
      <c r="T159" s="9"/>
      <c r="U159" s="9"/>
      <c r="V159" s="9"/>
      <c r="W159" s="9"/>
      <c r="X159" s="9"/>
      <c r="Y159" s="9"/>
      <c r="Z159" s="9"/>
      <c r="AA159" s="9"/>
      <c r="AB159" s="9"/>
      <c r="AC159" s="9"/>
      <c r="AD159" s="15" cm="1">
        <f t="array" ref="AD159">'ادخال البيانات'!E170</f>
        <v>0</v>
      </c>
      <c r="AE159" s="16" cm="1">
        <f t="array" ref="AE159">'ادخال البيانات'!H170</f>
        <v>0</v>
      </c>
      <c r="AF159" s="15" cm="1">
        <f t="array" ref="AF159">'ادخال البيانات'!K170</f>
        <v>0</v>
      </c>
      <c r="AG159" s="16" cm="1">
        <f t="array" ref="AG159">'ادخال البيانات'!N170</f>
        <v>0</v>
      </c>
      <c r="AH159" s="15" cm="1">
        <f t="array" ref="AH159">'ادخال البيانات'!Q170</f>
        <v>0</v>
      </c>
      <c r="AI159" s="16" cm="1">
        <f t="array" ref="AI159">'ادخال البيانات'!T170</f>
        <v>0</v>
      </c>
      <c r="AJ159" s="15" cm="1">
        <f t="array" ref="AJ159">'ادخال البيانات'!W170</f>
        <v>0</v>
      </c>
      <c r="AK159" s="16" cm="1">
        <f t="array" ref="AK159">'ادخال البيانات'!Z170</f>
        <v>0</v>
      </c>
      <c r="AL159" s="15" cm="1">
        <f t="array" ref="AL159">'ادخال البيانات'!AC170</f>
        <v>0</v>
      </c>
    </row>
    <row r="160" ht="13.8" customHeight="1">
      <c r="A160" s="9"/>
      <c r="B160" s="9"/>
      <c r="C160" s="9"/>
      <c r="D160" s="9"/>
      <c r="E160" s="9"/>
      <c r="F160" s="9"/>
      <c r="G160" s="9"/>
      <c r="H160" s="9"/>
      <c r="I160" s="9"/>
      <c r="J160" s="9"/>
      <c r="K160" s="9"/>
      <c r="L160" s="9"/>
      <c r="M160" s="9"/>
      <c r="N160" s="9"/>
      <c r="O160" s="9"/>
      <c r="P160" s="9"/>
      <c r="Q160" s="9"/>
      <c r="R160" s="9"/>
      <c r="S160" s="9"/>
      <c r="T160" s="9"/>
      <c r="U160" s="9"/>
      <c r="V160" s="9"/>
      <c r="W160" s="9"/>
      <c r="X160" s="9"/>
      <c r="Y160" s="9"/>
      <c r="Z160" s="9"/>
      <c r="AA160" s="9"/>
      <c r="AB160" s="9"/>
      <c r="AC160" s="9"/>
      <c r="AD160" s="15" cm="1">
        <f t="array" ref="AD160">'ادخال البيانات'!E171</f>
        <v>0</v>
      </c>
      <c r="AE160" s="16" cm="1">
        <f t="array" ref="AE160">'ادخال البيانات'!H171</f>
        <v>0</v>
      </c>
      <c r="AF160" s="15" cm="1">
        <f t="array" ref="AF160">'ادخال البيانات'!K171</f>
        <v>0</v>
      </c>
      <c r="AG160" s="16" cm="1">
        <f t="array" ref="AG160">'ادخال البيانات'!N171</f>
        <v>0</v>
      </c>
      <c r="AH160" s="15" cm="1">
        <f t="array" ref="AH160">'ادخال البيانات'!Q171</f>
        <v>0</v>
      </c>
      <c r="AI160" s="16" cm="1">
        <f t="array" ref="AI160">'ادخال البيانات'!T171</f>
        <v>0</v>
      </c>
      <c r="AJ160" s="15" cm="1">
        <f t="array" ref="AJ160">'ادخال البيانات'!W171</f>
        <v>0</v>
      </c>
      <c r="AK160" s="16" cm="1">
        <f t="array" ref="AK160">'ادخال البيانات'!Z171</f>
        <v>0</v>
      </c>
      <c r="AL160" s="15" cm="1">
        <f t="array" ref="AL160">'ادخال البيانات'!AC171</f>
        <v>0</v>
      </c>
    </row>
    <row r="161" ht="13.8" customHeight="1">
      <c r="A161" s="9"/>
      <c r="B161" s="9"/>
      <c r="C161" s="9"/>
      <c r="D161" s="9"/>
      <c r="E161" s="9"/>
      <c r="F161" s="9"/>
      <c r="G161" s="9"/>
      <c r="H161" s="9"/>
      <c r="I161" s="9"/>
      <c r="J161" s="9"/>
      <c r="K161" s="9"/>
      <c r="L161" s="9"/>
      <c r="M161" s="9"/>
      <c r="N161" s="9"/>
      <c r="O161" s="9"/>
      <c r="P161" s="9"/>
      <c r="Q161" s="9"/>
      <c r="R161" s="9"/>
      <c r="S161" s="9"/>
      <c r="T161" s="9"/>
      <c r="U161" s="9"/>
      <c r="V161" s="9"/>
      <c r="W161" s="9"/>
      <c r="X161" s="9"/>
      <c r="Y161" s="9"/>
      <c r="Z161" s="9"/>
      <c r="AA161" s="9"/>
      <c r="AB161" s="9"/>
      <c r="AC161" s="9"/>
      <c r="AD161" s="15" cm="1">
        <f t="array" ref="AD161">'ادخال البيانات'!E172</f>
        <v>0</v>
      </c>
      <c r="AE161" s="16" cm="1">
        <f t="array" ref="AE161">'ادخال البيانات'!H172</f>
        <v>0</v>
      </c>
      <c r="AF161" s="15" cm="1">
        <f t="array" ref="AF161">'ادخال البيانات'!K172</f>
        <v>0</v>
      </c>
      <c r="AG161" s="16" cm="1">
        <f t="array" ref="AG161">'ادخال البيانات'!N172</f>
        <v>0</v>
      </c>
      <c r="AH161" s="15" cm="1">
        <f t="array" ref="AH161">'ادخال البيانات'!Q172</f>
        <v>0</v>
      </c>
      <c r="AI161" s="16" cm="1">
        <f t="array" ref="AI161">'ادخال البيانات'!T172</f>
        <v>0</v>
      </c>
      <c r="AJ161" s="15" cm="1">
        <f t="array" ref="AJ161">'ادخال البيانات'!W172</f>
        <v>0</v>
      </c>
      <c r="AK161" s="16" cm="1">
        <f t="array" ref="AK161">'ادخال البيانات'!Z172</f>
        <v>0</v>
      </c>
      <c r="AL161" s="15" cm="1">
        <f t="array" ref="AL161">'ادخال البيانات'!AC172</f>
        <v>0</v>
      </c>
    </row>
    <row r="162" ht="13.8" customHeight="1">
      <c r="A162" s="9"/>
      <c r="B162" s="9"/>
      <c r="C162" s="9"/>
      <c r="D162" s="9"/>
      <c r="E162" s="9"/>
      <c r="F162" s="9"/>
      <c r="G162" s="9"/>
      <c r="H162" s="9"/>
      <c r="I162" s="9"/>
      <c r="J162" s="9"/>
      <c r="K162" s="9"/>
      <c r="L162" s="9"/>
      <c r="M162" s="9"/>
      <c r="N162" s="9"/>
      <c r="O162" s="9"/>
      <c r="P162" s="9"/>
      <c r="Q162" s="9"/>
      <c r="R162" s="9"/>
      <c r="S162" s="9"/>
      <c r="T162" s="9"/>
      <c r="U162" s="9"/>
      <c r="V162" s="9"/>
      <c r="W162" s="9"/>
      <c r="X162" s="9"/>
      <c r="Y162" s="9"/>
      <c r="Z162" s="9"/>
      <c r="AA162" s="9"/>
      <c r="AB162" s="9"/>
      <c r="AC162" s="9"/>
      <c r="AD162" s="15" cm="1">
        <f t="array" ref="AD162">'ادخال البيانات'!E173</f>
        <v>0</v>
      </c>
      <c r="AE162" s="16" cm="1">
        <f t="array" ref="AE162">'ادخال البيانات'!H173</f>
        <v>0</v>
      </c>
      <c r="AF162" s="15" cm="1">
        <f t="array" ref="AF162">'ادخال البيانات'!K173</f>
        <v>0</v>
      </c>
      <c r="AG162" s="16" cm="1">
        <f t="array" ref="AG162">'ادخال البيانات'!N173</f>
        <v>0</v>
      </c>
      <c r="AH162" s="15" cm="1">
        <f t="array" ref="AH162">'ادخال البيانات'!Q173</f>
        <v>0</v>
      </c>
      <c r="AI162" s="16" cm="1">
        <f t="array" ref="AI162">'ادخال البيانات'!T173</f>
        <v>0</v>
      </c>
      <c r="AJ162" s="15" cm="1">
        <f t="array" ref="AJ162">'ادخال البيانات'!W173</f>
        <v>0</v>
      </c>
      <c r="AK162" s="16" cm="1">
        <f t="array" ref="AK162">'ادخال البيانات'!Z173</f>
        <v>0</v>
      </c>
      <c r="AL162" s="15" cm="1">
        <f t="array" ref="AL162">'ادخال البيانات'!AC173</f>
        <v>0</v>
      </c>
    </row>
    <row r="163" ht="13.8" customHeight="1">
      <c r="A163" s="9"/>
      <c r="B163" s="9"/>
      <c r="C163" s="9"/>
      <c r="D163" s="9"/>
      <c r="E163" s="9"/>
      <c r="F163" s="9"/>
      <c r="G163" s="9"/>
      <c r="H163" s="9"/>
      <c r="I163" s="9"/>
      <c r="J163" s="9"/>
      <c r="K163" s="9"/>
      <c r="L163" s="9"/>
      <c r="M163" s="9"/>
      <c r="N163" s="9"/>
      <c r="O163" s="9"/>
      <c r="P163" s="9"/>
      <c r="Q163" s="9"/>
      <c r="R163" s="9"/>
      <c r="S163" s="9"/>
      <c r="T163" s="9"/>
      <c r="U163" s="9"/>
      <c r="V163" s="9"/>
      <c r="W163" s="9"/>
      <c r="X163" s="9"/>
      <c r="Y163" s="9"/>
      <c r="Z163" s="9"/>
      <c r="AA163" s="9"/>
      <c r="AB163" s="9"/>
      <c r="AC163" s="9"/>
      <c r="AD163" s="15" cm="1">
        <f t="array" ref="AD163">'ادخال البيانات'!E174</f>
        <v>0</v>
      </c>
      <c r="AE163" s="16" cm="1">
        <f t="array" ref="AE163">'ادخال البيانات'!H174</f>
        <v>0</v>
      </c>
      <c r="AF163" s="15" cm="1">
        <f t="array" ref="AF163">'ادخال البيانات'!K174</f>
        <v>0</v>
      </c>
      <c r="AG163" s="16" cm="1">
        <f t="array" ref="AG163">'ادخال البيانات'!N174</f>
        <v>0</v>
      </c>
      <c r="AH163" s="15" cm="1">
        <f t="array" ref="AH163">'ادخال البيانات'!Q174</f>
        <v>0</v>
      </c>
      <c r="AI163" s="16" cm="1">
        <f t="array" ref="AI163">'ادخال البيانات'!T174</f>
        <v>0</v>
      </c>
      <c r="AJ163" s="15" cm="1">
        <f t="array" ref="AJ163">'ادخال البيانات'!W174</f>
        <v>0</v>
      </c>
      <c r="AK163" s="16" cm="1">
        <f t="array" ref="AK163">'ادخال البيانات'!Z174</f>
        <v>0</v>
      </c>
      <c r="AL163" s="15" cm="1">
        <f t="array" ref="AL163">'ادخال البيانات'!AC174</f>
        <v>0</v>
      </c>
    </row>
    <row r="164" ht="13.8" customHeight="1">
      <c r="A164" s="9"/>
      <c r="B164" s="9"/>
      <c r="C164" s="9"/>
      <c r="D164" s="9"/>
      <c r="E164" s="9"/>
      <c r="F164" s="9"/>
      <c r="G164" s="9"/>
      <c r="H164" s="9"/>
      <c r="I164" s="9"/>
      <c r="J164" s="9"/>
      <c r="K164" s="9"/>
      <c r="L164" s="9"/>
      <c r="M164" s="9"/>
      <c r="N164" s="9"/>
      <c r="O164" s="9"/>
      <c r="P164" s="9"/>
      <c r="Q164" s="9"/>
      <c r="R164" s="9"/>
      <c r="S164" s="9"/>
      <c r="T164" s="9"/>
      <c r="U164" s="9"/>
      <c r="V164" s="9"/>
      <c r="W164" s="9"/>
      <c r="X164" s="9"/>
      <c r="Y164" s="9"/>
      <c r="Z164" s="9"/>
      <c r="AA164" s="9"/>
      <c r="AB164" s="9"/>
      <c r="AC164" s="9"/>
      <c r="AD164" s="15" cm="1">
        <f t="array" ref="AD164">'ادخال البيانات'!E175</f>
        <v>0</v>
      </c>
      <c r="AE164" s="16" cm="1">
        <f t="array" ref="AE164">'ادخال البيانات'!H175</f>
        <v>0</v>
      </c>
      <c r="AF164" s="15" cm="1">
        <f t="array" ref="AF164">'ادخال البيانات'!K175</f>
        <v>0</v>
      </c>
      <c r="AG164" s="16" cm="1">
        <f t="array" ref="AG164">'ادخال البيانات'!N175</f>
        <v>0</v>
      </c>
      <c r="AH164" s="15" cm="1">
        <f t="array" ref="AH164">'ادخال البيانات'!Q175</f>
        <v>0</v>
      </c>
      <c r="AI164" s="16" cm="1">
        <f t="array" ref="AI164">'ادخال البيانات'!T175</f>
        <v>0</v>
      </c>
      <c r="AJ164" s="15" cm="1">
        <f t="array" ref="AJ164">'ادخال البيانات'!W175</f>
        <v>0</v>
      </c>
      <c r="AK164" s="16" cm="1">
        <f t="array" ref="AK164">'ادخال البيانات'!Z175</f>
        <v>0</v>
      </c>
      <c r="AL164" s="15" cm="1">
        <f t="array" ref="AL164">'ادخال البيانات'!AC175</f>
        <v>0</v>
      </c>
    </row>
    <row r="165" ht="13.8" customHeight="1">
      <c r="A165" s="9"/>
      <c r="B165" s="9"/>
      <c r="C165" s="9"/>
      <c r="D165" s="9"/>
      <c r="E165" s="9"/>
      <c r="F165" s="9"/>
      <c r="G165" s="9"/>
      <c r="H165" s="9"/>
      <c r="I165" s="9"/>
      <c r="J165" s="9"/>
      <c r="K165" s="9"/>
      <c r="L165" s="9"/>
      <c r="M165" s="9"/>
      <c r="N165" s="9"/>
      <c r="O165" s="9"/>
      <c r="P165" s="9"/>
      <c r="Q165" s="9"/>
      <c r="R165" s="9"/>
      <c r="S165" s="9"/>
      <c r="T165" s="9"/>
      <c r="U165" s="9"/>
      <c r="V165" s="9"/>
      <c r="W165" s="9"/>
      <c r="X165" s="9"/>
      <c r="Y165" s="9"/>
      <c r="Z165" s="9"/>
      <c r="AA165" s="9"/>
      <c r="AB165" s="9"/>
      <c r="AC165" s="9"/>
      <c r="AD165" s="15" cm="1">
        <f t="array" ref="AD165">'ادخال البيانات'!E176</f>
        <v>0</v>
      </c>
      <c r="AE165" s="16" cm="1">
        <f t="array" ref="AE165">'ادخال البيانات'!H176</f>
        <v>0</v>
      </c>
      <c r="AF165" s="15" cm="1">
        <f t="array" ref="AF165">'ادخال البيانات'!K176</f>
        <v>0</v>
      </c>
      <c r="AG165" s="16" cm="1">
        <f t="array" ref="AG165">'ادخال البيانات'!N176</f>
        <v>0</v>
      </c>
      <c r="AH165" s="15" cm="1">
        <f t="array" ref="AH165">'ادخال البيانات'!Q176</f>
        <v>0</v>
      </c>
      <c r="AI165" s="16" cm="1">
        <f t="array" ref="AI165">'ادخال البيانات'!T176</f>
        <v>0</v>
      </c>
      <c r="AJ165" s="15" cm="1">
        <f t="array" ref="AJ165">'ادخال البيانات'!W176</f>
        <v>0</v>
      </c>
      <c r="AK165" s="16" cm="1">
        <f t="array" ref="AK165">'ادخال البيانات'!Z176</f>
        <v>0</v>
      </c>
      <c r="AL165" s="15" cm="1">
        <f t="array" ref="AL165">'ادخال البيانات'!AC176</f>
        <v>0</v>
      </c>
    </row>
    <row r="166" ht="13.8" customHeight="1">
      <c r="A166" s="9"/>
      <c r="B166" s="9"/>
      <c r="C166" s="9"/>
      <c r="D166" s="9"/>
      <c r="E166" s="9"/>
      <c r="F166" s="9"/>
      <c r="G166" s="9"/>
      <c r="H166" s="9"/>
      <c r="I166" s="9"/>
      <c r="J166" s="9"/>
      <c r="K166" s="9"/>
      <c r="L166" s="9"/>
      <c r="M166" s="9"/>
      <c r="N166" s="9"/>
      <c r="O166" s="9"/>
      <c r="P166" s="9"/>
      <c r="Q166" s="9"/>
      <c r="R166" s="9"/>
      <c r="S166" s="9"/>
      <c r="T166" s="9"/>
      <c r="U166" s="9"/>
      <c r="V166" s="9"/>
      <c r="W166" s="9"/>
      <c r="X166" s="9"/>
      <c r="Y166" s="9"/>
      <c r="Z166" s="9"/>
      <c r="AA166" s="9"/>
      <c r="AB166" s="9"/>
      <c r="AC166" s="9"/>
      <c r="AD166" s="15" cm="1">
        <f t="array" ref="AD166">'ادخال البيانات'!E177</f>
        <v>0</v>
      </c>
      <c r="AE166" s="16" cm="1">
        <f t="array" ref="AE166">'ادخال البيانات'!H177</f>
        <v>0</v>
      </c>
      <c r="AF166" s="15" cm="1">
        <f t="array" ref="AF166">'ادخال البيانات'!K177</f>
        <v>0</v>
      </c>
      <c r="AG166" s="16" cm="1">
        <f t="array" ref="AG166">'ادخال البيانات'!N177</f>
        <v>0</v>
      </c>
      <c r="AH166" s="15" cm="1">
        <f t="array" ref="AH166">'ادخال البيانات'!Q177</f>
        <v>0</v>
      </c>
      <c r="AI166" s="16" cm="1">
        <f t="array" ref="AI166">'ادخال البيانات'!T177</f>
        <v>0</v>
      </c>
      <c r="AJ166" s="15" cm="1">
        <f t="array" ref="AJ166">'ادخال البيانات'!W177</f>
        <v>0</v>
      </c>
      <c r="AK166" s="16" cm="1">
        <f t="array" ref="AK166">'ادخال البيانات'!Z177</f>
        <v>0</v>
      </c>
      <c r="AL166" s="15" cm="1">
        <f t="array" ref="AL166">'ادخال البيانات'!AC177</f>
        <v>0</v>
      </c>
    </row>
    <row r="167" ht="13.8" customHeight="1">
      <c r="A167" s="9"/>
      <c r="B167" s="9"/>
      <c r="C167" s="9"/>
      <c r="D167" s="9"/>
      <c r="E167" s="9"/>
      <c r="F167" s="9"/>
      <c r="G167" s="9"/>
      <c r="H167" s="9"/>
      <c r="I167" s="9"/>
      <c r="J167" s="9"/>
      <c r="K167" s="9"/>
      <c r="L167" s="9"/>
      <c r="M167" s="9"/>
      <c r="N167" s="9"/>
      <c r="O167" s="9"/>
      <c r="P167" s="9"/>
      <c r="Q167" s="9"/>
      <c r="R167" s="9"/>
      <c r="S167" s="9"/>
      <c r="T167" s="9"/>
      <c r="U167" s="9"/>
      <c r="V167" s="9"/>
      <c r="W167" s="9"/>
      <c r="X167" s="9"/>
      <c r="Y167" s="9"/>
      <c r="Z167" s="9"/>
      <c r="AA167" s="9"/>
      <c r="AB167" s="9"/>
      <c r="AC167" s="9"/>
      <c r="AD167" s="15" cm="1">
        <f t="array" ref="AD167">'ادخال البيانات'!E178</f>
        <v>0</v>
      </c>
      <c r="AE167" s="16" cm="1">
        <f t="array" ref="AE167">'ادخال البيانات'!H178</f>
        <v>0</v>
      </c>
      <c r="AF167" s="15" cm="1">
        <f t="array" ref="AF167">'ادخال البيانات'!K178</f>
        <v>0</v>
      </c>
      <c r="AG167" s="16" cm="1">
        <f t="array" ref="AG167">'ادخال البيانات'!N178</f>
        <v>0</v>
      </c>
      <c r="AH167" s="15" cm="1">
        <f t="array" ref="AH167">'ادخال البيانات'!Q178</f>
        <v>0</v>
      </c>
      <c r="AI167" s="16" cm="1">
        <f t="array" ref="AI167">'ادخال البيانات'!T178</f>
        <v>0</v>
      </c>
      <c r="AJ167" s="15" cm="1">
        <f t="array" ref="AJ167">'ادخال البيانات'!W178</f>
        <v>0</v>
      </c>
      <c r="AK167" s="16" cm="1">
        <f t="array" ref="AK167">'ادخال البيانات'!Z178</f>
        <v>0</v>
      </c>
      <c r="AL167" s="15" cm="1">
        <f t="array" ref="AL167">'ادخال البيانات'!AC178</f>
        <v>0</v>
      </c>
    </row>
    <row r="168" ht="13.8" customHeight="1">
      <c r="A168" s="9"/>
      <c r="B168" s="9"/>
      <c r="C168" s="9"/>
      <c r="D168" s="9"/>
      <c r="E168" s="9"/>
      <c r="F168" s="9"/>
      <c r="G168" s="9"/>
      <c r="H168" s="9"/>
      <c r="I168" s="9"/>
      <c r="J168" s="9"/>
      <c r="K168" s="9"/>
      <c r="L168" s="9"/>
      <c r="M168" s="9"/>
      <c r="N168" s="9"/>
      <c r="O168" s="9"/>
      <c r="P168" s="9"/>
      <c r="Q168" s="9"/>
      <c r="R168" s="9"/>
      <c r="S168" s="9"/>
      <c r="T168" s="9"/>
      <c r="U168" s="9"/>
      <c r="V168" s="9"/>
      <c r="W168" s="9"/>
      <c r="X168" s="9"/>
      <c r="Y168" s="9"/>
      <c r="Z168" s="9"/>
      <c r="AA168" s="9"/>
      <c r="AB168" s="9"/>
      <c r="AC168" s="9"/>
      <c r="AD168" s="15" cm="1">
        <f t="array" ref="AD168">'ادخال البيانات'!E179</f>
        <v>0</v>
      </c>
      <c r="AE168" s="16" cm="1">
        <f t="array" ref="AE168">'ادخال البيانات'!H179</f>
        <v>0</v>
      </c>
      <c r="AF168" s="15" cm="1">
        <f t="array" ref="AF168">'ادخال البيانات'!K179</f>
        <v>0</v>
      </c>
      <c r="AG168" s="16" cm="1">
        <f t="array" ref="AG168">'ادخال البيانات'!N179</f>
        <v>0</v>
      </c>
      <c r="AH168" s="15" cm="1">
        <f t="array" ref="AH168">'ادخال البيانات'!Q179</f>
        <v>0</v>
      </c>
      <c r="AI168" s="16" cm="1">
        <f t="array" ref="AI168">'ادخال البيانات'!T179</f>
        <v>0</v>
      </c>
      <c r="AJ168" s="15" cm="1">
        <f t="array" ref="AJ168">'ادخال البيانات'!W179</f>
        <v>0</v>
      </c>
      <c r="AK168" s="16" cm="1">
        <f t="array" ref="AK168">'ادخال البيانات'!Z179</f>
        <v>0</v>
      </c>
      <c r="AL168" s="15" cm="1">
        <f t="array" ref="AL168">'ادخال البيانات'!AC179</f>
        <v>0</v>
      </c>
    </row>
    <row r="169" ht="13.8" customHeight="1">
      <c r="A169" s="9"/>
      <c r="B169" s="9"/>
      <c r="C169" s="9"/>
      <c r="D169" s="9"/>
      <c r="E169" s="9"/>
      <c r="F169" s="9"/>
      <c r="G169" s="9"/>
      <c r="H169" s="9"/>
      <c r="I169" s="9"/>
      <c r="J169" s="9"/>
      <c r="K169" s="9"/>
      <c r="L169" s="9"/>
      <c r="M169" s="9"/>
      <c r="N169" s="9"/>
      <c r="O169" s="9"/>
      <c r="P169" s="9"/>
      <c r="Q169" s="9"/>
      <c r="R169" s="9"/>
      <c r="S169" s="9"/>
      <c r="T169" s="9"/>
      <c r="U169" s="9"/>
      <c r="V169" s="9"/>
      <c r="W169" s="9"/>
      <c r="X169" s="9"/>
      <c r="Y169" s="9"/>
      <c r="Z169" s="9"/>
      <c r="AA169" s="9"/>
      <c r="AB169" s="9"/>
      <c r="AC169" s="9"/>
      <c r="AD169" s="15" cm="1">
        <f t="array" ref="AD169">'ادخال البيانات'!E180</f>
        <v>0</v>
      </c>
      <c r="AE169" s="16" cm="1">
        <f t="array" ref="AE169">'ادخال البيانات'!H180</f>
        <v>0</v>
      </c>
      <c r="AF169" s="15" cm="1">
        <f t="array" ref="AF169">'ادخال البيانات'!K180</f>
        <v>0</v>
      </c>
      <c r="AG169" s="16" cm="1">
        <f t="array" ref="AG169">'ادخال البيانات'!N180</f>
        <v>0</v>
      </c>
      <c r="AH169" s="15" cm="1">
        <f t="array" ref="AH169">'ادخال البيانات'!Q180</f>
        <v>0</v>
      </c>
      <c r="AI169" s="16" cm="1">
        <f t="array" ref="AI169">'ادخال البيانات'!T180</f>
        <v>0</v>
      </c>
      <c r="AJ169" s="15" cm="1">
        <f t="array" ref="AJ169">'ادخال البيانات'!W180</f>
        <v>0</v>
      </c>
      <c r="AK169" s="16" cm="1">
        <f t="array" ref="AK169">'ادخال البيانات'!Z180</f>
        <v>0</v>
      </c>
      <c r="AL169" s="15" cm="1">
        <f t="array" ref="AL169">'ادخال البيانات'!AC180</f>
        <v>0</v>
      </c>
    </row>
    <row r="170" ht="13.8" customHeight="1">
      <c r="A170" s="9"/>
      <c r="B170" s="9"/>
      <c r="C170" s="9"/>
      <c r="D170" s="9"/>
      <c r="E170" s="9"/>
      <c r="F170" s="9"/>
      <c r="G170" s="9"/>
      <c r="H170" s="9"/>
      <c r="I170" s="9"/>
      <c r="J170" s="9"/>
      <c r="K170" s="9"/>
      <c r="L170" s="9"/>
      <c r="M170" s="9"/>
      <c r="N170" s="9"/>
      <c r="O170" s="9"/>
      <c r="P170" s="9"/>
      <c r="Q170" s="9"/>
      <c r="R170" s="9"/>
      <c r="S170" s="9"/>
      <c r="T170" s="9"/>
      <c r="U170" s="9"/>
      <c r="V170" s="9"/>
      <c r="W170" s="9"/>
      <c r="X170" s="9"/>
      <c r="Y170" s="9"/>
      <c r="Z170" s="9"/>
      <c r="AA170" s="9"/>
      <c r="AB170" s="9"/>
      <c r="AC170" s="9"/>
      <c r="AD170" s="15" cm="1">
        <f t="array" ref="AD170">'ادخال البيانات'!E181</f>
        <v>0</v>
      </c>
      <c r="AE170" s="16" cm="1">
        <f t="array" ref="AE170">'ادخال البيانات'!H181</f>
        <v>0</v>
      </c>
      <c r="AF170" s="15" cm="1">
        <f t="array" ref="AF170">'ادخال البيانات'!K181</f>
        <v>0</v>
      </c>
      <c r="AG170" s="16" cm="1">
        <f t="array" ref="AG170">'ادخال البيانات'!N181</f>
        <v>0</v>
      </c>
      <c r="AH170" s="15" cm="1">
        <f t="array" ref="AH170">'ادخال البيانات'!Q181</f>
        <v>0</v>
      </c>
      <c r="AI170" s="16" cm="1">
        <f t="array" ref="AI170">'ادخال البيانات'!T181</f>
        <v>0</v>
      </c>
      <c r="AJ170" s="15" cm="1">
        <f t="array" ref="AJ170">'ادخال البيانات'!W181</f>
        <v>0</v>
      </c>
      <c r="AK170" s="16" cm="1">
        <f t="array" ref="AK170">'ادخال البيانات'!Z181</f>
        <v>0</v>
      </c>
      <c r="AL170" s="15" cm="1">
        <f t="array" ref="AL170">'ادخال البيانات'!AC181</f>
        <v>0</v>
      </c>
    </row>
    <row r="171" ht="13.8" customHeight="1">
      <c r="A171" s="9"/>
      <c r="B171" s="9"/>
      <c r="C171" s="9"/>
      <c r="D171" s="9"/>
      <c r="E171" s="9"/>
      <c r="F171" s="9"/>
      <c r="G171" s="9"/>
      <c r="H171" s="9"/>
      <c r="I171" s="9"/>
      <c r="J171" s="9"/>
      <c r="K171" s="9"/>
      <c r="L171" s="9"/>
      <c r="M171" s="9"/>
      <c r="N171" s="9"/>
      <c r="O171" s="9"/>
      <c r="P171" s="9"/>
      <c r="Q171" s="9"/>
      <c r="R171" s="9"/>
      <c r="S171" s="9"/>
      <c r="T171" s="9"/>
      <c r="U171" s="9"/>
      <c r="V171" s="9"/>
      <c r="W171" s="9"/>
      <c r="X171" s="9"/>
      <c r="Y171" s="9"/>
      <c r="Z171" s="9"/>
      <c r="AA171" s="9"/>
      <c r="AB171" s="9"/>
      <c r="AC171" s="9"/>
      <c r="AD171" s="15" cm="1">
        <f t="array" ref="AD171">'ادخال البيانات'!E182</f>
        <v>0</v>
      </c>
      <c r="AE171" s="16" cm="1">
        <f t="array" ref="AE171">'ادخال البيانات'!H182</f>
        <v>0</v>
      </c>
      <c r="AF171" s="15" cm="1">
        <f t="array" ref="AF171">'ادخال البيانات'!K182</f>
        <v>0</v>
      </c>
      <c r="AG171" s="16" cm="1">
        <f t="array" ref="AG171">'ادخال البيانات'!N182</f>
        <v>0</v>
      </c>
      <c r="AH171" s="15" cm="1">
        <f t="array" ref="AH171">'ادخال البيانات'!Q182</f>
        <v>0</v>
      </c>
      <c r="AI171" s="16" cm="1">
        <f t="array" ref="AI171">'ادخال البيانات'!T182</f>
        <v>0</v>
      </c>
      <c r="AJ171" s="15" cm="1">
        <f t="array" ref="AJ171">'ادخال البيانات'!W182</f>
        <v>0</v>
      </c>
      <c r="AK171" s="16" cm="1">
        <f t="array" ref="AK171">'ادخال البيانات'!Z182</f>
        <v>0</v>
      </c>
      <c r="AL171" s="15" cm="1">
        <f t="array" ref="AL171">'ادخال البيانات'!AC182</f>
        <v>0</v>
      </c>
    </row>
    <row r="172" ht="13.8" customHeight="1">
      <c r="A172" s="9"/>
      <c r="B172" s="9"/>
      <c r="C172" s="9"/>
      <c r="D172" s="9"/>
      <c r="E172" s="9"/>
      <c r="F172" s="9"/>
      <c r="G172" s="9"/>
      <c r="H172" s="9"/>
      <c r="I172" s="9"/>
      <c r="J172" s="9"/>
      <c r="K172" s="9"/>
      <c r="L172" s="9"/>
      <c r="M172" s="9"/>
      <c r="N172" s="9"/>
      <c r="O172" s="9"/>
      <c r="P172" s="9"/>
      <c r="Q172" s="9"/>
      <c r="R172" s="9"/>
      <c r="S172" s="9"/>
      <c r="T172" s="9"/>
      <c r="U172" s="9"/>
      <c r="V172" s="9"/>
      <c r="W172" s="9"/>
      <c r="X172" s="9"/>
      <c r="Y172" s="9"/>
      <c r="Z172" s="9"/>
      <c r="AA172" s="9"/>
      <c r="AB172" s="9"/>
      <c r="AC172" s="9"/>
      <c r="AD172" s="15" cm="1">
        <f t="array" ref="AD172">'ادخال البيانات'!E183</f>
        <v>0</v>
      </c>
      <c r="AE172" s="16" cm="1">
        <f t="array" ref="AE172">'ادخال البيانات'!H183</f>
        <v>0</v>
      </c>
      <c r="AF172" s="15" cm="1">
        <f t="array" ref="AF172">'ادخال البيانات'!K183</f>
        <v>0</v>
      </c>
      <c r="AG172" s="16" cm="1">
        <f t="array" ref="AG172">'ادخال البيانات'!N183</f>
        <v>0</v>
      </c>
      <c r="AH172" s="15" cm="1">
        <f t="array" ref="AH172">'ادخال البيانات'!Q183</f>
        <v>0</v>
      </c>
      <c r="AI172" s="16" cm="1">
        <f t="array" ref="AI172">'ادخال البيانات'!T183</f>
        <v>0</v>
      </c>
      <c r="AJ172" s="15" cm="1">
        <f t="array" ref="AJ172">'ادخال البيانات'!W183</f>
        <v>0</v>
      </c>
      <c r="AK172" s="16" cm="1">
        <f t="array" ref="AK172">'ادخال البيانات'!Z183</f>
        <v>0</v>
      </c>
      <c r="AL172" s="15" cm="1">
        <f t="array" ref="AL172">'ادخال البيانات'!AC183</f>
        <v>0</v>
      </c>
    </row>
    <row r="173" ht="13.8" customHeight="1">
      <c r="A173" s="9"/>
      <c r="B173" s="9"/>
      <c r="C173" s="9"/>
      <c r="D173" s="9"/>
      <c r="E173" s="9"/>
      <c r="F173" s="9"/>
      <c r="G173" s="9"/>
      <c r="H173" s="9"/>
      <c r="I173" s="9"/>
      <c r="J173" s="9"/>
      <c r="K173" s="9"/>
      <c r="L173" s="9"/>
      <c r="M173" s="9"/>
      <c r="N173" s="9"/>
      <c r="O173" s="9"/>
      <c r="P173" s="9"/>
      <c r="Q173" s="9"/>
      <c r="R173" s="9"/>
      <c r="S173" s="9"/>
      <c r="T173" s="9"/>
      <c r="U173" s="9"/>
      <c r="V173" s="9"/>
      <c r="W173" s="9"/>
      <c r="X173" s="9"/>
      <c r="Y173" s="9"/>
      <c r="Z173" s="9"/>
      <c r="AA173" s="9"/>
      <c r="AB173" s="9"/>
      <c r="AC173" s="9"/>
      <c r="AD173" s="15" cm="1">
        <f t="array" ref="AD173">'ادخال البيانات'!E184</f>
        <v>0</v>
      </c>
      <c r="AE173" s="16" cm="1">
        <f t="array" ref="AE173">'ادخال البيانات'!H184</f>
        <v>0</v>
      </c>
      <c r="AF173" s="15" cm="1">
        <f t="array" ref="AF173">'ادخال البيانات'!K184</f>
        <v>0</v>
      </c>
      <c r="AG173" s="16" cm="1">
        <f t="array" ref="AG173">'ادخال البيانات'!N184</f>
        <v>0</v>
      </c>
      <c r="AH173" s="15" cm="1">
        <f t="array" ref="AH173">'ادخال البيانات'!Q184</f>
        <v>0</v>
      </c>
      <c r="AI173" s="16" cm="1">
        <f t="array" ref="AI173">'ادخال البيانات'!T184</f>
        <v>0</v>
      </c>
      <c r="AJ173" s="15" cm="1">
        <f t="array" ref="AJ173">'ادخال البيانات'!W184</f>
        <v>0</v>
      </c>
      <c r="AK173" s="16" cm="1">
        <f t="array" ref="AK173">'ادخال البيانات'!Z184</f>
        <v>0</v>
      </c>
      <c r="AL173" s="15" cm="1">
        <f t="array" ref="AL173">'ادخال البيانات'!AC184</f>
        <v>0</v>
      </c>
    </row>
    <row r="174" ht="13.8" customHeight="1">
      <c r="A174" s="9"/>
      <c r="B174" s="9"/>
      <c r="C174" s="9"/>
      <c r="D174" s="9"/>
      <c r="E174" s="9"/>
      <c r="F174" s="9"/>
      <c r="G174" s="9"/>
      <c r="H174" s="9"/>
      <c r="I174" s="9"/>
      <c r="J174" s="9"/>
      <c r="K174" s="9"/>
      <c r="L174" s="9"/>
      <c r="M174" s="9"/>
      <c r="N174" s="9"/>
      <c r="O174" s="9"/>
      <c r="P174" s="9"/>
      <c r="Q174" s="9"/>
      <c r="R174" s="9"/>
      <c r="S174" s="9"/>
      <c r="T174" s="9"/>
      <c r="U174" s="9"/>
      <c r="V174" s="9"/>
      <c r="W174" s="9"/>
      <c r="X174" s="9"/>
      <c r="Y174" s="9"/>
      <c r="Z174" s="9"/>
      <c r="AA174" s="9"/>
      <c r="AB174" s="9"/>
      <c r="AC174" s="9"/>
      <c r="AD174" s="15" cm="1">
        <f t="array" ref="AD174">'ادخال البيانات'!E185</f>
        <v>0</v>
      </c>
      <c r="AE174" s="16" cm="1">
        <f t="array" ref="AE174">'ادخال البيانات'!H185</f>
        <v>0</v>
      </c>
      <c r="AF174" s="15" cm="1">
        <f t="array" ref="AF174">'ادخال البيانات'!K185</f>
        <v>0</v>
      </c>
      <c r="AG174" s="16" cm="1">
        <f t="array" ref="AG174">'ادخال البيانات'!N185</f>
        <v>0</v>
      </c>
      <c r="AH174" s="15" cm="1">
        <f t="array" ref="AH174">'ادخال البيانات'!Q185</f>
        <v>0</v>
      </c>
      <c r="AI174" s="16" cm="1">
        <f t="array" ref="AI174">'ادخال البيانات'!T185</f>
        <v>0</v>
      </c>
      <c r="AJ174" s="15" cm="1">
        <f t="array" ref="AJ174">'ادخال البيانات'!W185</f>
        <v>0</v>
      </c>
      <c r="AK174" s="16" cm="1">
        <f t="array" ref="AK174">'ادخال البيانات'!Z185</f>
        <v>0</v>
      </c>
      <c r="AL174" s="15" cm="1">
        <f t="array" ref="AL174">'ادخال البيانات'!AC185</f>
        <v>0</v>
      </c>
    </row>
    <row r="175" ht="13.8" customHeight="1">
      <c r="A175" s="9"/>
      <c r="B175" s="9"/>
      <c r="C175" s="9"/>
      <c r="D175" s="9"/>
      <c r="E175" s="9"/>
      <c r="F175" s="9"/>
      <c r="G175" s="9"/>
      <c r="H175" s="9"/>
      <c r="I175" s="9"/>
      <c r="J175" s="9"/>
      <c r="K175" s="9"/>
      <c r="L175" s="9"/>
      <c r="M175" s="9"/>
      <c r="N175" s="9"/>
      <c r="O175" s="9"/>
      <c r="P175" s="9"/>
      <c r="Q175" s="9"/>
      <c r="R175" s="9"/>
      <c r="S175" s="9"/>
      <c r="T175" s="9"/>
      <c r="U175" s="9"/>
      <c r="V175" s="9"/>
      <c r="W175" s="9"/>
      <c r="X175" s="9"/>
      <c r="Y175" s="9"/>
      <c r="Z175" s="9"/>
      <c r="AA175" s="9"/>
      <c r="AB175" s="9"/>
      <c r="AC175" s="9"/>
      <c r="AD175" s="15" cm="1">
        <f t="array" ref="AD175">'ادخال البيانات'!E186</f>
        <v>0</v>
      </c>
      <c r="AE175" s="16" cm="1">
        <f t="array" ref="AE175">'ادخال البيانات'!H186</f>
        <v>0</v>
      </c>
      <c r="AF175" s="15" cm="1">
        <f t="array" ref="AF175">'ادخال البيانات'!K186</f>
        <v>0</v>
      </c>
      <c r="AG175" s="16" cm="1">
        <f t="array" ref="AG175">'ادخال البيانات'!N186</f>
        <v>0</v>
      </c>
      <c r="AH175" s="15" cm="1">
        <f t="array" ref="AH175">'ادخال البيانات'!Q186</f>
        <v>0</v>
      </c>
      <c r="AI175" s="16" cm="1">
        <f t="array" ref="AI175">'ادخال البيانات'!T186</f>
        <v>0</v>
      </c>
      <c r="AJ175" s="15" cm="1">
        <f t="array" ref="AJ175">'ادخال البيانات'!W186</f>
        <v>0</v>
      </c>
      <c r="AK175" s="16" cm="1">
        <f t="array" ref="AK175">'ادخال البيانات'!Z186</f>
        <v>0</v>
      </c>
      <c r="AL175" s="15" cm="1">
        <f t="array" ref="AL175">'ادخال البيانات'!AC186</f>
        <v>0</v>
      </c>
    </row>
    <row r="176" ht="13.8" customHeight="1">
      <c r="A176" s="9"/>
      <c r="B176" s="9"/>
      <c r="C176" s="9"/>
      <c r="D176" s="9"/>
      <c r="E176" s="9"/>
      <c r="F176" s="9"/>
      <c r="G176" s="9"/>
      <c r="H176" s="9"/>
      <c r="I176" s="9"/>
      <c r="J176" s="9"/>
      <c r="K176" s="9"/>
      <c r="L176" s="9"/>
      <c r="M176" s="9"/>
      <c r="N176" s="9"/>
      <c r="O176" s="9"/>
      <c r="P176" s="9"/>
      <c r="Q176" s="9"/>
      <c r="R176" s="9"/>
      <c r="S176" s="9"/>
      <c r="T176" s="9"/>
      <c r="U176" s="9"/>
      <c r="V176" s="9"/>
      <c r="W176" s="9"/>
      <c r="X176" s="9"/>
      <c r="Y176" s="9"/>
      <c r="Z176" s="9"/>
      <c r="AA176" s="9"/>
      <c r="AB176" s="9"/>
      <c r="AC176" s="9"/>
      <c r="AD176" s="15" cm="1">
        <f t="array" ref="AD176">'ادخال البيانات'!E187</f>
        <v>0</v>
      </c>
      <c r="AE176" s="16" cm="1">
        <f t="array" ref="AE176">'ادخال البيانات'!H187</f>
        <v>0</v>
      </c>
      <c r="AF176" s="15" cm="1">
        <f t="array" ref="AF176">'ادخال البيانات'!K187</f>
        <v>0</v>
      </c>
      <c r="AG176" s="16" cm="1">
        <f t="array" ref="AG176">'ادخال البيانات'!N187</f>
        <v>0</v>
      </c>
      <c r="AH176" s="15" cm="1">
        <f t="array" ref="AH176">'ادخال البيانات'!Q187</f>
        <v>0</v>
      </c>
      <c r="AI176" s="16" cm="1">
        <f t="array" ref="AI176">'ادخال البيانات'!T187</f>
        <v>0</v>
      </c>
      <c r="AJ176" s="15" cm="1">
        <f t="array" ref="AJ176">'ادخال البيانات'!W187</f>
        <v>0</v>
      </c>
      <c r="AK176" s="16" cm="1">
        <f t="array" ref="AK176">'ادخال البيانات'!Z187</f>
        <v>0</v>
      </c>
      <c r="AL176" s="15" cm="1">
        <f t="array" ref="AL176">'ادخال البيانات'!AC187</f>
        <v>0</v>
      </c>
    </row>
    <row r="177" ht="13.8" customHeight="1">
      <c r="A177" s="9"/>
      <c r="B177" s="9"/>
      <c r="C177" s="9"/>
      <c r="D177" s="9"/>
      <c r="E177" s="9"/>
      <c r="F177" s="9"/>
      <c r="G177" s="9"/>
      <c r="H177" s="9"/>
      <c r="I177" s="9"/>
      <c r="J177" s="9"/>
      <c r="K177" s="9"/>
      <c r="L177" s="9"/>
      <c r="M177" s="9"/>
      <c r="N177" s="9"/>
      <c r="O177" s="9"/>
      <c r="P177" s="9"/>
      <c r="Q177" s="9"/>
      <c r="R177" s="9"/>
      <c r="S177" s="9"/>
      <c r="T177" s="9"/>
      <c r="U177" s="9"/>
      <c r="V177" s="9"/>
      <c r="W177" s="9"/>
      <c r="X177" s="9"/>
      <c r="Y177" s="9"/>
      <c r="Z177" s="9"/>
      <c r="AA177" s="9"/>
      <c r="AB177" s="9"/>
      <c r="AC177" s="9"/>
      <c r="AD177" s="15" cm="1">
        <f t="array" ref="AD177">'ادخال البيانات'!E188</f>
        <v>0</v>
      </c>
      <c r="AE177" s="16" cm="1">
        <f t="array" ref="AE177">'ادخال البيانات'!H188</f>
        <v>0</v>
      </c>
      <c r="AF177" s="15" cm="1">
        <f t="array" ref="AF177">'ادخال البيانات'!K188</f>
        <v>0</v>
      </c>
      <c r="AG177" s="16" cm="1">
        <f t="array" ref="AG177">'ادخال البيانات'!N188</f>
        <v>0</v>
      </c>
      <c r="AH177" s="15" cm="1">
        <f t="array" ref="AH177">'ادخال البيانات'!Q188</f>
        <v>0</v>
      </c>
      <c r="AI177" s="16" cm="1">
        <f t="array" ref="AI177">'ادخال البيانات'!T188</f>
        <v>0</v>
      </c>
      <c r="AJ177" s="15" cm="1">
        <f t="array" ref="AJ177">'ادخال البيانات'!W188</f>
        <v>0</v>
      </c>
      <c r="AK177" s="16" cm="1">
        <f t="array" ref="AK177">'ادخال البيانات'!Z188</f>
        <v>0</v>
      </c>
      <c r="AL177" s="15" cm="1">
        <f t="array" ref="AL177">'ادخال البيانات'!AC188</f>
        <v>0</v>
      </c>
    </row>
    <row r="178" ht="13.8" customHeight="1">
      <c r="A178" s="9"/>
      <c r="B178" s="9"/>
      <c r="C178" s="9"/>
      <c r="D178" s="9"/>
      <c r="E178" s="9"/>
      <c r="F178" s="9"/>
      <c r="G178" s="9"/>
      <c r="H178" s="9"/>
      <c r="I178" s="9"/>
      <c r="J178" s="9"/>
      <c r="K178" s="9"/>
      <c r="L178" s="9"/>
      <c r="M178" s="9"/>
      <c r="N178" s="9"/>
      <c r="O178" s="9"/>
      <c r="P178" s="9"/>
      <c r="Q178" s="9"/>
      <c r="R178" s="9"/>
      <c r="S178" s="9"/>
      <c r="T178" s="9"/>
      <c r="U178" s="9"/>
      <c r="V178" s="9"/>
      <c r="W178" s="9"/>
      <c r="X178" s="9"/>
      <c r="Y178" s="9"/>
      <c r="Z178" s="9"/>
      <c r="AA178" s="9"/>
      <c r="AB178" s="9"/>
      <c r="AC178" s="9"/>
      <c r="AD178" s="15" cm="1">
        <f t="array" ref="AD178">'ادخال البيانات'!E189</f>
        <v>0</v>
      </c>
      <c r="AE178" s="16" cm="1">
        <f t="array" ref="AE178">'ادخال البيانات'!H189</f>
        <v>0</v>
      </c>
      <c r="AF178" s="15" cm="1">
        <f t="array" ref="AF178">'ادخال البيانات'!K189</f>
        <v>0</v>
      </c>
      <c r="AG178" s="16" cm="1">
        <f t="array" ref="AG178">'ادخال البيانات'!N189</f>
        <v>0</v>
      </c>
      <c r="AH178" s="15" cm="1">
        <f t="array" ref="AH178">'ادخال البيانات'!Q189</f>
        <v>0</v>
      </c>
      <c r="AI178" s="16" cm="1">
        <f t="array" ref="AI178">'ادخال البيانات'!T189</f>
        <v>0</v>
      </c>
      <c r="AJ178" s="15" cm="1">
        <f t="array" ref="AJ178">'ادخال البيانات'!W189</f>
        <v>0</v>
      </c>
      <c r="AK178" s="16" cm="1">
        <f t="array" ref="AK178">'ادخال البيانات'!Z189</f>
        <v>0</v>
      </c>
      <c r="AL178" s="15" cm="1">
        <f t="array" ref="AL178">'ادخال البيانات'!AC189</f>
        <v>0</v>
      </c>
    </row>
    <row r="179" ht="13.8" customHeight="1">
      <c r="A179" s="9"/>
      <c r="B179" s="9"/>
      <c r="C179" s="9"/>
      <c r="D179" s="9"/>
      <c r="E179" s="9"/>
      <c r="F179" s="9"/>
      <c r="G179" s="9"/>
      <c r="H179" s="9"/>
      <c r="I179" s="9"/>
      <c r="J179" s="9"/>
      <c r="K179" s="9"/>
      <c r="L179" s="9"/>
      <c r="M179" s="9"/>
      <c r="N179" s="9"/>
      <c r="O179" s="9"/>
      <c r="P179" s="9"/>
      <c r="Q179" s="9"/>
      <c r="R179" s="9"/>
      <c r="S179" s="9"/>
      <c r="T179" s="9"/>
      <c r="U179" s="9"/>
      <c r="V179" s="9"/>
      <c r="W179" s="9"/>
      <c r="X179" s="9"/>
      <c r="Y179" s="9"/>
      <c r="Z179" s="9"/>
      <c r="AA179" s="9"/>
      <c r="AB179" s="9"/>
      <c r="AC179" s="9"/>
      <c r="AD179" s="15" cm="1">
        <f t="array" ref="AD179">'ادخال البيانات'!E190</f>
        <v>0</v>
      </c>
      <c r="AE179" s="16" cm="1">
        <f t="array" ref="AE179">'ادخال البيانات'!H190</f>
        <v>0</v>
      </c>
      <c r="AF179" s="15" cm="1">
        <f t="array" ref="AF179">'ادخال البيانات'!K190</f>
        <v>0</v>
      </c>
      <c r="AG179" s="16" cm="1">
        <f t="array" ref="AG179">'ادخال البيانات'!N190</f>
        <v>0</v>
      </c>
      <c r="AH179" s="15" cm="1">
        <f t="array" ref="AH179">'ادخال البيانات'!Q190</f>
        <v>0</v>
      </c>
      <c r="AI179" s="16" cm="1">
        <f t="array" ref="AI179">'ادخال البيانات'!T190</f>
        <v>0</v>
      </c>
      <c r="AJ179" s="15" cm="1">
        <f t="array" ref="AJ179">'ادخال البيانات'!W190</f>
        <v>0</v>
      </c>
      <c r="AK179" s="16" cm="1">
        <f t="array" ref="AK179">'ادخال البيانات'!Z190</f>
        <v>0</v>
      </c>
      <c r="AL179" s="15" cm="1">
        <f t="array" ref="AL179">'ادخال البيانات'!AC190</f>
        <v>0</v>
      </c>
    </row>
    <row r="180" ht="13.8" customHeight="1">
      <c r="A180" s="9"/>
      <c r="B180" s="9"/>
      <c r="C180" s="9"/>
      <c r="D180" s="9"/>
      <c r="E180" s="9"/>
      <c r="F180" s="9"/>
      <c r="G180" s="9"/>
      <c r="H180" s="9"/>
      <c r="I180" s="9"/>
      <c r="J180" s="9"/>
      <c r="K180" s="9"/>
      <c r="L180" s="9"/>
      <c r="M180" s="9"/>
      <c r="N180" s="9"/>
      <c r="O180" s="9"/>
      <c r="P180" s="9"/>
      <c r="Q180" s="9"/>
      <c r="R180" s="9"/>
      <c r="S180" s="9"/>
      <c r="T180" s="9"/>
      <c r="U180" s="9"/>
      <c r="V180" s="9"/>
      <c r="W180" s="9"/>
      <c r="X180" s="9"/>
      <c r="Y180" s="9"/>
      <c r="Z180" s="9"/>
      <c r="AA180" s="9"/>
      <c r="AB180" s="9"/>
      <c r="AC180" s="9"/>
      <c r="AD180" s="15" cm="1">
        <f t="array" ref="AD180">'ادخال البيانات'!E191</f>
        <v>0</v>
      </c>
      <c r="AE180" s="16" cm="1">
        <f t="array" ref="AE180">'ادخال البيانات'!H191</f>
        <v>0</v>
      </c>
      <c r="AF180" s="15" cm="1">
        <f t="array" ref="AF180">'ادخال البيانات'!K191</f>
        <v>0</v>
      </c>
      <c r="AG180" s="16" cm="1">
        <f t="array" ref="AG180">'ادخال البيانات'!N191</f>
        <v>0</v>
      </c>
      <c r="AH180" s="15" cm="1">
        <f t="array" ref="AH180">'ادخال البيانات'!Q191</f>
        <v>0</v>
      </c>
      <c r="AI180" s="16" cm="1">
        <f t="array" ref="AI180">'ادخال البيانات'!T191</f>
        <v>0</v>
      </c>
      <c r="AJ180" s="15" cm="1">
        <f t="array" ref="AJ180">'ادخال البيانات'!W191</f>
        <v>0</v>
      </c>
      <c r="AK180" s="16" cm="1">
        <f t="array" ref="AK180">'ادخال البيانات'!Z191</f>
        <v>0</v>
      </c>
      <c r="AL180" s="15" cm="1">
        <f t="array" ref="AL180">'ادخال البيانات'!AC191</f>
        <v>0</v>
      </c>
    </row>
    <row r="181" ht="13.8" customHeight="1">
      <c r="A181" s="9"/>
      <c r="B181" s="9"/>
      <c r="C181" s="9"/>
      <c r="D181" s="9"/>
      <c r="E181" s="9"/>
      <c r="F181" s="9"/>
      <c r="G181" s="9"/>
      <c r="H181" s="9"/>
      <c r="I181" s="9"/>
      <c r="J181" s="9"/>
      <c r="K181" s="9"/>
      <c r="L181" s="9"/>
      <c r="M181" s="9"/>
      <c r="N181" s="9"/>
      <c r="O181" s="9"/>
      <c r="P181" s="9"/>
      <c r="Q181" s="9"/>
      <c r="R181" s="9"/>
      <c r="S181" s="9"/>
      <c r="T181" s="9"/>
      <c r="U181" s="9"/>
      <c r="V181" s="9"/>
      <c r="W181" s="9"/>
      <c r="X181" s="9"/>
      <c r="Y181" s="9"/>
      <c r="Z181" s="9"/>
      <c r="AA181" s="9"/>
      <c r="AB181" s="9"/>
      <c r="AC181" s="9"/>
      <c r="AD181" s="15" cm="1">
        <f t="array" ref="AD181">'ادخال البيانات'!E192</f>
        <v>0</v>
      </c>
      <c r="AE181" s="16" cm="1">
        <f t="array" ref="AE181">'ادخال البيانات'!H192</f>
        <v>0</v>
      </c>
      <c r="AF181" s="15" cm="1">
        <f t="array" ref="AF181">'ادخال البيانات'!K192</f>
        <v>0</v>
      </c>
      <c r="AG181" s="16" cm="1">
        <f t="array" ref="AG181">'ادخال البيانات'!N192</f>
        <v>0</v>
      </c>
      <c r="AH181" s="15" cm="1">
        <f t="array" ref="AH181">'ادخال البيانات'!Q192</f>
        <v>0</v>
      </c>
      <c r="AI181" s="16" cm="1">
        <f t="array" ref="AI181">'ادخال البيانات'!T192</f>
        <v>0</v>
      </c>
      <c r="AJ181" s="15" cm="1">
        <f t="array" ref="AJ181">'ادخال البيانات'!W192</f>
        <v>0</v>
      </c>
      <c r="AK181" s="16" cm="1">
        <f t="array" ref="AK181">'ادخال البيانات'!Z192</f>
        <v>0</v>
      </c>
      <c r="AL181" s="15" cm="1">
        <f t="array" ref="AL181">'ادخال البيانات'!AC192</f>
        <v>0</v>
      </c>
    </row>
    <row r="182" ht="13.8" customHeight="1">
      <c r="A182" s="9"/>
      <c r="B182" s="9"/>
      <c r="C182" s="9"/>
      <c r="D182" s="9"/>
      <c r="E182" s="9"/>
      <c r="F182" s="9"/>
      <c r="G182" s="9"/>
      <c r="H182" s="9"/>
      <c r="I182" s="9"/>
      <c r="J182" s="9"/>
      <c r="K182" s="9"/>
      <c r="L182" s="9"/>
      <c r="M182" s="9"/>
      <c r="N182" s="9"/>
      <c r="O182" s="9"/>
      <c r="P182" s="9"/>
      <c r="Q182" s="9"/>
      <c r="R182" s="9"/>
      <c r="S182" s="9"/>
      <c r="T182" s="9"/>
      <c r="U182" s="9"/>
      <c r="V182" s="9"/>
      <c r="W182" s="9"/>
      <c r="X182" s="9"/>
      <c r="Y182" s="9"/>
      <c r="Z182" s="9"/>
      <c r="AA182" s="9"/>
      <c r="AB182" s="9"/>
      <c r="AC182" s="9"/>
      <c r="AD182" s="15" cm="1">
        <f t="array" ref="AD182">'ادخال البيانات'!E193</f>
        <v>0</v>
      </c>
      <c r="AE182" s="16" cm="1">
        <f t="array" ref="AE182">'ادخال البيانات'!H193</f>
        <v>0</v>
      </c>
      <c r="AF182" s="15" cm="1">
        <f t="array" ref="AF182">'ادخال البيانات'!K193</f>
        <v>0</v>
      </c>
      <c r="AG182" s="16" cm="1">
        <f t="array" ref="AG182">'ادخال البيانات'!N193</f>
        <v>0</v>
      </c>
      <c r="AH182" s="15" cm="1">
        <f t="array" ref="AH182">'ادخال البيانات'!Q193</f>
        <v>0</v>
      </c>
      <c r="AI182" s="16" cm="1">
        <f t="array" ref="AI182">'ادخال البيانات'!T193</f>
        <v>0</v>
      </c>
      <c r="AJ182" s="15" cm="1">
        <f t="array" ref="AJ182">'ادخال البيانات'!W193</f>
        <v>0</v>
      </c>
      <c r="AK182" s="16" cm="1">
        <f t="array" ref="AK182">'ادخال البيانات'!Z193</f>
        <v>0</v>
      </c>
      <c r="AL182" s="15" cm="1">
        <f t="array" ref="AL182">'ادخال البيانات'!AC193</f>
        <v>0</v>
      </c>
    </row>
    <row r="183" ht="13.8" customHeight="1">
      <c r="A183" s="9"/>
      <c r="B183" s="9"/>
      <c r="C183" s="9"/>
      <c r="D183" s="9"/>
      <c r="E183" s="9"/>
      <c r="F183" s="9"/>
      <c r="G183" s="9"/>
      <c r="H183" s="9"/>
      <c r="I183" s="9"/>
      <c r="J183" s="9"/>
      <c r="K183" s="9"/>
      <c r="L183" s="9"/>
      <c r="M183" s="9"/>
      <c r="N183" s="9"/>
      <c r="O183" s="9"/>
      <c r="P183" s="9"/>
      <c r="Q183" s="9"/>
      <c r="R183" s="9"/>
      <c r="S183" s="9"/>
      <c r="T183" s="9"/>
      <c r="U183" s="9"/>
      <c r="V183" s="9"/>
      <c r="W183" s="9"/>
      <c r="X183" s="9"/>
      <c r="Y183" s="9"/>
      <c r="Z183" s="9"/>
      <c r="AA183" s="9"/>
      <c r="AB183" s="9"/>
      <c r="AC183" s="9"/>
      <c r="AD183" s="15" cm="1">
        <f t="array" ref="AD183">'ادخال البيانات'!E194</f>
        <v>0</v>
      </c>
      <c r="AE183" s="16" cm="1">
        <f t="array" ref="AE183">'ادخال البيانات'!H194</f>
        <v>0</v>
      </c>
      <c r="AF183" s="15" cm="1">
        <f t="array" ref="AF183">'ادخال البيانات'!K194</f>
        <v>0</v>
      </c>
      <c r="AG183" s="16" cm="1">
        <f t="array" ref="AG183">'ادخال البيانات'!N194</f>
        <v>0</v>
      </c>
      <c r="AH183" s="15" cm="1">
        <f t="array" ref="AH183">'ادخال البيانات'!Q194</f>
        <v>0</v>
      </c>
      <c r="AI183" s="16" cm="1">
        <f t="array" ref="AI183">'ادخال البيانات'!T194</f>
        <v>0</v>
      </c>
      <c r="AJ183" s="15" cm="1">
        <f t="array" ref="AJ183">'ادخال البيانات'!W194</f>
        <v>0</v>
      </c>
      <c r="AK183" s="16" cm="1">
        <f t="array" ref="AK183">'ادخال البيانات'!Z194</f>
        <v>0</v>
      </c>
      <c r="AL183" s="15" cm="1">
        <f t="array" ref="AL183">'ادخال البيانات'!AC194</f>
        <v>0</v>
      </c>
    </row>
    <row r="184" ht="13.8" customHeight="1">
      <c r="A184" s="9"/>
      <c r="B184" s="9"/>
      <c r="C184" s="9"/>
      <c r="D184" s="9"/>
      <c r="E184" s="9"/>
      <c r="F184" s="9"/>
      <c r="G184" s="9"/>
      <c r="H184" s="9"/>
      <c r="I184" s="9"/>
      <c r="J184" s="9"/>
      <c r="K184" s="9"/>
      <c r="L184" s="9"/>
      <c r="M184" s="9"/>
      <c r="N184" s="9"/>
      <c r="O184" s="9"/>
      <c r="P184" s="9"/>
      <c r="Q184" s="9"/>
      <c r="R184" s="9"/>
      <c r="S184" s="9"/>
      <c r="T184" s="9"/>
      <c r="U184" s="9"/>
      <c r="V184" s="9"/>
      <c r="W184" s="9"/>
      <c r="X184" s="9"/>
      <c r="Y184" s="9"/>
      <c r="Z184" s="9"/>
      <c r="AA184" s="9"/>
      <c r="AB184" s="9"/>
      <c r="AC184" s="9"/>
      <c r="AD184" s="15" cm="1">
        <f t="array" ref="AD184">'ادخال البيانات'!E195</f>
        <v>0</v>
      </c>
      <c r="AE184" s="16" cm="1">
        <f t="array" ref="AE184">'ادخال البيانات'!H195</f>
        <v>0</v>
      </c>
      <c r="AF184" s="15" cm="1">
        <f t="array" ref="AF184">'ادخال البيانات'!K195</f>
        <v>0</v>
      </c>
      <c r="AG184" s="16" cm="1">
        <f t="array" ref="AG184">'ادخال البيانات'!N195</f>
        <v>0</v>
      </c>
      <c r="AH184" s="15" cm="1">
        <f t="array" ref="AH184">'ادخال البيانات'!Q195</f>
        <v>0</v>
      </c>
      <c r="AI184" s="16" cm="1">
        <f t="array" ref="AI184">'ادخال البيانات'!T195</f>
        <v>0</v>
      </c>
      <c r="AJ184" s="15" cm="1">
        <f t="array" ref="AJ184">'ادخال البيانات'!W195</f>
        <v>0</v>
      </c>
      <c r="AK184" s="16" cm="1">
        <f t="array" ref="AK184">'ادخال البيانات'!Z195</f>
        <v>0</v>
      </c>
      <c r="AL184" s="15" cm="1">
        <f t="array" ref="AL184">'ادخال البيانات'!AC195</f>
        <v>0</v>
      </c>
    </row>
    <row r="185" ht="13.8" customHeight="1">
      <c r="A185" s="9"/>
      <c r="B185" s="9"/>
      <c r="C185" s="9"/>
      <c r="D185" s="9"/>
      <c r="E185" s="9"/>
      <c r="F185" s="9"/>
      <c r="G185" s="9"/>
      <c r="H185" s="9"/>
      <c r="I185" s="9"/>
      <c r="J185" s="9"/>
      <c r="K185" s="9"/>
      <c r="L185" s="9"/>
      <c r="M185" s="9"/>
      <c r="N185" s="9"/>
      <c r="O185" s="9"/>
      <c r="P185" s="9"/>
      <c r="Q185" s="9"/>
      <c r="R185" s="9"/>
      <c r="S185" s="9"/>
      <c r="T185" s="9"/>
      <c r="U185" s="9"/>
      <c r="V185" s="9"/>
      <c r="W185" s="9"/>
      <c r="X185" s="9"/>
      <c r="Y185" s="9"/>
      <c r="Z185" s="9"/>
      <c r="AA185" s="9"/>
      <c r="AB185" s="9"/>
      <c r="AC185" s="9"/>
      <c r="AD185" s="15" cm="1">
        <f t="array" ref="AD185">'ادخال البيانات'!E196</f>
        <v>0</v>
      </c>
      <c r="AE185" s="16" cm="1">
        <f t="array" ref="AE185">'ادخال البيانات'!H196</f>
        <v>0</v>
      </c>
      <c r="AF185" s="15" cm="1">
        <f t="array" ref="AF185">'ادخال البيانات'!K196</f>
        <v>0</v>
      </c>
      <c r="AG185" s="16" cm="1">
        <f t="array" ref="AG185">'ادخال البيانات'!N196</f>
        <v>0</v>
      </c>
      <c r="AH185" s="15" cm="1">
        <f t="array" ref="AH185">'ادخال البيانات'!Q196</f>
        <v>0</v>
      </c>
      <c r="AI185" s="16" cm="1">
        <f t="array" ref="AI185">'ادخال البيانات'!T196</f>
        <v>0</v>
      </c>
      <c r="AJ185" s="15" cm="1">
        <f t="array" ref="AJ185">'ادخال البيانات'!W196</f>
        <v>0</v>
      </c>
      <c r="AK185" s="16" cm="1">
        <f t="array" ref="AK185">'ادخال البيانات'!Z196</f>
        <v>0</v>
      </c>
      <c r="AL185" s="15" cm="1">
        <f t="array" ref="AL185">'ادخال البيانات'!AC196</f>
        <v>0</v>
      </c>
    </row>
    <row r="186" ht="13.8" customHeight="1">
      <c r="A186" s="9"/>
      <c r="B186" s="9"/>
      <c r="C186" s="9"/>
      <c r="D186" s="9"/>
      <c r="E186" s="9"/>
      <c r="F186" s="9"/>
      <c r="G186" s="9"/>
      <c r="H186" s="9"/>
      <c r="I186" s="9"/>
      <c r="J186" s="9"/>
      <c r="K186" s="9"/>
      <c r="L186" s="9"/>
      <c r="M186" s="9"/>
      <c r="N186" s="9"/>
      <c r="O186" s="9"/>
      <c r="P186" s="9"/>
      <c r="Q186" s="9"/>
      <c r="R186" s="9"/>
      <c r="S186" s="9"/>
      <c r="T186" s="9"/>
      <c r="U186" s="9"/>
      <c r="V186" s="9"/>
      <c r="W186" s="9"/>
      <c r="X186" s="9"/>
      <c r="Y186" s="9"/>
      <c r="Z186" s="9"/>
      <c r="AA186" s="9"/>
      <c r="AB186" s="9"/>
      <c r="AC186" s="9"/>
      <c r="AD186" s="15" cm="1">
        <f t="array" ref="AD186">'ادخال البيانات'!E197</f>
        <v>0</v>
      </c>
      <c r="AE186" s="16" cm="1">
        <f t="array" ref="AE186">'ادخال البيانات'!H197</f>
        <v>0</v>
      </c>
      <c r="AF186" s="15" cm="1">
        <f t="array" ref="AF186">'ادخال البيانات'!K197</f>
        <v>0</v>
      </c>
      <c r="AG186" s="16" cm="1">
        <f t="array" ref="AG186">'ادخال البيانات'!N197</f>
        <v>0</v>
      </c>
      <c r="AH186" s="15" cm="1">
        <f t="array" ref="AH186">'ادخال البيانات'!Q197</f>
        <v>0</v>
      </c>
      <c r="AI186" s="16" cm="1">
        <f t="array" ref="AI186">'ادخال البيانات'!T197</f>
        <v>0</v>
      </c>
      <c r="AJ186" s="15" cm="1">
        <f t="array" ref="AJ186">'ادخال البيانات'!W197</f>
        <v>0</v>
      </c>
      <c r="AK186" s="16" cm="1">
        <f t="array" ref="AK186">'ادخال البيانات'!Z197</f>
        <v>0</v>
      </c>
      <c r="AL186" s="15" cm="1">
        <f t="array" ref="AL186">'ادخال البيانات'!AC197</f>
        <v>0</v>
      </c>
    </row>
    <row r="187" ht="13.8" customHeight="1">
      <c r="A187" s="9"/>
      <c r="B187" s="9"/>
      <c r="C187" s="9"/>
      <c r="D187" s="9"/>
      <c r="E187" s="9"/>
      <c r="F187" s="9"/>
      <c r="G187" s="9"/>
      <c r="H187" s="9"/>
      <c r="I187" s="9"/>
      <c r="J187" s="9"/>
      <c r="K187" s="9"/>
      <c r="L187" s="9"/>
      <c r="M187" s="9"/>
      <c r="N187" s="9"/>
      <c r="O187" s="9"/>
      <c r="P187" s="9"/>
      <c r="Q187" s="9"/>
      <c r="R187" s="9"/>
      <c r="S187" s="9"/>
      <c r="T187" s="9"/>
      <c r="U187" s="9"/>
      <c r="V187" s="9"/>
      <c r="W187" s="9"/>
      <c r="X187" s="9"/>
      <c r="Y187" s="9"/>
      <c r="Z187" s="9"/>
      <c r="AA187" s="9"/>
      <c r="AB187" s="9"/>
      <c r="AC187" s="9"/>
      <c r="AD187" s="15" cm="1">
        <f t="array" ref="AD187">'ادخال البيانات'!E198</f>
        <v>0</v>
      </c>
      <c r="AE187" s="16" cm="1">
        <f t="array" ref="AE187">'ادخال البيانات'!H198</f>
        <v>0</v>
      </c>
      <c r="AF187" s="15" cm="1">
        <f t="array" ref="AF187">'ادخال البيانات'!K198</f>
        <v>0</v>
      </c>
      <c r="AG187" s="16" cm="1">
        <f t="array" ref="AG187">'ادخال البيانات'!N198</f>
        <v>0</v>
      </c>
      <c r="AH187" s="15" cm="1">
        <f t="array" ref="AH187">'ادخال البيانات'!Q198</f>
        <v>0</v>
      </c>
      <c r="AI187" s="16" cm="1">
        <f t="array" ref="AI187">'ادخال البيانات'!T198</f>
        <v>0</v>
      </c>
      <c r="AJ187" s="15" cm="1">
        <f t="array" ref="AJ187">'ادخال البيانات'!W198</f>
        <v>0</v>
      </c>
      <c r="AK187" s="16" cm="1">
        <f t="array" ref="AK187">'ادخال البيانات'!Z198</f>
        <v>0</v>
      </c>
      <c r="AL187" s="15" cm="1">
        <f t="array" ref="AL187">'ادخال البيانات'!AC198</f>
        <v>0</v>
      </c>
    </row>
    <row r="188" ht="13.8" customHeight="1">
      <c r="A188" s="9"/>
      <c r="B188" s="9"/>
      <c r="C188" s="9"/>
      <c r="D188" s="9"/>
      <c r="E188" s="9"/>
      <c r="F188" s="9"/>
      <c r="G188" s="9"/>
      <c r="H188" s="9"/>
      <c r="I188" s="9"/>
      <c r="J188" s="9"/>
      <c r="K188" s="9"/>
      <c r="L188" s="9"/>
      <c r="M188" s="9"/>
      <c r="N188" s="9"/>
      <c r="O188" s="9"/>
      <c r="P188" s="9"/>
      <c r="Q188" s="9"/>
      <c r="R188" s="9"/>
      <c r="S188" s="9"/>
      <c r="T188" s="9"/>
      <c r="U188" s="9"/>
      <c r="V188" s="9"/>
      <c r="W188" s="9"/>
      <c r="X188" s="9"/>
      <c r="Y188" s="9"/>
      <c r="Z188" s="9"/>
      <c r="AA188" s="9"/>
      <c r="AB188" s="9"/>
      <c r="AC188" s="9"/>
      <c r="AD188" s="15" cm="1">
        <f t="array" ref="AD188">'ادخال البيانات'!E199</f>
        <v>0</v>
      </c>
      <c r="AE188" s="16" cm="1">
        <f t="array" ref="AE188">'ادخال البيانات'!H199</f>
        <v>0</v>
      </c>
      <c r="AF188" s="15" cm="1">
        <f t="array" ref="AF188">'ادخال البيانات'!K199</f>
        <v>0</v>
      </c>
      <c r="AG188" s="16" cm="1">
        <f t="array" ref="AG188">'ادخال البيانات'!N199</f>
        <v>0</v>
      </c>
      <c r="AH188" s="15" cm="1">
        <f t="array" ref="AH188">'ادخال البيانات'!Q199</f>
        <v>0</v>
      </c>
      <c r="AI188" s="16" cm="1">
        <f t="array" ref="AI188">'ادخال البيانات'!T199</f>
        <v>0</v>
      </c>
      <c r="AJ188" s="15" cm="1">
        <f t="array" ref="AJ188">'ادخال البيانات'!W199</f>
        <v>0</v>
      </c>
      <c r="AK188" s="16" cm="1">
        <f t="array" ref="AK188">'ادخال البيانات'!Z199</f>
        <v>0</v>
      </c>
      <c r="AL188" s="15" cm="1">
        <f t="array" ref="AL188">'ادخال البيانات'!AC199</f>
        <v>0</v>
      </c>
    </row>
    <row r="189" ht="13.8" customHeight="1">
      <c r="A189" s="9"/>
      <c r="B189" s="9"/>
      <c r="C189" s="9"/>
      <c r="D189" s="9"/>
      <c r="E189" s="9"/>
      <c r="F189" s="9"/>
      <c r="G189" s="9"/>
      <c r="H189" s="9"/>
      <c r="I189" s="9"/>
      <c r="J189" s="9"/>
      <c r="K189" s="9"/>
      <c r="L189" s="9"/>
      <c r="M189" s="9"/>
      <c r="N189" s="9"/>
      <c r="O189" s="9"/>
      <c r="P189" s="9"/>
      <c r="Q189" s="9"/>
      <c r="R189" s="9"/>
      <c r="S189" s="9"/>
      <c r="T189" s="9"/>
      <c r="U189" s="9"/>
      <c r="V189" s="9"/>
      <c r="W189" s="9"/>
      <c r="X189" s="9"/>
      <c r="Y189" s="9"/>
      <c r="Z189" s="9"/>
      <c r="AA189" s="9"/>
      <c r="AB189" s="9"/>
      <c r="AC189" s="9"/>
      <c r="AD189" s="15" cm="1">
        <f t="array" ref="AD189">'ادخال البيانات'!E200</f>
        <v>0</v>
      </c>
      <c r="AE189" s="16" cm="1">
        <f t="array" ref="AE189">'ادخال البيانات'!H200</f>
        <v>0</v>
      </c>
      <c r="AF189" s="15" cm="1">
        <f t="array" ref="AF189">'ادخال البيانات'!K200</f>
        <v>0</v>
      </c>
      <c r="AG189" s="16" cm="1">
        <f t="array" ref="AG189">'ادخال البيانات'!N200</f>
        <v>0</v>
      </c>
      <c r="AH189" s="15" cm="1">
        <f t="array" ref="AH189">'ادخال البيانات'!Q200</f>
        <v>0</v>
      </c>
      <c r="AI189" s="16" cm="1">
        <f t="array" ref="AI189">'ادخال البيانات'!T200</f>
        <v>0</v>
      </c>
      <c r="AJ189" s="15" cm="1">
        <f t="array" ref="AJ189">'ادخال البيانات'!W200</f>
        <v>0</v>
      </c>
      <c r="AK189" s="16" cm="1">
        <f t="array" ref="AK189">'ادخال البيانات'!Z200</f>
        <v>0</v>
      </c>
      <c r="AL189" s="15" cm="1">
        <f t="array" ref="AL189">'ادخال البيانات'!AC200</f>
        <v>0</v>
      </c>
    </row>
    <row r="190" ht="13.8" customHeight="1">
      <c r="A190" s="9"/>
      <c r="B190" s="9"/>
      <c r="C190" s="9"/>
      <c r="D190" s="9"/>
      <c r="E190" s="9"/>
      <c r="F190" s="9"/>
      <c r="G190" s="9"/>
      <c r="H190" s="9"/>
      <c r="I190" s="9"/>
      <c r="J190" s="9"/>
      <c r="K190" s="9"/>
      <c r="L190" s="9"/>
      <c r="M190" s="9"/>
      <c r="N190" s="9"/>
      <c r="O190" s="9"/>
      <c r="P190" s="9"/>
      <c r="Q190" s="9"/>
      <c r="R190" s="9"/>
      <c r="S190" s="9"/>
      <c r="T190" s="9"/>
      <c r="U190" s="9"/>
      <c r="V190" s="9"/>
      <c r="W190" s="9"/>
      <c r="X190" s="9"/>
      <c r="Y190" s="9"/>
      <c r="Z190" s="9"/>
      <c r="AA190" s="9"/>
      <c r="AB190" s="9"/>
      <c r="AC190" s="9"/>
      <c r="AD190" s="15" cm="1">
        <f t="array" ref="AD190">'ادخال البيانات'!E201</f>
        <v>0</v>
      </c>
      <c r="AE190" s="16" cm="1">
        <f t="array" ref="AE190">'ادخال البيانات'!H201</f>
        <v>0</v>
      </c>
      <c r="AF190" s="15" cm="1">
        <f t="array" ref="AF190">'ادخال البيانات'!K201</f>
        <v>0</v>
      </c>
      <c r="AG190" s="16" cm="1">
        <f t="array" ref="AG190">'ادخال البيانات'!N201</f>
        <v>0</v>
      </c>
      <c r="AH190" s="15" cm="1">
        <f t="array" ref="AH190">'ادخال البيانات'!Q201</f>
        <v>0</v>
      </c>
      <c r="AI190" s="16" cm="1">
        <f t="array" ref="AI190">'ادخال البيانات'!T201</f>
        <v>0</v>
      </c>
      <c r="AJ190" s="15" cm="1">
        <f t="array" ref="AJ190">'ادخال البيانات'!W201</f>
        <v>0</v>
      </c>
      <c r="AK190" s="16" cm="1">
        <f t="array" ref="AK190">'ادخال البيانات'!Z201</f>
        <v>0</v>
      </c>
      <c r="AL190" s="15" cm="1">
        <f t="array" ref="AL190">'ادخال البيانات'!AC201</f>
        <v>0</v>
      </c>
    </row>
    <row r="191" ht="13.8" customHeight="1">
      <c r="A191" s="9"/>
      <c r="B191" s="9"/>
      <c r="C191" s="9"/>
      <c r="D191" s="9"/>
      <c r="E191" s="9"/>
      <c r="F191" s="9"/>
      <c r="G191" s="9"/>
      <c r="H191" s="9"/>
      <c r="I191" s="9"/>
      <c r="J191" s="9"/>
      <c r="K191" s="9"/>
      <c r="L191" s="9"/>
      <c r="M191" s="9"/>
      <c r="N191" s="9"/>
      <c r="O191" s="9"/>
      <c r="P191" s="9"/>
      <c r="Q191" s="9"/>
      <c r="R191" s="9"/>
      <c r="S191" s="9"/>
      <c r="T191" s="9"/>
      <c r="U191" s="9"/>
      <c r="V191" s="9"/>
      <c r="W191" s="9"/>
      <c r="X191" s="9"/>
      <c r="Y191" s="9"/>
      <c r="Z191" s="9"/>
      <c r="AA191" s="9"/>
      <c r="AB191" s="9"/>
      <c r="AC191" s="9"/>
      <c r="AD191" s="15" cm="1">
        <f t="array" ref="AD191">'ادخال البيانات'!E202</f>
        <v>0</v>
      </c>
      <c r="AE191" s="16" cm="1">
        <f t="array" ref="AE191">'ادخال البيانات'!H202</f>
        <v>0</v>
      </c>
      <c r="AF191" s="15" cm="1">
        <f t="array" ref="AF191">'ادخال البيانات'!K202</f>
        <v>0</v>
      </c>
      <c r="AG191" s="16" cm="1">
        <f t="array" ref="AG191">'ادخال البيانات'!N202</f>
        <v>0</v>
      </c>
      <c r="AH191" s="15" cm="1">
        <f t="array" ref="AH191">'ادخال البيانات'!Q202</f>
        <v>0</v>
      </c>
      <c r="AI191" s="16" cm="1">
        <f t="array" ref="AI191">'ادخال البيانات'!T202</f>
        <v>0</v>
      </c>
      <c r="AJ191" s="15" cm="1">
        <f t="array" ref="AJ191">'ادخال البيانات'!W202</f>
        <v>0</v>
      </c>
      <c r="AK191" s="16" cm="1">
        <f t="array" ref="AK191">'ادخال البيانات'!Z202</f>
        <v>0</v>
      </c>
      <c r="AL191" s="15" cm="1">
        <f t="array" ref="AL191">'ادخال البيانات'!AC202</f>
        <v>0</v>
      </c>
    </row>
    <row r="192" ht="13.8" customHeight="1">
      <c r="A192" s="9"/>
      <c r="B192" s="9"/>
      <c r="C192" s="9"/>
      <c r="D192" s="9"/>
      <c r="E192" s="9"/>
      <c r="F192" s="9"/>
      <c r="G192" s="9"/>
      <c r="H192" s="9"/>
      <c r="I192" s="9"/>
      <c r="J192" s="9"/>
      <c r="K192" s="9"/>
      <c r="L192" s="9"/>
      <c r="M192" s="9"/>
      <c r="N192" s="9"/>
      <c r="O192" s="9"/>
      <c r="P192" s="9"/>
      <c r="Q192" s="9"/>
      <c r="R192" s="9"/>
      <c r="S192" s="9"/>
      <c r="T192" s="9"/>
      <c r="U192" s="9"/>
      <c r="V192" s="9"/>
      <c r="W192" s="9"/>
      <c r="X192" s="9"/>
      <c r="Y192" s="9"/>
      <c r="Z192" s="9"/>
      <c r="AA192" s="9"/>
      <c r="AB192" s="9"/>
      <c r="AC192" s="9"/>
      <c r="AD192" s="15" cm="1">
        <f t="array" ref="AD192">'ادخال البيانات'!E203</f>
        <v>0</v>
      </c>
      <c r="AE192" s="16" cm="1">
        <f t="array" ref="AE192">'ادخال البيانات'!H203</f>
        <v>0</v>
      </c>
      <c r="AF192" s="15" cm="1">
        <f t="array" ref="AF192">'ادخال البيانات'!K203</f>
        <v>0</v>
      </c>
      <c r="AG192" s="16" cm="1">
        <f t="array" ref="AG192">'ادخال البيانات'!N203</f>
        <v>0</v>
      </c>
      <c r="AH192" s="15" cm="1">
        <f t="array" ref="AH192">'ادخال البيانات'!Q203</f>
        <v>0</v>
      </c>
      <c r="AI192" s="16" cm="1">
        <f t="array" ref="AI192">'ادخال البيانات'!T203</f>
        <v>0</v>
      </c>
      <c r="AJ192" s="15" cm="1">
        <f t="array" ref="AJ192">'ادخال البيانات'!W203</f>
        <v>0</v>
      </c>
      <c r="AK192" s="16" cm="1">
        <f t="array" ref="AK192">'ادخال البيانات'!Z203</f>
        <v>0</v>
      </c>
      <c r="AL192" s="15" cm="1">
        <f t="array" ref="AL192">'ادخال البيانات'!AC203</f>
        <v>0</v>
      </c>
    </row>
    <row r="193" ht="13.8" customHeight="1">
      <c r="A193" s="9"/>
      <c r="B193" s="9"/>
      <c r="C193" s="9"/>
      <c r="D193" s="9"/>
      <c r="E193" s="9"/>
      <c r="F193" s="9"/>
      <c r="G193" s="9"/>
      <c r="H193" s="9"/>
      <c r="I193" s="9"/>
      <c r="J193" s="9"/>
      <c r="K193" s="9"/>
      <c r="L193" s="9"/>
      <c r="M193" s="9"/>
      <c r="N193" s="9"/>
      <c r="O193" s="9"/>
      <c r="P193" s="9"/>
      <c r="Q193" s="9"/>
      <c r="R193" s="9"/>
      <c r="S193" s="9"/>
      <c r="T193" s="9"/>
      <c r="U193" s="9"/>
      <c r="V193" s="9"/>
      <c r="W193" s="9"/>
      <c r="X193" s="9"/>
      <c r="Y193" s="9"/>
      <c r="Z193" s="9"/>
      <c r="AA193" s="9"/>
      <c r="AB193" s="9"/>
      <c r="AC193" s="9"/>
      <c r="AD193" s="15" cm="1">
        <f t="array" ref="AD193">'ادخال البيانات'!E204</f>
        <v>0</v>
      </c>
      <c r="AE193" s="16" cm="1">
        <f t="array" ref="AE193">'ادخال البيانات'!H204</f>
        <v>0</v>
      </c>
      <c r="AF193" s="15" cm="1">
        <f t="array" ref="AF193">'ادخال البيانات'!K204</f>
        <v>0</v>
      </c>
      <c r="AG193" s="16" cm="1">
        <f t="array" ref="AG193">'ادخال البيانات'!N204</f>
        <v>0</v>
      </c>
      <c r="AH193" s="15" cm="1">
        <f t="array" ref="AH193">'ادخال البيانات'!Q204</f>
        <v>0</v>
      </c>
      <c r="AI193" s="16" cm="1">
        <f t="array" ref="AI193">'ادخال البيانات'!T204</f>
        <v>0</v>
      </c>
      <c r="AJ193" s="15" cm="1">
        <f t="array" ref="AJ193">'ادخال البيانات'!W204</f>
        <v>0</v>
      </c>
      <c r="AK193" s="16" cm="1">
        <f t="array" ref="AK193">'ادخال البيانات'!Z204</f>
        <v>0</v>
      </c>
      <c r="AL193" s="15" cm="1">
        <f t="array" ref="AL193">'ادخال البيانات'!AC204</f>
        <v>0</v>
      </c>
    </row>
    <row r="194" ht="13.8" customHeight="1">
      <c r="A194" s="9"/>
      <c r="B194" s="9"/>
      <c r="C194" s="9"/>
      <c r="D194" s="9"/>
      <c r="E194" s="9"/>
      <c r="F194" s="9"/>
      <c r="G194" s="9"/>
      <c r="H194" s="9"/>
      <c r="I194" s="9"/>
      <c r="J194" s="9"/>
      <c r="K194" s="9"/>
      <c r="L194" s="9"/>
      <c r="M194" s="9"/>
      <c r="N194" s="9"/>
      <c r="O194" s="9"/>
      <c r="P194" s="9"/>
      <c r="Q194" s="9"/>
      <c r="R194" s="9"/>
      <c r="S194" s="9"/>
      <c r="T194" s="9"/>
      <c r="U194" s="9"/>
      <c r="V194" s="9"/>
      <c r="W194" s="9"/>
      <c r="X194" s="9"/>
      <c r="Y194" s="9"/>
      <c r="Z194" s="9"/>
      <c r="AA194" s="9"/>
      <c r="AB194" s="9"/>
      <c r="AC194" s="9"/>
      <c r="AD194" s="15" cm="1">
        <f t="array" ref="AD194">'ادخال البيانات'!E205</f>
        <v>0</v>
      </c>
      <c r="AE194" s="16" cm="1">
        <f t="array" ref="AE194">'ادخال البيانات'!H205</f>
        <v>0</v>
      </c>
      <c r="AF194" s="15" cm="1">
        <f t="array" ref="AF194">'ادخال البيانات'!K205</f>
        <v>0</v>
      </c>
      <c r="AG194" s="16" cm="1">
        <f t="array" ref="AG194">'ادخال البيانات'!N205</f>
        <v>0</v>
      </c>
      <c r="AH194" s="15" cm="1">
        <f t="array" ref="AH194">'ادخال البيانات'!Q205</f>
        <v>0</v>
      </c>
      <c r="AI194" s="16" cm="1">
        <f t="array" ref="AI194">'ادخال البيانات'!T205</f>
        <v>0</v>
      </c>
      <c r="AJ194" s="15" cm="1">
        <f t="array" ref="AJ194">'ادخال البيانات'!W205</f>
        <v>0</v>
      </c>
      <c r="AK194" s="16" cm="1">
        <f t="array" ref="AK194">'ادخال البيانات'!Z205</f>
        <v>0</v>
      </c>
      <c r="AL194" s="15" cm="1">
        <f t="array" ref="AL194">'ادخال البيانات'!AC205</f>
        <v>0</v>
      </c>
    </row>
    <row r="195" ht="13.8" customHeight="1">
      <c r="A195" s="9"/>
      <c r="B195" s="9"/>
      <c r="C195" s="9"/>
      <c r="D195" s="9"/>
      <c r="E195" s="9"/>
      <c r="F195" s="9"/>
      <c r="G195" s="9"/>
      <c r="H195" s="9"/>
      <c r="I195" s="9"/>
      <c r="J195" s="9"/>
      <c r="K195" s="9"/>
      <c r="L195" s="9"/>
      <c r="M195" s="9"/>
      <c r="N195" s="9"/>
      <c r="O195" s="9"/>
      <c r="P195" s="9"/>
      <c r="Q195" s="9"/>
      <c r="R195" s="9"/>
      <c r="S195" s="9"/>
      <c r="T195" s="9"/>
      <c r="U195" s="9"/>
      <c r="V195" s="9"/>
      <c r="W195" s="9"/>
      <c r="X195" s="9"/>
      <c r="Y195" s="9"/>
      <c r="Z195" s="9"/>
      <c r="AA195" s="9"/>
      <c r="AB195" s="9"/>
      <c r="AC195" s="9"/>
      <c r="AD195" s="15" cm="1">
        <f t="array" ref="AD195">'ادخال البيانات'!E206</f>
        <v>0</v>
      </c>
      <c r="AE195" s="16" cm="1">
        <f t="array" ref="AE195">'ادخال البيانات'!H206</f>
        <v>0</v>
      </c>
      <c r="AF195" s="15" cm="1">
        <f t="array" ref="AF195">'ادخال البيانات'!K206</f>
        <v>0</v>
      </c>
      <c r="AG195" s="16" cm="1">
        <f t="array" ref="AG195">'ادخال البيانات'!N206</f>
        <v>0</v>
      </c>
      <c r="AH195" s="15" cm="1">
        <f t="array" ref="AH195">'ادخال البيانات'!Q206</f>
        <v>0</v>
      </c>
      <c r="AI195" s="16" cm="1">
        <f t="array" ref="AI195">'ادخال البيانات'!T206</f>
        <v>0</v>
      </c>
      <c r="AJ195" s="15" cm="1">
        <f t="array" ref="AJ195">'ادخال البيانات'!W206</f>
        <v>0</v>
      </c>
      <c r="AK195" s="16" cm="1">
        <f t="array" ref="AK195">'ادخال البيانات'!Z206</f>
        <v>0</v>
      </c>
      <c r="AL195" s="15" cm="1">
        <f t="array" ref="AL195">'ادخال البيانات'!AC206</f>
        <v>0</v>
      </c>
    </row>
    <row r="196" ht="13.8" customHeight="1">
      <c r="A196" s="9"/>
      <c r="B196" s="9"/>
      <c r="C196" s="9"/>
      <c r="D196" s="9"/>
      <c r="E196" s="9"/>
      <c r="F196" s="9"/>
      <c r="G196" s="9"/>
      <c r="H196" s="9"/>
      <c r="I196" s="9"/>
      <c r="J196" s="9"/>
      <c r="K196" s="9"/>
      <c r="L196" s="9"/>
      <c r="M196" s="9"/>
      <c r="N196" s="9"/>
      <c r="O196" s="9"/>
      <c r="P196" s="9"/>
      <c r="Q196" s="9"/>
      <c r="R196" s="9"/>
      <c r="S196" s="9"/>
      <c r="T196" s="9"/>
      <c r="U196" s="9"/>
      <c r="V196" s="9"/>
      <c r="W196" s="9"/>
      <c r="X196" s="9"/>
      <c r="Y196" s="9"/>
      <c r="Z196" s="9"/>
      <c r="AA196" s="9"/>
      <c r="AB196" s="9"/>
      <c r="AC196" s="9"/>
      <c r="AD196" s="15" cm="1">
        <f t="array" ref="AD196">'ادخال البيانات'!E207</f>
        <v>0</v>
      </c>
      <c r="AE196" s="16" cm="1">
        <f t="array" ref="AE196">'ادخال البيانات'!H207</f>
        <v>0</v>
      </c>
      <c r="AF196" s="15" cm="1">
        <f t="array" ref="AF196">'ادخال البيانات'!K207</f>
        <v>0</v>
      </c>
      <c r="AG196" s="16" cm="1">
        <f t="array" ref="AG196">'ادخال البيانات'!N207</f>
        <v>0</v>
      </c>
      <c r="AH196" s="15" cm="1">
        <f t="array" ref="AH196">'ادخال البيانات'!Q207</f>
        <v>0</v>
      </c>
      <c r="AI196" s="16" cm="1">
        <f t="array" ref="AI196">'ادخال البيانات'!T207</f>
        <v>0</v>
      </c>
      <c r="AJ196" s="15" cm="1">
        <f t="array" ref="AJ196">'ادخال البيانات'!W207</f>
        <v>0</v>
      </c>
      <c r="AK196" s="16" cm="1">
        <f t="array" ref="AK196">'ادخال البيانات'!Z207</f>
        <v>0</v>
      </c>
      <c r="AL196" s="15" cm="1">
        <f t="array" ref="AL196">'ادخال البيانات'!AC207</f>
        <v>0</v>
      </c>
    </row>
    <row r="197" ht="13.8" customHeight="1">
      <c r="A197" s="9"/>
      <c r="B197" s="9"/>
      <c r="C197" s="9"/>
      <c r="D197" s="9"/>
      <c r="E197" s="9"/>
      <c r="F197" s="9"/>
      <c r="G197" s="9"/>
      <c r="H197" s="9"/>
      <c r="I197" s="9"/>
      <c r="J197" s="9"/>
      <c r="K197" s="9"/>
      <c r="L197" s="9"/>
      <c r="M197" s="9"/>
      <c r="N197" s="9"/>
      <c r="O197" s="9"/>
      <c r="P197" s="9"/>
      <c r="Q197" s="9"/>
      <c r="R197" s="9"/>
      <c r="S197" s="9"/>
      <c r="T197" s="9"/>
      <c r="U197" s="9"/>
      <c r="V197" s="9"/>
      <c r="W197" s="9"/>
      <c r="X197" s="9"/>
      <c r="Y197" s="9"/>
      <c r="Z197" s="9"/>
      <c r="AA197" s="9"/>
      <c r="AB197" s="9"/>
      <c r="AC197" s="9"/>
      <c r="AD197" s="15" cm="1">
        <f t="array" ref="AD197">'ادخال البيانات'!E208</f>
        <v>0</v>
      </c>
      <c r="AE197" s="16" cm="1">
        <f t="array" ref="AE197">'ادخال البيانات'!H208</f>
        <v>0</v>
      </c>
      <c r="AF197" s="15" cm="1">
        <f t="array" ref="AF197">'ادخال البيانات'!K208</f>
        <v>0</v>
      </c>
      <c r="AG197" s="16" cm="1">
        <f t="array" ref="AG197">'ادخال البيانات'!N208</f>
        <v>0</v>
      </c>
      <c r="AH197" s="15" cm="1">
        <f t="array" ref="AH197">'ادخال البيانات'!Q208</f>
        <v>0</v>
      </c>
      <c r="AI197" s="16" cm="1">
        <f t="array" ref="AI197">'ادخال البيانات'!T208</f>
        <v>0</v>
      </c>
      <c r="AJ197" s="15" cm="1">
        <f t="array" ref="AJ197">'ادخال البيانات'!W208</f>
        <v>0</v>
      </c>
      <c r="AK197" s="16" cm="1">
        <f t="array" ref="AK197">'ادخال البيانات'!Z208</f>
        <v>0</v>
      </c>
      <c r="AL197" s="15" cm="1">
        <f t="array" ref="AL197">'ادخال البيانات'!AC208</f>
        <v>0</v>
      </c>
    </row>
    <row r="198" ht="13.8" customHeight="1">
      <c r="A198" s="9"/>
      <c r="B198" s="9"/>
      <c r="C198" s="9"/>
      <c r="D198" s="9"/>
      <c r="E198" s="9"/>
      <c r="F198" s="9"/>
      <c r="G198" s="9"/>
      <c r="H198" s="9"/>
      <c r="I198" s="9"/>
      <c r="J198" s="9"/>
      <c r="K198" s="9"/>
      <c r="L198" s="9"/>
      <c r="M198" s="9"/>
      <c r="N198" s="9"/>
      <c r="O198" s="9"/>
      <c r="P198" s="9"/>
      <c r="Q198" s="9"/>
      <c r="R198" s="9"/>
      <c r="S198" s="9"/>
      <c r="T198" s="9"/>
      <c r="U198" s="9"/>
      <c r="V198" s="9"/>
      <c r="W198" s="9"/>
      <c r="X198" s="9"/>
      <c r="Y198" s="9"/>
      <c r="Z198" s="9"/>
      <c r="AA198" s="9"/>
      <c r="AB198" s="9"/>
      <c r="AC198" s="9"/>
      <c r="AD198" s="15" cm="1">
        <f t="array" ref="AD198">'ادخال البيانات'!E209</f>
        <v>0</v>
      </c>
      <c r="AE198" s="16" cm="1">
        <f t="array" ref="AE198">'ادخال البيانات'!H209</f>
        <v>0</v>
      </c>
      <c r="AF198" s="15" cm="1">
        <f t="array" ref="AF198">'ادخال البيانات'!K209</f>
        <v>0</v>
      </c>
      <c r="AG198" s="16" cm="1">
        <f t="array" ref="AG198">'ادخال البيانات'!N209</f>
        <v>0</v>
      </c>
      <c r="AH198" s="15" cm="1">
        <f t="array" ref="AH198">'ادخال البيانات'!Q209</f>
        <v>0</v>
      </c>
      <c r="AI198" s="16" cm="1">
        <f t="array" ref="AI198">'ادخال البيانات'!T209</f>
        <v>0</v>
      </c>
      <c r="AJ198" s="15" cm="1">
        <f t="array" ref="AJ198">'ادخال البيانات'!W209</f>
        <v>0</v>
      </c>
      <c r="AK198" s="16" cm="1">
        <f t="array" ref="AK198">'ادخال البيانات'!Z209</f>
        <v>0</v>
      </c>
      <c r="AL198" s="15" cm="1">
        <f t="array" ref="AL198">'ادخال البيانات'!AC209</f>
        <v>0</v>
      </c>
    </row>
    <row r="199" ht="13.8" customHeight="1">
      <c r="A199" s="9"/>
      <c r="B199" s="9"/>
      <c r="C199" s="9"/>
      <c r="D199" s="9"/>
      <c r="E199" s="9"/>
      <c r="F199" s="9"/>
      <c r="G199" s="9"/>
      <c r="H199" s="9"/>
      <c r="I199" s="9"/>
      <c r="J199" s="9"/>
      <c r="K199" s="9"/>
      <c r="L199" s="9"/>
      <c r="M199" s="9"/>
      <c r="N199" s="9"/>
      <c r="O199" s="9"/>
      <c r="P199" s="9"/>
      <c r="Q199" s="9"/>
      <c r="R199" s="9"/>
      <c r="S199" s="9"/>
      <c r="T199" s="9"/>
      <c r="U199" s="9"/>
      <c r="V199" s="9"/>
      <c r="W199" s="9"/>
      <c r="X199" s="9"/>
      <c r="Y199" s="9"/>
      <c r="Z199" s="9"/>
      <c r="AA199" s="9"/>
      <c r="AB199" s="9"/>
      <c r="AC199" s="9"/>
      <c r="AD199" s="15" cm="1">
        <f t="array" ref="AD199">'ادخال البيانات'!E210</f>
        <v>0</v>
      </c>
      <c r="AE199" s="16" cm="1">
        <f t="array" ref="AE199">'ادخال البيانات'!H210</f>
        <v>0</v>
      </c>
      <c r="AF199" s="15" cm="1">
        <f t="array" ref="AF199">'ادخال البيانات'!K210</f>
        <v>0</v>
      </c>
      <c r="AG199" s="16" cm="1">
        <f t="array" ref="AG199">'ادخال البيانات'!N210</f>
        <v>0</v>
      </c>
      <c r="AH199" s="15" cm="1">
        <f t="array" ref="AH199">'ادخال البيانات'!Q210</f>
        <v>0</v>
      </c>
      <c r="AI199" s="16" cm="1">
        <f t="array" ref="AI199">'ادخال البيانات'!T210</f>
        <v>0</v>
      </c>
      <c r="AJ199" s="15" cm="1">
        <f t="array" ref="AJ199">'ادخال البيانات'!W210</f>
        <v>0</v>
      </c>
      <c r="AK199" s="16" cm="1">
        <f t="array" ref="AK199">'ادخال البيانات'!Z210</f>
        <v>0</v>
      </c>
      <c r="AL199" s="15" cm="1">
        <f t="array" ref="AL199">'ادخال البيانات'!AC210</f>
        <v>0</v>
      </c>
    </row>
    <row r="200" ht="13.8" customHeight="1">
      <c r="A200" s="9"/>
      <c r="B200" s="9"/>
      <c r="C200" s="9"/>
      <c r="D200" s="9"/>
      <c r="E200" s="9"/>
      <c r="F200" s="9"/>
      <c r="G200" s="9"/>
      <c r="H200" s="9"/>
      <c r="I200" s="9"/>
      <c r="J200" s="9"/>
      <c r="K200" s="9"/>
      <c r="L200" s="9"/>
      <c r="M200" s="9"/>
      <c r="N200" s="9"/>
      <c r="O200" s="9"/>
      <c r="P200" s="9"/>
      <c r="Q200" s="9"/>
      <c r="R200" s="9"/>
      <c r="S200" s="9"/>
      <c r="T200" s="9"/>
      <c r="U200" s="9"/>
      <c r="V200" s="9"/>
      <c r="W200" s="9"/>
      <c r="X200" s="9"/>
      <c r="Y200" s="9"/>
      <c r="Z200" s="9"/>
      <c r="AA200" s="9"/>
      <c r="AB200" s="9"/>
      <c r="AC200" s="9"/>
      <c r="AD200" s="15" cm="1">
        <f t="array" ref="AD200">'ادخال البيانات'!E211</f>
        <v>0</v>
      </c>
      <c r="AE200" s="16" cm="1">
        <f t="array" ref="AE200">'ادخال البيانات'!H211</f>
        <v>0</v>
      </c>
      <c r="AF200" s="15" cm="1">
        <f t="array" ref="AF200">'ادخال البيانات'!K211</f>
        <v>0</v>
      </c>
      <c r="AG200" s="16" cm="1">
        <f t="array" ref="AG200">'ادخال البيانات'!N211</f>
        <v>0</v>
      </c>
      <c r="AH200" s="15" cm="1">
        <f t="array" ref="AH200">'ادخال البيانات'!Q211</f>
        <v>0</v>
      </c>
      <c r="AI200" s="16" cm="1">
        <f t="array" ref="AI200">'ادخال البيانات'!T211</f>
        <v>0</v>
      </c>
      <c r="AJ200" s="15" cm="1">
        <f t="array" ref="AJ200">'ادخال البيانات'!W211</f>
        <v>0</v>
      </c>
      <c r="AK200" s="16" cm="1">
        <f t="array" ref="AK200">'ادخال البيانات'!Z211</f>
        <v>0</v>
      </c>
      <c r="AL200" s="15" cm="1">
        <f t="array" ref="AL200">'ادخال البيانات'!AC211</f>
        <v>0</v>
      </c>
    </row>
    <row r="201" ht="13.8" customHeight="1">
      <c r="A201" s="9"/>
      <c r="B201" s="9"/>
      <c r="C201" s="9"/>
      <c r="D201" s="9"/>
      <c r="E201" s="9"/>
      <c r="F201" s="9"/>
      <c r="G201" s="9"/>
      <c r="H201" s="9"/>
      <c r="I201" s="9"/>
      <c r="J201" s="9"/>
      <c r="K201" s="9"/>
      <c r="L201" s="9"/>
      <c r="M201" s="9"/>
      <c r="N201" s="9"/>
      <c r="O201" s="9"/>
      <c r="P201" s="9"/>
      <c r="Q201" s="9"/>
      <c r="R201" s="9"/>
      <c r="S201" s="9"/>
      <c r="T201" s="9"/>
      <c r="U201" s="9"/>
      <c r="V201" s="9"/>
      <c r="W201" s="9"/>
      <c r="X201" s="9"/>
      <c r="Y201" s="9"/>
      <c r="Z201" s="9"/>
      <c r="AA201" s="9"/>
      <c r="AB201" s="9"/>
      <c r="AC201" s="9"/>
      <c r="AD201" s="15" cm="1">
        <f t="array" ref="AD201">'ادخال البيانات'!E212</f>
        <v>0</v>
      </c>
      <c r="AE201" s="16" cm="1">
        <f t="array" ref="AE201">'ادخال البيانات'!H212</f>
        <v>0</v>
      </c>
      <c r="AF201" s="15" cm="1">
        <f t="array" ref="AF201">'ادخال البيانات'!K212</f>
        <v>0</v>
      </c>
      <c r="AG201" s="16" cm="1">
        <f t="array" ref="AG201">'ادخال البيانات'!N212</f>
        <v>0</v>
      </c>
      <c r="AH201" s="15" cm="1">
        <f t="array" ref="AH201">'ادخال البيانات'!Q212</f>
        <v>0</v>
      </c>
      <c r="AI201" s="16" cm="1">
        <f t="array" ref="AI201">'ادخال البيانات'!T212</f>
        <v>0</v>
      </c>
      <c r="AJ201" s="15" cm="1">
        <f t="array" ref="AJ201">'ادخال البيانات'!W212</f>
        <v>0</v>
      </c>
      <c r="AK201" s="16" cm="1">
        <f t="array" ref="AK201">'ادخال البيانات'!Z212</f>
        <v>0</v>
      </c>
      <c r="AL201" s="15" cm="1">
        <f t="array" ref="AL201">'ادخال البيانات'!AC212</f>
        <v>0</v>
      </c>
    </row>
    <row r="202" ht="13.8" customHeight="1">
      <c r="A202" s="9"/>
      <c r="B202" s="9"/>
      <c r="C202" s="9"/>
      <c r="D202" s="9"/>
      <c r="E202" s="9"/>
      <c r="F202" s="9"/>
      <c r="G202" s="9"/>
      <c r="H202" s="9"/>
      <c r="I202" s="9"/>
      <c r="J202" s="9"/>
      <c r="K202" s="9"/>
      <c r="L202" s="9"/>
      <c r="M202" s="9"/>
      <c r="N202" s="9"/>
      <c r="O202" s="9"/>
      <c r="P202" s="9"/>
      <c r="Q202" s="9"/>
      <c r="R202" s="9"/>
      <c r="S202" s="9"/>
      <c r="T202" s="9"/>
      <c r="U202" s="9"/>
      <c r="V202" s="9"/>
      <c r="W202" s="9"/>
      <c r="X202" s="9"/>
      <c r="Y202" s="9"/>
      <c r="Z202" s="9"/>
      <c r="AA202" s="9"/>
      <c r="AB202" s="9"/>
      <c r="AC202" s="9"/>
      <c r="AD202" s="15" cm="1">
        <f t="array" ref="AD202">'ادخال البيانات'!E213</f>
        <v>0</v>
      </c>
      <c r="AE202" s="16" cm="1">
        <f t="array" ref="AE202">'ادخال البيانات'!H213</f>
        <v>0</v>
      </c>
      <c r="AF202" s="15" cm="1">
        <f t="array" ref="AF202">'ادخال البيانات'!K213</f>
        <v>0</v>
      </c>
      <c r="AG202" s="16" cm="1">
        <f t="array" ref="AG202">'ادخال البيانات'!N213</f>
        <v>0</v>
      </c>
      <c r="AH202" s="15" cm="1">
        <f t="array" ref="AH202">'ادخال البيانات'!Q213</f>
        <v>0</v>
      </c>
      <c r="AI202" s="16" cm="1">
        <f t="array" ref="AI202">'ادخال البيانات'!T213</f>
        <v>0</v>
      </c>
      <c r="AJ202" s="15" cm="1">
        <f t="array" ref="AJ202">'ادخال البيانات'!W213</f>
        <v>0</v>
      </c>
      <c r="AK202" s="16" cm="1">
        <f t="array" ref="AK202">'ادخال البيانات'!Z213</f>
        <v>0</v>
      </c>
      <c r="AL202" s="15" cm="1">
        <f t="array" ref="AL202">'ادخال البيانات'!AC213</f>
        <v>0</v>
      </c>
    </row>
    <row r="203" ht="13.8" customHeight="1">
      <c r="A203" s="9"/>
      <c r="B203" s="9"/>
      <c r="C203" s="9"/>
      <c r="D203" s="9"/>
      <c r="E203" s="9"/>
      <c r="F203" s="9"/>
      <c r="G203" s="9"/>
      <c r="H203" s="9"/>
      <c r="I203" s="9"/>
      <c r="J203" s="9"/>
      <c r="K203" s="9"/>
      <c r="L203" s="9"/>
      <c r="M203" s="9"/>
      <c r="N203" s="9"/>
      <c r="O203" s="9"/>
      <c r="P203" s="9"/>
      <c r="Q203" s="9"/>
      <c r="R203" s="9"/>
      <c r="S203" s="9"/>
      <c r="T203" s="9"/>
      <c r="U203" s="9"/>
      <c r="V203" s="9"/>
      <c r="W203" s="9"/>
      <c r="X203" s="9"/>
      <c r="Y203" s="9"/>
      <c r="Z203" s="9"/>
      <c r="AA203" s="9"/>
      <c r="AB203" s="9"/>
      <c r="AC203" s="9"/>
      <c r="AD203" s="15" cm="1">
        <f t="array" ref="AD203">'ادخال البيانات'!E214</f>
        <v>0</v>
      </c>
      <c r="AE203" s="16" cm="1">
        <f t="array" ref="AE203">'ادخال البيانات'!H214</f>
        <v>0</v>
      </c>
      <c r="AF203" s="15" cm="1">
        <f t="array" ref="AF203">'ادخال البيانات'!K214</f>
        <v>0</v>
      </c>
      <c r="AG203" s="16" cm="1">
        <f t="array" ref="AG203">'ادخال البيانات'!N214</f>
        <v>0</v>
      </c>
      <c r="AH203" s="15" cm="1">
        <f t="array" ref="AH203">'ادخال البيانات'!Q214</f>
        <v>0</v>
      </c>
      <c r="AI203" s="16" cm="1">
        <f t="array" ref="AI203">'ادخال البيانات'!T214</f>
        <v>0</v>
      </c>
      <c r="AJ203" s="15" cm="1">
        <f t="array" ref="AJ203">'ادخال البيانات'!W214</f>
        <v>0</v>
      </c>
      <c r="AK203" s="16" cm="1">
        <f t="array" ref="AK203">'ادخال البيانات'!Z214</f>
        <v>0</v>
      </c>
      <c r="AL203" s="15" cm="1">
        <f t="array" ref="AL203">'ادخال البيانات'!AC214</f>
        <v>0</v>
      </c>
    </row>
    <row r="204" ht="13.8" customHeight="1">
      <c r="A204" s="9"/>
      <c r="B204" s="9"/>
      <c r="C204" s="9"/>
      <c r="D204" s="9"/>
      <c r="E204" s="9"/>
      <c r="F204" s="9"/>
      <c r="G204" s="9"/>
      <c r="H204" s="9"/>
      <c r="I204" s="9"/>
      <c r="J204" s="9"/>
      <c r="K204" s="9"/>
      <c r="L204" s="9"/>
      <c r="M204" s="9"/>
      <c r="N204" s="9"/>
      <c r="O204" s="9"/>
      <c r="P204" s="9"/>
      <c r="Q204" s="9"/>
      <c r="R204" s="9"/>
      <c r="S204" s="9"/>
      <c r="T204" s="9"/>
      <c r="U204" s="9"/>
      <c r="V204" s="9"/>
      <c r="W204" s="9"/>
      <c r="X204" s="9"/>
      <c r="Y204" s="9"/>
      <c r="Z204" s="9"/>
      <c r="AA204" s="9"/>
      <c r="AB204" s="9"/>
      <c r="AC204" s="9"/>
      <c r="AD204" s="15" cm="1">
        <f t="array" ref="AD204">'ادخال البيانات'!E215</f>
        <v>0</v>
      </c>
      <c r="AE204" s="16" cm="1">
        <f t="array" ref="AE204">'ادخال البيانات'!H215</f>
        <v>0</v>
      </c>
      <c r="AF204" s="15" cm="1">
        <f t="array" ref="AF204">'ادخال البيانات'!K215</f>
        <v>0</v>
      </c>
      <c r="AG204" s="16" cm="1">
        <f t="array" ref="AG204">'ادخال البيانات'!N215</f>
        <v>0</v>
      </c>
      <c r="AH204" s="15" cm="1">
        <f t="array" ref="AH204">'ادخال البيانات'!Q215</f>
        <v>0</v>
      </c>
      <c r="AI204" s="16" cm="1">
        <f t="array" ref="AI204">'ادخال البيانات'!T215</f>
        <v>0</v>
      </c>
      <c r="AJ204" s="15" cm="1">
        <f t="array" ref="AJ204">'ادخال البيانات'!W215</f>
        <v>0</v>
      </c>
      <c r="AK204" s="16" cm="1">
        <f t="array" ref="AK204">'ادخال البيانات'!Z215</f>
        <v>0</v>
      </c>
      <c r="AL204" s="15" cm="1">
        <f t="array" ref="AL204">'ادخال البيانات'!AC215</f>
        <v>0</v>
      </c>
    </row>
    <row r="205" ht="13.8" customHeight="1">
      <c r="A205" s="9"/>
      <c r="B205" s="9"/>
      <c r="C205" s="9"/>
      <c r="D205" s="9"/>
      <c r="E205" s="9"/>
      <c r="F205" s="9"/>
      <c r="G205" s="9"/>
      <c r="H205" s="9"/>
      <c r="I205" s="9"/>
      <c r="J205" s="9"/>
      <c r="K205" s="9"/>
      <c r="L205" s="9"/>
      <c r="M205" s="9"/>
      <c r="N205" s="9"/>
      <c r="O205" s="9"/>
      <c r="P205" s="9"/>
      <c r="Q205" s="9"/>
      <c r="R205" s="9"/>
      <c r="S205" s="9"/>
      <c r="T205" s="9"/>
      <c r="U205" s="9"/>
      <c r="V205" s="9"/>
      <c r="W205" s="9"/>
      <c r="X205" s="9"/>
      <c r="Y205" s="9"/>
      <c r="Z205" s="9"/>
      <c r="AA205" s="9"/>
      <c r="AB205" s="9"/>
      <c r="AC205" s="9"/>
      <c r="AD205" s="15" cm="1">
        <f t="array" ref="AD205">'ادخال البيانات'!E216</f>
        <v>0</v>
      </c>
      <c r="AE205" s="16" cm="1">
        <f t="array" ref="AE205">'ادخال البيانات'!H216</f>
        <v>0</v>
      </c>
      <c r="AF205" s="15" cm="1">
        <f t="array" ref="AF205">'ادخال البيانات'!K216</f>
        <v>0</v>
      </c>
      <c r="AG205" s="16" cm="1">
        <f t="array" ref="AG205">'ادخال البيانات'!N216</f>
        <v>0</v>
      </c>
      <c r="AH205" s="15" cm="1">
        <f t="array" ref="AH205">'ادخال البيانات'!Q216</f>
        <v>0</v>
      </c>
      <c r="AI205" s="16" cm="1">
        <f t="array" ref="AI205">'ادخال البيانات'!T216</f>
        <v>0</v>
      </c>
      <c r="AJ205" s="15" cm="1">
        <f t="array" ref="AJ205">'ادخال البيانات'!W216</f>
        <v>0</v>
      </c>
      <c r="AK205" s="16" cm="1">
        <f t="array" ref="AK205">'ادخال البيانات'!Z216</f>
        <v>0</v>
      </c>
      <c r="AL205" s="15" cm="1">
        <f t="array" ref="AL205">'ادخال البيانات'!AC216</f>
        <v>0</v>
      </c>
    </row>
    <row r="206" ht="13.8" customHeight="1">
      <c r="A206" s="9"/>
      <c r="B206" s="9"/>
      <c r="C206" s="9"/>
      <c r="D206" s="9"/>
      <c r="E206" s="9"/>
      <c r="F206" s="9"/>
      <c r="G206" s="9"/>
      <c r="H206" s="9"/>
      <c r="I206" s="9"/>
      <c r="J206" s="9"/>
      <c r="K206" s="9"/>
      <c r="L206" s="9"/>
      <c r="M206" s="9"/>
      <c r="N206" s="9"/>
      <c r="O206" s="9"/>
      <c r="P206" s="9"/>
      <c r="Q206" s="9"/>
      <c r="R206" s="9"/>
      <c r="S206" s="9"/>
      <c r="T206" s="9"/>
      <c r="U206" s="9"/>
      <c r="V206" s="9"/>
      <c r="W206" s="9"/>
      <c r="X206" s="9"/>
      <c r="Y206" s="9"/>
      <c r="Z206" s="9"/>
      <c r="AA206" s="9"/>
      <c r="AB206" s="9"/>
      <c r="AC206" s="9"/>
      <c r="AD206" s="15" cm="1">
        <f t="array" ref="AD206">'ادخال البيانات'!E217</f>
        <v>0</v>
      </c>
      <c r="AE206" s="16" cm="1">
        <f t="array" ref="AE206">'ادخال البيانات'!H217</f>
        <v>0</v>
      </c>
      <c r="AF206" s="15" cm="1">
        <f t="array" ref="AF206">'ادخال البيانات'!K217</f>
        <v>0</v>
      </c>
      <c r="AG206" s="16" cm="1">
        <f t="array" ref="AG206">'ادخال البيانات'!N217</f>
        <v>0</v>
      </c>
      <c r="AH206" s="15" cm="1">
        <f t="array" ref="AH206">'ادخال البيانات'!Q217</f>
        <v>0</v>
      </c>
      <c r="AI206" s="16" cm="1">
        <f t="array" ref="AI206">'ادخال البيانات'!T217</f>
        <v>0</v>
      </c>
      <c r="AJ206" s="15" cm="1">
        <f t="array" ref="AJ206">'ادخال البيانات'!W217</f>
        <v>0</v>
      </c>
      <c r="AK206" s="16" cm="1">
        <f t="array" ref="AK206">'ادخال البيانات'!Z217</f>
        <v>0</v>
      </c>
      <c r="AL206" s="15" cm="1">
        <f t="array" ref="AL206">'ادخال البيانات'!AC217</f>
        <v>0</v>
      </c>
    </row>
    <row r="207" ht="13.8" customHeight="1">
      <c r="A207" s="9"/>
      <c r="B207" s="9"/>
      <c r="C207" s="9"/>
      <c r="D207" s="9"/>
      <c r="E207" s="9"/>
      <c r="F207" s="9"/>
      <c r="G207" s="9"/>
      <c r="H207" s="9"/>
      <c r="I207" s="9"/>
      <c r="J207" s="9"/>
      <c r="K207" s="9"/>
      <c r="L207" s="9"/>
      <c r="M207" s="9"/>
      <c r="N207" s="9"/>
      <c r="O207" s="9"/>
      <c r="P207" s="9"/>
      <c r="Q207" s="9"/>
      <c r="R207" s="9"/>
      <c r="S207" s="9"/>
      <c r="T207" s="9"/>
      <c r="U207" s="9"/>
      <c r="V207" s="9"/>
      <c r="W207" s="9"/>
      <c r="X207" s="9"/>
      <c r="Y207" s="9"/>
      <c r="Z207" s="9"/>
      <c r="AA207" s="9"/>
      <c r="AB207" s="9"/>
      <c r="AC207" s="9"/>
      <c r="AD207" s="15" cm="1">
        <f t="array" ref="AD207">'ادخال البيانات'!E218</f>
        <v>0</v>
      </c>
      <c r="AE207" s="16" cm="1">
        <f t="array" ref="AE207">'ادخال البيانات'!H218</f>
        <v>0</v>
      </c>
      <c r="AF207" s="15" cm="1">
        <f t="array" ref="AF207">'ادخال البيانات'!K218</f>
        <v>0</v>
      </c>
      <c r="AG207" s="16" cm="1">
        <f t="array" ref="AG207">'ادخال البيانات'!N218</f>
        <v>0</v>
      </c>
      <c r="AH207" s="15" cm="1">
        <f t="array" ref="AH207">'ادخال البيانات'!Q218</f>
        <v>0</v>
      </c>
      <c r="AI207" s="16" cm="1">
        <f t="array" ref="AI207">'ادخال البيانات'!T218</f>
        <v>0</v>
      </c>
      <c r="AJ207" s="15" cm="1">
        <f t="array" ref="AJ207">'ادخال البيانات'!W218</f>
        <v>0</v>
      </c>
      <c r="AK207" s="16" cm="1">
        <f t="array" ref="AK207">'ادخال البيانات'!Z218</f>
        <v>0</v>
      </c>
      <c r="AL207" s="15" cm="1">
        <f t="array" ref="AL207">'ادخال البيانات'!AC218</f>
        <v>0</v>
      </c>
    </row>
    <row r="208" ht="13.8" customHeight="1">
      <c r="A208" s="9"/>
      <c r="B208" s="9"/>
      <c r="C208" s="9"/>
      <c r="D208" s="9"/>
      <c r="E208" s="9"/>
      <c r="F208" s="9"/>
      <c r="G208" s="9"/>
      <c r="H208" s="9"/>
      <c r="I208" s="9"/>
      <c r="J208" s="9"/>
      <c r="K208" s="9"/>
      <c r="L208" s="9"/>
      <c r="M208" s="9"/>
      <c r="N208" s="9"/>
      <c r="O208" s="9"/>
      <c r="P208" s="9"/>
      <c r="Q208" s="9"/>
      <c r="R208" s="9"/>
      <c r="S208" s="9"/>
      <c r="T208" s="9"/>
      <c r="U208" s="9"/>
      <c r="V208" s="9"/>
      <c r="W208" s="9"/>
      <c r="X208" s="9"/>
      <c r="Y208" s="9"/>
      <c r="Z208" s="9"/>
      <c r="AA208" s="9"/>
      <c r="AB208" s="9"/>
      <c r="AC208" s="9"/>
      <c r="AD208" s="15" cm="1">
        <f t="array" ref="AD208">'ادخال البيانات'!E219</f>
        <v>0</v>
      </c>
      <c r="AE208" s="16" cm="1">
        <f t="array" ref="AE208">'ادخال البيانات'!H219</f>
        <v>0</v>
      </c>
      <c r="AF208" s="15" cm="1">
        <f t="array" ref="AF208">'ادخال البيانات'!K219</f>
        <v>0</v>
      </c>
      <c r="AG208" s="16" cm="1">
        <f t="array" ref="AG208">'ادخال البيانات'!N219</f>
        <v>0</v>
      </c>
      <c r="AH208" s="15" cm="1">
        <f t="array" ref="AH208">'ادخال البيانات'!Q219</f>
        <v>0</v>
      </c>
      <c r="AI208" s="16" cm="1">
        <f t="array" ref="AI208">'ادخال البيانات'!T219</f>
        <v>0</v>
      </c>
      <c r="AJ208" s="15" cm="1">
        <f t="array" ref="AJ208">'ادخال البيانات'!W219</f>
        <v>0</v>
      </c>
      <c r="AK208" s="16" cm="1">
        <f t="array" ref="AK208">'ادخال البيانات'!Z219</f>
        <v>0</v>
      </c>
      <c r="AL208" s="15" cm="1">
        <f t="array" ref="AL208">'ادخال البيانات'!AC219</f>
        <v>0</v>
      </c>
    </row>
    <row r="209" ht="13.8" customHeight="1">
      <c r="A209" s="9"/>
      <c r="B209" s="9"/>
      <c r="C209" s="9"/>
      <c r="D209" s="9"/>
      <c r="E209" s="9"/>
      <c r="F209" s="9"/>
      <c r="G209" s="9"/>
      <c r="H209" s="9"/>
      <c r="I209" s="9"/>
      <c r="J209" s="9"/>
      <c r="K209" s="9"/>
      <c r="L209" s="9"/>
      <c r="M209" s="9"/>
      <c r="N209" s="9"/>
      <c r="O209" s="9"/>
      <c r="P209" s="9"/>
      <c r="Q209" s="9"/>
      <c r="R209" s="9"/>
      <c r="S209" s="9"/>
      <c r="T209" s="9"/>
      <c r="U209" s="9"/>
      <c r="V209" s="9"/>
      <c r="W209" s="9"/>
      <c r="X209" s="9"/>
      <c r="Y209" s="9"/>
      <c r="Z209" s="9"/>
      <c r="AA209" s="9"/>
      <c r="AB209" s="9"/>
      <c r="AC209" s="9"/>
      <c r="AD209" s="15" cm="1">
        <f t="array" ref="AD209">'ادخال البيانات'!E220</f>
        <v>0</v>
      </c>
      <c r="AE209" s="16" cm="1">
        <f t="array" ref="AE209">'ادخال البيانات'!H220</f>
        <v>0</v>
      </c>
      <c r="AF209" s="15" cm="1">
        <f t="array" ref="AF209">'ادخال البيانات'!K220</f>
        <v>0</v>
      </c>
      <c r="AG209" s="16" cm="1">
        <f t="array" ref="AG209">'ادخال البيانات'!N220</f>
        <v>0</v>
      </c>
      <c r="AH209" s="15" cm="1">
        <f t="array" ref="AH209">'ادخال البيانات'!Q220</f>
        <v>0</v>
      </c>
      <c r="AI209" s="16" cm="1">
        <f t="array" ref="AI209">'ادخال البيانات'!T220</f>
        <v>0</v>
      </c>
      <c r="AJ209" s="15" cm="1">
        <f t="array" ref="AJ209">'ادخال البيانات'!W220</f>
        <v>0</v>
      </c>
      <c r="AK209" s="16" cm="1">
        <f t="array" ref="AK209">'ادخال البيانات'!Z220</f>
        <v>0</v>
      </c>
      <c r="AL209" s="15" cm="1">
        <f t="array" ref="AL209">'ادخال البيانات'!AC220</f>
        <v>0</v>
      </c>
    </row>
    <row r="210" ht="13.8" customHeight="1">
      <c r="A210" s="9"/>
      <c r="B210" s="9"/>
      <c r="C210" s="9"/>
      <c r="D210" s="9"/>
      <c r="E210" s="9"/>
      <c r="F210" s="9"/>
      <c r="G210" s="9"/>
      <c r="H210" s="9"/>
      <c r="I210" s="9"/>
      <c r="J210" s="9"/>
      <c r="K210" s="9"/>
      <c r="L210" s="9"/>
      <c r="M210" s="9"/>
      <c r="N210" s="9"/>
      <c r="O210" s="9"/>
      <c r="P210" s="9"/>
      <c r="Q210" s="9"/>
      <c r="R210" s="9"/>
      <c r="S210" s="9"/>
      <c r="T210" s="9"/>
      <c r="U210" s="9"/>
      <c r="V210" s="9"/>
      <c r="W210" s="9"/>
      <c r="X210" s="9"/>
      <c r="Y210" s="9"/>
      <c r="Z210" s="9"/>
      <c r="AA210" s="9"/>
      <c r="AB210" s="9"/>
      <c r="AC210" s="9"/>
      <c r="AD210" s="15" cm="1">
        <f t="array" ref="AD210">'ادخال البيانات'!E221</f>
        <v>0</v>
      </c>
      <c r="AE210" s="16" cm="1">
        <f t="array" ref="AE210">'ادخال البيانات'!H221</f>
        <v>0</v>
      </c>
      <c r="AF210" s="15" cm="1">
        <f t="array" ref="AF210">'ادخال البيانات'!K221</f>
        <v>0</v>
      </c>
      <c r="AG210" s="16" cm="1">
        <f t="array" ref="AG210">'ادخال البيانات'!N221</f>
        <v>0</v>
      </c>
      <c r="AH210" s="15" cm="1">
        <f t="array" ref="AH210">'ادخال البيانات'!Q221</f>
        <v>0</v>
      </c>
      <c r="AI210" s="16" cm="1">
        <f t="array" ref="AI210">'ادخال البيانات'!T221</f>
        <v>0</v>
      </c>
      <c r="AJ210" s="15" cm="1">
        <f t="array" ref="AJ210">'ادخال البيانات'!W221</f>
        <v>0</v>
      </c>
      <c r="AK210" s="16" cm="1">
        <f t="array" ref="AK210">'ادخال البيانات'!Z221</f>
        <v>0</v>
      </c>
      <c r="AL210" s="15" cm="1">
        <f t="array" ref="AL210">'ادخال البيانات'!AC221</f>
        <v>0</v>
      </c>
    </row>
    <row r="211" ht="13.8" customHeight="1">
      <c r="A211" s="9"/>
      <c r="B211" s="9"/>
      <c r="C211" s="9"/>
      <c r="D211" s="9"/>
      <c r="E211" s="9"/>
      <c r="F211" s="9"/>
      <c r="G211" s="9"/>
      <c r="H211" s="9"/>
      <c r="I211" s="9"/>
      <c r="J211" s="9"/>
      <c r="K211" s="9"/>
      <c r="L211" s="9"/>
      <c r="M211" s="9"/>
      <c r="N211" s="9"/>
      <c r="O211" s="9"/>
      <c r="P211" s="9"/>
      <c r="Q211" s="9"/>
      <c r="R211" s="9"/>
      <c r="S211" s="9"/>
      <c r="T211" s="9"/>
      <c r="U211" s="9"/>
      <c r="V211" s="9"/>
      <c r="W211" s="9"/>
      <c r="X211" s="9"/>
      <c r="Y211" s="9"/>
      <c r="Z211" s="9"/>
      <c r="AA211" s="9"/>
      <c r="AB211" s="9"/>
      <c r="AC211" s="9"/>
      <c r="AD211" s="15" cm="1">
        <f t="array" ref="AD211">'ادخال البيانات'!E222</f>
        <v>0</v>
      </c>
      <c r="AE211" s="16" cm="1">
        <f t="array" ref="AE211">'ادخال البيانات'!H222</f>
        <v>0</v>
      </c>
      <c r="AF211" s="15" cm="1">
        <f t="array" ref="AF211">'ادخال البيانات'!K222</f>
        <v>0</v>
      </c>
      <c r="AG211" s="16" cm="1">
        <f t="array" ref="AG211">'ادخال البيانات'!N222</f>
        <v>0</v>
      </c>
      <c r="AH211" s="15" cm="1">
        <f t="array" ref="AH211">'ادخال البيانات'!Q222</f>
        <v>0</v>
      </c>
      <c r="AI211" s="16" cm="1">
        <f t="array" ref="AI211">'ادخال البيانات'!T222</f>
        <v>0</v>
      </c>
      <c r="AJ211" s="15" cm="1">
        <f t="array" ref="AJ211">'ادخال البيانات'!W222</f>
        <v>0</v>
      </c>
      <c r="AK211" s="16" cm="1">
        <f t="array" ref="AK211">'ادخال البيانات'!Z222</f>
        <v>0</v>
      </c>
      <c r="AL211" s="15" cm="1">
        <f t="array" ref="AL211">'ادخال البيانات'!AC222</f>
        <v>0</v>
      </c>
    </row>
    <row r="212" ht="13.8" customHeight="1">
      <c r="A212" s="9"/>
      <c r="B212" s="9"/>
      <c r="C212" s="9"/>
      <c r="D212" s="9"/>
      <c r="E212" s="9"/>
      <c r="F212" s="9"/>
      <c r="G212" s="9"/>
      <c r="H212" s="9"/>
      <c r="I212" s="9"/>
      <c r="J212" s="9"/>
      <c r="K212" s="9"/>
      <c r="L212" s="9"/>
      <c r="M212" s="9"/>
      <c r="N212" s="9"/>
      <c r="O212" s="9"/>
      <c r="P212" s="9"/>
      <c r="Q212" s="9"/>
      <c r="R212" s="9"/>
      <c r="S212" s="9"/>
      <c r="T212" s="9"/>
      <c r="U212" s="9"/>
      <c r="V212" s="9"/>
      <c r="W212" s="9"/>
      <c r="X212" s="9"/>
      <c r="Y212" s="9"/>
      <c r="Z212" s="9"/>
      <c r="AA212" s="9"/>
      <c r="AB212" s="9"/>
      <c r="AC212" s="9"/>
      <c r="AD212" s="15" cm="1">
        <f t="array" ref="AD212">'ادخال البيانات'!E223</f>
        <v>0</v>
      </c>
      <c r="AE212" s="16" cm="1">
        <f t="array" ref="AE212">'ادخال البيانات'!H223</f>
        <v>0</v>
      </c>
      <c r="AF212" s="15" cm="1">
        <f t="array" ref="AF212">'ادخال البيانات'!K223</f>
        <v>0</v>
      </c>
      <c r="AG212" s="16" cm="1">
        <f t="array" ref="AG212">'ادخال البيانات'!N223</f>
        <v>0</v>
      </c>
      <c r="AH212" s="15" cm="1">
        <f t="array" ref="AH212">'ادخال البيانات'!Q223</f>
        <v>0</v>
      </c>
      <c r="AI212" s="16" cm="1">
        <f t="array" ref="AI212">'ادخال البيانات'!T223</f>
        <v>0</v>
      </c>
      <c r="AJ212" s="15" cm="1">
        <f t="array" ref="AJ212">'ادخال البيانات'!W223</f>
        <v>0</v>
      </c>
      <c r="AK212" s="16" cm="1">
        <f t="array" ref="AK212">'ادخال البيانات'!Z223</f>
        <v>0</v>
      </c>
      <c r="AL212" s="15" cm="1">
        <f t="array" ref="AL212">'ادخال البيانات'!AC223</f>
        <v>0</v>
      </c>
    </row>
    <row r="213" ht="13.8" customHeight="1">
      <c r="A213" s="9"/>
      <c r="B213" s="9"/>
      <c r="C213" s="9"/>
      <c r="D213" s="9"/>
      <c r="E213" s="9"/>
      <c r="F213" s="9"/>
      <c r="G213" s="9"/>
      <c r="H213" s="9"/>
      <c r="I213" s="9"/>
      <c r="J213" s="9"/>
      <c r="K213" s="9"/>
      <c r="L213" s="9"/>
      <c r="M213" s="9"/>
      <c r="N213" s="9"/>
      <c r="O213" s="9"/>
      <c r="P213" s="9"/>
      <c r="Q213" s="9"/>
      <c r="R213" s="9"/>
      <c r="S213" s="9"/>
      <c r="T213" s="9"/>
      <c r="U213" s="9"/>
      <c r="V213" s="9"/>
      <c r="W213" s="9"/>
      <c r="X213" s="9"/>
      <c r="Y213" s="9"/>
      <c r="Z213" s="9"/>
      <c r="AA213" s="9"/>
      <c r="AB213" s="9"/>
      <c r="AC213" s="9"/>
      <c r="AD213" s="15" cm="1">
        <f t="array" ref="AD213">'ادخال البيانات'!E224</f>
        <v>0</v>
      </c>
      <c r="AE213" s="16" cm="1">
        <f t="array" ref="AE213">'ادخال البيانات'!H224</f>
        <v>0</v>
      </c>
      <c r="AF213" s="15" cm="1">
        <f t="array" ref="AF213">'ادخال البيانات'!K224</f>
        <v>0</v>
      </c>
      <c r="AG213" s="16" cm="1">
        <f t="array" ref="AG213">'ادخال البيانات'!N224</f>
        <v>0</v>
      </c>
      <c r="AH213" s="15" cm="1">
        <f t="array" ref="AH213">'ادخال البيانات'!Q224</f>
        <v>0</v>
      </c>
      <c r="AI213" s="16" cm="1">
        <f t="array" ref="AI213">'ادخال البيانات'!T224</f>
        <v>0</v>
      </c>
      <c r="AJ213" s="15" cm="1">
        <f t="array" ref="AJ213">'ادخال البيانات'!W224</f>
        <v>0</v>
      </c>
      <c r="AK213" s="16" cm="1">
        <f t="array" ref="AK213">'ادخال البيانات'!Z224</f>
        <v>0</v>
      </c>
      <c r="AL213" s="15" cm="1">
        <f t="array" ref="AL213">'ادخال البيانات'!AC224</f>
        <v>0</v>
      </c>
    </row>
    <row r="214" ht="13.8" customHeight="1">
      <c r="A214" s="9"/>
      <c r="B214" s="9"/>
      <c r="C214" s="9"/>
      <c r="D214" s="9"/>
      <c r="E214" s="9"/>
      <c r="F214" s="9"/>
      <c r="G214" s="9"/>
      <c r="H214" s="9"/>
      <c r="I214" s="9"/>
      <c r="J214" s="9"/>
      <c r="K214" s="9"/>
      <c r="L214" s="9"/>
      <c r="M214" s="9"/>
      <c r="N214" s="9"/>
      <c r="O214" s="9"/>
      <c r="P214" s="9"/>
      <c r="Q214" s="9"/>
      <c r="R214" s="9"/>
      <c r="S214" s="9"/>
      <c r="T214" s="9"/>
      <c r="U214" s="9"/>
      <c r="V214" s="9"/>
      <c r="W214" s="9"/>
      <c r="X214" s="9"/>
      <c r="Y214" s="9"/>
      <c r="Z214" s="9"/>
      <c r="AA214" s="9"/>
      <c r="AB214" s="9"/>
      <c r="AC214" s="9"/>
      <c r="AD214" s="15" cm="1">
        <f t="array" ref="AD214">'ادخال البيانات'!E225</f>
        <v>0</v>
      </c>
      <c r="AE214" s="16" cm="1">
        <f t="array" ref="AE214">'ادخال البيانات'!H225</f>
        <v>0</v>
      </c>
      <c r="AF214" s="15" cm="1">
        <f t="array" ref="AF214">'ادخال البيانات'!K225</f>
        <v>0</v>
      </c>
      <c r="AG214" s="16" cm="1">
        <f t="array" ref="AG214">'ادخال البيانات'!N225</f>
        <v>0</v>
      </c>
      <c r="AH214" s="15" cm="1">
        <f t="array" ref="AH214">'ادخال البيانات'!Q225</f>
        <v>0</v>
      </c>
      <c r="AI214" s="16" cm="1">
        <f t="array" ref="AI214">'ادخال البيانات'!T225</f>
        <v>0</v>
      </c>
      <c r="AJ214" s="15" cm="1">
        <f t="array" ref="AJ214">'ادخال البيانات'!W225</f>
        <v>0</v>
      </c>
      <c r="AK214" s="16" cm="1">
        <f t="array" ref="AK214">'ادخال البيانات'!Z225</f>
        <v>0</v>
      </c>
      <c r="AL214" s="15" cm="1">
        <f t="array" ref="AL214">'ادخال البيانات'!AC225</f>
        <v>0</v>
      </c>
    </row>
    <row r="215" ht="13.8" customHeight="1">
      <c r="A215" s="9"/>
      <c r="B215" s="9"/>
      <c r="C215" s="9"/>
      <c r="D215" s="9"/>
      <c r="E215" s="9"/>
      <c r="F215" s="9"/>
      <c r="G215" s="9"/>
      <c r="H215" s="9"/>
      <c r="I215" s="9"/>
      <c r="J215" s="9"/>
      <c r="K215" s="9"/>
      <c r="L215" s="9"/>
      <c r="M215" s="9"/>
      <c r="N215" s="9"/>
      <c r="O215" s="9"/>
      <c r="P215" s="9"/>
      <c r="Q215" s="9"/>
      <c r="R215" s="9"/>
      <c r="S215" s="9"/>
      <c r="T215" s="9"/>
      <c r="U215" s="9"/>
      <c r="V215" s="9"/>
      <c r="W215" s="9"/>
      <c r="X215" s="9"/>
      <c r="Y215" s="9"/>
      <c r="Z215" s="9"/>
      <c r="AA215" s="9"/>
      <c r="AB215" s="9"/>
      <c r="AC215" s="9"/>
      <c r="AD215" s="15" cm="1">
        <f t="array" ref="AD215">'ادخال البيانات'!E226</f>
        <v>0</v>
      </c>
      <c r="AE215" s="16" cm="1">
        <f t="array" ref="AE215">'ادخال البيانات'!H226</f>
        <v>0</v>
      </c>
      <c r="AF215" s="15" cm="1">
        <f t="array" ref="AF215">'ادخال البيانات'!K226</f>
        <v>0</v>
      </c>
      <c r="AG215" s="16" cm="1">
        <f t="array" ref="AG215">'ادخال البيانات'!N226</f>
        <v>0</v>
      </c>
      <c r="AH215" s="15" cm="1">
        <f t="array" ref="AH215">'ادخال البيانات'!Q226</f>
        <v>0</v>
      </c>
      <c r="AI215" s="16" cm="1">
        <f t="array" ref="AI215">'ادخال البيانات'!T226</f>
        <v>0</v>
      </c>
      <c r="AJ215" s="15" cm="1">
        <f t="array" ref="AJ215">'ادخال البيانات'!W226</f>
        <v>0</v>
      </c>
      <c r="AK215" s="16" cm="1">
        <f t="array" ref="AK215">'ادخال البيانات'!Z226</f>
        <v>0</v>
      </c>
      <c r="AL215" s="15" cm="1">
        <f t="array" ref="AL215">'ادخال البيانات'!AC226</f>
        <v>0</v>
      </c>
    </row>
    <row r="216" ht="13.8" customHeight="1">
      <c r="A216" s="9"/>
      <c r="B216" s="9"/>
      <c r="C216" s="9"/>
      <c r="D216" s="9"/>
      <c r="E216" s="9"/>
      <c r="F216" s="9"/>
      <c r="G216" s="9"/>
      <c r="H216" s="9"/>
      <c r="I216" s="9"/>
      <c r="J216" s="9"/>
      <c r="K216" s="9"/>
      <c r="L216" s="9"/>
      <c r="M216" s="9"/>
      <c r="N216" s="9"/>
      <c r="O216" s="9"/>
      <c r="P216" s="9"/>
      <c r="Q216" s="9"/>
      <c r="R216" s="9"/>
      <c r="S216" s="9"/>
      <c r="T216" s="9"/>
      <c r="U216" s="9"/>
      <c r="V216" s="9"/>
      <c r="W216" s="9"/>
      <c r="X216" s="9"/>
      <c r="Y216" s="9"/>
      <c r="Z216" s="9"/>
      <c r="AA216" s="9"/>
      <c r="AB216" s="9"/>
      <c r="AC216" s="9"/>
      <c r="AD216" s="15" cm="1">
        <f t="array" ref="AD216">'ادخال البيانات'!E227</f>
        <v>0</v>
      </c>
      <c r="AE216" s="16" cm="1">
        <f t="array" ref="AE216">'ادخال البيانات'!H227</f>
        <v>0</v>
      </c>
      <c r="AF216" s="15" cm="1">
        <f t="array" ref="AF216">'ادخال البيانات'!K227</f>
        <v>0</v>
      </c>
      <c r="AG216" s="16" cm="1">
        <f t="array" ref="AG216">'ادخال البيانات'!N227</f>
        <v>0</v>
      </c>
      <c r="AH216" s="15" cm="1">
        <f t="array" ref="AH216">'ادخال البيانات'!Q227</f>
        <v>0</v>
      </c>
      <c r="AI216" s="16" cm="1">
        <f t="array" ref="AI216">'ادخال البيانات'!T227</f>
        <v>0</v>
      </c>
      <c r="AJ216" s="15" cm="1">
        <f t="array" ref="AJ216">'ادخال البيانات'!W227</f>
        <v>0</v>
      </c>
      <c r="AK216" s="16" cm="1">
        <f t="array" ref="AK216">'ادخال البيانات'!Z227</f>
        <v>0</v>
      </c>
      <c r="AL216" s="15" cm="1">
        <f t="array" ref="AL216">'ادخال البيانات'!AC227</f>
        <v>0</v>
      </c>
    </row>
    <row r="217" ht="13.8" customHeight="1">
      <c r="A217" s="9"/>
      <c r="B217" s="9"/>
      <c r="C217" s="9"/>
      <c r="D217" s="9"/>
      <c r="E217" s="9"/>
      <c r="F217" s="9"/>
      <c r="G217" s="9"/>
      <c r="H217" s="9"/>
      <c r="I217" s="9"/>
      <c r="J217" s="9"/>
      <c r="K217" s="9"/>
      <c r="L217" s="9"/>
      <c r="M217" s="9"/>
      <c r="N217" s="9"/>
      <c r="O217" s="9"/>
      <c r="P217" s="9"/>
      <c r="Q217" s="9"/>
      <c r="R217" s="9"/>
      <c r="S217" s="9"/>
      <c r="T217" s="9"/>
      <c r="U217" s="9"/>
      <c r="V217" s="9"/>
      <c r="W217" s="9"/>
      <c r="X217" s="9"/>
      <c r="Y217" s="9"/>
      <c r="Z217" s="9"/>
      <c r="AA217" s="9"/>
      <c r="AB217" s="9"/>
      <c r="AC217" s="9"/>
      <c r="AD217" s="15" cm="1">
        <f t="array" ref="AD217">'ادخال البيانات'!E228</f>
        <v>0</v>
      </c>
      <c r="AE217" s="16" cm="1">
        <f t="array" ref="AE217">'ادخال البيانات'!H228</f>
        <v>0</v>
      </c>
      <c r="AF217" s="15" cm="1">
        <f t="array" ref="AF217">'ادخال البيانات'!K228</f>
        <v>0</v>
      </c>
      <c r="AG217" s="16" cm="1">
        <f t="array" ref="AG217">'ادخال البيانات'!N228</f>
        <v>0</v>
      </c>
      <c r="AH217" s="15" cm="1">
        <f t="array" ref="AH217">'ادخال البيانات'!Q228</f>
        <v>0</v>
      </c>
      <c r="AI217" s="16" cm="1">
        <f t="array" ref="AI217">'ادخال البيانات'!T228</f>
        <v>0</v>
      </c>
      <c r="AJ217" s="15" cm="1">
        <f t="array" ref="AJ217">'ادخال البيانات'!W228</f>
        <v>0</v>
      </c>
      <c r="AK217" s="16" cm="1">
        <f t="array" ref="AK217">'ادخال البيانات'!Z228</f>
        <v>0</v>
      </c>
      <c r="AL217" s="15" cm="1">
        <f t="array" ref="AL217">'ادخال البيانات'!AC228</f>
        <v>0</v>
      </c>
    </row>
    <row r="218" ht="13.8" customHeight="1">
      <c r="A218" s="9"/>
      <c r="B218" s="9"/>
      <c r="C218" s="9"/>
      <c r="D218" s="9"/>
      <c r="E218" s="9"/>
      <c r="F218" s="9"/>
      <c r="G218" s="9"/>
      <c r="H218" s="9"/>
      <c r="I218" s="9"/>
      <c r="J218" s="9"/>
      <c r="K218" s="9"/>
      <c r="L218" s="9"/>
      <c r="M218" s="9"/>
      <c r="N218" s="9"/>
      <c r="O218" s="9"/>
      <c r="P218" s="9"/>
      <c r="Q218" s="9"/>
      <c r="R218" s="9"/>
      <c r="S218" s="9"/>
      <c r="T218" s="9"/>
      <c r="U218" s="9"/>
      <c r="V218" s="9"/>
      <c r="W218" s="9"/>
      <c r="X218" s="9"/>
      <c r="Y218" s="9"/>
      <c r="Z218" s="9"/>
      <c r="AA218" s="9"/>
      <c r="AB218" s="9"/>
      <c r="AC218" s="9"/>
      <c r="AD218" s="15" cm="1">
        <f t="array" ref="AD218">'ادخال البيانات'!E229</f>
        <v>0</v>
      </c>
      <c r="AE218" s="16" cm="1">
        <f t="array" ref="AE218">'ادخال البيانات'!H229</f>
        <v>0</v>
      </c>
      <c r="AF218" s="15" cm="1">
        <f t="array" ref="AF218">'ادخال البيانات'!K229</f>
        <v>0</v>
      </c>
      <c r="AG218" s="16" cm="1">
        <f t="array" ref="AG218">'ادخال البيانات'!N229</f>
        <v>0</v>
      </c>
      <c r="AH218" s="15" cm="1">
        <f t="array" ref="AH218">'ادخال البيانات'!Q229</f>
        <v>0</v>
      </c>
      <c r="AI218" s="16" cm="1">
        <f t="array" ref="AI218">'ادخال البيانات'!T229</f>
        <v>0</v>
      </c>
      <c r="AJ218" s="15" cm="1">
        <f t="array" ref="AJ218">'ادخال البيانات'!W229</f>
        <v>0</v>
      </c>
      <c r="AK218" s="16" cm="1">
        <f t="array" ref="AK218">'ادخال البيانات'!Z229</f>
        <v>0</v>
      </c>
      <c r="AL218" s="15" cm="1">
        <f t="array" ref="AL218">'ادخال البيانات'!AC229</f>
        <v>0</v>
      </c>
    </row>
    <row r="219" ht="13.8" customHeight="1">
      <c r="A219" s="9"/>
      <c r="B219" s="9"/>
      <c r="C219" s="9"/>
      <c r="D219" s="9"/>
      <c r="E219" s="9"/>
      <c r="F219" s="9"/>
      <c r="G219" s="9"/>
      <c r="H219" s="9"/>
      <c r="I219" s="9"/>
      <c r="J219" s="9"/>
      <c r="K219" s="9"/>
      <c r="L219" s="9"/>
      <c r="M219" s="9"/>
      <c r="N219" s="9"/>
      <c r="O219" s="9"/>
      <c r="P219" s="9"/>
      <c r="Q219" s="9"/>
      <c r="R219" s="9"/>
      <c r="S219" s="9"/>
      <c r="T219" s="9"/>
      <c r="U219" s="9"/>
      <c r="V219" s="9"/>
      <c r="W219" s="9"/>
      <c r="X219" s="9"/>
      <c r="Y219" s="9"/>
      <c r="Z219" s="9"/>
      <c r="AA219" s="9"/>
      <c r="AB219" s="9"/>
      <c r="AC219" s="9"/>
      <c r="AD219" s="15" cm="1">
        <f t="array" ref="AD219">'ادخال البيانات'!E230</f>
        <v>0</v>
      </c>
      <c r="AE219" s="16" cm="1">
        <f t="array" ref="AE219">'ادخال البيانات'!H230</f>
        <v>0</v>
      </c>
      <c r="AF219" s="15" cm="1">
        <f t="array" ref="AF219">'ادخال البيانات'!K230</f>
        <v>0</v>
      </c>
      <c r="AG219" s="16" cm="1">
        <f t="array" ref="AG219">'ادخال البيانات'!N230</f>
        <v>0</v>
      </c>
      <c r="AH219" s="15" cm="1">
        <f t="array" ref="AH219">'ادخال البيانات'!Q230</f>
        <v>0</v>
      </c>
      <c r="AI219" s="16" cm="1">
        <f t="array" ref="AI219">'ادخال البيانات'!T230</f>
        <v>0</v>
      </c>
      <c r="AJ219" s="15" cm="1">
        <f t="array" ref="AJ219">'ادخال البيانات'!W230</f>
        <v>0</v>
      </c>
      <c r="AK219" s="16" cm="1">
        <f t="array" ref="AK219">'ادخال البيانات'!Z230</f>
        <v>0</v>
      </c>
      <c r="AL219" s="15" cm="1">
        <f t="array" ref="AL219">'ادخال البيانات'!AC230</f>
        <v>0</v>
      </c>
    </row>
    <row r="220" ht="13.8" customHeight="1">
      <c r="A220" s="9"/>
      <c r="B220" s="9"/>
      <c r="C220" s="9"/>
      <c r="D220" s="9"/>
      <c r="E220" s="9"/>
      <c r="F220" s="9"/>
      <c r="G220" s="9"/>
      <c r="H220" s="9"/>
      <c r="I220" s="9"/>
      <c r="J220" s="9"/>
      <c r="K220" s="9"/>
      <c r="L220" s="9"/>
      <c r="M220" s="9"/>
      <c r="N220" s="9"/>
      <c r="O220" s="9"/>
      <c r="P220" s="9"/>
      <c r="Q220" s="9"/>
      <c r="R220" s="9"/>
      <c r="S220" s="9"/>
      <c r="T220" s="9"/>
      <c r="U220" s="9"/>
      <c r="V220" s="9"/>
      <c r="W220" s="9"/>
      <c r="X220" s="9"/>
      <c r="Y220" s="9"/>
      <c r="Z220" s="9"/>
      <c r="AA220" s="9"/>
      <c r="AB220" s="9"/>
      <c r="AC220" s="9"/>
      <c r="AD220" s="15" cm="1">
        <f t="array" ref="AD220">'ادخال البيانات'!E231</f>
        <v>0</v>
      </c>
      <c r="AE220" s="16" cm="1">
        <f t="array" ref="AE220">'ادخال البيانات'!H231</f>
        <v>0</v>
      </c>
      <c r="AF220" s="15" cm="1">
        <f t="array" ref="AF220">'ادخال البيانات'!K231</f>
        <v>0</v>
      </c>
      <c r="AG220" s="16" cm="1">
        <f t="array" ref="AG220">'ادخال البيانات'!N231</f>
        <v>0</v>
      </c>
      <c r="AH220" s="15" cm="1">
        <f t="array" ref="AH220">'ادخال البيانات'!Q231</f>
        <v>0</v>
      </c>
      <c r="AI220" s="16" cm="1">
        <f t="array" ref="AI220">'ادخال البيانات'!T231</f>
        <v>0</v>
      </c>
      <c r="AJ220" s="15" cm="1">
        <f t="array" ref="AJ220">'ادخال البيانات'!W231</f>
        <v>0</v>
      </c>
      <c r="AK220" s="16" cm="1">
        <f t="array" ref="AK220">'ادخال البيانات'!Z231</f>
        <v>0</v>
      </c>
      <c r="AL220" s="15" cm="1">
        <f t="array" ref="AL220">'ادخال البيانات'!AC231</f>
        <v>0</v>
      </c>
    </row>
    <row r="221" ht="13.8" customHeight="1">
      <c r="A221" s="9"/>
      <c r="B221" s="9"/>
      <c r="C221" s="9"/>
      <c r="D221" s="9"/>
      <c r="E221" s="9"/>
      <c r="F221" s="9"/>
      <c r="G221" s="9"/>
      <c r="H221" s="9"/>
      <c r="I221" s="9"/>
      <c r="J221" s="9"/>
      <c r="K221" s="9"/>
      <c r="L221" s="9"/>
      <c r="M221" s="9"/>
      <c r="N221" s="9"/>
      <c r="O221" s="9"/>
      <c r="P221" s="9"/>
      <c r="Q221" s="9"/>
      <c r="R221" s="9"/>
      <c r="S221" s="9"/>
      <c r="T221" s="9"/>
      <c r="U221" s="9"/>
      <c r="V221" s="9"/>
      <c r="W221" s="9"/>
      <c r="X221" s="9"/>
      <c r="Y221" s="9"/>
      <c r="Z221" s="9"/>
      <c r="AA221" s="9"/>
      <c r="AB221" s="9"/>
      <c r="AC221" s="9"/>
      <c r="AD221" s="15" cm="1">
        <f t="array" ref="AD221">'ادخال البيانات'!E232</f>
        <v>0</v>
      </c>
      <c r="AE221" s="16" cm="1">
        <f t="array" ref="AE221">'ادخال البيانات'!H232</f>
        <v>0</v>
      </c>
      <c r="AF221" s="15" cm="1">
        <f t="array" ref="AF221">'ادخال البيانات'!K232</f>
        <v>0</v>
      </c>
      <c r="AG221" s="16" cm="1">
        <f t="array" ref="AG221">'ادخال البيانات'!N232</f>
        <v>0</v>
      </c>
      <c r="AH221" s="15" cm="1">
        <f t="array" ref="AH221">'ادخال البيانات'!Q232</f>
        <v>0</v>
      </c>
      <c r="AI221" s="16" cm="1">
        <f t="array" ref="AI221">'ادخال البيانات'!T232</f>
        <v>0</v>
      </c>
      <c r="AJ221" s="15" cm="1">
        <f t="array" ref="AJ221">'ادخال البيانات'!W232</f>
        <v>0</v>
      </c>
      <c r="AK221" s="16" cm="1">
        <f t="array" ref="AK221">'ادخال البيانات'!Z232</f>
        <v>0</v>
      </c>
      <c r="AL221" s="15" cm="1">
        <f t="array" ref="AL221">'ادخال البيانات'!AC232</f>
        <v>0</v>
      </c>
    </row>
    <row r="222" ht="13.8" customHeight="1">
      <c r="A222" s="9"/>
      <c r="B222" s="9"/>
      <c r="C222" s="9"/>
      <c r="D222" s="9"/>
      <c r="E222" s="9"/>
      <c r="F222" s="9"/>
      <c r="G222" s="9"/>
      <c r="H222" s="9"/>
      <c r="I222" s="9"/>
      <c r="J222" s="9"/>
      <c r="K222" s="9"/>
      <c r="L222" s="9"/>
      <c r="M222" s="9"/>
      <c r="N222" s="9"/>
      <c r="O222" s="9"/>
      <c r="P222" s="9"/>
      <c r="Q222" s="9"/>
      <c r="R222" s="9"/>
      <c r="S222" s="9"/>
      <c r="T222" s="9"/>
      <c r="U222" s="9"/>
      <c r="V222" s="9"/>
      <c r="W222" s="9"/>
      <c r="X222" s="9"/>
      <c r="Y222" s="9"/>
      <c r="Z222" s="9"/>
      <c r="AA222" s="9"/>
      <c r="AB222" s="9"/>
      <c r="AC222" s="9"/>
      <c r="AD222" s="15" cm="1">
        <f t="array" ref="AD222">'ادخال البيانات'!E233</f>
        <v>0</v>
      </c>
      <c r="AE222" s="16" cm="1">
        <f t="array" ref="AE222">'ادخال البيانات'!H233</f>
        <v>0</v>
      </c>
      <c r="AF222" s="15" cm="1">
        <f t="array" ref="AF222">'ادخال البيانات'!K233</f>
        <v>0</v>
      </c>
      <c r="AG222" s="16" cm="1">
        <f t="array" ref="AG222">'ادخال البيانات'!N233</f>
        <v>0</v>
      </c>
      <c r="AH222" s="15" cm="1">
        <f t="array" ref="AH222">'ادخال البيانات'!Q233</f>
        <v>0</v>
      </c>
      <c r="AI222" s="16" cm="1">
        <f t="array" ref="AI222">'ادخال البيانات'!T233</f>
        <v>0</v>
      </c>
      <c r="AJ222" s="15" cm="1">
        <f t="array" ref="AJ222">'ادخال البيانات'!W233</f>
        <v>0</v>
      </c>
      <c r="AK222" s="16" cm="1">
        <f t="array" ref="AK222">'ادخال البيانات'!Z233</f>
        <v>0</v>
      </c>
      <c r="AL222" s="15" cm="1">
        <f t="array" ref="AL222">'ادخال البيانات'!AC233</f>
        <v>0</v>
      </c>
    </row>
    <row r="223" ht="13.8" customHeight="1">
      <c r="A223" s="9"/>
      <c r="B223" s="9"/>
      <c r="C223" s="9"/>
      <c r="D223" s="9"/>
      <c r="E223" s="9"/>
      <c r="F223" s="9"/>
      <c r="G223" s="9"/>
      <c r="H223" s="9"/>
      <c r="I223" s="9"/>
      <c r="J223" s="9"/>
      <c r="K223" s="9"/>
      <c r="L223" s="9"/>
      <c r="M223" s="9"/>
      <c r="N223" s="9"/>
      <c r="O223" s="9"/>
      <c r="P223" s="9"/>
      <c r="Q223" s="9"/>
      <c r="R223" s="9"/>
      <c r="S223" s="9"/>
      <c r="T223" s="9"/>
      <c r="U223" s="9"/>
      <c r="V223" s="9"/>
      <c r="W223" s="9"/>
      <c r="X223" s="9"/>
      <c r="Y223" s="9"/>
      <c r="Z223" s="9"/>
      <c r="AA223" s="9"/>
      <c r="AB223" s="9"/>
      <c r="AC223" s="9"/>
      <c r="AD223" s="15" cm="1">
        <f t="array" ref="AD223">'ادخال البيانات'!E234</f>
        <v>0</v>
      </c>
      <c r="AE223" s="16" cm="1">
        <f t="array" ref="AE223">'ادخال البيانات'!H234</f>
        <v>0</v>
      </c>
      <c r="AF223" s="15" cm="1">
        <f t="array" ref="AF223">'ادخال البيانات'!K234</f>
        <v>0</v>
      </c>
      <c r="AG223" s="16" cm="1">
        <f t="array" ref="AG223">'ادخال البيانات'!N234</f>
        <v>0</v>
      </c>
      <c r="AH223" s="15" cm="1">
        <f t="array" ref="AH223">'ادخال البيانات'!Q234</f>
        <v>0</v>
      </c>
      <c r="AI223" s="16" cm="1">
        <f t="array" ref="AI223">'ادخال البيانات'!T234</f>
        <v>0</v>
      </c>
      <c r="AJ223" s="15" cm="1">
        <f t="array" ref="AJ223">'ادخال البيانات'!W234</f>
        <v>0</v>
      </c>
      <c r="AK223" s="16" cm="1">
        <f t="array" ref="AK223">'ادخال البيانات'!Z234</f>
        <v>0</v>
      </c>
      <c r="AL223" s="15" cm="1">
        <f t="array" ref="AL223">'ادخال البيانات'!AC234</f>
        <v>0</v>
      </c>
    </row>
    <row r="224" ht="13.8" customHeight="1">
      <c r="A224" s="9"/>
      <c r="B224" s="9"/>
      <c r="C224" s="9"/>
      <c r="D224" s="9"/>
      <c r="E224" s="9"/>
      <c r="F224" s="9"/>
      <c r="G224" s="9"/>
      <c r="H224" s="9"/>
      <c r="I224" s="9"/>
      <c r="J224" s="9"/>
      <c r="K224" s="9"/>
      <c r="L224" s="9"/>
      <c r="M224" s="9"/>
      <c r="N224" s="9"/>
      <c r="O224" s="9"/>
      <c r="P224" s="9"/>
      <c r="Q224" s="9"/>
      <c r="R224" s="9"/>
      <c r="S224" s="9"/>
      <c r="T224" s="9"/>
      <c r="U224" s="9"/>
      <c r="V224" s="9"/>
      <c r="W224" s="9"/>
      <c r="X224" s="9"/>
      <c r="Y224" s="9"/>
      <c r="Z224" s="9"/>
      <c r="AA224" s="9"/>
      <c r="AB224" s="9"/>
      <c r="AC224" s="9"/>
      <c r="AD224" s="15" cm="1">
        <f t="array" ref="AD224">'ادخال البيانات'!E235</f>
        <v>0</v>
      </c>
      <c r="AE224" s="16" cm="1">
        <f t="array" ref="AE224">'ادخال البيانات'!H235</f>
        <v>0</v>
      </c>
      <c r="AF224" s="15" cm="1">
        <f t="array" ref="AF224">'ادخال البيانات'!K235</f>
        <v>0</v>
      </c>
      <c r="AG224" s="16" cm="1">
        <f t="array" ref="AG224">'ادخال البيانات'!N235</f>
        <v>0</v>
      </c>
      <c r="AH224" s="15" cm="1">
        <f t="array" ref="AH224">'ادخال البيانات'!Q235</f>
        <v>0</v>
      </c>
      <c r="AI224" s="16" cm="1">
        <f t="array" ref="AI224">'ادخال البيانات'!T235</f>
        <v>0</v>
      </c>
      <c r="AJ224" s="15" cm="1">
        <f t="array" ref="AJ224">'ادخال البيانات'!W235</f>
        <v>0</v>
      </c>
      <c r="AK224" s="16" cm="1">
        <f t="array" ref="AK224">'ادخال البيانات'!Z235</f>
        <v>0</v>
      </c>
      <c r="AL224" s="15" cm="1">
        <f t="array" ref="AL224">'ادخال البيانات'!AC235</f>
        <v>0</v>
      </c>
    </row>
    <row r="225" ht="13.8" customHeight="1">
      <c r="A225" s="9"/>
      <c r="B225" s="9"/>
      <c r="C225" s="9"/>
      <c r="D225" s="9"/>
      <c r="E225" s="9"/>
      <c r="F225" s="9"/>
      <c r="G225" s="9"/>
      <c r="H225" s="9"/>
      <c r="I225" s="9"/>
      <c r="J225" s="9"/>
      <c r="K225" s="9"/>
      <c r="L225" s="9"/>
      <c r="M225" s="9"/>
      <c r="N225" s="9"/>
      <c r="O225" s="9"/>
      <c r="P225" s="9"/>
      <c r="Q225" s="9"/>
      <c r="R225" s="9"/>
      <c r="S225" s="9"/>
      <c r="T225" s="9"/>
      <c r="U225" s="9"/>
      <c r="V225" s="9"/>
      <c r="W225" s="9"/>
      <c r="X225" s="9"/>
      <c r="Y225" s="9"/>
      <c r="Z225" s="9"/>
      <c r="AA225" s="9"/>
      <c r="AB225" s="9"/>
      <c r="AC225" s="9"/>
      <c r="AD225" s="15" cm="1">
        <f t="array" ref="AD225">'ادخال البيانات'!E236</f>
        <v>0</v>
      </c>
      <c r="AE225" s="16" cm="1">
        <f t="array" ref="AE225">'ادخال البيانات'!H236</f>
        <v>0</v>
      </c>
      <c r="AF225" s="15" cm="1">
        <f t="array" ref="AF225">'ادخال البيانات'!K236</f>
        <v>0</v>
      </c>
      <c r="AG225" s="16" cm="1">
        <f t="array" ref="AG225">'ادخال البيانات'!N236</f>
        <v>0</v>
      </c>
      <c r="AH225" s="15" cm="1">
        <f t="array" ref="AH225">'ادخال البيانات'!Q236</f>
        <v>0</v>
      </c>
      <c r="AI225" s="16" cm="1">
        <f t="array" ref="AI225">'ادخال البيانات'!T236</f>
        <v>0</v>
      </c>
      <c r="AJ225" s="15" cm="1">
        <f t="array" ref="AJ225">'ادخال البيانات'!W236</f>
        <v>0</v>
      </c>
      <c r="AK225" s="16" cm="1">
        <f t="array" ref="AK225">'ادخال البيانات'!Z236</f>
        <v>0</v>
      </c>
      <c r="AL225" s="15" cm="1">
        <f t="array" ref="AL225">'ادخال البيانات'!AC236</f>
        <v>0</v>
      </c>
    </row>
    <row r="226" ht="13.8" customHeight="1">
      <c r="A226" s="9"/>
      <c r="B226" s="9"/>
      <c r="C226" s="9"/>
      <c r="D226" s="9"/>
      <c r="E226" s="9"/>
      <c r="F226" s="9"/>
      <c r="G226" s="9"/>
      <c r="H226" s="9"/>
      <c r="I226" s="9"/>
      <c r="J226" s="9"/>
      <c r="K226" s="9"/>
      <c r="L226" s="9"/>
      <c r="M226" s="9"/>
      <c r="N226" s="9"/>
      <c r="O226" s="9"/>
      <c r="P226" s="9"/>
      <c r="Q226" s="9"/>
      <c r="R226" s="9"/>
      <c r="S226" s="9"/>
      <c r="T226" s="9"/>
      <c r="U226" s="9"/>
      <c r="V226" s="9"/>
      <c r="W226" s="9"/>
      <c r="X226" s="9"/>
      <c r="Y226" s="9"/>
      <c r="Z226" s="9"/>
      <c r="AA226" s="9"/>
      <c r="AB226" s="9"/>
      <c r="AC226" s="9"/>
      <c r="AD226" s="15" cm="1">
        <f t="array" ref="AD226">'ادخال البيانات'!E237</f>
        <v>0</v>
      </c>
      <c r="AE226" s="16" cm="1">
        <f t="array" ref="AE226">'ادخال البيانات'!H237</f>
        <v>0</v>
      </c>
      <c r="AF226" s="15" cm="1">
        <f t="array" ref="AF226">'ادخال البيانات'!K237</f>
        <v>0</v>
      </c>
      <c r="AG226" s="16" cm="1">
        <f t="array" ref="AG226">'ادخال البيانات'!N237</f>
        <v>0</v>
      </c>
      <c r="AH226" s="15" cm="1">
        <f t="array" ref="AH226">'ادخال البيانات'!Q237</f>
        <v>0</v>
      </c>
      <c r="AI226" s="16" cm="1">
        <f t="array" ref="AI226">'ادخال البيانات'!T237</f>
        <v>0</v>
      </c>
      <c r="AJ226" s="15" cm="1">
        <f t="array" ref="AJ226">'ادخال البيانات'!W237</f>
        <v>0</v>
      </c>
      <c r="AK226" s="16" cm="1">
        <f t="array" ref="AK226">'ادخال البيانات'!Z237</f>
        <v>0</v>
      </c>
      <c r="AL226" s="15" cm="1">
        <f t="array" ref="AL226">'ادخال البيانات'!AC237</f>
        <v>0</v>
      </c>
    </row>
    <row r="227" ht="13.8" customHeight="1">
      <c r="A227" s="9"/>
      <c r="B227" s="9"/>
      <c r="C227" s="9"/>
      <c r="D227" s="9"/>
      <c r="E227" s="9"/>
      <c r="F227" s="9"/>
      <c r="G227" s="9"/>
      <c r="H227" s="9"/>
      <c r="I227" s="9"/>
      <c r="J227" s="9"/>
      <c r="K227" s="9"/>
      <c r="L227" s="9"/>
      <c r="M227" s="9"/>
      <c r="N227" s="9"/>
      <c r="O227" s="9"/>
      <c r="P227" s="9"/>
      <c r="Q227" s="9"/>
      <c r="R227" s="9"/>
      <c r="S227" s="9"/>
      <c r="T227" s="9"/>
      <c r="U227" s="9"/>
      <c r="V227" s="9"/>
      <c r="W227" s="9"/>
      <c r="X227" s="9"/>
      <c r="Y227" s="9"/>
      <c r="Z227" s="9"/>
      <c r="AA227" s="9"/>
      <c r="AB227" s="9"/>
      <c r="AC227" s="9"/>
      <c r="AD227" s="15" cm="1">
        <f t="array" ref="AD227">'ادخال البيانات'!E238</f>
        <v>0</v>
      </c>
      <c r="AE227" s="16" cm="1">
        <f t="array" ref="AE227">'ادخال البيانات'!H238</f>
        <v>0</v>
      </c>
      <c r="AF227" s="15" cm="1">
        <f t="array" ref="AF227">'ادخال البيانات'!K238</f>
        <v>0</v>
      </c>
      <c r="AG227" s="16" cm="1">
        <f t="array" ref="AG227">'ادخال البيانات'!N238</f>
        <v>0</v>
      </c>
      <c r="AH227" s="15" cm="1">
        <f t="array" ref="AH227">'ادخال البيانات'!Q238</f>
        <v>0</v>
      </c>
      <c r="AI227" s="16" cm="1">
        <f t="array" ref="AI227">'ادخال البيانات'!T238</f>
        <v>0</v>
      </c>
      <c r="AJ227" s="15" cm="1">
        <f t="array" ref="AJ227">'ادخال البيانات'!W238</f>
        <v>0</v>
      </c>
      <c r="AK227" s="16" cm="1">
        <f t="array" ref="AK227">'ادخال البيانات'!Z238</f>
        <v>0</v>
      </c>
      <c r="AL227" s="15" cm="1">
        <f t="array" ref="AL227">'ادخال البيانات'!AC238</f>
        <v>0</v>
      </c>
    </row>
    <row r="228" ht="13.8" customHeight="1">
      <c r="A228" s="9"/>
      <c r="B228" s="9"/>
      <c r="C228" s="9"/>
      <c r="D228" s="9"/>
      <c r="E228" s="9"/>
      <c r="F228" s="9"/>
      <c r="G228" s="9"/>
      <c r="H228" s="9"/>
      <c r="I228" s="9"/>
      <c r="J228" s="9"/>
      <c r="K228" s="9"/>
      <c r="L228" s="9"/>
      <c r="M228" s="9"/>
      <c r="N228" s="9"/>
      <c r="O228" s="9"/>
      <c r="P228" s="9"/>
      <c r="Q228" s="9"/>
      <c r="R228" s="9"/>
      <c r="S228" s="9"/>
      <c r="T228" s="9"/>
      <c r="U228" s="9"/>
      <c r="V228" s="9"/>
      <c r="W228" s="9"/>
      <c r="X228" s="9"/>
      <c r="Y228" s="9"/>
      <c r="Z228" s="9"/>
      <c r="AA228" s="9"/>
      <c r="AB228" s="9"/>
      <c r="AC228" s="9"/>
      <c r="AD228" s="15" cm="1">
        <f t="array" ref="AD228">'ادخال البيانات'!E239</f>
        <v>0</v>
      </c>
      <c r="AE228" s="16" cm="1">
        <f t="array" ref="AE228">'ادخال البيانات'!H239</f>
        <v>0</v>
      </c>
      <c r="AF228" s="15" cm="1">
        <f t="array" ref="AF228">'ادخال البيانات'!K239</f>
        <v>0</v>
      </c>
      <c r="AG228" s="16" cm="1">
        <f t="array" ref="AG228">'ادخال البيانات'!N239</f>
        <v>0</v>
      </c>
      <c r="AH228" s="15" cm="1">
        <f t="array" ref="AH228">'ادخال البيانات'!Q239</f>
        <v>0</v>
      </c>
      <c r="AI228" s="16" cm="1">
        <f t="array" ref="AI228">'ادخال البيانات'!T239</f>
        <v>0</v>
      </c>
      <c r="AJ228" s="15" cm="1">
        <f t="array" ref="AJ228">'ادخال البيانات'!W239</f>
        <v>0</v>
      </c>
      <c r="AK228" s="16" cm="1">
        <f t="array" ref="AK228">'ادخال البيانات'!Z239</f>
        <v>0</v>
      </c>
      <c r="AL228" s="15" cm="1">
        <f t="array" ref="AL228">'ادخال البيانات'!AC239</f>
        <v>0</v>
      </c>
    </row>
    <row r="229" ht="13.8" customHeight="1">
      <c r="A229" s="9"/>
      <c r="B229" s="9"/>
      <c r="C229" s="9"/>
      <c r="D229" s="9"/>
      <c r="E229" s="9"/>
      <c r="F229" s="9"/>
      <c r="G229" s="9"/>
      <c r="H229" s="9"/>
      <c r="I229" s="9"/>
      <c r="J229" s="9"/>
      <c r="K229" s="9"/>
      <c r="L229" s="9"/>
      <c r="M229" s="9"/>
      <c r="N229" s="9"/>
      <c r="O229" s="9"/>
      <c r="P229" s="9"/>
      <c r="Q229" s="9"/>
      <c r="R229" s="9"/>
      <c r="S229" s="9"/>
      <c r="T229" s="9"/>
      <c r="U229" s="9"/>
      <c r="V229" s="9"/>
      <c r="W229" s="9"/>
      <c r="X229" s="9"/>
      <c r="Y229" s="9"/>
      <c r="Z229" s="9"/>
      <c r="AA229" s="9"/>
      <c r="AB229" s="9"/>
      <c r="AC229" s="9"/>
      <c r="AD229" s="15" cm="1">
        <f t="array" ref="AD229">'ادخال البيانات'!E240</f>
        <v>0</v>
      </c>
      <c r="AE229" s="16" cm="1">
        <f t="array" ref="AE229">'ادخال البيانات'!H240</f>
        <v>0</v>
      </c>
      <c r="AF229" s="15" cm="1">
        <f t="array" ref="AF229">'ادخال البيانات'!K240</f>
        <v>0</v>
      </c>
      <c r="AG229" s="16" cm="1">
        <f t="array" ref="AG229">'ادخال البيانات'!N240</f>
        <v>0</v>
      </c>
      <c r="AH229" s="15" cm="1">
        <f t="array" ref="AH229">'ادخال البيانات'!Q240</f>
        <v>0</v>
      </c>
      <c r="AI229" s="16" cm="1">
        <f t="array" ref="AI229">'ادخال البيانات'!T240</f>
        <v>0</v>
      </c>
      <c r="AJ229" s="15" cm="1">
        <f t="array" ref="AJ229">'ادخال البيانات'!W240</f>
        <v>0</v>
      </c>
      <c r="AK229" s="16" cm="1">
        <f t="array" ref="AK229">'ادخال البيانات'!Z240</f>
        <v>0</v>
      </c>
      <c r="AL229" s="15" cm="1">
        <f t="array" ref="AL229">'ادخال البيانات'!AC240</f>
        <v>0</v>
      </c>
    </row>
    <row r="230" ht="13.8" customHeight="1">
      <c r="A230" s="9"/>
      <c r="B230" s="9"/>
      <c r="C230" s="9"/>
      <c r="D230" s="9"/>
      <c r="E230" s="9"/>
      <c r="F230" s="9"/>
      <c r="G230" s="9"/>
      <c r="H230" s="9"/>
      <c r="I230" s="9"/>
      <c r="J230" s="9"/>
      <c r="K230" s="9"/>
      <c r="L230" s="9"/>
      <c r="M230" s="9"/>
      <c r="N230" s="9"/>
      <c r="O230" s="9"/>
      <c r="P230" s="9"/>
      <c r="Q230" s="9"/>
      <c r="R230" s="9"/>
      <c r="S230" s="9"/>
      <c r="T230" s="9"/>
      <c r="U230" s="9"/>
      <c r="V230" s="9"/>
      <c r="W230" s="9"/>
      <c r="X230" s="9"/>
      <c r="Y230" s="9"/>
      <c r="Z230" s="9"/>
      <c r="AA230" s="9"/>
      <c r="AB230" s="9"/>
      <c r="AC230" s="9"/>
      <c r="AD230" s="15" cm="1">
        <f t="array" ref="AD230">'ادخال البيانات'!E241</f>
        <v>0</v>
      </c>
      <c r="AE230" s="16" cm="1">
        <f t="array" ref="AE230">'ادخال البيانات'!H241</f>
        <v>0</v>
      </c>
      <c r="AF230" s="15" cm="1">
        <f t="array" ref="AF230">'ادخال البيانات'!K241</f>
        <v>0</v>
      </c>
      <c r="AG230" s="16" cm="1">
        <f t="array" ref="AG230">'ادخال البيانات'!N241</f>
        <v>0</v>
      </c>
      <c r="AH230" s="15" cm="1">
        <f t="array" ref="AH230">'ادخال البيانات'!Q241</f>
        <v>0</v>
      </c>
      <c r="AI230" s="16" cm="1">
        <f t="array" ref="AI230">'ادخال البيانات'!T241</f>
        <v>0</v>
      </c>
      <c r="AJ230" s="15" cm="1">
        <f t="array" ref="AJ230">'ادخال البيانات'!W241</f>
        <v>0</v>
      </c>
      <c r="AK230" s="16" cm="1">
        <f t="array" ref="AK230">'ادخال البيانات'!Z241</f>
        <v>0</v>
      </c>
      <c r="AL230" s="15" cm="1">
        <f t="array" ref="AL230">'ادخال البيانات'!AC241</f>
        <v>0</v>
      </c>
    </row>
    <row r="231" ht="13.8" customHeight="1">
      <c r="A231" s="9"/>
      <c r="B231" s="9"/>
      <c r="C231" s="9"/>
      <c r="D231" s="9"/>
      <c r="E231" s="9"/>
      <c r="F231" s="9"/>
      <c r="G231" s="9"/>
      <c r="H231" s="9"/>
      <c r="I231" s="9"/>
      <c r="J231" s="9"/>
      <c r="K231" s="9"/>
      <c r="L231" s="9"/>
      <c r="M231" s="9"/>
      <c r="N231" s="9"/>
      <c r="O231" s="9"/>
      <c r="P231" s="9"/>
      <c r="Q231" s="9"/>
      <c r="R231" s="9"/>
      <c r="S231" s="9"/>
      <c r="T231" s="9"/>
      <c r="U231" s="9"/>
      <c r="V231" s="9"/>
      <c r="W231" s="9"/>
      <c r="X231" s="9"/>
      <c r="Y231" s="9"/>
      <c r="Z231" s="9"/>
      <c r="AA231" s="9"/>
      <c r="AB231" s="9"/>
      <c r="AC231" s="9"/>
      <c r="AD231" s="15" cm="1">
        <f t="array" ref="AD231">'ادخال البيانات'!E242</f>
        <v>0</v>
      </c>
      <c r="AE231" s="16" cm="1">
        <f t="array" ref="AE231">'ادخال البيانات'!H242</f>
        <v>0</v>
      </c>
      <c r="AF231" s="15" cm="1">
        <f t="array" ref="AF231">'ادخال البيانات'!K242</f>
        <v>0</v>
      </c>
      <c r="AG231" s="16" cm="1">
        <f t="array" ref="AG231">'ادخال البيانات'!N242</f>
        <v>0</v>
      </c>
      <c r="AH231" s="15" cm="1">
        <f t="array" ref="AH231">'ادخال البيانات'!Q242</f>
        <v>0</v>
      </c>
      <c r="AI231" s="16" cm="1">
        <f t="array" ref="AI231">'ادخال البيانات'!T242</f>
        <v>0</v>
      </c>
      <c r="AJ231" s="15" cm="1">
        <f t="array" ref="AJ231">'ادخال البيانات'!W242</f>
        <v>0</v>
      </c>
      <c r="AK231" s="16" cm="1">
        <f t="array" ref="AK231">'ادخال البيانات'!Z242</f>
        <v>0</v>
      </c>
      <c r="AL231" s="15" cm="1">
        <f t="array" ref="AL231">'ادخال البيانات'!AC242</f>
        <v>0</v>
      </c>
    </row>
    <row r="232" ht="13.8" customHeight="1">
      <c r="A232" s="9"/>
      <c r="B232" s="9"/>
      <c r="C232" s="9"/>
      <c r="D232" s="9"/>
      <c r="E232" s="9"/>
      <c r="F232" s="9"/>
      <c r="G232" s="9"/>
      <c r="H232" s="9"/>
      <c r="I232" s="9"/>
      <c r="J232" s="9"/>
      <c r="K232" s="9"/>
      <c r="L232" s="9"/>
      <c r="M232" s="9"/>
      <c r="N232" s="9"/>
      <c r="O232" s="9"/>
      <c r="P232" s="9"/>
      <c r="Q232" s="9"/>
      <c r="R232" s="9"/>
      <c r="S232" s="9"/>
      <c r="T232" s="9"/>
      <c r="U232" s="9"/>
      <c r="V232" s="9"/>
      <c r="W232" s="9"/>
      <c r="X232" s="9"/>
      <c r="Y232" s="9"/>
      <c r="Z232" s="9"/>
      <c r="AA232" s="9"/>
      <c r="AB232" s="9"/>
      <c r="AC232" s="9"/>
      <c r="AD232" s="15" cm="1">
        <f t="array" ref="AD232">'ادخال البيانات'!E243</f>
        <v>0</v>
      </c>
      <c r="AE232" s="16" cm="1">
        <f t="array" ref="AE232">'ادخال البيانات'!H243</f>
        <v>0</v>
      </c>
      <c r="AF232" s="15" cm="1">
        <f t="array" ref="AF232">'ادخال البيانات'!K243</f>
        <v>0</v>
      </c>
      <c r="AG232" s="16" cm="1">
        <f t="array" ref="AG232">'ادخال البيانات'!N243</f>
        <v>0</v>
      </c>
      <c r="AH232" s="15" cm="1">
        <f t="array" ref="AH232">'ادخال البيانات'!Q243</f>
        <v>0</v>
      </c>
      <c r="AI232" s="16" cm="1">
        <f t="array" ref="AI232">'ادخال البيانات'!T243</f>
        <v>0</v>
      </c>
      <c r="AJ232" s="15" cm="1">
        <f t="array" ref="AJ232">'ادخال البيانات'!W243</f>
        <v>0</v>
      </c>
      <c r="AK232" s="16" cm="1">
        <f t="array" ref="AK232">'ادخال البيانات'!Z243</f>
        <v>0</v>
      </c>
      <c r="AL232" s="15" cm="1">
        <f t="array" ref="AL232">'ادخال البيانات'!AC243</f>
        <v>0</v>
      </c>
    </row>
    <row r="233" ht="13.8" customHeight="1">
      <c r="A233" s="9"/>
      <c r="B233" s="9"/>
      <c r="C233" s="9"/>
      <c r="D233" s="9"/>
      <c r="E233" s="9"/>
      <c r="F233" s="9"/>
      <c r="G233" s="9"/>
      <c r="H233" s="9"/>
      <c r="I233" s="9"/>
      <c r="J233" s="9"/>
      <c r="K233" s="9"/>
      <c r="L233" s="9"/>
      <c r="M233" s="9"/>
      <c r="N233" s="9"/>
      <c r="O233" s="9"/>
      <c r="P233" s="9"/>
      <c r="Q233" s="9"/>
      <c r="R233" s="9"/>
      <c r="S233" s="9"/>
      <c r="T233" s="9"/>
      <c r="U233" s="9"/>
      <c r="V233" s="9"/>
      <c r="W233" s="9"/>
      <c r="X233" s="9"/>
      <c r="Y233" s="9"/>
      <c r="Z233" s="9"/>
      <c r="AA233" s="9"/>
      <c r="AB233" s="9"/>
      <c r="AC233" s="9"/>
      <c r="AD233" s="15" cm="1">
        <f t="array" ref="AD233">'ادخال البيانات'!E244</f>
        <v>0</v>
      </c>
      <c r="AE233" s="16" cm="1">
        <f t="array" ref="AE233">'ادخال البيانات'!H244</f>
        <v>0</v>
      </c>
      <c r="AF233" s="15" cm="1">
        <f t="array" ref="AF233">'ادخال البيانات'!K244</f>
        <v>0</v>
      </c>
      <c r="AG233" s="16" cm="1">
        <f t="array" ref="AG233">'ادخال البيانات'!N244</f>
        <v>0</v>
      </c>
      <c r="AH233" s="15" cm="1">
        <f t="array" ref="AH233">'ادخال البيانات'!Q244</f>
        <v>0</v>
      </c>
      <c r="AI233" s="16" cm="1">
        <f t="array" ref="AI233">'ادخال البيانات'!T244</f>
        <v>0</v>
      </c>
      <c r="AJ233" s="15" cm="1">
        <f t="array" ref="AJ233">'ادخال البيانات'!W244</f>
        <v>0</v>
      </c>
      <c r="AK233" s="16" cm="1">
        <f t="array" ref="AK233">'ادخال البيانات'!Z244</f>
        <v>0</v>
      </c>
      <c r="AL233" s="15" cm="1">
        <f t="array" ref="AL233">'ادخال البيانات'!AC244</f>
        <v>0</v>
      </c>
    </row>
    <row r="234" ht="13.8" customHeight="1">
      <c r="A234" s="9"/>
      <c r="B234" s="9"/>
      <c r="C234" s="9"/>
      <c r="D234" s="9"/>
      <c r="E234" s="9"/>
      <c r="F234" s="9"/>
      <c r="G234" s="9"/>
      <c r="H234" s="9"/>
      <c r="I234" s="9"/>
      <c r="J234" s="9"/>
      <c r="K234" s="9"/>
      <c r="L234" s="9"/>
      <c r="M234" s="9"/>
      <c r="N234" s="9"/>
      <c r="O234" s="9"/>
      <c r="P234" s="9"/>
      <c r="Q234" s="9"/>
      <c r="R234" s="9"/>
      <c r="S234" s="9"/>
      <c r="T234" s="9"/>
      <c r="U234" s="9"/>
      <c r="V234" s="9"/>
      <c r="W234" s="9"/>
      <c r="X234" s="9"/>
      <c r="Y234" s="9"/>
      <c r="Z234" s="9"/>
      <c r="AA234" s="9"/>
      <c r="AB234" s="9"/>
      <c r="AC234" s="9"/>
      <c r="AD234" s="15" cm="1">
        <f t="array" ref="AD234">'ادخال البيانات'!E245</f>
        <v>0</v>
      </c>
      <c r="AE234" s="16" cm="1">
        <f t="array" ref="AE234">'ادخال البيانات'!H245</f>
        <v>0</v>
      </c>
      <c r="AF234" s="15" cm="1">
        <f t="array" ref="AF234">'ادخال البيانات'!K245</f>
        <v>0</v>
      </c>
      <c r="AG234" s="16" cm="1">
        <f t="array" ref="AG234">'ادخال البيانات'!N245</f>
        <v>0</v>
      </c>
      <c r="AH234" s="15" cm="1">
        <f t="array" ref="AH234">'ادخال البيانات'!Q245</f>
        <v>0</v>
      </c>
      <c r="AI234" s="16" cm="1">
        <f t="array" ref="AI234">'ادخال البيانات'!T245</f>
        <v>0</v>
      </c>
      <c r="AJ234" s="15" cm="1">
        <f t="array" ref="AJ234">'ادخال البيانات'!W245</f>
        <v>0</v>
      </c>
      <c r="AK234" s="16" cm="1">
        <f t="array" ref="AK234">'ادخال البيانات'!Z245</f>
        <v>0</v>
      </c>
      <c r="AL234" s="15" cm="1">
        <f t="array" ref="AL234">'ادخال البيانات'!AC245</f>
        <v>0</v>
      </c>
    </row>
    <row r="235" ht="13.8" customHeight="1">
      <c r="A235" s="9"/>
      <c r="B235" s="9"/>
      <c r="C235" s="9"/>
      <c r="D235" s="9"/>
      <c r="E235" s="9"/>
      <c r="F235" s="9"/>
      <c r="G235" s="9"/>
      <c r="H235" s="9"/>
      <c r="I235" s="9"/>
      <c r="J235" s="9"/>
      <c r="K235" s="9"/>
      <c r="L235" s="9"/>
      <c r="M235" s="9"/>
      <c r="N235" s="9"/>
      <c r="O235" s="9"/>
      <c r="P235" s="9"/>
      <c r="Q235" s="9"/>
      <c r="R235" s="9"/>
      <c r="S235" s="9"/>
      <c r="T235" s="9"/>
      <c r="U235" s="9"/>
      <c r="V235" s="9"/>
      <c r="W235" s="9"/>
      <c r="X235" s="9"/>
      <c r="Y235" s="9"/>
      <c r="Z235" s="9"/>
      <c r="AA235" s="9"/>
      <c r="AB235" s="9"/>
      <c r="AC235" s="9"/>
      <c r="AD235" s="15" cm="1">
        <f t="array" ref="AD235">'ادخال البيانات'!E246</f>
        <v>0</v>
      </c>
      <c r="AE235" s="16" cm="1">
        <f t="array" ref="AE235">'ادخال البيانات'!H246</f>
        <v>0</v>
      </c>
      <c r="AF235" s="15" cm="1">
        <f t="array" ref="AF235">'ادخال البيانات'!K246</f>
        <v>0</v>
      </c>
      <c r="AG235" s="16" cm="1">
        <f t="array" ref="AG235">'ادخال البيانات'!N246</f>
        <v>0</v>
      </c>
      <c r="AH235" s="15" cm="1">
        <f t="array" ref="AH235">'ادخال البيانات'!Q246</f>
        <v>0</v>
      </c>
      <c r="AI235" s="16" cm="1">
        <f t="array" ref="AI235">'ادخال البيانات'!T246</f>
        <v>0</v>
      </c>
      <c r="AJ235" s="15" cm="1">
        <f t="array" ref="AJ235">'ادخال البيانات'!W246</f>
        <v>0</v>
      </c>
      <c r="AK235" s="16" cm="1">
        <f t="array" ref="AK235">'ادخال البيانات'!Z246</f>
        <v>0</v>
      </c>
      <c r="AL235" s="15" cm="1">
        <f t="array" ref="AL235">'ادخال البيانات'!AC246</f>
        <v>0</v>
      </c>
    </row>
    <row r="236" ht="13.8" customHeight="1">
      <c r="A236" s="9"/>
      <c r="B236" s="9"/>
      <c r="C236" s="9"/>
      <c r="D236" s="9"/>
      <c r="E236" s="9"/>
      <c r="F236" s="9"/>
      <c r="G236" s="9"/>
      <c r="H236" s="9"/>
      <c r="I236" s="9"/>
      <c r="J236" s="9"/>
      <c r="K236" s="9"/>
      <c r="L236" s="9"/>
      <c r="M236" s="9"/>
      <c r="N236" s="9"/>
      <c r="O236" s="9"/>
      <c r="P236" s="9"/>
      <c r="Q236" s="9"/>
      <c r="R236" s="9"/>
      <c r="S236" s="9"/>
      <c r="T236" s="9"/>
      <c r="U236" s="9"/>
      <c r="V236" s="9"/>
      <c r="W236" s="9"/>
      <c r="X236" s="9"/>
      <c r="Y236" s="9"/>
      <c r="Z236" s="9"/>
      <c r="AA236" s="9"/>
      <c r="AB236" s="9"/>
      <c r="AC236" s="9"/>
      <c r="AD236" s="15" cm="1">
        <f t="array" ref="AD236">'ادخال البيانات'!E247</f>
        <v>0</v>
      </c>
      <c r="AE236" s="16" cm="1">
        <f t="array" ref="AE236">'ادخال البيانات'!H247</f>
        <v>0</v>
      </c>
      <c r="AF236" s="15" cm="1">
        <f t="array" ref="AF236">'ادخال البيانات'!K247</f>
        <v>0</v>
      </c>
      <c r="AG236" s="16" cm="1">
        <f t="array" ref="AG236">'ادخال البيانات'!N247</f>
        <v>0</v>
      </c>
      <c r="AH236" s="15" cm="1">
        <f t="array" ref="AH236">'ادخال البيانات'!Q247</f>
        <v>0</v>
      </c>
      <c r="AI236" s="16" cm="1">
        <f t="array" ref="AI236">'ادخال البيانات'!T247</f>
        <v>0</v>
      </c>
      <c r="AJ236" s="15" cm="1">
        <f t="array" ref="AJ236">'ادخال البيانات'!W247</f>
        <v>0</v>
      </c>
      <c r="AK236" s="16" cm="1">
        <f t="array" ref="AK236">'ادخال البيانات'!Z247</f>
        <v>0</v>
      </c>
      <c r="AL236" s="15" cm="1">
        <f t="array" ref="AL236">'ادخال البيانات'!AC247</f>
        <v>0</v>
      </c>
    </row>
    <row r="237" ht="13.8" customHeight="1">
      <c r="A237" s="9"/>
      <c r="B237" s="9"/>
      <c r="C237" s="9"/>
      <c r="D237" s="9"/>
      <c r="E237" s="9"/>
      <c r="F237" s="9"/>
      <c r="G237" s="9"/>
      <c r="H237" s="9"/>
      <c r="I237" s="9"/>
      <c r="J237" s="9"/>
      <c r="K237" s="9"/>
      <c r="L237" s="9"/>
      <c r="M237" s="9"/>
      <c r="N237" s="9"/>
      <c r="O237" s="9"/>
      <c r="P237" s="9"/>
      <c r="Q237" s="9"/>
      <c r="R237" s="9"/>
      <c r="S237" s="9"/>
      <c r="T237" s="9"/>
      <c r="U237" s="9"/>
      <c r="V237" s="9"/>
      <c r="W237" s="9"/>
      <c r="X237" s="9"/>
      <c r="Y237" s="9"/>
      <c r="Z237" s="9"/>
      <c r="AA237" s="9"/>
      <c r="AB237" s="9"/>
      <c r="AC237" s="9"/>
      <c r="AD237" s="15" cm="1">
        <f t="array" ref="AD237">'ادخال البيانات'!E248</f>
        <v>0</v>
      </c>
      <c r="AE237" s="16" cm="1">
        <f t="array" ref="AE237">'ادخال البيانات'!H248</f>
        <v>0</v>
      </c>
      <c r="AF237" s="15" cm="1">
        <f t="array" ref="AF237">'ادخال البيانات'!K248</f>
        <v>0</v>
      </c>
      <c r="AG237" s="16" cm="1">
        <f t="array" ref="AG237">'ادخال البيانات'!N248</f>
        <v>0</v>
      </c>
      <c r="AH237" s="15" cm="1">
        <f t="array" ref="AH237">'ادخال البيانات'!Q248</f>
        <v>0</v>
      </c>
      <c r="AI237" s="16" cm="1">
        <f t="array" ref="AI237">'ادخال البيانات'!T248</f>
        <v>0</v>
      </c>
      <c r="AJ237" s="15" cm="1">
        <f t="array" ref="AJ237">'ادخال البيانات'!W248</f>
        <v>0</v>
      </c>
      <c r="AK237" s="16" cm="1">
        <f t="array" ref="AK237">'ادخال البيانات'!Z248</f>
        <v>0</v>
      </c>
      <c r="AL237" s="15" cm="1">
        <f t="array" ref="AL237">'ادخال البيانات'!AC248</f>
        <v>0</v>
      </c>
    </row>
    <row r="238" ht="13.8" customHeight="1">
      <c r="A238" s="9"/>
      <c r="B238" s="9"/>
      <c r="C238" s="9"/>
      <c r="D238" s="9"/>
      <c r="E238" s="9"/>
      <c r="F238" s="9"/>
      <c r="G238" s="9"/>
      <c r="H238" s="9"/>
      <c r="I238" s="9"/>
      <c r="J238" s="9"/>
      <c r="K238" s="9"/>
      <c r="L238" s="9"/>
      <c r="M238" s="9"/>
      <c r="N238" s="9"/>
      <c r="O238" s="9"/>
      <c r="P238" s="9"/>
      <c r="Q238" s="9"/>
      <c r="R238" s="9"/>
      <c r="S238" s="9"/>
      <c r="T238" s="9"/>
      <c r="U238" s="9"/>
      <c r="V238" s="9"/>
      <c r="W238" s="9"/>
      <c r="X238" s="9"/>
      <c r="Y238" s="9"/>
      <c r="Z238" s="9"/>
      <c r="AA238" s="9"/>
      <c r="AB238" s="9"/>
      <c r="AC238" s="9"/>
      <c r="AD238" s="15" cm="1">
        <f t="array" ref="AD238">'ادخال البيانات'!E249</f>
        <v>0</v>
      </c>
      <c r="AE238" s="16" cm="1">
        <f t="array" ref="AE238">'ادخال البيانات'!H249</f>
        <v>0</v>
      </c>
      <c r="AF238" s="15" cm="1">
        <f t="array" ref="AF238">'ادخال البيانات'!K249</f>
        <v>0</v>
      </c>
      <c r="AG238" s="16" cm="1">
        <f t="array" ref="AG238">'ادخال البيانات'!N249</f>
        <v>0</v>
      </c>
      <c r="AH238" s="15" cm="1">
        <f t="array" ref="AH238">'ادخال البيانات'!Q249</f>
        <v>0</v>
      </c>
      <c r="AI238" s="16" cm="1">
        <f t="array" ref="AI238">'ادخال البيانات'!T249</f>
        <v>0</v>
      </c>
      <c r="AJ238" s="15" cm="1">
        <f t="array" ref="AJ238">'ادخال البيانات'!W249</f>
        <v>0</v>
      </c>
      <c r="AK238" s="16" cm="1">
        <f t="array" ref="AK238">'ادخال البيانات'!Z249</f>
        <v>0</v>
      </c>
      <c r="AL238" s="15" cm="1">
        <f t="array" ref="AL238">'ادخال البيانات'!AC249</f>
        <v>0</v>
      </c>
    </row>
    <row r="239" ht="13.8" customHeight="1">
      <c r="A239" s="9"/>
      <c r="B239" s="9"/>
      <c r="C239" s="9"/>
      <c r="D239" s="9"/>
      <c r="E239" s="9"/>
      <c r="F239" s="9"/>
      <c r="G239" s="9"/>
      <c r="H239" s="9"/>
      <c r="I239" s="9"/>
      <c r="J239" s="9"/>
      <c r="K239" s="9"/>
      <c r="L239" s="9"/>
      <c r="M239" s="9"/>
      <c r="N239" s="9"/>
      <c r="O239" s="9"/>
      <c r="P239" s="9"/>
      <c r="Q239" s="9"/>
      <c r="R239" s="9"/>
      <c r="S239" s="9"/>
      <c r="T239" s="9"/>
      <c r="U239" s="9"/>
      <c r="V239" s="9"/>
      <c r="W239" s="9"/>
      <c r="X239" s="9"/>
      <c r="Y239" s="9"/>
      <c r="Z239" s="9"/>
      <c r="AA239" s="9"/>
      <c r="AB239" s="9"/>
      <c r="AC239" s="9"/>
      <c r="AD239" s="15" cm="1">
        <f t="array" ref="AD239">'ادخال البيانات'!E250</f>
        <v>0</v>
      </c>
      <c r="AE239" s="16" cm="1">
        <f t="array" ref="AE239">'ادخال البيانات'!H250</f>
        <v>0</v>
      </c>
      <c r="AF239" s="15" cm="1">
        <f t="array" ref="AF239">'ادخال البيانات'!K250</f>
        <v>0</v>
      </c>
      <c r="AG239" s="16" cm="1">
        <f t="array" ref="AG239">'ادخال البيانات'!N250</f>
        <v>0</v>
      </c>
      <c r="AH239" s="15" cm="1">
        <f t="array" ref="AH239">'ادخال البيانات'!Q250</f>
        <v>0</v>
      </c>
      <c r="AI239" s="16" cm="1">
        <f t="array" ref="AI239">'ادخال البيانات'!T250</f>
        <v>0</v>
      </c>
      <c r="AJ239" s="15" cm="1">
        <f t="array" ref="AJ239">'ادخال البيانات'!W250</f>
        <v>0</v>
      </c>
      <c r="AK239" s="16" cm="1">
        <f t="array" ref="AK239">'ادخال البيانات'!Z250</f>
        <v>0</v>
      </c>
      <c r="AL239" s="15" cm="1">
        <f t="array" ref="AL239">'ادخال البيانات'!AC250</f>
        <v>0</v>
      </c>
    </row>
    <row r="240" ht="13.8" customHeight="1">
      <c r="A240" s="9"/>
      <c r="B240" s="9"/>
      <c r="C240" s="9"/>
      <c r="D240" s="9"/>
      <c r="E240" s="9"/>
      <c r="F240" s="9"/>
      <c r="G240" s="9"/>
      <c r="H240" s="9"/>
      <c r="I240" s="9"/>
      <c r="J240" s="9"/>
      <c r="K240" s="9"/>
      <c r="L240" s="9"/>
      <c r="M240" s="9"/>
      <c r="N240" s="9"/>
      <c r="O240" s="9"/>
      <c r="P240" s="9"/>
      <c r="Q240" s="9"/>
      <c r="R240" s="9"/>
      <c r="S240" s="9"/>
      <c r="T240" s="9"/>
      <c r="U240" s="9"/>
      <c r="V240" s="9"/>
      <c r="W240" s="9"/>
      <c r="X240" s="9"/>
      <c r="Y240" s="9"/>
      <c r="Z240" s="9"/>
      <c r="AA240" s="9"/>
      <c r="AB240" s="9"/>
      <c r="AC240" s="9"/>
      <c r="AD240" s="15" cm="1">
        <f t="array" ref="AD240">'ادخال البيانات'!E251</f>
        <v>0</v>
      </c>
      <c r="AE240" s="16" cm="1">
        <f t="array" ref="AE240">'ادخال البيانات'!H251</f>
        <v>0</v>
      </c>
      <c r="AF240" s="15" cm="1">
        <f t="array" ref="AF240">'ادخال البيانات'!K251</f>
        <v>0</v>
      </c>
      <c r="AG240" s="16" cm="1">
        <f t="array" ref="AG240">'ادخال البيانات'!N251</f>
        <v>0</v>
      </c>
      <c r="AH240" s="15" cm="1">
        <f t="array" ref="AH240">'ادخال البيانات'!Q251</f>
        <v>0</v>
      </c>
      <c r="AI240" s="16" cm="1">
        <f t="array" ref="AI240">'ادخال البيانات'!T251</f>
        <v>0</v>
      </c>
      <c r="AJ240" s="15" cm="1">
        <f t="array" ref="AJ240">'ادخال البيانات'!W251</f>
        <v>0</v>
      </c>
      <c r="AK240" s="16" cm="1">
        <f t="array" ref="AK240">'ادخال البيانات'!Z251</f>
        <v>0</v>
      </c>
      <c r="AL240" s="15" cm="1">
        <f t="array" ref="AL240">'ادخال البيانات'!AC251</f>
        <v>0</v>
      </c>
    </row>
    <row r="241" ht="13.8" customHeight="1">
      <c r="A241" s="9"/>
      <c r="B241" s="9"/>
      <c r="C241" s="9"/>
      <c r="D241" s="9"/>
      <c r="E241" s="9"/>
      <c r="F241" s="9"/>
      <c r="G241" s="9"/>
      <c r="H241" s="9"/>
      <c r="I241" s="9"/>
      <c r="J241" s="9"/>
      <c r="K241" s="9"/>
      <c r="L241" s="9"/>
      <c r="M241" s="9"/>
      <c r="N241" s="9"/>
      <c r="O241" s="9"/>
      <c r="P241" s="9"/>
      <c r="Q241" s="9"/>
      <c r="R241" s="9"/>
      <c r="S241" s="9"/>
      <c r="T241" s="9"/>
      <c r="U241" s="9"/>
      <c r="V241" s="9"/>
      <c r="W241" s="9"/>
      <c r="X241" s="9"/>
      <c r="Y241" s="9"/>
      <c r="Z241" s="9"/>
      <c r="AA241" s="9"/>
      <c r="AB241" s="9"/>
      <c r="AC241" s="9"/>
      <c r="AD241" s="15" cm="1">
        <f t="array" ref="AD241">'ادخال البيانات'!E252</f>
        <v>0</v>
      </c>
      <c r="AE241" s="16" cm="1">
        <f t="array" ref="AE241">'ادخال البيانات'!H252</f>
        <v>0</v>
      </c>
      <c r="AF241" s="15" cm="1">
        <f t="array" ref="AF241">'ادخال البيانات'!K252</f>
        <v>0</v>
      </c>
      <c r="AG241" s="16" cm="1">
        <f t="array" ref="AG241">'ادخال البيانات'!N252</f>
        <v>0</v>
      </c>
      <c r="AH241" s="15" cm="1">
        <f t="array" ref="AH241">'ادخال البيانات'!Q252</f>
        <v>0</v>
      </c>
      <c r="AI241" s="16" cm="1">
        <f t="array" ref="AI241">'ادخال البيانات'!T252</f>
        <v>0</v>
      </c>
      <c r="AJ241" s="15" cm="1">
        <f t="array" ref="AJ241">'ادخال البيانات'!W252</f>
        <v>0</v>
      </c>
      <c r="AK241" s="16" cm="1">
        <f t="array" ref="AK241">'ادخال البيانات'!Z252</f>
        <v>0</v>
      </c>
      <c r="AL241" s="15" cm="1">
        <f t="array" ref="AL241">'ادخال البيانات'!AC252</f>
        <v>0</v>
      </c>
    </row>
    <row r="242" ht="13.8" customHeight="1">
      <c r="A242" s="9"/>
      <c r="B242" s="9"/>
      <c r="C242" s="9"/>
      <c r="D242" s="9"/>
      <c r="E242" s="9"/>
      <c r="F242" s="9"/>
      <c r="G242" s="9"/>
      <c r="H242" s="9"/>
      <c r="I242" s="9"/>
      <c r="J242" s="9"/>
      <c r="K242" s="9"/>
      <c r="L242" s="9"/>
      <c r="M242" s="9"/>
      <c r="N242" s="9"/>
      <c r="O242" s="9"/>
      <c r="P242" s="9"/>
      <c r="Q242" s="9"/>
      <c r="R242" s="9"/>
      <c r="S242" s="9"/>
      <c r="T242" s="9"/>
      <c r="U242" s="9"/>
      <c r="V242" s="9"/>
      <c r="W242" s="9"/>
      <c r="X242" s="9"/>
      <c r="Y242" s="9"/>
      <c r="Z242" s="9"/>
      <c r="AA242" s="9"/>
      <c r="AB242" s="9"/>
      <c r="AC242" s="9"/>
      <c r="AD242" s="98"/>
      <c r="AE242" s="99"/>
      <c r="AF242" s="98"/>
      <c r="AG242" s="99"/>
      <c r="AH242" s="98"/>
      <c r="AI242" s="99"/>
      <c r="AJ242" s="98"/>
      <c r="AK242" s="99"/>
      <c r="AL242" s="98"/>
    </row>
    <row r="243" ht="13.8" customHeight="1">
      <c r="A243" s="9"/>
      <c r="B243" s="9"/>
      <c r="C243" s="9"/>
      <c r="D243" s="9"/>
      <c r="E243" s="9"/>
      <c r="F243" s="9"/>
      <c r="G243" s="9"/>
      <c r="H243" s="9"/>
      <c r="I243" s="9"/>
      <c r="J243" s="9"/>
      <c r="K243" s="9"/>
      <c r="L243" s="9"/>
      <c r="M243" s="9"/>
      <c r="N243" s="9"/>
      <c r="O243" s="9"/>
      <c r="P243" s="9"/>
      <c r="Q243" s="9"/>
      <c r="R243" s="9"/>
      <c r="S243" s="9"/>
      <c r="T243" s="9"/>
      <c r="U243" s="9"/>
      <c r="V243" s="9"/>
      <c r="W243" s="9"/>
      <c r="X243" s="9"/>
      <c r="Y243" s="9"/>
      <c r="Z243" s="9"/>
      <c r="AA243" s="9"/>
      <c r="AB243" s="9"/>
      <c r="AC243" s="9"/>
      <c r="AD243" s="100"/>
      <c r="AE243" s="101"/>
      <c r="AF243" s="100"/>
      <c r="AG243" s="101"/>
      <c r="AH243" s="100"/>
      <c r="AI243" s="101"/>
      <c r="AJ243" s="100"/>
      <c r="AK243" s="101"/>
      <c r="AL243" s="100"/>
    </row>
    <row r="244" ht="13.8" customHeight="1">
      <c r="A244" s="9"/>
      <c r="B244" s="9"/>
      <c r="C244" s="9"/>
      <c r="D244" s="9"/>
      <c r="E244" s="9"/>
      <c r="F244" s="9"/>
      <c r="G244" s="9"/>
      <c r="H244" s="9"/>
      <c r="I244" s="9"/>
      <c r="J244" s="9"/>
      <c r="K244" s="9"/>
      <c r="L244" s="9"/>
      <c r="M244" s="9"/>
      <c r="N244" s="9"/>
      <c r="O244" s="9"/>
      <c r="P244" s="9"/>
      <c r="Q244" s="9"/>
      <c r="R244" s="9"/>
      <c r="S244" s="9"/>
      <c r="T244" s="9"/>
      <c r="U244" s="9"/>
      <c r="V244" s="9"/>
      <c r="W244" s="9"/>
      <c r="X244" s="9"/>
      <c r="Y244" s="9"/>
      <c r="Z244" s="9"/>
      <c r="AA244" s="9"/>
      <c r="AB244" s="9"/>
      <c r="AC244" s="9"/>
      <c r="AD244" s="100"/>
      <c r="AE244" s="101"/>
      <c r="AF244" s="100"/>
      <c r="AG244" s="101"/>
      <c r="AH244" s="100"/>
      <c r="AI244" s="101"/>
      <c r="AJ244" s="100"/>
      <c r="AK244" s="101"/>
      <c r="AL244" s="100"/>
    </row>
    <row r="245" ht="13.8" customHeight="1">
      <c r="A245" s="9"/>
      <c r="B245" s="9"/>
      <c r="C245" s="9"/>
      <c r="D245" s="9"/>
      <c r="E245" s="9"/>
      <c r="F245" s="9"/>
      <c r="G245" s="9"/>
      <c r="H245" s="9"/>
      <c r="I245" s="9"/>
      <c r="J245" s="9"/>
      <c r="K245" s="9"/>
      <c r="L245" s="9"/>
      <c r="M245" s="9"/>
      <c r="N245" s="9"/>
      <c r="O245" s="9"/>
      <c r="P245" s="9"/>
      <c r="Q245" s="9"/>
      <c r="R245" s="9"/>
      <c r="S245" s="9"/>
      <c r="T245" s="9"/>
      <c r="U245" s="9"/>
      <c r="V245" s="9"/>
      <c r="W245" s="9"/>
      <c r="X245" s="9"/>
      <c r="Y245" s="9"/>
      <c r="Z245" s="9"/>
      <c r="AA245" s="9"/>
      <c r="AB245" s="9"/>
      <c r="AC245" s="9"/>
      <c r="AD245" s="100"/>
      <c r="AE245" s="101"/>
      <c r="AF245" s="100"/>
      <c r="AG245" s="101"/>
      <c r="AH245" s="100"/>
      <c r="AI245" s="101"/>
      <c r="AJ245" s="100"/>
      <c r="AK245" s="101"/>
      <c r="AL245" s="100"/>
    </row>
    <row r="246" ht="13.8" customHeight="1">
      <c r="A246" s="9"/>
      <c r="B246" s="9"/>
      <c r="C246" s="9"/>
      <c r="D246" s="9"/>
      <c r="E246" s="9"/>
      <c r="F246" s="9"/>
      <c r="G246" s="9"/>
      <c r="H246" s="9"/>
      <c r="I246" s="9"/>
      <c r="J246" s="9"/>
      <c r="K246" s="9"/>
      <c r="L246" s="9"/>
      <c r="M246" s="9"/>
      <c r="N246" s="9"/>
      <c r="O246" s="9"/>
      <c r="P246" s="9"/>
      <c r="Q246" s="9"/>
      <c r="R246" s="9"/>
      <c r="S246" s="9"/>
      <c r="T246" s="9"/>
      <c r="U246" s="9"/>
      <c r="V246" s="9"/>
      <c r="W246" s="9"/>
      <c r="X246" s="9"/>
      <c r="Y246" s="9"/>
      <c r="Z246" s="9"/>
      <c r="AA246" s="9"/>
      <c r="AB246" s="9"/>
      <c r="AC246" s="9"/>
      <c r="AD246" s="100"/>
      <c r="AE246" s="101"/>
      <c r="AF246" s="100"/>
      <c r="AG246" s="101"/>
      <c r="AH246" s="100"/>
      <c r="AI246" s="101"/>
      <c r="AJ246" s="100"/>
      <c r="AK246" s="101"/>
      <c r="AL246" s="100"/>
    </row>
    <row r="247" ht="13.8" customHeight="1">
      <c r="A247" s="9"/>
      <c r="B247" s="9"/>
      <c r="C247" s="9"/>
      <c r="D247" s="9"/>
      <c r="E247" s="9"/>
      <c r="F247" s="9"/>
      <c r="G247" s="9"/>
      <c r="H247" s="9"/>
      <c r="I247" s="9"/>
      <c r="J247" s="9"/>
      <c r="K247" s="9"/>
      <c r="L247" s="9"/>
      <c r="M247" s="9"/>
      <c r="N247" s="9"/>
      <c r="O247" s="9"/>
      <c r="P247" s="9"/>
      <c r="Q247" s="9"/>
      <c r="R247" s="9"/>
      <c r="S247" s="9"/>
      <c r="T247" s="9"/>
      <c r="U247" s="9"/>
      <c r="V247" s="9"/>
      <c r="W247" s="9"/>
      <c r="X247" s="9"/>
      <c r="Y247" s="9"/>
      <c r="Z247" s="9"/>
      <c r="AA247" s="9"/>
      <c r="AB247" s="9"/>
      <c r="AC247" s="9"/>
      <c r="AD247" s="100"/>
      <c r="AE247" s="101"/>
      <c r="AF247" s="100"/>
      <c r="AG247" s="101"/>
      <c r="AH247" s="100"/>
      <c r="AI247" s="101"/>
      <c r="AJ247" s="100"/>
      <c r="AK247" s="101"/>
      <c r="AL247" s="100"/>
    </row>
    <row r="248" ht="13.8" customHeight="1">
      <c r="A248" s="9"/>
      <c r="B248" s="9"/>
      <c r="C248" s="9"/>
      <c r="D248" s="9"/>
      <c r="E248" s="9"/>
      <c r="F248" s="9"/>
      <c r="G248" s="9"/>
      <c r="H248" s="9"/>
      <c r="I248" s="9"/>
      <c r="J248" s="9"/>
      <c r="K248" s="9"/>
      <c r="L248" s="9"/>
      <c r="M248" s="9"/>
      <c r="N248" s="9"/>
      <c r="O248" s="9"/>
      <c r="P248" s="9"/>
      <c r="Q248" s="9"/>
      <c r="R248" s="9"/>
      <c r="S248" s="9"/>
      <c r="T248" s="9"/>
      <c r="U248" s="9"/>
      <c r="V248" s="9"/>
      <c r="W248" s="9"/>
      <c r="X248" s="9"/>
      <c r="Y248" s="9"/>
      <c r="Z248" s="9"/>
      <c r="AA248" s="9"/>
      <c r="AB248" s="9"/>
      <c r="AC248" s="9"/>
      <c r="AD248" s="100"/>
      <c r="AE248" s="101"/>
      <c r="AF248" s="100"/>
      <c r="AG248" s="101"/>
      <c r="AH248" s="100"/>
      <c r="AI248" s="101"/>
      <c r="AJ248" s="100"/>
      <c r="AK248" s="101"/>
      <c r="AL248" s="100"/>
    </row>
    <row r="249" ht="13.8" customHeight="1">
      <c r="A249" s="9"/>
      <c r="B249" s="9"/>
      <c r="C249" s="9"/>
      <c r="D249" s="9"/>
      <c r="E249" s="9"/>
      <c r="F249" s="9"/>
      <c r="G249" s="9"/>
      <c r="H249" s="9"/>
      <c r="I249" s="9"/>
      <c r="J249" s="9"/>
      <c r="K249" s="9"/>
      <c r="L249" s="9"/>
      <c r="M249" s="9"/>
      <c r="N249" s="9"/>
      <c r="O249" s="9"/>
      <c r="P249" s="9"/>
      <c r="Q249" s="9"/>
      <c r="R249" s="9"/>
      <c r="S249" s="9"/>
      <c r="T249" s="9"/>
      <c r="U249" s="9"/>
      <c r="V249" s="9"/>
      <c r="W249" s="9"/>
      <c r="X249" s="9"/>
      <c r="Y249" s="9"/>
      <c r="Z249" s="9"/>
      <c r="AA249" s="9"/>
      <c r="AB249" s="9"/>
      <c r="AC249" s="9"/>
      <c r="AD249" s="100"/>
      <c r="AE249" s="102"/>
      <c r="AF249" s="100"/>
      <c r="AG249" s="102"/>
      <c r="AH249" s="100"/>
      <c r="AI249" s="102"/>
      <c r="AJ249" s="100"/>
      <c r="AK249" s="102"/>
      <c r="AL249" s="100"/>
    </row>
  </sheetData>
  <mergeCells count="100">
    <mergeCell ref="D1:F1"/>
    <mergeCell ref="B3:D3"/>
    <mergeCell ref="E3:F5"/>
    <mergeCell ref="G3:I3"/>
    <mergeCell ref="B4:D4"/>
    <mergeCell ref="G4:I4"/>
    <mergeCell ref="B5:D5"/>
    <mergeCell ref="B20:C20"/>
    <mergeCell ref="B6:D6"/>
    <mergeCell ref="B9:C9"/>
    <mergeCell ref="G10:I10"/>
    <mergeCell ref="G11:I11"/>
    <mergeCell ref="B13:C13"/>
    <mergeCell ref="D13:F13"/>
    <mergeCell ref="D14:F14"/>
    <mergeCell ref="D15:F15"/>
    <mergeCell ref="D16:F16"/>
    <mergeCell ref="D17:F17"/>
    <mergeCell ref="D18:F18"/>
    <mergeCell ref="C49:E49"/>
    <mergeCell ref="B37:C37"/>
    <mergeCell ref="C39:E39"/>
    <mergeCell ref="C40:E40"/>
    <mergeCell ref="C41:E41"/>
    <mergeCell ref="C42:E42"/>
    <mergeCell ref="C43:E43"/>
    <mergeCell ref="C44:E44"/>
    <mergeCell ref="C45:E45"/>
    <mergeCell ref="C46:E46"/>
    <mergeCell ref="C47:E47"/>
    <mergeCell ref="C48:E48"/>
    <mergeCell ref="C61:E61"/>
    <mergeCell ref="C50:E50"/>
    <mergeCell ref="C51:E51"/>
    <mergeCell ref="C52:E52"/>
    <mergeCell ref="C53:E53"/>
    <mergeCell ref="C54:E54"/>
    <mergeCell ref="C55:E55"/>
    <mergeCell ref="C56:E56"/>
    <mergeCell ref="C57:E57"/>
    <mergeCell ref="C58:E58"/>
    <mergeCell ref="C59:E59"/>
    <mergeCell ref="C60:E60"/>
    <mergeCell ref="C73:E73"/>
    <mergeCell ref="C62:E62"/>
    <mergeCell ref="C63:E63"/>
    <mergeCell ref="C64:E64"/>
    <mergeCell ref="C65:E65"/>
    <mergeCell ref="C66:E66"/>
    <mergeCell ref="C67:E67"/>
    <mergeCell ref="C68:E68"/>
    <mergeCell ref="C69:E69"/>
    <mergeCell ref="C70:E70"/>
    <mergeCell ref="C71:E71"/>
    <mergeCell ref="C72:E72"/>
    <mergeCell ref="C85:E85"/>
    <mergeCell ref="C74:E74"/>
    <mergeCell ref="C75:E75"/>
    <mergeCell ref="C76:E76"/>
    <mergeCell ref="C77:E77"/>
    <mergeCell ref="C78:E78"/>
    <mergeCell ref="C79:E79"/>
    <mergeCell ref="C80:E80"/>
    <mergeCell ref="C81:E81"/>
    <mergeCell ref="C82:E82"/>
    <mergeCell ref="C83:E83"/>
    <mergeCell ref="C84:E84"/>
    <mergeCell ref="C97:E97"/>
    <mergeCell ref="C86:E86"/>
    <mergeCell ref="C87:E87"/>
    <mergeCell ref="C88:E88"/>
    <mergeCell ref="C89:E89"/>
    <mergeCell ref="C90:E90"/>
    <mergeCell ref="C91:E91"/>
    <mergeCell ref="C92:E92"/>
    <mergeCell ref="C93:E93"/>
    <mergeCell ref="C94:E94"/>
    <mergeCell ref="C95:E95"/>
    <mergeCell ref="C96:E96"/>
    <mergeCell ref="C109:E109"/>
    <mergeCell ref="C98:E98"/>
    <mergeCell ref="C99:E99"/>
    <mergeCell ref="C100:E100"/>
    <mergeCell ref="C101:E101"/>
    <mergeCell ref="C102:E102"/>
    <mergeCell ref="C103:E103"/>
    <mergeCell ref="C104:E104"/>
    <mergeCell ref="C105:E105"/>
    <mergeCell ref="C106:E106"/>
    <mergeCell ref="C107:E107"/>
    <mergeCell ref="C108:E108"/>
    <mergeCell ref="C116:E116"/>
    <mergeCell ref="C117:E117"/>
    <mergeCell ref="C118:E118"/>
    <mergeCell ref="C110:E110"/>
    <mergeCell ref="C111:E111"/>
    <mergeCell ref="C112:E112"/>
    <mergeCell ref="C113:E113"/>
    <mergeCell ref="C114:E114"/>
    <mergeCell ref="C115:E115"/>
  </mergeCells>
  <pageMargins left="0.7" right="0.7" top="0.75" bottom="0.75" header="0.3" footer="0.3"/>
  <pageSetup firstPageNumber="1" fitToHeight="1" fitToWidth="1" scale="100" useFirstPageNumber="0" orientation="portrait" pageOrder="downThenOver"/>
  <headerFooter>
    <oddFooter>&amp;C&amp;"Geeza Pro Regular,Regular"&amp;12&amp;K000000&amp;P</oddFooter>
  </headerFooter>
  <drawing r:id="rId1"/>
</worksheet>
</file>

<file path=xl/worksheets/sheet14.xml><?xml version="1.0" encoding="utf-8"?>
<worksheet xmlns:r="http://schemas.openxmlformats.org/officeDocument/2006/relationships" xmlns="http://schemas.openxmlformats.org/spreadsheetml/2006/main">
  <dimension ref="A1:AL249"/>
  <sheetViews>
    <sheetView workbookViewId="0" showGridLines="0" rightToLeft="1" defaultGridColor="1"/>
  </sheetViews>
  <sheetFormatPr defaultColWidth="8.83333" defaultRowHeight="13.8" customHeight="1" outlineLevelRow="0" outlineLevelCol="0"/>
  <cols>
    <col min="1" max="1" width="1.35156" style="401" customWidth="1"/>
    <col min="2" max="6" width="9" style="401" customWidth="1"/>
    <col min="7" max="7" width="10" style="401" customWidth="1"/>
    <col min="8" max="9" width="9" style="401" customWidth="1"/>
    <col min="10" max="23" width="2.67188" style="401" customWidth="1"/>
    <col min="24" max="38" hidden="1" width="8.83333" style="401" customWidth="1"/>
    <col min="39" max="16384" width="8.85156" style="401" customWidth="1"/>
  </cols>
  <sheetData>
    <row r="1" ht="13.8" customHeight="1">
      <c r="A1" s="2"/>
      <c r="B1" s="3"/>
      <c r="C1" s="4"/>
      <c r="D1" t="s" s="5">
        <v>0</v>
      </c>
      <c r="E1" s="6"/>
      <c r="F1" s="6"/>
      <c r="G1" s="4"/>
      <c r="H1" s="4"/>
      <c r="I1" s="7"/>
      <c r="J1" s="8"/>
      <c r="K1" s="9"/>
      <c r="L1" s="9"/>
      <c r="M1" s="9"/>
      <c r="N1" s="9"/>
      <c r="O1" s="9"/>
      <c r="P1" s="9"/>
      <c r="Q1" s="9"/>
      <c r="R1" s="9"/>
      <c r="S1" s="9"/>
      <c r="T1" s="9"/>
      <c r="U1" s="9"/>
      <c r="V1" s="9"/>
      <c r="W1" s="9"/>
      <c r="X1" s="9"/>
      <c r="Y1" s="9"/>
      <c r="Z1" s="9"/>
      <c r="AA1" s="9"/>
      <c r="AB1" s="9"/>
      <c r="AC1" s="9"/>
      <c r="AD1" s="10">
        <v>1</v>
      </c>
      <c r="AE1" s="10">
        <v>2</v>
      </c>
      <c r="AF1" s="10">
        <v>3</v>
      </c>
      <c r="AG1" s="10">
        <v>4</v>
      </c>
      <c r="AH1" s="10">
        <v>5</v>
      </c>
      <c r="AI1" s="10">
        <v>6</v>
      </c>
      <c r="AJ1" s="10">
        <v>7</v>
      </c>
      <c r="AK1" s="10">
        <v>8</v>
      </c>
      <c r="AL1" s="10">
        <v>9</v>
      </c>
    </row>
    <row r="2" ht="13.8" customHeight="1">
      <c r="A2" s="2"/>
      <c r="B2" s="11"/>
      <c r="C2" s="12"/>
      <c r="D2" s="12"/>
      <c r="E2" s="12"/>
      <c r="F2" s="12"/>
      <c r="G2" s="12"/>
      <c r="H2" s="12"/>
      <c r="I2" s="13"/>
      <c r="J2" s="8"/>
      <c r="K2" s="9"/>
      <c r="L2" s="9"/>
      <c r="M2" s="9"/>
      <c r="N2" s="9"/>
      <c r="O2" s="9"/>
      <c r="P2" s="9"/>
      <c r="Q2" s="9"/>
      <c r="R2" s="9"/>
      <c r="S2" s="9"/>
      <c r="T2" s="9"/>
      <c r="U2" s="9"/>
      <c r="V2" s="9"/>
      <c r="W2" s="9"/>
      <c r="X2" s="9"/>
      <c r="Y2" s="9"/>
      <c r="Z2" s="9"/>
      <c r="AA2" s="9"/>
      <c r="AB2" s="9"/>
      <c r="AC2" t="s" s="14">
        <v>1</v>
      </c>
      <c r="AD2" s="15">
        <v>0</v>
      </c>
      <c r="AE2" s="16">
        <v>0</v>
      </c>
      <c r="AF2" s="15">
        <v>0</v>
      </c>
      <c r="AG2" s="16">
        <v>0</v>
      </c>
      <c r="AH2" s="15">
        <v>0</v>
      </c>
      <c r="AI2" s="16">
        <v>0</v>
      </c>
      <c r="AJ2" s="15">
        <v>0</v>
      </c>
      <c r="AK2" s="16">
        <v>0</v>
      </c>
      <c r="AL2" s="15">
        <v>0</v>
      </c>
    </row>
    <row r="3" ht="13.8" customHeight="1">
      <c r="A3" s="2"/>
      <c r="B3" t="s" s="17">
        <v>2</v>
      </c>
      <c r="C3" s="18"/>
      <c r="D3" s="18"/>
      <c r="E3" s="19"/>
      <c r="F3" s="19"/>
      <c r="G3" t="s" s="20">
        <v>3</v>
      </c>
      <c r="H3" s="18"/>
      <c r="I3" s="21"/>
      <c r="J3" s="8"/>
      <c r="K3" s="9"/>
      <c r="L3" s="9"/>
      <c r="M3" s="9"/>
      <c r="N3" s="9"/>
      <c r="O3" s="9"/>
      <c r="P3" s="9"/>
      <c r="Q3" s="9"/>
      <c r="R3" s="9"/>
      <c r="S3" s="9"/>
      <c r="T3" s="9"/>
      <c r="U3" s="9"/>
      <c r="V3" s="9"/>
      <c r="W3" s="9"/>
      <c r="X3" s="9"/>
      <c r="Y3" s="9"/>
      <c r="Z3" s="9"/>
      <c r="AA3" s="9"/>
      <c r="AB3" s="9"/>
      <c r="AC3" t="s" s="14">
        <v>4</v>
      </c>
      <c r="AD3" s="15" cm="1">
        <f t="array" ref="AD3:AL3">TRANSPOSE('خلاصة النتائج'!P9:P17)</f>
        <v>0</v>
      </c>
      <c r="AE3" s="16">
        <v>0</v>
      </c>
      <c r="AF3" s="15">
        <v>0</v>
      </c>
      <c r="AG3" s="16">
        <v>0</v>
      </c>
      <c r="AH3" s="15">
        <v>0</v>
      </c>
      <c r="AI3" s="16">
        <v>0</v>
      </c>
      <c r="AJ3" s="15">
        <v>0</v>
      </c>
      <c r="AK3" s="16">
        <v>0</v>
      </c>
      <c r="AL3" s="15">
        <v>0</v>
      </c>
    </row>
    <row r="4" ht="13.8" customHeight="1">
      <c r="A4" s="2"/>
      <c r="B4" t="s" s="17">
        <v>5</v>
      </c>
      <c r="C4" s="18"/>
      <c r="D4" s="18"/>
      <c r="E4" s="19"/>
      <c r="F4" s="19"/>
      <c r="G4" s="22" cm="1">
        <f t="array" ref="G4">'ادخال البيانات'!S18</f>
        <v>0</v>
      </c>
      <c r="H4" s="19"/>
      <c r="I4" s="23"/>
      <c r="J4" s="8"/>
      <c r="K4" s="9"/>
      <c r="L4" s="9"/>
      <c r="M4" s="9"/>
      <c r="N4" s="9"/>
      <c r="O4" s="9"/>
      <c r="P4" s="9"/>
      <c r="Q4" s="9"/>
      <c r="R4" s="9"/>
      <c r="S4" s="9"/>
      <c r="T4" s="9"/>
      <c r="U4" s="9"/>
      <c r="V4" s="9"/>
      <c r="W4" s="9"/>
      <c r="X4" s="9"/>
      <c r="Y4" s="9"/>
      <c r="Z4" s="9"/>
      <c r="AA4" s="9"/>
      <c r="AB4" s="9"/>
      <c r="AC4" t="s" s="24">
        <v>6</v>
      </c>
      <c r="AD4" s="25"/>
      <c r="AE4" s="26"/>
      <c r="AF4" s="25"/>
      <c r="AG4" s="26"/>
      <c r="AH4" s="25"/>
      <c r="AI4" s="26"/>
      <c r="AJ4" s="25"/>
      <c r="AK4" s="26"/>
      <c r="AL4" s="25"/>
    </row>
    <row r="5" ht="13.8" customHeight="1">
      <c r="A5" s="2"/>
      <c r="B5" t="s" s="17">
        <v>38</v>
      </c>
      <c r="C5" s="18"/>
      <c r="D5" s="18"/>
      <c r="E5" s="19"/>
      <c r="F5" s="19"/>
      <c r="G5" s="12"/>
      <c r="H5" s="12"/>
      <c r="I5" s="13"/>
      <c r="J5" s="8"/>
      <c r="K5" s="9"/>
      <c r="L5" s="9"/>
      <c r="M5" s="9"/>
      <c r="N5" s="9"/>
      <c r="O5" s="9"/>
      <c r="P5" s="9"/>
      <c r="Q5" s="9"/>
      <c r="R5" s="9"/>
      <c r="S5" s="9"/>
      <c r="T5" s="9"/>
      <c r="U5" s="9"/>
      <c r="V5" s="9"/>
      <c r="W5" s="9"/>
      <c r="X5" s="9"/>
      <c r="Y5" s="9"/>
      <c r="Z5" s="9"/>
      <c r="AA5" s="9"/>
      <c r="AB5" s="9"/>
      <c r="AC5" t="s" s="27">
        <v>8</v>
      </c>
      <c r="AD5" s="28" cm="1">
        <f t="array" ref="AD5">COUNTIF(AD10:AD249,"&gt;="&amp;AD4)</f>
        <v>0</v>
      </c>
      <c r="AE5" s="16" cm="1">
        <f t="array" ref="AE5">COUNTIF(AE10:AE249,"&gt;="&amp;AE4)</f>
        <v>0</v>
      </c>
      <c r="AF5" s="28" cm="1">
        <f t="array" ref="AF5">COUNTIF(AF10:AF249,"&gt;="&amp;AF4)</f>
        <v>0</v>
      </c>
      <c r="AG5" s="16" cm="1">
        <f t="array" ref="AG5">COUNTIF(AG10:AG249,"&gt;="&amp;AG4)</f>
        <v>0</v>
      </c>
      <c r="AH5" s="28" cm="1">
        <f t="array" ref="AH5">COUNTIF(AH10:AH249,"&gt;="&amp;AH4)</f>
        <v>0</v>
      </c>
      <c r="AI5" s="16" cm="1">
        <f t="array" ref="AI5">COUNTIF(AI10:AI249,"&gt;="&amp;AI4)</f>
        <v>0</v>
      </c>
      <c r="AJ5" s="28" cm="1">
        <f t="array" ref="AJ5">COUNTIF(AJ10:AJ249,"&gt;="&amp;AJ4)</f>
        <v>0</v>
      </c>
      <c r="AK5" s="16" cm="1">
        <f t="array" ref="AK5">COUNTIF(AK10:AK249,"&gt;="&amp;AK4)</f>
        <v>0</v>
      </c>
      <c r="AL5" s="28" cm="1">
        <f t="array" ref="AL5">COUNTIF(AL10:AL249,"&gt;="&amp;AL4)</f>
        <v>0</v>
      </c>
    </row>
    <row r="6" ht="13.8" customHeight="1">
      <c r="A6" s="2"/>
      <c r="B6" s="29" cm="1">
        <f t="array" ref="B6">'ادخال البيانات'!J6</f>
        <v>0</v>
      </c>
      <c r="C6" s="18"/>
      <c r="D6" s="18"/>
      <c r="E6" s="12"/>
      <c r="F6" s="12"/>
      <c r="G6" s="12"/>
      <c r="H6" s="12"/>
      <c r="I6" s="13"/>
      <c r="J6" s="8"/>
      <c r="K6" s="9"/>
      <c r="L6" s="9"/>
      <c r="M6" s="9"/>
      <c r="N6" s="9"/>
      <c r="O6" s="9"/>
      <c r="P6" s="9"/>
      <c r="Q6" s="9"/>
      <c r="R6" s="9"/>
      <c r="S6" s="9"/>
      <c r="T6" s="9"/>
      <c r="U6" s="9"/>
      <c r="V6" s="9"/>
      <c r="W6" s="9"/>
      <c r="X6" s="9"/>
      <c r="Y6" s="9"/>
      <c r="Z6" s="9"/>
      <c r="AA6" s="9"/>
      <c r="AB6" s="9"/>
      <c r="AC6" t="s" s="30">
        <v>9</v>
      </c>
      <c r="AD6" s="31" cm="1">
        <f t="array" ref="AD6">AD3-AD5</f>
        <v>0</v>
      </c>
      <c r="AE6" s="16" cm="1">
        <f t="array" ref="AE6">AE3-AE5</f>
        <v>0</v>
      </c>
      <c r="AF6" s="31" cm="1">
        <f t="array" ref="AF6">AF3-AF5</f>
        <v>0</v>
      </c>
      <c r="AG6" s="16" cm="1">
        <f t="array" ref="AG6">AG3-AG5</f>
        <v>0</v>
      </c>
      <c r="AH6" s="31" cm="1">
        <f t="array" ref="AH6">AH3-AH5</f>
        <v>0</v>
      </c>
      <c r="AI6" s="16" cm="1">
        <f t="array" ref="AI6">AI3-AI5</f>
        <v>0</v>
      </c>
      <c r="AJ6" s="31" cm="1">
        <f t="array" ref="AJ6">AJ3-AJ5</f>
        <v>0</v>
      </c>
      <c r="AK6" s="16" cm="1">
        <f t="array" ref="AK6">AK3-AK5</f>
        <v>0</v>
      </c>
      <c r="AL6" s="31" cm="1">
        <f t="array" ref="AL6">AL3-AL5</f>
        <v>0</v>
      </c>
    </row>
    <row r="7" ht="14.4" customHeight="1">
      <c r="A7" s="2"/>
      <c r="B7" s="32"/>
      <c r="C7" s="33"/>
      <c r="D7" s="33"/>
      <c r="E7" s="33"/>
      <c r="F7" s="33"/>
      <c r="G7" s="33"/>
      <c r="H7" s="33"/>
      <c r="I7" s="34"/>
      <c r="J7" s="8"/>
      <c r="K7" s="9"/>
      <c r="L7" s="9"/>
      <c r="M7" s="9"/>
      <c r="N7" s="9"/>
      <c r="O7" s="9"/>
      <c r="P7" s="9"/>
      <c r="Q7" s="9"/>
      <c r="R7" s="9"/>
      <c r="S7" s="9"/>
      <c r="T7" s="9"/>
      <c r="U7" s="9"/>
      <c r="V7" s="9"/>
      <c r="W7" s="9"/>
      <c r="X7" s="9"/>
      <c r="Y7" s="9"/>
      <c r="Z7" s="9"/>
      <c r="AA7" s="9"/>
      <c r="AB7" s="9"/>
      <c r="AC7" t="s" s="35">
        <v>10</v>
      </c>
      <c r="AD7" s="15">
        <v>0</v>
      </c>
      <c r="AE7" s="16">
        <v>0</v>
      </c>
      <c r="AF7" s="15">
        <v>0</v>
      </c>
      <c r="AG7" s="16">
        <v>0</v>
      </c>
      <c r="AH7" s="15">
        <v>0</v>
      </c>
      <c r="AI7" s="16">
        <v>0</v>
      </c>
      <c r="AJ7" s="15">
        <v>0</v>
      </c>
      <c r="AK7" s="16">
        <v>0</v>
      </c>
      <c r="AL7" s="15">
        <v>0</v>
      </c>
    </row>
    <row r="8" ht="13.8" customHeight="1">
      <c r="A8" s="2"/>
      <c r="B8" s="36"/>
      <c r="C8" s="37"/>
      <c r="D8" s="37"/>
      <c r="E8" s="37"/>
      <c r="F8" s="37"/>
      <c r="G8" s="37"/>
      <c r="H8" s="37"/>
      <c r="I8" s="38"/>
      <c r="J8" s="8"/>
      <c r="K8" s="9"/>
      <c r="L8" s="9"/>
      <c r="M8" s="9"/>
      <c r="N8" s="9"/>
      <c r="O8" s="9"/>
      <c r="P8" s="9"/>
      <c r="Q8" s="9"/>
      <c r="R8" s="9"/>
      <c r="S8" s="9"/>
      <c r="T8" s="9"/>
      <c r="U8" s="9"/>
      <c r="V8" s="9"/>
      <c r="W8" s="9"/>
      <c r="X8" s="9"/>
      <c r="Y8" s="9"/>
      <c r="Z8" s="9"/>
      <c r="AA8" s="9"/>
      <c r="AB8" s="9"/>
      <c r="AC8" t="s" s="39">
        <v>11</v>
      </c>
      <c r="AD8" s="15">
        <v>0</v>
      </c>
      <c r="AE8" s="16">
        <v>0</v>
      </c>
      <c r="AF8" s="15">
        <v>0</v>
      </c>
      <c r="AG8" s="16">
        <v>0</v>
      </c>
      <c r="AH8" s="15">
        <v>0</v>
      </c>
      <c r="AI8" s="16">
        <v>0</v>
      </c>
      <c r="AJ8" s="15">
        <v>0</v>
      </c>
      <c r="AK8" s="16">
        <v>0</v>
      </c>
      <c r="AL8" s="15">
        <v>0</v>
      </c>
    </row>
    <row r="9" ht="13.8" customHeight="1">
      <c r="A9" s="2"/>
      <c r="B9" t="s" s="40">
        <v>12</v>
      </c>
      <c r="C9" s="41"/>
      <c r="D9" t="s" s="42">
        <v>13</v>
      </c>
      <c r="E9" s="43" cm="1">
        <f t="array" ref="E9">AI3</f>
        <v>0</v>
      </c>
      <c r="F9" t="s" s="44">
        <v>14</v>
      </c>
      <c r="G9" s="43" cm="1">
        <f t="array" ref="G9">'ادخال البيانات'!S16</f>
        <v>0</v>
      </c>
      <c r="H9" t="s" s="44">
        <v>15</v>
      </c>
      <c r="I9" s="45" cm="1">
        <f t="array" ref="I9">'ادخال البيانات'!S17</f>
        <v>0</v>
      </c>
      <c r="J9" s="8"/>
      <c r="K9" s="9"/>
      <c r="L9" s="9"/>
      <c r="M9" s="9"/>
      <c r="N9" s="9"/>
      <c r="O9" s="9"/>
      <c r="P9" s="9"/>
      <c r="Q9" s="9"/>
      <c r="R9" s="9"/>
      <c r="S9" s="9"/>
      <c r="T9" s="9"/>
      <c r="U9" s="9"/>
      <c r="V9" s="9"/>
      <c r="W9" s="9"/>
      <c r="X9" s="9"/>
      <c r="Y9" s="9"/>
      <c r="Z9" s="9"/>
      <c r="AA9" s="9"/>
      <c r="AB9" s="9"/>
      <c r="AC9" s="9"/>
      <c r="AD9" s="46"/>
      <c r="AE9" s="47"/>
      <c r="AF9" s="46"/>
      <c r="AG9" s="47"/>
      <c r="AH9" s="46"/>
      <c r="AI9" s="47"/>
      <c r="AJ9" s="46"/>
      <c r="AK9" s="47"/>
      <c r="AL9" s="46"/>
    </row>
    <row r="10" ht="13.8" customHeight="1">
      <c r="A10" s="2"/>
      <c r="B10" s="48"/>
      <c r="C10" s="49"/>
      <c r="D10" t="s" s="50">
        <v>16</v>
      </c>
      <c r="E10" s="43" cm="1">
        <f t="array" ref="E10">'ادخال البيانات'!T14</f>
        <v>40</v>
      </c>
      <c r="F10" t="s" s="44">
        <v>17</v>
      </c>
      <c r="G10" s="43" cm="1">
        <f t="array" ref="G10">'ادخال البيانات'!S19</f>
        <v>0</v>
      </c>
      <c r="H10" s="49"/>
      <c r="I10" s="51"/>
      <c r="J10" s="8"/>
      <c r="K10" s="9"/>
      <c r="L10" s="9"/>
      <c r="M10" s="9"/>
      <c r="N10" s="9"/>
      <c r="O10" s="9"/>
      <c r="P10" s="9"/>
      <c r="Q10" s="9"/>
      <c r="R10" s="9"/>
      <c r="S10" s="9"/>
      <c r="T10" s="9"/>
      <c r="U10" s="9"/>
      <c r="V10" s="9"/>
      <c r="W10" s="9"/>
      <c r="X10" s="9"/>
      <c r="Y10" s="9"/>
      <c r="Z10" s="9"/>
      <c r="AA10" s="9"/>
      <c r="AB10" s="9"/>
      <c r="AC10" s="9"/>
      <c r="AD10" s="15" cm="1">
        <f t="array" ref="AD10">'ادخال البيانات'!E21</f>
        <v>0</v>
      </c>
      <c r="AE10" s="16" cm="1">
        <f t="array" ref="AE10">'ادخال البيانات'!H21</f>
        <v>0</v>
      </c>
      <c r="AF10" s="15" cm="1">
        <f t="array" ref="AF10">'ادخال البيانات'!K21</f>
        <v>0</v>
      </c>
      <c r="AG10" s="16" cm="1">
        <f t="array" ref="AG10">'ادخال البيانات'!N21</f>
        <v>0</v>
      </c>
      <c r="AH10" s="15" cm="1">
        <f t="array" ref="AH10">'ادخال البيانات'!Q21</f>
        <v>0</v>
      </c>
      <c r="AI10" s="16" cm="1">
        <f t="array" ref="AI10">'ادخال البيانات'!T21</f>
        <v>0</v>
      </c>
      <c r="AJ10" s="15" cm="1">
        <f t="array" ref="AJ10">'ادخال البيانات'!W21</f>
        <v>0</v>
      </c>
      <c r="AK10" s="16" cm="1">
        <f t="array" ref="AK10">'ادخال البيانات'!Z21</f>
        <v>0</v>
      </c>
      <c r="AL10" s="15" cm="1">
        <f t="array" ref="AL10">'ادخال البيانات'!AC21</f>
        <v>0</v>
      </c>
    </row>
    <row r="11" ht="13.8" customHeight="1">
      <c r="A11" s="2"/>
      <c r="B11" s="48"/>
      <c r="C11" s="49"/>
      <c r="D11" s="49"/>
      <c r="E11" s="49"/>
      <c r="F11" t="s" s="44">
        <v>18</v>
      </c>
      <c r="G11" s="43" cm="1">
        <f t="array" ref="G11">'ادخال البيانات'!P6</f>
        <v>0</v>
      </c>
      <c r="H11" s="49"/>
      <c r="I11" s="51"/>
      <c r="J11" s="8"/>
      <c r="K11" s="9"/>
      <c r="L11" s="9"/>
      <c r="M11" s="9"/>
      <c r="N11" s="9"/>
      <c r="O11" s="9"/>
      <c r="P11" s="9"/>
      <c r="Q11" s="9"/>
      <c r="R11" s="9"/>
      <c r="S11" s="9"/>
      <c r="T11" s="9"/>
      <c r="U11" s="9"/>
      <c r="V11" s="9"/>
      <c r="W11" s="9"/>
      <c r="X11" s="9"/>
      <c r="Y11" s="9"/>
      <c r="Z11" s="9"/>
      <c r="AA11" s="9"/>
      <c r="AB11" s="9"/>
      <c r="AC11" s="9"/>
      <c r="AD11" s="15" cm="1">
        <f t="array" ref="AD11">'ادخال البيانات'!E22</f>
        <v>0</v>
      </c>
      <c r="AE11" s="16" cm="1">
        <f t="array" ref="AE11">'ادخال البيانات'!H22</f>
        <v>0</v>
      </c>
      <c r="AF11" s="15" cm="1">
        <f t="array" ref="AF11">'ادخال البيانات'!K22</f>
        <v>0</v>
      </c>
      <c r="AG11" s="16" cm="1">
        <f t="array" ref="AG11">'ادخال البيانات'!N22</f>
        <v>0</v>
      </c>
      <c r="AH11" s="15" cm="1">
        <f t="array" ref="AH11">'ادخال البيانات'!Q22</f>
        <v>0</v>
      </c>
      <c r="AI11" s="16" cm="1">
        <f t="array" ref="AI11">'ادخال البيانات'!T22</f>
        <v>0</v>
      </c>
      <c r="AJ11" s="15" cm="1">
        <f t="array" ref="AJ11">'ادخال البيانات'!W22</f>
        <v>0</v>
      </c>
      <c r="AK11" s="16" cm="1">
        <f t="array" ref="AK11">'ادخال البيانات'!Z22</f>
        <v>0</v>
      </c>
      <c r="AL11" s="15" cm="1">
        <f t="array" ref="AL11">'ادخال البيانات'!AC22</f>
        <v>0</v>
      </c>
    </row>
    <row r="12" ht="13.8" customHeight="1">
      <c r="A12" s="2"/>
      <c r="B12" s="48"/>
      <c r="C12" s="49"/>
      <c r="D12" s="52"/>
      <c r="E12" s="52"/>
      <c r="F12" s="52"/>
      <c r="G12" s="52"/>
      <c r="H12" s="49"/>
      <c r="I12" s="51"/>
      <c r="J12" s="8"/>
      <c r="K12" s="9"/>
      <c r="L12" s="9"/>
      <c r="M12" s="9"/>
      <c r="N12" s="9"/>
      <c r="O12" s="9"/>
      <c r="P12" s="9"/>
      <c r="Q12" s="9"/>
      <c r="R12" s="9"/>
      <c r="S12" s="9"/>
      <c r="T12" s="9"/>
      <c r="U12" s="9"/>
      <c r="V12" s="9"/>
      <c r="W12" s="9"/>
      <c r="X12" s="9"/>
      <c r="Y12" s="9"/>
      <c r="Z12" s="9"/>
      <c r="AA12" s="9"/>
      <c r="AB12" s="9"/>
      <c r="AC12" s="9"/>
      <c r="AD12" s="15" cm="1">
        <f t="array" ref="AD12">'ادخال البيانات'!E23</f>
        <v>0</v>
      </c>
      <c r="AE12" s="16" cm="1">
        <f t="array" ref="AE12">'ادخال البيانات'!H23</f>
        <v>0</v>
      </c>
      <c r="AF12" s="15" cm="1">
        <f t="array" ref="AF12">'ادخال البيانات'!K23</f>
        <v>0</v>
      </c>
      <c r="AG12" s="16" cm="1">
        <f t="array" ref="AG12">'ادخال البيانات'!N23</f>
        <v>0</v>
      </c>
      <c r="AH12" s="15" cm="1">
        <f t="array" ref="AH12">'ادخال البيانات'!Q23</f>
        <v>0</v>
      </c>
      <c r="AI12" s="16" cm="1">
        <f t="array" ref="AI12">'ادخال البيانات'!T23</f>
        <v>0</v>
      </c>
      <c r="AJ12" s="15" cm="1">
        <f t="array" ref="AJ12">'ادخال البيانات'!W23</f>
        <v>0</v>
      </c>
      <c r="AK12" s="16" cm="1">
        <f t="array" ref="AK12">'ادخال البيانات'!Z23</f>
        <v>0</v>
      </c>
      <c r="AL12" s="15" cm="1">
        <f t="array" ref="AL12">'ادخال البيانات'!AC23</f>
        <v>0</v>
      </c>
    </row>
    <row r="13" ht="13.8" customHeight="1">
      <c r="A13" s="2"/>
      <c r="B13" t="s" s="40">
        <v>19</v>
      </c>
      <c r="C13" s="53"/>
      <c r="D13" t="s" s="54">
        <v>20</v>
      </c>
      <c r="E13" s="55"/>
      <c r="F13" s="55"/>
      <c r="G13" s="56" cm="1">
        <f t="array" ref="G13">AI4</f>
        <v>0</v>
      </c>
      <c r="H13" s="57"/>
      <c r="I13" s="51"/>
      <c r="J13" s="8"/>
      <c r="K13" s="9"/>
      <c r="L13" s="9"/>
      <c r="M13" s="9"/>
      <c r="N13" s="9"/>
      <c r="O13" s="9"/>
      <c r="P13" s="9"/>
      <c r="Q13" s="9"/>
      <c r="R13" s="9"/>
      <c r="S13" s="9"/>
      <c r="T13" s="9"/>
      <c r="U13" s="9"/>
      <c r="V13" s="9"/>
      <c r="W13" s="9"/>
      <c r="X13" s="9"/>
      <c r="Y13" s="9"/>
      <c r="Z13" s="9"/>
      <c r="AA13" s="9"/>
      <c r="AB13" s="9"/>
      <c r="AC13" s="9"/>
      <c r="AD13" s="15" cm="1">
        <f t="array" ref="AD13">'ادخال البيانات'!E24</f>
        <v>0</v>
      </c>
      <c r="AE13" s="16" cm="1">
        <f t="array" ref="AE13">'ادخال البيانات'!H24</f>
        <v>0</v>
      </c>
      <c r="AF13" s="15" cm="1">
        <f t="array" ref="AF13">'ادخال البيانات'!K24</f>
        <v>0</v>
      </c>
      <c r="AG13" s="16" cm="1">
        <f t="array" ref="AG13">'ادخال البيانات'!N24</f>
        <v>0</v>
      </c>
      <c r="AH13" s="15" cm="1">
        <f t="array" ref="AH13">'ادخال البيانات'!Q24</f>
        <v>0</v>
      </c>
      <c r="AI13" s="16" cm="1">
        <f t="array" ref="AI13">'ادخال البيانات'!T24</f>
        <v>0</v>
      </c>
      <c r="AJ13" s="15" cm="1">
        <f t="array" ref="AJ13">'ادخال البيانات'!W24</f>
        <v>0</v>
      </c>
      <c r="AK13" s="16" cm="1">
        <f t="array" ref="AK13">'ادخال البيانات'!Z24</f>
        <v>0</v>
      </c>
      <c r="AL13" s="15" cm="1">
        <f t="array" ref="AL13">'ادخال البيانات'!AC24</f>
        <v>0</v>
      </c>
    </row>
    <row r="14" ht="13.8" customHeight="1">
      <c r="A14" s="2"/>
      <c r="B14" s="48"/>
      <c r="C14" s="58"/>
      <c r="D14" t="s" s="59">
        <v>21</v>
      </c>
      <c r="E14" s="60"/>
      <c r="F14" s="60"/>
      <c r="G14" s="61" cm="1">
        <f t="array" ref="G14">AI2</f>
        <v>0</v>
      </c>
      <c r="H14" s="57"/>
      <c r="I14" s="51"/>
      <c r="J14" s="8"/>
      <c r="K14" s="9"/>
      <c r="L14" s="9"/>
      <c r="M14" s="9"/>
      <c r="N14" s="9"/>
      <c r="O14" s="9"/>
      <c r="P14" s="9"/>
      <c r="Q14" s="9"/>
      <c r="R14" s="9"/>
      <c r="S14" s="9"/>
      <c r="T14" s="9"/>
      <c r="U14" s="9"/>
      <c r="V14" s="9"/>
      <c r="W14" s="9"/>
      <c r="X14" s="9"/>
      <c r="Y14" s="9"/>
      <c r="Z14" s="9"/>
      <c r="AA14" s="9"/>
      <c r="AB14" s="9"/>
      <c r="AC14" s="9"/>
      <c r="AD14" s="15" cm="1">
        <f t="array" ref="AD14">'ادخال البيانات'!E25</f>
        <v>0</v>
      </c>
      <c r="AE14" s="16" cm="1">
        <f t="array" ref="AE14">'ادخال البيانات'!H25</f>
        <v>0</v>
      </c>
      <c r="AF14" s="15" cm="1">
        <f t="array" ref="AF14">'ادخال البيانات'!K25</f>
        <v>0</v>
      </c>
      <c r="AG14" s="16" cm="1">
        <f t="array" ref="AG14">'ادخال البيانات'!N25</f>
        <v>0</v>
      </c>
      <c r="AH14" s="15" cm="1">
        <f t="array" ref="AH14">'ادخال البيانات'!Q25</f>
        <v>0</v>
      </c>
      <c r="AI14" s="16" cm="1">
        <f t="array" ref="AI14">'ادخال البيانات'!T25</f>
        <v>0</v>
      </c>
      <c r="AJ14" s="15" cm="1">
        <f t="array" ref="AJ14">'ادخال البيانات'!W25</f>
        <v>0</v>
      </c>
      <c r="AK14" s="16" cm="1">
        <f t="array" ref="AK14">'ادخال البيانات'!Z25</f>
        <v>0</v>
      </c>
      <c r="AL14" s="15" cm="1">
        <f t="array" ref="AL14">'ادخال البيانات'!AC25</f>
        <v>0</v>
      </c>
    </row>
    <row r="15" ht="13.8" customHeight="1">
      <c r="A15" s="2"/>
      <c r="B15" s="48"/>
      <c r="C15" s="58"/>
      <c r="D15" t="s" s="62">
        <v>22</v>
      </c>
      <c r="E15" s="63"/>
      <c r="F15" s="63"/>
      <c r="G15" s="64" cm="1">
        <f t="array" ref="G15">AI5</f>
        <v>0</v>
      </c>
      <c r="H15" s="57"/>
      <c r="I15" s="51"/>
      <c r="J15" s="8"/>
      <c r="K15" s="9"/>
      <c r="L15" s="9"/>
      <c r="M15" s="9"/>
      <c r="N15" s="9"/>
      <c r="O15" s="9"/>
      <c r="P15" s="9"/>
      <c r="Q15" s="9"/>
      <c r="R15" s="9"/>
      <c r="S15" s="9"/>
      <c r="T15" s="9"/>
      <c r="U15" s="9"/>
      <c r="V15" s="9"/>
      <c r="W15" s="9"/>
      <c r="X15" s="9"/>
      <c r="Y15" s="9"/>
      <c r="Z15" s="9"/>
      <c r="AA15" s="9"/>
      <c r="AB15" s="9"/>
      <c r="AC15" s="9"/>
      <c r="AD15" s="15" cm="1">
        <f t="array" ref="AD15">'ادخال البيانات'!E26</f>
        <v>0</v>
      </c>
      <c r="AE15" s="16" cm="1">
        <f t="array" ref="AE15">'ادخال البيانات'!H26</f>
        <v>0</v>
      </c>
      <c r="AF15" s="15" cm="1">
        <f t="array" ref="AF15">'ادخال البيانات'!K26</f>
        <v>0</v>
      </c>
      <c r="AG15" s="16" cm="1">
        <f t="array" ref="AG15">'ادخال البيانات'!N26</f>
        <v>0</v>
      </c>
      <c r="AH15" s="15" cm="1">
        <f t="array" ref="AH15">'ادخال البيانات'!Q26</f>
        <v>0</v>
      </c>
      <c r="AI15" s="16" cm="1">
        <f t="array" ref="AI15">'ادخال البيانات'!T26</f>
        <v>0</v>
      </c>
      <c r="AJ15" s="15" cm="1">
        <f t="array" ref="AJ15">'ادخال البيانات'!W26</f>
        <v>0</v>
      </c>
      <c r="AK15" s="16" cm="1">
        <f t="array" ref="AK15">'ادخال البيانات'!Z26</f>
        <v>0</v>
      </c>
      <c r="AL15" s="15" cm="1">
        <f t="array" ref="AL15">'ادخال البيانات'!AC26</f>
        <v>0</v>
      </c>
    </row>
    <row r="16" ht="13.8" customHeight="1">
      <c r="A16" s="2"/>
      <c r="B16" s="48"/>
      <c r="C16" s="58"/>
      <c r="D16" t="s" s="65">
        <v>23</v>
      </c>
      <c r="E16" s="66"/>
      <c r="F16" s="66"/>
      <c r="G16" s="64" cm="1">
        <f t="array" ref="G16">AI6</f>
        <v>0</v>
      </c>
      <c r="H16" s="57"/>
      <c r="I16" s="51"/>
      <c r="J16" s="8"/>
      <c r="K16" s="9"/>
      <c r="L16" s="9"/>
      <c r="M16" s="9"/>
      <c r="N16" s="9"/>
      <c r="O16" s="9"/>
      <c r="P16" s="9"/>
      <c r="Q16" s="9"/>
      <c r="R16" s="9"/>
      <c r="S16" s="9"/>
      <c r="T16" s="9"/>
      <c r="U16" s="9"/>
      <c r="V16" s="9"/>
      <c r="W16" s="9"/>
      <c r="X16" s="9"/>
      <c r="Y16" s="9"/>
      <c r="Z16" s="9"/>
      <c r="AA16" s="9"/>
      <c r="AB16" s="9"/>
      <c r="AC16" s="9"/>
      <c r="AD16" s="15" cm="1">
        <f t="array" ref="AD16">'ادخال البيانات'!E27</f>
        <v>0</v>
      </c>
      <c r="AE16" s="16" cm="1">
        <f t="array" ref="AE16">'ادخال البيانات'!H27</f>
        <v>0</v>
      </c>
      <c r="AF16" s="15" cm="1">
        <f t="array" ref="AF16">'ادخال البيانات'!K27</f>
        <v>0</v>
      </c>
      <c r="AG16" s="16" cm="1">
        <f t="array" ref="AG16">'ادخال البيانات'!N27</f>
        <v>0</v>
      </c>
      <c r="AH16" s="15" cm="1">
        <f t="array" ref="AH16">'ادخال البيانات'!Q27</f>
        <v>0</v>
      </c>
      <c r="AI16" s="16" cm="1">
        <f t="array" ref="AI16">'ادخال البيانات'!T27</f>
        <v>0</v>
      </c>
      <c r="AJ16" s="15" cm="1">
        <f t="array" ref="AJ16">'ادخال البيانات'!W27</f>
        <v>0</v>
      </c>
      <c r="AK16" s="16" cm="1">
        <f t="array" ref="AK16">'ادخال البيانات'!Z27</f>
        <v>0</v>
      </c>
      <c r="AL16" s="15" cm="1">
        <f t="array" ref="AL16">'ادخال البيانات'!AC27</f>
        <v>0</v>
      </c>
    </row>
    <row r="17" ht="13.8" customHeight="1">
      <c r="A17" s="2"/>
      <c r="B17" s="48"/>
      <c r="C17" s="58"/>
      <c r="D17" t="s" s="62">
        <v>24</v>
      </c>
      <c r="E17" s="63"/>
      <c r="F17" s="63"/>
      <c r="G17" s="64" cm="1">
        <f t="array" ref="G17">AI7</f>
        <v>0</v>
      </c>
      <c r="H17" s="57"/>
      <c r="I17" s="51"/>
      <c r="J17" s="8"/>
      <c r="K17" s="9"/>
      <c r="L17" s="9"/>
      <c r="M17" s="9"/>
      <c r="N17" s="9"/>
      <c r="O17" s="9"/>
      <c r="P17" s="9"/>
      <c r="Q17" s="9"/>
      <c r="R17" s="9"/>
      <c r="S17" s="9"/>
      <c r="T17" s="9"/>
      <c r="U17" s="9"/>
      <c r="V17" s="9"/>
      <c r="W17" s="9"/>
      <c r="X17" s="9"/>
      <c r="Y17" s="9"/>
      <c r="Z17" s="9"/>
      <c r="AA17" s="9"/>
      <c r="AB17" s="9"/>
      <c r="AC17" s="9"/>
      <c r="AD17" s="15" cm="1">
        <f t="array" ref="AD17">'ادخال البيانات'!E28</f>
        <v>0</v>
      </c>
      <c r="AE17" s="16" cm="1">
        <f t="array" ref="AE17">'ادخال البيانات'!H28</f>
        <v>0</v>
      </c>
      <c r="AF17" s="15" cm="1">
        <f t="array" ref="AF17">'ادخال البيانات'!K28</f>
        <v>0</v>
      </c>
      <c r="AG17" s="16" cm="1">
        <f t="array" ref="AG17">'ادخال البيانات'!N28</f>
        <v>0</v>
      </c>
      <c r="AH17" s="15" cm="1">
        <f t="array" ref="AH17">'ادخال البيانات'!Q28</f>
        <v>0</v>
      </c>
      <c r="AI17" s="16" cm="1">
        <f t="array" ref="AI17">'ادخال البيانات'!T28</f>
        <v>0</v>
      </c>
      <c r="AJ17" s="15" cm="1">
        <f t="array" ref="AJ17">'ادخال البيانات'!W28</f>
        <v>0</v>
      </c>
      <c r="AK17" s="16" cm="1">
        <f t="array" ref="AK17">'ادخال البيانات'!Z28</f>
        <v>0</v>
      </c>
      <c r="AL17" s="15" cm="1">
        <f t="array" ref="AL17">'ادخال البيانات'!AC28</f>
        <v>0</v>
      </c>
    </row>
    <row r="18" ht="13.8" customHeight="1">
      <c r="A18" s="2"/>
      <c r="B18" s="48"/>
      <c r="C18" s="58"/>
      <c r="D18" t="s" s="65">
        <v>25</v>
      </c>
      <c r="E18" s="66"/>
      <c r="F18" s="66"/>
      <c r="G18" s="64" cm="1">
        <f t="array" ref="G18">AI8</f>
        <v>0</v>
      </c>
      <c r="H18" s="57"/>
      <c r="I18" s="51"/>
      <c r="J18" s="8"/>
      <c r="K18" s="9"/>
      <c r="L18" s="9"/>
      <c r="M18" s="9"/>
      <c r="N18" s="9"/>
      <c r="O18" s="9"/>
      <c r="P18" s="9"/>
      <c r="Q18" s="9"/>
      <c r="R18" s="9"/>
      <c r="S18" s="9"/>
      <c r="T18" s="9"/>
      <c r="U18" s="9"/>
      <c r="V18" s="9"/>
      <c r="W18" s="9"/>
      <c r="X18" s="9"/>
      <c r="Y18" s="9"/>
      <c r="Z18" s="9"/>
      <c r="AA18" s="9"/>
      <c r="AB18" s="9"/>
      <c r="AC18" s="9"/>
      <c r="AD18" s="15" cm="1">
        <f t="array" ref="AD18">'ادخال البيانات'!E29</f>
        <v>0</v>
      </c>
      <c r="AE18" s="16" cm="1">
        <f t="array" ref="AE18">'ادخال البيانات'!H29</f>
        <v>0</v>
      </c>
      <c r="AF18" s="15" cm="1">
        <f t="array" ref="AF18">'ادخال البيانات'!K29</f>
        <v>0</v>
      </c>
      <c r="AG18" s="16" cm="1">
        <f t="array" ref="AG18">'ادخال البيانات'!N29</f>
        <v>0</v>
      </c>
      <c r="AH18" s="15" cm="1">
        <f t="array" ref="AH18">'ادخال البيانات'!Q29</f>
        <v>0</v>
      </c>
      <c r="AI18" s="16" cm="1">
        <f t="array" ref="AI18">'ادخال البيانات'!T29</f>
        <v>0</v>
      </c>
      <c r="AJ18" s="15" cm="1">
        <f t="array" ref="AJ18">'ادخال البيانات'!W29</f>
        <v>0</v>
      </c>
      <c r="AK18" s="16" cm="1">
        <f t="array" ref="AK18">'ادخال البيانات'!Z29</f>
        <v>0</v>
      </c>
      <c r="AL18" s="15" cm="1">
        <f t="array" ref="AL18">'ادخال البيانات'!AC29</f>
        <v>0</v>
      </c>
    </row>
    <row r="19" ht="13.8" customHeight="1">
      <c r="A19" s="2"/>
      <c r="B19" s="48"/>
      <c r="C19" s="49"/>
      <c r="D19" s="67"/>
      <c r="E19" s="67"/>
      <c r="F19" s="67"/>
      <c r="G19" s="67"/>
      <c r="H19" s="49"/>
      <c r="I19" s="51"/>
      <c r="J19" s="8"/>
      <c r="K19" s="9"/>
      <c r="L19" s="9"/>
      <c r="M19" s="9"/>
      <c r="N19" s="9"/>
      <c r="O19" s="9"/>
      <c r="P19" s="9"/>
      <c r="Q19" s="9"/>
      <c r="R19" s="9"/>
      <c r="S19" s="9"/>
      <c r="T19" s="9"/>
      <c r="U19" s="9"/>
      <c r="V19" s="9"/>
      <c r="W19" s="9"/>
      <c r="X19" s="9"/>
      <c r="Y19" s="9"/>
      <c r="Z19" s="9"/>
      <c r="AA19" s="9"/>
      <c r="AB19" s="9"/>
      <c r="AC19" s="9"/>
      <c r="AD19" s="15" cm="1">
        <f t="array" ref="AD19">'ادخال البيانات'!E30</f>
        <v>0</v>
      </c>
      <c r="AE19" s="16" cm="1">
        <f t="array" ref="AE19">'ادخال البيانات'!H30</f>
        <v>0</v>
      </c>
      <c r="AF19" s="15" cm="1">
        <f t="array" ref="AF19">'ادخال البيانات'!K30</f>
        <v>0</v>
      </c>
      <c r="AG19" s="16" cm="1">
        <f t="array" ref="AG19">'ادخال البيانات'!N30</f>
        <v>0</v>
      </c>
      <c r="AH19" s="15" cm="1">
        <f t="array" ref="AH19">'ادخال البيانات'!Q30</f>
        <v>0</v>
      </c>
      <c r="AI19" s="16" cm="1">
        <f t="array" ref="AI19">'ادخال البيانات'!T30</f>
        <v>0</v>
      </c>
      <c r="AJ19" s="15" cm="1">
        <f t="array" ref="AJ19">'ادخال البيانات'!W30</f>
        <v>0</v>
      </c>
      <c r="AK19" s="16" cm="1">
        <f t="array" ref="AK19">'ادخال البيانات'!Z30</f>
        <v>0</v>
      </c>
      <c r="AL19" s="15" cm="1">
        <f t="array" ref="AL19">'ادخال البيانات'!AC30</f>
        <v>0</v>
      </c>
    </row>
    <row r="20" ht="13.8" customHeight="1">
      <c r="A20" s="2"/>
      <c r="B20" t="s" s="40">
        <v>26</v>
      </c>
      <c r="C20" s="41"/>
      <c r="D20" s="49"/>
      <c r="E20" s="49"/>
      <c r="F20" s="49"/>
      <c r="G20" s="49"/>
      <c r="H20" s="49"/>
      <c r="I20" s="51"/>
      <c r="J20" s="8"/>
      <c r="K20" s="9"/>
      <c r="L20" s="9"/>
      <c r="M20" s="9"/>
      <c r="N20" s="9"/>
      <c r="O20" s="9"/>
      <c r="P20" s="9"/>
      <c r="Q20" s="9"/>
      <c r="R20" s="9"/>
      <c r="S20" s="9"/>
      <c r="T20" s="9"/>
      <c r="U20" s="9"/>
      <c r="V20" s="9"/>
      <c r="W20" s="9"/>
      <c r="X20" s="9"/>
      <c r="Y20" s="9"/>
      <c r="Z20" s="9"/>
      <c r="AA20" s="9"/>
      <c r="AB20" s="9"/>
      <c r="AC20" s="9"/>
      <c r="AD20" s="15" cm="1">
        <f t="array" ref="AD20">'ادخال البيانات'!E31</f>
        <v>0</v>
      </c>
      <c r="AE20" s="16" cm="1">
        <f t="array" ref="AE20">'ادخال البيانات'!H31</f>
        <v>0</v>
      </c>
      <c r="AF20" s="15" cm="1">
        <f t="array" ref="AF20">'ادخال البيانات'!K31</f>
        <v>0</v>
      </c>
      <c r="AG20" s="16" cm="1">
        <f t="array" ref="AG20">'ادخال البيانات'!N31</f>
        <v>0</v>
      </c>
      <c r="AH20" s="15" cm="1">
        <f t="array" ref="AH20">'ادخال البيانات'!Q31</f>
        <v>0</v>
      </c>
      <c r="AI20" s="16" cm="1">
        <f t="array" ref="AI20">'ادخال البيانات'!T31</f>
        <v>0</v>
      </c>
      <c r="AJ20" s="15" cm="1">
        <f t="array" ref="AJ20">'ادخال البيانات'!W31</f>
        <v>0</v>
      </c>
      <c r="AK20" s="16" cm="1">
        <f t="array" ref="AK20">'ادخال البيانات'!Z31</f>
        <v>0</v>
      </c>
      <c r="AL20" s="15" cm="1">
        <f t="array" ref="AL20">'ادخال البيانات'!AC31</f>
        <v>0</v>
      </c>
    </row>
    <row r="21" ht="13.8" customHeight="1">
      <c r="A21" s="2"/>
      <c r="B21" s="68"/>
      <c r="C21" s="52"/>
      <c r="D21" s="52"/>
      <c r="E21" s="52"/>
      <c r="F21" s="52"/>
      <c r="G21" s="52"/>
      <c r="H21" s="52"/>
      <c r="I21" s="51"/>
      <c r="J21" s="8"/>
      <c r="K21" s="9"/>
      <c r="L21" s="9"/>
      <c r="M21" s="9"/>
      <c r="N21" s="9"/>
      <c r="O21" s="9"/>
      <c r="P21" s="9"/>
      <c r="Q21" s="9"/>
      <c r="R21" s="9"/>
      <c r="S21" s="9"/>
      <c r="T21" s="9"/>
      <c r="U21" s="9"/>
      <c r="V21" s="9"/>
      <c r="W21" s="9"/>
      <c r="X21" s="9"/>
      <c r="Y21" s="9"/>
      <c r="Z21" s="9"/>
      <c r="AA21" s="9"/>
      <c r="AB21" s="9"/>
      <c r="AC21" s="9"/>
      <c r="AD21" s="15" cm="1">
        <f t="array" ref="AD21">'ادخال البيانات'!E32</f>
        <v>0</v>
      </c>
      <c r="AE21" s="16" cm="1">
        <f t="array" ref="AE21">'ادخال البيانات'!H32</f>
        <v>0</v>
      </c>
      <c r="AF21" s="15" cm="1">
        <f t="array" ref="AF21">'ادخال البيانات'!K32</f>
        <v>0</v>
      </c>
      <c r="AG21" s="16" cm="1">
        <f t="array" ref="AG21">'ادخال البيانات'!N32</f>
        <v>0</v>
      </c>
      <c r="AH21" s="15" cm="1">
        <f t="array" ref="AH21">'ادخال البيانات'!Q32</f>
        <v>0</v>
      </c>
      <c r="AI21" s="16" cm="1">
        <f t="array" ref="AI21">'ادخال البيانات'!T32</f>
        <v>0</v>
      </c>
      <c r="AJ21" s="15" cm="1">
        <f t="array" ref="AJ21">'ادخال البيانات'!W32</f>
        <v>0</v>
      </c>
      <c r="AK21" s="16" cm="1">
        <f t="array" ref="AK21">'ادخال البيانات'!Z32</f>
        <v>0</v>
      </c>
      <c r="AL21" s="15" cm="1">
        <f t="array" ref="AL21">'ادخال البيانات'!AC32</f>
        <v>0</v>
      </c>
    </row>
    <row r="22" ht="13.8" customHeight="1">
      <c r="A22" s="69"/>
      <c r="B22" t="str" s="70" cm="1">
        <f t="array" ref="B22:H23">TRANSPOSE('التقديرات '!S435:T441)</f>
        <v>التقدير</v>
      </c>
      <c r="C22" t="str" s="71">
        <v>ممتاز  </v>
      </c>
      <c r="D22" t="str" s="72">
        <v>جيد جدا </v>
      </c>
      <c r="E22" t="str" s="73">
        <v>جيد</v>
      </c>
      <c r="F22" t="str" s="113">
        <v>مقبول  </v>
      </c>
      <c r="G22" t="str" s="114">
        <v>ضعيف</v>
      </c>
      <c r="H22" t="str" s="115">
        <v>ضعيف جدا </v>
      </c>
      <c r="I22" s="116"/>
      <c r="J22" s="8"/>
      <c r="K22" s="9"/>
      <c r="L22" s="9"/>
      <c r="M22" s="9"/>
      <c r="N22" s="9"/>
      <c r="O22" s="9"/>
      <c r="P22" s="9"/>
      <c r="Q22" s="9"/>
      <c r="R22" s="9"/>
      <c r="S22" s="9"/>
      <c r="T22" s="9"/>
      <c r="U22" s="9"/>
      <c r="V22" s="9"/>
      <c r="W22" s="9"/>
      <c r="X22" s="9"/>
      <c r="Y22" s="9"/>
      <c r="Z22" s="9"/>
      <c r="AA22" s="9"/>
      <c r="AB22" s="9"/>
      <c r="AC22" s="9"/>
      <c r="AD22" s="15" cm="1">
        <f t="array" ref="AD22">'ادخال البيانات'!E33</f>
        <v>0</v>
      </c>
      <c r="AE22" s="16" cm="1">
        <f t="array" ref="AE22">'ادخال البيانات'!H33</f>
        <v>0</v>
      </c>
      <c r="AF22" s="15" cm="1">
        <f t="array" ref="AF22">'ادخال البيانات'!K33</f>
        <v>0</v>
      </c>
      <c r="AG22" s="16" cm="1">
        <f t="array" ref="AG22">'ادخال البيانات'!N33</f>
        <v>0</v>
      </c>
      <c r="AH22" s="15" cm="1">
        <f t="array" ref="AH22">'ادخال البيانات'!Q33</f>
        <v>0</v>
      </c>
      <c r="AI22" s="16" cm="1">
        <f t="array" ref="AI22">'ادخال البيانات'!T33</f>
        <v>0</v>
      </c>
      <c r="AJ22" s="15" cm="1">
        <f t="array" ref="AJ22">'ادخال البيانات'!W33</f>
        <v>0</v>
      </c>
      <c r="AK22" s="16" cm="1">
        <f t="array" ref="AK22">'ادخال البيانات'!Z33</f>
        <v>0</v>
      </c>
      <c r="AL22" s="15" cm="1">
        <f t="array" ref="AL22">'ادخال البيانات'!AC33</f>
        <v>0</v>
      </c>
    </row>
    <row r="23" ht="13.8" customHeight="1">
      <c r="A23" s="69"/>
      <c r="B23" t="str" s="78">
        <v>عدد الطلاب</v>
      </c>
      <c r="C23" s="61">
        <v>0</v>
      </c>
      <c r="D23" s="61">
        <v>0</v>
      </c>
      <c r="E23" s="61">
        <v>0</v>
      </c>
      <c r="F23" s="61">
        <v>0</v>
      </c>
      <c r="G23" s="61">
        <v>0</v>
      </c>
      <c r="H23" s="61">
        <v>0</v>
      </c>
      <c r="I23" s="116"/>
      <c r="J23" s="8"/>
      <c r="K23" s="9"/>
      <c r="L23" s="9"/>
      <c r="M23" s="9"/>
      <c r="N23" s="9"/>
      <c r="O23" s="9"/>
      <c r="P23" s="9"/>
      <c r="Q23" s="9"/>
      <c r="R23" s="9"/>
      <c r="S23" s="9"/>
      <c r="T23" s="9"/>
      <c r="U23" s="9"/>
      <c r="V23" s="9"/>
      <c r="W23" s="9"/>
      <c r="X23" s="9"/>
      <c r="Y23" s="9"/>
      <c r="Z23" s="9"/>
      <c r="AA23" s="9"/>
      <c r="AB23" s="9"/>
      <c r="AC23" s="9"/>
      <c r="AD23" s="15" cm="1">
        <f t="array" ref="AD23">'ادخال البيانات'!E34</f>
        <v>0</v>
      </c>
      <c r="AE23" s="16" cm="1">
        <f t="array" ref="AE23">'ادخال البيانات'!H34</f>
        <v>0</v>
      </c>
      <c r="AF23" s="15" cm="1">
        <f t="array" ref="AF23">'ادخال البيانات'!K34</f>
        <v>0</v>
      </c>
      <c r="AG23" s="16" cm="1">
        <f t="array" ref="AG23">'ادخال البيانات'!N34</f>
        <v>0</v>
      </c>
      <c r="AH23" s="15" cm="1">
        <f t="array" ref="AH23">'ادخال البيانات'!Q34</f>
        <v>0</v>
      </c>
      <c r="AI23" s="16" cm="1">
        <f t="array" ref="AI23">'ادخال البيانات'!T34</f>
        <v>0</v>
      </c>
      <c r="AJ23" s="15" cm="1">
        <f t="array" ref="AJ23">'ادخال البيانات'!W34</f>
        <v>0</v>
      </c>
      <c r="AK23" s="16" cm="1">
        <f t="array" ref="AK23">'ادخال البيانات'!Z34</f>
        <v>0</v>
      </c>
      <c r="AL23" s="15" cm="1">
        <f t="array" ref="AL23">'ادخال البيانات'!AC34</f>
        <v>0</v>
      </c>
    </row>
    <row r="24" ht="13.8" customHeight="1">
      <c r="A24" s="2"/>
      <c r="B24" s="81"/>
      <c r="C24" s="67"/>
      <c r="D24" s="67"/>
      <c r="E24" s="67"/>
      <c r="F24" s="67"/>
      <c r="G24" s="67"/>
      <c r="H24" s="67"/>
      <c r="I24" s="51"/>
      <c r="J24" s="8"/>
      <c r="K24" s="9"/>
      <c r="L24" s="9"/>
      <c r="M24" s="9"/>
      <c r="N24" s="9"/>
      <c r="O24" s="9"/>
      <c r="P24" s="9"/>
      <c r="Q24" s="9"/>
      <c r="R24" s="9"/>
      <c r="S24" s="9"/>
      <c r="T24" s="9"/>
      <c r="U24" s="9"/>
      <c r="V24" s="9"/>
      <c r="W24" s="9"/>
      <c r="X24" s="9"/>
      <c r="Y24" s="9"/>
      <c r="Z24" s="9"/>
      <c r="AA24" s="9"/>
      <c r="AB24" s="9"/>
      <c r="AC24" s="9"/>
      <c r="AD24" s="15" cm="1">
        <f t="array" ref="AD24">'ادخال البيانات'!E35</f>
        <v>0</v>
      </c>
      <c r="AE24" s="16" cm="1">
        <f t="array" ref="AE24">'ادخال البيانات'!H35</f>
        <v>0</v>
      </c>
      <c r="AF24" s="15" cm="1">
        <f t="array" ref="AF24">'ادخال البيانات'!K35</f>
        <v>0</v>
      </c>
      <c r="AG24" s="16" cm="1">
        <f t="array" ref="AG24">'ادخال البيانات'!N35</f>
        <v>0</v>
      </c>
      <c r="AH24" s="15" cm="1">
        <f t="array" ref="AH24">'ادخال البيانات'!Q35</f>
        <v>0</v>
      </c>
      <c r="AI24" s="16" cm="1">
        <f t="array" ref="AI24">'ادخال البيانات'!T35</f>
        <v>0</v>
      </c>
      <c r="AJ24" s="15" cm="1">
        <f t="array" ref="AJ24">'ادخال البيانات'!W35</f>
        <v>0</v>
      </c>
      <c r="AK24" s="16" cm="1">
        <f t="array" ref="AK24">'ادخال البيانات'!Z35</f>
        <v>0</v>
      </c>
      <c r="AL24" s="15" cm="1">
        <f t="array" ref="AL24">'ادخال البيانات'!AC35</f>
        <v>0</v>
      </c>
    </row>
    <row r="25" ht="13.8" customHeight="1">
      <c r="A25" s="2"/>
      <c r="B25" s="48"/>
      <c r="C25" s="49"/>
      <c r="D25" s="49"/>
      <c r="E25" s="49"/>
      <c r="F25" s="49"/>
      <c r="G25" s="49"/>
      <c r="H25" s="49"/>
      <c r="I25" s="51"/>
      <c r="J25" s="8"/>
      <c r="K25" s="9"/>
      <c r="L25" s="9"/>
      <c r="M25" s="9"/>
      <c r="N25" s="9"/>
      <c r="O25" s="9"/>
      <c r="P25" s="9"/>
      <c r="Q25" s="9"/>
      <c r="R25" s="9"/>
      <c r="S25" s="9"/>
      <c r="T25" s="9"/>
      <c r="U25" s="9"/>
      <c r="V25" s="9"/>
      <c r="W25" s="9"/>
      <c r="X25" s="9"/>
      <c r="Y25" s="9"/>
      <c r="Z25" s="9"/>
      <c r="AA25" s="9"/>
      <c r="AB25" s="9"/>
      <c r="AC25" s="9"/>
      <c r="AD25" s="15" cm="1">
        <f t="array" ref="AD25">'ادخال البيانات'!E36</f>
        <v>0</v>
      </c>
      <c r="AE25" s="16" cm="1">
        <f t="array" ref="AE25">'ادخال البيانات'!H36</f>
        <v>0</v>
      </c>
      <c r="AF25" s="15" cm="1">
        <f t="array" ref="AF25">'ادخال البيانات'!K36</f>
        <v>0</v>
      </c>
      <c r="AG25" s="16" cm="1">
        <f t="array" ref="AG25">'ادخال البيانات'!N36</f>
        <v>0</v>
      </c>
      <c r="AH25" s="15" cm="1">
        <f t="array" ref="AH25">'ادخال البيانات'!Q36</f>
        <v>0</v>
      </c>
      <c r="AI25" s="16" cm="1">
        <f t="array" ref="AI25">'ادخال البيانات'!T36</f>
        <v>0</v>
      </c>
      <c r="AJ25" s="15" cm="1">
        <f t="array" ref="AJ25">'ادخال البيانات'!W36</f>
        <v>0</v>
      </c>
      <c r="AK25" s="16" cm="1">
        <f t="array" ref="AK25">'ادخال البيانات'!Z36</f>
        <v>0</v>
      </c>
      <c r="AL25" s="15" cm="1">
        <f t="array" ref="AL25">'ادخال البيانات'!AC36</f>
        <v>0</v>
      </c>
    </row>
    <row r="26" ht="13.8" customHeight="1">
      <c r="A26" s="2"/>
      <c r="B26" s="48"/>
      <c r="C26" s="49"/>
      <c r="D26" s="49"/>
      <c r="E26" s="49"/>
      <c r="F26" s="49"/>
      <c r="G26" s="49"/>
      <c r="H26" s="49"/>
      <c r="I26" s="51"/>
      <c r="J26" s="8"/>
      <c r="K26" s="9"/>
      <c r="L26" s="9"/>
      <c r="M26" s="9"/>
      <c r="N26" s="9"/>
      <c r="O26" s="9"/>
      <c r="P26" s="9"/>
      <c r="Q26" s="9"/>
      <c r="R26" s="9"/>
      <c r="S26" s="9"/>
      <c r="T26" s="9"/>
      <c r="U26" s="9"/>
      <c r="V26" s="9"/>
      <c r="W26" s="9"/>
      <c r="X26" s="9"/>
      <c r="Y26" s="9"/>
      <c r="Z26" s="9"/>
      <c r="AA26" s="9"/>
      <c r="AB26" s="9"/>
      <c r="AC26" s="9"/>
      <c r="AD26" s="15" cm="1">
        <f t="array" ref="AD26">'ادخال البيانات'!E37</f>
        <v>0</v>
      </c>
      <c r="AE26" s="16" cm="1">
        <f t="array" ref="AE26">'ادخال البيانات'!H37</f>
        <v>0</v>
      </c>
      <c r="AF26" s="15" cm="1">
        <f t="array" ref="AF26">'ادخال البيانات'!K37</f>
        <v>0</v>
      </c>
      <c r="AG26" s="16" cm="1">
        <f t="array" ref="AG26">'ادخال البيانات'!N37</f>
        <v>0</v>
      </c>
      <c r="AH26" s="15" cm="1">
        <f t="array" ref="AH26">'ادخال البيانات'!Q37</f>
        <v>0</v>
      </c>
      <c r="AI26" s="16" cm="1">
        <f t="array" ref="AI26">'ادخال البيانات'!T37</f>
        <v>0</v>
      </c>
      <c r="AJ26" s="15" cm="1">
        <f t="array" ref="AJ26">'ادخال البيانات'!W37</f>
        <v>0</v>
      </c>
      <c r="AK26" s="16" cm="1">
        <f t="array" ref="AK26">'ادخال البيانات'!Z37</f>
        <v>0</v>
      </c>
      <c r="AL26" s="15" cm="1">
        <f t="array" ref="AL26">'ادخال البيانات'!AC37</f>
        <v>0</v>
      </c>
    </row>
    <row r="27" ht="13.8" customHeight="1">
      <c r="A27" s="2"/>
      <c r="B27" s="48"/>
      <c r="C27" s="49"/>
      <c r="D27" s="49"/>
      <c r="E27" s="49"/>
      <c r="F27" s="49"/>
      <c r="G27" s="49"/>
      <c r="H27" s="49"/>
      <c r="I27" s="51"/>
      <c r="J27" s="8"/>
      <c r="K27" s="9"/>
      <c r="L27" s="9"/>
      <c r="M27" s="9"/>
      <c r="N27" s="9"/>
      <c r="O27" s="9"/>
      <c r="P27" s="9"/>
      <c r="Q27" s="9"/>
      <c r="R27" s="9"/>
      <c r="S27" s="9"/>
      <c r="T27" s="9"/>
      <c r="U27" s="9"/>
      <c r="V27" s="9"/>
      <c r="W27" s="9"/>
      <c r="X27" s="9"/>
      <c r="Y27" s="9"/>
      <c r="Z27" s="9"/>
      <c r="AA27" s="9"/>
      <c r="AB27" s="9"/>
      <c r="AC27" s="9"/>
      <c r="AD27" s="15" cm="1">
        <f t="array" ref="AD27">'ادخال البيانات'!E38</f>
        <v>0</v>
      </c>
      <c r="AE27" s="16" cm="1">
        <f t="array" ref="AE27">'ادخال البيانات'!H38</f>
        <v>0</v>
      </c>
      <c r="AF27" s="15" cm="1">
        <f t="array" ref="AF27">'ادخال البيانات'!K38</f>
        <v>0</v>
      </c>
      <c r="AG27" s="16" cm="1">
        <f t="array" ref="AG27">'ادخال البيانات'!N38</f>
        <v>0</v>
      </c>
      <c r="AH27" s="15" cm="1">
        <f t="array" ref="AH27">'ادخال البيانات'!Q38</f>
        <v>0</v>
      </c>
      <c r="AI27" s="16" cm="1">
        <f t="array" ref="AI27">'ادخال البيانات'!T38</f>
        <v>0</v>
      </c>
      <c r="AJ27" s="15" cm="1">
        <f t="array" ref="AJ27">'ادخال البيانات'!W38</f>
        <v>0</v>
      </c>
      <c r="AK27" s="16" cm="1">
        <f t="array" ref="AK27">'ادخال البيانات'!Z38</f>
        <v>0</v>
      </c>
      <c r="AL27" s="15" cm="1">
        <f t="array" ref="AL27">'ادخال البيانات'!AC38</f>
        <v>0</v>
      </c>
    </row>
    <row r="28" ht="13.8" customHeight="1">
      <c r="A28" s="2"/>
      <c r="B28" s="48"/>
      <c r="C28" s="49"/>
      <c r="D28" s="49"/>
      <c r="E28" s="49"/>
      <c r="F28" s="49"/>
      <c r="G28" s="49"/>
      <c r="H28" s="49"/>
      <c r="I28" s="51"/>
      <c r="J28" s="8"/>
      <c r="K28" s="9"/>
      <c r="L28" s="9"/>
      <c r="M28" s="9"/>
      <c r="N28" s="9"/>
      <c r="O28" s="9"/>
      <c r="P28" s="9"/>
      <c r="Q28" s="9"/>
      <c r="R28" s="9"/>
      <c r="S28" s="9"/>
      <c r="T28" s="9"/>
      <c r="U28" s="9"/>
      <c r="V28" s="9"/>
      <c r="W28" s="9"/>
      <c r="X28" s="9"/>
      <c r="Y28" s="9"/>
      <c r="Z28" s="9"/>
      <c r="AA28" s="9"/>
      <c r="AB28" s="9"/>
      <c r="AC28" s="9"/>
      <c r="AD28" s="15" cm="1">
        <f t="array" ref="AD28">'ادخال البيانات'!E39</f>
        <v>0</v>
      </c>
      <c r="AE28" s="16" cm="1">
        <f t="array" ref="AE28">'ادخال البيانات'!H39</f>
        <v>0</v>
      </c>
      <c r="AF28" s="15" cm="1">
        <f t="array" ref="AF28">'ادخال البيانات'!K39</f>
        <v>0</v>
      </c>
      <c r="AG28" s="16" cm="1">
        <f t="array" ref="AG28">'ادخال البيانات'!N39</f>
        <v>0</v>
      </c>
      <c r="AH28" s="15" cm="1">
        <f t="array" ref="AH28">'ادخال البيانات'!Q39</f>
        <v>0</v>
      </c>
      <c r="AI28" s="16" cm="1">
        <f t="array" ref="AI28">'ادخال البيانات'!T39</f>
        <v>0</v>
      </c>
      <c r="AJ28" s="15" cm="1">
        <f t="array" ref="AJ28">'ادخال البيانات'!W39</f>
        <v>0</v>
      </c>
      <c r="AK28" s="16" cm="1">
        <f t="array" ref="AK28">'ادخال البيانات'!Z39</f>
        <v>0</v>
      </c>
      <c r="AL28" s="15" cm="1">
        <f t="array" ref="AL28">'ادخال البيانات'!AC39</f>
        <v>0</v>
      </c>
    </row>
    <row r="29" ht="13.8" customHeight="1">
      <c r="A29" s="2"/>
      <c r="B29" s="48"/>
      <c r="C29" s="49"/>
      <c r="D29" s="49"/>
      <c r="E29" s="49"/>
      <c r="F29" s="49"/>
      <c r="G29" s="49"/>
      <c r="H29" s="49"/>
      <c r="I29" s="51"/>
      <c r="J29" s="8"/>
      <c r="K29" s="9"/>
      <c r="L29" s="9"/>
      <c r="M29" s="9"/>
      <c r="N29" s="9"/>
      <c r="O29" s="9"/>
      <c r="P29" s="9"/>
      <c r="Q29" s="9"/>
      <c r="R29" s="9"/>
      <c r="S29" s="9"/>
      <c r="T29" s="9"/>
      <c r="U29" s="9"/>
      <c r="V29" s="9"/>
      <c r="W29" s="9"/>
      <c r="X29" s="9"/>
      <c r="Y29" s="9"/>
      <c r="Z29" s="9"/>
      <c r="AA29" s="9"/>
      <c r="AB29" s="9"/>
      <c r="AC29" s="9"/>
      <c r="AD29" s="15" cm="1">
        <f t="array" ref="AD29">'ادخال البيانات'!E40</f>
        <v>0</v>
      </c>
      <c r="AE29" s="16" cm="1">
        <f t="array" ref="AE29">'ادخال البيانات'!H40</f>
        <v>0</v>
      </c>
      <c r="AF29" s="15" cm="1">
        <f t="array" ref="AF29">'ادخال البيانات'!K40</f>
        <v>0</v>
      </c>
      <c r="AG29" s="16" cm="1">
        <f t="array" ref="AG29">'ادخال البيانات'!N40</f>
        <v>0</v>
      </c>
      <c r="AH29" s="15" cm="1">
        <f t="array" ref="AH29">'ادخال البيانات'!Q40</f>
        <v>0</v>
      </c>
      <c r="AI29" s="16" cm="1">
        <f t="array" ref="AI29">'ادخال البيانات'!T40</f>
        <v>0</v>
      </c>
      <c r="AJ29" s="15" cm="1">
        <f t="array" ref="AJ29">'ادخال البيانات'!W40</f>
        <v>0</v>
      </c>
      <c r="AK29" s="16" cm="1">
        <f t="array" ref="AK29">'ادخال البيانات'!Z40</f>
        <v>0</v>
      </c>
      <c r="AL29" s="15" cm="1">
        <f t="array" ref="AL29">'ادخال البيانات'!AC40</f>
        <v>0</v>
      </c>
    </row>
    <row r="30" ht="13.8" customHeight="1">
      <c r="A30" s="2"/>
      <c r="B30" s="48"/>
      <c r="C30" s="49"/>
      <c r="D30" s="49"/>
      <c r="E30" s="49"/>
      <c r="F30" s="49"/>
      <c r="G30" s="49"/>
      <c r="H30" s="49"/>
      <c r="I30" s="51"/>
      <c r="J30" s="8"/>
      <c r="K30" s="9"/>
      <c r="L30" s="9"/>
      <c r="M30" s="9"/>
      <c r="N30" s="9"/>
      <c r="O30" s="9"/>
      <c r="P30" s="9"/>
      <c r="Q30" s="9"/>
      <c r="R30" s="9"/>
      <c r="S30" s="9"/>
      <c r="T30" s="9"/>
      <c r="U30" s="9"/>
      <c r="V30" s="9"/>
      <c r="W30" s="9"/>
      <c r="X30" s="9"/>
      <c r="Y30" s="9"/>
      <c r="Z30" s="9"/>
      <c r="AA30" s="9"/>
      <c r="AB30" s="9"/>
      <c r="AC30" s="9"/>
      <c r="AD30" s="15" cm="1">
        <f t="array" ref="AD30">'ادخال البيانات'!E41</f>
        <v>0</v>
      </c>
      <c r="AE30" s="16" cm="1">
        <f t="array" ref="AE30">'ادخال البيانات'!H41</f>
        <v>0</v>
      </c>
      <c r="AF30" s="15" cm="1">
        <f t="array" ref="AF30">'ادخال البيانات'!K41</f>
        <v>0</v>
      </c>
      <c r="AG30" s="16" cm="1">
        <f t="array" ref="AG30">'ادخال البيانات'!N41</f>
        <v>0</v>
      </c>
      <c r="AH30" s="15" cm="1">
        <f t="array" ref="AH30">'ادخال البيانات'!Q41</f>
        <v>0</v>
      </c>
      <c r="AI30" s="16" cm="1">
        <f t="array" ref="AI30">'ادخال البيانات'!T41</f>
        <v>0</v>
      </c>
      <c r="AJ30" s="15" cm="1">
        <f t="array" ref="AJ30">'ادخال البيانات'!W41</f>
        <v>0</v>
      </c>
      <c r="AK30" s="16" cm="1">
        <f t="array" ref="AK30">'ادخال البيانات'!Z41</f>
        <v>0</v>
      </c>
      <c r="AL30" s="15" cm="1">
        <f t="array" ref="AL30">'ادخال البيانات'!AC41</f>
        <v>0</v>
      </c>
    </row>
    <row r="31" ht="13.8" customHeight="1">
      <c r="A31" s="2"/>
      <c r="B31" s="48"/>
      <c r="C31" s="49"/>
      <c r="D31" s="49"/>
      <c r="E31" s="49"/>
      <c r="F31" s="49"/>
      <c r="G31" s="49"/>
      <c r="H31" s="49"/>
      <c r="I31" s="51"/>
      <c r="J31" s="8"/>
      <c r="K31" s="9"/>
      <c r="L31" s="9"/>
      <c r="M31" s="9"/>
      <c r="N31" s="9"/>
      <c r="O31" s="9"/>
      <c r="P31" s="9"/>
      <c r="Q31" s="9"/>
      <c r="R31" s="9"/>
      <c r="S31" s="9"/>
      <c r="T31" s="9"/>
      <c r="U31" s="9"/>
      <c r="V31" s="9"/>
      <c r="W31" s="9"/>
      <c r="X31" s="9"/>
      <c r="Y31" s="9"/>
      <c r="Z31" s="9"/>
      <c r="AA31" s="9"/>
      <c r="AB31" s="9"/>
      <c r="AC31" s="9"/>
      <c r="AD31" s="15" cm="1">
        <f t="array" ref="AD31">'ادخال البيانات'!E42</f>
        <v>0</v>
      </c>
      <c r="AE31" s="16" cm="1">
        <f t="array" ref="AE31">'ادخال البيانات'!H42</f>
        <v>0</v>
      </c>
      <c r="AF31" s="15" cm="1">
        <f t="array" ref="AF31">'ادخال البيانات'!K42</f>
        <v>0</v>
      </c>
      <c r="AG31" s="16" cm="1">
        <f t="array" ref="AG31">'ادخال البيانات'!N42</f>
        <v>0</v>
      </c>
      <c r="AH31" s="15" cm="1">
        <f t="array" ref="AH31">'ادخال البيانات'!Q42</f>
        <v>0</v>
      </c>
      <c r="AI31" s="16" cm="1">
        <f t="array" ref="AI31">'ادخال البيانات'!T42</f>
        <v>0</v>
      </c>
      <c r="AJ31" s="15" cm="1">
        <f t="array" ref="AJ31">'ادخال البيانات'!W42</f>
        <v>0</v>
      </c>
      <c r="AK31" s="16" cm="1">
        <f t="array" ref="AK31">'ادخال البيانات'!Z42</f>
        <v>0</v>
      </c>
      <c r="AL31" s="15" cm="1">
        <f t="array" ref="AL31">'ادخال البيانات'!AC42</f>
        <v>0</v>
      </c>
    </row>
    <row r="32" ht="13.8" customHeight="1">
      <c r="A32" s="2"/>
      <c r="B32" s="48"/>
      <c r="C32" s="49"/>
      <c r="D32" s="49"/>
      <c r="E32" s="49"/>
      <c r="F32" s="49"/>
      <c r="G32" s="49"/>
      <c r="H32" s="49"/>
      <c r="I32" s="51"/>
      <c r="J32" s="8"/>
      <c r="K32" s="9"/>
      <c r="L32" s="9"/>
      <c r="M32" s="9"/>
      <c r="N32" s="9"/>
      <c r="O32" s="9"/>
      <c r="P32" s="9"/>
      <c r="Q32" s="9"/>
      <c r="R32" s="9"/>
      <c r="S32" s="9"/>
      <c r="T32" s="9"/>
      <c r="U32" s="9"/>
      <c r="V32" s="9"/>
      <c r="W32" s="9"/>
      <c r="X32" s="9"/>
      <c r="Y32" s="9"/>
      <c r="Z32" s="9"/>
      <c r="AA32" s="9"/>
      <c r="AB32" s="9"/>
      <c r="AC32" s="9"/>
      <c r="AD32" s="15" cm="1">
        <f t="array" ref="AD32">'ادخال البيانات'!E43</f>
        <v>0</v>
      </c>
      <c r="AE32" s="16" cm="1">
        <f t="array" ref="AE32">'ادخال البيانات'!H43</f>
        <v>0</v>
      </c>
      <c r="AF32" s="15" cm="1">
        <f t="array" ref="AF32">'ادخال البيانات'!K43</f>
        <v>0</v>
      </c>
      <c r="AG32" s="16" cm="1">
        <f t="array" ref="AG32">'ادخال البيانات'!N43</f>
        <v>0</v>
      </c>
      <c r="AH32" s="15" cm="1">
        <f t="array" ref="AH32">'ادخال البيانات'!Q43</f>
        <v>0</v>
      </c>
      <c r="AI32" s="16" cm="1">
        <f t="array" ref="AI32">'ادخال البيانات'!T43</f>
        <v>0</v>
      </c>
      <c r="AJ32" s="15" cm="1">
        <f t="array" ref="AJ32">'ادخال البيانات'!W43</f>
        <v>0</v>
      </c>
      <c r="AK32" s="16" cm="1">
        <f t="array" ref="AK32">'ادخال البيانات'!Z43</f>
        <v>0</v>
      </c>
      <c r="AL32" s="15" cm="1">
        <f t="array" ref="AL32">'ادخال البيانات'!AC43</f>
        <v>0</v>
      </c>
    </row>
    <row r="33" ht="13.8" customHeight="1">
      <c r="A33" s="2"/>
      <c r="B33" s="48"/>
      <c r="C33" s="49"/>
      <c r="D33" s="49"/>
      <c r="E33" s="49"/>
      <c r="F33" s="49"/>
      <c r="G33" s="49"/>
      <c r="H33" s="49"/>
      <c r="I33" s="51"/>
      <c r="J33" s="8"/>
      <c r="K33" s="9"/>
      <c r="L33" s="9"/>
      <c r="M33" s="9"/>
      <c r="N33" s="9"/>
      <c r="O33" s="9"/>
      <c r="P33" s="9"/>
      <c r="Q33" s="9"/>
      <c r="R33" s="9"/>
      <c r="S33" s="9"/>
      <c r="T33" s="9"/>
      <c r="U33" s="9"/>
      <c r="V33" s="9"/>
      <c r="W33" s="9"/>
      <c r="X33" s="9"/>
      <c r="Y33" s="9"/>
      <c r="Z33" s="9"/>
      <c r="AA33" s="9"/>
      <c r="AB33" s="9"/>
      <c r="AC33" s="9"/>
      <c r="AD33" s="15" cm="1">
        <f t="array" ref="AD33">'ادخال البيانات'!E44</f>
        <v>0</v>
      </c>
      <c r="AE33" s="16" cm="1">
        <f t="array" ref="AE33">'ادخال البيانات'!H44</f>
        <v>0</v>
      </c>
      <c r="AF33" s="15" cm="1">
        <f t="array" ref="AF33">'ادخال البيانات'!K44</f>
        <v>0</v>
      </c>
      <c r="AG33" s="16" cm="1">
        <f t="array" ref="AG33">'ادخال البيانات'!N44</f>
        <v>0</v>
      </c>
      <c r="AH33" s="15" cm="1">
        <f t="array" ref="AH33">'ادخال البيانات'!Q44</f>
        <v>0</v>
      </c>
      <c r="AI33" s="16" cm="1">
        <f t="array" ref="AI33">'ادخال البيانات'!T44</f>
        <v>0</v>
      </c>
      <c r="AJ33" s="15" cm="1">
        <f t="array" ref="AJ33">'ادخال البيانات'!W44</f>
        <v>0</v>
      </c>
      <c r="AK33" s="16" cm="1">
        <f t="array" ref="AK33">'ادخال البيانات'!Z44</f>
        <v>0</v>
      </c>
      <c r="AL33" s="15" cm="1">
        <f t="array" ref="AL33">'ادخال البيانات'!AC44</f>
        <v>0</v>
      </c>
    </row>
    <row r="34" ht="13.8" customHeight="1">
      <c r="A34" s="2"/>
      <c r="B34" s="48"/>
      <c r="C34" s="49"/>
      <c r="D34" s="49"/>
      <c r="E34" s="49"/>
      <c r="F34" s="49"/>
      <c r="G34" s="49"/>
      <c r="H34" s="49"/>
      <c r="I34" s="51"/>
      <c r="J34" s="8"/>
      <c r="K34" s="9"/>
      <c r="L34" s="9"/>
      <c r="M34" s="9"/>
      <c r="N34" s="9"/>
      <c r="O34" s="9"/>
      <c r="P34" s="9"/>
      <c r="Q34" s="9"/>
      <c r="R34" s="9"/>
      <c r="S34" s="9"/>
      <c r="T34" s="9"/>
      <c r="U34" s="9"/>
      <c r="V34" s="9"/>
      <c r="W34" s="9"/>
      <c r="X34" s="9"/>
      <c r="Y34" s="9"/>
      <c r="Z34" s="9"/>
      <c r="AA34" s="9"/>
      <c r="AB34" s="9"/>
      <c r="AC34" s="9"/>
      <c r="AD34" s="15" cm="1">
        <f t="array" ref="AD34">'ادخال البيانات'!E45</f>
        <v>0</v>
      </c>
      <c r="AE34" s="16" cm="1">
        <f t="array" ref="AE34">'ادخال البيانات'!H45</f>
        <v>0</v>
      </c>
      <c r="AF34" s="15" cm="1">
        <f t="array" ref="AF34">'ادخال البيانات'!K45</f>
        <v>0</v>
      </c>
      <c r="AG34" s="16" cm="1">
        <f t="array" ref="AG34">'ادخال البيانات'!N45</f>
        <v>0</v>
      </c>
      <c r="AH34" s="15" cm="1">
        <f t="array" ref="AH34">'ادخال البيانات'!Q45</f>
        <v>0</v>
      </c>
      <c r="AI34" s="16" cm="1">
        <f t="array" ref="AI34">'ادخال البيانات'!T45</f>
        <v>0</v>
      </c>
      <c r="AJ34" s="15" cm="1">
        <f t="array" ref="AJ34">'ادخال البيانات'!W45</f>
        <v>0</v>
      </c>
      <c r="AK34" s="16" cm="1">
        <f t="array" ref="AK34">'ادخال البيانات'!Z45</f>
        <v>0</v>
      </c>
      <c r="AL34" s="15" cm="1">
        <f t="array" ref="AL34">'ادخال البيانات'!AC45</f>
        <v>0</v>
      </c>
    </row>
    <row r="35" ht="13.8" customHeight="1">
      <c r="A35" s="2"/>
      <c r="B35" s="48"/>
      <c r="C35" s="49"/>
      <c r="D35" s="49"/>
      <c r="E35" s="49"/>
      <c r="F35" s="49"/>
      <c r="G35" s="49"/>
      <c r="H35" s="49"/>
      <c r="I35" s="51"/>
      <c r="J35" s="8"/>
      <c r="K35" s="9"/>
      <c r="L35" s="9"/>
      <c r="M35" s="9"/>
      <c r="N35" s="9"/>
      <c r="O35" s="9"/>
      <c r="P35" s="9"/>
      <c r="Q35" s="9"/>
      <c r="R35" s="9"/>
      <c r="S35" s="9"/>
      <c r="T35" s="9"/>
      <c r="U35" s="9"/>
      <c r="V35" s="9"/>
      <c r="W35" s="9"/>
      <c r="X35" s="9"/>
      <c r="Y35" s="9"/>
      <c r="Z35" s="9"/>
      <c r="AA35" s="9"/>
      <c r="AB35" s="9"/>
      <c r="AC35" s="9"/>
      <c r="AD35" s="15" cm="1">
        <f t="array" ref="AD35">'ادخال البيانات'!E46</f>
        <v>0</v>
      </c>
      <c r="AE35" s="16" cm="1">
        <f t="array" ref="AE35">'ادخال البيانات'!H46</f>
        <v>0</v>
      </c>
      <c r="AF35" s="15" cm="1">
        <f t="array" ref="AF35">'ادخال البيانات'!K46</f>
        <v>0</v>
      </c>
      <c r="AG35" s="16" cm="1">
        <f t="array" ref="AG35">'ادخال البيانات'!N46</f>
        <v>0</v>
      </c>
      <c r="AH35" s="15" cm="1">
        <f t="array" ref="AH35">'ادخال البيانات'!Q46</f>
        <v>0</v>
      </c>
      <c r="AI35" s="16" cm="1">
        <f t="array" ref="AI35">'ادخال البيانات'!T46</f>
        <v>0</v>
      </c>
      <c r="AJ35" s="15" cm="1">
        <f t="array" ref="AJ35">'ادخال البيانات'!W46</f>
        <v>0</v>
      </c>
      <c r="AK35" s="16" cm="1">
        <f t="array" ref="AK35">'ادخال البيانات'!Z46</f>
        <v>0</v>
      </c>
      <c r="AL35" s="15" cm="1">
        <f t="array" ref="AL35">'ادخال البيانات'!AC46</f>
        <v>0</v>
      </c>
    </row>
    <row r="36" ht="13.8" customHeight="1">
      <c r="A36" s="2"/>
      <c r="B36" s="48"/>
      <c r="C36" s="49"/>
      <c r="D36" s="49"/>
      <c r="E36" s="49"/>
      <c r="F36" s="49"/>
      <c r="G36" s="49"/>
      <c r="H36" s="49"/>
      <c r="I36" s="51"/>
      <c r="J36" s="8"/>
      <c r="K36" s="9"/>
      <c r="L36" s="9"/>
      <c r="M36" s="9"/>
      <c r="N36" s="9"/>
      <c r="O36" s="9"/>
      <c r="P36" s="9"/>
      <c r="Q36" s="9"/>
      <c r="R36" s="9"/>
      <c r="S36" s="9"/>
      <c r="T36" s="9"/>
      <c r="U36" s="9"/>
      <c r="V36" s="9"/>
      <c r="W36" s="9"/>
      <c r="X36" s="9"/>
      <c r="Y36" s="9"/>
      <c r="Z36" s="9"/>
      <c r="AA36" s="9"/>
      <c r="AB36" s="9"/>
      <c r="AC36" s="9"/>
      <c r="AD36" s="15" cm="1">
        <f t="array" ref="AD36">'ادخال البيانات'!E47</f>
        <v>0</v>
      </c>
      <c r="AE36" s="16" cm="1">
        <f t="array" ref="AE36">'ادخال البيانات'!H47</f>
        <v>0</v>
      </c>
      <c r="AF36" s="15" cm="1">
        <f t="array" ref="AF36">'ادخال البيانات'!K47</f>
        <v>0</v>
      </c>
      <c r="AG36" s="16" cm="1">
        <f t="array" ref="AG36">'ادخال البيانات'!N47</f>
        <v>0</v>
      </c>
      <c r="AH36" s="15" cm="1">
        <f t="array" ref="AH36">'ادخال البيانات'!Q47</f>
        <v>0</v>
      </c>
      <c r="AI36" s="16" cm="1">
        <f t="array" ref="AI36">'ادخال البيانات'!T47</f>
        <v>0</v>
      </c>
      <c r="AJ36" s="15" cm="1">
        <f t="array" ref="AJ36">'ادخال البيانات'!W47</f>
        <v>0</v>
      </c>
      <c r="AK36" s="16" cm="1">
        <f t="array" ref="AK36">'ادخال البيانات'!Z47</f>
        <v>0</v>
      </c>
      <c r="AL36" s="15" cm="1">
        <f t="array" ref="AL36">'ادخال البيانات'!AC47</f>
        <v>0</v>
      </c>
    </row>
    <row r="37" ht="13.8" customHeight="1">
      <c r="A37" s="2"/>
      <c r="B37" t="s" s="40">
        <v>32</v>
      </c>
      <c r="C37" s="41"/>
      <c r="D37" s="49"/>
      <c r="E37" s="49"/>
      <c r="F37" s="49"/>
      <c r="G37" s="49"/>
      <c r="H37" s="49"/>
      <c r="I37" s="51"/>
      <c r="J37" s="8"/>
      <c r="K37" s="9"/>
      <c r="L37" s="9"/>
      <c r="M37" s="9"/>
      <c r="N37" s="9"/>
      <c r="O37" s="9"/>
      <c r="P37" s="9"/>
      <c r="Q37" s="9"/>
      <c r="R37" s="9"/>
      <c r="S37" s="9"/>
      <c r="T37" s="9"/>
      <c r="U37" s="9"/>
      <c r="V37" s="9"/>
      <c r="W37" s="9"/>
      <c r="X37" s="9"/>
      <c r="Y37" s="9"/>
      <c r="Z37" s="9"/>
      <c r="AA37" s="9"/>
      <c r="AB37" s="9"/>
      <c r="AC37" s="9"/>
      <c r="AD37" s="15" cm="1">
        <f t="array" ref="AD37">'ادخال البيانات'!E48</f>
        <v>0</v>
      </c>
      <c r="AE37" s="16" cm="1">
        <f t="array" ref="AE37">'ادخال البيانات'!H48</f>
        <v>0</v>
      </c>
      <c r="AF37" s="15" cm="1">
        <f t="array" ref="AF37">'ادخال البيانات'!K48</f>
        <v>0</v>
      </c>
      <c r="AG37" s="16" cm="1">
        <f t="array" ref="AG37">'ادخال البيانات'!N48</f>
        <v>0</v>
      </c>
      <c r="AH37" s="15" cm="1">
        <f t="array" ref="AH37">'ادخال البيانات'!Q48</f>
        <v>0</v>
      </c>
      <c r="AI37" s="16" cm="1">
        <f t="array" ref="AI37">'ادخال البيانات'!T48</f>
        <v>0</v>
      </c>
      <c r="AJ37" s="15" cm="1">
        <f t="array" ref="AJ37">'ادخال البيانات'!W48</f>
        <v>0</v>
      </c>
      <c r="AK37" s="16" cm="1">
        <f t="array" ref="AK37">'ادخال البيانات'!Z48</f>
        <v>0</v>
      </c>
      <c r="AL37" s="15" cm="1">
        <f t="array" ref="AL37">'ادخال البيانات'!AC48</f>
        <v>0</v>
      </c>
    </row>
    <row r="38" ht="13.8" customHeight="1">
      <c r="A38" s="2"/>
      <c r="B38" s="48"/>
      <c r="C38" s="49"/>
      <c r="D38" s="49"/>
      <c r="E38" s="49"/>
      <c r="F38" s="49"/>
      <c r="G38" s="49"/>
      <c r="H38" s="49"/>
      <c r="I38" s="51"/>
      <c r="J38" s="8"/>
      <c r="K38" s="9"/>
      <c r="L38" s="9"/>
      <c r="M38" s="9"/>
      <c r="N38" s="9"/>
      <c r="O38" s="9"/>
      <c r="P38" s="9"/>
      <c r="Q38" s="9"/>
      <c r="R38" s="9"/>
      <c r="S38" s="9"/>
      <c r="T38" s="9"/>
      <c r="U38" s="9"/>
      <c r="V38" s="9"/>
      <c r="W38" s="9"/>
      <c r="X38" s="9"/>
      <c r="Y38" s="9"/>
      <c r="Z38" s="9"/>
      <c r="AA38" s="9"/>
      <c r="AB38" s="9"/>
      <c r="AC38" s="9"/>
      <c r="AD38" s="15" cm="1">
        <f t="array" ref="AD38">'ادخال البيانات'!E49</f>
        <v>0</v>
      </c>
      <c r="AE38" s="16" cm="1">
        <f t="array" ref="AE38">'ادخال البيانات'!H49</f>
        <v>0</v>
      </c>
      <c r="AF38" s="15" cm="1">
        <f t="array" ref="AF38">'ادخال البيانات'!K49</f>
        <v>0</v>
      </c>
      <c r="AG38" s="16" cm="1">
        <f t="array" ref="AG38">'ادخال البيانات'!N49</f>
        <v>0</v>
      </c>
      <c r="AH38" s="15" cm="1">
        <f t="array" ref="AH38">'ادخال البيانات'!Q49</f>
        <v>0</v>
      </c>
      <c r="AI38" s="16" cm="1">
        <f t="array" ref="AI38">'ادخال البيانات'!T49</f>
        <v>0</v>
      </c>
      <c r="AJ38" s="15" cm="1">
        <f t="array" ref="AJ38">'ادخال البيانات'!W49</f>
        <v>0</v>
      </c>
      <c r="AK38" s="16" cm="1">
        <f t="array" ref="AK38">'ادخال البيانات'!Z49</f>
        <v>0</v>
      </c>
      <c r="AL38" s="15" cm="1">
        <f t="array" ref="AL38">'ادخال البيانات'!AC49</f>
        <v>0</v>
      </c>
    </row>
    <row r="39" ht="13.8" customHeight="1">
      <c r="A39" s="2"/>
      <c r="B39" t="str" s="82" cm="1">
        <f t="array" ref="B39">'الترتيب التنازلي '!BF12</f>
        <v>م</v>
      </c>
      <c r="C39" t="str" s="83" cm="1">
        <f t="array" ref="C39">'الترتيب التنازلي '!BG12</f>
        <v>الاسم</v>
      </c>
      <c r="D39" s="83"/>
      <c r="E39" s="83"/>
      <c r="F39" t="str" s="83" cm="1">
        <f t="array" ref="F39">'الترتيب التنازلي '!BH12</f>
        <v>الدرجة</v>
      </c>
      <c r="G39" t="str" s="83" cm="1">
        <f t="array" ref="G39">'الترتيب التنازلي '!BI12</f>
        <v>النسبة</v>
      </c>
      <c r="H39" t="str" s="83" cm="1">
        <f t="array" ref="H39">'الترتيب التنازلي '!BJ12</f>
        <v>التقدير</v>
      </c>
      <c r="I39" s="84"/>
      <c r="J39" s="8"/>
      <c r="K39" s="9"/>
      <c r="L39" s="9"/>
      <c r="M39" s="9"/>
      <c r="N39" s="9"/>
      <c r="O39" s="9"/>
      <c r="P39" s="9"/>
      <c r="Q39" s="9"/>
      <c r="R39" s="9"/>
      <c r="S39" s="9"/>
      <c r="T39" s="9"/>
      <c r="U39" s="9"/>
      <c r="V39" s="9"/>
      <c r="W39" s="9"/>
      <c r="X39" s="9"/>
      <c r="Y39" s="9"/>
      <c r="Z39" s="9"/>
      <c r="AA39" s="9"/>
      <c r="AB39" s="9"/>
      <c r="AC39" s="9"/>
      <c r="AD39" s="15" cm="1">
        <f t="array" ref="AD39">'ادخال البيانات'!E50</f>
        <v>0</v>
      </c>
      <c r="AE39" s="16" cm="1">
        <f t="array" ref="AE39">'ادخال البيانات'!H50</f>
        <v>0</v>
      </c>
      <c r="AF39" s="15" cm="1">
        <f t="array" ref="AF39">'ادخال البيانات'!K50</f>
        <v>0</v>
      </c>
      <c r="AG39" s="16" cm="1">
        <f t="array" ref="AG39">'ادخال البيانات'!N50</f>
        <v>0</v>
      </c>
      <c r="AH39" s="15" cm="1">
        <f t="array" ref="AH39">'ادخال البيانات'!Q50</f>
        <v>0</v>
      </c>
      <c r="AI39" s="16" cm="1">
        <f t="array" ref="AI39">'ادخال البيانات'!T50</f>
        <v>0</v>
      </c>
      <c r="AJ39" s="15" cm="1">
        <f t="array" ref="AJ39">'ادخال البيانات'!W50</f>
        <v>0</v>
      </c>
      <c r="AK39" s="16" cm="1">
        <f t="array" ref="AK39">'ادخال البيانات'!Z50</f>
        <v>0</v>
      </c>
      <c r="AL39" s="15" cm="1">
        <f t="array" ref="AL39">'ادخال البيانات'!AC50</f>
        <v>0</v>
      </c>
    </row>
    <row r="40" ht="13.8" customHeight="1">
      <c r="A40" s="2"/>
      <c r="B40" s="85" cm="1">
        <f t="array" ref="B40">'الترتيب التنازلي '!BF13</f>
        <v>1</v>
      </c>
      <c r="C40" t="str" s="86" cm="1">
        <f t="array" ref="C40">'الترتيب التنازلي '!CK13</f>
      </c>
      <c r="D40" s="87"/>
      <c r="E40" s="87"/>
      <c r="F40" t="str" s="86" cm="1">
        <f t="array" ref="F40">'الترتيب التنازلي '!CL13</f>
      </c>
      <c r="G40" t="str" s="86" cm="1">
        <f t="array" ref="G40">'الترتيب التنازلي '!CM13</f>
      </c>
      <c r="H40" t="str" s="86" cm="1">
        <f t="array" ref="H40">'الترتيب التنازلي '!CN13</f>
      </c>
      <c r="I40" s="2"/>
      <c r="J40" s="8"/>
      <c r="K40" s="9"/>
      <c r="L40" s="9"/>
      <c r="M40" s="9"/>
      <c r="N40" s="9"/>
      <c r="O40" s="9"/>
      <c r="P40" s="9"/>
      <c r="Q40" s="9"/>
      <c r="R40" s="9"/>
      <c r="S40" s="9"/>
      <c r="T40" s="9"/>
      <c r="U40" s="9"/>
      <c r="V40" s="9"/>
      <c r="W40" s="9"/>
      <c r="X40" s="9"/>
      <c r="Y40" s="9"/>
      <c r="Z40" s="9"/>
      <c r="AA40" s="9"/>
      <c r="AB40" s="9"/>
      <c r="AC40" s="9"/>
      <c r="AD40" s="15" cm="1">
        <f t="array" ref="AD40">'ادخال البيانات'!E51</f>
        <v>0</v>
      </c>
      <c r="AE40" s="16" cm="1">
        <f t="array" ref="AE40">'ادخال البيانات'!H51</f>
        <v>0</v>
      </c>
      <c r="AF40" s="15" cm="1">
        <f t="array" ref="AF40">'ادخال البيانات'!K51</f>
        <v>0</v>
      </c>
      <c r="AG40" s="16" cm="1">
        <f t="array" ref="AG40">'ادخال البيانات'!N51</f>
        <v>0</v>
      </c>
      <c r="AH40" s="15" cm="1">
        <f t="array" ref="AH40">'ادخال البيانات'!Q51</f>
        <v>0</v>
      </c>
      <c r="AI40" s="16" cm="1">
        <f t="array" ref="AI40">'ادخال البيانات'!T51</f>
        <v>0</v>
      </c>
      <c r="AJ40" s="15" cm="1">
        <f t="array" ref="AJ40">'ادخال البيانات'!W51</f>
        <v>0</v>
      </c>
      <c r="AK40" s="16" cm="1">
        <f t="array" ref="AK40">'ادخال البيانات'!Z51</f>
        <v>0</v>
      </c>
      <c r="AL40" s="15" cm="1">
        <f t="array" ref="AL40">'ادخال البيانات'!AC51</f>
        <v>0</v>
      </c>
    </row>
    <row r="41" ht="13.8" customHeight="1">
      <c r="A41" s="2"/>
      <c r="B41" s="88" cm="1">
        <f t="array" ref="B41">'الترتيب التنازلي '!BF14</f>
        <v>2</v>
      </c>
      <c r="C41" t="str" s="89" cm="1">
        <f t="array" ref="C41">'الترتيب التنازلي '!CK14</f>
      </c>
      <c r="D41" s="90"/>
      <c r="E41" s="90"/>
      <c r="F41" t="str" s="89" cm="1">
        <f t="array" ref="F41">'الترتيب التنازلي '!CL14</f>
      </c>
      <c r="G41" t="str" s="89" cm="1">
        <f t="array" ref="G41">'الترتيب التنازلي '!CM14</f>
      </c>
      <c r="H41" t="str" s="89" cm="1">
        <f t="array" ref="H41">'الترتيب التنازلي '!CN14</f>
      </c>
      <c r="I41" s="2"/>
      <c r="J41" s="8"/>
      <c r="K41" s="9"/>
      <c r="L41" s="9"/>
      <c r="M41" s="9"/>
      <c r="N41" s="9"/>
      <c r="O41" s="9"/>
      <c r="P41" s="9"/>
      <c r="Q41" s="9"/>
      <c r="R41" s="9"/>
      <c r="S41" s="9"/>
      <c r="T41" s="9"/>
      <c r="U41" s="9"/>
      <c r="V41" s="9"/>
      <c r="W41" s="9"/>
      <c r="X41" s="9"/>
      <c r="Y41" s="9"/>
      <c r="Z41" s="9"/>
      <c r="AA41" s="9"/>
      <c r="AB41" s="9"/>
      <c r="AC41" s="9"/>
      <c r="AD41" s="15" cm="1">
        <f t="array" ref="AD41">'ادخال البيانات'!E52</f>
        <v>0</v>
      </c>
      <c r="AE41" s="16" cm="1">
        <f t="array" ref="AE41">'ادخال البيانات'!H52</f>
        <v>0</v>
      </c>
      <c r="AF41" s="15" cm="1">
        <f t="array" ref="AF41">'ادخال البيانات'!K52</f>
        <v>0</v>
      </c>
      <c r="AG41" s="16" cm="1">
        <f t="array" ref="AG41">'ادخال البيانات'!N52</f>
        <v>0</v>
      </c>
      <c r="AH41" s="15" cm="1">
        <f t="array" ref="AH41">'ادخال البيانات'!Q52</f>
        <v>0</v>
      </c>
      <c r="AI41" s="16" cm="1">
        <f t="array" ref="AI41">'ادخال البيانات'!T52</f>
        <v>0</v>
      </c>
      <c r="AJ41" s="15" cm="1">
        <f t="array" ref="AJ41">'ادخال البيانات'!W52</f>
        <v>0</v>
      </c>
      <c r="AK41" s="16" cm="1">
        <f t="array" ref="AK41">'ادخال البيانات'!Z52</f>
        <v>0</v>
      </c>
      <c r="AL41" s="15" cm="1">
        <f t="array" ref="AL41">'ادخال البيانات'!AC52</f>
        <v>0</v>
      </c>
    </row>
    <row r="42" ht="13.8" customHeight="1">
      <c r="A42" s="2"/>
      <c r="B42" s="88" cm="1">
        <f t="array" ref="B42">'الترتيب التنازلي '!BF15</f>
        <v>3</v>
      </c>
      <c r="C42" t="str" s="89" cm="1">
        <f t="array" ref="C42">'الترتيب التنازلي '!CK15</f>
      </c>
      <c r="D42" s="90"/>
      <c r="E42" s="90"/>
      <c r="F42" t="str" s="89" cm="1">
        <f t="array" ref="F42">'الترتيب التنازلي '!CL15</f>
      </c>
      <c r="G42" t="str" s="89" cm="1">
        <f t="array" ref="G42">'الترتيب التنازلي '!CM15</f>
      </c>
      <c r="H42" t="str" s="89" cm="1">
        <f t="array" ref="H42">'الترتيب التنازلي '!CN15</f>
      </c>
      <c r="I42" s="2"/>
      <c r="J42" s="8"/>
      <c r="K42" s="9"/>
      <c r="L42" s="9"/>
      <c r="M42" s="9"/>
      <c r="N42" s="9"/>
      <c r="O42" s="9"/>
      <c r="P42" s="9"/>
      <c r="Q42" s="9"/>
      <c r="R42" s="9"/>
      <c r="S42" s="9"/>
      <c r="T42" s="9"/>
      <c r="U42" s="9"/>
      <c r="V42" s="9"/>
      <c r="W42" s="9"/>
      <c r="X42" s="9"/>
      <c r="Y42" s="9"/>
      <c r="Z42" s="9"/>
      <c r="AA42" s="9"/>
      <c r="AB42" s="9"/>
      <c r="AC42" s="9"/>
      <c r="AD42" s="15" cm="1">
        <f t="array" ref="AD42">'ادخال البيانات'!E53</f>
        <v>0</v>
      </c>
      <c r="AE42" s="16" cm="1">
        <f t="array" ref="AE42">'ادخال البيانات'!H53</f>
        <v>0</v>
      </c>
      <c r="AF42" s="15" cm="1">
        <f t="array" ref="AF42">'ادخال البيانات'!K53</f>
        <v>0</v>
      </c>
      <c r="AG42" s="16" cm="1">
        <f t="array" ref="AG42">'ادخال البيانات'!N53</f>
        <v>0</v>
      </c>
      <c r="AH42" s="15" cm="1">
        <f t="array" ref="AH42">'ادخال البيانات'!Q53</f>
        <v>0</v>
      </c>
      <c r="AI42" s="16" cm="1">
        <f t="array" ref="AI42">'ادخال البيانات'!T53</f>
        <v>0</v>
      </c>
      <c r="AJ42" s="15" cm="1">
        <f t="array" ref="AJ42">'ادخال البيانات'!W53</f>
        <v>0</v>
      </c>
      <c r="AK42" s="16" cm="1">
        <f t="array" ref="AK42">'ادخال البيانات'!Z53</f>
        <v>0</v>
      </c>
      <c r="AL42" s="15" cm="1">
        <f t="array" ref="AL42">'ادخال البيانات'!AC53</f>
        <v>0</v>
      </c>
    </row>
    <row r="43" ht="13.8" customHeight="1">
      <c r="A43" s="2"/>
      <c r="B43" s="88" cm="1">
        <f t="array" ref="B43">'الترتيب التنازلي '!BF16</f>
        <v>4</v>
      </c>
      <c r="C43" t="str" s="89" cm="1">
        <f t="array" ref="C43">'الترتيب التنازلي '!CK16</f>
      </c>
      <c r="D43" s="90"/>
      <c r="E43" s="90"/>
      <c r="F43" t="str" s="89" cm="1">
        <f t="array" ref="F43">'الترتيب التنازلي '!CL16</f>
      </c>
      <c r="G43" t="str" s="89" cm="1">
        <f t="array" ref="G43">'الترتيب التنازلي '!CM16</f>
      </c>
      <c r="H43" t="str" s="89" cm="1">
        <f t="array" ref="H43">'الترتيب التنازلي '!CN16</f>
      </c>
      <c r="I43" s="2"/>
      <c r="J43" s="8"/>
      <c r="K43" s="9"/>
      <c r="L43" s="9"/>
      <c r="M43" s="9"/>
      <c r="N43" s="9"/>
      <c r="O43" s="9"/>
      <c r="P43" s="9"/>
      <c r="Q43" s="9"/>
      <c r="R43" s="9"/>
      <c r="S43" s="9"/>
      <c r="T43" s="9"/>
      <c r="U43" s="9"/>
      <c r="V43" s="9"/>
      <c r="W43" s="9"/>
      <c r="X43" s="9"/>
      <c r="Y43" s="9"/>
      <c r="Z43" s="9"/>
      <c r="AA43" s="9"/>
      <c r="AB43" s="9"/>
      <c r="AC43" s="9"/>
      <c r="AD43" s="15" cm="1">
        <f t="array" ref="AD43">'ادخال البيانات'!E54</f>
        <v>0</v>
      </c>
      <c r="AE43" s="16" cm="1">
        <f t="array" ref="AE43">'ادخال البيانات'!H54</f>
        <v>0</v>
      </c>
      <c r="AF43" s="15" cm="1">
        <f t="array" ref="AF43">'ادخال البيانات'!K54</f>
        <v>0</v>
      </c>
      <c r="AG43" s="16" cm="1">
        <f t="array" ref="AG43">'ادخال البيانات'!N54</f>
        <v>0</v>
      </c>
      <c r="AH43" s="15" cm="1">
        <f t="array" ref="AH43">'ادخال البيانات'!Q54</f>
        <v>0</v>
      </c>
      <c r="AI43" s="16" cm="1">
        <f t="array" ref="AI43">'ادخال البيانات'!T54</f>
        <v>0</v>
      </c>
      <c r="AJ43" s="15" cm="1">
        <f t="array" ref="AJ43">'ادخال البيانات'!W54</f>
        <v>0</v>
      </c>
      <c r="AK43" s="16" cm="1">
        <f t="array" ref="AK43">'ادخال البيانات'!Z54</f>
        <v>0</v>
      </c>
      <c r="AL43" s="15" cm="1">
        <f t="array" ref="AL43">'ادخال البيانات'!AC54</f>
        <v>0</v>
      </c>
    </row>
    <row r="44" ht="13.8" customHeight="1">
      <c r="A44" s="2"/>
      <c r="B44" s="88" cm="1">
        <f t="array" ref="B44">'الترتيب التنازلي '!BF17</f>
        <v>5</v>
      </c>
      <c r="C44" t="str" s="89" cm="1">
        <f t="array" ref="C44">'الترتيب التنازلي '!CK17</f>
      </c>
      <c r="D44" s="90"/>
      <c r="E44" s="90"/>
      <c r="F44" t="str" s="89" cm="1">
        <f t="array" ref="F44">'الترتيب التنازلي '!CL17</f>
      </c>
      <c r="G44" t="str" s="89" cm="1">
        <f t="array" ref="G44">'الترتيب التنازلي '!CM17</f>
      </c>
      <c r="H44" t="str" s="89" cm="1">
        <f t="array" ref="H44">'الترتيب التنازلي '!CN17</f>
      </c>
      <c r="I44" s="2"/>
      <c r="J44" s="8"/>
      <c r="K44" s="9"/>
      <c r="L44" s="9"/>
      <c r="M44" s="9"/>
      <c r="N44" s="9"/>
      <c r="O44" s="9"/>
      <c r="P44" s="9"/>
      <c r="Q44" s="9"/>
      <c r="R44" s="9"/>
      <c r="S44" s="9"/>
      <c r="T44" s="9"/>
      <c r="U44" s="9"/>
      <c r="V44" s="9"/>
      <c r="W44" s="9"/>
      <c r="X44" s="9"/>
      <c r="Y44" s="9"/>
      <c r="Z44" s="9"/>
      <c r="AA44" s="9"/>
      <c r="AB44" s="9"/>
      <c r="AC44" s="9"/>
      <c r="AD44" s="15" cm="1">
        <f t="array" ref="AD44">'ادخال البيانات'!E55</f>
        <v>0</v>
      </c>
      <c r="AE44" s="16" cm="1">
        <f t="array" ref="AE44">'ادخال البيانات'!H55</f>
        <v>0</v>
      </c>
      <c r="AF44" s="15" cm="1">
        <f t="array" ref="AF44">'ادخال البيانات'!K55</f>
        <v>0</v>
      </c>
      <c r="AG44" s="16" cm="1">
        <f t="array" ref="AG44">'ادخال البيانات'!N55</f>
        <v>0</v>
      </c>
      <c r="AH44" s="15" cm="1">
        <f t="array" ref="AH44">'ادخال البيانات'!Q55</f>
        <v>0</v>
      </c>
      <c r="AI44" s="16" cm="1">
        <f t="array" ref="AI44">'ادخال البيانات'!T55</f>
        <v>0</v>
      </c>
      <c r="AJ44" s="15" cm="1">
        <f t="array" ref="AJ44">'ادخال البيانات'!W55</f>
        <v>0</v>
      </c>
      <c r="AK44" s="16" cm="1">
        <f t="array" ref="AK44">'ادخال البيانات'!Z55</f>
        <v>0</v>
      </c>
      <c r="AL44" s="15" cm="1">
        <f t="array" ref="AL44">'ادخال البيانات'!AC55</f>
        <v>0</v>
      </c>
    </row>
    <row r="45" ht="13.8" customHeight="1">
      <c r="A45" s="2"/>
      <c r="B45" s="88" cm="1">
        <f t="array" ref="B45">'الترتيب التنازلي '!BF18</f>
        <v>6</v>
      </c>
      <c r="C45" t="str" s="89" cm="1">
        <f t="array" ref="C45">'الترتيب التنازلي '!CK18</f>
      </c>
      <c r="D45" s="90"/>
      <c r="E45" s="90"/>
      <c r="F45" t="str" s="89" cm="1">
        <f t="array" ref="F45">'الترتيب التنازلي '!CL18</f>
      </c>
      <c r="G45" t="str" s="89" cm="1">
        <f t="array" ref="G45">'الترتيب التنازلي '!CM18</f>
      </c>
      <c r="H45" t="str" s="89" cm="1">
        <f t="array" ref="H45">'الترتيب التنازلي '!CN18</f>
      </c>
      <c r="I45" s="2"/>
      <c r="J45" s="8"/>
      <c r="K45" s="9"/>
      <c r="L45" s="9"/>
      <c r="M45" s="9"/>
      <c r="N45" s="9"/>
      <c r="O45" s="9"/>
      <c r="P45" s="9"/>
      <c r="Q45" s="9"/>
      <c r="R45" s="9"/>
      <c r="S45" s="9"/>
      <c r="T45" s="9"/>
      <c r="U45" s="9"/>
      <c r="V45" s="9"/>
      <c r="W45" s="9"/>
      <c r="X45" s="9"/>
      <c r="Y45" s="9"/>
      <c r="Z45" s="9"/>
      <c r="AA45" s="9"/>
      <c r="AB45" s="9"/>
      <c r="AC45" s="9"/>
      <c r="AD45" s="15" cm="1">
        <f t="array" ref="AD45">'ادخال البيانات'!E56</f>
        <v>0</v>
      </c>
      <c r="AE45" s="16" cm="1">
        <f t="array" ref="AE45">'ادخال البيانات'!H56</f>
        <v>0</v>
      </c>
      <c r="AF45" s="15" cm="1">
        <f t="array" ref="AF45">'ادخال البيانات'!K56</f>
        <v>0</v>
      </c>
      <c r="AG45" s="16" cm="1">
        <f t="array" ref="AG45">'ادخال البيانات'!N56</f>
        <v>0</v>
      </c>
      <c r="AH45" s="15" cm="1">
        <f t="array" ref="AH45">'ادخال البيانات'!Q56</f>
        <v>0</v>
      </c>
      <c r="AI45" s="16" cm="1">
        <f t="array" ref="AI45">'ادخال البيانات'!T56</f>
        <v>0</v>
      </c>
      <c r="AJ45" s="15" cm="1">
        <f t="array" ref="AJ45">'ادخال البيانات'!W56</f>
        <v>0</v>
      </c>
      <c r="AK45" s="16" cm="1">
        <f t="array" ref="AK45">'ادخال البيانات'!Z56</f>
        <v>0</v>
      </c>
      <c r="AL45" s="15" cm="1">
        <f t="array" ref="AL45">'ادخال البيانات'!AC56</f>
        <v>0</v>
      </c>
    </row>
    <row r="46" ht="13.8" customHeight="1">
      <c r="A46" s="2"/>
      <c r="B46" s="88" cm="1">
        <f t="array" ref="B46">'الترتيب التنازلي '!BF19</f>
        <v>7</v>
      </c>
      <c r="C46" t="str" s="89" cm="1">
        <f t="array" ref="C46">'الترتيب التنازلي '!CK19</f>
      </c>
      <c r="D46" s="90"/>
      <c r="E46" s="90"/>
      <c r="F46" t="str" s="89" cm="1">
        <f t="array" ref="F46">'الترتيب التنازلي '!CL19</f>
      </c>
      <c r="G46" t="str" s="89" cm="1">
        <f t="array" ref="G46">'الترتيب التنازلي '!CM19</f>
      </c>
      <c r="H46" t="str" s="89" cm="1">
        <f t="array" ref="H46">'الترتيب التنازلي '!CN19</f>
      </c>
      <c r="I46" s="2"/>
      <c r="J46" s="8"/>
      <c r="K46" s="9"/>
      <c r="L46" s="9"/>
      <c r="M46" s="9"/>
      <c r="N46" s="9"/>
      <c r="O46" s="9"/>
      <c r="P46" s="9"/>
      <c r="Q46" s="9"/>
      <c r="R46" s="9"/>
      <c r="S46" s="9"/>
      <c r="T46" s="9"/>
      <c r="U46" s="9"/>
      <c r="V46" s="9"/>
      <c r="W46" s="9"/>
      <c r="X46" s="9"/>
      <c r="Y46" s="9"/>
      <c r="Z46" s="9"/>
      <c r="AA46" s="9"/>
      <c r="AB46" s="9"/>
      <c r="AC46" s="9"/>
      <c r="AD46" s="15" cm="1">
        <f t="array" ref="AD46">'ادخال البيانات'!E57</f>
        <v>0</v>
      </c>
      <c r="AE46" s="16" cm="1">
        <f t="array" ref="AE46">'ادخال البيانات'!H57</f>
        <v>0</v>
      </c>
      <c r="AF46" s="15" cm="1">
        <f t="array" ref="AF46">'ادخال البيانات'!K57</f>
        <v>0</v>
      </c>
      <c r="AG46" s="16" cm="1">
        <f t="array" ref="AG46">'ادخال البيانات'!N57</f>
        <v>0</v>
      </c>
      <c r="AH46" s="15" cm="1">
        <f t="array" ref="AH46">'ادخال البيانات'!Q57</f>
        <v>0</v>
      </c>
      <c r="AI46" s="16" cm="1">
        <f t="array" ref="AI46">'ادخال البيانات'!T57</f>
        <v>0</v>
      </c>
      <c r="AJ46" s="15" cm="1">
        <f t="array" ref="AJ46">'ادخال البيانات'!W57</f>
        <v>0</v>
      </c>
      <c r="AK46" s="16" cm="1">
        <f t="array" ref="AK46">'ادخال البيانات'!Z57</f>
        <v>0</v>
      </c>
      <c r="AL46" s="15" cm="1">
        <f t="array" ref="AL46">'ادخال البيانات'!AC57</f>
        <v>0</v>
      </c>
    </row>
    <row r="47" ht="13.8" customHeight="1">
      <c r="A47" s="2"/>
      <c r="B47" s="88" cm="1">
        <f t="array" ref="B47">'الترتيب التنازلي '!BF20</f>
        <v>8</v>
      </c>
      <c r="C47" t="str" s="89" cm="1">
        <f t="array" ref="C47">'الترتيب التنازلي '!CK20</f>
      </c>
      <c r="D47" s="90"/>
      <c r="E47" s="90"/>
      <c r="F47" t="str" s="89" cm="1">
        <f t="array" ref="F47">'الترتيب التنازلي '!CL20</f>
      </c>
      <c r="G47" t="str" s="89" cm="1">
        <f t="array" ref="G47">'الترتيب التنازلي '!CM20</f>
      </c>
      <c r="H47" t="str" s="89" cm="1">
        <f t="array" ref="H47">'الترتيب التنازلي '!CN20</f>
      </c>
      <c r="I47" s="2"/>
      <c r="J47" s="8"/>
      <c r="K47" s="9"/>
      <c r="L47" s="9"/>
      <c r="M47" s="9"/>
      <c r="N47" s="9"/>
      <c r="O47" s="9"/>
      <c r="P47" s="9"/>
      <c r="Q47" s="9"/>
      <c r="R47" s="9"/>
      <c r="S47" s="9"/>
      <c r="T47" s="9"/>
      <c r="U47" s="9"/>
      <c r="V47" s="9"/>
      <c r="W47" s="9"/>
      <c r="X47" s="9"/>
      <c r="Y47" s="9"/>
      <c r="Z47" s="9"/>
      <c r="AA47" s="9"/>
      <c r="AB47" s="9"/>
      <c r="AC47" s="9"/>
      <c r="AD47" s="15" cm="1">
        <f t="array" ref="AD47">'ادخال البيانات'!E58</f>
        <v>0</v>
      </c>
      <c r="AE47" s="16" cm="1">
        <f t="array" ref="AE47">'ادخال البيانات'!H58</f>
        <v>0</v>
      </c>
      <c r="AF47" s="15" cm="1">
        <f t="array" ref="AF47">'ادخال البيانات'!K58</f>
        <v>0</v>
      </c>
      <c r="AG47" s="16" cm="1">
        <f t="array" ref="AG47">'ادخال البيانات'!N58</f>
        <v>0</v>
      </c>
      <c r="AH47" s="15" cm="1">
        <f t="array" ref="AH47">'ادخال البيانات'!Q58</f>
        <v>0</v>
      </c>
      <c r="AI47" s="16" cm="1">
        <f t="array" ref="AI47">'ادخال البيانات'!T58</f>
        <v>0</v>
      </c>
      <c r="AJ47" s="15" cm="1">
        <f t="array" ref="AJ47">'ادخال البيانات'!W58</f>
        <v>0</v>
      </c>
      <c r="AK47" s="16" cm="1">
        <f t="array" ref="AK47">'ادخال البيانات'!Z58</f>
        <v>0</v>
      </c>
      <c r="AL47" s="15" cm="1">
        <f t="array" ref="AL47">'ادخال البيانات'!AC58</f>
        <v>0</v>
      </c>
    </row>
    <row r="48" ht="13.8" customHeight="1">
      <c r="A48" s="2"/>
      <c r="B48" s="88" cm="1">
        <f t="array" ref="B48">'الترتيب التنازلي '!BF21</f>
        <v>9</v>
      </c>
      <c r="C48" t="str" s="89" cm="1">
        <f t="array" ref="C48">'الترتيب التنازلي '!CK21</f>
      </c>
      <c r="D48" s="90"/>
      <c r="E48" s="90"/>
      <c r="F48" t="str" s="89" cm="1">
        <f t="array" ref="F48">'الترتيب التنازلي '!CL21</f>
      </c>
      <c r="G48" t="str" s="89" cm="1">
        <f t="array" ref="G48">'الترتيب التنازلي '!CM21</f>
      </c>
      <c r="H48" t="str" s="89" cm="1">
        <f t="array" ref="H48">'الترتيب التنازلي '!CN21</f>
      </c>
      <c r="I48" s="2"/>
      <c r="J48" s="8"/>
      <c r="K48" s="9"/>
      <c r="L48" s="9"/>
      <c r="M48" s="9"/>
      <c r="N48" s="9"/>
      <c r="O48" s="9"/>
      <c r="P48" s="9"/>
      <c r="Q48" s="9"/>
      <c r="R48" s="9"/>
      <c r="S48" s="9"/>
      <c r="T48" s="9"/>
      <c r="U48" s="9"/>
      <c r="V48" s="9"/>
      <c r="W48" s="9"/>
      <c r="X48" s="9"/>
      <c r="Y48" s="9"/>
      <c r="Z48" s="9"/>
      <c r="AA48" s="9"/>
      <c r="AB48" s="9"/>
      <c r="AC48" s="9"/>
      <c r="AD48" s="15" cm="1">
        <f t="array" ref="AD48">'ادخال البيانات'!E59</f>
        <v>0</v>
      </c>
      <c r="AE48" s="16" cm="1">
        <f t="array" ref="AE48">'ادخال البيانات'!H59</f>
        <v>0</v>
      </c>
      <c r="AF48" s="15" cm="1">
        <f t="array" ref="AF48">'ادخال البيانات'!K59</f>
        <v>0</v>
      </c>
      <c r="AG48" s="16" cm="1">
        <f t="array" ref="AG48">'ادخال البيانات'!N59</f>
        <v>0</v>
      </c>
      <c r="AH48" s="15" cm="1">
        <f t="array" ref="AH48">'ادخال البيانات'!Q59</f>
        <v>0</v>
      </c>
      <c r="AI48" s="16" cm="1">
        <f t="array" ref="AI48">'ادخال البيانات'!T59</f>
        <v>0</v>
      </c>
      <c r="AJ48" s="15" cm="1">
        <f t="array" ref="AJ48">'ادخال البيانات'!W59</f>
        <v>0</v>
      </c>
      <c r="AK48" s="16" cm="1">
        <f t="array" ref="AK48">'ادخال البيانات'!Z59</f>
        <v>0</v>
      </c>
      <c r="AL48" s="15" cm="1">
        <f t="array" ref="AL48">'ادخال البيانات'!AC59</f>
        <v>0</v>
      </c>
    </row>
    <row r="49" ht="13.8" customHeight="1">
      <c r="A49" s="2"/>
      <c r="B49" s="88" cm="1">
        <f t="array" ref="B49">'الترتيب التنازلي '!BF22</f>
        <v>10</v>
      </c>
      <c r="C49" t="str" s="89" cm="1">
        <f t="array" ref="C49">'الترتيب التنازلي '!CK22</f>
      </c>
      <c r="D49" s="90"/>
      <c r="E49" s="90"/>
      <c r="F49" t="str" s="89" cm="1">
        <f t="array" ref="F49">'الترتيب التنازلي '!CL22</f>
      </c>
      <c r="G49" t="str" s="89" cm="1">
        <f t="array" ref="G49">'الترتيب التنازلي '!CM22</f>
      </c>
      <c r="H49" t="str" s="89" cm="1">
        <f t="array" ref="H49">'الترتيب التنازلي '!CN22</f>
      </c>
      <c r="I49" s="2"/>
      <c r="J49" s="8"/>
      <c r="K49" s="9"/>
      <c r="L49" s="9"/>
      <c r="M49" s="9"/>
      <c r="N49" s="9"/>
      <c r="O49" s="9"/>
      <c r="P49" s="9"/>
      <c r="Q49" s="9"/>
      <c r="R49" s="9"/>
      <c r="S49" s="9"/>
      <c r="T49" s="9"/>
      <c r="U49" s="9"/>
      <c r="V49" s="9"/>
      <c r="W49" s="9"/>
      <c r="X49" s="9"/>
      <c r="Y49" s="9"/>
      <c r="Z49" s="9"/>
      <c r="AA49" s="9"/>
      <c r="AB49" s="9"/>
      <c r="AC49" s="9"/>
      <c r="AD49" s="15" cm="1">
        <f t="array" ref="AD49">'ادخال البيانات'!E60</f>
        <v>0</v>
      </c>
      <c r="AE49" s="16" cm="1">
        <f t="array" ref="AE49">'ادخال البيانات'!H60</f>
        <v>0</v>
      </c>
      <c r="AF49" s="15" cm="1">
        <f t="array" ref="AF49">'ادخال البيانات'!K60</f>
        <v>0</v>
      </c>
      <c r="AG49" s="16" cm="1">
        <f t="array" ref="AG49">'ادخال البيانات'!N60</f>
        <v>0</v>
      </c>
      <c r="AH49" s="15" cm="1">
        <f t="array" ref="AH49">'ادخال البيانات'!Q60</f>
        <v>0</v>
      </c>
      <c r="AI49" s="16" cm="1">
        <f t="array" ref="AI49">'ادخال البيانات'!T60</f>
        <v>0</v>
      </c>
      <c r="AJ49" s="15" cm="1">
        <f t="array" ref="AJ49">'ادخال البيانات'!W60</f>
        <v>0</v>
      </c>
      <c r="AK49" s="16" cm="1">
        <f t="array" ref="AK49">'ادخال البيانات'!Z60</f>
        <v>0</v>
      </c>
      <c r="AL49" s="15" cm="1">
        <f t="array" ref="AL49">'ادخال البيانات'!AC60</f>
        <v>0</v>
      </c>
    </row>
    <row r="50" ht="13.8" customHeight="1">
      <c r="A50" s="2"/>
      <c r="B50" s="88" cm="1">
        <f t="array" ref="B50">'الترتيب التنازلي '!BF23</f>
        <v>11</v>
      </c>
      <c r="C50" t="str" s="89" cm="1">
        <f t="array" ref="C50">'الترتيب التنازلي '!CK23</f>
      </c>
      <c r="D50" s="90"/>
      <c r="E50" s="90"/>
      <c r="F50" t="str" s="89" cm="1">
        <f t="array" ref="F50">'الترتيب التنازلي '!CL23</f>
      </c>
      <c r="G50" t="str" s="89" cm="1">
        <f t="array" ref="G50">'الترتيب التنازلي '!CM23</f>
      </c>
      <c r="H50" t="str" s="89" cm="1">
        <f t="array" ref="H50">'الترتيب التنازلي '!CN23</f>
      </c>
      <c r="I50" s="2"/>
      <c r="J50" s="8"/>
      <c r="K50" s="9"/>
      <c r="L50" s="9"/>
      <c r="M50" s="9"/>
      <c r="N50" s="9"/>
      <c r="O50" s="9"/>
      <c r="P50" s="9"/>
      <c r="Q50" s="9"/>
      <c r="R50" s="9"/>
      <c r="S50" s="9"/>
      <c r="T50" s="9"/>
      <c r="U50" s="9"/>
      <c r="V50" s="9"/>
      <c r="W50" s="9"/>
      <c r="X50" s="9"/>
      <c r="Y50" s="9"/>
      <c r="Z50" s="9"/>
      <c r="AA50" s="9"/>
      <c r="AB50" s="9"/>
      <c r="AC50" s="9"/>
      <c r="AD50" s="15" cm="1">
        <f t="array" ref="AD50">'ادخال البيانات'!E61</f>
        <v>0</v>
      </c>
      <c r="AE50" s="16" cm="1">
        <f t="array" ref="AE50">'ادخال البيانات'!H61</f>
        <v>0</v>
      </c>
      <c r="AF50" s="15" cm="1">
        <f t="array" ref="AF50">'ادخال البيانات'!K61</f>
        <v>0</v>
      </c>
      <c r="AG50" s="16" cm="1">
        <f t="array" ref="AG50">'ادخال البيانات'!N61</f>
        <v>0</v>
      </c>
      <c r="AH50" s="15" cm="1">
        <f t="array" ref="AH50">'ادخال البيانات'!Q61</f>
        <v>0</v>
      </c>
      <c r="AI50" s="16" cm="1">
        <f t="array" ref="AI50">'ادخال البيانات'!T61</f>
        <v>0</v>
      </c>
      <c r="AJ50" s="15" cm="1">
        <f t="array" ref="AJ50">'ادخال البيانات'!W61</f>
        <v>0</v>
      </c>
      <c r="AK50" s="16" cm="1">
        <f t="array" ref="AK50">'ادخال البيانات'!Z61</f>
        <v>0</v>
      </c>
      <c r="AL50" s="15" cm="1">
        <f t="array" ref="AL50">'ادخال البيانات'!AC61</f>
        <v>0</v>
      </c>
    </row>
    <row r="51" ht="13.8" customHeight="1">
      <c r="A51" s="2"/>
      <c r="B51" s="88" cm="1">
        <f t="array" ref="B51">'الترتيب التنازلي '!BF24</f>
        <v>12</v>
      </c>
      <c r="C51" t="str" s="89" cm="1">
        <f t="array" ref="C51">'الترتيب التنازلي '!CK24</f>
      </c>
      <c r="D51" s="90"/>
      <c r="E51" s="90"/>
      <c r="F51" t="str" s="89" cm="1">
        <f t="array" ref="F51">'الترتيب التنازلي '!CL24</f>
      </c>
      <c r="G51" t="str" s="89" cm="1">
        <f t="array" ref="G51">'الترتيب التنازلي '!CM24</f>
      </c>
      <c r="H51" t="str" s="89" cm="1">
        <f t="array" ref="H51">'الترتيب التنازلي '!CN24</f>
      </c>
      <c r="I51" s="2"/>
      <c r="J51" s="8"/>
      <c r="K51" s="9"/>
      <c r="L51" s="9"/>
      <c r="M51" s="9"/>
      <c r="N51" s="9"/>
      <c r="O51" s="9"/>
      <c r="P51" s="9"/>
      <c r="Q51" s="9"/>
      <c r="R51" s="9"/>
      <c r="S51" s="9"/>
      <c r="T51" s="9"/>
      <c r="U51" s="9"/>
      <c r="V51" s="9"/>
      <c r="W51" s="9"/>
      <c r="X51" s="9"/>
      <c r="Y51" s="9"/>
      <c r="Z51" s="9"/>
      <c r="AA51" s="9"/>
      <c r="AB51" s="9"/>
      <c r="AC51" s="9"/>
      <c r="AD51" s="15" cm="1">
        <f t="array" ref="AD51">'ادخال البيانات'!E62</f>
        <v>0</v>
      </c>
      <c r="AE51" s="16" cm="1">
        <f t="array" ref="AE51">'ادخال البيانات'!H62</f>
        <v>0</v>
      </c>
      <c r="AF51" s="15" cm="1">
        <f t="array" ref="AF51">'ادخال البيانات'!K62</f>
        <v>0</v>
      </c>
      <c r="AG51" s="16" cm="1">
        <f t="array" ref="AG51">'ادخال البيانات'!N62</f>
        <v>0</v>
      </c>
      <c r="AH51" s="15" cm="1">
        <f t="array" ref="AH51">'ادخال البيانات'!Q62</f>
        <v>0</v>
      </c>
      <c r="AI51" s="16" cm="1">
        <f t="array" ref="AI51">'ادخال البيانات'!T62</f>
        <v>0</v>
      </c>
      <c r="AJ51" s="15" cm="1">
        <f t="array" ref="AJ51">'ادخال البيانات'!W62</f>
        <v>0</v>
      </c>
      <c r="AK51" s="16" cm="1">
        <f t="array" ref="AK51">'ادخال البيانات'!Z62</f>
        <v>0</v>
      </c>
      <c r="AL51" s="15" cm="1">
        <f t="array" ref="AL51">'ادخال البيانات'!AC62</f>
        <v>0</v>
      </c>
    </row>
    <row r="52" ht="13.8" customHeight="1">
      <c r="A52" s="2"/>
      <c r="B52" s="88" cm="1">
        <f t="array" ref="B52">'الترتيب التنازلي '!BF25</f>
        <v>13</v>
      </c>
      <c r="C52" t="str" s="89" cm="1">
        <f t="array" ref="C52">'الترتيب التنازلي '!CK25</f>
      </c>
      <c r="D52" s="90"/>
      <c r="E52" s="90"/>
      <c r="F52" t="str" s="89" cm="1">
        <f t="array" ref="F52">'الترتيب التنازلي '!CL25</f>
      </c>
      <c r="G52" t="str" s="89" cm="1">
        <f t="array" ref="G52">'الترتيب التنازلي '!CM25</f>
      </c>
      <c r="H52" t="str" s="89" cm="1">
        <f t="array" ref="H52">'الترتيب التنازلي '!CN25</f>
      </c>
      <c r="I52" s="2"/>
      <c r="J52" s="8"/>
      <c r="K52" s="9"/>
      <c r="L52" s="9"/>
      <c r="M52" s="9"/>
      <c r="N52" s="9"/>
      <c r="O52" s="9"/>
      <c r="P52" s="9"/>
      <c r="Q52" s="9"/>
      <c r="R52" s="9"/>
      <c r="S52" s="9"/>
      <c r="T52" s="9"/>
      <c r="U52" s="9"/>
      <c r="V52" s="9"/>
      <c r="W52" s="9"/>
      <c r="X52" s="9"/>
      <c r="Y52" s="9"/>
      <c r="Z52" s="9"/>
      <c r="AA52" s="9"/>
      <c r="AB52" s="9"/>
      <c r="AC52" s="9"/>
      <c r="AD52" s="15" cm="1">
        <f t="array" ref="AD52">'ادخال البيانات'!E63</f>
        <v>0</v>
      </c>
      <c r="AE52" s="16" cm="1">
        <f t="array" ref="AE52">'ادخال البيانات'!H63</f>
        <v>0</v>
      </c>
      <c r="AF52" s="15" cm="1">
        <f t="array" ref="AF52">'ادخال البيانات'!K63</f>
        <v>0</v>
      </c>
      <c r="AG52" s="16" cm="1">
        <f t="array" ref="AG52">'ادخال البيانات'!N63</f>
        <v>0</v>
      </c>
      <c r="AH52" s="15" cm="1">
        <f t="array" ref="AH52">'ادخال البيانات'!Q63</f>
        <v>0</v>
      </c>
      <c r="AI52" s="16" cm="1">
        <f t="array" ref="AI52">'ادخال البيانات'!T63</f>
        <v>0</v>
      </c>
      <c r="AJ52" s="15" cm="1">
        <f t="array" ref="AJ52">'ادخال البيانات'!W63</f>
        <v>0</v>
      </c>
      <c r="AK52" s="16" cm="1">
        <f t="array" ref="AK52">'ادخال البيانات'!Z63</f>
        <v>0</v>
      </c>
      <c r="AL52" s="15" cm="1">
        <f t="array" ref="AL52">'ادخال البيانات'!AC63</f>
        <v>0</v>
      </c>
    </row>
    <row r="53" ht="13.8" customHeight="1">
      <c r="A53" s="2"/>
      <c r="B53" s="88" cm="1">
        <f t="array" ref="B53">'الترتيب التنازلي '!BF26</f>
        <v>14</v>
      </c>
      <c r="C53" t="str" s="89" cm="1">
        <f t="array" ref="C53">'الترتيب التنازلي '!CK26</f>
      </c>
      <c r="D53" s="90"/>
      <c r="E53" s="90"/>
      <c r="F53" t="str" s="89" cm="1">
        <f t="array" ref="F53">'الترتيب التنازلي '!CL26</f>
      </c>
      <c r="G53" t="str" s="89" cm="1">
        <f t="array" ref="G53">'الترتيب التنازلي '!CM26</f>
      </c>
      <c r="H53" t="str" s="89" cm="1">
        <f t="array" ref="H53">'الترتيب التنازلي '!CN26</f>
      </c>
      <c r="I53" s="2"/>
      <c r="J53" s="8"/>
      <c r="K53" s="9"/>
      <c r="L53" s="9"/>
      <c r="M53" s="9"/>
      <c r="N53" s="9"/>
      <c r="O53" s="9"/>
      <c r="P53" s="9"/>
      <c r="Q53" s="9"/>
      <c r="R53" s="9"/>
      <c r="S53" s="9"/>
      <c r="T53" s="9"/>
      <c r="U53" s="9"/>
      <c r="V53" s="9"/>
      <c r="W53" s="9"/>
      <c r="X53" s="9"/>
      <c r="Y53" s="9"/>
      <c r="Z53" s="9"/>
      <c r="AA53" s="9"/>
      <c r="AB53" s="9"/>
      <c r="AC53" s="9"/>
      <c r="AD53" s="15" cm="1">
        <f t="array" ref="AD53">'ادخال البيانات'!E64</f>
        <v>0</v>
      </c>
      <c r="AE53" s="16" cm="1">
        <f t="array" ref="AE53">'ادخال البيانات'!H64</f>
        <v>0</v>
      </c>
      <c r="AF53" s="15" cm="1">
        <f t="array" ref="AF53">'ادخال البيانات'!K64</f>
        <v>0</v>
      </c>
      <c r="AG53" s="16" cm="1">
        <f t="array" ref="AG53">'ادخال البيانات'!N64</f>
        <v>0</v>
      </c>
      <c r="AH53" s="15" cm="1">
        <f t="array" ref="AH53">'ادخال البيانات'!Q64</f>
        <v>0</v>
      </c>
      <c r="AI53" s="16" cm="1">
        <f t="array" ref="AI53">'ادخال البيانات'!T64</f>
        <v>0</v>
      </c>
      <c r="AJ53" s="15" cm="1">
        <f t="array" ref="AJ53">'ادخال البيانات'!W64</f>
        <v>0</v>
      </c>
      <c r="AK53" s="16" cm="1">
        <f t="array" ref="AK53">'ادخال البيانات'!Z64</f>
        <v>0</v>
      </c>
      <c r="AL53" s="15" cm="1">
        <f t="array" ref="AL53">'ادخال البيانات'!AC64</f>
        <v>0</v>
      </c>
    </row>
    <row r="54" ht="14.4" customHeight="1">
      <c r="A54" s="2"/>
      <c r="B54" s="91" cm="1">
        <f t="array" ref="B54">'الترتيب التنازلي '!BF27</f>
        <v>15</v>
      </c>
      <c r="C54" t="str" s="89" cm="1">
        <f t="array" ref="C54">'الترتيب التنازلي '!CK27</f>
      </c>
      <c r="D54" s="90"/>
      <c r="E54" s="90"/>
      <c r="F54" t="str" s="89" cm="1">
        <f t="array" ref="F54">'الترتيب التنازلي '!CL27</f>
      </c>
      <c r="G54" t="str" s="89" cm="1">
        <f t="array" ref="G54">'الترتيب التنازلي '!CM27</f>
      </c>
      <c r="H54" t="str" s="89" cm="1">
        <f t="array" ref="H54">'الترتيب التنازلي '!CN27</f>
      </c>
      <c r="I54" s="92"/>
      <c r="J54" s="8"/>
      <c r="K54" s="9"/>
      <c r="L54" s="9"/>
      <c r="M54" s="9"/>
      <c r="N54" s="9"/>
      <c r="O54" s="9"/>
      <c r="P54" s="9"/>
      <c r="Q54" s="9"/>
      <c r="R54" s="9"/>
      <c r="S54" s="9"/>
      <c r="T54" s="9"/>
      <c r="U54" s="9"/>
      <c r="V54" s="9"/>
      <c r="W54" s="9"/>
      <c r="X54" s="9"/>
      <c r="Y54" s="9"/>
      <c r="Z54" s="9"/>
      <c r="AA54" s="9"/>
      <c r="AB54" s="9"/>
      <c r="AC54" s="9"/>
      <c r="AD54" s="15" cm="1">
        <f t="array" ref="AD54">'ادخال البيانات'!E65</f>
        <v>0</v>
      </c>
      <c r="AE54" s="16" cm="1">
        <f t="array" ref="AE54">'ادخال البيانات'!H65</f>
        <v>0</v>
      </c>
      <c r="AF54" s="15" cm="1">
        <f t="array" ref="AF54">'ادخال البيانات'!K65</f>
        <v>0</v>
      </c>
      <c r="AG54" s="16" cm="1">
        <f t="array" ref="AG54">'ادخال البيانات'!N65</f>
        <v>0</v>
      </c>
      <c r="AH54" s="15" cm="1">
        <f t="array" ref="AH54">'ادخال البيانات'!Q65</f>
        <v>0</v>
      </c>
      <c r="AI54" s="16" cm="1">
        <f t="array" ref="AI54">'ادخال البيانات'!T65</f>
        <v>0</v>
      </c>
      <c r="AJ54" s="15" cm="1">
        <f t="array" ref="AJ54">'ادخال البيانات'!W65</f>
        <v>0</v>
      </c>
      <c r="AK54" s="16" cm="1">
        <f t="array" ref="AK54">'ادخال البيانات'!Z65</f>
        <v>0</v>
      </c>
      <c r="AL54" s="15" cm="1">
        <f t="array" ref="AL54">'ادخال البيانات'!AC65</f>
        <v>0</v>
      </c>
    </row>
    <row r="55" ht="13.8" customHeight="1">
      <c r="A55" s="9"/>
      <c r="B55" s="93" cm="1">
        <f t="array" ref="B55">'الترتيب التنازلي '!BF28</f>
        <v>16</v>
      </c>
      <c r="C55" t="str" s="89" cm="1">
        <f t="array" ref="C55">'الترتيب التنازلي '!CK28</f>
      </c>
      <c r="D55" s="90"/>
      <c r="E55" s="90"/>
      <c r="F55" t="str" s="89" cm="1">
        <f t="array" ref="F55">'الترتيب التنازلي '!CL28</f>
      </c>
      <c r="G55" t="str" s="89" cm="1">
        <f t="array" ref="G55">'الترتيب التنازلي '!CM28</f>
      </c>
      <c r="H55" t="str" s="89" cm="1">
        <f t="array" ref="H55">'الترتيب التنازلي '!CN28</f>
      </c>
      <c r="I55" s="94"/>
      <c r="J55" s="9"/>
      <c r="K55" s="9"/>
      <c r="L55" s="9"/>
      <c r="M55" s="9"/>
      <c r="N55" s="9"/>
      <c r="O55" s="9"/>
      <c r="P55" s="9"/>
      <c r="Q55" s="9"/>
      <c r="R55" s="9"/>
      <c r="S55" s="9"/>
      <c r="T55" s="9"/>
      <c r="U55" s="9"/>
      <c r="V55" s="9"/>
      <c r="W55" s="9"/>
      <c r="X55" s="9"/>
      <c r="Y55" s="9"/>
      <c r="Z55" s="9"/>
      <c r="AA55" s="9"/>
      <c r="AB55" s="9"/>
      <c r="AC55" s="9"/>
      <c r="AD55" s="15" cm="1">
        <f t="array" ref="AD55">'ادخال البيانات'!E66</f>
        <v>0</v>
      </c>
      <c r="AE55" s="16" cm="1">
        <f t="array" ref="AE55">'ادخال البيانات'!H66</f>
        <v>0</v>
      </c>
      <c r="AF55" s="15" cm="1">
        <f t="array" ref="AF55">'ادخال البيانات'!K66</f>
        <v>0</v>
      </c>
      <c r="AG55" s="16" cm="1">
        <f t="array" ref="AG55">'ادخال البيانات'!N66</f>
        <v>0</v>
      </c>
      <c r="AH55" s="15" cm="1">
        <f t="array" ref="AH55">'ادخال البيانات'!Q66</f>
        <v>0</v>
      </c>
      <c r="AI55" s="16" cm="1">
        <f t="array" ref="AI55">'ادخال البيانات'!T66</f>
        <v>0</v>
      </c>
      <c r="AJ55" s="15" cm="1">
        <f t="array" ref="AJ55">'ادخال البيانات'!W66</f>
        <v>0</v>
      </c>
      <c r="AK55" s="16" cm="1">
        <f t="array" ref="AK55">'ادخال البيانات'!Z66</f>
        <v>0</v>
      </c>
      <c r="AL55" s="15" cm="1">
        <f t="array" ref="AL55">'ادخال البيانات'!AC66</f>
        <v>0</v>
      </c>
    </row>
    <row r="56" ht="13.8" customHeight="1">
      <c r="A56" s="9"/>
      <c r="B56" s="95" cm="1">
        <f t="array" ref="B56">'الترتيب التنازلي '!BF29</f>
        <v>17</v>
      </c>
      <c r="C56" t="str" s="89" cm="1">
        <f t="array" ref="C56">'الترتيب التنازلي '!CK29</f>
      </c>
      <c r="D56" s="90"/>
      <c r="E56" s="90"/>
      <c r="F56" t="str" s="89" cm="1">
        <f t="array" ref="F56">'الترتيب التنازلي '!CL29</f>
      </c>
      <c r="G56" t="str" s="89" cm="1">
        <f t="array" ref="G56">'الترتيب التنازلي '!CM29</f>
      </c>
      <c r="H56" t="str" s="89" cm="1">
        <f t="array" ref="H56">'الترتيب التنازلي '!CN29</f>
      </c>
      <c r="I56" s="9"/>
      <c r="J56" s="9"/>
      <c r="K56" s="9"/>
      <c r="L56" s="9"/>
      <c r="M56" s="9"/>
      <c r="N56" s="9"/>
      <c r="O56" s="9"/>
      <c r="P56" s="9"/>
      <c r="Q56" s="9"/>
      <c r="R56" s="9"/>
      <c r="S56" s="9"/>
      <c r="T56" s="9"/>
      <c r="U56" s="9"/>
      <c r="V56" s="9"/>
      <c r="W56" s="9"/>
      <c r="X56" s="9"/>
      <c r="Y56" s="9"/>
      <c r="Z56" s="9"/>
      <c r="AA56" s="9"/>
      <c r="AB56" s="9"/>
      <c r="AC56" s="9"/>
      <c r="AD56" s="15" cm="1">
        <f t="array" ref="AD56">'ادخال البيانات'!E67</f>
        <v>0</v>
      </c>
      <c r="AE56" s="16" cm="1">
        <f t="array" ref="AE56">'ادخال البيانات'!H67</f>
        <v>0</v>
      </c>
      <c r="AF56" s="15" cm="1">
        <f t="array" ref="AF56">'ادخال البيانات'!K67</f>
        <v>0</v>
      </c>
      <c r="AG56" s="16" cm="1">
        <f t="array" ref="AG56">'ادخال البيانات'!N67</f>
        <v>0</v>
      </c>
      <c r="AH56" s="15" cm="1">
        <f t="array" ref="AH56">'ادخال البيانات'!Q67</f>
        <v>0</v>
      </c>
      <c r="AI56" s="16" cm="1">
        <f t="array" ref="AI56">'ادخال البيانات'!T67</f>
        <v>0</v>
      </c>
      <c r="AJ56" s="15" cm="1">
        <f t="array" ref="AJ56">'ادخال البيانات'!W67</f>
        <v>0</v>
      </c>
      <c r="AK56" s="16" cm="1">
        <f t="array" ref="AK56">'ادخال البيانات'!Z67</f>
        <v>0</v>
      </c>
      <c r="AL56" s="15" cm="1">
        <f t="array" ref="AL56">'ادخال البيانات'!AC67</f>
        <v>0</v>
      </c>
    </row>
    <row r="57" ht="13.8" customHeight="1">
      <c r="A57" s="9"/>
      <c r="B57" s="95" cm="1">
        <f t="array" ref="B57">'الترتيب التنازلي '!BF30</f>
        <v>18</v>
      </c>
      <c r="C57" t="str" s="89" cm="1">
        <f t="array" ref="C57">'الترتيب التنازلي '!CK30</f>
      </c>
      <c r="D57" s="90"/>
      <c r="E57" s="90"/>
      <c r="F57" t="str" s="89" cm="1">
        <f t="array" ref="F57">'الترتيب التنازلي '!CL30</f>
      </c>
      <c r="G57" t="str" s="89" cm="1">
        <f t="array" ref="G57">'الترتيب التنازلي '!CM30</f>
      </c>
      <c r="H57" t="str" s="89" cm="1">
        <f t="array" ref="H57">'الترتيب التنازلي '!CN30</f>
      </c>
      <c r="I57" s="9"/>
      <c r="J57" s="9"/>
      <c r="K57" s="9"/>
      <c r="L57" s="9"/>
      <c r="M57" s="9"/>
      <c r="N57" s="9"/>
      <c r="O57" s="9"/>
      <c r="P57" s="9"/>
      <c r="Q57" s="9"/>
      <c r="R57" s="9"/>
      <c r="S57" s="9"/>
      <c r="T57" s="9"/>
      <c r="U57" s="9"/>
      <c r="V57" s="9"/>
      <c r="W57" s="9"/>
      <c r="X57" s="9"/>
      <c r="Y57" s="9"/>
      <c r="Z57" s="9"/>
      <c r="AA57" s="9"/>
      <c r="AB57" s="9"/>
      <c r="AC57" s="9"/>
      <c r="AD57" s="15" cm="1">
        <f t="array" ref="AD57">'ادخال البيانات'!E68</f>
        <v>0</v>
      </c>
      <c r="AE57" s="16" cm="1">
        <f t="array" ref="AE57">'ادخال البيانات'!H68</f>
        <v>0</v>
      </c>
      <c r="AF57" s="15" cm="1">
        <f t="array" ref="AF57">'ادخال البيانات'!K68</f>
        <v>0</v>
      </c>
      <c r="AG57" s="16" cm="1">
        <f t="array" ref="AG57">'ادخال البيانات'!N68</f>
        <v>0</v>
      </c>
      <c r="AH57" s="15" cm="1">
        <f t="array" ref="AH57">'ادخال البيانات'!Q68</f>
        <v>0</v>
      </c>
      <c r="AI57" s="16" cm="1">
        <f t="array" ref="AI57">'ادخال البيانات'!T68</f>
        <v>0</v>
      </c>
      <c r="AJ57" s="15" cm="1">
        <f t="array" ref="AJ57">'ادخال البيانات'!W68</f>
        <v>0</v>
      </c>
      <c r="AK57" s="16" cm="1">
        <f t="array" ref="AK57">'ادخال البيانات'!Z68</f>
        <v>0</v>
      </c>
      <c r="AL57" s="15" cm="1">
        <f t="array" ref="AL57">'ادخال البيانات'!AC68</f>
        <v>0</v>
      </c>
    </row>
    <row r="58" ht="13.8" customHeight="1">
      <c r="A58" s="9"/>
      <c r="B58" s="95" cm="1">
        <f t="array" ref="B58">'الترتيب التنازلي '!BF31</f>
        <v>19</v>
      </c>
      <c r="C58" t="str" s="89" cm="1">
        <f t="array" ref="C58">'الترتيب التنازلي '!CK31</f>
      </c>
      <c r="D58" s="90"/>
      <c r="E58" s="90"/>
      <c r="F58" t="str" s="89" cm="1">
        <f t="array" ref="F58">'الترتيب التنازلي '!CL31</f>
      </c>
      <c r="G58" t="str" s="89" cm="1">
        <f t="array" ref="G58">'الترتيب التنازلي '!CM31</f>
      </c>
      <c r="H58" t="str" s="89" cm="1">
        <f t="array" ref="H58">'الترتيب التنازلي '!CN31</f>
      </c>
      <c r="I58" s="9"/>
      <c r="J58" s="9"/>
      <c r="K58" s="9"/>
      <c r="L58" s="9"/>
      <c r="M58" s="9"/>
      <c r="N58" s="9"/>
      <c r="O58" s="9"/>
      <c r="P58" s="9"/>
      <c r="Q58" s="9"/>
      <c r="R58" s="9"/>
      <c r="S58" s="9"/>
      <c r="T58" s="9"/>
      <c r="U58" s="9"/>
      <c r="V58" s="9"/>
      <c r="W58" s="9"/>
      <c r="X58" s="9"/>
      <c r="Y58" s="9"/>
      <c r="Z58" s="9"/>
      <c r="AA58" s="9"/>
      <c r="AB58" s="9"/>
      <c r="AC58" s="9"/>
      <c r="AD58" s="15" cm="1">
        <f t="array" ref="AD58">'ادخال البيانات'!E69</f>
        <v>0</v>
      </c>
      <c r="AE58" s="16" cm="1">
        <f t="array" ref="AE58">'ادخال البيانات'!H69</f>
        <v>0</v>
      </c>
      <c r="AF58" s="15" cm="1">
        <f t="array" ref="AF58">'ادخال البيانات'!K69</f>
        <v>0</v>
      </c>
      <c r="AG58" s="16" cm="1">
        <f t="array" ref="AG58">'ادخال البيانات'!N69</f>
        <v>0</v>
      </c>
      <c r="AH58" s="15" cm="1">
        <f t="array" ref="AH58">'ادخال البيانات'!Q69</f>
        <v>0</v>
      </c>
      <c r="AI58" s="16" cm="1">
        <f t="array" ref="AI58">'ادخال البيانات'!T69</f>
        <v>0</v>
      </c>
      <c r="AJ58" s="15" cm="1">
        <f t="array" ref="AJ58">'ادخال البيانات'!W69</f>
        <v>0</v>
      </c>
      <c r="AK58" s="16" cm="1">
        <f t="array" ref="AK58">'ادخال البيانات'!Z69</f>
        <v>0</v>
      </c>
      <c r="AL58" s="15" cm="1">
        <f t="array" ref="AL58">'ادخال البيانات'!AC69</f>
        <v>0</v>
      </c>
    </row>
    <row r="59" ht="13.8" customHeight="1">
      <c r="A59" s="9"/>
      <c r="B59" s="95" cm="1">
        <f t="array" ref="B59">'الترتيب التنازلي '!BF32</f>
        <v>20</v>
      </c>
      <c r="C59" t="str" s="89" cm="1">
        <f t="array" ref="C59">'الترتيب التنازلي '!CK32</f>
      </c>
      <c r="D59" s="90"/>
      <c r="E59" s="90"/>
      <c r="F59" t="str" s="89" cm="1">
        <f t="array" ref="F59">'الترتيب التنازلي '!CL32</f>
      </c>
      <c r="G59" t="str" s="89" cm="1">
        <f t="array" ref="G59">'الترتيب التنازلي '!CM32</f>
      </c>
      <c r="H59" t="str" s="89" cm="1">
        <f t="array" ref="H59">'الترتيب التنازلي '!CN32</f>
      </c>
      <c r="I59" s="9"/>
      <c r="J59" s="9"/>
      <c r="K59" s="9"/>
      <c r="L59" s="9"/>
      <c r="M59" s="9"/>
      <c r="N59" s="9"/>
      <c r="O59" s="9"/>
      <c r="P59" s="9"/>
      <c r="Q59" s="9"/>
      <c r="R59" s="9"/>
      <c r="S59" s="9"/>
      <c r="T59" s="9"/>
      <c r="U59" s="9"/>
      <c r="V59" s="9"/>
      <c r="W59" s="9"/>
      <c r="X59" s="9"/>
      <c r="Y59" s="9"/>
      <c r="Z59" s="9"/>
      <c r="AA59" s="9"/>
      <c r="AB59" s="9"/>
      <c r="AC59" s="9"/>
      <c r="AD59" s="15" cm="1">
        <f t="array" ref="AD59">'ادخال البيانات'!E70</f>
        <v>0</v>
      </c>
      <c r="AE59" s="16" cm="1">
        <f t="array" ref="AE59">'ادخال البيانات'!H70</f>
        <v>0</v>
      </c>
      <c r="AF59" s="15" cm="1">
        <f t="array" ref="AF59">'ادخال البيانات'!K70</f>
        <v>0</v>
      </c>
      <c r="AG59" s="16" cm="1">
        <f t="array" ref="AG59">'ادخال البيانات'!N70</f>
        <v>0</v>
      </c>
      <c r="AH59" s="15" cm="1">
        <f t="array" ref="AH59">'ادخال البيانات'!Q70</f>
        <v>0</v>
      </c>
      <c r="AI59" s="16" cm="1">
        <f t="array" ref="AI59">'ادخال البيانات'!T70</f>
        <v>0</v>
      </c>
      <c r="AJ59" s="15" cm="1">
        <f t="array" ref="AJ59">'ادخال البيانات'!W70</f>
        <v>0</v>
      </c>
      <c r="AK59" s="16" cm="1">
        <f t="array" ref="AK59">'ادخال البيانات'!Z70</f>
        <v>0</v>
      </c>
      <c r="AL59" s="15" cm="1">
        <f t="array" ref="AL59">'ادخال البيانات'!AC70</f>
        <v>0</v>
      </c>
    </row>
    <row r="60" ht="13.8" customHeight="1">
      <c r="A60" s="9"/>
      <c r="B60" s="95" cm="1">
        <f t="array" ref="B60">'الترتيب التنازلي '!BF33</f>
        <v>21</v>
      </c>
      <c r="C60" t="str" s="89" cm="1">
        <f t="array" ref="C60">'الترتيب التنازلي '!CK33</f>
      </c>
      <c r="D60" s="90"/>
      <c r="E60" s="90"/>
      <c r="F60" t="str" s="89" cm="1">
        <f t="array" ref="F60">'الترتيب التنازلي '!CL33</f>
      </c>
      <c r="G60" t="str" s="89" cm="1">
        <f t="array" ref="G60">'الترتيب التنازلي '!CM33</f>
      </c>
      <c r="H60" t="str" s="89" cm="1">
        <f t="array" ref="H60">'الترتيب التنازلي '!CN33</f>
      </c>
      <c r="I60" s="9"/>
      <c r="J60" s="9"/>
      <c r="K60" s="9"/>
      <c r="L60" s="9"/>
      <c r="M60" s="9"/>
      <c r="N60" s="9"/>
      <c r="O60" s="9"/>
      <c r="P60" s="9"/>
      <c r="Q60" s="9"/>
      <c r="R60" s="9"/>
      <c r="S60" s="9"/>
      <c r="T60" s="9"/>
      <c r="U60" s="9"/>
      <c r="V60" s="9"/>
      <c r="W60" s="9"/>
      <c r="X60" s="9"/>
      <c r="Y60" s="9"/>
      <c r="Z60" s="9"/>
      <c r="AA60" s="9"/>
      <c r="AB60" s="9"/>
      <c r="AC60" s="9"/>
      <c r="AD60" s="15" cm="1">
        <f t="array" ref="AD60">'ادخال البيانات'!E71</f>
        <v>0</v>
      </c>
      <c r="AE60" s="16" cm="1">
        <f t="array" ref="AE60">'ادخال البيانات'!H71</f>
        <v>0</v>
      </c>
      <c r="AF60" s="15" cm="1">
        <f t="array" ref="AF60">'ادخال البيانات'!K71</f>
        <v>0</v>
      </c>
      <c r="AG60" s="16" cm="1">
        <f t="array" ref="AG60">'ادخال البيانات'!N71</f>
        <v>0</v>
      </c>
      <c r="AH60" s="15" cm="1">
        <f t="array" ref="AH60">'ادخال البيانات'!Q71</f>
        <v>0</v>
      </c>
      <c r="AI60" s="16" cm="1">
        <f t="array" ref="AI60">'ادخال البيانات'!T71</f>
        <v>0</v>
      </c>
      <c r="AJ60" s="15" cm="1">
        <f t="array" ref="AJ60">'ادخال البيانات'!W71</f>
        <v>0</v>
      </c>
      <c r="AK60" s="16" cm="1">
        <f t="array" ref="AK60">'ادخال البيانات'!Z71</f>
        <v>0</v>
      </c>
      <c r="AL60" s="15" cm="1">
        <f t="array" ref="AL60">'ادخال البيانات'!AC71</f>
        <v>0</v>
      </c>
    </row>
    <row r="61" ht="13.8" customHeight="1">
      <c r="A61" s="9"/>
      <c r="B61" s="95" cm="1">
        <f t="array" ref="B61">'الترتيب التنازلي '!BF34</f>
        <v>22</v>
      </c>
      <c r="C61" t="str" s="89" cm="1">
        <f t="array" ref="C61">'الترتيب التنازلي '!CK34</f>
      </c>
      <c r="D61" s="90"/>
      <c r="E61" s="90"/>
      <c r="F61" t="str" s="89" cm="1">
        <f t="array" ref="F61">'الترتيب التنازلي '!CL34</f>
      </c>
      <c r="G61" t="str" s="89" cm="1">
        <f t="array" ref="G61">'الترتيب التنازلي '!CM34</f>
      </c>
      <c r="H61" t="str" s="89" cm="1">
        <f t="array" ref="H61">'الترتيب التنازلي '!CN34</f>
      </c>
      <c r="I61" s="9"/>
      <c r="J61" s="9"/>
      <c r="K61" s="9"/>
      <c r="L61" s="9"/>
      <c r="M61" s="9"/>
      <c r="N61" s="9"/>
      <c r="O61" s="9"/>
      <c r="P61" s="9"/>
      <c r="Q61" s="9"/>
      <c r="R61" s="9"/>
      <c r="S61" s="9"/>
      <c r="T61" s="9"/>
      <c r="U61" s="9"/>
      <c r="V61" s="9"/>
      <c r="W61" s="9"/>
      <c r="X61" s="9"/>
      <c r="Y61" s="9"/>
      <c r="Z61" s="9"/>
      <c r="AA61" s="9"/>
      <c r="AB61" s="9"/>
      <c r="AC61" s="9"/>
      <c r="AD61" s="15" cm="1">
        <f t="array" ref="AD61">'ادخال البيانات'!E72</f>
        <v>0</v>
      </c>
      <c r="AE61" s="16" cm="1">
        <f t="array" ref="AE61">'ادخال البيانات'!H72</f>
        <v>0</v>
      </c>
      <c r="AF61" s="15" cm="1">
        <f t="array" ref="AF61">'ادخال البيانات'!K72</f>
        <v>0</v>
      </c>
      <c r="AG61" s="16" cm="1">
        <f t="array" ref="AG61">'ادخال البيانات'!N72</f>
        <v>0</v>
      </c>
      <c r="AH61" s="15" cm="1">
        <f t="array" ref="AH61">'ادخال البيانات'!Q72</f>
        <v>0</v>
      </c>
      <c r="AI61" s="16" cm="1">
        <f t="array" ref="AI61">'ادخال البيانات'!T72</f>
        <v>0</v>
      </c>
      <c r="AJ61" s="15" cm="1">
        <f t="array" ref="AJ61">'ادخال البيانات'!W72</f>
        <v>0</v>
      </c>
      <c r="AK61" s="16" cm="1">
        <f t="array" ref="AK61">'ادخال البيانات'!Z72</f>
        <v>0</v>
      </c>
      <c r="AL61" s="15" cm="1">
        <f t="array" ref="AL61">'ادخال البيانات'!AC72</f>
        <v>0</v>
      </c>
    </row>
    <row r="62" ht="13.8" customHeight="1">
      <c r="A62" s="9"/>
      <c r="B62" s="95" cm="1">
        <f t="array" ref="B62">'الترتيب التنازلي '!BF35</f>
        <v>23</v>
      </c>
      <c r="C62" t="str" s="89" cm="1">
        <f t="array" ref="C62">'الترتيب التنازلي '!CK35</f>
      </c>
      <c r="D62" s="90"/>
      <c r="E62" s="90"/>
      <c r="F62" t="str" s="89" cm="1">
        <f t="array" ref="F62">'الترتيب التنازلي '!CL35</f>
      </c>
      <c r="G62" t="str" s="89" cm="1">
        <f t="array" ref="G62">'الترتيب التنازلي '!CM35</f>
      </c>
      <c r="H62" t="str" s="89" cm="1">
        <f t="array" ref="H62">'الترتيب التنازلي '!CN35</f>
      </c>
      <c r="I62" s="9"/>
      <c r="J62" s="9"/>
      <c r="K62" s="9"/>
      <c r="L62" s="9"/>
      <c r="M62" s="9"/>
      <c r="N62" s="9"/>
      <c r="O62" s="9"/>
      <c r="P62" s="9"/>
      <c r="Q62" s="9"/>
      <c r="R62" s="9"/>
      <c r="S62" s="9"/>
      <c r="T62" s="9"/>
      <c r="U62" s="9"/>
      <c r="V62" s="9"/>
      <c r="W62" s="9"/>
      <c r="X62" s="9"/>
      <c r="Y62" s="9"/>
      <c r="Z62" s="9"/>
      <c r="AA62" s="9"/>
      <c r="AB62" s="9"/>
      <c r="AC62" s="9"/>
      <c r="AD62" s="15" cm="1">
        <f t="array" ref="AD62">'ادخال البيانات'!E73</f>
        <v>0</v>
      </c>
      <c r="AE62" s="16" cm="1">
        <f t="array" ref="AE62">'ادخال البيانات'!H73</f>
        <v>0</v>
      </c>
      <c r="AF62" s="15" cm="1">
        <f t="array" ref="AF62">'ادخال البيانات'!K73</f>
        <v>0</v>
      </c>
      <c r="AG62" s="16" cm="1">
        <f t="array" ref="AG62">'ادخال البيانات'!N73</f>
        <v>0</v>
      </c>
      <c r="AH62" s="15" cm="1">
        <f t="array" ref="AH62">'ادخال البيانات'!Q73</f>
        <v>0</v>
      </c>
      <c r="AI62" s="16" cm="1">
        <f t="array" ref="AI62">'ادخال البيانات'!T73</f>
        <v>0</v>
      </c>
      <c r="AJ62" s="15" cm="1">
        <f t="array" ref="AJ62">'ادخال البيانات'!W73</f>
        <v>0</v>
      </c>
      <c r="AK62" s="16" cm="1">
        <f t="array" ref="AK62">'ادخال البيانات'!Z73</f>
        <v>0</v>
      </c>
      <c r="AL62" s="15" cm="1">
        <f t="array" ref="AL62">'ادخال البيانات'!AC73</f>
        <v>0</v>
      </c>
    </row>
    <row r="63" ht="13.8" customHeight="1">
      <c r="A63" s="9"/>
      <c r="B63" s="95" cm="1">
        <f t="array" ref="B63">'الترتيب التنازلي '!BF36</f>
        <v>24</v>
      </c>
      <c r="C63" t="str" s="89" cm="1">
        <f t="array" ref="C63">'الترتيب التنازلي '!CK36</f>
      </c>
      <c r="D63" s="90"/>
      <c r="E63" s="90"/>
      <c r="F63" t="str" s="89" cm="1">
        <f t="array" ref="F63">'الترتيب التنازلي '!CL36</f>
      </c>
      <c r="G63" t="str" s="89" cm="1">
        <f t="array" ref="G63">'الترتيب التنازلي '!CM36</f>
      </c>
      <c r="H63" t="str" s="89" cm="1">
        <f t="array" ref="H63">'الترتيب التنازلي '!CN36</f>
      </c>
      <c r="I63" s="9"/>
      <c r="J63" s="9"/>
      <c r="K63" s="9"/>
      <c r="L63" s="9"/>
      <c r="M63" s="9"/>
      <c r="N63" s="9"/>
      <c r="O63" s="9"/>
      <c r="P63" s="9"/>
      <c r="Q63" s="9"/>
      <c r="R63" s="9"/>
      <c r="S63" s="9"/>
      <c r="T63" s="9"/>
      <c r="U63" s="9"/>
      <c r="V63" s="9"/>
      <c r="W63" s="9"/>
      <c r="X63" s="9"/>
      <c r="Y63" s="9"/>
      <c r="Z63" s="9"/>
      <c r="AA63" s="9"/>
      <c r="AB63" s="9"/>
      <c r="AC63" s="9"/>
      <c r="AD63" s="15" cm="1">
        <f t="array" ref="AD63">'ادخال البيانات'!E74</f>
        <v>0</v>
      </c>
      <c r="AE63" s="16" cm="1">
        <f t="array" ref="AE63">'ادخال البيانات'!H74</f>
        <v>0</v>
      </c>
      <c r="AF63" s="15" cm="1">
        <f t="array" ref="AF63">'ادخال البيانات'!K74</f>
        <v>0</v>
      </c>
      <c r="AG63" s="16" cm="1">
        <f t="array" ref="AG63">'ادخال البيانات'!N74</f>
        <v>0</v>
      </c>
      <c r="AH63" s="15" cm="1">
        <f t="array" ref="AH63">'ادخال البيانات'!Q74</f>
        <v>0</v>
      </c>
      <c r="AI63" s="16" cm="1">
        <f t="array" ref="AI63">'ادخال البيانات'!T74</f>
        <v>0</v>
      </c>
      <c r="AJ63" s="15" cm="1">
        <f t="array" ref="AJ63">'ادخال البيانات'!W74</f>
        <v>0</v>
      </c>
      <c r="AK63" s="16" cm="1">
        <f t="array" ref="AK63">'ادخال البيانات'!Z74</f>
        <v>0</v>
      </c>
      <c r="AL63" s="15" cm="1">
        <f t="array" ref="AL63">'ادخال البيانات'!AC74</f>
        <v>0</v>
      </c>
    </row>
    <row r="64" ht="13.8" customHeight="1">
      <c r="A64" s="9"/>
      <c r="B64" s="95" cm="1">
        <f t="array" ref="B64">'الترتيب التنازلي '!BF37</f>
        <v>25</v>
      </c>
      <c r="C64" t="str" s="89" cm="1">
        <f t="array" ref="C64">'الترتيب التنازلي '!CK37</f>
      </c>
      <c r="D64" s="90"/>
      <c r="E64" s="90"/>
      <c r="F64" t="str" s="89" cm="1">
        <f t="array" ref="F64">'الترتيب التنازلي '!CL37</f>
      </c>
      <c r="G64" t="str" s="89" cm="1">
        <f t="array" ref="G64">'الترتيب التنازلي '!CM37</f>
      </c>
      <c r="H64" t="str" s="89" cm="1">
        <f t="array" ref="H64">'الترتيب التنازلي '!CN37</f>
      </c>
      <c r="I64" s="9"/>
      <c r="J64" s="9"/>
      <c r="K64" s="9"/>
      <c r="L64" s="9"/>
      <c r="M64" s="9"/>
      <c r="N64" s="9"/>
      <c r="O64" s="9"/>
      <c r="P64" s="9"/>
      <c r="Q64" s="9"/>
      <c r="R64" s="9"/>
      <c r="S64" s="9"/>
      <c r="T64" s="9"/>
      <c r="U64" s="9"/>
      <c r="V64" s="9"/>
      <c r="W64" s="9"/>
      <c r="X64" s="9"/>
      <c r="Y64" s="9"/>
      <c r="Z64" s="9"/>
      <c r="AA64" s="9"/>
      <c r="AB64" s="9"/>
      <c r="AC64" s="9"/>
      <c r="AD64" s="15" cm="1">
        <f t="array" ref="AD64">'ادخال البيانات'!E75</f>
        <v>0</v>
      </c>
      <c r="AE64" s="16" cm="1">
        <f t="array" ref="AE64">'ادخال البيانات'!H75</f>
        <v>0</v>
      </c>
      <c r="AF64" s="15" cm="1">
        <f t="array" ref="AF64">'ادخال البيانات'!K75</f>
        <v>0</v>
      </c>
      <c r="AG64" s="16" cm="1">
        <f t="array" ref="AG64">'ادخال البيانات'!N75</f>
        <v>0</v>
      </c>
      <c r="AH64" s="15" cm="1">
        <f t="array" ref="AH64">'ادخال البيانات'!Q75</f>
        <v>0</v>
      </c>
      <c r="AI64" s="16" cm="1">
        <f t="array" ref="AI64">'ادخال البيانات'!T75</f>
        <v>0</v>
      </c>
      <c r="AJ64" s="15" cm="1">
        <f t="array" ref="AJ64">'ادخال البيانات'!W75</f>
        <v>0</v>
      </c>
      <c r="AK64" s="16" cm="1">
        <f t="array" ref="AK64">'ادخال البيانات'!Z75</f>
        <v>0</v>
      </c>
      <c r="AL64" s="15" cm="1">
        <f t="array" ref="AL64">'ادخال البيانات'!AC75</f>
        <v>0</v>
      </c>
    </row>
    <row r="65" ht="13.8" customHeight="1">
      <c r="A65" s="9"/>
      <c r="B65" s="95" cm="1">
        <f t="array" ref="B65">'الترتيب التنازلي '!BF38</f>
        <v>26</v>
      </c>
      <c r="C65" t="str" s="89" cm="1">
        <f t="array" ref="C65">'الترتيب التنازلي '!CK38</f>
      </c>
      <c r="D65" s="90"/>
      <c r="E65" s="90"/>
      <c r="F65" t="str" s="89" cm="1">
        <f t="array" ref="F65">'الترتيب التنازلي '!CL38</f>
      </c>
      <c r="G65" t="str" s="89" cm="1">
        <f t="array" ref="G65">'الترتيب التنازلي '!CM38</f>
      </c>
      <c r="H65" t="str" s="89" cm="1">
        <f t="array" ref="H65">'الترتيب التنازلي '!CN38</f>
      </c>
      <c r="I65" s="9"/>
      <c r="J65" s="9"/>
      <c r="K65" s="9"/>
      <c r="L65" s="9"/>
      <c r="M65" s="9"/>
      <c r="N65" s="9"/>
      <c r="O65" s="9"/>
      <c r="P65" s="9"/>
      <c r="Q65" s="9"/>
      <c r="R65" s="9"/>
      <c r="S65" s="9"/>
      <c r="T65" s="9"/>
      <c r="U65" s="9"/>
      <c r="V65" s="9"/>
      <c r="W65" s="9"/>
      <c r="X65" s="9"/>
      <c r="Y65" s="9"/>
      <c r="Z65" s="9"/>
      <c r="AA65" s="9"/>
      <c r="AB65" s="9"/>
      <c r="AC65" s="9"/>
      <c r="AD65" s="15" cm="1">
        <f t="array" ref="AD65">'ادخال البيانات'!E76</f>
        <v>0</v>
      </c>
      <c r="AE65" s="16" cm="1">
        <f t="array" ref="AE65">'ادخال البيانات'!H76</f>
        <v>0</v>
      </c>
      <c r="AF65" s="15" cm="1">
        <f t="array" ref="AF65">'ادخال البيانات'!K76</f>
        <v>0</v>
      </c>
      <c r="AG65" s="16" cm="1">
        <f t="array" ref="AG65">'ادخال البيانات'!N76</f>
        <v>0</v>
      </c>
      <c r="AH65" s="15" cm="1">
        <f t="array" ref="AH65">'ادخال البيانات'!Q76</f>
        <v>0</v>
      </c>
      <c r="AI65" s="16" cm="1">
        <f t="array" ref="AI65">'ادخال البيانات'!T76</f>
        <v>0</v>
      </c>
      <c r="AJ65" s="15" cm="1">
        <f t="array" ref="AJ65">'ادخال البيانات'!W76</f>
        <v>0</v>
      </c>
      <c r="AK65" s="16" cm="1">
        <f t="array" ref="AK65">'ادخال البيانات'!Z76</f>
        <v>0</v>
      </c>
      <c r="AL65" s="15" cm="1">
        <f t="array" ref="AL65">'ادخال البيانات'!AC76</f>
        <v>0</v>
      </c>
    </row>
    <row r="66" ht="13.8" customHeight="1">
      <c r="A66" s="9"/>
      <c r="B66" s="95" cm="1">
        <f t="array" ref="B66">'الترتيب التنازلي '!BF39</f>
        <v>27</v>
      </c>
      <c r="C66" t="str" s="89" cm="1">
        <f t="array" ref="C66">'الترتيب التنازلي '!CK39</f>
      </c>
      <c r="D66" s="90"/>
      <c r="E66" s="90"/>
      <c r="F66" t="str" s="89" cm="1">
        <f t="array" ref="F66">'الترتيب التنازلي '!CL39</f>
      </c>
      <c r="G66" t="str" s="89" cm="1">
        <f t="array" ref="G66">'الترتيب التنازلي '!CM39</f>
      </c>
      <c r="H66" t="str" s="89" cm="1">
        <f t="array" ref="H66">'الترتيب التنازلي '!CN39</f>
      </c>
      <c r="I66" s="9"/>
      <c r="J66" s="9"/>
      <c r="K66" s="9"/>
      <c r="L66" s="9"/>
      <c r="M66" s="9"/>
      <c r="N66" s="9"/>
      <c r="O66" s="9"/>
      <c r="P66" s="9"/>
      <c r="Q66" s="9"/>
      <c r="R66" s="9"/>
      <c r="S66" s="9"/>
      <c r="T66" s="9"/>
      <c r="U66" s="9"/>
      <c r="V66" s="9"/>
      <c r="W66" s="9"/>
      <c r="X66" s="9"/>
      <c r="Y66" s="9"/>
      <c r="Z66" s="9"/>
      <c r="AA66" s="9"/>
      <c r="AB66" s="9"/>
      <c r="AC66" s="9"/>
      <c r="AD66" s="15" cm="1">
        <f t="array" ref="AD66">'ادخال البيانات'!E77</f>
        <v>0</v>
      </c>
      <c r="AE66" s="16" cm="1">
        <f t="array" ref="AE66">'ادخال البيانات'!H77</f>
        <v>0</v>
      </c>
      <c r="AF66" s="15" cm="1">
        <f t="array" ref="AF66">'ادخال البيانات'!K77</f>
        <v>0</v>
      </c>
      <c r="AG66" s="16" cm="1">
        <f t="array" ref="AG66">'ادخال البيانات'!N77</f>
        <v>0</v>
      </c>
      <c r="AH66" s="15" cm="1">
        <f t="array" ref="AH66">'ادخال البيانات'!Q77</f>
        <v>0</v>
      </c>
      <c r="AI66" s="16" cm="1">
        <f t="array" ref="AI66">'ادخال البيانات'!T77</f>
        <v>0</v>
      </c>
      <c r="AJ66" s="15" cm="1">
        <f t="array" ref="AJ66">'ادخال البيانات'!W77</f>
        <v>0</v>
      </c>
      <c r="AK66" s="16" cm="1">
        <f t="array" ref="AK66">'ادخال البيانات'!Z77</f>
        <v>0</v>
      </c>
      <c r="AL66" s="15" cm="1">
        <f t="array" ref="AL66">'ادخال البيانات'!AC77</f>
        <v>0</v>
      </c>
    </row>
    <row r="67" ht="13.8" customHeight="1">
      <c r="A67" s="9"/>
      <c r="B67" s="95" cm="1">
        <f t="array" ref="B67">'الترتيب التنازلي '!BF40</f>
        <v>28</v>
      </c>
      <c r="C67" t="str" s="89" cm="1">
        <f t="array" ref="C67">'الترتيب التنازلي '!CK40</f>
      </c>
      <c r="D67" s="90"/>
      <c r="E67" s="90"/>
      <c r="F67" t="str" s="89" cm="1">
        <f t="array" ref="F67">'الترتيب التنازلي '!CL40</f>
      </c>
      <c r="G67" t="str" s="89" cm="1">
        <f t="array" ref="G67">'الترتيب التنازلي '!CM40</f>
      </c>
      <c r="H67" t="str" s="89" cm="1">
        <f t="array" ref="H67">'الترتيب التنازلي '!CN40</f>
      </c>
      <c r="I67" s="9"/>
      <c r="J67" s="9"/>
      <c r="K67" s="9"/>
      <c r="L67" s="9"/>
      <c r="M67" s="9"/>
      <c r="N67" s="9"/>
      <c r="O67" s="9"/>
      <c r="P67" s="9"/>
      <c r="Q67" s="9"/>
      <c r="R67" s="9"/>
      <c r="S67" s="9"/>
      <c r="T67" s="9"/>
      <c r="U67" s="9"/>
      <c r="V67" s="9"/>
      <c r="W67" s="9"/>
      <c r="X67" s="9"/>
      <c r="Y67" s="9"/>
      <c r="Z67" s="9"/>
      <c r="AA67" s="9"/>
      <c r="AB67" s="9"/>
      <c r="AC67" s="9"/>
      <c r="AD67" s="15" cm="1">
        <f t="array" ref="AD67">'ادخال البيانات'!E78</f>
        <v>0</v>
      </c>
      <c r="AE67" s="16" cm="1">
        <f t="array" ref="AE67">'ادخال البيانات'!H78</f>
        <v>0</v>
      </c>
      <c r="AF67" s="15" cm="1">
        <f t="array" ref="AF67">'ادخال البيانات'!K78</f>
        <v>0</v>
      </c>
      <c r="AG67" s="16" cm="1">
        <f t="array" ref="AG67">'ادخال البيانات'!N78</f>
        <v>0</v>
      </c>
      <c r="AH67" s="15" cm="1">
        <f t="array" ref="AH67">'ادخال البيانات'!Q78</f>
        <v>0</v>
      </c>
      <c r="AI67" s="16" cm="1">
        <f t="array" ref="AI67">'ادخال البيانات'!T78</f>
        <v>0</v>
      </c>
      <c r="AJ67" s="15" cm="1">
        <f t="array" ref="AJ67">'ادخال البيانات'!W78</f>
        <v>0</v>
      </c>
      <c r="AK67" s="16" cm="1">
        <f t="array" ref="AK67">'ادخال البيانات'!Z78</f>
        <v>0</v>
      </c>
      <c r="AL67" s="15" cm="1">
        <f t="array" ref="AL67">'ادخال البيانات'!AC78</f>
        <v>0</v>
      </c>
    </row>
    <row r="68" ht="13.8" customHeight="1">
      <c r="A68" s="9"/>
      <c r="B68" s="95" cm="1">
        <f t="array" ref="B68">'الترتيب التنازلي '!BF41</f>
        <v>29</v>
      </c>
      <c r="C68" t="str" s="89" cm="1">
        <f t="array" ref="C68">'الترتيب التنازلي '!CK41</f>
      </c>
      <c r="D68" s="90"/>
      <c r="E68" s="90"/>
      <c r="F68" t="str" s="89" cm="1">
        <f t="array" ref="F68">'الترتيب التنازلي '!CL41</f>
      </c>
      <c r="G68" t="str" s="89" cm="1">
        <f t="array" ref="G68">'الترتيب التنازلي '!CM41</f>
      </c>
      <c r="H68" t="str" s="89" cm="1">
        <f t="array" ref="H68">'الترتيب التنازلي '!CN41</f>
      </c>
      <c r="I68" s="9"/>
      <c r="J68" s="9"/>
      <c r="K68" s="9"/>
      <c r="L68" s="9"/>
      <c r="M68" s="9"/>
      <c r="N68" s="9"/>
      <c r="O68" s="9"/>
      <c r="P68" s="9"/>
      <c r="Q68" s="9"/>
      <c r="R68" s="9"/>
      <c r="S68" s="9"/>
      <c r="T68" s="9"/>
      <c r="U68" s="9"/>
      <c r="V68" s="9"/>
      <c r="W68" s="9"/>
      <c r="X68" s="9"/>
      <c r="Y68" s="9"/>
      <c r="Z68" s="9"/>
      <c r="AA68" s="9"/>
      <c r="AB68" s="9"/>
      <c r="AC68" s="9"/>
      <c r="AD68" s="15" cm="1">
        <f t="array" ref="AD68">'ادخال البيانات'!E79</f>
        <v>0</v>
      </c>
      <c r="AE68" s="16" cm="1">
        <f t="array" ref="AE68">'ادخال البيانات'!H79</f>
        <v>0</v>
      </c>
      <c r="AF68" s="15" cm="1">
        <f t="array" ref="AF68">'ادخال البيانات'!K79</f>
        <v>0</v>
      </c>
      <c r="AG68" s="16" cm="1">
        <f t="array" ref="AG68">'ادخال البيانات'!N79</f>
        <v>0</v>
      </c>
      <c r="AH68" s="15" cm="1">
        <f t="array" ref="AH68">'ادخال البيانات'!Q79</f>
        <v>0</v>
      </c>
      <c r="AI68" s="16" cm="1">
        <f t="array" ref="AI68">'ادخال البيانات'!T79</f>
        <v>0</v>
      </c>
      <c r="AJ68" s="15" cm="1">
        <f t="array" ref="AJ68">'ادخال البيانات'!W79</f>
        <v>0</v>
      </c>
      <c r="AK68" s="16" cm="1">
        <f t="array" ref="AK68">'ادخال البيانات'!Z79</f>
        <v>0</v>
      </c>
      <c r="AL68" s="15" cm="1">
        <f t="array" ref="AL68">'ادخال البيانات'!AC79</f>
        <v>0</v>
      </c>
    </row>
    <row r="69" ht="13.8" customHeight="1">
      <c r="A69" s="9"/>
      <c r="B69" s="95" cm="1">
        <f t="array" ref="B69">'الترتيب التنازلي '!BF42</f>
        <v>30</v>
      </c>
      <c r="C69" t="str" s="89" cm="1">
        <f t="array" ref="C69">'الترتيب التنازلي '!CK42</f>
      </c>
      <c r="D69" s="90"/>
      <c r="E69" s="90"/>
      <c r="F69" t="str" s="89" cm="1">
        <f t="array" ref="F69">'الترتيب التنازلي '!CL42</f>
      </c>
      <c r="G69" t="str" s="89" cm="1">
        <f t="array" ref="G69">'الترتيب التنازلي '!CM42</f>
      </c>
      <c r="H69" t="str" s="89" cm="1">
        <f t="array" ref="H69">'الترتيب التنازلي '!CN42</f>
      </c>
      <c r="I69" s="9"/>
      <c r="J69" s="9"/>
      <c r="K69" s="9"/>
      <c r="L69" s="9"/>
      <c r="M69" s="9"/>
      <c r="N69" s="9"/>
      <c r="O69" s="9"/>
      <c r="P69" s="9"/>
      <c r="Q69" s="9"/>
      <c r="R69" s="9"/>
      <c r="S69" s="9"/>
      <c r="T69" s="9"/>
      <c r="U69" s="9"/>
      <c r="V69" s="9"/>
      <c r="W69" s="9"/>
      <c r="X69" s="9"/>
      <c r="Y69" s="9"/>
      <c r="Z69" s="9"/>
      <c r="AA69" s="9"/>
      <c r="AB69" s="9"/>
      <c r="AC69" s="9"/>
      <c r="AD69" s="15" cm="1">
        <f t="array" ref="AD69">'ادخال البيانات'!E80</f>
        <v>0</v>
      </c>
      <c r="AE69" s="16" cm="1">
        <f t="array" ref="AE69">'ادخال البيانات'!H80</f>
        <v>0</v>
      </c>
      <c r="AF69" s="15" cm="1">
        <f t="array" ref="AF69">'ادخال البيانات'!K80</f>
        <v>0</v>
      </c>
      <c r="AG69" s="16" cm="1">
        <f t="array" ref="AG69">'ادخال البيانات'!N80</f>
        <v>0</v>
      </c>
      <c r="AH69" s="15" cm="1">
        <f t="array" ref="AH69">'ادخال البيانات'!Q80</f>
        <v>0</v>
      </c>
      <c r="AI69" s="16" cm="1">
        <f t="array" ref="AI69">'ادخال البيانات'!T80</f>
        <v>0</v>
      </c>
      <c r="AJ69" s="15" cm="1">
        <f t="array" ref="AJ69">'ادخال البيانات'!W80</f>
        <v>0</v>
      </c>
      <c r="AK69" s="16" cm="1">
        <f t="array" ref="AK69">'ادخال البيانات'!Z80</f>
        <v>0</v>
      </c>
      <c r="AL69" s="15" cm="1">
        <f t="array" ref="AL69">'ادخال البيانات'!AC80</f>
        <v>0</v>
      </c>
    </row>
    <row r="70" ht="13.8" customHeight="1">
      <c r="A70" s="9"/>
      <c r="B70" s="95" cm="1">
        <f t="array" ref="B70">'الترتيب التنازلي '!BF43</f>
        <v>31</v>
      </c>
      <c r="C70" t="str" s="89" cm="1">
        <f t="array" ref="C70">'الترتيب التنازلي '!CK43</f>
      </c>
      <c r="D70" s="90"/>
      <c r="E70" s="90"/>
      <c r="F70" t="str" s="89" cm="1">
        <f t="array" ref="F70">'الترتيب التنازلي '!CL43</f>
      </c>
      <c r="G70" t="str" s="89" cm="1">
        <f t="array" ref="G70">'الترتيب التنازلي '!CM43</f>
      </c>
      <c r="H70" t="str" s="89" cm="1">
        <f t="array" ref="H70">'الترتيب التنازلي '!CN43</f>
      </c>
      <c r="I70" s="9"/>
      <c r="J70" s="9"/>
      <c r="K70" s="9"/>
      <c r="L70" s="9"/>
      <c r="M70" s="9"/>
      <c r="N70" s="9"/>
      <c r="O70" s="9"/>
      <c r="P70" s="9"/>
      <c r="Q70" s="9"/>
      <c r="R70" s="9"/>
      <c r="S70" s="9"/>
      <c r="T70" s="9"/>
      <c r="U70" s="9"/>
      <c r="V70" s="9"/>
      <c r="W70" s="9"/>
      <c r="X70" s="9"/>
      <c r="Y70" s="9"/>
      <c r="Z70" s="9"/>
      <c r="AA70" s="9"/>
      <c r="AB70" s="9"/>
      <c r="AC70" s="9"/>
      <c r="AD70" s="15" cm="1">
        <f t="array" ref="AD70">'ادخال البيانات'!E81</f>
        <v>0</v>
      </c>
      <c r="AE70" s="16" cm="1">
        <f t="array" ref="AE70">'ادخال البيانات'!H81</f>
        <v>0</v>
      </c>
      <c r="AF70" s="15" cm="1">
        <f t="array" ref="AF70">'ادخال البيانات'!K81</f>
        <v>0</v>
      </c>
      <c r="AG70" s="16" cm="1">
        <f t="array" ref="AG70">'ادخال البيانات'!N81</f>
        <v>0</v>
      </c>
      <c r="AH70" s="15" cm="1">
        <f t="array" ref="AH70">'ادخال البيانات'!Q81</f>
        <v>0</v>
      </c>
      <c r="AI70" s="16" cm="1">
        <f t="array" ref="AI70">'ادخال البيانات'!T81</f>
        <v>0</v>
      </c>
      <c r="AJ70" s="15" cm="1">
        <f t="array" ref="AJ70">'ادخال البيانات'!W81</f>
        <v>0</v>
      </c>
      <c r="AK70" s="16" cm="1">
        <f t="array" ref="AK70">'ادخال البيانات'!Z81</f>
        <v>0</v>
      </c>
      <c r="AL70" s="15" cm="1">
        <f t="array" ref="AL70">'ادخال البيانات'!AC81</f>
        <v>0</v>
      </c>
    </row>
    <row r="71" ht="13.8" customHeight="1">
      <c r="A71" s="9"/>
      <c r="B71" s="95" cm="1">
        <f t="array" ref="B71">'الترتيب التنازلي '!BF44</f>
        <v>32</v>
      </c>
      <c r="C71" t="str" s="89" cm="1">
        <f t="array" ref="C71">'الترتيب التنازلي '!CK44</f>
      </c>
      <c r="D71" s="90"/>
      <c r="E71" s="90"/>
      <c r="F71" t="str" s="89" cm="1">
        <f t="array" ref="F71">'الترتيب التنازلي '!CL44</f>
      </c>
      <c r="G71" t="str" s="89" cm="1">
        <f t="array" ref="G71">'الترتيب التنازلي '!CM44</f>
      </c>
      <c r="H71" t="str" s="89" cm="1">
        <f t="array" ref="H71">'الترتيب التنازلي '!CN44</f>
      </c>
      <c r="I71" s="9"/>
      <c r="J71" s="9"/>
      <c r="K71" s="9"/>
      <c r="L71" s="9"/>
      <c r="M71" s="9"/>
      <c r="N71" s="9"/>
      <c r="O71" s="9"/>
      <c r="P71" s="9"/>
      <c r="Q71" s="9"/>
      <c r="R71" s="9"/>
      <c r="S71" s="9"/>
      <c r="T71" s="9"/>
      <c r="U71" s="9"/>
      <c r="V71" s="9"/>
      <c r="W71" s="9"/>
      <c r="X71" s="9"/>
      <c r="Y71" s="9"/>
      <c r="Z71" s="9"/>
      <c r="AA71" s="9"/>
      <c r="AB71" s="9"/>
      <c r="AC71" s="9"/>
      <c r="AD71" s="15" cm="1">
        <f t="array" ref="AD71">'ادخال البيانات'!E82</f>
        <v>0</v>
      </c>
      <c r="AE71" s="16" cm="1">
        <f t="array" ref="AE71">'ادخال البيانات'!H82</f>
        <v>0</v>
      </c>
      <c r="AF71" s="15" cm="1">
        <f t="array" ref="AF71">'ادخال البيانات'!K82</f>
        <v>0</v>
      </c>
      <c r="AG71" s="16" cm="1">
        <f t="array" ref="AG71">'ادخال البيانات'!N82</f>
        <v>0</v>
      </c>
      <c r="AH71" s="15" cm="1">
        <f t="array" ref="AH71">'ادخال البيانات'!Q82</f>
        <v>0</v>
      </c>
      <c r="AI71" s="16" cm="1">
        <f t="array" ref="AI71">'ادخال البيانات'!T82</f>
        <v>0</v>
      </c>
      <c r="AJ71" s="15" cm="1">
        <f t="array" ref="AJ71">'ادخال البيانات'!W82</f>
        <v>0</v>
      </c>
      <c r="AK71" s="16" cm="1">
        <f t="array" ref="AK71">'ادخال البيانات'!Z82</f>
        <v>0</v>
      </c>
      <c r="AL71" s="15" cm="1">
        <f t="array" ref="AL71">'ادخال البيانات'!AC82</f>
        <v>0</v>
      </c>
    </row>
    <row r="72" ht="13.8" customHeight="1">
      <c r="A72" s="9"/>
      <c r="B72" s="95" cm="1">
        <f t="array" ref="B72">'الترتيب التنازلي '!BF45</f>
        <v>33</v>
      </c>
      <c r="C72" t="str" s="89" cm="1">
        <f t="array" ref="C72">'الترتيب التنازلي '!CK45</f>
      </c>
      <c r="D72" s="90"/>
      <c r="E72" s="90"/>
      <c r="F72" t="str" s="89" cm="1">
        <f t="array" ref="F72">'الترتيب التنازلي '!CL45</f>
      </c>
      <c r="G72" t="str" s="89" cm="1">
        <f t="array" ref="G72">'الترتيب التنازلي '!CM45</f>
      </c>
      <c r="H72" t="str" s="89" cm="1">
        <f t="array" ref="H72">'الترتيب التنازلي '!CN45</f>
      </c>
      <c r="I72" s="9"/>
      <c r="J72" s="9"/>
      <c r="K72" s="9"/>
      <c r="L72" s="9"/>
      <c r="M72" s="9"/>
      <c r="N72" s="9"/>
      <c r="O72" s="9"/>
      <c r="P72" s="9"/>
      <c r="Q72" s="9"/>
      <c r="R72" s="9"/>
      <c r="S72" s="9"/>
      <c r="T72" s="9"/>
      <c r="U72" s="9"/>
      <c r="V72" s="9"/>
      <c r="W72" s="9"/>
      <c r="X72" s="9"/>
      <c r="Y72" s="9"/>
      <c r="Z72" s="9"/>
      <c r="AA72" s="9"/>
      <c r="AB72" s="9"/>
      <c r="AC72" s="9"/>
      <c r="AD72" s="15" cm="1">
        <f t="array" ref="AD72">'ادخال البيانات'!E83</f>
        <v>0</v>
      </c>
      <c r="AE72" s="16" cm="1">
        <f t="array" ref="AE72">'ادخال البيانات'!H83</f>
        <v>0</v>
      </c>
      <c r="AF72" s="15" cm="1">
        <f t="array" ref="AF72">'ادخال البيانات'!K83</f>
        <v>0</v>
      </c>
      <c r="AG72" s="16" cm="1">
        <f t="array" ref="AG72">'ادخال البيانات'!N83</f>
        <v>0</v>
      </c>
      <c r="AH72" s="15" cm="1">
        <f t="array" ref="AH72">'ادخال البيانات'!Q83</f>
        <v>0</v>
      </c>
      <c r="AI72" s="16" cm="1">
        <f t="array" ref="AI72">'ادخال البيانات'!T83</f>
        <v>0</v>
      </c>
      <c r="AJ72" s="15" cm="1">
        <f t="array" ref="AJ72">'ادخال البيانات'!W83</f>
        <v>0</v>
      </c>
      <c r="AK72" s="16" cm="1">
        <f t="array" ref="AK72">'ادخال البيانات'!Z83</f>
        <v>0</v>
      </c>
      <c r="AL72" s="15" cm="1">
        <f t="array" ref="AL72">'ادخال البيانات'!AC83</f>
        <v>0</v>
      </c>
    </row>
    <row r="73" ht="13.8" customHeight="1">
      <c r="A73" s="9"/>
      <c r="B73" s="95" cm="1">
        <f t="array" ref="B73">'الترتيب التنازلي '!BF46</f>
        <v>34</v>
      </c>
      <c r="C73" t="str" s="89" cm="1">
        <f t="array" ref="C73">'الترتيب التنازلي '!CK46</f>
      </c>
      <c r="D73" s="90"/>
      <c r="E73" s="90"/>
      <c r="F73" t="str" s="89" cm="1">
        <f t="array" ref="F73">'الترتيب التنازلي '!CL46</f>
      </c>
      <c r="G73" t="str" s="89" cm="1">
        <f t="array" ref="G73">'الترتيب التنازلي '!CM46</f>
      </c>
      <c r="H73" t="str" s="89" cm="1">
        <f t="array" ref="H73">'الترتيب التنازلي '!CN46</f>
      </c>
      <c r="I73" s="9"/>
      <c r="J73" s="9"/>
      <c r="K73" s="9"/>
      <c r="L73" s="9"/>
      <c r="M73" s="9"/>
      <c r="N73" s="9"/>
      <c r="O73" s="9"/>
      <c r="P73" s="9"/>
      <c r="Q73" s="9"/>
      <c r="R73" s="9"/>
      <c r="S73" s="9"/>
      <c r="T73" s="9"/>
      <c r="U73" s="9"/>
      <c r="V73" s="9"/>
      <c r="W73" s="9"/>
      <c r="X73" s="9"/>
      <c r="Y73" s="9"/>
      <c r="Z73" s="9"/>
      <c r="AA73" s="9"/>
      <c r="AB73" s="9"/>
      <c r="AC73" s="9"/>
      <c r="AD73" s="15" cm="1">
        <f t="array" ref="AD73">'ادخال البيانات'!E84</f>
        <v>0</v>
      </c>
      <c r="AE73" s="16" cm="1">
        <f t="array" ref="AE73">'ادخال البيانات'!H84</f>
        <v>0</v>
      </c>
      <c r="AF73" s="15" cm="1">
        <f t="array" ref="AF73">'ادخال البيانات'!K84</f>
        <v>0</v>
      </c>
      <c r="AG73" s="16" cm="1">
        <f t="array" ref="AG73">'ادخال البيانات'!N84</f>
        <v>0</v>
      </c>
      <c r="AH73" s="15" cm="1">
        <f t="array" ref="AH73">'ادخال البيانات'!Q84</f>
        <v>0</v>
      </c>
      <c r="AI73" s="16" cm="1">
        <f t="array" ref="AI73">'ادخال البيانات'!T84</f>
        <v>0</v>
      </c>
      <c r="AJ73" s="15" cm="1">
        <f t="array" ref="AJ73">'ادخال البيانات'!W84</f>
        <v>0</v>
      </c>
      <c r="AK73" s="16" cm="1">
        <f t="array" ref="AK73">'ادخال البيانات'!Z84</f>
        <v>0</v>
      </c>
      <c r="AL73" s="15" cm="1">
        <f t="array" ref="AL73">'ادخال البيانات'!AC84</f>
        <v>0</v>
      </c>
    </row>
    <row r="74" ht="13.8" customHeight="1">
      <c r="A74" s="9"/>
      <c r="B74" s="95" cm="1">
        <f t="array" ref="B74">'الترتيب التنازلي '!BF47</f>
        <v>35</v>
      </c>
      <c r="C74" t="str" s="89" cm="1">
        <f t="array" ref="C74">'الترتيب التنازلي '!CK47</f>
      </c>
      <c r="D74" s="90"/>
      <c r="E74" s="90"/>
      <c r="F74" t="str" s="89" cm="1">
        <f t="array" ref="F74">'الترتيب التنازلي '!CL47</f>
      </c>
      <c r="G74" t="str" s="89" cm="1">
        <f t="array" ref="G74">'الترتيب التنازلي '!CM47</f>
      </c>
      <c r="H74" t="str" s="89" cm="1">
        <f t="array" ref="H74">'الترتيب التنازلي '!CN47</f>
      </c>
      <c r="I74" s="9"/>
      <c r="J74" s="9"/>
      <c r="K74" s="9"/>
      <c r="L74" s="9"/>
      <c r="M74" s="9"/>
      <c r="N74" s="9"/>
      <c r="O74" s="9"/>
      <c r="P74" s="9"/>
      <c r="Q74" s="9"/>
      <c r="R74" s="9"/>
      <c r="S74" s="9"/>
      <c r="T74" s="9"/>
      <c r="U74" s="9"/>
      <c r="V74" s="9"/>
      <c r="W74" s="9"/>
      <c r="X74" s="9"/>
      <c r="Y74" s="9"/>
      <c r="Z74" s="9"/>
      <c r="AA74" s="9"/>
      <c r="AB74" s="9"/>
      <c r="AC74" s="9"/>
      <c r="AD74" s="15" cm="1">
        <f t="array" ref="AD74">'ادخال البيانات'!E85</f>
        <v>0</v>
      </c>
      <c r="AE74" s="16" cm="1">
        <f t="array" ref="AE74">'ادخال البيانات'!H85</f>
        <v>0</v>
      </c>
      <c r="AF74" s="15" cm="1">
        <f t="array" ref="AF74">'ادخال البيانات'!K85</f>
        <v>0</v>
      </c>
      <c r="AG74" s="16" cm="1">
        <f t="array" ref="AG74">'ادخال البيانات'!N85</f>
        <v>0</v>
      </c>
      <c r="AH74" s="15" cm="1">
        <f t="array" ref="AH74">'ادخال البيانات'!Q85</f>
        <v>0</v>
      </c>
      <c r="AI74" s="16" cm="1">
        <f t="array" ref="AI74">'ادخال البيانات'!T85</f>
        <v>0</v>
      </c>
      <c r="AJ74" s="15" cm="1">
        <f t="array" ref="AJ74">'ادخال البيانات'!W85</f>
        <v>0</v>
      </c>
      <c r="AK74" s="16" cm="1">
        <f t="array" ref="AK74">'ادخال البيانات'!Z85</f>
        <v>0</v>
      </c>
      <c r="AL74" s="15" cm="1">
        <f t="array" ref="AL74">'ادخال البيانات'!AC85</f>
        <v>0</v>
      </c>
    </row>
    <row r="75" ht="13.8" customHeight="1">
      <c r="A75" s="9"/>
      <c r="B75" s="95" cm="1">
        <f t="array" ref="B75">'الترتيب التنازلي '!BF48</f>
        <v>36</v>
      </c>
      <c r="C75" t="str" s="89" cm="1">
        <f t="array" ref="C75">'الترتيب التنازلي '!CK48</f>
      </c>
      <c r="D75" s="90"/>
      <c r="E75" s="90"/>
      <c r="F75" t="str" s="89" cm="1">
        <f t="array" ref="F75">'الترتيب التنازلي '!CL48</f>
      </c>
      <c r="G75" t="str" s="89" cm="1">
        <f t="array" ref="G75">'الترتيب التنازلي '!CM48</f>
      </c>
      <c r="H75" t="str" s="89" cm="1">
        <f t="array" ref="H75">'الترتيب التنازلي '!CN48</f>
      </c>
      <c r="I75" s="9"/>
      <c r="J75" s="9"/>
      <c r="K75" s="9"/>
      <c r="L75" s="9"/>
      <c r="M75" s="9"/>
      <c r="N75" s="9"/>
      <c r="O75" s="9"/>
      <c r="P75" s="9"/>
      <c r="Q75" s="9"/>
      <c r="R75" s="9"/>
      <c r="S75" s="9"/>
      <c r="T75" s="9"/>
      <c r="U75" s="9"/>
      <c r="V75" s="9"/>
      <c r="W75" s="9"/>
      <c r="X75" s="9"/>
      <c r="Y75" s="9"/>
      <c r="Z75" s="9"/>
      <c r="AA75" s="9"/>
      <c r="AB75" s="9"/>
      <c r="AC75" s="9"/>
      <c r="AD75" s="15" cm="1">
        <f t="array" ref="AD75">'ادخال البيانات'!E86</f>
        <v>0</v>
      </c>
      <c r="AE75" s="16" cm="1">
        <f t="array" ref="AE75">'ادخال البيانات'!H86</f>
        <v>0</v>
      </c>
      <c r="AF75" s="15" cm="1">
        <f t="array" ref="AF75">'ادخال البيانات'!K86</f>
        <v>0</v>
      </c>
      <c r="AG75" s="16" cm="1">
        <f t="array" ref="AG75">'ادخال البيانات'!N86</f>
        <v>0</v>
      </c>
      <c r="AH75" s="15" cm="1">
        <f t="array" ref="AH75">'ادخال البيانات'!Q86</f>
        <v>0</v>
      </c>
      <c r="AI75" s="16" cm="1">
        <f t="array" ref="AI75">'ادخال البيانات'!T86</f>
        <v>0</v>
      </c>
      <c r="AJ75" s="15" cm="1">
        <f t="array" ref="AJ75">'ادخال البيانات'!W86</f>
        <v>0</v>
      </c>
      <c r="AK75" s="16" cm="1">
        <f t="array" ref="AK75">'ادخال البيانات'!Z86</f>
        <v>0</v>
      </c>
      <c r="AL75" s="15" cm="1">
        <f t="array" ref="AL75">'ادخال البيانات'!AC86</f>
        <v>0</v>
      </c>
    </row>
    <row r="76" ht="13.8" customHeight="1">
      <c r="A76" s="9"/>
      <c r="B76" s="95" cm="1">
        <f t="array" ref="B76">'الترتيب التنازلي '!BF49</f>
        <v>37</v>
      </c>
      <c r="C76" t="str" s="89" cm="1">
        <f t="array" ref="C76">'الترتيب التنازلي '!CK49</f>
      </c>
      <c r="D76" s="90"/>
      <c r="E76" s="90"/>
      <c r="F76" t="str" s="89" cm="1">
        <f t="array" ref="F76">'الترتيب التنازلي '!CL49</f>
      </c>
      <c r="G76" t="str" s="89" cm="1">
        <f t="array" ref="G76">'الترتيب التنازلي '!CM49</f>
      </c>
      <c r="H76" t="str" s="89" cm="1">
        <f t="array" ref="H76">'الترتيب التنازلي '!CN49</f>
      </c>
      <c r="I76" s="9"/>
      <c r="J76" s="9"/>
      <c r="K76" s="9"/>
      <c r="L76" s="9"/>
      <c r="M76" s="9"/>
      <c r="N76" s="9"/>
      <c r="O76" s="9"/>
      <c r="P76" s="9"/>
      <c r="Q76" s="9"/>
      <c r="R76" s="9"/>
      <c r="S76" s="9"/>
      <c r="T76" s="9"/>
      <c r="U76" s="9"/>
      <c r="V76" s="9"/>
      <c r="W76" s="9"/>
      <c r="X76" s="9"/>
      <c r="Y76" s="9"/>
      <c r="Z76" s="9"/>
      <c r="AA76" s="9"/>
      <c r="AB76" s="9"/>
      <c r="AC76" s="9"/>
      <c r="AD76" s="15" cm="1">
        <f t="array" ref="AD76">'ادخال البيانات'!E87</f>
        <v>0</v>
      </c>
      <c r="AE76" s="16" cm="1">
        <f t="array" ref="AE76">'ادخال البيانات'!H87</f>
        <v>0</v>
      </c>
      <c r="AF76" s="15" cm="1">
        <f t="array" ref="AF76">'ادخال البيانات'!K87</f>
        <v>0</v>
      </c>
      <c r="AG76" s="16" cm="1">
        <f t="array" ref="AG76">'ادخال البيانات'!N87</f>
        <v>0</v>
      </c>
      <c r="AH76" s="15" cm="1">
        <f t="array" ref="AH76">'ادخال البيانات'!Q87</f>
        <v>0</v>
      </c>
      <c r="AI76" s="16" cm="1">
        <f t="array" ref="AI76">'ادخال البيانات'!T87</f>
        <v>0</v>
      </c>
      <c r="AJ76" s="15" cm="1">
        <f t="array" ref="AJ76">'ادخال البيانات'!W87</f>
        <v>0</v>
      </c>
      <c r="AK76" s="16" cm="1">
        <f t="array" ref="AK76">'ادخال البيانات'!Z87</f>
        <v>0</v>
      </c>
      <c r="AL76" s="15" cm="1">
        <f t="array" ref="AL76">'ادخال البيانات'!AC87</f>
        <v>0</v>
      </c>
    </row>
    <row r="77" ht="13.8" customHeight="1">
      <c r="A77" s="9"/>
      <c r="B77" s="95" cm="1">
        <f t="array" ref="B77">'الترتيب التنازلي '!BF50</f>
        <v>38</v>
      </c>
      <c r="C77" t="str" s="89" cm="1">
        <f t="array" ref="C77">'الترتيب التنازلي '!CK50</f>
      </c>
      <c r="D77" s="90"/>
      <c r="E77" s="90"/>
      <c r="F77" t="str" s="89" cm="1">
        <f t="array" ref="F77">'الترتيب التنازلي '!CL50</f>
      </c>
      <c r="G77" t="str" s="89" cm="1">
        <f t="array" ref="G77">'الترتيب التنازلي '!CM50</f>
      </c>
      <c r="H77" t="str" s="89" cm="1">
        <f t="array" ref="H77">'الترتيب التنازلي '!CN50</f>
      </c>
      <c r="I77" s="9"/>
      <c r="J77" s="9"/>
      <c r="K77" s="9"/>
      <c r="L77" s="9"/>
      <c r="M77" s="9"/>
      <c r="N77" s="9"/>
      <c r="O77" s="9"/>
      <c r="P77" s="9"/>
      <c r="Q77" s="9"/>
      <c r="R77" s="9"/>
      <c r="S77" s="9"/>
      <c r="T77" s="9"/>
      <c r="U77" s="9"/>
      <c r="V77" s="9"/>
      <c r="W77" s="9"/>
      <c r="X77" s="9"/>
      <c r="Y77" s="9"/>
      <c r="Z77" s="9"/>
      <c r="AA77" s="9"/>
      <c r="AB77" s="9"/>
      <c r="AC77" s="9"/>
      <c r="AD77" s="15" cm="1">
        <f t="array" ref="AD77">'ادخال البيانات'!E88</f>
        <v>0</v>
      </c>
      <c r="AE77" s="16" cm="1">
        <f t="array" ref="AE77">'ادخال البيانات'!H88</f>
        <v>0</v>
      </c>
      <c r="AF77" s="15" cm="1">
        <f t="array" ref="AF77">'ادخال البيانات'!K88</f>
        <v>0</v>
      </c>
      <c r="AG77" s="16" cm="1">
        <f t="array" ref="AG77">'ادخال البيانات'!N88</f>
        <v>0</v>
      </c>
      <c r="AH77" s="15" cm="1">
        <f t="array" ref="AH77">'ادخال البيانات'!Q88</f>
        <v>0</v>
      </c>
      <c r="AI77" s="16" cm="1">
        <f t="array" ref="AI77">'ادخال البيانات'!T88</f>
        <v>0</v>
      </c>
      <c r="AJ77" s="15" cm="1">
        <f t="array" ref="AJ77">'ادخال البيانات'!W88</f>
        <v>0</v>
      </c>
      <c r="AK77" s="16" cm="1">
        <f t="array" ref="AK77">'ادخال البيانات'!Z88</f>
        <v>0</v>
      </c>
      <c r="AL77" s="15" cm="1">
        <f t="array" ref="AL77">'ادخال البيانات'!AC88</f>
        <v>0</v>
      </c>
    </row>
    <row r="78" ht="13.8" customHeight="1">
      <c r="A78" s="9"/>
      <c r="B78" s="95" cm="1">
        <f t="array" ref="B78">'الترتيب التنازلي '!BF51</f>
        <v>39</v>
      </c>
      <c r="C78" t="str" s="89" cm="1">
        <f t="array" ref="C78">'الترتيب التنازلي '!CK51</f>
      </c>
      <c r="D78" s="90"/>
      <c r="E78" s="90"/>
      <c r="F78" t="str" s="89" cm="1">
        <f t="array" ref="F78">'الترتيب التنازلي '!CL51</f>
      </c>
      <c r="G78" t="str" s="89" cm="1">
        <f t="array" ref="G78">'الترتيب التنازلي '!CM51</f>
      </c>
      <c r="H78" t="str" s="89" cm="1">
        <f t="array" ref="H78">'الترتيب التنازلي '!CN51</f>
      </c>
      <c r="I78" s="9"/>
      <c r="J78" s="9"/>
      <c r="K78" s="9"/>
      <c r="L78" s="9"/>
      <c r="M78" s="9"/>
      <c r="N78" s="9"/>
      <c r="O78" s="9"/>
      <c r="P78" s="9"/>
      <c r="Q78" s="9"/>
      <c r="R78" s="9"/>
      <c r="S78" s="9"/>
      <c r="T78" s="9"/>
      <c r="U78" s="9"/>
      <c r="V78" s="9"/>
      <c r="W78" s="9"/>
      <c r="X78" s="9"/>
      <c r="Y78" s="9"/>
      <c r="Z78" s="9"/>
      <c r="AA78" s="9"/>
      <c r="AB78" s="9"/>
      <c r="AC78" s="9"/>
      <c r="AD78" s="15" cm="1">
        <f t="array" ref="AD78">'ادخال البيانات'!E89</f>
        <v>0</v>
      </c>
      <c r="AE78" s="16" cm="1">
        <f t="array" ref="AE78">'ادخال البيانات'!H89</f>
        <v>0</v>
      </c>
      <c r="AF78" s="15" cm="1">
        <f t="array" ref="AF78">'ادخال البيانات'!K89</f>
        <v>0</v>
      </c>
      <c r="AG78" s="16" cm="1">
        <f t="array" ref="AG78">'ادخال البيانات'!N89</f>
        <v>0</v>
      </c>
      <c r="AH78" s="15" cm="1">
        <f t="array" ref="AH78">'ادخال البيانات'!Q89</f>
        <v>0</v>
      </c>
      <c r="AI78" s="16" cm="1">
        <f t="array" ref="AI78">'ادخال البيانات'!T89</f>
        <v>0</v>
      </c>
      <c r="AJ78" s="15" cm="1">
        <f t="array" ref="AJ78">'ادخال البيانات'!W89</f>
        <v>0</v>
      </c>
      <c r="AK78" s="16" cm="1">
        <f t="array" ref="AK78">'ادخال البيانات'!Z89</f>
        <v>0</v>
      </c>
      <c r="AL78" s="15" cm="1">
        <f t="array" ref="AL78">'ادخال البيانات'!AC89</f>
        <v>0</v>
      </c>
    </row>
    <row r="79" ht="13.8" customHeight="1">
      <c r="A79" s="9"/>
      <c r="B79" s="95" cm="1">
        <f t="array" ref="B79">'الترتيب التنازلي '!BF52</f>
        <v>40</v>
      </c>
      <c r="C79" t="str" s="89" cm="1">
        <f t="array" ref="C79">'الترتيب التنازلي '!CK52</f>
      </c>
      <c r="D79" s="90"/>
      <c r="E79" s="90"/>
      <c r="F79" t="str" s="89" cm="1">
        <f t="array" ref="F79">'الترتيب التنازلي '!CL52</f>
      </c>
      <c r="G79" t="str" s="89" cm="1">
        <f t="array" ref="G79">'الترتيب التنازلي '!CM52</f>
      </c>
      <c r="H79" t="str" s="89" cm="1">
        <f t="array" ref="H79">'الترتيب التنازلي '!CN52</f>
      </c>
      <c r="I79" s="9"/>
      <c r="J79" s="9"/>
      <c r="K79" s="9"/>
      <c r="L79" s="9"/>
      <c r="M79" s="9"/>
      <c r="N79" s="9"/>
      <c r="O79" s="9"/>
      <c r="P79" s="9"/>
      <c r="Q79" s="9"/>
      <c r="R79" s="9"/>
      <c r="S79" s="9"/>
      <c r="T79" s="9"/>
      <c r="U79" s="9"/>
      <c r="V79" s="9"/>
      <c r="W79" s="9"/>
      <c r="X79" s="9"/>
      <c r="Y79" s="9"/>
      <c r="Z79" s="9"/>
      <c r="AA79" s="9"/>
      <c r="AB79" s="9"/>
      <c r="AC79" s="9"/>
      <c r="AD79" s="15" cm="1">
        <f t="array" ref="AD79">'ادخال البيانات'!E90</f>
        <v>0</v>
      </c>
      <c r="AE79" s="16" cm="1">
        <f t="array" ref="AE79">'ادخال البيانات'!H90</f>
        <v>0</v>
      </c>
      <c r="AF79" s="15" cm="1">
        <f t="array" ref="AF79">'ادخال البيانات'!K90</f>
        <v>0</v>
      </c>
      <c r="AG79" s="16" cm="1">
        <f t="array" ref="AG79">'ادخال البيانات'!N90</f>
        <v>0</v>
      </c>
      <c r="AH79" s="15" cm="1">
        <f t="array" ref="AH79">'ادخال البيانات'!Q90</f>
        <v>0</v>
      </c>
      <c r="AI79" s="16" cm="1">
        <f t="array" ref="AI79">'ادخال البيانات'!T90</f>
        <v>0</v>
      </c>
      <c r="AJ79" s="15" cm="1">
        <f t="array" ref="AJ79">'ادخال البيانات'!W90</f>
        <v>0</v>
      </c>
      <c r="AK79" s="16" cm="1">
        <f t="array" ref="AK79">'ادخال البيانات'!Z90</f>
        <v>0</v>
      </c>
      <c r="AL79" s="15" cm="1">
        <f t="array" ref="AL79">'ادخال البيانات'!AC90</f>
        <v>0</v>
      </c>
    </row>
    <row r="80" ht="13.8" customHeight="1">
      <c r="A80" s="9"/>
      <c r="B80" s="95" cm="1">
        <f t="array" ref="B80">'الترتيب التنازلي '!BF53</f>
        <v>41</v>
      </c>
      <c r="C80" t="str" s="89" cm="1">
        <f t="array" ref="C80">'الترتيب التنازلي '!CK53</f>
      </c>
      <c r="D80" s="90"/>
      <c r="E80" s="90"/>
      <c r="F80" t="str" s="89" cm="1">
        <f t="array" ref="F80">'الترتيب التنازلي '!CL53</f>
      </c>
      <c r="G80" t="str" s="89" cm="1">
        <f t="array" ref="G80">'الترتيب التنازلي '!CM53</f>
      </c>
      <c r="H80" t="str" s="89" cm="1">
        <f t="array" ref="H80">'الترتيب التنازلي '!CN53</f>
      </c>
      <c r="I80" s="9"/>
      <c r="J80" s="9"/>
      <c r="K80" s="9"/>
      <c r="L80" s="9"/>
      <c r="M80" s="9"/>
      <c r="N80" s="9"/>
      <c r="O80" s="9"/>
      <c r="P80" s="9"/>
      <c r="Q80" s="9"/>
      <c r="R80" s="9"/>
      <c r="S80" s="9"/>
      <c r="T80" s="9"/>
      <c r="U80" s="9"/>
      <c r="V80" s="9"/>
      <c r="W80" s="9"/>
      <c r="X80" s="9"/>
      <c r="Y80" s="9"/>
      <c r="Z80" s="9"/>
      <c r="AA80" s="9"/>
      <c r="AB80" s="9"/>
      <c r="AC80" s="9"/>
      <c r="AD80" s="15" cm="1">
        <f t="array" ref="AD80">'ادخال البيانات'!E91</f>
        <v>0</v>
      </c>
      <c r="AE80" s="16" cm="1">
        <f t="array" ref="AE80">'ادخال البيانات'!H91</f>
        <v>0</v>
      </c>
      <c r="AF80" s="15" cm="1">
        <f t="array" ref="AF80">'ادخال البيانات'!K91</f>
        <v>0</v>
      </c>
      <c r="AG80" s="16" cm="1">
        <f t="array" ref="AG80">'ادخال البيانات'!N91</f>
        <v>0</v>
      </c>
      <c r="AH80" s="15" cm="1">
        <f t="array" ref="AH80">'ادخال البيانات'!Q91</f>
        <v>0</v>
      </c>
      <c r="AI80" s="16" cm="1">
        <f t="array" ref="AI80">'ادخال البيانات'!T91</f>
        <v>0</v>
      </c>
      <c r="AJ80" s="15" cm="1">
        <f t="array" ref="AJ80">'ادخال البيانات'!W91</f>
        <v>0</v>
      </c>
      <c r="AK80" s="16" cm="1">
        <f t="array" ref="AK80">'ادخال البيانات'!Z91</f>
        <v>0</v>
      </c>
      <c r="AL80" s="15" cm="1">
        <f t="array" ref="AL80">'ادخال البيانات'!AC91</f>
        <v>0</v>
      </c>
    </row>
    <row r="81" ht="13.8" customHeight="1">
      <c r="A81" s="9"/>
      <c r="B81" s="95" cm="1">
        <f t="array" ref="B81">'الترتيب التنازلي '!BF54</f>
        <v>42</v>
      </c>
      <c r="C81" t="str" s="89" cm="1">
        <f t="array" ref="C81">'الترتيب التنازلي '!CK54</f>
      </c>
      <c r="D81" s="90"/>
      <c r="E81" s="90"/>
      <c r="F81" t="str" s="89" cm="1">
        <f t="array" ref="F81">'الترتيب التنازلي '!CL54</f>
      </c>
      <c r="G81" t="str" s="89" cm="1">
        <f t="array" ref="G81">'الترتيب التنازلي '!CM54</f>
      </c>
      <c r="H81" t="str" s="89" cm="1">
        <f t="array" ref="H81">'الترتيب التنازلي '!CN54</f>
      </c>
      <c r="I81" s="9"/>
      <c r="J81" s="9"/>
      <c r="K81" s="9"/>
      <c r="L81" s="9"/>
      <c r="M81" s="9"/>
      <c r="N81" s="9"/>
      <c r="O81" s="9"/>
      <c r="P81" s="9"/>
      <c r="Q81" s="9"/>
      <c r="R81" s="9"/>
      <c r="S81" s="9"/>
      <c r="T81" s="9"/>
      <c r="U81" s="9"/>
      <c r="V81" s="9"/>
      <c r="W81" s="9"/>
      <c r="X81" s="9"/>
      <c r="Y81" s="9"/>
      <c r="Z81" s="9"/>
      <c r="AA81" s="9"/>
      <c r="AB81" s="9"/>
      <c r="AC81" s="9"/>
      <c r="AD81" s="15" cm="1">
        <f t="array" ref="AD81">'ادخال البيانات'!E92</f>
        <v>0</v>
      </c>
      <c r="AE81" s="16" cm="1">
        <f t="array" ref="AE81">'ادخال البيانات'!H92</f>
        <v>0</v>
      </c>
      <c r="AF81" s="15" cm="1">
        <f t="array" ref="AF81">'ادخال البيانات'!K92</f>
        <v>0</v>
      </c>
      <c r="AG81" s="16" cm="1">
        <f t="array" ref="AG81">'ادخال البيانات'!N92</f>
        <v>0</v>
      </c>
      <c r="AH81" s="15" cm="1">
        <f t="array" ref="AH81">'ادخال البيانات'!Q92</f>
        <v>0</v>
      </c>
      <c r="AI81" s="16" cm="1">
        <f t="array" ref="AI81">'ادخال البيانات'!T92</f>
        <v>0</v>
      </c>
      <c r="AJ81" s="15" cm="1">
        <f t="array" ref="AJ81">'ادخال البيانات'!W92</f>
        <v>0</v>
      </c>
      <c r="AK81" s="16" cm="1">
        <f t="array" ref="AK81">'ادخال البيانات'!Z92</f>
        <v>0</v>
      </c>
      <c r="AL81" s="15" cm="1">
        <f t="array" ref="AL81">'ادخال البيانات'!AC92</f>
        <v>0</v>
      </c>
    </row>
    <row r="82" ht="13.8" customHeight="1">
      <c r="A82" s="9"/>
      <c r="B82" s="95" cm="1">
        <f t="array" ref="B82">'الترتيب التنازلي '!BF55</f>
        <v>43</v>
      </c>
      <c r="C82" t="str" s="89" cm="1">
        <f t="array" ref="C82">'الترتيب التنازلي '!CK55</f>
      </c>
      <c r="D82" s="90"/>
      <c r="E82" s="90"/>
      <c r="F82" t="str" s="89" cm="1">
        <f t="array" ref="F82">'الترتيب التنازلي '!CL55</f>
      </c>
      <c r="G82" t="str" s="89" cm="1">
        <f t="array" ref="G82">'الترتيب التنازلي '!CM55</f>
      </c>
      <c r="H82" t="str" s="89" cm="1">
        <f t="array" ref="H82">'الترتيب التنازلي '!CN55</f>
      </c>
      <c r="I82" s="9"/>
      <c r="J82" s="9"/>
      <c r="K82" s="9"/>
      <c r="L82" s="9"/>
      <c r="M82" s="9"/>
      <c r="N82" s="9"/>
      <c r="O82" s="9"/>
      <c r="P82" s="9"/>
      <c r="Q82" s="9"/>
      <c r="R82" s="9"/>
      <c r="S82" s="9"/>
      <c r="T82" s="9"/>
      <c r="U82" s="9"/>
      <c r="V82" s="9"/>
      <c r="W82" s="9"/>
      <c r="X82" s="9"/>
      <c r="Y82" s="9"/>
      <c r="Z82" s="9"/>
      <c r="AA82" s="9"/>
      <c r="AB82" s="9"/>
      <c r="AC82" s="9"/>
      <c r="AD82" s="15" cm="1">
        <f t="array" ref="AD82">'ادخال البيانات'!E93</f>
        <v>0</v>
      </c>
      <c r="AE82" s="16" cm="1">
        <f t="array" ref="AE82">'ادخال البيانات'!H93</f>
        <v>0</v>
      </c>
      <c r="AF82" s="15" cm="1">
        <f t="array" ref="AF82">'ادخال البيانات'!K93</f>
        <v>0</v>
      </c>
      <c r="AG82" s="16" cm="1">
        <f t="array" ref="AG82">'ادخال البيانات'!N93</f>
        <v>0</v>
      </c>
      <c r="AH82" s="15" cm="1">
        <f t="array" ref="AH82">'ادخال البيانات'!Q93</f>
        <v>0</v>
      </c>
      <c r="AI82" s="16" cm="1">
        <f t="array" ref="AI82">'ادخال البيانات'!T93</f>
        <v>0</v>
      </c>
      <c r="AJ82" s="15" cm="1">
        <f t="array" ref="AJ82">'ادخال البيانات'!W93</f>
        <v>0</v>
      </c>
      <c r="AK82" s="16" cm="1">
        <f t="array" ref="AK82">'ادخال البيانات'!Z93</f>
        <v>0</v>
      </c>
      <c r="AL82" s="15" cm="1">
        <f t="array" ref="AL82">'ادخال البيانات'!AC93</f>
        <v>0</v>
      </c>
    </row>
    <row r="83" ht="13.8" customHeight="1">
      <c r="A83" s="9"/>
      <c r="B83" s="95" cm="1">
        <f t="array" ref="B83">'الترتيب التنازلي '!BF56</f>
        <v>44</v>
      </c>
      <c r="C83" t="str" s="89" cm="1">
        <f t="array" ref="C83">'الترتيب التنازلي '!CK56</f>
      </c>
      <c r="D83" s="90"/>
      <c r="E83" s="90"/>
      <c r="F83" t="str" s="89" cm="1">
        <f t="array" ref="F83">'الترتيب التنازلي '!CL56</f>
      </c>
      <c r="G83" t="str" s="89" cm="1">
        <f t="array" ref="G83">'الترتيب التنازلي '!CM56</f>
      </c>
      <c r="H83" t="str" s="89" cm="1">
        <f t="array" ref="H83">'الترتيب التنازلي '!CN56</f>
      </c>
      <c r="I83" s="9"/>
      <c r="J83" s="9"/>
      <c r="K83" s="9"/>
      <c r="L83" s="9"/>
      <c r="M83" s="9"/>
      <c r="N83" s="9"/>
      <c r="O83" s="9"/>
      <c r="P83" s="9"/>
      <c r="Q83" s="9"/>
      <c r="R83" s="9"/>
      <c r="S83" s="9"/>
      <c r="T83" s="9"/>
      <c r="U83" s="9"/>
      <c r="V83" s="9"/>
      <c r="W83" s="9"/>
      <c r="X83" s="9"/>
      <c r="Y83" s="9"/>
      <c r="Z83" s="9"/>
      <c r="AA83" s="9"/>
      <c r="AB83" s="9"/>
      <c r="AC83" s="9"/>
      <c r="AD83" s="15" cm="1">
        <f t="array" ref="AD83">'ادخال البيانات'!E94</f>
        <v>0</v>
      </c>
      <c r="AE83" s="16" cm="1">
        <f t="array" ref="AE83">'ادخال البيانات'!H94</f>
        <v>0</v>
      </c>
      <c r="AF83" s="15" cm="1">
        <f t="array" ref="AF83">'ادخال البيانات'!K94</f>
        <v>0</v>
      </c>
      <c r="AG83" s="16" cm="1">
        <f t="array" ref="AG83">'ادخال البيانات'!N94</f>
        <v>0</v>
      </c>
      <c r="AH83" s="15" cm="1">
        <f t="array" ref="AH83">'ادخال البيانات'!Q94</f>
        <v>0</v>
      </c>
      <c r="AI83" s="16" cm="1">
        <f t="array" ref="AI83">'ادخال البيانات'!T94</f>
        <v>0</v>
      </c>
      <c r="AJ83" s="15" cm="1">
        <f t="array" ref="AJ83">'ادخال البيانات'!W94</f>
        <v>0</v>
      </c>
      <c r="AK83" s="16" cm="1">
        <f t="array" ref="AK83">'ادخال البيانات'!Z94</f>
        <v>0</v>
      </c>
      <c r="AL83" s="15" cm="1">
        <f t="array" ref="AL83">'ادخال البيانات'!AC94</f>
        <v>0</v>
      </c>
    </row>
    <row r="84" ht="13.8" customHeight="1">
      <c r="A84" s="9"/>
      <c r="B84" s="95" cm="1">
        <f t="array" ref="B84">'الترتيب التنازلي '!BF57</f>
        <v>45</v>
      </c>
      <c r="C84" t="str" s="89" cm="1">
        <f t="array" ref="C84">'الترتيب التنازلي '!CK57</f>
      </c>
      <c r="D84" s="90"/>
      <c r="E84" s="90"/>
      <c r="F84" t="str" s="89" cm="1">
        <f t="array" ref="F84">'الترتيب التنازلي '!CL57</f>
      </c>
      <c r="G84" t="str" s="89" cm="1">
        <f t="array" ref="G84">'الترتيب التنازلي '!CM57</f>
      </c>
      <c r="H84" t="str" s="89" cm="1">
        <f t="array" ref="H84">'الترتيب التنازلي '!CN57</f>
      </c>
      <c r="I84" s="9"/>
      <c r="J84" s="9"/>
      <c r="K84" s="9"/>
      <c r="L84" s="9"/>
      <c r="M84" s="9"/>
      <c r="N84" s="9"/>
      <c r="O84" s="9"/>
      <c r="P84" s="9"/>
      <c r="Q84" s="9"/>
      <c r="R84" s="9"/>
      <c r="S84" s="9"/>
      <c r="T84" s="9"/>
      <c r="U84" s="9"/>
      <c r="V84" s="9"/>
      <c r="W84" s="9"/>
      <c r="X84" s="9"/>
      <c r="Y84" s="9"/>
      <c r="Z84" s="9"/>
      <c r="AA84" s="9"/>
      <c r="AB84" s="9"/>
      <c r="AC84" s="9"/>
      <c r="AD84" s="15" cm="1">
        <f t="array" ref="AD84">'ادخال البيانات'!E95</f>
        <v>0</v>
      </c>
      <c r="AE84" s="16" cm="1">
        <f t="array" ref="AE84">'ادخال البيانات'!H95</f>
        <v>0</v>
      </c>
      <c r="AF84" s="15" cm="1">
        <f t="array" ref="AF84">'ادخال البيانات'!K95</f>
        <v>0</v>
      </c>
      <c r="AG84" s="16" cm="1">
        <f t="array" ref="AG84">'ادخال البيانات'!N95</f>
        <v>0</v>
      </c>
      <c r="AH84" s="15" cm="1">
        <f t="array" ref="AH84">'ادخال البيانات'!Q95</f>
        <v>0</v>
      </c>
      <c r="AI84" s="16" cm="1">
        <f t="array" ref="AI84">'ادخال البيانات'!T95</f>
        <v>0</v>
      </c>
      <c r="AJ84" s="15" cm="1">
        <f t="array" ref="AJ84">'ادخال البيانات'!W95</f>
        <v>0</v>
      </c>
      <c r="AK84" s="16" cm="1">
        <f t="array" ref="AK84">'ادخال البيانات'!Z95</f>
        <v>0</v>
      </c>
      <c r="AL84" s="15" cm="1">
        <f t="array" ref="AL84">'ادخال البيانات'!AC95</f>
        <v>0</v>
      </c>
    </row>
    <row r="85" ht="13.8" customHeight="1">
      <c r="A85" s="9"/>
      <c r="B85" s="95" cm="1">
        <f t="array" ref="B85">'الترتيب التنازلي '!BF58</f>
        <v>46</v>
      </c>
      <c r="C85" t="str" s="89" cm="1">
        <f t="array" ref="C85">'الترتيب التنازلي '!CK58</f>
      </c>
      <c r="D85" s="90"/>
      <c r="E85" s="90"/>
      <c r="F85" t="str" s="89" cm="1">
        <f t="array" ref="F85">'الترتيب التنازلي '!CL58</f>
      </c>
      <c r="G85" t="str" s="89" cm="1">
        <f t="array" ref="G85">'الترتيب التنازلي '!CM58</f>
      </c>
      <c r="H85" t="str" s="89" cm="1">
        <f t="array" ref="H85">'الترتيب التنازلي '!CN58</f>
      </c>
      <c r="I85" s="9"/>
      <c r="J85" s="9"/>
      <c r="K85" s="9"/>
      <c r="L85" s="9"/>
      <c r="M85" s="9"/>
      <c r="N85" s="9"/>
      <c r="O85" s="9"/>
      <c r="P85" s="9"/>
      <c r="Q85" s="9"/>
      <c r="R85" s="9"/>
      <c r="S85" s="9"/>
      <c r="T85" s="9"/>
      <c r="U85" s="9"/>
      <c r="V85" s="9"/>
      <c r="W85" s="9"/>
      <c r="X85" s="9"/>
      <c r="Y85" s="9"/>
      <c r="Z85" s="9"/>
      <c r="AA85" s="9"/>
      <c r="AB85" s="9"/>
      <c r="AC85" s="9"/>
      <c r="AD85" s="15" cm="1">
        <f t="array" ref="AD85">'ادخال البيانات'!E96</f>
        <v>0</v>
      </c>
      <c r="AE85" s="16" cm="1">
        <f t="array" ref="AE85">'ادخال البيانات'!H96</f>
        <v>0</v>
      </c>
      <c r="AF85" s="15" cm="1">
        <f t="array" ref="AF85">'ادخال البيانات'!K96</f>
        <v>0</v>
      </c>
      <c r="AG85" s="16" cm="1">
        <f t="array" ref="AG85">'ادخال البيانات'!N96</f>
        <v>0</v>
      </c>
      <c r="AH85" s="15" cm="1">
        <f t="array" ref="AH85">'ادخال البيانات'!Q96</f>
        <v>0</v>
      </c>
      <c r="AI85" s="16" cm="1">
        <f t="array" ref="AI85">'ادخال البيانات'!T96</f>
        <v>0</v>
      </c>
      <c r="AJ85" s="15" cm="1">
        <f t="array" ref="AJ85">'ادخال البيانات'!W96</f>
        <v>0</v>
      </c>
      <c r="AK85" s="16" cm="1">
        <f t="array" ref="AK85">'ادخال البيانات'!Z96</f>
        <v>0</v>
      </c>
      <c r="AL85" s="15" cm="1">
        <f t="array" ref="AL85">'ادخال البيانات'!AC96</f>
        <v>0</v>
      </c>
    </row>
    <row r="86" ht="13.8" customHeight="1">
      <c r="A86" s="9"/>
      <c r="B86" s="95" cm="1">
        <f t="array" ref="B86">'الترتيب التنازلي '!BF59</f>
        <v>47</v>
      </c>
      <c r="C86" t="str" s="89" cm="1">
        <f t="array" ref="C86">'الترتيب التنازلي '!CK59</f>
      </c>
      <c r="D86" s="90"/>
      <c r="E86" s="90"/>
      <c r="F86" t="str" s="89" cm="1">
        <f t="array" ref="F86">'الترتيب التنازلي '!CL59</f>
      </c>
      <c r="G86" t="str" s="89" cm="1">
        <f t="array" ref="G86">'الترتيب التنازلي '!CM59</f>
      </c>
      <c r="H86" t="str" s="89" cm="1">
        <f t="array" ref="H86">'الترتيب التنازلي '!CN59</f>
      </c>
      <c r="I86" s="9"/>
      <c r="J86" s="9"/>
      <c r="K86" s="9"/>
      <c r="L86" s="9"/>
      <c r="M86" s="9"/>
      <c r="N86" s="9"/>
      <c r="O86" s="9"/>
      <c r="P86" s="9"/>
      <c r="Q86" s="9"/>
      <c r="R86" s="9"/>
      <c r="S86" s="9"/>
      <c r="T86" s="9"/>
      <c r="U86" s="9"/>
      <c r="V86" s="9"/>
      <c r="W86" s="9"/>
      <c r="X86" s="9"/>
      <c r="Y86" s="9"/>
      <c r="Z86" s="9"/>
      <c r="AA86" s="9"/>
      <c r="AB86" s="9"/>
      <c r="AC86" s="9"/>
      <c r="AD86" s="15" cm="1">
        <f t="array" ref="AD86">'ادخال البيانات'!E97</f>
        <v>0</v>
      </c>
      <c r="AE86" s="16" cm="1">
        <f t="array" ref="AE86">'ادخال البيانات'!H97</f>
        <v>0</v>
      </c>
      <c r="AF86" s="15" cm="1">
        <f t="array" ref="AF86">'ادخال البيانات'!K97</f>
        <v>0</v>
      </c>
      <c r="AG86" s="16" cm="1">
        <f t="array" ref="AG86">'ادخال البيانات'!N97</f>
        <v>0</v>
      </c>
      <c r="AH86" s="15" cm="1">
        <f t="array" ref="AH86">'ادخال البيانات'!Q97</f>
        <v>0</v>
      </c>
      <c r="AI86" s="16" cm="1">
        <f t="array" ref="AI86">'ادخال البيانات'!T97</f>
        <v>0</v>
      </c>
      <c r="AJ86" s="15" cm="1">
        <f t="array" ref="AJ86">'ادخال البيانات'!W97</f>
        <v>0</v>
      </c>
      <c r="AK86" s="16" cm="1">
        <f t="array" ref="AK86">'ادخال البيانات'!Z97</f>
        <v>0</v>
      </c>
      <c r="AL86" s="15" cm="1">
        <f t="array" ref="AL86">'ادخال البيانات'!AC97</f>
        <v>0</v>
      </c>
    </row>
    <row r="87" ht="13.8" customHeight="1">
      <c r="A87" s="9"/>
      <c r="B87" s="95" cm="1">
        <f t="array" ref="B87">'الترتيب التنازلي '!BF60</f>
        <v>48</v>
      </c>
      <c r="C87" t="str" s="89" cm="1">
        <f t="array" ref="C87">'الترتيب التنازلي '!CK60</f>
      </c>
      <c r="D87" s="90"/>
      <c r="E87" s="90"/>
      <c r="F87" t="str" s="89" cm="1">
        <f t="array" ref="F87">'الترتيب التنازلي '!CL60</f>
      </c>
      <c r="G87" t="str" s="89" cm="1">
        <f t="array" ref="G87">'الترتيب التنازلي '!CM60</f>
      </c>
      <c r="H87" t="str" s="89" cm="1">
        <f t="array" ref="H87">'الترتيب التنازلي '!CN60</f>
      </c>
      <c r="I87" s="9"/>
      <c r="J87" s="9"/>
      <c r="K87" s="9"/>
      <c r="L87" s="9"/>
      <c r="M87" s="9"/>
      <c r="N87" s="9"/>
      <c r="O87" s="9"/>
      <c r="P87" s="9"/>
      <c r="Q87" s="9"/>
      <c r="R87" s="9"/>
      <c r="S87" s="9"/>
      <c r="T87" s="9"/>
      <c r="U87" s="9"/>
      <c r="V87" s="9"/>
      <c r="W87" s="9"/>
      <c r="X87" s="9"/>
      <c r="Y87" s="9"/>
      <c r="Z87" s="9"/>
      <c r="AA87" s="9"/>
      <c r="AB87" s="9"/>
      <c r="AC87" s="9"/>
      <c r="AD87" s="15" cm="1">
        <f t="array" ref="AD87">'ادخال البيانات'!E98</f>
        <v>0</v>
      </c>
      <c r="AE87" s="16" cm="1">
        <f t="array" ref="AE87">'ادخال البيانات'!H98</f>
        <v>0</v>
      </c>
      <c r="AF87" s="15" cm="1">
        <f t="array" ref="AF87">'ادخال البيانات'!K98</f>
        <v>0</v>
      </c>
      <c r="AG87" s="16" cm="1">
        <f t="array" ref="AG87">'ادخال البيانات'!N98</f>
        <v>0</v>
      </c>
      <c r="AH87" s="15" cm="1">
        <f t="array" ref="AH87">'ادخال البيانات'!Q98</f>
        <v>0</v>
      </c>
      <c r="AI87" s="16" cm="1">
        <f t="array" ref="AI87">'ادخال البيانات'!T98</f>
        <v>0</v>
      </c>
      <c r="AJ87" s="15" cm="1">
        <f t="array" ref="AJ87">'ادخال البيانات'!W98</f>
        <v>0</v>
      </c>
      <c r="AK87" s="16" cm="1">
        <f t="array" ref="AK87">'ادخال البيانات'!Z98</f>
        <v>0</v>
      </c>
      <c r="AL87" s="15" cm="1">
        <f t="array" ref="AL87">'ادخال البيانات'!AC98</f>
        <v>0</v>
      </c>
    </row>
    <row r="88" ht="13.8" customHeight="1">
      <c r="A88" s="9"/>
      <c r="B88" s="95" cm="1">
        <f t="array" ref="B88">'الترتيب التنازلي '!BF61</f>
        <v>49</v>
      </c>
      <c r="C88" t="str" s="89" cm="1">
        <f t="array" ref="C88">'الترتيب التنازلي '!CK61</f>
      </c>
      <c r="D88" s="90"/>
      <c r="E88" s="90"/>
      <c r="F88" t="str" s="89" cm="1">
        <f t="array" ref="F88">'الترتيب التنازلي '!CL61</f>
      </c>
      <c r="G88" t="str" s="89" cm="1">
        <f t="array" ref="G88">'الترتيب التنازلي '!CM61</f>
      </c>
      <c r="H88" t="str" s="89" cm="1">
        <f t="array" ref="H88">'الترتيب التنازلي '!CN61</f>
      </c>
      <c r="I88" s="9"/>
      <c r="J88" s="9"/>
      <c r="K88" s="9"/>
      <c r="L88" s="9"/>
      <c r="M88" s="9"/>
      <c r="N88" s="9"/>
      <c r="O88" s="9"/>
      <c r="P88" s="9"/>
      <c r="Q88" s="9"/>
      <c r="R88" s="9"/>
      <c r="S88" s="9"/>
      <c r="T88" s="9"/>
      <c r="U88" s="9"/>
      <c r="V88" s="9"/>
      <c r="W88" s="9"/>
      <c r="X88" s="9"/>
      <c r="Y88" s="9"/>
      <c r="Z88" s="9"/>
      <c r="AA88" s="9"/>
      <c r="AB88" s="9"/>
      <c r="AC88" s="9"/>
      <c r="AD88" s="15" cm="1">
        <f t="array" ref="AD88">'ادخال البيانات'!E99</f>
        <v>0</v>
      </c>
      <c r="AE88" s="16" cm="1">
        <f t="array" ref="AE88">'ادخال البيانات'!H99</f>
        <v>0</v>
      </c>
      <c r="AF88" s="15" cm="1">
        <f t="array" ref="AF88">'ادخال البيانات'!K99</f>
        <v>0</v>
      </c>
      <c r="AG88" s="16" cm="1">
        <f t="array" ref="AG88">'ادخال البيانات'!N99</f>
        <v>0</v>
      </c>
      <c r="AH88" s="15" cm="1">
        <f t="array" ref="AH88">'ادخال البيانات'!Q99</f>
        <v>0</v>
      </c>
      <c r="AI88" s="16" cm="1">
        <f t="array" ref="AI88">'ادخال البيانات'!T99</f>
        <v>0</v>
      </c>
      <c r="AJ88" s="15" cm="1">
        <f t="array" ref="AJ88">'ادخال البيانات'!W99</f>
        <v>0</v>
      </c>
      <c r="AK88" s="16" cm="1">
        <f t="array" ref="AK88">'ادخال البيانات'!Z99</f>
        <v>0</v>
      </c>
      <c r="AL88" s="15" cm="1">
        <f t="array" ref="AL88">'ادخال البيانات'!AC99</f>
        <v>0</v>
      </c>
    </row>
    <row r="89" ht="13.8" customHeight="1">
      <c r="A89" s="9"/>
      <c r="B89" s="95" cm="1">
        <f t="array" ref="B89">'الترتيب التنازلي '!BF62</f>
        <v>50</v>
      </c>
      <c r="C89" t="str" s="89" cm="1">
        <f t="array" ref="C89">'الترتيب التنازلي '!CK62</f>
      </c>
      <c r="D89" s="90"/>
      <c r="E89" s="90"/>
      <c r="F89" t="str" s="89" cm="1">
        <f t="array" ref="F89">'الترتيب التنازلي '!CL62</f>
      </c>
      <c r="G89" t="str" s="89" cm="1">
        <f t="array" ref="G89">'الترتيب التنازلي '!CM62</f>
      </c>
      <c r="H89" t="str" s="89" cm="1">
        <f t="array" ref="H89">'الترتيب التنازلي '!CN62</f>
      </c>
      <c r="I89" s="9"/>
      <c r="J89" s="9"/>
      <c r="K89" s="9"/>
      <c r="L89" s="9"/>
      <c r="M89" s="9"/>
      <c r="N89" s="9"/>
      <c r="O89" s="9"/>
      <c r="P89" s="9"/>
      <c r="Q89" s="9"/>
      <c r="R89" s="9"/>
      <c r="S89" s="9"/>
      <c r="T89" s="9"/>
      <c r="U89" s="9"/>
      <c r="V89" s="9"/>
      <c r="W89" s="9"/>
      <c r="X89" s="9"/>
      <c r="Y89" s="9"/>
      <c r="Z89" s="9"/>
      <c r="AA89" s="9"/>
      <c r="AB89" s="9"/>
      <c r="AC89" s="9"/>
      <c r="AD89" s="15" cm="1">
        <f t="array" ref="AD89">'ادخال البيانات'!E100</f>
        <v>0</v>
      </c>
      <c r="AE89" s="16" cm="1">
        <f t="array" ref="AE89">'ادخال البيانات'!H100</f>
        <v>0</v>
      </c>
      <c r="AF89" s="15" cm="1">
        <f t="array" ref="AF89">'ادخال البيانات'!K100</f>
        <v>0</v>
      </c>
      <c r="AG89" s="16" cm="1">
        <f t="array" ref="AG89">'ادخال البيانات'!N100</f>
        <v>0</v>
      </c>
      <c r="AH89" s="15" cm="1">
        <f t="array" ref="AH89">'ادخال البيانات'!Q100</f>
        <v>0</v>
      </c>
      <c r="AI89" s="16" cm="1">
        <f t="array" ref="AI89">'ادخال البيانات'!T100</f>
        <v>0</v>
      </c>
      <c r="AJ89" s="15" cm="1">
        <f t="array" ref="AJ89">'ادخال البيانات'!W100</f>
        <v>0</v>
      </c>
      <c r="AK89" s="16" cm="1">
        <f t="array" ref="AK89">'ادخال البيانات'!Z100</f>
        <v>0</v>
      </c>
      <c r="AL89" s="15" cm="1">
        <f t="array" ref="AL89">'ادخال البيانات'!AC100</f>
        <v>0</v>
      </c>
    </row>
    <row r="90" ht="13.8" customHeight="1">
      <c r="A90" s="9"/>
      <c r="B90" s="95" cm="1">
        <f t="array" ref="B90">'الترتيب التنازلي '!BF63</f>
        <v>51</v>
      </c>
      <c r="C90" t="str" s="89" cm="1">
        <f t="array" ref="C90">'الترتيب التنازلي '!CK63</f>
      </c>
      <c r="D90" s="90"/>
      <c r="E90" s="90"/>
      <c r="F90" t="str" s="89" cm="1">
        <f t="array" ref="F90">'الترتيب التنازلي '!CL63</f>
      </c>
      <c r="G90" t="str" s="89" cm="1">
        <f t="array" ref="G90">'الترتيب التنازلي '!CM63</f>
      </c>
      <c r="H90" t="str" s="89" cm="1">
        <f t="array" ref="H90">'الترتيب التنازلي '!CN63</f>
      </c>
      <c r="I90" s="9"/>
      <c r="J90" s="9"/>
      <c r="K90" s="9"/>
      <c r="L90" s="9"/>
      <c r="M90" s="9"/>
      <c r="N90" s="9"/>
      <c r="O90" s="9"/>
      <c r="P90" s="9"/>
      <c r="Q90" s="9"/>
      <c r="R90" s="9"/>
      <c r="S90" s="9"/>
      <c r="T90" s="9"/>
      <c r="U90" s="9"/>
      <c r="V90" s="9"/>
      <c r="W90" s="9"/>
      <c r="X90" s="9"/>
      <c r="Y90" s="9"/>
      <c r="Z90" s="9"/>
      <c r="AA90" s="9"/>
      <c r="AB90" s="9"/>
      <c r="AC90" s="9"/>
      <c r="AD90" s="15" cm="1">
        <f t="array" ref="AD90">'ادخال البيانات'!E101</f>
        <v>0</v>
      </c>
      <c r="AE90" s="16" cm="1">
        <f t="array" ref="AE90">'ادخال البيانات'!H101</f>
        <v>0</v>
      </c>
      <c r="AF90" s="15" cm="1">
        <f t="array" ref="AF90">'ادخال البيانات'!K101</f>
        <v>0</v>
      </c>
      <c r="AG90" s="16" cm="1">
        <f t="array" ref="AG90">'ادخال البيانات'!N101</f>
        <v>0</v>
      </c>
      <c r="AH90" s="15" cm="1">
        <f t="array" ref="AH90">'ادخال البيانات'!Q101</f>
        <v>0</v>
      </c>
      <c r="AI90" s="16" cm="1">
        <f t="array" ref="AI90">'ادخال البيانات'!T101</f>
        <v>0</v>
      </c>
      <c r="AJ90" s="15" cm="1">
        <f t="array" ref="AJ90">'ادخال البيانات'!W101</f>
        <v>0</v>
      </c>
      <c r="AK90" s="16" cm="1">
        <f t="array" ref="AK90">'ادخال البيانات'!Z101</f>
        <v>0</v>
      </c>
      <c r="AL90" s="15" cm="1">
        <f t="array" ref="AL90">'ادخال البيانات'!AC101</f>
        <v>0</v>
      </c>
    </row>
    <row r="91" ht="13.8" customHeight="1">
      <c r="A91" s="9"/>
      <c r="B91" s="95" cm="1">
        <f t="array" ref="B91">'الترتيب التنازلي '!BF64</f>
        <v>52</v>
      </c>
      <c r="C91" t="str" s="89" cm="1">
        <f t="array" ref="C91">'الترتيب التنازلي '!CK64</f>
      </c>
      <c r="D91" s="90"/>
      <c r="E91" s="90"/>
      <c r="F91" t="str" s="89" cm="1">
        <f t="array" ref="F91">'الترتيب التنازلي '!CL64</f>
      </c>
      <c r="G91" t="str" s="89" cm="1">
        <f t="array" ref="G91">'الترتيب التنازلي '!CM64</f>
      </c>
      <c r="H91" t="str" s="89" cm="1">
        <f t="array" ref="H91">'الترتيب التنازلي '!CN64</f>
      </c>
      <c r="I91" s="9"/>
      <c r="J91" s="9"/>
      <c r="K91" s="9"/>
      <c r="L91" s="9"/>
      <c r="M91" s="9"/>
      <c r="N91" s="9"/>
      <c r="O91" s="9"/>
      <c r="P91" s="9"/>
      <c r="Q91" s="9"/>
      <c r="R91" s="9"/>
      <c r="S91" s="9"/>
      <c r="T91" s="9"/>
      <c r="U91" s="9"/>
      <c r="V91" s="9"/>
      <c r="W91" s="9"/>
      <c r="X91" s="9"/>
      <c r="Y91" s="9"/>
      <c r="Z91" s="9"/>
      <c r="AA91" s="9"/>
      <c r="AB91" s="9"/>
      <c r="AC91" s="9"/>
      <c r="AD91" s="15" cm="1">
        <f t="array" ref="AD91">'ادخال البيانات'!E102</f>
        <v>0</v>
      </c>
      <c r="AE91" s="16" cm="1">
        <f t="array" ref="AE91">'ادخال البيانات'!H102</f>
        <v>0</v>
      </c>
      <c r="AF91" s="15" cm="1">
        <f t="array" ref="AF91">'ادخال البيانات'!K102</f>
        <v>0</v>
      </c>
      <c r="AG91" s="16" cm="1">
        <f t="array" ref="AG91">'ادخال البيانات'!N102</f>
        <v>0</v>
      </c>
      <c r="AH91" s="15" cm="1">
        <f t="array" ref="AH91">'ادخال البيانات'!Q102</f>
        <v>0</v>
      </c>
      <c r="AI91" s="16" cm="1">
        <f t="array" ref="AI91">'ادخال البيانات'!T102</f>
        <v>0</v>
      </c>
      <c r="AJ91" s="15" cm="1">
        <f t="array" ref="AJ91">'ادخال البيانات'!W102</f>
        <v>0</v>
      </c>
      <c r="AK91" s="16" cm="1">
        <f t="array" ref="AK91">'ادخال البيانات'!Z102</f>
        <v>0</v>
      </c>
      <c r="AL91" s="15" cm="1">
        <f t="array" ref="AL91">'ادخال البيانات'!AC102</f>
        <v>0</v>
      </c>
    </row>
    <row r="92" ht="13.8" customHeight="1">
      <c r="A92" s="9"/>
      <c r="B92" s="95" cm="1">
        <f t="array" ref="B92">'الترتيب التنازلي '!BF65</f>
        <v>53</v>
      </c>
      <c r="C92" t="str" s="89" cm="1">
        <f t="array" ref="C92">'الترتيب التنازلي '!CK65</f>
      </c>
      <c r="D92" s="90"/>
      <c r="E92" s="90"/>
      <c r="F92" t="str" s="89" cm="1">
        <f t="array" ref="F92">'الترتيب التنازلي '!CL65</f>
      </c>
      <c r="G92" t="str" s="89" cm="1">
        <f t="array" ref="G92">'الترتيب التنازلي '!CM65</f>
      </c>
      <c r="H92" t="str" s="89" cm="1">
        <f t="array" ref="H92">'الترتيب التنازلي '!CN65</f>
      </c>
      <c r="I92" s="9"/>
      <c r="J92" s="9"/>
      <c r="K92" s="9"/>
      <c r="L92" s="9"/>
      <c r="M92" s="9"/>
      <c r="N92" s="9"/>
      <c r="O92" s="9"/>
      <c r="P92" s="9"/>
      <c r="Q92" s="9"/>
      <c r="R92" s="9"/>
      <c r="S92" s="9"/>
      <c r="T92" s="9"/>
      <c r="U92" s="9"/>
      <c r="V92" s="9"/>
      <c r="W92" s="9"/>
      <c r="X92" s="9"/>
      <c r="Y92" s="9"/>
      <c r="Z92" s="9"/>
      <c r="AA92" s="9"/>
      <c r="AB92" s="9"/>
      <c r="AC92" s="9"/>
      <c r="AD92" s="15" cm="1">
        <f t="array" ref="AD92">'ادخال البيانات'!E103</f>
        <v>0</v>
      </c>
      <c r="AE92" s="16" cm="1">
        <f t="array" ref="AE92">'ادخال البيانات'!H103</f>
        <v>0</v>
      </c>
      <c r="AF92" s="15" cm="1">
        <f t="array" ref="AF92">'ادخال البيانات'!K103</f>
        <v>0</v>
      </c>
      <c r="AG92" s="16" cm="1">
        <f t="array" ref="AG92">'ادخال البيانات'!N103</f>
        <v>0</v>
      </c>
      <c r="AH92" s="15" cm="1">
        <f t="array" ref="AH92">'ادخال البيانات'!Q103</f>
        <v>0</v>
      </c>
      <c r="AI92" s="16" cm="1">
        <f t="array" ref="AI92">'ادخال البيانات'!T103</f>
        <v>0</v>
      </c>
      <c r="AJ92" s="15" cm="1">
        <f t="array" ref="AJ92">'ادخال البيانات'!W103</f>
        <v>0</v>
      </c>
      <c r="AK92" s="16" cm="1">
        <f t="array" ref="AK92">'ادخال البيانات'!Z103</f>
        <v>0</v>
      </c>
      <c r="AL92" s="15" cm="1">
        <f t="array" ref="AL92">'ادخال البيانات'!AC103</f>
        <v>0</v>
      </c>
    </row>
    <row r="93" ht="13.8" customHeight="1">
      <c r="A93" s="9"/>
      <c r="B93" s="95" cm="1">
        <f t="array" ref="B93">'الترتيب التنازلي '!BF66</f>
        <v>54</v>
      </c>
      <c r="C93" t="str" s="89" cm="1">
        <f t="array" ref="C93">'الترتيب التنازلي '!CK66</f>
      </c>
      <c r="D93" s="90"/>
      <c r="E93" s="90"/>
      <c r="F93" t="str" s="89" cm="1">
        <f t="array" ref="F93">'الترتيب التنازلي '!CL66</f>
      </c>
      <c r="G93" t="str" s="89" cm="1">
        <f t="array" ref="G93">'الترتيب التنازلي '!CM66</f>
      </c>
      <c r="H93" t="str" s="89" cm="1">
        <f t="array" ref="H93">'الترتيب التنازلي '!CN66</f>
      </c>
      <c r="I93" s="9"/>
      <c r="J93" s="9"/>
      <c r="K93" s="9"/>
      <c r="L93" s="9"/>
      <c r="M93" s="9"/>
      <c r="N93" s="9"/>
      <c r="O93" s="9"/>
      <c r="P93" s="9"/>
      <c r="Q93" s="9"/>
      <c r="R93" s="9"/>
      <c r="S93" s="9"/>
      <c r="T93" s="9"/>
      <c r="U93" s="9"/>
      <c r="V93" s="9"/>
      <c r="W93" s="9"/>
      <c r="X93" s="9"/>
      <c r="Y93" s="9"/>
      <c r="Z93" s="9"/>
      <c r="AA93" s="9"/>
      <c r="AB93" s="9"/>
      <c r="AC93" s="9"/>
      <c r="AD93" s="15" cm="1">
        <f t="array" ref="AD93">'ادخال البيانات'!E104</f>
        <v>0</v>
      </c>
      <c r="AE93" s="16" cm="1">
        <f t="array" ref="AE93">'ادخال البيانات'!H104</f>
        <v>0</v>
      </c>
      <c r="AF93" s="15" cm="1">
        <f t="array" ref="AF93">'ادخال البيانات'!K104</f>
        <v>0</v>
      </c>
      <c r="AG93" s="16" cm="1">
        <f t="array" ref="AG93">'ادخال البيانات'!N104</f>
        <v>0</v>
      </c>
      <c r="AH93" s="15" cm="1">
        <f t="array" ref="AH93">'ادخال البيانات'!Q104</f>
        <v>0</v>
      </c>
      <c r="AI93" s="16" cm="1">
        <f t="array" ref="AI93">'ادخال البيانات'!T104</f>
        <v>0</v>
      </c>
      <c r="AJ93" s="15" cm="1">
        <f t="array" ref="AJ93">'ادخال البيانات'!W104</f>
        <v>0</v>
      </c>
      <c r="AK93" s="16" cm="1">
        <f t="array" ref="AK93">'ادخال البيانات'!Z104</f>
        <v>0</v>
      </c>
      <c r="AL93" s="15" cm="1">
        <f t="array" ref="AL93">'ادخال البيانات'!AC104</f>
        <v>0</v>
      </c>
    </row>
    <row r="94" ht="13.8" customHeight="1">
      <c r="A94" s="9"/>
      <c r="B94" s="95" cm="1">
        <f t="array" ref="B94">'الترتيب التنازلي '!BF67</f>
        <v>55</v>
      </c>
      <c r="C94" t="str" s="89" cm="1">
        <f t="array" ref="C94">'الترتيب التنازلي '!CK67</f>
      </c>
      <c r="D94" s="90"/>
      <c r="E94" s="90"/>
      <c r="F94" t="str" s="89" cm="1">
        <f t="array" ref="F94">'الترتيب التنازلي '!CL67</f>
      </c>
      <c r="G94" t="str" s="89" cm="1">
        <f t="array" ref="G94">'الترتيب التنازلي '!CM67</f>
      </c>
      <c r="H94" t="str" s="89" cm="1">
        <f t="array" ref="H94">'الترتيب التنازلي '!CN67</f>
      </c>
      <c r="I94" s="9"/>
      <c r="J94" s="9"/>
      <c r="K94" s="9"/>
      <c r="L94" s="9"/>
      <c r="M94" s="9"/>
      <c r="N94" s="9"/>
      <c r="O94" s="9"/>
      <c r="P94" s="9"/>
      <c r="Q94" s="9"/>
      <c r="R94" s="9"/>
      <c r="S94" s="9"/>
      <c r="T94" s="9"/>
      <c r="U94" s="9"/>
      <c r="V94" s="9"/>
      <c r="W94" s="9"/>
      <c r="X94" s="9"/>
      <c r="Y94" s="9"/>
      <c r="Z94" s="9"/>
      <c r="AA94" s="9"/>
      <c r="AB94" s="9"/>
      <c r="AC94" s="9"/>
      <c r="AD94" s="15" cm="1">
        <f t="array" ref="AD94">'ادخال البيانات'!E105</f>
        <v>0</v>
      </c>
      <c r="AE94" s="16" cm="1">
        <f t="array" ref="AE94">'ادخال البيانات'!H105</f>
        <v>0</v>
      </c>
      <c r="AF94" s="15" cm="1">
        <f t="array" ref="AF94">'ادخال البيانات'!K105</f>
        <v>0</v>
      </c>
      <c r="AG94" s="16" cm="1">
        <f t="array" ref="AG94">'ادخال البيانات'!N105</f>
        <v>0</v>
      </c>
      <c r="AH94" s="15" cm="1">
        <f t="array" ref="AH94">'ادخال البيانات'!Q105</f>
        <v>0</v>
      </c>
      <c r="AI94" s="16" cm="1">
        <f t="array" ref="AI94">'ادخال البيانات'!T105</f>
        <v>0</v>
      </c>
      <c r="AJ94" s="15" cm="1">
        <f t="array" ref="AJ94">'ادخال البيانات'!W105</f>
        <v>0</v>
      </c>
      <c r="AK94" s="16" cm="1">
        <f t="array" ref="AK94">'ادخال البيانات'!Z105</f>
        <v>0</v>
      </c>
      <c r="AL94" s="15" cm="1">
        <f t="array" ref="AL94">'ادخال البيانات'!AC105</f>
        <v>0</v>
      </c>
    </row>
    <row r="95" ht="13.8" customHeight="1">
      <c r="A95" s="9"/>
      <c r="B95" s="95" cm="1">
        <f t="array" ref="B95">'الترتيب التنازلي '!BF68</f>
        <v>56</v>
      </c>
      <c r="C95" t="str" s="89" cm="1">
        <f t="array" ref="C95">'الترتيب التنازلي '!CK68</f>
      </c>
      <c r="D95" s="90"/>
      <c r="E95" s="90"/>
      <c r="F95" t="str" s="89" cm="1">
        <f t="array" ref="F95">'الترتيب التنازلي '!CL68</f>
      </c>
      <c r="G95" t="str" s="89" cm="1">
        <f t="array" ref="G95">'الترتيب التنازلي '!CM68</f>
      </c>
      <c r="H95" t="str" s="89" cm="1">
        <f t="array" ref="H95">'الترتيب التنازلي '!CN68</f>
      </c>
      <c r="I95" s="9"/>
      <c r="J95" s="9"/>
      <c r="K95" s="9"/>
      <c r="L95" s="9"/>
      <c r="M95" s="9"/>
      <c r="N95" s="9"/>
      <c r="O95" s="9"/>
      <c r="P95" s="9"/>
      <c r="Q95" s="9"/>
      <c r="R95" s="9"/>
      <c r="S95" s="9"/>
      <c r="T95" s="9"/>
      <c r="U95" s="9"/>
      <c r="V95" s="9"/>
      <c r="W95" s="9"/>
      <c r="X95" s="9"/>
      <c r="Y95" s="9"/>
      <c r="Z95" s="9"/>
      <c r="AA95" s="9"/>
      <c r="AB95" s="9"/>
      <c r="AC95" s="9"/>
      <c r="AD95" s="15" cm="1">
        <f t="array" ref="AD95">'ادخال البيانات'!E106</f>
        <v>0</v>
      </c>
      <c r="AE95" s="16" cm="1">
        <f t="array" ref="AE95">'ادخال البيانات'!H106</f>
        <v>0</v>
      </c>
      <c r="AF95" s="15" cm="1">
        <f t="array" ref="AF95">'ادخال البيانات'!K106</f>
        <v>0</v>
      </c>
      <c r="AG95" s="16" cm="1">
        <f t="array" ref="AG95">'ادخال البيانات'!N106</f>
        <v>0</v>
      </c>
      <c r="AH95" s="15" cm="1">
        <f t="array" ref="AH95">'ادخال البيانات'!Q106</f>
        <v>0</v>
      </c>
      <c r="AI95" s="16" cm="1">
        <f t="array" ref="AI95">'ادخال البيانات'!T106</f>
        <v>0</v>
      </c>
      <c r="AJ95" s="15" cm="1">
        <f t="array" ref="AJ95">'ادخال البيانات'!W106</f>
        <v>0</v>
      </c>
      <c r="AK95" s="16" cm="1">
        <f t="array" ref="AK95">'ادخال البيانات'!Z106</f>
        <v>0</v>
      </c>
      <c r="AL95" s="15" cm="1">
        <f t="array" ref="AL95">'ادخال البيانات'!AC106</f>
        <v>0</v>
      </c>
    </row>
    <row r="96" ht="13.8" customHeight="1">
      <c r="A96" s="9"/>
      <c r="B96" s="95" cm="1">
        <f t="array" ref="B96">'الترتيب التنازلي '!BF69</f>
        <v>57</v>
      </c>
      <c r="C96" t="str" s="89" cm="1">
        <f t="array" ref="C96">'الترتيب التنازلي '!CK69</f>
      </c>
      <c r="D96" s="90"/>
      <c r="E96" s="90"/>
      <c r="F96" t="str" s="89" cm="1">
        <f t="array" ref="F96">'الترتيب التنازلي '!CL69</f>
      </c>
      <c r="G96" t="str" s="89" cm="1">
        <f t="array" ref="G96">'الترتيب التنازلي '!CM69</f>
      </c>
      <c r="H96" t="str" s="89" cm="1">
        <f t="array" ref="H96">'الترتيب التنازلي '!CN69</f>
      </c>
      <c r="I96" s="9"/>
      <c r="J96" s="9"/>
      <c r="K96" s="9"/>
      <c r="L96" s="9"/>
      <c r="M96" s="9"/>
      <c r="N96" s="9"/>
      <c r="O96" s="9"/>
      <c r="P96" s="9"/>
      <c r="Q96" s="9"/>
      <c r="R96" s="9"/>
      <c r="S96" s="9"/>
      <c r="T96" s="9"/>
      <c r="U96" s="9"/>
      <c r="V96" s="9"/>
      <c r="W96" s="9"/>
      <c r="X96" s="9"/>
      <c r="Y96" s="9"/>
      <c r="Z96" s="9"/>
      <c r="AA96" s="9"/>
      <c r="AB96" s="9"/>
      <c r="AC96" s="9"/>
      <c r="AD96" s="15" cm="1">
        <f t="array" ref="AD96">'ادخال البيانات'!E107</f>
        <v>0</v>
      </c>
      <c r="AE96" s="16" cm="1">
        <f t="array" ref="AE96">'ادخال البيانات'!H107</f>
        <v>0</v>
      </c>
      <c r="AF96" s="15" cm="1">
        <f t="array" ref="AF96">'ادخال البيانات'!K107</f>
        <v>0</v>
      </c>
      <c r="AG96" s="16" cm="1">
        <f t="array" ref="AG96">'ادخال البيانات'!N107</f>
        <v>0</v>
      </c>
      <c r="AH96" s="15" cm="1">
        <f t="array" ref="AH96">'ادخال البيانات'!Q107</f>
        <v>0</v>
      </c>
      <c r="AI96" s="16" cm="1">
        <f t="array" ref="AI96">'ادخال البيانات'!T107</f>
        <v>0</v>
      </c>
      <c r="AJ96" s="15" cm="1">
        <f t="array" ref="AJ96">'ادخال البيانات'!W107</f>
        <v>0</v>
      </c>
      <c r="AK96" s="16" cm="1">
        <f t="array" ref="AK96">'ادخال البيانات'!Z107</f>
        <v>0</v>
      </c>
      <c r="AL96" s="15" cm="1">
        <f t="array" ref="AL96">'ادخال البيانات'!AC107</f>
        <v>0</v>
      </c>
    </row>
    <row r="97" ht="13.8" customHeight="1">
      <c r="A97" s="9"/>
      <c r="B97" s="95" cm="1">
        <f t="array" ref="B97">'الترتيب التنازلي '!BF70</f>
        <v>58</v>
      </c>
      <c r="C97" t="str" s="89" cm="1">
        <f t="array" ref="C97">'الترتيب التنازلي '!CK70</f>
      </c>
      <c r="D97" s="90"/>
      <c r="E97" s="90"/>
      <c r="F97" t="str" s="89" cm="1">
        <f t="array" ref="F97">'الترتيب التنازلي '!CL70</f>
      </c>
      <c r="G97" t="str" s="89" cm="1">
        <f t="array" ref="G97">'الترتيب التنازلي '!CM70</f>
      </c>
      <c r="H97" t="str" s="89" cm="1">
        <f t="array" ref="H97">'الترتيب التنازلي '!CN70</f>
      </c>
      <c r="I97" s="9"/>
      <c r="J97" s="9"/>
      <c r="K97" s="9"/>
      <c r="L97" s="9"/>
      <c r="M97" s="9"/>
      <c r="N97" s="9"/>
      <c r="O97" s="9"/>
      <c r="P97" s="9"/>
      <c r="Q97" s="9"/>
      <c r="R97" s="9"/>
      <c r="S97" s="9"/>
      <c r="T97" s="9"/>
      <c r="U97" s="9"/>
      <c r="V97" s="9"/>
      <c r="W97" s="9"/>
      <c r="X97" s="9"/>
      <c r="Y97" s="9"/>
      <c r="Z97" s="9"/>
      <c r="AA97" s="9"/>
      <c r="AB97" s="9"/>
      <c r="AC97" s="9"/>
      <c r="AD97" s="15" cm="1">
        <f t="array" ref="AD97">'ادخال البيانات'!E108</f>
        <v>0</v>
      </c>
      <c r="AE97" s="16" cm="1">
        <f t="array" ref="AE97">'ادخال البيانات'!H108</f>
        <v>0</v>
      </c>
      <c r="AF97" s="15" cm="1">
        <f t="array" ref="AF97">'ادخال البيانات'!K108</f>
        <v>0</v>
      </c>
      <c r="AG97" s="16" cm="1">
        <f t="array" ref="AG97">'ادخال البيانات'!N108</f>
        <v>0</v>
      </c>
      <c r="AH97" s="15" cm="1">
        <f t="array" ref="AH97">'ادخال البيانات'!Q108</f>
        <v>0</v>
      </c>
      <c r="AI97" s="16" cm="1">
        <f t="array" ref="AI97">'ادخال البيانات'!T108</f>
        <v>0</v>
      </c>
      <c r="AJ97" s="15" cm="1">
        <f t="array" ref="AJ97">'ادخال البيانات'!W108</f>
        <v>0</v>
      </c>
      <c r="AK97" s="16" cm="1">
        <f t="array" ref="AK97">'ادخال البيانات'!Z108</f>
        <v>0</v>
      </c>
      <c r="AL97" s="15" cm="1">
        <f t="array" ref="AL97">'ادخال البيانات'!AC108</f>
        <v>0</v>
      </c>
    </row>
    <row r="98" ht="13.8" customHeight="1">
      <c r="A98" s="9"/>
      <c r="B98" s="95" cm="1">
        <f t="array" ref="B98">'الترتيب التنازلي '!BF71</f>
        <v>59</v>
      </c>
      <c r="C98" t="str" s="89" cm="1">
        <f t="array" ref="C98">'الترتيب التنازلي '!CK71</f>
      </c>
      <c r="D98" s="90"/>
      <c r="E98" s="90"/>
      <c r="F98" t="str" s="89" cm="1">
        <f t="array" ref="F98">'الترتيب التنازلي '!CL71</f>
      </c>
      <c r="G98" t="str" s="89" cm="1">
        <f t="array" ref="G98">'الترتيب التنازلي '!CM71</f>
      </c>
      <c r="H98" t="str" s="89" cm="1">
        <f t="array" ref="H98">'الترتيب التنازلي '!CN71</f>
      </c>
      <c r="I98" s="9"/>
      <c r="J98" s="9"/>
      <c r="K98" s="9"/>
      <c r="L98" s="9"/>
      <c r="M98" s="9"/>
      <c r="N98" s="9"/>
      <c r="O98" s="9"/>
      <c r="P98" s="9"/>
      <c r="Q98" s="9"/>
      <c r="R98" s="9"/>
      <c r="S98" s="9"/>
      <c r="T98" s="9"/>
      <c r="U98" s="9"/>
      <c r="V98" s="9"/>
      <c r="W98" s="9"/>
      <c r="X98" s="9"/>
      <c r="Y98" s="9"/>
      <c r="Z98" s="9"/>
      <c r="AA98" s="9"/>
      <c r="AB98" s="9"/>
      <c r="AC98" s="9"/>
      <c r="AD98" s="15" cm="1">
        <f t="array" ref="AD98">'ادخال البيانات'!E109</f>
        <v>0</v>
      </c>
      <c r="AE98" s="16" cm="1">
        <f t="array" ref="AE98">'ادخال البيانات'!H109</f>
        <v>0</v>
      </c>
      <c r="AF98" s="15" cm="1">
        <f t="array" ref="AF98">'ادخال البيانات'!K109</f>
        <v>0</v>
      </c>
      <c r="AG98" s="16" cm="1">
        <f t="array" ref="AG98">'ادخال البيانات'!N109</f>
        <v>0</v>
      </c>
      <c r="AH98" s="15" cm="1">
        <f t="array" ref="AH98">'ادخال البيانات'!Q109</f>
        <v>0</v>
      </c>
      <c r="AI98" s="16" cm="1">
        <f t="array" ref="AI98">'ادخال البيانات'!T109</f>
        <v>0</v>
      </c>
      <c r="AJ98" s="15" cm="1">
        <f t="array" ref="AJ98">'ادخال البيانات'!W109</f>
        <v>0</v>
      </c>
      <c r="AK98" s="16" cm="1">
        <f t="array" ref="AK98">'ادخال البيانات'!Z109</f>
        <v>0</v>
      </c>
      <c r="AL98" s="15" cm="1">
        <f t="array" ref="AL98">'ادخال البيانات'!AC109</f>
        <v>0</v>
      </c>
    </row>
    <row r="99" ht="13.8" customHeight="1">
      <c r="A99" s="9"/>
      <c r="B99" s="95" cm="1">
        <f t="array" ref="B99">'الترتيب التنازلي '!BF72</f>
        <v>60</v>
      </c>
      <c r="C99" t="str" s="89" cm="1">
        <f t="array" ref="C99">'الترتيب التنازلي '!CK72</f>
      </c>
      <c r="D99" s="90"/>
      <c r="E99" s="90"/>
      <c r="F99" t="str" s="89" cm="1">
        <f t="array" ref="F99">'الترتيب التنازلي '!CL72</f>
      </c>
      <c r="G99" t="str" s="89" cm="1">
        <f t="array" ref="G99">'الترتيب التنازلي '!CM72</f>
      </c>
      <c r="H99" t="str" s="89" cm="1">
        <f t="array" ref="H99">'الترتيب التنازلي '!CN72</f>
      </c>
      <c r="I99" s="9"/>
      <c r="J99" s="9"/>
      <c r="K99" s="9"/>
      <c r="L99" s="9"/>
      <c r="M99" s="9"/>
      <c r="N99" s="9"/>
      <c r="O99" s="9"/>
      <c r="P99" s="9"/>
      <c r="Q99" s="9"/>
      <c r="R99" s="9"/>
      <c r="S99" s="9"/>
      <c r="T99" s="9"/>
      <c r="U99" s="9"/>
      <c r="V99" s="9"/>
      <c r="W99" s="9"/>
      <c r="X99" s="9"/>
      <c r="Y99" s="9"/>
      <c r="Z99" s="9"/>
      <c r="AA99" s="9"/>
      <c r="AB99" s="9"/>
      <c r="AC99" s="9"/>
      <c r="AD99" s="15" cm="1">
        <f t="array" ref="AD99">'ادخال البيانات'!E110</f>
        <v>0</v>
      </c>
      <c r="AE99" s="16" cm="1">
        <f t="array" ref="AE99">'ادخال البيانات'!H110</f>
        <v>0</v>
      </c>
      <c r="AF99" s="15" cm="1">
        <f t="array" ref="AF99">'ادخال البيانات'!K110</f>
        <v>0</v>
      </c>
      <c r="AG99" s="16" cm="1">
        <f t="array" ref="AG99">'ادخال البيانات'!N110</f>
        <v>0</v>
      </c>
      <c r="AH99" s="15" cm="1">
        <f t="array" ref="AH99">'ادخال البيانات'!Q110</f>
        <v>0</v>
      </c>
      <c r="AI99" s="16" cm="1">
        <f t="array" ref="AI99">'ادخال البيانات'!T110</f>
        <v>0</v>
      </c>
      <c r="AJ99" s="15" cm="1">
        <f t="array" ref="AJ99">'ادخال البيانات'!W110</f>
        <v>0</v>
      </c>
      <c r="AK99" s="16" cm="1">
        <f t="array" ref="AK99">'ادخال البيانات'!Z110</f>
        <v>0</v>
      </c>
      <c r="AL99" s="15" cm="1">
        <f t="array" ref="AL99">'ادخال البيانات'!AC110</f>
        <v>0</v>
      </c>
    </row>
    <row r="100" ht="13.8" customHeight="1">
      <c r="A100" s="9"/>
      <c r="B100" s="95" cm="1">
        <f t="array" ref="B100">'الترتيب التنازلي '!BF73</f>
        <v>61</v>
      </c>
      <c r="C100" t="str" s="89" cm="1">
        <f t="array" ref="C100">'الترتيب التنازلي '!CK73</f>
      </c>
      <c r="D100" s="90"/>
      <c r="E100" s="90"/>
      <c r="F100" t="str" s="89" cm="1">
        <f t="array" ref="F100">'الترتيب التنازلي '!CL73</f>
      </c>
      <c r="G100" t="str" s="89" cm="1">
        <f t="array" ref="G100">'الترتيب التنازلي '!CM73</f>
      </c>
      <c r="H100" t="str" s="89" cm="1">
        <f t="array" ref="H100">'الترتيب التنازلي '!CN73</f>
      </c>
      <c r="I100" s="9"/>
      <c r="J100" s="9"/>
      <c r="K100" s="9"/>
      <c r="L100" s="9"/>
      <c r="M100" s="9"/>
      <c r="N100" s="9"/>
      <c r="O100" s="9"/>
      <c r="P100" s="9"/>
      <c r="Q100" s="9"/>
      <c r="R100" s="9"/>
      <c r="S100" s="9"/>
      <c r="T100" s="9"/>
      <c r="U100" s="9"/>
      <c r="V100" s="9"/>
      <c r="W100" s="9"/>
      <c r="X100" s="9"/>
      <c r="Y100" s="9"/>
      <c r="Z100" s="9"/>
      <c r="AA100" s="9"/>
      <c r="AB100" s="9"/>
      <c r="AC100" s="9"/>
      <c r="AD100" s="15" cm="1">
        <f t="array" ref="AD100">'ادخال البيانات'!E111</f>
        <v>0</v>
      </c>
      <c r="AE100" s="16" cm="1">
        <f t="array" ref="AE100">'ادخال البيانات'!H111</f>
        <v>0</v>
      </c>
      <c r="AF100" s="15" cm="1">
        <f t="array" ref="AF100">'ادخال البيانات'!K111</f>
        <v>0</v>
      </c>
      <c r="AG100" s="16" cm="1">
        <f t="array" ref="AG100">'ادخال البيانات'!N111</f>
        <v>0</v>
      </c>
      <c r="AH100" s="15" cm="1">
        <f t="array" ref="AH100">'ادخال البيانات'!Q111</f>
        <v>0</v>
      </c>
      <c r="AI100" s="16" cm="1">
        <f t="array" ref="AI100">'ادخال البيانات'!T111</f>
        <v>0</v>
      </c>
      <c r="AJ100" s="15" cm="1">
        <f t="array" ref="AJ100">'ادخال البيانات'!W111</f>
        <v>0</v>
      </c>
      <c r="AK100" s="16" cm="1">
        <f t="array" ref="AK100">'ادخال البيانات'!Z111</f>
        <v>0</v>
      </c>
      <c r="AL100" s="15" cm="1">
        <f t="array" ref="AL100">'ادخال البيانات'!AC111</f>
        <v>0</v>
      </c>
    </row>
    <row r="101" ht="13.8" customHeight="1">
      <c r="A101" s="9"/>
      <c r="B101" s="95" cm="1">
        <f t="array" ref="B101">'الترتيب التنازلي '!BF74</f>
        <v>62</v>
      </c>
      <c r="C101" t="str" s="89" cm="1">
        <f t="array" ref="C101">'الترتيب التنازلي '!CK74</f>
      </c>
      <c r="D101" s="90"/>
      <c r="E101" s="90"/>
      <c r="F101" t="str" s="89" cm="1">
        <f t="array" ref="F101">'الترتيب التنازلي '!CL74</f>
      </c>
      <c r="G101" t="str" s="89" cm="1">
        <f t="array" ref="G101">'الترتيب التنازلي '!CM74</f>
      </c>
      <c r="H101" t="str" s="89" cm="1">
        <f t="array" ref="H101">'الترتيب التنازلي '!CN74</f>
      </c>
      <c r="I101" s="9"/>
      <c r="J101" s="9"/>
      <c r="K101" s="9"/>
      <c r="L101" s="9"/>
      <c r="M101" s="9"/>
      <c r="N101" s="9"/>
      <c r="O101" s="9"/>
      <c r="P101" s="9"/>
      <c r="Q101" s="9"/>
      <c r="R101" s="9"/>
      <c r="S101" s="9"/>
      <c r="T101" s="9"/>
      <c r="U101" s="9"/>
      <c r="V101" s="9"/>
      <c r="W101" s="9"/>
      <c r="X101" s="9"/>
      <c r="Y101" s="9"/>
      <c r="Z101" s="9"/>
      <c r="AA101" s="9"/>
      <c r="AB101" s="9"/>
      <c r="AC101" s="9"/>
      <c r="AD101" s="15" cm="1">
        <f t="array" ref="AD101">'ادخال البيانات'!E112</f>
        <v>0</v>
      </c>
      <c r="AE101" s="16" cm="1">
        <f t="array" ref="AE101">'ادخال البيانات'!H112</f>
        <v>0</v>
      </c>
      <c r="AF101" s="15" cm="1">
        <f t="array" ref="AF101">'ادخال البيانات'!K112</f>
        <v>0</v>
      </c>
      <c r="AG101" s="16" cm="1">
        <f t="array" ref="AG101">'ادخال البيانات'!N112</f>
        <v>0</v>
      </c>
      <c r="AH101" s="15" cm="1">
        <f t="array" ref="AH101">'ادخال البيانات'!Q112</f>
        <v>0</v>
      </c>
      <c r="AI101" s="16" cm="1">
        <f t="array" ref="AI101">'ادخال البيانات'!T112</f>
        <v>0</v>
      </c>
      <c r="AJ101" s="15" cm="1">
        <f t="array" ref="AJ101">'ادخال البيانات'!W112</f>
        <v>0</v>
      </c>
      <c r="AK101" s="16" cm="1">
        <f t="array" ref="AK101">'ادخال البيانات'!Z112</f>
        <v>0</v>
      </c>
      <c r="AL101" s="15" cm="1">
        <f t="array" ref="AL101">'ادخال البيانات'!AC112</f>
        <v>0</v>
      </c>
    </row>
    <row r="102" ht="13.8" customHeight="1">
      <c r="A102" s="9"/>
      <c r="B102" s="95" cm="1">
        <f t="array" ref="B102">'الترتيب التنازلي '!BF75</f>
        <v>63</v>
      </c>
      <c r="C102" t="str" s="89" cm="1">
        <f t="array" ref="C102">'الترتيب التنازلي '!CK75</f>
      </c>
      <c r="D102" s="90"/>
      <c r="E102" s="90"/>
      <c r="F102" t="str" s="89" cm="1">
        <f t="array" ref="F102">'الترتيب التنازلي '!CL75</f>
      </c>
      <c r="G102" t="str" s="89" cm="1">
        <f t="array" ref="G102">'الترتيب التنازلي '!CM75</f>
      </c>
      <c r="H102" t="str" s="89" cm="1">
        <f t="array" ref="H102">'الترتيب التنازلي '!CN75</f>
      </c>
      <c r="I102" s="9"/>
      <c r="J102" s="9"/>
      <c r="K102" s="9"/>
      <c r="L102" s="9"/>
      <c r="M102" s="9"/>
      <c r="N102" s="9"/>
      <c r="O102" s="9"/>
      <c r="P102" s="9"/>
      <c r="Q102" s="9"/>
      <c r="R102" s="9"/>
      <c r="S102" s="9"/>
      <c r="T102" s="9"/>
      <c r="U102" s="9"/>
      <c r="V102" s="9"/>
      <c r="W102" s="9"/>
      <c r="X102" s="9"/>
      <c r="Y102" s="9"/>
      <c r="Z102" s="9"/>
      <c r="AA102" s="9"/>
      <c r="AB102" s="9"/>
      <c r="AC102" s="9"/>
      <c r="AD102" s="15" cm="1">
        <f t="array" ref="AD102">'ادخال البيانات'!E113</f>
        <v>0</v>
      </c>
      <c r="AE102" s="16" cm="1">
        <f t="array" ref="AE102">'ادخال البيانات'!H113</f>
        <v>0</v>
      </c>
      <c r="AF102" s="15" cm="1">
        <f t="array" ref="AF102">'ادخال البيانات'!K113</f>
        <v>0</v>
      </c>
      <c r="AG102" s="16" cm="1">
        <f t="array" ref="AG102">'ادخال البيانات'!N113</f>
        <v>0</v>
      </c>
      <c r="AH102" s="15" cm="1">
        <f t="array" ref="AH102">'ادخال البيانات'!Q113</f>
        <v>0</v>
      </c>
      <c r="AI102" s="16" cm="1">
        <f t="array" ref="AI102">'ادخال البيانات'!T113</f>
        <v>0</v>
      </c>
      <c r="AJ102" s="15" cm="1">
        <f t="array" ref="AJ102">'ادخال البيانات'!W113</f>
        <v>0</v>
      </c>
      <c r="AK102" s="16" cm="1">
        <f t="array" ref="AK102">'ادخال البيانات'!Z113</f>
        <v>0</v>
      </c>
      <c r="AL102" s="15" cm="1">
        <f t="array" ref="AL102">'ادخال البيانات'!AC113</f>
        <v>0</v>
      </c>
    </row>
    <row r="103" ht="13.8" customHeight="1">
      <c r="A103" s="9"/>
      <c r="B103" s="95" cm="1">
        <f t="array" ref="B103">'الترتيب التنازلي '!BF76</f>
        <v>64</v>
      </c>
      <c r="C103" t="str" s="89" cm="1">
        <f t="array" ref="C103">'الترتيب التنازلي '!CK76</f>
      </c>
      <c r="D103" s="90"/>
      <c r="E103" s="90"/>
      <c r="F103" t="str" s="89" cm="1">
        <f t="array" ref="F103">'الترتيب التنازلي '!CL76</f>
      </c>
      <c r="G103" t="str" s="89" cm="1">
        <f t="array" ref="G103">'الترتيب التنازلي '!CM76</f>
      </c>
      <c r="H103" t="str" s="89" cm="1">
        <f t="array" ref="H103">'الترتيب التنازلي '!CN76</f>
      </c>
      <c r="I103" s="9"/>
      <c r="J103" s="9"/>
      <c r="K103" s="9"/>
      <c r="L103" s="9"/>
      <c r="M103" s="9"/>
      <c r="N103" s="9"/>
      <c r="O103" s="9"/>
      <c r="P103" s="9"/>
      <c r="Q103" s="9"/>
      <c r="R103" s="9"/>
      <c r="S103" s="9"/>
      <c r="T103" s="9"/>
      <c r="U103" s="9"/>
      <c r="V103" s="9"/>
      <c r="W103" s="9"/>
      <c r="X103" s="9"/>
      <c r="Y103" s="9"/>
      <c r="Z103" s="9"/>
      <c r="AA103" s="9"/>
      <c r="AB103" s="9"/>
      <c r="AC103" s="9"/>
      <c r="AD103" s="15" cm="1">
        <f t="array" ref="AD103">'ادخال البيانات'!E114</f>
        <v>0</v>
      </c>
      <c r="AE103" s="16" cm="1">
        <f t="array" ref="AE103">'ادخال البيانات'!H114</f>
        <v>0</v>
      </c>
      <c r="AF103" s="15" cm="1">
        <f t="array" ref="AF103">'ادخال البيانات'!K114</f>
        <v>0</v>
      </c>
      <c r="AG103" s="16" cm="1">
        <f t="array" ref="AG103">'ادخال البيانات'!N114</f>
        <v>0</v>
      </c>
      <c r="AH103" s="15" cm="1">
        <f t="array" ref="AH103">'ادخال البيانات'!Q114</f>
        <v>0</v>
      </c>
      <c r="AI103" s="16" cm="1">
        <f t="array" ref="AI103">'ادخال البيانات'!T114</f>
        <v>0</v>
      </c>
      <c r="AJ103" s="15" cm="1">
        <f t="array" ref="AJ103">'ادخال البيانات'!W114</f>
        <v>0</v>
      </c>
      <c r="AK103" s="16" cm="1">
        <f t="array" ref="AK103">'ادخال البيانات'!Z114</f>
        <v>0</v>
      </c>
      <c r="AL103" s="15" cm="1">
        <f t="array" ref="AL103">'ادخال البيانات'!AC114</f>
        <v>0</v>
      </c>
    </row>
    <row r="104" ht="13.8" customHeight="1">
      <c r="A104" s="9"/>
      <c r="B104" s="95" cm="1">
        <f t="array" ref="B104">'الترتيب التنازلي '!BF77</f>
        <v>65</v>
      </c>
      <c r="C104" t="str" s="89" cm="1">
        <f t="array" ref="C104">'الترتيب التنازلي '!CK77</f>
      </c>
      <c r="D104" s="90"/>
      <c r="E104" s="90"/>
      <c r="F104" t="str" s="89" cm="1">
        <f t="array" ref="F104">'الترتيب التنازلي '!CL77</f>
      </c>
      <c r="G104" t="str" s="89" cm="1">
        <f t="array" ref="G104">'الترتيب التنازلي '!CM77</f>
      </c>
      <c r="H104" t="str" s="89" cm="1">
        <f t="array" ref="H104">'الترتيب التنازلي '!CN77</f>
      </c>
      <c r="I104" s="9"/>
      <c r="J104" s="9"/>
      <c r="K104" s="9"/>
      <c r="L104" s="9"/>
      <c r="M104" s="9"/>
      <c r="N104" s="9"/>
      <c r="O104" s="9"/>
      <c r="P104" s="9"/>
      <c r="Q104" s="9"/>
      <c r="R104" s="9"/>
      <c r="S104" s="9"/>
      <c r="T104" s="9"/>
      <c r="U104" s="9"/>
      <c r="V104" s="9"/>
      <c r="W104" s="9"/>
      <c r="X104" s="9"/>
      <c r="Y104" s="9"/>
      <c r="Z104" s="9"/>
      <c r="AA104" s="9"/>
      <c r="AB104" s="9"/>
      <c r="AC104" s="9"/>
      <c r="AD104" s="15" cm="1">
        <f t="array" ref="AD104">'ادخال البيانات'!E115</f>
        <v>0</v>
      </c>
      <c r="AE104" s="16" cm="1">
        <f t="array" ref="AE104">'ادخال البيانات'!H115</f>
        <v>0</v>
      </c>
      <c r="AF104" s="15" cm="1">
        <f t="array" ref="AF104">'ادخال البيانات'!K115</f>
        <v>0</v>
      </c>
      <c r="AG104" s="16" cm="1">
        <f t="array" ref="AG104">'ادخال البيانات'!N115</f>
        <v>0</v>
      </c>
      <c r="AH104" s="15" cm="1">
        <f t="array" ref="AH104">'ادخال البيانات'!Q115</f>
        <v>0</v>
      </c>
      <c r="AI104" s="16" cm="1">
        <f t="array" ref="AI104">'ادخال البيانات'!T115</f>
        <v>0</v>
      </c>
      <c r="AJ104" s="15" cm="1">
        <f t="array" ref="AJ104">'ادخال البيانات'!W115</f>
        <v>0</v>
      </c>
      <c r="AK104" s="16" cm="1">
        <f t="array" ref="AK104">'ادخال البيانات'!Z115</f>
        <v>0</v>
      </c>
      <c r="AL104" s="15" cm="1">
        <f t="array" ref="AL104">'ادخال البيانات'!AC115</f>
        <v>0</v>
      </c>
    </row>
    <row r="105" ht="13.8" customHeight="1">
      <c r="A105" s="9"/>
      <c r="B105" s="95" cm="1">
        <f t="array" ref="B105">'الترتيب التنازلي '!BF78</f>
        <v>66</v>
      </c>
      <c r="C105" t="str" s="89" cm="1">
        <f t="array" ref="C105">'الترتيب التنازلي '!CK78</f>
      </c>
      <c r="D105" s="90"/>
      <c r="E105" s="90"/>
      <c r="F105" t="str" s="89" cm="1">
        <f t="array" ref="F105">'الترتيب التنازلي '!CL78</f>
      </c>
      <c r="G105" t="str" s="89" cm="1">
        <f t="array" ref="G105">'الترتيب التنازلي '!CM78</f>
      </c>
      <c r="H105" t="str" s="89" cm="1">
        <f t="array" ref="H105">'الترتيب التنازلي '!CN78</f>
      </c>
      <c r="I105" s="9"/>
      <c r="J105" s="9"/>
      <c r="K105" s="9"/>
      <c r="L105" s="9"/>
      <c r="M105" s="9"/>
      <c r="N105" s="9"/>
      <c r="O105" s="9"/>
      <c r="P105" s="9"/>
      <c r="Q105" s="9"/>
      <c r="R105" s="9"/>
      <c r="S105" s="9"/>
      <c r="T105" s="9"/>
      <c r="U105" s="9"/>
      <c r="V105" s="9"/>
      <c r="W105" s="9"/>
      <c r="X105" s="9"/>
      <c r="Y105" s="9"/>
      <c r="Z105" s="9"/>
      <c r="AA105" s="9"/>
      <c r="AB105" s="9"/>
      <c r="AC105" s="9"/>
      <c r="AD105" s="15" cm="1">
        <f t="array" ref="AD105">'ادخال البيانات'!E116</f>
        <v>0</v>
      </c>
      <c r="AE105" s="16" cm="1">
        <f t="array" ref="AE105">'ادخال البيانات'!H116</f>
        <v>0</v>
      </c>
      <c r="AF105" s="15" cm="1">
        <f t="array" ref="AF105">'ادخال البيانات'!K116</f>
        <v>0</v>
      </c>
      <c r="AG105" s="16" cm="1">
        <f t="array" ref="AG105">'ادخال البيانات'!N116</f>
        <v>0</v>
      </c>
      <c r="AH105" s="15" cm="1">
        <f t="array" ref="AH105">'ادخال البيانات'!Q116</f>
        <v>0</v>
      </c>
      <c r="AI105" s="16" cm="1">
        <f t="array" ref="AI105">'ادخال البيانات'!T116</f>
        <v>0</v>
      </c>
      <c r="AJ105" s="15" cm="1">
        <f t="array" ref="AJ105">'ادخال البيانات'!W116</f>
        <v>0</v>
      </c>
      <c r="AK105" s="16" cm="1">
        <f t="array" ref="AK105">'ادخال البيانات'!Z116</f>
        <v>0</v>
      </c>
      <c r="AL105" s="15" cm="1">
        <f t="array" ref="AL105">'ادخال البيانات'!AC116</f>
        <v>0</v>
      </c>
    </row>
    <row r="106" ht="13.8" customHeight="1">
      <c r="A106" s="9"/>
      <c r="B106" s="95" cm="1">
        <f t="array" ref="B106">'الترتيب التنازلي '!BF79</f>
        <v>67</v>
      </c>
      <c r="C106" t="str" s="89" cm="1">
        <f t="array" ref="C106">'الترتيب التنازلي '!CK79</f>
      </c>
      <c r="D106" s="90"/>
      <c r="E106" s="90"/>
      <c r="F106" t="str" s="89" cm="1">
        <f t="array" ref="F106">'الترتيب التنازلي '!CL79</f>
      </c>
      <c r="G106" t="str" s="89" cm="1">
        <f t="array" ref="G106">'الترتيب التنازلي '!CM79</f>
      </c>
      <c r="H106" t="str" s="89" cm="1">
        <f t="array" ref="H106">'الترتيب التنازلي '!CN79</f>
      </c>
      <c r="I106" s="9"/>
      <c r="J106" s="9"/>
      <c r="K106" s="9"/>
      <c r="L106" s="9"/>
      <c r="M106" s="9"/>
      <c r="N106" s="9"/>
      <c r="O106" s="9"/>
      <c r="P106" s="9"/>
      <c r="Q106" s="9"/>
      <c r="R106" s="9"/>
      <c r="S106" s="9"/>
      <c r="T106" s="9"/>
      <c r="U106" s="9"/>
      <c r="V106" s="9"/>
      <c r="W106" s="9"/>
      <c r="X106" s="9"/>
      <c r="Y106" s="9"/>
      <c r="Z106" s="9"/>
      <c r="AA106" s="9"/>
      <c r="AB106" s="9"/>
      <c r="AC106" s="9"/>
      <c r="AD106" s="15" cm="1">
        <f t="array" ref="AD106">'ادخال البيانات'!E117</f>
        <v>0</v>
      </c>
      <c r="AE106" s="16" cm="1">
        <f t="array" ref="AE106">'ادخال البيانات'!H117</f>
        <v>0</v>
      </c>
      <c r="AF106" s="15" cm="1">
        <f t="array" ref="AF106">'ادخال البيانات'!K117</f>
        <v>0</v>
      </c>
      <c r="AG106" s="16" cm="1">
        <f t="array" ref="AG106">'ادخال البيانات'!N117</f>
        <v>0</v>
      </c>
      <c r="AH106" s="15" cm="1">
        <f t="array" ref="AH106">'ادخال البيانات'!Q117</f>
        <v>0</v>
      </c>
      <c r="AI106" s="16" cm="1">
        <f t="array" ref="AI106">'ادخال البيانات'!T117</f>
        <v>0</v>
      </c>
      <c r="AJ106" s="15" cm="1">
        <f t="array" ref="AJ106">'ادخال البيانات'!W117</f>
        <v>0</v>
      </c>
      <c r="AK106" s="16" cm="1">
        <f t="array" ref="AK106">'ادخال البيانات'!Z117</f>
        <v>0</v>
      </c>
      <c r="AL106" s="15" cm="1">
        <f t="array" ref="AL106">'ادخال البيانات'!AC117</f>
        <v>0</v>
      </c>
    </row>
    <row r="107" ht="13.8" customHeight="1">
      <c r="A107" s="9"/>
      <c r="B107" s="95" cm="1">
        <f t="array" ref="B107">'الترتيب التنازلي '!BF80</f>
        <v>68</v>
      </c>
      <c r="C107" t="str" s="89" cm="1">
        <f t="array" ref="C107">'الترتيب التنازلي '!CK80</f>
      </c>
      <c r="D107" s="90"/>
      <c r="E107" s="90"/>
      <c r="F107" t="str" s="89" cm="1">
        <f t="array" ref="F107">'الترتيب التنازلي '!CL80</f>
      </c>
      <c r="G107" t="str" s="89" cm="1">
        <f t="array" ref="G107">'الترتيب التنازلي '!CM80</f>
      </c>
      <c r="H107" t="str" s="89" cm="1">
        <f t="array" ref="H107">'الترتيب التنازلي '!CN80</f>
      </c>
      <c r="I107" s="9"/>
      <c r="J107" s="9"/>
      <c r="K107" s="9"/>
      <c r="L107" s="9"/>
      <c r="M107" s="9"/>
      <c r="N107" s="9"/>
      <c r="O107" s="9"/>
      <c r="P107" s="9"/>
      <c r="Q107" s="9"/>
      <c r="R107" s="9"/>
      <c r="S107" s="9"/>
      <c r="T107" s="9"/>
      <c r="U107" s="9"/>
      <c r="V107" s="9"/>
      <c r="W107" s="9"/>
      <c r="X107" s="9"/>
      <c r="Y107" s="9"/>
      <c r="Z107" s="9"/>
      <c r="AA107" s="9"/>
      <c r="AB107" s="9"/>
      <c r="AC107" s="9"/>
      <c r="AD107" s="15" cm="1">
        <f t="array" ref="AD107">'ادخال البيانات'!E118</f>
        <v>0</v>
      </c>
      <c r="AE107" s="16" cm="1">
        <f t="array" ref="AE107">'ادخال البيانات'!H118</f>
        <v>0</v>
      </c>
      <c r="AF107" s="15" cm="1">
        <f t="array" ref="AF107">'ادخال البيانات'!K118</f>
        <v>0</v>
      </c>
      <c r="AG107" s="16" cm="1">
        <f t="array" ref="AG107">'ادخال البيانات'!N118</f>
        <v>0</v>
      </c>
      <c r="AH107" s="15" cm="1">
        <f t="array" ref="AH107">'ادخال البيانات'!Q118</f>
        <v>0</v>
      </c>
      <c r="AI107" s="16" cm="1">
        <f t="array" ref="AI107">'ادخال البيانات'!T118</f>
        <v>0</v>
      </c>
      <c r="AJ107" s="15" cm="1">
        <f t="array" ref="AJ107">'ادخال البيانات'!W118</f>
        <v>0</v>
      </c>
      <c r="AK107" s="16" cm="1">
        <f t="array" ref="AK107">'ادخال البيانات'!Z118</f>
        <v>0</v>
      </c>
      <c r="AL107" s="15" cm="1">
        <f t="array" ref="AL107">'ادخال البيانات'!AC118</f>
        <v>0</v>
      </c>
    </row>
    <row r="108" ht="13.8" customHeight="1">
      <c r="A108" s="9"/>
      <c r="B108" s="95" cm="1">
        <f t="array" ref="B108">'الترتيب التنازلي '!BF81</f>
        <v>69</v>
      </c>
      <c r="C108" t="str" s="89" cm="1">
        <f t="array" ref="C108">'الترتيب التنازلي '!CK81</f>
      </c>
      <c r="D108" s="90"/>
      <c r="E108" s="90"/>
      <c r="F108" t="str" s="89" cm="1">
        <f t="array" ref="F108">'الترتيب التنازلي '!CL81</f>
      </c>
      <c r="G108" t="str" s="89" cm="1">
        <f t="array" ref="G108">'الترتيب التنازلي '!CM81</f>
      </c>
      <c r="H108" t="str" s="89" cm="1">
        <f t="array" ref="H108">'الترتيب التنازلي '!CN81</f>
      </c>
      <c r="I108" s="9"/>
      <c r="J108" s="9"/>
      <c r="K108" s="9"/>
      <c r="L108" s="9"/>
      <c r="M108" s="9"/>
      <c r="N108" s="9"/>
      <c r="O108" s="9"/>
      <c r="P108" s="9"/>
      <c r="Q108" s="9"/>
      <c r="R108" s="9"/>
      <c r="S108" s="9"/>
      <c r="T108" s="9"/>
      <c r="U108" s="9"/>
      <c r="V108" s="9"/>
      <c r="W108" s="9"/>
      <c r="X108" s="9"/>
      <c r="Y108" s="9"/>
      <c r="Z108" s="9"/>
      <c r="AA108" s="9"/>
      <c r="AB108" s="9"/>
      <c r="AC108" s="9"/>
      <c r="AD108" s="15" cm="1">
        <f t="array" ref="AD108">'ادخال البيانات'!E119</f>
        <v>0</v>
      </c>
      <c r="AE108" s="16" cm="1">
        <f t="array" ref="AE108">'ادخال البيانات'!H119</f>
        <v>0</v>
      </c>
      <c r="AF108" s="15" cm="1">
        <f t="array" ref="AF108">'ادخال البيانات'!K119</f>
        <v>0</v>
      </c>
      <c r="AG108" s="16" cm="1">
        <f t="array" ref="AG108">'ادخال البيانات'!N119</f>
        <v>0</v>
      </c>
      <c r="AH108" s="15" cm="1">
        <f t="array" ref="AH108">'ادخال البيانات'!Q119</f>
        <v>0</v>
      </c>
      <c r="AI108" s="16" cm="1">
        <f t="array" ref="AI108">'ادخال البيانات'!T119</f>
        <v>0</v>
      </c>
      <c r="AJ108" s="15" cm="1">
        <f t="array" ref="AJ108">'ادخال البيانات'!W119</f>
        <v>0</v>
      </c>
      <c r="AK108" s="16" cm="1">
        <f t="array" ref="AK108">'ادخال البيانات'!Z119</f>
        <v>0</v>
      </c>
      <c r="AL108" s="15" cm="1">
        <f t="array" ref="AL108">'ادخال البيانات'!AC119</f>
        <v>0</v>
      </c>
    </row>
    <row r="109" ht="13.8" customHeight="1">
      <c r="A109" s="9"/>
      <c r="B109" s="95" cm="1">
        <f t="array" ref="B109">'الترتيب التنازلي '!BF82</f>
        <v>70</v>
      </c>
      <c r="C109" t="str" s="89" cm="1">
        <f t="array" ref="C109">'الترتيب التنازلي '!CK82</f>
      </c>
      <c r="D109" s="90"/>
      <c r="E109" s="90"/>
      <c r="F109" t="str" s="89" cm="1">
        <f t="array" ref="F109">'الترتيب التنازلي '!CL82</f>
      </c>
      <c r="G109" t="str" s="89" cm="1">
        <f t="array" ref="G109">'الترتيب التنازلي '!CM82</f>
      </c>
      <c r="H109" t="str" s="89" cm="1">
        <f t="array" ref="H109">'الترتيب التنازلي '!CN82</f>
      </c>
      <c r="I109" s="9"/>
      <c r="J109" s="9"/>
      <c r="K109" s="9"/>
      <c r="L109" s="9"/>
      <c r="M109" s="9"/>
      <c r="N109" s="9"/>
      <c r="O109" s="9"/>
      <c r="P109" s="9"/>
      <c r="Q109" s="9"/>
      <c r="R109" s="9"/>
      <c r="S109" s="9"/>
      <c r="T109" s="9"/>
      <c r="U109" s="9"/>
      <c r="V109" s="9"/>
      <c r="W109" s="9"/>
      <c r="X109" s="9"/>
      <c r="Y109" s="9"/>
      <c r="Z109" s="9"/>
      <c r="AA109" s="9"/>
      <c r="AB109" s="9"/>
      <c r="AC109" s="9"/>
      <c r="AD109" s="15" cm="1">
        <f t="array" ref="AD109">'ادخال البيانات'!E120</f>
        <v>0</v>
      </c>
      <c r="AE109" s="16" cm="1">
        <f t="array" ref="AE109">'ادخال البيانات'!H120</f>
        <v>0</v>
      </c>
      <c r="AF109" s="15" cm="1">
        <f t="array" ref="AF109">'ادخال البيانات'!K120</f>
        <v>0</v>
      </c>
      <c r="AG109" s="16" cm="1">
        <f t="array" ref="AG109">'ادخال البيانات'!N120</f>
        <v>0</v>
      </c>
      <c r="AH109" s="15" cm="1">
        <f t="array" ref="AH109">'ادخال البيانات'!Q120</f>
        <v>0</v>
      </c>
      <c r="AI109" s="16" cm="1">
        <f t="array" ref="AI109">'ادخال البيانات'!T120</f>
        <v>0</v>
      </c>
      <c r="AJ109" s="15" cm="1">
        <f t="array" ref="AJ109">'ادخال البيانات'!W120</f>
        <v>0</v>
      </c>
      <c r="AK109" s="16" cm="1">
        <f t="array" ref="AK109">'ادخال البيانات'!Z120</f>
        <v>0</v>
      </c>
      <c r="AL109" s="15" cm="1">
        <f t="array" ref="AL109">'ادخال البيانات'!AC120</f>
        <v>0</v>
      </c>
    </row>
    <row r="110" ht="13.8" customHeight="1">
      <c r="A110" s="9"/>
      <c r="B110" s="95" cm="1">
        <f t="array" ref="B110">'الترتيب التنازلي '!BF83</f>
        <v>71</v>
      </c>
      <c r="C110" t="str" s="89" cm="1">
        <f t="array" ref="C110">'الترتيب التنازلي '!CK83</f>
      </c>
      <c r="D110" s="90"/>
      <c r="E110" s="90"/>
      <c r="F110" t="str" s="89" cm="1">
        <f t="array" ref="F110">'الترتيب التنازلي '!CL83</f>
      </c>
      <c r="G110" t="str" s="89" cm="1">
        <f t="array" ref="G110">'الترتيب التنازلي '!CM83</f>
      </c>
      <c r="H110" t="str" s="89" cm="1">
        <f t="array" ref="H110">'الترتيب التنازلي '!CN83</f>
      </c>
      <c r="I110" s="9"/>
      <c r="J110" s="9"/>
      <c r="K110" s="9"/>
      <c r="L110" s="9"/>
      <c r="M110" s="9"/>
      <c r="N110" s="9"/>
      <c r="O110" s="9"/>
      <c r="P110" s="9"/>
      <c r="Q110" s="9"/>
      <c r="R110" s="9"/>
      <c r="S110" s="9"/>
      <c r="T110" s="9"/>
      <c r="U110" s="9"/>
      <c r="V110" s="9"/>
      <c r="W110" s="9"/>
      <c r="X110" s="9"/>
      <c r="Y110" s="9"/>
      <c r="Z110" s="9"/>
      <c r="AA110" s="9"/>
      <c r="AB110" s="9"/>
      <c r="AC110" s="9"/>
      <c r="AD110" s="15" cm="1">
        <f t="array" ref="AD110">'ادخال البيانات'!E121</f>
        <v>0</v>
      </c>
      <c r="AE110" s="16" cm="1">
        <f t="array" ref="AE110">'ادخال البيانات'!H121</f>
        <v>0</v>
      </c>
      <c r="AF110" s="15" cm="1">
        <f t="array" ref="AF110">'ادخال البيانات'!K121</f>
        <v>0</v>
      </c>
      <c r="AG110" s="16" cm="1">
        <f t="array" ref="AG110">'ادخال البيانات'!N121</f>
        <v>0</v>
      </c>
      <c r="AH110" s="15" cm="1">
        <f t="array" ref="AH110">'ادخال البيانات'!Q121</f>
        <v>0</v>
      </c>
      <c r="AI110" s="16" cm="1">
        <f t="array" ref="AI110">'ادخال البيانات'!T121</f>
        <v>0</v>
      </c>
      <c r="AJ110" s="15" cm="1">
        <f t="array" ref="AJ110">'ادخال البيانات'!W121</f>
        <v>0</v>
      </c>
      <c r="AK110" s="16" cm="1">
        <f t="array" ref="AK110">'ادخال البيانات'!Z121</f>
        <v>0</v>
      </c>
      <c r="AL110" s="15" cm="1">
        <f t="array" ref="AL110">'ادخال البيانات'!AC121</f>
        <v>0</v>
      </c>
    </row>
    <row r="111" ht="13.8" customHeight="1">
      <c r="A111" s="9"/>
      <c r="B111" s="95" cm="1">
        <f t="array" ref="B111">'الترتيب التنازلي '!BF84</f>
        <v>72</v>
      </c>
      <c r="C111" t="str" s="89" cm="1">
        <f t="array" ref="C111">'الترتيب التنازلي '!CK84</f>
      </c>
      <c r="D111" s="90"/>
      <c r="E111" s="90"/>
      <c r="F111" t="str" s="89" cm="1">
        <f t="array" ref="F111">'الترتيب التنازلي '!CL84</f>
      </c>
      <c r="G111" t="str" s="89" cm="1">
        <f t="array" ref="G111">'الترتيب التنازلي '!CM84</f>
      </c>
      <c r="H111" t="str" s="89" cm="1">
        <f t="array" ref="H111">'الترتيب التنازلي '!CN84</f>
      </c>
      <c r="I111" s="9"/>
      <c r="J111" s="9"/>
      <c r="K111" s="9"/>
      <c r="L111" s="9"/>
      <c r="M111" s="9"/>
      <c r="N111" s="9"/>
      <c r="O111" s="9"/>
      <c r="P111" s="9"/>
      <c r="Q111" s="9"/>
      <c r="R111" s="9"/>
      <c r="S111" s="9"/>
      <c r="T111" s="9"/>
      <c r="U111" s="9"/>
      <c r="V111" s="9"/>
      <c r="W111" s="9"/>
      <c r="X111" s="9"/>
      <c r="Y111" s="9"/>
      <c r="Z111" s="9"/>
      <c r="AA111" s="9"/>
      <c r="AB111" s="9"/>
      <c r="AC111" s="9"/>
      <c r="AD111" s="15" cm="1">
        <f t="array" ref="AD111">'ادخال البيانات'!E122</f>
        <v>0</v>
      </c>
      <c r="AE111" s="16" cm="1">
        <f t="array" ref="AE111">'ادخال البيانات'!H122</f>
        <v>0</v>
      </c>
      <c r="AF111" s="15" cm="1">
        <f t="array" ref="AF111">'ادخال البيانات'!K122</f>
        <v>0</v>
      </c>
      <c r="AG111" s="16" cm="1">
        <f t="array" ref="AG111">'ادخال البيانات'!N122</f>
        <v>0</v>
      </c>
      <c r="AH111" s="15" cm="1">
        <f t="array" ref="AH111">'ادخال البيانات'!Q122</f>
        <v>0</v>
      </c>
      <c r="AI111" s="16" cm="1">
        <f t="array" ref="AI111">'ادخال البيانات'!T122</f>
        <v>0</v>
      </c>
      <c r="AJ111" s="15" cm="1">
        <f t="array" ref="AJ111">'ادخال البيانات'!W122</f>
        <v>0</v>
      </c>
      <c r="AK111" s="16" cm="1">
        <f t="array" ref="AK111">'ادخال البيانات'!Z122</f>
        <v>0</v>
      </c>
      <c r="AL111" s="15" cm="1">
        <f t="array" ref="AL111">'ادخال البيانات'!AC122</f>
        <v>0</v>
      </c>
    </row>
    <row r="112" ht="13.8" customHeight="1">
      <c r="A112" s="9"/>
      <c r="B112" s="95" cm="1">
        <f t="array" ref="B112">'الترتيب التنازلي '!BF85</f>
        <v>73</v>
      </c>
      <c r="C112" t="str" s="89" cm="1">
        <f t="array" ref="C112">'الترتيب التنازلي '!CK85</f>
      </c>
      <c r="D112" s="90"/>
      <c r="E112" s="90"/>
      <c r="F112" t="str" s="89" cm="1">
        <f t="array" ref="F112">'الترتيب التنازلي '!CL85</f>
      </c>
      <c r="G112" t="str" s="89" cm="1">
        <f t="array" ref="G112">'الترتيب التنازلي '!CM85</f>
      </c>
      <c r="H112" t="str" s="89" cm="1">
        <f t="array" ref="H112">'الترتيب التنازلي '!CN85</f>
      </c>
      <c r="I112" s="9"/>
      <c r="J112" s="9"/>
      <c r="K112" s="9"/>
      <c r="L112" s="9"/>
      <c r="M112" s="9"/>
      <c r="N112" s="9"/>
      <c r="O112" s="9"/>
      <c r="P112" s="9"/>
      <c r="Q112" s="9"/>
      <c r="R112" s="9"/>
      <c r="S112" s="9"/>
      <c r="T112" s="9"/>
      <c r="U112" s="9"/>
      <c r="V112" s="9"/>
      <c r="W112" s="9"/>
      <c r="X112" s="9"/>
      <c r="Y112" s="9"/>
      <c r="Z112" s="9"/>
      <c r="AA112" s="9"/>
      <c r="AB112" s="9"/>
      <c r="AC112" s="9"/>
      <c r="AD112" s="15" cm="1">
        <f t="array" ref="AD112">'ادخال البيانات'!E123</f>
        <v>0</v>
      </c>
      <c r="AE112" s="16" cm="1">
        <f t="array" ref="AE112">'ادخال البيانات'!H123</f>
        <v>0</v>
      </c>
      <c r="AF112" s="15" cm="1">
        <f t="array" ref="AF112">'ادخال البيانات'!K123</f>
        <v>0</v>
      </c>
      <c r="AG112" s="16" cm="1">
        <f t="array" ref="AG112">'ادخال البيانات'!N123</f>
        <v>0</v>
      </c>
      <c r="AH112" s="15" cm="1">
        <f t="array" ref="AH112">'ادخال البيانات'!Q123</f>
        <v>0</v>
      </c>
      <c r="AI112" s="16" cm="1">
        <f t="array" ref="AI112">'ادخال البيانات'!T123</f>
        <v>0</v>
      </c>
      <c r="AJ112" s="15" cm="1">
        <f t="array" ref="AJ112">'ادخال البيانات'!W123</f>
        <v>0</v>
      </c>
      <c r="AK112" s="16" cm="1">
        <f t="array" ref="AK112">'ادخال البيانات'!Z123</f>
        <v>0</v>
      </c>
      <c r="AL112" s="15" cm="1">
        <f t="array" ref="AL112">'ادخال البيانات'!AC123</f>
        <v>0</v>
      </c>
    </row>
    <row r="113" ht="13.8" customHeight="1">
      <c r="A113" s="9"/>
      <c r="B113" s="95" cm="1">
        <f t="array" ref="B113">'الترتيب التنازلي '!BF86</f>
        <v>74</v>
      </c>
      <c r="C113" t="str" s="89" cm="1">
        <f t="array" ref="C113">'الترتيب التنازلي '!CK86</f>
      </c>
      <c r="D113" s="90"/>
      <c r="E113" s="90"/>
      <c r="F113" t="str" s="89" cm="1">
        <f t="array" ref="F113">'الترتيب التنازلي '!CL86</f>
      </c>
      <c r="G113" t="str" s="89" cm="1">
        <f t="array" ref="G113">'الترتيب التنازلي '!CM86</f>
      </c>
      <c r="H113" t="str" s="89" cm="1">
        <f t="array" ref="H113">'الترتيب التنازلي '!CN86</f>
      </c>
      <c r="I113" s="9"/>
      <c r="J113" s="9"/>
      <c r="K113" s="9"/>
      <c r="L113" s="9"/>
      <c r="M113" s="9"/>
      <c r="N113" s="9"/>
      <c r="O113" s="9"/>
      <c r="P113" s="9"/>
      <c r="Q113" s="9"/>
      <c r="R113" s="9"/>
      <c r="S113" s="9"/>
      <c r="T113" s="9"/>
      <c r="U113" s="9"/>
      <c r="V113" s="9"/>
      <c r="W113" s="9"/>
      <c r="X113" s="9"/>
      <c r="Y113" s="9"/>
      <c r="Z113" s="9"/>
      <c r="AA113" s="9"/>
      <c r="AB113" s="9"/>
      <c r="AC113" s="9"/>
      <c r="AD113" s="15" cm="1">
        <f t="array" ref="AD113">'ادخال البيانات'!E124</f>
        <v>0</v>
      </c>
      <c r="AE113" s="16" cm="1">
        <f t="array" ref="AE113">'ادخال البيانات'!H124</f>
        <v>0</v>
      </c>
      <c r="AF113" s="15" cm="1">
        <f t="array" ref="AF113">'ادخال البيانات'!K124</f>
        <v>0</v>
      </c>
      <c r="AG113" s="16" cm="1">
        <f t="array" ref="AG113">'ادخال البيانات'!N124</f>
        <v>0</v>
      </c>
      <c r="AH113" s="15" cm="1">
        <f t="array" ref="AH113">'ادخال البيانات'!Q124</f>
        <v>0</v>
      </c>
      <c r="AI113" s="16" cm="1">
        <f t="array" ref="AI113">'ادخال البيانات'!T124</f>
        <v>0</v>
      </c>
      <c r="AJ113" s="15" cm="1">
        <f t="array" ref="AJ113">'ادخال البيانات'!W124</f>
        <v>0</v>
      </c>
      <c r="AK113" s="16" cm="1">
        <f t="array" ref="AK113">'ادخال البيانات'!Z124</f>
        <v>0</v>
      </c>
      <c r="AL113" s="15" cm="1">
        <f t="array" ref="AL113">'ادخال البيانات'!AC124</f>
        <v>0</v>
      </c>
    </row>
    <row r="114" ht="13.8" customHeight="1">
      <c r="A114" s="9"/>
      <c r="B114" s="95" cm="1">
        <f t="array" ref="B114">'الترتيب التنازلي '!BF87</f>
        <v>75</v>
      </c>
      <c r="C114" t="str" s="89" cm="1">
        <f t="array" ref="C114">'الترتيب التنازلي '!CK87</f>
      </c>
      <c r="D114" s="90"/>
      <c r="E114" s="90"/>
      <c r="F114" t="str" s="89" cm="1">
        <f t="array" ref="F114">'الترتيب التنازلي '!CL87</f>
      </c>
      <c r="G114" t="str" s="89" cm="1">
        <f t="array" ref="G114">'الترتيب التنازلي '!CM87</f>
      </c>
      <c r="H114" t="str" s="89" cm="1">
        <f t="array" ref="H114">'الترتيب التنازلي '!CN87</f>
      </c>
      <c r="I114" s="9"/>
      <c r="J114" s="9"/>
      <c r="K114" s="9"/>
      <c r="L114" s="9"/>
      <c r="M114" s="9"/>
      <c r="N114" s="9"/>
      <c r="O114" s="9"/>
      <c r="P114" s="9"/>
      <c r="Q114" s="9"/>
      <c r="R114" s="9"/>
      <c r="S114" s="9"/>
      <c r="T114" s="9"/>
      <c r="U114" s="9"/>
      <c r="V114" s="9"/>
      <c r="W114" s="9"/>
      <c r="X114" s="9"/>
      <c r="Y114" s="9"/>
      <c r="Z114" s="9"/>
      <c r="AA114" s="9"/>
      <c r="AB114" s="9"/>
      <c r="AC114" s="9"/>
      <c r="AD114" s="15" cm="1">
        <f t="array" ref="AD114">'ادخال البيانات'!E125</f>
        <v>0</v>
      </c>
      <c r="AE114" s="16" cm="1">
        <f t="array" ref="AE114">'ادخال البيانات'!H125</f>
        <v>0</v>
      </c>
      <c r="AF114" s="15" cm="1">
        <f t="array" ref="AF114">'ادخال البيانات'!K125</f>
        <v>0</v>
      </c>
      <c r="AG114" s="16" cm="1">
        <f t="array" ref="AG114">'ادخال البيانات'!N125</f>
        <v>0</v>
      </c>
      <c r="AH114" s="15" cm="1">
        <f t="array" ref="AH114">'ادخال البيانات'!Q125</f>
        <v>0</v>
      </c>
      <c r="AI114" s="16" cm="1">
        <f t="array" ref="AI114">'ادخال البيانات'!T125</f>
        <v>0</v>
      </c>
      <c r="AJ114" s="15" cm="1">
        <f t="array" ref="AJ114">'ادخال البيانات'!W125</f>
        <v>0</v>
      </c>
      <c r="AK114" s="16" cm="1">
        <f t="array" ref="AK114">'ادخال البيانات'!Z125</f>
        <v>0</v>
      </c>
      <c r="AL114" s="15" cm="1">
        <f t="array" ref="AL114">'ادخال البيانات'!AC125</f>
        <v>0</v>
      </c>
    </row>
    <row r="115" ht="13.8" customHeight="1">
      <c r="A115" s="9"/>
      <c r="B115" s="95" cm="1">
        <f t="array" ref="B115">'الترتيب التنازلي '!BF88</f>
        <v>76</v>
      </c>
      <c r="C115" t="str" s="89" cm="1">
        <f t="array" ref="C115">'الترتيب التنازلي '!CK88</f>
      </c>
      <c r="D115" s="90"/>
      <c r="E115" s="90"/>
      <c r="F115" t="str" s="89" cm="1">
        <f t="array" ref="F115">'الترتيب التنازلي '!CL88</f>
      </c>
      <c r="G115" t="str" s="89" cm="1">
        <f t="array" ref="G115">'الترتيب التنازلي '!CM88</f>
      </c>
      <c r="H115" t="str" s="89" cm="1">
        <f t="array" ref="H115">'الترتيب التنازلي '!CN88</f>
      </c>
      <c r="I115" s="9"/>
      <c r="J115" s="9"/>
      <c r="K115" s="9"/>
      <c r="L115" s="9"/>
      <c r="M115" s="9"/>
      <c r="N115" s="9"/>
      <c r="O115" s="9"/>
      <c r="P115" s="9"/>
      <c r="Q115" s="9"/>
      <c r="R115" s="9"/>
      <c r="S115" s="9"/>
      <c r="T115" s="9"/>
      <c r="U115" s="9"/>
      <c r="V115" s="9"/>
      <c r="W115" s="9"/>
      <c r="X115" s="9"/>
      <c r="Y115" s="9"/>
      <c r="Z115" s="9"/>
      <c r="AA115" s="9"/>
      <c r="AB115" s="9"/>
      <c r="AC115" s="9"/>
      <c r="AD115" s="15" cm="1">
        <f t="array" ref="AD115">'ادخال البيانات'!E126</f>
        <v>0</v>
      </c>
      <c r="AE115" s="16" cm="1">
        <f t="array" ref="AE115">'ادخال البيانات'!H126</f>
        <v>0</v>
      </c>
      <c r="AF115" s="15" cm="1">
        <f t="array" ref="AF115">'ادخال البيانات'!K126</f>
        <v>0</v>
      </c>
      <c r="AG115" s="16" cm="1">
        <f t="array" ref="AG115">'ادخال البيانات'!N126</f>
        <v>0</v>
      </c>
      <c r="AH115" s="15" cm="1">
        <f t="array" ref="AH115">'ادخال البيانات'!Q126</f>
        <v>0</v>
      </c>
      <c r="AI115" s="16" cm="1">
        <f t="array" ref="AI115">'ادخال البيانات'!T126</f>
        <v>0</v>
      </c>
      <c r="AJ115" s="15" cm="1">
        <f t="array" ref="AJ115">'ادخال البيانات'!W126</f>
        <v>0</v>
      </c>
      <c r="AK115" s="16" cm="1">
        <f t="array" ref="AK115">'ادخال البيانات'!Z126</f>
        <v>0</v>
      </c>
      <c r="AL115" s="15" cm="1">
        <f t="array" ref="AL115">'ادخال البيانات'!AC126</f>
        <v>0</v>
      </c>
    </row>
    <row r="116" ht="13.8" customHeight="1">
      <c r="A116" s="9"/>
      <c r="B116" s="95" cm="1">
        <f t="array" ref="B116">'الترتيب التنازلي '!BF89</f>
        <v>77</v>
      </c>
      <c r="C116" t="str" s="89" cm="1">
        <f t="array" ref="C116">'الترتيب التنازلي '!CK89</f>
      </c>
      <c r="D116" s="90"/>
      <c r="E116" s="90"/>
      <c r="F116" t="str" s="89" cm="1">
        <f t="array" ref="F116">'الترتيب التنازلي '!CL89</f>
      </c>
      <c r="G116" t="str" s="89" cm="1">
        <f t="array" ref="G116">'الترتيب التنازلي '!CM89</f>
      </c>
      <c r="H116" t="str" s="89" cm="1">
        <f t="array" ref="H116">'الترتيب التنازلي '!CN89</f>
      </c>
      <c r="I116" s="9"/>
      <c r="J116" s="9"/>
      <c r="K116" s="9"/>
      <c r="L116" s="9"/>
      <c r="M116" s="9"/>
      <c r="N116" s="9"/>
      <c r="O116" s="9"/>
      <c r="P116" s="9"/>
      <c r="Q116" s="9"/>
      <c r="R116" s="9"/>
      <c r="S116" s="9"/>
      <c r="T116" s="9"/>
      <c r="U116" s="9"/>
      <c r="V116" s="9"/>
      <c r="W116" s="9"/>
      <c r="X116" s="9"/>
      <c r="Y116" s="9"/>
      <c r="Z116" s="9"/>
      <c r="AA116" s="9"/>
      <c r="AB116" s="9"/>
      <c r="AC116" s="9"/>
      <c r="AD116" s="15" cm="1">
        <f t="array" ref="AD116">'ادخال البيانات'!E127</f>
        <v>0</v>
      </c>
      <c r="AE116" s="16" cm="1">
        <f t="array" ref="AE116">'ادخال البيانات'!H127</f>
        <v>0</v>
      </c>
      <c r="AF116" s="15" cm="1">
        <f t="array" ref="AF116">'ادخال البيانات'!K127</f>
        <v>0</v>
      </c>
      <c r="AG116" s="16" cm="1">
        <f t="array" ref="AG116">'ادخال البيانات'!N127</f>
        <v>0</v>
      </c>
      <c r="AH116" s="15" cm="1">
        <f t="array" ref="AH116">'ادخال البيانات'!Q127</f>
        <v>0</v>
      </c>
      <c r="AI116" s="16" cm="1">
        <f t="array" ref="AI116">'ادخال البيانات'!T127</f>
        <v>0</v>
      </c>
      <c r="AJ116" s="15" cm="1">
        <f t="array" ref="AJ116">'ادخال البيانات'!W127</f>
        <v>0</v>
      </c>
      <c r="AK116" s="16" cm="1">
        <f t="array" ref="AK116">'ادخال البيانات'!Z127</f>
        <v>0</v>
      </c>
      <c r="AL116" s="15" cm="1">
        <f t="array" ref="AL116">'ادخال البيانات'!AC127</f>
        <v>0</v>
      </c>
    </row>
    <row r="117" ht="13.8" customHeight="1">
      <c r="A117" s="9"/>
      <c r="B117" s="95" cm="1">
        <f t="array" ref="B117">'الترتيب التنازلي '!BF90</f>
        <v>78</v>
      </c>
      <c r="C117" t="str" s="89" cm="1">
        <f t="array" ref="C117">'الترتيب التنازلي '!CK90</f>
      </c>
      <c r="D117" s="90"/>
      <c r="E117" s="90"/>
      <c r="F117" t="str" s="89" cm="1">
        <f t="array" ref="F117">'الترتيب التنازلي '!CL90</f>
      </c>
      <c r="G117" t="str" s="89" cm="1">
        <f t="array" ref="G117">'الترتيب التنازلي '!CM90</f>
      </c>
      <c r="H117" t="str" s="89" cm="1">
        <f t="array" ref="H117">'الترتيب التنازلي '!CN90</f>
      </c>
      <c r="I117" s="9"/>
      <c r="J117" s="9"/>
      <c r="K117" s="9"/>
      <c r="L117" s="9"/>
      <c r="M117" s="9"/>
      <c r="N117" s="9"/>
      <c r="O117" s="9"/>
      <c r="P117" s="9"/>
      <c r="Q117" s="9"/>
      <c r="R117" s="9"/>
      <c r="S117" s="9"/>
      <c r="T117" s="9"/>
      <c r="U117" s="9"/>
      <c r="V117" s="9"/>
      <c r="W117" s="9"/>
      <c r="X117" s="9"/>
      <c r="Y117" s="9"/>
      <c r="Z117" s="9"/>
      <c r="AA117" s="9"/>
      <c r="AB117" s="9"/>
      <c r="AC117" s="9"/>
      <c r="AD117" s="15" cm="1">
        <f t="array" ref="AD117">'ادخال البيانات'!E128</f>
        <v>0</v>
      </c>
      <c r="AE117" s="16" cm="1">
        <f t="array" ref="AE117">'ادخال البيانات'!H128</f>
        <v>0</v>
      </c>
      <c r="AF117" s="15" cm="1">
        <f t="array" ref="AF117">'ادخال البيانات'!K128</f>
        <v>0</v>
      </c>
      <c r="AG117" s="16" cm="1">
        <f t="array" ref="AG117">'ادخال البيانات'!N128</f>
        <v>0</v>
      </c>
      <c r="AH117" s="15" cm="1">
        <f t="array" ref="AH117">'ادخال البيانات'!Q128</f>
        <v>0</v>
      </c>
      <c r="AI117" s="16" cm="1">
        <f t="array" ref="AI117">'ادخال البيانات'!T128</f>
        <v>0</v>
      </c>
      <c r="AJ117" s="15" cm="1">
        <f t="array" ref="AJ117">'ادخال البيانات'!W128</f>
        <v>0</v>
      </c>
      <c r="AK117" s="16" cm="1">
        <f t="array" ref="AK117">'ادخال البيانات'!Z128</f>
        <v>0</v>
      </c>
      <c r="AL117" s="15" cm="1">
        <f t="array" ref="AL117">'ادخال البيانات'!AC128</f>
        <v>0</v>
      </c>
    </row>
    <row r="118" ht="13.8" customHeight="1">
      <c r="A118" s="9"/>
      <c r="B118" s="96" cm="1">
        <f t="array" ref="B118">'الترتيب التنازلي '!BF91</f>
        <v>79</v>
      </c>
      <c r="C118" t="str" s="89" cm="1">
        <f t="array" ref="C118">'الترتيب التنازلي '!CK91</f>
      </c>
      <c r="D118" s="90"/>
      <c r="E118" s="90"/>
      <c r="F118" t="str" s="89" cm="1">
        <f t="array" ref="F118">'الترتيب التنازلي '!CL91</f>
      </c>
      <c r="G118" t="str" s="89" cm="1">
        <f t="array" ref="G118">'الترتيب التنازلي '!CM91</f>
      </c>
      <c r="H118" t="str" s="89" cm="1">
        <f t="array" ref="H118">'الترتيب التنازلي '!CN91</f>
      </c>
      <c r="I118" s="9"/>
      <c r="J118" s="9"/>
      <c r="K118" s="9"/>
      <c r="L118" s="9"/>
      <c r="M118" s="9"/>
      <c r="N118" s="9"/>
      <c r="O118" s="9"/>
      <c r="P118" s="9"/>
      <c r="Q118" s="9"/>
      <c r="R118" s="9"/>
      <c r="S118" s="9"/>
      <c r="T118" s="9"/>
      <c r="U118" s="9"/>
      <c r="V118" s="9"/>
      <c r="W118" s="9"/>
      <c r="X118" s="9"/>
      <c r="Y118" s="9"/>
      <c r="Z118" s="9"/>
      <c r="AA118" s="9"/>
      <c r="AB118" s="9"/>
      <c r="AC118" s="9"/>
      <c r="AD118" s="15" cm="1">
        <f t="array" ref="AD118">'ادخال البيانات'!E129</f>
        <v>0</v>
      </c>
      <c r="AE118" s="16" cm="1">
        <f t="array" ref="AE118">'ادخال البيانات'!H129</f>
        <v>0</v>
      </c>
      <c r="AF118" s="15" cm="1">
        <f t="array" ref="AF118">'ادخال البيانات'!K129</f>
        <v>0</v>
      </c>
      <c r="AG118" s="16" cm="1">
        <f t="array" ref="AG118">'ادخال البيانات'!N129</f>
        <v>0</v>
      </c>
      <c r="AH118" s="15" cm="1">
        <f t="array" ref="AH118">'ادخال البيانات'!Q129</f>
        <v>0</v>
      </c>
      <c r="AI118" s="16" cm="1">
        <f t="array" ref="AI118">'ادخال البيانات'!T129</f>
        <v>0</v>
      </c>
      <c r="AJ118" s="15" cm="1">
        <f t="array" ref="AJ118">'ادخال البيانات'!W129</f>
        <v>0</v>
      </c>
      <c r="AK118" s="16" cm="1">
        <f t="array" ref="AK118">'ادخال البيانات'!Z129</f>
        <v>0</v>
      </c>
      <c r="AL118" s="15" cm="1">
        <f t="array" ref="AL118">'ادخال البيانات'!AC129</f>
        <v>0</v>
      </c>
    </row>
    <row r="119" ht="13.8" customHeight="1">
      <c r="A119" s="9"/>
      <c r="B119" s="97"/>
      <c r="C119" s="9"/>
      <c r="D119" s="9"/>
      <c r="E119" s="9"/>
      <c r="F119" s="9"/>
      <c r="G119" s="9"/>
      <c r="H119" s="9"/>
      <c r="I119" s="9"/>
      <c r="J119" s="9"/>
      <c r="K119" s="9"/>
      <c r="L119" s="9"/>
      <c r="M119" s="9"/>
      <c r="N119" s="9"/>
      <c r="O119" s="9"/>
      <c r="P119" s="9"/>
      <c r="Q119" s="9"/>
      <c r="R119" s="9"/>
      <c r="S119" s="9"/>
      <c r="T119" s="9"/>
      <c r="U119" s="9"/>
      <c r="V119" s="9"/>
      <c r="W119" s="9"/>
      <c r="X119" s="9"/>
      <c r="Y119" s="9"/>
      <c r="Z119" s="9"/>
      <c r="AA119" s="9"/>
      <c r="AB119" s="9"/>
      <c r="AC119" s="9"/>
      <c r="AD119" s="15" cm="1">
        <f t="array" ref="AD119">'ادخال البيانات'!E130</f>
        <v>0</v>
      </c>
      <c r="AE119" s="16" cm="1">
        <f t="array" ref="AE119">'ادخال البيانات'!H130</f>
        <v>0</v>
      </c>
      <c r="AF119" s="15" cm="1">
        <f t="array" ref="AF119">'ادخال البيانات'!K130</f>
        <v>0</v>
      </c>
      <c r="AG119" s="16" cm="1">
        <f t="array" ref="AG119">'ادخال البيانات'!N130</f>
        <v>0</v>
      </c>
      <c r="AH119" s="15" cm="1">
        <f t="array" ref="AH119">'ادخال البيانات'!Q130</f>
        <v>0</v>
      </c>
      <c r="AI119" s="16" cm="1">
        <f t="array" ref="AI119">'ادخال البيانات'!T130</f>
        <v>0</v>
      </c>
      <c r="AJ119" s="15" cm="1">
        <f t="array" ref="AJ119">'ادخال البيانات'!W130</f>
        <v>0</v>
      </c>
      <c r="AK119" s="16" cm="1">
        <f t="array" ref="AK119">'ادخال البيانات'!Z130</f>
        <v>0</v>
      </c>
      <c r="AL119" s="15" cm="1">
        <f t="array" ref="AL119">'ادخال البيانات'!AC130</f>
        <v>0</v>
      </c>
    </row>
    <row r="120" ht="13.8" customHeight="1">
      <c r="A120" s="9"/>
      <c r="B120" s="9"/>
      <c r="C120" s="9"/>
      <c r="D120" s="9"/>
      <c r="E120" s="9"/>
      <c r="F120" s="9"/>
      <c r="G120" s="9"/>
      <c r="H120" s="9"/>
      <c r="I120" s="9"/>
      <c r="J120" s="9"/>
      <c r="K120" s="9"/>
      <c r="L120" s="9"/>
      <c r="M120" s="9"/>
      <c r="N120" s="9"/>
      <c r="O120" s="9"/>
      <c r="P120" s="9"/>
      <c r="Q120" s="9"/>
      <c r="R120" s="9"/>
      <c r="S120" s="9"/>
      <c r="T120" s="9"/>
      <c r="U120" s="9"/>
      <c r="V120" s="9"/>
      <c r="W120" s="9"/>
      <c r="X120" s="9"/>
      <c r="Y120" s="9"/>
      <c r="Z120" s="9"/>
      <c r="AA120" s="9"/>
      <c r="AB120" s="9"/>
      <c r="AC120" s="9"/>
      <c r="AD120" s="15" cm="1">
        <f t="array" ref="AD120">'ادخال البيانات'!E131</f>
        <v>0</v>
      </c>
      <c r="AE120" s="16" cm="1">
        <f t="array" ref="AE120">'ادخال البيانات'!H131</f>
        <v>0</v>
      </c>
      <c r="AF120" s="15" cm="1">
        <f t="array" ref="AF120">'ادخال البيانات'!K131</f>
        <v>0</v>
      </c>
      <c r="AG120" s="16" cm="1">
        <f t="array" ref="AG120">'ادخال البيانات'!N131</f>
        <v>0</v>
      </c>
      <c r="AH120" s="15" cm="1">
        <f t="array" ref="AH120">'ادخال البيانات'!Q131</f>
        <v>0</v>
      </c>
      <c r="AI120" s="16" cm="1">
        <f t="array" ref="AI120">'ادخال البيانات'!T131</f>
        <v>0</v>
      </c>
      <c r="AJ120" s="15" cm="1">
        <f t="array" ref="AJ120">'ادخال البيانات'!W131</f>
        <v>0</v>
      </c>
      <c r="AK120" s="16" cm="1">
        <f t="array" ref="AK120">'ادخال البيانات'!Z131</f>
        <v>0</v>
      </c>
      <c r="AL120" s="15" cm="1">
        <f t="array" ref="AL120">'ادخال البيانات'!AC131</f>
        <v>0</v>
      </c>
    </row>
    <row r="121" ht="13.8" customHeight="1">
      <c r="A121" s="9"/>
      <c r="B121" s="9"/>
      <c r="C121" s="9"/>
      <c r="D121" s="9"/>
      <c r="E121" s="9"/>
      <c r="F121" s="9"/>
      <c r="G121" s="9"/>
      <c r="H121" s="9"/>
      <c r="I121" s="9"/>
      <c r="J121" s="9"/>
      <c r="K121" s="9"/>
      <c r="L121" s="9"/>
      <c r="M121" s="9"/>
      <c r="N121" s="9"/>
      <c r="O121" s="9"/>
      <c r="P121" s="9"/>
      <c r="Q121" s="9"/>
      <c r="R121" s="9"/>
      <c r="S121" s="9"/>
      <c r="T121" s="9"/>
      <c r="U121" s="9"/>
      <c r="V121" s="9"/>
      <c r="W121" s="9"/>
      <c r="X121" s="9"/>
      <c r="Y121" s="9"/>
      <c r="Z121" s="9"/>
      <c r="AA121" s="9"/>
      <c r="AB121" s="9"/>
      <c r="AC121" s="9"/>
      <c r="AD121" s="15" cm="1">
        <f t="array" ref="AD121">'ادخال البيانات'!E132</f>
        <v>0</v>
      </c>
      <c r="AE121" s="16" cm="1">
        <f t="array" ref="AE121">'ادخال البيانات'!H132</f>
        <v>0</v>
      </c>
      <c r="AF121" s="15" cm="1">
        <f t="array" ref="AF121">'ادخال البيانات'!K132</f>
        <v>0</v>
      </c>
      <c r="AG121" s="16" cm="1">
        <f t="array" ref="AG121">'ادخال البيانات'!N132</f>
        <v>0</v>
      </c>
      <c r="AH121" s="15" cm="1">
        <f t="array" ref="AH121">'ادخال البيانات'!Q132</f>
        <v>0</v>
      </c>
      <c r="AI121" s="16" cm="1">
        <f t="array" ref="AI121">'ادخال البيانات'!T132</f>
        <v>0</v>
      </c>
      <c r="AJ121" s="15" cm="1">
        <f t="array" ref="AJ121">'ادخال البيانات'!W132</f>
        <v>0</v>
      </c>
      <c r="AK121" s="16" cm="1">
        <f t="array" ref="AK121">'ادخال البيانات'!Z132</f>
        <v>0</v>
      </c>
      <c r="AL121" s="15" cm="1">
        <f t="array" ref="AL121">'ادخال البيانات'!AC132</f>
        <v>0</v>
      </c>
    </row>
    <row r="122" ht="13.8" customHeight="1">
      <c r="A122" s="9"/>
      <c r="B122" s="9"/>
      <c r="C122" s="9"/>
      <c r="D122" s="9"/>
      <c r="E122" s="9"/>
      <c r="F122" s="9"/>
      <c r="G122" s="9"/>
      <c r="H122" s="9"/>
      <c r="I122" s="9"/>
      <c r="J122" s="9"/>
      <c r="K122" s="9"/>
      <c r="L122" s="9"/>
      <c r="M122" s="9"/>
      <c r="N122" s="9"/>
      <c r="O122" s="9"/>
      <c r="P122" s="9"/>
      <c r="Q122" s="9"/>
      <c r="R122" s="9"/>
      <c r="S122" s="9"/>
      <c r="T122" s="9"/>
      <c r="U122" s="9"/>
      <c r="V122" s="9"/>
      <c r="W122" s="9"/>
      <c r="X122" s="9"/>
      <c r="Y122" s="9"/>
      <c r="Z122" s="9"/>
      <c r="AA122" s="9"/>
      <c r="AB122" s="9"/>
      <c r="AC122" s="9"/>
      <c r="AD122" s="15" cm="1">
        <f t="array" ref="AD122">'ادخال البيانات'!E133</f>
        <v>0</v>
      </c>
      <c r="AE122" s="16" cm="1">
        <f t="array" ref="AE122">'ادخال البيانات'!H133</f>
        <v>0</v>
      </c>
      <c r="AF122" s="15" cm="1">
        <f t="array" ref="AF122">'ادخال البيانات'!K133</f>
        <v>0</v>
      </c>
      <c r="AG122" s="16" cm="1">
        <f t="array" ref="AG122">'ادخال البيانات'!N133</f>
        <v>0</v>
      </c>
      <c r="AH122" s="15" cm="1">
        <f t="array" ref="AH122">'ادخال البيانات'!Q133</f>
        <v>0</v>
      </c>
      <c r="AI122" s="16" cm="1">
        <f t="array" ref="AI122">'ادخال البيانات'!T133</f>
        <v>0</v>
      </c>
      <c r="AJ122" s="15" cm="1">
        <f t="array" ref="AJ122">'ادخال البيانات'!W133</f>
        <v>0</v>
      </c>
      <c r="AK122" s="16" cm="1">
        <f t="array" ref="AK122">'ادخال البيانات'!Z133</f>
        <v>0</v>
      </c>
      <c r="AL122" s="15" cm="1">
        <f t="array" ref="AL122">'ادخال البيانات'!AC133</f>
        <v>0</v>
      </c>
    </row>
    <row r="123" ht="13.8" customHeight="1">
      <c r="A123" s="9"/>
      <c r="B123" s="9"/>
      <c r="C123" s="9"/>
      <c r="D123" s="9"/>
      <c r="E123" s="9"/>
      <c r="F123" s="9"/>
      <c r="G123" s="9"/>
      <c r="H123" s="9"/>
      <c r="I123" s="9"/>
      <c r="J123" s="9"/>
      <c r="K123" s="9"/>
      <c r="L123" s="9"/>
      <c r="M123" s="9"/>
      <c r="N123" s="9"/>
      <c r="O123" s="9"/>
      <c r="P123" s="9"/>
      <c r="Q123" s="9"/>
      <c r="R123" s="9"/>
      <c r="S123" s="9"/>
      <c r="T123" s="9"/>
      <c r="U123" s="9"/>
      <c r="V123" s="9"/>
      <c r="W123" s="9"/>
      <c r="X123" s="9"/>
      <c r="Y123" s="9"/>
      <c r="Z123" s="9"/>
      <c r="AA123" s="9"/>
      <c r="AB123" s="9"/>
      <c r="AC123" s="9"/>
      <c r="AD123" s="15" cm="1">
        <f t="array" ref="AD123">'ادخال البيانات'!E134</f>
        <v>0</v>
      </c>
      <c r="AE123" s="16" cm="1">
        <f t="array" ref="AE123">'ادخال البيانات'!H134</f>
        <v>0</v>
      </c>
      <c r="AF123" s="15" cm="1">
        <f t="array" ref="AF123">'ادخال البيانات'!K134</f>
        <v>0</v>
      </c>
      <c r="AG123" s="16" cm="1">
        <f t="array" ref="AG123">'ادخال البيانات'!N134</f>
        <v>0</v>
      </c>
      <c r="AH123" s="15" cm="1">
        <f t="array" ref="AH123">'ادخال البيانات'!Q134</f>
        <v>0</v>
      </c>
      <c r="AI123" s="16" cm="1">
        <f t="array" ref="AI123">'ادخال البيانات'!T134</f>
        <v>0</v>
      </c>
      <c r="AJ123" s="15" cm="1">
        <f t="array" ref="AJ123">'ادخال البيانات'!W134</f>
        <v>0</v>
      </c>
      <c r="AK123" s="16" cm="1">
        <f t="array" ref="AK123">'ادخال البيانات'!Z134</f>
        <v>0</v>
      </c>
      <c r="AL123" s="15" cm="1">
        <f t="array" ref="AL123">'ادخال البيانات'!AC134</f>
        <v>0</v>
      </c>
    </row>
    <row r="124" ht="13.8" customHeight="1">
      <c r="A124" s="9"/>
      <c r="B124" s="9"/>
      <c r="C124" s="9"/>
      <c r="D124" s="9"/>
      <c r="E124" s="9"/>
      <c r="F124" s="9"/>
      <c r="G124" s="9"/>
      <c r="H124" s="9"/>
      <c r="I124" s="9"/>
      <c r="J124" s="9"/>
      <c r="K124" s="9"/>
      <c r="L124" s="9"/>
      <c r="M124" s="9"/>
      <c r="N124" s="9"/>
      <c r="O124" s="9"/>
      <c r="P124" s="9"/>
      <c r="Q124" s="9"/>
      <c r="R124" s="9"/>
      <c r="S124" s="9"/>
      <c r="T124" s="9"/>
      <c r="U124" s="9"/>
      <c r="V124" s="9"/>
      <c r="W124" s="9"/>
      <c r="X124" s="9"/>
      <c r="Y124" s="9"/>
      <c r="Z124" s="9"/>
      <c r="AA124" s="9"/>
      <c r="AB124" s="9"/>
      <c r="AC124" s="9"/>
      <c r="AD124" s="15" cm="1">
        <f t="array" ref="AD124">'ادخال البيانات'!E135</f>
        <v>0</v>
      </c>
      <c r="AE124" s="16" cm="1">
        <f t="array" ref="AE124">'ادخال البيانات'!H135</f>
        <v>0</v>
      </c>
      <c r="AF124" s="15" cm="1">
        <f t="array" ref="AF124">'ادخال البيانات'!K135</f>
        <v>0</v>
      </c>
      <c r="AG124" s="16" cm="1">
        <f t="array" ref="AG124">'ادخال البيانات'!N135</f>
        <v>0</v>
      </c>
      <c r="AH124" s="15" cm="1">
        <f t="array" ref="AH124">'ادخال البيانات'!Q135</f>
        <v>0</v>
      </c>
      <c r="AI124" s="16" cm="1">
        <f t="array" ref="AI124">'ادخال البيانات'!T135</f>
        <v>0</v>
      </c>
      <c r="AJ124" s="15" cm="1">
        <f t="array" ref="AJ124">'ادخال البيانات'!W135</f>
        <v>0</v>
      </c>
      <c r="AK124" s="16" cm="1">
        <f t="array" ref="AK124">'ادخال البيانات'!Z135</f>
        <v>0</v>
      </c>
      <c r="AL124" s="15" cm="1">
        <f t="array" ref="AL124">'ادخال البيانات'!AC135</f>
        <v>0</v>
      </c>
    </row>
    <row r="125" ht="13.8" customHeight="1">
      <c r="A125" s="9"/>
      <c r="B125" s="9"/>
      <c r="C125" s="9"/>
      <c r="D125" s="9"/>
      <c r="E125" s="9"/>
      <c r="F125" s="9"/>
      <c r="G125" s="9"/>
      <c r="H125" s="9"/>
      <c r="I125" s="9"/>
      <c r="J125" s="9"/>
      <c r="K125" s="9"/>
      <c r="L125" s="9"/>
      <c r="M125" s="9"/>
      <c r="N125" s="9"/>
      <c r="O125" s="9"/>
      <c r="P125" s="9"/>
      <c r="Q125" s="9"/>
      <c r="R125" s="9"/>
      <c r="S125" s="9"/>
      <c r="T125" s="9"/>
      <c r="U125" s="9"/>
      <c r="V125" s="9"/>
      <c r="W125" s="9"/>
      <c r="X125" s="9"/>
      <c r="Y125" s="9"/>
      <c r="Z125" s="9"/>
      <c r="AA125" s="9"/>
      <c r="AB125" s="9"/>
      <c r="AC125" s="9"/>
      <c r="AD125" s="15" cm="1">
        <f t="array" ref="AD125">'ادخال البيانات'!E136</f>
        <v>0</v>
      </c>
      <c r="AE125" s="16" cm="1">
        <f t="array" ref="AE125">'ادخال البيانات'!H136</f>
        <v>0</v>
      </c>
      <c r="AF125" s="15" cm="1">
        <f t="array" ref="AF125">'ادخال البيانات'!K136</f>
        <v>0</v>
      </c>
      <c r="AG125" s="16" cm="1">
        <f t="array" ref="AG125">'ادخال البيانات'!N136</f>
        <v>0</v>
      </c>
      <c r="AH125" s="15" cm="1">
        <f t="array" ref="AH125">'ادخال البيانات'!Q136</f>
        <v>0</v>
      </c>
      <c r="AI125" s="16" cm="1">
        <f t="array" ref="AI125">'ادخال البيانات'!T136</f>
        <v>0</v>
      </c>
      <c r="AJ125" s="15" cm="1">
        <f t="array" ref="AJ125">'ادخال البيانات'!W136</f>
        <v>0</v>
      </c>
      <c r="AK125" s="16" cm="1">
        <f t="array" ref="AK125">'ادخال البيانات'!Z136</f>
        <v>0</v>
      </c>
      <c r="AL125" s="15" cm="1">
        <f t="array" ref="AL125">'ادخال البيانات'!AC136</f>
        <v>0</v>
      </c>
    </row>
    <row r="126" ht="13.8" customHeight="1">
      <c r="A126" s="9"/>
      <c r="B126" s="9"/>
      <c r="C126" s="9"/>
      <c r="D126" s="9"/>
      <c r="E126" s="9"/>
      <c r="F126" s="9"/>
      <c r="G126" s="9"/>
      <c r="H126" s="9"/>
      <c r="I126" s="9"/>
      <c r="J126" s="9"/>
      <c r="K126" s="9"/>
      <c r="L126" s="9"/>
      <c r="M126" s="9"/>
      <c r="N126" s="9"/>
      <c r="O126" s="9"/>
      <c r="P126" s="9"/>
      <c r="Q126" s="9"/>
      <c r="R126" s="9"/>
      <c r="S126" s="9"/>
      <c r="T126" s="9"/>
      <c r="U126" s="9"/>
      <c r="V126" s="9"/>
      <c r="W126" s="9"/>
      <c r="X126" s="9"/>
      <c r="Y126" s="9"/>
      <c r="Z126" s="9"/>
      <c r="AA126" s="9"/>
      <c r="AB126" s="9"/>
      <c r="AC126" s="9"/>
      <c r="AD126" s="15" cm="1">
        <f t="array" ref="AD126">'ادخال البيانات'!E137</f>
        <v>0</v>
      </c>
      <c r="AE126" s="16" cm="1">
        <f t="array" ref="AE126">'ادخال البيانات'!H137</f>
        <v>0</v>
      </c>
      <c r="AF126" s="15" cm="1">
        <f t="array" ref="AF126">'ادخال البيانات'!K137</f>
        <v>0</v>
      </c>
      <c r="AG126" s="16" cm="1">
        <f t="array" ref="AG126">'ادخال البيانات'!N137</f>
        <v>0</v>
      </c>
      <c r="AH126" s="15" cm="1">
        <f t="array" ref="AH126">'ادخال البيانات'!Q137</f>
        <v>0</v>
      </c>
      <c r="AI126" s="16" cm="1">
        <f t="array" ref="AI126">'ادخال البيانات'!T137</f>
        <v>0</v>
      </c>
      <c r="AJ126" s="15" cm="1">
        <f t="array" ref="AJ126">'ادخال البيانات'!W137</f>
        <v>0</v>
      </c>
      <c r="AK126" s="16" cm="1">
        <f t="array" ref="AK126">'ادخال البيانات'!Z137</f>
        <v>0</v>
      </c>
      <c r="AL126" s="15" cm="1">
        <f t="array" ref="AL126">'ادخال البيانات'!AC137</f>
        <v>0</v>
      </c>
    </row>
    <row r="127" ht="13.8" customHeight="1">
      <c r="A127" s="9"/>
      <c r="B127" s="9"/>
      <c r="C127" s="9"/>
      <c r="D127" s="9"/>
      <c r="E127" s="9"/>
      <c r="F127" s="9"/>
      <c r="G127" s="9"/>
      <c r="H127" s="9"/>
      <c r="I127" s="9"/>
      <c r="J127" s="9"/>
      <c r="K127" s="9"/>
      <c r="L127" s="9"/>
      <c r="M127" s="9"/>
      <c r="N127" s="9"/>
      <c r="O127" s="9"/>
      <c r="P127" s="9"/>
      <c r="Q127" s="9"/>
      <c r="R127" s="9"/>
      <c r="S127" s="9"/>
      <c r="T127" s="9"/>
      <c r="U127" s="9"/>
      <c r="V127" s="9"/>
      <c r="W127" s="9"/>
      <c r="X127" s="9"/>
      <c r="Y127" s="9"/>
      <c r="Z127" s="9"/>
      <c r="AA127" s="9"/>
      <c r="AB127" s="9"/>
      <c r="AC127" s="9"/>
      <c r="AD127" s="15" cm="1">
        <f t="array" ref="AD127">'ادخال البيانات'!E138</f>
        <v>0</v>
      </c>
      <c r="AE127" s="16" cm="1">
        <f t="array" ref="AE127">'ادخال البيانات'!H138</f>
        <v>0</v>
      </c>
      <c r="AF127" s="15" cm="1">
        <f t="array" ref="AF127">'ادخال البيانات'!K138</f>
        <v>0</v>
      </c>
      <c r="AG127" s="16" cm="1">
        <f t="array" ref="AG127">'ادخال البيانات'!N138</f>
        <v>0</v>
      </c>
      <c r="AH127" s="15" cm="1">
        <f t="array" ref="AH127">'ادخال البيانات'!Q138</f>
        <v>0</v>
      </c>
      <c r="AI127" s="16" cm="1">
        <f t="array" ref="AI127">'ادخال البيانات'!T138</f>
        <v>0</v>
      </c>
      <c r="AJ127" s="15" cm="1">
        <f t="array" ref="AJ127">'ادخال البيانات'!W138</f>
        <v>0</v>
      </c>
      <c r="AK127" s="16" cm="1">
        <f t="array" ref="AK127">'ادخال البيانات'!Z138</f>
        <v>0</v>
      </c>
      <c r="AL127" s="15" cm="1">
        <f t="array" ref="AL127">'ادخال البيانات'!AC138</f>
        <v>0</v>
      </c>
    </row>
    <row r="128" ht="13.8" customHeight="1">
      <c r="A128" s="9"/>
      <c r="B128" s="9"/>
      <c r="C128" s="9"/>
      <c r="D128" s="9"/>
      <c r="E128" s="9"/>
      <c r="F128" s="9"/>
      <c r="G128" s="9"/>
      <c r="H128" s="9"/>
      <c r="I128" s="9"/>
      <c r="J128" s="9"/>
      <c r="K128" s="9"/>
      <c r="L128" s="9"/>
      <c r="M128" s="9"/>
      <c r="N128" s="9"/>
      <c r="O128" s="9"/>
      <c r="P128" s="9"/>
      <c r="Q128" s="9"/>
      <c r="R128" s="9"/>
      <c r="S128" s="9"/>
      <c r="T128" s="9"/>
      <c r="U128" s="9"/>
      <c r="V128" s="9"/>
      <c r="W128" s="9"/>
      <c r="X128" s="9"/>
      <c r="Y128" s="9"/>
      <c r="Z128" s="9"/>
      <c r="AA128" s="9"/>
      <c r="AB128" s="9"/>
      <c r="AC128" s="9"/>
      <c r="AD128" s="15" cm="1">
        <f t="array" ref="AD128">'ادخال البيانات'!E139</f>
        <v>0</v>
      </c>
      <c r="AE128" s="16" cm="1">
        <f t="array" ref="AE128">'ادخال البيانات'!H139</f>
        <v>0</v>
      </c>
      <c r="AF128" s="15" cm="1">
        <f t="array" ref="AF128">'ادخال البيانات'!K139</f>
        <v>0</v>
      </c>
      <c r="AG128" s="16" cm="1">
        <f t="array" ref="AG128">'ادخال البيانات'!N139</f>
        <v>0</v>
      </c>
      <c r="AH128" s="15" cm="1">
        <f t="array" ref="AH128">'ادخال البيانات'!Q139</f>
        <v>0</v>
      </c>
      <c r="AI128" s="16" cm="1">
        <f t="array" ref="AI128">'ادخال البيانات'!T139</f>
        <v>0</v>
      </c>
      <c r="AJ128" s="15" cm="1">
        <f t="array" ref="AJ128">'ادخال البيانات'!W139</f>
        <v>0</v>
      </c>
      <c r="AK128" s="16" cm="1">
        <f t="array" ref="AK128">'ادخال البيانات'!Z139</f>
        <v>0</v>
      </c>
      <c r="AL128" s="15" cm="1">
        <f t="array" ref="AL128">'ادخال البيانات'!AC139</f>
        <v>0</v>
      </c>
    </row>
    <row r="129" ht="13.8" customHeight="1">
      <c r="A129" s="9"/>
      <c r="B129" s="9"/>
      <c r="C129" s="9"/>
      <c r="D129" s="9"/>
      <c r="E129" s="9"/>
      <c r="F129" s="9"/>
      <c r="G129" s="9"/>
      <c r="H129" s="9"/>
      <c r="I129" s="9"/>
      <c r="J129" s="9"/>
      <c r="K129" s="9"/>
      <c r="L129" s="9"/>
      <c r="M129" s="9"/>
      <c r="N129" s="9"/>
      <c r="O129" s="9"/>
      <c r="P129" s="9"/>
      <c r="Q129" s="9"/>
      <c r="R129" s="9"/>
      <c r="S129" s="9"/>
      <c r="T129" s="9"/>
      <c r="U129" s="9"/>
      <c r="V129" s="9"/>
      <c r="W129" s="9"/>
      <c r="X129" s="9"/>
      <c r="Y129" s="9"/>
      <c r="Z129" s="9"/>
      <c r="AA129" s="9"/>
      <c r="AB129" s="9"/>
      <c r="AC129" s="9"/>
      <c r="AD129" s="15" cm="1">
        <f t="array" ref="AD129">'ادخال البيانات'!E140</f>
        <v>0</v>
      </c>
      <c r="AE129" s="16" cm="1">
        <f t="array" ref="AE129">'ادخال البيانات'!H140</f>
        <v>0</v>
      </c>
      <c r="AF129" s="15" cm="1">
        <f t="array" ref="AF129">'ادخال البيانات'!K140</f>
        <v>0</v>
      </c>
      <c r="AG129" s="16" cm="1">
        <f t="array" ref="AG129">'ادخال البيانات'!N140</f>
        <v>0</v>
      </c>
      <c r="AH129" s="15" cm="1">
        <f t="array" ref="AH129">'ادخال البيانات'!Q140</f>
        <v>0</v>
      </c>
      <c r="AI129" s="16" cm="1">
        <f t="array" ref="AI129">'ادخال البيانات'!T140</f>
        <v>0</v>
      </c>
      <c r="AJ129" s="15" cm="1">
        <f t="array" ref="AJ129">'ادخال البيانات'!W140</f>
        <v>0</v>
      </c>
      <c r="AK129" s="16" cm="1">
        <f t="array" ref="AK129">'ادخال البيانات'!Z140</f>
        <v>0</v>
      </c>
      <c r="AL129" s="15" cm="1">
        <f t="array" ref="AL129">'ادخال البيانات'!AC140</f>
        <v>0</v>
      </c>
    </row>
    <row r="130" ht="13.8" customHeight="1">
      <c r="A130" s="9"/>
      <c r="B130" s="9"/>
      <c r="C130" s="9"/>
      <c r="D130" s="9"/>
      <c r="E130" s="9"/>
      <c r="F130" s="9"/>
      <c r="G130" s="9"/>
      <c r="H130" s="9"/>
      <c r="I130" s="9"/>
      <c r="J130" s="9"/>
      <c r="K130" s="9"/>
      <c r="L130" s="9"/>
      <c r="M130" s="9"/>
      <c r="N130" s="9"/>
      <c r="O130" s="9"/>
      <c r="P130" s="9"/>
      <c r="Q130" s="9"/>
      <c r="R130" s="9"/>
      <c r="S130" s="9"/>
      <c r="T130" s="9"/>
      <c r="U130" s="9"/>
      <c r="V130" s="9"/>
      <c r="W130" s="9"/>
      <c r="X130" s="9"/>
      <c r="Y130" s="9"/>
      <c r="Z130" s="9"/>
      <c r="AA130" s="9"/>
      <c r="AB130" s="9"/>
      <c r="AC130" s="9"/>
      <c r="AD130" s="15" cm="1">
        <f t="array" ref="AD130">'ادخال البيانات'!E141</f>
        <v>0</v>
      </c>
      <c r="AE130" s="16" cm="1">
        <f t="array" ref="AE130">'ادخال البيانات'!H141</f>
        <v>0</v>
      </c>
      <c r="AF130" s="15" cm="1">
        <f t="array" ref="AF130">'ادخال البيانات'!K141</f>
        <v>0</v>
      </c>
      <c r="AG130" s="16" cm="1">
        <f t="array" ref="AG130">'ادخال البيانات'!N141</f>
        <v>0</v>
      </c>
      <c r="AH130" s="15" cm="1">
        <f t="array" ref="AH130">'ادخال البيانات'!Q141</f>
        <v>0</v>
      </c>
      <c r="AI130" s="16" cm="1">
        <f t="array" ref="AI130">'ادخال البيانات'!T141</f>
        <v>0</v>
      </c>
      <c r="AJ130" s="15" cm="1">
        <f t="array" ref="AJ130">'ادخال البيانات'!W141</f>
        <v>0</v>
      </c>
      <c r="AK130" s="16" cm="1">
        <f t="array" ref="AK130">'ادخال البيانات'!Z141</f>
        <v>0</v>
      </c>
      <c r="AL130" s="15" cm="1">
        <f t="array" ref="AL130">'ادخال البيانات'!AC141</f>
        <v>0</v>
      </c>
    </row>
    <row r="131" ht="13.8" customHeight="1">
      <c r="A131" s="9"/>
      <c r="B131" s="9"/>
      <c r="C131" s="9"/>
      <c r="D131" s="9"/>
      <c r="E131" s="9"/>
      <c r="F131" s="9"/>
      <c r="G131" s="9"/>
      <c r="H131" s="9"/>
      <c r="I131" s="9"/>
      <c r="J131" s="9"/>
      <c r="K131" s="9"/>
      <c r="L131" s="9"/>
      <c r="M131" s="9"/>
      <c r="N131" s="9"/>
      <c r="O131" s="9"/>
      <c r="P131" s="9"/>
      <c r="Q131" s="9"/>
      <c r="R131" s="9"/>
      <c r="S131" s="9"/>
      <c r="T131" s="9"/>
      <c r="U131" s="9"/>
      <c r="V131" s="9"/>
      <c r="W131" s="9"/>
      <c r="X131" s="9"/>
      <c r="Y131" s="9"/>
      <c r="Z131" s="9"/>
      <c r="AA131" s="9"/>
      <c r="AB131" s="9"/>
      <c r="AC131" s="9"/>
      <c r="AD131" s="15" cm="1">
        <f t="array" ref="AD131">'ادخال البيانات'!E142</f>
        <v>0</v>
      </c>
      <c r="AE131" s="16" cm="1">
        <f t="array" ref="AE131">'ادخال البيانات'!H142</f>
        <v>0</v>
      </c>
      <c r="AF131" s="15" cm="1">
        <f t="array" ref="AF131">'ادخال البيانات'!K142</f>
        <v>0</v>
      </c>
      <c r="AG131" s="16" cm="1">
        <f t="array" ref="AG131">'ادخال البيانات'!N142</f>
        <v>0</v>
      </c>
      <c r="AH131" s="15" cm="1">
        <f t="array" ref="AH131">'ادخال البيانات'!Q142</f>
        <v>0</v>
      </c>
      <c r="AI131" s="16" cm="1">
        <f t="array" ref="AI131">'ادخال البيانات'!T142</f>
        <v>0</v>
      </c>
      <c r="AJ131" s="15" cm="1">
        <f t="array" ref="AJ131">'ادخال البيانات'!W142</f>
        <v>0</v>
      </c>
      <c r="AK131" s="16" cm="1">
        <f t="array" ref="AK131">'ادخال البيانات'!Z142</f>
        <v>0</v>
      </c>
      <c r="AL131" s="15" cm="1">
        <f t="array" ref="AL131">'ادخال البيانات'!AC142</f>
        <v>0</v>
      </c>
    </row>
    <row r="132" ht="13.8" customHeight="1">
      <c r="A132" s="9"/>
      <c r="B132" s="9"/>
      <c r="C132" s="9"/>
      <c r="D132" s="9"/>
      <c r="E132" s="9"/>
      <c r="F132" s="9"/>
      <c r="G132" s="9"/>
      <c r="H132" s="9"/>
      <c r="I132" s="9"/>
      <c r="J132" s="9"/>
      <c r="K132" s="9"/>
      <c r="L132" s="9"/>
      <c r="M132" s="9"/>
      <c r="N132" s="9"/>
      <c r="O132" s="9"/>
      <c r="P132" s="9"/>
      <c r="Q132" s="9"/>
      <c r="R132" s="9"/>
      <c r="S132" s="9"/>
      <c r="T132" s="9"/>
      <c r="U132" s="9"/>
      <c r="V132" s="9"/>
      <c r="W132" s="9"/>
      <c r="X132" s="9"/>
      <c r="Y132" s="9"/>
      <c r="Z132" s="9"/>
      <c r="AA132" s="9"/>
      <c r="AB132" s="9"/>
      <c r="AC132" s="9"/>
      <c r="AD132" s="15" cm="1">
        <f t="array" ref="AD132">'ادخال البيانات'!E143</f>
        <v>0</v>
      </c>
      <c r="AE132" s="16" cm="1">
        <f t="array" ref="AE132">'ادخال البيانات'!H143</f>
        <v>0</v>
      </c>
      <c r="AF132" s="15" cm="1">
        <f t="array" ref="AF132">'ادخال البيانات'!K143</f>
        <v>0</v>
      </c>
      <c r="AG132" s="16" cm="1">
        <f t="array" ref="AG132">'ادخال البيانات'!N143</f>
        <v>0</v>
      </c>
      <c r="AH132" s="15" cm="1">
        <f t="array" ref="AH132">'ادخال البيانات'!Q143</f>
        <v>0</v>
      </c>
      <c r="AI132" s="16" cm="1">
        <f t="array" ref="AI132">'ادخال البيانات'!T143</f>
        <v>0</v>
      </c>
      <c r="AJ132" s="15" cm="1">
        <f t="array" ref="AJ132">'ادخال البيانات'!W143</f>
        <v>0</v>
      </c>
      <c r="AK132" s="16" cm="1">
        <f t="array" ref="AK132">'ادخال البيانات'!Z143</f>
        <v>0</v>
      </c>
      <c r="AL132" s="15" cm="1">
        <f t="array" ref="AL132">'ادخال البيانات'!AC143</f>
        <v>0</v>
      </c>
    </row>
    <row r="133" ht="13.8" customHeight="1">
      <c r="A133" s="9"/>
      <c r="B133" s="9"/>
      <c r="C133" s="9"/>
      <c r="D133" s="9"/>
      <c r="E133" s="9"/>
      <c r="F133" s="9"/>
      <c r="G133" s="9"/>
      <c r="H133" s="9"/>
      <c r="I133" s="9"/>
      <c r="J133" s="9"/>
      <c r="K133" s="9"/>
      <c r="L133" s="9"/>
      <c r="M133" s="9"/>
      <c r="N133" s="9"/>
      <c r="O133" s="9"/>
      <c r="P133" s="9"/>
      <c r="Q133" s="9"/>
      <c r="R133" s="9"/>
      <c r="S133" s="9"/>
      <c r="T133" s="9"/>
      <c r="U133" s="9"/>
      <c r="V133" s="9"/>
      <c r="W133" s="9"/>
      <c r="X133" s="9"/>
      <c r="Y133" s="9"/>
      <c r="Z133" s="9"/>
      <c r="AA133" s="9"/>
      <c r="AB133" s="9"/>
      <c r="AC133" s="9"/>
      <c r="AD133" s="15" cm="1">
        <f t="array" ref="AD133">'ادخال البيانات'!E144</f>
        <v>0</v>
      </c>
      <c r="AE133" s="16" cm="1">
        <f t="array" ref="AE133">'ادخال البيانات'!H144</f>
        <v>0</v>
      </c>
      <c r="AF133" s="15" cm="1">
        <f t="array" ref="AF133">'ادخال البيانات'!K144</f>
        <v>0</v>
      </c>
      <c r="AG133" s="16" cm="1">
        <f t="array" ref="AG133">'ادخال البيانات'!N144</f>
        <v>0</v>
      </c>
      <c r="AH133" s="15" cm="1">
        <f t="array" ref="AH133">'ادخال البيانات'!Q144</f>
        <v>0</v>
      </c>
      <c r="AI133" s="16" cm="1">
        <f t="array" ref="AI133">'ادخال البيانات'!T144</f>
        <v>0</v>
      </c>
      <c r="AJ133" s="15" cm="1">
        <f t="array" ref="AJ133">'ادخال البيانات'!W144</f>
        <v>0</v>
      </c>
      <c r="AK133" s="16" cm="1">
        <f t="array" ref="AK133">'ادخال البيانات'!Z144</f>
        <v>0</v>
      </c>
      <c r="AL133" s="15" cm="1">
        <f t="array" ref="AL133">'ادخال البيانات'!AC144</f>
        <v>0</v>
      </c>
    </row>
    <row r="134" ht="13.8" customHeight="1">
      <c r="A134" s="9"/>
      <c r="B134" s="9"/>
      <c r="C134" s="9"/>
      <c r="D134" s="9"/>
      <c r="E134" s="9"/>
      <c r="F134" s="9"/>
      <c r="G134" s="9"/>
      <c r="H134" s="9"/>
      <c r="I134" s="9"/>
      <c r="J134" s="9"/>
      <c r="K134" s="9"/>
      <c r="L134" s="9"/>
      <c r="M134" s="9"/>
      <c r="N134" s="9"/>
      <c r="O134" s="9"/>
      <c r="P134" s="9"/>
      <c r="Q134" s="9"/>
      <c r="R134" s="9"/>
      <c r="S134" s="9"/>
      <c r="T134" s="9"/>
      <c r="U134" s="9"/>
      <c r="V134" s="9"/>
      <c r="W134" s="9"/>
      <c r="X134" s="9"/>
      <c r="Y134" s="9"/>
      <c r="Z134" s="9"/>
      <c r="AA134" s="9"/>
      <c r="AB134" s="9"/>
      <c r="AC134" s="9"/>
      <c r="AD134" s="15" cm="1">
        <f t="array" ref="AD134">'ادخال البيانات'!E145</f>
        <v>0</v>
      </c>
      <c r="AE134" s="16" cm="1">
        <f t="array" ref="AE134">'ادخال البيانات'!H145</f>
        <v>0</v>
      </c>
      <c r="AF134" s="15" cm="1">
        <f t="array" ref="AF134">'ادخال البيانات'!K145</f>
        <v>0</v>
      </c>
      <c r="AG134" s="16" cm="1">
        <f t="array" ref="AG134">'ادخال البيانات'!N145</f>
        <v>0</v>
      </c>
      <c r="AH134" s="15" cm="1">
        <f t="array" ref="AH134">'ادخال البيانات'!Q145</f>
        <v>0</v>
      </c>
      <c r="AI134" s="16" cm="1">
        <f t="array" ref="AI134">'ادخال البيانات'!T145</f>
        <v>0</v>
      </c>
      <c r="AJ134" s="15" cm="1">
        <f t="array" ref="AJ134">'ادخال البيانات'!W145</f>
        <v>0</v>
      </c>
      <c r="AK134" s="16" cm="1">
        <f t="array" ref="AK134">'ادخال البيانات'!Z145</f>
        <v>0</v>
      </c>
      <c r="AL134" s="15" cm="1">
        <f t="array" ref="AL134">'ادخال البيانات'!AC145</f>
        <v>0</v>
      </c>
    </row>
    <row r="135" ht="13.8" customHeight="1">
      <c r="A135" s="9"/>
      <c r="B135" s="9"/>
      <c r="C135" s="9"/>
      <c r="D135" s="9"/>
      <c r="E135" s="9"/>
      <c r="F135" s="9"/>
      <c r="G135" s="9"/>
      <c r="H135" s="9"/>
      <c r="I135" s="9"/>
      <c r="J135" s="9"/>
      <c r="K135" s="9"/>
      <c r="L135" s="9"/>
      <c r="M135" s="9"/>
      <c r="N135" s="9"/>
      <c r="O135" s="9"/>
      <c r="P135" s="9"/>
      <c r="Q135" s="9"/>
      <c r="R135" s="9"/>
      <c r="S135" s="9"/>
      <c r="T135" s="9"/>
      <c r="U135" s="9"/>
      <c r="V135" s="9"/>
      <c r="W135" s="9"/>
      <c r="X135" s="9"/>
      <c r="Y135" s="9"/>
      <c r="Z135" s="9"/>
      <c r="AA135" s="9"/>
      <c r="AB135" s="9"/>
      <c r="AC135" s="9"/>
      <c r="AD135" s="15" cm="1">
        <f t="array" ref="AD135">'ادخال البيانات'!E146</f>
        <v>0</v>
      </c>
      <c r="AE135" s="16" cm="1">
        <f t="array" ref="AE135">'ادخال البيانات'!H146</f>
        <v>0</v>
      </c>
      <c r="AF135" s="15" cm="1">
        <f t="array" ref="AF135">'ادخال البيانات'!K146</f>
        <v>0</v>
      </c>
      <c r="AG135" s="16" cm="1">
        <f t="array" ref="AG135">'ادخال البيانات'!N146</f>
        <v>0</v>
      </c>
      <c r="AH135" s="15" cm="1">
        <f t="array" ref="AH135">'ادخال البيانات'!Q146</f>
        <v>0</v>
      </c>
      <c r="AI135" s="16" cm="1">
        <f t="array" ref="AI135">'ادخال البيانات'!T146</f>
        <v>0</v>
      </c>
      <c r="AJ135" s="15" cm="1">
        <f t="array" ref="AJ135">'ادخال البيانات'!W146</f>
        <v>0</v>
      </c>
      <c r="AK135" s="16" cm="1">
        <f t="array" ref="AK135">'ادخال البيانات'!Z146</f>
        <v>0</v>
      </c>
      <c r="AL135" s="15" cm="1">
        <f t="array" ref="AL135">'ادخال البيانات'!AC146</f>
        <v>0</v>
      </c>
    </row>
    <row r="136" ht="13.8" customHeight="1">
      <c r="A136" s="9"/>
      <c r="B136" s="9"/>
      <c r="C136" s="9"/>
      <c r="D136" s="9"/>
      <c r="E136" s="9"/>
      <c r="F136" s="9"/>
      <c r="G136" s="9"/>
      <c r="H136" s="9"/>
      <c r="I136" s="9"/>
      <c r="J136" s="9"/>
      <c r="K136" s="9"/>
      <c r="L136" s="9"/>
      <c r="M136" s="9"/>
      <c r="N136" s="9"/>
      <c r="O136" s="9"/>
      <c r="P136" s="9"/>
      <c r="Q136" s="9"/>
      <c r="R136" s="9"/>
      <c r="S136" s="9"/>
      <c r="T136" s="9"/>
      <c r="U136" s="9"/>
      <c r="V136" s="9"/>
      <c r="W136" s="9"/>
      <c r="X136" s="9"/>
      <c r="Y136" s="9"/>
      <c r="Z136" s="9"/>
      <c r="AA136" s="9"/>
      <c r="AB136" s="9"/>
      <c r="AC136" s="9"/>
      <c r="AD136" s="15" cm="1">
        <f t="array" ref="AD136">'ادخال البيانات'!E147</f>
        <v>0</v>
      </c>
      <c r="AE136" s="16" cm="1">
        <f t="array" ref="AE136">'ادخال البيانات'!H147</f>
        <v>0</v>
      </c>
      <c r="AF136" s="15" cm="1">
        <f t="array" ref="AF136">'ادخال البيانات'!K147</f>
        <v>0</v>
      </c>
      <c r="AG136" s="16" cm="1">
        <f t="array" ref="AG136">'ادخال البيانات'!N147</f>
        <v>0</v>
      </c>
      <c r="AH136" s="15" cm="1">
        <f t="array" ref="AH136">'ادخال البيانات'!Q147</f>
        <v>0</v>
      </c>
      <c r="AI136" s="16" cm="1">
        <f t="array" ref="AI136">'ادخال البيانات'!T147</f>
        <v>0</v>
      </c>
      <c r="AJ136" s="15" cm="1">
        <f t="array" ref="AJ136">'ادخال البيانات'!W147</f>
        <v>0</v>
      </c>
      <c r="AK136" s="16" cm="1">
        <f t="array" ref="AK136">'ادخال البيانات'!Z147</f>
        <v>0</v>
      </c>
      <c r="AL136" s="15" cm="1">
        <f t="array" ref="AL136">'ادخال البيانات'!AC147</f>
        <v>0</v>
      </c>
    </row>
    <row r="137" ht="13.8" customHeight="1">
      <c r="A137" s="9"/>
      <c r="B137" s="9"/>
      <c r="C137" s="9"/>
      <c r="D137" s="9"/>
      <c r="E137" s="9"/>
      <c r="F137" s="9"/>
      <c r="G137" s="9"/>
      <c r="H137" s="9"/>
      <c r="I137" s="9"/>
      <c r="J137" s="9"/>
      <c r="K137" s="9"/>
      <c r="L137" s="9"/>
      <c r="M137" s="9"/>
      <c r="N137" s="9"/>
      <c r="O137" s="9"/>
      <c r="P137" s="9"/>
      <c r="Q137" s="9"/>
      <c r="R137" s="9"/>
      <c r="S137" s="9"/>
      <c r="T137" s="9"/>
      <c r="U137" s="9"/>
      <c r="V137" s="9"/>
      <c r="W137" s="9"/>
      <c r="X137" s="9"/>
      <c r="Y137" s="9"/>
      <c r="Z137" s="9"/>
      <c r="AA137" s="9"/>
      <c r="AB137" s="9"/>
      <c r="AC137" s="9"/>
      <c r="AD137" s="15" cm="1">
        <f t="array" ref="AD137">'ادخال البيانات'!E148</f>
        <v>0</v>
      </c>
      <c r="AE137" s="16" cm="1">
        <f t="array" ref="AE137">'ادخال البيانات'!H148</f>
        <v>0</v>
      </c>
      <c r="AF137" s="15" cm="1">
        <f t="array" ref="AF137">'ادخال البيانات'!K148</f>
        <v>0</v>
      </c>
      <c r="AG137" s="16" cm="1">
        <f t="array" ref="AG137">'ادخال البيانات'!N148</f>
        <v>0</v>
      </c>
      <c r="AH137" s="15" cm="1">
        <f t="array" ref="AH137">'ادخال البيانات'!Q148</f>
        <v>0</v>
      </c>
      <c r="AI137" s="16" cm="1">
        <f t="array" ref="AI137">'ادخال البيانات'!T148</f>
        <v>0</v>
      </c>
      <c r="AJ137" s="15" cm="1">
        <f t="array" ref="AJ137">'ادخال البيانات'!W148</f>
        <v>0</v>
      </c>
      <c r="AK137" s="16" cm="1">
        <f t="array" ref="AK137">'ادخال البيانات'!Z148</f>
        <v>0</v>
      </c>
      <c r="AL137" s="15" cm="1">
        <f t="array" ref="AL137">'ادخال البيانات'!AC148</f>
        <v>0</v>
      </c>
    </row>
    <row r="138" ht="13.8" customHeight="1">
      <c r="A138" s="9"/>
      <c r="B138" s="9"/>
      <c r="C138" s="9"/>
      <c r="D138" s="9"/>
      <c r="E138" s="9"/>
      <c r="F138" s="9"/>
      <c r="G138" s="9"/>
      <c r="H138" s="9"/>
      <c r="I138" s="9"/>
      <c r="J138" s="9"/>
      <c r="K138" s="9"/>
      <c r="L138" s="9"/>
      <c r="M138" s="9"/>
      <c r="N138" s="9"/>
      <c r="O138" s="9"/>
      <c r="P138" s="9"/>
      <c r="Q138" s="9"/>
      <c r="R138" s="9"/>
      <c r="S138" s="9"/>
      <c r="T138" s="9"/>
      <c r="U138" s="9"/>
      <c r="V138" s="9"/>
      <c r="W138" s="9"/>
      <c r="X138" s="9"/>
      <c r="Y138" s="9"/>
      <c r="Z138" s="9"/>
      <c r="AA138" s="9"/>
      <c r="AB138" s="9"/>
      <c r="AC138" s="9"/>
      <c r="AD138" s="15" cm="1">
        <f t="array" ref="AD138">'ادخال البيانات'!E149</f>
        <v>0</v>
      </c>
      <c r="AE138" s="16" cm="1">
        <f t="array" ref="AE138">'ادخال البيانات'!H149</f>
        <v>0</v>
      </c>
      <c r="AF138" s="15" cm="1">
        <f t="array" ref="AF138">'ادخال البيانات'!K149</f>
        <v>0</v>
      </c>
      <c r="AG138" s="16" cm="1">
        <f t="array" ref="AG138">'ادخال البيانات'!N149</f>
        <v>0</v>
      </c>
      <c r="AH138" s="15" cm="1">
        <f t="array" ref="AH138">'ادخال البيانات'!Q149</f>
        <v>0</v>
      </c>
      <c r="AI138" s="16" cm="1">
        <f t="array" ref="AI138">'ادخال البيانات'!T149</f>
        <v>0</v>
      </c>
      <c r="AJ138" s="15" cm="1">
        <f t="array" ref="AJ138">'ادخال البيانات'!W149</f>
        <v>0</v>
      </c>
      <c r="AK138" s="16" cm="1">
        <f t="array" ref="AK138">'ادخال البيانات'!Z149</f>
        <v>0</v>
      </c>
      <c r="AL138" s="15" cm="1">
        <f t="array" ref="AL138">'ادخال البيانات'!AC149</f>
        <v>0</v>
      </c>
    </row>
    <row r="139" ht="13.8" customHeight="1">
      <c r="A139" s="9"/>
      <c r="B139" s="9"/>
      <c r="C139" s="9"/>
      <c r="D139" s="9"/>
      <c r="E139" s="9"/>
      <c r="F139" s="9"/>
      <c r="G139" s="9"/>
      <c r="H139" s="9"/>
      <c r="I139" s="9"/>
      <c r="J139" s="9"/>
      <c r="K139" s="9"/>
      <c r="L139" s="9"/>
      <c r="M139" s="9"/>
      <c r="N139" s="9"/>
      <c r="O139" s="9"/>
      <c r="P139" s="9"/>
      <c r="Q139" s="9"/>
      <c r="R139" s="9"/>
      <c r="S139" s="9"/>
      <c r="T139" s="9"/>
      <c r="U139" s="9"/>
      <c r="V139" s="9"/>
      <c r="W139" s="9"/>
      <c r="X139" s="9"/>
      <c r="Y139" s="9"/>
      <c r="Z139" s="9"/>
      <c r="AA139" s="9"/>
      <c r="AB139" s="9"/>
      <c r="AC139" s="9"/>
      <c r="AD139" s="15" cm="1">
        <f t="array" ref="AD139">'ادخال البيانات'!E150</f>
        <v>0</v>
      </c>
      <c r="AE139" s="16" cm="1">
        <f t="array" ref="AE139">'ادخال البيانات'!H150</f>
        <v>0</v>
      </c>
      <c r="AF139" s="15" cm="1">
        <f t="array" ref="AF139">'ادخال البيانات'!K150</f>
        <v>0</v>
      </c>
      <c r="AG139" s="16" cm="1">
        <f t="array" ref="AG139">'ادخال البيانات'!N150</f>
        <v>0</v>
      </c>
      <c r="AH139" s="15" cm="1">
        <f t="array" ref="AH139">'ادخال البيانات'!Q150</f>
        <v>0</v>
      </c>
      <c r="AI139" s="16" cm="1">
        <f t="array" ref="AI139">'ادخال البيانات'!T150</f>
        <v>0</v>
      </c>
      <c r="AJ139" s="15" cm="1">
        <f t="array" ref="AJ139">'ادخال البيانات'!W150</f>
        <v>0</v>
      </c>
      <c r="AK139" s="16" cm="1">
        <f t="array" ref="AK139">'ادخال البيانات'!Z150</f>
        <v>0</v>
      </c>
      <c r="AL139" s="15" cm="1">
        <f t="array" ref="AL139">'ادخال البيانات'!AC150</f>
        <v>0</v>
      </c>
    </row>
    <row r="140" ht="13.8" customHeight="1">
      <c r="A140" s="9"/>
      <c r="B140" s="9"/>
      <c r="C140" s="9"/>
      <c r="D140" s="9"/>
      <c r="E140" s="9"/>
      <c r="F140" s="9"/>
      <c r="G140" s="9"/>
      <c r="H140" s="9"/>
      <c r="I140" s="9"/>
      <c r="J140" s="9"/>
      <c r="K140" s="9"/>
      <c r="L140" s="9"/>
      <c r="M140" s="9"/>
      <c r="N140" s="9"/>
      <c r="O140" s="9"/>
      <c r="P140" s="9"/>
      <c r="Q140" s="9"/>
      <c r="R140" s="9"/>
      <c r="S140" s="9"/>
      <c r="T140" s="9"/>
      <c r="U140" s="9"/>
      <c r="V140" s="9"/>
      <c r="W140" s="9"/>
      <c r="X140" s="9"/>
      <c r="Y140" s="9"/>
      <c r="Z140" s="9"/>
      <c r="AA140" s="9"/>
      <c r="AB140" s="9"/>
      <c r="AC140" s="9"/>
      <c r="AD140" s="15" cm="1">
        <f t="array" ref="AD140">'ادخال البيانات'!E151</f>
        <v>0</v>
      </c>
      <c r="AE140" s="16" cm="1">
        <f t="array" ref="AE140">'ادخال البيانات'!H151</f>
        <v>0</v>
      </c>
      <c r="AF140" s="15" cm="1">
        <f t="array" ref="AF140">'ادخال البيانات'!K151</f>
        <v>0</v>
      </c>
      <c r="AG140" s="16" cm="1">
        <f t="array" ref="AG140">'ادخال البيانات'!N151</f>
        <v>0</v>
      </c>
      <c r="AH140" s="15" cm="1">
        <f t="array" ref="AH140">'ادخال البيانات'!Q151</f>
        <v>0</v>
      </c>
      <c r="AI140" s="16" cm="1">
        <f t="array" ref="AI140">'ادخال البيانات'!T151</f>
        <v>0</v>
      </c>
      <c r="AJ140" s="15" cm="1">
        <f t="array" ref="AJ140">'ادخال البيانات'!W151</f>
        <v>0</v>
      </c>
      <c r="AK140" s="16" cm="1">
        <f t="array" ref="AK140">'ادخال البيانات'!Z151</f>
        <v>0</v>
      </c>
      <c r="AL140" s="15" cm="1">
        <f t="array" ref="AL140">'ادخال البيانات'!AC151</f>
        <v>0</v>
      </c>
    </row>
    <row r="141" ht="13.8" customHeight="1">
      <c r="A141" s="9"/>
      <c r="B141" s="9"/>
      <c r="C141" s="9"/>
      <c r="D141" s="9"/>
      <c r="E141" s="9"/>
      <c r="F141" s="9"/>
      <c r="G141" s="9"/>
      <c r="H141" s="9"/>
      <c r="I141" s="9"/>
      <c r="J141" s="9"/>
      <c r="K141" s="9"/>
      <c r="L141" s="9"/>
      <c r="M141" s="9"/>
      <c r="N141" s="9"/>
      <c r="O141" s="9"/>
      <c r="P141" s="9"/>
      <c r="Q141" s="9"/>
      <c r="R141" s="9"/>
      <c r="S141" s="9"/>
      <c r="T141" s="9"/>
      <c r="U141" s="9"/>
      <c r="V141" s="9"/>
      <c r="W141" s="9"/>
      <c r="X141" s="9"/>
      <c r="Y141" s="9"/>
      <c r="Z141" s="9"/>
      <c r="AA141" s="9"/>
      <c r="AB141" s="9"/>
      <c r="AC141" s="9"/>
      <c r="AD141" s="15" cm="1">
        <f t="array" ref="AD141">'ادخال البيانات'!E152</f>
        <v>0</v>
      </c>
      <c r="AE141" s="16" cm="1">
        <f t="array" ref="AE141">'ادخال البيانات'!H152</f>
        <v>0</v>
      </c>
      <c r="AF141" s="15" cm="1">
        <f t="array" ref="AF141">'ادخال البيانات'!K152</f>
        <v>0</v>
      </c>
      <c r="AG141" s="16" cm="1">
        <f t="array" ref="AG141">'ادخال البيانات'!N152</f>
        <v>0</v>
      </c>
      <c r="AH141" s="15" cm="1">
        <f t="array" ref="AH141">'ادخال البيانات'!Q152</f>
        <v>0</v>
      </c>
      <c r="AI141" s="16" cm="1">
        <f t="array" ref="AI141">'ادخال البيانات'!T152</f>
        <v>0</v>
      </c>
      <c r="AJ141" s="15" cm="1">
        <f t="array" ref="AJ141">'ادخال البيانات'!W152</f>
        <v>0</v>
      </c>
      <c r="AK141" s="16" cm="1">
        <f t="array" ref="AK141">'ادخال البيانات'!Z152</f>
        <v>0</v>
      </c>
      <c r="AL141" s="15" cm="1">
        <f t="array" ref="AL141">'ادخال البيانات'!AC152</f>
        <v>0</v>
      </c>
    </row>
    <row r="142" ht="13.8" customHeight="1">
      <c r="A142" s="9"/>
      <c r="B142" s="9"/>
      <c r="C142" s="9"/>
      <c r="D142" s="9"/>
      <c r="E142" s="9"/>
      <c r="F142" s="9"/>
      <c r="G142" s="9"/>
      <c r="H142" s="9"/>
      <c r="I142" s="9"/>
      <c r="J142" s="9"/>
      <c r="K142" s="9"/>
      <c r="L142" s="9"/>
      <c r="M142" s="9"/>
      <c r="N142" s="9"/>
      <c r="O142" s="9"/>
      <c r="P142" s="9"/>
      <c r="Q142" s="9"/>
      <c r="R142" s="9"/>
      <c r="S142" s="9"/>
      <c r="T142" s="9"/>
      <c r="U142" s="9"/>
      <c r="V142" s="9"/>
      <c r="W142" s="9"/>
      <c r="X142" s="9"/>
      <c r="Y142" s="9"/>
      <c r="Z142" s="9"/>
      <c r="AA142" s="9"/>
      <c r="AB142" s="9"/>
      <c r="AC142" s="9"/>
      <c r="AD142" s="15" cm="1">
        <f t="array" ref="AD142">'ادخال البيانات'!E153</f>
        <v>0</v>
      </c>
      <c r="AE142" s="16" cm="1">
        <f t="array" ref="AE142">'ادخال البيانات'!H153</f>
        <v>0</v>
      </c>
      <c r="AF142" s="15" cm="1">
        <f t="array" ref="AF142">'ادخال البيانات'!K153</f>
        <v>0</v>
      </c>
      <c r="AG142" s="16" cm="1">
        <f t="array" ref="AG142">'ادخال البيانات'!N153</f>
        <v>0</v>
      </c>
      <c r="AH142" s="15" cm="1">
        <f t="array" ref="AH142">'ادخال البيانات'!Q153</f>
        <v>0</v>
      </c>
      <c r="AI142" s="16" cm="1">
        <f t="array" ref="AI142">'ادخال البيانات'!T153</f>
        <v>0</v>
      </c>
      <c r="AJ142" s="15" cm="1">
        <f t="array" ref="AJ142">'ادخال البيانات'!W153</f>
        <v>0</v>
      </c>
      <c r="AK142" s="16" cm="1">
        <f t="array" ref="AK142">'ادخال البيانات'!Z153</f>
        <v>0</v>
      </c>
      <c r="AL142" s="15" cm="1">
        <f t="array" ref="AL142">'ادخال البيانات'!AC153</f>
        <v>0</v>
      </c>
    </row>
    <row r="143" ht="13.8" customHeight="1">
      <c r="A143" s="9"/>
      <c r="B143" s="9"/>
      <c r="C143" s="9"/>
      <c r="D143" s="9"/>
      <c r="E143" s="9"/>
      <c r="F143" s="9"/>
      <c r="G143" s="9"/>
      <c r="H143" s="9"/>
      <c r="I143" s="9"/>
      <c r="J143" s="9"/>
      <c r="K143" s="9"/>
      <c r="L143" s="9"/>
      <c r="M143" s="9"/>
      <c r="N143" s="9"/>
      <c r="O143" s="9"/>
      <c r="P143" s="9"/>
      <c r="Q143" s="9"/>
      <c r="R143" s="9"/>
      <c r="S143" s="9"/>
      <c r="T143" s="9"/>
      <c r="U143" s="9"/>
      <c r="V143" s="9"/>
      <c r="W143" s="9"/>
      <c r="X143" s="9"/>
      <c r="Y143" s="9"/>
      <c r="Z143" s="9"/>
      <c r="AA143" s="9"/>
      <c r="AB143" s="9"/>
      <c r="AC143" s="9"/>
      <c r="AD143" s="15" cm="1">
        <f t="array" ref="AD143">'ادخال البيانات'!E154</f>
        <v>0</v>
      </c>
      <c r="AE143" s="16" cm="1">
        <f t="array" ref="AE143">'ادخال البيانات'!H154</f>
        <v>0</v>
      </c>
      <c r="AF143" s="15" cm="1">
        <f t="array" ref="AF143">'ادخال البيانات'!K154</f>
        <v>0</v>
      </c>
      <c r="AG143" s="16" cm="1">
        <f t="array" ref="AG143">'ادخال البيانات'!N154</f>
        <v>0</v>
      </c>
      <c r="AH143" s="15" cm="1">
        <f t="array" ref="AH143">'ادخال البيانات'!Q154</f>
        <v>0</v>
      </c>
      <c r="AI143" s="16" cm="1">
        <f t="array" ref="AI143">'ادخال البيانات'!T154</f>
        <v>0</v>
      </c>
      <c r="AJ143" s="15" cm="1">
        <f t="array" ref="AJ143">'ادخال البيانات'!W154</f>
        <v>0</v>
      </c>
      <c r="AK143" s="16" cm="1">
        <f t="array" ref="AK143">'ادخال البيانات'!Z154</f>
        <v>0</v>
      </c>
      <c r="AL143" s="15" cm="1">
        <f t="array" ref="AL143">'ادخال البيانات'!AC154</f>
        <v>0</v>
      </c>
    </row>
    <row r="144" ht="13.8" customHeight="1">
      <c r="A144" s="9"/>
      <c r="B144" s="9"/>
      <c r="C144" s="9"/>
      <c r="D144" s="9"/>
      <c r="E144" s="9"/>
      <c r="F144" s="9"/>
      <c r="G144" s="9"/>
      <c r="H144" s="9"/>
      <c r="I144" s="9"/>
      <c r="J144" s="9"/>
      <c r="K144" s="9"/>
      <c r="L144" s="9"/>
      <c r="M144" s="9"/>
      <c r="N144" s="9"/>
      <c r="O144" s="9"/>
      <c r="P144" s="9"/>
      <c r="Q144" s="9"/>
      <c r="R144" s="9"/>
      <c r="S144" s="9"/>
      <c r="T144" s="9"/>
      <c r="U144" s="9"/>
      <c r="V144" s="9"/>
      <c r="W144" s="9"/>
      <c r="X144" s="9"/>
      <c r="Y144" s="9"/>
      <c r="Z144" s="9"/>
      <c r="AA144" s="9"/>
      <c r="AB144" s="9"/>
      <c r="AC144" s="9"/>
      <c r="AD144" s="15" cm="1">
        <f t="array" ref="AD144">'ادخال البيانات'!E155</f>
        <v>0</v>
      </c>
      <c r="AE144" s="16" cm="1">
        <f t="array" ref="AE144">'ادخال البيانات'!H155</f>
        <v>0</v>
      </c>
      <c r="AF144" s="15" cm="1">
        <f t="array" ref="AF144">'ادخال البيانات'!K155</f>
        <v>0</v>
      </c>
      <c r="AG144" s="16" cm="1">
        <f t="array" ref="AG144">'ادخال البيانات'!N155</f>
        <v>0</v>
      </c>
      <c r="AH144" s="15" cm="1">
        <f t="array" ref="AH144">'ادخال البيانات'!Q155</f>
        <v>0</v>
      </c>
      <c r="AI144" s="16" cm="1">
        <f t="array" ref="AI144">'ادخال البيانات'!T155</f>
        <v>0</v>
      </c>
      <c r="AJ144" s="15" cm="1">
        <f t="array" ref="AJ144">'ادخال البيانات'!W155</f>
        <v>0</v>
      </c>
      <c r="AK144" s="16" cm="1">
        <f t="array" ref="AK144">'ادخال البيانات'!Z155</f>
        <v>0</v>
      </c>
      <c r="AL144" s="15" cm="1">
        <f t="array" ref="AL144">'ادخال البيانات'!AC155</f>
        <v>0</v>
      </c>
    </row>
    <row r="145" ht="13.8" customHeight="1">
      <c r="A145" s="9"/>
      <c r="B145" s="9"/>
      <c r="C145" s="9"/>
      <c r="D145" s="9"/>
      <c r="E145" s="9"/>
      <c r="F145" s="9"/>
      <c r="G145" s="9"/>
      <c r="H145" s="9"/>
      <c r="I145" s="9"/>
      <c r="J145" s="9"/>
      <c r="K145" s="9"/>
      <c r="L145" s="9"/>
      <c r="M145" s="9"/>
      <c r="N145" s="9"/>
      <c r="O145" s="9"/>
      <c r="P145" s="9"/>
      <c r="Q145" s="9"/>
      <c r="R145" s="9"/>
      <c r="S145" s="9"/>
      <c r="T145" s="9"/>
      <c r="U145" s="9"/>
      <c r="V145" s="9"/>
      <c r="W145" s="9"/>
      <c r="X145" s="9"/>
      <c r="Y145" s="9"/>
      <c r="Z145" s="9"/>
      <c r="AA145" s="9"/>
      <c r="AB145" s="9"/>
      <c r="AC145" s="9"/>
      <c r="AD145" s="15" cm="1">
        <f t="array" ref="AD145">'ادخال البيانات'!E156</f>
        <v>0</v>
      </c>
      <c r="AE145" s="16" cm="1">
        <f t="array" ref="AE145">'ادخال البيانات'!H156</f>
        <v>0</v>
      </c>
      <c r="AF145" s="15" cm="1">
        <f t="array" ref="AF145">'ادخال البيانات'!K156</f>
        <v>0</v>
      </c>
      <c r="AG145" s="16" cm="1">
        <f t="array" ref="AG145">'ادخال البيانات'!N156</f>
        <v>0</v>
      </c>
      <c r="AH145" s="15" cm="1">
        <f t="array" ref="AH145">'ادخال البيانات'!Q156</f>
        <v>0</v>
      </c>
      <c r="AI145" s="16" cm="1">
        <f t="array" ref="AI145">'ادخال البيانات'!T156</f>
        <v>0</v>
      </c>
      <c r="AJ145" s="15" cm="1">
        <f t="array" ref="AJ145">'ادخال البيانات'!W156</f>
        <v>0</v>
      </c>
      <c r="AK145" s="16" cm="1">
        <f t="array" ref="AK145">'ادخال البيانات'!Z156</f>
        <v>0</v>
      </c>
      <c r="AL145" s="15" cm="1">
        <f t="array" ref="AL145">'ادخال البيانات'!AC156</f>
        <v>0</v>
      </c>
    </row>
    <row r="146" ht="13.8" customHeight="1">
      <c r="A146" s="9"/>
      <c r="B146" s="9"/>
      <c r="C146" s="9"/>
      <c r="D146" s="9"/>
      <c r="E146" s="9"/>
      <c r="F146" s="9"/>
      <c r="G146" s="9"/>
      <c r="H146" s="9"/>
      <c r="I146" s="9"/>
      <c r="J146" s="9"/>
      <c r="K146" s="9"/>
      <c r="L146" s="9"/>
      <c r="M146" s="9"/>
      <c r="N146" s="9"/>
      <c r="O146" s="9"/>
      <c r="P146" s="9"/>
      <c r="Q146" s="9"/>
      <c r="R146" s="9"/>
      <c r="S146" s="9"/>
      <c r="T146" s="9"/>
      <c r="U146" s="9"/>
      <c r="V146" s="9"/>
      <c r="W146" s="9"/>
      <c r="X146" s="9"/>
      <c r="Y146" s="9"/>
      <c r="Z146" s="9"/>
      <c r="AA146" s="9"/>
      <c r="AB146" s="9"/>
      <c r="AC146" s="9"/>
      <c r="AD146" s="15" cm="1">
        <f t="array" ref="AD146">'ادخال البيانات'!E157</f>
        <v>0</v>
      </c>
      <c r="AE146" s="16" cm="1">
        <f t="array" ref="AE146">'ادخال البيانات'!H157</f>
        <v>0</v>
      </c>
      <c r="AF146" s="15" cm="1">
        <f t="array" ref="AF146">'ادخال البيانات'!K157</f>
        <v>0</v>
      </c>
      <c r="AG146" s="16" cm="1">
        <f t="array" ref="AG146">'ادخال البيانات'!N157</f>
        <v>0</v>
      </c>
      <c r="AH146" s="15" cm="1">
        <f t="array" ref="AH146">'ادخال البيانات'!Q157</f>
        <v>0</v>
      </c>
      <c r="AI146" s="16" cm="1">
        <f t="array" ref="AI146">'ادخال البيانات'!T157</f>
        <v>0</v>
      </c>
      <c r="AJ146" s="15" cm="1">
        <f t="array" ref="AJ146">'ادخال البيانات'!W157</f>
        <v>0</v>
      </c>
      <c r="AK146" s="16" cm="1">
        <f t="array" ref="AK146">'ادخال البيانات'!Z157</f>
        <v>0</v>
      </c>
      <c r="AL146" s="15" cm="1">
        <f t="array" ref="AL146">'ادخال البيانات'!AC157</f>
        <v>0</v>
      </c>
    </row>
    <row r="147" ht="13.8" customHeight="1">
      <c r="A147" s="9"/>
      <c r="B147" s="9"/>
      <c r="C147" s="9"/>
      <c r="D147" s="9"/>
      <c r="E147" s="9"/>
      <c r="F147" s="9"/>
      <c r="G147" s="9"/>
      <c r="H147" s="9"/>
      <c r="I147" s="9"/>
      <c r="J147" s="9"/>
      <c r="K147" s="9"/>
      <c r="L147" s="9"/>
      <c r="M147" s="9"/>
      <c r="N147" s="9"/>
      <c r="O147" s="9"/>
      <c r="P147" s="9"/>
      <c r="Q147" s="9"/>
      <c r="R147" s="9"/>
      <c r="S147" s="9"/>
      <c r="T147" s="9"/>
      <c r="U147" s="9"/>
      <c r="V147" s="9"/>
      <c r="W147" s="9"/>
      <c r="X147" s="9"/>
      <c r="Y147" s="9"/>
      <c r="Z147" s="9"/>
      <c r="AA147" s="9"/>
      <c r="AB147" s="9"/>
      <c r="AC147" s="9"/>
      <c r="AD147" s="15" cm="1">
        <f t="array" ref="AD147">'ادخال البيانات'!E158</f>
        <v>0</v>
      </c>
      <c r="AE147" s="16" cm="1">
        <f t="array" ref="AE147">'ادخال البيانات'!H158</f>
        <v>0</v>
      </c>
      <c r="AF147" s="15" cm="1">
        <f t="array" ref="AF147">'ادخال البيانات'!K158</f>
        <v>0</v>
      </c>
      <c r="AG147" s="16" cm="1">
        <f t="array" ref="AG147">'ادخال البيانات'!N158</f>
        <v>0</v>
      </c>
      <c r="AH147" s="15" cm="1">
        <f t="array" ref="AH147">'ادخال البيانات'!Q158</f>
        <v>0</v>
      </c>
      <c r="AI147" s="16" cm="1">
        <f t="array" ref="AI147">'ادخال البيانات'!T158</f>
        <v>0</v>
      </c>
      <c r="AJ147" s="15" cm="1">
        <f t="array" ref="AJ147">'ادخال البيانات'!W158</f>
        <v>0</v>
      </c>
      <c r="AK147" s="16" cm="1">
        <f t="array" ref="AK147">'ادخال البيانات'!Z158</f>
        <v>0</v>
      </c>
      <c r="AL147" s="15" cm="1">
        <f t="array" ref="AL147">'ادخال البيانات'!AC158</f>
        <v>0</v>
      </c>
    </row>
    <row r="148" ht="13.8" customHeight="1">
      <c r="A148" s="9"/>
      <c r="B148" s="9"/>
      <c r="C148" s="9"/>
      <c r="D148" s="9"/>
      <c r="E148" s="9"/>
      <c r="F148" s="9"/>
      <c r="G148" s="9"/>
      <c r="H148" s="9"/>
      <c r="I148" s="9"/>
      <c r="J148" s="9"/>
      <c r="K148" s="9"/>
      <c r="L148" s="9"/>
      <c r="M148" s="9"/>
      <c r="N148" s="9"/>
      <c r="O148" s="9"/>
      <c r="P148" s="9"/>
      <c r="Q148" s="9"/>
      <c r="R148" s="9"/>
      <c r="S148" s="9"/>
      <c r="T148" s="9"/>
      <c r="U148" s="9"/>
      <c r="V148" s="9"/>
      <c r="W148" s="9"/>
      <c r="X148" s="9"/>
      <c r="Y148" s="9"/>
      <c r="Z148" s="9"/>
      <c r="AA148" s="9"/>
      <c r="AB148" s="9"/>
      <c r="AC148" s="9"/>
      <c r="AD148" s="15" cm="1">
        <f t="array" ref="AD148">'ادخال البيانات'!E159</f>
        <v>0</v>
      </c>
      <c r="AE148" s="16" cm="1">
        <f t="array" ref="AE148">'ادخال البيانات'!H159</f>
        <v>0</v>
      </c>
      <c r="AF148" s="15" cm="1">
        <f t="array" ref="AF148">'ادخال البيانات'!K159</f>
        <v>0</v>
      </c>
      <c r="AG148" s="16" cm="1">
        <f t="array" ref="AG148">'ادخال البيانات'!N159</f>
        <v>0</v>
      </c>
      <c r="AH148" s="15" cm="1">
        <f t="array" ref="AH148">'ادخال البيانات'!Q159</f>
        <v>0</v>
      </c>
      <c r="AI148" s="16" cm="1">
        <f t="array" ref="AI148">'ادخال البيانات'!T159</f>
        <v>0</v>
      </c>
      <c r="AJ148" s="15" cm="1">
        <f t="array" ref="AJ148">'ادخال البيانات'!W159</f>
        <v>0</v>
      </c>
      <c r="AK148" s="16" cm="1">
        <f t="array" ref="AK148">'ادخال البيانات'!Z159</f>
        <v>0</v>
      </c>
      <c r="AL148" s="15" cm="1">
        <f t="array" ref="AL148">'ادخال البيانات'!AC159</f>
        <v>0</v>
      </c>
    </row>
    <row r="149" ht="13.8" customHeight="1">
      <c r="A149" s="9"/>
      <c r="B149" s="9"/>
      <c r="C149" s="9"/>
      <c r="D149" s="9"/>
      <c r="E149" s="9"/>
      <c r="F149" s="9"/>
      <c r="G149" s="9"/>
      <c r="H149" s="9"/>
      <c r="I149" s="9"/>
      <c r="J149" s="9"/>
      <c r="K149" s="9"/>
      <c r="L149" s="9"/>
      <c r="M149" s="9"/>
      <c r="N149" s="9"/>
      <c r="O149" s="9"/>
      <c r="P149" s="9"/>
      <c r="Q149" s="9"/>
      <c r="R149" s="9"/>
      <c r="S149" s="9"/>
      <c r="T149" s="9"/>
      <c r="U149" s="9"/>
      <c r="V149" s="9"/>
      <c r="W149" s="9"/>
      <c r="X149" s="9"/>
      <c r="Y149" s="9"/>
      <c r="Z149" s="9"/>
      <c r="AA149" s="9"/>
      <c r="AB149" s="9"/>
      <c r="AC149" s="9"/>
      <c r="AD149" s="15" cm="1">
        <f t="array" ref="AD149">'ادخال البيانات'!E160</f>
        <v>0</v>
      </c>
      <c r="AE149" s="16" cm="1">
        <f t="array" ref="AE149">'ادخال البيانات'!H160</f>
        <v>0</v>
      </c>
      <c r="AF149" s="15" cm="1">
        <f t="array" ref="AF149">'ادخال البيانات'!K160</f>
        <v>0</v>
      </c>
      <c r="AG149" s="16" cm="1">
        <f t="array" ref="AG149">'ادخال البيانات'!N160</f>
        <v>0</v>
      </c>
      <c r="AH149" s="15" cm="1">
        <f t="array" ref="AH149">'ادخال البيانات'!Q160</f>
        <v>0</v>
      </c>
      <c r="AI149" s="16" cm="1">
        <f t="array" ref="AI149">'ادخال البيانات'!T160</f>
        <v>0</v>
      </c>
      <c r="AJ149" s="15" cm="1">
        <f t="array" ref="AJ149">'ادخال البيانات'!W160</f>
        <v>0</v>
      </c>
      <c r="AK149" s="16" cm="1">
        <f t="array" ref="AK149">'ادخال البيانات'!Z160</f>
        <v>0</v>
      </c>
      <c r="AL149" s="15" cm="1">
        <f t="array" ref="AL149">'ادخال البيانات'!AC160</f>
        <v>0</v>
      </c>
    </row>
    <row r="150" ht="13.8" customHeight="1">
      <c r="A150" s="9"/>
      <c r="B150" s="9"/>
      <c r="C150" s="9"/>
      <c r="D150" s="9"/>
      <c r="E150" s="9"/>
      <c r="F150" s="9"/>
      <c r="G150" s="9"/>
      <c r="H150" s="9"/>
      <c r="I150" s="9"/>
      <c r="J150" s="9"/>
      <c r="K150" s="9"/>
      <c r="L150" s="9"/>
      <c r="M150" s="9"/>
      <c r="N150" s="9"/>
      <c r="O150" s="9"/>
      <c r="P150" s="9"/>
      <c r="Q150" s="9"/>
      <c r="R150" s="9"/>
      <c r="S150" s="9"/>
      <c r="T150" s="9"/>
      <c r="U150" s="9"/>
      <c r="V150" s="9"/>
      <c r="W150" s="9"/>
      <c r="X150" s="9"/>
      <c r="Y150" s="9"/>
      <c r="Z150" s="9"/>
      <c r="AA150" s="9"/>
      <c r="AB150" s="9"/>
      <c r="AC150" s="9"/>
      <c r="AD150" s="15" cm="1">
        <f t="array" ref="AD150">'ادخال البيانات'!E161</f>
        <v>0</v>
      </c>
      <c r="AE150" s="16" cm="1">
        <f t="array" ref="AE150">'ادخال البيانات'!H161</f>
        <v>0</v>
      </c>
      <c r="AF150" s="15" cm="1">
        <f t="array" ref="AF150">'ادخال البيانات'!K161</f>
        <v>0</v>
      </c>
      <c r="AG150" s="16" cm="1">
        <f t="array" ref="AG150">'ادخال البيانات'!N161</f>
        <v>0</v>
      </c>
      <c r="AH150" s="15" cm="1">
        <f t="array" ref="AH150">'ادخال البيانات'!Q161</f>
        <v>0</v>
      </c>
      <c r="AI150" s="16" cm="1">
        <f t="array" ref="AI150">'ادخال البيانات'!T161</f>
        <v>0</v>
      </c>
      <c r="AJ150" s="15" cm="1">
        <f t="array" ref="AJ150">'ادخال البيانات'!W161</f>
        <v>0</v>
      </c>
      <c r="AK150" s="16" cm="1">
        <f t="array" ref="AK150">'ادخال البيانات'!Z161</f>
        <v>0</v>
      </c>
      <c r="AL150" s="15" cm="1">
        <f t="array" ref="AL150">'ادخال البيانات'!AC161</f>
        <v>0</v>
      </c>
    </row>
    <row r="151" ht="13.8" customHeight="1">
      <c r="A151" s="9"/>
      <c r="B151" s="9"/>
      <c r="C151" s="9"/>
      <c r="D151" s="9"/>
      <c r="E151" s="9"/>
      <c r="F151" s="9"/>
      <c r="G151" s="9"/>
      <c r="H151" s="9"/>
      <c r="I151" s="9"/>
      <c r="J151" s="9"/>
      <c r="K151" s="9"/>
      <c r="L151" s="9"/>
      <c r="M151" s="9"/>
      <c r="N151" s="9"/>
      <c r="O151" s="9"/>
      <c r="P151" s="9"/>
      <c r="Q151" s="9"/>
      <c r="R151" s="9"/>
      <c r="S151" s="9"/>
      <c r="T151" s="9"/>
      <c r="U151" s="9"/>
      <c r="V151" s="9"/>
      <c r="W151" s="9"/>
      <c r="X151" s="9"/>
      <c r="Y151" s="9"/>
      <c r="Z151" s="9"/>
      <c r="AA151" s="9"/>
      <c r="AB151" s="9"/>
      <c r="AC151" s="9"/>
      <c r="AD151" s="15" cm="1">
        <f t="array" ref="AD151">'ادخال البيانات'!E162</f>
        <v>0</v>
      </c>
      <c r="AE151" s="16" cm="1">
        <f t="array" ref="AE151">'ادخال البيانات'!H162</f>
        <v>0</v>
      </c>
      <c r="AF151" s="15" cm="1">
        <f t="array" ref="AF151">'ادخال البيانات'!K162</f>
        <v>0</v>
      </c>
      <c r="AG151" s="16" cm="1">
        <f t="array" ref="AG151">'ادخال البيانات'!N162</f>
        <v>0</v>
      </c>
      <c r="AH151" s="15" cm="1">
        <f t="array" ref="AH151">'ادخال البيانات'!Q162</f>
        <v>0</v>
      </c>
      <c r="AI151" s="16" cm="1">
        <f t="array" ref="AI151">'ادخال البيانات'!T162</f>
        <v>0</v>
      </c>
      <c r="AJ151" s="15" cm="1">
        <f t="array" ref="AJ151">'ادخال البيانات'!W162</f>
        <v>0</v>
      </c>
      <c r="AK151" s="16" cm="1">
        <f t="array" ref="AK151">'ادخال البيانات'!Z162</f>
        <v>0</v>
      </c>
      <c r="AL151" s="15" cm="1">
        <f t="array" ref="AL151">'ادخال البيانات'!AC162</f>
        <v>0</v>
      </c>
    </row>
    <row r="152" ht="13.8" customHeight="1">
      <c r="A152" s="9"/>
      <c r="B152" s="9"/>
      <c r="C152" s="9"/>
      <c r="D152" s="9"/>
      <c r="E152" s="9"/>
      <c r="F152" s="9"/>
      <c r="G152" s="9"/>
      <c r="H152" s="9"/>
      <c r="I152" s="9"/>
      <c r="J152" s="9"/>
      <c r="K152" s="9"/>
      <c r="L152" s="9"/>
      <c r="M152" s="9"/>
      <c r="N152" s="9"/>
      <c r="O152" s="9"/>
      <c r="P152" s="9"/>
      <c r="Q152" s="9"/>
      <c r="R152" s="9"/>
      <c r="S152" s="9"/>
      <c r="T152" s="9"/>
      <c r="U152" s="9"/>
      <c r="V152" s="9"/>
      <c r="W152" s="9"/>
      <c r="X152" s="9"/>
      <c r="Y152" s="9"/>
      <c r="Z152" s="9"/>
      <c r="AA152" s="9"/>
      <c r="AB152" s="9"/>
      <c r="AC152" s="9"/>
      <c r="AD152" s="15" cm="1">
        <f t="array" ref="AD152">'ادخال البيانات'!E163</f>
        <v>0</v>
      </c>
      <c r="AE152" s="16" cm="1">
        <f t="array" ref="AE152">'ادخال البيانات'!H163</f>
        <v>0</v>
      </c>
      <c r="AF152" s="15" cm="1">
        <f t="array" ref="AF152">'ادخال البيانات'!K163</f>
        <v>0</v>
      </c>
      <c r="AG152" s="16" cm="1">
        <f t="array" ref="AG152">'ادخال البيانات'!N163</f>
        <v>0</v>
      </c>
      <c r="AH152" s="15" cm="1">
        <f t="array" ref="AH152">'ادخال البيانات'!Q163</f>
        <v>0</v>
      </c>
      <c r="AI152" s="16" cm="1">
        <f t="array" ref="AI152">'ادخال البيانات'!T163</f>
        <v>0</v>
      </c>
      <c r="AJ152" s="15" cm="1">
        <f t="array" ref="AJ152">'ادخال البيانات'!W163</f>
        <v>0</v>
      </c>
      <c r="AK152" s="16" cm="1">
        <f t="array" ref="AK152">'ادخال البيانات'!Z163</f>
        <v>0</v>
      </c>
      <c r="AL152" s="15" cm="1">
        <f t="array" ref="AL152">'ادخال البيانات'!AC163</f>
        <v>0</v>
      </c>
    </row>
    <row r="153" ht="13.8" customHeight="1">
      <c r="A153" s="9"/>
      <c r="B153" s="9"/>
      <c r="C153" s="9"/>
      <c r="D153" s="9"/>
      <c r="E153" s="9"/>
      <c r="F153" s="9"/>
      <c r="G153" s="9"/>
      <c r="H153" s="9"/>
      <c r="I153" s="9"/>
      <c r="J153" s="9"/>
      <c r="K153" s="9"/>
      <c r="L153" s="9"/>
      <c r="M153" s="9"/>
      <c r="N153" s="9"/>
      <c r="O153" s="9"/>
      <c r="P153" s="9"/>
      <c r="Q153" s="9"/>
      <c r="R153" s="9"/>
      <c r="S153" s="9"/>
      <c r="T153" s="9"/>
      <c r="U153" s="9"/>
      <c r="V153" s="9"/>
      <c r="W153" s="9"/>
      <c r="X153" s="9"/>
      <c r="Y153" s="9"/>
      <c r="Z153" s="9"/>
      <c r="AA153" s="9"/>
      <c r="AB153" s="9"/>
      <c r="AC153" s="9"/>
      <c r="AD153" s="15" cm="1">
        <f t="array" ref="AD153">'ادخال البيانات'!E164</f>
        <v>0</v>
      </c>
      <c r="AE153" s="16" cm="1">
        <f t="array" ref="AE153">'ادخال البيانات'!H164</f>
        <v>0</v>
      </c>
      <c r="AF153" s="15" cm="1">
        <f t="array" ref="AF153">'ادخال البيانات'!K164</f>
        <v>0</v>
      </c>
      <c r="AG153" s="16" cm="1">
        <f t="array" ref="AG153">'ادخال البيانات'!N164</f>
        <v>0</v>
      </c>
      <c r="AH153" s="15" cm="1">
        <f t="array" ref="AH153">'ادخال البيانات'!Q164</f>
        <v>0</v>
      </c>
      <c r="AI153" s="16" cm="1">
        <f t="array" ref="AI153">'ادخال البيانات'!T164</f>
        <v>0</v>
      </c>
      <c r="AJ153" s="15" cm="1">
        <f t="array" ref="AJ153">'ادخال البيانات'!W164</f>
        <v>0</v>
      </c>
      <c r="AK153" s="16" cm="1">
        <f t="array" ref="AK153">'ادخال البيانات'!Z164</f>
        <v>0</v>
      </c>
      <c r="AL153" s="15" cm="1">
        <f t="array" ref="AL153">'ادخال البيانات'!AC164</f>
        <v>0</v>
      </c>
    </row>
    <row r="154" ht="13.8" customHeight="1">
      <c r="A154" s="9"/>
      <c r="B154" s="9"/>
      <c r="C154" s="9"/>
      <c r="D154" s="9"/>
      <c r="E154" s="9"/>
      <c r="F154" s="9"/>
      <c r="G154" s="9"/>
      <c r="H154" s="9"/>
      <c r="I154" s="9"/>
      <c r="J154" s="9"/>
      <c r="K154" s="9"/>
      <c r="L154" s="9"/>
      <c r="M154" s="9"/>
      <c r="N154" s="9"/>
      <c r="O154" s="9"/>
      <c r="P154" s="9"/>
      <c r="Q154" s="9"/>
      <c r="R154" s="9"/>
      <c r="S154" s="9"/>
      <c r="T154" s="9"/>
      <c r="U154" s="9"/>
      <c r="V154" s="9"/>
      <c r="W154" s="9"/>
      <c r="X154" s="9"/>
      <c r="Y154" s="9"/>
      <c r="Z154" s="9"/>
      <c r="AA154" s="9"/>
      <c r="AB154" s="9"/>
      <c r="AC154" s="9"/>
      <c r="AD154" s="15" cm="1">
        <f t="array" ref="AD154">'ادخال البيانات'!E165</f>
        <v>0</v>
      </c>
      <c r="AE154" s="16" cm="1">
        <f t="array" ref="AE154">'ادخال البيانات'!H165</f>
        <v>0</v>
      </c>
      <c r="AF154" s="15" cm="1">
        <f t="array" ref="AF154">'ادخال البيانات'!K165</f>
        <v>0</v>
      </c>
      <c r="AG154" s="16" cm="1">
        <f t="array" ref="AG154">'ادخال البيانات'!N165</f>
        <v>0</v>
      </c>
      <c r="AH154" s="15" cm="1">
        <f t="array" ref="AH154">'ادخال البيانات'!Q165</f>
        <v>0</v>
      </c>
      <c r="AI154" s="16" cm="1">
        <f t="array" ref="AI154">'ادخال البيانات'!T165</f>
        <v>0</v>
      </c>
      <c r="AJ154" s="15" cm="1">
        <f t="array" ref="AJ154">'ادخال البيانات'!W165</f>
        <v>0</v>
      </c>
      <c r="AK154" s="16" cm="1">
        <f t="array" ref="AK154">'ادخال البيانات'!Z165</f>
        <v>0</v>
      </c>
      <c r="AL154" s="15" cm="1">
        <f t="array" ref="AL154">'ادخال البيانات'!AC165</f>
        <v>0</v>
      </c>
    </row>
    <row r="155" ht="13.8" customHeight="1">
      <c r="A155" s="9"/>
      <c r="B155" s="9"/>
      <c r="C155" s="9"/>
      <c r="D155" s="9"/>
      <c r="E155" s="9"/>
      <c r="F155" s="9"/>
      <c r="G155" s="9"/>
      <c r="H155" s="9"/>
      <c r="I155" s="9"/>
      <c r="J155" s="9"/>
      <c r="K155" s="9"/>
      <c r="L155" s="9"/>
      <c r="M155" s="9"/>
      <c r="N155" s="9"/>
      <c r="O155" s="9"/>
      <c r="P155" s="9"/>
      <c r="Q155" s="9"/>
      <c r="R155" s="9"/>
      <c r="S155" s="9"/>
      <c r="T155" s="9"/>
      <c r="U155" s="9"/>
      <c r="V155" s="9"/>
      <c r="W155" s="9"/>
      <c r="X155" s="9"/>
      <c r="Y155" s="9"/>
      <c r="Z155" s="9"/>
      <c r="AA155" s="9"/>
      <c r="AB155" s="9"/>
      <c r="AC155" s="9"/>
      <c r="AD155" s="15" cm="1">
        <f t="array" ref="AD155">'ادخال البيانات'!E166</f>
        <v>0</v>
      </c>
      <c r="AE155" s="16" cm="1">
        <f t="array" ref="AE155">'ادخال البيانات'!H166</f>
        <v>0</v>
      </c>
      <c r="AF155" s="15" cm="1">
        <f t="array" ref="AF155">'ادخال البيانات'!K166</f>
        <v>0</v>
      </c>
      <c r="AG155" s="16" cm="1">
        <f t="array" ref="AG155">'ادخال البيانات'!N166</f>
        <v>0</v>
      </c>
      <c r="AH155" s="15" cm="1">
        <f t="array" ref="AH155">'ادخال البيانات'!Q166</f>
        <v>0</v>
      </c>
      <c r="AI155" s="16" cm="1">
        <f t="array" ref="AI155">'ادخال البيانات'!T166</f>
        <v>0</v>
      </c>
      <c r="AJ155" s="15" cm="1">
        <f t="array" ref="AJ155">'ادخال البيانات'!W166</f>
        <v>0</v>
      </c>
      <c r="AK155" s="16" cm="1">
        <f t="array" ref="AK155">'ادخال البيانات'!Z166</f>
        <v>0</v>
      </c>
      <c r="AL155" s="15" cm="1">
        <f t="array" ref="AL155">'ادخال البيانات'!AC166</f>
        <v>0</v>
      </c>
    </row>
    <row r="156" ht="13.8" customHeight="1">
      <c r="A156" s="9"/>
      <c r="B156" s="9"/>
      <c r="C156" s="9"/>
      <c r="D156" s="9"/>
      <c r="E156" s="9"/>
      <c r="F156" s="9"/>
      <c r="G156" s="9"/>
      <c r="H156" s="9"/>
      <c r="I156" s="9"/>
      <c r="J156" s="9"/>
      <c r="K156" s="9"/>
      <c r="L156" s="9"/>
      <c r="M156" s="9"/>
      <c r="N156" s="9"/>
      <c r="O156" s="9"/>
      <c r="P156" s="9"/>
      <c r="Q156" s="9"/>
      <c r="R156" s="9"/>
      <c r="S156" s="9"/>
      <c r="T156" s="9"/>
      <c r="U156" s="9"/>
      <c r="V156" s="9"/>
      <c r="W156" s="9"/>
      <c r="X156" s="9"/>
      <c r="Y156" s="9"/>
      <c r="Z156" s="9"/>
      <c r="AA156" s="9"/>
      <c r="AB156" s="9"/>
      <c r="AC156" s="9"/>
      <c r="AD156" s="15" cm="1">
        <f t="array" ref="AD156">'ادخال البيانات'!E167</f>
        <v>0</v>
      </c>
      <c r="AE156" s="16" cm="1">
        <f t="array" ref="AE156">'ادخال البيانات'!H167</f>
        <v>0</v>
      </c>
      <c r="AF156" s="15" cm="1">
        <f t="array" ref="AF156">'ادخال البيانات'!K167</f>
        <v>0</v>
      </c>
      <c r="AG156" s="16" cm="1">
        <f t="array" ref="AG156">'ادخال البيانات'!N167</f>
        <v>0</v>
      </c>
      <c r="AH156" s="15" cm="1">
        <f t="array" ref="AH156">'ادخال البيانات'!Q167</f>
        <v>0</v>
      </c>
      <c r="AI156" s="16" cm="1">
        <f t="array" ref="AI156">'ادخال البيانات'!T167</f>
        <v>0</v>
      </c>
      <c r="AJ156" s="15" cm="1">
        <f t="array" ref="AJ156">'ادخال البيانات'!W167</f>
        <v>0</v>
      </c>
      <c r="AK156" s="16" cm="1">
        <f t="array" ref="AK156">'ادخال البيانات'!Z167</f>
        <v>0</v>
      </c>
      <c r="AL156" s="15" cm="1">
        <f t="array" ref="AL156">'ادخال البيانات'!AC167</f>
        <v>0</v>
      </c>
    </row>
    <row r="157" ht="13.8" customHeight="1">
      <c r="A157" s="9"/>
      <c r="B157" s="9"/>
      <c r="C157" s="9"/>
      <c r="D157" s="9"/>
      <c r="E157" s="9"/>
      <c r="F157" s="9"/>
      <c r="G157" s="9"/>
      <c r="H157" s="9"/>
      <c r="I157" s="9"/>
      <c r="J157" s="9"/>
      <c r="K157" s="9"/>
      <c r="L157" s="9"/>
      <c r="M157" s="9"/>
      <c r="N157" s="9"/>
      <c r="O157" s="9"/>
      <c r="P157" s="9"/>
      <c r="Q157" s="9"/>
      <c r="R157" s="9"/>
      <c r="S157" s="9"/>
      <c r="T157" s="9"/>
      <c r="U157" s="9"/>
      <c r="V157" s="9"/>
      <c r="W157" s="9"/>
      <c r="X157" s="9"/>
      <c r="Y157" s="9"/>
      <c r="Z157" s="9"/>
      <c r="AA157" s="9"/>
      <c r="AB157" s="9"/>
      <c r="AC157" s="9"/>
      <c r="AD157" s="15" cm="1">
        <f t="array" ref="AD157">'ادخال البيانات'!E168</f>
        <v>0</v>
      </c>
      <c r="AE157" s="16" cm="1">
        <f t="array" ref="AE157">'ادخال البيانات'!H168</f>
        <v>0</v>
      </c>
      <c r="AF157" s="15" cm="1">
        <f t="array" ref="AF157">'ادخال البيانات'!K168</f>
        <v>0</v>
      </c>
      <c r="AG157" s="16" cm="1">
        <f t="array" ref="AG157">'ادخال البيانات'!N168</f>
        <v>0</v>
      </c>
      <c r="AH157" s="15" cm="1">
        <f t="array" ref="AH157">'ادخال البيانات'!Q168</f>
        <v>0</v>
      </c>
      <c r="AI157" s="16" cm="1">
        <f t="array" ref="AI157">'ادخال البيانات'!T168</f>
        <v>0</v>
      </c>
      <c r="AJ157" s="15" cm="1">
        <f t="array" ref="AJ157">'ادخال البيانات'!W168</f>
        <v>0</v>
      </c>
      <c r="AK157" s="16" cm="1">
        <f t="array" ref="AK157">'ادخال البيانات'!Z168</f>
        <v>0</v>
      </c>
      <c r="AL157" s="15" cm="1">
        <f t="array" ref="AL157">'ادخال البيانات'!AC168</f>
        <v>0</v>
      </c>
    </row>
    <row r="158" ht="13.8" customHeight="1">
      <c r="A158" s="9"/>
      <c r="B158" s="9"/>
      <c r="C158" s="9"/>
      <c r="D158" s="9"/>
      <c r="E158" s="9"/>
      <c r="F158" s="9"/>
      <c r="G158" s="9"/>
      <c r="H158" s="9"/>
      <c r="I158" s="9"/>
      <c r="J158" s="9"/>
      <c r="K158" s="9"/>
      <c r="L158" s="9"/>
      <c r="M158" s="9"/>
      <c r="N158" s="9"/>
      <c r="O158" s="9"/>
      <c r="P158" s="9"/>
      <c r="Q158" s="9"/>
      <c r="R158" s="9"/>
      <c r="S158" s="9"/>
      <c r="T158" s="9"/>
      <c r="U158" s="9"/>
      <c r="V158" s="9"/>
      <c r="W158" s="9"/>
      <c r="X158" s="9"/>
      <c r="Y158" s="9"/>
      <c r="Z158" s="9"/>
      <c r="AA158" s="9"/>
      <c r="AB158" s="9"/>
      <c r="AC158" s="9"/>
      <c r="AD158" s="15" cm="1">
        <f t="array" ref="AD158">'ادخال البيانات'!E169</f>
        <v>0</v>
      </c>
      <c r="AE158" s="16" cm="1">
        <f t="array" ref="AE158">'ادخال البيانات'!H169</f>
        <v>0</v>
      </c>
      <c r="AF158" s="15" cm="1">
        <f t="array" ref="AF158">'ادخال البيانات'!K169</f>
        <v>0</v>
      </c>
      <c r="AG158" s="16" cm="1">
        <f t="array" ref="AG158">'ادخال البيانات'!N169</f>
        <v>0</v>
      </c>
      <c r="AH158" s="15" cm="1">
        <f t="array" ref="AH158">'ادخال البيانات'!Q169</f>
        <v>0</v>
      </c>
      <c r="AI158" s="16" cm="1">
        <f t="array" ref="AI158">'ادخال البيانات'!T169</f>
        <v>0</v>
      </c>
      <c r="AJ158" s="15" cm="1">
        <f t="array" ref="AJ158">'ادخال البيانات'!W169</f>
        <v>0</v>
      </c>
      <c r="AK158" s="16" cm="1">
        <f t="array" ref="AK158">'ادخال البيانات'!Z169</f>
        <v>0</v>
      </c>
      <c r="AL158" s="15" cm="1">
        <f t="array" ref="AL158">'ادخال البيانات'!AC169</f>
        <v>0</v>
      </c>
    </row>
    <row r="159" ht="13.8" customHeight="1">
      <c r="A159" s="9"/>
      <c r="B159" s="9"/>
      <c r="C159" s="9"/>
      <c r="D159" s="9"/>
      <c r="E159" s="9"/>
      <c r="F159" s="9"/>
      <c r="G159" s="9"/>
      <c r="H159" s="9"/>
      <c r="I159" s="9"/>
      <c r="J159" s="9"/>
      <c r="K159" s="9"/>
      <c r="L159" s="9"/>
      <c r="M159" s="9"/>
      <c r="N159" s="9"/>
      <c r="O159" s="9"/>
      <c r="P159" s="9"/>
      <c r="Q159" s="9"/>
      <c r="R159" s="9"/>
      <c r="S159" s="9"/>
      <c r="T159" s="9"/>
      <c r="U159" s="9"/>
      <c r="V159" s="9"/>
      <c r="W159" s="9"/>
      <c r="X159" s="9"/>
      <c r="Y159" s="9"/>
      <c r="Z159" s="9"/>
      <c r="AA159" s="9"/>
      <c r="AB159" s="9"/>
      <c r="AC159" s="9"/>
      <c r="AD159" s="15" cm="1">
        <f t="array" ref="AD159">'ادخال البيانات'!E170</f>
        <v>0</v>
      </c>
      <c r="AE159" s="16" cm="1">
        <f t="array" ref="AE159">'ادخال البيانات'!H170</f>
        <v>0</v>
      </c>
      <c r="AF159" s="15" cm="1">
        <f t="array" ref="AF159">'ادخال البيانات'!K170</f>
        <v>0</v>
      </c>
      <c r="AG159" s="16" cm="1">
        <f t="array" ref="AG159">'ادخال البيانات'!N170</f>
        <v>0</v>
      </c>
      <c r="AH159" s="15" cm="1">
        <f t="array" ref="AH159">'ادخال البيانات'!Q170</f>
        <v>0</v>
      </c>
      <c r="AI159" s="16" cm="1">
        <f t="array" ref="AI159">'ادخال البيانات'!T170</f>
        <v>0</v>
      </c>
      <c r="AJ159" s="15" cm="1">
        <f t="array" ref="AJ159">'ادخال البيانات'!W170</f>
        <v>0</v>
      </c>
      <c r="AK159" s="16" cm="1">
        <f t="array" ref="AK159">'ادخال البيانات'!Z170</f>
        <v>0</v>
      </c>
      <c r="AL159" s="15" cm="1">
        <f t="array" ref="AL159">'ادخال البيانات'!AC170</f>
        <v>0</v>
      </c>
    </row>
    <row r="160" ht="13.8" customHeight="1">
      <c r="A160" s="9"/>
      <c r="B160" s="9"/>
      <c r="C160" s="9"/>
      <c r="D160" s="9"/>
      <c r="E160" s="9"/>
      <c r="F160" s="9"/>
      <c r="G160" s="9"/>
      <c r="H160" s="9"/>
      <c r="I160" s="9"/>
      <c r="J160" s="9"/>
      <c r="K160" s="9"/>
      <c r="L160" s="9"/>
      <c r="M160" s="9"/>
      <c r="N160" s="9"/>
      <c r="O160" s="9"/>
      <c r="P160" s="9"/>
      <c r="Q160" s="9"/>
      <c r="R160" s="9"/>
      <c r="S160" s="9"/>
      <c r="T160" s="9"/>
      <c r="U160" s="9"/>
      <c r="V160" s="9"/>
      <c r="W160" s="9"/>
      <c r="X160" s="9"/>
      <c r="Y160" s="9"/>
      <c r="Z160" s="9"/>
      <c r="AA160" s="9"/>
      <c r="AB160" s="9"/>
      <c r="AC160" s="9"/>
      <c r="AD160" s="15" cm="1">
        <f t="array" ref="AD160">'ادخال البيانات'!E171</f>
        <v>0</v>
      </c>
      <c r="AE160" s="16" cm="1">
        <f t="array" ref="AE160">'ادخال البيانات'!H171</f>
        <v>0</v>
      </c>
      <c r="AF160" s="15" cm="1">
        <f t="array" ref="AF160">'ادخال البيانات'!K171</f>
        <v>0</v>
      </c>
      <c r="AG160" s="16" cm="1">
        <f t="array" ref="AG160">'ادخال البيانات'!N171</f>
        <v>0</v>
      </c>
      <c r="AH160" s="15" cm="1">
        <f t="array" ref="AH160">'ادخال البيانات'!Q171</f>
        <v>0</v>
      </c>
      <c r="AI160" s="16" cm="1">
        <f t="array" ref="AI160">'ادخال البيانات'!T171</f>
        <v>0</v>
      </c>
      <c r="AJ160" s="15" cm="1">
        <f t="array" ref="AJ160">'ادخال البيانات'!W171</f>
        <v>0</v>
      </c>
      <c r="AK160" s="16" cm="1">
        <f t="array" ref="AK160">'ادخال البيانات'!Z171</f>
        <v>0</v>
      </c>
      <c r="AL160" s="15" cm="1">
        <f t="array" ref="AL160">'ادخال البيانات'!AC171</f>
        <v>0</v>
      </c>
    </row>
    <row r="161" ht="13.8" customHeight="1">
      <c r="A161" s="9"/>
      <c r="B161" s="9"/>
      <c r="C161" s="9"/>
      <c r="D161" s="9"/>
      <c r="E161" s="9"/>
      <c r="F161" s="9"/>
      <c r="G161" s="9"/>
      <c r="H161" s="9"/>
      <c r="I161" s="9"/>
      <c r="J161" s="9"/>
      <c r="K161" s="9"/>
      <c r="L161" s="9"/>
      <c r="M161" s="9"/>
      <c r="N161" s="9"/>
      <c r="O161" s="9"/>
      <c r="P161" s="9"/>
      <c r="Q161" s="9"/>
      <c r="R161" s="9"/>
      <c r="S161" s="9"/>
      <c r="T161" s="9"/>
      <c r="U161" s="9"/>
      <c r="V161" s="9"/>
      <c r="W161" s="9"/>
      <c r="X161" s="9"/>
      <c r="Y161" s="9"/>
      <c r="Z161" s="9"/>
      <c r="AA161" s="9"/>
      <c r="AB161" s="9"/>
      <c r="AC161" s="9"/>
      <c r="AD161" s="15" cm="1">
        <f t="array" ref="AD161">'ادخال البيانات'!E172</f>
        <v>0</v>
      </c>
      <c r="AE161" s="16" cm="1">
        <f t="array" ref="AE161">'ادخال البيانات'!H172</f>
        <v>0</v>
      </c>
      <c r="AF161" s="15" cm="1">
        <f t="array" ref="AF161">'ادخال البيانات'!K172</f>
        <v>0</v>
      </c>
      <c r="AG161" s="16" cm="1">
        <f t="array" ref="AG161">'ادخال البيانات'!N172</f>
        <v>0</v>
      </c>
      <c r="AH161" s="15" cm="1">
        <f t="array" ref="AH161">'ادخال البيانات'!Q172</f>
        <v>0</v>
      </c>
      <c r="AI161" s="16" cm="1">
        <f t="array" ref="AI161">'ادخال البيانات'!T172</f>
        <v>0</v>
      </c>
      <c r="AJ161" s="15" cm="1">
        <f t="array" ref="AJ161">'ادخال البيانات'!W172</f>
        <v>0</v>
      </c>
      <c r="AK161" s="16" cm="1">
        <f t="array" ref="AK161">'ادخال البيانات'!Z172</f>
        <v>0</v>
      </c>
      <c r="AL161" s="15" cm="1">
        <f t="array" ref="AL161">'ادخال البيانات'!AC172</f>
        <v>0</v>
      </c>
    </row>
    <row r="162" ht="13.8" customHeight="1">
      <c r="A162" s="9"/>
      <c r="B162" s="9"/>
      <c r="C162" s="9"/>
      <c r="D162" s="9"/>
      <c r="E162" s="9"/>
      <c r="F162" s="9"/>
      <c r="G162" s="9"/>
      <c r="H162" s="9"/>
      <c r="I162" s="9"/>
      <c r="J162" s="9"/>
      <c r="K162" s="9"/>
      <c r="L162" s="9"/>
      <c r="M162" s="9"/>
      <c r="N162" s="9"/>
      <c r="O162" s="9"/>
      <c r="P162" s="9"/>
      <c r="Q162" s="9"/>
      <c r="R162" s="9"/>
      <c r="S162" s="9"/>
      <c r="T162" s="9"/>
      <c r="U162" s="9"/>
      <c r="V162" s="9"/>
      <c r="W162" s="9"/>
      <c r="X162" s="9"/>
      <c r="Y162" s="9"/>
      <c r="Z162" s="9"/>
      <c r="AA162" s="9"/>
      <c r="AB162" s="9"/>
      <c r="AC162" s="9"/>
      <c r="AD162" s="15" cm="1">
        <f t="array" ref="AD162">'ادخال البيانات'!E173</f>
        <v>0</v>
      </c>
      <c r="AE162" s="16" cm="1">
        <f t="array" ref="AE162">'ادخال البيانات'!H173</f>
        <v>0</v>
      </c>
      <c r="AF162" s="15" cm="1">
        <f t="array" ref="AF162">'ادخال البيانات'!K173</f>
        <v>0</v>
      </c>
      <c r="AG162" s="16" cm="1">
        <f t="array" ref="AG162">'ادخال البيانات'!N173</f>
        <v>0</v>
      </c>
      <c r="AH162" s="15" cm="1">
        <f t="array" ref="AH162">'ادخال البيانات'!Q173</f>
        <v>0</v>
      </c>
      <c r="AI162" s="16" cm="1">
        <f t="array" ref="AI162">'ادخال البيانات'!T173</f>
        <v>0</v>
      </c>
      <c r="AJ162" s="15" cm="1">
        <f t="array" ref="AJ162">'ادخال البيانات'!W173</f>
        <v>0</v>
      </c>
      <c r="AK162" s="16" cm="1">
        <f t="array" ref="AK162">'ادخال البيانات'!Z173</f>
        <v>0</v>
      </c>
      <c r="AL162" s="15" cm="1">
        <f t="array" ref="AL162">'ادخال البيانات'!AC173</f>
        <v>0</v>
      </c>
    </row>
    <row r="163" ht="13.8" customHeight="1">
      <c r="A163" s="9"/>
      <c r="B163" s="9"/>
      <c r="C163" s="9"/>
      <c r="D163" s="9"/>
      <c r="E163" s="9"/>
      <c r="F163" s="9"/>
      <c r="G163" s="9"/>
      <c r="H163" s="9"/>
      <c r="I163" s="9"/>
      <c r="J163" s="9"/>
      <c r="K163" s="9"/>
      <c r="L163" s="9"/>
      <c r="M163" s="9"/>
      <c r="N163" s="9"/>
      <c r="O163" s="9"/>
      <c r="P163" s="9"/>
      <c r="Q163" s="9"/>
      <c r="R163" s="9"/>
      <c r="S163" s="9"/>
      <c r="T163" s="9"/>
      <c r="U163" s="9"/>
      <c r="V163" s="9"/>
      <c r="W163" s="9"/>
      <c r="X163" s="9"/>
      <c r="Y163" s="9"/>
      <c r="Z163" s="9"/>
      <c r="AA163" s="9"/>
      <c r="AB163" s="9"/>
      <c r="AC163" s="9"/>
      <c r="AD163" s="15" cm="1">
        <f t="array" ref="AD163">'ادخال البيانات'!E174</f>
        <v>0</v>
      </c>
      <c r="AE163" s="16" cm="1">
        <f t="array" ref="AE163">'ادخال البيانات'!H174</f>
        <v>0</v>
      </c>
      <c r="AF163" s="15" cm="1">
        <f t="array" ref="AF163">'ادخال البيانات'!K174</f>
        <v>0</v>
      </c>
      <c r="AG163" s="16" cm="1">
        <f t="array" ref="AG163">'ادخال البيانات'!N174</f>
        <v>0</v>
      </c>
      <c r="AH163" s="15" cm="1">
        <f t="array" ref="AH163">'ادخال البيانات'!Q174</f>
        <v>0</v>
      </c>
      <c r="AI163" s="16" cm="1">
        <f t="array" ref="AI163">'ادخال البيانات'!T174</f>
        <v>0</v>
      </c>
      <c r="AJ163" s="15" cm="1">
        <f t="array" ref="AJ163">'ادخال البيانات'!W174</f>
        <v>0</v>
      </c>
      <c r="AK163" s="16" cm="1">
        <f t="array" ref="AK163">'ادخال البيانات'!Z174</f>
        <v>0</v>
      </c>
      <c r="AL163" s="15" cm="1">
        <f t="array" ref="AL163">'ادخال البيانات'!AC174</f>
        <v>0</v>
      </c>
    </row>
    <row r="164" ht="13.8" customHeight="1">
      <c r="A164" s="9"/>
      <c r="B164" s="9"/>
      <c r="C164" s="9"/>
      <c r="D164" s="9"/>
      <c r="E164" s="9"/>
      <c r="F164" s="9"/>
      <c r="G164" s="9"/>
      <c r="H164" s="9"/>
      <c r="I164" s="9"/>
      <c r="J164" s="9"/>
      <c r="K164" s="9"/>
      <c r="L164" s="9"/>
      <c r="M164" s="9"/>
      <c r="N164" s="9"/>
      <c r="O164" s="9"/>
      <c r="P164" s="9"/>
      <c r="Q164" s="9"/>
      <c r="R164" s="9"/>
      <c r="S164" s="9"/>
      <c r="T164" s="9"/>
      <c r="U164" s="9"/>
      <c r="V164" s="9"/>
      <c r="W164" s="9"/>
      <c r="X164" s="9"/>
      <c r="Y164" s="9"/>
      <c r="Z164" s="9"/>
      <c r="AA164" s="9"/>
      <c r="AB164" s="9"/>
      <c r="AC164" s="9"/>
      <c r="AD164" s="15" cm="1">
        <f t="array" ref="AD164">'ادخال البيانات'!E175</f>
        <v>0</v>
      </c>
      <c r="AE164" s="16" cm="1">
        <f t="array" ref="AE164">'ادخال البيانات'!H175</f>
        <v>0</v>
      </c>
      <c r="AF164" s="15" cm="1">
        <f t="array" ref="AF164">'ادخال البيانات'!K175</f>
        <v>0</v>
      </c>
      <c r="AG164" s="16" cm="1">
        <f t="array" ref="AG164">'ادخال البيانات'!N175</f>
        <v>0</v>
      </c>
      <c r="AH164" s="15" cm="1">
        <f t="array" ref="AH164">'ادخال البيانات'!Q175</f>
        <v>0</v>
      </c>
      <c r="AI164" s="16" cm="1">
        <f t="array" ref="AI164">'ادخال البيانات'!T175</f>
        <v>0</v>
      </c>
      <c r="AJ164" s="15" cm="1">
        <f t="array" ref="AJ164">'ادخال البيانات'!W175</f>
        <v>0</v>
      </c>
      <c r="AK164" s="16" cm="1">
        <f t="array" ref="AK164">'ادخال البيانات'!Z175</f>
        <v>0</v>
      </c>
      <c r="AL164" s="15" cm="1">
        <f t="array" ref="AL164">'ادخال البيانات'!AC175</f>
        <v>0</v>
      </c>
    </row>
    <row r="165" ht="13.8" customHeight="1">
      <c r="A165" s="9"/>
      <c r="B165" s="9"/>
      <c r="C165" s="9"/>
      <c r="D165" s="9"/>
      <c r="E165" s="9"/>
      <c r="F165" s="9"/>
      <c r="G165" s="9"/>
      <c r="H165" s="9"/>
      <c r="I165" s="9"/>
      <c r="J165" s="9"/>
      <c r="K165" s="9"/>
      <c r="L165" s="9"/>
      <c r="M165" s="9"/>
      <c r="N165" s="9"/>
      <c r="O165" s="9"/>
      <c r="P165" s="9"/>
      <c r="Q165" s="9"/>
      <c r="R165" s="9"/>
      <c r="S165" s="9"/>
      <c r="T165" s="9"/>
      <c r="U165" s="9"/>
      <c r="V165" s="9"/>
      <c r="W165" s="9"/>
      <c r="X165" s="9"/>
      <c r="Y165" s="9"/>
      <c r="Z165" s="9"/>
      <c r="AA165" s="9"/>
      <c r="AB165" s="9"/>
      <c r="AC165" s="9"/>
      <c r="AD165" s="15" cm="1">
        <f t="array" ref="AD165">'ادخال البيانات'!E176</f>
        <v>0</v>
      </c>
      <c r="AE165" s="16" cm="1">
        <f t="array" ref="AE165">'ادخال البيانات'!H176</f>
        <v>0</v>
      </c>
      <c r="AF165" s="15" cm="1">
        <f t="array" ref="AF165">'ادخال البيانات'!K176</f>
        <v>0</v>
      </c>
      <c r="AG165" s="16" cm="1">
        <f t="array" ref="AG165">'ادخال البيانات'!N176</f>
        <v>0</v>
      </c>
      <c r="AH165" s="15" cm="1">
        <f t="array" ref="AH165">'ادخال البيانات'!Q176</f>
        <v>0</v>
      </c>
      <c r="AI165" s="16" cm="1">
        <f t="array" ref="AI165">'ادخال البيانات'!T176</f>
        <v>0</v>
      </c>
      <c r="AJ165" s="15" cm="1">
        <f t="array" ref="AJ165">'ادخال البيانات'!W176</f>
        <v>0</v>
      </c>
      <c r="AK165" s="16" cm="1">
        <f t="array" ref="AK165">'ادخال البيانات'!Z176</f>
        <v>0</v>
      </c>
      <c r="AL165" s="15" cm="1">
        <f t="array" ref="AL165">'ادخال البيانات'!AC176</f>
        <v>0</v>
      </c>
    </row>
    <row r="166" ht="13.8" customHeight="1">
      <c r="A166" s="9"/>
      <c r="B166" s="9"/>
      <c r="C166" s="9"/>
      <c r="D166" s="9"/>
      <c r="E166" s="9"/>
      <c r="F166" s="9"/>
      <c r="G166" s="9"/>
      <c r="H166" s="9"/>
      <c r="I166" s="9"/>
      <c r="J166" s="9"/>
      <c r="K166" s="9"/>
      <c r="L166" s="9"/>
      <c r="M166" s="9"/>
      <c r="N166" s="9"/>
      <c r="O166" s="9"/>
      <c r="P166" s="9"/>
      <c r="Q166" s="9"/>
      <c r="R166" s="9"/>
      <c r="S166" s="9"/>
      <c r="T166" s="9"/>
      <c r="U166" s="9"/>
      <c r="V166" s="9"/>
      <c r="W166" s="9"/>
      <c r="X166" s="9"/>
      <c r="Y166" s="9"/>
      <c r="Z166" s="9"/>
      <c r="AA166" s="9"/>
      <c r="AB166" s="9"/>
      <c r="AC166" s="9"/>
      <c r="AD166" s="15" cm="1">
        <f t="array" ref="AD166">'ادخال البيانات'!E177</f>
        <v>0</v>
      </c>
      <c r="AE166" s="16" cm="1">
        <f t="array" ref="AE166">'ادخال البيانات'!H177</f>
        <v>0</v>
      </c>
      <c r="AF166" s="15" cm="1">
        <f t="array" ref="AF166">'ادخال البيانات'!K177</f>
        <v>0</v>
      </c>
      <c r="AG166" s="16" cm="1">
        <f t="array" ref="AG166">'ادخال البيانات'!N177</f>
        <v>0</v>
      </c>
      <c r="AH166" s="15" cm="1">
        <f t="array" ref="AH166">'ادخال البيانات'!Q177</f>
        <v>0</v>
      </c>
      <c r="AI166" s="16" cm="1">
        <f t="array" ref="AI166">'ادخال البيانات'!T177</f>
        <v>0</v>
      </c>
      <c r="AJ166" s="15" cm="1">
        <f t="array" ref="AJ166">'ادخال البيانات'!W177</f>
        <v>0</v>
      </c>
      <c r="AK166" s="16" cm="1">
        <f t="array" ref="AK166">'ادخال البيانات'!Z177</f>
        <v>0</v>
      </c>
      <c r="AL166" s="15" cm="1">
        <f t="array" ref="AL166">'ادخال البيانات'!AC177</f>
        <v>0</v>
      </c>
    </row>
    <row r="167" ht="13.8" customHeight="1">
      <c r="A167" s="9"/>
      <c r="B167" s="9"/>
      <c r="C167" s="9"/>
      <c r="D167" s="9"/>
      <c r="E167" s="9"/>
      <c r="F167" s="9"/>
      <c r="G167" s="9"/>
      <c r="H167" s="9"/>
      <c r="I167" s="9"/>
      <c r="J167" s="9"/>
      <c r="K167" s="9"/>
      <c r="L167" s="9"/>
      <c r="M167" s="9"/>
      <c r="N167" s="9"/>
      <c r="O167" s="9"/>
      <c r="P167" s="9"/>
      <c r="Q167" s="9"/>
      <c r="R167" s="9"/>
      <c r="S167" s="9"/>
      <c r="T167" s="9"/>
      <c r="U167" s="9"/>
      <c r="V167" s="9"/>
      <c r="W167" s="9"/>
      <c r="X167" s="9"/>
      <c r="Y167" s="9"/>
      <c r="Z167" s="9"/>
      <c r="AA167" s="9"/>
      <c r="AB167" s="9"/>
      <c r="AC167" s="9"/>
      <c r="AD167" s="15" cm="1">
        <f t="array" ref="AD167">'ادخال البيانات'!E178</f>
        <v>0</v>
      </c>
      <c r="AE167" s="16" cm="1">
        <f t="array" ref="AE167">'ادخال البيانات'!H178</f>
        <v>0</v>
      </c>
      <c r="AF167" s="15" cm="1">
        <f t="array" ref="AF167">'ادخال البيانات'!K178</f>
        <v>0</v>
      </c>
      <c r="AG167" s="16" cm="1">
        <f t="array" ref="AG167">'ادخال البيانات'!N178</f>
        <v>0</v>
      </c>
      <c r="AH167" s="15" cm="1">
        <f t="array" ref="AH167">'ادخال البيانات'!Q178</f>
        <v>0</v>
      </c>
      <c r="AI167" s="16" cm="1">
        <f t="array" ref="AI167">'ادخال البيانات'!T178</f>
        <v>0</v>
      </c>
      <c r="AJ167" s="15" cm="1">
        <f t="array" ref="AJ167">'ادخال البيانات'!W178</f>
        <v>0</v>
      </c>
      <c r="AK167" s="16" cm="1">
        <f t="array" ref="AK167">'ادخال البيانات'!Z178</f>
        <v>0</v>
      </c>
      <c r="AL167" s="15" cm="1">
        <f t="array" ref="AL167">'ادخال البيانات'!AC178</f>
        <v>0</v>
      </c>
    </row>
    <row r="168" ht="13.8" customHeight="1">
      <c r="A168" s="9"/>
      <c r="B168" s="9"/>
      <c r="C168" s="9"/>
      <c r="D168" s="9"/>
      <c r="E168" s="9"/>
      <c r="F168" s="9"/>
      <c r="G168" s="9"/>
      <c r="H168" s="9"/>
      <c r="I168" s="9"/>
      <c r="J168" s="9"/>
      <c r="K168" s="9"/>
      <c r="L168" s="9"/>
      <c r="M168" s="9"/>
      <c r="N168" s="9"/>
      <c r="O168" s="9"/>
      <c r="P168" s="9"/>
      <c r="Q168" s="9"/>
      <c r="R168" s="9"/>
      <c r="S168" s="9"/>
      <c r="T168" s="9"/>
      <c r="U168" s="9"/>
      <c r="V168" s="9"/>
      <c r="W168" s="9"/>
      <c r="X168" s="9"/>
      <c r="Y168" s="9"/>
      <c r="Z168" s="9"/>
      <c r="AA168" s="9"/>
      <c r="AB168" s="9"/>
      <c r="AC168" s="9"/>
      <c r="AD168" s="15" cm="1">
        <f t="array" ref="AD168">'ادخال البيانات'!E179</f>
        <v>0</v>
      </c>
      <c r="AE168" s="16" cm="1">
        <f t="array" ref="AE168">'ادخال البيانات'!H179</f>
        <v>0</v>
      </c>
      <c r="AF168" s="15" cm="1">
        <f t="array" ref="AF168">'ادخال البيانات'!K179</f>
        <v>0</v>
      </c>
      <c r="AG168" s="16" cm="1">
        <f t="array" ref="AG168">'ادخال البيانات'!N179</f>
        <v>0</v>
      </c>
      <c r="AH168" s="15" cm="1">
        <f t="array" ref="AH168">'ادخال البيانات'!Q179</f>
        <v>0</v>
      </c>
      <c r="AI168" s="16" cm="1">
        <f t="array" ref="AI168">'ادخال البيانات'!T179</f>
        <v>0</v>
      </c>
      <c r="AJ168" s="15" cm="1">
        <f t="array" ref="AJ168">'ادخال البيانات'!W179</f>
        <v>0</v>
      </c>
      <c r="AK168" s="16" cm="1">
        <f t="array" ref="AK168">'ادخال البيانات'!Z179</f>
        <v>0</v>
      </c>
      <c r="AL168" s="15" cm="1">
        <f t="array" ref="AL168">'ادخال البيانات'!AC179</f>
        <v>0</v>
      </c>
    </row>
    <row r="169" ht="13.8" customHeight="1">
      <c r="A169" s="9"/>
      <c r="B169" s="9"/>
      <c r="C169" s="9"/>
      <c r="D169" s="9"/>
      <c r="E169" s="9"/>
      <c r="F169" s="9"/>
      <c r="G169" s="9"/>
      <c r="H169" s="9"/>
      <c r="I169" s="9"/>
      <c r="J169" s="9"/>
      <c r="K169" s="9"/>
      <c r="L169" s="9"/>
      <c r="M169" s="9"/>
      <c r="N169" s="9"/>
      <c r="O169" s="9"/>
      <c r="P169" s="9"/>
      <c r="Q169" s="9"/>
      <c r="R169" s="9"/>
      <c r="S169" s="9"/>
      <c r="T169" s="9"/>
      <c r="U169" s="9"/>
      <c r="V169" s="9"/>
      <c r="W169" s="9"/>
      <c r="X169" s="9"/>
      <c r="Y169" s="9"/>
      <c r="Z169" s="9"/>
      <c r="AA169" s="9"/>
      <c r="AB169" s="9"/>
      <c r="AC169" s="9"/>
      <c r="AD169" s="15" cm="1">
        <f t="array" ref="AD169">'ادخال البيانات'!E180</f>
        <v>0</v>
      </c>
      <c r="AE169" s="16" cm="1">
        <f t="array" ref="AE169">'ادخال البيانات'!H180</f>
        <v>0</v>
      </c>
      <c r="AF169" s="15" cm="1">
        <f t="array" ref="AF169">'ادخال البيانات'!K180</f>
        <v>0</v>
      </c>
      <c r="AG169" s="16" cm="1">
        <f t="array" ref="AG169">'ادخال البيانات'!N180</f>
        <v>0</v>
      </c>
      <c r="AH169" s="15" cm="1">
        <f t="array" ref="AH169">'ادخال البيانات'!Q180</f>
        <v>0</v>
      </c>
      <c r="AI169" s="16" cm="1">
        <f t="array" ref="AI169">'ادخال البيانات'!T180</f>
        <v>0</v>
      </c>
      <c r="AJ169" s="15" cm="1">
        <f t="array" ref="AJ169">'ادخال البيانات'!W180</f>
        <v>0</v>
      </c>
      <c r="AK169" s="16" cm="1">
        <f t="array" ref="AK169">'ادخال البيانات'!Z180</f>
        <v>0</v>
      </c>
      <c r="AL169" s="15" cm="1">
        <f t="array" ref="AL169">'ادخال البيانات'!AC180</f>
        <v>0</v>
      </c>
    </row>
    <row r="170" ht="13.8" customHeight="1">
      <c r="A170" s="9"/>
      <c r="B170" s="9"/>
      <c r="C170" s="9"/>
      <c r="D170" s="9"/>
      <c r="E170" s="9"/>
      <c r="F170" s="9"/>
      <c r="G170" s="9"/>
      <c r="H170" s="9"/>
      <c r="I170" s="9"/>
      <c r="J170" s="9"/>
      <c r="K170" s="9"/>
      <c r="L170" s="9"/>
      <c r="M170" s="9"/>
      <c r="N170" s="9"/>
      <c r="O170" s="9"/>
      <c r="P170" s="9"/>
      <c r="Q170" s="9"/>
      <c r="R170" s="9"/>
      <c r="S170" s="9"/>
      <c r="T170" s="9"/>
      <c r="U170" s="9"/>
      <c r="V170" s="9"/>
      <c r="W170" s="9"/>
      <c r="X170" s="9"/>
      <c r="Y170" s="9"/>
      <c r="Z170" s="9"/>
      <c r="AA170" s="9"/>
      <c r="AB170" s="9"/>
      <c r="AC170" s="9"/>
      <c r="AD170" s="15" cm="1">
        <f t="array" ref="AD170">'ادخال البيانات'!E181</f>
        <v>0</v>
      </c>
      <c r="AE170" s="16" cm="1">
        <f t="array" ref="AE170">'ادخال البيانات'!H181</f>
        <v>0</v>
      </c>
      <c r="AF170" s="15" cm="1">
        <f t="array" ref="AF170">'ادخال البيانات'!K181</f>
        <v>0</v>
      </c>
      <c r="AG170" s="16" cm="1">
        <f t="array" ref="AG170">'ادخال البيانات'!N181</f>
        <v>0</v>
      </c>
      <c r="AH170" s="15" cm="1">
        <f t="array" ref="AH170">'ادخال البيانات'!Q181</f>
        <v>0</v>
      </c>
      <c r="AI170" s="16" cm="1">
        <f t="array" ref="AI170">'ادخال البيانات'!T181</f>
        <v>0</v>
      </c>
      <c r="AJ170" s="15" cm="1">
        <f t="array" ref="AJ170">'ادخال البيانات'!W181</f>
        <v>0</v>
      </c>
      <c r="AK170" s="16" cm="1">
        <f t="array" ref="AK170">'ادخال البيانات'!Z181</f>
        <v>0</v>
      </c>
      <c r="AL170" s="15" cm="1">
        <f t="array" ref="AL170">'ادخال البيانات'!AC181</f>
        <v>0</v>
      </c>
    </row>
    <row r="171" ht="13.8" customHeight="1">
      <c r="A171" s="9"/>
      <c r="B171" s="9"/>
      <c r="C171" s="9"/>
      <c r="D171" s="9"/>
      <c r="E171" s="9"/>
      <c r="F171" s="9"/>
      <c r="G171" s="9"/>
      <c r="H171" s="9"/>
      <c r="I171" s="9"/>
      <c r="J171" s="9"/>
      <c r="K171" s="9"/>
      <c r="L171" s="9"/>
      <c r="M171" s="9"/>
      <c r="N171" s="9"/>
      <c r="O171" s="9"/>
      <c r="P171" s="9"/>
      <c r="Q171" s="9"/>
      <c r="R171" s="9"/>
      <c r="S171" s="9"/>
      <c r="T171" s="9"/>
      <c r="U171" s="9"/>
      <c r="V171" s="9"/>
      <c r="W171" s="9"/>
      <c r="X171" s="9"/>
      <c r="Y171" s="9"/>
      <c r="Z171" s="9"/>
      <c r="AA171" s="9"/>
      <c r="AB171" s="9"/>
      <c r="AC171" s="9"/>
      <c r="AD171" s="15" cm="1">
        <f t="array" ref="AD171">'ادخال البيانات'!E182</f>
        <v>0</v>
      </c>
      <c r="AE171" s="16" cm="1">
        <f t="array" ref="AE171">'ادخال البيانات'!H182</f>
        <v>0</v>
      </c>
      <c r="AF171" s="15" cm="1">
        <f t="array" ref="AF171">'ادخال البيانات'!K182</f>
        <v>0</v>
      </c>
      <c r="AG171" s="16" cm="1">
        <f t="array" ref="AG171">'ادخال البيانات'!N182</f>
        <v>0</v>
      </c>
      <c r="AH171" s="15" cm="1">
        <f t="array" ref="AH171">'ادخال البيانات'!Q182</f>
        <v>0</v>
      </c>
      <c r="AI171" s="16" cm="1">
        <f t="array" ref="AI171">'ادخال البيانات'!T182</f>
        <v>0</v>
      </c>
      <c r="AJ171" s="15" cm="1">
        <f t="array" ref="AJ171">'ادخال البيانات'!W182</f>
        <v>0</v>
      </c>
      <c r="AK171" s="16" cm="1">
        <f t="array" ref="AK171">'ادخال البيانات'!Z182</f>
        <v>0</v>
      </c>
      <c r="AL171" s="15" cm="1">
        <f t="array" ref="AL171">'ادخال البيانات'!AC182</f>
        <v>0</v>
      </c>
    </row>
    <row r="172" ht="13.8" customHeight="1">
      <c r="A172" s="9"/>
      <c r="B172" s="9"/>
      <c r="C172" s="9"/>
      <c r="D172" s="9"/>
      <c r="E172" s="9"/>
      <c r="F172" s="9"/>
      <c r="G172" s="9"/>
      <c r="H172" s="9"/>
      <c r="I172" s="9"/>
      <c r="J172" s="9"/>
      <c r="K172" s="9"/>
      <c r="L172" s="9"/>
      <c r="M172" s="9"/>
      <c r="N172" s="9"/>
      <c r="O172" s="9"/>
      <c r="P172" s="9"/>
      <c r="Q172" s="9"/>
      <c r="R172" s="9"/>
      <c r="S172" s="9"/>
      <c r="T172" s="9"/>
      <c r="U172" s="9"/>
      <c r="V172" s="9"/>
      <c r="W172" s="9"/>
      <c r="X172" s="9"/>
      <c r="Y172" s="9"/>
      <c r="Z172" s="9"/>
      <c r="AA172" s="9"/>
      <c r="AB172" s="9"/>
      <c r="AC172" s="9"/>
      <c r="AD172" s="15" cm="1">
        <f t="array" ref="AD172">'ادخال البيانات'!E183</f>
        <v>0</v>
      </c>
      <c r="AE172" s="16" cm="1">
        <f t="array" ref="AE172">'ادخال البيانات'!H183</f>
        <v>0</v>
      </c>
      <c r="AF172" s="15" cm="1">
        <f t="array" ref="AF172">'ادخال البيانات'!K183</f>
        <v>0</v>
      </c>
      <c r="AG172" s="16" cm="1">
        <f t="array" ref="AG172">'ادخال البيانات'!N183</f>
        <v>0</v>
      </c>
      <c r="AH172" s="15" cm="1">
        <f t="array" ref="AH172">'ادخال البيانات'!Q183</f>
        <v>0</v>
      </c>
      <c r="AI172" s="16" cm="1">
        <f t="array" ref="AI172">'ادخال البيانات'!T183</f>
        <v>0</v>
      </c>
      <c r="AJ172" s="15" cm="1">
        <f t="array" ref="AJ172">'ادخال البيانات'!W183</f>
        <v>0</v>
      </c>
      <c r="AK172" s="16" cm="1">
        <f t="array" ref="AK172">'ادخال البيانات'!Z183</f>
        <v>0</v>
      </c>
      <c r="AL172" s="15" cm="1">
        <f t="array" ref="AL172">'ادخال البيانات'!AC183</f>
        <v>0</v>
      </c>
    </row>
    <row r="173" ht="13.8" customHeight="1">
      <c r="A173" s="9"/>
      <c r="B173" s="9"/>
      <c r="C173" s="9"/>
      <c r="D173" s="9"/>
      <c r="E173" s="9"/>
      <c r="F173" s="9"/>
      <c r="G173" s="9"/>
      <c r="H173" s="9"/>
      <c r="I173" s="9"/>
      <c r="J173" s="9"/>
      <c r="K173" s="9"/>
      <c r="L173" s="9"/>
      <c r="M173" s="9"/>
      <c r="N173" s="9"/>
      <c r="O173" s="9"/>
      <c r="P173" s="9"/>
      <c r="Q173" s="9"/>
      <c r="R173" s="9"/>
      <c r="S173" s="9"/>
      <c r="T173" s="9"/>
      <c r="U173" s="9"/>
      <c r="V173" s="9"/>
      <c r="W173" s="9"/>
      <c r="X173" s="9"/>
      <c r="Y173" s="9"/>
      <c r="Z173" s="9"/>
      <c r="AA173" s="9"/>
      <c r="AB173" s="9"/>
      <c r="AC173" s="9"/>
      <c r="AD173" s="15" cm="1">
        <f t="array" ref="AD173">'ادخال البيانات'!E184</f>
        <v>0</v>
      </c>
      <c r="AE173" s="16" cm="1">
        <f t="array" ref="AE173">'ادخال البيانات'!H184</f>
        <v>0</v>
      </c>
      <c r="AF173" s="15" cm="1">
        <f t="array" ref="AF173">'ادخال البيانات'!K184</f>
        <v>0</v>
      </c>
      <c r="AG173" s="16" cm="1">
        <f t="array" ref="AG173">'ادخال البيانات'!N184</f>
        <v>0</v>
      </c>
      <c r="AH173" s="15" cm="1">
        <f t="array" ref="AH173">'ادخال البيانات'!Q184</f>
        <v>0</v>
      </c>
      <c r="AI173" s="16" cm="1">
        <f t="array" ref="AI173">'ادخال البيانات'!T184</f>
        <v>0</v>
      </c>
      <c r="AJ173" s="15" cm="1">
        <f t="array" ref="AJ173">'ادخال البيانات'!W184</f>
        <v>0</v>
      </c>
      <c r="AK173" s="16" cm="1">
        <f t="array" ref="AK173">'ادخال البيانات'!Z184</f>
        <v>0</v>
      </c>
      <c r="AL173" s="15" cm="1">
        <f t="array" ref="AL173">'ادخال البيانات'!AC184</f>
        <v>0</v>
      </c>
    </row>
    <row r="174" ht="13.8" customHeight="1">
      <c r="A174" s="9"/>
      <c r="B174" s="9"/>
      <c r="C174" s="9"/>
      <c r="D174" s="9"/>
      <c r="E174" s="9"/>
      <c r="F174" s="9"/>
      <c r="G174" s="9"/>
      <c r="H174" s="9"/>
      <c r="I174" s="9"/>
      <c r="J174" s="9"/>
      <c r="K174" s="9"/>
      <c r="L174" s="9"/>
      <c r="M174" s="9"/>
      <c r="N174" s="9"/>
      <c r="O174" s="9"/>
      <c r="P174" s="9"/>
      <c r="Q174" s="9"/>
      <c r="R174" s="9"/>
      <c r="S174" s="9"/>
      <c r="T174" s="9"/>
      <c r="U174" s="9"/>
      <c r="V174" s="9"/>
      <c r="W174" s="9"/>
      <c r="X174" s="9"/>
      <c r="Y174" s="9"/>
      <c r="Z174" s="9"/>
      <c r="AA174" s="9"/>
      <c r="AB174" s="9"/>
      <c r="AC174" s="9"/>
      <c r="AD174" s="15" cm="1">
        <f t="array" ref="AD174">'ادخال البيانات'!E185</f>
        <v>0</v>
      </c>
      <c r="AE174" s="16" cm="1">
        <f t="array" ref="AE174">'ادخال البيانات'!H185</f>
        <v>0</v>
      </c>
      <c r="AF174" s="15" cm="1">
        <f t="array" ref="AF174">'ادخال البيانات'!K185</f>
        <v>0</v>
      </c>
      <c r="AG174" s="16" cm="1">
        <f t="array" ref="AG174">'ادخال البيانات'!N185</f>
        <v>0</v>
      </c>
      <c r="AH174" s="15" cm="1">
        <f t="array" ref="AH174">'ادخال البيانات'!Q185</f>
        <v>0</v>
      </c>
      <c r="AI174" s="16" cm="1">
        <f t="array" ref="AI174">'ادخال البيانات'!T185</f>
        <v>0</v>
      </c>
      <c r="AJ174" s="15" cm="1">
        <f t="array" ref="AJ174">'ادخال البيانات'!W185</f>
        <v>0</v>
      </c>
      <c r="AK174" s="16" cm="1">
        <f t="array" ref="AK174">'ادخال البيانات'!Z185</f>
        <v>0</v>
      </c>
      <c r="AL174" s="15" cm="1">
        <f t="array" ref="AL174">'ادخال البيانات'!AC185</f>
        <v>0</v>
      </c>
    </row>
    <row r="175" ht="13.8" customHeight="1">
      <c r="A175" s="9"/>
      <c r="B175" s="9"/>
      <c r="C175" s="9"/>
      <c r="D175" s="9"/>
      <c r="E175" s="9"/>
      <c r="F175" s="9"/>
      <c r="G175" s="9"/>
      <c r="H175" s="9"/>
      <c r="I175" s="9"/>
      <c r="J175" s="9"/>
      <c r="K175" s="9"/>
      <c r="L175" s="9"/>
      <c r="M175" s="9"/>
      <c r="N175" s="9"/>
      <c r="O175" s="9"/>
      <c r="P175" s="9"/>
      <c r="Q175" s="9"/>
      <c r="R175" s="9"/>
      <c r="S175" s="9"/>
      <c r="T175" s="9"/>
      <c r="U175" s="9"/>
      <c r="V175" s="9"/>
      <c r="W175" s="9"/>
      <c r="X175" s="9"/>
      <c r="Y175" s="9"/>
      <c r="Z175" s="9"/>
      <c r="AA175" s="9"/>
      <c r="AB175" s="9"/>
      <c r="AC175" s="9"/>
      <c r="AD175" s="15" cm="1">
        <f t="array" ref="AD175">'ادخال البيانات'!E186</f>
        <v>0</v>
      </c>
      <c r="AE175" s="16" cm="1">
        <f t="array" ref="AE175">'ادخال البيانات'!H186</f>
        <v>0</v>
      </c>
      <c r="AF175" s="15" cm="1">
        <f t="array" ref="AF175">'ادخال البيانات'!K186</f>
        <v>0</v>
      </c>
      <c r="AG175" s="16" cm="1">
        <f t="array" ref="AG175">'ادخال البيانات'!N186</f>
        <v>0</v>
      </c>
      <c r="AH175" s="15" cm="1">
        <f t="array" ref="AH175">'ادخال البيانات'!Q186</f>
        <v>0</v>
      </c>
      <c r="AI175" s="16" cm="1">
        <f t="array" ref="AI175">'ادخال البيانات'!T186</f>
        <v>0</v>
      </c>
      <c r="AJ175" s="15" cm="1">
        <f t="array" ref="AJ175">'ادخال البيانات'!W186</f>
        <v>0</v>
      </c>
      <c r="AK175" s="16" cm="1">
        <f t="array" ref="AK175">'ادخال البيانات'!Z186</f>
        <v>0</v>
      </c>
      <c r="AL175" s="15" cm="1">
        <f t="array" ref="AL175">'ادخال البيانات'!AC186</f>
        <v>0</v>
      </c>
    </row>
    <row r="176" ht="13.8" customHeight="1">
      <c r="A176" s="9"/>
      <c r="B176" s="9"/>
      <c r="C176" s="9"/>
      <c r="D176" s="9"/>
      <c r="E176" s="9"/>
      <c r="F176" s="9"/>
      <c r="G176" s="9"/>
      <c r="H176" s="9"/>
      <c r="I176" s="9"/>
      <c r="J176" s="9"/>
      <c r="K176" s="9"/>
      <c r="L176" s="9"/>
      <c r="M176" s="9"/>
      <c r="N176" s="9"/>
      <c r="O176" s="9"/>
      <c r="P176" s="9"/>
      <c r="Q176" s="9"/>
      <c r="R176" s="9"/>
      <c r="S176" s="9"/>
      <c r="T176" s="9"/>
      <c r="U176" s="9"/>
      <c r="V176" s="9"/>
      <c r="W176" s="9"/>
      <c r="X176" s="9"/>
      <c r="Y176" s="9"/>
      <c r="Z176" s="9"/>
      <c r="AA176" s="9"/>
      <c r="AB176" s="9"/>
      <c r="AC176" s="9"/>
      <c r="AD176" s="15" cm="1">
        <f t="array" ref="AD176">'ادخال البيانات'!E187</f>
        <v>0</v>
      </c>
      <c r="AE176" s="16" cm="1">
        <f t="array" ref="AE176">'ادخال البيانات'!H187</f>
        <v>0</v>
      </c>
      <c r="AF176" s="15" cm="1">
        <f t="array" ref="AF176">'ادخال البيانات'!K187</f>
        <v>0</v>
      </c>
      <c r="AG176" s="16" cm="1">
        <f t="array" ref="AG176">'ادخال البيانات'!N187</f>
        <v>0</v>
      </c>
      <c r="AH176" s="15" cm="1">
        <f t="array" ref="AH176">'ادخال البيانات'!Q187</f>
        <v>0</v>
      </c>
      <c r="AI176" s="16" cm="1">
        <f t="array" ref="AI176">'ادخال البيانات'!T187</f>
        <v>0</v>
      </c>
      <c r="AJ176" s="15" cm="1">
        <f t="array" ref="AJ176">'ادخال البيانات'!W187</f>
        <v>0</v>
      </c>
      <c r="AK176" s="16" cm="1">
        <f t="array" ref="AK176">'ادخال البيانات'!Z187</f>
        <v>0</v>
      </c>
      <c r="AL176" s="15" cm="1">
        <f t="array" ref="AL176">'ادخال البيانات'!AC187</f>
        <v>0</v>
      </c>
    </row>
    <row r="177" ht="13.8" customHeight="1">
      <c r="A177" s="9"/>
      <c r="B177" s="9"/>
      <c r="C177" s="9"/>
      <c r="D177" s="9"/>
      <c r="E177" s="9"/>
      <c r="F177" s="9"/>
      <c r="G177" s="9"/>
      <c r="H177" s="9"/>
      <c r="I177" s="9"/>
      <c r="J177" s="9"/>
      <c r="K177" s="9"/>
      <c r="L177" s="9"/>
      <c r="M177" s="9"/>
      <c r="N177" s="9"/>
      <c r="O177" s="9"/>
      <c r="P177" s="9"/>
      <c r="Q177" s="9"/>
      <c r="R177" s="9"/>
      <c r="S177" s="9"/>
      <c r="T177" s="9"/>
      <c r="U177" s="9"/>
      <c r="V177" s="9"/>
      <c r="W177" s="9"/>
      <c r="X177" s="9"/>
      <c r="Y177" s="9"/>
      <c r="Z177" s="9"/>
      <c r="AA177" s="9"/>
      <c r="AB177" s="9"/>
      <c r="AC177" s="9"/>
      <c r="AD177" s="15" cm="1">
        <f t="array" ref="AD177">'ادخال البيانات'!E188</f>
        <v>0</v>
      </c>
      <c r="AE177" s="16" cm="1">
        <f t="array" ref="AE177">'ادخال البيانات'!H188</f>
        <v>0</v>
      </c>
      <c r="AF177" s="15" cm="1">
        <f t="array" ref="AF177">'ادخال البيانات'!K188</f>
        <v>0</v>
      </c>
      <c r="AG177" s="16" cm="1">
        <f t="array" ref="AG177">'ادخال البيانات'!N188</f>
        <v>0</v>
      </c>
      <c r="AH177" s="15" cm="1">
        <f t="array" ref="AH177">'ادخال البيانات'!Q188</f>
        <v>0</v>
      </c>
      <c r="AI177" s="16" cm="1">
        <f t="array" ref="AI177">'ادخال البيانات'!T188</f>
        <v>0</v>
      </c>
      <c r="AJ177" s="15" cm="1">
        <f t="array" ref="AJ177">'ادخال البيانات'!W188</f>
        <v>0</v>
      </c>
      <c r="AK177" s="16" cm="1">
        <f t="array" ref="AK177">'ادخال البيانات'!Z188</f>
        <v>0</v>
      </c>
      <c r="AL177" s="15" cm="1">
        <f t="array" ref="AL177">'ادخال البيانات'!AC188</f>
        <v>0</v>
      </c>
    </row>
    <row r="178" ht="13.8" customHeight="1">
      <c r="A178" s="9"/>
      <c r="B178" s="9"/>
      <c r="C178" s="9"/>
      <c r="D178" s="9"/>
      <c r="E178" s="9"/>
      <c r="F178" s="9"/>
      <c r="G178" s="9"/>
      <c r="H178" s="9"/>
      <c r="I178" s="9"/>
      <c r="J178" s="9"/>
      <c r="K178" s="9"/>
      <c r="L178" s="9"/>
      <c r="M178" s="9"/>
      <c r="N178" s="9"/>
      <c r="O178" s="9"/>
      <c r="P178" s="9"/>
      <c r="Q178" s="9"/>
      <c r="R178" s="9"/>
      <c r="S178" s="9"/>
      <c r="T178" s="9"/>
      <c r="U178" s="9"/>
      <c r="V178" s="9"/>
      <c r="W178" s="9"/>
      <c r="X178" s="9"/>
      <c r="Y178" s="9"/>
      <c r="Z178" s="9"/>
      <c r="AA178" s="9"/>
      <c r="AB178" s="9"/>
      <c r="AC178" s="9"/>
      <c r="AD178" s="15" cm="1">
        <f t="array" ref="AD178">'ادخال البيانات'!E189</f>
        <v>0</v>
      </c>
      <c r="AE178" s="16" cm="1">
        <f t="array" ref="AE178">'ادخال البيانات'!H189</f>
        <v>0</v>
      </c>
      <c r="AF178" s="15" cm="1">
        <f t="array" ref="AF178">'ادخال البيانات'!K189</f>
        <v>0</v>
      </c>
      <c r="AG178" s="16" cm="1">
        <f t="array" ref="AG178">'ادخال البيانات'!N189</f>
        <v>0</v>
      </c>
      <c r="AH178" s="15" cm="1">
        <f t="array" ref="AH178">'ادخال البيانات'!Q189</f>
        <v>0</v>
      </c>
      <c r="AI178" s="16" cm="1">
        <f t="array" ref="AI178">'ادخال البيانات'!T189</f>
        <v>0</v>
      </c>
      <c r="AJ178" s="15" cm="1">
        <f t="array" ref="AJ178">'ادخال البيانات'!W189</f>
        <v>0</v>
      </c>
      <c r="AK178" s="16" cm="1">
        <f t="array" ref="AK178">'ادخال البيانات'!Z189</f>
        <v>0</v>
      </c>
      <c r="AL178" s="15" cm="1">
        <f t="array" ref="AL178">'ادخال البيانات'!AC189</f>
        <v>0</v>
      </c>
    </row>
    <row r="179" ht="13.8" customHeight="1">
      <c r="A179" s="9"/>
      <c r="B179" s="9"/>
      <c r="C179" s="9"/>
      <c r="D179" s="9"/>
      <c r="E179" s="9"/>
      <c r="F179" s="9"/>
      <c r="G179" s="9"/>
      <c r="H179" s="9"/>
      <c r="I179" s="9"/>
      <c r="J179" s="9"/>
      <c r="K179" s="9"/>
      <c r="L179" s="9"/>
      <c r="M179" s="9"/>
      <c r="N179" s="9"/>
      <c r="O179" s="9"/>
      <c r="P179" s="9"/>
      <c r="Q179" s="9"/>
      <c r="R179" s="9"/>
      <c r="S179" s="9"/>
      <c r="T179" s="9"/>
      <c r="U179" s="9"/>
      <c r="V179" s="9"/>
      <c r="W179" s="9"/>
      <c r="X179" s="9"/>
      <c r="Y179" s="9"/>
      <c r="Z179" s="9"/>
      <c r="AA179" s="9"/>
      <c r="AB179" s="9"/>
      <c r="AC179" s="9"/>
      <c r="AD179" s="15" cm="1">
        <f t="array" ref="AD179">'ادخال البيانات'!E190</f>
        <v>0</v>
      </c>
      <c r="AE179" s="16" cm="1">
        <f t="array" ref="AE179">'ادخال البيانات'!H190</f>
        <v>0</v>
      </c>
      <c r="AF179" s="15" cm="1">
        <f t="array" ref="AF179">'ادخال البيانات'!K190</f>
        <v>0</v>
      </c>
      <c r="AG179" s="16" cm="1">
        <f t="array" ref="AG179">'ادخال البيانات'!N190</f>
        <v>0</v>
      </c>
      <c r="AH179" s="15" cm="1">
        <f t="array" ref="AH179">'ادخال البيانات'!Q190</f>
        <v>0</v>
      </c>
      <c r="AI179" s="16" cm="1">
        <f t="array" ref="AI179">'ادخال البيانات'!T190</f>
        <v>0</v>
      </c>
      <c r="AJ179" s="15" cm="1">
        <f t="array" ref="AJ179">'ادخال البيانات'!W190</f>
        <v>0</v>
      </c>
      <c r="AK179" s="16" cm="1">
        <f t="array" ref="AK179">'ادخال البيانات'!Z190</f>
        <v>0</v>
      </c>
      <c r="AL179" s="15" cm="1">
        <f t="array" ref="AL179">'ادخال البيانات'!AC190</f>
        <v>0</v>
      </c>
    </row>
    <row r="180" ht="13.8" customHeight="1">
      <c r="A180" s="9"/>
      <c r="B180" s="9"/>
      <c r="C180" s="9"/>
      <c r="D180" s="9"/>
      <c r="E180" s="9"/>
      <c r="F180" s="9"/>
      <c r="G180" s="9"/>
      <c r="H180" s="9"/>
      <c r="I180" s="9"/>
      <c r="J180" s="9"/>
      <c r="K180" s="9"/>
      <c r="L180" s="9"/>
      <c r="M180" s="9"/>
      <c r="N180" s="9"/>
      <c r="O180" s="9"/>
      <c r="P180" s="9"/>
      <c r="Q180" s="9"/>
      <c r="R180" s="9"/>
      <c r="S180" s="9"/>
      <c r="T180" s="9"/>
      <c r="U180" s="9"/>
      <c r="V180" s="9"/>
      <c r="W180" s="9"/>
      <c r="X180" s="9"/>
      <c r="Y180" s="9"/>
      <c r="Z180" s="9"/>
      <c r="AA180" s="9"/>
      <c r="AB180" s="9"/>
      <c r="AC180" s="9"/>
      <c r="AD180" s="15" cm="1">
        <f t="array" ref="AD180">'ادخال البيانات'!E191</f>
        <v>0</v>
      </c>
      <c r="AE180" s="16" cm="1">
        <f t="array" ref="AE180">'ادخال البيانات'!H191</f>
        <v>0</v>
      </c>
      <c r="AF180" s="15" cm="1">
        <f t="array" ref="AF180">'ادخال البيانات'!K191</f>
        <v>0</v>
      </c>
      <c r="AG180" s="16" cm="1">
        <f t="array" ref="AG180">'ادخال البيانات'!N191</f>
        <v>0</v>
      </c>
      <c r="AH180" s="15" cm="1">
        <f t="array" ref="AH180">'ادخال البيانات'!Q191</f>
        <v>0</v>
      </c>
      <c r="AI180" s="16" cm="1">
        <f t="array" ref="AI180">'ادخال البيانات'!T191</f>
        <v>0</v>
      </c>
      <c r="AJ180" s="15" cm="1">
        <f t="array" ref="AJ180">'ادخال البيانات'!W191</f>
        <v>0</v>
      </c>
      <c r="AK180" s="16" cm="1">
        <f t="array" ref="AK180">'ادخال البيانات'!Z191</f>
        <v>0</v>
      </c>
      <c r="AL180" s="15" cm="1">
        <f t="array" ref="AL180">'ادخال البيانات'!AC191</f>
        <v>0</v>
      </c>
    </row>
    <row r="181" ht="13.8" customHeight="1">
      <c r="A181" s="9"/>
      <c r="B181" s="9"/>
      <c r="C181" s="9"/>
      <c r="D181" s="9"/>
      <c r="E181" s="9"/>
      <c r="F181" s="9"/>
      <c r="G181" s="9"/>
      <c r="H181" s="9"/>
      <c r="I181" s="9"/>
      <c r="J181" s="9"/>
      <c r="K181" s="9"/>
      <c r="L181" s="9"/>
      <c r="M181" s="9"/>
      <c r="N181" s="9"/>
      <c r="O181" s="9"/>
      <c r="P181" s="9"/>
      <c r="Q181" s="9"/>
      <c r="R181" s="9"/>
      <c r="S181" s="9"/>
      <c r="T181" s="9"/>
      <c r="U181" s="9"/>
      <c r="V181" s="9"/>
      <c r="W181" s="9"/>
      <c r="X181" s="9"/>
      <c r="Y181" s="9"/>
      <c r="Z181" s="9"/>
      <c r="AA181" s="9"/>
      <c r="AB181" s="9"/>
      <c r="AC181" s="9"/>
      <c r="AD181" s="15" cm="1">
        <f t="array" ref="AD181">'ادخال البيانات'!E192</f>
        <v>0</v>
      </c>
      <c r="AE181" s="16" cm="1">
        <f t="array" ref="AE181">'ادخال البيانات'!H192</f>
        <v>0</v>
      </c>
      <c r="AF181" s="15" cm="1">
        <f t="array" ref="AF181">'ادخال البيانات'!K192</f>
        <v>0</v>
      </c>
      <c r="AG181" s="16" cm="1">
        <f t="array" ref="AG181">'ادخال البيانات'!N192</f>
        <v>0</v>
      </c>
      <c r="AH181" s="15" cm="1">
        <f t="array" ref="AH181">'ادخال البيانات'!Q192</f>
        <v>0</v>
      </c>
      <c r="AI181" s="16" cm="1">
        <f t="array" ref="AI181">'ادخال البيانات'!T192</f>
        <v>0</v>
      </c>
      <c r="AJ181" s="15" cm="1">
        <f t="array" ref="AJ181">'ادخال البيانات'!W192</f>
        <v>0</v>
      </c>
      <c r="AK181" s="16" cm="1">
        <f t="array" ref="AK181">'ادخال البيانات'!Z192</f>
        <v>0</v>
      </c>
      <c r="AL181" s="15" cm="1">
        <f t="array" ref="AL181">'ادخال البيانات'!AC192</f>
        <v>0</v>
      </c>
    </row>
    <row r="182" ht="13.8" customHeight="1">
      <c r="A182" s="9"/>
      <c r="B182" s="9"/>
      <c r="C182" s="9"/>
      <c r="D182" s="9"/>
      <c r="E182" s="9"/>
      <c r="F182" s="9"/>
      <c r="G182" s="9"/>
      <c r="H182" s="9"/>
      <c r="I182" s="9"/>
      <c r="J182" s="9"/>
      <c r="K182" s="9"/>
      <c r="L182" s="9"/>
      <c r="M182" s="9"/>
      <c r="N182" s="9"/>
      <c r="O182" s="9"/>
      <c r="P182" s="9"/>
      <c r="Q182" s="9"/>
      <c r="R182" s="9"/>
      <c r="S182" s="9"/>
      <c r="T182" s="9"/>
      <c r="U182" s="9"/>
      <c r="V182" s="9"/>
      <c r="W182" s="9"/>
      <c r="X182" s="9"/>
      <c r="Y182" s="9"/>
      <c r="Z182" s="9"/>
      <c r="AA182" s="9"/>
      <c r="AB182" s="9"/>
      <c r="AC182" s="9"/>
      <c r="AD182" s="15" cm="1">
        <f t="array" ref="AD182">'ادخال البيانات'!E193</f>
        <v>0</v>
      </c>
      <c r="AE182" s="16" cm="1">
        <f t="array" ref="AE182">'ادخال البيانات'!H193</f>
        <v>0</v>
      </c>
      <c r="AF182" s="15" cm="1">
        <f t="array" ref="AF182">'ادخال البيانات'!K193</f>
        <v>0</v>
      </c>
      <c r="AG182" s="16" cm="1">
        <f t="array" ref="AG182">'ادخال البيانات'!N193</f>
        <v>0</v>
      </c>
      <c r="AH182" s="15" cm="1">
        <f t="array" ref="AH182">'ادخال البيانات'!Q193</f>
        <v>0</v>
      </c>
      <c r="AI182" s="16" cm="1">
        <f t="array" ref="AI182">'ادخال البيانات'!T193</f>
        <v>0</v>
      </c>
      <c r="AJ182" s="15" cm="1">
        <f t="array" ref="AJ182">'ادخال البيانات'!W193</f>
        <v>0</v>
      </c>
      <c r="AK182" s="16" cm="1">
        <f t="array" ref="AK182">'ادخال البيانات'!Z193</f>
        <v>0</v>
      </c>
      <c r="AL182" s="15" cm="1">
        <f t="array" ref="AL182">'ادخال البيانات'!AC193</f>
        <v>0</v>
      </c>
    </row>
    <row r="183" ht="13.8" customHeight="1">
      <c r="A183" s="9"/>
      <c r="B183" s="9"/>
      <c r="C183" s="9"/>
      <c r="D183" s="9"/>
      <c r="E183" s="9"/>
      <c r="F183" s="9"/>
      <c r="G183" s="9"/>
      <c r="H183" s="9"/>
      <c r="I183" s="9"/>
      <c r="J183" s="9"/>
      <c r="K183" s="9"/>
      <c r="L183" s="9"/>
      <c r="M183" s="9"/>
      <c r="N183" s="9"/>
      <c r="O183" s="9"/>
      <c r="P183" s="9"/>
      <c r="Q183" s="9"/>
      <c r="R183" s="9"/>
      <c r="S183" s="9"/>
      <c r="T183" s="9"/>
      <c r="U183" s="9"/>
      <c r="V183" s="9"/>
      <c r="W183" s="9"/>
      <c r="X183" s="9"/>
      <c r="Y183" s="9"/>
      <c r="Z183" s="9"/>
      <c r="AA183" s="9"/>
      <c r="AB183" s="9"/>
      <c r="AC183" s="9"/>
      <c r="AD183" s="15" cm="1">
        <f t="array" ref="AD183">'ادخال البيانات'!E194</f>
        <v>0</v>
      </c>
      <c r="AE183" s="16" cm="1">
        <f t="array" ref="AE183">'ادخال البيانات'!H194</f>
        <v>0</v>
      </c>
      <c r="AF183" s="15" cm="1">
        <f t="array" ref="AF183">'ادخال البيانات'!K194</f>
        <v>0</v>
      </c>
      <c r="AG183" s="16" cm="1">
        <f t="array" ref="AG183">'ادخال البيانات'!N194</f>
        <v>0</v>
      </c>
      <c r="AH183" s="15" cm="1">
        <f t="array" ref="AH183">'ادخال البيانات'!Q194</f>
        <v>0</v>
      </c>
      <c r="AI183" s="16" cm="1">
        <f t="array" ref="AI183">'ادخال البيانات'!T194</f>
        <v>0</v>
      </c>
      <c r="AJ183" s="15" cm="1">
        <f t="array" ref="AJ183">'ادخال البيانات'!W194</f>
        <v>0</v>
      </c>
      <c r="AK183" s="16" cm="1">
        <f t="array" ref="AK183">'ادخال البيانات'!Z194</f>
        <v>0</v>
      </c>
      <c r="AL183" s="15" cm="1">
        <f t="array" ref="AL183">'ادخال البيانات'!AC194</f>
        <v>0</v>
      </c>
    </row>
    <row r="184" ht="13.8" customHeight="1">
      <c r="A184" s="9"/>
      <c r="B184" s="9"/>
      <c r="C184" s="9"/>
      <c r="D184" s="9"/>
      <c r="E184" s="9"/>
      <c r="F184" s="9"/>
      <c r="G184" s="9"/>
      <c r="H184" s="9"/>
      <c r="I184" s="9"/>
      <c r="J184" s="9"/>
      <c r="K184" s="9"/>
      <c r="L184" s="9"/>
      <c r="M184" s="9"/>
      <c r="N184" s="9"/>
      <c r="O184" s="9"/>
      <c r="P184" s="9"/>
      <c r="Q184" s="9"/>
      <c r="R184" s="9"/>
      <c r="S184" s="9"/>
      <c r="T184" s="9"/>
      <c r="U184" s="9"/>
      <c r="V184" s="9"/>
      <c r="W184" s="9"/>
      <c r="X184" s="9"/>
      <c r="Y184" s="9"/>
      <c r="Z184" s="9"/>
      <c r="AA184" s="9"/>
      <c r="AB184" s="9"/>
      <c r="AC184" s="9"/>
      <c r="AD184" s="15" cm="1">
        <f t="array" ref="AD184">'ادخال البيانات'!E195</f>
        <v>0</v>
      </c>
      <c r="AE184" s="16" cm="1">
        <f t="array" ref="AE184">'ادخال البيانات'!H195</f>
        <v>0</v>
      </c>
      <c r="AF184" s="15" cm="1">
        <f t="array" ref="AF184">'ادخال البيانات'!K195</f>
        <v>0</v>
      </c>
      <c r="AG184" s="16" cm="1">
        <f t="array" ref="AG184">'ادخال البيانات'!N195</f>
        <v>0</v>
      </c>
      <c r="AH184" s="15" cm="1">
        <f t="array" ref="AH184">'ادخال البيانات'!Q195</f>
        <v>0</v>
      </c>
      <c r="AI184" s="16" cm="1">
        <f t="array" ref="AI184">'ادخال البيانات'!T195</f>
        <v>0</v>
      </c>
      <c r="AJ184" s="15" cm="1">
        <f t="array" ref="AJ184">'ادخال البيانات'!W195</f>
        <v>0</v>
      </c>
      <c r="AK184" s="16" cm="1">
        <f t="array" ref="AK184">'ادخال البيانات'!Z195</f>
        <v>0</v>
      </c>
      <c r="AL184" s="15" cm="1">
        <f t="array" ref="AL184">'ادخال البيانات'!AC195</f>
        <v>0</v>
      </c>
    </row>
    <row r="185" ht="13.8" customHeight="1">
      <c r="A185" s="9"/>
      <c r="B185" s="9"/>
      <c r="C185" s="9"/>
      <c r="D185" s="9"/>
      <c r="E185" s="9"/>
      <c r="F185" s="9"/>
      <c r="G185" s="9"/>
      <c r="H185" s="9"/>
      <c r="I185" s="9"/>
      <c r="J185" s="9"/>
      <c r="K185" s="9"/>
      <c r="L185" s="9"/>
      <c r="M185" s="9"/>
      <c r="N185" s="9"/>
      <c r="O185" s="9"/>
      <c r="P185" s="9"/>
      <c r="Q185" s="9"/>
      <c r="R185" s="9"/>
      <c r="S185" s="9"/>
      <c r="T185" s="9"/>
      <c r="U185" s="9"/>
      <c r="V185" s="9"/>
      <c r="W185" s="9"/>
      <c r="X185" s="9"/>
      <c r="Y185" s="9"/>
      <c r="Z185" s="9"/>
      <c r="AA185" s="9"/>
      <c r="AB185" s="9"/>
      <c r="AC185" s="9"/>
      <c r="AD185" s="15" cm="1">
        <f t="array" ref="AD185">'ادخال البيانات'!E196</f>
        <v>0</v>
      </c>
      <c r="AE185" s="16" cm="1">
        <f t="array" ref="AE185">'ادخال البيانات'!H196</f>
        <v>0</v>
      </c>
      <c r="AF185" s="15" cm="1">
        <f t="array" ref="AF185">'ادخال البيانات'!K196</f>
        <v>0</v>
      </c>
      <c r="AG185" s="16" cm="1">
        <f t="array" ref="AG185">'ادخال البيانات'!N196</f>
        <v>0</v>
      </c>
      <c r="AH185" s="15" cm="1">
        <f t="array" ref="AH185">'ادخال البيانات'!Q196</f>
        <v>0</v>
      </c>
      <c r="AI185" s="16" cm="1">
        <f t="array" ref="AI185">'ادخال البيانات'!T196</f>
        <v>0</v>
      </c>
      <c r="AJ185" s="15" cm="1">
        <f t="array" ref="AJ185">'ادخال البيانات'!W196</f>
        <v>0</v>
      </c>
      <c r="AK185" s="16" cm="1">
        <f t="array" ref="AK185">'ادخال البيانات'!Z196</f>
        <v>0</v>
      </c>
      <c r="AL185" s="15" cm="1">
        <f t="array" ref="AL185">'ادخال البيانات'!AC196</f>
        <v>0</v>
      </c>
    </row>
    <row r="186" ht="13.8" customHeight="1">
      <c r="A186" s="9"/>
      <c r="B186" s="9"/>
      <c r="C186" s="9"/>
      <c r="D186" s="9"/>
      <c r="E186" s="9"/>
      <c r="F186" s="9"/>
      <c r="G186" s="9"/>
      <c r="H186" s="9"/>
      <c r="I186" s="9"/>
      <c r="J186" s="9"/>
      <c r="K186" s="9"/>
      <c r="L186" s="9"/>
      <c r="M186" s="9"/>
      <c r="N186" s="9"/>
      <c r="O186" s="9"/>
      <c r="P186" s="9"/>
      <c r="Q186" s="9"/>
      <c r="R186" s="9"/>
      <c r="S186" s="9"/>
      <c r="T186" s="9"/>
      <c r="U186" s="9"/>
      <c r="V186" s="9"/>
      <c r="W186" s="9"/>
      <c r="X186" s="9"/>
      <c r="Y186" s="9"/>
      <c r="Z186" s="9"/>
      <c r="AA186" s="9"/>
      <c r="AB186" s="9"/>
      <c r="AC186" s="9"/>
      <c r="AD186" s="15" cm="1">
        <f t="array" ref="AD186">'ادخال البيانات'!E197</f>
        <v>0</v>
      </c>
      <c r="AE186" s="16" cm="1">
        <f t="array" ref="AE186">'ادخال البيانات'!H197</f>
        <v>0</v>
      </c>
      <c r="AF186" s="15" cm="1">
        <f t="array" ref="AF186">'ادخال البيانات'!K197</f>
        <v>0</v>
      </c>
      <c r="AG186" s="16" cm="1">
        <f t="array" ref="AG186">'ادخال البيانات'!N197</f>
        <v>0</v>
      </c>
      <c r="AH186" s="15" cm="1">
        <f t="array" ref="AH186">'ادخال البيانات'!Q197</f>
        <v>0</v>
      </c>
      <c r="AI186" s="16" cm="1">
        <f t="array" ref="AI186">'ادخال البيانات'!T197</f>
        <v>0</v>
      </c>
      <c r="AJ186" s="15" cm="1">
        <f t="array" ref="AJ186">'ادخال البيانات'!W197</f>
        <v>0</v>
      </c>
      <c r="AK186" s="16" cm="1">
        <f t="array" ref="AK186">'ادخال البيانات'!Z197</f>
        <v>0</v>
      </c>
      <c r="AL186" s="15" cm="1">
        <f t="array" ref="AL186">'ادخال البيانات'!AC197</f>
        <v>0</v>
      </c>
    </row>
    <row r="187" ht="13.8" customHeight="1">
      <c r="A187" s="9"/>
      <c r="B187" s="9"/>
      <c r="C187" s="9"/>
      <c r="D187" s="9"/>
      <c r="E187" s="9"/>
      <c r="F187" s="9"/>
      <c r="G187" s="9"/>
      <c r="H187" s="9"/>
      <c r="I187" s="9"/>
      <c r="J187" s="9"/>
      <c r="K187" s="9"/>
      <c r="L187" s="9"/>
      <c r="M187" s="9"/>
      <c r="N187" s="9"/>
      <c r="O187" s="9"/>
      <c r="P187" s="9"/>
      <c r="Q187" s="9"/>
      <c r="R187" s="9"/>
      <c r="S187" s="9"/>
      <c r="T187" s="9"/>
      <c r="U187" s="9"/>
      <c r="V187" s="9"/>
      <c r="W187" s="9"/>
      <c r="X187" s="9"/>
      <c r="Y187" s="9"/>
      <c r="Z187" s="9"/>
      <c r="AA187" s="9"/>
      <c r="AB187" s="9"/>
      <c r="AC187" s="9"/>
      <c r="AD187" s="15" cm="1">
        <f t="array" ref="AD187">'ادخال البيانات'!E198</f>
        <v>0</v>
      </c>
      <c r="AE187" s="16" cm="1">
        <f t="array" ref="AE187">'ادخال البيانات'!H198</f>
        <v>0</v>
      </c>
      <c r="AF187" s="15" cm="1">
        <f t="array" ref="AF187">'ادخال البيانات'!K198</f>
        <v>0</v>
      </c>
      <c r="AG187" s="16" cm="1">
        <f t="array" ref="AG187">'ادخال البيانات'!N198</f>
        <v>0</v>
      </c>
      <c r="AH187" s="15" cm="1">
        <f t="array" ref="AH187">'ادخال البيانات'!Q198</f>
        <v>0</v>
      </c>
      <c r="AI187" s="16" cm="1">
        <f t="array" ref="AI187">'ادخال البيانات'!T198</f>
        <v>0</v>
      </c>
      <c r="AJ187" s="15" cm="1">
        <f t="array" ref="AJ187">'ادخال البيانات'!W198</f>
        <v>0</v>
      </c>
      <c r="AK187" s="16" cm="1">
        <f t="array" ref="AK187">'ادخال البيانات'!Z198</f>
        <v>0</v>
      </c>
      <c r="AL187" s="15" cm="1">
        <f t="array" ref="AL187">'ادخال البيانات'!AC198</f>
        <v>0</v>
      </c>
    </row>
    <row r="188" ht="13.8" customHeight="1">
      <c r="A188" s="9"/>
      <c r="B188" s="9"/>
      <c r="C188" s="9"/>
      <c r="D188" s="9"/>
      <c r="E188" s="9"/>
      <c r="F188" s="9"/>
      <c r="G188" s="9"/>
      <c r="H188" s="9"/>
      <c r="I188" s="9"/>
      <c r="J188" s="9"/>
      <c r="K188" s="9"/>
      <c r="L188" s="9"/>
      <c r="M188" s="9"/>
      <c r="N188" s="9"/>
      <c r="O188" s="9"/>
      <c r="P188" s="9"/>
      <c r="Q188" s="9"/>
      <c r="R188" s="9"/>
      <c r="S188" s="9"/>
      <c r="T188" s="9"/>
      <c r="U188" s="9"/>
      <c r="V188" s="9"/>
      <c r="W188" s="9"/>
      <c r="X188" s="9"/>
      <c r="Y188" s="9"/>
      <c r="Z188" s="9"/>
      <c r="AA188" s="9"/>
      <c r="AB188" s="9"/>
      <c r="AC188" s="9"/>
      <c r="AD188" s="15" cm="1">
        <f t="array" ref="AD188">'ادخال البيانات'!E199</f>
        <v>0</v>
      </c>
      <c r="AE188" s="16" cm="1">
        <f t="array" ref="AE188">'ادخال البيانات'!H199</f>
        <v>0</v>
      </c>
      <c r="AF188" s="15" cm="1">
        <f t="array" ref="AF188">'ادخال البيانات'!K199</f>
        <v>0</v>
      </c>
      <c r="AG188" s="16" cm="1">
        <f t="array" ref="AG188">'ادخال البيانات'!N199</f>
        <v>0</v>
      </c>
      <c r="AH188" s="15" cm="1">
        <f t="array" ref="AH188">'ادخال البيانات'!Q199</f>
        <v>0</v>
      </c>
      <c r="AI188" s="16" cm="1">
        <f t="array" ref="AI188">'ادخال البيانات'!T199</f>
        <v>0</v>
      </c>
      <c r="AJ188" s="15" cm="1">
        <f t="array" ref="AJ188">'ادخال البيانات'!W199</f>
        <v>0</v>
      </c>
      <c r="AK188" s="16" cm="1">
        <f t="array" ref="AK188">'ادخال البيانات'!Z199</f>
        <v>0</v>
      </c>
      <c r="AL188" s="15" cm="1">
        <f t="array" ref="AL188">'ادخال البيانات'!AC199</f>
        <v>0</v>
      </c>
    </row>
    <row r="189" ht="13.8" customHeight="1">
      <c r="A189" s="9"/>
      <c r="B189" s="9"/>
      <c r="C189" s="9"/>
      <c r="D189" s="9"/>
      <c r="E189" s="9"/>
      <c r="F189" s="9"/>
      <c r="G189" s="9"/>
      <c r="H189" s="9"/>
      <c r="I189" s="9"/>
      <c r="J189" s="9"/>
      <c r="K189" s="9"/>
      <c r="L189" s="9"/>
      <c r="M189" s="9"/>
      <c r="N189" s="9"/>
      <c r="O189" s="9"/>
      <c r="P189" s="9"/>
      <c r="Q189" s="9"/>
      <c r="R189" s="9"/>
      <c r="S189" s="9"/>
      <c r="T189" s="9"/>
      <c r="U189" s="9"/>
      <c r="V189" s="9"/>
      <c r="W189" s="9"/>
      <c r="X189" s="9"/>
      <c r="Y189" s="9"/>
      <c r="Z189" s="9"/>
      <c r="AA189" s="9"/>
      <c r="AB189" s="9"/>
      <c r="AC189" s="9"/>
      <c r="AD189" s="15" cm="1">
        <f t="array" ref="AD189">'ادخال البيانات'!E200</f>
        <v>0</v>
      </c>
      <c r="AE189" s="16" cm="1">
        <f t="array" ref="AE189">'ادخال البيانات'!H200</f>
        <v>0</v>
      </c>
      <c r="AF189" s="15" cm="1">
        <f t="array" ref="AF189">'ادخال البيانات'!K200</f>
        <v>0</v>
      </c>
      <c r="AG189" s="16" cm="1">
        <f t="array" ref="AG189">'ادخال البيانات'!N200</f>
        <v>0</v>
      </c>
      <c r="AH189" s="15" cm="1">
        <f t="array" ref="AH189">'ادخال البيانات'!Q200</f>
        <v>0</v>
      </c>
      <c r="AI189" s="16" cm="1">
        <f t="array" ref="AI189">'ادخال البيانات'!T200</f>
        <v>0</v>
      </c>
      <c r="AJ189" s="15" cm="1">
        <f t="array" ref="AJ189">'ادخال البيانات'!W200</f>
        <v>0</v>
      </c>
      <c r="AK189" s="16" cm="1">
        <f t="array" ref="AK189">'ادخال البيانات'!Z200</f>
        <v>0</v>
      </c>
      <c r="AL189" s="15" cm="1">
        <f t="array" ref="AL189">'ادخال البيانات'!AC200</f>
        <v>0</v>
      </c>
    </row>
    <row r="190" ht="13.8" customHeight="1">
      <c r="A190" s="9"/>
      <c r="B190" s="9"/>
      <c r="C190" s="9"/>
      <c r="D190" s="9"/>
      <c r="E190" s="9"/>
      <c r="F190" s="9"/>
      <c r="G190" s="9"/>
      <c r="H190" s="9"/>
      <c r="I190" s="9"/>
      <c r="J190" s="9"/>
      <c r="K190" s="9"/>
      <c r="L190" s="9"/>
      <c r="M190" s="9"/>
      <c r="N190" s="9"/>
      <c r="O190" s="9"/>
      <c r="P190" s="9"/>
      <c r="Q190" s="9"/>
      <c r="R190" s="9"/>
      <c r="S190" s="9"/>
      <c r="T190" s="9"/>
      <c r="U190" s="9"/>
      <c r="V190" s="9"/>
      <c r="W190" s="9"/>
      <c r="X190" s="9"/>
      <c r="Y190" s="9"/>
      <c r="Z190" s="9"/>
      <c r="AA190" s="9"/>
      <c r="AB190" s="9"/>
      <c r="AC190" s="9"/>
      <c r="AD190" s="15" cm="1">
        <f t="array" ref="AD190">'ادخال البيانات'!E201</f>
        <v>0</v>
      </c>
      <c r="AE190" s="16" cm="1">
        <f t="array" ref="AE190">'ادخال البيانات'!H201</f>
        <v>0</v>
      </c>
      <c r="AF190" s="15" cm="1">
        <f t="array" ref="AF190">'ادخال البيانات'!K201</f>
        <v>0</v>
      </c>
      <c r="AG190" s="16" cm="1">
        <f t="array" ref="AG190">'ادخال البيانات'!N201</f>
        <v>0</v>
      </c>
      <c r="AH190" s="15" cm="1">
        <f t="array" ref="AH190">'ادخال البيانات'!Q201</f>
        <v>0</v>
      </c>
      <c r="AI190" s="16" cm="1">
        <f t="array" ref="AI190">'ادخال البيانات'!T201</f>
        <v>0</v>
      </c>
      <c r="AJ190" s="15" cm="1">
        <f t="array" ref="AJ190">'ادخال البيانات'!W201</f>
        <v>0</v>
      </c>
      <c r="AK190" s="16" cm="1">
        <f t="array" ref="AK190">'ادخال البيانات'!Z201</f>
        <v>0</v>
      </c>
      <c r="AL190" s="15" cm="1">
        <f t="array" ref="AL190">'ادخال البيانات'!AC201</f>
        <v>0</v>
      </c>
    </row>
    <row r="191" ht="13.8" customHeight="1">
      <c r="A191" s="9"/>
      <c r="B191" s="9"/>
      <c r="C191" s="9"/>
      <c r="D191" s="9"/>
      <c r="E191" s="9"/>
      <c r="F191" s="9"/>
      <c r="G191" s="9"/>
      <c r="H191" s="9"/>
      <c r="I191" s="9"/>
      <c r="J191" s="9"/>
      <c r="K191" s="9"/>
      <c r="L191" s="9"/>
      <c r="M191" s="9"/>
      <c r="N191" s="9"/>
      <c r="O191" s="9"/>
      <c r="P191" s="9"/>
      <c r="Q191" s="9"/>
      <c r="R191" s="9"/>
      <c r="S191" s="9"/>
      <c r="T191" s="9"/>
      <c r="U191" s="9"/>
      <c r="V191" s="9"/>
      <c r="W191" s="9"/>
      <c r="X191" s="9"/>
      <c r="Y191" s="9"/>
      <c r="Z191" s="9"/>
      <c r="AA191" s="9"/>
      <c r="AB191" s="9"/>
      <c r="AC191" s="9"/>
      <c r="AD191" s="15" cm="1">
        <f t="array" ref="AD191">'ادخال البيانات'!E202</f>
        <v>0</v>
      </c>
      <c r="AE191" s="16" cm="1">
        <f t="array" ref="AE191">'ادخال البيانات'!H202</f>
        <v>0</v>
      </c>
      <c r="AF191" s="15" cm="1">
        <f t="array" ref="AF191">'ادخال البيانات'!K202</f>
        <v>0</v>
      </c>
      <c r="AG191" s="16" cm="1">
        <f t="array" ref="AG191">'ادخال البيانات'!N202</f>
        <v>0</v>
      </c>
      <c r="AH191" s="15" cm="1">
        <f t="array" ref="AH191">'ادخال البيانات'!Q202</f>
        <v>0</v>
      </c>
      <c r="AI191" s="16" cm="1">
        <f t="array" ref="AI191">'ادخال البيانات'!T202</f>
        <v>0</v>
      </c>
      <c r="AJ191" s="15" cm="1">
        <f t="array" ref="AJ191">'ادخال البيانات'!W202</f>
        <v>0</v>
      </c>
      <c r="AK191" s="16" cm="1">
        <f t="array" ref="AK191">'ادخال البيانات'!Z202</f>
        <v>0</v>
      </c>
      <c r="AL191" s="15" cm="1">
        <f t="array" ref="AL191">'ادخال البيانات'!AC202</f>
        <v>0</v>
      </c>
    </row>
    <row r="192" ht="13.8" customHeight="1">
      <c r="A192" s="9"/>
      <c r="B192" s="9"/>
      <c r="C192" s="9"/>
      <c r="D192" s="9"/>
      <c r="E192" s="9"/>
      <c r="F192" s="9"/>
      <c r="G192" s="9"/>
      <c r="H192" s="9"/>
      <c r="I192" s="9"/>
      <c r="J192" s="9"/>
      <c r="K192" s="9"/>
      <c r="L192" s="9"/>
      <c r="M192" s="9"/>
      <c r="N192" s="9"/>
      <c r="O192" s="9"/>
      <c r="P192" s="9"/>
      <c r="Q192" s="9"/>
      <c r="R192" s="9"/>
      <c r="S192" s="9"/>
      <c r="T192" s="9"/>
      <c r="U192" s="9"/>
      <c r="V192" s="9"/>
      <c r="W192" s="9"/>
      <c r="X192" s="9"/>
      <c r="Y192" s="9"/>
      <c r="Z192" s="9"/>
      <c r="AA192" s="9"/>
      <c r="AB192" s="9"/>
      <c r="AC192" s="9"/>
      <c r="AD192" s="15" cm="1">
        <f t="array" ref="AD192">'ادخال البيانات'!E203</f>
        <v>0</v>
      </c>
      <c r="AE192" s="16" cm="1">
        <f t="array" ref="AE192">'ادخال البيانات'!H203</f>
        <v>0</v>
      </c>
      <c r="AF192" s="15" cm="1">
        <f t="array" ref="AF192">'ادخال البيانات'!K203</f>
        <v>0</v>
      </c>
      <c r="AG192" s="16" cm="1">
        <f t="array" ref="AG192">'ادخال البيانات'!N203</f>
        <v>0</v>
      </c>
      <c r="AH192" s="15" cm="1">
        <f t="array" ref="AH192">'ادخال البيانات'!Q203</f>
        <v>0</v>
      </c>
      <c r="AI192" s="16" cm="1">
        <f t="array" ref="AI192">'ادخال البيانات'!T203</f>
        <v>0</v>
      </c>
      <c r="AJ192" s="15" cm="1">
        <f t="array" ref="AJ192">'ادخال البيانات'!W203</f>
        <v>0</v>
      </c>
      <c r="AK192" s="16" cm="1">
        <f t="array" ref="AK192">'ادخال البيانات'!Z203</f>
        <v>0</v>
      </c>
      <c r="AL192" s="15" cm="1">
        <f t="array" ref="AL192">'ادخال البيانات'!AC203</f>
        <v>0</v>
      </c>
    </row>
    <row r="193" ht="13.8" customHeight="1">
      <c r="A193" s="9"/>
      <c r="B193" s="9"/>
      <c r="C193" s="9"/>
      <c r="D193" s="9"/>
      <c r="E193" s="9"/>
      <c r="F193" s="9"/>
      <c r="G193" s="9"/>
      <c r="H193" s="9"/>
      <c r="I193" s="9"/>
      <c r="J193" s="9"/>
      <c r="K193" s="9"/>
      <c r="L193" s="9"/>
      <c r="M193" s="9"/>
      <c r="N193" s="9"/>
      <c r="O193" s="9"/>
      <c r="P193" s="9"/>
      <c r="Q193" s="9"/>
      <c r="R193" s="9"/>
      <c r="S193" s="9"/>
      <c r="T193" s="9"/>
      <c r="U193" s="9"/>
      <c r="V193" s="9"/>
      <c r="W193" s="9"/>
      <c r="X193" s="9"/>
      <c r="Y193" s="9"/>
      <c r="Z193" s="9"/>
      <c r="AA193" s="9"/>
      <c r="AB193" s="9"/>
      <c r="AC193" s="9"/>
      <c r="AD193" s="15" cm="1">
        <f t="array" ref="AD193">'ادخال البيانات'!E204</f>
        <v>0</v>
      </c>
      <c r="AE193" s="16" cm="1">
        <f t="array" ref="AE193">'ادخال البيانات'!H204</f>
        <v>0</v>
      </c>
      <c r="AF193" s="15" cm="1">
        <f t="array" ref="AF193">'ادخال البيانات'!K204</f>
        <v>0</v>
      </c>
      <c r="AG193" s="16" cm="1">
        <f t="array" ref="AG193">'ادخال البيانات'!N204</f>
        <v>0</v>
      </c>
      <c r="AH193" s="15" cm="1">
        <f t="array" ref="AH193">'ادخال البيانات'!Q204</f>
        <v>0</v>
      </c>
      <c r="AI193" s="16" cm="1">
        <f t="array" ref="AI193">'ادخال البيانات'!T204</f>
        <v>0</v>
      </c>
      <c r="AJ193" s="15" cm="1">
        <f t="array" ref="AJ193">'ادخال البيانات'!W204</f>
        <v>0</v>
      </c>
      <c r="AK193" s="16" cm="1">
        <f t="array" ref="AK193">'ادخال البيانات'!Z204</f>
        <v>0</v>
      </c>
      <c r="AL193" s="15" cm="1">
        <f t="array" ref="AL193">'ادخال البيانات'!AC204</f>
        <v>0</v>
      </c>
    </row>
    <row r="194" ht="13.8" customHeight="1">
      <c r="A194" s="9"/>
      <c r="B194" s="9"/>
      <c r="C194" s="9"/>
      <c r="D194" s="9"/>
      <c r="E194" s="9"/>
      <c r="F194" s="9"/>
      <c r="G194" s="9"/>
      <c r="H194" s="9"/>
      <c r="I194" s="9"/>
      <c r="J194" s="9"/>
      <c r="K194" s="9"/>
      <c r="L194" s="9"/>
      <c r="M194" s="9"/>
      <c r="N194" s="9"/>
      <c r="O194" s="9"/>
      <c r="P194" s="9"/>
      <c r="Q194" s="9"/>
      <c r="R194" s="9"/>
      <c r="S194" s="9"/>
      <c r="T194" s="9"/>
      <c r="U194" s="9"/>
      <c r="V194" s="9"/>
      <c r="W194" s="9"/>
      <c r="X194" s="9"/>
      <c r="Y194" s="9"/>
      <c r="Z194" s="9"/>
      <c r="AA194" s="9"/>
      <c r="AB194" s="9"/>
      <c r="AC194" s="9"/>
      <c r="AD194" s="15" cm="1">
        <f t="array" ref="AD194">'ادخال البيانات'!E205</f>
        <v>0</v>
      </c>
      <c r="AE194" s="16" cm="1">
        <f t="array" ref="AE194">'ادخال البيانات'!H205</f>
        <v>0</v>
      </c>
      <c r="AF194" s="15" cm="1">
        <f t="array" ref="AF194">'ادخال البيانات'!K205</f>
        <v>0</v>
      </c>
      <c r="AG194" s="16" cm="1">
        <f t="array" ref="AG194">'ادخال البيانات'!N205</f>
        <v>0</v>
      </c>
      <c r="AH194" s="15" cm="1">
        <f t="array" ref="AH194">'ادخال البيانات'!Q205</f>
        <v>0</v>
      </c>
      <c r="AI194" s="16" cm="1">
        <f t="array" ref="AI194">'ادخال البيانات'!T205</f>
        <v>0</v>
      </c>
      <c r="AJ194" s="15" cm="1">
        <f t="array" ref="AJ194">'ادخال البيانات'!W205</f>
        <v>0</v>
      </c>
      <c r="AK194" s="16" cm="1">
        <f t="array" ref="AK194">'ادخال البيانات'!Z205</f>
        <v>0</v>
      </c>
      <c r="AL194" s="15" cm="1">
        <f t="array" ref="AL194">'ادخال البيانات'!AC205</f>
        <v>0</v>
      </c>
    </row>
    <row r="195" ht="13.8" customHeight="1">
      <c r="A195" s="9"/>
      <c r="B195" s="9"/>
      <c r="C195" s="9"/>
      <c r="D195" s="9"/>
      <c r="E195" s="9"/>
      <c r="F195" s="9"/>
      <c r="G195" s="9"/>
      <c r="H195" s="9"/>
      <c r="I195" s="9"/>
      <c r="J195" s="9"/>
      <c r="K195" s="9"/>
      <c r="L195" s="9"/>
      <c r="M195" s="9"/>
      <c r="N195" s="9"/>
      <c r="O195" s="9"/>
      <c r="P195" s="9"/>
      <c r="Q195" s="9"/>
      <c r="R195" s="9"/>
      <c r="S195" s="9"/>
      <c r="T195" s="9"/>
      <c r="U195" s="9"/>
      <c r="V195" s="9"/>
      <c r="W195" s="9"/>
      <c r="X195" s="9"/>
      <c r="Y195" s="9"/>
      <c r="Z195" s="9"/>
      <c r="AA195" s="9"/>
      <c r="AB195" s="9"/>
      <c r="AC195" s="9"/>
      <c r="AD195" s="15" cm="1">
        <f t="array" ref="AD195">'ادخال البيانات'!E206</f>
        <v>0</v>
      </c>
      <c r="AE195" s="16" cm="1">
        <f t="array" ref="AE195">'ادخال البيانات'!H206</f>
        <v>0</v>
      </c>
      <c r="AF195" s="15" cm="1">
        <f t="array" ref="AF195">'ادخال البيانات'!K206</f>
        <v>0</v>
      </c>
      <c r="AG195" s="16" cm="1">
        <f t="array" ref="AG195">'ادخال البيانات'!N206</f>
        <v>0</v>
      </c>
      <c r="AH195" s="15" cm="1">
        <f t="array" ref="AH195">'ادخال البيانات'!Q206</f>
        <v>0</v>
      </c>
      <c r="AI195" s="16" cm="1">
        <f t="array" ref="AI195">'ادخال البيانات'!T206</f>
        <v>0</v>
      </c>
      <c r="AJ195" s="15" cm="1">
        <f t="array" ref="AJ195">'ادخال البيانات'!W206</f>
        <v>0</v>
      </c>
      <c r="AK195" s="16" cm="1">
        <f t="array" ref="AK195">'ادخال البيانات'!Z206</f>
        <v>0</v>
      </c>
      <c r="AL195" s="15" cm="1">
        <f t="array" ref="AL195">'ادخال البيانات'!AC206</f>
        <v>0</v>
      </c>
    </row>
    <row r="196" ht="13.8" customHeight="1">
      <c r="A196" s="9"/>
      <c r="B196" s="9"/>
      <c r="C196" s="9"/>
      <c r="D196" s="9"/>
      <c r="E196" s="9"/>
      <c r="F196" s="9"/>
      <c r="G196" s="9"/>
      <c r="H196" s="9"/>
      <c r="I196" s="9"/>
      <c r="J196" s="9"/>
      <c r="K196" s="9"/>
      <c r="L196" s="9"/>
      <c r="M196" s="9"/>
      <c r="N196" s="9"/>
      <c r="O196" s="9"/>
      <c r="P196" s="9"/>
      <c r="Q196" s="9"/>
      <c r="R196" s="9"/>
      <c r="S196" s="9"/>
      <c r="T196" s="9"/>
      <c r="U196" s="9"/>
      <c r="V196" s="9"/>
      <c r="W196" s="9"/>
      <c r="X196" s="9"/>
      <c r="Y196" s="9"/>
      <c r="Z196" s="9"/>
      <c r="AA196" s="9"/>
      <c r="AB196" s="9"/>
      <c r="AC196" s="9"/>
      <c r="AD196" s="15" cm="1">
        <f t="array" ref="AD196">'ادخال البيانات'!E207</f>
        <v>0</v>
      </c>
      <c r="AE196" s="16" cm="1">
        <f t="array" ref="AE196">'ادخال البيانات'!H207</f>
        <v>0</v>
      </c>
      <c r="AF196" s="15" cm="1">
        <f t="array" ref="AF196">'ادخال البيانات'!K207</f>
        <v>0</v>
      </c>
      <c r="AG196" s="16" cm="1">
        <f t="array" ref="AG196">'ادخال البيانات'!N207</f>
        <v>0</v>
      </c>
      <c r="AH196" s="15" cm="1">
        <f t="array" ref="AH196">'ادخال البيانات'!Q207</f>
        <v>0</v>
      </c>
      <c r="AI196" s="16" cm="1">
        <f t="array" ref="AI196">'ادخال البيانات'!T207</f>
        <v>0</v>
      </c>
      <c r="AJ196" s="15" cm="1">
        <f t="array" ref="AJ196">'ادخال البيانات'!W207</f>
        <v>0</v>
      </c>
      <c r="AK196" s="16" cm="1">
        <f t="array" ref="AK196">'ادخال البيانات'!Z207</f>
        <v>0</v>
      </c>
      <c r="AL196" s="15" cm="1">
        <f t="array" ref="AL196">'ادخال البيانات'!AC207</f>
        <v>0</v>
      </c>
    </row>
    <row r="197" ht="13.8" customHeight="1">
      <c r="A197" s="9"/>
      <c r="B197" s="9"/>
      <c r="C197" s="9"/>
      <c r="D197" s="9"/>
      <c r="E197" s="9"/>
      <c r="F197" s="9"/>
      <c r="G197" s="9"/>
      <c r="H197" s="9"/>
      <c r="I197" s="9"/>
      <c r="J197" s="9"/>
      <c r="K197" s="9"/>
      <c r="L197" s="9"/>
      <c r="M197" s="9"/>
      <c r="N197" s="9"/>
      <c r="O197" s="9"/>
      <c r="P197" s="9"/>
      <c r="Q197" s="9"/>
      <c r="R197" s="9"/>
      <c r="S197" s="9"/>
      <c r="T197" s="9"/>
      <c r="U197" s="9"/>
      <c r="V197" s="9"/>
      <c r="W197" s="9"/>
      <c r="X197" s="9"/>
      <c r="Y197" s="9"/>
      <c r="Z197" s="9"/>
      <c r="AA197" s="9"/>
      <c r="AB197" s="9"/>
      <c r="AC197" s="9"/>
      <c r="AD197" s="15" cm="1">
        <f t="array" ref="AD197">'ادخال البيانات'!E208</f>
        <v>0</v>
      </c>
      <c r="AE197" s="16" cm="1">
        <f t="array" ref="AE197">'ادخال البيانات'!H208</f>
        <v>0</v>
      </c>
      <c r="AF197" s="15" cm="1">
        <f t="array" ref="AF197">'ادخال البيانات'!K208</f>
        <v>0</v>
      </c>
      <c r="AG197" s="16" cm="1">
        <f t="array" ref="AG197">'ادخال البيانات'!N208</f>
        <v>0</v>
      </c>
      <c r="AH197" s="15" cm="1">
        <f t="array" ref="AH197">'ادخال البيانات'!Q208</f>
        <v>0</v>
      </c>
      <c r="AI197" s="16" cm="1">
        <f t="array" ref="AI197">'ادخال البيانات'!T208</f>
        <v>0</v>
      </c>
      <c r="AJ197" s="15" cm="1">
        <f t="array" ref="AJ197">'ادخال البيانات'!W208</f>
        <v>0</v>
      </c>
      <c r="AK197" s="16" cm="1">
        <f t="array" ref="AK197">'ادخال البيانات'!Z208</f>
        <v>0</v>
      </c>
      <c r="AL197" s="15" cm="1">
        <f t="array" ref="AL197">'ادخال البيانات'!AC208</f>
        <v>0</v>
      </c>
    </row>
    <row r="198" ht="13.8" customHeight="1">
      <c r="A198" s="9"/>
      <c r="B198" s="9"/>
      <c r="C198" s="9"/>
      <c r="D198" s="9"/>
      <c r="E198" s="9"/>
      <c r="F198" s="9"/>
      <c r="G198" s="9"/>
      <c r="H198" s="9"/>
      <c r="I198" s="9"/>
      <c r="J198" s="9"/>
      <c r="K198" s="9"/>
      <c r="L198" s="9"/>
      <c r="M198" s="9"/>
      <c r="N198" s="9"/>
      <c r="O198" s="9"/>
      <c r="P198" s="9"/>
      <c r="Q198" s="9"/>
      <c r="R198" s="9"/>
      <c r="S198" s="9"/>
      <c r="T198" s="9"/>
      <c r="U198" s="9"/>
      <c r="V198" s="9"/>
      <c r="W198" s="9"/>
      <c r="X198" s="9"/>
      <c r="Y198" s="9"/>
      <c r="Z198" s="9"/>
      <c r="AA198" s="9"/>
      <c r="AB198" s="9"/>
      <c r="AC198" s="9"/>
      <c r="AD198" s="15" cm="1">
        <f t="array" ref="AD198">'ادخال البيانات'!E209</f>
        <v>0</v>
      </c>
      <c r="AE198" s="16" cm="1">
        <f t="array" ref="AE198">'ادخال البيانات'!H209</f>
        <v>0</v>
      </c>
      <c r="AF198" s="15" cm="1">
        <f t="array" ref="AF198">'ادخال البيانات'!K209</f>
        <v>0</v>
      </c>
      <c r="AG198" s="16" cm="1">
        <f t="array" ref="AG198">'ادخال البيانات'!N209</f>
        <v>0</v>
      </c>
      <c r="AH198" s="15" cm="1">
        <f t="array" ref="AH198">'ادخال البيانات'!Q209</f>
        <v>0</v>
      </c>
      <c r="AI198" s="16" cm="1">
        <f t="array" ref="AI198">'ادخال البيانات'!T209</f>
        <v>0</v>
      </c>
      <c r="AJ198" s="15" cm="1">
        <f t="array" ref="AJ198">'ادخال البيانات'!W209</f>
        <v>0</v>
      </c>
      <c r="AK198" s="16" cm="1">
        <f t="array" ref="AK198">'ادخال البيانات'!Z209</f>
        <v>0</v>
      </c>
      <c r="AL198" s="15" cm="1">
        <f t="array" ref="AL198">'ادخال البيانات'!AC209</f>
        <v>0</v>
      </c>
    </row>
    <row r="199" ht="13.8" customHeight="1">
      <c r="A199" s="9"/>
      <c r="B199" s="9"/>
      <c r="C199" s="9"/>
      <c r="D199" s="9"/>
      <c r="E199" s="9"/>
      <c r="F199" s="9"/>
      <c r="G199" s="9"/>
      <c r="H199" s="9"/>
      <c r="I199" s="9"/>
      <c r="J199" s="9"/>
      <c r="K199" s="9"/>
      <c r="L199" s="9"/>
      <c r="M199" s="9"/>
      <c r="N199" s="9"/>
      <c r="O199" s="9"/>
      <c r="P199" s="9"/>
      <c r="Q199" s="9"/>
      <c r="R199" s="9"/>
      <c r="S199" s="9"/>
      <c r="T199" s="9"/>
      <c r="U199" s="9"/>
      <c r="V199" s="9"/>
      <c r="W199" s="9"/>
      <c r="X199" s="9"/>
      <c r="Y199" s="9"/>
      <c r="Z199" s="9"/>
      <c r="AA199" s="9"/>
      <c r="AB199" s="9"/>
      <c r="AC199" s="9"/>
      <c r="AD199" s="15" cm="1">
        <f t="array" ref="AD199">'ادخال البيانات'!E210</f>
        <v>0</v>
      </c>
      <c r="AE199" s="16" cm="1">
        <f t="array" ref="AE199">'ادخال البيانات'!H210</f>
        <v>0</v>
      </c>
      <c r="AF199" s="15" cm="1">
        <f t="array" ref="AF199">'ادخال البيانات'!K210</f>
        <v>0</v>
      </c>
      <c r="AG199" s="16" cm="1">
        <f t="array" ref="AG199">'ادخال البيانات'!N210</f>
        <v>0</v>
      </c>
      <c r="AH199" s="15" cm="1">
        <f t="array" ref="AH199">'ادخال البيانات'!Q210</f>
        <v>0</v>
      </c>
      <c r="AI199" s="16" cm="1">
        <f t="array" ref="AI199">'ادخال البيانات'!T210</f>
        <v>0</v>
      </c>
      <c r="AJ199" s="15" cm="1">
        <f t="array" ref="AJ199">'ادخال البيانات'!W210</f>
        <v>0</v>
      </c>
      <c r="AK199" s="16" cm="1">
        <f t="array" ref="AK199">'ادخال البيانات'!Z210</f>
        <v>0</v>
      </c>
      <c r="AL199" s="15" cm="1">
        <f t="array" ref="AL199">'ادخال البيانات'!AC210</f>
        <v>0</v>
      </c>
    </row>
    <row r="200" ht="13.8" customHeight="1">
      <c r="A200" s="9"/>
      <c r="B200" s="9"/>
      <c r="C200" s="9"/>
      <c r="D200" s="9"/>
      <c r="E200" s="9"/>
      <c r="F200" s="9"/>
      <c r="G200" s="9"/>
      <c r="H200" s="9"/>
      <c r="I200" s="9"/>
      <c r="J200" s="9"/>
      <c r="K200" s="9"/>
      <c r="L200" s="9"/>
      <c r="M200" s="9"/>
      <c r="N200" s="9"/>
      <c r="O200" s="9"/>
      <c r="P200" s="9"/>
      <c r="Q200" s="9"/>
      <c r="R200" s="9"/>
      <c r="S200" s="9"/>
      <c r="T200" s="9"/>
      <c r="U200" s="9"/>
      <c r="V200" s="9"/>
      <c r="W200" s="9"/>
      <c r="X200" s="9"/>
      <c r="Y200" s="9"/>
      <c r="Z200" s="9"/>
      <c r="AA200" s="9"/>
      <c r="AB200" s="9"/>
      <c r="AC200" s="9"/>
      <c r="AD200" s="15" cm="1">
        <f t="array" ref="AD200">'ادخال البيانات'!E211</f>
        <v>0</v>
      </c>
      <c r="AE200" s="16" cm="1">
        <f t="array" ref="AE200">'ادخال البيانات'!H211</f>
        <v>0</v>
      </c>
      <c r="AF200" s="15" cm="1">
        <f t="array" ref="AF200">'ادخال البيانات'!K211</f>
        <v>0</v>
      </c>
      <c r="AG200" s="16" cm="1">
        <f t="array" ref="AG200">'ادخال البيانات'!N211</f>
        <v>0</v>
      </c>
      <c r="AH200" s="15" cm="1">
        <f t="array" ref="AH200">'ادخال البيانات'!Q211</f>
        <v>0</v>
      </c>
      <c r="AI200" s="16" cm="1">
        <f t="array" ref="AI200">'ادخال البيانات'!T211</f>
        <v>0</v>
      </c>
      <c r="AJ200" s="15" cm="1">
        <f t="array" ref="AJ200">'ادخال البيانات'!W211</f>
        <v>0</v>
      </c>
      <c r="AK200" s="16" cm="1">
        <f t="array" ref="AK200">'ادخال البيانات'!Z211</f>
        <v>0</v>
      </c>
      <c r="AL200" s="15" cm="1">
        <f t="array" ref="AL200">'ادخال البيانات'!AC211</f>
        <v>0</v>
      </c>
    </row>
    <row r="201" ht="13.8" customHeight="1">
      <c r="A201" s="9"/>
      <c r="B201" s="9"/>
      <c r="C201" s="9"/>
      <c r="D201" s="9"/>
      <c r="E201" s="9"/>
      <c r="F201" s="9"/>
      <c r="G201" s="9"/>
      <c r="H201" s="9"/>
      <c r="I201" s="9"/>
      <c r="J201" s="9"/>
      <c r="K201" s="9"/>
      <c r="L201" s="9"/>
      <c r="M201" s="9"/>
      <c r="N201" s="9"/>
      <c r="O201" s="9"/>
      <c r="P201" s="9"/>
      <c r="Q201" s="9"/>
      <c r="R201" s="9"/>
      <c r="S201" s="9"/>
      <c r="T201" s="9"/>
      <c r="U201" s="9"/>
      <c r="V201" s="9"/>
      <c r="W201" s="9"/>
      <c r="X201" s="9"/>
      <c r="Y201" s="9"/>
      <c r="Z201" s="9"/>
      <c r="AA201" s="9"/>
      <c r="AB201" s="9"/>
      <c r="AC201" s="9"/>
      <c r="AD201" s="15" cm="1">
        <f t="array" ref="AD201">'ادخال البيانات'!E212</f>
        <v>0</v>
      </c>
      <c r="AE201" s="16" cm="1">
        <f t="array" ref="AE201">'ادخال البيانات'!H212</f>
        <v>0</v>
      </c>
      <c r="AF201" s="15" cm="1">
        <f t="array" ref="AF201">'ادخال البيانات'!K212</f>
        <v>0</v>
      </c>
      <c r="AG201" s="16" cm="1">
        <f t="array" ref="AG201">'ادخال البيانات'!N212</f>
        <v>0</v>
      </c>
      <c r="AH201" s="15" cm="1">
        <f t="array" ref="AH201">'ادخال البيانات'!Q212</f>
        <v>0</v>
      </c>
      <c r="AI201" s="16" cm="1">
        <f t="array" ref="AI201">'ادخال البيانات'!T212</f>
        <v>0</v>
      </c>
      <c r="AJ201" s="15" cm="1">
        <f t="array" ref="AJ201">'ادخال البيانات'!W212</f>
        <v>0</v>
      </c>
      <c r="AK201" s="16" cm="1">
        <f t="array" ref="AK201">'ادخال البيانات'!Z212</f>
        <v>0</v>
      </c>
      <c r="AL201" s="15" cm="1">
        <f t="array" ref="AL201">'ادخال البيانات'!AC212</f>
        <v>0</v>
      </c>
    </row>
    <row r="202" ht="13.8" customHeight="1">
      <c r="A202" s="9"/>
      <c r="B202" s="9"/>
      <c r="C202" s="9"/>
      <c r="D202" s="9"/>
      <c r="E202" s="9"/>
      <c r="F202" s="9"/>
      <c r="G202" s="9"/>
      <c r="H202" s="9"/>
      <c r="I202" s="9"/>
      <c r="J202" s="9"/>
      <c r="K202" s="9"/>
      <c r="L202" s="9"/>
      <c r="M202" s="9"/>
      <c r="N202" s="9"/>
      <c r="O202" s="9"/>
      <c r="P202" s="9"/>
      <c r="Q202" s="9"/>
      <c r="R202" s="9"/>
      <c r="S202" s="9"/>
      <c r="T202" s="9"/>
      <c r="U202" s="9"/>
      <c r="V202" s="9"/>
      <c r="W202" s="9"/>
      <c r="X202" s="9"/>
      <c r="Y202" s="9"/>
      <c r="Z202" s="9"/>
      <c r="AA202" s="9"/>
      <c r="AB202" s="9"/>
      <c r="AC202" s="9"/>
      <c r="AD202" s="15" cm="1">
        <f t="array" ref="AD202">'ادخال البيانات'!E213</f>
        <v>0</v>
      </c>
      <c r="AE202" s="16" cm="1">
        <f t="array" ref="AE202">'ادخال البيانات'!H213</f>
        <v>0</v>
      </c>
      <c r="AF202" s="15" cm="1">
        <f t="array" ref="AF202">'ادخال البيانات'!K213</f>
        <v>0</v>
      </c>
      <c r="AG202" s="16" cm="1">
        <f t="array" ref="AG202">'ادخال البيانات'!N213</f>
        <v>0</v>
      </c>
      <c r="AH202" s="15" cm="1">
        <f t="array" ref="AH202">'ادخال البيانات'!Q213</f>
        <v>0</v>
      </c>
      <c r="AI202" s="16" cm="1">
        <f t="array" ref="AI202">'ادخال البيانات'!T213</f>
        <v>0</v>
      </c>
      <c r="AJ202" s="15" cm="1">
        <f t="array" ref="AJ202">'ادخال البيانات'!W213</f>
        <v>0</v>
      </c>
      <c r="AK202" s="16" cm="1">
        <f t="array" ref="AK202">'ادخال البيانات'!Z213</f>
        <v>0</v>
      </c>
      <c r="AL202" s="15" cm="1">
        <f t="array" ref="AL202">'ادخال البيانات'!AC213</f>
        <v>0</v>
      </c>
    </row>
    <row r="203" ht="13.8" customHeight="1">
      <c r="A203" s="9"/>
      <c r="B203" s="9"/>
      <c r="C203" s="9"/>
      <c r="D203" s="9"/>
      <c r="E203" s="9"/>
      <c r="F203" s="9"/>
      <c r="G203" s="9"/>
      <c r="H203" s="9"/>
      <c r="I203" s="9"/>
      <c r="J203" s="9"/>
      <c r="K203" s="9"/>
      <c r="L203" s="9"/>
      <c r="M203" s="9"/>
      <c r="N203" s="9"/>
      <c r="O203" s="9"/>
      <c r="P203" s="9"/>
      <c r="Q203" s="9"/>
      <c r="R203" s="9"/>
      <c r="S203" s="9"/>
      <c r="T203" s="9"/>
      <c r="U203" s="9"/>
      <c r="V203" s="9"/>
      <c r="W203" s="9"/>
      <c r="X203" s="9"/>
      <c r="Y203" s="9"/>
      <c r="Z203" s="9"/>
      <c r="AA203" s="9"/>
      <c r="AB203" s="9"/>
      <c r="AC203" s="9"/>
      <c r="AD203" s="15" cm="1">
        <f t="array" ref="AD203">'ادخال البيانات'!E214</f>
        <v>0</v>
      </c>
      <c r="AE203" s="16" cm="1">
        <f t="array" ref="AE203">'ادخال البيانات'!H214</f>
        <v>0</v>
      </c>
      <c r="AF203" s="15" cm="1">
        <f t="array" ref="AF203">'ادخال البيانات'!K214</f>
        <v>0</v>
      </c>
      <c r="AG203" s="16" cm="1">
        <f t="array" ref="AG203">'ادخال البيانات'!N214</f>
        <v>0</v>
      </c>
      <c r="AH203" s="15" cm="1">
        <f t="array" ref="AH203">'ادخال البيانات'!Q214</f>
        <v>0</v>
      </c>
      <c r="AI203" s="16" cm="1">
        <f t="array" ref="AI203">'ادخال البيانات'!T214</f>
        <v>0</v>
      </c>
      <c r="AJ203" s="15" cm="1">
        <f t="array" ref="AJ203">'ادخال البيانات'!W214</f>
        <v>0</v>
      </c>
      <c r="AK203" s="16" cm="1">
        <f t="array" ref="AK203">'ادخال البيانات'!Z214</f>
        <v>0</v>
      </c>
      <c r="AL203" s="15" cm="1">
        <f t="array" ref="AL203">'ادخال البيانات'!AC214</f>
        <v>0</v>
      </c>
    </row>
    <row r="204" ht="13.8" customHeight="1">
      <c r="A204" s="9"/>
      <c r="B204" s="9"/>
      <c r="C204" s="9"/>
      <c r="D204" s="9"/>
      <c r="E204" s="9"/>
      <c r="F204" s="9"/>
      <c r="G204" s="9"/>
      <c r="H204" s="9"/>
      <c r="I204" s="9"/>
      <c r="J204" s="9"/>
      <c r="K204" s="9"/>
      <c r="L204" s="9"/>
      <c r="M204" s="9"/>
      <c r="N204" s="9"/>
      <c r="O204" s="9"/>
      <c r="P204" s="9"/>
      <c r="Q204" s="9"/>
      <c r="R204" s="9"/>
      <c r="S204" s="9"/>
      <c r="T204" s="9"/>
      <c r="U204" s="9"/>
      <c r="V204" s="9"/>
      <c r="W204" s="9"/>
      <c r="X204" s="9"/>
      <c r="Y204" s="9"/>
      <c r="Z204" s="9"/>
      <c r="AA204" s="9"/>
      <c r="AB204" s="9"/>
      <c r="AC204" s="9"/>
      <c r="AD204" s="15" cm="1">
        <f t="array" ref="AD204">'ادخال البيانات'!E215</f>
        <v>0</v>
      </c>
      <c r="AE204" s="16" cm="1">
        <f t="array" ref="AE204">'ادخال البيانات'!H215</f>
        <v>0</v>
      </c>
      <c r="AF204" s="15" cm="1">
        <f t="array" ref="AF204">'ادخال البيانات'!K215</f>
        <v>0</v>
      </c>
      <c r="AG204" s="16" cm="1">
        <f t="array" ref="AG204">'ادخال البيانات'!N215</f>
        <v>0</v>
      </c>
      <c r="AH204" s="15" cm="1">
        <f t="array" ref="AH204">'ادخال البيانات'!Q215</f>
        <v>0</v>
      </c>
      <c r="AI204" s="16" cm="1">
        <f t="array" ref="AI204">'ادخال البيانات'!T215</f>
        <v>0</v>
      </c>
      <c r="AJ204" s="15" cm="1">
        <f t="array" ref="AJ204">'ادخال البيانات'!W215</f>
        <v>0</v>
      </c>
      <c r="AK204" s="16" cm="1">
        <f t="array" ref="AK204">'ادخال البيانات'!Z215</f>
        <v>0</v>
      </c>
      <c r="AL204" s="15" cm="1">
        <f t="array" ref="AL204">'ادخال البيانات'!AC215</f>
        <v>0</v>
      </c>
    </row>
    <row r="205" ht="13.8" customHeight="1">
      <c r="A205" s="9"/>
      <c r="B205" s="9"/>
      <c r="C205" s="9"/>
      <c r="D205" s="9"/>
      <c r="E205" s="9"/>
      <c r="F205" s="9"/>
      <c r="G205" s="9"/>
      <c r="H205" s="9"/>
      <c r="I205" s="9"/>
      <c r="J205" s="9"/>
      <c r="K205" s="9"/>
      <c r="L205" s="9"/>
      <c r="M205" s="9"/>
      <c r="N205" s="9"/>
      <c r="O205" s="9"/>
      <c r="P205" s="9"/>
      <c r="Q205" s="9"/>
      <c r="R205" s="9"/>
      <c r="S205" s="9"/>
      <c r="T205" s="9"/>
      <c r="U205" s="9"/>
      <c r="V205" s="9"/>
      <c r="W205" s="9"/>
      <c r="X205" s="9"/>
      <c r="Y205" s="9"/>
      <c r="Z205" s="9"/>
      <c r="AA205" s="9"/>
      <c r="AB205" s="9"/>
      <c r="AC205" s="9"/>
      <c r="AD205" s="15" cm="1">
        <f t="array" ref="AD205">'ادخال البيانات'!E216</f>
        <v>0</v>
      </c>
      <c r="AE205" s="16" cm="1">
        <f t="array" ref="AE205">'ادخال البيانات'!H216</f>
        <v>0</v>
      </c>
      <c r="AF205" s="15" cm="1">
        <f t="array" ref="AF205">'ادخال البيانات'!K216</f>
        <v>0</v>
      </c>
      <c r="AG205" s="16" cm="1">
        <f t="array" ref="AG205">'ادخال البيانات'!N216</f>
        <v>0</v>
      </c>
      <c r="AH205" s="15" cm="1">
        <f t="array" ref="AH205">'ادخال البيانات'!Q216</f>
        <v>0</v>
      </c>
      <c r="AI205" s="16" cm="1">
        <f t="array" ref="AI205">'ادخال البيانات'!T216</f>
        <v>0</v>
      </c>
      <c r="AJ205" s="15" cm="1">
        <f t="array" ref="AJ205">'ادخال البيانات'!W216</f>
        <v>0</v>
      </c>
      <c r="AK205" s="16" cm="1">
        <f t="array" ref="AK205">'ادخال البيانات'!Z216</f>
        <v>0</v>
      </c>
      <c r="AL205" s="15" cm="1">
        <f t="array" ref="AL205">'ادخال البيانات'!AC216</f>
        <v>0</v>
      </c>
    </row>
    <row r="206" ht="13.8" customHeight="1">
      <c r="A206" s="9"/>
      <c r="B206" s="9"/>
      <c r="C206" s="9"/>
      <c r="D206" s="9"/>
      <c r="E206" s="9"/>
      <c r="F206" s="9"/>
      <c r="G206" s="9"/>
      <c r="H206" s="9"/>
      <c r="I206" s="9"/>
      <c r="J206" s="9"/>
      <c r="K206" s="9"/>
      <c r="L206" s="9"/>
      <c r="M206" s="9"/>
      <c r="N206" s="9"/>
      <c r="O206" s="9"/>
      <c r="P206" s="9"/>
      <c r="Q206" s="9"/>
      <c r="R206" s="9"/>
      <c r="S206" s="9"/>
      <c r="T206" s="9"/>
      <c r="U206" s="9"/>
      <c r="V206" s="9"/>
      <c r="W206" s="9"/>
      <c r="X206" s="9"/>
      <c r="Y206" s="9"/>
      <c r="Z206" s="9"/>
      <c r="AA206" s="9"/>
      <c r="AB206" s="9"/>
      <c r="AC206" s="9"/>
      <c r="AD206" s="15" cm="1">
        <f t="array" ref="AD206">'ادخال البيانات'!E217</f>
        <v>0</v>
      </c>
      <c r="AE206" s="16" cm="1">
        <f t="array" ref="AE206">'ادخال البيانات'!H217</f>
        <v>0</v>
      </c>
      <c r="AF206" s="15" cm="1">
        <f t="array" ref="AF206">'ادخال البيانات'!K217</f>
        <v>0</v>
      </c>
      <c r="AG206" s="16" cm="1">
        <f t="array" ref="AG206">'ادخال البيانات'!N217</f>
        <v>0</v>
      </c>
      <c r="AH206" s="15" cm="1">
        <f t="array" ref="AH206">'ادخال البيانات'!Q217</f>
        <v>0</v>
      </c>
      <c r="AI206" s="16" cm="1">
        <f t="array" ref="AI206">'ادخال البيانات'!T217</f>
        <v>0</v>
      </c>
      <c r="AJ206" s="15" cm="1">
        <f t="array" ref="AJ206">'ادخال البيانات'!W217</f>
        <v>0</v>
      </c>
      <c r="AK206" s="16" cm="1">
        <f t="array" ref="AK206">'ادخال البيانات'!Z217</f>
        <v>0</v>
      </c>
      <c r="AL206" s="15" cm="1">
        <f t="array" ref="AL206">'ادخال البيانات'!AC217</f>
        <v>0</v>
      </c>
    </row>
    <row r="207" ht="13.8" customHeight="1">
      <c r="A207" s="9"/>
      <c r="B207" s="9"/>
      <c r="C207" s="9"/>
      <c r="D207" s="9"/>
      <c r="E207" s="9"/>
      <c r="F207" s="9"/>
      <c r="G207" s="9"/>
      <c r="H207" s="9"/>
      <c r="I207" s="9"/>
      <c r="J207" s="9"/>
      <c r="K207" s="9"/>
      <c r="L207" s="9"/>
      <c r="M207" s="9"/>
      <c r="N207" s="9"/>
      <c r="O207" s="9"/>
      <c r="P207" s="9"/>
      <c r="Q207" s="9"/>
      <c r="R207" s="9"/>
      <c r="S207" s="9"/>
      <c r="T207" s="9"/>
      <c r="U207" s="9"/>
      <c r="V207" s="9"/>
      <c r="W207" s="9"/>
      <c r="X207" s="9"/>
      <c r="Y207" s="9"/>
      <c r="Z207" s="9"/>
      <c r="AA207" s="9"/>
      <c r="AB207" s="9"/>
      <c r="AC207" s="9"/>
      <c r="AD207" s="15" cm="1">
        <f t="array" ref="AD207">'ادخال البيانات'!E218</f>
        <v>0</v>
      </c>
      <c r="AE207" s="16" cm="1">
        <f t="array" ref="AE207">'ادخال البيانات'!H218</f>
        <v>0</v>
      </c>
      <c r="AF207" s="15" cm="1">
        <f t="array" ref="AF207">'ادخال البيانات'!K218</f>
        <v>0</v>
      </c>
      <c r="AG207" s="16" cm="1">
        <f t="array" ref="AG207">'ادخال البيانات'!N218</f>
        <v>0</v>
      </c>
      <c r="AH207" s="15" cm="1">
        <f t="array" ref="AH207">'ادخال البيانات'!Q218</f>
        <v>0</v>
      </c>
      <c r="AI207" s="16" cm="1">
        <f t="array" ref="AI207">'ادخال البيانات'!T218</f>
        <v>0</v>
      </c>
      <c r="AJ207" s="15" cm="1">
        <f t="array" ref="AJ207">'ادخال البيانات'!W218</f>
        <v>0</v>
      </c>
      <c r="AK207" s="16" cm="1">
        <f t="array" ref="AK207">'ادخال البيانات'!Z218</f>
        <v>0</v>
      </c>
      <c r="AL207" s="15" cm="1">
        <f t="array" ref="AL207">'ادخال البيانات'!AC218</f>
        <v>0</v>
      </c>
    </row>
    <row r="208" ht="13.8" customHeight="1">
      <c r="A208" s="9"/>
      <c r="B208" s="9"/>
      <c r="C208" s="9"/>
      <c r="D208" s="9"/>
      <c r="E208" s="9"/>
      <c r="F208" s="9"/>
      <c r="G208" s="9"/>
      <c r="H208" s="9"/>
      <c r="I208" s="9"/>
      <c r="J208" s="9"/>
      <c r="K208" s="9"/>
      <c r="L208" s="9"/>
      <c r="M208" s="9"/>
      <c r="N208" s="9"/>
      <c r="O208" s="9"/>
      <c r="P208" s="9"/>
      <c r="Q208" s="9"/>
      <c r="R208" s="9"/>
      <c r="S208" s="9"/>
      <c r="T208" s="9"/>
      <c r="U208" s="9"/>
      <c r="V208" s="9"/>
      <c r="W208" s="9"/>
      <c r="X208" s="9"/>
      <c r="Y208" s="9"/>
      <c r="Z208" s="9"/>
      <c r="AA208" s="9"/>
      <c r="AB208" s="9"/>
      <c r="AC208" s="9"/>
      <c r="AD208" s="15" cm="1">
        <f t="array" ref="AD208">'ادخال البيانات'!E219</f>
        <v>0</v>
      </c>
      <c r="AE208" s="16" cm="1">
        <f t="array" ref="AE208">'ادخال البيانات'!H219</f>
        <v>0</v>
      </c>
      <c r="AF208" s="15" cm="1">
        <f t="array" ref="AF208">'ادخال البيانات'!K219</f>
        <v>0</v>
      </c>
      <c r="AG208" s="16" cm="1">
        <f t="array" ref="AG208">'ادخال البيانات'!N219</f>
        <v>0</v>
      </c>
      <c r="AH208" s="15" cm="1">
        <f t="array" ref="AH208">'ادخال البيانات'!Q219</f>
        <v>0</v>
      </c>
      <c r="AI208" s="16" cm="1">
        <f t="array" ref="AI208">'ادخال البيانات'!T219</f>
        <v>0</v>
      </c>
      <c r="AJ208" s="15" cm="1">
        <f t="array" ref="AJ208">'ادخال البيانات'!W219</f>
        <v>0</v>
      </c>
      <c r="AK208" s="16" cm="1">
        <f t="array" ref="AK208">'ادخال البيانات'!Z219</f>
        <v>0</v>
      </c>
      <c r="AL208" s="15" cm="1">
        <f t="array" ref="AL208">'ادخال البيانات'!AC219</f>
        <v>0</v>
      </c>
    </row>
    <row r="209" ht="13.8" customHeight="1">
      <c r="A209" s="9"/>
      <c r="B209" s="9"/>
      <c r="C209" s="9"/>
      <c r="D209" s="9"/>
      <c r="E209" s="9"/>
      <c r="F209" s="9"/>
      <c r="G209" s="9"/>
      <c r="H209" s="9"/>
      <c r="I209" s="9"/>
      <c r="J209" s="9"/>
      <c r="K209" s="9"/>
      <c r="L209" s="9"/>
      <c r="M209" s="9"/>
      <c r="N209" s="9"/>
      <c r="O209" s="9"/>
      <c r="P209" s="9"/>
      <c r="Q209" s="9"/>
      <c r="R209" s="9"/>
      <c r="S209" s="9"/>
      <c r="T209" s="9"/>
      <c r="U209" s="9"/>
      <c r="V209" s="9"/>
      <c r="W209" s="9"/>
      <c r="X209" s="9"/>
      <c r="Y209" s="9"/>
      <c r="Z209" s="9"/>
      <c r="AA209" s="9"/>
      <c r="AB209" s="9"/>
      <c r="AC209" s="9"/>
      <c r="AD209" s="15" cm="1">
        <f t="array" ref="AD209">'ادخال البيانات'!E220</f>
        <v>0</v>
      </c>
      <c r="AE209" s="16" cm="1">
        <f t="array" ref="AE209">'ادخال البيانات'!H220</f>
        <v>0</v>
      </c>
      <c r="AF209" s="15" cm="1">
        <f t="array" ref="AF209">'ادخال البيانات'!K220</f>
        <v>0</v>
      </c>
      <c r="AG209" s="16" cm="1">
        <f t="array" ref="AG209">'ادخال البيانات'!N220</f>
        <v>0</v>
      </c>
      <c r="AH209" s="15" cm="1">
        <f t="array" ref="AH209">'ادخال البيانات'!Q220</f>
        <v>0</v>
      </c>
      <c r="AI209" s="16" cm="1">
        <f t="array" ref="AI209">'ادخال البيانات'!T220</f>
        <v>0</v>
      </c>
      <c r="AJ209" s="15" cm="1">
        <f t="array" ref="AJ209">'ادخال البيانات'!W220</f>
        <v>0</v>
      </c>
      <c r="AK209" s="16" cm="1">
        <f t="array" ref="AK209">'ادخال البيانات'!Z220</f>
        <v>0</v>
      </c>
      <c r="AL209" s="15" cm="1">
        <f t="array" ref="AL209">'ادخال البيانات'!AC220</f>
        <v>0</v>
      </c>
    </row>
    <row r="210" ht="13.8" customHeight="1">
      <c r="A210" s="9"/>
      <c r="B210" s="9"/>
      <c r="C210" s="9"/>
      <c r="D210" s="9"/>
      <c r="E210" s="9"/>
      <c r="F210" s="9"/>
      <c r="G210" s="9"/>
      <c r="H210" s="9"/>
      <c r="I210" s="9"/>
      <c r="J210" s="9"/>
      <c r="K210" s="9"/>
      <c r="L210" s="9"/>
      <c r="M210" s="9"/>
      <c r="N210" s="9"/>
      <c r="O210" s="9"/>
      <c r="P210" s="9"/>
      <c r="Q210" s="9"/>
      <c r="R210" s="9"/>
      <c r="S210" s="9"/>
      <c r="T210" s="9"/>
      <c r="U210" s="9"/>
      <c r="V210" s="9"/>
      <c r="W210" s="9"/>
      <c r="X210" s="9"/>
      <c r="Y210" s="9"/>
      <c r="Z210" s="9"/>
      <c r="AA210" s="9"/>
      <c r="AB210" s="9"/>
      <c r="AC210" s="9"/>
      <c r="AD210" s="15" cm="1">
        <f t="array" ref="AD210">'ادخال البيانات'!E221</f>
        <v>0</v>
      </c>
      <c r="AE210" s="16" cm="1">
        <f t="array" ref="AE210">'ادخال البيانات'!H221</f>
        <v>0</v>
      </c>
      <c r="AF210" s="15" cm="1">
        <f t="array" ref="AF210">'ادخال البيانات'!K221</f>
        <v>0</v>
      </c>
      <c r="AG210" s="16" cm="1">
        <f t="array" ref="AG210">'ادخال البيانات'!N221</f>
        <v>0</v>
      </c>
      <c r="AH210" s="15" cm="1">
        <f t="array" ref="AH210">'ادخال البيانات'!Q221</f>
        <v>0</v>
      </c>
      <c r="AI210" s="16" cm="1">
        <f t="array" ref="AI210">'ادخال البيانات'!T221</f>
        <v>0</v>
      </c>
      <c r="AJ210" s="15" cm="1">
        <f t="array" ref="AJ210">'ادخال البيانات'!W221</f>
        <v>0</v>
      </c>
      <c r="AK210" s="16" cm="1">
        <f t="array" ref="AK210">'ادخال البيانات'!Z221</f>
        <v>0</v>
      </c>
      <c r="AL210" s="15" cm="1">
        <f t="array" ref="AL210">'ادخال البيانات'!AC221</f>
        <v>0</v>
      </c>
    </row>
    <row r="211" ht="13.8" customHeight="1">
      <c r="A211" s="9"/>
      <c r="B211" s="9"/>
      <c r="C211" s="9"/>
      <c r="D211" s="9"/>
      <c r="E211" s="9"/>
      <c r="F211" s="9"/>
      <c r="G211" s="9"/>
      <c r="H211" s="9"/>
      <c r="I211" s="9"/>
      <c r="J211" s="9"/>
      <c r="K211" s="9"/>
      <c r="L211" s="9"/>
      <c r="M211" s="9"/>
      <c r="N211" s="9"/>
      <c r="O211" s="9"/>
      <c r="P211" s="9"/>
      <c r="Q211" s="9"/>
      <c r="R211" s="9"/>
      <c r="S211" s="9"/>
      <c r="T211" s="9"/>
      <c r="U211" s="9"/>
      <c r="V211" s="9"/>
      <c r="W211" s="9"/>
      <c r="X211" s="9"/>
      <c r="Y211" s="9"/>
      <c r="Z211" s="9"/>
      <c r="AA211" s="9"/>
      <c r="AB211" s="9"/>
      <c r="AC211" s="9"/>
      <c r="AD211" s="15" cm="1">
        <f t="array" ref="AD211">'ادخال البيانات'!E222</f>
        <v>0</v>
      </c>
      <c r="AE211" s="16" cm="1">
        <f t="array" ref="AE211">'ادخال البيانات'!H222</f>
        <v>0</v>
      </c>
      <c r="AF211" s="15" cm="1">
        <f t="array" ref="AF211">'ادخال البيانات'!K222</f>
        <v>0</v>
      </c>
      <c r="AG211" s="16" cm="1">
        <f t="array" ref="AG211">'ادخال البيانات'!N222</f>
        <v>0</v>
      </c>
      <c r="AH211" s="15" cm="1">
        <f t="array" ref="AH211">'ادخال البيانات'!Q222</f>
        <v>0</v>
      </c>
      <c r="AI211" s="16" cm="1">
        <f t="array" ref="AI211">'ادخال البيانات'!T222</f>
        <v>0</v>
      </c>
      <c r="AJ211" s="15" cm="1">
        <f t="array" ref="AJ211">'ادخال البيانات'!W222</f>
        <v>0</v>
      </c>
      <c r="AK211" s="16" cm="1">
        <f t="array" ref="AK211">'ادخال البيانات'!Z222</f>
        <v>0</v>
      </c>
      <c r="AL211" s="15" cm="1">
        <f t="array" ref="AL211">'ادخال البيانات'!AC222</f>
        <v>0</v>
      </c>
    </row>
    <row r="212" ht="13.8" customHeight="1">
      <c r="A212" s="9"/>
      <c r="B212" s="9"/>
      <c r="C212" s="9"/>
      <c r="D212" s="9"/>
      <c r="E212" s="9"/>
      <c r="F212" s="9"/>
      <c r="G212" s="9"/>
      <c r="H212" s="9"/>
      <c r="I212" s="9"/>
      <c r="J212" s="9"/>
      <c r="K212" s="9"/>
      <c r="L212" s="9"/>
      <c r="M212" s="9"/>
      <c r="N212" s="9"/>
      <c r="O212" s="9"/>
      <c r="P212" s="9"/>
      <c r="Q212" s="9"/>
      <c r="R212" s="9"/>
      <c r="S212" s="9"/>
      <c r="T212" s="9"/>
      <c r="U212" s="9"/>
      <c r="V212" s="9"/>
      <c r="W212" s="9"/>
      <c r="X212" s="9"/>
      <c r="Y212" s="9"/>
      <c r="Z212" s="9"/>
      <c r="AA212" s="9"/>
      <c r="AB212" s="9"/>
      <c r="AC212" s="9"/>
      <c r="AD212" s="15" cm="1">
        <f t="array" ref="AD212">'ادخال البيانات'!E223</f>
        <v>0</v>
      </c>
      <c r="AE212" s="16" cm="1">
        <f t="array" ref="AE212">'ادخال البيانات'!H223</f>
        <v>0</v>
      </c>
      <c r="AF212" s="15" cm="1">
        <f t="array" ref="AF212">'ادخال البيانات'!K223</f>
        <v>0</v>
      </c>
      <c r="AG212" s="16" cm="1">
        <f t="array" ref="AG212">'ادخال البيانات'!N223</f>
        <v>0</v>
      </c>
      <c r="AH212" s="15" cm="1">
        <f t="array" ref="AH212">'ادخال البيانات'!Q223</f>
        <v>0</v>
      </c>
      <c r="AI212" s="16" cm="1">
        <f t="array" ref="AI212">'ادخال البيانات'!T223</f>
        <v>0</v>
      </c>
      <c r="AJ212" s="15" cm="1">
        <f t="array" ref="AJ212">'ادخال البيانات'!W223</f>
        <v>0</v>
      </c>
      <c r="AK212" s="16" cm="1">
        <f t="array" ref="AK212">'ادخال البيانات'!Z223</f>
        <v>0</v>
      </c>
      <c r="AL212" s="15" cm="1">
        <f t="array" ref="AL212">'ادخال البيانات'!AC223</f>
        <v>0</v>
      </c>
    </row>
    <row r="213" ht="13.8" customHeight="1">
      <c r="A213" s="9"/>
      <c r="B213" s="9"/>
      <c r="C213" s="9"/>
      <c r="D213" s="9"/>
      <c r="E213" s="9"/>
      <c r="F213" s="9"/>
      <c r="G213" s="9"/>
      <c r="H213" s="9"/>
      <c r="I213" s="9"/>
      <c r="J213" s="9"/>
      <c r="K213" s="9"/>
      <c r="L213" s="9"/>
      <c r="M213" s="9"/>
      <c r="N213" s="9"/>
      <c r="O213" s="9"/>
      <c r="P213" s="9"/>
      <c r="Q213" s="9"/>
      <c r="R213" s="9"/>
      <c r="S213" s="9"/>
      <c r="T213" s="9"/>
      <c r="U213" s="9"/>
      <c r="V213" s="9"/>
      <c r="W213" s="9"/>
      <c r="X213" s="9"/>
      <c r="Y213" s="9"/>
      <c r="Z213" s="9"/>
      <c r="AA213" s="9"/>
      <c r="AB213" s="9"/>
      <c r="AC213" s="9"/>
      <c r="AD213" s="15" cm="1">
        <f t="array" ref="AD213">'ادخال البيانات'!E224</f>
        <v>0</v>
      </c>
      <c r="AE213" s="16" cm="1">
        <f t="array" ref="AE213">'ادخال البيانات'!H224</f>
        <v>0</v>
      </c>
      <c r="AF213" s="15" cm="1">
        <f t="array" ref="AF213">'ادخال البيانات'!K224</f>
        <v>0</v>
      </c>
      <c r="AG213" s="16" cm="1">
        <f t="array" ref="AG213">'ادخال البيانات'!N224</f>
        <v>0</v>
      </c>
      <c r="AH213" s="15" cm="1">
        <f t="array" ref="AH213">'ادخال البيانات'!Q224</f>
        <v>0</v>
      </c>
      <c r="AI213" s="16" cm="1">
        <f t="array" ref="AI213">'ادخال البيانات'!T224</f>
        <v>0</v>
      </c>
      <c r="AJ213" s="15" cm="1">
        <f t="array" ref="AJ213">'ادخال البيانات'!W224</f>
        <v>0</v>
      </c>
      <c r="AK213" s="16" cm="1">
        <f t="array" ref="AK213">'ادخال البيانات'!Z224</f>
        <v>0</v>
      </c>
      <c r="AL213" s="15" cm="1">
        <f t="array" ref="AL213">'ادخال البيانات'!AC224</f>
        <v>0</v>
      </c>
    </row>
    <row r="214" ht="13.8" customHeight="1">
      <c r="A214" s="9"/>
      <c r="B214" s="9"/>
      <c r="C214" s="9"/>
      <c r="D214" s="9"/>
      <c r="E214" s="9"/>
      <c r="F214" s="9"/>
      <c r="G214" s="9"/>
      <c r="H214" s="9"/>
      <c r="I214" s="9"/>
      <c r="J214" s="9"/>
      <c r="K214" s="9"/>
      <c r="L214" s="9"/>
      <c r="M214" s="9"/>
      <c r="N214" s="9"/>
      <c r="O214" s="9"/>
      <c r="P214" s="9"/>
      <c r="Q214" s="9"/>
      <c r="R214" s="9"/>
      <c r="S214" s="9"/>
      <c r="T214" s="9"/>
      <c r="U214" s="9"/>
      <c r="V214" s="9"/>
      <c r="W214" s="9"/>
      <c r="X214" s="9"/>
      <c r="Y214" s="9"/>
      <c r="Z214" s="9"/>
      <c r="AA214" s="9"/>
      <c r="AB214" s="9"/>
      <c r="AC214" s="9"/>
      <c r="AD214" s="15" cm="1">
        <f t="array" ref="AD214">'ادخال البيانات'!E225</f>
        <v>0</v>
      </c>
      <c r="AE214" s="16" cm="1">
        <f t="array" ref="AE214">'ادخال البيانات'!H225</f>
        <v>0</v>
      </c>
      <c r="AF214" s="15" cm="1">
        <f t="array" ref="AF214">'ادخال البيانات'!K225</f>
        <v>0</v>
      </c>
      <c r="AG214" s="16" cm="1">
        <f t="array" ref="AG214">'ادخال البيانات'!N225</f>
        <v>0</v>
      </c>
      <c r="AH214" s="15" cm="1">
        <f t="array" ref="AH214">'ادخال البيانات'!Q225</f>
        <v>0</v>
      </c>
      <c r="AI214" s="16" cm="1">
        <f t="array" ref="AI214">'ادخال البيانات'!T225</f>
        <v>0</v>
      </c>
      <c r="AJ214" s="15" cm="1">
        <f t="array" ref="AJ214">'ادخال البيانات'!W225</f>
        <v>0</v>
      </c>
      <c r="AK214" s="16" cm="1">
        <f t="array" ref="AK214">'ادخال البيانات'!Z225</f>
        <v>0</v>
      </c>
      <c r="AL214" s="15" cm="1">
        <f t="array" ref="AL214">'ادخال البيانات'!AC225</f>
        <v>0</v>
      </c>
    </row>
    <row r="215" ht="13.8" customHeight="1">
      <c r="A215" s="9"/>
      <c r="B215" s="9"/>
      <c r="C215" s="9"/>
      <c r="D215" s="9"/>
      <c r="E215" s="9"/>
      <c r="F215" s="9"/>
      <c r="G215" s="9"/>
      <c r="H215" s="9"/>
      <c r="I215" s="9"/>
      <c r="J215" s="9"/>
      <c r="K215" s="9"/>
      <c r="L215" s="9"/>
      <c r="M215" s="9"/>
      <c r="N215" s="9"/>
      <c r="O215" s="9"/>
      <c r="P215" s="9"/>
      <c r="Q215" s="9"/>
      <c r="R215" s="9"/>
      <c r="S215" s="9"/>
      <c r="T215" s="9"/>
      <c r="U215" s="9"/>
      <c r="V215" s="9"/>
      <c r="W215" s="9"/>
      <c r="X215" s="9"/>
      <c r="Y215" s="9"/>
      <c r="Z215" s="9"/>
      <c r="AA215" s="9"/>
      <c r="AB215" s="9"/>
      <c r="AC215" s="9"/>
      <c r="AD215" s="15" cm="1">
        <f t="array" ref="AD215">'ادخال البيانات'!E226</f>
        <v>0</v>
      </c>
      <c r="AE215" s="16" cm="1">
        <f t="array" ref="AE215">'ادخال البيانات'!H226</f>
        <v>0</v>
      </c>
      <c r="AF215" s="15" cm="1">
        <f t="array" ref="AF215">'ادخال البيانات'!K226</f>
        <v>0</v>
      </c>
      <c r="AG215" s="16" cm="1">
        <f t="array" ref="AG215">'ادخال البيانات'!N226</f>
        <v>0</v>
      </c>
      <c r="AH215" s="15" cm="1">
        <f t="array" ref="AH215">'ادخال البيانات'!Q226</f>
        <v>0</v>
      </c>
      <c r="AI215" s="16" cm="1">
        <f t="array" ref="AI215">'ادخال البيانات'!T226</f>
        <v>0</v>
      </c>
      <c r="AJ215" s="15" cm="1">
        <f t="array" ref="AJ215">'ادخال البيانات'!W226</f>
        <v>0</v>
      </c>
      <c r="AK215" s="16" cm="1">
        <f t="array" ref="AK215">'ادخال البيانات'!Z226</f>
        <v>0</v>
      </c>
      <c r="AL215" s="15" cm="1">
        <f t="array" ref="AL215">'ادخال البيانات'!AC226</f>
        <v>0</v>
      </c>
    </row>
    <row r="216" ht="13.8" customHeight="1">
      <c r="A216" s="9"/>
      <c r="B216" s="9"/>
      <c r="C216" s="9"/>
      <c r="D216" s="9"/>
      <c r="E216" s="9"/>
      <c r="F216" s="9"/>
      <c r="G216" s="9"/>
      <c r="H216" s="9"/>
      <c r="I216" s="9"/>
      <c r="J216" s="9"/>
      <c r="K216" s="9"/>
      <c r="L216" s="9"/>
      <c r="M216" s="9"/>
      <c r="N216" s="9"/>
      <c r="O216" s="9"/>
      <c r="P216" s="9"/>
      <c r="Q216" s="9"/>
      <c r="R216" s="9"/>
      <c r="S216" s="9"/>
      <c r="T216" s="9"/>
      <c r="U216" s="9"/>
      <c r="V216" s="9"/>
      <c r="W216" s="9"/>
      <c r="X216" s="9"/>
      <c r="Y216" s="9"/>
      <c r="Z216" s="9"/>
      <c r="AA216" s="9"/>
      <c r="AB216" s="9"/>
      <c r="AC216" s="9"/>
      <c r="AD216" s="15" cm="1">
        <f t="array" ref="AD216">'ادخال البيانات'!E227</f>
        <v>0</v>
      </c>
      <c r="AE216" s="16" cm="1">
        <f t="array" ref="AE216">'ادخال البيانات'!H227</f>
        <v>0</v>
      </c>
      <c r="AF216" s="15" cm="1">
        <f t="array" ref="AF216">'ادخال البيانات'!K227</f>
        <v>0</v>
      </c>
      <c r="AG216" s="16" cm="1">
        <f t="array" ref="AG216">'ادخال البيانات'!N227</f>
        <v>0</v>
      </c>
      <c r="AH216" s="15" cm="1">
        <f t="array" ref="AH216">'ادخال البيانات'!Q227</f>
        <v>0</v>
      </c>
      <c r="AI216" s="16" cm="1">
        <f t="array" ref="AI216">'ادخال البيانات'!T227</f>
        <v>0</v>
      </c>
      <c r="AJ216" s="15" cm="1">
        <f t="array" ref="AJ216">'ادخال البيانات'!W227</f>
        <v>0</v>
      </c>
      <c r="AK216" s="16" cm="1">
        <f t="array" ref="AK216">'ادخال البيانات'!Z227</f>
        <v>0</v>
      </c>
      <c r="AL216" s="15" cm="1">
        <f t="array" ref="AL216">'ادخال البيانات'!AC227</f>
        <v>0</v>
      </c>
    </row>
    <row r="217" ht="13.8" customHeight="1">
      <c r="A217" s="9"/>
      <c r="B217" s="9"/>
      <c r="C217" s="9"/>
      <c r="D217" s="9"/>
      <c r="E217" s="9"/>
      <c r="F217" s="9"/>
      <c r="G217" s="9"/>
      <c r="H217" s="9"/>
      <c r="I217" s="9"/>
      <c r="J217" s="9"/>
      <c r="K217" s="9"/>
      <c r="L217" s="9"/>
      <c r="M217" s="9"/>
      <c r="N217" s="9"/>
      <c r="O217" s="9"/>
      <c r="P217" s="9"/>
      <c r="Q217" s="9"/>
      <c r="R217" s="9"/>
      <c r="S217" s="9"/>
      <c r="T217" s="9"/>
      <c r="U217" s="9"/>
      <c r="V217" s="9"/>
      <c r="W217" s="9"/>
      <c r="X217" s="9"/>
      <c r="Y217" s="9"/>
      <c r="Z217" s="9"/>
      <c r="AA217" s="9"/>
      <c r="AB217" s="9"/>
      <c r="AC217" s="9"/>
      <c r="AD217" s="15" cm="1">
        <f t="array" ref="AD217">'ادخال البيانات'!E228</f>
        <v>0</v>
      </c>
      <c r="AE217" s="16" cm="1">
        <f t="array" ref="AE217">'ادخال البيانات'!H228</f>
        <v>0</v>
      </c>
      <c r="AF217" s="15" cm="1">
        <f t="array" ref="AF217">'ادخال البيانات'!K228</f>
        <v>0</v>
      </c>
      <c r="AG217" s="16" cm="1">
        <f t="array" ref="AG217">'ادخال البيانات'!N228</f>
        <v>0</v>
      </c>
      <c r="AH217" s="15" cm="1">
        <f t="array" ref="AH217">'ادخال البيانات'!Q228</f>
        <v>0</v>
      </c>
      <c r="AI217" s="16" cm="1">
        <f t="array" ref="AI217">'ادخال البيانات'!T228</f>
        <v>0</v>
      </c>
      <c r="AJ217" s="15" cm="1">
        <f t="array" ref="AJ217">'ادخال البيانات'!W228</f>
        <v>0</v>
      </c>
      <c r="AK217" s="16" cm="1">
        <f t="array" ref="AK217">'ادخال البيانات'!Z228</f>
        <v>0</v>
      </c>
      <c r="AL217" s="15" cm="1">
        <f t="array" ref="AL217">'ادخال البيانات'!AC228</f>
        <v>0</v>
      </c>
    </row>
    <row r="218" ht="13.8" customHeight="1">
      <c r="A218" s="9"/>
      <c r="B218" s="9"/>
      <c r="C218" s="9"/>
      <c r="D218" s="9"/>
      <c r="E218" s="9"/>
      <c r="F218" s="9"/>
      <c r="G218" s="9"/>
      <c r="H218" s="9"/>
      <c r="I218" s="9"/>
      <c r="J218" s="9"/>
      <c r="K218" s="9"/>
      <c r="L218" s="9"/>
      <c r="M218" s="9"/>
      <c r="N218" s="9"/>
      <c r="O218" s="9"/>
      <c r="P218" s="9"/>
      <c r="Q218" s="9"/>
      <c r="R218" s="9"/>
      <c r="S218" s="9"/>
      <c r="T218" s="9"/>
      <c r="U218" s="9"/>
      <c r="V218" s="9"/>
      <c r="W218" s="9"/>
      <c r="X218" s="9"/>
      <c r="Y218" s="9"/>
      <c r="Z218" s="9"/>
      <c r="AA218" s="9"/>
      <c r="AB218" s="9"/>
      <c r="AC218" s="9"/>
      <c r="AD218" s="15" cm="1">
        <f t="array" ref="AD218">'ادخال البيانات'!E229</f>
        <v>0</v>
      </c>
      <c r="AE218" s="16" cm="1">
        <f t="array" ref="AE218">'ادخال البيانات'!H229</f>
        <v>0</v>
      </c>
      <c r="AF218" s="15" cm="1">
        <f t="array" ref="AF218">'ادخال البيانات'!K229</f>
        <v>0</v>
      </c>
      <c r="AG218" s="16" cm="1">
        <f t="array" ref="AG218">'ادخال البيانات'!N229</f>
        <v>0</v>
      </c>
      <c r="AH218" s="15" cm="1">
        <f t="array" ref="AH218">'ادخال البيانات'!Q229</f>
        <v>0</v>
      </c>
      <c r="AI218" s="16" cm="1">
        <f t="array" ref="AI218">'ادخال البيانات'!T229</f>
        <v>0</v>
      </c>
      <c r="AJ218" s="15" cm="1">
        <f t="array" ref="AJ218">'ادخال البيانات'!W229</f>
        <v>0</v>
      </c>
      <c r="AK218" s="16" cm="1">
        <f t="array" ref="AK218">'ادخال البيانات'!Z229</f>
        <v>0</v>
      </c>
      <c r="AL218" s="15" cm="1">
        <f t="array" ref="AL218">'ادخال البيانات'!AC229</f>
        <v>0</v>
      </c>
    </row>
    <row r="219" ht="13.8" customHeight="1">
      <c r="A219" s="9"/>
      <c r="B219" s="9"/>
      <c r="C219" s="9"/>
      <c r="D219" s="9"/>
      <c r="E219" s="9"/>
      <c r="F219" s="9"/>
      <c r="G219" s="9"/>
      <c r="H219" s="9"/>
      <c r="I219" s="9"/>
      <c r="J219" s="9"/>
      <c r="K219" s="9"/>
      <c r="L219" s="9"/>
      <c r="M219" s="9"/>
      <c r="N219" s="9"/>
      <c r="O219" s="9"/>
      <c r="P219" s="9"/>
      <c r="Q219" s="9"/>
      <c r="R219" s="9"/>
      <c r="S219" s="9"/>
      <c r="T219" s="9"/>
      <c r="U219" s="9"/>
      <c r="V219" s="9"/>
      <c r="W219" s="9"/>
      <c r="X219" s="9"/>
      <c r="Y219" s="9"/>
      <c r="Z219" s="9"/>
      <c r="AA219" s="9"/>
      <c r="AB219" s="9"/>
      <c r="AC219" s="9"/>
      <c r="AD219" s="15" cm="1">
        <f t="array" ref="AD219">'ادخال البيانات'!E230</f>
        <v>0</v>
      </c>
      <c r="AE219" s="16" cm="1">
        <f t="array" ref="AE219">'ادخال البيانات'!H230</f>
        <v>0</v>
      </c>
      <c r="AF219" s="15" cm="1">
        <f t="array" ref="AF219">'ادخال البيانات'!K230</f>
        <v>0</v>
      </c>
      <c r="AG219" s="16" cm="1">
        <f t="array" ref="AG219">'ادخال البيانات'!N230</f>
        <v>0</v>
      </c>
      <c r="AH219" s="15" cm="1">
        <f t="array" ref="AH219">'ادخال البيانات'!Q230</f>
        <v>0</v>
      </c>
      <c r="AI219" s="16" cm="1">
        <f t="array" ref="AI219">'ادخال البيانات'!T230</f>
        <v>0</v>
      </c>
      <c r="AJ219" s="15" cm="1">
        <f t="array" ref="AJ219">'ادخال البيانات'!W230</f>
        <v>0</v>
      </c>
      <c r="AK219" s="16" cm="1">
        <f t="array" ref="AK219">'ادخال البيانات'!Z230</f>
        <v>0</v>
      </c>
      <c r="AL219" s="15" cm="1">
        <f t="array" ref="AL219">'ادخال البيانات'!AC230</f>
        <v>0</v>
      </c>
    </row>
    <row r="220" ht="13.8" customHeight="1">
      <c r="A220" s="9"/>
      <c r="B220" s="9"/>
      <c r="C220" s="9"/>
      <c r="D220" s="9"/>
      <c r="E220" s="9"/>
      <c r="F220" s="9"/>
      <c r="G220" s="9"/>
      <c r="H220" s="9"/>
      <c r="I220" s="9"/>
      <c r="J220" s="9"/>
      <c r="K220" s="9"/>
      <c r="L220" s="9"/>
      <c r="M220" s="9"/>
      <c r="N220" s="9"/>
      <c r="O220" s="9"/>
      <c r="P220" s="9"/>
      <c r="Q220" s="9"/>
      <c r="R220" s="9"/>
      <c r="S220" s="9"/>
      <c r="T220" s="9"/>
      <c r="U220" s="9"/>
      <c r="V220" s="9"/>
      <c r="W220" s="9"/>
      <c r="X220" s="9"/>
      <c r="Y220" s="9"/>
      <c r="Z220" s="9"/>
      <c r="AA220" s="9"/>
      <c r="AB220" s="9"/>
      <c r="AC220" s="9"/>
      <c r="AD220" s="15" cm="1">
        <f t="array" ref="AD220">'ادخال البيانات'!E231</f>
        <v>0</v>
      </c>
      <c r="AE220" s="16" cm="1">
        <f t="array" ref="AE220">'ادخال البيانات'!H231</f>
        <v>0</v>
      </c>
      <c r="AF220" s="15" cm="1">
        <f t="array" ref="AF220">'ادخال البيانات'!K231</f>
        <v>0</v>
      </c>
      <c r="AG220" s="16" cm="1">
        <f t="array" ref="AG220">'ادخال البيانات'!N231</f>
        <v>0</v>
      </c>
      <c r="AH220" s="15" cm="1">
        <f t="array" ref="AH220">'ادخال البيانات'!Q231</f>
        <v>0</v>
      </c>
      <c r="AI220" s="16" cm="1">
        <f t="array" ref="AI220">'ادخال البيانات'!T231</f>
        <v>0</v>
      </c>
      <c r="AJ220" s="15" cm="1">
        <f t="array" ref="AJ220">'ادخال البيانات'!W231</f>
        <v>0</v>
      </c>
      <c r="AK220" s="16" cm="1">
        <f t="array" ref="AK220">'ادخال البيانات'!Z231</f>
        <v>0</v>
      </c>
      <c r="AL220" s="15" cm="1">
        <f t="array" ref="AL220">'ادخال البيانات'!AC231</f>
        <v>0</v>
      </c>
    </row>
    <row r="221" ht="13.8" customHeight="1">
      <c r="A221" s="9"/>
      <c r="B221" s="9"/>
      <c r="C221" s="9"/>
      <c r="D221" s="9"/>
      <c r="E221" s="9"/>
      <c r="F221" s="9"/>
      <c r="G221" s="9"/>
      <c r="H221" s="9"/>
      <c r="I221" s="9"/>
      <c r="J221" s="9"/>
      <c r="K221" s="9"/>
      <c r="L221" s="9"/>
      <c r="M221" s="9"/>
      <c r="N221" s="9"/>
      <c r="O221" s="9"/>
      <c r="P221" s="9"/>
      <c r="Q221" s="9"/>
      <c r="R221" s="9"/>
      <c r="S221" s="9"/>
      <c r="T221" s="9"/>
      <c r="U221" s="9"/>
      <c r="V221" s="9"/>
      <c r="W221" s="9"/>
      <c r="X221" s="9"/>
      <c r="Y221" s="9"/>
      <c r="Z221" s="9"/>
      <c r="AA221" s="9"/>
      <c r="AB221" s="9"/>
      <c r="AC221" s="9"/>
      <c r="AD221" s="15" cm="1">
        <f t="array" ref="AD221">'ادخال البيانات'!E232</f>
        <v>0</v>
      </c>
      <c r="AE221" s="16" cm="1">
        <f t="array" ref="AE221">'ادخال البيانات'!H232</f>
        <v>0</v>
      </c>
      <c r="AF221" s="15" cm="1">
        <f t="array" ref="AF221">'ادخال البيانات'!K232</f>
        <v>0</v>
      </c>
      <c r="AG221" s="16" cm="1">
        <f t="array" ref="AG221">'ادخال البيانات'!N232</f>
        <v>0</v>
      </c>
      <c r="AH221" s="15" cm="1">
        <f t="array" ref="AH221">'ادخال البيانات'!Q232</f>
        <v>0</v>
      </c>
      <c r="AI221" s="16" cm="1">
        <f t="array" ref="AI221">'ادخال البيانات'!T232</f>
        <v>0</v>
      </c>
      <c r="AJ221" s="15" cm="1">
        <f t="array" ref="AJ221">'ادخال البيانات'!W232</f>
        <v>0</v>
      </c>
      <c r="AK221" s="16" cm="1">
        <f t="array" ref="AK221">'ادخال البيانات'!Z232</f>
        <v>0</v>
      </c>
      <c r="AL221" s="15" cm="1">
        <f t="array" ref="AL221">'ادخال البيانات'!AC232</f>
        <v>0</v>
      </c>
    </row>
    <row r="222" ht="13.8" customHeight="1">
      <c r="A222" s="9"/>
      <c r="B222" s="9"/>
      <c r="C222" s="9"/>
      <c r="D222" s="9"/>
      <c r="E222" s="9"/>
      <c r="F222" s="9"/>
      <c r="G222" s="9"/>
      <c r="H222" s="9"/>
      <c r="I222" s="9"/>
      <c r="J222" s="9"/>
      <c r="K222" s="9"/>
      <c r="L222" s="9"/>
      <c r="M222" s="9"/>
      <c r="N222" s="9"/>
      <c r="O222" s="9"/>
      <c r="P222" s="9"/>
      <c r="Q222" s="9"/>
      <c r="R222" s="9"/>
      <c r="S222" s="9"/>
      <c r="T222" s="9"/>
      <c r="U222" s="9"/>
      <c r="V222" s="9"/>
      <c r="W222" s="9"/>
      <c r="X222" s="9"/>
      <c r="Y222" s="9"/>
      <c r="Z222" s="9"/>
      <c r="AA222" s="9"/>
      <c r="AB222" s="9"/>
      <c r="AC222" s="9"/>
      <c r="AD222" s="15" cm="1">
        <f t="array" ref="AD222">'ادخال البيانات'!E233</f>
        <v>0</v>
      </c>
      <c r="AE222" s="16" cm="1">
        <f t="array" ref="AE222">'ادخال البيانات'!H233</f>
        <v>0</v>
      </c>
      <c r="AF222" s="15" cm="1">
        <f t="array" ref="AF222">'ادخال البيانات'!K233</f>
        <v>0</v>
      </c>
      <c r="AG222" s="16" cm="1">
        <f t="array" ref="AG222">'ادخال البيانات'!N233</f>
        <v>0</v>
      </c>
      <c r="AH222" s="15" cm="1">
        <f t="array" ref="AH222">'ادخال البيانات'!Q233</f>
        <v>0</v>
      </c>
      <c r="AI222" s="16" cm="1">
        <f t="array" ref="AI222">'ادخال البيانات'!T233</f>
        <v>0</v>
      </c>
      <c r="AJ222" s="15" cm="1">
        <f t="array" ref="AJ222">'ادخال البيانات'!W233</f>
        <v>0</v>
      </c>
      <c r="AK222" s="16" cm="1">
        <f t="array" ref="AK222">'ادخال البيانات'!Z233</f>
        <v>0</v>
      </c>
      <c r="AL222" s="15" cm="1">
        <f t="array" ref="AL222">'ادخال البيانات'!AC233</f>
        <v>0</v>
      </c>
    </row>
    <row r="223" ht="13.8" customHeight="1">
      <c r="A223" s="9"/>
      <c r="B223" s="9"/>
      <c r="C223" s="9"/>
      <c r="D223" s="9"/>
      <c r="E223" s="9"/>
      <c r="F223" s="9"/>
      <c r="G223" s="9"/>
      <c r="H223" s="9"/>
      <c r="I223" s="9"/>
      <c r="J223" s="9"/>
      <c r="K223" s="9"/>
      <c r="L223" s="9"/>
      <c r="M223" s="9"/>
      <c r="N223" s="9"/>
      <c r="O223" s="9"/>
      <c r="P223" s="9"/>
      <c r="Q223" s="9"/>
      <c r="R223" s="9"/>
      <c r="S223" s="9"/>
      <c r="T223" s="9"/>
      <c r="U223" s="9"/>
      <c r="V223" s="9"/>
      <c r="W223" s="9"/>
      <c r="X223" s="9"/>
      <c r="Y223" s="9"/>
      <c r="Z223" s="9"/>
      <c r="AA223" s="9"/>
      <c r="AB223" s="9"/>
      <c r="AC223" s="9"/>
      <c r="AD223" s="15" cm="1">
        <f t="array" ref="AD223">'ادخال البيانات'!E234</f>
        <v>0</v>
      </c>
      <c r="AE223" s="16" cm="1">
        <f t="array" ref="AE223">'ادخال البيانات'!H234</f>
        <v>0</v>
      </c>
      <c r="AF223" s="15" cm="1">
        <f t="array" ref="AF223">'ادخال البيانات'!K234</f>
        <v>0</v>
      </c>
      <c r="AG223" s="16" cm="1">
        <f t="array" ref="AG223">'ادخال البيانات'!N234</f>
        <v>0</v>
      </c>
      <c r="AH223" s="15" cm="1">
        <f t="array" ref="AH223">'ادخال البيانات'!Q234</f>
        <v>0</v>
      </c>
      <c r="AI223" s="16" cm="1">
        <f t="array" ref="AI223">'ادخال البيانات'!T234</f>
        <v>0</v>
      </c>
      <c r="AJ223" s="15" cm="1">
        <f t="array" ref="AJ223">'ادخال البيانات'!W234</f>
        <v>0</v>
      </c>
      <c r="AK223" s="16" cm="1">
        <f t="array" ref="AK223">'ادخال البيانات'!Z234</f>
        <v>0</v>
      </c>
      <c r="AL223" s="15" cm="1">
        <f t="array" ref="AL223">'ادخال البيانات'!AC234</f>
        <v>0</v>
      </c>
    </row>
    <row r="224" ht="13.8" customHeight="1">
      <c r="A224" s="9"/>
      <c r="B224" s="9"/>
      <c r="C224" s="9"/>
      <c r="D224" s="9"/>
      <c r="E224" s="9"/>
      <c r="F224" s="9"/>
      <c r="G224" s="9"/>
      <c r="H224" s="9"/>
      <c r="I224" s="9"/>
      <c r="J224" s="9"/>
      <c r="K224" s="9"/>
      <c r="L224" s="9"/>
      <c r="M224" s="9"/>
      <c r="N224" s="9"/>
      <c r="O224" s="9"/>
      <c r="P224" s="9"/>
      <c r="Q224" s="9"/>
      <c r="R224" s="9"/>
      <c r="S224" s="9"/>
      <c r="T224" s="9"/>
      <c r="U224" s="9"/>
      <c r="V224" s="9"/>
      <c r="W224" s="9"/>
      <c r="X224" s="9"/>
      <c r="Y224" s="9"/>
      <c r="Z224" s="9"/>
      <c r="AA224" s="9"/>
      <c r="AB224" s="9"/>
      <c r="AC224" s="9"/>
      <c r="AD224" s="15" cm="1">
        <f t="array" ref="AD224">'ادخال البيانات'!E235</f>
        <v>0</v>
      </c>
      <c r="AE224" s="16" cm="1">
        <f t="array" ref="AE224">'ادخال البيانات'!H235</f>
        <v>0</v>
      </c>
      <c r="AF224" s="15" cm="1">
        <f t="array" ref="AF224">'ادخال البيانات'!K235</f>
        <v>0</v>
      </c>
      <c r="AG224" s="16" cm="1">
        <f t="array" ref="AG224">'ادخال البيانات'!N235</f>
        <v>0</v>
      </c>
      <c r="AH224" s="15" cm="1">
        <f t="array" ref="AH224">'ادخال البيانات'!Q235</f>
        <v>0</v>
      </c>
      <c r="AI224" s="16" cm="1">
        <f t="array" ref="AI224">'ادخال البيانات'!T235</f>
        <v>0</v>
      </c>
      <c r="AJ224" s="15" cm="1">
        <f t="array" ref="AJ224">'ادخال البيانات'!W235</f>
        <v>0</v>
      </c>
      <c r="AK224" s="16" cm="1">
        <f t="array" ref="AK224">'ادخال البيانات'!Z235</f>
        <v>0</v>
      </c>
      <c r="AL224" s="15" cm="1">
        <f t="array" ref="AL224">'ادخال البيانات'!AC235</f>
        <v>0</v>
      </c>
    </row>
    <row r="225" ht="13.8" customHeight="1">
      <c r="A225" s="9"/>
      <c r="B225" s="9"/>
      <c r="C225" s="9"/>
      <c r="D225" s="9"/>
      <c r="E225" s="9"/>
      <c r="F225" s="9"/>
      <c r="G225" s="9"/>
      <c r="H225" s="9"/>
      <c r="I225" s="9"/>
      <c r="J225" s="9"/>
      <c r="K225" s="9"/>
      <c r="L225" s="9"/>
      <c r="M225" s="9"/>
      <c r="N225" s="9"/>
      <c r="O225" s="9"/>
      <c r="P225" s="9"/>
      <c r="Q225" s="9"/>
      <c r="R225" s="9"/>
      <c r="S225" s="9"/>
      <c r="T225" s="9"/>
      <c r="U225" s="9"/>
      <c r="V225" s="9"/>
      <c r="W225" s="9"/>
      <c r="X225" s="9"/>
      <c r="Y225" s="9"/>
      <c r="Z225" s="9"/>
      <c r="AA225" s="9"/>
      <c r="AB225" s="9"/>
      <c r="AC225" s="9"/>
      <c r="AD225" s="15" cm="1">
        <f t="array" ref="AD225">'ادخال البيانات'!E236</f>
        <v>0</v>
      </c>
      <c r="AE225" s="16" cm="1">
        <f t="array" ref="AE225">'ادخال البيانات'!H236</f>
        <v>0</v>
      </c>
      <c r="AF225" s="15" cm="1">
        <f t="array" ref="AF225">'ادخال البيانات'!K236</f>
        <v>0</v>
      </c>
      <c r="AG225" s="16" cm="1">
        <f t="array" ref="AG225">'ادخال البيانات'!N236</f>
        <v>0</v>
      </c>
      <c r="AH225" s="15" cm="1">
        <f t="array" ref="AH225">'ادخال البيانات'!Q236</f>
        <v>0</v>
      </c>
      <c r="AI225" s="16" cm="1">
        <f t="array" ref="AI225">'ادخال البيانات'!T236</f>
        <v>0</v>
      </c>
      <c r="AJ225" s="15" cm="1">
        <f t="array" ref="AJ225">'ادخال البيانات'!W236</f>
        <v>0</v>
      </c>
      <c r="AK225" s="16" cm="1">
        <f t="array" ref="AK225">'ادخال البيانات'!Z236</f>
        <v>0</v>
      </c>
      <c r="AL225" s="15" cm="1">
        <f t="array" ref="AL225">'ادخال البيانات'!AC236</f>
        <v>0</v>
      </c>
    </row>
    <row r="226" ht="13.8" customHeight="1">
      <c r="A226" s="9"/>
      <c r="B226" s="9"/>
      <c r="C226" s="9"/>
      <c r="D226" s="9"/>
      <c r="E226" s="9"/>
      <c r="F226" s="9"/>
      <c r="G226" s="9"/>
      <c r="H226" s="9"/>
      <c r="I226" s="9"/>
      <c r="J226" s="9"/>
      <c r="K226" s="9"/>
      <c r="L226" s="9"/>
      <c r="M226" s="9"/>
      <c r="N226" s="9"/>
      <c r="O226" s="9"/>
      <c r="P226" s="9"/>
      <c r="Q226" s="9"/>
      <c r="R226" s="9"/>
      <c r="S226" s="9"/>
      <c r="T226" s="9"/>
      <c r="U226" s="9"/>
      <c r="V226" s="9"/>
      <c r="W226" s="9"/>
      <c r="X226" s="9"/>
      <c r="Y226" s="9"/>
      <c r="Z226" s="9"/>
      <c r="AA226" s="9"/>
      <c r="AB226" s="9"/>
      <c r="AC226" s="9"/>
      <c r="AD226" s="15" cm="1">
        <f t="array" ref="AD226">'ادخال البيانات'!E237</f>
        <v>0</v>
      </c>
      <c r="AE226" s="16" cm="1">
        <f t="array" ref="AE226">'ادخال البيانات'!H237</f>
        <v>0</v>
      </c>
      <c r="AF226" s="15" cm="1">
        <f t="array" ref="AF226">'ادخال البيانات'!K237</f>
        <v>0</v>
      </c>
      <c r="AG226" s="16" cm="1">
        <f t="array" ref="AG226">'ادخال البيانات'!N237</f>
        <v>0</v>
      </c>
      <c r="AH226" s="15" cm="1">
        <f t="array" ref="AH226">'ادخال البيانات'!Q237</f>
        <v>0</v>
      </c>
      <c r="AI226" s="16" cm="1">
        <f t="array" ref="AI226">'ادخال البيانات'!T237</f>
        <v>0</v>
      </c>
      <c r="AJ226" s="15" cm="1">
        <f t="array" ref="AJ226">'ادخال البيانات'!W237</f>
        <v>0</v>
      </c>
      <c r="AK226" s="16" cm="1">
        <f t="array" ref="AK226">'ادخال البيانات'!Z237</f>
        <v>0</v>
      </c>
      <c r="AL226" s="15" cm="1">
        <f t="array" ref="AL226">'ادخال البيانات'!AC237</f>
        <v>0</v>
      </c>
    </row>
    <row r="227" ht="13.8" customHeight="1">
      <c r="A227" s="9"/>
      <c r="B227" s="9"/>
      <c r="C227" s="9"/>
      <c r="D227" s="9"/>
      <c r="E227" s="9"/>
      <c r="F227" s="9"/>
      <c r="G227" s="9"/>
      <c r="H227" s="9"/>
      <c r="I227" s="9"/>
      <c r="J227" s="9"/>
      <c r="K227" s="9"/>
      <c r="L227" s="9"/>
      <c r="M227" s="9"/>
      <c r="N227" s="9"/>
      <c r="O227" s="9"/>
      <c r="P227" s="9"/>
      <c r="Q227" s="9"/>
      <c r="R227" s="9"/>
      <c r="S227" s="9"/>
      <c r="T227" s="9"/>
      <c r="U227" s="9"/>
      <c r="V227" s="9"/>
      <c r="W227" s="9"/>
      <c r="X227" s="9"/>
      <c r="Y227" s="9"/>
      <c r="Z227" s="9"/>
      <c r="AA227" s="9"/>
      <c r="AB227" s="9"/>
      <c r="AC227" s="9"/>
      <c r="AD227" s="15" cm="1">
        <f t="array" ref="AD227">'ادخال البيانات'!E238</f>
        <v>0</v>
      </c>
      <c r="AE227" s="16" cm="1">
        <f t="array" ref="AE227">'ادخال البيانات'!H238</f>
        <v>0</v>
      </c>
      <c r="AF227" s="15" cm="1">
        <f t="array" ref="AF227">'ادخال البيانات'!K238</f>
        <v>0</v>
      </c>
      <c r="AG227" s="16" cm="1">
        <f t="array" ref="AG227">'ادخال البيانات'!N238</f>
        <v>0</v>
      </c>
      <c r="AH227" s="15" cm="1">
        <f t="array" ref="AH227">'ادخال البيانات'!Q238</f>
        <v>0</v>
      </c>
      <c r="AI227" s="16" cm="1">
        <f t="array" ref="AI227">'ادخال البيانات'!T238</f>
        <v>0</v>
      </c>
      <c r="AJ227" s="15" cm="1">
        <f t="array" ref="AJ227">'ادخال البيانات'!W238</f>
        <v>0</v>
      </c>
      <c r="AK227" s="16" cm="1">
        <f t="array" ref="AK227">'ادخال البيانات'!Z238</f>
        <v>0</v>
      </c>
      <c r="AL227" s="15" cm="1">
        <f t="array" ref="AL227">'ادخال البيانات'!AC238</f>
        <v>0</v>
      </c>
    </row>
    <row r="228" ht="13.8" customHeight="1">
      <c r="A228" s="9"/>
      <c r="B228" s="9"/>
      <c r="C228" s="9"/>
      <c r="D228" s="9"/>
      <c r="E228" s="9"/>
      <c r="F228" s="9"/>
      <c r="G228" s="9"/>
      <c r="H228" s="9"/>
      <c r="I228" s="9"/>
      <c r="J228" s="9"/>
      <c r="K228" s="9"/>
      <c r="L228" s="9"/>
      <c r="M228" s="9"/>
      <c r="N228" s="9"/>
      <c r="O228" s="9"/>
      <c r="P228" s="9"/>
      <c r="Q228" s="9"/>
      <c r="R228" s="9"/>
      <c r="S228" s="9"/>
      <c r="T228" s="9"/>
      <c r="U228" s="9"/>
      <c r="V228" s="9"/>
      <c r="W228" s="9"/>
      <c r="X228" s="9"/>
      <c r="Y228" s="9"/>
      <c r="Z228" s="9"/>
      <c r="AA228" s="9"/>
      <c r="AB228" s="9"/>
      <c r="AC228" s="9"/>
      <c r="AD228" s="15" cm="1">
        <f t="array" ref="AD228">'ادخال البيانات'!E239</f>
        <v>0</v>
      </c>
      <c r="AE228" s="16" cm="1">
        <f t="array" ref="AE228">'ادخال البيانات'!H239</f>
        <v>0</v>
      </c>
      <c r="AF228" s="15" cm="1">
        <f t="array" ref="AF228">'ادخال البيانات'!K239</f>
        <v>0</v>
      </c>
      <c r="AG228" s="16" cm="1">
        <f t="array" ref="AG228">'ادخال البيانات'!N239</f>
        <v>0</v>
      </c>
      <c r="AH228" s="15" cm="1">
        <f t="array" ref="AH228">'ادخال البيانات'!Q239</f>
        <v>0</v>
      </c>
      <c r="AI228" s="16" cm="1">
        <f t="array" ref="AI228">'ادخال البيانات'!T239</f>
        <v>0</v>
      </c>
      <c r="AJ228" s="15" cm="1">
        <f t="array" ref="AJ228">'ادخال البيانات'!W239</f>
        <v>0</v>
      </c>
      <c r="AK228" s="16" cm="1">
        <f t="array" ref="AK228">'ادخال البيانات'!Z239</f>
        <v>0</v>
      </c>
      <c r="AL228" s="15" cm="1">
        <f t="array" ref="AL228">'ادخال البيانات'!AC239</f>
        <v>0</v>
      </c>
    </row>
    <row r="229" ht="13.8" customHeight="1">
      <c r="A229" s="9"/>
      <c r="B229" s="9"/>
      <c r="C229" s="9"/>
      <c r="D229" s="9"/>
      <c r="E229" s="9"/>
      <c r="F229" s="9"/>
      <c r="G229" s="9"/>
      <c r="H229" s="9"/>
      <c r="I229" s="9"/>
      <c r="J229" s="9"/>
      <c r="K229" s="9"/>
      <c r="L229" s="9"/>
      <c r="M229" s="9"/>
      <c r="N229" s="9"/>
      <c r="O229" s="9"/>
      <c r="P229" s="9"/>
      <c r="Q229" s="9"/>
      <c r="R229" s="9"/>
      <c r="S229" s="9"/>
      <c r="T229" s="9"/>
      <c r="U229" s="9"/>
      <c r="V229" s="9"/>
      <c r="W229" s="9"/>
      <c r="X229" s="9"/>
      <c r="Y229" s="9"/>
      <c r="Z229" s="9"/>
      <c r="AA229" s="9"/>
      <c r="AB229" s="9"/>
      <c r="AC229" s="9"/>
      <c r="AD229" s="15" cm="1">
        <f t="array" ref="AD229">'ادخال البيانات'!E240</f>
        <v>0</v>
      </c>
      <c r="AE229" s="16" cm="1">
        <f t="array" ref="AE229">'ادخال البيانات'!H240</f>
        <v>0</v>
      </c>
      <c r="AF229" s="15" cm="1">
        <f t="array" ref="AF229">'ادخال البيانات'!K240</f>
        <v>0</v>
      </c>
      <c r="AG229" s="16" cm="1">
        <f t="array" ref="AG229">'ادخال البيانات'!N240</f>
        <v>0</v>
      </c>
      <c r="AH229" s="15" cm="1">
        <f t="array" ref="AH229">'ادخال البيانات'!Q240</f>
        <v>0</v>
      </c>
      <c r="AI229" s="16" cm="1">
        <f t="array" ref="AI229">'ادخال البيانات'!T240</f>
        <v>0</v>
      </c>
      <c r="AJ229" s="15" cm="1">
        <f t="array" ref="AJ229">'ادخال البيانات'!W240</f>
        <v>0</v>
      </c>
      <c r="AK229" s="16" cm="1">
        <f t="array" ref="AK229">'ادخال البيانات'!Z240</f>
        <v>0</v>
      </c>
      <c r="AL229" s="15" cm="1">
        <f t="array" ref="AL229">'ادخال البيانات'!AC240</f>
        <v>0</v>
      </c>
    </row>
    <row r="230" ht="13.8" customHeight="1">
      <c r="A230" s="9"/>
      <c r="B230" s="9"/>
      <c r="C230" s="9"/>
      <c r="D230" s="9"/>
      <c r="E230" s="9"/>
      <c r="F230" s="9"/>
      <c r="G230" s="9"/>
      <c r="H230" s="9"/>
      <c r="I230" s="9"/>
      <c r="J230" s="9"/>
      <c r="K230" s="9"/>
      <c r="L230" s="9"/>
      <c r="M230" s="9"/>
      <c r="N230" s="9"/>
      <c r="O230" s="9"/>
      <c r="P230" s="9"/>
      <c r="Q230" s="9"/>
      <c r="R230" s="9"/>
      <c r="S230" s="9"/>
      <c r="T230" s="9"/>
      <c r="U230" s="9"/>
      <c r="V230" s="9"/>
      <c r="W230" s="9"/>
      <c r="X230" s="9"/>
      <c r="Y230" s="9"/>
      <c r="Z230" s="9"/>
      <c r="AA230" s="9"/>
      <c r="AB230" s="9"/>
      <c r="AC230" s="9"/>
      <c r="AD230" s="15" cm="1">
        <f t="array" ref="AD230">'ادخال البيانات'!E241</f>
        <v>0</v>
      </c>
      <c r="AE230" s="16" cm="1">
        <f t="array" ref="AE230">'ادخال البيانات'!H241</f>
        <v>0</v>
      </c>
      <c r="AF230" s="15" cm="1">
        <f t="array" ref="AF230">'ادخال البيانات'!K241</f>
        <v>0</v>
      </c>
      <c r="AG230" s="16" cm="1">
        <f t="array" ref="AG230">'ادخال البيانات'!N241</f>
        <v>0</v>
      </c>
      <c r="AH230" s="15" cm="1">
        <f t="array" ref="AH230">'ادخال البيانات'!Q241</f>
        <v>0</v>
      </c>
      <c r="AI230" s="16" cm="1">
        <f t="array" ref="AI230">'ادخال البيانات'!T241</f>
        <v>0</v>
      </c>
      <c r="AJ230" s="15" cm="1">
        <f t="array" ref="AJ230">'ادخال البيانات'!W241</f>
        <v>0</v>
      </c>
      <c r="AK230" s="16" cm="1">
        <f t="array" ref="AK230">'ادخال البيانات'!Z241</f>
        <v>0</v>
      </c>
      <c r="AL230" s="15" cm="1">
        <f t="array" ref="AL230">'ادخال البيانات'!AC241</f>
        <v>0</v>
      </c>
    </row>
    <row r="231" ht="13.8" customHeight="1">
      <c r="A231" s="9"/>
      <c r="B231" s="9"/>
      <c r="C231" s="9"/>
      <c r="D231" s="9"/>
      <c r="E231" s="9"/>
      <c r="F231" s="9"/>
      <c r="G231" s="9"/>
      <c r="H231" s="9"/>
      <c r="I231" s="9"/>
      <c r="J231" s="9"/>
      <c r="K231" s="9"/>
      <c r="L231" s="9"/>
      <c r="M231" s="9"/>
      <c r="N231" s="9"/>
      <c r="O231" s="9"/>
      <c r="P231" s="9"/>
      <c r="Q231" s="9"/>
      <c r="R231" s="9"/>
      <c r="S231" s="9"/>
      <c r="T231" s="9"/>
      <c r="U231" s="9"/>
      <c r="V231" s="9"/>
      <c r="W231" s="9"/>
      <c r="X231" s="9"/>
      <c r="Y231" s="9"/>
      <c r="Z231" s="9"/>
      <c r="AA231" s="9"/>
      <c r="AB231" s="9"/>
      <c r="AC231" s="9"/>
      <c r="AD231" s="15" cm="1">
        <f t="array" ref="AD231">'ادخال البيانات'!E242</f>
        <v>0</v>
      </c>
      <c r="AE231" s="16" cm="1">
        <f t="array" ref="AE231">'ادخال البيانات'!H242</f>
        <v>0</v>
      </c>
      <c r="AF231" s="15" cm="1">
        <f t="array" ref="AF231">'ادخال البيانات'!K242</f>
        <v>0</v>
      </c>
      <c r="AG231" s="16" cm="1">
        <f t="array" ref="AG231">'ادخال البيانات'!N242</f>
        <v>0</v>
      </c>
      <c r="AH231" s="15" cm="1">
        <f t="array" ref="AH231">'ادخال البيانات'!Q242</f>
        <v>0</v>
      </c>
      <c r="AI231" s="16" cm="1">
        <f t="array" ref="AI231">'ادخال البيانات'!T242</f>
        <v>0</v>
      </c>
      <c r="AJ231" s="15" cm="1">
        <f t="array" ref="AJ231">'ادخال البيانات'!W242</f>
        <v>0</v>
      </c>
      <c r="AK231" s="16" cm="1">
        <f t="array" ref="AK231">'ادخال البيانات'!Z242</f>
        <v>0</v>
      </c>
      <c r="AL231" s="15" cm="1">
        <f t="array" ref="AL231">'ادخال البيانات'!AC242</f>
        <v>0</v>
      </c>
    </row>
    <row r="232" ht="13.8" customHeight="1">
      <c r="A232" s="9"/>
      <c r="B232" s="9"/>
      <c r="C232" s="9"/>
      <c r="D232" s="9"/>
      <c r="E232" s="9"/>
      <c r="F232" s="9"/>
      <c r="G232" s="9"/>
      <c r="H232" s="9"/>
      <c r="I232" s="9"/>
      <c r="J232" s="9"/>
      <c r="K232" s="9"/>
      <c r="L232" s="9"/>
      <c r="M232" s="9"/>
      <c r="N232" s="9"/>
      <c r="O232" s="9"/>
      <c r="P232" s="9"/>
      <c r="Q232" s="9"/>
      <c r="R232" s="9"/>
      <c r="S232" s="9"/>
      <c r="T232" s="9"/>
      <c r="U232" s="9"/>
      <c r="V232" s="9"/>
      <c r="W232" s="9"/>
      <c r="X232" s="9"/>
      <c r="Y232" s="9"/>
      <c r="Z232" s="9"/>
      <c r="AA232" s="9"/>
      <c r="AB232" s="9"/>
      <c r="AC232" s="9"/>
      <c r="AD232" s="15" cm="1">
        <f t="array" ref="AD232">'ادخال البيانات'!E243</f>
        <v>0</v>
      </c>
      <c r="AE232" s="16" cm="1">
        <f t="array" ref="AE232">'ادخال البيانات'!H243</f>
        <v>0</v>
      </c>
      <c r="AF232" s="15" cm="1">
        <f t="array" ref="AF232">'ادخال البيانات'!K243</f>
        <v>0</v>
      </c>
      <c r="AG232" s="16" cm="1">
        <f t="array" ref="AG232">'ادخال البيانات'!N243</f>
        <v>0</v>
      </c>
      <c r="AH232" s="15" cm="1">
        <f t="array" ref="AH232">'ادخال البيانات'!Q243</f>
        <v>0</v>
      </c>
      <c r="AI232" s="16" cm="1">
        <f t="array" ref="AI232">'ادخال البيانات'!T243</f>
        <v>0</v>
      </c>
      <c r="AJ232" s="15" cm="1">
        <f t="array" ref="AJ232">'ادخال البيانات'!W243</f>
        <v>0</v>
      </c>
      <c r="AK232" s="16" cm="1">
        <f t="array" ref="AK232">'ادخال البيانات'!Z243</f>
        <v>0</v>
      </c>
      <c r="AL232" s="15" cm="1">
        <f t="array" ref="AL232">'ادخال البيانات'!AC243</f>
        <v>0</v>
      </c>
    </row>
    <row r="233" ht="13.8" customHeight="1">
      <c r="A233" s="9"/>
      <c r="B233" s="9"/>
      <c r="C233" s="9"/>
      <c r="D233" s="9"/>
      <c r="E233" s="9"/>
      <c r="F233" s="9"/>
      <c r="G233" s="9"/>
      <c r="H233" s="9"/>
      <c r="I233" s="9"/>
      <c r="J233" s="9"/>
      <c r="K233" s="9"/>
      <c r="L233" s="9"/>
      <c r="M233" s="9"/>
      <c r="N233" s="9"/>
      <c r="O233" s="9"/>
      <c r="P233" s="9"/>
      <c r="Q233" s="9"/>
      <c r="R233" s="9"/>
      <c r="S233" s="9"/>
      <c r="T233" s="9"/>
      <c r="U233" s="9"/>
      <c r="V233" s="9"/>
      <c r="W233" s="9"/>
      <c r="X233" s="9"/>
      <c r="Y233" s="9"/>
      <c r="Z233" s="9"/>
      <c r="AA233" s="9"/>
      <c r="AB233" s="9"/>
      <c r="AC233" s="9"/>
      <c r="AD233" s="15" cm="1">
        <f t="array" ref="AD233">'ادخال البيانات'!E244</f>
        <v>0</v>
      </c>
      <c r="AE233" s="16" cm="1">
        <f t="array" ref="AE233">'ادخال البيانات'!H244</f>
        <v>0</v>
      </c>
      <c r="AF233" s="15" cm="1">
        <f t="array" ref="AF233">'ادخال البيانات'!K244</f>
        <v>0</v>
      </c>
      <c r="AG233" s="16" cm="1">
        <f t="array" ref="AG233">'ادخال البيانات'!N244</f>
        <v>0</v>
      </c>
      <c r="AH233" s="15" cm="1">
        <f t="array" ref="AH233">'ادخال البيانات'!Q244</f>
        <v>0</v>
      </c>
      <c r="AI233" s="16" cm="1">
        <f t="array" ref="AI233">'ادخال البيانات'!T244</f>
        <v>0</v>
      </c>
      <c r="AJ233" s="15" cm="1">
        <f t="array" ref="AJ233">'ادخال البيانات'!W244</f>
        <v>0</v>
      </c>
      <c r="AK233" s="16" cm="1">
        <f t="array" ref="AK233">'ادخال البيانات'!Z244</f>
        <v>0</v>
      </c>
      <c r="AL233" s="15" cm="1">
        <f t="array" ref="AL233">'ادخال البيانات'!AC244</f>
        <v>0</v>
      </c>
    </row>
    <row r="234" ht="13.8" customHeight="1">
      <c r="A234" s="9"/>
      <c r="B234" s="9"/>
      <c r="C234" s="9"/>
      <c r="D234" s="9"/>
      <c r="E234" s="9"/>
      <c r="F234" s="9"/>
      <c r="G234" s="9"/>
      <c r="H234" s="9"/>
      <c r="I234" s="9"/>
      <c r="J234" s="9"/>
      <c r="K234" s="9"/>
      <c r="L234" s="9"/>
      <c r="M234" s="9"/>
      <c r="N234" s="9"/>
      <c r="O234" s="9"/>
      <c r="P234" s="9"/>
      <c r="Q234" s="9"/>
      <c r="R234" s="9"/>
      <c r="S234" s="9"/>
      <c r="T234" s="9"/>
      <c r="U234" s="9"/>
      <c r="V234" s="9"/>
      <c r="W234" s="9"/>
      <c r="X234" s="9"/>
      <c r="Y234" s="9"/>
      <c r="Z234" s="9"/>
      <c r="AA234" s="9"/>
      <c r="AB234" s="9"/>
      <c r="AC234" s="9"/>
      <c r="AD234" s="15" cm="1">
        <f t="array" ref="AD234">'ادخال البيانات'!E245</f>
        <v>0</v>
      </c>
      <c r="AE234" s="16" cm="1">
        <f t="array" ref="AE234">'ادخال البيانات'!H245</f>
        <v>0</v>
      </c>
      <c r="AF234" s="15" cm="1">
        <f t="array" ref="AF234">'ادخال البيانات'!K245</f>
        <v>0</v>
      </c>
      <c r="AG234" s="16" cm="1">
        <f t="array" ref="AG234">'ادخال البيانات'!N245</f>
        <v>0</v>
      </c>
      <c r="AH234" s="15" cm="1">
        <f t="array" ref="AH234">'ادخال البيانات'!Q245</f>
        <v>0</v>
      </c>
      <c r="AI234" s="16" cm="1">
        <f t="array" ref="AI234">'ادخال البيانات'!T245</f>
        <v>0</v>
      </c>
      <c r="AJ234" s="15" cm="1">
        <f t="array" ref="AJ234">'ادخال البيانات'!W245</f>
        <v>0</v>
      </c>
      <c r="AK234" s="16" cm="1">
        <f t="array" ref="AK234">'ادخال البيانات'!Z245</f>
        <v>0</v>
      </c>
      <c r="AL234" s="15" cm="1">
        <f t="array" ref="AL234">'ادخال البيانات'!AC245</f>
        <v>0</v>
      </c>
    </row>
    <row r="235" ht="13.8" customHeight="1">
      <c r="A235" s="9"/>
      <c r="B235" s="9"/>
      <c r="C235" s="9"/>
      <c r="D235" s="9"/>
      <c r="E235" s="9"/>
      <c r="F235" s="9"/>
      <c r="G235" s="9"/>
      <c r="H235" s="9"/>
      <c r="I235" s="9"/>
      <c r="J235" s="9"/>
      <c r="K235" s="9"/>
      <c r="L235" s="9"/>
      <c r="M235" s="9"/>
      <c r="N235" s="9"/>
      <c r="O235" s="9"/>
      <c r="P235" s="9"/>
      <c r="Q235" s="9"/>
      <c r="R235" s="9"/>
      <c r="S235" s="9"/>
      <c r="T235" s="9"/>
      <c r="U235" s="9"/>
      <c r="V235" s="9"/>
      <c r="W235" s="9"/>
      <c r="X235" s="9"/>
      <c r="Y235" s="9"/>
      <c r="Z235" s="9"/>
      <c r="AA235" s="9"/>
      <c r="AB235" s="9"/>
      <c r="AC235" s="9"/>
      <c r="AD235" s="15" cm="1">
        <f t="array" ref="AD235">'ادخال البيانات'!E246</f>
        <v>0</v>
      </c>
      <c r="AE235" s="16" cm="1">
        <f t="array" ref="AE235">'ادخال البيانات'!H246</f>
        <v>0</v>
      </c>
      <c r="AF235" s="15" cm="1">
        <f t="array" ref="AF235">'ادخال البيانات'!K246</f>
        <v>0</v>
      </c>
      <c r="AG235" s="16" cm="1">
        <f t="array" ref="AG235">'ادخال البيانات'!N246</f>
        <v>0</v>
      </c>
      <c r="AH235" s="15" cm="1">
        <f t="array" ref="AH235">'ادخال البيانات'!Q246</f>
        <v>0</v>
      </c>
      <c r="AI235" s="16" cm="1">
        <f t="array" ref="AI235">'ادخال البيانات'!T246</f>
        <v>0</v>
      </c>
      <c r="AJ235" s="15" cm="1">
        <f t="array" ref="AJ235">'ادخال البيانات'!W246</f>
        <v>0</v>
      </c>
      <c r="AK235" s="16" cm="1">
        <f t="array" ref="AK235">'ادخال البيانات'!Z246</f>
        <v>0</v>
      </c>
      <c r="AL235" s="15" cm="1">
        <f t="array" ref="AL235">'ادخال البيانات'!AC246</f>
        <v>0</v>
      </c>
    </row>
    <row r="236" ht="13.8" customHeight="1">
      <c r="A236" s="9"/>
      <c r="B236" s="9"/>
      <c r="C236" s="9"/>
      <c r="D236" s="9"/>
      <c r="E236" s="9"/>
      <c r="F236" s="9"/>
      <c r="G236" s="9"/>
      <c r="H236" s="9"/>
      <c r="I236" s="9"/>
      <c r="J236" s="9"/>
      <c r="K236" s="9"/>
      <c r="L236" s="9"/>
      <c r="M236" s="9"/>
      <c r="N236" s="9"/>
      <c r="O236" s="9"/>
      <c r="P236" s="9"/>
      <c r="Q236" s="9"/>
      <c r="R236" s="9"/>
      <c r="S236" s="9"/>
      <c r="T236" s="9"/>
      <c r="U236" s="9"/>
      <c r="V236" s="9"/>
      <c r="W236" s="9"/>
      <c r="X236" s="9"/>
      <c r="Y236" s="9"/>
      <c r="Z236" s="9"/>
      <c r="AA236" s="9"/>
      <c r="AB236" s="9"/>
      <c r="AC236" s="9"/>
      <c r="AD236" s="15" cm="1">
        <f t="array" ref="AD236">'ادخال البيانات'!E247</f>
        <v>0</v>
      </c>
      <c r="AE236" s="16" cm="1">
        <f t="array" ref="AE236">'ادخال البيانات'!H247</f>
        <v>0</v>
      </c>
      <c r="AF236" s="15" cm="1">
        <f t="array" ref="AF236">'ادخال البيانات'!K247</f>
        <v>0</v>
      </c>
      <c r="AG236" s="16" cm="1">
        <f t="array" ref="AG236">'ادخال البيانات'!N247</f>
        <v>0</v>
      </c>
      <c r="AH236" s="15" cm="1">
        <f t="array" ref="AH236">'ادخال البيانات'!Q247</f>
        <v>0</v>
      </c>
      <c r="AI236" s="16" cm="1">
        <f t="array" ref="AI236">'ادخال البيانات'!T247</f>
        <v>0</v>
      </c>
      <c r="AJ236" s="15" cm="1">
        <f t="array" ref="AJ236">'ادخال البيانات'!W247</f>
        <v>0</v>
      </c>
      <c r="AK236" s="16" cm="1">
        <f t="array" ref="AK236">'ادخال البيانات'!Z247</f>
        <v>0</v>
      </c>
      <c r="AL236" s="15" cm="1">
        <f t="array" ref="AL236">'ادخال البيانات'!AC247</f>
        <v>0</v>
      </c>
    </row>
    <row r="237" ht="13.8" customHeight="1">
      <c r="A237" s="9"/>
      <c r="B237" s="9"/>
      <c r="C237" s="9"/>
      <c r="D237" s="9"/>
      <c r="E237" s="9"/>
      <c r="F237" s="9"/>
      <c r="G237" s="9"/>
      <c r="H237" s="9"/>
      <c r="I237" s="9"/>
      <c r="J237" s="9"/>
      <c r="K237" s="9"/>
      <c r="L237" s="9"/>
      <c r="M237" s="9"/>
      <c r="N237" s="9"/>
      <c r="O237" s="9"/>
      <c r="P237" s="9"/>
      <c r="Q237" s="9"/>
      <c r="R237" s="9"/>
      <c r="S237" s="9"/>
      <c r="T237" s="9"/>
      <c r="U237" s="9"/>
      <c r="V237" s="9"/>
      <c r="W237" s="9"/>
      <c r="X237" s="9"/>
      <c r="Y237" s="9"/>
      <c r="Z237" s="9"/>
      <c r="AA237" s="9"/>
      <c r="AB237" s="9"/>
      <c r="AC237" s="9"/>
      <c r="AD237" s="15" cm="1">
        <f t="array" ref="AD237">'ادخال البيانات'!E248</f>
        <v>0</v>
      </c>
      <c r="AE237" s="16" cm="1">
        <f t="array" ref="AE237">'ادخال البيانات'!H248</f>
        <v>0</v>
      </c>
      <c r="AF237" s="15" cm="1">
        <f t="array" ref="AF237">'ادخال البيانات'!K248</f>
        <v>0</v>
      </c>
      <c r="AG237" s="16" cm="1">
        <f t="array" ref="AG237">'ادخال البيانات'!N248</f>
        <v>0</v>
      </c>
      <c r="AH237" s="15" cm="1">
        <f t="array" ref="AH237">'ادخال البيانات'!Q248</f>
        <v>0</v>
      </c>
      <c r="AI237" s="16" cm="1">
        <f t="array" ref="AI237">'ادخال البيانات'!T248</f>
        <v>0</v>
      </c>
      <c r="AJ237" s="15" cm="1">
        <f t="array" ref="AJ237">'ادخال البيانات'!W248</f>
        <v>0</v>
      </c>
      <c r="AK237" s="16" cm="1">
        <f t="array" ref="AK237">'ادخال البيانات'!Z248</f>
        <v>0</v>
      </c>
      <c r="AL237" s="15" cm="1">
        <f t="array" ref="AL237">'ادخال البيانات'!AC248</f>
        <v>0</v>
      </c>
    </row>
    <row r="238" ht="13.8" customHeight="1">
      <c r="A238" s="9"/>
      <c r="B238" s="9"/>
      <c r="C238" s="9"/>
      <c r="D238" s="9"/>
      <c r="E238" s="9"/>
      <c r="F238" s="9"/>
      <c r="G238" s="9"/>
      <c r="H238" s="9"/>
      <c r="I238" s="9"/>
      <c r="J238" s="9"/>
      <c r="K238" s="9"/>
      <c r="L238" s="9"/>
      <c r="M238" s="9"/>
      <c r="N238" s="9"/>
      <c r="O238" s="9"/>
      <c r="P238" s="9"/>
      <c r="Q238" s="9"/>
      <c r="R238" s="9"/>
      <c r="S238" s="9"/>
      <c r="T238" s="9"/>
      <c r="U238" s="9"/>
      <c r="V238" s="9"/>
      <c r="W238" s="9"/>
      <c r="X238" s="9"/>
      <c r="Y238" s="9"/>
      <c r="Z238" s="9"/>
      <c r="AA238" s="9"/>
      <c r="AB238" s="9"/>
      <c r="AC238" s="9"/>
      <c r="AD238" s="15" cm="1">
        <f t="array" ref="AD238">'ادخال البيانات'!E249</f>
        <v>0</v>
      </c>
      <c r="AE238" s="16" cm="1">
        <f t="array" ref="AE238">'ادخال البيانات'!H249</f>
        <v>0</v>
      </c>
      <c r="AF238" s="15" cm="1">
        <f t="array" ref="AF238">'ادخال البيانات'!K249</f>
        <v>0</v>
      </c>
      <c r="AG238" s="16" cm="1">
        <f t="array" ref="AG238">'ادخال البيانات'!N249</f>
        <v>0</v>
      </c>
      <c r="AH238" s="15" cm="1">
        <f t="array" ref="AH238">'ادخال البيانات'!Q249</f>
        <v>0</v>
      </c>
      <c r="AI238" s="16" cm="1">
        <f t="array" ref="AI238">'ادخال البيانات'!T249</f>
        <v>0</v>
      </c>
      <c r="AJ238" s="15" cm="1">
        <f t="array" ref="AJ238">'ادخال البيانات'!W249</f>
        <v>0</v>
      </c>
      <c r="AK238" s="16" cm="1">
        <f t="array" ref="AK238">'ادخال البيانات'!Z249</f>
        <v>0</v>
      </c>
      <c r="AL238" s="15" cm="1">
        <f t="array" ref="AL238">'ادخال البيانات'!AC249</f>
        <v>0</v>
      </c>
    </row>
    <row r="239" ht="13.8" customHeight="1">
      <c r="A239" s="9"/>
      <c r="B239" s="9"/>
      <c r="C239" s="9"/>
      <c r="D239" s="9"/>
      <c r="E239" s="9"/>
      <c r="F239" s="9"/>
      <c r="G239" s="9"/>
      <c r="H239" s="9"/>
      <c r="I239" s="9"/>
      <c r="J239" s="9"/>
      <c r="K239" s="9"/>
      <c r="L239" s="9"/>
      <c r="M239" s="9"/>
      <c r="N239" s="9"/>
      <c r="O239" s="9"/>
      <c r="P239" s="9"/>
      <c r="Q239" s="9"/>
      <c r="R239" s="9"/>
      <c r="S239" s="9"/>
      <c r="T239" s="9"/>
      <c r="U239" s="9"/>
      <c r="V239" s="9"/>
      <c r="W239" s="9"/>
      <c r="X239" s="9"/>
      <c r="Y239" s="9"/>
      <c r="Z239" s="9"/>
      <c r="AA239" s="9"/>
      <c r="AB239" s="9"/>
      <c r="AC239" s="9"/>
      <c r="AD239" s="15" cm="1">
        <f t="array" ref="AD239">'ادخال البيانات'!E250</f>
        <v>0</v>
      </c>
      <c r="AE239" s="16" cm="1">
        <f t="array" ref="AE239">'ادخال البيانات'!H250</f>
        <v>0</v>
      </c>
      <c r="AF239" s="15" cm="1">
        <f t="array" ref="AF239">'ادخال البيانات'!K250</f>
        <v>0</v>
      </c>
      <c r="AG239" s="16" cm="1">
        <f t="array" ref="AG239">'ادخال البيانات'!N250</f>
        <v>0</v>
      </c>
      <c r="AH239" s="15" cm="1">
        <f t="array" ref="AH239">'ادخال البيانات'!Q250</f>
        <v>0</v>
      </c>
      <c r="AI239" s="16" cm="1">
        <f t="array" ref="AI239">'ادخال البيانات'!T250</f>
        <v>0</v>
      </c>
      <c r="AJ239" s="15" cm="1">
        <f t="array" ref="AJ239">'ادخال البيانات'!W250</f>
        <v>0</v>
      </c>
      <c r="AK239" s="16" cm="1">
        <f t="array" ref="AK239">'ادخال البيانات'!Z250</f>
        <v>0</v>
      </c>
      <c r="AL239" s="15" cm="1">
        <f t="array" ref="AL239">'ادخال البيانات'!AC250</f>
        <v>0</v>
      </c>
    </row>
    <row r="240" ht="13.8" customHeight="1">
      <c r="A240" s="9"/>
      <c r="B240" s="9"/>
      <c r="C240" s="9"/>
      <c r="D240" s="9"/>
      <c r="E240" s="9"/>
      <c r="F240" s="9"/>
      <c r="G240" s="9"/>
      <c r="H240" s="9"/>
      <c r="I240" s="9"/>
      <c r="J240" s="9"/>
      <c r="K240" s="9"/>
      <c r="L240" s="9"/>
      <c r="M240" s="9"/>
      <c r="N240" s="9"/>
      <c r="O240" s="9"/>
      <c r="P240" s="9"/>
      <c r="Q240" s="9"/>
      <c r="R240" s="9"/>
      <c r="S240" s="9"/>
      <c r="T240" s="9"/>
      <c r="U240" s="9"/>
      <c r="V240" s="9"/>
      <c r="W240" s="9"/>
      <c r="X240" s="9"/>
      <c r="Y240" s="9"/>
      <c r="Z240" s="9"/>
      <c r="AA240" s="9"/>
      <c r="AB240" s="9"/>
      <c r="AC240" s="9"/>
      <c r="AD240" s="15" cm="1">
        <f t="array" ref="AD240">'ادخال البيانات'!E251</f>
        <v>0</v>
      </c>
      <c r="AE240" s="16" cm="1">
        <f t="array" ref="AE240">'ادخال البيانات'!H251</f>
        <v>0</v>
      </c>
      <c r="AF240" s="15" cm="1">
        <f t="array" ref="AF240">'ادخال البيانات'!K251</f>
        <v>0</v>
      </c>
      <c r="AG240" s="16" cm="1">
        <f t="array" ref="AG240">'ادخال البيانات'!N251</f>
        <v>0</v>
      </c>
      <c r="AH240" s="15" cm="1">
        <f t="array" ref="AH240">'ادخال البيانات'!Q251</f>
        <v>0</v>
      </c>
      <c r="AI240" s="16" cm="1">
        <f t="array" ref="AI240">'ادخال البيانات'!T251</f>
        <v>0</v>
      </c>
      <c r="AJ240" s="15" cm="1">
        <f t="array" ref="AJ240">'ادخال البيانات'!W251</f>
        <v>0</v>
      </c>
      <c r="AK240" s="16" cm="1">
        <f t="array" ref="AK240">'ادخال البيانات'!Z251</f>
        <v>0</v>
      </c>
      <c r="AL240" s="15" cm="1">
        <f t="array" ref="AL240">'ادخال البيانات'!AC251</f>
        <v>0</v>
      </c>
    </row>
    <row r="241" ht="13.8" customHeight="1">
      <c r="A241" s="9"/>
      <c r="B241" s="9"/>
      <c r="C241" s="9"/>
      <c r="D241" s="9"/>
      <c r="E241" s="9"/>
      <c r="F241" s="9"/>
      <c r="G241" s="9"/>
      <c r="H241" s="9"/>
      <c r="I241" s="9"/>
      <c r="J241" s="9"/>
      <c r="K241" s="9"/>
      <c r="L241" s="9"/>
      <c r="M241" s="9"/>
      <c r="N241" s="9"/>
      <c r="O241" s="9"/>
      <c r="P241" s="9"/>
      <c r="Q241" s="9"/>
      <c r="R241" s="9"/>
      <c r="S241" s="9"/>
      <c r="T241" s="9"/>
      <c r="U241" s="9"/>
      <c r="V241" s="9"/>
      <c r="W241" s="9"/>
      <c r="X241" s="9"/>
      <c r="Y241" s="9"/>
      <c r="Z241" s="9"/>
      <c r="AA241" s="9"/>
      <c r="AB241" s="9"/>
      <c r="AC241" s="9"/>
      <c r="AD241" s="15" cm="1">
        <f t="array" ref="AD241">'ادخال البيانات'!E252</f>
        <v>0</v>
      </c>
      <c r="AE241" s="16" cm="1">
        <f t="array" ref="AE241">'ادخال البيانات'!H252</f>
        <v>0</v>
      </c>
      <c r="AF241" s="15" cm="1">
        <f t="array" ref="AF241">'ادخال البيانات'!K252</f>
        <v>0</v>
      </c>
      <c r="AG241" s="16" cm="1">
        <f t="array" ref="AG241">'ادخال البيانات'!N252</f>
        <v>0</v>
      </c>
      <c r="AH241" s="15" cm="1">
        <f t="array" ref="AH241">'ادخال البيانات'!Q252</f>
        <v>0</v>
      </c>
      <c r="AI241" s="16" cm="1">
        <f t="array" ref="AI241">'ادخال البيانات'!T252</f>
        <v>0</v>
      </c>
      <c r="AJ241" s="15" cm="1">
        <f t="array" ref="AJ241">'ادخال البيانات'!W252</f>
        <v>0</v>
      </c>
      <c r="AK241" s="16" cm="1">
        <f t="array" ref="AK241">'ادخال البيانات'!Z252</f>
        <v>0</v>
      </c>
      <c r="AL241" s="15" cm="1">
        <f t="array" ref="AL241">'ادخال البيانات'!AC252</f>
        <v>0</v>
      </c>
    </row>
    <row r="242" ht="13.8" customHeight="1">
      <c r="A242" s="9"/>
      <c r="B242" s="9"/>
      <c r="C242" s="9"/>
      <c r="D242" s="9"/>
      <c r="E242" s="9"/>
      <c r="F242" s="9"/>
      <c r="G242" s="9"/>
      <c r="H242" s="9"/>
      <c r="I242" s="9"/>
      <c r="J242" s="9"/>
      <c r="K242" s="9"/>
      <c r="L242" s="9"/>
      <c r="M242" s="9"/>
      <c r="N242" s="9"/>
      <c r="O242" s="9"/>
      <c r="P242" s="9"/>
      <c r="Q242" s="9"/>
      <c r="R242" s="9"/>
      <c r="S242" s="9"/>
      <c r="T242" s="9"/>
      <c r="U242" s="9"/>
      <c r="V242" s="9"/>
      <c r="W242" s="9"/>
      <c r="X242" s="9"/>
      <c r="Y242" s="9"/>
      <c r="Z242" s="9"/>
      <c r="AA242" s="9"/>
      <c r="AB242" s="9"/>
      <c r="AC242" s="9"/>
      <c r="AD242" s="98"/>
      <c r="AE242" s="99"/>
      <c r="AF242" s="98"/>
      <c r="AG242" s="99"/>
      <c r="AH242" s="98"/>
      <c r="AI242" s="99"/>
      <c r="AJ242" s="98"/>
      <c r="AK242" s="99"/>
      <c r="AL242" s="98"/>
    </row>
    <row r="243" ht="13.8" customHeight="1">
      <c r="A243" s="9"/>
      <c r="B243" s="9"/>
      <c r="C243" s="9"/>
      <c r="D243" s="9"/>
      <c r="E243" s="9"/>
      <c r="F243" s="9"/>
      <c r="G243" s="9"/>
      <c r="H243" s="9"/>
      <c r="I243" s="9"/>
      <c r="J243" s="9"/>
      <c r="K243" s="9"/>
      <c r="L243" s="9"/>
      <c r="M243" s="9"/>
      <c r="N243" s="9"/>
      <c r="O243" s="9"/>
      <c r="P243" s="9"/>
      <c r="Q243" s="9"/>
      <c r="R243" s="9"/>
      <c r="S243" s="9"/>
      <c r="T243" s="9"/>
      <c r="U243" s="9"/>
      <c r="V243" s="9"/>
      <c r="W243" s="9"/>
      <c r="X243" s="9"/>
      <c r="Y243" s="9"/>
      <c r="Z243" s="9"/>
      <c r="AA243" s="9"/>
      <c r="AB243" s="9"/>
      <c r="AC243" s="9"/>
      <c r="AD243" s="100"/>
      <c r="AE243" s="101"/>
      <c r="AF243" s="100"/>
      <c r="AG243" s="101"/>
      <c r="AH243" s="100"/>
      <c r="AI243" s="101"/>
      <c r="AJ243" s="100"/>
      <c r="AK243" s="101"/>
      <c r="AL243" s="100"/>
    </row>
    <row r="244" ht="13.8" customHeight="1">
      <c r="A244" s="9"/>
      <c r="B244" s="9"/>
      <c r="C244" s="9"/>
      <c r="D244" s="9"/>
      <c r="E244" s="9"/>
      <c r="F244" s="9"/>
      <c r="G244" s="9"/>
      <c r="H244" s="9"/>
      <c r="I244" s="9"/>
      <c r="J244" s="9"/>
      <c r="K244" s="9"/>
      <c r="L244" s="9"/>
      <c r="M244" s="9"/>
      <c r="N244" s="9"/>
      <c r="O244" s="9"/>
      <c r="P244" s="9"/>
      <c r="Q244" s="9"/>
      <c r="R244" s="9"/>
      <c r="S244" s="9"/>
      <c r="T244" s="9"/>
      <c r="U244" s="9"/>
      <c r="V244" s="9"/>
      <c r="W244" s="9"/>
      <c r="X244" s="9"/>
      <c r="Y244" s="9"/>
      <c r="Z244" s="9"/>
      <c r="AA244" s="9"/>
      <c r="AB244" s="9"/>
      <c r="AC244" s="9"/>
      <c r="AD244" s="100"/>
      <c r="AE244" s="101"/>
      <c r="AF244" s="100"/>
      <c r="AG244" s="101"/>
      <c r="AH244" s="100"/>
      <c r="AI244" s="101"/>
      <c r="AJ244" s="100"/>
      <c r="AK244" s="101"/>
      <c r="AL244" s="100"/>
    </row>
    <row r="245" ht="13.8" customHeight="1">
      <c r="A245" s="9"/>
      <c r="B245" s="9"/>
      <c r="C245" s="9"/>
      <c r="D245" s="9"/>
      <c r="E245" s="9"/>
      <c r="F245" s="9"/>
      <c r="G245" s="9"/>
      <c r="H245" s="9"/>
      <c r="I245" s="9"/>
      <c r="J245" s="9"/>
      <c r="K245" s="9"/>
      <c r="L245" s="9"/>
      <c r="M245" s="9"/>
      <c r="N245" s="9"/>
      <c r="O245" s="9"/>
      <c r="P245" s="9"/>
      <c r="Q245" s="9"/>
      <c r="R245" s="9"/>
      <c r="S245" s="9"/>
      <c r="T245" s="9"/>
      <c r="U245" s="9"/>
      <c r="V245" s="9"/>
      <c r="W245" s="9"/>
      <c r="X245" s="9"/>
      <c r="Y245" s="9"/>
      <c r="Z245" s="9"/>
      <c r="AA245" s="9"/>
      <c r="AB245" s="9"/>
      <c r="AC245" s="9"/>
      <c r="AD245" s="100"/>
      <c r="AE245" s="101"/>
      <c r="AF245" s="100"/>
      <c r="AG245" s="101"/>
      <c r="AH245" s="100"/>
      <c r="AI245" s="101"/>
      <c r="AJ245" s="100"/>
      <c r="AK245" s="101"/>
      <c r="AL245" s="100"/>
    </row>
    <row r="246" ht="13.8" customHeight="1">
      <c r="A246" s="9"/>
      <c r="B246" s="9"/>
      <c r="C246" s="9"/>
      <c r="D246" s="9"/>
      <c r="E246" s="9"/>
      <c r="F246" s="9"/>
      <c r="G246" s="9"/>
      <c r="H246" s="9"/>
      <c r="I246" s="9"/>
      <c r="J246" s="9"/>
      <c r="K246" s="9"/>
      <c r="L246" s="9"/>
      <c r="M246" s="9"/>
      <c r="N246" s="9"/>
      <c r="O246" s="9"/>
      <c r="P246" s="9"/>
      <c r="Q246" s="9"/>
      <c r="R246" s="9"/>
      <c r="S246" s="9"/>
      <c r="T246" s="9"/>
      <c r="U246" s="9"/>
      <c r="V246" s="9"/>
      <c r="W246" s="9"/>
      <c r="X246" s="9"/>
      <c r="Y246" s="9"/>
      <c r="Z246" s="9"/>
      <c r="AA246" s="9"/>
      <c r="AB246" s="9"/>
      <c r="AC246" s="9"/>
      <c r="AD246" s="100"/>
      <c r="AE246" s="101"/>
      <c r="AF246" s="100"/>
      <c r="AG246" s="101"/>
      <c r="AH246" s="100"/>
      <c r="AI246" s="101"/>
      <c r="AJ246" s="100"/>
      <c r="AK246" s="101"/>
      <c r="AL246" s="100"/>
    </row>
    <row r="247" ht="13.8" customHeight="1">
      <c r="A247" s="9"/>
      <c r="B247" s="9"/>
      <c r="C247" s="9"/>
      <c r="D247" s="9"/>
      <c r="E247" s="9"/>
      <c r="F247" s="9"/>
      <c r="G247" s="9"/>
      <c r="H247" s="9"/>
      <c r="I247" s="9"/>
      <c r="J247" s="9"/>
      <c r="K247" s="9"/>
      <c r="L247" s="9"/>
      <c r="M247" s="9"/>
      <c r="N247" s="9"/>
      <c r="O247" s="9"/>
      <c r="P247" s="9"/>
      <c r="Q247" s="9"/>
      <c r="R247" s="9"/>
      <c r="S247" s="9"/>
      <c r="T247" s="9"/>
      <c r="U247" s="9"/>
      <c r="V247" s="9"/>
      <c r="W247" s="9"/>
      <c r="X247" s="9"/>
      <c r="Y247" s="9"/>
      <c r="Z247" s="9"/>
      <c r="AA247" s="9"/>
      <c r="AB247" s="9"/>
      <c r="AC247" s="9"/>
      <c r="AD247" s="100"/>
      <c r="AE247" s="101"/>
      <c r="AF247" s="100"/>
      <c r="AG247" s="101"/>
      <c r="AH247" s="100"/>
      <c r="AI247" s="101"/>
      <c r="AJ247" s="100"/>
      <c r="AK247" s="101"/>
      <c r="AL247" s="100"/>
    </row>
    <row r="248" ht="13.8" customHeight="1">
      <c r="A248" s="9"/>
      <c r="B248" s="9"/>
      <c r="C248" s="9"/>
      <c r="D248" s="9"/>
      <c r="E248" s="9"/>
      <c r="F248" s="9"/>
      <c r="G248" s="9"/>
      <c r="H248" s="9"/>
      <c r="I248" s="9"/>
      <c r="J248" s="9"/>
      <c r="K248" s="9"/>
      <c r="L248" s="9"/>
      <c r="M248" s="9"/>
      <c r="N248" s="9"/>
      <c r="O248" s="9"/>
      <c r="P248" s="9"/>
      <c r="Q248" s="9"/>
      <c r="R248" s="9"/>
      <c r="S248" s="9"/>
      <c r="T248" s="9"/>
      <c r="U248" s="9"/>
      <c r="V248" s="9"/>
      <c r="W248" s="9"/>
      <c r="X248" s="9"/>
      <c r="Y248" s="9"/>
      <c r="Z248" s="9"/>
      <c r="AA248" s="9"/>
      <c r="AB248" s="9"/>
      <c r="AC248" s="9"/>
      <c r="AD248" s="100"/>
      <c r="AE248" s="101"/>
      <c r="AF248" s="100"/>
      <c r="AG248" s="101"/>
      <c r="AH248" s="100"/>
      <c r="AI248" s="101"/>
      <c r="AJ248" s="100"/>
      <c r="AK248" s="101"/>
      <c r="AL248" s="100"/>
    </row>
    <row r="249" ht="13.8" customHeight="1">
      <c r="A249" s="9"/>
      <c r="B249" s="9"/>
      <c r="C249" s="9"/>
      <c r="D249" s="9"/>
      <c r="E249" s="9"/>
      <c r="F249" s="9"/>
      <c r="G249" s="9"/>
      <c r="H249" s="9"/>
      <c r="I249" s="9"/>
      <c r="J249" s="9"/>
      <c r="K249" s="9"/>
      <c r="L249" s="9"/>
      <c r="M249" s="9"/>
      <c r="N249" s="9"/>
      <c r="O249" s="9"/>
      <c r="P249" s="9"/>
      <c r="Q249" s="9"/>
      <c r="R249" s="9"/>
      <c r="S249" s="9"/>
      <c r="T249" s="9"/>
      <c r="U249" s="9"/>
      <c r="V249" s="9"/>
      <c r="W249" s="9"/>
      <c r="X249" s="9"/>
      <c r="Y249" s="9"/>
      <c r="Z249" s="9"/>
      <c r="AA249" s="9"/>
      <c r="AB249" s="9"/>
      <c r="AC249" s="9"/>
      <c r="AD249" s="100"/>
      <c r="AE249" s="102"/>
      <c r="AF249" s="100"/>
      <c r="AG249" s="102"/>
      <c r="AH249" s="100"/>
      <c r="AI249" s="102"/>
      <c r="AJ249" s="100"/>
      <c r="AK249" s="102"/>
      <c r="AL249" s="100"/>
    </row>
  </sheetData>
  <mergeCells count="100">
    <mergeCell ref="D1:F1"/>
    <mergeCell ref="B3:D3"/>
    <mergeCell ref="E3:F5"/>
    <mergeCell ref="G3:I3"/>
    <mergeCell ref="B4:D4"/>
    <mergeCell ref="G4:I4"/>
    <mergeCell ref="B5:D5"/>
    <mergeCell ref="B20:C20"/>
    <mergeCell ref="B6:D6"/>
    <mergeCell ref="B9:C9"/>
    <mergeCell ref="G10:I10"/>
    <mergeCell ref="G11:I11"/>
    <mergeCell ref="B13:C13"/>
    <mergeCell ref="D13:F13"/>
    <mergeCell ref="D14:F14"/>
    <mergeCell ref="D15:F15"/>
    <mergeCell ref="D16:F16"/>
    <mergeCell ref="D17:F17"/>
    <mergeCell ref="D18:F18"/>
    <mergeCell ref="C49:E49"/>
    <mergeCell ref="B37:C37"/>
    <mergeCell ref="C39:E39"/>
    <mergeCell ref="C40:E40"/>
    <mergeCell ref="C41:E41"/>
    <mergeCell ref="C42:E42"/>
    <mergeCell ref="C43:E43"/>
    <mergeCell ref="C44:E44"/>
    <mergeCell ref="C45:E45"/>
    <mergeCell ref="C46:E46"/>
    <mergeCell ref="C47:E47"/>
    <mergeCell ref="C48:E48"/>
    <mergeCell ref="C61:E61"/>
    <mergeCell ref="C50:E50"/>
    <mergeCell ref="C51:E51"/>
    <mergeCell ref="C52:E52"/>
    <mergeCell ref="C53:E53"/>
    <mergeCell ref="C54:E54"/>
    <mergeCell ref="C55:E55"/>
    <mergeCell ref="C56:E56"/>
    <mergeCell ref="C57:E57"/>
    <mergeCell ref="C58:E58"/>
    <mergeCell ref="C59:E59"/>
    <mergeCell ref="C60:E60"/>
    <mergeCell ref="C73:E73"/>
    <mergeCell ref="C62:E62"/>
    <mergeCell ref="C63:E63"/>
    <mergeCell ref="C64:E64"/>
    <mergeCell ref="C65:E65"/>
    <mergeCell ref="C66:E66"/>
    <mergeCell ref="C67:E67"/>
    <mergeCell ref="C68:E68"/>
    <mergeCell ref="C69:E69"/>
    <mergeCell ref="C70:E70"/>
    <mergeCell ref="C71:E71"/>
    <mergeCell ref="C72:E72"/>
    <mergeCell ref="C85:E85"/>
    <mergeCell ref="C74:E74"/>
    <mergeCell ref="C75:E75"/>
    <mergeCell ref="C76:E76"/>
    <mergeCell ref="C77:E77"/>
    <mergeCell ref="C78:E78"/>
    <mergeCell ref="C79:E79"/>
    <mergeCell ref="C80:E80"/>
    <mergeCell ref="C81:E81"/>
    <mergeCell ref="C82:E82"/>
    <mergeCell ref="C83:E83"/>
    <mergeCell ref="C84:E84"/>
    <mergeCell ref="C97:E97"/>
    <mergeCell ref="C86:E86"/>
    <mergeCell ref="C87:E87"/>
    <mergeCell ref="C88:E88"/>
    <mergeCell ref="C89:E89"/>
    <mergeCell ref="C90:E90"/>
    <mergeCell ref="C91:E91"/>
    <mergeCell ref="C92:E92"/>
    <mergeCell ref="C93:E93"/>
    <mergeCell ref="C94:E94"/>
    <mergeCell ref="C95:E95"/>
    <mergeCell ref="C96:E96"/>
    <mergeCell ref="C109:E109"/>
    <mergeCell ref="C98:E98"/>
    <mergeCell ref="C99:E99"/>
    <mergeCell ref="C100:E100"/>
    <mergeCell ref="C101:E101"/>
    <mergeCell ref="C102:E102"/>
    <mergeCell ref="C103:E103"/>
    <mergeCell ref="C104:E104"/>
    <mergeCell ref="C105:E105"/>
    <mergeCell ref="C106:E106"/>
    <mergeCell ref="C107:E107"/>
    <mergeCell ref="C108:E108"/>
    <mergeCell ref="C116:E116"/>
    <mergeCell ref="C117:E117"/>
    <mergeCell ref="C118:E118"/>
    <mergeCell ref="C110:E110"/>
    <mergeCell ref="C111:E111"/>
    <mergeCell ref="C112:E112"/>
    <mergeCell ref="C113:E113"/>
    <mergeCell ref="C114:E114"/>
    <mergeCell ref="C115:E115"/>
  </mergeCells>
  <pageMargins left="0.7" right="0.7" top="0.75" bottom="0.75" header="0.3" footer="0.3"/>
  <pageSetup firstPageNumber="1" fitToHeight="1" fitToWidth="1" scale="100" useFirstPageNumber="0" orientation="portrait" pageOrder="downThenOver"/>
  <headerFooter>
    <oddFooter>&amp;C&amp;"Geeza Pro Regular,Regular"&amp;12&amp;K000000&amp;P</oddFooter>
  </headerFooter>
  <drawing r:id="rId1"/>
</worksheet>
</file>

<file path=xl/worksheets/sheet15.xml><?xml version="1.0" encoding="utf-8"?>
<worksheet xmlns:r="http://schemas.openxmlformats.org/officeDocument/2006/relationships" xmlns="http://schemas.openxmlformats.org/spreadsheetml/2006/main">
  <dimension ref="A1:AL249"/>
  <sheetViews>
    <sheetView workbookViewId="0" showGridLines="0" rightToLeft="1" defaultGridColor="1"/>
  </sheetViews>
  <sheetFormatPr defaultColWidth="8.83333" defaultRowHeight="13.8" customHeight="1" outlineLevelRow="0" outlineLevelCol="0"/>
  <cols>
    <col min="1" max="1" width="1.35156" style="402" customWidth="1"/>
    <col min="2" max="6" width="9" style="402" customWidth="1"/>
    <col min="7" max="7" width="10" style="402" customWidth="1"/>
    <col min="8" max="9" width="9" style="402" customWidth="1"/>
    <col min="10" max="10" width="10.1719" style="402" customWidth="1"/>
    <col min="11" max="27" hidden="1" width="8.83333" style="402" customWidth="1"/>
    <col min="28" max="28" width="8.67188" style="402" customWidth="1"/>
    <col min="29" max="38" hidden="1" width="8.83333" style="402" customWidth="1"/>
    <col min="39" max="16384" width="8.85156" style="402" customWidth="1"/>
  </cols>
  <sheetData>
    <row r="1" ht="13.8" customHeight="1">
      <c r="A1" s="2"/>
      <c r="B1" s="3"/>
      <c r="C1" s="4"/>
      <c r="D1" t="s" s="5">
        <v>0</v>
      </c>
      <c r="E1" s="6"/>
      <c r="F1" s="6"/>
      <c r="G1" s="4"/>
      <c r="H1" s="4"/>
      <c r="I1" s="7"/>
      <c r="J1" s="8"/>
      <c r="K1" s="9"/>
      <c r="L1" s="9"/>
      <c r="M1" s="9"/>
      <c r="N1" s="9"/>
      <c r="O1" s="9"/>
      <c r="P1" s="9"/>
      <c r="Q1" s="9"/>
      <c r="R1" s="9"/>
      <c r="S1" s="9"/>
      <c r="T1" s="9"/>
      <c r="U1" s="9"/>
      <c r="V1" s="9"/>
      <c r="W1" s="9"/>
      <c r="X1" s="9"/>
      <c r="Y1" s="9"/>
      <c r="Z1" s="9"/>
      <c r="AA1" s="9"/>
      <c r="AB1" s="9"/>
      <c r="AC1" s="9"/>
      <c r="AD1" s="10">
        <v>1</v>
      </c>
      <c r="AE1" s="10">
        <v>2</v>
      </c>
      <c r="AF1" s="10">
        <v>3</v>
      </c>
      <c r="AG1" s="10">
        <v>4</v>
      </c>
      <c r="AH1" s="10">
        <v>5</v>
      </c>
      <c r="AI1" s="10">
        <v>6</v>
      </c>
      <c r="AJ1" s="10">
        <v>7</v>
      </c>
      <c r="AK1" s="10">
        <v>8</v>
      </c>
      <c r="AL1" s="10">
        <v>9</v>
      </c>
    </row>
    <row r="2" ht="13.8" customHeight="1">
      <c r="A2" s="2"/>
      <c r="B2" s="11"/>
      <c r="C2" s="12"/>
      <c r="D2" s="12"/>
      <c r="E2" s="12"/>
      <c r="F2" s="12"/>
      <c r="G2" s="12"/>
      <c r="H2" s="12"/>
      <c r="I2" s="13"/>
      <c r="J2" s="8"/>
      <c r="K2" s="9"/>
      <c r="L2" s="9"/>
      <c r="M2" s="9"/>
      <c r="N2" s="9"/>
      <c r="O2" s="9"/>
      <c r="P2" s="9"/>
      <c r="Q2" s="9"/>
      <c r="R2" s="9"/>
      <c r="S2" s="9"/>
      <c r="T2" s="9"/>
      <c r="U2" s="9"/>
      <c r="V2" s="9"/>
      <c r="W2" s="9"/>
      <c r="X2" s="9"/>
      <c r="Y2" s="9"/>
      <c r="Z2" s="9"/>
      <c r="AA2" s="9"/>
      <c r="AB2" s="9"/>
      <c r="AC2" t="s" s="14">
        <v>1</v>
      </c>
      <c r="AD2" s="15">
        <v>0</v>
      </c>
      <c r="AE2" s="16">
        <v>0</v>
      </c>
      <c r="AF2" s="15">
        <v>0</v>
      </c>
      <c r="AG2" s="16">
        <v>0</v>
      </c>
      <c r="AH2" s="15">
        <v>0</v>
      </c>
      <c r="AI2" s="16">
        <v>0</v>
      </c>
      <c r="AJ2" s="15">
        <v>0</v>
      </c>
      <c r="AK2" s="16">
        <v>0</v>
      </c>
      <c r="AL2" s="15">
        <v>0</v>
      </c>
    </row>
    <row r="3" ht="13.8" customHeight="1">
      <c r="A3" s="2"/>
      <c r="B3" t="s" s="17">
        <v>2</v>
      </c>
      <c r="C3" s="18"/>
      <c r="D3" s="18"/>
      <c r="E3" s="19"/>
      <c r="F3" s="19"/>
      <c r="G3" t="s" s="20">
        <v>3</v>
      </c>
      <c r="H3" s="18"/>
      <c r="I3" s="21"/>
      <c r="J3" s="8"/>
      <c r="K3" s="9"/>
      <c r="L3" s="9"/>
      <c r="M3" s="9"/>
      <c r="N3" s="9"/>
      <c r="O3" s="9"/>
      <c r="P3" s="9"/>
      <c r="Q3" s="9"/>
      <c r="R3" s="9"/>
      <c r="S3" s="9"/>
      <c r="T3" s="9"/>
      <c r="U3" s="9"/>
      <c r="V3" s="9"/>
      <c r="W3" s="9"/>
      <c r="X3" s="9"/>
      <c r="Y3" s="9"/>
      <c r="Z3" s="9"/>
      <c r="AA3" s="9"/>
      <c r="AB3" s="9"/>
      <c r="AC3" t="s" s="14">
        <v>4</v>
      </c>
      <c r="AD3" s="15" cm="1">
        <f t="array" ref="AD3:AL3">TRANSPOSE('خلاصة النتائج'!P9:P17)</f>
        <v>0</v>
      </c>
      <c r="AE3" s="16">
        <v>0</v>
      </c>
      <c r="AF3" s="15">
        <v>0</v>
      </c>
      <c r="AG3" s="16">
        <v>0</v>
      </c>
      <c r="AH3" s="15">
        <v>0</v>
      </c>
      <c r="AI3" s="16">
        <v>0</v>
      </c>
      <c r="AJ3" s="15">
        <v>0</v>
      </c>
      <c r="AK3" s="16">
        <v>0</v>
      </c>
      <c r="AL3" s="15">
        <v>0</v>
      </c>
    </row>
    <row r="4" ht="13.8" customHeight="1">
      <c r="A4" s="2"/>
      <c r="B4" t="s" s="17">
        <v>5</v>
      </c>
      <c r="C4" s="18"/>
      <c r="D4" s="18"/>
      <c r="E4" s="19"/>
      <c r="F4" s="19"/>
      <c r="G4" s="22" cm="1">
        <f t="array" ref="G4">'ادخال البيانات'!P18</f>
        <v>0</v>
      </c>
      <c r="H4" s="19"/>
      <c r="I4" s="23"/>
      <c r="J4" s="8"/>
      <c r="K4" s="9"/>
      <c r="L4" s="9"/>
      <c r="M4" s="9"/>
      <c r="N4" s="9"/>
      <c r="O4" s="9"/>
      <c r="P4" s="9"/>
      <c r="Q4" s="9"/>
      <c r="R4" s="9"/>
      <c r="S4" s="9"/>
      <c r="T4" s="9"/>
      <c r="U4" s="9"/>
      <c r="V4" s="9"/>
      <c r="W4" s="9"/>
      <c r="X4" s="9"/>
      <c r="Y4" s="9"/>
      <c r="Z4" s="9"/>
      <c r="AA4" s="9"/>
      <c r="AB4" s="9"/>
      <c r="AC4" t="s" s="24">
        <v>6</v>
      </c>
      <c r="AD4" s="25"/>
      <c r="AE4" s="26"/>
      <c r="AF4" s="25"/>
      <c r="AG4" s="26"/>
      <c r="AH4" s="25"/>
      <c r="AI4" s="26"/>
      <c r="AJ4" s="25"/>
      <c r="AK4" s="26"/>
      <c r="AL4" s="25"/>
    </row>
    <row r="5" ht="13.8" customHeight="1">
      <c r="A5" s="2"/>
      <c r="B5" t="s" s="17">
        <v>38</v>
      </c>
      <c r="C5" s="18"/>
      <c r="D5" s="18"/>
      <c r="E5" s="19"/>
      <c r="F5" s="19"/>
      <c r="G5" s="12"/>
      <c r="H5" s="12"/>
      <c r="I5" s="13"/>
      <c r="J5" s="8"/>
      <c r="K5" s="9"/>
      <c r="L5" s="9"/>
      <c r="M5" s="9"/>
      <c r="N5" s="9"/>
      <c r="O5" s="9"/>
      <c r="P5" s="9"/>
      <c r="Q5" s="9"/>
      <c r="R5" s="9"/>
      <c r="S5" s="9"/>
      <c r="T5" s="9"/>
      <c r="U5" s="9"/>
      <c r="V5" s="9"/>
      <c r="W5" s="9"/>
      <c r="X5" s="9"/>
      <c r="Y5" s="9"/>
      <c r="Z5" s="9"/>
      <c r="AA5" s="9"/>
      <c r="AB5" s="9"/>
      <c r="AC5" t="s" s="27">
        <v>8</v>
      </c>
      <c r="AD5" s="28" cm="1">
        <f t="array" ref="AD5">COUNTIF(AD10:AD249,"&gt;="&amp;AD4)</f>
        <v>0</v>
      </c>
      <c r="AE5" s="16" cm="1">
        <f t="array" ref="AE5">COUNTIF(AE10:AE249,"&gt;="&amp;AE4)</f>
        <v>0</v>
      </c>
      <c r="AF5" s="28" cm="1">
        <f t="array" ref="AF5">COUNTIF(AF10:AF249,"&gt;="&amp;AF4)</f>
        <v>0</v>
      </c>
      <c r="AG5" s="16" cm="1">
        <f t="array" ref="AG5">COUNTIF(AG10:AG249,"&gt;="&amp;AG4)</f>
        <v>0</v>
      </c>
      <c r="AH5" s="28" cm="1">
        <f t="array" ref="AH5">COUNTIF(AH10:AH249,"&gt;="&amp;AH4)</f>
        <v>0</v>
      </c>
      <c r="AI5" s="16" cm="1">
        <f t="array" ref="AI5">COUNTIF(AI10:AI249,"&gt;="&amp;AI4)</f>
        <v>0</v>
      </c>
      <c r="AJ5" s="28" cm="1">
        <f t="array" ref="AJ5">COUNTIF(AJ10:AJ249,"&gt;="&amp;AJ4)</f>
        <v>0</v>
      </c>
      <c r="AK5" s="16" cm="1">
        <f t="array" ref="AK5">COUNTIF(AK10:AK249,"&gt;="&amp;AK4)</f>
        <v>0</v>
      </c>
      <c r="AL5" s="28" cm="1">
        <f t="array" ref="AL5">COUNTIF(AL10:AL249,"&gt;="&amp;AL4)</f>
        <v>0</v>
      </c>
    </row>
    <row r="6" ht="13.8" customHeight="1">
      <c r="A6" s="2"/>
      <c r="B6" s="29" cm="1">
        <f t="array" ref="B6">'ادخال البيانات'!J6</f>
        <v>0</v>
      </c>
      <c r="C6" s="18"/>
      <c r="D6" s="18"/>
      <c r="E6" s="12"/>
      <c r="F6" s="12"/>
      <c r="G6" s="12"/>
      <c r="H6" s="12"/>
      <c r="I6" s="13"/>
      <c r="J6" s="8"/>
      <c r="K6" s="9"/>
      <c r="L6" s="9"/>
      <c r="M6" s="9"/>
      <c r="N6" s="9"/>
      <c r="O6" s="9"/>
      <c r="P6" s="9"/>
      <c r="Q6" s="9"/>
      <c r="R6" s="9"/>
      <c r="S6" s="9"/>
      <c r="T6" s="9"/>
      <c r="U6" s="9"/>
      <c r="V6" s="9"/>
      <c r="W6" s="9"/>
      <c r="X6" s="9"/>
      <c r="Y6" s="9"/>
      <c r="Z6" s="9"/>
      <c r="AA6" s="9"/>
      <c r="AB6" s="9"/>
      <c r="AC6" t="s" s="30">
        <v>9</v>
      </c>
      <c r="AD6" s="31" cm="1">
        <f t="array" ref="AD6">AD3-AD5</f>
        <v>0</v>
      </c>
      <c r="AE6" s="16" cm="1">
        <f t="array" ref="AE6">AE3-AE5</f>
        <v>0</v>
      </c>
      <c r="AF6" s="31" cm="1">
        <f t="array" ref="AF6">AF3-AF5</f>
        <v>0</v>
      </c>
      <c r="AG6" s="16" cm="1">
        <f t="array" ref="AG6">AG3-AG5</f>
        <v>0</v>
      </c>
      <c r="AH6" s="31" cm="1">
        <f t="array" ref="AH6">AH3-AH5</f>
        <v>0</v>
      </c>
      <c r="AI6" s="16" cm="1">
        <f t="array" ref="AI6">AI3-AI5</f>
        <v>0</v>
      </c>
      <c r="AJ6" s="31" cm="1">
        <f t="array" ref="AJ6">AJ3-AJ5</f>
        <v>0</v>
      </c>
      <c r="AK6" s="16" cm="1">
        <f t="array" ref="AK6">AK3-AK5</f>
        <v>0</v>
      </c>
      <c r="AL6" s="31" cm="1">
        <f t="array" ref="AL6">AL3-AL5</f>
        <v>0</v>
      </c>
    </row>
    <row r="7" ht="14.4" customHeight="1">
      <c r="A7" s="2"/>
      <c r="B7" s="32"/>
      <c r="C7" s="33"/>
      <c r="D7" s="33"/>
      <c r="E7" s="33"/>
      <c r="F7" s="33"/>
      <c r="G7" s="33"/>
      <c r="H7" s="33"/>
      <c r="I7" s="34"/>
      <c r="J7" s="8"/>
      <c r="K7" s="9"/>
      <c r="L7" s="9"/>
      <c r="M7" s="9"/>
      <c r="N7" s="9"/>
      <c r="O7" s="9"/>
      <c r="P7" s="9"/>
      <c r="Q7" s="9"/>
      <c r="R7" s="9"/>
      <c r="S7" s="9"/>
      <c r="T7" s="9"/>
      <c r="U7" s="9"/>
      <c r="V7" s="9"/>
      <c r="W7" s="9"/>
      <c r="X7" s="9"/>
      <c r="Y7" s="9"/>
      <c r="Z7" s="9"/>
      <c r="AA7" s="9"/>
      <c r="AB7" s="9"/>
      <c r="AC7" t="s" s="35">
        <v>10</v>
      </c>
      <c r="AD7" s="15">
        <v>0</v>
      </c>
      <c r="AE7" s="16">
        <v>0</v>
      </c>
      <c r="AF7" s="15">
        <v>0</v>
      </c>
      <c r="AG7" s="16">
        <v>0</v>
      </c>
      <c r="AH7" s="15">
        <v>0</v>
      </c>
      <c r="AI7" s="16">
        <v>0</v>
      </c>
      <c r="AJ7" s="15">
        <v>0</v>
      </c>
      <c r="AK7" s="16">
        <v>0</v>
      </c>
      <c r="AL7" s="15">
        <v>0</v>
      </c>
    </row>
    <row r="8" ht="13.8" customHeight="1">
      <c r="A8" s="2"/>
      <c r="B8" s="36"/>
      <c r="C8" s="37"/>
      <c r="D8" s="37"/>
      <c r="E8" s="37"/>
      <c r="F8" s="37"/>
      <c r="G8" s="37"/>
      <c r="H8" s="37"/>
      <c r="I8" s="38"/>
      <c r="J8" s="8"/>
      <c r="K8" s="9"/>
      <c r="L8" s="9"/>
      <c r="M8" s="9"/>
      <c r="N8" s="9"/>
      <c r="O8" s="9"/>
      <c r="P8" s="9"/>
      <c r="Q8" s="9"/>
      <c r="R8" s="9"/>
      <c r="S8" s="9"/>
      <c r="T8" s="9"/>
      <c r="U8" s="9"/>
      <c r="V8" s="9"/>
      <c r="W8" s="9"/>
      <c r="X8" s="9"/>
      <c r="Y8" s="9"/>
      <c r="Z8" s="9"/>
      <c r="AA8" s="9"/>
      <c r="AB8" s="9"/>
      <c r="AC8" t="s" s="39">
        <v>11</v>
      </c>
      <c r="AD8" s="15">
        <v>0</v>
      </c>
      <c r="AE8" s="16">
        <v>0</v>
      </c>
      <c r="AF8" s="15">
        <v>0</v>
      </c>
      <c r="AG8" s="16">
        <v>0</v>
      </c>
      <c r="AH8" s="15">
        <v>0</v>
      </c>
      <c r="AI8" s="16">
        <v>0</v>
      </c>
      <c r="AJ8" s="15">
        <v>0</v>
      </c>
      <c r="AK8" s="16">
        <v>0</v>
      </c>
      <c r="AL8" s="15">
        <v>0</v>
      </c>
    </row>
    <row r="9" ht="13.8" customHeight="1">
      <c r="A9" s="2"/>
      <c r="B9" t="s" s="40">
        <v>12</v>
      </c>
      <c r="C9" s="41"/>
      <c r="D9" t="s" s="42">
        <v>13</v>
      </c>
      <c r="E9" s="43" cm="1">
        <f t="array" ref="E9">AH3</f>
        <v>0</v>
      </c>
      <c r="F9" t="s" s="44">
        <v>14</v>
      </c>
      <c r="G9" s="43" cm="1">
        <f t="array" ref="G9">'ادخال البيانات'!P16</f>
        <v>0</v>
      </c>
      <c r="H9" t="s" s="44">
        <v>15</v>
      </c>
      <c r="I9" s="45" cm="1">
        <f t="array" ref="I9">'ادخال البيانات'!P17</f>
        <v>0</v>
      </c>
      <c r="J9" s="8"/>
      <c r="K9" s="9"/>
      <c r="L9" s="9"/>
      <c r="M9" s="9"/>
      <c r="N9" s="9"/>
      <c r="O9" s="9"/>
      <c r="P9" s="9"/>
      <c r="Q9" s="9"/>
      <c r="R9" s="9"/>
      <c r="S9" s="9"/>
      <c r="T9" s="9"/>
      <c r="U9" s="9"/>
      <c r="V9" s="9"/>
      <c r="W9" s="9"/>
      <c r="X9" s="9"/>
      <c r="Y9" s="9"/>
      <c r="Z9" s="9"/>
      <c r="AA9" s="9"/>
      <c r="AB9" s="9"/>
      <c r="AC9" s="9"/>
      <c r="AD9" s="46"/>
      <c r="AE9" s="47"/>
      <c r="AF9" s="46"/>
      <c r="AG9" s="47"/>
      <c r="AH9" s="46"/>
      <c r="AI9" s="47"/>
      <c r="AJ9" s="46"/>
      <c r="AK9" s="47"/>
      <c r="AL9" s="46"/>
    </row>
    <row r="10" ht="13.8" customHeight="1">
      <c r="A10" s="2"/>
      <c r="B10" s="48"/>
      <c r="C10" s="49"/>
      <c r="D10" t="s" s="50">
        <v>16</v>
      </c>
      <c r="E10" s="43" cm="1">
        <f t="array" ref="E10">'ادخال البيانات'!Q14</f>
        <v>40</v>
      </c>
      <c r="F10" t="s" s="44">
        <v>17</v>
      </c>
      <c r="G10" s="43" cm="1">
        <f t="array" ref="G10">'ادخال البيانات'!P19</f>
        <v>0</v>
      </c>
      <c r="H10" s="49"/>
      <c r="I10" s="51"/>
      <c r="J10" s="8"/>
      <c r="K10" s="9"/>
      <c r="L10" s="9"/>
      <c r="M10" s="9"/>
      <c r="N10" s="9"/>
      <c r="O10" s="9"/>
      <c r="P10" s="9"/>
      <c r="Q10" s="9"/>
      <c r="R10" s="9"/>
      <c r="S10" s="9"/>
      <c r="T10" s="9"/>
      <c r="U10" s="9"/>
      <c r="V10" s="9"/>
      <c r="W10" s="9"/>
      <c r="X10" s="9"/>
      <c r="Y10" s="9"/>
      <c r="Z10" s="9"/>
      <c r="AA10" s="9"/>
      <c r="AB10" s="9"/>
      <c r="AC10" s="9"/>
      <c r="AD10" s="15" cm="1">
        <f t="array" ref="AD10">'ادخال البيانات'!E21</f>
        <v>0</v>
      </c>
      <c r="AE10" s="16" cm="1">
        <f t="array" ref="AE10">'ادخال البيانات'!H21</f>
        <v>0</v>
      </c>
      <c r="AF10" s="15" cm="1">
        <f t="array" ref="AF10">'ادخال البيانات'!K21</f>
        <v>0</v>
      </c>
      <c r="AG10" s="16" cm="1">
        <f t="array" ref="AG10">'ادخال البيانات'!N21</f>
        <v>0</v>
      </c>
      <c r="AH10" s="15" cm="1">
        <f t="array" ref="AH10">'ادخال البيانات'!Q21</f>
        <v>0</v>
      </c>
      <c r="AI10" s="16" cm="1">
        <f t="array" ref="AI10">'ادخال البيانات'!T21</f>
        <v>0</v>
      </c>
      <c r="AJ10" s="15" cm="1">
        <f t="array" ref="AJ10">'ادخال البيانات'!W21</f>
        <v>0</v>
      </c>
      <c r="AK10" s="16" cm="1">
        <f t="array" ref="AK10">'ادخال البيانات'!Z21</f>
        <v>0</v>
      </c>
      <c r="AL10" s="15" cm="1">
        <f t="array" ref="AL10">'ادخال البيانات'!AC21</f>
        <v>0</v>
      </c>
    </row>
    <row r="11" ht="13.8" customHeight="1">
      <c r="A11" s="2"/>
      <c r="B11" s="48"/>
      <c r="C11" s="49"/>
      <c r="D11" s="49"/>
      <c r="E11" s="49"/>
      <c r="F11" t="s" s="44">
        <v>18</v>
      </c>
      <c r="G11" s="43" cm="1">
        <f t="array" ref="G11">'ادخال البيانات'!P6</f>
        <v>0</v>
      </c>
      <c r="H11" s="49"/>
      <c r="I11" s="51"/>
      <c r="J11" s="8"/>
      <c r="K11" s="9"/>
      <c r="L11" s="9"/>
      <c r="M11" s="9"/>
      <c r="N11" s="9"/>
      <c r="O11" s="9"/>
      <c r="P11" s="9"/>
      <c r="Q11" s="9"/>
      <c r="R11" s="9"/>
      <c r="S11" s="9"/>
      <c r="T11" s="9"/>
      <c r="U11" s="9"/>
      <c r="V11" s="9"/>
      <c r="W11" s="9"/>
      <c r="X11" s="9"/>
      <c r="Y11" s="9"/>
      <c r="Z11" s="9"/>
      <c r="AA11" s="9"/>
      <c r="AB11" s="9"/>
      <c r="AC11" s="9"/>
      <c r="AD11" s="15" cm="1">
        <f t="array" ref="AD11">'ادخال البيانات'!E22</f>
        <v>0</v>
      </c>
      <c r="AE11" s="16" cm="1">
        <f t="array" ref="AE11">'ادخال البيانات'!H22</f>
        <v>0</v>
      </c>
      <c r="AF11" s="15" cm="1">
        <f t="array" ref="AF11">'ادخال البيانات'!K22</f>
        <v>0</v>
      </c>
      <c r="AG11" s="16" cm="1">
        <f t="array" ref="AG11">'ادخال البيانات'!N22</f>
        <v>0</v>
      </c>
      <c r="AH11" s="15" cm="1">
        <f t="array" ref="AH11">'ادخال البيانات'!Q22</f>
        <v>0</v>
      </c>
      <c r="AI11" s="16" cm="1">
        <f t="array" ref="AI11">'ادخال البيانات'!T22</f>
        <v>0</v>
      </c>
      <c r="AJ11" s="15" cm="1">
        <f t="array" ref="AJ11">'ادخال البيانات'!W22</f>
        <v>0</v>
      </c>
      <c r="AK11" s="16" cm="1">
        <f t="array" ref="AK11">'ادخال البيانات'!Z22</f>
        <v>0</v>
      </c>
      <c r="AL11" s="15" cm="1">
        <f t="array" ref="AL11">'ادخال البيانات'!AC22</f>
        <v>0</v>
      </c>
    </row>
    <row r="12" ht="13.8" customHeight="1">
      <c r="A12" s="2"/>
      <c r="B12" s="48"/>
      <c r="C12" s="49"/>
      <c r="D12" s="52"/>
      <c r="E12" s="52"/>
      <c r="F12" s="52"/>
      <c r="G12" s="52"/>
      <c r="H12" s="49"/>
      <c r="I12" s="51"/>
      <c r="J12" s="8"/>
      <c r="K12" s="9"/>
      <c r="L12" s="9"/>
      <c r="M12" s="9"/>
      <c r="N12" s="9"/>
      <c r="O12" s="9"/>
      <c r="P12" s="9"/>
      <c r="Q12" s="9"/>
      <c r="R12" s="9"/>
      <c r="S12" s="9"/>
      <c r="T12" s="9"/>
      <c r="U12" s="9"/>
      <c r="V12" s="9"/>
      <c r="W12" s="9"/>
      <c r="X12" s="9"/>
      <c r="Y12" s="9"/>
      <c r="Z12" s="9"/>
      <c r="AA12" s="9"/>
      <c r="AB12" s="9"/>
      <c r="AC12" s="9"/>
      <c r="AD12" s="15" cm="1">
        <f t="array" ref="AD12">'ادخال البيانات'!E23</f>
        <v>0</v>
      </c>
      <c r="AE12" s="16" cm="1">
        <f t="array" ref="AE12">'ادخال البيانات'!H23</f>
        <v>0</v>
      </c>
      <c r="AF12" s="15" cm="1">
        <f t="array" ref="AF12">'ادخال البيانات'!K23</f>
        <v>0</v>
      </c>
      <c r="AG12" s="16" cm="1">
        <f t="array" ref="AG12">'ادخال البيانات'!N23</f>
        <v>0</v>
      </c>
      <c r="AH12" s="15" cm="1">
        <f t="array" ref="AH12">'ادخال البيانات'!Q23</f>
        <v>0</v>
      </c>
      <c r="AI12" s="16" cm="1">
        <f t="array" ref="AI12">'ادخال البيانات'!T23</f>
        <v>0</v>
      </c>
      <c r="AJ12" s="15" cm="1">
        <f t="array" ref="AJ12">'ادخال البيانات'!W23</f>
        <v>0</v>
      </c>
      <c r="AK12" s="16" cm="1">
        <f t="array" ref="AK12">'ادخال البيانات'!Z23</f>
        <v>0</v>
      </c>
      <c r="AL12" s="15" cm="1">
        <f t="array" ref="AL12">'ادخال البيانات'!AC23</f>
        <v>0</v>
      </c>
    </row>
    <row r="13" ht="13.8" customHeight="1">
      <c r="A13" s="2"/>
      <c r="B13" t="s" s="40">
        <v>19</v>
      </c>
      <c r="C13" s="53"/>
      <c r="D13" t="s" s="54">
        <v>20</v>
      </c>
      <c r="E13" s="55"/>
      <c r="F13" s="55"/>
      <c r="G13" s="56" cm="1">
        <f t="array" ref="G13">AH4</f>
        <v>0</v>
      </c>
      <c r="H13" s="57"/>
      <c r="I13" s="51"/>
      <c r="J13" s="8"/>
      <c r="K13" s="9"/>
      <c r="L13" s="9"/>
      <c r="M13" s="9"/>
      <c r="N13" s="9"/>
      <c r="O13" s="9"/>
      <c r="P13" s="9"/>
      <c r="Q13" s="9"/>
      <c r="R13" s="9"/>
      <c r="S13" s="9"/>
      <c r="T13" s="9"/>
      <c r="U13" s="9"/>
      <c r="V13" s="9"/>
      <c r="W13" s="9"/>
      <c r="X13" s="9"/>
      <c r="Y13" s="9"/>
      <c r="Z13" s="9"/>
      <c r="AA13" s="9"/>
      <c r="AB13" s="9"/>
      <c r="AC13" s="9"/>
      <c r="AD13" s="15" cm="1">
        <f t="array" ref="AD13">'ادخال البيانات'!E24</f>
        <v>0</v>
      </c>
      <c r="AE13" s="16" cm="1">
        <f t="array" ref="AE13">'ادخال البيانات'!H24</f>
        <v>0</v>
      </c>
      <c r="AF13" s="15" cm="1">
        <f t="array" ref="AF13">'ادخال البيانات'!K24</f>
        <v>0</v>
      </c>
      <c r="AG13" s="16" cm="1">
        <f t="array" ref="AG13">'ادخال البيانات'!N24</f>
        <v>0</v>
      </c>
      <c r="AH13" s="15" cm="1">
        <f t="array" ref="AH13">'ادخال البيانات'!Q24</f>
        <v>0</v>
      </c>
      <c r="AI13" s="16" cm="1">
        <f t="array" ref="AI13">'ادخال البيانات'!T24</f>
        <v>0</v>
      </c>
      <c r="AJ13" s="15" cm="1">
        <f t="array" ref="AJ13">'ادخال البيانات'!W24</f>
        <v>0</v>
      </c>
      <c r="AK13" s="16" cm="1">
        <f t="array" ref="AK13">'ادخال البيانات'!Z24</f>
        <v>0</v>
      </c>
      <c r="AL13" s="15" cm="1">
        <f t="array" ref="AL13">'ادخال البيانات'!AC24</f>
        <v>0</v>
      </c>
    </row>
    <row r="14" ht="13.8" customHeight="1">
      <c r="A14" s="2"/>
      <c r="B14" s="48"/>
      <c r="C14" s="58"/>
      <c r="D14" t="s" s="59">
        <v>21</v>
      </c>
      <c r="E14" s="60"/>
      <c r="F14" s="60"/>
      <c r="G14" s="61" cm="1">
        <f t="array" ref="G14">AH2</f>
        <v>0</v>
      </c>
      <c r="H14" s="57"/>
      <c r="I14" s="51"/>
      <c r="J14" s="8"/>
      <c r="K14" s="9"/>
      <c r="L14" s="9"/>
      <c r="M14" s="9"/>
      <c r="N14" s="9"/>
      <c r="O14" s="9"/>
      <c r="P14" s="9"/>
      <c r="Q14" s="9"/>
      <c r="R14" s="9"/>
      <c r="S14" s="9"/>
      <c r="T14" s="9"/>
      <c r="U14" s="9"/>
      <c r="V14" s="9"/>
      <c r="W14" s="9"/>
      <c r="X14" s="9"/>
      <c r="Y14" s="9"/>
      <c r="Z14" s="9"/>
      <c r="AA14" s="9"/>
      <c r="AB14" s="9"/>
      <c r="AC14" s="9"/>
      <c r="AD14" s="15" cm="1">
        <f t="array" ref="AD14">'ادخال البيانات'!E25</f>
        <v>0</v>
      </c>
      <c r="AE14" s="16" cm="1">
        <f t="array" ref="AE14">'ادخال البيانات'!H25</f>
        <v>0</v>
      </c>
      <c r="AF14" s="15" cm="1">
        <f t="array" ref="AF14">'ادخال البيانات'!K25</f>
        <v>0</v>
      </c>
      <c r="AG14" s="16" cm="1">
        <f t="array" ref="AG14">'ادخال البيانات'!N25</f>
        <v>0</v>
      </c>
      <c r="AH14" s="15" cm="1">
        <f t="array" ref="AH14">'ادخال البيانات'!Q25</f>
        <v>0</v>
      </c>
      <c r="AI14" s="16" cm="1">
        <f t="array" ref="AI14">'ادخال البيانات'!T25</f>
        <v>0</v>
      </c>
      <c r="AJ14" s="15" cm="1">
        <f t="array" ref="AJ14">'ادخال البيانات'!W25</f>
        <v>0</v>
      </c>
      <c r="AK14" s="16" cm="1">
        <f t="array" ref="AK14">'ادخال البيانات'!Z25</f>
        <v>0</v>
      </c>
      <c r="AL14" s="15" cm="1">
        <f t="array" ref="AL14">'ادخال البيانات'!AC25</f>
        <v>0</v>
      </c>
    </row>
    <row r="15" ht="13.8" customHeight="1">
      <c r="A15" s="2"/>
      <c r="B15" s="48"/>
      <c r="C15" s="58"/>
      <c r="D15" t="s" s="62">
        <v>22</v>
      </c>
      <c r="E15" s="63"/>
      <c r="F15" s="63"/>
      <c r="G15" s="64" cm="1">
        <f t="array" ref="G15">AH5</f>
        <v>0</v>
      </c>
      <c r="H15" s="57"/>
      <c r="I15" s="51"/>
      <c r="J15" s="8"/>
      <c r="K15" s="9"/>
      <c r="L15" s="9"/>
      <c r="M15" s="9"/>
      <c r="N15" s="9"/>
      <c r="O15" s="9"/>
      <c r="P15" s="9"/>
      <c r="Q15" s="9"/>
      <c r="R15" s="9"/>
      <c r="S15" s="9"/>
      <c r="T15" s="9"/>
      <c r="U15" s="9"/>
      <c r="V15" s="9"/>
      <c r="W15" s="9"/>
      <c r="X15" s="9"/>
      <c r="Y15" s="9"/>
      <c r="Z15" s="9"/>
      <c r="AA15" s="9"/>
      <c r="AB15" s="9"/>
      <c r="AC15" s="9"/>
      <c r="AD15" s="15" cm="1">
        <f t="array" ref="AD15">'ادخال البيانات'!E26</f>
        <v>0</v>
      </c>
      <c r="AE15" s="16" cm="1">
        <f t="array" ref="AE15">'ادخال البيانات'!H26</f>
        <v>0</v>
      </c>
      <c r="AF15" s="15" cm="1">
        <f t="array" ref="AF15">'ادخال البيانات'!K26</f>
        <v>0</v>
      </c>
      <c r="AG15" s="16" cm="1">
        <f t="array" ref="AG15">'ادخال البيانات'!N26</f>
        <v>0</v>
      </c>
      <c r="AH15" s="15" cm="1">
        <f t="array" ref="AH15">'ادخال البيانات'!Q26</f>
        <v>0</v>
      </c>
      <c r="AI15" s="16" cm="1">
        <f t="array" ref="AI15">'ادخال البيانات'!T26</f>
        <v>0</v>
      </c>
      <c r="AJ15" s="15" cm="1">
        <f t="array" ref="AJ15">'ادخال البيانات'!W26</f>
        <v>0</v>
      </c>
      <c r="AK15" s="16" cm="1">
        <f t="array" ref="AK15">'ادخال البيانات'!Z26</f>
        <v>0</v>
      </c>
      <c r="AL15" s="15" cm="1">
        <f t="array" ref="AL15">'ادخال البيانات'!AC26</f>
        <v>0</v>
      </c>
    </row>
    <row r="16" ht="13.8" customHeight="1">
      <c r="A16" s="2"/>
      <c r="B16" s="48"/>
      <c r="C16" s="58"/>
      <c r="D16" t="s" s="65">
        <v>23</v>
      </c>
      <c r="E16" s="66"/>
      <c r="F16" s="66"/>
      <c r="G16" s="64" cm="1">
        <f t="array" ref="G16">AH6</f>
        <v>0</v>
      </c>
      <c r="H16" s="57"/>
      <c r="I16" s="51"/>
      <c r="J16" s="8"/>
      <c r="K16" s="9"/>
      <c r="L16" s="9"/>
      <c r="M16" s="9"/>
      <c r="N16" s="9"/>
      <c r="O16" s="9"/>
      <c r="P16" s="9"/>
      <c r="Q16" s="9"/>
      <c r="R16" s="9"/>
      <c r="S16" s="9"/>
      <c r="T16" s="9"/>
      <c r="U16" s="9"/>
      <c r="V16" s="9"/>
      <c r="W16" s="9"/>
      <c r="X16" s="9"/>
      <c r="Y16" s="9"/>
      <c r="Z16" s="9"/>
      <c r="AA16" s="9"/>
      <c r="AB16" s="9"/>
      <c r="AC16" s="9"/>
      <c r="AD16" s="15" cm="1">
        <f t="array" ref="AD16">'ادخال البيانات'!E27</f>
        <v>0</v>
      </c>
      <c r="AE16" s="16" cm="1">
        <f t="array" ref="AE16">'ادخال البيانات'!H27</f>
        <v>0</v>
      </c>
      <c r="AF16" s="15" cm="1">
        <f t="array" ref="AF16">'ادخال البيانات'!K27</f>
        <v>0</v>
      </c>
      <c r="AG16" s="16" cm="1">
        <f t="array" ref="AG16">'ادخال البيانات'!N27</f>
        <v>0</v>
      </c>
      <c r="AH16" s="15" cm="1">
        <f t="array" ref="AH16">'ادخال البيانات'!Q27</f>
        <v>0</v>
      </c>
      <c r="AI16" s="16" cm="1">
        <f t="array" ref="AI16">'ادخال البيانات'!T27</f>
        <v>0</v>
      </c>
      <c r="AJ16" s="15" cm="1">
        <f t="array" ref="AJ16">'ادخال البيانات'!W27</f>
        <v>0</v>
      </c>
      <c r="AK16" s="16" cm="1">
        <f t="array" ref="AK16">'ادخال البيانات'!Z27</f>
        <v>0</v>
      </c>
      <c r="AL16" s="15" cm="1">
        <f t="array" ref="AL16">'ادخال البيانات'!AC27</f>
        <v>0</v>
      </c>
    </row>
    <row r="17" ht="13.8" customHeight="1">
      <c r="A17" s="2"/>
      <c r="B17" s="48"/>
      <c r="C17" s="58"/>
      <c r="D17" t="s" s="62">
        <v>24</v>
      </c>
      <c r="E17" s="63"/>
      <c r="F17" s="63"/>
      <c r="G17" s="64" cm="1">
        <f t="array" ref="G17">AH7</f>
        <v>0</v>
      </c>
      <c r="H17" s="57"/>
      <c r="I17" s="51"/>
      <c r="J17" s="8"/>
      <c r="K17" s="9"/>
      <c r="L17" s="9"/>
      <c r="M17" s="9"/>
      <c r="N17" s="9"/>
      <c r="O17" s="9"/>
      <c r="P17" s="9"/>
      <c r="Q17" s="9"/>
      <c r="R17" s="9"/>
      <c r="S17" s="9"/>
      <c r="T17" s="9"/>
      <c r="U17" s="9"/>
      <c r="V17" s="9"/>
      <c r="W17" s="9"/>
      <c r="X17" s="9"/>
      <c r="Y17" s="9"/>
      <c r="Z17" s="9"/>
      <c r="AA17" s="9"/>
      <c r="AB17" s="9"/>
      <c r="AC17" s="9"/>
      <c r="AD17" s="15" cm="1">
        <f t="array" ref="AD17">'ادخال البيانات'!E28</f>
        <v>0</v>
      </c>
      <c r="AE17" s="16" cm="1">
        <f t="array" ref="AE17">'ادخال البيانات'!H28</f>
        <v>0</v>
      </c>
      <c r="AF17" s="15" cm="1">
        <f t="array" ref="AF17">'ادخال البيانات'!K28</f>
        <v>0</v>
      </c>
      <c r="AG17" s="16" cm="1">
        <f t="array" ref="AG17">'ادخال البيانات'!N28</f>
        <v>0</v>
      </c>
      <c r="AH17" s="15" cm="1">
        <f t="array" ref="AH17">'ادخال البيانات'!Q28</f>
        <v>0</v>
      </c>
      <c r="AI17" s="16" cm="1">
        <f t="array" ref="AI17">'ادخال البيانات'!T28</f>
        <v>0</v>
      </c>
      <c r="AJ17" s="15" cm="1">
        <f t="array" ref="AJ17">'ادخال البيانات'!W28</f>
        <v>0</v>
      </c>
      <c r="AK17" s="16" cm="1">
        <f t="array" ref="AK17">'ادخال البيانات'!Z28</f>
        <v>0</v>
      </c>
      <c r="AL17" s="15" cm="1">
        <f t="array" ref="AL17">'ادخال البيانات'!AC28</f>
        <v>0</v>
      </c>
    </row>
    <row r="18" ht="13.8" customHeight="1">
      <c r="A18" s="2"/>
      <c r="B18" s="48"/>
      <c r="C18" s="58"/>
      <c r="D18" t="s" s="65">
        <v>25</v>
      </c>
      <c r="E18" s="66"/>
      <c r="F18" s="66"/>
      <c r="G18" s="64" cm="1">
        <f t="array" ref="G18">AH8</f>
        <v>0</v>
      </c>
      <c r="H18" s="57"/>
      <c r="I18" s="51"/>
      <c r="J18" s="8"/>
      <c r="K18" s="9"/>
      <c r="L18" s="9"/>
      <c r="M18" s="9"/>
      <c r="N18" s="9"/>
      <c r="O18" s="9"/>
      <c r="P18" s="9"/>
      <c r="Q18" s="9"/>
      <c r="R18" s="9"/>
      <c r="S18" s="9"/>
      <c r="T18" s="9"/>
      <c r="U18" s="9"/>
      <c r="V18" s="9"/>
      <c r="W18" s="9"/>
      <c r="X18" s="9"/>
      <c r="Y18" s="9"/>
      <c r="Z18" s="9"/>
      <c r="AA18" s="9"/>
      <c r="AB18" s="9"/>
      <c r="AC18" s="9"/>
      <c r="AD18" s="15" cm="1">
        <f t="array" ref="AD18">'ادخال البيانات'!E29</f>
        <v>0</v>
      </c>
      <c r="AE18" s="16" cm="1">
        <f t="array" ref="AE18">'ادخال البيانات'!H29</f>
        <v>0</v>
      </c>
      <c r="AF18" s="15" cm="1">
        <f t="array" ref="AF18">'ادخال البيانات'!K29</f>
        <v>0</v>
      </c>
      <c r="AG18" s="16" cm="1">
        <f t="array" ref="AG18">'ادخال البيانات'!N29</f>
        <v>0</v>
      </c>
      <c r="AH18" s="15" cm="1">
        <f t="array" ref="AH18">'ادخال البيانات'!Q29</f>
        <v>0</v>
      </c>
      <c r="AI18" s="16" cm="1">
        <f t="array" ref="AI18">'ادخال البيانات'!T29</f>
        <v>0</v>
      </c>
      <c r="AJ18" s="15" cm="1">
        <f t="array" ref="AJ18">'ادخال البيانات'!W29</f>
        <v>0</v>
      </c>
      <c r="AK18" s="16" cm="1">
        <f t="array" ref="AK18">'ادخال البيانات'!Z29</f>
        <v>0</v>
      </c>
      <c r="AL18" s="15" cm="1">
        <f t="array" ref="AL18">'ادخال البيانات'!AC29</f>
        <v>0</v>
      </c>
    </row>
    <row r="19" ht="13.8" customHeight="1">
      <c r="A19" s="2"/>
      <c r="B19" s="48"/>
      <c r="C19" s="49"/>
      <c r="D19" s="67"/>
      <c r="E19" s="67"/>
      <c r="F19" s="67"/>
      <c r="G19" s="67"/>
      <c r="H19" s="49"/>
      <c r="I19" s="51"/>
      <c r="J19" s="8"/>
      <c r="K19" s="9"/>
      <c r="L19" s="9"/>
      <c r="M19" s="9"/>
      <c r="N19" s="9"/>
      <c r="O19" s="9"/>
      <c r="P19" s="9"/>
      <c r="Q19" s="9"/>
      <c r="R19" s="9"/>
      <c r="S19" s="9"/>
      <c r="T19" s="9"/>
      <c r="U19" s="9"/>
      <c r="V19" s="9"/>
      <c r="W19" s="9"/>
      <c r="X19" s="9"/>
      <c r="Y19" s="9"/>
      <c r="Z19" s="9"/>
      <c r="AA19" s="9"/>
      <c r="AB19" s="9"/>
      <c r="AC19" s="9"/>
      <c r="AD19" s="15" cm="1">
        <f t="array" ref="AD19">'ادخال البيانات'!E30</f>
        <v>0</v>
      </c>
      <c r="AE19" s="16" cm="1">
        <f t="array" ref="AE19">'ادخال البيانات'!H30</f>
        <v>0</v>
      </c>
      <c r="AF19" s="15" cm="1">
        <f t="array" ref="AF19">'ادخال البيانات'!K30</f>
        <v>0</v>
      </c>
      <c r="AG19" s="16" cm="1">
        <f t="array" ref="AG19">'ادخال البيانات'!N30</f>
        <v>0</v>
      </c>
      <c r="AH19" s="15" cm="1">
        <f t="array" ref="AH19">'ادخال البيانات'!Q30</f>
        <v>0</v>
      </c>
      <c r="AI19" s="16" cm="1">
        <f t="array" ref="AI19">'ادخال البيانات'!T30</f>
        <v>0</v>
      </c>
      <c r="AJ19" s="15" cm="1">
        <f t="array" ref="AJ19">'ادخال البيانات'!W30</f>
        <v>0</v>
      </c>
      <c r="AK19" s="16" cm="1">
        <f t="array" ref="AK19">'ادخال البيانات'!Z30</f>
        <v>0</v>
      </c>
      <c r="AL19" s="15" cm="1">
        <f t="array" ref="AL19">'ادخال البيانات'!AC30</f>
        <v>0</v>
      </c>
    </row>
    <row r="20" ht="13.8" customHeight="1">
      <c r="A20" s="2"/>
      <c r="B20" t="s" s="40">
        <v>26</v>
      </c>
      <c r="C20" s="41"/>
      <c r="D20" s="49"/>
      <c r="E20" s="49"/>
      <c r="F20" s="49"/>
      <c r="G20" s="49"/>
      <c r="H20" s="49"/>
      <c r="I20" s="51"/>
      <c r="J20" s="8"/>
      <c r="K20" s="9"/>
      <c r="L20" s="9"/>
      <c r="M20" s="9"/>
      <c r="N20" s="9"/>
      <c r="O20" s="9"/>
      <c r="P20" s="9"/>
      <c r="Q20" s="9"/>
      <c r="R20" s="9"/>
      <c r="S20" s="9"/>
      <c r="T20" s="9"/>
      <c r="U20" s="9"/>
      <c r="V20" s="9"/>
      <c r="W20" s="9"/>
      <c r="X20" s="9"/>
      <c r="Y20" s="9"/>
      <c r="Z20" s="9"/>
      <c r="AA20" s="9"/>
      <c r="AB20" s="9"/>
      <c r="AC20" s="9"/>
      <c r="AD20" s="15" cm="1">
        <f t="array" ref="AD20">'ادخال البيانات'!E31</f>
        <v>0</v>
      </c>
      <c r="AE20" s="16" cm="1">
        <f t="array" ref="AE20">'ادخال البيانات'!H31</f>
        <v>0</v>
      </c>
      <c r="AF20" s="15" cm="1">
        <f t="array" ref="AF20">'ادخال البيانات'!K31</f>
        <v>0</v>
      </c>
      <c r="AG20" s="16" cm="1">
        <f t="array" ref="AG20">'ادخال البيانات'!N31</f>
        <v>0</v>
      </c>
      <c r="AH20" s="15" cm="1">
        <f t="array" ref="AH20">'ادخال البيانات'!Q31</f>
        <v>0</v>
      </c>
      <c r="AI20" s="16" cm="1">
        <f t="array" ref="AI20">'ادخال البيانات'!T31</f>
        <v>0</v>
      </c>
      <c r="AJ20" s="15" cm="1">
        <f t="array" ref="AJ20">'ادخال البيانات'!W31</f>
        <v>0</v>
      </c>
      <c r="AK20" s="16" cm="1">
        <f t="array" ref="AK20">'ادخال البيانات'!Z31</f>
        <v>0</v>
      </c>
      <c r="AL20" s="15" cm="1">
        <f t="array" ref="AL20">'ادخال البيانات'!AC31</f>
        <v>0</v>
      </c>
    </row>
    <row r="21" ht="13.8" customHeight="1">
      <c r="A21" s="2"/>
      <c r="B21" s="68"/>
      <c r="C21" s="52"/>
      <c r="D21" s="52"/>
      <c r="E21" s="52"/>
      <c r="F21" s="52"/>
      <c r="G21" s="52"/>
      <c r="H21" s="52"/>
      <c r="I21" s="51"/>
      <c r="J21" s="8"/>
      <c r="K21" s="9"/>
      <c r="L21" s="9"/>
      <c r="M21" s="9"/>
      <c r="N21" s="9"/>
      <c r="O21" s="9"/>
      <c r="P21" s="9"/>
      <c r="Q21" s="9"/>
      <c r="R21" s="9"/>
      <c r="S21" s="9"/>
      <c r="T21" s="9"/>
      <c r="U21" s="9"/>
      <c r="V21" s="9"/>
      <c r="W21" s="9"/>
      <c r="X21" s="9"/>
      <c r="Y21" s="9"/>
      <c r="Z21" s="9"/>
      <c r="AA21" s="9"/>
      <c r="AB21" s="9"/>
      <c r="AC21" s="9"/>
      <c r="AD21" s="15" cm="1">
        <f t="array" ref="AD21">'ادخال البيانات'!E32</f>
        <v>0</v>
      </c>
      <c r="AE21" s="16" cm="1">
        <f t="array" ref="AE21">'ادخال البيانات'!H32</f>
        <v>0</v>
      </c>
      <c r="AF21" s="15" cm="1">
        <f t="array" ref="AF21">'ادخال البيانات'!K32</f>
        <v>0</v>
      </c>
      <c r="AG21" s="16" cm="1">
        <f t="array" ref="AG21">'ادخال البيانات'!N32</f>
        <v>0</v>
      </c>
      <c r="AH21" s="15" cm="1">
        <f t="array" ref="AH21">'ادخال البيانات'!Q32</f>
        <v>0</v>
      </c>
      <c r="AI21" s="16" cm="1">
        <f t="array" ref="AI21">'ادخال البيانات'!T32</f>
        <v>0</v>
      </c>
      <c r="AJ21" s="15" cm="1">
        <f t="array" ref="AJ21">'ادخال البيانات'!W32</f>
        <v>0</v>
      </c>
      <c r="AK21" s="16" cm="1">
        <f t="array" ref="AK21">'ادخال البيانات'!Z32</f>
        <v>0</v>
      </c>
      <c r="AL21" s="15" cm="1">
        <f t="array" ref="AL21">'ادخال البيانات'!AC32</f>
        <v>0</v>
      </c>
    </row>
    <row r="22" ht="13.8" customHeight="1">
      <c r="A22" s="69"/>
      <c r="B22" t="str" s="70" cm="1">
        <f t="array" ref="B22:H23">TRANSPOSE('التقديرات '!P435:Q441)</f>
        <v>التقدير</v>
      </c>
      <c r="C22" t="str" s="71">
        <v>ممتاز  </v>
      </c>
      <c r="D22" t="str" s="72">
        <v>جيد جدا </v>
      </c>
      <c r="E22" t="str" s="73">
        <v>جيد</v>
      </c>
      <c r="F22" t="str" s="113">
        <v>مقبول  </v>
      </c>
      <c r="G22" t="str" s="114">
        <v>ضعيف</v>
      </c>
      <c r="H22" t="str" s="115">
        <v>ضعيف جدا </v>
      </c>
      <c r="I22" s="116"/>
      <c r="J22" s="8"/>
      <c r="K22" s="9"/>
      <c r="L22" s="9"/>
      <c r="M22" s="9"/>
      <c r="N22" s="9"/>
      <c r="O22" s="9"/>
      <c r="P22" s="9"/>
      <c r="Q22" s="9"/>
      <c r="R22" s="9"/>
      <c r="S22" s="9"/>
      <c r="T22" s="9"/>
      <c r="U22" s="9"/>
      <c r="V22" s="9"/>
      <c r="W22" s="9"/>
      <c r="X22" s="9"/>
      <c r="Y22" s="9"/>
      <c r="Z22" s="9"/>
      <c r="AA22" s="9"/>
      <c r="AB22" s="9"/>
      <c r="AC22" s="9"/>
      <c r="AD22" s="15" cm="1">
        <f t="array" ref="AD22">'ادخال البيانات'!E33</f>
        <v>0</v>
      </c>
      <c r="AE22" s="16" cm="1">
        <f t="array" ref="AE22">'ادخال البيانات'!H33</f>
        <v>0</v>
      </c>
      <c r="AF22" s="15" cm="1">
        <f t="array" ref="AF22">'ادخال البيانات'!K33</f>
        <v>0</v>
      </c>
      <c r="AG22" s="16" cm="1">
        <f t="array" ref="AG22">'ادخال البيانات'!N33</f>
        <v>0</v>
      </c>
      <c r="AH22" s="15" cm="1">
        <f t="array" ref="AH22">'ادخال البيانات'!Q33</f>
        <v>0</v>
      </c>
      <c r="AI22" s="16" cm="1">
        <f t="array" ref="AI22">'ادخال البيانات'!T33</f>
        <v>0</v>
      </c>
      <c r="AJ22" s="15" cm="1">
        <f t="array" ref="AJ22">'ادخال البيانات'!W33</f>
        <v>0</v>
      </c>
      <c r="AK22" s="16" cm="1">
        <f t="array" ref="AK22">'ادخال البيانات'!Z33</f>
        <v>0</v>
      </c>
      <c r="AL22" s="15" cm="1">
        <f t="array" ref="AL22">'ادخال البيانات'!AC33</f>
        <v>0</v>
      </c>
    </row>
    <row r="23" ht="13.8" customHeight="1">
      <c r="A23" s="69"/>
      <c r="B23" t="str" s="78">
        <v>عدد الطلاب</v>
      </c>
      <c r="C23" s="61">
        <v>0</v>
      </c>
      <c r="D23" s="61">
        <v>0</v>
      </c>
      <c r="E23" s="61">
        <v>0</v>
      </c>
      <c r="F23" s="61">
        <v>0</v>
      </c>
      <c r="G23" s="61">
        <v>0</v>
      </c>
      <c r="H23" s="61">
        <v>0</v>
      </c>
      <c r="I23" s="116"/>
      <c r="J23" s="8"/>
      <c r="K23" s="9"/>
      <c r="L23" s="9"/>
      <c r="M23" s="9"/>
      <c r="N23" s="9"/>
      <c r="O23" s="9"/>
      <c r="P23" s="9"/>
      <c r="Q23" s="9"/>
      <c r="R23" s="9"/>
      <c r="S23" s="9"/>
      <c r="T23" s="9"/>
      <c r="U23" s="9"/>
      <c r="V23" s="9"/>
      <c r="W23" s="9"/>
      <c r="X23" s="9"/>
      <c r="Y23" s="9"/>
      <c r="Z23" s="9"/>
      <c r="AA23" s="9"/>
      <c r="AB23" s="9"/>
      <c r="AC23" s="9"/>
      <c r="AD23" s="15" cm="1">
        <f t="array" ref="AD23">'ادخال البيانات'!E34</f>
        <v>0</v>
      </c>
      <c r="AE23" s="16" cm="1">
        <f t="array" ref="AE23">'ادخال البيانات'!H34</f>
        <v>0</v>
      </c>
      <c r="AF23" s="15" cm="1">
        <f t="array" ref="AF23">'ادخال البيانات'!K34</f>
        <v>0</v>
      </c>
      <c r="AG23" s="16" cm="1">
        <f t="array" ref="AG23">'ادخال البيانات'!N34</f>
        <v>0</v>
      </c>
      <c r="AH23" s="15" cm="1">
        <f t="array" ref="AH23">'ادخال البيانات'!Q34</f>
        <v>0</v>
      </c>
      <c r="AI23" s="16" cm="1">
        <f t="array" ref="AI23">'ادخال البيانات'!T34</f>
        <v>0</v>
      </c>
      <c r="AJ23" s="15" cm="1">
        <f t="array" ref="AJ23">'ادخال البيانات'!W34</f>
        <v>0</v>
      </c>
      <c r="AK23" s="16" cm="1">
        <f t="array" ref="AK23">'ادخال البيانات'!Z34</f>
        <v>0</v>
      </c>
      <c r="AL23" s="15" cm="1">
        <f t="array" ref="AL23">'ادخال البيانات'!AC34</f>
        <v>0</v>
      </c>
    </row>
    <row r="24" ht="13.8" customHeight="1">
      <c r="A24" s="2"/>
      <c r="B24" s="81"/>
      <c r="C24" s="67"/>
      <c r="D24" s="67"/>
      <c r="E24" s="67"/>
      <c r="F24" s="67"/>
      <c r="G24" s="67"/>
      <c r="H24" s="67"/>
      <c r="I24" s="51"/>
      <c r="J24" s="8"/>
      <c r="K24" s="9"/>
      <c r="L24" s="9"/>
      <c r="M24" s="9"/>
      <c r="N24" s="9"/>
      <c r="O24" s="9"/>
      <c r="P24" s="9"/>
      <c r="Q24" s="9"/>
      <c r="R24" s="9"/>
      <c r="S24" s="9"/>
      <c r="T24" s="9"/>
      <c r="U24" s="9"/>
      <c r="V24" s="9"/>
      <c r="W24" s="9"/>
      <c r="X24" s="9"/>
      <c r="Y24" s="9"/>
      <c r="Z24" s="9"/>
      <c r="AA24" s="9"/>
      <c r="AB24" s="9"/>
      <c r="AC24" s="9"/>
      <c r="AD24" s="15" cm="1">
        <f t="array" ref="AD24">'ادخال البيانات'!E35</f>
        <v>0</v>
      </c>
      <c r="AE24" s="16" cm="1">
        <f t="array" ref="AE24">'ادخال البيانات'!H35</f>
        <v>0</v>
      </c>
      <c r="AF24" s="15" cm="1">
        <f t="array" ref="AF24">'ادخال البيانات'!K35</f>
        <v>0</v>
      </c>
      <c r="AG24" s="16" cm="1">
        <f t="array" ref="AG24">'ادخال البيانات'!N35</f>
        <v>0</v>
      </c>
      <c r="AH24" s="15" cm="1">
        <f t="array" ref="AH24">'ادخال البيانات'!Q35</f>
        <v>0</v>
      </c>
      <c r="AI24" s="16" cm="1">
        <f t="array" ref="AI24">'ادخال البيانات'!T35</f>
        <v>0</v>
      </c>
      <c r="AJ24" s="15" cm="1">
        <f t="array" ref="AJ24">'ادخال البيانات'!W35</f>
        <v>0</v>
      </c>
      <c r="AK24" s="16" cm="1">
        <f t="array" ref="AK24">'ادخال البيانات'!Z35</f>
        <v>0</v>
      </c>
      <c r="AL24" s="15" cm="1">
        <f t="array" ref="AL24">'ادخال البيانات'!AC35</f>
        <v>0</v>
      </c>
    </row>
    <row r="25" ht="13.8" customHeight="1">
      <c r="A25" s="2"/>
      <c r="B25" s="48"/>
      <c r="C25" s="49"/>
      <c r="D25" s="49"/>
      <c r="E25" s="49"/>
      <c r="F25" s="49"/>
      <c r="G25" s="49"/>
      <c r="H25" s="49"/>
      <c r="I25" s="51"/>
      <c r="J25" s="8"/>
      <c r="K25" s="9"/>
      <c r="L25" s="9"/>
      <c r="M25" s="9"/>
      <c r="N25" s="9"/>
      <c r="O25" s="9"/>
      <c r="P25" s="9"/>
      <c r="Q25" s="9"/>
      <c r="R25" s="9"/>
      <c r="S25" s="9"/>
      <c r="T25" s="9"/>
      <c r="U25" s="9"/>
      <c r="V25" s="9"/>
      <c r="W25" s="9"/>
      <c r="X25" s="9"/>
      <c r="Y25" s="9"/>
      <c r="Z25" s="9"/>
      <c r="AA25" s="9"/>
      <c r="AB25" s="9"/>
      <c r="AC25" s="9"/>
      <c r="AD25" s="15" cm="1">
        <f t="array" ref="AD25">'ادخال البيانات'!E36</f>
        <v>0</v>
      </c>
      <c r="AE25" s="16" cm="1">
        <f t="array" ref="AE25">'ادخال البيانات'!H36</f>
        <v>0</v>
      </c>
      <c r="AF25" s="15" cm="1">
        <f t="array" ref="AF25">'ادخال البيانات'!K36</f>
        <v>0</v>
      </c>
      <c r="AG25" s="16" cm="1">
        <f t="array" ref="AG25">'ادخال البيانات'!N36</f>
        <v>0</v>
      </c>
      <c r="AH25" s="15" cm="1">
        <f t="array" ref="AH25">'ادخال البيانات'!Q36</f>
        <v>0</v>
      </c>
      <c r="AI25" s="16" cm="1">
        <f t="array" ref="AI25">'ادخال البيانات'!T36</f>
        <v>0</v>
      </c>
      <c r="AJ25" s="15" cm="1">
        <f t="array" ref="AJ25">'ادخال البيانات'!W36</f>
        <v>0</v>
      </c>
      <c r="AK25" s="16" cm="1">
        <f t="array" ref="AK25">'ادخال البيانات'!Z36</f>
        <v>0</v>
      </c>
      <c r="AL25" s="15" cm="1">
        <f t="array" ref="AL25">'ادخال البيانات'!AC36</f>
        <v>0</v>
      </c>
    </row>
    <row r="26" ht="13.8" customHeight="1">
      <c r="A26" s="2"/>
      <c r="B26" s="48"/>
      <c r="C26" s="49"/>
      <c r="D26" s="49"/>
      <c r="E26" s="49"/>
      <c r="F26" s="49"/>
      <c r="G26" s="49"/>
      <c r="H26" s="49"/>
      <c r="I26" s="51"/>
      <c r="J26" s="8"/>
      <c r="K26" s="9"/>
      <c r="L26" s="9"/>
      <c r="M26" s="9"/>
      <c r="N26" s="9"/>
      <c r="O26" s="9"/>
      <c r="P26" s="9"/>
      <c r="Q26" s="9"/>
      <c r="R26" s="9"/>
      <c r="S26" s="9"/>
      <c r="T26" s="9"/>
      <c r="U26" s="9"/>
      <c r="V26" s="9"/>
      <c r="W26" s="9"/>
      <c r="X26" s="9"/>
      <c r="Y26" s="9"/>
      <c r="Z26" s="9"/>
      <c r="AA26" s="9"/>
      <c r="AB26" s="9"/>
      <c r="AC26" s="9"/>
      <c r="AD26" s="15" cm="1">
        <f t="array" ref="AD26">'ادخال البيانات'!E37</f>
        <v>0</v>
      </c>
      <c r="AE26" s="16" cm="1">
        <f t="array" ref="AE26">'ادخال البيانات'!H37</f>
        <v>0</v>
      </c>
      <c r="AF26" s="15" cm="1">
        <f t="array" ref="AF26">'ادخال البيانات'!K37</f>
        <v>0</v>
      </c>
      <c r="AG26" s="16" cm="1">
        <f t="array" ref="AG26">'ادخال البيانات'!N37</f>
        <v>0</v>
      </c>
      <c r="AH26" s="15" cm="1">
        <f t="array" ref="AH26">'ادخال البيانات'!Q37</f>
        <v>0</v>
      </c>
      <c r="AI26" s="16" cm="1">
        <f t="array" ref="AI26">'ادخال البيانات'!T37</f>
        <v>0</v>
      </c>
      <c r="AJ26" s="15" cm="1">
        <f t="array" ref="AJ26">'ادخال البيانات'!W37</f>
        <v>0</v>
      </c>
      <c r="AK26" s="16" cm="1">
        <f t="array" ref="AK26">'ادخال البيانات'!Z37</f>
        <v>0</v>
      </c>
      <c r="AL26" s="15" cm="1">
        <f t="array" ref="AL26">'ادخال البيانات'!AC37</f>
        <v>0</v>
      </c>
    </row>
    <row r="27" ht="13.8" customHeight="1">
      <c r="A27" s="2"/>
      <c r="B27" s="48"/>
      <c r="C27" s="49"/>
      <c r="D27" s="49"/>
      <c r="E27" s="49"/>
      <c r="F27" s="49"/>
      <c r="G27" s="49"/>
      <c r="H27" s="49"/>
      <c r="I27" s="51"/>
      <c r="J27" s="8"/>
      <c r="K27" s="9"/>
      <c r="L27" s="9"/>
      <c r="M27" s="9"/>
      <c r="N27" s="9"/>
      <c r="O27" s="9"/>
      <c r="P27" s="9"/>
      <c r="Q27" s="9"/>
      <c r="R27" s="9"/>
      <c r="S27" s="9"/>
      <c r="T27" s="9"/>
      <c r="U27" s="9"/>
      <c r="V27" s="9"/>
      <c r="W27" s="9"/>
      <c r="X27" s="9"/>
      <c r="Y27" s="9"/>
      <c r="Z27" s="9"/>
      <c r="AA27" s="9"/>
      <c r="AB27" s="9"/>
      <c r="AC27" s="9"/>
      <c r="AD27" s="15" cm="1">
        <f t="array" ref="AD27">'ادخال البيانات'!E38</f>
        <v>0</v>
      </c>
      <c r="AE27" s="16" cm="1">
        <f t="array" ref="AE27">'ادخال البيانات'!H38</f>
        <v>0</v>
      </c>
      <c r="AF27" s="15" cm="1">
        <f t="array" ref="AF27">'ادخال البيانات'!K38</f>
        <v>0</v>
      </c>
      <c r="AG27" s="16" cm="1">
        <f t="array" ref="AG27">'ادخال البيانات'!N38</f>
        <v>0</v>
      </c>
      <c r="AH27" s="15" cm="1">
        <f t="array" ref="AH27">'ادخال البيانات'!Q38</f>
        <v>0</v>
      </c>
      <c r="AI27" s="16" cm="1">
        <f t="array" ref="AI27">'ادخال البيانات'!T38</f>
        <v>0</v>
      </c>
      <c r="AJ27" s="15" cm="1">
        <f t="array" ref="AJ27">'ادخال البيانات'!W38</f>
        <v>0</v>
      </c>
      <c r="AK27" s="16" cm="1">
        <f t="array" ref="AK27">'ادخال البيانات'!Z38</f>
        <v>0</v>
      </c>
      <c r="AL27" s="15" cm="1">
        <f t="array" ref="AL27">'ادخال البيانات'!AC38</f>
        <v>0</v>
      </c>
    </row>
    <row r="28" ht="13.8" customHeight="1">
      <c r="A28" s="2"/>
      <c r="B28" s="48"/>
      <c r="C28" s="49"/>
      <c r="D28" s="49"/>
      <c r="E28" s="49"/>
      <c r="F28" s="49"/>
      <c r="G28" s="49"/>
      <c r="H28" s="49"/>
      <c r="I28" s="51"/>
      <c r="J28" s="8"/>
      <c r="K28" s="9"/>
      <c r="L28" s="9"/>
      <c r="M28" s="9"/>
      <c r="N28" s="9"/>
      <c r="O28" s="9"/>
      <c r="P28" s="9"/>
      <c r="Q28" s="9"/>
      <c r="R28" s="9"/>
      <c r="S28" s="9"/>
      <c r="T28" s="9"/>
      <c r="U28" s="9"/>
      <c r="V28" s="9"/>
      <c r="W28" s="9"/>
      <c r="X28" s="9"/>
      <c r="Y28" s="9"/>
      <c r="Z28" s="9"/>
      <c r="AA28" s="9"/>
      <c r="AB28" s="9"/>
      <c r="AC28" s="9"/>
      <c r="AD28" s="15" cm="1">
        <f t="array" ref="AD28">'ادخال البيانات'!E39</f>
        <v>0</v>
      </c>
      <c r="AE28" s="16" cm="1">
        <f t="array" ref="AE28">'ادخال البيانات'!H39</f>
        <v>0</v>
      </c>
      <c r="AF28" s="15" cm="1">
        <f t="array" ref="AF28">'ادخال البيانات'!K39</f>
        <v>0</v>
      </c>
      <c r="AG28" s="16" cm="1">
        <f t="array" ref="AG28">'ادخال البيانات'!N39</f>
        <v>0</v>
      </c>
      <c r="AH28" s="15" cm="1">
        <f t="array" ref="AH28">'ادخال البيانات'!Q39</f>
        <v>0</v>
      </c>
      <c r="AI28" s="16" cm="1">
        <f t="array" ref="AI28">'ادخال البيانات'!T39</f>
        <v>0</v>
      </c>
      <c r="AJ28" s="15" cm="1">
        <f t="array" ref="AJ28">'ادخال البيانات'!W39</f>
        <v>0</v>
      </c>
      <c r="AK28" s="16" cm="1">
        <f t="array" ref="AK28">'ادخال البيانات'!Z39</f>
        <v>0</v>
      </c>
      <c r="AL28" s="15" cm="1">
        <f t="array" ref="AL28">'ادخال البيانات'!AC39</f>
        <v>0</v>
      </c>
    </row>
    <row r="29" ht="13.8" customHeight="1">
      <c r="A29" s="2"/>
      <c r="B29" s="48"/>
      <c r="C29" s="49"/>
      <c r="D29" s="49"/>
      <c r="E29" s="49"/>
      <c r="F29" s="49"/>
      <c r="G29" s="49"/>
      <c r="H29" s="49"/>
      <c r="I29" s="51"/>
      <c r="J29" s="8"/>
      <c r="K29" s="9"/>
      <c r="L29" s="9"/>
      <c r="M29" s="9"/>
      <c r="N29" s="9"/>
      <c r="O29" s="9"/>
      <c r="P29" s="9"/>
      <c r="Q29" s="9"/>
      <c r="R29" s="9"/>
      <c r="S29" s="9"/>
      <c r="T29" s="9"/>
      <c r="U29" s="9"/>
      <c r="V29" s="9"/>
      <c r="W29" s="9"/>
      <c r="X29" s="9"/>
      <c r="Y29" s="9"/>
      <c r="Z29" s="9"/>
      <c r="AA29" s="9"/>
      <c r="AB29" s="9"/>
      <c r="AC29" s="9"/>
      <c r="AD29" s="15" cm="1">
        <f t="array" ref="AD29">'ادخال البيانات'!E40</f>
        <v>0</v>
      </c>
      <c r="AE29" s="16" cm="1">
        <f t="array" ref="AE29">'ادخال البيانات'!H40</f>
        <v>0</v>
      </c>
      <c r="AF29" s="15" cm="1">
        <f t="array" ref="AF29">'ادخال البيانات'!K40</f>
        <v>0</v>
      </c>
      <c r="AG29" s="16" cm="1">
        <f t="array" ref="AG29">'ادخال البيانات'!N40</f>
        <v>0</v>
      </c>
      <c r="AH29" s="15" cm="1">
        <f t="array" ref="AH29">'ادخال البيانات'!Q40</f>
        <v>0</v>
      </c>
      <c r="AI29" s="16" cm="1">
        <f t="array" ref="AI29">'ادخال البيانات'!T40</f>
        <v>0</v>
      </c>
      <c r="AJ29" s="15" cm="1">
        <f t="array" ref="AJ29">'ادخال البيانات'!W40</f>
        <v>0</v>
      </c>
      <c r="AK29" s="16" cm="1">
        <f t="array" ref="AK29">'ادخال البيانات'!Z40</f>
        <v>0</v>
      </c>
      <c r="AL29" s="15" cm="1">
        <f t="array" ref="AL29">'ادخال البيانات'!AC40</f>
        <v>0</v>
      </c>
    </row>
    <row r="30" ht="13.8" customHeight="1">
      <c r="A30" s="2"/>
      <c r="B30" s="48"/>
      <c r="C30" s="49"/>
      <c r="D30" s="49"/>
      <c r="E30" s="49"/>
      <c r="F30" s="49"/>
      <c r="G30" s="49"/>
      <c r="H30" s="49"/>
      <c r="I30" s="51"/>
      <c r="J30" s="8"/>
      <c r="K30" s="9"/>
      <c r="L30" s="9"/>
      <c r="M30" s="9"/>
      <c r="N30" s="9"/>
      <c r="O30" s="9"/>
      <c r="P30" s="9"/>
      <c r="Q30" s="9"/>
      <c r="R30" s="9"/>
      <c r="S30" s="9"/>
      <c r="T30" s="9"/>
      <c r="U30" s="9"/>
      <c r="V30" s="9"/>
      <c r="W30" s="9"/>
      <c r="X30" s="9"/>
      <c r="Y30" s="9"/>
      <c r="Z30" s="9"/>
      <c r="AA30" s="9"/>
      <c r="AB30" s="9"/>
      <c r="AC30" s="9"/>
      <c r="AD30" s="15" cm="1">
        <f t="array" ref="AD30">'ادخال البيانات'!E41</f>
        <v>0</v>
      </c>
      <c r="AE30" s="16" cm="1">
        <f t="array" ref="AE30">'ادخال البيانات'!H41</f>
        <v>0</v>
      </c>
      <c r="AF30" s="15" cm="1">
        <f t="array" ref="AF30">'ادخال البيانات'!K41</f>
        <v>0</v>
      </c>
      <c r="AG30" s="16" cm="1">
        <f t="array" ref="AG30">'ادخال البيانات'!N41</f>
        <v>0</v>
      </c>
      <c r="AH30" s="15" cm="1">
        <f t="array" ref="AH30">'ادخال البيانات'!Q41</f>
        <v>0</v>
      </c>
      <c r="AI30" s="16" cm="1">
        <f t="array" ref="AI30">'ادخال البيانات'!T41</f>
        <v>0</v>
      </c>
      <c r="AJ30" s="15" cm="1">
        <f t="array" ref="AJ30">'ادخال البيانات'!W41</f>
        <v>0</v>
      </c>
      <c r="AK30" s="16" cm="1">
        <f t="array" ref="AK30">'ادخال البيانات'!Z41</f>
        <v>0</v>
      </c>
      <c r="AL30" s="15" cm="1">
        <f t="array" ref="AL30">'ادخال البيانات'!AC41</f>
        <v>0</v>
      </c>
    </row>
    <row r="31" ht="13.8" customHeight="1">
      <c r="A31" s="2"/>
      <c r="B31" s="48"/>
      <c r="C31" s="49"/>
      <c r="D31" s="49"/>
      <c r="E31" s="49"/>
      <c r="F31" s="49"/>
      <c r="G31" s="49"/>
      <c r="H31" s="49"/>
      <c r="I31" s="51"/>
      <c r="J31" s="8"/>
      <c r="K31" s="9"/>
      <c r="L31" s="9"/>
      <c r="M31" s="9"/>
      <c r="N31" s="9"/>
      <c r="O31" s="9"/>
      <c r="P31" s="9"/>
      <c r="Q31" s="9"/>
      <c r="R31" s="9"/>
      <c r="S31" s="9"/>
      <c r="T31" s="9"/>
      <c r="U31" s="9"/>
      <c r="V31" s="9"/>
      <c r="W31" s="9"/>
      <c r="X31" s="9"/>
      <c r="Y31" s="9"/>
      <c r="Z31" s="9"/>
      <c r="AA31" s="9"/>
      <c r="AB31" s="9"/>
      <c r="AC31" s="9"/>
      <c r="AD31" s="15" cm="1">
        <f t="array" ref="AD31">'ادخال البيانات'!E42</f>
        <v>0</v>
      </c>
      <c r="AE31" s="16" cm="1">
        <f t="array" ref="AE31">'ادخال البيانات'!H42</f>
        <v>0</v>
      </c>
      <c r="AF31" s="15" cm="1">
        <f t="array" ref="AF31">'ادخال البيانات'!K42</f>
        <v>0</v>
      </c>
      <c r="AG31" s="16" cm="1">
        <f t="array" ref="AG31">'ادخال البيانات'!N42</f>
        <v>0</v>
      </c>
      <c r="AH31" s="15" cm="1">
        <f t="array" ref="AH31">'ادخال البيانات'!Q42</f>
        <v>0</v>
      </c>
      <c r="AI31" s="16" cm="1">
        <f t="array" ref="AI31">'ادخال البيانات'!T42</f>
        <v>0</v>
      </c>
      <c r="AJ31" s="15" cm="1">
        <f t="array" ref="AJ31">'ادخال البيانات'!W42</f>
        <v>0</v>
      </c>
      <c r="AK31" s="16" cm="1">
        <f t="array" ref="AK31">'ادخال البيانات'!Z42</f>
        <v>0</v>
      </c>
      <c r="AL31" s="15" cm="1">
        <f t="array" ref="AL31">'ادخال البيانات'!AC42</f>
        <v>0</v>
      </c>
    </row>
    <row r="32" ht="13.8" customHeight="1">
      <c r="A32" s="2"/>
      <c r="B32" s="48"/>
      <c r="C32" s="49"/>
      <c r="D32" s="49"/>
      <c r="E32" s="49"/>
      <c r="F32" s="49"/>
      <c r="G32" s="49"/>
      <c r="H32" s="49"/>
      <c r="I32" s="51"/>
      <c r="J32" s="8"/>
      <c r="K32" s="9"/>
      <c r="L32" s="9"/>
      <c r="M32" s="9"/>
      <c r="N32" s="9"/>
      <c r="O32" s="9"/>
      <c r="P32" s="9"/>
      <c r="Q32" s="9"/>
      <c r="R32" s="9"/>
      <c r="S32" s="9"/>
      <c r="T32" s="9"/>
      <c r="U32" s="9"/>
      <c r="V32" s="9"/>
      <c r="W32" s="9"/>
      <c r="X32" s="9"/>
      <c r="Y32" s="9"/>
      <c r="Z32" s="9"/>
      <c r="AA32" s="9"/>
      <c r="AB32" s="9"/>
      <c r="AC32" s="9"/>
      <c r="AD32" s="15" cm="1">
        <f t="array" ref="AD32">'ادخال البيانات'!E43</f>
        <v>0</v>
      </c>
      <c r="AE32" s="16" cm="1">
        <f t="array" ref="AE32">'ادخال البيانات'!H43</f>
        <v>0</v>
      </c>
      <c r="AF32" s="15" cm="1">
        <f t="array" ref="AF32">'ادخال البيانات'!K43</f>
        <v>0</v>
      </c>
      <c r="AG32" s="16" cm="1">
        <f t="array" ref="AG32">'ادخال البيانات'!N43</f>
        <v>0</v>
      </c>
      <c r="AH32" s="15" cm="1">
        <f t="array" ref="AH32">'ادخال البيانات'!Q43</f>
        <v>0</v>
      </c>
      <c r="AI32" s="16" cm="1">
        <f t="array" ref="AI32">'ادخال البيانات'!T43</f>
        <v>0</v>
      </c>
      <c r="AJ32" s="15" cm="1">
        <f t="array" ref="AJ32">'ادخال البيانات'!W43</f>
        <v>0</v>
      </c>
      <c r="AK32" s="16" cm="1">
        <f t="array" ref="AK32">'ادخال البيانات'!Z43</f>
        <v>0</v>
      </c>
      <c r="AL32" s="15" cm="1">
        <f t="array" ref="AL32">'ادخال البيانات'!AC43</f>
        <v>0</v>
      </c>
    </row>
    <row r="33" ht="13.8" customHeight="1">
      <c r="A33" s="2"/>
      <c r="B33" s="48"/>
      <c r="C33" s="49"/>
      <c r="D33" s="49"/>
      <c r="E33" s="49"/>
      <c r="F33" s="49"/>
      <c r="G33" s="49"/>
      <c r="H33" s="49"/>
      <c r="I33" s="51"/>
      <c r="J33" s="8"/>
      <c r="K33" s="9"/>
      <c r="L33" s="9"/>
      <c r="M33" s="9"/>
      <c r="N33" s="9"/>
      <c r="O33" s="9"/>
      <c r="P33" s="9"/>
      <c r="Q33" s="9"/>
      <c r="R33" s="9"/>
      <c r="S33" s="9"/>
      <c r="T33" s="9"/>
      <c r="U33" s="9"/>
      <c r="V33" s="9"/>
      <c r="W33" s="9"/>
      <c r="X33" s="9"/>
      <c r="Y33" s="9"/>
      <c r="Z33" s="9"/>
      <c r="AA33" s="9"/>
      <c r="AB33" s="9"/>
      <c r="AC33" s="9"/>
      <c r="AD33" s="15" cm="1">
        <f t="array" ref="AD33">'ادخال البيانات'!E44</f>
        <v>0</v>
      </c>
      <c r="AE33" s="16" cm="1">
        <f t="array" ref="AE33">'ادخال البيانات'!H44</f>
        <v>0</v>
      </c>
      <c r="AF33" s="15" cm="1">
        <f t="array" ref="AF33">'ادخال البيانات'!K44</f>
        <v>0</v>
      </c>
      <c r="AG33" s="16" cm="1">
        <f t="array" ref="AG33">'ادخال البيانات'!N44</f>
        <v>0</v>
      </c>
      <c r="AH33" s="15" cm="1">
        <f t="array" ref="AH33">'ادخال البيانات'!Q44</f>
        <v>0</v>
      </c>
      <c r="AI33" s="16" cm="1">
        <f t="array" ref="AI33">'ادخال البيانات'!T44</f>
        <v>0</v>
      </c>
      <c r="AJ33" s="15" cm="1">
        <f t="array" ref="AJ33">'ادخال البيانات'!W44</f>
        <v>0</v>
      </c>
      <c r="AK33" s="16" cm="1">
        <f t="array" ref="AK33">'ادخال البيانات'!Z44</f>
        <v>0</v>
      </c>
      <c r="AL33" s="15" cm="1">
        <f t="array" ref="AL33">'ادخال البيانات'!AC44</f>
        <v>0</v>
      </c>
    </row>
    <row r="34" ht="13.8" customHeight="1">
      <c r="A34" s="2"/>
      <c r="B34" s="48"/>
      <c r="C34" s="49"/>
      <c r="D34" s="49"/>
      <c r="E34" s="49"/>
      <c r="F34" s="49"/>
      <c r="G34" s="49"/>
      <c r="H34" s="49"/>
      <c r="I34" s="51"/>
      <c r="J34" s="8"/>
      <c r="K34" s="9"/>
      <c r="L34" s="9"/>
      <c r="M34" s="9"/>
      <c r="N34" s="9"/>
      <c r="O34" s="9"/>
      <c r="P34" s="9"/>
      <c r="Q34" s="9"/>
      <c r="R34" s="9"/>
      <c r="S34" s="9"/>
      <c r="T34" s="9"/>
      <c r="U34" s="9"/>
      <c r="V34" s="9"/>
      <c r="W34" s="9"/>
      <c r="X34" s="9"/>
      <c r="Y34" s="9"/>
      <c r="Z34" s="9"/>
      <c r="AA34" s="9"/>
      <c r="AB34" s="9"/>
      <c r="AC34" s="9"/>
      <c r="AD34" s="15" cm="1">
        <f t="array" ref="AD34">'ادخال البيانات'!E45</f>
        <v>0</v>
      </c>
      <c r="AE34" s="16" cm="1">
        <f t="array" ref="AE34">'ادخال البيانات'!H45</f>
        <v>0</v>
      </c>
      <c r="AF34" s="15" cm="1">
        <f t="array" ref="AF34">'ادخال البيانات'!K45</f>
        <v>0</v>
      </c>
      <c r="AG34" s="16" cm="1">
        <f t="array" ref="AG34">'ادخال البيانات'!N45</f>
        <v>0</v>
      </c>
      <c r="AH34" s="15" cm="1">
        <f t="array" ref="AH34">'ادخال البيانات'!Q45</f>
        <v>0</v>
      </c>
      <c r="AI34" s="16" cm="1">
        <f t="array" ref="AI34">'ادخال البيانات'!T45</f>
        <v>0</v>
      </c>
      <c r="AJ34" s="15" cm="1">
        <f t="array" ref="AJ34">'ادخال البيانات'!W45</f>
        <v>0</v>
      </c>
      <c r="AK34" s="16" cm="1">
        <f t="array" ref="AK34">'ادخال البيانات'!Z45</f>
        <v>0</v>
      </c>
      <c r="AL34" s="15" cm="1">
        <f t="array" ref="AL34">'ادخال البيانات'!AC45</f>
        <v>0</v>
      </c>
    </row>
    <row r="35" ht="13.8" customHeight="1">
      <c r="A35" s="2"/>
      <c r="B35" s="48"/>
      <c r="C35" s="49"/>
      <c r="D35" s="49"/>
      <c r="E35" s="49"/>
      <c r="F35" s="49"/>
      <c r="G35" s="49"/>
      <c r="H35" s="49"/>
      <c r="I35" s="51"/>
      <c r="J35" s="8"/>
      <c r="K35" s="9"/>
      <c r="L35" s="9"/>
      <c r="M35" s="9"/>
      <c r="N35" s="9"/>
      <c r="O35" s="9"/>
      <c r="P35" s="9"/>
      <c r="Q35" s="9"/>
      <c r="R35" s="9"/>
      <c r="S35" s="9"/>
      <c r="T35" s="9"/>
      <c r="U35" s="9"/>
      <c r="V35" s="9"/>
      <c r="W35" s="9"/>
      <c r="X35" s="9"/>
      <c r="Y35" s="9"/>
      <c r="Z35" s="9"/>
      <c r="AA35" s="9"/>
      <c r="AB35" s="9"/>
      <c r="AC35" s="9"/>
      <c r="AD35" s="15" cm="1">
        <f t="array" ref="AD35">'ادخال البيانات'!E46</f>
        <v>0</v>
      </c>
      <c r="AE35" s="16" cm="1">
        <f t="array" ref="AE35">'ادخال البيانات'!H46</f>
        <v>0</v>
      </c>
      <c r="AF35" s="15" cm="1">
        <f t="array" ref="AF35">'ادخال البيانات'!K46</f>
        <v>0</v>
      </c>
      <c r="AG35" s="16" cm="1">
        <f t="array" ref="AG35">'ادخال البيانات'!N46</f>
        <v>0</v>
      </c>
      <c r="AH35" s="15" cm="1">
        <f t="array" ref="AH35">'ادخال البيانات'!Q46</f>
        <v>0</v>
      </c>
      <c r="AI35" s="16" cm="1">
        <f t="array" ref="AI35">'ادخال البيانات'!T46</f>
        <v>0</v>
      </c>
      <c r="AJ35" s="15" cm="1">
        <f t="array" ref="AJ35">'ادخال البيانات'!W46</f>
        <v>0</v>
      </c>
      <c r="AK35" s="16" cm="1">
        <f t="array" ref="AK35">'ادخال البيانات'!Z46</f>
        <v>0</v>
      </c>
      <c r="AL35" s="15" cm="1">
        <f t="array" ref="AL35">'ادخال البيانات'!AC46</f>
        <v>0</v>
      </c>
    </row>
    <row r="36" ht="13.8" customHeight="1">
      <c r="A36" s="2"/>
      <c r="B36" s="48"/>
      <c r="C36" s="49"/>
      <c r="D36" s="49"/>
      <c r="E36" s="49"/>
      <c r="F36" s="49"/>
      <c r="G36" s="49"/>
      <c r="H36" s="49"/>
      <c r="I36" s="51"/>
      <c r="J36" s="8"/>
      <c r="K36" s="9"/>
      <c r="L36" s="9"/>
      <c r="M36" s="9"/>
      <c r="N36" s="9"/>
      <c r="O36" s="9"/>
      <c r="P36" s="9"/>
      <c r="Q36" s="9"/>
      <c r="R36" s="9"/>
      <c r="S36" s="9"/>
      <c r="T36" s="9"/>
      <c r="U36" s="9"/>
      <c r="V36" s="9"/>
      <c r="W36" s="9"/>
      <c r="X36" s="9"/>
      <c r="Y36" s="9"/>
      <c r="Z36" s="9"/>
      <c r="AA36" s="9"/>
      <c r="AB36" s="9"/>
      <c r="AC36" s="9"/>
      <c r="AD36" s="15" cm="1">
        <f t="array" ref="AD36">'ادخال البيانات'!E47</f>
        <v>0</v>
      </c>
      <c r="AE36" s="16" cm="1">
        <f t="array" ref="AE36">'ادخال البيانات'!H47</f>
        <v>0</v>
      </c>
      <c r="AF36" s="15" cm="1">
        <f t="array" ref="AF36">'ادخال البيانات'!K47</f>
        <v>0</v>
      </c>
      <c r="AG36" s="16" cm="1">
        <f t="array" ref="AG36">'ادخال البيانات'!N47</f>
        <v>0</v>
      </c>
      <c r="AH36" s="15" cm="1">
        <f t="array" ref="AH36">'ادخال البيانات'!Q47</f>
        <v>0</v>
      </c>
      <c r="AI36" s="16" cm="1">
        <f t="array" ref="AI36">'ادخال البيانات'!T47</f>
        <v>0</v>
      </c>
      <c r="AJ36" s="15" cm="1">
        <f t="array" ref="AJ36">'ادخال البيانات'!W47</f>
        <v>0</v>
      </c>
      <c r="AK36" s="16" cm="1">
        <f t="array" ref="AK36">'ادخال البيانات'!Z47</f>
        <v>0</v>
      </c>
      <c r="AL36" s="15" cm="1">
        <f t="array" ref="AL36">'ادخال البيانات'!AC47</f>
        <v>0</v>
      </c>
    </row>
    <row r="37" ht="13.8" customHeight="1">
      <c r="A37" s="2"/>
      <c r="B37" t="s" s="40">
        <v>32</v>
      </c>
      <c r="C37" s="41"/>
      <c r="D37" s="49"/>
      <c r="E37" s="49"/>
      <c r="F37" s="49"/>
      <c r="G37" s="49"/>
      <c r="H37" s="49"/>
      <c r="I37" s="51"/>
      <c r="J37" s="8"/>
      <c r="K37" s="9"/>
      <c r="L37" s="9"/>
      <c r="M37" s="9"/>
      <c r="N37" s="9"/>
      <c r="O37" s="9"/>
      <c r="P37" s="9"/>
      <c r="Q37" s="9"/>
      <c r="R37" s="9"/>
      <c r="S37" s="9"/>
      <c r="T37" s="9"/>
      <c r="U37" s="9"/>
      <c r="V37" s="9"/>
      <c r="W37" s="9"/>
      <c r="X37" s="9"/>
      <c r="Y37" s="9"/>
      <c r="Z37" s="9"/>
      <c r="AA37" s="9"/>
      <c r="AB37" s="9"/>
      <c r="AC37" s="9"/>
      <c r="AD37" s="15" cm="1">
        <f t="array" ref="AD37">'ادخال البيانات'!E48</f>
        <v>0</v>
      </c>
      <c r="AE37" s="16" cm="1">
        <f t="array" ref="AE37">'ادخال البيانات'!H48</f>
        <v>0</v>
      </c>
      <c r="AF37" s="15" cm="1">
        <f t="array" ref="AF37">'ادخال البيانات'!K48</f>
        <v>0</v>
      </c>
      <c r="AG37" s="16" cm="1">
        <f t="array" ref="AG37">'ادخال البيانات'!N48</f>
        <v>0</v>
      </c>
      <c r="AH37" s="15" cm="1">
        <f t="array" ref="AH37">'ادخال البيانات'!Q48</f>
        <v>0</v>
      </c>
      <c r="AI37" s="16" cm="1">
        <f t="array" ref="AI37">'ادخال البيانات'!T48</f>
        <v>0</v>
      </c>
      <c r="AJ37" s="15" cm="1">
        <f t="array" ref="AJ37">'ادخال البيانات'!W48</f>
        <v>0</v>
      </c>
      <c r="AK37" s="16" cm="1">
        <f t="array" ref="AK37">'ادخال البيانات'!Z48</f>
        <v>0</v>
      </c>
      <c r="AL37" s="15" cm="1">
        <f t="array" ref="AL37">'ادخال البيانات'!AC48</f>
        <v>0</v>
      </c>
    </row>
    <row r="38" ht="13.8" customHeight="1">
      <c r="A38" s="2"/>
      <c r="B38" s="48"/>
      <c r="C38" s="49"/>
      <c r="D38" s="49"/>
      <c r="E38" s="49"/>
      <c r="F38" s="49"/>
      <c r="G38" s="49"/>
      <c r="H38" s="49"/>
      <c r="I38" s="51"/>
      <c r="J38" s="8"/>
      <c r="K38" s="9"/>
      <c r="L38" s="9"/>
      <c r="M38" s="9"/>
      <c r="N38" s="9"/>
      <c r="O38" s="9"/>
      <c r="P38" s="9"/>
      <c r="Q38" s="9"/>
      <c r="R38" s="9"/>
      <c r="S38" s="9"/>
      <c r="T38" s="9"/>
      <c r="U38" s="9"/>
      <c r="V38" s="9"/>
      <c r="W38" s="9"/>
      <c r="X38" s="9"/>
      <c r="Y38" s="9"/>
      <c r="Z38" s="9"/>
      <c r="AA38" s="9"/>
      <c r="AB38" s="9"/>
      <c r="AC38" s="9"/>
      <c r="AD38" s="15" cm="1">
        <f t="array" ref="AD38">'ادخال البيانات'!E49</f>
        <v>0</v>
      </c>
      <c r="AE38" s="16" cm="1">
        <f t="array" ref="AE38">'ادخال البيانات'!H49</f>
        <v>0</v>
      </c>
      <c r="AF38" s="15" cm="1">
        <f t="array" ref="AF38">'ادخال البيانات'!K49</f>
        <v>0</v>
      </c>
      <c r="AG38" s="16" cm="1">
        <f t="array" ref="AG38">'ادخال البيانات'!N49</f>
        <v>0</v>
      </c>
      <c r="AH38" s="15" cm="1">
        <f t="array" ref="AH38">'ادخال البيانات'!Q49</f>
        <v>0</v>
      </c>
      <c r="AI38" s="16" cm="1">
        <f t="array" ref="AI38">'ادخال البيانات'!T49</f>
        <v>0</v>
      </c>
      <c r="AJ38" s="15" cm="1">
        <f t="array" ref="AJ38">'ادخال البيانات'!W49</f>
        <v>0</v>
      </c>
      <c r="AK38" s="16" cm="1">
        <f t="array" ref="AK38">'ادخال البيانات'!Z49</f>
        <v>0</v>
      </c>
      <c r="AL38" s="15" cm="1">
        <f t="array" ref="AL38">'ادخال البيانات'!AC49</f>
        <v>0</v>
      </c>
    </row>
    <row r="39" ht="13.8" customHeight="1">
      <c r="A39" s="2"/>
      <c r="B39" t="str" s="82" cm="1">
        <f t="array" ref="B39">'الترتيب التنازلي '!BF12</f>
        <v>م</v>
      </c>
      <c r="C39" t="str" s="83" cm="1">
        <f t="array" ref="C39">'الترتيب التنازلي '!BG12</f>
        <v>الاسم</v>
      </c>
      <c r="D39" s="83"/>
      <c r="E39" s="83"/>
      <c r="F39" t="str" s="83" cm="1">
        <f t="array" ref="F39">'الترتيب التنازلي '!BH12</f>
        <v>الدرجة</v>
      </c>
      <c r="G39" t="str" s="83" cm="1">
        <f t="array" ref="G39">'الترتيب التنازلي '!BI12</f>
        <v>النسبة</v>
      </c>
      <c r="H39" t="str" s="83" cm="1">
        <f t="array" ref="H39">'الترتيب التنازلي '!BJ12</f>
        <v>التقدير</v>
      </c>
      <c r="I39" s="84"/>
      <c r="J39" s="8"/>
      <c r="K39" s="9"/>
      <c r="L39" s="9"/>
      <c r="M39" s="9"/>
      <c r="N39" s="9"/>
      <c r="O39" s="9"/>
      <c r="P39" s="9"/>
      <c r="Q39" s="9"/>
      <c r="R39" s="9"/>
      <c r="S39" s="9"/>
      <c r="T39" s="9"/>
      <c r="U39" s="9"/>
      <c r="V39" s="9"/>
      <c r="W39" s="9"/>
      <c r="X39" s="9"/>
      <c r="Y39" s="9"/>
      <c r="Z39" s="9"/>
      <c r="AA39" s="9"/>
      <c r="AB39" s="9"/>
      <c r="AC39" s="9"/>
      <c r="AD39" s="15" cm="1">
        <f t="array" ref="AD39">'ادخال البيانات'!E50</f>
        <v>0</v>
      </c>
      <c r="AE39" s="16" cm="1">
        <f t="array" ref="AE39">'ادخال البيانات'!H50</f>
        <v>0</v>
      </c>
      <c r="AF39" s="15" cm="1">
        <f t="array" ref="AF39">'ادخال البيانات'!K50</f>
        <v>0</v>
      </c>
      <c r="AG39" s="16" cm="1">
        <f t="array" ref="AG39">'ادخال البيانات'!N50</f>
        <v>0</v>
      </c>
      <c r="AH39" s="15" cm="1">
        <f t="array" ref="AH39">'ادخال البيانات'!Q50</f>
        <v>0</v>
      </c>
      <c r="AI39" s="16" cm="1">
        <f t="array" ref="AI39">'ادخال البيانات'!T50</f>
        <v>0</v>
      </c>
      <c r="AJ39" s="15" cm="1">
        <f t="array" ref="AJ39">'ادخال البيانات'!W50</f>
        <v>0</v>
      </c>
      <c r="AK39" s="16" cm="1">
        <f t="array" ref="AK39">'ادخال البيانات'!Z50</f>
        <v>0</v>
      </c>
      <c r="AL39" s="15" cm="1">
        <f t="array" ref="AL39">'ادخال البيانات'!AC50</f>
        <v>0</v>
      </c>
    </row>
    <row r="40" ht="13.8" customHeight="1">
      <c r="A40" s="2"/>
      <c r="B40" s="85" cm="1">
        <f t="array" ref="B40">'الترتيب التنازلي '!BF13</f>
        <v>1</v>
      </c>
      <c r="C40" t="str" s="86" cm="1">
        <f t="array" ref="C40">'الترتيب التنازلي '!CE13</f>
      </c>
      <c r="D40" s="87"/>
      <c r="E40" s="87"/>
      <c r="F40" t="str" s="86" cm="1">
        <f t="array" ref="F40">'الترتيب التنازلي '!CF13</f>
      </c>
      <c r="G40" t="str" s="86" cm="1">
        <f t="array" ref="G40">'الترتيب التنازلي '!CG13</f>
      </c>
      <c r="H40" t="str" s="86" cm="1">
        <f t="array" ref="H40">'الترتيب التنازلي '!CH13</f>
      </c>
      <c r="I40" s="2"/>
      <c r="J40" s="8"/>
      <c r="K40" s="9"/>
      <c r="L40" s="9"/>
      <c r="M40" s="9"/>
      <c r="N40" s="9"/>
      <c r="O40" s="9"/>
      <c r="P40" s="9"/>
      <c r="Q40" s="9"/>
      <c r="R40" s="9"/>
      <c r="S40" s="9"/>
      <c r="T40" s="9"/>
      <c r="U40" s="9"/>
      <c r="V40" s="9"/>
      <c r="W40" s="9"/>
      <c r="X40" s="9"/>
      <c r="Y40" s="9"/>
      <c r="Z40" s="9"/>
      <c r="AA40" s="9"/>
      <c r="AB40" s="9"/>
      <c r="AC40" s="9"/>
      <c r="AD40" s="15" cm="1">
        <f t="array" ref="AD40">'ادخال البيانات'!E51</f>
        <v>0</v>
      </c>
      <c r="AE40" s="16" cm="1">
        <f t="array" ref="AE40">'ادخال البيانات'!H51</f>
        <v>0</v>
      </c>
      <c r="AF40" s="15" cm="1">
        <f t="array" ref="AF40">'ادخال البيانات'!K51</f>
        <v>0</v>
      </c>
      <c r="AG40" s="16" cm="1">
        <f t="array" ref="AG40">'ادخال البيانات'!N51</f>
        <v>0</v>
      </c>
      <c r="AH40" s="15" cm="1">
        <f t="array" ref="AH40">'ادخال البيانات'!Q51</f>
        <v>0</v>
      </c>
      <c r="AI40" s="16" cm="1">
        <f t="array" ref="AI40">'ادخال البيانات'!T51</f>
        <v>0</v>
      </c>
      <c r="AJ40" s="15" cm="1">
        <f t="array" ref="AJ40">'ادخال البيانات'!W51</f>
        <v>0</v>
      </c>
      <c r="AK40" s="16" cm="1">
        <f t="array" ref="AK40">'ادخال البيانات'!Z51</f>
        <v>0</v>
      </c>
      <c r="AL40" s="15" cm="1">
        <f t="array" ref="AL40">'ادخال البيانات'!AC51</f>
        <v>0</v>
      </c>
    </row>
    <row r="41" ht="13.8" customHeight="1">
      <c r="A41" s="2"/>
      <c r="B41" s="88" cm="1">
        <f t="array" ref="B41">'الترتيب التنازلي '!BF14</f>
        <v>2</v>
      </c>
      <c r="C41" t="str" s="89" cm="1">
        <f t="array" ref="C41">'الترتيب التنازلي '!CE14</f>
      </c>
      <c r="D41" s="90"/>
      <c r="E41" s="90"/>
      <c r="F41" t="str" s="89" cm="1">
        <f t="array" ref="F41">'الترتيب التنازلي '!CF14</f>
      </c>
      <c r="G41" t="str" s="89" cm="1">
        <f t="array" ref="G41">'الترتيب التنازلي '!CG14</f>
      </c>
      <c r="H41" t="str" s="89" cm="1">
        <f t="array" ref="H41">'الترتيب التنازلي '!CH14</f>
      </c>
      <c r="I41" s="2"/>
      <c r="J41" s="8"/>
      <c r="K41" s="9"/>
      <c r="L41" s="9"/>
      <c r="M41" s="9"/>
      <c r="N41" s="9"/>
      <c r="O41" s="9"/>
      <c r="P41" s="9"/>
      <c r="Q41" s="9"/>
      <c r="R41" s="9"/>
      <c r="S41" s="9"/>
      <c r="T41" s="9"/>
      <c r="U41" s="9"/>
      <c r="V41" s="9"/>
      <c r="W41" s="9"/>
      <c r="X41" s="9"/>
      <c r="Y41" s="9"/>
      <c r="Z41" s="9"/>
      <c r="AA41" s="9"/>
      <c r="AB41" s="9"/>
      <c r="AC41" s="9"/>
      <c r="AD41" s="15" cm="1">
        <f t="array" ref="AD41">'ادخال البيانات'!E52</f>
        <v>0</v>
      </c>
      <c r="AE41" s="16" cm="1">
        <f t="array" ref="AE41">'ادخال البيانات'!H52</f>
        <v>0</v>
      </c>
      <c r="AF41" s="15" cm="1">
        <f t="array" ref="AF41">'ادخال البيانات'!K52</f>
        <v>0</v>
      </c>
      <c r="AG41" s="16" cm="1">
        <f t="array" ref="AG41">'ادخال البيانات'!N52</f>
        <v>0</v>
      </c>
      <c r="AH41" s="15" cm="1">
        <f t="array" ref="AH41">'ادخال البيانات'!Q52</f>
        <v>0</v>
      </c>
      <c r="AI41" s="16" cm="1">
        <f t="array" ref="AI41">'ادخال البيانات'!T52</f>
        <v>0</v>
      </c>
      <c r="AJ41" s="15" cm="1">
        <f t="array" ref="AJ41">'ادخال البيانات'!W52</f>
        <v>0</v>
      </c>
      <c r="AK41" s="16" cm="1">
        <f t="array" ref="AK41">'ادخال البيانات'!Z52</f>
        <v>0</v>
      </c>
      <c r="AL41" s="15" cm="1">
        <f t="array" ref="AL41">'ادخال البيانات'!AC52</f>
        <v>0</v>
      </c>
    </row>
    <row r="42" ht="13.8" customHeight="1">
      <c r="A42" s="2"/>
      <c r="B42" s="88" cm="1">
        <f t="array" ref="B42">'الترتيب التنازلي '!BF15</f>
        <v>3</v>
      </c>
      <c r="C42" t="str" s="89" cm="1">
        <f t="array" ref="C42">'الترتيب التنازلي '!CE15</f>
      </c>
      <c r="D42" s="90"/>
      <c r="E42" s="90"/>
      <c r="F42" t="str" s="89" cm="1">
        <f t="array" ref="F42">'الترتيب التنازلي '!CF15</f>
      </c>
      <c r="G42" t="str" s="89" cm="1">
        <f t="array" ref="G42">'الترتيب التنازلي '!CG15</f>
      </c>
      <c r="H42" t="str" s="89" cm="1">
        <f t="array" ref="H42">'الترتيب التنازلي '!CH15</f>
      </c>
      <c r="I42" s="2"/>
      <c r="J42" s="8"/>
      <c r="K42" s="9"/>
      <c r="L42" s="9"/>
      <c r="M42" s="9"/>
      <c r="N42" s="9"/>
      <c r="O42" s="9"/>
      <c r="P42" s="9"/>
      <c r="Q42" s="9"/>
      <c r="R42" s="9"/>
      <c r="S42" s="9"/>
      <c r="T42" s="9"/>
      <c r="U42" s="9"/>
      <c r="V42" s="9"/>
      <c r="W42" s="9"/>
      <c r="X42" s="9"/>
      <c r="Y42" s="9"/>
      <c r="Z42" s="9"/>
      <c r="AA42" s="9"/>
      <c r="AB42" s="9"/>
      <c r="AC42" s="9"/>
      <c r="AD42" s="15" cm="1">
        <f t="array" ref="AD42">'ادخال البيانات'!E53</f>
        <v>0</v>
      </c>
      <c r="AE42" s="16" cm="1">
        <f t="array" ref="AE42">'ادخال البيانات'!H53</f>
        <v>0</v>
      </c>
      <c r="AF42" s="15" cm="1">
        <f t="array" ref="AF42">'ادخال البيانات'!K53</f>
        <v>0</v>
      </c>
      <c r="AG42" s="16" cm="1">
        <f t="array" ref="AG42">'ادخال البيانات'!N53</f>
        <v>0</v>
      </c>
      <c r="AH42" s="15" cm="1">
        <f t="array" ref="AH42">'ادخال البيانات'!Q53</f>
        <v>0</v>
      </c>
      <c r="AI42" s="16" cm="1">
        <f t="array" ref="AI42">'ادخال البيانات'!T53</f>
        <v>0</v>
      </c>
      <c r="AJ42" s="15" cm="1">
        <f t="array" ref="AJ42">'ادخال البيانات'!W53</f>
        <v>0</v>
      </c>
      <c r="AK42" s="16" cm="1">
        <f t="array" ref="AK42">'ادخال البيانات'!Z53</f>
        <v>0</v>
      </c>
      <c r="AL42" s="15" cm="1">
        <f t="array" ref="AL42">'ادخال البيانات'!AC53</f>
        <v>0</v>
      </c>
    </row>
    <row r="43" ht="13.8" customHeight="1">
      <c r="A43" s="2"/>
      <c r="B43" s="88" cm="1">
        <f t="array" ref="B43">'الترتيب التنازلي '!BF16</f>
        <v>4</v>
      </c>
      <c r="C43" t="str" s="89" cm="1">
        <f t="array" ref="C43">'الترتيب التنازلي '!CE16</f>
      </c>
      <c r="D43" s="90"/>
      <c r="E43" s="90"/>
      <c r="F43" t="str" s="89" cm="1">
        <f t="array" ref="F43">'الترتيب التنازلي '!CF16</f>
      </c>
      <c r="G43" t="str" s="89" cm="1">
        <f t="array" ref="G43">'الترتيب التنازلي '!CG16</f>
      </c>
      <c r="H43" t="str" s="89" cm="1">
        <f t="array" ref="H43">'الترتيب التنازلي '!CH16</f>
      </c>
      <c r="I43" s="2"/>
      <c r="J43" s="8"/>
      <c r="K43" s="9"/>
      <c r="L43" s="9"/>
      <c r="M43" s="9"/>
      <c r="N43" s="9"/>
      <c r="O43" s="9"/>
      <c r="P43" s="9"/>
      <c r="Q43" s="9"/>
      <c r="R43" s="9"/>
      <c r="S43" s="9"/>
      <c r="T43" s="9"/>
      <c r="U43" s="9"/>
      <c r="V43" s="9"/>
      <c r="W43" s="9"/>
      <c r="X43" s="9"/>
      <c r="Y43" s="9"/>
      <c r="Z43" s="9"/>
      <c r="AA43" s="9"/>
      <c r="AB43" s="9"/>
      <c r="AC43" s="9"/>
      <c r="AD43" s="15" cm="1">
        <f t="array" ref="AD43">'ادخال البيانات'!E54</f>
        <v>0</v>
      </c>
      <c r="AE43" s="16" cm="1">
        <f t="array" ref="AE43">'ادخال البيانات'!H54</f>
        <v>0</v>
      </c>
      <c r="AF43" s="15" cm="1">
        <f t="array" ref="AF43">'ادخال البيانات'!K54</f>
        <v>0</v>
      </c>
      <c r="AG43" s="16" cm="1">
        <f t="array" ref="AG43">'ادخال البيانات'!N54</f>
        <v>0</v>
      </c>
      <c r="AH43" s="15" cm="1">
        <f t="array" ref="AH43">'ادخال البيانات'!Q54</f>
        <v>0</v>
      </c>
      <c r="AI43" s="16" cm="1">
        <f t="array" ref="AI43">'ادخال البيانات'!T54</f>
        <v>0</v>
      </c>
      <c r="AJ43" s="15" cm="1">
        <f t="array" ref="AJ43">'ادخال البيانات'!W54</f>
        <v>0</v>
      </c>
      <c r="AK43" s="16" cm="1">
        <f t="array" ref="AK43">'ادخال البيانات'!Z54</f>
        <v>0</v>
      </c>
      <c r="AL43" s="15" cm="1">
        <f t="array" ref="AL43">'ادخال البيانات'!AC54</f>
        <v>0</v>
      </c>
    </row>
    <row r="44" ht="13.8" customHeight="1">
      <c r="A44" s="2"/>
      <c r="B44" s="88" cm="1">
        <f t="array" ref="B44">'الترتيب التنازلي '!BF17</f>
        <v>5</v>
      </c>
      <c r="C44" t="str" s="89" cm="1">
        <f t="array" ref="C44">'الترتيب التنازلي '!CE17</f>
      </c>
      <c r="D44" s="90"/>
      <c r="E44" s="90"/>
      <c r="F44" t="str" s="89" cm="1">
        <f t="array" ref="F44">'الترتيب التنازلي '!CF17</f>
      </c>
      <c r="G44" t="str" s="89" cm="1">
        <f t="array" ref="G44">'الترتيب التنازلي '!CG17</f>
      </c>
      <c r="H44" t="str" s="89" cm="1">
        <f t="array" ref="H44">'الترتيب التنازلي '!CH17</f>
      </c>
      <c r="I44" s="2"/>
      <c r="J44" s="8"/>
      <c r="K44" s="9"/>
      <c r="L44" s="9"/>
      <c r="M44" s="9"/>
      <c r="N44" s="9"/>
      <c r="O44" s="9"/>
      <c r="P44" s="9"/>
      <c r="Q44" s="9"/>
      <c r="R44" s="9"/>
      <c r="S44" s="9"/>
      <c r="T44" s="9"/>
      <c r="U44" s="9"/>
      <c r="V44" s="9"/>
      <c r="W44" s="9"/>
      <c r="X44" s="9"/>
      <c r="Y44" s="9"/>
      <c r="Z44" s="9"/>
      <c r="AA44" s="9"/>
      <c r="AB44" s="9"/>
      <c r="AC44" s="9"/>
      <c r="AD44" s="15" cm="1">
        <f t="array" ref="AD44">'ادخال البيانات'!E55</f>
        <v>0</v>
      </c>
      <c r="AE44" s="16" cm="1">
        <f t="array" ref="AE44">'ادخال البيانات'!H55</f>
        <v>0</v>
      </c>
      <c r="AF44" s="15" cm="1">
        <f t="array" ref="AF44">'ادخال البيانات'!K55</f>
        <v>0</v>
      </c>
      <c r="AG44" s="16" cm="1">
        <f t="array" ref="AG44">'ادخال البيانات'!N55</f>
        <v>0</v>
      </c>
      <c r="AH44" s="15" cm="1">
        <f t="array" ref="AH44">'ادخال البيانات'!Q55</f>
        <v>0</v>
      </c>
      <c r="AI44" s="16" cm="1">
        <f t="array" ref="AI44">'ادخال البيانات'!T55</f>
        <v>0</v>
      </c>
      <c r="AJ44" s="15" cm="1">
        <f t="array" ref="AJ44">'ادخال البيانات'!W55</f>
        <v>0</v>
      </c>
      <c r="AK44" s="16" cm="1">
        <f t="array" ref="AK44">'ادخال البيانات'!Z55</f>
        <v>0</v>
      </c>
      <c r="AL44" s="15" cm="1">
        <f t="array" ref="AL44">'ادخال البيانات'!AC55</f>
        <v>0</v>
      </c>
    </row>
    <row r="45" ht="13.8" customHeight="1">
      <c r="A45" s="2"/>
      <c r="B45" s="88" cm="1">
        <f t="array" ref="B45">'الترتيب التنازلي '!BF18</f>
        <v>6</v>
      </c>
      <c r="C45" t="str" s="89" cm="1">
        <f t="array" ref="C45">'الترتيب التنازلي '!CE18</f>
      </c>
      <c r="D45" s="90"/>
      <c r="E45" s="90"/>
      <c r="F45" t="str" s="89" cm="1">
        <f t="array" ref="F45">'الترتيب التنازلي '!CF18</f>
      </c>
      <c r="G45" t="str" s="89" cm="1">
        <f t="array" ref="G45">'الترتيب التنازلي '!CG18</f>
      </c>
      <c r="H45" t="str" s="89" cm="1">
        <f t="array" ref="H45">'الترتيب التنازلي '!CH18</f>
      </c>
      <c r="I45" s="2"/>
      <c r="J45" s="8"/>
      <c r="K45" s="9"/>
      <c r="L45" s="9"/>
      <c r="M45" s="9"/>
      <c r="N45" s="9"/>
      <c r="O45" s="9"/>
      <c r="P45" s="9"/>
      <c r="Q45" s="9"/>
      <c r="R45" s="9"/>
      <c r="S45" s="9"/>
      <c r="T45" s="9"/>
      <c r="U45" s="9"/>
      <c r="V45" s="9"/>
      <c r="W45" s="9"/>
      <c r="X45" s="9"/>
      <c r="Y45" s="9"/>
      <c r="Z45" s="9"/>
      <c r="AA45" s="9"/>
      <c r="AB45" s="9"/>
      <c r="AC45" s="9"/>
      <c r="AD45" s="15" cm="1">
        <f t="array" ref="AD45">'ادخال البيانات'!E56</f>
        <v>0</v>
      </c>
      <c r="AE45" s="16" cm="1">
        <f t="array" ref="AE45">'ادخال البيانات'!H56</f>
        <v>0</v>
      </c>
      <c r="AF45" s="15" cm="1">
        <f t="array" ref="AF45">'ادخال البيانات'!K56</f>
        <v>0</v>
      </c>
      <c r="AG45" s="16" cm="1">
        <f t="array" ref="AG45">'ادخال البيانات'!N56</f>
        <v>0</v>
      </c>
      <c r="AH45" s="15" cm="1">
        <f t="array" ref="AH45">'ادخال البيانات'!Q56</f>
        <v>0</v>
      </c>
      <c r="AI45" s="16" cm="1">
        <f t="array" ref="AI45">'ادخال البيانات'!T56</f>
        <v>0</v>
      </c>
      <c r="AJ45" s="15" cm="1">
        <f t="array" ref="AJ45">'ادخال البيانات'!W56</f>
        <v>0</v>
      </c>
      <c r="AK45" s="16" cm="1">
        <f t="array" ref="AK45">'ادخال البيانات'!Z56</f>
        <v>0</v>
      </c>
      <c r="AL45" s="15" cm="1">
        <f t="array" ref="AL45">'ادخال البيانات'!AC56</f>
        <v>0</v>
      </c>
    </row>
    <row r="46" ht="13.8" customHeight="1">
      <c r="A46" s="2"/>
      <c r="B46" s="88" cm="1">
        <f t="array" ref="B46">'الترتيب التنازلي '!BF19</f>
        <v>7</v>
      </c>
      <c r="C46" t="str" s="89" cm="1">
        <f t="array" ref="C46">'الترتيب التنازلي '!CE19</f>
      </c>
      <c r="D46" s="90"/>
      <c r="E46" s="90"/>
      <c r="F46" t="str" s="89" cm="1">
        <f t="array" ref="F46">'الترتيب التنازلي '!CF19</f>
      </c>
      <c r="G46" t="str" s="89" cm="1">
        <f t="array" ref="G46">'الترتيب التنازلي '!CG19</f>
      </c>
      <c r="H46" t="str" s="89" cm="1">
        <f t="array" ref="H46">'الترتيب التنازلي '!CH19</f>
      </c>
      <c r="I46" s="2"/>
      <c r="J46" s="8"/>
      <c r="K46" s="9"/>
      <c r="L46" s="9"/>
      <c r="M46" s="9"/>
      <c r="N46" s="9"/>
      <c r="O46" s="9"/>
      <c r="P46" s="9"/>
      <c r="Q46" s="9"/>
      <c r="R46" s="9"/>
      <c r="S46" s="9"/>
      <c r="T46" s="9"/>
      <c r="U46" s="9"/>
      <c r="V46" s="9"/>
      <c r="W46" s="9"/>
      <c r="X46" s="9"/>
      <c r="Y46" s="9"/>
      <c r="Z46" s="9"/>
      <c r="AA46" s="9"/>
      <c r="AB46" s="9"/>
      <c r="AC46" s="9"/>
      <c r="AD46" s="15" cm="1">
        <f t="array" ref="AD46">'ادخال البيانات'!E57</f>
        <v>0</v>
      </c>
      <c r="AE46" s="16" cm="1">
        <f t="array" ref="AE46">'ادخال البيانات'!H57</f>
        <v>0</v>
      </c>
      <c r="AF46" s="15" cm="1">
        <f t="array" ref="AF46">'ادخال البيانات'!K57</f>
        <v>0</v>
      </c>
      <c r="AG46" s="16" cm="1">
        <f t="array" ref="AG46">'ادخال البيانات'!N57</f>
        <v>0</v>
      </c>
      <c r="AH46" s="15" cm="1">
        <f t="array" ref="AH46">'ادخال البيانات'!Q57</f>
        <v>0</v>
      </c>
      <c r="AI46" s="16" cm="1">
        <f t="array" ref="AI46">'ادخال البيانات'!T57</f>
        <v>0</v>
      </c>
      <c r="AJ46" s="15" cm="1">
        <f t="array" ref="AJ46">'ادخال البيانات'!W57</f>
        <v>0</v>
      </c>
      <c r="AK46" s="16" cm="1">
        <f t="array" ref="AK46">'ادخال البيانات'!Z57</f>
        <v>0</v>
      </c>
      <c r="AL46" s="15" cm="1">
        <f t="array" ref="AL46">'ادخال البيانات'!AC57</f>
        <v>0</v>
      </c>
    </row>
    <row r="47" ht="13.8" customHeight="1">
      <c r="A47" s="2"/>
      <c r="B47" s="88" cm="1">
        <f t="array" ref="B47">'الترتيب التنازلي '!BF20</f>
        <v>8</v>
      </c>
      <c r="C47" t="str" s="89" cm="1">
        <f t="array" ref="C47">'الترتيب التنازلي '!CE20</f>
      </c>
      <c r="D47" s="90"/>
      <c r="E47" s="90"/>
      <c r="F47" t="str" s="89" cm="1">
        <f t="array" ref="F47">'الترتيب التنازلي '!CF20</f>
      </c>
      <c r="G47" t="str" s="89" cm="1">
        <f t="array" ref="G47">'الترتيب التنازلي '!CG20</f>
      </c>
      <c r="H47" t="str" s="89" cm="1">
        <f t="array" ref="H47">'الترتيب التنازلي '!CH20</f>
      </c>
      <c r="I47" s="2"/>
      <c r="J47" s="8"/>
      <c r="K47" s="9"/>
      <c r="L47" s="9"/>
      <c r="M47" s="9"/>
      <c r="N47" s="9"/>
      <c r="O47" s="9"/>
      <c r="P47" s="9"/>
      <c r="Q47" s="9"/>
      <c r="R47" s="9"/>
      <c r="S47" s="9"/>
      <c r="T47" s="9"/>
      <c r="U47" s="9"/>
      <c r="V47" s="9"/>
      <c r="W47" s="9"/>
      <c r="X47" s="9"/>
      <c r="Y47" s="9"/>
      <c r="Z47" s="9"/>
      <c r="AA47" s="9"/>
      <c r="AB47" s="9"/>
      <c r="AC47" s="9"/>
      <c r="AD47" s="15" cm="1">
        <f t="array" ref="AD47">'ادخال البيانات'!E58</f>
        <v>0</v>
      </c>
      <c r="AE47" s="16" cm="1">
        <f t="array" ref="AE47">'ادخال البيانات'!H58</f>
        <v>0</v>
      </c>
      <c r="AF47" s="15" cm="1">
        <f t="array" ref="AF47">'ادخال البيانات'!K58</f>
        <v>0</v>
      </c>
      <c r="AG47" s="16" cm="1">
        <f t="array" ref="AG47">'ادخال البيانات'!N58</f>
        <v>0</v>
      </c>
      <c r="AH47" s="15" cm="1">
        <f t="array" ref="AH47">'ادخال البيانات'!Q58</f>
        <v>0</v>
      </c>
      <c r="AI47" s="16" cm="1">
        <f t="array" ref="AI47">'ادخال البيانات'!T58</f>
        <v>0</v>
      </c>
      <c r="AJ47" s="15" cm="1">
        <f t="array" ref="AJ47">'ادخال البيانات'!W58</f>
        <v>0</v>
      </c>
      <c r="AK47" s="16" cm="1">
        <f t="array" ref="AK47">'ادخال البيانات'!Z58</f>
        <v>0</v>
      </c>
      <c r="AL47" s="15" cm="1">
        <f t="array" ref="AL47">'ادخال البيانات'!AC58</f>
        <v>0</v>
      </c>
    </row>
    <row r="48" ht="13.8" customHeight="1">
      <c r="A48" s="2"/>
      <c r="B48" s="88" cm="1">
        <f t="array" ref="B48">'الترتيب التنازلي '!BF21</f>
        <v>9</v>
      </c>
      <c r="C48" t="str" s="89" cm="1">
        <f t="array" ref="C48">'الترتيب التنازلي '!CE21</f>
      </c>
      <c r="D48" s="90"/>
      <c r="E48" s="90"/>
      <c r="F48" t="str" s="89" cm="1">
        <f t="array" ref="F48">'الترتيب التنازلي '!CF21</f>
      </c>
      <c r="G48" t="str" s="89" cm="1">
        <f t="array" ref="G48">'الترتيب التنازلي '!CG21</f>
      </c>
      <c r="H48" t="str" s="89" cm="1">
        <f t="array" ref="H48">'الترتيب التنازلي '!CH21</f>
      </c>
      <c r="I48" s="2"/>
      <c r="J48" s="8"/>
      <c r="K48" s="9"/>
      <c r="L48" s="9"/>
      <c r="M48" s="9"/>
      <c r="N48" s="9"/>
      <c r="O48" s="9"/>
      <c r="P48" s="9"/>
      <c r="Q48" s="9"/>
      <c r="R48" s="9"/>
      <c r="S48" s="9"/>
      <c r="T48" s="9"/>
      <c r="U48" s="9"/>
      <c r="V48" s="9"/>
      <c r="W48" s="9"/>
      <c r="X48" s="9"/>
      <c r="Y48" s="9"/>
      <c r="Z48" s="9"/>
      <c r="AA48" s="9"/>
      <c r="AB48" s="9"/>
      <c r="AC48" s="9"/>
      <c r="AD48" s="15" cm="1">
        <f t="array" ref="AD48">'ادخال البيانات'!E59</f>
        <v>0</v>
      </c>
      <c r="AE48" s="16" cm="1">
        <f t="array" ref="AE48">'ادخال البيانات'!H59</f>
        <v>0</v>
      </c>
      <c r="AF48" s="15" cm="1">
        <f t="array" ref="AF48">'ادخال البيانات'!K59</f>
        <v>0</v>
      </c>
      <c r="AG48" s="16" cm="1">
        <f t="array" ref="AG48">'ادخال البيانات'!N59</f>
        <v>0</v>
      </c>
      <c r="AH48" s="15" cm="1">
        <f t="array" ref="AH48">'ادخال البيانات'!Q59</f>
        <v>0</v>
      </c>
      <c r="AI48" s="16" cm="1">
        <f t="array" ref="AI48">'ادخال البيانات'!T59</f>
        <v>0</v>
      </c>
      <c r="AJ48" s="15" cm="1">
        <f t="array" ref="AJ48">'ادخال البيانات'!W59</f>
        <v>0</v>
      </c>
      <c r="AK48" s="16" cm="1">
        <f t="array" ref="AK48">'ادخال البيانات'!Z59</f>
        <v>0</v>
      </c>
      <c r="AL48" s="15" cm="1">
        <f t="array" ref="AL48">'ادخال البيانات'!AC59</f>
        <v>0</v>
      </c>
    </row>
    <row r="49" ht="13.8" customHeight="1">
      <c r="A49" s="2"/>
      <c r="B49" s="88" cm="1">
        <f t="array" ref="B49">'الترتيب التنازلي '!BF22</f>
        <v>10</v>
      </c>
      <c r="C49" t="str" s="89" cm="1">
        <f t="array" ref="C49">'الترتيب التنازلي '!CE22</f>
      </c>
      <c r="D49" s="90"/>
      <c r="E49" s="90"/>
      <c r="F49" t="str" s="89" cm="1">
        <f t="array" ref="F49">'الترتيب التنازلي '!CF22</f>
      </c>
      <c r="G49" t="str" s="89" cm="1">
        <f t="array" ref="G49">'الترتيب التنازلي '!CG22</f>
      </c>
      <c r="H49" t="str" s="89" cm="1">
        <f t="array" ref="H49">'الترتيب التنازلي '!CH22</f>
      </c>
      <c r="I49" s="2"/>
      <c r="J49" s="8"/>
      <c r="K49" s="9"/>
      <c r="L49" s="9"/>
      <c r="M49" s="9"/>
      <c r="N49" s="9"/>
      <c r="O49" s="9"/>
      <c r="P49" s="9"/>
      <c r="Q49" s="9"/>
      <c r="R49" s="9"/>
      <c r="S49" s="9"/>
      <c r="T49" s="9"/>
      <c r="U49" s="9"/>
      <c r="V49" s="9"/>
      <c r="W49" s="9"/>
      <c r="X49" s="9"/>
      <c r="Y49" s="9"/>
      <c r="Z49" s="9"/>
      <c r="AA49" s="9"/>
      <c r="AB49" s="9"/>
      <c r="AC49" s="9"/>
      <c r="AD49" s="15" cm="1">
        <f t="array" ref="AD49">'ادخال البيانات'!E60</f>
        <v>0</v>
      </c>
      <c r="AE49" s="16" cm="1">
        <f t="array" ref="AE49">'ادخال البيانات'!H60</f>
        <v>0</v>
      </c>
      <c r="AF49" s="15" cm="1">
        <f t="array" ref="AF49">'ادخال البيانات'!K60</f>
        <v>0</v>
      </c>
      <c r="AG49" s="16" cm="1">
        <f t="array" ref="AG49">'ادخال البيانات'!N60</f>
        <v>0</v>
      </c>
      <c r="AH49" s="15" cm="1">
        <f t="array" ref="AH49">'ادخال البيانات'!Q60</f>
        <v>0</v>
      </c>
      <c r="AI49" s="16" cm="1">
        <f t="array" ref="AI49">'ادخال البيانات'!T60</f>
        <v>0</v>
      </c>
      <c r="AJ49" s="15" cm="1">
        <f t="array" ref="AJ49">'ادخال البيانات'!W60</f>
        <v>0</v>
      </c>
      <c r="AK49" s="16" cm="1">
        <f t="array" ref="AK49">'ادخال البيانات'!Z60</f>
        <v>0</v>
      </c>
      <c r="AL49" s="15" cm="1">
        <f t="array" ref="AL49">'ادخال البيانات'!AC60</f>
        <v>0</v>
      </c>
    </row>
    <row r="50" ht="13.8" customHeight="1">
      <c r="A50" s="2"/>
      <c r="B50" s="88" cm="1">
        <f t="array" ref="B50">'الترتيب التنازلي '!BF23</f>
        <v>11</v>
      </c>
      <c r="C50" t="str" s="89" cm="1">
        <f t="array" ref="C50">'الترتيب التنازلي '!CE23</f>
      </c>
      <c r="D50" s="90"/>
      <c r="E50" s="90"/>
      <c r="F50" t="str" s="89" cm="1">
        <f t="array" ref="F50">'الترتيب التنازلي '!CF23</f>
      </c>
      <c r="G50" t="str" s="89" cm="1">
        <f t="array" ref="G50">'الترتيب التنازلي '!CG23</f>
      </c>
      <c r="H50" t="str" s="89" cm="1">
        <f t="array" ref="H50">'الترتيب التنازلي '!CH23</f>
      </c>
      <c r="I50" s="2"/>
      <c r="J50" s="8"/>
      <c r="K50" s="9"/>
      <c r="L50" s="9"/>
      <c r="M50" s="9"/>
      <c r="N50" s="9"/>
      <c r="O50" s="9"/>
      <c r="P50" s="9"/>
      <c r="Q50" s="9"/>
      <c r="R50" s="9"/>
      <c r="S50" s="9"/>
      <c r="T50" s="9"/>
      <c r="U50" s="9"/>
      <c r="V50" s="9"/>
      <c r="W50" s="9"/>
      <c r="X50" s="9"/>
      <c r="Y50" s="9"/>
      <c r="Z50" s="9"/>
      <c r="AA50" s="9"/>
      <c r="AB50" s="9"/>
      <c r="AC50" s="9"/>
      <c r="AD50" s="15" cm="1">
        <f t="array" ref="AD50">'ادخال البيانات'!E61</f>
        <v>0</v>
      </c>
      <c r="AE50" s="16" cm="1">
        <f t="array" ref="AE50">'ادخال البيانات'!H61</f>
        <v>0</v>
      </c>
      <c r="AF50" s="15" cm="1">
        <f t="array" ref="AF50">'ادخال البيانات'!K61</f>
        <v>0</v>
      </c>
      <c r="AG50" s="16" cm="1">
        <f t="array" ref="AG50">'ادخال البيانات'!N61</f>
        <v>0</v>
      </c>
      <c r="AH50" s="15" cm="1">
        <f t="array" ref="AH50">'ادخال البيانات'!Q61</f>
        <v>0</v>
      </c>
      <c r="AI50" s="16" cm="1">
        <f t="array" ref="AI50">'ادخال البيانات'!T61</f>
        <v>0</v>
      </c>
      <c r="AJ50" s="15" cm="1">
        <f t="array" ref="AJ50">'ادخال البيانات'!W61</f>
        <v>0</v>
      </c>
      <c r="AK50" s="16" cm="1">
        <f t="array" ref="AK50">'ادخال البيانات'!Z61</f>
        <v>0</v>
      </c>
      <c r="AL50" s="15" cm="1">
        <f t="array" ref="AL50">'ادخال البيانات'!AC61</f>
        <v>0</v>
      </c>
    </row>
    <row r="51" ht="13.8" customHeight="1">
      <c r="A51" s="2"/>
      <c r="B51" s="88" cm="1">
        <f t="array" ref="B51">'الترتيب التنازلي '!BF24</f>
        <v>12</v>
      </c>
      <c r="C51" t="str" s="89" cm="1">
        <f t="array" ref="C51">'الترتيب التنازلي '!CE24</f>
      </c>
      <c r="D51" s="90"/>
      <c r="E51" s="90"/>
      <c r="F51" t="str" s="89" cm="1">
        <f t="array" ref="F51">'الترتيب التنازلي '!CF24</f>
      </c>
      <c r="G51" t="str" s="89" cm="1">
        <f t="array" ref="G51">'الترتيب التنازلي '!CG24</f>
      </c>
      <c r="H51" t="str" s="89" cm="1">
        <f t="array" ref="H51">'الترتيب التنازلي '!CH24</f>
      </c>
      <c r="I51" s="2"/>
      <c r="J51" s="8"/>
      <c r="K51" s="9"/>
      <c r="L51" s="9"/>
      <c r="M51" s="9"/>
      <c r="N51" s="9"/>
      <c r="O51" s="9"/>
      <c r="P51" s="9"/>
      <c r="Q51" s="9"/>
      <c r="R51" s="9"/>
      <c r="S51" s="9"/>
      <c r="T51" s="9"/>
      <c r="U51" s="9"/>
      <c r="V51" s="9"/>
      <c r="W51" s="9"/>
      <c r="X51" s="9"/>
      <c r="Y51" s="9"/>
      <c r="Z51" s="9"/>
      <c r="AA51" s="9"/>
      <c r="AB51" s="9"/>
      <c r="AC51" s="9"/>
      <c r="AD51" s="15" cm="1">
        <f t="array" ref="AD51">'ادخال البيانات'!E62</f>
        <v>0</v>
      </c>
      <c r="AE51" s="16" cm="1">
        <f t="array" ref="AE51">'ادخال البيانات'!H62</f>
        <v>0</v>
      </c>
      <c r="AF51" s="15" cm="1">
        <f t="array" ref="AF51">'ادخال البيانات'!K62</f>
        <v>0</v>
      </c>
      <c r="AG51" s="16" cm="1">
        <f t="array" ref="AG51">'ادخال البيانات'!N62</f>
        <v>0</v>
      </c>
      <c r="AH51" s="15" cm="1">
        <f t="array" ref="AH51">'ادخال البيانات'!Q62</f>
        <v>0</v>
      </c>
      <c r="AI51" s="16" cm="1">
        <f t="array" ref="AI51">'ادخال البيانات'!T62</f>
        <v>0</v>
      </c>
      <c r="AJ51" s="15" cm="1">
        <f t="array" ref="AJ51">'ادخال البيانات'!W62</f>
        <v>0</v>
      </c>
      <c r="AK51" s="16" cm="1">
        <f t="array" ref="AK51">'ادخال البيانات'!Z62</f>
        <v>0</v>
      </c>
      <c r="AL51" s="15" cm="1">
        <f t="array" ref="AL51">'ادخال البيانات'!AC62</f>
        <v>0</v>
      </c>
    </row>
    <row r="52" ht="13.8" customHeight="1">
      <c r="A52" s="2"/>
      <c r="B52" s="88" cm="1">
        <f t="array" ref="B52">'الترتيب التنازلي '!BF25</f>
        <v>13</v>
      </c>
      <c r="C52" t="str" s="89" cm="1">
        <f t="array" ref="C52">'الترتيب التنازلي '!CE25</f>
      </c>
      <c r="D52" s="90"/>
      <c r="E52" s="90"/>
      <c r="F52" t="str" s="89" cm="1">
        <f t="array" ref="F52">'الترتيب التنازلي '!CF25</f>
      </c>
      <c r="G52" t="str" s="89" cm="1">
        <f t="array" ref="G52">'الترتيب التنازلي '!CG25</f>
      </c>
      <c r="H52" t="str" s="89" cm="1">
        <f t="array" ref="H52">'الترتيب التنازلي '!CH25</f>
      </c>
      <c r="I52" s="2"/>
      <c r="J52" s="8"/>
      <c r="K52" s="9"/>
      <c r="L52" s="9"/>
      <c r="M52" s="9"/>
      <c r="N52" s="9"/>
      <c r="O52" s="9"/>
      <c r="P52" s="9"/>
      <c r="Q52" s="9"/>
      <c r="R52" s="9"/>
      <c r="S52" s="9"/>
      <c r="T52" s="9"/>
      <c r="U52" s="9"/>
      <c r="V52" s="9"/>
      <c r="W52" s="9"/>
      <c r="X52" s="9"/>
      <c r="Y52" s="9"/>
      <c r="Z52" s="9"/>
      <c r="AA52" s="9"/>
      <c r="AB52" s="9"/>
      <c r="AC52" s="9"/>
      <c r="AD52" s="15" cm="1">
        <f t="array" ref="AD52">'ادخال البيانات'!E63</f>
        <v>0</v>
      </c>
      <c r="AE52" s="16" cm="1">
        <f t="array" ref="AE52">'ادخال البيانات'!H63</f>
        <v>0</v>
      </c>
      <c r="AF52" s="15" cm="1">
        <f t="array" ref="AF52">'ادخال البيانات'!K63</f>
        <v>0</v>
      </c>
      <c r="AG52" s="16" cm="1">
        <f t="array" ref="AG52">'ادخال البيانات'!N63</f>
        <v>0</v>
      </c>
      <c r="AH52" s="15" cm="1">
        <f t="array" ref="AH52">'ادخال البيانات'!Q63</f>
        <v>0</v>
      </c>
      <c r="AI52" s="16" cm="1">
        <f t="array" ref="AI52">'ادخال البيانات'!T63</f>
        <v>0</v>
      </c>
      <c r="AJ52" s="15" cm="1">
        <f t="array" ref="AJ52">'ادخال البيانات'!W63</f>
        <v>0</v>
      </c>
      <c r="AK52" s="16" cm="1">
        <f t="array" ref="AK52">'ادخال البيانات'!Z63</f>
        <v>0</v>
      </c>
      <c r="AL52" s="15" cm="1">
        <f t="array" ref="AL52">'ادخال البيانات'!AC63</f>
        <v>0</v>
      </c>
    </row>
    <row r="53" ht="13.8" customHeight="1">
      <c r="A53" s="2"/>
      <c r="B53" s="88" cm="1">
        <f t="array" ref="B53">'الترتيب التنازلي '!BF26</f>
        <v>14</v>
      </c>
      <c r="C53" t="str" s="89" cm="1">
        <f t="array" ref="C53">'الترتيب التنازلي '!CE26</f>
      </c>
      <c r="D53" s="90"/>
      <c r="E53" s="90"/>
      <c r="F53" t="str" s="89" cm="1">
        <f t="array" ref="F53">'الترتيب التنازلي '!CF26</f>
      </c>
      <c r="G53" t="str" s="89" cm="1">
        <f t="array" ref="G53">'الترتيب التنازلي '!CG26</f>
      </c>
      <c r="H53" t="str" s="89" cm="1">
        <f t="array" ref="H53">'الترتيب التنازلي '!CH26</f>
      </c>
      <c r="I53" s="2"/>
      <c r="J53" s="8"/>
      <c r="K53" s="9"/>
      <c r="L53" s="9"/>
      <c r="M53" s="9"/>
      <c r="N53" s="9"/>
      <c r="O53" s="9"/>
      <c r="P53" s="9"/>
      <c r="Q53" s="9"/>
      <c r="R53" s="9"/>
      <c r="S53" s="9"/>
      <c r="T53" s="9"/>
      <c r="U53" s="9"/>
      <c r="V53" s="9"/>
      <c r="W53" s="9"/>
      <c r="X53" s="9"/>
      <c r="Y53" s="9"/>
      <c r="Z53" s="9"/>
      <c r="AA53" s="9"/>
      <c r="AB53" s="9"/>
      <c r="AC53" s="9"/>
      <c r="AD53" s="15" cm="1">
        <f t="array" ref="AD53">'ادخال البيانات'!E64</f>
        <v>0</v>
      </c>
      <c r="AE53" s="16" cm="1">
        <f t="array" ref="AE53">'ادخال البيانات'!H64</f>
        <v>0</v>
      </c>
      <c r="AF53" s="15" cm="1">
        <f t="array" ref="AF53">'ادخال البيانات'!K64</f>
        <v>0</v>
      </c>
      <c r="AG53" s="16" cm="1">
        <f t="array" ref="AG53">'ادخال البيانات'!N64</f>
        <v>0</v>
      </c>
      <c r="AH53" s="15" cm="1">
        <f t="array" ref="AH53">'ادخال البيانات'!Q64</f>
        <v>0</v>
      </c>
      <c r="AI53" s="16" cm="1">
        <f t="array" ref="AI53">'ادخال البيانات'!T64</f>
        <v>0</v>
      </c>
      <c r="AJ53" s="15" cm="1">
        <f t="array" ref="AJ53">'ادخال البيانات'!W64</f>
        <v>0</v>
      </c>
      <c r="AK53" s="16" cm="1">
        <f t="array" ref="AK53">'ادخال البيانات'!Z64</f>
        <v>0</v>
      </c>
      <c r="AL53" s="15" cm="1">
        <f t="array" ref="AL53">'ادخال البيانات'!AC64</f>
        <v>0</v>
      </c>
    </row>
    <row r="54" ht="14.4" customHeight="1">
      <c r="A54" s="2"/>
      <c r="B54" s="91" cm="1">
        <f t="array" ref="B54">'الترتيب التنازلي '!BF27</f>
        <v>15</v>
      </c>
      <c r="C54" t="str" s="89" cm="1">
        <f t="array" ref="C54">'الترتيب التنازلي '!CE27</f>
      </c>
      <c r="D54" s="90"/>
      <c r="E54" s="90"/>
      <c r="F54" t="str" s="89" cm="1">
        <f t="array" ref="F54">'الترتيب التنازلي '!CF27</f>
      </c>
      <c r="G54" t="str" s="89" cm="1">
        <f t="array" ref="G54">'الترتيب التنازلي '!CG27</f>
      </c>
      <c r="H54" t="str" s="89" cm="1">
        <f t="array" ref="H54">'الترتيب التنازلي '!CH27</f>
      </c>
      <c r="I54" s="92"/>
      <c r="J54" s="8"/>
      <c r="K54" s="9"/>
      <c r="L54" s="9"/>
      <c r="M54" s="9"/>
      <c r="N54" s="9"/>
      <c r="O54" s="9"/>
      <c r="P54" s="9"/>
      <c r="Q54" s="9"/>
      <c r="R54" s="9"/>
      <c r="S54" s="9"/>
      <c r="T54" s="9"/>
      <c r="U54" s="9"/>
      <c r="V54" s="9"/>
      <c r="W54" s="9"/>
      <c r="X54" s="9"/>
      <c r="Y54" s="9"/>
      <c r="Z54" s="9"/>
      <c r="AA54" s="9"/>
      <c r="AB54" s="9"/>
      <c r="AC54" s="9"/>
      <c r="AD54" s="15" cm="1">
        <f t="array" ref="AD54">'ادخال البيانات'!E65</f>
        <v>0</v>
      </c>
      <c r="AE54" s="16" cm="1">
        <f t="array" ref="AE54">'ادخال البيانات'!H65</f>
        <v>0</v>
      </c>
      <c r="AF54" s="15" cm="1">
        <f t="array" ref="AF54">'ادخال البيانات'!K65</f>
        <v>0</v>
      </c>
      <c r="AG54" s="16" cm="1">
        <f t="array" ref="AG54">'ادخال البيانات'!N65</f>
        <v>0</v>
      </c>
      <c r="AH54" s="15" cm="1">
        <f t="array" ref="AH54">'ادخال البيانات'!Q65</f>
        <v>0</v>
      </c>
      <c r="AI54" s="16" cm="1">
        <f t="array" ref="AI54">'ادخال البيانات'!T65</f>
        <v>0</v>
      </c>
      <c r="AJ54" s="15" cm="1">
        <f t="array" ref="AJ54">'ادخال البيانات'!W65</f>
        <v>0</v>
      </c>
      <c r="AK54" s="16" cm="1">
        <f t="array" ref="AK54">'ادخال البيانات'!Z65</f>
        <v>0</v>
      </c>
      <c r="AL54" s="15" cm="1">
        <f t="array" ref="AL54">'ادخال البيانات'!AC65</f>
        <v>0</v>
      </c>
    </row>
    <row r="55" ht="13.8" customHeight="1">
      <c r="A55" s="9"/>
      <c r="B55" s="93" cm="1">
        <f t="array" ref="B55">'الترتيب التنازلي '!BF28</f>
        <v>16</v>
      </c>
      <c r="C55" t="str" s="89" cm="1">
        <f t="array" ref="C55">'الترتيب التنازلي '!CE28</f>
      </c>
      <c r="D55" s="90"/>
      <c r="E55" s="90"/>
      <c r="F55" t="str" s="89" cm="1">
        <f t="array" ref="F55">'الترتيب التنازلي '!CF28</f>
      </c>
      <c r="G55" t="str" s="89" cm="1">
        <f t="array" ref="G55">'الترتيب التنازلي '!CG28</f>
      </c>
      <c r="H55" t="str" s="89" cm="1">
        <f t="array" ref="H55">'الترتيب التنازلي '!CH28</f>
      </c>
      <c r="I55" s="94"/>
      <c r="J55" s="9"/>
      <c r="K55" s="9"/>
      <c r="L55" s="9"/>
      <c r="M55" s="9"/>
      <c r="N55" s="9"/>
      <c r="O55" s="9"/>
      <c r="P55" s="9"/>
      <c r="Q55" s="9"/>
      <c r="R55" s="9"/>
      <c r="S55" s="9"/>
      <c r="T55" s="9"/>
      <c r="U55" s="9"/>
      <c r="V55" s="9"/>
      <c r="W55" s="9"/>
      <c r="X55" s="9"/>
      <c r="Y55" s="9"/>
      <c r="Z55" s="9"/>
      <c r="AA55" s="9"/>
      <c r="AB55" s="9"/>
      <c r="AC55" s="9"/>
      <c r="AD55" s="15" cm="1">
        <f t="array" ref="AD55">'ادخال البيانات'!E66</f>
        <v>0</v>
      </c>
      <c r="AE55" s="16" cm="1">
        <f t="array" ref="AE55">'ادخال البيانات'!H66</f>
        <v>0</v>
      </c>
      <c r="AF55" s="15" cm="1">
        <f t="array" ref="AF55">'ادخال البيانات'!K66</f>
        <v>0</v>
      </c>
      <c r="AG55" s="16" cm="1">
        <f t="array" ref="AG55">'ادخال البيانات'!N66</f>
        <v>0</v>
      </c>
      <c r="AH55" s="15" cm="1">
        <f t="array" ref="AH55">'ادخال البيانات'!Q66</f>
        <v>0</v>
      </c>
      <c r="AI55" s="16" cm="1">
        <f t="array" ref="AI55">'ادخال البيانات'!T66</f>
        <v>0</v>
      </c>
      <c r="AJ55" s="15" cm="1">
        <f t="array" ref="AJ55">'ادخال البيانات'!W66</f>
        <v>0</v>
      </c>
      <c r="AK55" s="16" cm="1">
        <f t="array" ref="AK55">'ادخال البيانات'!Z66</f>
        <v>0</v>
      </c>
      <c r="AL55" s="15" cm="1">
        <f t="array" ref="AL55">'ادخال البيانات'!AC66</f>
        <v>0</v>
      </c>
    </row>
    <row r="56" ht="13.8" customHeight="1">
      <c r="A56" s="9"/>
      <c r="B56" s="95" cm="1">
        <f t="array" ref="B56">'الترتيب التنازلي '!BF29</f>
        <v>17</v>
      </c>
      <c r="C56" t="str" s="89" cm="1">
        <f t="array" ref="C56">'الترتيب التنازلي '!CE29</f>
      </c>
      <c r="D56" s="90"/>
      <c r="E56" s="90"/>
      <c r="F56" t="str" s="89" cm="1">
        <f t="array" ref="F56">'الترتيب التنازلي '!CF29</f>
      </c>
      <c r="G56" t="str" s="89" cm="1">
        <f t="array" ref="G56">'الترتيب التنازلي '!CG29</f>
      </c>
      <c r="H56" t="str" s="89" cm="1">
        <f t="array" ref="H56">'الترتيب التنازلي '!CH29</f>
      </c>
      <c r="I56" s="9"/>
      <c r="J56" s="9"/>
      <c r="K56" s="9"/>
      <c r="L56" s="9"/>
      <c r="M56" s="9"/>
      <c r="N56" s="9"/>
      <c r="O56" s="9"/>
      <c r="P56" s="9"/>
      <c r="Q56" s="9"/>
      <c r="R56" s="9"/>
      <c r="S56" s="9"/>
      <c r="T56" s="9"/>
      <c r="U56" s="9"/>
      <c r="V56" s="9"/>
      <c r="W56" s="9"/>
      <c r="X56" s="9"/>
      <c r="Y56" s="9"/>
      <c r="Z56" s="9"/>
      <c r="AA56" s="9"/>
      <c r="AB56" s="9"/>
      <c r="AC56" s="9"/>
      <c r="AD56" s="15" cm="1">
        <f t="array" ref="AD56">'ادخال البيانات'!E67</f>
        <v>0</v>
      </c>
      <c r="AE56" s="16" cm="1">
        <f t="array" ref="AE56">'ادخال البيانات'!H67</f>
        <v>0</v>
      </c>
      <c r="AF56" s="15" cm="1">
        <f t="array" ref="AF56">'ادخال البيانات'!K67</f>
        <v>0</v>
      </c>
      <c r="AG56" s="16" cm="1">
        <f t="array" ref="AG56">'ادخال البيانات'!N67</f>
        <v>0</v>
      </c>
      <c r="AH56" s="15" cm="1">
        <f t="array" ref="AH56">'ادخال البيانات'!Q67</f>
        <v>0</v>
      </c>
      <c r="AI56" s="16" cm="1">
        <f t="array" ref="AI56">'ادخال البيانات'!T67</f>
        <v>0</v>
      </c>
      <c r="AJ56" s="15" cm="1">
        <f t="array" ref="AJ56">'ادخال البيانات'!W67</f>
        <v>0</v>
      </c>
      <c r="AK56" s="16" cm="1">
        <f t="array" ref="AK56">'ادخال البيانات'!Z67</f>
        <v>0</v>
      </c>
      <c r="AL56" s="15" cm="1">
        <f t="array" ref="AL56">'ادخال البيانات'!AC67</f>
        <v>0</v>
      </c>
    </row>
    <row r="57" ht="13.8" customHeight="1">
      <c r="A57" s="9"/>
      <c r="B57" s="95" cm="1">
        <f t="array" ref="B57">'الترتيب التنازلي '!BF30</f>
        <v>18</v>
      </c>
      <c r="C57" t="str" s="89" cm="1">
        <f t="array" ref="C57">'الترتيب التنازلي '!CE30</f>
      </c>
      <c r="D57" s="90"/>
      <c r="E57" s="90"/>
      <c r="F57" t="str" s="89" cm="1">
        <f t="array" ref="F57">'الترتيب التنازلي '!CF30</f>
      </c>
      <c r="G57" t="str" s="89" cm="1">
        <f t="array" ref="G57">'الترتيب التنازلي '!CG30</f>
      </c>
      <c r="H57" t="str" s="89" cm="1">
        <f t="array" ref="H57">'الترتيب التنازلي '!CH30</f>
      </c>
      <c r="I57" s="9"/>
      <c r="J57" s="9"/>
      <c r="K57" s="9"/>
      <c r="L57" s="9"/>
      <c r="M57" s="9"/>
      <c r="N57" s="9"/>
      <c r="O57" s="9"/>
      <c r="P57" s="9"/>
      <c r="Q57" s="9"/>
      <c r="R57" s="9"/>
      <c r="S57" s="9"/>
      <c r="T57" s="9"/>
      <c r="U57" s="9"/>
      <c r="V57" s="9"/>
      <c r="W57" s="9"/>
      <c r="X57" s="9"/>
      <c r="Y57" s="9"/>
      <c r="Z57" s="9"/>
      <c r="AA57" s="9"/>
      <c r="AB57" s="9"/>
      <c r="AC57" s="9"/>
      <c r="AD57" s="15" cm="1">
        <f t="array" ref="AD57">'ادخال البيانات'!E68</f>
        <v>0</v>
      </c>
      <c r="AE57" s="16" cm="1">
        <f t="array" ref="AE57">'ادخال البيانات'!H68</f>
        <v>0</v>
      </c>
      <c r="AF57" s="15" cm="1">
        <f t="array" ref="AF57">'ادخال البيانات'!K68</f>
        <v>0</v>
      </c>
      <c r="AG57" s="16" cm="1">
        <f t="array" ref="AG57">'ادخال البيانات'!N68</f>
        <v>0</v>
      </c>
      <c r="AH57" s="15" cm="1">
        <f t="array" ref="AH57">'ادخال البيانات'!Q68</f>
        <v>0</v>
      </c>
      <c r="AI57" s="16" cm="1">
        <f t="array" ref="AI57">'ادخال البيانات'!T68</f>
        <v>0</v>
      </c>
      <c r="AJ57" s="15" cm="1">
        <f t="array" ref="AJ57">'ادخال البيانات'!W68</f>
        <v>0</v>
      </c>
      <c r="AK57" s="16" cm="1">
        <f t="array" ref="AK57">'ادخال البيانات'!Z68</f>
        <v>0</v>
      </c>
      <c r="AL57" s="15" cm="1">
        <f t="array" ref="AL57">'ادخال البيانات'!AC68</f>
        <v>0</v>
      </c>
    </row>
    <row r="58" ht="13.8" customHeight="1">
      <c r="A58" s="9"/>
      <c r="B58" s="95" cm="1">
        <f t="array" ref="B58">'الترتيب التنازلي '!BF31</f>
        <v>19</v>
      </c>
      <c r="C58" t="str" s="89" cm="1">
        <f t="array" ref="C58">'الترتيب التنازلي '!CE31</f>
      </c>
      <c r="D58" s="90"/>
      <c r="E58" s="90"/>
      <c r="F58" t="str" s="89" cm="1">
        <f t="array" ref="F58">'الترتيب التنازلي '!CF31</f>
      </c>
      <c r="G58" t="str" s="89" cm="1">
        <f t="array" ref="G58">'الترتيب التنازلي '!CG31</f>
      </c>
      <c r="H58" t="str" s="89" cm="1">
        <f t="array" ref="H58">'الترتيب التنازلي '!CH31</f>
      </c>
      <c r="I58" s="9"/>
      <c r="J58" s="9"/>
      <c r="K58" s="9"/>
      <c r="L58" s="9"/>
      <c r="M58" s="9"/>
      <c r="N58" s="9"/>
      <c r="O58" s="9"/>
      <c r="P58" s="9"/>
      <c r="Q58" s="9"/>
      <c r="R58" s="9"/>
      <c r="S58" s="9"/>
      <c r="T58" s="9"/>
      <c r="U58" s="9"/>
      <c r="V58" s="9"/>
      <c r="W58" s="9"/>
      <c r="X58" s="9"/>
      <c r="Y58" s="9"/>
      <c r="Z58" s="9"/>
      <c r="AA58" s="9"/>
      <c r="AB58" s="9"/>
      <c r="AC58" s="9"/>
      <c r="AD58" s="15" cm="1">
        <f t="array" ref="AD58">'ادخال البيانات'!E69</f>
        <v>0</v>
      </c>
      <c r="AE58" s="16" cm="1">
        <f t="array" ref="AE58">'ادخال البيانات'!H69</f>
        <v>0</v>
      </c>
      <c r="AF58" s="15" cm="1">
        <f t="array" ref="AF58">'ادخال البيانات'!K69</f>
        <v>0</v>
      </c>
      <c r="AG58" s="16" cm="1">
        <f t="array" ref="AG58">'ادخال البيانات'!N69</f>
        <v>0</v>
      </c>
      <c r="AH58" s="15" cm="1">
        <f t="array" ref="AH58">'ادخال البيانات'!Q69</f>
        <v>0</v>
      </c>
      <c r="AI58" s="16" cm="1">
        <f t="array" ref="AI58">'ادخال البيانات'!T69</f>
        <v>0</v>
      </c>
      <c r="AJ58" s="15" cm="1">
        <f t="array" ref="AJ58">'ادخال البيانات'!W69</f>
        <v>0</v>
      </c>
      <c r="AK58" s="16" cm="1">
        <f t="array" ref="AK58">'ادخال البيانات'!Z69</f>
        <v>0</v>
      </c>
      <c r="AL58" s="15" cm="1">
        <f t="array" ref="AL58">'ادخال البيانات'!AC69</f>
        <v>0</v>
      </c>
    </row>
    <row r="59" ht="13.8" customHeight="1">
      <c r="A59" s="9"/>
      <c r="B59" s="95" cm="1">
        <f t="array" ref="B59">'الترتيب التنازلي '!BF32</f>
        <v>20</v>
      </c>
      <c r="C59" t="str" s="89" cm="1">
        <f t="array" ref="C59">'الترتيب التنازلي '!CE32</f>
      </c>
      <c r="D59" s="90"/>
      <c r="E59" s="90"/>
      <c r="F59" t="str" s="89" cm="1">
        <f t="array" ref="F59">'الترتيب التنازلي '!CF32</f>
      </c>
      <c r="G59" t="str" s="89" cm="1">
        <f t="array" ref="G59">'الترتيب التنازلي '!CG32</f>
      </c>
      <c r="H59" t="str" s="89" cm="1">
        <f t="array" ref="H59">'الترتيب التنازلي '!CH32</f>
      </c>
      <c r="I59" s="9"/>
      <c r="J59" s="9"/>
      <c r="K59" s="9"/>
      <c r="L59" s="9"/>
      <c r="M59" s="9"/>
      <c r="N59" s="9"/>
      <c r="O59" s="9"/>
      <c r="P59" s="9"/>
      <c r="Q59" s="9"/>
      <c r="R59" s="9"/>
      <c r="S59" s="9"/>
      <c r="T59" s="9"/>
      <c r="U59" s="9"/>
      <c r="V59" s="9"/>
      <c r="W59" s="9"/>
      <c r="X59" s="9"/>
      <c r="Y59" s="9"/>
      <c r="Z59" s="9"/>
      <c r="AA59" s="9"/>
      <c r="AB59" s="9"/>
      <c r="AC59" s="9"/>
      <c r="AD59" s="15" cm="1">
        <f t="array" ref="AD59">'ادخال البيانات'!E70</f>
        <v>0</v>
      </c>
      <c r="AE59" s="16" cm="1">
        <f t="array" ref="AE59">'ادخال البيانات'!H70</f>
        <v>0</v>
      </c>
      <c r="AF59" s="15" cm="1">
        <f t="array" ref="AF59">'ادخال البيانات'!K70</f>
        <v>0</v>
      </c>
      <c r="AG59" s="16" cm="1">
        <f t="array" ref="AG59">'ادخال البيانات'!N70</f>
        <v>0</v>
      </c>
      <c r="AH59" s="15" cm="1">
        <f t="array" ref="AH59">'ادخال البيانات'!Q70</f>
        <v>0</v>
      </c>
      <c r="AI59" s="16" cm="1">
        <f t="array" ref="AI59">'ادخال البيانات'!T70</f>
        <v>0</v>
      </c>
      <c r="AJ59" s="15" cm="1">
        <f t="array" ref="AJ59">'ادخال البيانات'!W70</f>
        <v>0</v>
      </c>
      <c r="AK59" s="16" cm="1">
        <f t="array" ref="AK59">'ادخال البيانات'!Z70</f>
        <v>0</v>
      </c>
      <c r="AL59" s="15" cm="1">
        <f t="array" ref="AL59">'ادخال البيانات'!AC70</f>
        <v>0</v>
      </c>
    </row>
    <row r="60" ht="13.8" customHeight="1">
      <c r="A60" s="9"/>
      <c r="B60" s="95" cm="1">
        <f t="array" ref="B60">'الترتيب التنازلي '!BF33</f>
        <v>21</v>
      </c>
      <c r="C60" t="str" s="89" cm="1">
        <f t="array" ref="C60">'الترتيب التنازلي '!CE33</f>
      </c>
      <c r="D60" s="90"/>
      <c r="E60" s="90"/>
      <c r="F60" t="str" s="89" cm="1">
        <f t="array" ref="F60">'الترتيب التنازلي '!CF33</f>
      </c>
      <c r="G60" t="str" s="89" cm="1">
        <f t="array" ref="G60">'الترتيب التنازلي '!CG33</f>
      </c>
      <c r="H60" t="str" s="89" cm="1">
        <f t="array" ref="H60">'الترتيب التنازلي '!CH33</f>
      </c>
      <c r="I60" s="9"/>
      <c r="J60" s="9"/>
      <c r="K60" s="9"/>
      <c r="L60" s="9"/>
      <c r="M60" s="9"/>
      <c r="N60" s="9"/>
      <c r="O60" s="9"/>
      <c r="P60" s="9"/>
      <c r="Q60" s="9"/>
      <c r="R60" s="9"/>
      <c r="S60" s="9"/>
      <c r="T60" s="9"/>
      <c r="U60" s="9"/>
      <c r="V60" s="9"/>
      <c r="W60" s="9"/>
      <c r="X60" s="9"/>
      <c r="Y60" s="9"/>
      <c r="Z60" s="9"/>
      <c r="AA60" s="9"/>
      <c r="AB60" s="9"/>
      <c r="AC60" s="9"/>
      <c r="AD60" s="15" cm="1">
        <f t="array" ref="AD60">'ادخال البيانات'!E71</f>
        <v>0</v>
      </c>
      <c r="AE60" s="16" cm="1">
        <f t="array" ref="AE60">'ادخال البيانات'!H71</f>
        <v>0</v>
      </c>
      <c r="AF60" s="15" cm="1">
        <f t="array" ref="AF60">'ادخال البيانات'!K71</f>
        <v>0</v>
      </c>
      <c r="AG60" s="16" cm="1">
        <f t="array" ref="AG60">'ادخال البيانات'!N71</f>
        <v>0</v>
      </c>
      <c r="AH60" s="15" cm="1">
        <f t="array" ref="AH60">'ادخال البيانات'!Q71</f>
        <v>0</v>
      </c>
      <c r="AI60" s="16" cm="1">
        <f t="array" ref="AI60">'ادخال البيانات'!T71</f>
        <v>0</v>
      </c>
      <c r="AJ60" s="15" cm="1">
        <f t="array" ref="AJ60">'ادخال البيانات'!W71</f>
        <v>0</v>
      </c>
      <c r="AK60" s="16" cm="1">
        <f t="array" ref="AK60">'ادخال البيانات'!Z71</f>
        <v>0</v>
      </c>
      <c r="AL60" s="15" cm="1">
        <f t="array" ref="AL60">'ادخال البيانات'!AC71</f>
        <v>0</v>
      </c>
    </row>
    <row r="61" ht="13.8" customHeight="1">
      <c r="A61" s="9"/>
      <c r="B61" s="95" cm="1">
        <f t="array" ref="B61">'الترتيب التنازلي '!BF34</f>
        <v>22</v>
      </c>
      <c r="C61" t="str" s="89" cm="1">
        <f t="array" ref="C61">'الترتيب التنازلي '!CE34</f>
      </c>
      <c r="D61" s="90"/>
      <c r="E61" s="90"/>
      <c r="F61" t="str" s="89" cm="1">
        <f t="array" ref="F61">'الترتيب التنازلي '!CF34</f>
      </c>
      <c r="G61" t="str" s="89" cm="1">
        <f t="array" ref="G61">'الترتيب التنازلي '!CG34</f>
      </c>
      <c r="H61" t="str" s="89" cm="1">
        <f t="array" ref="H61">'الترتيب التنازلي '!CH34</f>
      </c>
      <c r="I61" s="9"/>
      <c r="J61" s="9"/>
      <c r="K61" s="9"/>
      <c r="L61" s="9"/>
      <c r="M61" s="9"/>
      <c r="N61" s="9"/>
      <c r="O61" s="9"/>
      <c r="P61" s="9"/>
      <c r="Q61" s="9"/>
      <c r="R61" s="9"/>
      <c r="S61" s="9"/>
      <c r="T61" s="9"/>
      <c r="U61" s="9"/>
      <c r="V61" s="9"/>
      <c r="W61" s="9"/>
      <c r="X61" s="9"/>
      <c r="Y61" s="9"/>
      <c r="Z61" s="9"/>
      <c r="AA61" s="9"/>
      <c r="AB61" s="9"/>
      <c r="AC61" s="9"/>
      <c r="AD61" s="15" cm="1">
        <f t="array" ref="AD61">'ادخال البيانات'!E72</f>
        <v>0</v>
      </c>
      <c r="AE61" s="16" cm="1">
        <f t="array" ref="AE61">'ادخال البيانات'!H72</f>
        <v>0</v>
      </c>
      <c r="AF61" s="15" cm="1">
        <f t="array" ref="AF61">'ادخال البيانات'!K72</f>
        <v>0</v>
      </c>
      <c r="AG61" s="16" cm="1">
        <f t="array" ref="AG61">'ادخال البيانات'!N72</f>
        <v>0</v>
      </c>
      <c r="AH61" s="15" cm="1">
        <f t="array" ref="AH61">'ادخال البيانات'!Q72</f>
        <v>0</v>
      </c>
      <c r="AI61" s="16" cm="1">
        <f t="array" ref="AI61">'ادخال البيانات'!T72</f>
        <v>0</v>
      </c>
      <c r="AJ61" s="15" cm="1">
        <f t="array" ref="AJ61">'ادخال البيانات'!W72</f>
        <v>0</v>
      </c>
      <c r="AK61" s="16" cm="1">
        <f t="array" ref="AK61">'ادخال البيانات'!Z72</f>
        <v>0</v>
      </c>
      <c r="AL61" s="15" cm="1">
        <f t="array" ref="AL61">'ادخال البيانات'!AC72</f>
        <v>0</v>
      </c>
    </row>
    <row r="62" ht="13.8" customHeight="1">
      <c r="A62" s="9"/>
      <c r="B62" s="95" cm="1">
        <f t="array" ref="B62">'الترتيب التنازلي '!BF35</f>
        <v>23</v>
      </c>
      <c r="C62" t="str" s="89" cm="1">
        <f t="array" ref="C62">'الترتيب التنازلي '!CE35</f>
      </c>
      <c r="D62" s="90"/>
      <c r="E62" s="90"/>
      <c r="F62" t="str" s="89" cm="1">
        <f t="array" ref="F62">'الترتيب التنازلي '!CF35</f>
      </c>
      <c r="G62" t="str" s="89" cm="1">
        <f t="array" ref="G62">'الترتيب التنازلي '!CG35</f>
      </c>
      <c r="H62" t="str" s="89" cm="1">
        <f t="array" ref="H62">'الترتيب التنازلي '!CH35</f>
      </c>
      <c r="I62" s="9"/>
      <c r="J62" s="9"/>
      <c r="K62" s="9"/>
      <c r="L62" s="9"/>
      <c r="M62" s="9"/>
      <c r="N62" s="9"/>
      <c r="O62" s="9"/>
      <c r="P62" s="9"/>
      <c r="Q62" s="9"/>
      <c r="R62" s="9"/>
      <c r="S62" s="9"/>
      <c r="T62" s="9"/>
      <c r="U62" s="9"/>
      <c r="V62" s="9"/>
      <c r="W62" s="9"/>
      <c r="X62" s="9"/>
      <c r="Y62" s="9"/>
      <c r="Z62" s="9"/>
      <c r="AA62" s="9"/>
      <c r="AB62" s="9"/>
      <c r="AC62" s="9"/>
      <c r="AD62" s="15" cm="1">
        <f t="array" ref="AD62">'ادخال البيانات'!E73</f>
        <v>0</v>
      </c>
      <c r="AE62" s="16" cm="1">
        <f t="array" ref="AE62">'ادخال البيانات'!H73</f>
        <v>0</v>
      </c>
      <c r="AF62" s="15" cm="1">
        <f t="array" ref="AF62">'ادخال البيانات'!K73</f>
        <v>0</v>
      </c>
      <c r="AG62" s="16" cm="1">
        <f t="array" ref="AG62">'ادخال البيانات'!N73</f>
        <v>0</v>
      </c>
      <c r="AH62" s="15" cm="1">
        <f t="array" ref="AH62">'ادخال البيانات'!Q73</f>
        <v>0</v>
      </c>
      <c r="AI62" s="16" cm="1">
        <f t="array" ref="AI62">'ادخال البيانات'!T73</f>
        <v>0</v>
      </c>
      <c r="AJ62" s="15" cm="1">
        <f t="array" ref="AJ62">'ادخال البيانات'!W73</f>
        <v>0</v>
      </c>
      <c r="AK62" s="16" cm="1">
        <f t="array" ref="AK62">'ادخال البيانات'!Z73</f>
        <v>0</v>
      </c>
      <c r="AL62" s="15" cm="1">
        <f t="array" ref="AL62">'ادخال البيانات'!AC73</f>
        <v>0</v>
      </c>
    </row>
    <row r="63" ht="13.8" customHeight="1">
      <c r="A63" s="9"/>
      <c r="B63" s="95" cm="1">
        <f t="array" ref="B63">'الترتيب التنازلي '!BF36</f>
        <v>24</v>
      </c>
      <c r="C63" t="str" s="89" cm="1">
        <f t="array" ref="C63">'الترتيب التنازلي '!CE36</f>
      </c>
      <c r="D63" s="90"/>
      <c r="E63" s="90"/>
      <c r="F63" t="str" s="89" cm="1">
        <f t="array" ref="F63">'الترتيب التنازلي '!CF36</f>
      </c>
      <c r="G63" t="str" s="89" cm="1">
        <f t="array" ref="G63">'الترتيب التنازلي '!CG36</f>
      </c>
      <c r="H63" t="str" s="89" cm="1">
        <f t="array" ref="H63">'الترتيب التنازلي '!CH36</f>
      </c>
      <c r="I63" s="9"/>
      <c r="J63" s="9"/>
      <c r="K63" s="9"/>
      <c r="L63" s="9"/>
      <c r="M63" s="9"/>
      <c r="N63" s="9"/>
      <c r="O63" s="9"/>
      <c r="P63" s="9"/>
      <c r="Q63" s="9"/>
      <c r="R63" s="9"/>
      <c r="S63" s="9"/>
      <c r="T63" s="9"/>
      <c r="U63" s="9"/>
      <c r="V63" s="9"/>
      <c r="W63" s="9"/>
      <c r="X63" s="9"/>
      <c r="Y63" s="9"/>
      <c r="Z63" s="9"/>
      <c r="AA63" s="9"/>
      <c r="AB63" s="9"/>
      <c r="AC63" s="9"/>
      <c r="AD63" s="15" cm="1">
        <f t="array" ref="AD63">'ادخال البيانات'!E74</f>
        <v>0</v>
      </c>
      <c r="AE63" s="16" cm="1">
        <f t="array" ref="AE63">'ادخال البيانات'!H74</f>
        <v>0</v>
      </c>
      <c r="AF63" s="15" cm="1">
        <f t="array" ref="AF63">'ادخال البيانات'!K74</f>
        <v>0</v>
      </c>
      <c r="AG63" s="16" cm="1">
        <f t="array" ref="AG63">'ادخال البيانات'!N74</f>
        <v>0</v>
      </c>
      <c r="AH63" s="15" cm="1">
        <f t="array" ref="AH63">'ادخال البيانات'!Q74</f>
        <v>0</v>
      </c>
      <c r="AI63" s="16" cm="1">
        <f t="array" ref="AI63">'ادخال البيانات'!T74</f>
        <v>0</v>
      </c>
      <c r="AJ63" s="15" cm="1">
        <f t="array" ref="AJ63">'ادخال البيانات'!W74</f>
        <v>0</v>
      </c>
      <c r="AK63" s="16" cm="1">
        <f t="array" ref="AK63">'ادخال البيانات'!Z74</f>
        <v>0</v>
      </c>
      <c r="AL63" s="15" cm="1">
        <f t="array" ref="AL63">'ادخال البيانات'!AC74</f>
        <v>0</v>
      </c>
    </row>
    <row r="64" ht="13.8" customHeight="1">
      <c r="A64" s="9"/>
      <c r="B64" s="95" cm="1">
        <f t="array" ref="B64">'الترتيب التنازلي '!BF37</f>
        <v>25</v>
      </c>
      <c r="C64" t="str" s="89" cm="1">
        <f t="array" ref="C64">'الترتيب التنازلي '!CE37</f>
      </c>
      <c r="D64" s="90"/>
      <c r="E64" s="90"/>
      <c r="F64" t="str" s="89" cm="1">
        <f t="array" ref="F64">'الترتيب التنازلي '!CF37</f>
      </c>
      <c r="G64" t="str" s="89" cm="1">
        <f t="array" ref="G64">'الترتيب التنازلي '!CG37</f>
      </c>
      <c r="H64" t="str" s="89" cm="1">
        <f t="array" ref="H64">'الترتيب التنازلي '!CH37</f>
      </c>
      <c r="I64" s="9"/>
      <c r="J64" s="9"/>
      <c r="K64" s="9"/>
      <c r="L64" s="9"/>
      <c r="M64" s="9"/>
      <c r="N64" s="9"/>
      <c r="O64" s="9"/>
      <c r="P64" s="9"/>
      <c r="Q64" s="9"/>
      <c r="R64" s="9"/>
      <c r="S64" s="9"/>
      <c r="T64" s="9"/>
      <c r="U64" s="9"/>
      <c r="V64" s="9"/>
      <c r="W64" s="9"/>
      <c r="X64" s="9"/>
      <c r="Y64" s="9"/>
      <c r="Z64" s="9"/>
      <c r="AA64" s="9"/>
      <c r="AB64" s="9"/>
      <c r="AC64" s="9"/>
      <c r="AD64" s="15" cm="1">
        <f t="array" ref="AD64">'ادخال البيانات'!E75</f>
        <v>0</v>
      </c>
      <c r="AE64" s="16" cm="1">
        <f t="array" ref="AE64">'ادخال البيانات'!H75</f>
        <v>0</v>
      </c>
      <c r="AF64" s="15" cm="1">
        <f t="array" ref="AF64">'ادخال البيانات'!K75</f>
        <v>0</v>
      </c>
      <c r="AG64" s="16" cm="1">
        <f t="array" ref="AG64">'ادخال البيانات'!N75</f>
        <v>0</v>
      </c>
      <c r="AH64" s="15" cm="1">
        <f t="array" ref="AH64">'ادخال البيانات'!Q75</f>
        <v>0</v>
      </c>
      <c r="AI64" s="16" cm="1">
        <f t="array" ref="AI64">'ادخال البيانات'!T75</f>
        <v>0</v>
      </c>
      <c r="AJ64" s="15" cm="1">
        <f t="array" ref="AJ64">'ادخال البيانات'!W75</f>
        <v>0</v>
      </c>
      <c r="AK64" s="16" cm="1">
        <f t="array" ref="AK64">'ادخال البيانات'!Z75</f>
        <v>0</v>
      </c>
      <c r="AL64" s="15" cm="1">
        <f t="array" ref="AL64">'ادخال البيانات'!AC75</f>
        <v>0</v>
      </c>
    </row>
    <row r="65" ht="13.8" customHeight="1">
      <c r="A65" s="9"/>
      <c r="B65" s="95" cm="1">
        <f t="array" ref="B65">'الترتيب التنازلي '!BF38</f>
        <v>26</v>
      </c>
      <c r="C65" t="str" s="89" cm="1">
        <f t="array" ref="C65">'الترتيب التنازلي '!CE38</f>
      </c>
      <c r="D65" s="90"/>
      <c r="E65" s="90"/>
      <c r="F65" t="str" s="89" cm="1">
        <f t="array" ref="F65">'الترتيب التنازلي '!CF38</f>
      </c>
      <c r="G65" t="str" s="89" cm="1">
        <f t="array" ref="G65">'الترتيب التنازلي '!CG38</f>
      </c>
      <c r="H65" t="str" s="89" cm="1">
        <f t="array" ref="H65">'الترتيب التنازلي '!CH38</f>
      </c>
      <c r="I65" s="9"/>
      <c r="J65" s="9"/>
      <c r="K65" s="9"/>
      <c r="L65" s="9"/>
      <c r="M65" s="9"/>
      <c r="N65" s="9"/>
      <c r="O65" s="9"/>
      <c r="P65" s="9"/>
      <c r="Q65" s="9"/>
      <c r="R65" s="9"/>
      <c r="S65" s="9"/>
      <c r="T65" s="9"/>
      <c r="U65" s="9"/>
      <c r="V65" s="9"/>
      <c r="W65" s="9"/>
      <c r="X65" s="9"/>
      <c r="Y65" s="9"/>
      <c r="Z65" s="9"/>
      <c r="AA65" s="9"/>
      <c r="AB65" s="9"/>
      <c r="AC65" s="9"/>
      <c r="AD65" s="15" cm="1">
        <f t="array" ref="AD65">'ادخال البيانات'!E76</f>
        <v>0</v>
      </c>
      <c r="AE65" s="16" cm="1">
        <f t="array" ref="AE65">'ادخال البيانات'!H76</f>
        <v>0</v>
      </c>
      <c r="AF65" s="15" cm="1">
        <f t="array" ref="AF65">'ادخال البيانات'!K76</f>
        <v>0</v>
      </c>
      <c r="AG65" s="16" cm="1">
        <f t="array" ref="AG65">'ادخال البيانات'!N76</f>
        <v>0</v>
      </c>
      <c r="AH65" s="15" cm="1">
        <f t="array" ref="AH65">'ادخال البيانات'!Q76</f>
        <v>0</v>
      </c>
      <c r="AI65" s="16" cm="1">
        <f t="array" ref="AI65">'ادخال البيانات'!T76</f>
        <v>0</v>
      </c>
      <c r="AJ65" s="15" cm="1">
        <f t="array" ref="AJ65">'ادخال البيانات'!W76</f>
        <v>0</v>
      </c>
      <c r="AK65" s="16" cm="1">
        <f t="array" ref="AK65">'ادخال البيانات'!Z76</f>
        <v>0</v>
      </c>
      <c r="AL65" s="15" cm="1">
        <f t="array" ref="AL65">'ادخال البيانات'!AC76</f>
        <v>0</v>
      </c>
    </row>
    <row r="66" ht="13.8" customHeight="1">
      <c r="A66" s="9"/>
      <c r="B66" s="95" cm="1">
        <f t="array" ref="B66">'الترتيب التنازلي '!BF39</f>
        <v>27</v>
      </c>
      <c r="C66" t="str" s="89" cm="1">
        <f t="array" ref="C66">'الترتيب التنازلي '!CE39</f>
      </c>
      <c r="D66" s="90"/>
      <c r="E66" s="90"/>
      <c r="F66" t="str" s="89" cm="1">
        <f t="array" ref="F66">'الترتيب التنازلي '!CF39</f>
      </c>
      <c r="G66" t="str" s="89" cm="1">
        <f t="array" ref="G66">'الترتيب التنازلي '!CG39</f>
      </c>
      <c r="H66" t="str" s="89" cm="1">
        <f t="array" ref="H66">'الترتيب التنازلي '!CH39</f>
      </c>
      <c r="I66" s="9"/>
      <c r="J66" s="9"/>
      <c r="K66" s="9"/>
      <c r="L66" s="9"/>
      <c r="M66" s="9"/>
      <c r="N66" s="9"/>
      <c r="O66" s="9"/>
      <c r="P66" s="9"/>
      <c r="Q66" s="9"/>
      <c r="R66" s="9"/>
      <c r="S66" s="9"/>
      <c r="T66" s="9"/>
      <c r="U66" s="9"/>
      <c r="V66" s="9"/>
      <c r="W66" s="9"/>
      <c r="X66" s="9"/>
      <c r="Y66" s="9"/>
      <c r="Z66" s="9"/>
      <c r="AA66" s="9"/>
      <c r="AB66" s="9"/>
      <c r="AC66" s="9"/>
      <c r="AD66" s="15" cm="1">
        <f t="array" ref="AD66">'ادخال البيانات'!E77</f>
        <v>0</v>
      </c>
      <c r="AE66" s="16" cm="1">
        <f t="array" ref="AE66">'ادخال البيانات'!H77</f>
        <v>0</v>
      </c>
      <c r="AF66" s="15" cm="1">
        <f t="array" ref="AF66">'ادخال البيانات'!K77</f>
        <v>0</v>
      </c>
      <c r="AG66" s="16" cm="1">
        <f t="array" ref="AG66">'ادخال البيانات'!N77</f>
        <v>0</v>
      </c>
      <c r="AH66" s="15" cm="1">
        <f t="array" ref="AH66">'ادخال البيانات'!Q77</f>
        <v>0</v>
      </c>
      <c r="AI66" s="16" cm="1">
        <f t="array" ref="AI66">'ادخال البيانات'!T77</f>
        <v>0</v>
      </c>
      <c r="AJ66" s="15" cm="1">
        <f t="array" ref="AJ66">'ادخال البيانات'!W77</f>
        <v>0</v>
      </c>
      <c r="AK66" s="16" cm="1">
        <f t="array" ref="AK66">'ادخال البيانات'!Z77</f>
        <v>0</v>
      </c>
      <c r="AL66" s="15" cm="1">
        <f t="array" ref="AL66">'ادخال البيانات'!AC77</f>
        <v>0</v>
      </c>
    </row>
    <row r="67" ht="13.8" customHeight="1">
      <c r="A67" s="9"/>
      <c r="B67" s="95" cm="1">
        <f t="array" ref="B67">'الترتيب التنازلي '!BF40</f>
        <v>28</v>
      </c>
      <c r="C67" t="str" s="89" cm="1">
        <f t="array" ref="C67">'الترتيب التنازلي '!CE40</f>
      </c>
      <c r="D67" s="90"/>
      <c r="E67" s="90"/>
      <c r="F67" t="str" s="89" cm="1">
        <f t="array" ref="F67">'الترتيب التنازلي '!CF40</f>
      </c>
      <c r="G67" t="str" s="89" cm="1">
        <f t="array" ref="G67">'الترتيب التنازلي '!CG40</f>
      </c>
      <c r="H67" t="str" s="89" cm="1">
        <f t="array" ref="H67">'الترتيب التنازلي '!CH40</f>
      </c>
      <c r="I67" s="9"/>
      <c r="J67" s="9"/>
      <c r="K67" s="9"/>
      <c r="L67" s="9"/>
      <c r="M67" s="9"/>
      <c r="N67" s="9"/>
      <c r="O67" s="9"/>
      <c r="P67" s="9"/>
      <c r="Q67" s="9"/>
      <c r="R67" s="9"/>
      <c r="S67" s="9"/>
      <c r="T67" s="9"/>
      <c r="U67" s="9"/>
      <c r="V67" s="9"/>
      <c r="W67" s="9"/>
      <c r="X67" s="9"/>
      <c r="Y67" s="9"/>
      <c r="Z67" s="9"/>
      <c r="AA67" s="9"/>
      <c r="AB67" s="9"/>
      <c r="AC67" s="9"/>
      <c r="AD67" s="15" cm="1">
        <f t="array" ref="AD67">'ادخال البيانات'!E78</f>
        <v>0</v>
      </c>
      <c r="AE67" s="16" cm="1">
        <f t="array" ref="AE67">'ادخال البيانات'!H78</f>
        <v>0</v>
      </c>
      <c r="AF67" s="15" cm="1">
        <f t="array" ref="AF67">'ادخال البيانات'!K78</f>
        <v>0</v>
      </c>
      <c r="AG67" s="16" cm="1">
        <f t="array" ref="AG67">'ادخال البيانات'!N78</f>
        <v>0</v>
      </c>
      <c r="AH67" s="15" cm="1">
        <f t="array" ref="AH67">'ادخال البيانات'!Q78</f>
        <v>0</v>
      </c>
      <c r="AI67" s="16" cm="1">
        <f t="array" ref="AI67">'ادخال البيانات'!T78</f>
        <v>0</v>
      </c>
      <c r="AJ67" s="15" cm="1">
        <f t="array" ref="AJ67">'ادخال البيانات'!W78</f>
        <v>0</v>
      </c>
      <c r="AK67" s="16" cm="1">
        <f t="array" ref="AK67">'ادخال البيانات'!Z78</f>
        <v>0</v>
      </c>
      <c r="AL67" s="15" cm="1">
        <f t="array" ref="AL67">'ادخال البيانات'!AC78</f>
        <v>0</v>
      </c>
    </row>
    <row r="68" ht="13.8" customHeight="1">
      <c r="A68" s="9"/>
      <c r="B68" s="95" cm="1">
        <f t="array" ref="B68">'الترتيب التنازلي '!BF41</f>
        <v>29</v>
      </c>
      <c r="C68" t="str" s="89" cm="1">
        <f t="array" ref="C68">'الترتيب التنازلي '!CE41</f>
      </c>
      <c r="D68" s="90"/>
      <c r="E68" s="90"/>
      <c r="F68" t="str" s="89" cm="1">
        <f t="array" ref="F68">'الترتيب التنازلي '!CF41</f>
      </c>
      <c r="G68" t="str" s="89" cm="1">
        <f t="array" ref="G68">'الترتيب التنازلي '!CG41</f>
      </c>
      <c r="H68" t="str" s="89" cm="1">
        <f t="array" ref="H68">'الترتيب التنازلي '!CH41</f>
      </c>
      <c r="I68" s="9"/>
      <c r="J68" s="9"/>
      <c r="K68" s="9"/>
      <c r="L68" s="9"/>
      <c r="M68" s="9"/>
      <c r="N68" s="9"/>
      <c r="O68" s="9"/>
      <c r="P68" s="9"/>
      <c r="Q68" s="9"/>
      <c r="R68" s="9"/>
      <c r="S68" s="9"/>
      <c r="T68" s="9"/>
      <c r="U68" s="9"/>
      <c r="V68" s="9"/>
      <c r="W68" s="9"/>
      <c r="X68" s="9"/>
      <c r="Y68" s="9"/>
      <c r="Z68" s="9"/>
      <c r="AA68" s="9"/>
      <c r="AB68" s="9"/>
      <c r="AC68" s="9"/>
      <c r="AD68" s="15" cm="1">
        <f t="array" ref="AD68">'ادخال البيانات'!E79</f>
        <v>0</v>
      </c>
      <c r="AE68" s="16" cm="1">
        <f t="array" ref="AE68">'ادخال البيانات'!H79</f>
        <v>0</v>
      </c>
      <c r="AF68" s="15" cm="1">
        <f t="array" ref="AF68">'ادخال البيانات'!K79</f>
        <v>0</v>
      </c>
      <c r="AG68" s="16" cm="1">
        <f t="array" ref="AG68">'ادخال البيانات'!N79</f>
        <v>0</v>
      </c>
      <c r="AH68" s="15" cm="1">
        <f t="array" ref="AH68">'ادخال البيانات'!Q79</f>
        <v>0</v>
      </c>
      <c r="AI68" s="16" cm="1">
        <f t="array" ref="AI68">'ادخال البيانات'!T79</f>
        <v>0</v>
      </c>
      <c r="AJ68" s="15" cm="1">
        <f t="array" ref="AJ68">'ادخال البيانات'!W79</f>
        <v>0</v>
      </c>
      <c r="AK68" s="16" cm="1">
        <f t="array" ref="AK68">'ادخال البيانات'!Z79</f>
        <v>0</v>
      </c>
      <c r="AL68" s="15" cm="1">
        <f t="array" ref="AL68">'ادخال البيانات'!AC79</f>
        <v>0</v>
      </c>
    </row>
    <row r="69" ht="13.8" customHeight="1">
      <c r="A69" s="9"/>
      <c r="B69" s="95" cm="1">
        <f t="array" ref="B69">'الترتيب التنازلي '!BF42</f>
        <v>30</v>
      </c>
      <c r="C69" t="str" s="89" cm="1">
        <f t="array" ref="C69">'الترتيب التنازلي '!CE42</f>
      </c>
      <c r="D69" s="90"/>
      <c r="E69" s="90"/>
      <c r="F69" t="str" s="89" cm="1">
        <f t="array" ref="F69">'الترتيب التنازلي '!CF42</f>
      </c>
      <c r="G69" t="str" s="89" cm="1">
        <f t="array" ref="G69">'الترتيب التنازلي '!CG42</f>
      </c>
      <c r="H69" t="str" s="89" cm="1">
        <f t="array" ref="H69">'الترتيب التنازلي '!CH42</f>
      </c>
      <c r="I69" s="9"/>
      <c r="J69" s="9"/>
      <c r="K69" s="9"/>
      <c r="L69" s="9"/>
      <c r="M69" s="9"/>
      <c r="N69" s="9"/>
      <c r="O69" s="9"/>
      <c r="P69" s="9"/>
      <c r="Q69" s="9"/>
      <c r="R69" s="9"/>
      <c r="S69" s="9"/>
      <c r="T69" s="9"/>
      <c r="U69" s="9"/>
      <c r="V69" s="9"/>
      <c r="W69" s="9"/>
      <c r="X69" s="9"/>
      <c r="Y69" s="9"/>
      <c r="Z69" s="9"/>
      <c r="AA69" s="9"/>
      <c r="AB69" s="9"/>
      <c r="AC69" s="9"/>
      <c r="AD69" s="15" cm="1">
        <f t="array" ref="AD69">'ادخال البيانات'!E80</f>
        <v>0</v>
      </c>
      <c r="AE69" s="16" cm="1">
        <f t="array" ref="AE69">'ادخال البيانات'!H80</f>
        <v>0</v>
      </c>
      <c r="AF69" s="15" cm="1">
        <f t="array" ref="AF69">'ادخال البيانات'!K80</f>
        <v>0</v>
      </c>
      <c r="AG69" s="16" cm="1">
        <f t="array" ref="AG69">'ادخال البيانات'!N80</f>
        <v>0</v>
      </c>
      <c r="AH69" s="15" cm="1">
        <f t="array" ref="AH69">'ادخال البيانات'!Q80</f>
        <v>0</v>
      </c>
      <c r="AI69" s="16" cm="1">
        <f t="array" ref="AI69">'ادخال البيانات'!T80</f>
        <v>0</v>
      </c>
      <c r="AJ69" s="15" cm="1">
        <f t="array" ref="AJ69">'ادخال البيانات'!W80</f>
        <v>0</v>
      </c>
      <c r="AK69" s="16" cm="1">
        <f t="array" ref="AK69">'ادخال البيانات'!Z80</f>
        <v>0</v>
      </c>
      <c r="AL69" s="15" cm="1">
        <f t="array" ref="AL69">'ادخال البيانات'!AC80</f>
        <v>0</v>
      </c>
    </row>
    <row r="70" ht="13.8" customHeight="1">
      <c r="A70" s="9"/>
      <c r="B70" s="95" cm="1">
        <f t="array" ref="B70">'الترتيب التنازلي '!BF43</f>
        <v>31</v>
      </c>
      <c r="C70" t="str" s="89" cm="1">
        <f t="array" ref="C70">'الترتيب التنازلي '!CE43</f>
      </c>
      <c r="D70" s="90"/>
      <c r="E70" s="90"/>
      <c r="F70" t="str" s="89" cm="1">
        <f t="array" ref="F70">'الترتيب التنازلي '!CF43</f>
      </c>
      <c r="G70" t="str" s="89" cm="1">
        <f t="array" ref="G70">'الترتيب التنازلي '!CG43</f>
      </c>
      <c r="H70" t="str" s="89" cm="1">
        <f t="array" ref="H70">'الترتيب التنازلي '!CH43</f>
      </c>
      <c r="I70" s="9"/>
      <c r="J70" s="9"/>
      <c r="K70" s="9"/>
      <c r="L70" s="9"/>
      <c r="M70" s="9"/>
      <c r="N70" s="9"/>
      <c r="O70" s="9"/>
      <c r="P70" s="9"/>
      <c r="Q70" s="9"/>
      <c r="R70" s="9"/>
      <c r="S70" s="9"/>
      <c r="T70" s="9"/>
      <c r="U70" s="9"/>
      <c r="V70" s="9"/>
      <c r="W70" s="9"/>
      <c r="X70" s="9"/>
      <c r="Y70" s="9"/>
      <c r="Z70" s="9"/>
      <c r="AA70" s="9"/>
      <c r="AB70" s="9"/>
      <c r="AC70" s="9"/>
      <c r="AD70" s="15" cm="1">
        <f t="array" ref="AD70">'ادخال البيانات'!E81</f>
        <v>0</v>
      </c>
      <c r="AE70" s="16" cm="1">
        <f t="array" ref="AE70">'ادخال البيانات'!H81</f>
        <v>0</v>
      </c>
      <c r="AF70" s="15" cm="1">
        <f t="array" ref="AF70">'ادخال البيانات'!K81</f>
        <v>0</v>
      </c>
      <c r="AG70" s="16" cm="1">
        <f t="array" ref="AG70">'ادخال البيانات'!N81</f>
        <v>0</v>
      </c>
      <c r="AH70" s="15" cm="1">
        <f t="array" ref="AH70">'ادخال البيانات'!Q81</f>
        <v>0</v>
      </c>
      <c r="AI70" s="16" cm="1">
        <f t="array" ref="AI70">'ادخال البيانات'!T81</f>
        <v>0</v>
      </c>
      <c r="AJ70" s="15" cm="1">
        <f t="array" ref="AJ70">'ادخال البيانات'!W81</f>
        <v>0</v>
      </c>
      <c r="AK70" s="16" cm="1">
        <f t="array" ref="AK70">'ادخال البيانات'!Z81</f>
        <v>0</v>
      </c>
      <c r="AL70" s="15" cm="1">
        <f t="array" ref="AL70">'ادخال البيانات'!AC81</f>
        <v>0</v>
      </c>
    </row>
    <row r="71" ht="13.8" customHeight="1">
      <c r="A71" s="9"/>
      <c r="B71" s="95" cm="1">
        <f t="array" ref="B71">'الترتيب التنازلي '!BF44</f>
        <v>32</v>
      </c>
      <c r="C71" t="str" s="89" cm="1">
        <f t="array" ref="C71">'الترتيب التنازلي '!CE44</f>
      </c>
      <c r="D71" s="90"/>
      <c r="E71" s="90"/>
      <c r="F71" t="str" s="89" cm="1">
        <f t="array" ref="F71">'الترتيب التنازلي '!CF44</f>
      </c>
      <c r="G71" t="str" s="89" cm="1">
        <f t="array" ref="G71">'الترتيب التنازلي '!CG44</f>
      </c>
      <c r="H71" t="str" s="89" cm="1">
        <f t="array" ref="H71">'الترتيب التنازلي '!CH44</f>
      </c>
      <c r="I71" s="9"/>
      <c r="J71" s="9"/>
      <c r="K71" s="9"/>
      <c r="L71" s="9"/>
      <c r="M71" s="9"/>
      <c r="N71" s="9"/>
      <c r="O71" s="9"/>
      <c r="P71" s="9"/>
      <c r="Q71" s="9"/>
      <c r="R71" s="9"/>
      <c r="S71" s="9"/>
      <c r="T71" s="9"/>
      <c r="U71" s="9"/>
      <c r="V71" s="9"/>
      <c r="W71" s="9"/>
      <c r="X71" s="9"/>
      <c r="Y71" s="9"/>
      <c r="Z71" s="9"/>
      <c r="AA71" s="9"/>
      <c r="AB71" s="9"/>
      <c r="AC71" s="9"/>
      <c r="AD71" s="15" cm="1">
        <f t="array" ref="AD71">'ادخال البيانات'!E82</f>
        <v>0</v>
      </c>
      <c r="AE71" s="16" cm="1">
        <f t="array" ref="AE71">'ادخال البيانات'!H82</f>
        <v>0</v>
      </c>
      <c r="AF71" s="15" cm="1">
        <f t="array" ref="AF71">'ادخال البيانات'!K82</f>
        <v>0</v>
      </c>
      <c r="AG71" s="16" cm="1">
        <f t="array" ref="AG71">'ادخال البيانات'!N82</f>
        <v>0</v>
      </c>
      <c r="AH71" s="15" cm="1">
        <f t="array" ref="AH71">'ادخال البيانات'!Q82</f>
        <v>0</v>
      </c>
      <c r="AI71" s="16" cm="1">
        <f t="array" ref="AI71">'ادخال البيانات'!T82</f>
        <v>0</v>
      </c>
      <c r="AJ71" s="15" cm="1">
        <f t="array" ref="AJ71">'ادخال البيانات'!W82</f>
        <v>0</v>
      </c>
      <c r="AK71" s="16" cm="1">
        <f t="array" ref="AK71">'ادخال البيانات'!Z82</f>
        <v>0</v>
      </c>
      <c r="AL71" s="15" cm="1">
        <f t="array" ref="AL71">'ادخال البيانات'!AC82</f>
        <v>0</v>
      </c>
    </row>
    <row r="72" ht="13.8" customHeight="1">
      <c r="A72" s="9"/>
      <c r="B72" s="95" cm="1">
        <f t="array" ref="B72">'الترتيب التنازلي '!BF45</f>
        <v>33</v>
      </c>
      <c r="C72" t="str" s="89" cm="1">
        <f t="array" ref="C72">'الترتيب التنازلي '!CE45</f>
      </c>
      <c r="D72" s="90"/>
      <c r="E72" s="90"/>
      <c r="F72" t="str" s="89" cm="1">
        <f t="array" ref="F72">'الترتيب التنازلي '!CF45</f>
      </c>
      <c r="G72" t="str" s="89" cm="1">
        <f t="array" ref="G72">'الترتيب التنازلي '!CG45</f>
      </c>
      <c r="H72" t="str" s="89" cm="1">
        <f t="array" ref="H72">'الترتيب التنازلي '!CH45</f>
      </c>
      <c r="I72" s="9"/>
      <c r="J72" s="9"/>
      <c r="K72" s="9"/>
      <c r="L72" s="9"/>
      <c r="M72" s="9"/>
      <c r="N72" s="9"/>
      <c r="O72" s="9"/>
      <c r="P72" s="9"/>
      <c r="Q72" s="9"/>
      <c r="R72" s="9"/>
      <c r="S72" s="9"/>
      <c r="T72" s="9"/>
      <c r="U72" s="9"/>
      <c r="V72" s="9"/>
      <c r="W72" s="9"/>
      <c r="X72" s="9"/>
      <c r="Y72" s="9"/>
      <c r="Z72" s="9"/>
      <c r="AA72" s="9"/>
      <c r="AB72" s="9"/>
      <c r="AC72" s="9"/>
      <c r="AD72" s="15" cm="1">
        <f t="array" ref="AD72">'ادخال البيانات'!E83</f>
        <v>0</v>
      </c>
      <c r="AE72" s="16" cm="1">
        <f t="array" ref="AE72">'ادخال البيانات'!H83</f>
        <v>0</v>
      </c>
      <c r="AF72" s="15" cm="1">
        <f t="array" ref="AF72">'ادخال البيانات'!K83</f>
        <v>0</v>
      </c>
      <c r="AG72" s="16" cm="1">
        <f t="array" ref="AG72">'ادخال البيانات'!N83</f>
        <v>0</v>
      </c>
      <c r="AH72" s="15" cm="1">
        <f t="array" ref="AH72">'ادخال البيانات'!Q83</f>
        <v>0</v>
      </c>
      <c r="AI72" s="16" cm="1">
        <f t="array" ref="AI72">'ادخال البيانات'!T83</f>
        <v>0</v>
      </c>
      <c r="AJ72" s="15" cm="1">
        <f t="array" ref="AJ72">'ادخال البيانات'!W83</f>
        <v>0</v>
      </c>
      <c r="AK72" s="16" cm="1">
        <f t="array" ref="AK72">'ادخال البيانات'!Z83</f>
        <v>0</v>
      </c>
      <c r="AL72" s="15" cm="1">
        <f t="array" ref="AL72">'ادخال البيانات'!AC83</f>
        <v>0</v>
      </c>
    </row>
    <row r="73" ht="13.8" customHeight="1">
      <c r="A73" s="9"/>
      <c r="B73" s="95" cm="1">
        <f t="array" ref="B73">'الترتيب التنازلي '!BF46</f>
        <v>34</v>
      </c>
      <c r="C73" t="str" s="89" cm="1">
        <f t="array" ref="C73">'الترتيب التنازلي '!CE46</f>
      </c>
      <c r="D73" s="90"/>
      <c r="E73" s="90"/>
      <c r="F73" t="str" s="89" cm="1">
        <f t="array" ref="F73">'الترتيب التنازلي '!CF46</f>
      </c>
      <c r="G73" t="str" s="89" cm="1">
        <f t="array" ref="G73">'الترتيب التنازلي '!CG46</f>
      </c>
      <c r="H73" t="str" s="89" cm="1">
        <f t="array" ref="H73">'الترتيب التنازلي '!CH46</f>
      </c>
      <c r="I73" s="9"/>
      <c r="J73" s="9"/>
      <c r="K73" s="9"/>
      <c r="L73" s="9"/>
      <c r="M73" s="9"/>
      <c r="N73" s="9"/>
      <c r="O73" s="9"/>
      <c r="P73" s="9"/>
      <c r="Q73" s="9"/>
      <c r="R73" s="9"/>
      <c r="S73" s="9"/>
      <c r="T73" s="9"/>
      <c r="U73" s="9"/>
      <c r="V73" s="9"/>
      <c r="W73" s="9"/>
      <c r="X73" s="9"/>
      <c r="Y73" s="9"/>
      <c r="Z73" s="9"/>
      <c r="AA73" s="9"/>
      <c r="AB73" s="9"/>
      <c r="AC73" s="9"/>
      <c r="AD73" s="15" cm="1">
        <f t="array" ref="AD73">'ادخال البيانات'!E84</f>
        <v>0</v>
      </c>
      <c r="AE73" s="16" cm="1">
        <f t="array" ref="AE73">'ادخال البيانات'!H84</f>
        <v>0</v>
      </c>
      <c r="AF73" s="15" cm="1">
        <f t="array" ref="AF73">'ادخال البيانات'!K84</f>
        <v>0</v>
      </c>
      <c r="AG73" s="16" cm="1">
        <f t="array" ref="AG73">'ادخال البيانات'!N84</f>
        <v>0</v>
      </c>
      <c r="AH73" s="15" cm="1">
        <f t="array" ref="AH73">'ادخال البيانات'!Q84</f>
        <v>0</v>
      </c>
      <c r="AI73" s="16" cm="1">
        <f t="array" ref="AI73">'ادخال البيانات'!T84</f>
        <v>0</v>
      </c>
      <c r="AJ73" s="15" cm="1">
        <f t="array" ref="AJ73">'ادخال البيانات'!W84</f>
        <v>0</v>
      </c>
      <c r="AK73" s="16" cm="1">
        <f t="array" ref="AK73">'ادخال البيانات'!Z84</f>
        <v>0</v>
      </c>
      <c r="AL73" s="15" cm="1">
        <f t="array" ref="AL73">'ادخال البيانات'!AC84</f>
        <v>0</v>
      </c>
    </row>
    <row r="74" ht="13.8" customHeight="1">
      <c r="A74" s="9"/>
      <c r="B74" s="95" cm="1">
        <f t="array" ref="B74">'الترتيب التنازلي '!BF47</f>
        <v>35</v>
      </c>
      <c r="C74" t="str" s="89" cm="1">
        <f t="array" ref="C74">'الترتيب التنازلي '!CE47</f>
      </c>
      <c r="D74" s="90"/>
      <c r="E74" s="90"/>
      <c r="F74" t="str" s="89" cm="1">
        <f t="array" ref="F74">'الترتيب التنازلي '!CF47</f>
      </c>
      <c r="G74" t="str" s="89" cm="1">
        <f t="array" ref="G74">'الترتيب التنازلي '!CG47</f>
      </c>
      <c r="H74" t="str" s="89" cm="1">
        <f t="array" ref="H74">'الترتيب التنازلي '!CH47</f>
      </c>
      <c r="I74" s="9"/>
      <c r="J74" s="9"/>
      <c r="K74" s="9"/>
      <c r="L74" s="9"/>
      <c r="M74" s="9"/>
      <c r="N74" s="9"/>
      <c r="O74" s="9"/>
      <c r="P74" s="9"/>
      <c r="Q74" s="9"/>
      <c r="R74" s="9"/>
      <c r="S74" s="9"/>
      <c r="T74" s="9"/>
      <c r="U74" s="9"/>
      <c r="V74" s="9"/>
      <c r="W74" s="9"/>
      <c r="X74" s="9"/>
      <c r="Y74" s="9"/>
      <c r="Z74" s="9"/>
      <c r="AA74" s="9"/>
      <c r="AB74" s="9"/>
      <c r="AC74" s="9"/>
      <c r="AD74" s="15" cm="1">
        <f t="array" ref="AD74">'ادخال البيانات'!E85</f>
        <v>0</v>
      </c>
      <c r="AE74" s="16" cm="1">
        <f t="array" ref="AE74">'ادخال البيانات'!H85</f>
        <v>0</v>
      </c>
      <c r="AF74" s="15" cm="1">
        <f t="array" ref="AF74">'ادخال البيانات'!K85</f>
        <v>0</v>
      </c>
      <c r="AG74" s="16" cm="1">
        <f t="array" ref="AG74">'ادخال البيانات'!N85</f>
        <v>0</v>
      </c>
      <c r="AH74" s="15" cm="1">
        <f t="array" ref="AH74">'ادخال البيانات'!Q85</f>
        <v>0</v>
      </c>
      <c r="AI74" s="16" cm="1">
        <f t="array" ref="AI74">'ادخال البيانات'!T85</f>
        <v>0</v>
      </c>
      <c r="AJ74" s="15" cm="1">
        <f t="array" ref="AJ74">'ادخال البيانات'!W85</f>
        <v>0</v>
      </c>
      <c r="AK74" s="16" cm="1">
        <f t="array" ref="AK74">'ادخال البيانات'!Z85</f>
        <v>0</v>
      </c>
      <c r="AL74" s="15" cm="1">
        <f t="array" ref="AL74">'ادخال البيانات'!AC85</f>
        <v>0</v>
      </c>
    </row>
    <row r="75" ht="13.8" customHeight="1">
      <c r="A75" s="9"/>
      <c r="B75" s="95" cm="1">
        <f t="array" ref="B75">'الترتيب التنازلي '!BF48</f>
        <v>36</v>
      </c>
      <c r="C75" t="str" s="89" cm="1">
        <f t="array" ref="C75">'الترتيب التنازلي '!CE48</f>
      </c>
      <c r="D75" s="90"/>
      <c r="E75" s="90"/>
      <c r="F75" t="str" s="89" cm="1">
        <f t="array" ref="F75">'الترتيب التنازلي '!CF48</f>
      </c>
      <c r="G75" t="str" s="89" cm="1">
        <f t="array" ref="G75">'الترتيب التنازلي '!CG48</f>
      </c>
      <c r="H75" t="str" s="89" cm="1">
        <f t="array" ref="H75">'الترتيب التنازلي '!CH48</f>
      </c>
      <c r="I75" s="9"/>
      <c r="J75" s="9"/>
      <c r="K75" s="9"/>
      <c r="L75" s="9"/>
      <c r="M75" s="9"/>
      <c r="N75" s="9"/>
      <c r="O75" s="9"/>
      <c r="P75" s="9"/>
      <c r="Q75" s="9"/>
      <c r="R75" s="9"/>
      <c r="S75" s="9"/>
      <c r="T75" s="9"/>
      <c r="U75" s="9"/>
      <c r="V75" s="9"/>
      <c r="W75" s="9"/>
      <c r="X75" s="9"/>
      <c r="Y75" s="9"/>
      <c r="Z75" s="9"/>
      <c r="AA75" s="9"/>
      <c r="AB75" s="9"/>
      <c r="AC75" s="9"/>
      <c r="AD75" s="15" cm="1">
        <f t="array" ref="AD75">'ادخال البيانات'!E86</f>
        <v>0</v>
      </c>
      <c r="AE75" s="16" cm="1">
        <f t="array" ref="AE75">'ادخال البيانات'!H86</f>
        <v>0</v>
      </c>
      <c r="AF75" s="15" cm="1">
        <f t="array" ref="AF75">'ادخال البيانات'!K86</f>
        <v>0</v>
      </c>
      <c r="AG75" s="16" cm="1">
        <f t="array" ref="AG75">'ادخال البيانات'!N86</f>
        <v>0</v>
      </c>
      <c r="AH75" s="15" cm="1">
        <f t="array" ref="AH75">'ادخال البيانات'!Q86</f>
        <v>0</v>
      </c>
      <c r="AI75" s="16" cm="1">
        <f t="array" ref="AI75">'ادخال البيانات'!T86</f>
        <v>0</v>
      </c>
      <c r="AJ75" s="15" cm="1">
        <f t="array" ref="AJ75">'ادخال البيانات'!W86</f>
        <v>0</v>
      </c>
      <c r="AK75" s="16" cm="1">
        <f t="array" ref="AK75">'ادخال البيانات'!Z86</f>
        <v>0</v>
      </c>
      <c r="AL75" s="15" cm="1">
        <f t="array" ref="AL75">'ادخال البيانات'!AC86</f>
        <v>0</v>
      </c>
    </row>
    <row r="76" ht="13.8" customHeight="1">
      <c r="A76" s="9"/>
      <c r="B76" s="95" cm="1">
        <f t="array" ref="B76">'الترتيب التنازلي '!BF49</f>
        <v>37</v>
      </c>
      <c r="C76" t="str" s="89" cm="1">
        <f t="array" ref="C76">'الترتيب التنازلي '!CE49</f>
      </c>
      <c r="D76" s="90"/>
      <c r="E76" s="90"/>
      <c r="F76" t="str" s="89" cm="1">
        <f t="array" ref="F76">'الترتيب التنازلي '!CF49</f>
      </c>
      <c r="G76" t="str" s="89" cm="1">
        <f t="array" ref="G76">'الترتيب التنازلي '!CG49</f>
      </c>
      <c r="H76" t="str" s="89" cm="1">
        <f t="array" ref="H76">'الترتيب التنازلي '!CH49</f>
      </c>
      <c r="I76" s="9"/>
      <c r="J76" s="9"/>
      <c r="K76" s="9"/>
      <c r="L76" s="9"/>
      <c r="M76" s="9"/>
      <c r="N76" s="9"/>
      <c r="O76" s="9"/>
      <c r="P76" s="9"/>
      <c r="Q76" s="9"/>
      <c r="R76" s="9"/>
      <c r="S76" s="9"/>
      <c r="T76" s="9"/>
      <c r="U76" s="9"/>
      <c r="V76" s="9"/>
      <c r="W76" s="9"/>
      <c r="X76" s="9"/>
      <c r="Y76" s="9"/>
      <c r="Z76" s="9"/>
      <c r="AA76" s="9"/>
      <c r="AB76" s="9"/>
      <c r="AC76" s="9"/>
      <c r="AD76" s="15" cm="1">
        <f t="array" ref="AD76">'ادخال البيانات'!E87</f>
        <v>0</v>
      </c>
      <c r="AE76" s="16" cm="1">
        <f t="array" ref="AE76">'ادخال البيانات'!H87</f>
        <v>0</v>
      </c>
      <c r="AF76" s="15" cm="1">
        <f t="array" ref="AF76">'ادخال البيانات'!K87</f>
        <v>0</v>
      </c>
      <c r="AG76" s="16" cm="1">
        <f t="array" ref="AG76">'ادخال البيانات'!N87</f>
        <v>0</v>
      </c>
      <c r="AH76" s="15" cm="1">
        <f t="array" ref="AH76">'ادخال البيانات'!Q87</f>
        <v>0</v>
      </c>
      <c r="AI76" s="16" cm="1">
        <f t="array" ref="AI76">'ادخال البيانات'!T87</f>
        <v>0</v>
      </c>
      <c r="AJ76" s="15" cm="1">
        <f t="array" ref="AJ76">'ادخال البيانات'!W87</f>
        <v>0</v>
      </c>
      <c r="AK76" s="16" cm="1">
        <f t="array" ref="AK76">'ادخال البيانات'!Z87</f>
        <v>0</v>
      </c>
      <c r="AL76" s="15" cm="1">
        <f t="array" ref="AL76">'ادخال البيانات'!AC87</f>
        <v>0</v>
      </c>
    </row>
    <row r="77" ht="13.8" customHeight="1">
      <c r="A77" s="9"/>
      <c r="B77" s="95" cm="1">
        <f t="array" ref="B77">'الترتيب التنازلي '!BF50</f>
        <v>38</v>
      </c>
      <c r="C77" t="str" s="89" cm="1">
        <f t="array" ref="C77">'الترتيب التنازلي '!CE50</f>
      </c>
      <c r="D77" s="90"/>
      <c r="E77" s="90"/>
      <c r="F77" t="str" s="89" cm="1">
        <f t="array" ref="F77">'الترتيب التنازلي '!CF50</f>
      </c>
      <c r="G77" t="str" s="89" cm="1">
        <f t="array" ref="G77">'الترتيب التنازلي '!CG50</f>
      </c>
      <c r="H77" t="str" s="89" cm="1">
        <f t="array" ref="H77">'الترتيب التنازلي '!CH50</f>
      </c>
      <c r="I77" s="9"/>
      <c r="J77" s="9"/>
      <c r="K77" s="9"/>
      <c r="L77" s="9"/>
      <c r="M77" s="9"/>
      <c r="N77" s="9"/>
      <c r="O77" s="9"/>
      <c r="P77" s="9"/>
      <c r="Q77" s="9"/>
      <c r="R77" s="9"/>
      <c r="S77" s="9"/>
      <c r="T77" s="9"/>
      <c r="U77" s="9"/>
      <c r="V77" s="9"/>
      <c r="W77" s="9"/>
      <c r="X77" s="9"/>
      <c r="Y77" s="9"/>
      <c r="Z77" s="9"/>
      <c r="AA77" s="9"/>
      <c r="AB77" s="9"/>
      <c r="AC77" s="9"/>
      <c r="AD77" s="15" cm="1">
        <f t="array" ref="AD77">'ادخال البيانات'!E88</f>
        <v>0</v>
      </c>
      <c r="AE77" s="16" cm="1">
        <f t="array" ref="AE77">'ادخال البيانات'!H88</f>
        <v>0</v>
      </c>
      <c r="AF77" s="15" cm="1">
        <f t="array" ref="AF77">'ادخال البيانات'!K88</f>
        <v>0</v>
      </c>
      <c r="AG77" s="16" cm="1">
        <f t="array" ref="AG77">'ادخال البيانات'!N88</f>
        <v>0</v>
      </c>
      <c r="AH77" s="15" cm="1">
        <f t="array" ref="AH77">'ادخال البيانات'!Q88</f>
        <v>0</v>
      </c>
      <c r="AI77" s="16" cm="1">
        <f t="array" ref="AI77">'ادخال البيانات'!T88</f>
        <v>0</v>
      </c>
      <c r="AJ77" s="15" cm="1">
        <f t="array" ref="AJ77">'ادخال البيانات'!W88</f>
        <v>0</v>
      </c>
      <c r="AK77" s="16" cm="1">
        <f t="array" ref="AK77">'ادخال البيانات'!Z88</f>
        <v>0</v>
      </c>
      <c r="AL77" s="15" cm="1">
        <f t="array" ref="AL77">'ادخال البيانات'!AC88</f>
        <v>0</v>
      </c>
    </row>
    <row r="78" ht="13.8" customHeight="1">
      <c r="A78" s="9"/>
      <c r="B78" s="95" cm="1">
        <f t="array" ref="B78">'الترتيب التنازلي '!BF51</f>
        <v>39</v>
      </c>
      <c r="C78" t="str" s="89" cm="1">
        <f t="array" ref="C78">'الترتيب التنازلي '!CE51</f>
      </c>
      <c r="D78" s="90"/>
      <c r="E78" s="90"/>
      <c r="F78" t="str" s="89" cm="1">
        <f t="array" ref="F78">'الترتيب التنازلي '!CF51</f>
      </c>
      <c r="G78" t="str" s="89" cm="1">
        <f t="array" ref="G78">'الترتيب التنازلي '!CG51</f>
      </c>
      <c r="H78" t="str" s="89" cm="1">
        <f t="array" ref="H78">'الترتيب التنازلي '!CH51</f>
      </c>
      <c r="I78" s="9"/>
      <c r="J78" s="9"/>
      <c r="K78" s="9"/>
      <c r="L78" s="9"/>
      <c r="M78" s="9"/>
      <c r="N78" s="9"/>
      <c r="O78" s="9"/>
      <c r="P78" s="9"/>
      <c r="Q78" s="9"/>
      <c r="R78" s="9"/>
      <c r="S78" s="9"/>
      <c r="T78" s="9"/>
      <c r="U78" s="9"/>
      <c r="V78" s="9"/>
      <c r="W78" s="9"/>
      <c r="X78" s="9"/>
      <c r="Y78" s="9"/>
      <c r="Z78" s="9"/>
      <c r="AA78" s="9"/>
      <c r="AB78" s="9"/>
      <c r="AC78" s="9"/>
      <c r="AD78" s="15" cm="1">
        <f t="array" ref="AD78">'ادخال البيانات'!E89</f>
        <v>0</v>
      </c>
      <c r="AE78" s="16" cm="1">
        <f t="array" ref="AE78">'ادخال البيانات'!H89</f>
        <v>0</v>
      </c>
      <c r="AF78" s="15" cm="1">
        <f t="array" ref="AF78">'ادخال البيانات'!K89</f>
        <v>0</v>
      </c>
      <c r="AG78" s="16" cm="1">
        <f t="array" ref="AG78">'ادخال البيانات'!N89</f>
        <v>0</v>
      </c>
      <c r="AH78" s="15" cm="1">
        <f t="array" ref="AH78">'ادخال البيانات'!Q89</f>
        <v>0</v>
      </c>
      <c r="AI78" s="16" cm="1">
        <f t="array" ref="AI78">'ادخال البيانات'!T89</f>
        <v>0</v>
      </c>
      <c r="AJ78" s="15" cm="1">
        <f t="array" ref="AJ78">'ادخال البيانات'!W89</f>
        <v>0</v>
      </c>
      <c r="AK78" s="16" cm="1">
        <f t="array" ref="AK78">'ادخال البيانات'!Z89</f>
        <v>0</v>
      </c>
      <c r="AL78" s="15" cm="1">
        <f t="array" ref="AL78">'ادخال البيانات'!AC89</f>
        <v>0</v>
      </c>
    </row>
    <row r="79" ht="13.8" customHeight="1">
      <c r="A79" s="9"/>
      <c r="B79" s="95" cm="1">
        <f t="array" ref="B79">'الترتيب التنازلي '!BF52</f>
        <v>40</v>
      </c>
      <c r="C79" t="str" s="89" cm="1">
        <f t="array" ref="C79">'الترتيب التنازلي '!CE52</f>
      </c>
      <c r="D79" s="90"/>
      <c r="E79" s="90"/>
      <c r="F79" t="str" s="89" cm="1">
        <f t="array" ref="F79">'الترتيب التنازلي '!CF52</f>
      </c>
      <c r="G79" t="str" s="89" cm="1">
        <f t="array" ref="G79">'الترتيب التنازلي '!CG52</f>
      </c>
      <c r="H79" t="str" s="89" cm="1">
        <f t="array" ref="H79">'الترتيب التنازلي '!CH52</f>
      </c>
      <c r="I79" s="9"/>
      <c r="J79" s="9"/>
      <c r="K79" s="9"/>
      <c r="L79" s="9"/>
      <c r="M79" s="9"/>
      <c r="N79" s="9"/>
      <c r="O79" s="9"/>
      <c r="P79" s="9"/>
      <c r="Q79" s="9"/>
      <c r="R79" s="9"/>
      <c r="S79" s="9"/>
      <c r="T79" s="9"/>
      <c r="U79" s="9"/>
      <c r="V79" s="9"/>
      <c r="W79" s="9"/>
      <c r="X79" s="9"/>
      <c r="Y79" s="9"/>
      <c r="Z79" s="9"/>
      <c r="AA79" s="9"/>
      <c r="AB79" s="9"/>
      <c r="AC79" s="9"/>
      <c r="AD79" s="15" cm="1">
        <f t="array" ref="AD79">'ادخال البيانات'!E90</f>
        <v>0</v>
      </c>
      <c r="AE79" s="16" cm="1">
        <f t="array" ref="AE79">'ادخال البيانات'!H90</f>
        <v>0</v>
      </c>
      <c r="AF79" s="15" cm="1">
        <f t="array" ref="AF79">'ادخال البيانات'!K90</f>
        <v>0</v>
      </c>
      <c r="AG79" s="16" cm="1">
        <f t="array" ref="AG79">'ادخال البيانات'!N90</f>
        <v>0</v>
      </c>
      <c r="AH79" s="15" cm="1">
        <f t="array" ref="AH79">'ادخال البيانات'!Q90</f>
        <v>0</v>
      </c>
      <c r="AI79" s="16" cm="1">
        <f t="array" ref="AI79">'ادخال البيانات'!T90</f>
        <v>0</v>
      </c>
      <c r="AJ79" s="15" cm="1">
        <f t="array" ref="AJ79">'ادخال البيانات'!W90</f>
        <v>0</v>
      </c>
      <c r="AK79" s="16" cm="1">
        <f t="array" ref="AK79">'ادخال البيانات'!Z90</f>
        <v>0</v>
      </c>
      <c r="AL79" s="15" cm="1">
        <f t="array" ref="AL79">'ادخال البيانات'!AC90</f>
        <v>0</v>
      </c>
    </row>
    <row r="80" ht="13.8" customHeight="1">
      <c r="A80" s="9"/>
      <c r="B80" s="95" cm="1">
        <f t="array" ref="B80">'الترتيب التنازلي '!BF53</f>
        <v>41</v>
      </c>
      <c r="C80" t="str" s="89" cm="1">
        <f t="array" ref="C80">'الترتيب التنازلي '!CE53</f>
      </c>
      <c r="D80" s="90"/>
      <c r="E80" s="90"/>
      <c r="F80" t="str" s="89" cm="1">
        <f t="array" ref="F80">'الترتيب التنازلي '!CF53</f>
      </c>
      <c r="G80" t="str" s="89" cm="1">
        <f t="array" ref="G80">'الترتيب التنازلي '!CG53</f>
      </c>
      <c r="H80" t="str" s="89" cm="1">
        <f t="array" ref="H80">'الترتيب التنازلي '!CH53</f>
      </c>
      <c r="I80" s="9"/>
      <c r="J80" s="9"/>
      <c r="K80" s="9"/>
      <c r="L80" s="9"/>
      <c r="M80" s="9"/>
      <c r="N80" s="9"/>
      <c r="O80" s="9"/>
      <c r="P80" s="9"/>
      <c r="Q80" s="9"/>
      <c r="R80" s="9"/>
      <c r="S80" s="9"/>
      <c r="T80" s="9"/>
      <c r="U80" s="9"/>
      <c r="V80" s="9"/>
      <c r="W80" s="9"/>
      <c r="X80" s="9"/>
      <c r="Y80" s="9"/>
      <c r="Z80" s="9"/>
      <c r="AA80" s="9"/>
      <c r="AB80" s="9"/>
      <c r="AC80" s="9"/>
      <c r="AD80" s="15" cm="1">
        <f t="array" ref="AD80">'ادخال البيانات'!E91</f>
        <v>0</v>
      </c>
      <c r="AE80" s="16" cm="1">
        <f t="array" ref="AE80">'ادخال البيانات'!H91</f>
        <v>0</v>
      </c>
      <c r="AF80" s="15" cm="1">
        <f t="array" ref="AF80">'ادخال البيانات'!K91</f>
        <v>0</v>
      </c>
      <c r="AG80" s="16" cm="1">
        <f t="array" ref="AG80">'ادخال البيانات'!N91</f>
        <v>0</v>
      </c>
      <c r="AH80" s="15" cm="1">
        <f t="array" ref="AH80">'ادخال البيانات'!Q91</f>
        <v>0</v>
      </c>
      <c r="AI80" s="16" cm="1">
        <f t="array" ref="AI80">'ادخال البيانات'!T91</f>
        <v>0</v>
      </c>
      <c r="AJ80" s="15" cm="1">
        <f t="array" ref="AJ80">'ادخال البيانات'!W91</f>
        <v>0</v>
      </c>
      <c r="AK80" s="16" cm="1">
        <f t="array" ref="AK80">'ادخال البيانات'!Z91</f>
        <v>0</v>
      </c>
      <c r="AL80" s="15" cm="1">
        <f t="array" ref="AL80">'ادخال البيانات'!AC91</f>
        <v>0</v>
      </c>
    </row>
    <row r="81" ht="13.8" customHeight="1">
      <c r="A81" s="9"/>
      <c r="B81" s="95" cm="1">
        <f t="array" ref="B81">'الترتيب التنازلي '!BF54</f>
        <v>42</v>
      </c>
      <c r="C81" t="str" s="89" cm="1">
        <f t="array" ref="C81">'الترتيب التنازلي '!CE54</f>
      </c>
      <c r="D81" s="90"/>
      <c r="E81" s="90"/>
      <c r="F81" t="str" s="89" cm="1">
        <f t="array" ref="F81">'الترتيب التنازلي '!CF54</f>
      </c>
      <c r="G81" t="str" s="89" cm="1">
        <f t="array" ref="G81">'الترتيب التنازلي '!CG54</f>
      </c>
      <c r="H81" t="str" s="89" cm="1">
        <f t="array" ref="H81">'الترتيب التنازلي '!CH54</f>
      </c>
      <c r="I81" s="9"/>
      <c r="J81" s="9"/>
      <c r="K81" s="9"/>
      <c r="L81" s="9"/>
      <c r="M81" s="9"/>
      <c r="N81" s="9"/>
      <c r="O81" s="9"/>
      <c r="P81" s="9"/>
      <c r="Q81" s="9"/>
      <c r="R81" s="9"/>
      <c r="S81" s="9"/>
      <c r="T81" s="9"/>
      <c r="U81" s="9"/>
      <c r="V81" s="9"/>
      <c r="W81" s="9"/>
      <c r="X81" s="9"/>
      <c r="Y81" s="9"/>
      <c r="Z81" s="9"/>
      <c r="AA81" s="9"/>
      <c r="AB81" s="9"/>
      <c r="AC81" s="9"/>
      <c r="AD81" s="15" cm="1">
        <f t="array" ref="AD81">'ادخال البيانات'!E92</f>
        <v>0</v>
      </c>
      <c r="AE81" s="16" cm="1">
        <f t="array" ref="AE81">'ادخال البيانات'!H92</f>
        <v>0</v>
      </c>
      <c r="AF81" s="15" cm="1">
        <f t="array" ref="AF81">'ادخال البيانات'!K92</f>
        <v>0</v>
      </c>
      <c r="AG81" s="16" cm="1">
        <f t="array" ref="AG81">'ادخال البيانات'!N92</f>
        <v>0</v>
      </c>
      <c r="AH81" s="15" cm="1">
        <f t="array" ref="AH81">'ادخال البيانات'!Q92</f>
        <v>0</v>
      </c>
      <c r="AI81" s="16" cm="1">
        <f t="array" ref="AI81">'ادخال البيانات'!T92</f>
        <v>0</v>
      </c>
      <c r="AJ81" s="15" cm="1">
        <f t="array" ref="AJ81">'ادخال البيانات'!W92</f>
        <v>0</v>
      </c>
      <c r="AK81" s="16" cm="1">
        <f t="array" ref="AK81">'ادخال البيانات'!Z92</f>
        <v>0</v>
      </c>
      <c r="AL81" s="15" cm="1">
        <f t="array" ref="AL81">'ادخال البيانات'!AC92</f>
        <v>0</v>
      </c>
    </row>
    <row r="82" ht="13.8" customHeight="1">
      <c r="A82" s="9"/>
      <c r="B82" s="95" cm="1">
        <f t="array" ref="B82">'الترتيب التنازلي '!BF55</f>
        <v>43</v>
      </c>
      <c r="C82" t="str" s="89" cm="1">
        <f t="array" ref="C82">'الترتيب التنازلي '!CE55</f>
      </c>
      <c r="D82" s="90"/>
      <c r="E82" s="90"/>
      <c r="F82" t="str" s="89" cm="1">
        <f t="array" ref="F82">'الترتيب التنازلي '!CF55</f>
      </c>
      <c r="G82" t="str" s="89" cm="1">
        <f t="array" ref="G82">'الترتيب التنازلي '!CG55</f>
      </c>
      <c r="H82" t="str" s="89" cm="1">
        <f t="array" ref="H82">'الترتيب التنازلي '!CH55</f>
      </c>
      <c r="I82" s="9"/>
      <c r="J82" s="9"/>
      <c r="K82" s="9"/>
      <c r="L82" s="9"/>
      <c r="M82" s="9"/>
      <c r="N82" s="9"/>
      <c r="O82" s="9"/>
      <c r="P82" s="9"/>
      <c r="Q82" s="9"/>
      <c r="R82" s="9"/>
      <c r="S82" s="9"/>
      <c r="T82" s="9"/>
      <c r="U82" s="9"/>
      <c r="V82" s="9"/>
      <c r="W82" s="9"/>
      <c r="X82" s="9"/>
      <c r="Y82" s="9"/>
      <c r="Z82" s="9"/>
      <c r="AA82" s="9"/>
      <c r="AB82" s="9"/>
      <c r="AC82" s="9"/>
      <c r="AD82" s="15" cm="1">
        <f t="array" ref="AD82">'ادخال البيانات'!E93</f>
        <v>0</v>
      </c>
      <c r="AE82" s="16" cm="1">
        <f t="array" ref="AE82">'ادخال البيانات'!H93</f>
        <v>0</v>
      </c>
      <c r="AF82" s="15" cm="1">
        <f t="array" ref="AF82">'ادخال البيانات'!K93</f>
        <v>0</v>
      </c>
      <c r="AG82" s="16" cm="1">
        <f t="array" ref="AG82">'ادخال البيانات'!N93</f>
        <v>0</v>
      </c>
      <c r="AH82" s="15" cm="1">
        <f t="array" ref="AH82">'ادخال البيانات'!Q93</f>
        <v>0</v>
      </c>
      <c r="AI82" s="16" cm="1">
        <f t="array" ref="AI82">'ادخال البيانات'!T93</f>
        <v>0</v>
      </c>
      <c r="AJ82" s="15" cm="1">
        <f t="array" ref="AJ82">'ادخال البيانات'!W93</f>
        <v>0</v>
      </c>
      <c r="AK82" s="16" cm="1">
        <f t="array" ref="AK82">'ادخال البيانات'!Z93</f>
        <v>0</v>
      </c>
      <c r="AL82" s="15" cm="1">
        <f t="array" ref="AL82">'ادخال البيانات'!AC93</f>
        <v>0</v>
      </c>
    </row>
    <row r="83" ht="13.8" customHeight="1">
      <c r="A83" s="9"/>
      <c r="B83" s="95" cm="1">
        <f t="array" ref="B83">'الترتيب التنازلي '!BF56</f>
        <v>44</v>
      </c>
      <c r="C83" t="str" s="89" cm="1">
        <f t="array" ref="C83">'الترتيب التنازلي '!CE56</f>
      </c>
      <c r="D83" s="90"/>
      <c r="E83" s="90"/>
      <c r="F83" t="str" s="89" cm="1">
        <f t="array" ref="F83">'الترتيب التنازلي '!CF56</f>
      </c>
      <c r="G83" t="str" s="89" cm="1">
        <f t="array" ref="G83">'الترتيب التنازلي '!CG56</f>
      </c>
      <c r="H83" t="str" s="89" cm="1">
        <f t="array" ref="H83">'الترتيب التنازلي '!CH56</f>
      </c>
      <c r="I83" s="9"/>
      <c r="J83" s="9"/>
      <c r="K83" s="9"/>
      <c r="L83" s="9"/>
      <c r="M83" s="9"/>
      <c r="N83" s="9"/>
      <c r="O83" s="9"/>
      <c r="P83" s="9"/>
      <c r="Q83" s="9"/>
      <c r="R83" s="9"/>
      <c r="S83" s="9"/>
      <c r="T83" s="9"/>
      <c r="U83" s="9"/>
      <c r="V83" s="9"/>
      <c r="W83" s="9"/>
      <c r="X83" s="9"/>
      <c r="Y83" s="9"/>
      <c r="Z83" s="9"/>
      <c r="AA83" s="9"/>
      <c r="AB83" s="9"/>
      <c r="AC83" s="9"/>
      <c r="AD83" s="15" cm="1">
        <f t="array" ref="AD83">'ادخال البيانات'!E94</f>
        <v>0</v>
      </c>
      <c r="AE83" s="16" cm="1">
        <f t="array" ref="AE83">'ادخال البيانات'!H94</f>
        <v>0</v>
      </c>
      <c r="AF83" s="15" cm="1">
        <f t="array" ref="AF83">'ادخال البيانات'!K94</f>
        <v>0</v>
      </c>
      <c r="AG83" s="16" cm="1">
        <f t="array" ref="AG83">'ادخال البيانات'!N94</f>
        <v>0</v>
      </c>
      <c r="AH83" s="15" cm="1">
        <f t="array" ref="AH83">'ادخال البيانات'!Q94</f>
        <v>0</v>
      </c>
      <c r="AI83" s="16" cm="1">
        <f t="array" ref="AI83">'ادخال البيانات'!T94</f>
        <v>0</v>
      </c>
      <c r="AJ83" s="15" cm="1">
        <f t="array" ref="AJ83">'ادخال البيانات'!W94</f>
        <v>0</v>
      </c>
      <c r="AK83" s="16" cm="1">
        <f t="array" ref="AK83">'ادخال البيانات'!Z94</f>
        <v>0</v>
      </c>
      <c r="AL83" s="15" cm="1">
        <f t="array" ref="AL83">'ادخال البيانات'!AC94</f>
        <v>0</v>
      </c>
    </row>
    <row r="84" ht="13.8" customHeight="1">
      <c r="A84" s="9"/>
      <c r="B84" s="95" cm="1">
        <f t="array" ref="B84">'الترتيب التنازلي '!BF57</f>
        <v>45</v>
      </c>
      <c r="C84" t="str" s="89" cm="1">
        <f t="array" ref="C84">'الترتيب التنازلي '!CE57</f>
      </c>
      <c r="D84" s="90"/>
      <c r="E84" s="90"/>
      <c r="F84" t="str" s="89" cm="1">
        <f t="array" ref="F84">'الترتيب التنازلي '!CF57</f>
      </c>
      <c r="G84" t="str" s="89" cm="1">
        <f t="array" ref="G84">'الترتيب التنازلي '!CG57</f>
      </c>
      <c r="H84" t="str" s="89" cm="1">
        <f t="array" ref="H84">'الترتيب التنازلي '!CH57</f>
      </c>
      <c r="I84" s="9"/>
      <c r="J84" s="9"/>
      <c r="K84" s="9"/>
      <c r="L84" s="9"/>
      <c r="M84" s="9"/>
      <c r="N84" s="9"/>
      <c r="O84" s="9"/>
      <c r="P84" s="9"/>
      <c r="Q84" s="9"/>
      <c r="R84" s="9"/>
      <c r="S84" s="9"/>
      <c r="T84" s="9"/>
      <c r="U84" s="9"/>
      <c r="V84" s="9"/>
      <c r="W84" s="9"/>
      <c r="X84" s="9"/>
      <c r="Y84" s="9"/>
      <c r="Z84" s="9"/>
      <c r="AA84" s="9"/>
      <c r="AB84" s="9"/>
      <c r="AC84" s="9"/>
      <c r="AD84" s="15" cm="1">
        <f t="array" ref="AD84">'ادخال البيانات'!E95</f>
        <v>0</v>
      </c>
      <c r="AE84" s="16" cm="1">
        <f t="array" ref="AE84">'ادخال البيانات'!H95</f>
        <v>0</v>
      </c>
      <c r="AF84" s="15" cm="1">
        <f t="array" ref="AF84">'ادخال البيانات'!K95</f>
        <v>0</v>
      </c>
      <c r="AG84" s="16" cm="1">
        <f t="array" ref="AG84">'ادخال البيانات'!N95</f>
        <v>0</v>
      </c>
      <c r="AH84" s="15" cm="1">
        <f t="array" ref="AH84">'ادخال البيانات'!Q95</f>
        <v>0</v>
      </c>
      <c r="AI84" s="16" cm="1">
        <f t="array" ref="AI84">'ادخال البيانات'!T95</f>
        <v>0</v>
      </c>
      <c r="AJ84" s="15" cm="1">
        <f t="array" ref="AJ84">'ادخال البيانات'!W95</f>
        <v>0</v>
      </c>
      <c r="AK84" s="16" cm="1">
        <f t="array" ref="AK84">'ادخال البيانات'!Z95</f>
        <v>0</v>
      </c>
      <c r="AL84" s="15" cm="1">
        <f t="array" ref="AL84">'ادخال البيانات'!AC95</f>
        <v>0</v>
      </c>
    </row>
    <row r="85" ht="13.8" customHeight="1">
      <c r="A85" s="9"/>
      <c r="B85" s="95" cm="1">
        <f t="array" ref="B85">'الترتيب التنازلي '!BF58</f>
        <v>46</v>
      </c>
      <c r="C85" t="str" s="89" cm="1">
        <f t="array" ref="C85">'الترتيب التنازلي '!CE58</f>
      </c>
      <c r="D85" s="90"/>
      <c r="E85" s="90"/>
      <c r="F85" t="str" s="89" cm="1">
        <f t="array" ref="F85">'الترتيب التنازلي '!CF58</f>
      </c>
      <c r="G85" t="str" s="89" cm="1">
        <f t="array" ref="G85">'الترتيب التنازلي '!CG58</f>
      </c>
      <c r="H85" t="str" s="89" cm="1">
        <f t="array" ref="H85">'الترتيب التنازلي '!CH58</f>
      </c>
      <c r="I85" s="9"/>
      <c r="J85" s="9"/>
      <c r="K85" s="9"/>
      <c r="L85" s="9"/>
      <c r="M85" s="9"/>
      <c r="N85" s="9"/>
      <c r="O85" s="9"/>
      <c r="P85" s="9"/>
      <c r="Q85" s="9"/>
      <c r="R85" s="9"/>
      <c r="S85" s="9"/>
      <c r="T85" s="9"/>
      <c r="U85" s="9"/>
      <c r="V85" s="9"/>
      <c r="W85" s="9"/>
      <c r="X85" s="9"/>
      <c r="Y85" s="9"/>
      <c r="Z85" s="9"/>
      <c r="AA85" s="9"/>
      <c r="AB85" s="9"/>
      <c r="AC85" s="9"/>
      <c r="AD85" s="15" cm="1">
        <f t="array" ref="AD85">'ادخال البيانات'!E96</f>
        <v>0</v>
      </c>
      <c r="AE85" s="16" cm="1">
        <f t="array" ref="AE85">'ادخال البيانات'!H96</f>
        <v>0</v>
      </c>
      <c r="AF85" s="15" cm="1">
        <f t="array" ref="AF85">'ادخال البيانات'!K96</f>
        <v>0</v>
      </c>
      <c r="AG85" s="16" cm="1">
        <f t="array" ref="AG85">'ادخال البيانات'!N96</f>
        <v>0</v>
      </c>
      <c r="AH85" s="15" cm="1">
        <f t="array" ref="AH85">'ادخال البيانات'!Q96</f>
        <v>0</v>
      </c>
      <c r="AI85" s="16" cm="1">
        <f t="array" ref="AI85">'ادخال البيانات'!T96</f>
        <v>0</v>
      </c>
      <c r="AJ85" s="15" cm="1">
        <f t="array" ref="AJ85">'ادخال البيانات'!W96</f>
        <v>0</v>
      </c>
      <c r="AK85" s="16" cm="1">
        <f t="array" ref="AK85">'ادخال البيانات'!Z96</f>
        <v>0</v>
      </c>
      <c r="AL85" s="15" cm="1">
        <f t="array" ref="AL85">'ادخال البيانات'!AC96</f>
        <v>0</v>
      </c>
    </row>
    <row r="86" ht="13.8" customHeight="1">
      <c r="A86" s="9"/>
      <c r="B86" s="95" cm="1">
        <f t="array" ref="B86">'الترتيب التنازلي '!BF59</f>
        <v>47</v>
      </c>
      <c r="C86" t="str" s="89" cm="1">
        <f t="array" ref="C86">'الترتيب التنازلي '!CE59</f>
      </c>
      <c r="D86" s="90"/>
      <c r="E86" s="90"/>
      <c r="F86" t="str" s="89" cm="1">
        <f t="array" ref="F86">'الترتيب التنازلي '!CF59</f>
      </c>
      <c r="G86" t="str" s="89" cm="1">
        <f t="array" ref="G86">'الترتيب التنازلي '!CG59</f>
      </c>
      <c r="H86" t="str" s="89" cm="1">
        <f t="array" ref="H86">'الترتيب التنازلي '!CH59</f>
      </c>
      <c r="I86" s="9"/>
      <c r="J86" s="9"/>
      <c r="K86" s="9"/>
      <c r="L86" s="9"/>
      <c r="M86" s="9"/>
      <c r="N86" s="9"/>
      <c r="O86" s="9"/>
      <c r="P86" s="9"/>
      <c r="Q86" s="9"/>
      <c r="R86" s="9"/>
      <c r="S86" s="9"/>
      <c r="T86" s="9"/>
      <c r="U86" s="9"/>
      <c r="V86" s="9"/>
      <c r="W86" s="9"/>
      <c r="X86" s="9"/>
      <c r="Y86" s="9"/>
      <c r="Z86" s="9"/>
      <c r="AA86" s="9"/>
      <c r="AB86" s="9"/>
      <c r="AC86" s="9"/>
      <c r="AD86" s="15" cm="1">
        <f t="array" ref="AD86">'ادخال البيانات'!E97</f>
        <v>0</v>
      </c>
      <c r="AE86" s="16" cm="1">
        <f t="array" ref="AE86">'ادخال البيانات'!H97</f>
        <v>0</v>
      </c>
      <c r="AF86" s="15" cm="1">
        <f t="array" ref="AF86">'ادخال البيانات'!K97</f>
        <v>0</v>
      </c>
      <c r="AG86" s="16" cm="1">
        <f t="array" ref="AG86">'ادخال البيانات'!N97</f>
        <v>0</v>
      </c>
      <c r="AH86" s="15" cm="1">
        <f t="array" ref="AH86">'ادخال البيانات'!Q97</f>
        <v>0</v>
      </c>
      <c r="AI86" s="16" cm="1">
        <f t="array" ref="AI86">'ادخال البيانات'!T97</f>
        <v>0</v>
      </c>
      <c r="AJ86" s="15" cm="1">
        <f t="array" ref="AJ86">'ادخال البيانات'!W97</f>
        <v>0</v>
      </c>
      <c r="AK86" s="16" cm="1">
        <f t="array" ref="AK86">'ادخال البيانات'!Z97</f>
        <v>0</v>
      </c>
      <c r="AL86" s="15" cm="1">
        <f t="array" ref="AL86">'ادخال البيانات'!AC97</f>
        <v>0</v>
      </c>
    </row>
    <row r="87" ht="13.8" customHeight="1">
      <c r="A87" s="9"/>
      <c r="B87" s="95" cm="1">
        <f t="array" ref="B87">'الترتيب التنازلي '!BF60</f>
        <v>48</v>
      </c>
      <c r="C87" t="str" s="89" cm="1">
        <f t="array" ref="C87">'الترتيب التنازلي '!CE60</f>
      </c>
      <c r="D87" s="90"/>
      <c r="E87" s="90"/>
      <c r="F87" t="str" s="89" cm="1">
        <f t="array" ref="F87">'الترتيب التنازلي '!CF60</f>
      </c>
      <c r="G87" t="str" s="89" cm="1">
        <f t="array" ref="G87">'الترتيب التنازلي '!CG60</f>
      </c>
      <c r="H87" t="str" s="89" cm="1">
        <f t="array" ref="H87">'الترتيب التنازلي '!CH60</f>
      </c>
      <c r="I87" s="9"/>
      <c r="J87" s="9"/>
      <c r="K87" s="9"/>
      <c r="L87" s="9"/>
      <c r="M87" s="9"/>
      <c r="N87" s="9"/>
      <c r="O87" s="9"/>
      <c r="P87" s="9"/>
      <c r="Q87" s="9"/>
      <c r="R87" s="9"/>
      <c r="S87" s="9"/>
      <c r="T87" s="9"/>
      <c r="U87" s="9"/>
      <c r="V87" s="9"/>
      <c r="W87" s="9"/>
      <c r="X87" s="9"/>
      <c r="Y87" s="9"/>
      <c r="Z87" s="9"/>
      <c r="AA87" s="9"/>
      <c r="AB87" s="9"/>
      <c r="AC87" s="9"/>
      <c r="AD87" s="15" cm="1">
        <f t="array" ref="AD87">'ادخال البيانات'!E98</f>
        <v>0</v>
      </c>
      <c r="AE87" s="16" cm="1">
        <f t="array" ref="AE87">'ادخال البيانات'!H98</f>
        <v>0</v>
      </c>
      <c r="AF87" s="15" cm="1">
        <f t="array" ref="AF87">'ادخال البيانات'!K98</f>
        <v>0</v>
      </c>
      <c r="AG87" s="16" cm="1">
        <f t="array" ref="AG87">'ادخال البيانات'!N98</f>
        <v>0</v>
      </c>
      <c r="AH87" s="15" cm="1">
        <f t="array" ref="AH87">'ادخال البيانات'!Q98</f>
        <v>0</v>
      </c>
      <c r="AI87" s="16" cm="1">
        <f t="array" ref="AI87">'ادخال البيانات'!T98</f>
        <v>0</v>
      </c>
      <c r="AJ87" s="15" cm="1">
        <f t="array" ref="AJ87">'ادخال البيانات'!W98</f>
        <v>0</v>
      </c>
      <c r="AK87" s="16" cm="1">
        <f t="array" ref="AK87">'ادخال البيانات'!Z98</f>
        <v>0</v>
      </c>
      <c r="AL87" s="15" cm="1">
        <f t="array" ref="AL87">'ادخال البيانات'!AC98</f>
        <v>0</v>
      </c>
    </row>
    <row r="88" ht="13.8" customHeight="1">
      <c r="A88" s="9"/>
      <c r="B88" s="95" cm="1">
        <f t="array" ref="B88">'الترتيب التنازلي '!BF61</f>
        <v>49</v>
      </c>
      <c r="C88" t="str" s="89" cm="1">
        <f t="array" ref="C88">'الترتيب التنازلي '!CE61</f>
      </c>
      <c r="D88" s="90"/>
      <c r="E88" s="90"/>
      <c r="F88" t="str" s="89" cm="1">
        <f t="array" ref="F88">'الترتيب التنازلي '!CF61</f>
      </c>
      <c r="G88" t="str" s="89" cm="1">
        <f t="array" ref="G88">'الترتيب التنازلي '!CG61</f>
      </c>
      <c r="H88" t="str" s="89" cm="1">
        <f t="array" ref="H88">'الترتيب التنازلي '!CH61</f>
      </c>
      <c r="I88" s="9"/>
      <c r="J88" s="9"/>
      <c r="K88" s="9"/>
      <c r="L88" s="9"/>
      <c r="M88" s="9"/>
      <c r="N88" s="9"/>
      <c r="O88" s="9"/>
      <c r="P88" s="9"/>
      <c r="Q88" s="9"/>
      <c r="R88" s="9"/>
      <c r="S88" s="9"/>
      <c r="T88" s="9"/>
      <c r="U88" s="9"/>
      <c r="V88" s="9"/>
      <c r="W88" s="9"/>
      <c r="X88" s="9"/>
      <c r="Y88" s="9"/>
      <c r="Z88" s="9"/>
      <c r="AA88" s="9"/>
      <c r="AB88" s="9"/>
      <c r="AC88" s="9"/>
      <c r="AD88" s="15" cm="1">
        <f t="array" ref="AD88">'ادخال البيانات'!E99</f>
        <v>0</v>
      </c>
      <c r="AE88" s="16" cm="1">
        <f t="array" ref="AE88">'ادخال البيانات'!H99</f>
        <v>0</v>
      </c>
      <c r="AF88" s="15" cm="1">
        <f t="array" ref="AF88">'ادخال البيانات'!K99</f>
        <v>0</v>
      </c>
      <c r="AG88" s="16" cm="1">
        <f t="array" ref="AG88">'ادخال البيانات'!N99</f>
        <v>0</v>
      </c>
      <c r="AH88" s="15" cm="1">
        <f t="array" ref="AH88">'ادخال البيانات'!Q99</f>
        <v>0</v>
      </c>
      <c r="AI88" s="16" cm="1">
        <f t="array" ref="AI88">'ادخال البيانات'!T99</f>
        <v>0</v>
      </c>
      <c r="AJ88" s="15" cm="1">
        <f t="array" ref="AJ88">'ادخال البيانات'!W99</f>
        <v>0</v>
      </c>
      <c r="AK88" s="16" cm="1">
        <f t="array" ref="AK88">'ادخال البيانات'!Z99</f>
        <v>0</v>
      </c>
      <c r="AL88" s="15" cm="1">
        <f t="array" ref="AL88">'ادخال البيانات'!AC99</f>
        <v>0</v>
      </c>
    </row>
    <row r="89" ht="13.8" customHeight="1">
      <c r="A89" s="9"/>
      <c r="B89" s="95" cm="1">
        <f t="array" ref="B89">'الترتيب التنازلي '!BF62</f>
        <v>50</v>
      </c>
      <c r="C89" t="str" s="89" cm="1">
        <f t="array" ref="C89">'الترتيب التنازلي '!CE62</f>
      </c>
      <c r="D89" s="90"/>
      <c r="E89" s="90"/>
      <c r="F89" t="str" s="89" cm="1">
        <f t="array" ref="F89">'الترتيب التنازلي '!CF62</f>
      </c>
      <c r="G89" t="str" s="89" cm="1">
        <f t="array" ref="G89">'الترتيب التنازلي '!CG62</f>
      </c>
      <c r="H89" t="str" s="89" cm="1">
        <f t="array" ref="H89">'الترتيب التنازلي '!CH62</f>
      </c>
      <c r="I89" s="9"/>
      <c r="J89" s="9"/>
      <c r="K89" s="9"/>
      <c r="L89" s="9"/>
      <c r="M89" s="9"/>
      <c r="N89" s="9"/>
      <c r="O89" s="9"/>
      <c r="P89" s="9"/>
      <c r="Q89" s="9"/>
      <c r="R89" s="9"/>
      <c r="S89" s="9"/>
      <c r="T89" s="9"/>
      <c r="U89" s="9"/>
      <c r="V89" s="9"/>
      <c r="W89" s="9"/>
      <c r="X89" s="9"/>
      <c r="Y89" s="9"/>
      <c r="Z89" s="9"/>
      <c r="AA89" s="9"/>
      <c r="AB89" s="9"/>
      <c r="AC89" s="9"/>
      <c r="AD89" s="15" cm="1">
        <f t="array" ref="AD89">'ادخال البيانات'!E100</f>
        <v>0</v>
      </c>
      <c r="AE89" s="16" cm="1">
        <f t="array" ref="AE89">'ادخال البيانات'!H100</f>
        <v>0</v>
      </c>
      <c r="AF89" s="15" cm="1">
        <f t="array" ref="AF89">'ادخال البيانات'!K100</f>
        <v>0</v>
      </c>
      <c r="AG89" s="16" cm="1">
        <f t="array" ref="AG89">'ادخال البيانات'!N100</f>
        <v>0</v>
      </c>
      <c r="AH89" s="15" cm="1">
        <f t="array" ref="AH89">'ادخال البيانات'!Q100</f>
        <v>0</v>
      </c>
      <c r="AI89" s="16" cm="1">
        <f t="array" ref="AI89">'ادخال البيانات'!T100</f>
        <v>0</v>
      </c>
      <c r="AJ89" s="15" cm="1">
        <f t="array" ref="AJ89">'ادخال البيانات'!W100</f>
        <v>0</v>
      </c>
      <c r="AK89" s="16" cm="1">
        <f t="array" ref="AK89">'ادخال البيانات'!Z100</f>
        <v>0</v>
      </c>
      <c r="AL89" s="15" cm="1">
        <f t="array" ref="AL89">'ادخال البيانات'!AC100</f>
        <v>0</v>
      </c>
    </row>
    <row r="90" ht="13.8" customHeight="1">
      <c r="A90" s="9"/>
      <c r="B90" s="95" cm="1">
        <f t="array" ref="B90">'الترتيب التنازلي '!BF63</f>
        <v>51</v>
      </c>
      <c r="C90" t="str" s="89" cm="1">
        <f t="array" ref="C90">'الترتيب التنازلي '!CE63</f>
      </c>
      <c r="D90" s="90"/>
      <c r="E90" s="90"/>
      <c r="F90" t="str" s="89" cm="1">
        <f t="array" ref="F90">'الترتيب التنازلي '!CF63</f>
      </c>
      <c r="G90" t="str" s="89" cm="1">
        <f t="array" ref="G90">'الترتيب التنازلي '!CG63</f>
      </c>
      <c r="H90" t="str" s="89" cm="1">
        <f t="array" ref="H90">'الترتيب التنازلي '!CH63</f>
      </c>
      <c r="I90" s="9"/>
      <c r="J90" s="9"/>
      <c r="K90" s="9"/>
      <c r="L90" s="9"/>
      <c r="M90" s="9"/>
      <c r="N90" s="9"/>
      <c r="O90" s="9"/>
      <c r="P90" s="9"/>
      <c r="Q90" s="9"/>
      <c r="R90" s="9"/>
      <c r="S90" s="9"/>
      <c r="T90" s="9"/>
      <c r="U90" s="9"/>
      <c r="V90" s="9"/>
      <c r="W90" s="9"/>
      <c r="X90" s="9"/>
      <c r="Y90" s="9"/>
      <c r="Z90" s="9"/>
      <c r="AA90" s="9"/>
      <c r="AB90" s="9"/>
      <c r="AC90" s="9"/>
      <c r="AD90" s="15" cm="1">
        <f t="array" ref="AD90">'ادخال البيانات'!E101</f>
        <v>0</v>
      </c>
      <c r="AE90" s="16" cm="1">
        <f t="array" ref="AE90">'ادخال البيانات'!H101</f>
        <v>0</v>
      </c>
      <c r="AF90" s="15" cm="1">
        <f t="array" ref="AF90">'ادخال البيانات'!K101</f>
        <v>0</v>
      </c>
      <c r="AG90" s="16" cm="1">
        <f t="array" ref="AG90">'ادخال البيانات'!N101</f>
        <v>0</v>
      </c>
      <c r="AH90" s="15" cm="1">
        <f t="array" ref="AH90">'ادخال البيانات'!Q101</f>
        <v>0</v>
      </c>
      <c r="AI90" s="16" cm="1">
        <f t="array" ref="AI90">'ادخال البيانات'!T101</f>
        <v>0</v>
      </c>
      <c r="AJ90" s="15" cm="1">
        <f t="array" ref="AJ90">'ادخال البيانات'!W101</f>
        <v>0</v>
      </c>
      <c r="AK90" s="16" cm="1">
        <f t="array" ref="AK90">'ادخال البيانات'!Z101</f>
        <v>0</v>
      </c>
      <c r="AL90" s="15" cm="1">
        <f t="array" ref="AL90">'ادخال البيانات'!AC101</f>
        <v>0</v>
      </c>
    </row>
    <row r="91" ht="13.8" customHeight="1">
      <c r="A91" s="9"/>
      <c r="B91" s="95" cm="1">
        <f t="array" ref="B91">'الترتيب التنازلي '!BF64</f>
        <v>52</v>
      </c>
      <c r="C91" t="str" s="89" cm="1">
        <f t="array" ref="C91">'الترتيب التنازلي '!CE64</f>
      </c>
      <c r="D91" s="90"/>
      <c r="E91" s="90"/>
      <c r="F91" t="str" s="89" cm="1">
        <f t="array" ref="F91">'الترتيب التنازلي '!CF64</f>
      </c>
      <c r="G91" t="str" s="89" cm="1">
        <f t="array" ref="G91">'الترتيب التنازلي '!CG64</f>
      </c>
      <c r="H91" t="str" s="89" cm="1">
        <f t="array" ref="H91">'الترتيب التنازلي '!CH64</f>
      </c>
      <c r="I91" s="9"/>
      <c r="J91" s="9"/>
      <c r="K91" s="9"/>
      <c r="L91" s="9"/>
      <c r="M91" s="9"/>
      <c r="N91" s="9"/>
      <c r="O91" s="9"/>
      <c r="P91" s="9"/>
      <c r="Q91" s="9"/>
      <c r="R91" s="9"/>
      <c r="S91" s="9"/>
      <c r="T91" s="9"/>
      <c r="U91" s="9"/>
      <c r="V91" s="9"/>
      <c r="W91" s="9"/>
      <c r="X91" s="9"/>
      <c r="Y91" s="9"/>
      <c r="Z91" s="9"/>
      <c r="AA91" s="9"/>
      <c r="AB91" s="9"/>
      <c r="AC91" s="9"/>
      <c r="AD91" s="15" cm="1">
        <f t="array" ref="AD91">'ادخال البيانات'!E102</f>
        <v>0</v>
      </c>
      <c r="AE91" s="16" cm="1">
        <f t="array" ref="AE91">'ادخال البيانات'!H102</f>
        <v>0</v>
      </c>
      <c r="AF91" s="15" cm="1">
        <f t="array" ref="AF91">'ادخال البيانات'!K102</f>
        <v>0</v>
      </c>
      <c r="AG91" s="16" cm="1">
        <f t="array" ref="AG91">'ادخال البيانات'!N102</f>
        <v>0</v>
      </c>
      <c r="AH91" s="15" cm="1">
        <f t="array" ref="AH91">'ادخال البيانات'!Q102</f>
        <v>0</v>
      </c>
      <c r="AI91" s="16" cm="1">
        <f t="array" ref="AI91">'ادخال البيانات'!T102</f>
        <v>0</v>
      </c>
      <c r="AJ91" s="15" cm="1">
        <f t="array" ref="AJ91">'ادخال البيانات'!W102</f>
        <v>0</v>
      </c>
      <c r="AK91" s="16" cm="1">
        <f t="array" ref="AK91">'ادخال البيانات'!Z102</f>
        <v>0</v>
      </c>
      <c r="AL91" s="15" cm="1">
        <f t="array" ref="AL91">'ادخال البيانات'!AC102</f>
        <v>0</v>
      </c>
    </row>
    <row r="92" ht="13.8" customHeight="1">
      <c r="A92" s="9"/>
      <c r="B92" s="95" cm="1">
        <f t="array" ref="B92">'الترتيب التنازلي '!BF65</f>
        <v>53</v>
      </c>
      <c r="C92" t="str" s="89" cm="1">
        <f t="array" ref="C92">'الترتيب التنازلي '!CE65</f>
      </c>
      <c r="D92" s="90"/>
      <c r="E92" s="90"/>
      <c r="F92" t="str" s="89" cm="1">
        <f t="array" ref="F92">'الترتيب التنازلي '!CF65</f>
      </c>
      <c r="G92" t="str" s="89" cm="1">
        <f t="array" ref="G92">'الترتيب التنازلي '!CG65</f>
      </c>
      <c r="H92" t="str" s="89" cm="1">
        <f t="array" ref="H92">'الترتيب التنازلي '!CH65</f>
      </c>
      <c r="I92" s="9"/>
      <c r="J92" s="9"/>
      <c r="K92" s="9"/>
      <c r="L92" s="9"/>
      <c r="M92" s="9"/>
      <c r="N92" s="9"/>
      <c r="O92" s="9"/>
      <c r="P92" s="9"/>
      <c r="Q92" s="9"/>
      <c r="R92" s="9"/>
      <c r="S92" s="9"/>
      <c r="T92" s="9"/>
      <c r="U92" s="9"/>
      <c r="V92" s="9"/>
      <c r="W92" s="9"/>
      <c r="X92" s="9"/>
      <c r="Y92" s="9"/>
      <c r="Z92" s="9"/>
      <c r="AA92" s="9"/>
      <c r="AB92" s="9"/>
      <c r="AC92" s="9"/>
      <c r="AD92" s="15" cm="1">
        <f t="array" ref="AD92">'ادخال البيانات'!E103</f>
        <v>0</v>
      </c>
      <c r="AE92" s="16" cm="1">
        <f t="array" ref="AE92">'ادخال البيانات'!H103</f>
        <v>0</v>
      </c>
      <c r="AF92" s="15" cm="1">
        <f t="array" ref="AF92">'ادخال البيانات'!K103</f>
        <v>0</v>
      </c>
      <c r="AG92" s="16" cm="1">
        <f t="array" ref="AG92">'ادخال البيانات'!N103</f>
        <v>0</v>
      </c>
      <c r="AH92" s="15" cm="1">
        <f t="array" ref="AH92">'ادخال البيانات'!Q103</f>
        <v>0</v>
      </c>
      <c r="AI92" s="16" cm="1">
        <f t="array" ref="AI92">'ادخال البيانات'!T103</f>
        <v>0</v>
      </c>
      <c r="AJ92" s="15" cm="1">
        <f t="array" ref="AJ92">'ادخال البيانات'!W103</f>
        <v>0</v>
      </c>
      <c r="AK92" s="16" cm="1">
        <f t="array" ref="AK92">'ادخال البيانات'!Z103</f>
        <v>0</v>
      </c>
      <c r="AL92" s="15" cm="1">
        <f t="array" ref="AL92">'ادخال البيانات'!AC103</f>
        <v>0</v>
      </c>
    </row>
    <row r="93" ht="13.8" customHeight="1">
      <c r="A93" s="9"/>
      <c r="B93" s="95" cm="1">
        <f t="array" ref="B93">'الترتيب التنازلي '!BF66</f>
        <v>54</v>
      </c>
      <c r="C93" t="str" s="89" cm="1">
        <f t="array" ref="C93">'الترتيب التنازلي '!CE66</f>
      </c>
      <c r="D93" s="90"/>
      <c r="E93" s="90"/>
      <c r="F93" t="str" s="89" cm="1">
        <f t="array" ref="F93">'الترتيب التنازلي '!CF66</f>
      </c>
      <c r="G93" t="str" s="89" cm="1">
        <f t="array" ref="G93">'الترتيب التنازلي '!CG66</f>
      </c>
      <c r="H93" t="str" s="89" cm="1">
        <f t="array" ref="H93">'الترتيب التنازلي '!CH66</f>
      </c>
      <c r="I93" s="9"/>
      <c r="J93" s="9"/>
      <c r="K93" s="9"/>
      <c r="L93" s="9"/>
      <c r="M93" s="9"/>
      <c r="N93" s="9"/>
      <c r="O93" s="9"/>
      <c r="P93" s="9"/>
      <c r="Q93" s="9"/>
      <c r="R93" s="9"/>
      <c r="S93" s="9"/>
      <c r="T93" s="9"/>
      <c r="U93" s="9"/>
      <c r="V93" s="9"/>
      <c r="W93" s="9"/>
      <c r="X93" s="9"/>
      <c r="Y93" s="9"/>
      <c r="Z93" s="9"/>
      <c r="AA93" s="9"/>
      <c r="AB93" s="9"/>
      <c r="AC93" s="9"/>
      <c r="AD93" s="15" cm="1">
        <f t="array" ref="AD93">'ادخال البيانات'!E104</f>
        <v>0</v>
      </c>
      <c r="AE93" s="16" cm="1">
        <f t="array" ref="AE93">'ادخال البيانات'!H104</f>
        <v>0</v>
      </c>
      <c r="AF93" s="15" cm="1">
        <f t="array" ref="AF93">'ادخال البيانات'!K104</f>
        <v>0</v>
      </c>
      <c r="AG93" s="16" cm="1">
        <f t="array" ref="AG93">'ادخال البيانات'!N104</f>
        <v>0</v>
      </c>
      <c r="AH93" s="15" cm="1">
        <f t="array" ref="AH93">'ادخال البيانات'!Q104</f>
        <v>0</v>
      </c>
      <c r="AI93" s="16" cm="1">
        <f t="array" ref="AI93">'ادخال البيانات'!T104</f>
        <v>0</v>
      </c>
      <c r="AJ93" s="15" cm="1">
        <f t="array" ref="AJ93">'ادخال البيانات'!W104</f>
        <v>0</v>
      </c>
      <c r="AK93" s="16" cm="1">
        <f t="array" ref="AK93">'ادخال البيانات'!Z104</f>
        <v>0</v>
      </c>
      <c r="AL93" s="15" cm="1">
        <f t="array" ref="AL93">'ادخال البيانات'!AC104</f>
        <v>0</v>
      </c>
    </row>
    <row r="94" ht="13.8" customHeight="1">
      <c r="A94" s="9"/>
      <c r="B94" s="95" cm="1">
        <f t="array" ref="B94">'الترتيب التنازلي '!BF67</f>
        <v>55</v>
      </c>
      <c r="C94" t="str" s="89" cm="1">
        <f t="array" ref="C94">'الترتيب التنازلي '!CE67</f>
      </c>
      <c r="D94" s="90"/>
      <c r="E94" s="90"/>
      <c r="F94" t="str" s="89" cm="1">
        <f t="array" ref="F94">'الترتيب التنازلي '!CF67</f>
      </c>
      <c r="G94" t="str" s="89" cm="1">
        <f t="array" ref="G94">'الترتيب التنازلي '!CG67</f>
      </c>
      <c r="H94" t="str" s="89" cm="1">
        <f t="array" ref="H94">'الترتيب التنازلي '!CH67</f>
      </c>
      <c r="I94" s="9"/>
      <c r="J94" s="9"/>
      <c r="K94" s="9"/>
      <c r="L94" s="9"/>
      <c r="M94" s="9"/>
      <c r="N94" s="9"/>
      <c r="O94" s="9"/>
      <c r="P94" s="9"/>
      <c r="Q94" s="9"/>
      <c r="R94" s="9"/>
      <c r="S94" s="9"/>
      <c r="T94" s="9"/>
      <c r="U94" s="9"/>
      <c r="V94" s="9"/>
      <c r="W94" s="9"/>
      <c r="X94" s="9"/>
      <c r="Y94" s="9"/>
      <c r="Z94" s="9"/>
      <c r="AA94" s="9"/>
      <c r="AB94" s="9"/>
      <c r="AC94" s="9"/>
      <c r="AD94" s="15" cm="1">
        <f t="array" ref="AD94">'ادخال البيانات'!E105</f>
        <v>0</v>
      </c>
      <c r="AE94" s="16" cm="1">
        <f t="array" ref="AE94">'ادخال البيانات'!H105</f>
        <v>0</v>
      </c>
      <c r="AF94" s="15" cm="1">
        <f t="array" ref="AF94">'ادخال البيانات'!K105</f>
        <v>0</v>
      </c>
      <c r="AG94" s="16" cm="1">
        <f t="array" ref="AG94">'ادخال البيانات'!N105</f>
        <v>0</v>
      </c>
      <c r="AH94" s="15" cm="1">
        <f t="array" ref="AH94">'ادخال البيانات'!Q105</f>
        <v>0</v>
      </c>
      <c r="AI94" s="16" cm="1">
        <f t="array" ref="AI94">'ادخال البيانات'!T105</f>
        <v>0</v>
      </c>
      <c r="AJ94" s="15" cm="1">
        <f t="array" ref="AJ94">'ادخال البيانات'!W105</f>
        <v>0</v>
      </c>
      <c r="AK94" s="16" cm="1">
        <f t="array" ref="AK94">'ادخال البيانات'!Z105</f>
        <v>0</v>
      </c>
      <c r="AL94" s="15" cm="1">
        <f t="array" ref="AL94">'ادخال البيانات'!AC105</f>
        <v>0</v>
      </c>
    </row>
    <row r="95" ht="13.8" customHeight="1">
      <c r="A95" s="9"/>
      <c r="B95" s="95" cm="1">
        <f t="array" ref="B95">'الترتيب التنازلي '!BF68</f>
        <v>56</v>
      </c>
      <c r="C95" t="str" s="89" cm="1">
        <f t="array" ref="C95">'الترتيب التنازلي '!CE68</f>
      </c>
      <c r="D95" s="90"/>
      <c r="E95" s="90"/>
      <c r="F95" t="str" s="89" cm="1">
        <f t="array" ref="F95">'الترتيب التنازلي '!CF68</f>
      </c>
      <c r="G95" t="str" s="89" cm="1">
        <f t="array" ref="G95">'الترتيب التنازلي '!CG68</f>
      </c>
      <c r="H95" t="str" s="89" cm="1">
        <f t="array" ref="H95">'الترتيب التنازلي '!CH68</f>
      </c>
      <c r="I95" s="9"/>
      <c r="J95" s="9"/>
      <c r="K95" s="9"/>
      <c r="L95" s="9"/>
      <c r="M95" s="9"/>
      <c r="N95" s="9"/>
      <c r="O95" s="9"/>
      <c r="P95" s="9"/>
      <c r="Q95" s="9"/>
      <c r="R95" s="9"/>
      <c r="S95" s="9"/>
      <c r="T95" s="9"/>
      <c r="U95" s="9"/>
      <c r="V95" s="9"/>
      <c r="W95" s="9"/>
      <c r="X95" s="9"/>
      <c r="Y95" s="9"/>
      <c r="Z95" s="9"/>
      <c r="AA95" s="9"/>
      <c r="AB95" s="9"/>
      <c r="AC95" s="9"/>
      <c r="AD95" s="15" cm="1">
        <f t="array" ref="AD95">'ادخال البيانات'!E106</f>
        <v>0</v>
      </c>
      <c r="AE95" s="16" cm="1">
        <f t="array" ref="AE95">'ادخال البيانات'!H106</f>
        <v>0</v>
      </c>
      <c r="AF95" s="15" cm="1">
        <f t="array" ref="AF95">'ادخال البيانات'!K106</f>
        <v>0</v>
      </c>
      <c r="AG95" s="16" cm="1">
        <f t="array" ref="AG95">'ادخال البيانات'!N106</f>
        <v>0</v>
      </c>
      <c r="AH95" s="15" cm="1">
        <f t="array" ref="AH95">'ادخال البيانات'!Q106</f>
        <v>0</v>
      </c>
      <c r="AI95" s="16" cm="1">
        <f t="array" ref="AI95">'ادخال البيانات'!T106</f>
        <v>0</v>
      </c>
      <c r="AJ95" s="15" cm="1">
        <f t="array" ref="AJ95">'ادخال البيانات'!W106</f>
        <v>0</v>
      </c>
      <c r="AK95" s="16" cm="1">
        <f t="array" ref="AK95">'ادخال البيانات'!Z106</f>
        <v>0</v>
      </c>
      <c r="AL95" s="15" cm="1">
        <f t="array" ref="AL95">'ادخال البيانات'!AC106</f>
        <v>0</v>
      </c>
    </row>
    <row r="96" ht="13.8" customHeight="1">
      <c r="A96" s="9"/>
      <c r="B96" s="95" cm="1">
        <f t="array" ref="B96">'الترتيب التنازلي '!BF69</f>
        <v>57</v>
      </c>
      <c r="C96" t="str" s="89" cm="1">
        <f t="array" ref="C96">'الترتيب التنازلي '!CE69</f>
      </c>
      <c r="D96" s="90"/>
      <c r="E96" s="90"/>
      <c r="F96" t="str" s="89" cm="1">
        <f t="array" ref="F96">'الترتيب التنازلي '!CF69</f>
      </c>
      <c r="G96" t="str" s="89" cm="1">
        <f t="array" ref="G96">'الترتيب التنازلي '!CG69</f>
      </c>
      <c r="H96" t="str" s="89" cm="1">
        <f t="array" ref="H96">'الترتيب التنازلي '!CH69</f>
      </c>
      <c r="I96" s="9"/>
      <c r="J96" s="9"/>
      <c r="K96" s="9"/>
      <c r="L96" s="9"/>
      <c r="M96" s="9"/>
      <c r="N96" s="9"/>
      <c r="O96" s="9"/>
      <c r="P96" s="9"/>
      <c r="Q96" s="9"/>
      <c r="R96" s="9"/>
      <c r="S96" s="9"/>
      <c r="T96" s="9"/>
      <c r="U96" s="9"/>
      <c r="V96" s="9"/>
      <c r="W96" s="9"/>
      <c r="X96" s="9"/>
      <c r="Y96" s="9"/>
      <c r="Z96" s="9"/>
      <c r="AA96" s="9"/>
      <c r="AB96" s="9"/>
      <c r="AC96" s="9"/>
      <c r="AD96" s="15" cm="1">
        <f t="array" ref="AD96">'ادخال البيانات'!E107</f>
        <v>0</v>
      </c>
      <c r="AE96" s="16" cm="1">
        <f t="array" ref="AE96">'ادخال البيانات'!H107</f>
        <v>0</v>
      </c>
      <c r="AF96" s="15" cm="1">
        <f t="array" ref="AF96">'ادخال البيانات'!K107</f>
        <v>0</v>
      </c>
      <c r="AG96" s="16" cm="1">
        <f t="array" ref="AG96">'ادخال البيانات'!N107</f>
        <v>0</v>
      </c>
      <c r="AH96" s="15" cm="1">
        <f t="array" ref="AH96">'ادخال البيانات'!Q107</f>
        <v>0</v>
      </c>
      <c r="AI96" s="16" cm="1">
        <f t="array" ref="AI96">'ادخال البيانات'!T107</f>
        <v>0</v>
      </c>
      <c r="AJ96" s="15" cm="1">
        <f t="array" ref="AJ96">'ادخال البيانات'!W107</f>
        <v>0</v>
      </c>
      <c r="AK96" s="16" cm="1">
        <f t="array" ref="AK96">'ادخال البيانات'!Z107</f>
        <v>0</v>
      </c>
      <c r="AL96" s="15" cm="1">
        <f t="array" ref="AL96">'ادخال البيانات'!AC107</f>
        <v>0</v>
      </c>
    </row>
    <row r="97" ht="13.8" customHeight="1">
      <c r="A97" s="9"/>
      <c r="B97" s="95" cm="1">
        <f t="array" ref="B97">'الترتيب التنازلي '!BF70</f>
        <v>58</v>
      </c>
      <c r="C97" t="str" s="89" cm="1">
        <f t="array" ref="C97">'الترتيب التنازلي '!CE70</f>
      </c>
      <c r="D97" s="90"/>
      <c r="E97" s="90"/>
      <c r="F97" t="str" s="89" cm="1">
        <f t="array" ref="F97">'الترتيب التنازلي '!CF70</f>
      </c>
      <c r="G97" t="str" s="89" cm="1">
        <f t="array" ref="G97">'الترتيب التنازلي '!CG70</f>
      </c>
      <c r="H97" t="str" s="89" cm="1">
        <f t="array" ref="H97">'الترتيب التنازلي '!CH70</f>
      </c>
      <c r="I97" s="9"/>
      <c r="J97" s="9"/>
      <c r="K97" s="9"/>
      <c r="L97" s="9"/>
      <c r="M97" s="9"/>
      <c r="N97" s="9"/>
      <c r="O97" s="9"/>
      <c r="P97" s="9"/>
      <c r="Q97" s="9"/>
      <c r="R97" s="9"/>
      <c r="S97" s="9"/>
      <c r="T97" s="9"/>
      <c r="U97" s="9"/>
      <c r="V97" s="9"/>
      <c r="W97" s="9"/>
      <c r="X97" s="9"/>
      <c r="Y97" s="9"/>
      <c r="Z97" s="9"/>
      <c r="AA97" s="9"/>
      <c r="AB97" s="9"/>
      <c r="AC97" s="9"/>
      <c r="AD97" s="15" cm="1">
        <f t="array" ref="AD97">'ادخال البيانات'!E108</f>
        <v>0</v>
      </c>
      <c r="AE97" s="16" cm="1">
        <f t="array" ref="AE97">'ادخال البيانات'!H108</f>
        <v>0</v>
      </c>
      <c r="AF97" s="15" cm="1">
        <f t="array" ref="AF97">'ادخال البيانات'!K108</f>
        <v>0</v>
      </c>
      <c r="AG97" s="16" cm="1">
        <f t="array" ref="AG97">'ادخال البيانات'!N108</f>
        <v>0</v>
      </c>
      <c r="AH97" s="15" cm="1">
        <f t="array" ref="AH97">'ادخال البيانات'!Q108</f>
        <v>0</v>
      </c>
      <c r="AI97" s="16" cm="1">
        <f t="array" ref="AI97">'ادخال البيانات'!T108</f>
        <v>0</v>
      </c>
      <c r="AJ97" s="15" cm="1">
        <f t="array" ref="AJ97">'ادخال البيانات'!W108</f>
        <v>0</v>
      </c>
      <c r="AK97" s="16" cm="1">
        <f t="array" ref="AK97">'ادخال البيانات'!Z108</f>
        <v>0</v>
      </c>
      <c r="AL97" s="15" cm="1">
        <f t="array" ref="AL97">'ادخال البيانات'!AC108</f>
        <v>0</v>
      </c>
    </row>
    <row r="98" ht="13.8" customHeight="1">
      <c r="A98" s="9"/>
      <c r="B98" s="95" cm="1">
        <f t="array" ref="B98">'الترتيب التنازلي '!BF71</f>
        <v>59</v>
      </c>
      <c r="C98" t="str" s="89" cm="1">
        <f t="array" ref="C98">'الترتيب التنازلي '!CE71</f>
      </c>
      <c r="D98" s="90"/>
      <c r="E98" s="90"/>
      <c r="F98" t="str" s="89" cm="1">
        <f t="array" ref="F98">'الترتيب التنازلي '!CF71</f>
      </c>
      <c r="G98" t="str" s="89" cm="1">
        <f t="array" ref="G98">'الترتيب التنازلي '!CG71</f>
      </c>
      <c r="H98" t="str" s="89" cm="1">
        <f t="array" ref="H98">'الترتيب التنازلي '!CH71</f>
      </c>
      <c r="I98" s="9"/>
      <c r="J98" s="9"/>
      <c r="K98" s="9"/>
      <c r="L98" s="9"/>
      <c r="M98" s="9"/>
      <c r="N98" s="9"/>
      <c r="O98" s="9"/>
      <c r="P98" s="9"/>
      <c r="Q98" s="9"/>
      <c r="R98" s="9"/>
      <c r="S98" s="9"/>
      <c r="T98" s="9"/>
      <c r="U98" s="9"/>
      <c r="V98" s="9"/>
      <c r="W98" s="9"/>
      <c r="X98" s="9"/>
      <c r="Y98" s="9"/>
      <c r="Z98" s="9"/>
      <c r="AA98" s="9"/>
      <c r="AB98" s="9"/>
      <c r="AC98" s="9"/>
      <c r="AD98" s="15" cm="1">
        <f t="array" ref="AD98">'ادخال البيانات'!E109</f>
        <v>0</v>
      </c>
      <c r="AE98" s="16" cm="1">
        <f t="array" ref="AE98">'ادخال البيانات'!H109</f>
        <v>0</v>
      </c>
      <c r="AF98" s="15" cm="1">
        <f t="array" ref="AF98">'ادخال البيانات'!K109</f>
        <v>0</v>
      </c>
      <c r="AG98" s="16" cm="1">
        <f t="array" ref="AG98">'ادخال البيانات'!N109</f>
        <v>0</v>
      </c>
      <c r="AH98" s="15" cm="1">
        <f t="array" ref="AH98">'ادخال البيانات'!Q109</f>
        <v>0</v>
      </c>
      <c r="AI98" s="16" cm="1">
        <f t="array" ref="AI98">'ادخال البيانات'!T109</f>
        <v>0</v>
      </c>
      <c r="AJ98" s="15" cm="1">
        <f t="array" ref="AJ98">'ادخال البيانات'!W109</f>
        <v>0</v>
      </c>
      <c r="AK98" s="16" cm="1">
        <f t="array" ref="AK98">'ادخال البيانات'!Z109</f>
        <v>0</v>
      </c>
      <c r="AL98" s="15" cm="1">
        <f t="array" ref="AL98">'ادخال البيانات'!AC109</f>
        <v>0</v>
      </c>
    </row>
    <row r="99" ht="13.8" customHeight="1">
      <c r="A99" s="9"/>
      <c r="B99" s="95" cm="1">
        <f t="array" ref="B99">'الترتيب التنازلي '!BF72</f>
        <v>60</v>
      </c>
      <c r="C99" t="str" s="89" cm="1">
        <f t="array" ref="C99">'الترتيب التنازلي '!CE72</f>
      </c>
      <c r="D99" s="90"/>
      <c r="E99" s="90"/>
      <c r="F99" t="str" s="89" cm="1">
        <f t="array" ref="F99">'الترتيب التنازلي '!CF72</f>
      </c>
      <c r="G99" t="str" s="89" cm="1">
        <f t="array" ref="G99">'الترتيب التنازلي '!CG72</f>
      </c>
      <c r="H99" t="str" s="89" cm="1">
        <f t="array" ref="H99">'الترتيب التنازلي '!CH72</f>
      </c>
      <c r="I99" s="9"/>
      <c r="J99" s="9"/>
      <c r="K99" s="9"/>
      <c r="L99" s="9"/>
      <c r="M99" s="9"/>
      <c r="N99" s="9"/>
      <c r="O99" s="9"/>
      <c r="P99" s="9"/>
      <c r="Q99" s="9"/>
      <c r="R99" s="9"/>
      <c r="S99" s="9"/>
      <c r="T99" s="9"/>
      <c r="U99" s="9"/>
      <c r="V99" s="9"/>
      <c r="W99" s="9"/>
      <c r="X99" s="9"/>
      <c r="Y99" s="9"/>
      <c r="Z99" s="9"/>
      <c r="AA99" s="9"/>
      <c r="AB99" s="9"/>
      <c r="AC99" s="9"/>
      <c r="AD99" s="15" cm="1">
        <f t="array" ref="AD99">'ادخال البيانات'!E110</f>
        <v>0</v>
      </c>
      <c r="AE99" s="16" cm="1">
        <f t="array" ref="AE99">'ادخال البيانات'!H110</f>
        <v>0</v>
      </c>
      <c r="AF99" s="15" cm="1">
        <f t="array" ref="AF99">'ادخال البيانات'!K110</f>
        <v>0</v>
      </c>
      <c r="AG99" s="16" cm="1">
        <f t="array" ref="AG99">'ادخال البيانات'!N110</f>
        <v>0</v>
      </c>
      <c r="AH99" s="15" cm="1">
        <f t="array" ref="AH99">'ادخال البيانات'!Q110</f>
        <v>0</v>
      </c>
      <c r="AI99" s="16" cm="1">
        <f t="array" ref="AI99">'ادخال البيانات'!T110</f>
        <v>0</v>
      </c>
      <c r="AJ99" s="15" cm="1">
        <f t="array" ref="AJ99">'ادخال البيانات'!W110</f>
        <v>0</v>
      </c>
      <c r="AK99" s="16" cm="1">
        <f t="array" ref="AK99">'ادخال البيانات'!Z110</f>
        <v>0</v>
      </c>
      <c r="AL99" s="15" cm="1">
        <f t="array" ref="AL99">'ادخال البيانات'!AC110</f>
        <v>0</v>
      </c>
    </row>
    <row r="100" ht="13.8" customHeight="1">
      <c r="A100" s="9"/>
      <c r="B100" s="95" cm="1">
        <f t="array" ref="B100">'الترتيب التنازلي '!BF73</f>
        <v>61</v>
      </c>
      <c r="C100" t="str" s="89" cm="1">
        <f t="array" ref="C100">'الترتيب التنازلي '!CE73</f>
      </c>
      <c r="D100" s="90"/>
      <c r="E100" s="90"/>
      <c r="F100" t="str" s="89" cm="1">
        <f t="array" ref="F100">'الترتيب التنازلي '!CF73</f>
      </c>
      <c r="G100" t="str" s="89" cm="1">
        <f t="array" ref="G100">'الترتيب التنازلي '!CG73</f>
      </c>
      <c r="H100" t="str" s="89" cm="1">
        <f t="array" ref="H100">'الترتيب التنازلي '!CH73</f>
      </c>
      <c r="I100" s="9"/>
      <c r="J100" s="9"/>
      <c r="K100" s="9"/>
      <c r="L100" s="9"/>
      <c r="M100" s="9"/>
      <c r="N100" s="9"/>
      <c r="O100" s="9"/>
      <c r="P100" s="9"/>
      <c r="Q100" s="9"/>
      <c r="R100" s="9"/>
      <c r="S100" s="9"/>
      <c r="T100" s="9"/>
      <c r="U100" s="9"/>
      <c r="V100" s="9"/>
      <c r="W100" s="9"/>
      <c r="X100" s="9"/>
      <c r="Y100" s="9"/>
      <c r="Z100" s="9"/>
      <c r="AA100" s="9"/>
      <c r="AB100" s="9"/>
      <c r="AC100" s="9"/>
      <c r="AD100" s="15" cm="1">
        <f t="array" ref="AD100">'ادخال البيانات'!E111</f>
        <v>0</v>
      </c>
      <c r="AE100" s="16" cm="1">
        <f t="array" ref="AE100">'ادخال البيانات'!H111</f>
        <v>0</v>
      </c>
      <c r="AF100" s="15" cm="1">
        <f t="array" ref="AF100">'ادخال البيانات'!K111</f>
        <v>0</v>
      </c>
      <c r="AG100" s="16" cm="1">
        <f t="array" ref="AG100">'ادخال البيانات'!N111</f>
        <v>0</v>
      </c>
      <c r="AH100" s="15" cm="1">
        <f t="array" ref="AH100">'ادخال البيانات'!Q111</f>
        <v>0</v>
      </c>
      <c r="AI100" s="16" cm="1">
        <f t="array" ref="AI100">'ادخال البيانات'!T111</f>
        <v>0</v>
      </c>
      <c r="AJ100" s="15" cm="1">
        <f t="array" ref="AJ100">'ادخال البيانات'!W111</f>
        <v>0</v>
      </c>
      <c r="AK100" s="16" cm="1">
        <f t="array" ref="AK100">'ادخال البيانات'!Z111</f>
        <v>0</v>
      </c>
      <c r="AL100" s="15" cm="1">
        <f t="array" ref="AL100">'ادخال البيانات'!AC111</f>
        <v>0</v>
      </c>
    </row>
    <row r="101" ht="13.8" customHeight="1">
      <c r="A101" s="9"/>
      <c r="B101" s="95" cm="1">
        <f t="array" ref="B101">'الترتيب التنازلي '!BF74</f>
        <v>62</v>
      </c>
      <c r="C101" t="str" s="89" cm="1">
        <f t="array" ref="C101">'الترتيب التنازلي '!CE74</f>
      </c>
      <c r="D101" s="90"/>
      <c r="E101" s="90"/>
      <c r="F101" t="str" s="89" cm="1">
        <f t="array" ref="F101">'الترتيب التنازلي '!CF74</f>
      </c>
      <c r="G101" t="str" s="89" cm="1">
        <f t="array" ref="G101">'الترتيب التنازلي '!CG74</f>
      </c>
      <c r="H101" t="str" s="89" cm="1">
        <f t="array" ref="H101">'الترتيب التنازلي '!CH74</f>
      </c>
      <c r="I101" s="9"/>
      <c r="J101" s="9"/>
      <c r="K101" s="9"/>
      <c r="L101" s="9"/>
      <c r="M101" s="9"/>
      <c r="N101" s="9"/>
      <c r="O101" s="9"/>
      <c r="P101" s="9"/>
      <c r="Q101" s="9"/>
      <c r="R101" s="9"/>
      <c r="S101" s="9"/>
      <c r="T101" s="9"/>
      <c r="U101" s="9"/>
      <c r="V101" s="9"/>
      <c r="W101" s="9"/>
      <c r="X101" s="9"/>
      <c r="Y101" s="9"/>
      <c r="Z101" s="9"/>
      <c r="AA101" s="9"/>
      <c r="AB101" s="9"/>
      <c r="AC101" s="9"/>
      <c r="AD101" s="15" cm="1">
        <f t="array" ref="AD101">'ادخال البيانات'!E112</f>
        <v>0</v>
      </c>
      <c r="AE101" s="16" cm="1">
        <f t="array" ref="AE101">'ادخال البيانات'!H112</f>
        <v>0</v>
      </c>
      <c r="AF101" s="15" cm="1">
        <f t="array" ref="AF101">'ادخال البيانات'!K112</f>
        <v>0</v>
      </c>
      <c r="AG101" s="16" cm="1">
        <f t="array" ref="AG101">'ادخال البيانات'!N112</f>
        <v>0</v>
      </c>
      <c r="AH101" s="15" cm="1">
        <f t="array" ref="AH101">'ادخال البيانات'!Q112</f>
        <v>0</v>
      </c>
      <c r="AI101" s="16" cm="1">
        <f t="array" ref="AI101">'ادخال البيانات'!T112</f>
        <v>0</v>
      </c>
      <c r="AJ101" s="15" cm="1">
        <f t="array" ref="AJ101">'ادخال البيانات'!W112</f>
        <v>0</v>
      </c>
      <c r="AK101" s="16" cm="1">
        <f t="array" ref="AK101">'ادخال البيانات'!Z112</f>
        <v>0</v>
      </c>
      <c r="AL101" s="15" cm="1">
        <f t="array" ref="AL101">'ادخال البيانات'!AC112</f>
        <v>0</v>
      </c>
    </row>
    <row r="102" ht="13.8" customHeight="1">
      <c r="A102" s="9"/>
      <c r="B102" s="95" cm="1">
        <f t="array" ref="B102">'الترتيب التنازلي '!BF75</f>
        <v>63</v>
      </c>
      <c r="C102" t="str" s="89" cm="1">
        <f t="array" ref="C102">'الترتيب التنازلي '!CE75</f>
      </c>
      <c r="D102" s="90"/>
      <c r="E102" s="90"/>
      <c r="F102" t="str" s="89" cm="1">
        <f t="array" ref="F102">'الترتيب التنازلي '!CF75</f>
      </c>
      <c r="G102" t="str" s="89" cm="1">
        <f t="array" ref="G102">'الترتيب التنازلي '!CG75</f>
      </c>
      <c r="H102" t="str" s="89" cm="1">
        <f t="array" ref="H102">'الترتيب التنازلي '!CH75</f>
      </c>
      <c r="I102" s="9"/>
      <c r="J102" s="9"/>
      <c r="K102" s="9"/>
      <c r="L102" s="9"/>
      <c r="M102" s="9"/>
      <c r="N102" s="9"/>
      <c r="O102" s="9"/>
      <c r="P102" s="9"/>
      <c r="Q102" s="9"/>
      <c r="R102" s="9"/>
      <c r="S102" s="9"/>
      <c r="T102" s="9"/>
      <c r="U102" s="9"/>
      <c r="V102" s="9"/>
      <c r="W102" s="9"/>
      <c r="X102" s="9"/>
      <c r="Y102" s="9"/>
      <c r="Z102" s="9"/>
      <c r="AA102" s="9"/>
      <c r="AB102" s="9"/>
      <c r="AC102" s="9"/>
      <c r="AD102" s="15" cm="1">
        <f t="array" ref="AD102">'ادخال البيانات'!E113</f>
        <v>0</v>
      </c>
      <c r="AE102" s="16" cm="1">
        <f t="array" ref="AE102">'ادخال البيانات'!H113</f>
        <v>0</v>
      </c>
      <c r="AF102" s="15" cm="1">
        <f t="array" ref="AF102">'ادخال البيانات'!K113</f>
        <v>0</v>
      </c>
      <c r="AG102" s="16" cm="1">
        <f t="array" ref="AG102">'ادخال البيانات'!N113</f>
        <v>0</v>
      </c>
      <c r="AH102" s="15" cm="1">
        <f t="array" ref="AH102">'ادخال البيانات'!Q113</f>
        <v>0</v>
      </c>
      <c r="AI102" s="16" cm="1">
        <f t="array" ref="AI102">'ادخال البيانات'!T113</f>
        <v>0</v>
      </c>
      <c r="AJ102" s="15" cm="1">
        <f t="array" ref="AJ102">'ادخال البيانات'!W113</f>
        <v>0</v>
      </c>
      <c r="AK102" s="16" cm="1">
        <f t="array" ref="AK102">'ادخال البيانات'!Z113</f>
        <v>0</v>
      </c>
      <c r="AL102" s="15" cm="1">
        <f t="array" ref="AL102">'ادخال البيانات'!AC113</f>
        <v>0</v>
      </c>
    </row>
    <row r="103" ht="13.8" customHeight="1">
      <c r="A103" s="9"/>
      <c r="B103" s="95" cm="1">
        <f t="array" ref="B103">'الترتيب التنازلي '!BF76</f>
        <v>64</v>
      </c>
      <c r="C103" t="str" s="89" cm="1">
        <f t="array" ref="C103">'الترتيب التنازلي '!CE76</f>
      </c>
      <c r="D103" s="90"/>
      <c r="E103" s="90"/>
      <c r="F103" t="str" s="89" cm="1">
        <f t="array" ref="F103">'الترتيب التنازلي '!CF76</f>
      </c>
      <c r="G103" t="str" s="89" cm="1">
        <f t="array" ref="G103">'الترتيب التنازلي '!CG76</f>
      </c>
      <c r="H103" t="str" s="89" cm="1">
        <f t="array" ref="H103">'الترتيب التنازلي '!CH76</f>
      </c>
      <c r="I103" s="9"/>
      <c r="J103" s="9"/>
      <c r="K103" s="9"/>
      <c r="L103" s="9"/>
      <c r="M103" s="9"/>
      <c r="N103" s="9"/>
      <c r="O103" s="9"/>
      <c r="P103" s="9"/>
      <c r="Q103" s="9"/>
      <c r="R103" s="9"/>
      <c r="S103" s="9"/>
      <c r="T103" s="9"/>
      <c r="U103" s="9"/>
      <c r="V103" s="9"/>
      <c r="W103" s="9"/>
      <c r="X103" s="9"/>
      <c r="Y103" s="9"/>
      <c r="Z103" s="9"/>
      <c r="AA103" s="9"/>
      <c r="AB103" s="9"/>
      <c r="AC103" s="9"/>
      <c r="AD103" s="15" cm="1">
        <f t="array" ref="AD103">'ادخال البيانات'!E114</f>
        <v>0</v>
      </c>
      <c r="AE103" s="16" cm="1">
        <f t="array" ref="AE103">'ادخال البيانات'!H114</f>
        <v>0</v>
      </c>
      <c r="AF103" s="15" cm="1">
        <f t="array" ref="AF103">'ادخال البيانات'!K114</f>
        <v>0</v>
      </c>
      <c r="AG103" s="16" cm="1">
        <f t="array" ref="AG103">'ادخال البيانات'!N114</f>
        <v>0</v>
      </c>
      <c r="AH103" s="15" cm="1">
        <f t="array" ref="AH103">'ادخال البيانات'!Q114</f>
        <v>0</v>
      </c>
      <c r="AI103" s="16" cm="1">
        <f t="array" ref="AI103">'ادخال البيانات'!T114</f>
        <v>0</v>
      </c>
      <c r="AJ103" s="15" cm="1">
        <f t="array" ref="AJ103">'ادخال البيانات'!W114</f>
        <v>0</v>
      </c>
      <c r="AK103" s="16" cm="1">
        <f t="array" ref="AK103">'ادخال البيانات'!Z114</f>
        <v>0</v>
      </c>
      <c r="AL103" s="15" cm="1">
        <f t="array" ref="AL103">'ادخال البيانات'!AC114</f>
        <v>0</v>
      </c>
    </row>
    <row r="104" ht="13.8" customHeight="1">
      <c r="A104" s="9"/>
      <c r="B104" s="95" cm="1">
        <f t="array" ref="B104">'الترتيب التنازلي '!BF77</f>
        <v>65</v>
      </c>
      <c r="C104" t="str" s="89" cm="1">
        <f t="array" ref="C104">'الترتيب التنازلي '!CE77</f>
      </c>
      <c r="D104" s="90"/>
      <c r="E104" s="90"/>
      <c r="F104" t="str" s="89" cm="1">
        <f t="array" ref="F104">'الترتيب التنازلي '!CF77</f>
      </c>
      <c r="G104" t="str" s="89" cm="1">
        <f t="array" ref="G104">'الترتيب التنازلي '!CG77</f>
      </c>
      <c r="H104" t="str" s="89" cm="1">
        <f t="array" ref="H104">'الترتيب التنازلي '!CH77</f>
      </c>
      <c r="I104" s="9"/>
      <c r="J104" s="9"/>
      <c r="K104" s="9"/>
      <c r="L104" s="9"/>
      <c r="M104" s="9"/>
      <c r="N104" s="9"/>
      <c r="O104" s="9"/>
      <c r="P104" s="9"/>
      <c r="Q104" s="9"/>
      <c r="R104" s="9"/>
      <c r="S104" s="9"/>
      <c r="T104" s="9"/>
      <c r="U104" s="9"/>
      <c r="V104" s="9"/>
      <c r="W104" s="9"/>
      <c r="X104" s="9"/>
      <c r="Y104" s="9"/>
      <c r="Z104" s="9"/>
      <c r="AA104" s="9"/>
      <c r="AB104" s="9"/>
      <c r="AC104" s="9"/>
      <c r="AD104" s="15" cm="1">
        <f t="array" ref="AD104">'ادخال البيانات'!E115</f>
        <v>0</v>
      </c>
      <c r="AE104" s="16" cm="1">
        <f t="array" ref="AE104">'ادخال البيانات'!H115</f>
        <v>0</v>
      </c>
      <c r="AF104" s="15" cm="1">
        <f t="array" ref="AF104">'ادخال البيانات'!K115</f>
        <v>0</v>
      </c>
      <c r="AG104" s="16" cm="1">
        <f t="array" ref="AG104">'ادخال البيانات'!N115</f>
        <v>0</v>
      </c>
      <c r="AH104" s="15" cm="1">
        <f t="array" ref="AH104">'ادخال البيانات'!Q115</f>
        <v>0</v>
      </c>
      <c r="AI104" s="16" cm="1">
        <f t="array" ref="AI104">'ادخال البيانات'!T115</f>
        <v>0</v>
      </c>
      <c r="AJ104" s="15" cm="1">
        <f t="array" ref="AJ104">'ادخال البيانات'!W115</f>
        <v>0</v>
      </c>
      <c r="AK104" s="16" cm="1">
        <f t="array" ref="AK104">'ادخال البيانات'!Z115</f>
        <v>0</v>
      </c>
      <c r="AL104" s="15" cm="1">
        <f t="array" ref="AL104">'ادخال البيانات'!AC115</f>
        <v>0</v>
      </c>
    </row>
    <row r="105" ht="13.8" customHeight="1">
      <c r="A105" s="9"/>
      <c r="B105" s="95" cm="1">
        <f t="array" ref="B105">'الترتيب التنازلي '!BF78</f>
        <v>66</v>
      </c>
      <c r="C105" t="str" s="89" cm="1">
        <f t="array" ref="C105">'الترتيب التنازلي '!CE78</f>
      </c>
      <c r="D105" s="90"/>
      <c r="E105" s="90"/>
      <c r="F105" t="str" s="89" cm="1">
        <f t="array" ref="F105">'الترتيب التنازلي '!CF78</f>
      </c>
      <c r="G105" t="str" s="89" cm="1">
        <f t="array" ref="G105">'الترتيب التنازلي '!CG78</f>
      </c>
      <c r="H105" t="str" s="89" cm="1">
        <f t="array" ref="H105">'الترتيب التنازلي '!CH78</f>
      </c>
      <c r="I105" s="9"/>
      <c r="J105" s="9"/>
      <c r="K105" s="9"/>
      <c r="L105" s="9"/>
      <c r="M105" s="9"/>
      <c r="N105" s="9"/>
      <c r="O105" s="9"/>
      <c r="P105" s="9"/>
      <c r="Q105" s="9"/>
      <c r="R105" s="9"/>
      <c r="S105" s="9"/>
      <c r="T105" s="9"/>
      <c r="U105" s="9"/>
      <c r="V105" s="9"/>
      <c r="W105" s="9"/>
      <c r="X105" s="9"/>
      <c r="Y105" s="9"/>
      <c r="Z105" s="9"/>
      <c r="AA105" s="9"/>
      <c r="AB105" s="9"/>
      <c r="AC105" s="9"/>
      <c r="AD105" s="15" cm="1">
        <f t="array" ref="AD105">'ادخال البيانات'!E116</f>
        <v>0</v>
      </c>
      <c r="AE105" s="16" cm="1">
        <f t="array" ref="AE105">'ادخال البيانات'!H116</f>
        <v>0</v>
      </c>
      <c r="AF105" s="15" cm="1">
        <f t="array" ref="AF105">'ادخال البيانات'!K116</f>
        <v>0</v>
      </c>
      <c r="AG105" s="16" cm="1">
        <f t="array" ref="AG105">'ادخال البيانات'!N116</f>
        <v>0</v>
      </c>
      <c r="AH105" s="15" cm="1">
        <f t="array" ref="AH105">'ادخال البيانات'!Q116</f>
        <v>0</v>
      </c>
      <c r="AI105" s="16" cm="1">
        <f t="array" ref="AI105">'ادخال البيانات'!T116</f>
        <v>0</v>
      </c>
      <c r="AJ105" s="15" cm="1">
        <f t="array" ref="AJ105">'ادخال البيانات'!W116</f>
        <v>0</v>
      </c>
      <c r="AK105" s="16" cm="1">
        <f t="array" ref="AK105">'ادخال البيانات'!Z116</f>
        <v>0</v>
      </c>
      <c r="AL105" s="15" cm="1">
        <f t="array" ref="AL105">'ادخال البيانات'!AC116</f>
        <v>0</v>
      </c>
    </row>
    <row r="106" ht="13.8" customHeight="1">
      <c r="A106" s="9"/>
      <c r="B106" s="95" cm="1">
        <f t="array" ref="B106">'الترتيب التنازلي '!BF79</f>
        <v>67</v>
      </c>
      <c r="C106" t="str" s="89" cm="1">
        <f t="array" ref="C106">'الترتيب التنازلي '!CE79</f>
      </c>
      <c r="D106" s="90"/>
      <c r="E106" s="90"/>
      <c r="F106" t="str" s="89" cm="1">
        <f t="array" ref="F106">'الترتيب التنازلي '!CF79</f>
      </c>
      <c r="G106" t="str" s="89" cm="1">
        <f t="array" ref="G106">'الترتيب التنازلي '!CG79</f>
      </c>
      <c r="H106" t="str" s="89" cm="1">
        <f t="array" ref="H106">'الترتيب التنازلي '!CH79</f>
      </c>
      <c r="I106" s="9"/>
      <c r="J106" s="9"/>
      <c r="K106" s="9"/>
      <c r="L106" s="9"/>
      <c r="M106" s="9"/>
      <c r="N106" s="9"/>
      <c r="O106" s="9"/>
      <c r="P106" s="9"/>
      <c r="Q106" s="9"/>
      <c r="R106" s="9"/>
      <c r="S106" s="9"/>
      <c r="T106" s="9"/>
      <c r="U106" s="9"/>
      <c r="V106" s="9"/>
      <c r="W106" s="9"/>
      <c r="X106" s="9"/>
      <c r="Y106" s="9"/>
      <c r="Z106" s="9"/>
      <c r="AA106" s="9"/>
      <c r="AB106" s="9"/>
      <c r="AC106" s="9"/>
      <c r="AD106" s="15" cm="1">
        <f t="array" ref="AD106">'ادخال البيانات'!E117</f>
        <v>0</v>
      </c>
      <c r="AE106" s="16" cm="1">
        <f t="array" ref="AE106">'ادخال البيانات'!H117</f>
        <v>0</v>
      </c>
      <c r="AF106" s="15" cm="1">
        <f t="array" ref="AF106">'ادخال البيانات'!K117</f>
        <v>0</v>
      </c>
      <c r="AG106" s="16" cm="1">
        <f t="array" ref="AG106">'ادخال البيانات'!N117</f>
        <v>0</v>
      </c>
      <c r="AH106" s="15" cm="1">
        <f t="array" ref="AH106">'ادخال البيانات'!Q117</f>
        <v>0</v>
      </c>
      <c r="AI106" s="16" cm="1">
        <f t="array" ref="AI106">'ادخال البيانات'!T117</f>
        <v>0</v>
      </c>
      <c r="AJ106" s="15" cm="1">
        <f t="array" ref="AJ106">'ادخال البيانات'!W117</f>
        <v>0</v>
      </c>
      <c r="AK106" s="16" cm="1">
        <f t="array" ref="AK106">'ادخال البيانات'!Z117</f>
        <v>0</v>
      </c>
      <c r="AL106" s="15" cm="1">
        <f t="array" ref="AL106">'ادخال البيانات'!AC117</f>
        <v>0</v>
      </c>
    </row>
    <row r="107" ht="13.8" customHeight="1">
      <c r="A107" s="9"/>
      <c r="B107" s="95" cm="1">
        <f t="array" ref="B107">'الترتيب التنازلي '!BF80</f>
        <v>68</v>
      </c>
      <c r="C107" t="str" s="89" cm="1">
        <f t="array" ref="C107">'الترتيب التنازلي '!CE80</f>
      </c>
      <c r="D107" s="90"/>
      <c r="E107" s="90"/>
      <c r="F107" t="str" s="89" cm="1">
        <f t="array" ref="F107">'الترتيب التنازلي '!CF80</f>
      </c>
      <c r="G107" t="str" s="89" cm="1">
        <f t="array" ref="G107">'الترتيب التنازلي '!CG80</f>
      </c>
      <c r="H107" t="str" s="89" cm="1">
        <f t="array" ref="H107">'الترتيب التنازلي '!CH80</f>
      </c>
      <c r="I107" s="9"/>
      <c r="J107" s="9"/>
      <c r="K107" s="9"/>
      <c r="L107" s="9"/>
      <c r="M107" s="9"/>
      <c r="N107" s="9"/>
      <c r="O107" s="9"/>
      <c r="P107" s="9"/>
      <c r="Q107" s="9"/>
      <c r="R107" s="9"/>
      <c r="S107" s="9"/>
      <c r="T107" s="9"/>
      <c r="U107" s="9"/>
      <c r="V107" s="9"/>
      <c r="W107" s="9"/>
      <c r="X107" s="9"/>
      <c r="Y107" s="9"/>
      <c r="Z107" s="9"/>
      <c r="AA107" s="9"/>
      <c r="AB107" s="9"/>
      <c r="AC107" s="9"/>
      <c r="AD107" s="15" cm="1">
        <f t="array" ref="AD107">'ادخال البيانات'!E118</f>
        <v>0</v>
      </c>
      <c r="AE107" s="16" cm="1">
        <f t="array" ref="AE107">'ادخال البيانات'!H118</f>
        <v>0</v>
      </c>
      <c r="AF107" s="15" cm="1">
        <f t="array" ref="AF107">'ادخال البيانات'!K118</f>
        <v>0</v>
      </c>
      <c r="AG107" s="16" cm="1">
        <f t="array" ref="AG107">'ادخال البيانات'!N118</f>
        <v>0</v>
      </c>
      <c r="AH107" s="15" cm="1">
        <f t="array" ref="AH107">'ادخال البيانات'!Q118</f>
        <v>0</v>
      </c>
      <c r="AI107" s="16" cm="1">
        <f t="array" ref="AI107">'ادخال البيانات'!T118</f>
        <v>0</v>
      </c>
      <c r="AJ107" s="15" cm="1">
        <f t="array" ref="AJ107">'ادخال البيانات'!W118</f>
        <v>0</v>
      </c>
      <c r="AK107" s="16" cm="1">
        <f t="array" ref="AK107">'ادخال البيانات'!Z118</f>
        <v>0</v>
      </c>
      <c r="AL107" s="15" cm="1">
        <f t="array" ref="AL107">'ادخال البيانات'!AC118</f>
        <v>0</v>
      </c>
    </row>
    <row r="108" ht="13.8" customHeight="1">
      <c r="A108" s="9"/>
      <c r="B108" s="95" cm="1">
        <f t="array" ref="B108">'الترتيب التنازلي '!BF81</f>
        <v>69</v>
      </c>
      <c r="C108" t="str" s="89" cm="1">
        <f t="array" ref="C108">'الترتيب التنازلي '!CE81</f>
      </c>
      <c r="D108" s="90"/>
      <c r="E108" s="90"/>
      <c r="F108" t="str" s="89" cm="1">
        <f t="array" ref="F108">'الترتيب التنازلي '!CF81</f>
      </c>
      <c r="G108" t="str" s="89" cm="1">
        <f t="array" ref="G108">'الترتيب التنازلي '!CG81</f>
      </c>
      <c r="H108" t="str" s="89" cm="1">
        <f t="array" ref="H108">'الترتيب التنازلي '!CH81</f>
      </c>
      <c r="I108" s="9"/>
      <c r="J108" s="9"/>
      <c r="K108" s="9"/>
      <c r="L108" s="9"/>
      <c r="M108" s="9"/>
      <c r="N108" s="9"/>
      <c r="O108" s="9"/>
      <c r="P108" s="9"/>
      <c r="Q108" s="9"/>
      <c r="R108" s="9"/>
      <c r="S108" s="9"/>
      <c r="T108" s="9"/>
      <c r="U108" s="9"/>
      <c r="V108" s="9"/>
      <c r="W108" s="9"/>
      <c r="X108" s="9"/>
      <c r="Y108" s="9"/>
      <c r="Z108" s="9"/>
      <c r="AA108" s="9"/>
      <c r="AB108" s="9"/>
      <c r="AC108" s="9"/>
      <c r="AD108" s="15" cm="1">
        <f t="array" ref="AD108">'ادخال البيانات'!E119</f>
        <v>0</v>
      </c>
      <c r="AE108" s="16" cm="1">
        <f t="array" ref="AE108">'ادخال البيانات'!H119</f>
        <v>0</v>
      </c>
      <c r="AF108" s="15" cm="1">
        <f t="array" ref="AF108">'ادخال البيانات'!K119</f>
        <v>0</v>
      </c>
      <c r="AG108" s="16" cm="1">
        <f t="array" ref="AG108">'ادخال البيانات'!N119</f>
        <v>0</v>
      </c>
      <c r="AH108" s="15" cm="1">
        <f t="array" ref="AH108">'ادخال البيانات'!Q119</f>
        <v>0</v>
      </c>
      <c r="AI108" s="16" cm="1">
        <f t="array" ref="AI108">'ادخال البيانات'!T119</f>
        <v>0</v>
      </c>
      <c r="AJ108" s="15" cm="1">
        <f t="array" ref="AJ108">'ادخال البيانات'!W119</f>
        <v>0</v>
      </c>
      <c r="AK108" s="16" cm="1">
        <f t="array" ref="AK108">'ادخال البيانات'!Z119</f>
        <v>0</v>
      </c>
      <c r="AL108" s="15" cm="1">
        <f t="array" ref="AL108">'ادخال البيانات'!AC119</f>
        <v>0</v>
      </c>
    </row>
    <row r="109" ht="13.8" customHeight="1">
      <c r="A109" s="9"/>
      <c r="B109" s="95" cm="1">
        <f t="array" ref="B109">'الترتيب التنازلي '!BF82</f>
        <v>70</v>
      </c>
      <c r="C109" t="str" s="89" cm="1">
        <f t="array" ref="C109">'الترتيب التنازلي '!CE82</f>
      </c>
      <c r="D109" s="90"/>
      <c r="E109" s="90"/>
      <c r="F109" t="str" s="89" cm="1">
        <f t="array" ref="F109">'الترتيب التنازلي '!CF82</f>
      </c>
      <c r="G109" t="str" s="89" cm="1">
        <f t="array" ref="G109">'الترتيب التنازلي '!CG82</f>
      </c>
      <c r="H109" t="str" s="89" cm="1">
        <f t="array" ref="H109">'الترتيب التنازلي '!CH82</f>
      </c>
      <c r="I109" s="9"/>
      <c r="J109" s="9"/>
      <c r="K109" s="9"/>
      <c r="L109" s="9"/>
      <c r="M109" s="9"/>
      <c r="N109" s="9"/>
      <c r="O109" s="9"/>
      <c r="P109" s="9"/>
      <c r="Q109" s="9"/>
      <c r="R109" s="9"/>
      <c r="S109" s="9"/>
      <c r="T109" s="9"/>
      <c r="U109" s="9"/>
      <c r="V109" s="9"/>
      <c r="W109" s="9"/>
      <c r="X109" s="9"/>
      <c r="Y109" s="9"/>
      <c r="Z109" s="9"/>
      <c r="AA109" s="9"/>
      <c r="AB109" s="9"/>
      <c r="AC109" s="9"/>
      <c r="AD109" s="15" cm="1">
        <f t="array" ref="AD109">'ادخال البيانات'!E120</f>
        <v>0</v>
      </c>
      <c r="AE109" s="16" cm="1">
        <f t="array" ref="AE109">'ادخال البيانات'!H120</f>
        <v>0</v>
      </c>
      <c r="AF109" s="15" cm="1">
        <f t="array" ref="AF109">'ادخال البيانات'!K120</f>
        <v>0</v>
      </c>
      <c r="AG109" s="16" cm="1">
        <f t="array" ref="AG109">'ادخال البيانات'!N120</f>
        <v>0</v>
      </c>
      <c r="AH109" s="15" cm="1">
        <f t="array" ref="AH109">'ادخال البيانات'!Q120</f>
        <v>0</v>
      </c>
      <c r="AI109" s="16" cm="1">
        <f t="array" ref="AI109">'ادخال البيانات'!T120</f>
        <v>0</v>
      </c>
      <c r="AJ109" s="15" cm="1">
        <f t="array" ref="AJ109">'ادخال البيانات'!W120</f>
        <v>0</v>
      </c>
      <c r="AK109" s="16" cm="1">
        <f t="array" ref="AK109">'ادخال البيانات'!Z120</f>
        <v>0</v>
      </c>
      <c r="AL109" s="15" cm="1">
        <f t="array" ref="AL109">'ادخال البيانات'!AC120</f>
        <v>0</v>
      </c>
    </row>
    <row r="110" ht="13.8" customHeight="1">
      <c r="A110" s="9"/>
      <c r="B110" s="95" cm="1">
        <f t="array" ref="B110">'الترتيب التنازلي '!BF83</f>
        <v>71</v>
      </c>
      <c r="C110" t="str" s="89" cm="1">
        <f t="array" ref="C110">'الترتيب التنازلي '!CE83</f>
      </c>
      <c r="D110" s="90"/>
      <c r="E110" s="90"/>
      <c r="F110" t="str" s="89" cm="1">
        <f t="array" ref="F110">'الترتيب التنازلي '!CF83</f>
      </c>
      <c r="G110" t="str" s="89" cm="1">
        <f t="array" ref="G110">'الترتيب التنازلي '!CG83</f>
      </c>
      <c r="H110" t="str" s="89" cm="1">
        <f t="array" ref="H110">'الترتيب التنازلي '!CH83</f>
      </c>
      <c r="I110" s="9"/>
      <c r="J110" s="9"/>
      <c r="K110" s="9"/>
      <c r="L110" s="9"/>
      <c r="M110" s="9"/>
      <c r="N110" s="9"/>
      <c r="O110" s="9"/>
      <c r="P110" s="9"/>
      <c r="Q110" s="9"/>
      <c r="R110" s="9"/>
      <c r="S110" s="9"/>
      <c r="T110" s="9"/>
      <c r="U110" s="9"/>
      <c r="V110" s="9"/>
      <c r="W110" s="9"/>
      <c r="X110" s="9"/>
      <c r="Y110" s="9"/>
      <c r="Z110" s="9"/>
      <c r="AA110" s="9"/>
      <c r="AB110" s="9"/>
      <c r="AC110" s="9"/>
      <c r="AD110" s="15" cm="1">
        <f t="array" ref="AD110">'ادخال البيانات'!E121</f>
        <v>0</v>
      </c>
      <c r="AE110" s="16" cm="1">
        <f t="array" ref="AE110">'ادخال البيانات'!H121</f>
        <v>0</v>
      </c>
      <c r="AF110" s="15" cm="1">
        <f t="array" ref="AF110">'ادخال البيانات'!K121</f>
        <v>0</v>
      </c>
      <c r="AG110" s="16" cm="1">
        <f t="array" ref="AG110">'ادخال البيانات'!N121</f>
        <v>0</v>
      </c>
      <c r="AH110" s="15" cm="1">
        <f t="array" ref="AH110">'ادخال البيانات'!Q121</f>
        <v>0</v>
      </c>
      <c r="AI110" s="16" cm="1">
        <f t="array" ref="AI110">'ادخال البيانات'!T121</f>
        <v>0</v>
      </c>
      <c r="AJ110" s="15" cm="1">
        <f t="array" ref="AJ110">'ادخال البيانات'!W121</f>
        <v>0</v>
      </c>
      <c r="AK110" s="16" cm="1">
        <f t="array" ref="AK110">'ادخال البيانات'!Z121</f>
        <v>0</v>
      </c>
      <c r="AL110" s="15" cm="1">
        <f t="array" ref="AL110">'ادخال البيانات'!AC121</f>
        <v>0</v>
      </c>
    </row>
    <row r="111" ht="13.8" customHeight="1">
      <c r="A111" s="9"/>
      <c r="B111" s="95" cm="1">
        <f t="array" ref="B111">'الترتيب التنازلي '!BF84</f>
        <v>72</v>
      </c>
      <c r="C111" t="str" s="89" cm="1">
        <f t="array" ref="C111">'الترتيب التنازلي '!CE84</f>
      </c>
      <c r="D111" s="90"/>
      <c r="E111" s="90"/>
      <c r="F111" t="str" s="89" cm="1">
        <f t="array" ref="F111">'الترتيب التنازلي '!CF84</f>
      </c>
      <c r="G111" t="str" s="89" cm="1">
        <f t="array" ref="G111">'الترتيب التنازلي '!CG84</f>
      </c>
      <c r="H111" t="str" s="89" cm="1">
        <f t="array" ref="H111">'الترتيب التنازلي '!CH84</f>
      </c>
      <c r="I111" s="9"/>
      <c r="J111" s="9"/>
      <c r="K111" s="9"/>
      <c r="L111" s="9"/>
      <c r="M111" s="9"/>
      <c r="N111" s="9"/>
      <c r="O111" s="9"/>
      <c r="P111" s="9"/>
      <c r="Q111" s="9"/>
      <c r="R111" s="9"/>
      <c r="S111" s="9"/>
      <c r="T111" s="9"/>
      <c r="U111" s="9"/>
      <c r="V111" s="9"/>
      <c r="W111" s="9"/>
      <c r="X111" s="9"/>
      <c r="Y111" s="9"/>
      <c r="Z111" s="9"/>
      <c r="AA111" s="9"/>
      <c r="AB111" s="9"/>
      <c r="AC111" s="9"/>
      <c r="AD111" s="15" cm="1">
        <f t="array" ref="AD111">'ادخال البيانات'!E122</f>
        <v>0</v>
      </c>
      <c r="AE111" s="16" cm="1">
        <f t="array" ref="AE111">'ادخال البيانات'!H122</f>
        <v>0</v>
      </c>
      <c r="AF111" s="15" cm="1">
        <f t="array" ref="AF111">'ادخال البيانات'!K122</f>
        <v>0</v>
      </c>
      <c r="AG111" s="16" cm="1">
        <f t="array" ref="AG111">'ادخال البيانات'!N122</f>
        <v>0</v>
      </c>
      <c r="AH111" s="15" cm="1">
        <f t="array" ref="AH111">'ادخال البيانات'!Q122</f>
        <v>0</v>
      </c>
      <c r="AI111" s="16" cm="1">
        <f t="array" ref="AI111">'ادخال البيانات'!T122</f>
        <v>0</v>
      </c>
      <c r="AJ111" s="15" cm="1">
        <f t="array" ref="AJ111">'ادخال البيانات'!W122</f>
        <v>0</v>
      </c>
      <c r="AK111" s="16" cm="1">
        <f t="array" ref="AK111">'ادخال البيانات'!Z122</f>
        <v>0</v>
      </c>
      <c r="AL111" s="15" cm="1">
        <f t="array" ref="AL111">'ادخال البيانات'!AC122</f>
        <v>0</v>
      </c>
    </row>
    <row r="112" ht="13.8" customHeight="1">
      <c r="A112" s="9"/>
      <c r="B112" s="95" cm="1">
        <f t="array" ref="B112">'الترتيب التنازلي '!BF85</f>
        <v>73</v>
      </c>
      <c r="C112" t="str" s="89" cm="1">
        <f t="array" ref="C112">'الترتيب التنازلي '!CE85</f>
      </c>
      <c r="D112" s="90"/>
      <c r="E112" s="90"/>
      <c r="F112" t="str" s="89" cm="1">
        <f t="array" ref="F112">'الترتيب التنازلي '!CF85</f>
      </c>
      <c r="G112" t="str" s="89" cm="1">
        <f t="array" ref="G112">'الترتيب التنازلي '!CG85</f>
      </c>
      <c r="H112" t="str" s="89" cm="1">
        <f t="array" ref="H112">'الترتيب التنازلي '!CH85</f>
      </c>
      <c r="I112" s="9"/>
      <c r="J112" s="9"/>
      <c r="K112" s="9"/>
      <c r="L112" s="9"/>
      <c r="M112" s="9"/>
      <c r="N112" s="9"/>
      <c r="O112" s="9"/>
      <c r="P112" s="9"/>
      <c r="Q112" s="9"/>
      <c r="R112" s="9"/>
      <c r="S112" s="9"/>
      <c r="T112" s="9"/>
      <c r="U112" s="9"/>
      <c r="V112" s="9"/>
      <c r="W112" s="9"/>
      <c r="X112" s="9"/>
      <c r="Y112" s="9"/>
      <c r="Z112" s="9"/>
      <c r="AA112" s="9"/>
      <c r="AB112" s="9"/>
      <c r="AC112" s="9"/>
      <c r="AD112" s="15" cm="1">
        <f t="array" ref="AD112">'ادخال البيانات'!E123</f>
        <v>0</v>
      </c>
      <c r="AE112" s="16" cm="1">
        <f t="array" ref="AE112">'ادخال البيانات'!H123</f>
        <v>0</v>
      </c>
      <c r="AF112" s="15" cm="1">
        <f t="array" ref="AF112">'ادخال البيانات'!K123</f>
        <v>0</v>
      </c>
      <c r="AG112" s="16" cm="1">
        <f t="array" ref="AG112">'ادخال البيانات'!N123</f>
        <v>0</v>
      </c>
      <c r="AH112" s="15" cm="1">
        <f t="array" ref="AH112">'ادخال البيانات'!Q123</f>
        <v>0</v>
      </c>
      <c r="AI112" s="16" cm="1">
        <f t="array" ref="AI112">'ادخال البيانات'!T123</f>
        <v>0</v>
      </c>
      <c r="AJ112" s="15" cm="1">
        <f t="array" ref="AJ112">'ادخال البيانات'!W123</f>
        <v>0</v>
      </c>
      <c r="AK112" s="16" cm="1">
        <f t="array" ref="AK112">'ادخال البيانات'!Z123</f>
        <v>0</v>
      </c>
      <c r="AL112" s="15" cm="1">
        <f t="array" ref="AL112">'ادخال البيانات'!AC123</f>
        <v>0</v>
      </c>
    </row>
    <row r="113" ht="13.8" customHeight="1">
      <c r="A113" s="9"/>
      <c r="B113" s="95" cm="1">
        <f t="array" ref="B113">'الترتيب التنازلي '!BF86</f>
        <v>74</v>
      </c>
      <c r="C113" t="str" s="89" cm="1">
        <f t="array" ref="C113">'الترتيب التنازلي '!CE86</f>
      </c>
      <c r="D113" s="90"/>
      <c r="E113" s="90"/>
      <c r="F113" t="str" s="89" cm="1">
        <f t="array" ref="F113">'الترتيب التنازلي '!CF86</f>
      </c>
      <c r="G113" t="str" s="89" cm="1">
        <f t="array" ref="G113">'الترتيب التنازلي '!CG86</f>
      </c>
      <c r="H113" t="str" s="89" cm="1">
        <f t="array" ref="H113">'الترتيب التنازلي '!CH86</f>
      </c>
      <c r="I113" s="9"/>
      <c r="J113" s="9"/>
      <c r="K113" s="9"/>
      <c r="L113" s="9"/>
      <c r="M113" s="9"/>
      <c r="N113" s="9"/>
      <c r="O113" s="9"/>
      <c r="P113" s="9"/>
      <c r="Q113" s="9"/>
      <c r="R113" s="9"/>
      <c r="S113" s="9"/>
      <c r="T113" s="9"/>
      <c r="U113" s="9"/>
      <c r="V113" s="9"/>
      <c r="W113" s="9"/>
      <c r="X113" s="9"/>
      <c r="Y113" s="9"/>
      <c r="Z113" s="9"/>
      <c r="AA113" s="9"/>
      <c r="AB113" s="9"/>
      <c r="AC113" s="9"/>
      <c r="AD113" s="15" cm="1">
        <f t="array" ref="AD113">'ادخال البيانات'!E124</f>
        <v>0</v>
      </c>
      <c r="AE113" s="16" cm="1">
        <f t="array" ref="AE113">'ادخال البيانات'!H124</f>
        <v>0</v>
      </c>
      <c r="AF113" s="15" cm="1">
        <f t="array" ref="AF113">'ادخال البيانات'!K124</f>
        <v>0</v>
      </c>
      <c r="AG113" s="16" cm="1">
        <f t="array" ref="AG113">'ادخال البيانات'!N124</f>
        <v>0</v>
      </c>
      <c r="AH113" s="15" cm="1">
        <f t="array" ref="AH113">'ادخال البيانات'!Q124</f>
        <v>0</v>
      </c>
      <c r="AI113" s="16" cm="1">
        <f t="array" ref="AI113">'ادخال البيانات'!T124</f>
        <v>0</v>
      </c>
      <c r="AJ113" s="15" cm="1">
        <f t="array" ref="AJ113">'ادخال البيانات'!W124</f>
        <v>0</v>
      </c>
      <c r="AK113" s="16" cm="1">
        <f t="array" ref="AK113">'ادخال البيانات'!Z124</f>
        <v>0</v>
      </c>
      <c r="AL113" s="15" cm="1">
        <f t="array" ref="AL113">'ادخال البيانات'!AC124</f>
        <v>0</v>
      </c>
    </row>
    <row r="114" ht="13.8" customHeight="1">
      <c r="A114" s="9"/>
      <c r="B114" s="95" cm="1">
        <f t="array" ref="B114">'الترتيب التنازلي '!BF87</f>
        <v>75</v>
      </c>
      <c r="C114" t="str" s="89" cm="1">
        <f t="array" ref="C114">'الترتيب التنازلي '!CE87</f>
      </c>
      <c r="D114" s="90"/>
      <c r="E114" s="90"/>
      <c r="F114" t="str" s="89" cm="1">
        <f t="array" ref="F114">'الترتيب التنازلي '!CF87</f>
      </c>
      <c r="G114" t="str" s="89" cm="1">
        <f t="array" ref="G114">'الترتيب التنازلي '!CG87</f>
      </c>
      <c r="H114" t="str" s="89" cm="1">
        <f t="array" ref="H114">'الترتيب التنازلي '!CH87</f>
      </c>
      <c r="I114" s="9"/>
      <c r="J114" s="9"/>
      <c r="K114" s="9"/>
      <c r="L114" s="9"/>
      <c r="M114" s="9"/>
      <c r="N114" s="9"/>
      <c r="O114" s="9"/>
      <c r="P114" s="9"/>
      <c r="Q114" s="9"/>
      <c r="R114" s="9"/>
      <c r="S114" s="9"/>
      <c r="T114" s="9"/>
      <c r="U114" s="9"/>
      <c r="V114" s="9"/>
      <c r="W114" s="9"/>
      <c r="X114" s="9"/>
      <c r="Y114" s="9"/>
      <c r="Z114" s="9"/>
      <c r="AA114" s="9"/>
      <c r="AB114" s="9"/>
      <c r="AC114" s="9"/>
      <c r="AD114" s="15" cm="1">
        <f t="array" ref="AD114">'ادخال البيانات'!E125</f>
        <v>0</v>
      </c>
      <c r="AE114" s="16" cm="1">
        <f t="array" ref="AE114">'ادخال البيانات'!H125</f>
        <v>0</v>
      </c>
      <c r="AF114" s="15" cm="1">
        <f t="array" ref="AF114">'ادخال البيانات'!K125</f>
        <v>0</v>
      </c>
      <c r="AG114" s="16" cm="1">
        <f t="array" ref="AG114">'ادخال البيانات'!N125</f>
        <v>0</v>
      </c>
      <c r="AH114" s="15" cm="1">
        <f t="array" ref="AH114">'ادخال البيانات'!Q125</f>
        <v>0</v>
      </c>
      <c r="AI114" s="16" cm="1">
        <f t="array" ref="AI114">'ادخال البيانات'!T125</f>
        <v>0</v>
      </c>
      <c r="AJ114" s="15" cm="1">
        <f t="array" ref="AJ114">'ادخال البيانات'!W125</f>
        <v>0</v>
      </c>
      <c r="AK114" s="16" cm="1">
        <f t="array" ref="AK114">'ادخال البيانات'!Z125</f>
        <v>0</v>
      </c>
      <c r="AL114" s="15" cm="1">
        <f t="array" ref="AL114">'ادخال البيانات'!AC125</f>
        <v>0</v>
      </c>
    </row>
    <row r="115" ht="13.8" customHeight="1">
      <c r="A115" s="9"/>
      <c r="B115" s="95" cm="1">
        <f t="array" ref="B115">'الترتيب التنازلي '!BF88</f>
        <v>76</v>
      </c>
      <c r="C115" t="str" s="89" cm="1">
        <f t="array" ref="C115">'الترتيب التنازلي '!CE88</f>
      </c>
      <c r="D115" s="90"/>
      <c r="E115" s="90"/>
      <c r="F115" t="str" s="89" cm="1">
        <f t="array" ref="F115">'الترتيب التنازلي '!CF88</f>
      </c>
      <c r="G115" t="str" s="89" cm="1">
        <f t="array" ref="G115">'الترتيب التنازلي '!CG88</f>
      </c>
      <c r="H115" t="str" s="89" cm="1">
        <f t="array" ref="H115">'الترتيب التنازلي '!CH88</f>
      </c>
      <c r="I115" s="9"/>
      <c r="J115" s="9"/>
      <c r="K115" s="9"/>
      <c r="L115" s="9"/>
      <c r="M115" s="9"/>
      <c r="N115" s="9"/>
      <c r="O115" s="9"/>
      <c r="P115" s="9"/>
      <c r="Q115" s="9"/>
      <c r="R115" s="9"/>
      <c r="S115" s="9"/>
      <c r="T115" s="9"/>
      <c r="U115" s="9"/>
      <c r="V115" s="9"/>
      <c r="W115" s="9"/>
      <c r="X115" s="9"/>
      <c r="Y115" s="9"/>
      <c r="Z115" s="9"/>
      <c r="AA115" s="9"/>
      <c r="AB115" s="9"/>
      <c r="AC115" s="9"/>
      <c r="AD115" s="15" cm="1">
        <f t="array" ref="AD115">'ادخال البيانات'!E126</f>
        <v>0</v>
      </c>
      <c r="AE115" s="16" cm="1">
        <f t="array" ref="AE115">'ادخال البيانات'!H126</f>
        <v>0</v>
      </c>
      <c r="AF115" s="15" cm="1">
        <f t="array" ref="AF115">'ادخال البيانات'!K126</f>
        <v>0</v>
      </c>
      <c r="AG115" s="16" cm="1">
        <f t="array" ref="AG115">'ادخال البيانات'!N126</f>
        <v>0</v>
      </c>
      <c r="AH115" s="15" cm="1">
        <f t="array" ref="AH115">'ادخال البيانات'!Q126</f>
        <v>0</v>
      </c>
      <c r="AI115" s="16" cm="1">
        <f t="array" ref="AI115">'ادخال البيانات'!T126</f>
        <v>0</v>
      </c>
      <c r="AJ115" s="15" cm="1">
        <f t="array" ref="AJ115">'ادخال البيانات'!W126</f>
        <v>0</v>
      </c>
      <c r="AK115" s="16" cm="1">
        <f t="array" ref="AK115">'ادخال البيانات'!Z126</f>
        <v>0</v>
      </c>
      <c r="AL115" s="15" cm="1">
        <f t="array" ref="AL115">'ادخال البيانات'!AC126</f>
        <v>0</v>
      </c>
    </row>
    <row r="116" ht="13.8" customHeight="1">
      <c r="A116" s="9"/>
      <c r="B116" s="95" cm="1">
        <f t="array" ref="B116">'الترتيب التنازلي '!BF89</f>
        <v>77</v>
      </c>
      <c r="C116" t="str" s="89" cm="1">
        <f t="array" ref="C116">'الترتيب التنازلي '!CE89</f>
      </c>
      <c r="D116" s="90"/>
      <c r="E116" s="90"/>
      <c r="F116" t="str" s="89" cm="1">
        <f t="array" ref="F116">'الترتيب التنازلي '!CF89</f>
      </c>
      <c r="G116" t="str" s="89" cm="1">
        <f t="array" ref="G116">'الترتيب التنازلي '!CG89</f>
      </c>
      <c r="H116" t="str" s="89" cm="1">
        <f t="array" ref="H116">'الترتيب التنازلي '!CH89</f>
      </c>
      <c r="I116" s="9"/>
      <c r="J116" s="9"/>
      <c r="K116" s="9"/>
      <c r="L116" s="9"/>
      <c r="M116" s="9"/>
      <c r="N116" s="9"/>
      <c r="O116" s="9"/>
      <c r="P116" s="9"/>
      <c r="Q116" s="9"/>
      <c r="R116" s="9"/>
      <c r="S116" s="9"/>
      <c r="T116" s="9"/>
      <c r="U116" s="9"/>
      <c r="V116" s="9"/>
      <c r="W116" s="9"/>
      <c r="X116" s="9"/>
      <c r="Y116" s="9"/>
      <c r="Z116" s="9"/>
      <c r="AA116" s="9"/>
      <c r="AB116" s="9"/>
      <c r="AC116" s="9"/>
      <c r="AD116" s="15" cm="1">
        <f t="array" ref="AD116">'ادخال البيانات'!E127</f>
        <v>0</v>
      </c>
      <c r="AE116" s="16" cm="1">
        <f t="array" ref="AE116">'ادخال البيانات'!H127</f>
        <v>0</v>
      </c>
      <c r="AF116" s="15" cm="1">
        <f t="array" ref="AF116">'ادخال البيانات'!K127</f>
        <v>0</v>
      </c>
      <c r="AG116" s="16" cm="1">
        <f t="array" ref="AG116">'ادخال البيانات'!N127</f>
        <v>0</v>
      </c>
      <c r="AH116" s="15" cm="1">
        <f t="array" ref="AH116">'ادخال البيانات'!Q127</f>
        <v>0</v>
      </c>
      <c r="AI116" s="16" cm="1">
        <f t="array" ref="AI116">'ادخال البيانات'!T127</f>
        <v>0</v>
      </c>
      <c r="AJ116" s="15" cm="1">
        <f t="array" ref="AJ116">'ادخال البيانات'!W127</f>
        <v>0</v>
      </c>
      <c r="AK116" s="16" cm="1">
        <f t="array" ref="AK116">'ادخال البيانات'!Z127</f>
        <v>0</v>
      </c>
      <c r="AL116" s="15" cm="1">
        <f t="array" ref="AL116">'ادخال البيانات'!AC127</f>
        <v>0</v>
      </c>
    </row>
    <row r="117" ht="13.8" customHeight="1">
      <c r="A117" s="9"/>
      <c r="B117" s="95" cm="1">
        <f t="array" ref="B117">'الترتيب التنازلي '!BF90</f>
        <v>78</v>
      </c>
      <c r="C117" t="str" s="89" cm="1">
        <f t="array" ref="C117">'الترتيب التنازلي '!CE90</f>
      </c>
      <c r="D117" s="90"/>
      <c r="E117" s="90"/>
      <c r="F117" t="str" s="89" cm="1">
        <f t="array" ref="F117">'الترتيب التنازلي '!CF90</f>
      </c>
      <c r="G117" t="str" s="89" cm="1">
        <f t="array" ref="G117">'الترتيب التنازلي '!CG90</f>
      </c>
      <c r="H117" t="str" s="89" cm="1">
        <f t="array" ref="H117">'الترتيب التنازلي '!CH90</f>
      </c>
      <c r="I117" s="9"/>
      <c r="J117" s="9"/>
      <c r="K117" s="9"/>
      <c r="L117" s="9"/>
      <c r="M117" s="9"/>
      <c r="N117" s="9"/>
      <c r="O117" s="9"/>
      <c r="P117" s="9"/>
      <c r="Q117" s="9"/>
      <c r="R117" s="9"/>
      <c r="S117" s="9"/>
      <c r="T117" s="9"/>
      <c r="U117" s="9"/>
      <c r="V117" s="9"/>
      <c r="W117" s="9"/>
      <c r="X117" s="9"/>
      <c r="Y117" s="9"/>
      <c r="Z117" s="9"/>
      <c r="AA117" s="9"/>
      <c r="AB117" s="9"/>
      <c r="AC117" s="9"/>
      <c r="AD117" s="15" cm="1">
        <f t="array" ref="AD117">'ادخال البيانات'!E128</f>
        <v>0</v>
      </c>
      <c r="AE117" s="16" cm="1">
        <f t="array" ref="AE117">'ادخال البيانات'!H128</f>
        <v>0</v>
      </c>
      <c r="AF117" s="15" cm="1">
        <f t="array" ref="AF117">'ادخال البيانات'!K128</f>
        <v>0</v>
      </c>
      <c r="AG117" s="16" cm="1">
        <f t="array" ref="AG117">'ادخال البيانات'!N128</f>
        <v>0</v>
      </c>
      <c r="AH117" s="15" cm="1">
        <f t="array" ref="AH117">'ادخال البيانات'!Q128</f>
        <v>0</v>
      </c>
      <c r="AI117" s="16" cm="1">
        <f t="array" ref="AI117">'ادخال البيانات'!T128</f>
        <v>0</v>
      </c>
      <c r="AJ117" s="15" cm="1">
        <f t="array" ref="AJ117">'ادخال البيانات'!W128</f>
        <v>0</v>
      </c>
      <c r="AK117" s="16" cm="1">
        <f t="array" ref="AK117">'ادخال البيانات'!Z128</f>
        <v>0</v>
      </c>
      <c r="AL117" s="15" cm="1">
        <f t="array" ref="AL117">'ادخال البيانات'!AC128</f>
        <v>0</v>
      </c>
    </row>
    <row r="118" ht="13.8" customHeight="1">
      <c r="A118" s="9"/>
      <c r="B118" s="96" cm="1">
        <f t="array" ref="B118">'الترتيب التنازلي '!BF91</f>
        <v>79</v>
      </c>
      <c r="C118" t="str" s="89" cm="1">
        <f t="array" ref="C118">'الترتيب التنازلي '!CE91</f>
      </c>
      <c r="D118" s="90"/>
      <c r="E118" s="90"/>
      <c r="F118" t="str" s="89" cm="1">
        <f t="array" ref="F118">'الترتيب التنازلي '!CF91</f>
      </c>
      <c r="G118" t="str" s="89" cm="1">
        <f t="array" ref="G118">'الترتيب التنازلي '!CG91</f>
      </c>
      <c r="H118" t="str" s="89" cm="1">
        <f t="array" ref="H118">'الترتيب التنازلي '!CH91</f>
      </c>
      <c r="I118" s="9"/>
      <c r="J118" s="9"/>
      <c r="K118" s="9"/>
      <c r="L118" s="9"/>
      <c r="M118" s="9"/>
      <c r="N118" s="9"/>
      <c r="O118" s="9"/>
      <c r="P118" s="9"/>
      <c r="Q118" s="9"/>
      <c r="R118" s="9"/>
      <c r="S118" s="9"/>
      <c r="T118" s="9"/>
      <c r="U118" s="9"/>
      <c r="V118" s="9"/>
      <c r="W118" s="9"/>
      <c r="X118" s="9"/>
      <c r="Y118" s="9"/>
      <c r="Z118" s="9"/>
      <c r="AA118" s="9"/>
      <c r="AB118" s="9"/>
      <c r="AC118" s="9"/>
      <c r="AD118" s="15" cm="1">
        <f t="array" ref="AD118">'ادخال البيانات'!E129</f>
        <v>0</v>
      </c>
      <c r="AE118" s="16" cm="1">
        <f t="array" ref="AE118">'ادخال البيانات'!H129</f>
        <v>0</v>
      </c>
      <c r="AF118" s="15" cm="1">
        <f t="array" ref="AF118">'ادخال البيانات'!K129</f>
        <v>0</v>
      </c>
      <c r="AG118" s="16" cm="1">
        <f t="array" ref="AG118">'ادخال البيانات'!N129</f>
        <v>0</v>
      </c>
      <c r="AH118" s="15" cm="1">
        <f t="array" ref="AH118">'ادخال البيانات'!Q129</f>
        <v>0</v>
      </c>
      <c r="AI118" s="16" cm="1">
        <f t="array" ref="AI118">'ادخال البيانات'!T129</f>
        <v>0</v>
      </c>
      <c r="AJ118" s="15" cm="1">
        <f t="array" ref="AJ118">'ادخال البيانات'!W129</f>
        <v>0</v>
      </c>
      <c r="AK118" s="16" cm="1">
        <f t="array" ref="AK118">'ادخال البيانات'!Z129</f>
        <v>0</v>
      </c>
      <c r="AL118" s="15" cm="1">
        <f t="array" ref="AL118">'ادخال البيانات'!AC129</f>
        <v>0</v>
      </c>
    </row>
    <row r="119" ht="13.8" customHeight="1">
      <c r="A119" s="9"/>
      <c r="B119" s="97"/>
      <c r="C119" s="9"/>
      <c r="D119" s="9"/>
      <c r="E119" s="9"/>
      <c r="F119" s="9"/>
      <c r="G119" s="9"/>
      <c r="H119" s="9"/>
      <c r="I119" s="9"/>
      <c r="J119" s="9"/>
      <c r="K119" s="9"/>
      <c r="L119" s="9"/>
      <c r="M119" s="9"/>
      <c r="N119" s="9"/>
      <c r="O119" s="9"/>
      <c r="P119" s="9"/>
      <c r="Q119" s="9"/>
      <c r="R119" s="9"/>
      <c r="S119" s="9"/>
      <c r="T119" s="9"/>
      <c r="U119" s="9"/>
      <c r="V119" s="9"/>
      <c r="W119" s="9"/>
      <c r="X119" s="9"/>
      <c r="Y119" s="9"/>
      <c r="Z119" s="9"/>
      <c r="AA119" s="9"/>
      <c r="AB119" s="9"/>
      <c r="AC119" s="9"/>
      <c r="AD119" s="15" cm="1">
        <f t="array" ref="AD119">'ادخال البيانات'!E130</f>
        <v>0</v>
      </c>
      <c r="AE119" s="16" cm="1">
        <f t="array" ref="AE119">'ادخال البيانات'!H130</f>
        <v>0</v>
      </c>
      <c r="AF119" s="15" cm="1">
        <f t="array" ref="AF119">'ادخال البيانات'!K130</f>
        <v>0</v>
      </c>
      <c r="AG119" s="16" cm="1">
        <f t="array" ref="AG119">'ادخال البيانات'!N130</f>
        <v>0</v>
      </c>
      <c r="AH119" s="15" cm="1">
        <f t="array" ref="AH119">'ادخال البيانات'!Q130</f>
        <v>0</v>
      </c>
      <c r="AI119" s="16" cm="1">
        <f t="array" ref="AI119">'ادخال البيانات'!T130</f>
        <v>0</v>
      </c>
      <c r="AJ119" s="15" cm="1">
        <f t="array" ref="AJ119">'ادخال البيانات'!W130</f>
        <v>0</v>
      </c>
      <c r="AK119" s="16" cm="1">
        <f t="array" ref="AK119">'ادخال البيانات'!Z130</f>
        <v>0</v>
      </c>
      <c r="AL119" s="15" cm="1">
        <f t="array" ref="AL119">'ادخال البيانات'!AC130</f>
        <v>0</v>
      </c>
    </row>
    <row r="120" ht="13.8" customHeight="1">
      <c r="A120" s="9"/>
      <c r="B120" s="9"/>
      <c r="C120" s="9"/>
      <c r="D120" s="9"/>
      <c r="E120" s="9"/>
      <c r="F120" s="9"/>
      <c r="G120" s="9"/>
      <c r="H120" s="9"/>
      <c r="I120" s="9"/>
      <c r="J120" s="9"/>
      <c r="K120" s="9"/>
      <c r="L120" s="9"/>
      <c r="M120" s="9"/>
      <c r="N120" s="9"/>
      <c r="O120" s="9"/>
      <c r="P120" s="9"/>
      <c r="Q120" s="9"/>
      <c r="R120" s="9"/>
      <c r="S120" s="9"/>
      <c r="T120" s="9"/>
      <c r="U120" s="9"/>
      <c r="V120" s="9"/>
      <c r="W120" s="9"/>
      <c r="X120" s="9"/>
      <c r="Y120" s="9"/>
      <c r="Z120" s="9"/>
      <c r="AA120" s="9"/>
      <c r="AB120" s="9"/>
      <c r="AC120" s="9"/>
      <c r="AD120" s="15" cm="1">
        <f t="array" ref="AD120">'ادخال البيانات'!E131</f>
        <v>0</v>
      </c>
      <c r="AE120" s="16" cm="1">
        <f t="array" ref="AE120">'ادخال البيانات'!H131</f>
        <v>0</v>
      </c>
      <c r="AF120" s="15" cm="1">
        <f t="array" ref="AF120">'ادخال البيانات'!K131</f>
        <v>0</v>
      </c>
      <c r="AG120" s="16" cm="1">
        <f t="array" ref="AG120">'ادخال البيانات'!N131</f>
        <v>0</v>
      </c>
      <c r="AH120" s="15" cm="1">
        <f t="array" ref="AH120">'ادخال البيانات'!Q131</f>
        <v>0</v>
      </c>
      <c r="AI120" s="16" cm="1">
        <f t="array" ref="AI120">'ادخال البيانات'!T131</f>
        <v>0</v>
      </c>
      <c r="AJ120" s="15" cm="1">
        <f t="array" ref="AJ120">'ادخال البيانات'!W131</f>
        <v>0</v>
      </c>
      <c r="AK120" s="16" cm="1">
        <f t="array" ref="AK120">'ادخال البيانات'!Z131</f>
        <v>0</v>
      </c>
      <c r="AL120" s="15" cm="1">
        <f t="array" ref="AL120">'ادخال البيانات'!AC131</f>
        <v>0</v>
      </c>
    </row>
    <row r="121" ht="13.8" customHeight="1">
      <c r="A121" s="9"/>
      <c r="B121" s="9"/>
      <c r="C121" s="9"/>
      <c r="D121" s="9"/>
      <c r="E121" s="9"/>
      <c r="F121" s="9"/>
      <c r="G121" s="9"/>
      <c r="H121" s="9"/>
      <c r="I121" s="9"/>
      <c r="J121" s="9"/>
      <c r="K121" s="9"/>
      <c r="L121" s="9"/>
      <c r="M121" s="9"/>
      <c r="N121" s="9"/>
      <c r="O121" s="9"/>
      <c r="P121" s="9"/>
      <c r="Q121" s="9"/>
      <c r="R121" s="9"/>
      <c r="S121" s="9"/>
      <c r="T121" s="9"/>
      <c r="U121" s="9"/>
      <c r="V121" s="9"/>
      <c r="W121" s="9"/>
      <c r="X121" s="9"/>
      <c r="Y121" s="9"/>
      <c r="Z121" s="9"/>
      <c r="AA121" s="9"/>
      <c r="AB121" s="9"/>
      <c r="AC121" s="9"/>
      <c r="AD121" s="15" cm="1">
        <f t="array" ref="AD121">'ادخال البيانات'!E132</f>
        <v>0</v>
      </c>
      <c r="AE121" s="16" cm="1">
        <f t="array" ref="AE121">'ادخال البيانات'!H132</f>
        <v>0</v>
      </c>
      <c r="AF121" s="15" cm="1">
        <f t="array" ref="AF121">'ادخال البيانات'!K132</f>
        <v>0</v>
      </c>
      <c r="AG121" s="16" cm="1">
        <f t="array" ref="AG121">'ادخال البيانات'!N132</f>
        <v>0</v>
      </c>
      <c r="AH121" s="15" cm="1">
        <f t="array" ref="AH121">'ادخال البيانات'!Q132</f>
        <v>0</v>
      </c>
      <c r="AI121" s="16" cm="1">
        <f t="array" ref="AI121">'ادخال البيانات'!T132</f>
        <v>0</v>
      </c>
      <c r="AJ121" s="15" cm="1">
        <f t="array" ref="AJ121">'ادخال البيانات'!W132</f>
        <v>0</v>
      </c>
      <c r="AK121" s="16" cm="1">
        <f t="array" ref="AK121">'ادخال البيانات'!Z132</f>
        <v>0</v>
      </c>
      <c r="AL121" s="15" cm="1">
        <f t="array" ref="AL121">'ادخال البيانات'!AC132</f>
        <v>0</v>
      </c>
    </row>
    <row r="122" ht="13.8" customHeight="1">
      <c r="A122" s="9"/>
      <c r="B122" s="9"/>
      <c r="C122" s="9"/>
      <c r="D122" s="9"/>
      <c r="E122" s="9"/>
      <c r="F122" s="9"/>
      <c r="G122" s="9"/>
      <c r="H122" s="9"/>
      <c r="I122" s="9"/>
      <c r="J122" s="9"/>
      <c r="K122" s="9"/>
      <c r="L122" s="9"/>
      <c r="M122" s="9"/>
      <c r="N122" s="9"/>
      <c r="O122" s="9"/>
      <c r="P122" s="9"/>
      <c r="Q122" s="9"/>
      <c r="R122" s="9"/>
      <c r="S122" s="9"/>
      <c r="T122" s="9"/>
      <c r="U122" s="9"/>
      <c r="V122" s="9"/>
      <c r="W122" s="9"/>
      <c r="X122" s="9"/>
      <c r="Y122" s="9"/>
      <c r="Z122" s="9"/>
      <c r="AA122" s="9"/>
      <c r="AB122" s="9"/>
      <c r="AC122" s="9"/>
      <c r="AD122" s="15" cm="1">
        <f t="array" ref="AD122">'ادخال البيانات'!E133</f>
        <v>0</v>
      </c>
      <c r="AE122" s="16" cm="1">
        <f t="array" ref="AE122">'ادخال البيانات'!H133</f>
        <v>0</v>
      </c>
      <c r="AF122" s="15" cm="1">
        <f t="array" ref="AF122">'ادخال البيانات'!K133</f>
        <v>0</v>
      </c>
      <c r="AG122" s="16" cm="1">
        <f t="array" ref="AG122">'ادخال البيانات'!N133</f>
        <v>0</v>
      </c>
      <c r="AH122" s="15" cm="1">
        <f t="array" ref="AH122">'ادخال البيانات'!Q133</f>
        <v>0</v>
      </c>
      <c r="AI122" s="16" cm="1">
        <f t="array" ref="AI122">'ادخال البيانات'!T133</f>
        <v>0</v>
      </c>
      <c r="AJ122" s="15" cm="1">
        <f t="array" ref="AJ122">'ادخال البيانات'!W133</f>
        <v>0</v>
      </c>
      <c r="AK122" s="16" cm="1">
        <f t="array" ref="AK122">'ادخال البيانات'!Z133</f>
        <v>0</v>
      </c>
      <c r="AL122" s="15" cm="1">
        <f t="array" ref="AL122">'ادخال البيانات'!AC133</f>
        <v>0</v>
      </c>
    </row>
    <row r="123" ht="13.8" customHeight="1">
      <c r="A123" s="9"/>
      <c r="B123" s="9"/>
      <c r="C123" s="9"/>
      <c r="D123" s="9"/>
      <c r="E123" s="9"/>
      <c r="F123" s="9"/>
      <c r="G123" s="9"/>
      <c r="H123" s="9"/>
      <c r="I123" s="9"/>
      <c r="J123" s="9"/>
      <c r="K123" s="9"/>
      <c r="L123" s="9"/>
      <c r="M123" s="9"/>
      <c r="N123" s="9"/>
      <c r="O123" s="9"/>
      <c r="P123" s="9"/>
      <c r="Q123" s="9"/>
      <c r="R123" s="9"/>
      <c r="S123" s="9"/>
      <c r="T123" s="9"/>
      <c r="U123" s="9"/>
      <c r="V123" s="9"/>
      <c r="W123" s="9"/>
      <c r="X123" s="9"/>
      <c r="Y123" s="9"/>
      <c r="Z123" s="9"/>
      <c r="AA123" s="9"/>
      <c r="AB123" s="9"/>
      <c r="AC123" s="9"/>
      <c r="AD123" s="15" cm="1">
        <f t="array" ref="AD123">'ادخال البيانات'!E134</f>
        <v>0</v>
      </c>
      <c r="AE123" s="16" cm="1">
        <f t="array" ref="AE123">'ادخال البيانات'!H134</f>
        <v>0</v>
      </c>
      <c r="AF123" s="15" cm="1">
        <f t="array" ref="AF123">'ادخال البيانات'!K134</f>
        <v>0</v>
      </c>
      <c r="AG123" s="16" cm="1">
        <f t="array" ref="AG123">'ادخال البيانات'!N134</f>
        <v>0</v>
      </c>
      <c r="AH123" s="15" cm="1">
        <f t="array" ref="AH123">'ادخال البيانات'!Q134</f>
        <v>0</v>
      </c>
      <c r="AI123" s="16" cm="1">
        <f t="array" ref="AI123">'ادخال البيانات'!T134</f>
        <v>0</v>
      </c>
      <c r="AJ123" s="15" cm="1">
        <f t="array" ref="AJ123">'ادخال البيانات'!W134</f>
        <v>0</v>
      </c>
      <c r="AK123" s="16" cm="1">
        <f t="array" ref="AK123">'ادخال البيانات'!Z134</f>
        <v>0</v>
      </c>
      <c r="AL123" s="15" cm="1">
        <f t="array" ref="AL123">'ادخال البيانات'!AC134</f>
        <v>0</v>
      </c>
    </row>
    <row r="124" ht="13.8" customHeight="1">
      <c r="A124" s="9"/>
      <c r="B124" s="9"/>
      <c r="C124" s="9"/>
      <c r="D124" s="9"/>
      <c r="E124" s="9"/>
      <c r="F124" s="9"/>
      <c r="G124" s="9"/>
      <c r="H124" s="9"/>
      <c r="I124" s="9"/>
      <c r="J124" s="9"/>
      <c r="K124" s="9"/>
      <c r="L124" s="9"/>
      <c r="M124" s="9"/>
      <c r="N124" s="9"/>
      <c r="O124" s="9"/>
      <c r="P124" s="9"/>
      <c r="Q124" s="9"/>
      <c r="R124" s="9"/>
      <c r="S124" s="9"/>
      <c r="T124" s="9"/>
      <c r="U124" s="9"/>
      <c r="V124" s="9"/>
      <c r="W124" s="9"/>
      <c r="X124" s="9"/>
      <c r="Y124" s="9"/>
      <c r="Z124" s="9"/>
      <c r="AA124" s="9"/>
      <c r="AB124" s="9"/>
      <c r="AC124" s="9"/>
      <c r="AD124" s="15" cm="1">
        <f t="array" ref="AD124">'ادخال البيانات'!E135</f>
        <v>0</v>
      </c>
      <c r="AE124" s="16" cm="1">
        <f t="array" ref="AE124">'ادخال البيانات'!H135</f>
        <v>0</v>
      </c>
      <c r="AF124" s="15" cm="1">
        <f t="array" ref="AF124">'ادخال البيانات'!K135</f>
        <v>0</v>
      </c>
      <c r="AG124" s="16" cm="1">
        <f t="array" ref="AG124">'ادخال البيانات'!N135</f>
        <v>0</v>
      </c>
      <c r="AH124" s="15" cm="1">
        <f t="array" ref="AH124">'ادخال البيانات'!Q135</f>
        <v>0</v>
      </c>
      <c r="AI124" s="16" cm="1">
        <f t="array" ref="AI124">'ادخال البيانات'!T135</f>
        <v>0</v>
      </c>
      <c r="AJ124" s="15" cm="1">
        <f t="array" ref="AJ124">'ادخال البيانات'!W135</f>
        <v>0</v>
      </c>
      <c r="AK124" s="16" cm="1">
        <f t="array" ref="AK124">'ادخال البيانات'!Z135</f>
        <v>0</v>
      </c>
      <c r="AL124" s="15" cm="1">
        <f t="array" ref="AL124">'ادخال البيانات'!AC135</f>
        <v>0</v>
      </c>
    </row>
    <row r="125" ht="13.8" customHeight="1">
      <c r="A125" s="9"/>
      <c r="B125" s="9"/>
      <c r="C125" s="9"/>
      <c r="D125" s="9"/>
      <c r="E125" s="9"/>
      <c r="F125" s="9"/>
      <c r="G125" s="9"/>
      <c r="H125" s="9"/>
      <c r="I125" s="9"/>
      <c r="J125" s="9"/>
      <c r="K125" s="9"/>
      <c r="L125" s="9"/>
      <c r="M125" s="9"/>
      <c r="N125" s="9"/>
      <c r="O125" s="9"/>
      <c r="P125" s="9"/>
      <c r="Q125" s="9"/>
      <c r="R125" s="9"/>
      <c r="S125" s="9"/>
      <c r="T125" s="9"/>
      <c r="U125" s="9"/>
      <c r="V125" s="9"/>
      <c r="W125" s="9"/>
      <c r="X125" s="9"/>
      <c r="Y125" s="9"/>
      <c r="Z125" s="9"/>
      <c r="AA125" s="9"/>
      <c r="AB125" s="9"/>
      <c r="AC125" s="9"/>
      <c r="AD125" s="15" cm="1">
        <f t="array" ref="AD125">'ادخال البيانات'!E136</f>
        <v>0</v>
      </c>
      <c r="AE125" s="16" cm="1">
        <f t="array" ref="AE125">'ادخال البيانات'!H136</f>
        <v>0</v>
      </c>
      <c r="AF125" s="15" cm="1">
        <f t="array" ref="AF125">'ادخال البيانات'!K136</f>
        <v>0</v>
      </c>
      <c r="AG125" s="16" cm="1">
        <f t="array" ref="AG125">'ادخال البيانات'!N136</f>
        <v>0</v>
      </c>
      <c r="AH125" s="15" cm="1">
        <f t="array" ref="AH125">'ادخال البيانات'!Q136</f>
        <v>0</v>
      </c>
      <c r="AI125" s="16" cm="1">
        <f t="array" ref="AI125">'ادخال البيانات'!T136</f>
        <v>0</v>
      </c>
      <c r="AJ125" s="15" cm="1">
        <f t="array" ref="AJ125">'ادخال البيانات'!W136</f>
        <v>0</v>
      </c>
      <c r="AK125" s="16" cm="1">
        <f t="array" ref="AK125">'ادخال البيانات'!Z136</f>
        <v>0</v>
      </c>
      <c r="AL125" s="15" cm="1">
        <f t="array" ref="AL125">'ادخال البيانات'!AC136</f>
        <v>0</v>
      </c>
    </row>
    <row r="126" ht="13.8" customHeight="1">
      <c r="A126" s="9"/>
      <c r="B126" s="9"/>
      <c r="C126" s="9"/>
      <c r="D126" s="9"/>
      <c r="E126" s="9"/>
      <c r="F126" s="9"/>
      <c r="G126" s="9"/>
      <c r="H126" s="9"/>
      <c r="I126" s="9"/>
      <c r="J126" s="9"/>
      <c r="K126" s="9"/>
      <c r="L126" s="9"/>
      <c r="M126" s="9"/>
      <c r="N126" s="9"/>
      <c r="O126" s="9"/>
      <c r="P126" s="9"/>
      <c r="Q126" s="9"/>
      <c r="R126" s="9"/>
      <c r="S126" s="9"/>
      <c r="T126" s="9"/>
      <c r="U126" s="9"/>
      <c r="V126" s="9"/>
      <c r="W126" s="9"/>
      <c r="X126" s="9"/>
      <c r="Y126" s="9"/>
      <c r="Z126" s="9"/>
      <c r="AA126" s="9"/>
      <c r="AB126" s="9"/>
      <c r="AC126" s="9"/>
      <c r="AD126" s="15" cm="1">
        <f t="array" ref="AD126">'ادخال البيانات'!E137</f>
        <v>0</v>
      </c>
      <c r="AE126" s="16" cm="1">
        <f t="array" ref="AE126">'ادخال البيانات'!H137</f>
        <v>0</v>
      </c>
      <c r="AF126" s="15" cm="1">
        <f t="array" ref="AF126">'ادخال البيانات'!K137</f>
        <v>0</v>
      </c>
      <c r="AG126" s="16" cm="1">
        <f t="array" ref="AG126">'ادخال البيانات'!N137</f>
        <v>0</v>
      </c>
      <c r="AH126" s="15" cm="1">
        <f t="array" ref="AH126">'ادخال البيانات'!Q137</f>
        <v>0</v>
      </c>
      <c r="AI126" s="16" cm="1">
        <f t="array" ref="AI126">'ادخال البيانات'!T137</f>
        <v>0</v>
      </c>
      <c r="AJ126" s="15" cm="1">
        <f t="array" ref="AJ126">'ادخال البيانات'!W137</f>
        <v>0</v>
      </c>
      <c r="AK126" s="16" cm="1">
        <f t="array" ref="AK126">'ادخال البيانات'!Z137</f>
        <v>0</v>
      </c>
      <c r="AL126" s="15" cm="1">
        <f t="array" ref="AL126">'ادخال البيانات'!AC137</f>
        <v>0</v>
      </c>
    </row>
    <row r="127" ht="13.8" customHeight="1">
      <c r="A127" s="9"/>
      <c r="B127" s="9"/>
      <c r="C127" s="9"/>
      <c r="D127" s="9"/>
      <c r="E127" s="9"/>
      <c r="F127" s="9"/>
      <c r="G127" s="9"/>
      <c r="H127" s="9"/>
      <c r="I127" s="9"/>
      <c r="J127" s="9"/>
      <c r="K127" s="9"/>
      <c r="L127" s="9"/>
      <c r="M127" s="9"/>
      <c r="N127" s="9"/>
      <c r="O127" s="9"/>
      <c r="P127" s="9"/>
      <c r="Q127" s="9"/>
      <c r="R127" s="9"/>
      <c r="S127" s="9"/>
      <c r="T127" s="9"/>
      <c r="U127" s="9"/>
      <c r="V127" s="9"/>
      <c r="W127" s="9"/>
      <c r="X127" s="9"/>
      <c r="Y127" s="9"/>
      <c r="Z127" s="9"/>
      <c r="AA127" s="9"/>
      <c r="AB127" s="9"/>
      <c r="AC127" s="9"/>
      <c r="AD127" s="15" cm="1">
        <f t="array" ref="AD127">'ادخال البيانات'!E138</f>
        <v>0</v>
      </c>
      <c r="AE127" s="16" cm="1">
        <f t="array" ref="AE127">'ادخال البيانات'!H138</f>
        <v>0</v>
      </c>
      <c r="AF127" s="15" cm="1">
        <f t="array" ref="AF127">'ادخال البيانات'!K138</f>
        <v>0</v>
      </c>
      <c r="AG127" s="16" cm="1">
        <f t="array" ref="AG127">'ادخال البيانات'!N138</f>
        <v>0</v>
      </c>
      <c r="AH127" s="15" cm="1">
        <f t="array" ref="AH127">'ادخال البيانات'!Q138</f>
        <v>0</v>
      </c>
      <c r="AI127" s="16" cm="1">
        <f t="array" ref="AI127">'ادخال البيانات'!T138</f>
        <v>0</v>
      </c>
      <c r="AJ127" s="15" cm="1">
        <f t="array" ref="AJ127">'ادخال البيانات'!W138</f>
        <v>0</v>
      </c>
      <c r="AK127" s="16" cm="1">
        <f t="array" ref="AK127">'ادخال البيانات'!Z138</f>
        <v>0</v>
      </c>
      <c r="AL127" s="15" cm="1">
        <f t="array" ref="AL127">'ادخال البيانات'!AC138</f>
        <v>0</v>
      </c>
    </row>
    <row r="128" ht="13.8" customHeight="1">
      <c r="A128" s="9"/>
      <c r="B128" s="9"/>
      <c r="C128" s="9"/>
      <c r="D128" s="9"/>
      <c r="E128" s="9"/>
      <c r="F128" s="9"/>
      <c r="G128" s="9"/>
      <c r="H128" s="9"/>
      <c r="I128" s="9"/>
      <c r="J128" s="9"/>
      <c r="K128" s="9"/>
      <c r="L128" s="9"/>
      <c r="M128" s="9"/>
      <c r="N128" s="9"/>
      <c r="O128" s="9"/>
      <c r="P128" s="9"/>
      <c r="Q128" s="9"/>
      <c r="R128" s="9"/>
      <c r="S128" s="9"/>
      <c r="T128" s="9"/>
      <c r="U128" s="9"/>
      <c r="V128" s="9"/>
      <c r="W128" s="9"/>
      <c r="X128" s="9"/>
      <c r="Y128" s="9"/>
      <c r="Z128" s="9"/>
      <c r="AA128" s="9"/>
      <c r="AB128" s="9"/>
      <c r="AC128" s="9"/>
      <c r="AD128" s="15" cm="1">
        <f t="array" ref="AD128">'ادخال البيانات'!E139</f>
        <v>0</v>
      </c>
      <c r="AE128" s="16" cm="1">
        <f t="array" ref="AE128">'ادخال البيانات'!H139</f>
        <v>0</v>
      </c>
      <c r="AF128" s="15" cm="1">
        <f t="array" ref="AF128">'ادخال البيانات'!K139</f>
        <v>0</v>
      </c>
      <c r="AG128" s="16" cm="1">
        <f t="array" ref="AG128">'ادخال البيانات'!N139</f>
        <v>0</v>
      </c>
      <c r="AH128" s="15" cm="1">
        <f t="array" ref="AH128">'ادخال البيانات'!Q139</f>
        <v>0</v>
      </c>
      <c r="AI128" s="16" cm="1">
        <f t="array" ref="AI128">'ادخال البيانات'!T139</f>
        <v>0</v>
      </c>
      <c r="AJ128" s="15" cm="1">
        <f t="array" ref="AJ128">'ادخال البيانات'!W139</f>
        <v>0</v>
      </c>
      <c r="AK128" s="16" cm="1">
        <f t="array" ref="AK128">'ادخال البيانات'!Z139</f>
        <v>0</v>
      </c>
      <c r="AL128" s="15" cm="1">
        <f t="array" ref="AL128">'ادخال البيانات'!AC139</f>
        <v>0</v>
      </c>
    </row>
    <row r="129" ht="13.8" customHeight="1">
      <c r="A129" s="9"/>
      <c r="B129" s="9"/>
      <c r="C129" s="9"/>
      <c r="D129" s="9"/>
      <c r="E129" s="9"/>
      <c r="F129" s="9"/>
      <c r="G129" s="9"/>
      <c r="H129" s="9"/>
      <c r="I129" s="9"/>
      <c r="J129" s="9"/>
      <c r="K129" s="9"/>
      <c r="L129" s="9"/>
      <c r="M129" s="9"/>
      <c r="N129" s="9"/>
      <c r="O129" s="9"/>
      <c r="P129" s="9"/>
      <c r="Q129" s="9"/>
      <c r="R129" s="9"/>
      <c r="S129" s="9"/>
      <c r="T129" s="9"/>
      <c r="U129" s="9"/>
      <c r="V129" s="9"/>
      <c r="W129" s="9"/>
      <c r="X129" s="9"/>
      <c r="Y129" s="9"/>
      <c r="Z129" s="9"/>
      <c r="AA129" s="9"/>
      <c r="AB129" s="9"/>
      <c r="AC129" s="9"/>
      <c r="AD129" s="15" cm="1">
        <f t="array" ref="AD129">'ادخال البيانات'!E140</f>
        <v>0</v>
      </c>
      <c r="AE129" s="16" cm="1">
        <f t="array" ref="AE129">'ادخال البيانات'!H140</f>
        <v>0</v>
      </c>
      <c r="AF129" s="15" cm="1">
        <f t="array" ref="AF129">'ادخال البيانات'!K140</f>
        <v>0</v>
      </c>
      <c r="AG129" s="16" cm="1">
        <f t="array" ref="AG129">'ادخال البيانات'!N140</f>
        <v>0</v>
      </c>
      <c r="AH129" s="15" cm="1">
        <f t="array" ref="AH129">'ادخال البيانات'!Q140</f>
        <v>0</v>
      </c>
      <c r="AI129" s="16" cm="1">
        <f t="array" ref="AI129">'ادخال البيانات'!T140</f>
        <v>0</v>
      </c>
      <c r="AJ129" s="15" cm="1">
        <f t="array" ref="AJ129">'ادخال البيانات'!W140</f>
        <v>0</v>
      </c>
      <c r="AK129" s="16" cm="1">
        <f t="array" ref="AK129">'ادخال البيانات'!Z140</f>
        <v>0</v>
      </c>
      <c r="AL129" s="15" cm="1">
        <f t="array" ref="AL129">'ادخال البيانات'!AC140</f>
        <v>0</v>
      </c>
    </row>
    <row r="130" ht="13.8" customHeight="1">
      <c r="A130" s="9"/>
      <c r="B130" s="9"/>
      <c r="C130" s="9"/>
      <c r="D130" s="9"/>
      <c r="E130" s="9"/>
      <c r="F130" s="9"/>
      <c r="G130" s="9"/>
      <c r="H130" s="9"/>
      <c r="I130" s="9"/>
      <c r="J130" s="9"/>
      <c r="K130" s="9"/>
      <c r="L130" s="9"/>
      <c r="M130" s="9"/>
      <c r="N130" s="9"/>
      <c r="O130" s="9"/>
      <c r="P130" s="9"/>
      <c r="Q130" s="9"/>
      <c r="R130" s="9"/>
      <c r="S130" s="9"/>
      <c r="T130" s="9"/>
      <c r="U130" s="9"/>
      <c r="V130" s="9"/>
      <c r="W130" s="9"/>
      <c r="X130" s="9"/>
      <c r="Y130" s="9"/>
      <c r="Z130" s="9"/>
      <c r="AA130" s="9"/>
      <c r="AB130" s="9"/>
      <c r="AC130" s="9"/>
      <c r="AD130" s="15" cm="1">
        <f t="array" ref="AD130">'ادخال البيانات'!E141</f>
        <v>0</v>
      </c>
      <c r="AE130" s="16" cm="1">
        <f t="array" ref="AE130">'ادخال البيانات'!H141</f>
        <v>0</v>
      </c>
      <c r="AF130" s="15" cm="1">
        <f t="array" ref="AF130">'ادخال البيانات'!K141</f>
        <v>0</v>
      </c>
      <c r="AG130" s="16" cm="1">
        <f t="array" ref="AG130">'ادخال البيانات'!N141</f>
        <v>0</v>
      </c>
      <c r="AH130" s="15" cm="1">
        <f t="array" ref="AH130">'ادخال البيانات'!Q141</f>
        <v>0</v>
      </c>
      <c r="AI130" s="16" cm="1">
        <f t="array" ref="AI130">'ادخال البيانات'!T141</f>
        <v>0</v>
      </c>
      <c r="AJ130" s="15" cm="1">
        <f t="array" ref="AJ130">'ادخال البيانات'!W141</f>
        <v>0</v>
      </c>
      <c r="AK130" s="16" cm="1">
        <f t="array" ref="AK130">'ادخال البيانات'!Z141</f>
        <v>0</v>
      </c>
      <c r="AL130" s="15" cm="1">
        <f t="array" ref="AL130">'ادخال البيانات'!AC141</f>
        <v>0</v>
      </c>
    </row>
    <row r="131" ht="13.8" customHeight="1">
      <c r="A131" s="9"/>
      <c r="B131" s="9"/>
      <c r="C131" s="9"/>
      <c r="D131" s="9"/>
      <c r="E131" s="9"/>
      <c r="F131" s="9"/>
      <c r="G131" s="9"/>
      <c r="H131" s="9"/>
      <c r="I131" s="9"/>
      <c r="J131" s="9"/>
      <c r="K131" s="9"/>
      <c r="L131" s="9"/>
      <c r="M131" s="9"/>
      <c r="N131" s="9"/>
      <c r="O131" s="9"/>
      <c r="P131" s="9"/>
      <c r="Q131" s="9"/>
      <c r="R131" s="9"/>
      <c r="S131" s="9"/>
      <c r="T131" s="9"/>
      <c r="U131" s="9"/>
      <c r="V131" s="9"/>
      <c r="W131" s="9"/>
      <c r="X131" s="9"/>
      <c r="Y131" s="9"/>
      <c r="Z131" s="9"/>
      <c r="AA131" s="9"/>
      <c r="AB131" s="9"/>
      <c r="AC131" s="9"/>
      <c r="AD131" s="15" cm="1">
        <f t="array" ref="AD131">'ادخال البيانات'!E142</f>
        <v>0</v>
      </c>
      <c r="AE131" s="16" cm="1">
        <f t="array" ref="AE131">'ادخال البيانات'!H142</f>
        <v>0</v>
      </c>
      <c r="AF131" s="15" cm="1">
        <f t="array" ref="AF131">'ادخال البيانات'!K142</f>
        <v>0</v>
      </c>
      <c r="AG131" s="16" cm="1">
        <f t="array" ref="AG131">'ادخال البيانات'!N142</f>
        <v>0</v>
      </c>
      <c r="AH131" s="15" cm="1">
        <f t="array" ref="AH131">'ادخال البيانات'!Q142</f>
        <v>0</v>
      </c>
      <c r="AI131" s="16" cm="1">
        <f t="array" ref="AI131">'ادخال البيانات'!T142</f>
        <v>0</v>
      </c>
      <c r="AJ131" s="15" cm="1">
        <f t="array" ref="AJ131">'ادخال البيانات'!W142</f>
        <v>0</v>
      </c>
      <c r="AK131" s="16" cm="1">
        <f t="array" ref="AK131">'ادخال البيانات'!Z142</f>
        <v>0</v>
      </c>
      <c r="AL131" s="15" cm="1">
        <f t="array" ref="AL131">'ادخال البيانات'!AC142</f>
        <v>0</v>
      </c>
    </row>
    <row r="132" ht="13.8" customHeight="1">
      <c r="A132" s="9"/>
      <c r="B132" s="9"/>
      <c r="C132" s="9"/>
      <c r="D132" s="9"/>
      <c r="E132" s="9"/>
      <c r="F132" s="9"/>
      <c r="G132" s="9"/>
      <c r="H132" s="9"/>
      <c r="I132" s="9"/>
      <c r="J132" s="9"/>
      <c r="K132" s="9"/>
      <c r="L132" s="9"/>
      <c r="M132" s="9"/>
      <c r="N132" s="9"/>
      <c r="O132" s="9"/>
      <c r="P132" s="9"/>
      <c r="Q132" s="9"/>
      <c r="R132" s="9"/>
      <c r="S132" s="9"/>
      <c r="T132" s="9"/>
      <c r="U132" s="9"/>
      <c r="V132" s="9"/>
      <c r="W132" s="9"/>
      <c r="X132" s="9"/>
      <c r="Y132" s="9"/>
      <c r="Z132" s="9"/>
      <c r="AA132" s="9"/>
      <c r="AB132" s="9"/>
      <c r="AC132" s="9"/>
      <c r="AD132" s="15" cm="1">
        <f t="array" ref="AD132">'ادخال البيانات'!E143</f>
        <v>0</v>
      </c>
      <c r="AE132" s="16" cm="1">
        <f t="array" ref="AE132">'ادخال البيانات'!H143</f>
        <v>0</v>
      </c>
      <c r="AF132" s="15" cm="1">
        <f t="array" ref="AF132">'ادخال البيانات'!K143</f>
        <v>0</v>
      </c>
      <c r="AG132" s="16" cm="1">
        <f t="array" ref="AG132">'ادخال البيانات'!N143</f>
        <v>0</v>
      </c>
      <c r="AH132" s="15" cm="1">
        <f t="array" ref="AH132">'ادخال البيانات'!Q143</f>
        <v>0</v>
      </c>
      <c r="AI132" s="16" cm="1">
        <f t="array" ref="AI132">'ادخال البيانات'!T143</f>
        <v>0</v>
      </c>
      <c r="AJ132" s="15" cm="1">
        <f t="array" ref="AJ132">'ادخال البيانات'!W143</f>
        <v>0</v>
      </c>
      <c r="AK132" s="16" cm="1">
        <f t="array" ref="AK132">'ادخال البيانات'!Z143</f>
        <v>0</v>
      </c>
      <c r="AL132" s="15" cm="1">
        <f t="array" ref="AL132">'ادخال البيانات'!AC143</f>
        <v>0</v>
      </c>
    </row>
    <row r="133" ht="13.8" customHeight="1">
      <c r="A133" s="9"/>
      <c r="B133" s="9"/>
      <c r="C133" s="9"/>
      <c r="D133" s="9"/>
      <c r="E133" s="9"/>
      <c r="F133" s="9"/>
      <c r="G133" s="9"/>
      <c r="H133" s="9"/>
      <c r="I133" s="9"/>
      <c r="J133" s="9"/>
      <c r="K133" s="9"/>
      <c r="L133" s="9"/>
      <c r="M133" s="9"/>
      <c r="N133" s="9"/>
      <c r="O133" s="9"/>
      <c r="P133" s="9"/>
      <c r="Q133" s="9"/>
      <c r="R133" s="9"/>
      <c r="S133" s="9"/>
      <c r="T133" s="9"/>
      <c r="U133" s="9"/>
      <c r="V133" s="9"/>
      <c r="W133" s="9"/>
      <c r="X133" s="9"/>
      <c r="Y133" s="9"/>
      <c r="Z133" s="9"/>
      <c r="AA133" s="9"/>
      <c r="AB133" s="9"/>
      <c r="AC133" s="9"/>
      <c r="AD133" s="15" cm="1">
        <f t="array" ref="AD133">'ادخال البيانات'!E144</f>
        <v>0</v>
      </c>
      <c r="AE133" s="16" cm="1">
        <f t="array" ref="AE133">'ادخال البيانات'!H144</f>
        <v>0</v>
      </c>
      <c r="AF133" s="15" cm="1">
        <f t="array" ref="AF133">'ادخال البيانات'!K144</f>
        <v>0</v>
      </c>
      <c r="AG133" s="16" cm="1">
        <f t="array" ref="AG133">'ادخال البيانات'!N144</f>
        <v>0</v>
      </c>
      <c r="AH133" s="15" cm="1">
        <f t="array" ref="AH133">'ادخال البيانات'!Q144</f>
        <v>0</v>
      </c>
      <c r="AI133" s="16" cm="1">
        <f t="array" ref="AI133">'ادخال البيانات'!T144</f>
        <v>0</v>
      </c>
      <c r="AJ133" s="15" cm="1">
        <f t="array" ref="AJ133">'ادخال البيانات'!W144</f>
        <v>0</v>
      </c>
      <c r="AK133" s="16" cm="1">
        <f t="array" ref="AK133">'ادخال البيانات'!Z144</f>
        <v>0</v>
      </c>
      <c r="AL133" s="15" cm="1">
        <f t="array" ref="AL133">'ادخال البيانات'!AC144</f>
        <v>0</v>
      </c>
    </row>
    <row r="134" ht="13.8" customHeight="1">
      <c r="A134" s="9"/>
      <c r="B134" s="9"/>
      <c r="C134" s="9"/>
      <c r="D134" s="9"/>
      <c r="E134" s="9"/>
      <c r="F134" s="9"/>
      <c r="G134" s="9"/>
      <c r="H134" s="9"/>
      <c r="I134" s="9"/>
      <c r="J134" s="9"/>
      <c r="K134" s="9"/>
      <c r="L134" s="9"/>
      <c r="M134" s="9"/>
      <c r="N134" s="9"/>
      <c r="O134" s="9"/>
      <c r="P134" s="9"/>
      <c r="Q134" s="9"/>
      <c r="R134" s="9"/>
      <c r="S134" s="9"/>
      <c r="T134" s="9"/>
      <c r="U134" s="9"/>
      <c r="V134" s="9"/>
      <c r="W134" s="9"/>
      <c r="X134" s="9"/>
      <c r="Y134" s="9"/>
      <c r="Z134" s="9"/>
      <c r="AA134" s="9"/>
      <c r="AB134" s="9"/>
      <c r="AC134" s="9"/>
      <c r="AD134" s="15" cm="1">
        <f t="array" ref="AD134">'ادخال البيانات'!E145</f>
        <v>0</v>
      </c>
      <c r="AE134" s="16" cm="1">
        <f t="array" ref="AE134">'ادخال البيانات'!H145</f>
        <v>0</v>
      </c>
      <c r="AF134" s="15" cm="1">
        <f t="array" ref="AF134">'ادخال البيانات'!K145</f>
        <v>0</v>
      </c>
      <c r="AG134" s="16" cm="1">
        <f t="array" ref="AG134">'ادخال البيانات'!N145</f>
        <v>0</v>
      </c>
      <c r="AH134" s="15" cm="1">
        <f t="array" ref="AH134">'ادخال البيانات'!Q145</f>
        <v>0</v>
      </c>
      <c r="AI134" s="16" cm="1">
        <f t="array" ref="AI134">'ادخال البيانات'!T145</f>
        <v>0</v>
      </c>
      <c r="AJ134" s="15" cm="1">
        <f t="array" ref="AJ134">'ادخال البيانات'!W145</f>
        <v>0</v>
      </c>
      <c r="AK134" s="16" cm="1">
        <f t="array" ref="AK134">'ادخال البيانات'!Z145</f>
        <v>0</v>
      </c>
      <c r="AL134" s="15" cm="1">
        <f t="array" ref="AL134">'ادخال البيانات'!AC145</f>
        <v>0</v>
      </c>
    </row>
    <row r="135" ht="13.8" customHeight="1">
      <c r="A135" s="9"/>
      <c r="B135" s="9"/>
      <c r="C135" s="9"/>
      <c r="D135" s="9"/>
      <c r="E135" s="9"/>
      <c r="F135" s="9"/>
      <c r="G135" s="9"/>
      <c r="H135" s="9"/>
      <c r="I135" s="9"/>
      <c r="J135" s="9"/>
      <c r="K135" s="9"/>
      <c r="L135" s="9"/>
      <c r="M135" s="9"/>
      <c r="N135" s="9"/>
      <c r="O135" s="9"/>
      <c r="P135" s="9"/>
      <c r="Q135" s="9"/>
      <c r="R135" s="9"/>
      <c r="S135" s="9"/>
      <c r="T135" s="9"/>
      <c r="U135" s="9"/>
      <c r="V135" s="9"/>
      <c r="W135" s="9"/>
      <c r="X135" s="9"/>
      <c r="Y135" s="9"/>
      <c r="Z135" s="9"/>
      <c r="AA135" s="9"/>
      <c r="AB135" s="9"/>
      <c r="AC135" s="9"/>
      <c r="AD135" s="15" cm="1">
        <f t="array" ref="AD135">'ادخال البيانات'!E146</f>
        <v>0</v>
      </c>
      <c r="AE135" s="16" cm="1">
        <f t="array" ref="AE135">'ادخال البيانات'!H146</f>
        <v>0</v>
      </c>
      <c r="AF135" s="15" cm="1">
        <f t="array" ref="AF135">'ادخال البيانات'!K146</f>
        <v>0</v>
      </c>
      <c r="AG135" s="16" cm="1">
        <f t="array" ref="AG135">'ادخال البيانات'!N146</f>
        <v>0</v>
      </c>
      <c r="AH135" s="15" cm="1">
        <f t="array" ref="AH135">'ادخال البيانات'!Q146</f>
        <v>0</v>
      </c>
      <c r="AI135" s="16" cm="1">
        <f t="array" ref="AI135">'ادخال البيانات'!T146</f>
        <v>0</v>
      </c>
      <c r="AJ135" s="15" cm="1">
        <f t="array" ref="AJ135">'ادخال البيانات'!W146</f>
        <v>0</v>
      </c>
      <c r="AK135" s="16" cm="1">
        <f t="array" ref="AK135">'ادخال البيانات'!Z146</f>
        <v>0</v>
      </c>
      <c r="AL135" s="15" cm="1">
        <f t="array" ref="AL135">'ادخال البيانات'!AC146</f>
        <v>0</v>
      </c>
    </row>
    <row r="136" ht="13.8" customHeight="1">
      <c r="A136" s="9"/>
      <c r="B136" s="9"/>
      <c r="C136" s="9"/>
      <c r="D136" s="9"/>
      <c r="E136" s="9"/>
      <c r="F136" s="9"/>
      <c r="G136" s="9"/>
      <c r="H136" s="9"/>
      <c r="I136" s="9"/>
      <c r="J136" s="9"/>
      <c r="K136" s="9"/>
      <c r="L136" s="9"/>
      <c r="M136" s="9"/>
      <c r="N136" s="9"/>
      <c r="O136" s="9"/>
      <c r="P136" s="9"/>
      <c r="Q136" s="9"/>
      <c r="R136" s="9"/>
      <c r="S136" s="9"/>
      <c r="T136" s="9"/>
      <c r="U136" s="9"/>
      <c r="V136" s="9"/>
      <c r="W136" s="9"/>
      <c r="X136" s="9"/>
      <c r="Y136" s="9"/>
      <c r="Z136" s="9"/>
      <c r="AA136" s="9"/>
      <c r="AB136" s="9"/>
      <c r="AC136" s="9"/>
      <c r="AD136" s="15" cm="1">
        <f t="array" ref="AD136">'ادخال البيانات'!E147</f>
        <v>0</v>
      </c>
      <c r="AE136" s="16" cm="1">
        <f t="array" ref="AE136">'ادخال البيانات'!H147</f>
        <v>0</v>
      </c>
      <c r="AF136" s="15" cm="1">
        <f t="array" ref="AF136">'ادخال البيانات'!K147</f>
        <v>0</v>
      </c>
      <c r="AG136" s="16" cm="1">
        <f t="array" ref="AG136">'ادخال البيانات'!N147</f>
        <v>0</v>
      </c>
      <c r="AH136" s="15" cm="1">
        <f t="array" ref="AH136">'ادخال البيانات'!Q147</f>
        <v>0</v>
      </c>
      <c r="AI136" s="16" cm="1">
        <f t="array" ref="AI136">'ادخال البيانات'!T147</f>
        <v>0</v>
      </c>
      <c r="AJ136" s="15" cm="1">
        <f t="array" ref="AJ136">'ادخال البيانات'!W147</f>
        <v>0</v>
      </c>
      <c r="AK136" s="16" cm="1">
        <f t="array" ref="AK136">'ادخال البيانات'!Z147</f>
        <v>0</v>
      </c>
      <c r="AL136" s="15" cm="1">
        <f t="array" ref="AL136">'ادخال البيانات'!AC147</f>
        <v>0</v>
      </c>
    </row>
    <row r="137" ht="13.8" customHeight="1">
      <c r="A137" s="9"/>
      <c r="B137" s="9"/>
      <c r="C137" s="9"/>
      <c r="D137" s="9"/>
      <c r="E137" s="9"/>
      <c r="F137" s="9"/>
      <c r="G137" s="9"/>
      <c r="H137" s="9"/>
      <c r="I137" s="9"/>
      <c r="J137" s="9"/>
      <c r="K137" s="9"/>
      <c r="L137" s="9"/>
      <c r="M137" s="9"/>
      <c r="N137" s="9"/>
      <c r="O137" s="9"/>
      <c r="P137" s="9"/>
      <c r="Q137" s="9"/>
      <c r="R137" s="9"/>
      <c r="S137" s="9"/>
      <c r="T137" s="9"/>
      <c r="U137" s="9"/>
      <c r="V137" s="9"/>
      <c r="W137" s="9"/>
      <c r="X137" s="9"/>
      <c r="Y137" s="9"/>
      <c r="Z137" s="9"/>
      <c r="AA137" s="9"/>
      <c r="AB137" s="9"/>
      <c r="AC137" s="9"/>
      <c r="AD137" s="15" cm="1">
        <f t="array" ref="AD137">'ادخال البيانات'!E148</f>
        <v>0</v>
      </c>
      <c r="AE137" s="16" cm="1">
        <f t="array" ref="AE137">'ادخال البيانات'!H148</f>
        <v>0</v>
      </c>
      <c r="AF137" s="15" cm="1">
        <f t="array" ref="AF137">'ادخال البيانات'!K148</f>
        <v>0</v>
      </c>
      <c r="AG137" s="16" cm="1">
        <f t="array" ref="AG137">'ادخال البيانات'!N148</f>
        <v>0</v>
      </c>
      <c r="AH137" s="15" cm="1">
        <f t="array" ref="AH137">'ادخال البيانات'!Q148</f>
        <v>0</v>
      </c>
      <c r="AI137" s="16" cm="1">
        <f t="array" ref="AI137">'ادخال البيانات'!T148</f>
        <v>0</v>
      </c>
      <c r="AJ137" s="15" cm="1">
        <f t="array" ref="AJ137">'ادخال البيانات'!W148</f>
        <v>0</v>
      </c>
      <c r="AK137" s="16" cm="1">
        <f t="array" ref="AK137">'ادخال البيانات'!Z148</f>
        <v>0</v>
      </c>
      <c r="AL137" s="15" cm="1">
        <f t="array" ref="AL137">'ادخال البيانات'!AC148</f>
        <v>0</v>
      </c>
    </row>
    <row r="138" ht="13.8" customHeight="1">
      <c r="A138" s="9"/>
      <c r="B138" s="9"/>
      <c r="C138" s="9"/>
      <c r="D138" s="9"/>
      <c r="E138" s="9"/>
      <c r="F138" s="9"/>
      <c r="G138" s="9"/>
      <c r="H138" s="9"/>
      <c r="I138" s="9"/>
      <c r="J138" s="9"/>
      <c r="K138" s="9"/>
      <c r="L138" s="9"/>
      <c r="M138" s="9"/>
      <c r="N138" s="9"/>
      <c r="O138" s="9"/>
      <c r="P138" s="9"/>
      <c r="Q138" s="9"/>
      <c r="R138" s="9"/>
      <c r="S138" s="9"/>
      <c r="T138" s="9"/>
      <c r="U138" s="9"/>
      <c r="V138" s="9"/>
      <c r="W138" s="9"/>
      <c r="X138" s="9"/>
      <c r="Y138" s="9"/>
      <c r="Z138" s="9"/>
      <c r="AA138" s="9"/>
      <c r="AB138" s="9"/>
      <c r="AC138" s="9"/>
      <c r="AD138" s="15" cm="1">
        <f t="array" ref="AD138">'ادخال البيانات'!E149</f>
        <v>0</v>
      </c>
      <c r="AE138" s="16" cm="1">
        <f t="array" ref="AE138">'ادخال البيانات'!H149</f>
        <v>0</v>
      </c>
      <c r="AF138" s="15" cm="1">
        <f t="array" ref="AF138">'ادخال البيانات'!K149</f>
        <v>0</v>
      </c>
      <c r="AG138" s="16" cm="1">
        <f t="array" ref="AG138">'ادخال البيانات'!N149</f>
        <v>0</v>
      </c>
      <c r="AH138" s="15" cm="1">
        <f t="array" ref="AH138">'ادخال البيانات'!Q149</f>
        <v>0</v>
      </c>
      <c r="AI138" s="16" cm="1">
        <f t="array" ref="AI138">'ادخال البيانات'!T149</f>
        <v>0</v>
      </c>
      <c r="AJ138" s="15" cm="1">
        <f t="array" ref="AJ138">'ادخال البيانات'!W149</f>
        <v>0</v>
      </c>
      <c r="AK138" s="16" cm="1">
        <f t="array" ref="AK138">'ادخال البيانات'!Z149</f>
        <v>0</v>
      </c>
      <c r="AL138" s="15" cm="1">
        <f t="array" ref="AL138">'ادخال البيانات'!AC149</f>
        <v>0</v>
      </c>
    </row>
    <row r="139" ht="13.8" customHeight="1">
      <c r="A139" s="9"/>
      <c r="B139" s="9"/>
      <c r="C139" s="9"/>
      <c r="D139" s="9"/>
      <c r="E139" s="9"/>
      <c r="F139" s="9"/>
      <c r="G139" s="9"/>
      <c r="H139" s="9"/>
      <c r="I139" s="9"/>
      <c r="J139" s="9"/>
      <c r="K139" s="9"/>
      <c r="L139" s="9"/>
      <c r="M139" s="9"/>
      <c r="N139" s="9"/>
      <c r="O139" s="9"/>
      <c r="P139" s="9"/>
      <c r="Q139" s="9"/>
      <c r="R139" s="9"/>
      <c r="S139" s="9"/>
      <c r="T139" s="9"/>
      <c r="U139" s="9"/>
      <c r="V139" s="9"/>
      <c r="W139" s="9"/>
      <c r="X139" s="9"/>
      <c r="Y139" s="9"/>
      <c r="Z139" s="9"/>
      <c r="AA139" s="9"/>
      <c r="AB139" s="9"/>
      <c r="AC139" s="9"/>
      <c r="AD139" s="15" cm="1">
        <f t="array" ref="AD139">'ادخال البيانات'!E150</f>
        <v>0</v>
      </c>
      <c r="AE139" s="16" cm="1">
        <f t="array" ref="AE139">'ادخال البيانات'!H150</f>
        <v>0</v>
      </c>
      <c r="AF139" s="15" cm="1">
        <f t="array" ref="AF139">'ادخال البيانات'!K150</f>
        <v>0</v>
      </c>
      <c r="AG139" s="16" cm="1">
        <f t="array" ref="AG139">'ادخال البيانات'!N150</f>
        <v>0</v>
      </c>
      <c r="AH139" s="15" cm="1">
        <f t="array" ref="AH139">'ادخال البيانات'!Q150</f>
        <v>0</v>
      </c>
      <c r="AI139" s="16" cm="1">
        <f t="array" ref="AI139">'ادخال البيانات'!T150</f>
        <v>0</v>
      </c>
      <c r="AJ139" s="15" cm="1">
        <f t="array" ref="AJ139">'ادخال البيانات'!W150</f>
        <v>0</v>
      </c>
      <c r="AK139" s="16" cm="1">
        <f t="array" ref="AK139">'ادخال البيانات'!Z150</f>
        <v>0</v>
      </c>
      <c r="AL139" s="15" cm="1">
        <f t="array" ref="AL139">'ادخال البيانات'!AC150</f>
        <v>0</v>
      </c>
    </row>
    <row r="140" ht="13.8" customHeight="1">
      <c r="A140" s="9"/>
      <c r="B140" s="9"/>
      <c r="C140" s="9"/>
      <c r="D140" s="9"/>
      <c r="E140" s="9"/>
      <c r="F140" s="9"/>
      <c r="G140" s="9"/>
      <c r="H140" s="9"/>
      <c r="I140" s="9"/>
      <c r="J140" s="9"/>
      <c r="K140" s="9"/>
      <c r="L140" s="9"/>
      <c r="M140" s="9"/>
      <c r="N140" s="9"/>
      <c r="O140" s="9"/>
      <c r="P140" s="9"/>
      <c r="Q140" s="9"/>
      <c r="R140" s="9"/>
      <c r="S140" s="9"/>
      <c r="T140" s="9"/>
      <c r="U140" s="9"/>
      <c r="V140" s="9"/>
      <c r="W140" s="9"/>
      <c r="X140" s="9"/>
      <c r="Y140" s="9"/>
      <c r="Z140" s="9"/>
      <c r="AA140" s="9"/>
      <c r="AB140" s="9"/>
      <c r="AC140" s="9"/>
      <c r="AD140" s="15" cm="1">
        <f t="array" ref="AD140">'ادخال البيانات'!E151</f>
        <v>0</v>
      </c>
      <c r="AE140" s="16" cm="1">
        <f t="array" ref="AE140">'ادخال البيانات'!H151</f>
        <v>0</v>
      </c>
      <c r="AF140" s="15" cm="1">
        <f t="array" ref="AF140">'ادخال البيانات'!K151</f>
        <v>0</v>
      </c>
      <c r="AG140" s="16" cm="1">
        <f t="array" ref="AG140">'ادخال البيانات'!N151</f>
        <v>0</v>
      </c>
      <c r="AH140" s="15" cm="1">
        <f t="array" ref="AH140">'ادخال البيانات'!Q151</f>
        <v>0</v>
      </c>
      <c r="AI140" s="16" cm="1">
        <f t="array" ref="AI140">'ادخال البيانات'!T151</f>
        <v>0</v>
      </c>
      <c r="AJ140" s="15" cm="1">
        <f t="array" ref="AJ140">'ادخال البيانات'!W151</f>
        <v>0</v>
      </c>
      <c r="AK140" s="16" cm="1">
        <f t="array" ref="AK140">'ادخال البيانات'!Z151</f>
        <v>0</v>
      </c>
      <c r="AL140" s="15" cm="1">
        <f t="array" ref="AL140">'ادخال البيانات'!AC151</f>
        <v>0</v>
      </c>
    </row>
    <row r="141" ht="13.8" customHeight="1">
      <c r="A141" s="9"/>
      <c r="B141" s="9"/>
      <c r="C141" s="9"/>
      <c r="D141" s="9"/>
      <c r="E141" s="9"/>
      <c r="F141" s="9"/>
      <c r="G141" s="9"/>
      <c r="H141" s="9"/>
      <c r="I141" s="9"/>
      <c r="J141" s="9"/>
      <c r="K141" s="9"/>
      <c r="L141" s="9"/>
      <c r="M141" s="9"/>
      <c r="N141" s="9"/>
      <c r="O141" s="9"/>
      <c r="P141" s="9"/>
      <c r="Q141" s="9"/>
      <c r="R141" s="9"/>
      <c r="S141" s="9"/>
      <c r="T141" s="9"/>
      <c r="U141" s="9"/>
      <c r="V141" s="9"/>
      <c r="W141" s="9"/>
      <c r="X141" s="9"/>
      <c r="Y141" s="9"/>
      <c r="Z141" s="9"/>
      <c r="AA141" s="9"/>
      <c r="AB141" s="9"/>
      <c r="AC141" s="9"/>
      <c r="AD141" s="15" cm="1">
        <f t="array" ref="AD141">'ادخال البيانات'!E152</f>
        <v>0</v>
      </c>
      <c r="AE141" s="16" cm="1">
        <f t="array" ref="AE141">'ادخال البيانات'!H152</f>
        <v>0</v>
      </c>
      <c r="AF141" s="15" cm="1">
        <f t="array" ref="AF141">'ادخال البيانات'!K152</f>
        <v>0</v>
      </c>
      <c r="AG141" s="16" cm="1">
        <f t="array" ref="AG141">'ادخال البيانات'!N152</f>
        <v>0</v>
      </c>
      <c r="AH141" s="15" cm="1">
        <f t="array" ref="AH141">'ادخال البيانات'!Q152</f>
        <v>0</v>
      </c>
      <c r="AI141" s="16" cm="1">
        <f t="array" ref="AI141">'ادخال البيانات'!T152</f>
        <v>0</v>
      </c>
      <c r="AJ141" s="15" cm="1">
        <f t="array" ref="AJ141">'ادخال البيانات'!W152</f>
        <v>0</v>
      </c>
      <c r="AK141" s="16" cm="1">
        <f t="array" ref="AK141">'ادخال البيانات'!Z152</f>
        <v>0</v>
      </c>
      <c r="AL141" s="15" cm="1">
        <f t="array" ref="AL141">'ادخال البيانات'!AC152</f>
        <v>0</v>
      </c>
    </row>
    <row r="142" ht="13.8" customHeight="1">
      <c r="A142" s="9"/>
      <c r="B142" s="9"/>
      <c r="C142" s="9"/>
      <c r="D142" s="9"/>
      <c r="E142" s="9"/>
      <c r="F142" s="9"/>
      <c r="G142" s="9"/>
      <c r="H142" s="9"/>
      <c r="I142" s="9"/>
      <c r="J142" s="9"/>
      <c r="K142" s="9"/>
      <c r="L142" s="9"/>
      <c r="M142" s="9"/>
      <c r="N142" s="9"/>
      <c r="O142" s="9"/>
      <c r="P142" s="9"/>
      <c r="Q142" s="9"/>
      <c r="R142" s="9"/>
      <c r="S142" s="9"/>
      <c r="T142" s="9"/>
      <c r="U142" s="9"/>
      <c r="V142" s="9"/>
      <c r="W142" s="9"/>
      <c r="X142" s="9"/>
      <c r="Y142" s="9"/>
      <c r="Z142" s="9"/>
      <c r="AA142" s="9"/>
      <c r="AB142" s="9"/>
      <c r="AC142" s="9"/>
      <c r="AD142" s="15" cm="1">
        <f t="array" ref="AD142">'ادخال البيانات'!E153</f>
        <v>0</v>
      </c>
      <c r="AE142" s="16" cm="1">
        <f t="array" ref="AE142">'ادخال البيانات'!H153</f>
        <v>0</v>
      </c>
      <c r="AF142" s="15" cm="1">
        <f t="array" ref="AF142">'ادخال البيانات'!K153</f>
        <v>0</v>
      </c>
      <c r="AG142" s="16" cm="1">
        <f t="array" ref="AG142">'ادخال البيانات'!N153</f>
        <v>0</v>
      </c>
      <c r="AH142" s="15" cm="1">
        <f t="array" ref="AH142">'ادخال البيانات'!Q153</f>
        <v>0</v>
      </c>
      <c r="AI142" s="16" cm="1">
        <f t="array" ref="AI142">'ادخال البيانات'!T153</f>
        <v>0</v>
      </c>
      <c r="AJ142" s="15" cm="1">
        <f t="array" ref="AJ142">'ادخال البيانات'!W153</f>
        <v>0</v>
      </c>
      <c r="AK142" s="16" cm="1">
        <f t="array" ref="AK142">'ادخال البيانات'!Z153</f>
        <v>0</v>
      </c>
      <c r="AL142" s="15" cm="1">
        <f t="array" ref="AL142">'ادخال البيانات'!AC153</f>
        <v>0</v>
      </c>
    </row>
    <row r="143" ht="13.8" customHeight="1">
      <c r="A143" s="9"/>
      <c r="B143" s="9"/>
      <c r="C143" s="9"/>
      <c r="D143" s="9"/>
      <c r="E143" s="9"/>
      <c r="F143" s="9"/>
      <c r="G143" s="9"/>
      <c r="H143" s="9"/>
      <c r="I143" s="9"/>
      <c r="J143" s="9"/>
      <c r="K143" s="9"/>
      <c r="L143" s="9"/>
      <c r="M143" s="9"/>
      <c r="N143" s="9"/>
      <c r="O143" s="9"/>
      <c r="P143" s="9"/>
      <c r="Q143" s="9"/>
      <c r="R143" s="9"/>
      <c r="S143" s="9"/>
      <c r="T143" s="9"/>
      <c r="U143" s="9"/>
      <c r="V143" s="9"/>
      <c r="W143" s="9"/>
      <c r="X143" s="9"/>
      <c r="Y143" s="9"/>
      <c r="Z143" s="9"/>
      <c r="AA143" s="9"/>
      <c r="AB143" s="9"/>
      <c r="AC143" s="9"/>
      <c r="AD143" s="15" cm="1">
        <f t="array" ref="AD143">'ادخال البيانات'!E154</f>
        <v>0</v>
      </c>
      <c r="AE143" s="16" cm="1">
        <f t="array" ref="AE143">'ادخال البيانات'!H154</f>
        <v>0</v>
      </c>
      <c r="AF143" s="15" cm="1">
        <f t="array" ref="AF143">'ادخال البيانات'!K154</f>
        <v>0</v>
      </c>
      <c r="AG143" s="16" cm="1">
        <f t="array" ref="AG143">'ادخال البيانات'!N154</f>
        <v>0</v>
      </c>
      <c r="AH143" s="15" cm="1">
        <f t="array" ref="AH143">'ادخال البيانات'!Q154</f>
        <v>0</v>
      </c>
      <c r="AI143" s="16" cm="1">
        <f t="array" ref="AI143">'ادخال البيانات'!T154</f>
        <v>0</v>
      </c>
      <c r="AJ143" s="15" cm="1">
        <f t="array" ref="AJ143">'ادخال البيانات'!W154</f>
        <v>0</v>
      </c>
      <c r="AK143" s="16" cm="1">
        <f t="array" ref="AK143">'ادخال البيانات'!Z154</f>
        <v>0</v>
      </c>
      <c r="AL143" s="15" cm="1">
        <f t="array" ref="AL143">'ادخال البيانات'!AC154</f>
        <v>0</v>
      </c>
    </row>
    <row r="144" ht="13.8" customHeight="1">
      <c r="A144" s="9"/>
      <c r="B144" s="9"/>
      <c r="C144" s="9"/>
      <c r="D144" s="9"/>
      <c r="E144" s="9"/>
      <c r="F144" s="9"/>
      <c r="G144" s="9"/>
      <c r="H144" s="9"/>
      <c r="I144" s="9"/>
      <c r="J144" s="9"/>
      <c r="K144" s="9"/>
      <c r="L144" s="9"/>
      <c r="M144" s="9"/>
      <c r="N144" s="9"/>
      <c r="O144" s="9"/>
      <c r="P144" s="9"/>
      <c r="Q144" s="9"/>
      <c r="R144" s="9"/>
      <c r="S144" s="9"/>
      <c r="T144" s="9"/>
      <c r="U144" s="9"/>
      <c r="V144" s="9"/>
      <c r="W144" s="9"/>
      <c r="X144" s="9"/>
      <c r="Y144" s="9"/>
      <c r="Z144" s="9"/>
      <c r="AA144" s="9"/>
      <c r="AB144" s="9"/>
      <c r="AC144" s="9"/>
      <c r="AD144" s="15" cm="1">
        <f t="array" ref="AD144">'ادخال البيانات'!E155</f>
        <v>0</v>
      </c>
      <c r="AE144" s="16" cm="1">
        <f t="array" ref="AE144">'ادخال البيانات'!H155</f>
        <v>0</v>
      </c>
      <c r="AF144" s="15" cm="1">
        <f t="array" ref="AF144">'ادخال البيانات'!K155</f>
        <v>0</v>
      </c>
      <c r="AG144" s="16" cm="1">
        <f t="array" ref="AG144">'ادخال البيانات'!N155</f>
        <v>0</v>
      </c>
      <c r="AH144" s="15" cm="1">
        <f t="array" ref="AH144">'ادخال البيانات'!Q155</f>
        <v>0</v>
      </c>
      <c r="AI144" s="16" cm="1">
        <f t="array" ref="AI144">'ادخال البيانات'!T155</f>
        <v>0</v>
      </c>
      <c r="AJ144" s="15" cm="1">
        <f t="array" ref="AJ144">'ادخال البيانات'!W155</f>
        <v>0</v>
      </c>
      <c r="AK144" s="16" cm="1">
        <f t="array" ref="AK144">'ادخال البيانات'!Z155</f>
        <v>0</v>
      </c>
      <c r="AL144" s="15" cm="1">
        <f t="array" ref="AL144">'ادخال البيانات'!AC155</f>
        <v>0</v>
      </c>
    </row>
    <row r="145" ht="13.8" customHeight="1">
      <c r="A145" s="9"/>
      <c r="B145" s="9"/>
      <c r="C145" s="9"/>
      <c r="D145" s="9"/>
      <c r="E145" s="9"/>
      <c r="F145" s="9"/>
      <c r="G145" s="9"/>
      <c r="H145" s="9"/>
      <c r="I145" s="9"/>
      <c r="J145" s="9"/>
      <c r="K145" s="9"/>
      <c r="L145" s="9"/>
      <c r="M145" s="9"/>
      <c r="N145" s="9"/>
      <c r="O145" s="9"/>
      <c r="P145" s="9"/>
      <c r="Q145" s="9"/>
      <c r="R145" s="9"/>
      <c r="S145" s="9"/>
      <c r="T145" s="9"/>
      <c r="U145" s="9"/>
      <c r="V145" s="9"/>
      <c r="W145" s="9"/>
      <c r="X145" s="9"/>
      <c r="Y145" s="9"/>
      <c r="Z145" s="9"/>
      <c r="AA145" s="9"/>
      <c r="AB145" s="9"/>
      <c r="AC145" s="9"/>
      <c r="AD145" s="15" cm="1">
        <f t="array" ref="AD145">'ادخال البيانات'!E156</f>
        <v>0</v>
      </c>
      <c r="AE145" s="16" cm="1">
        <f t="array" ref="AE145">'ادخال البيانات'!H156</f>
        <v>0</v>
      </c>
      <c r="AF145" s="15" cm="1">
        <f t="array" ref="AF145">'ادخال البيانات'!K156</f>
        <v>0</v>
      </c>
      <c r="AG145" s="16" cm="1">
        <f t="array" ref="AG145">'ادخال البيانات'!N156</f>
        <v>0</v>
      </c>
      <c r="AH145" s="15" cm="1">
        <f t="array" ref="AH145">'ادخال البيانات'!Q156</f>
        <v>0</v>
      </c>
      <c r="AI145" s="16" cm="1">
        <f t="array" ref="AI145">'ادخال البيانات'!T156</f>
        <v>0</v>
      </c>
      <c r="AJ145" s="15" cm="1">
        <f t="array" ref="AJ145">'ادخال البيانات'!W156</f>
        <v>0</v>
      </c>
      <c r="AK145" s="16" cm="1">
        <f t="array" ref="AK145">'ادخال البيانات'!Z156</f>
        <v>0</v>
      </c>
      <c r="AL145" s="15" cm="1">
        <f t="array" ref="AL145">'ادخال البيانات'!AC156</f>
        <v>0</v>
      </c>
    </row>
    <row r="146" ht="13.8" customHeight="1">
      <c r="A146" s="9"/>
      <c r="B146" s="9"/>
      <c r="C146" s="9"/>
      <c r="D146" s="9"/>
      <c r="E146" s="9"/>
      <c r="F146" s="9"/>
      <c r="G146" s="9"/>
      <c r="H146" s="9"/>
      <c r="I146" s="9"/>
      <c r="J146" s="9"/>
      <c r="K146" s="9"/>
      <c r="L146" s="9"/>
      <c r="M146" s="9"/>
      <c r="N146" s="9"/>
      <c r="O146" s="9"/>
      <c r="P146" s="9"/>
      <c r="Q146" s="9"/>
      <c r="R146" s="9"/>
      <c r="S146" s="9"/>
      <c r="T146" s="9"/>
      <c r="U146" s="9"/>
      <c r="V146" s="9"/>
      <c r="W146" s="9"/>
      <c r="X146" s="9"/>
      <c r="Y146" s="9"/>
      <c r="Z146" s="9"/>
      <c r="AA146" s="9"/>
      <c r="AB146" s="9"/>
      <c r="AC146" s="9"/>
      <c r="AD146" s="15" cm="1">
        <f t="array" ref="AD146">'ادخال البيانات'!E157</f>
        <v>0</v>
      </c>
      <c r="AE146" s="16" cm="1">
        <f t="array" ref="AE146">'ادخال البيانات'!H157</f>
        <v>0</v>
      </c>
      <c r="AF146" s="15" cm="1">
        <f t="array" ref="AF146">'ادخال البيانات'!K157</f>
        <v>0</v>
      </c>
      <c r="AG146" s="16" cm="1">
        <f t="array" ref="AG146">'ادخال البيانات'!N157</f>
        <v>0</v>
      </c>
      <c r="AH146" s="15" cm="1">
        <f t="array" ref="AH146">'ادخال البيانات'!Q157</f>
        <v>0</v>
      </c>
      <c r="AI146" s="16" cm="1">
        <f t="array" ref="AI146">'ادخال البيانات'!T157</f>
        <v>0</v>
      </c>
      <c r="AJ146" s="15" cm="1">
        <f t="array" ref="AJ146">'ادخال البيانات'!W157</f>
        <v>0</v>
      </c>
      <c r="AK146" s="16" cm="1">
        <f t="array" ref="AK146">'ادخال البيانات'!Z157</f>
        <v>0</v>
      </c>
      <c r="AL146" s="15" cm="1">
        <f t="array" ref="AL146">'ادخال البيانات'!AC157</f>
        <v>0</v>
      </c>
    </row>
    <row r="147" ht="13.8" customHeight="1">
      <c r="A147" s="9"/>
      <c r="B147" s="9"/>
      <c r="C147" s="9"/>
      <c r="D147" s="9"/>
      <c r="E147" s="9"/>
      <c r="F147" s="9"/>
      <c r="G147" s="9"/>
      <c r="H147" s="9"/>
      <c r="I147" s="9"/>
      <c r="J147" s="9"/>
      <c r="K147" s="9"/>
      <c r="L147" s="9"/>
      <c r="M147" s="9"/>
      <c r="N147" s="9"/>
      <c r="O147" s="9"/>
      <c r="P147" s="9"/>
      <c r="Q147" s="9"/>
      <c r="R147" s="9"/>
      <c r="S147" s="9"/>
      <c r="T147" s="9"/>
      <c r="U147" s="9"/>
      <c r="V147" s="9"/>
      <c r="W147" s="9"/>
      <c r="X147" s="9"/>
      <c r="Y147" s="9"/>
      <c r="Z147" s="9"/>
      <c r="AA147" s="9"/>
      <c r="AB147" s="9"/>
      <c r="AC147" s="9"/>
      <c r="AD147" s="15" cm="1">
        <f t="array" ref="AD147">'ادخال البيانات'!E158</f>
        <v>0</v>
      </c>
      <c r="AE147" s="16" cm="1">
        <f t="array" ref="AE147">'ادخال البيانات'!H158</f>
        <v>0</v>
      </c>
      <c r="AF147" s="15" cm="1">
        <f t="array" ref="AF147">'ادخال البيانات'!K158</f>
        <v>0</v>
      </c>
      <c r="AG147" s="16" cm="1">
        <f t="array" ref="AG147">'ادخال البيانات'!N158</f>
        <v>0</v>
      </c>
      <c r="AH147" s="15" cm="1">
        <f t="array" ref="AH147">'ادخال البيانات'!Q158</f>
        <v>0</v>
      </c>
      <c r="AI147" s="16" cm="1">
        <f t="array" ref="AI147">'ادخال البيانات'!T158</f>
        <v>0</v>
      </c>
      <c r="AJ147" s="15" cm="1">
        <f t="array" ref="AJ147">'ادخال البيانات'!W158</f>
        <v>0</v>
      </c>
      <c r="AK147" s="16" cm="1">
        <f t="array" ref="AK147">'ادخال البيانات'!Z158</f>
        <v>0</v>
      </c>
      <c r="AL147" s="15" cm="1">
        <f t="array" ref="AL147">'ادخال البيانات'!AC158</f>
        <v>0</v>
      </c>
    </row>
    <row r="148" ht="13.8" customHeight="1">
      <c r="A148" s="9"/>
      <c r="B148" s="9"/>
      <c r="C148" s="9"/>
      <c r="D148" s="9"/>
      <c r="E148" s="9"/>
      <c r="F148" s="9"/>
      <c r="G148" s="9"/>
      <c r="H148" s="9"/>
      <c r="I148" s="9"/>
      <c r="J148" s="9"/>
      <c r="K148" s="9"/>
      <c r="L148" s="9"/>
      <c r="M148" s="9"/>
      <c r="N148" s="9"/>
      <c r="O148" s="9"/>
      <c r="P148" s="9"/>
      <c r="Q148" s="9"/>
      <c r="R148" s="9"/>
      <c r="S148" s="9"/>
      <c r="T148" s="9"/>
      <c r="U148" s="9"/>
      <c r="V148" s="9"/>
      <c r="W148" s="9"/>
      <c r="X148" s="9"/>
      <c r="Y148" s="9"/>
      <c r="Z148" s="9"/>
      <c r="AA148" s="9"/>
      <c r="AB148" s="9"/>
      <c r="AC148" s="9"/>
      <c r="AD148" s="15" cm="1">
        <f t="array" ref="AD148">'ادخال البيانات'!E159</f>
        <v>0</v>
      </c>
      <c r="AE148" s="16" cm="1">
        <f t="array" ref="AE148">'ادخال البيانات'!H159</f>
        <v>0</v>
      </c>
      <c r="AF148" s="15" cm="1">
        <f t="array" ref="AF148">'ادخال البيانات'!K159</f>
        <v>0</v>
      </c>
      <c r="AG148" s="16" cm="1">
        <f t="array" ref="AG148">'ادخال البيانات'!N159</f>
        <v>0</v>
      </c>
      <c r="AH148" s="15" cm="1">
        <f t="array" ref="AH148">'ادخال البيانات'!Q159</f>
        <v>0</v>
      </c>
      <c r="AI148" s="16" cm="1">
        <f t="array" ref="AI148">'ادخال البيانات'!T159</f>
        <v>0</v>
      </c>
      <c r="AJ148" s="15" cm="1">
        <f t="array" ref="AJ148">'ادخال البيانات'!W159</f>
        <v>0</v>
      </c>
      <c r="AK148" s="16" cm="1">
        <f t="array" ref="AK148">'ادخال البيانات'!Z159</f>
        <v>0</v>
      </c>
      <c r="AL148" s="15" cm="1">
        <f t="array" ref="AL148">'ادخال البيانات'!AC159</f>
        <v>0</v>
      </c>
    </row>
    <row r="149" ht="13.8" customHeight="1">
      <c r="A149" s="9"/>
      <c r="B149" s="9"/>
      <c r="C149" s="9"/>
      <c r="D149" s="9"/>
      <c r="E149" s="9"/>
      <c r="F149" s="9"/>
      <c r="G149" s="9"/>
      <c r="H149" s="9"/>
      <c r="I149" s="9"/>
      <c r="J149" s="9"/>
      <c r="K149" s="9"/>
      <c r="L149" s="9"/>
      <c r="M149" s="9"/>
      <c r="N149" s="9"/>
      <c r="O149" s="9"/>
      <c r="P149" s="9"/>
      <c r="Q149" s="9"/>
      <c r="R149" s="9"/>
      <c r="S149" s="9"/>
      <c r="T149" s="9"/>
      <c r="U149" s="9"/>
      <c r="V149" s="9"/>
      <c r="W149" s="9"/>
      <c r="X149" s="9"/>
      <c r="Y149" s="9"/>
      <c r="Z149" s="9"/>
      <c r="AA149" s="9"/>
      <c r="AB149" s="9"/>
      <c r="AC149" s="9"/>
      <c r="AD149" s="15" cm="1">
        <f t="array" ref="AD149">'ادخال البيانات'!E160</f>
        <v>0</v>
      </c>
      <c r="AE149" s="16" cm="1">
        <f t="array" ref="AE149">'ادخال البيانات'!H160</f>
        <v>0</v>
      </c>
      <c r="AF149" s="15" cm="1">
        <f t="array" ref="AF149">'ادخال البيانات'!K160</f>
        <v>0</v>
      </c>
      <c r="AG149" s="16" cm="1">
        <f t="array" ref="AG149">'ادخال البيانات'!N160</f>
        <v>0</v>
      </c>
      <c r="AH149" s="15" cm="1">
        <f t="array" ref="AH149">'ادخال البيانات'!Q160</f>
        <v>0</v>
      </c>
      <c r="AI149" s="16" cm="1">
        <f t="array" ref="AI149">'ادخال البيانات'!T160</f>
        <v>0</v>
      </c>
      <c r="AJ149" s="15" cm="1">
        <f t="array" ref="AJ149">'ادخال البيانات'!W160</f>
        <v>0</v>
      </c>
      <c r="AK149" s="16" cm="1">
        <f t="array" ref="AK149">'ادخال البيانات'!Z160</f>
        <v>0</v>
      </c>
      <c r="AL149" s="15" cm="1">
        <f t="array" ref="AL149">'ادخال البيانات'!AC160</f>
        <v>0</v>
      </c>
    </row>
    <row r="150" ht="13.8" customHeight="1">
      <c r="A150" s="9"/>
      <c r="B150" s="9"/>
      <c r="C150" s="9"/>
      <c r="D150" s="9"/>
      <c r="E150" s="9"/>
      <c r="F150" s="9"/>
      <c r="G150" s="9"/>
      <c r="H150" s="9"/>
      <c r="I150" s="9"/>
      <c r="J150" s="9"/>
      <c r="K150" s="9"/>
      <c r="L150" s="9"/>
      <c r="M150" s="9"/>
      <c r="N150" s="9"/>
      <c r="O150" s="9"/>
      <c r="P150" s="9"/>
      <c r="Q150" s="9"/>
      <c r="R150" s="9"/>
      <c r="S150" s="9"/>
      <c r="T150" s="9"/>
      <c r="U150" s="9"/>
      <c r="V150" s="9"/>
      <c r="W150" s="9"/>
      <c r="X150" s="9"/>
      <c r="Y150" s="9"/>
      <c r="Z150" s="9"/>
      <c r="AA150" s="9"/>
      <c r="AB150" s="9"/>
      <c r="AC150" s="9"/>
      <c r="AD150" s="15" cm="1">
        <f t="array" ref="AD150">'ادخال البيانات'!E161</f>
        <v>0</v>
      </c>
      <c r="AE150" s="16" cm="1">
        <f t="array" ref="AE150">'ادخال البيانات'!H161</f>
        <v>0</v>
      </c>
      <c r="AF150" s="15" cm="1">
        <f t="array" ref="AF150">'ادخال البيانات'!K161</f>
        <v>0</v>
      </c>
      <c r="AG150" s="16" cm="1">
        <f t="array" ref="AG150">'ادخال البيانات'!N161</f>
        <v>0</v>
      </c>
      <c r="AH150" s="15" cm="1">
        <f t="array" ref="AH150">'ادخال البيانات'!Q161</f>
        <v>0</v>
      </c>
      <c r="AI150" s="16" cm="1">
        <f t="array" ref="AI150">'ادخال البيانات'!T161</f>
        <v>0</v>
      </c>
      <c r="AJ150" s="15" cm="1">
        <f t="array" ref="AJ150">'ادخال البيانات'!W161</f>
        <v>0</v>
      </c>
      <c r="AK150" s="16" cm="1">
        <f t="array" ref="AK150">'ادخال البيانات'!Z161</f>
        <v>0</v>
      </c>
      <c r="AL150" s="15" cm="1">
        <f t="array" ref="AL150">'ادخال البيانات'!AC161</f>
        <v>0</v>
      </c>
    </row>
    <row r="151" ht="13.8" customHeight="1">
      <c r="A151" s="9"/>
      <c r="B151" s="9"/>
      <c r="C151" s="9"/>
      <c r="D151" s="9"/>
      <c r="E151" s="9"/>
      <c r="F151" s="9"/>
      <c r="G151" s="9"/>
      <c r="H151" s="9"/>
      <c r="I151" s="9"/>
      <c r="J151" s="9"/>
      <c r="K151" s="9"/>
      <c r="L151" s="9"/>
      <c r="M151" s="9"/>
      <c r="N151" s="9"/>
      <c r="O151" s="9"/>
      <c r="P151" s="9"/>
      <c r="Q151" s="9"/>
      <c r="R151" s="9"/>
      <c r="S151" s="9"/>
      <c r="T151" s="9"/>
      <c r="U151" s="9"/>
      <c r="V151" s="9"/>
      <c r="W151" s="9"/>
      <c r="X151" s="9"/>
      <c r="Y151" s="9"/>
      <c r="Z151" s="9"/>
      <c r="AA151" s="9"/>
      <c r="AB151" s="9"/>
      <c r="AC151" s="9"/>
      <c r="AD151" s="15" cm="1">
        <f t="array" ref="AD151">'ادخال البيانات'!E162</f>
        <v>0</v>
      </c>
      <c r="AE151" s="16" cm="1">
        <f t="array" ref="AE151">'ادخال البيانات'!H162</f>
        <v>0</v>
      </c>
      <c r="AF151" s="15" cm="1">
        <f t="array" ref="AF151">'ادخال البيانات'!K162</f>
        <v>0</v>
      </c>
      <c r="AG151" s="16" cm="1">
        <f t="array" ref="AG151">'ادخال البيانات'!N162</f>
        <v>0</v>
      </c>
      <c r="AH151" s="15" cm="1">
        <f t="array" ref="AH151">'ادخال البيانات'!Q162</f>
        <v>0</v>
      </c>
      <c r="AI151" s="16" cm="1">
        <f t="array" ref="AI151">'ادخال البيانات'!T162</f>
        <v>0</v>
      </c>
      <c r="AJ151" s="15" cm="1">
        <f t="array" ref="AJ151">'ادخال البيانات'!W162</f>
        <v>0</v>
      </c>
      <c r="AK151" s="16" cm="1">
        <f t="array" ref="AK151">'ادخال البيانات'!Z162</f>
        <v>0</v>
      </c>
      <c r="AL151" s="15" cm="1">
        <f t="array" ref="AL151">'ادخال البيانات'!AC162</f>
        <v>0</v>
      </c>
    </row>
    <row r="152" ht="13.8" customHeight="1">
      <c r="A152" s="9"/>
      <c r="B152" s="9"/>
      <c r="C152" s="9"/>
      <c r="D152" s="9"/>
      <c r="E152" s="9"/>
      <c r="F152" s="9"/>
      <c r="G152" s="9"/>
      <c r="H152" s="9"/>
      <c r="I152" s="9"/>
      <c r="J152" s="9"/>
      <c r="K152" s="9"/>
      <c r="L152" s="9"/>
      <c r="M152" s="9"/>
      <c r="N152" s="9"/>
      <c r="O152" s="9"/>
      <c r="P152" s="9"/>
      <c r="Q152" s="9"/>
      <c r="R152" s="9"/>
      <c r="S152" s="9"/>
      <c r="T152" s="9"/>
      <c r="U152" s="9"/>
      <c r="V152" s="9"/>
      <c r="W152" s="9"/>
      <c r="X152" s="9"/>
      <c r="Y152" s="9"/>
      <c r="Z152" s="9"/>
      <c r="AA152" s="9"/>
      <c r="AB152" s="9"/>
      <c r="AC152" s="9"/>
      <c r="AD152" s="15" cm="1">
        <f t="array" ref="AD152">'ادخال البيانات'!E163</f>
        <v>0</v>
      </c>
      <c r="AE152" s="16" cm="1">
        <f t="array" ref="AE152">'ادخال البيانات'!H163</f>
        <v>0</v>
      </c>
      <c r="AF152" s="15" cm="1">
        <f t="array" ref="AF152">'ادخال البيانات'!K163</f>
        <v>0</v>
      </c>
      <c r="AG152" s="16" cm="1">
        <f t="array" ref="AG152">'ادخال البيانات'!N163</f>
        <v>0</v>
      </c>
      <c r="AH152" s="15" cm="1">
        <f t="array" ref="AH152">'ادخال البيانات'!Q163</f>
        <v>0</v>
      </c>
      <c r="AI152" s="16" cm="1">
        <f t="array" ref="AI152">'ادخال البيانات'!T163</f>
        <v>0</v>
      </c>
      <c r="AJ152" s="15" cm="1">
        <f t="array" ref="AJ152">'ادخال البيانات'!W163</f>
        <v>0</v>
      </c>
      <c r="AK152" s="16" cm="1">
        <f t="array" ref="AK152">'ادخال البيانات'!Z163</f>
        <v>0</v>
      </c>
      <c r="AL152" s="15" cm="1">
        <f t="array" ref="AL152">'ادخال البيانات'!AC163</f>
        <v>0</v>
      </c>
    </row>
    <row r="153" ht="13.8" customHeight="1">
      <c r="A153" s="9"/>
      <c r="B153" s="9"/>
      <c r="C153" s="9"/>
      <c r="D153" s="9"/>
      <c r="E153" s="9"/>
      <c r="F153" s="9"/>
      <c r="G153" s="9"/>
      <c r="H153" s="9"/>
      <c r="I153" s="9"/>
      <c r="J153" s="9"/>
      <c r="K153" s="9"/>
      <c r="L153" s="9"/>
      <c r="M153" s="9"/>
      <c r="N153" s="9"/>
      <c r="O153" s="9"/>
      <c r="P153" s="9"/>
      <c r="Q153" s="9"/>
      <c r="R153" s="9"/>
      <c r="S153" s="9"/>
      <c r="T153" s="9"/>
      <c r="U153" s="9"/>
      <c r="V153" s="9"/>
      <c r="W153" s="9"/>
      <c r="X153" s="9"/>
      <c r="Y153" s="9"/>
      <c r="Z153" s="9"/>
      <c r="AA153" s="9"/>
      <c r="AB153" s="9"/>
      <c r="AC153" s="9"/>
      <c r="AD153" s="15" cm="1">
        <f t="array" ref="AD153">'ادخال البيانات'!E164</f>
        <v>0</v>
      </c>
      <c r="AE153" s="16" cm="1">
        <f t="array" ref="AE153">'ادخال البيانات'!H164</f>
        <v>0</v>
      </c>
      <c r="AF153" s="15" cm="1">
        <f t="array" ref="AF153">'ادخال البيانات'!K164</f>
        <v>0</v>
      </c>
      <c r="AG153" s="16" cm="1">
        <f t="array" ref="AG153">'ادخال البيانات'!N164</f>
        <v>0</v>
      </c>
      <c r="AH153" s="15" cm="1">
        <f t="array" ref="AH153">'ادخال البيانات'!Q164</f>
        <v>0</v>
      </c>
      <c r="AI153" s="16" cm="1">
        <f t="array" ref="AI153">'ادخال البيانات'!T164</f>
        <v>0</v>
      </c>
      <c r="AJ153" s="15" cm="1">
        <f t="array" ref="AJ153">'ادخال البيانات'!W164</f>
        <v>0</v>
      </c>
      <c r="AK153" s="16" cm="1">
        <f t="array" ref="AK153">'ادخال البيانات'!Z164</f>
        <v>0</v>
      </c>
      <c r="AL153" s="15" cm="1">
        <f t="array" ref="AL153">'ادخال البيانات'!AC164</f>
        <v>0</v>
      </c>
    </row>
    <row r="154" ht="13.8" customHeight="1">
      <c r="A154" s="9"/>
      <c r="B154" s="9"/>
      <c r="C154" s="9"/>
      <c r="D154" s="9"/>
      <c r="E154" s="9"/>
      <c r="F154" s="9"/>
      <c r="G154" s="9"/>
      <c r="H154" s="9"/>
      <c r="I154" s="9"/>
      <c r="J154" s="9"/>
      <c r="K154" s="9"/>
      <c r="L154" s="9"/>
      <c r="M154" s="9"/>
      <c r="N154" s="9"/>
      <c r="O154" s="9"/>
      <c r="P154" s="9"/>
      <c r="Q154" s="9"/>
      <c r="R154" s="9"/>
      <c r="S154" s="9"/>
      <c r="T154" s="9"/>
      <c r="U154" s="9"/>
      <c r="V154" s="9"/>
      <c r="W154" s="9"/>
      <c r="X154" s="9"/>
      <c r="Y154" s="9"/>
      <c r="Z154" s="9"/>
      <c r="AA154" s="9"/>
      <c r="AB154" s="9"/>
      <c r="AC154" s="9"/>
      <c r="AD154" s="15" cm="1">
        <f t="array" ref="AD154">'ادخال البيانات'!E165</f>
        <v>0</v>
      </c>
      <c r="AE154" s="16" cm="1">
        <f t="array" ref="AE154">'ادخال البيانات'!H165</f>
        <v>0</v>
      </c>
      <c r="AF154" s="15" cm="1">
        <f t="array" ref="AF154">'ادخال البيانات'!K165</f>
        <v>0</v>
      </c>
      <c r="AG154" s="16" cm="1">
        <f t="array" ref="AG154">'ادخال البيانات'!N165</f>
        <v>0</v>
      </c>
      <c r="AH154" s="15" cm="1">
        <f t="array" ref="AH154">'ادخال البيانات'!Q165</f>
        <v>0</v>
      </c>
      <c r="AI154" s="16" cm="1">
        <f t="array" ref="AI154">'ادخال البيانات'!T165</f>
        <v>0</v>
      </c>
      <c r="AJ154" s="15" cm="1">
        <f t="array" ref="AJ154">'ادخال البيانات'!W165</f>
        <v>0</v>
      </c>
      <c r="AK154" s="16" cm="1">
        <f t="array" ref="AK154">'ادخال البيانات'!Z165</f>
        <v>0</v>
      </c>
      <c r="AL154" s="15" cm="1">
        <f t="array" ref="AL154">'ادخال البيانات'!AC165</f>
        <v>0</v>
      </c>
    </row>
    <row r="155" ht="13.8" customHeight="1">
      <c r="A155" s="9"/>
      <c r="B155" s="9"/>
      <c r="C155" s="9"/>
      <c r="D155" s="9"/>
      <c r="E155" s="9"/>
      <c r="F155" s="9"/>
      <c r="G155" s="9"/>
      <c r="H155" s="9"/>
      <c r="I155" s="9"/>
      <c r="J155" s="9"/>
      <c r="K155" s="9"/>
      <c r="L155" s="9"/>
      <c r="M155" s="9"/>
      <c r="N155" s="9"/>
      <c r="O155" s="9"/>
      <c r="P155" s="9"/>
      <c r="Q155" s="9"/>
      <c r="R155" s="9"/>
      <c r="S155" s="9"/>
      <c r="T155" s="9"/>
      <c r="U155" s="9"/>
      <c r="V155" s="9"/>
      <c r="W155" s="9"/>
      <c r="X155" s="9"/>
      <c r="Y155" s="9"/>
      <c r="Z155" s="9"/>
      <c r="AA155" s="9"/>
      <c r="AB155" s="9"/>
      <c r="AC155" s="9"/>
      <c r="AD155" s="15" cm="1">
        <f t="array" ref="AD155">'ادخال البيانات'!E166</f>
        <v>0</v>
      </c>
      <c r="AE155" s="16" cm="1">
        <f t="array" ref="AE155">'ادخال البيانات'!H166</f>
        <v>0</v>
      </c>
      <c r="AF155" s="15" cm="1">
        <f t="array" ref="AF155">'ادخال البيانات'!K166</f>
        <v>0</v>
      </c>
      <c r="AG155" s="16" cm="1">
        <f t="array" ref="AG155">'ادخال البيانات'!N166</f>
        <v>0</v>
      </c>
      <c r="AH155" s="15" cm="1">
        <f t="array" ref="AH155">'ادخال البيانات'!Q166</f>
        <v>0</v>
      </c>
      <c r="AI155" s="16" cm="1">
        <f t="array" ref="AI155">'ادخال البيانات'!T166</f>
        <v>0</v>
      </c>
      <c r="AJ155" s="15" cm="1">
        <f t="array" ref="AJ155">'ادخال البيانات'!W166</f>
        <v>0</v>
      </c>
      <c r="AK155" s="16" cm="1">
        <f t="array" ref="AK155">'ادخال البيانات'!Z166</f>
        <v>0</v>
      </c>
      <c r="AL155" s="15" cm="1">
        <f t="array" ref="AL155">'ادخال البيانات'!AC166</f>
        <v>0</v>
      </c>
    </row>
    <row r="156" ht="13.8" customHeight="1">
      <c r="A156" s="9"/>
      <c r="B156" s="9"/>
      <c r="C156" s="9"/>
      <c r="D156" s="9"/>
      <c r="E156" s="9"/>
      <c r="F156" s="9"/>
      <c r="G156" s="9"/>
      <c r="H156" s="9"/>
      <c r="I156" s="9"/>
      <c r="J156" s="9"/>
      <c r="K156" s="9"/>
      <c r="L156" s="9"/>
      <c r="M156" s="9"/>
      <c r="N156" s="9"/>
      <c r="O156" s="9"/>
      <c r="P156" s="9"/>
      <c r="Q156" s="9"/>
      <c r="R156" s="9"/>
      <c r="S156" s="9"/>
      <c r="T156" s="9"/>
      <c r="U156" s="9"/>
      <c r="V156" s="9"/>
      <c r="W156" s="9"/>
      <c r="X156" s="9"/>
      <c r="Y156" s="9"/>
      <c r="Z156" s="9"/>
      <c r="AA156" s="9"/>
      <c r="AB156" s="9"/>
      <c r="AC156" s="9"/>
      <c r="AD156" s="15" cm="1">
        <f t="array" ref="AD156">'ادخال البيانات'!E167</f>
        <v>0</v>
      </c>
      <c r="AE156" s="16" cm="1">
        <f t="array" ref="AE156">'ادخال البيانات'!H167</f>
        <v>0</v>
      </c>
      <c r="AF156" s="15" cm="1">
        <f t="array" ref="AF156">'ادخال البيانات'!K167</f>
        <v>0</v>
      </c>
      <c r="AG156" s="16" cm="1">
        <f t="array" ref="AG156">'ادخال البيانات'!N167</f>
        <v>0</v>
      </c>
      <c r="AH156" s="15" cm="1">
        <f t="array" ref="AH156">'ادخال البيانات'!Q167</f>
        <v>0</v>
      </c>
      <c r="AI156" s="16" cm="1">
        <f t="array" ref="AI156">'ادخال البيانات'!T167</f>
        <v>0</v>
      </c>
      <c r="AJ156" s="15" cm="1">
        <f t="array" ref="AJ156">'ادخال البيانات'!W167</f>
        <v>0</v>
      </c>
      <c r="AK156" s="16" cm="1">
        <f t="array" ref="AK156">'ادخال البيانات'!Z167</f>
        <v>0</v>
      </c>
      <c r="AL156" s="15" cm="1">
        <f t="array" ref="AL156">'ادخال البيانات'!AC167</f>
        <v>0</v>
      </c>
    </row>
    <row r="157" ht="13.8" customHeight="1">
      <c r="A157" s="9"/>
      <c r="B157" s="9"/>
      <c r="C157" s="9"/>
      <c r="D157" s="9"/>
      <c r="E157" s="9"/>
      <c r="F157" s="9"/>
      <c r="G157" s="9"/>
      <c r="H157" s="9"/>
      <c r="I157" s="9"/>
      <c r="J157" s="9"/>
      <c r="K157" s="9"/>
      <c r="L157" s="9"/>
      <c r="M157" s="9"/>
      <c r="N157" s="9"/>
      <c r="O157" s="9"/>
      <c r="P157" s="9"/>
      <c r="Q157" s="9"/>
      <c r="R157" s="9"/>
      <c r="S157" s="9"/>
      <c r="T157" s="9"/>
      <c r="U157" s="9"/>
      <c r="V157" s="9"/>
      <c r="W157" s="9"/>
      <c r="X157" s="9"/>
      <c r="Y157" s="9"/>
      <c r="Z157" s="9"/>
      <c r="AA157" s="9"/>
      <c r="AB157" s="9"/>
      <c r="AC157" s="9"/>
      <c r="AD157" s="15" cm="1">
        <f t="array" ref="AD157">'ادخال البيانات'!E168</f>
        <v>0</v>
      </c>
      <c r="AE157" s="16" cm="1">
        <f t="array" ref="AE157">'ادخال البيانات'!H168</f>
        <v>0</v>
      </c>
      <c r="AF157" s="15" cm="1">
        <f t="array" ref="AF157">'ادخال البيانات'!K168</f>
        <v>0</v>
      </c>
      <c r="AG157" s="16" cm="1">
        <f t="array" ref="AG157">'ادخال البيانات'!N168</f>
        <v>0</v>
      </c>
      <c r="AH157" s="15" cm="1">
        <f t="array" ref="AH157">'ادخال البيانات'!Q168</f>
        <v>0</v>
      </c>
      <c r="AI157" s="16" cm="1">
        <f t="array" ref="AI157">'ادخال البيانات'!T168</f>
        <v>0</v>
      </c>
      <c r="AJ157" s="15" cm="1">
        <f t="array" ref="AJ157">'ادخال البيانات'!W168</f>
        <v>0</v>
      </c>
      <c r="AK157" s="16" cm="1">
        <f t="array" ref="AK157">'ادخال البيانات'!Z168</f>
        <v>0</v>
      </c>
      <c r="AL157" s="15" cm="1">
        <f t="array" ref="AL157">'ادخال البيانات'!AC168</f>
        <v>0</v>
      </c>
    </row>
    <row r="158" ht="13.8" customHeight="1">
      <c r="A158" s="9"/>
      <c r="B158" s="9"/>
      <c r="C158" s="9"/>
      <c r="D158" s="9"/>
      <c r="E158" s="9"/>
      <c r="F158" s="9"/>
      <c r="G158" s="9"/>
      <c r="H158" s="9"/>
      <c r="I158" s="9"/>
      <c r="J158" s="9"/>
      <c r="K158" s="9"/>
      <c r="L158" s="9"/>
      <c r="M158" s="9"/>
      <c r="N158" s="9"/>
      <c r="O158" s="9"/>
      <c r="P158" s="9"/>
      <c r="Q158" s="9"/>
      <c r="R158" s="9"/>
      <c r="S158" s="9"/>
      <c r="T158" s="9"/>
      <c r="U158" s="9"/>
      <c r="V158" s="9"/>
      <c r="W158" s="9"/>
      <c r="X158" s="9"/>
      <c r="Y158" s="9"/>
      <c r="Z158" s="9"/>
      <c r="AA158" s="9"/>
      <c r="AB158" s="9"/>
      <c r="AC158" s="9"/>
      <c r="AD158" s="15" cm="1">
        <f t="array" ref="AD158">'ادخال البيانات'!E169</f>
        <v>0</v>
      </c>
      <c r="AE158" s="16" cm="1">
        <f t="array" ref="AE158">'ادخال البيانات'!H169</f>
        <v>0</v>
      </c>
      <c r="AF158" s="15" cm="1">
        <f t="array" ref="AF158">'ادخال البيانات'!K169</f>
        <v>0</v>
      </c>
      <c r="AG158" s="16" cm="1">
        <f t="array" ref="AG158">'ادخال البيانات'!N169</f>
        <v>0</v>
      </c>
      <c r="AH158" s="15" cm="1">
        <f t="array" ref="AH158">'ادخال البيانات'!Q169</f>
        <v>0</v>
      </c>
      <c r="AI158" s="16" cm="1">
        <f t="array" ref="AI158">'ادخال البيانات'!T169</f>
        <v>0</v>
      </c>
      <c r="AJ158" s="15" cm="1">
        <f t="array" ref="AJ158">'ادخال البيانات'!W169</f>
        <v>0</v>
      </c>
      <c r="AK158" s="16" cm="1">
        <f t="array" ref="AK158">'ادخال البيانات'!Z169</f>
        <v>0</v>
      </c>
      <c r="AL158" s="15" cm="1">
        <f t="array" ref="AL158">'ادخال البيانات'!AC169</f>
        <v>0</v>
      </c>
    </row>
    <row r="159" ht="13.8" customHeight="1">
      <c r="A159" s="9"/>
      <c r="B159" s="9"/>
      <c r="C159" s="9"/>
      <c r="D159" s="9"/>
      <c r="E159" s="9"/>
      <c r="F159" s="9"/>
      <c r="G159" s="9"/>
      <c r="H159" s="9"/>
      <c r="I159" s="9"/>
      <c r="J159" s="9"/>
      <c r="K159" s="9"/>
      <c r="L159" s="9"/>
      <c r="M159" s="9"/>
      <c r="N159" s="9"/>
      <c r="O159" s="9"/>
      <c r="P159" s="9"/>
      <c r="Q159" s="9"/>
      <c r="R159" s="9"/>
      <c r="S159" s="9"/>
      <c r="T159" s="9"/>
      <c r="U159" s="9"/>
      <c r="V159" s="9"/>
      <c r="W159" s="9"/>
      <c r="X159" s="9"/>
      <c r="Y159" s="9"/>
      <c r="Z159" s="9"/>
      <c r="AA159" s="9"/>
      <c r="AB159" s="9"/>
      <c r="AC159" s="9"/>
      <c r="AD159" s="15" cm="1">
        <f t="array" ref="AD159">'ادخال البيانات'!E170</f>
        <v>0</v>
      </c>
      <c r="AE159" s="16" cm="1">
        <f t="array" ref="AE159">'ادخال البيانات'!H170</f>
        <v>0</v>
      </c>
      <c r="AF159" s="15" cm="1">
        <f t="array" ref="AF159">'ادخال البيانات'!K170</f>
        <v>0</v>
      </c>
      <c r="AG159" s="16" cm="1">
        <f t="array" ref="AG159">'ادخال البيانات'!N170</f>
        <v>0</v>
      </c>
      <c r="AH159" s="15" cm="1">
        <f t="array" ref="AH159">'ادخال البيانات'!Q170</f>
        <v>0</v>
      </c>
      <c r="AI159" s="16" cm="1">
        <f t="array" ref="AI159">'ادخال البيانات'!T170</f>
        <v>0</v>
      </c>
      <c r="AJ159" s="15" cm="1">
        <f t="array" ref="AJ159">'ادخال البيانات'!W170</f>
        <v>0</v>
      </c>
      <c r="AK159" s="16" cm="1">
        <f t="array" ref="AK159">'ادخال البيانات'!Z170</f>
        <v>0</v>
      </c>
      <c r="AL159" s="15" cm="1">
        <f t="array" ref="AL159">'ادخال البيانات'!AC170</f>
        <v>0</v>
      </c>
    </row>
    <row r="160" ht="13.8" customHeight="1">
      <c r="A160" s="9"/>
      <c r="B160" s="9"/>
      <c r="C160" s="9"/>
      <c r="D160" s="9"/>
      <c r="E160" s="9"/>
      <c r="F160" s="9"/>
      <c r="G160" s="9"/>
      <c r="H160" s="9"/>
      <c r="I160" s="9"/>
      <c r="J160" s="9"/>
      <c r="K160" s="9"/>
      <c r="L160" s="9"/>
      <c r="M160" s="9"/>
      <c r="N160" s="9"/>
      <c r="O160" s="9"/>
      <c r="P160" s="9"/>
      <c r="Q160" s="9"/>
      <c r="R160" s="9"/>
      <c r="S160" s="9"/>
      <c r="T160" s="9"/>
      <c r="U160" s="9"/>
      <c r="V160" s="9"/>
      <c r="W160" s="9"/>
      <c r="X160" s="9"/>
      <c r="Y160" s="9"/>
      <c r="Z160" s="9"/>
      <c r="AA160" s="9"/>
      <c r="AB160" s="9"/>
      <c r="AC160" s="9"/>
      <c r="AD160" s="15" cm="1">
        <f t="array" ref="AD160">'ادخال البيانات'!E171</f>
        <v>0</v>
      </c>
      <c r="AE160" s="16" cm="1">
        <f t="array" ref="AE160">'ادخال البيانات'!H171</f>
        <v>0</v>
      </c>
      <c r="AF160" s="15" cm="1">
        <f t="array" ref="AF160">'ادخال البيانات'!K171</f>
        <v>0</v>
      </c>
      <c r="AG160" s="16" cm="1">
        <f t="array" ref="AG160">'ادخال البيانات'!N171</f>
        <v>0</v>
      </c>
      <c r="AH160" s="15" cm="1">
        <f t="array" ref="AH160">'ادخال البيانات'!Q171</f>
        <v>0</v>
      </c>
      <c r="AI160" s="16" cm="1">
        <f t="array" ref="AI160">'ادخال البيانات'!T171</f>
        <v>0</v>
      </c>
      <c r="AJ160" s="15" cm="1">
        <f t="array" ref="AJ160">'ادخال البيانات'!W171</f>
        <v>0</v>
      </c>
      <c r="AK160" s="16" cm="1">
        <f t="array" ref="AK160">'ادخال البيانات'!Z171</f>
        <v>0</v>
      </c>
      <c r="AL160" s="15" cm="1">
        <f t="array" ref="AL160">'ادخال البيانات'!AC171</f>
        <v>0</v>
      </c>
    </row>
    <row r="161" ht="13.8" customHeight="1">
      <c r="A161" s="9"/>
      <c r="B161" s="9"/>
      <c r="C161" s="9"/>
      <c r="D161" s="9"/>
      <c r="E161" s="9"/>
      <c r="F161" s="9"/>
      <c r="G161" s="9"/>
      <c r="H161" s="9"/>
      <c r="I161" s="9"/>
      <c r="J161" s="9"/>
      <c r="K161" s="9"/>
      <c r="L161" s="9"/>
      <c r="M161" s="9"/>
      <c r="N161" s="9"/>
      <c r="O161" s="9"/>
      <c r="P161" s="9"/>
      <c r="Q161" s="9"/>
      <c r="R161" s="9"/>
      <c r="S161" s="9"/>
      <c r="T161" s="9"/>
      <c r="U161" s="9"/>
      <c r="V161" s="9"/>
      <c r="W161" s="9"/>
      <c r="X161" s="9"/>
      <c r="Y161" s="9"/>
      <c r="Z161" s="9"/>
      <c r="AA161" s="9"/>
      <c r="AB161" s="9"/>
      <c r="AC161" s="9"/>
      <c r="AD161" s="15" cm="1">
        <f t="array" ref="AD161">'ادخال البيانات'!E172</f>
        <v>0</v>
      </c>
      <c r="AE161" s="16" cm="1">
        <f t="array" ref="AE161">'ادخال البيانات'!H172</f>
        <v>0</v>
      </c>
      <c r="AF161" s="15" cm="1">
        <f t="array" ref="AF161">'ادخال البيانات'!K172</f>
        <v>0</v>
      </c>
      <c r="AG161" s="16" cm="1">
        <f t="array" ref="AG161">'ادخال البيانات'!N172</f>
        <v>0</v>
      </c>
      <c r="AH161" s="15" cm="1">
        <f t="array" ref="AH161">'ادخال البيانات'!Q172</f>
        <v>0</v>
      </c>
      <c r="AI161" s="16" cm="1">
        <f t="array" ref="AI161">'ادخال البيانات'!T172</f>
        <v>0</v>
      </c>
      <c r="AJ161" s="15" cm="1">
        <f t="array" ref="AJ161">'ادخال البيانات'!W172</f>
        <v>0</v>
      </c>
      <c r="AK161" s="16" cm="1">
        <f t="array" ref="AK161">'ادخال البيانات'!Z172</f>
        <v>0</v>
      </c>
      <c r="AL161" s="15" cm="1">
        <f t="array" ref="AL161">'ادخال البيانات'!AC172</f>
        <v>0</v>
      </c>
    </row>
    <row r="162" ht="13.8" customHeight="1">
      <c r="A162" s="9"/>
      <c r="B162" s="9"/>
      <c r="C162" s="9"/>
      <c r="D162" s="9"/>
      <c r="E162" s="9"/>
      <c r="F162" s="9"/>
      <c r="G162" s="9"/>
      <c r="H162" s="9"/>
      <c r="I162" s="9"/>
      <c r="J162" s="9"/>
      <c r="K162" s="9"/>
      <c r="L162" s="9"/>
      <c r="M162" s="9"/>
      <c r="N162" s="9"/>
      <c r="O162" s="9"/>
      <c r="P162" s="9"/>
      <c r="Q162" s="9"/>
      <c r="R162" s="9"/>
      <c r="S162" s="9"/>
      <c r="T162" s="9"/>
      <c r="U162" s="9"/>
      <c r="V162" s="9"/>
      <c r="W162" s="9"/>
      <c r="X162" s="9"/>
      <c r="Y162" s="9"/>
      <c r="Z162" s="9"/>
      <c r="AA162" s="9"/>
      <c r="AB162" s="9"/>
      <c r="AC162" s="9"/>
      <c r="AD162" s="15" cm="1">
        <f t="array" ref="AD162">'ادخال البيانات'!E173</f>
        <v>0</v>
      </c>
      <c r="AE162" s="16" cm="1">
        <f t="array" ref="AE162">'ادخال البيانات'!H173</f>
        <v>0</v>
      </c>
      <c r="AF162" s="15" cm="1">
        <f t="array" ref="AF162">'ادخال البيانات'!K173</f>
        <v>0</v>
      </c>
      <c r="AG162" s="16" cm="1">
        <f t="array" ref="AG162">'ادخال البيانات'!N173</f>
        <v>0</v>
      </c>
      <c r="AH162" s="15" cm="1">
        <f t="array" ref="AH162">'ادخال البيانات'!Q173</f>
        <v>0</v>
      </c>
      <c r="AI162" s="16" cm="1">
        <f t="array" ref="AI162">'ادخال البيانات'!T173</f>
        <v>0</v>
      </c>
      <c r="AJ162" s="15" cm="1">
        <f t="array" ref="AJ162">'ادخال البيانات'!W173</f>
        <v>0</v>
      </c>
      <c r="AK162" s="16" cm="1">
        <f t="array" ref="AK162">'ادخال البيانات'!Z173</f>
        <v>0</v>
      </c>
      <c r="AL162" s="15" cm="1">
        <f t="array" ref="AL162">'ادخال البيانات'!AC173</f>
        <v>0</v>
      </c>
    </row>
    <row r="163" ht="13.8" customHeight="1">
      <c r="A163" s="9"/>
      <c r="B163" s="9"/>
      <c r="C163" s="9"/>
      <c r="D163" s="9"/>
      <c r="E163" s="9"/>
      <c r="F163" s="9"/>
      <c r="G163" s="9"/>
      <c r="H163" s="9"/>
      <c r="I163" s="9"/>
      <c r="J163" s="9"/>
      <c r="K163" s="9"/>
      <c r="L163" s="9"/>
      <c r="M163" s="9"/>
      <c r="N163" s="9"/>
      <c r="O163" s="9"/>
      <c r="P163" s="9"/>
      <c r="Q163" s="9"/>
      <c r="R163" s="9"/>
      <c r="S163" s="9"/>
      <c r="T163" s="9"/>
      <c r="U163" s="9"/>
      <c r="V163" s="9"/>
      <c r="W163" s="9"/>
      <c r="X163" s="9"/>
      <c r="Y163" s="9"/>
      <c r="Z163" s="9"/>
      <c r="AA163" s="9"/>
      <c r="AB163" s="9"/>
      <c r="AC163" s="9"/>
      <c r="AD163" s="15" cm="1">
        <f t="array" ref="AD163">'ادخال البيانات'!E174</f>
        <v>0</v>
      </c>
      <c r="AE163" s="16" cm="1">
        <f t="array" ref="AE163">'ادخال البيانات'!H174</f>
        <v>0</v>
      </c>
      <c r="AF163" s="15" cm="1">
        <f t="array" ref="AF163">'ادخال البيانات'!K174</f>
        <v>0</v>
      </c>
      <c r="AG163" s="16" cm="1">
        <f t="array" ref="AG163">'ادخال البيانات'!N174</f>
        <v>0</v>
      </c>
      <c r="AH163" s="15" cm="1">
        <f t="array" ref="AH163">'ادخال البيانات'!Q174</f>
        <v>0</v>
      </c>
      <c r="AI163" s="16" cm="1">
        <f t="array" ref="AI163">'ادخال البيانات'!T174</f>
        <v>0</v>
      </c>
      <c r="AJ163" s="15" cm="1">
        <f t="array" ref="AJ163">'ادخال البيانات'!W174</f>
        <v>0</v>
      </c>
      <c r="AK163" s="16" cm="1">
        <f t="array" ref="AK163">'ادخال البيانات'!Z174</f>
        <v>0</v>
      </c>
      <c r="AL163" s="15" cm="1">
        <f t="array" ref="AL163">'ادخال البيانات'!AC174</f>
        <v>0</v>
      </c>
    </row>
    <row r="164" ht="13.8" customHeight="1">
      <c r="A164" s="9"/>
      <c r="B164" s="9"/>
      <c r="C164" s="9"/>
      <c r="D164" s="9"/>
      <c r="E164" s="9"/>
      <c r="F164" s="9"/>
      <c r="G164" s="9"/>
      <c r="H164" s="9"/>
      <c r="I164" s="9"/>
      <c r="J164" s="9"/>
      <c r="K164" s="9"/>
      <c r="L164" s="9"/>
      <c r="M164" s="9"/>
      <c r="N164" s="9"/>
      <c r="O164" s="9"/>
      <c r="P164" s="9"/>
      <c r="Q164" s="9"/>
      <c r="R164" s="9"/>
      <c r="S164" s="9"/>
      <c r="T164" s="9"/>
      <c r="U164" s="9"/>
      <c r="V164" s="9"/>
      <c r="W164" s="9"/>
      <c r="X164" s="9"/>
      <c r="Y164" s="9"/>
      <c r="Z164" s="9"/>
      <c r="AA164" s="9"/>
      <c r="AB164" s="9"/>
      <c r="AC164" s="9"/>
      <c r="AD164" s="15" cm="1">
        <f t="array" ref="AD164">'ادخال البيانات'!E175</f>
        <v>0</v>
      </c>
      <c r="AE164" s="16" cm="1">
        <f t="array" ref="AE164">'ادخال البيانات'!H175</f>
        <v>0</v>
      </c>
      <c r="AF164" s="15" cm="1">
        <f t="array" ref="AF164">'ادخال البيانات'!K175</f>
        <v>0</v>
      </c>
      <c r="AG164" s="16" cm="1">
        <f t="array" ref="AG164">'ادخال البيانات'!N175</f>
        <v>0</v>
      </c>
      <c r="AH164" s="15" cm="1">
        <f t="array" ref="AH164">'ادخال البيانات'!Q175</f>
        <v>0</v>
      </c>
      <c r="AI164" s="16" cm="1">
        <f t="array" ref="AI164">'ادخال البيانات'!T175</f>
        <v>0</v>
      </c>
      <c r="AJ164" s="15" cm="1">
        <f t="array" ref="AJ164">'ادخال البيانات'!W175</f>
        <v>0</v>
      </c>
      <c r="AK164" s="16" cm="1">
        <f t="array" ref="AK164">'ادخال البيانات'!Z175</f>
        <v>0</v>
      </c>
      <c r="AL164" s="15" cm="1">
        <f t="array" ref="AL164">'ادخال البيانات'!AC175</f>
        <v>0</v>
      </c>
    </row>
    <row r="165" ht="13.8" customHeight="1">
      <c r="A165" s="9"/>
      <c r="B165" s="9"/>
      <c r="C165" s="9"/>
      <c r="D165" s="9"/>
      <c r="E165" s="9"/>
      <c r="F165" s="9"/>
      <c r="G165" s="9"/>
      <c r="H165" s="9"/>
      <c r="I165" s="9"/>
      <c r="J165" s="9"/>
      <c r="K165" s="9"/>
      <c r="L165" s="9"/>
      <c r="M165" s="9"/>
      <c r="N165" s="9"/>
      <c r="O165" s="9"/>
      <c r="P165" s="9"/>
      <c r="Q165" s="9"/>
      <c r="R165" s="9"/>
      <c r="S165" s="9"/>
      <c r="T165" s="9"/>
      <c r="U165" s="9"/>
      <c r="V165" s="9"/>
      <c r="W165" s="9"/>
      <c r="X165" s="9"/>
      <c r="Y165" s="9"/>
      <c r="Z165" s="9"/>
      <c r="AA165" s="9"/>
      <c r="AB165" s="9"/>
      <c r="AC165" s="9"/>
      <c r="AD165" s="15" cm="1">
        <f t="array" ref="AD165">'ادخال البيانات'!E176</f>
        <v>0</v>
      </c>
      <c r="AE165" s="16" cm="1">
        <f t="array" ref="AE165">'ادخال البيانات'!H176</f>
        <v>0</v>
      </c>
      <c r="AF165" s="15" cm="1">
        <f t="array" ref="AF165">'ادخال البيانات'!K176</f>
        <v>0</v>
      </c>
      <c r="AG165" s="16" cm="1">
        <f t="array" ref="AG165">'ادخال البيانات'!N176</f>
        <v>0</v>
      </c>
      <c r="AH165" s="15" cm="1">
        <f t="array" ref="AH165">'ادخال البيانات'!Q176</f>
        <v>0</v>
      </c>
      <c r="AI165" s="16" cm="1">
        <f t="array" ref="AI165">'ادخال البيانات'!T176</f>
        <v>0</v>
      </c>
      <c r="AJ165" s="15" cm="1">
        <f t="array" ref="AJ165">'ادخال البيانات'!W176</f>
        <v>0</v>
      </c>
      <c r="AK165" s="16" cm="1">
        <f t="array" ref="AK165">'ادخال البيانات'!Z176</f>
        <v>0</v>
      </c>
      <c r="AL165" s="15" cm="1">
        <f t="array" ref="AL165">'ادخال البيانات'!AC176</f>
        <v>0</v>
      </c>
    </row>
    <row r="166" ht="13.8" customHeight="1">
      <c r="A166" s="9"/>
      <c r="B166" s="9"/>
      <c r="C166" s="9"/>
      <c r="D166" s="9"/>
      <c r="E166" s="9"/>
      <c r="F166" s="9"/>
      <c r="G166" s="9"/>
      <c r="H166" s="9"/>
      <c r="I166" s="9"/>
      <c r="J166" s="9"/>
      <c r="K166" s="9"/>
      <c r="L166" s="9"/>
      <c r="M166" s="9"/>
      <c r="N166" s="9"/>
      <c r="O166" s="9"/>
      <c r="P166" s="9"/>
      <c r="Q166" s="9"/>
      <c r="R166" s="9"/>
      <c r="S166" s="9"/>
      <c r="T166" s="9"/>
      <c r="U166" s="9"/>
      <c r="V166" s="9"/>
      <c r="W166" s="9"/>
      <c r="X166" s="9"/>
      <c r="Y166" s="9"/>
      <c r="Z166" s="9"/>
      <c r="AA166" s="9"/>
      <c r="AB166" s="9"/>
      <c r="AC166" s="9"/>
      <c r="AD166" s="15" cm="1">
        <f t="array" ref="AD166">'ادخال البيانات'!E177</f>
        <v>0</v>
      </c>
      <c r="AE166" s="16" cm="1">
        <f t="array" ref="AE166">'ادخال البيانات'!H177</f>
        <v>0</v>
      </c>
      <c r="AF166" s="15" cm="1">
        <f t="array" ref="AF166">'ادخال البيانات'!K177</f>
        <v>0</v>
      </c>
      <c r="AG166" s="16" cm="1">
        <f t="array" ref="AG166">'ادخال البيانات'!N177</f>
        <v>0</v>
      </c>
      <c r="AH166" s="15" cm="1">
        <f t="array" ref="AH166">'ادخال البيانات'!Q177</f>
        <v>0</v>
      </c>
      <c r="AI166" s="16" cm="1">
        <f t="array" ref="AI166">'ادخال البيانات'!T177</f>
        <v>0</v>
      </c>
      <c r="AJ166" s="15" cm="1">
        <f t="array" ref="AJ166">'ادخال البيانات'!W177</f>
        <v>0</v>
      </c>
      <c r="AK166" s="16" cm="1">
        <f t="array" ref="AK166">'ادخال البيانات'!Z177</f>
        <v>0</v>
      </c>
      <c r="AL166" s="15" cm="1">
        <f t="array" ref="AL166">'ادخال البيانات'!AC177</f>
        <v>0</v>
      </c>
    </row>
    <row r="167" ht="13.8" customHeight="1">
      <c r="A167" s="9"/>
      <c r="B167" s="9"/>
      <c r="C167" s="9"/>
      <c r="D167" s="9"/>
      <c r="E167" s="9"/>
      <c r="F167" s="9"/>
      <c r="G167" s="9"/>
      <c r="H167" s="9"/>
      <c r="I167" s="9"/>
      <c r="J167" s="9"/>
      <c r="K167" s="9"/>
      <c r="L167" s="9"/>
      <c r="M167" s="9"/>
      <c r="N167" s="9"/>
      <c r="O167" s="9"/>
      <c r="P167" s="9"/>
      <c r="Q167" s="9"/>
      <c r="R167" s="9"/>
      <c r="S167" s="9"/>
      <c r="T167" s="9"/>
      <c r="U167" s="9"/>
      <c r="V167" s="9"/>
      <c r="W167" s="9"/>
      <c r="X167" s="9"/>
      <c r="Y167" s="9"/>
      <c r="Z167" s="9"/>
      <c r="AA167" s="9"/>
      <c r="AB167" s="9"/>
      <c r="AC167" s="9"/>
      <c r="AD167" s="15" cm="1">
        <f t="array" ref="AD167">'ادخال البيانات'!E178</f>
        <v>0</v>
      </c>
      <c r="AE167" s="16" cm="1">
        <f t="array" ref="AE167">'ادخال البيانات'!H178</f>
        <v>0</v>
      </c>
      <c r="AF167" s="15" cm="1">
        <f t="array" ref="AF167">'ادخال البيانات'!K178</f>
        <v>0</v>
      </c>
      <c r="AG167" s="16" cm="1">
        <f t="array" ref="AG167">'ادخال البيانات'!N178</f>
        <v>0</v>
      </c>
      <c r="AH167" s="15" cm="1">
        <f t="array" ref="AH167">'ادخال البيانات'!Q178</f>
        <v>0</v>
      </c>
      <c r="AI167" s="16" cm="1">
        <f t="array" ref="AI167">'ادخال البيانات'!T178</f>
        <v>0</v>
      </c>
      <c r="AJ167" s="15" cm="1">
        <f t="array" ref="AJ167">'ادخال البيانات'!W178</f>
        <v>0</v>
      </c>
      <c r="AK167" s="16" cm="1">
        <f t="array" ref="AK167">'ادخال البيانات'!Z178</f>
        <v>0</v>
      </c>
      <c r="AL167" s="15" cm="1">
        <f t="array" ref="AL167">'ادخال البيانات'!AC178</f>
        <v>0</v>
      </c>
    </row>
    <row r="168" ht="13.8" customHeight="1">
      <c r="A168" s="9"/>
      <c r="B168" s="9"/>
      <c r="C168" s="9"/>
      <c r="D168" s="9"/>
      <c r="E168" s="9"/>
      <c r="F168" s="9"/>
      <c r="G168" s="9"/>
      <c r="H168" s="9"/>
      <c r="I168" s="9"/>
      <c r="J168" s="9"/>
      <c r="K168" s="9"/>
      <c r="L168" s="9"/>
      <c r="M168" s="9"/>
      <c r="N168" s="9"/>
      <c r="O168" s="9"/>
      <c r="P168" s="9"/>
      <c r="Q168" s="9"/>
      <c r="R168" s="9"/>
      <c r="S168" s="9"/>
      <c r="T168" s="9"/>
      <c r="U168" s="9"/>
      <c r="V168" s="9"/>
      <c r="W168" s="9"/>
      <c r="X168" s="9"/>
      <c r="Y168" s="9"/>
      <c r="Z168" s="9"/>
      <c r="AA168" s="9"/>
      <c r="AB168" s="9"/>
      <c r="AC168" s="9"/>
      <c r="AD168" s="15" cm="1">
        <f t="array" ref="AD168">'ادخال البيانات'!E179</f>
        <v>0</v>
      </c>
      <c r="AE168" s="16" cm="1">
        <f t="array" ref="AE168">'ادخال البيانات'!H179</f>
        <v>0</v>
      </c>
      <c r="AF168" s="15" cm="1">
        <f t="array" ref="AF168">'ادخال البيانات'!K179</f>
        <v>0</v>
      </c>
      <c r="AG168" s="16" cm="1">
        <f t="array" ref="AG168">'ادخال البيانات'!N179</f>
        <v>0</v>
      </c>
      <c r="AH168" s="15" cm="1">
        <f t="array" ref="AH168">'ادخال البيانات'!Q179</f>
        <v>0</v>
      </c>
      <c r="AI168" s="16" cm="1">
        <f t="array" ref="AI168">'ادخال البيانات'!T179</f>
        <v>0</v>
      </c>
      <c r="AJ168" s="15" cm="1">
        <f t="array" ref="AJ168">'ادخال البيانات'!W179</f>
        <v>0</v>
      </c>
      <c r="AK168" s="16" cm="1">
        <f t="array" ref="AK168">'ادخال البيانات'!Z179</f>
        <v>0</v>
      </c>
      <c r="AL168" s="15" cm="1">
        <f t="array" ref="AL168">'ادخال البيانات'!AC179</f>
        <v>0</v>
      </c>
    </row>
    <row r="169" ht="13.8" customHeight="1">
      <c r="A169" s="9"/>
      <c r="B169" s="9"/>
      <c r="C169" s="9"/>
      <c r="D169" s="9"/>
      <c r="E169" s="9"/>
      <c r="F169" s="9"/>
      <c r="G169" s="9"/>
      <c r="H169" s="9"/>
      <c r="I169" s="9"/>
      <c r="J169" s="9"/>
      <c r="K169" s="9"/>
      <c r="L169" s="9"/>
      <c r="M169" s="9"/>
      <c r="N169" s="9"/>
      <c r="O169" s="9"/>
      <c r="P169" s="9"/>
      <c r="Q169" s="9"/>
      <c r="R169" s="9"/>
      <c r="S169" s="9"/>
      <c r="T169" s="9"/>
      <c r="U169" s="9"/>
      <c r="V169" s="9"/>
      <c r="W169" s="9"/>
      <c r="X169" s="9"/>
      <c r="Y169" s="9"/>
      <c r="Z169" s="9"/>
      <c r="AA169" s="9"/>
      <c r="AB169" s="9"/>
      <c r="AC169" s="9"/>
      <c r="AD169" s="15" cm="1">
        <f t="array" ref="AD169">'ادخال البيانات'!E180</f>
        <v>0</v>
      </c>
      <c r="AE169" s="16" cm="1">
        <f t="array" ref="AE169">'ادخال البيانات'!H180</f>
        <v>0</v>
      </c>
      <c r="AF169" s="15" cm="1">
        <f t="array" ref="AF169">'ادخال البيانات'!K180</f>
        <v>0</v>
      </c>
      <c r="AG169" s="16" cm="1">
        <f t="array" ref="AG169">'ادخال البيانات'!N180</f>
        <v>0</v>
      </c>
      <c r="AH169" s="15" cm="1">
        <f t="array" ref="AH169">'ادخال البيانات'!Q180</f>
        <v>0</v>
      </c>
      <c r="AI169" s="16" cm="1">
        <f t="array" ref="AI169">'ادخال البيانات'!T180</f>
        <v>0</v>
      </c>
      <c r="AJ169" s="15" cm="1">
        <f t="array" ref="AJ169">'ادخال البيانات'!W180</f>
        <v>0</v>
      </c>
      <c r="AK169" s="16" cm="1">
        <f t="array" ref="AK169">'ادخال البيانات'!Z180</f>
        <v>0</v>
      </c>
      <c r="AL169" s="15" cm="1">
        <f t="array" ref="AL169">'ادخال البيانات'!AC180</f>
        <v>0</v>
      </c>
    </row>
    <row r="170" ht="13.8" customHeight="1">
      <c r="A170" s="9"/>
      <c r="B170" s="9"/>
      <c r="C170" s="9"/>
      <c r="D170" s="9"/>
      <c r="E170" s="9"/>
      <c r="F170" s="9"/>
      <c r="G170" s="9"/>
      <c r="H170" s="9"/>
      <c r="I170" s="9"/>
      <c r="J170" s="9"/>
      <c r="K170" s="9"/>
      <c r="L170" s="9"/>
      <c r="M170" s="9"/>
      <c r="N170" s="9"/>
      <c r="O170" s="9"/>
      <c r="P170" s="9"/>
      <c r="Q170" s="9"/>
      <c r="R170" s="9"/>
      <c r="S170" s="9"/>
      <c r="T170" s="9"/>
      <c r="U170" s="9"/>
      <c r="V170" s="9"/>
      <c r="W170" s="9"/>
      <c r="X170" s="9"/>
      <c r="Y170" s="9"/>
      <c r="Z170" s="9"/>
      <c r="AA170" s="9"/>
      <c r="AB170" s="9"/>
      <c r="AC170" s="9"/>
      <c r="AD170" s="15" cm="1">
        <f t="array" ref="AD170">'ادخال البيانات'!E181</f>
        <v>0</v>
      </c>
      <c r="AE170" s="16" cm="1">
        <f t="array" ref="AE170">'ادخال البيانات'!H181</f>
        <v>0</v>
      </c>
      <c r="AF170" s="15" cm="1">
        <f t="array" ref="AF170">'ادخال البيانات'!K181</f>
        <v>0</v>
      </c>
      <c r="AG170" s="16" cm="1">
        <f t="array" ref="AG170">'ادخال البيانات'!N181</f>
        <v>0</v>
      </c>
      <c r="AH170" s="15" cm="1">
        <f t="array" ref="AH170">'ادخال البيانات'!Q181</f>
        <v>0</v>
      </c>
      <c r="AI170" s="16" cm="1">
        <f t="array" ref="AI170">'ادخال البيانات'!T181</f>
        <v>0</v>
      </c>
      <c r="AJ170" s="15" cm="1">
        <f t="array" ref="AJ170">'ادخال البيانات'!W181</f>
        <v>0</v>
      </c>
      <c r="AK170" s="16" cm="1">
        <f t="array" ref="AK170">'ادخال البيانات'!Z181</f>
        <v>0</v>
      </c>
      <c r="AL170" s="15" cm="1">
        <f t="array" ref="AL170">'ادخال البيانات'!AC181</f>
        <v>0</v>
      </c>
    </row>
    <row r="171" ht="13.8" customHeight="1">
      <c r="A171" s="9"/>
      <c r="B171" s="9"/>
      <c r="C171" s="9"/>
      <c r="D171" s="9"/>
      <c r="E171" s="9"/>
      <c r="F171" s="9"/>
      <c r="G171" s="9"/>
      <c r="H171" s="9"/>
      <c r="I171" s="9"/>
      <c r="J171" s="9"/>
      <c r="K171" s="9"/>
      <c r="L171" s="9"/>
      <c r="M171" s="9"/>
      <c r="N171" s="9"/>
      <c r="O171" s="9"/>
      <c r="P171" s="9"/>
      <c r="Q171" s="9"/>
      <c r="R171" s="9"/>
      <c r="S171" s="9"/>
      <c r="T171" s="9"/>
      <c r="U171" s="9"/>
      <c r="V171" s="9"/>
      <c r="W171" s="9"/>
      <c r="X171" s="9"/>
      <c r="Y171" s="9"/>
      <c r="Z171" s="9"/>
      <c r="AA171" s="9"/>
      <c r="AB171" s="9"/>
      <c r="AC171" s="9"/>
      <c r="AD171" s="15" cm="1">
        <f t="array" ref="AD171">'ادخال البيانات'!E182</f>
        <v>0</v>
      </c>
      <c r="AE171" s="16" cm="1">
        <f t="array" ref="AE171">'ادخال البيانات'!H182</f>
        <v>0</v>
      </c>
      <c r="AF171" s="15" cm="1">
        <f t="array" ref="AF171">'ادخال البيانات'!K182</f>
        <v>0</v>
      </c>
      <c r="AG171" s="16" cm="1">
        <f t="array" ref="AG171">'ادخال البيانات'!N182</f>
        <v>0</v>
      </c>
      <c r="AH171" s="15" cm="1">
        <f t="array" ref="AH171">'ادخال البيانات'!Q182</f>
        <v>0</v>
      </c>
      <c r="AI171" s="16" cm="1">
        <f t="array" ref="AI171">'ادخال البيانات'!T182</f>
        <v>0</v>
      </c>
      <c r="AJ171" s="15" cm="1">
        <f t="array" ref="AJ171">'ادخال البيانات'!W182</f>
        <v>0</v>
      </c>
      <c r="AK171" s="16" cm="1">
        <f t="array" ref="AK171">'ادخال البيانات'!Z182</f>
        <v>0</v>
      </c>
      <c r="AL171" s="15" cm="1">
        <f t="array" ref="AL171">'ادخال البيانات'!AC182</f>
        <v>0</v>
      </c>
    </row>
    <row r="172" ht="13.8" customHeight="1">
      <c r="A172" s="9"/>
      <c r="B172" s="9"/>
      <c r="C172" s="9"/>
      <c r="D172" s="9"/>
      <c r="E172" s="9"/>
      <c r="F172" s="9"/>
      <c r="G172" s="9"/>
      <c r="H172" s="9"/>
      <c r="I172" s="9"/>
      <c r="J172" s="9"/>
      <c r="K172" s="9"/>
      <c r="L172" s="9"/>
      <c r="M172" s="9"/>
      <c r="N172" s="9"/>
      <c r="O172" s="9"/>
      <c r="P172" s="9"/>
      <c r="Q172" s="9"/>
      <c r="R172" s="9"/>
      <c r="S172" s="9"/>
      <c r="T172" s="9"/>
      <c r="U172" s="9"/>
      <c r="V172" s="9"/>
      <c r="W172" s="9"/>
      <c r="X172" s="9"/>
      <c r="Y172" s="9"/>
      <c r="Z172" s="9"/>
      <c r="AA172" s="9"/>
      <c r="AB172" s="9"/>
      <c r="AC172" s="9"/>
      <c r="AD172" s="15" cm="1">
        <f t="array" ref="AD172">'ادخال البيانات'!E183</f>
        <v>0</v>
      </c>
      <c r="AE172" s="16" cm="1">
        <f t="array" ref="AE172">'ادخال البيانات'!H183</f>
        <v>0</v>
      </c>
      <c r="AF172" s="15" cm="1">
        <f t="array" ref="AF172">'ادخال البيانات'!K183</f>
        <v>0</v>
      </c>
      <c r="AG172" s="16" cm="1">
        <f t="array" ref="AG172">'ادخال البيانات'!N183</f>
        <v>0</v>
      </c>
      <c r="AH172" s="15" cm="1">
        <f t="array" ref="AH172">'ادخال البيانات'!Q183</f>
        <v>0</v>
      </c>
      <c r="AI172" s="16" cm="1">
        <f t="array" ref="AI172">'ادخال البيانات'!T183</f>
        <v>0</v>
      </c>
      <c r="AJ172" s="15" cm="1">
        <f t="array" ref="AJ172">'ادخال البيانات'!W183</f>
        <v>0</v>
      </c>
      <c r="AK172" s="16" cm="1">
        <f t="array" ref="AK172">'ادخال البيانات'!Z183</f>
        <v>0</v>
      </c>
      <c r="AL172" s="15" cm="1">
        <f t="array" ref="AL172">'ادخال البيانات'!AC183</f>
        <v>0</v>
      </c>
    </row>
    <row r="173" ht="13.8" customHeight="1">
      <c r="A173" s="9"/>
      <c r="B173" s="9"/>
      <c r="C173" s="9"/>
      <c r="D173" s="9"/>
      <c r="E173" s="9"/>
      <c r="F173" s="9"/>
      <c r="G173" s="9"/>
      <c r="H173" s="9"/>
      <c r="I173" s="9"/>
      <c r="J173" s="9"/>
      <c r="K173" s="9"/>
      <c r="L173" s="9"/>
      <c r="M173" s="9"/>
      <c r="N173" s="9"/>
      <c r="O173" s="9"/>
      <c r="P173" s="9"/>
      <c r="Q173" s="9"/>
      <c r="R173" s="9"/>
      <c r="S173" s="9"/>
      <c r="T173" s="9"/>
      <c r="U173" s="9"/>
      <c r="V173" s="9"/>
      <c r="W173" s="9"/>
      <c r="X173" s="9"/>
      <c r="Y173" s="9"/>
      <c r="Z173" s="9"/>
      <c r="AA173" s="9"/>
      <c r="AB173" s="9"/>
      <c r="AC173" s="9"/>
      <c r="AD173" s="15" cm="1">
        <f t="array" ref="AD173">'ادخال البيانات'!E184</f>
        <v>0</v>
      </c>
      <c r="AE173" s="16" cm="1">
        <f t="array" ref="AE173">'ادخال البيانات'!H184</f>
        <v>0</v>
      </c>
      <c r="AF173" s="15" cm="1">
        <f t="array" ref="AF173">'ادخال البيانات'!K184</f>
        <v>0</v>
      </c>
      <c r="AG173" s="16" cm="1">
        <f t="array" ref="AG173">'ادخال البيانات'!N184</f>
        <v>0</v>
      </c>
      <c r="AH173" s="15" cm="1">
        <f t="array" ref="AH173">'ادخال البيانات'!Q184</f>
        <v>0</v>
      </c>
      <c r="AI173" s="16" cm="1">
        <f t="array" ref="AI173">'ادخال البيانات'!T184</f>
        <v>0</v>
      </c>
      <c r="AJ173" s="15" cm="1">
        <f t="array" ref="AJ173">'ادخال البيانات'!W184</f>
        <v>0</v>
      </c>
      <c r="AK173" s="16" cm="1">
        <f t="array" ref="AK173">'ادخال البيانات'!Z184</f>
        <v>0</v>
      </c>
      <c r="AL173" s="15" cm="1">
        <f t="array" ref="AL173">'ادخال البيانات'!AC184</f>
        <v>0</v>
      </c>
    </row>
    <row r="174" ht="13.8" customHeight="1">
      <c r="A174" s="9"/>
      <c r="B174" s="9"/>
      <c r="C174" s="9"/>
      <c r="D174" s="9"/>
      <c r="E174" s="9"/>
      <c r="F174" s="9"/>
      <c r="G174" s="9"/>
      <c r="H174" s="9"/>
      <c r="I174" s="9"/>
      <c r="J174" s="9"/>
      <c r="K174" s="9"/>
      <c r="L174" s="9"/>
      <c r="M174" s="9"/>
      <c r="N174" s="9"/>
      <c r="O174" s="9"/>
      <c r="P174" s="9"/>
      <c r="Q174" s="9"/>
      <c r="R174" s="9"/>
      <c r="S174" s="9"/>
      <c r="T174" s="9"/>
      <c r="U174" s="9"/>
      <c r="V174" s="9"/>
      <c r="W174" s="9"/>
      <c r="X174" s="9"/>
      <c r="Y174" s="9"/>
      <c r="Z174" s="9"/>
      <c r="AA174" s="9"/>
      <c r="AB174" s="9"/>
      <c r="AC174" s="9"/>
      <c r="AD174" s="15" cm="1">
        <f t="array" ref="AD174">'ادخال البيانات'!E185</f>
        <v>0</v>
      </c>
      <c r="AE174" s="16" cm="1">
        <f t="array" ref="AE174">'ادخال البيانات'!H185</f>
        <v>0</v>
      </c>
      <c r="AF174" s="15" cm="1">
        <f t="array" ref="AF174">'ادخال البيانات'!K185</f>
        <v>0</v>
      </c>
      <c r="AG174" s="16" cm="1">
        <f t="array" ref="AG174">'ادخال البيانات'!N185</f>
        <v>0</v>
      </c>
      <c r="AH174" s="15" cm="1">
        <f t="array" ref="AH174">'ادخال البيانات'!Q185</f>
        <v>0</v>
      </c>
      <c r="AI174" s="16" cm="1">
        <f t="array" ref="AI174">'ادخال البيانات'!T185</f>
        <v>0</v>
      </c>
      <c r="AJ174" s="15" cm="1">
        <f t="array" ref="AJ174">'ادخال البيانات'!W185</f>
        <v>0</v>
      </c>
      <c r="AK174" s="16" cm="1">
        <f t="array" ref="AK174">'ادخال البيانات'!Z185</f>
        <v>0</v>
      </c>
      <c r="AL174" s="15" cm="1">
        <f t="array" ref="AL174">'ادخال البيانات'!AC185</f>
        <v>0</v>
      </c>
    </row>
    <row r="175" ht="13.8" customHeight="1">
      <c r="A175" s="9"/>
      <c r="B175" s="9"/>
      <c r="C175" s="9"/>
      <c r="D175" s="9"/>
      <c r="E175" s="9"/>
      <c r="F175" s="9"/>
      <c r="G175" s="9"/>
      <c r="H175" s="9"/>
      <c r="I175" s="9"/>
      <c r="J175" s="9"/>
      <c r="K175" s="9"/>
      <c r="L175" s="9"/>
      <c r="M175" s="9"/>
      <c r="N175" s="9"/>
      <c r="O175" s="9"/>
      <c r="P175" s="9"/>
      <c r="Q175" s="9"/>
      <c r="R175" s="9"/>
      <c r="S175" s="9"/>
      <c r="T175" s="9"/>
      <c r="U175" s="9"/>
      <c r="V175" s="9"/>
      <c r="W175" s="9"/>
      <c r="X175" s="9"/>
      <c r="Y175" s="9"/>
      <c r="Z175" s="9"/>
      <c r="AA175" s="9"/>
      <c r="AB175" s="9"/>
      <c r="AC175" s="9"/>
      <c r="AD175" s="15" cm="1">
        <f t="array" ref="AD175">'ادخال البيانات'!E186</f>
        <v>0</v>
      </c>
      <c r="AE175" s="16" cm="1">
        <f t="array" ref="AE175">'ادخال البيانات'!H186</f>
        <v>0</v>
      </c>
      <c r="AF175" s="15" cm="1">
        <f t="array" ref="AF175">'ادخال البيانات'!K186</f>
        <v>0</v>
      </c>
      <c r="AG175" s="16" cm="1">
        <f t="array" ref="AG175">'ادخال البيانات'!N186</f>
        <v>0</v>
      </c>
      <c r="AH175" s="15" cm="1">
        <f t="array" ref="AH175">'ادخال البيانات'!Q186</f>
        <v>0</v>
      </c>
      <c r="AI175" s="16" cm="1">
        <f t="array" ref="AI175">'ادخال البيانات'!T186</f>
        <v>0</v>
      </c>
      <c r="AJ175" s="15" cm="1">
        <f t="array" ref="AJ175">'ادخال البيانات'!W186</f>
        <v>0</v>
      </c>
      <c r="AK175" s="16" cm="1">
        <f t="array" ref="AK175">'ادخال البيانات'!Z186</f>
        <v>0</v>
      </c>
      <c r="AL175" s="15" cm="1">
        <f t="array" ref="AL175">'ادخال البيانات'!AC186</f>
        <v>0</v>
      </c>
    </row>
    <row r="176" ht="13.8" customHeight="1">
      <c r="A176" s="9"/>
      <c r="B176" s="9"/>
      <c r="C176" s="9"/>
      <c r="D176" s="9"/>
      <c r="E176" s="9"/>
      <c r="F176" s="9"/>
      <c r="G176" s="9"/>
      <c r="H176" s="9"/>
      <c r="I176" s="9"/>
      <c r="J176" s="9"/>
      <c r="K176" s="9"/>
      <c r="L176" s="9"/>
      <c r="M176" s="9"/>
      <c r="N176" s="9"/>
      <c r="O176" s="9"/>
      <c r="P176" s="9"/>
      <c r="Q176" s="9"/>
      <c r="R176" s="9"/>
      <c r="S176" s="9"/>
      <c r="T176" s="9"/>
      <c r="U176" s="9"/>
      <c r="V176" s="9"/>
      <c r="W176" s="9"/>
      <c r="X176" s="9"/>
      <c r="Y176" s="9"/>
      <c r="Z176" s="9"/>
      <c r="AA176" s="9"/>
      <c r="AB176" s="9"/>
      <c r="AC176" s="9"/>
      <c r="AD176" s="15" cm="1">
        <f t="array" ref="AD176">'ادخال البيانات'!E187</f>
        <v>0</v>
      </c>
      <c r="AE176" s="16" cm="1">
        <f t="array" ref="AE176">'ادخال البيانات'!H187</f>
        <v>0</v>
      </c>
      <c r="AF176" s="15" cm="1">
        <f t="array" ref="AF176">'ادخال البيانات'!K187</f>
        <v>0</v>
      </c>
      <c r="AG176" s="16" cm="1">
        <f t="array" ref="AG176">'ادخال البيانات'!N187</f>
        <v>0</v>
      </c>
      <c r="AH176" s="15" cm="1">
        <f t="array" ref="AH176">'ادخال البيانات'!Q187</f>
        <v>0</v>
      </c>
      <c r="AI176" s="16" cm="1">
        <f t="array" ref="AI176">'ادخال البيانات'!T187</f>
        <v>0</v>
      </c>
      <c r="AJ176" s="15" cm="1">
        <f t="array" ref="AJ176">'ادخال البيانات'!W187</f>
        <v>0</v>
      </c>
      <c r="AK176" s="16" cm="1">
        <f t="array" ref="AK176">'ادخال البيانات'!Z187</f>
        <v>0</v>
      </c>
      <c r="AL176" s="15" cm="1">
        <f t="array" ref="AL176">'ادخال البيانات'!AC187</f>
        <v>0</v>
      </c>
    </row>
    <row r="177" ht="13.8" customHeight="1">
      <c r="A177" s="9"/>
      <c r="B177" s="9"/>
      <c r="C177" s="9"/>
      <c r="D177" s="9"/>
      <c r="E177" s="9"/>
      <c r="F177" s="9"/>
      <c r="G177" s="9"/>
      <c r="H177" s="9"/>
      <c r="I177" s="9"/>
      <c r="J177" s="9"/>
      <c r="K177" s="9"/>
      <c r="L177" s="9"/>
      <c r="M177" s="9"/>
      <c r="N177" s="9"/>
      <c r="O177" s="9"/>
      <c r="P177" s="9"/>
      <c r="Q177" s="9"/>
      <c r="R177" s="9"/>
      <c r="S177" s="9"/>
      <c r="T177" s="9"/>
      <c r="U177" s="9"/>
      <c r="V177" s="9"/>
      <c r="W177" s="9"/>
      <c r="X177" s="9"/>
      <c r="Y177" s="9"/>
      <c r="Z177" s="9"/>
      <c r="AA177" s="9"/>
      <c r="AB177" s="9"/>
      <c r="AC177" s="9"/>
      <c r="AD177" s="15" cm="1">
        <f t="array" ref="AD177">'ادخال البيانات'!E188</f>
        <v>0</v>
      </c>
      <c r="AE177" s="16" cm="1">
        <f t="array" ref="AE177">'ادخال البيانات'!H188</f>
        <v>0</v>
      </c>
      <c r="AF177" s="15" cm="1">
        <f t="array" ref="AF177">'ادخال البيانات'!K188</f>
        <v>0</v>
      </c>
      <c r="AG177" s="16" cm="1">
        <f t="array" ref="AG177">'ادخال البيانات'!N188</f>
        <v>0</v>
      </c>
      <c r="AH177" s="15" cm="1">
        <f t="array" ref="AH177">'ادخال البيانات'!Q188</f>
        <v>0</v>
      </c>
      <c r="AI177" s="16" cm="1">
        <f t="array" ref="AI177">'ادخال البيانات'!T188</f>
        <v>0</v>
      </c>
      <c r="AJ177" s="15" cm="1">
        <f t="array" ref="AJ177">'ادخال البيانات'!W188</f>
        <v>0</v>
      </c>
      <c r="AK177" s="16" cm="1">
        <f t="array" ref="AK177">'ادخال البيانات'!Z188</f>
        <v>0</v>
      </c>
      <c r="AL177" s="15" cm="1">
        <f t="array" ref="AL177">'ادخال البيانات'!AC188</f>
        <v>0</v>
      </c>
    </row>
    <row r="178" ht="13.8" customHeight="1">
      <c r="A178" s="9"/>
      <c r="B178" s="9"/>
      <c r="C178" s="9"/>
      <c r="D178" s="9"/>
      <c r="E178" s="9"/>
      <c r="F178" s="9"/>
      <c r="G178" s="9"/>
      <c r="H178" s="9"/>
      <c r="I178" s="9"/>
      <c r="J178" s="9"/>
      <c r="K178" s="9"/>
      <c r="L178" s="9"/>
      <c r="M178" s="9"/>
      <c r="N178" s="9"/>
      <c r="O178" s="9"/>
      <c r="P178" s="9"/>
      <c r="Q178" s="9"/>
      <c r="R178" s="9"/>
      <c r="S178" s="9"/>
      <c r="T178" s="9"/>
      <c r="U178" s="9"/>
      <c r="V178" s="9"/>
      <c r="W178" s="9"/>
      <c r="X178" s="9"/>
      <c r="Y178" s="9"/>
      <c r="Z178" s="9"/>
      <c r="AA178" s="9"/>
      <c r="AB178" s="9"/>
      <c r="AC178" s="9"/>
      <c r="AD178" s="15" cm="1">
        <f t="array" ref="AD178">'ادخال البيانات'!E189</f>
        <v>0</v>
      </c>
      <c r="AE178" s="16" cm="1">
        <f t="array" ref="AE178">'ادخال البيانات'!H189</f>
        <v>0</v>
      </c>
      <c r="AF178" s="15" cm="1">
        <f t="array" ref="AF178">'ادخال البيانات'!K189</f>
        <v>0</v>
      </c>
      <c r="AG178" s="16" cm="1">
        <f t="array" ref="AG178">'ادخال البيانات'!N189</f>
        <v>0</v>
      </c>
      <c r="AH178" s="15" cm="1">
        <f t="array" ref="AH178">'ادخال البيانات'!Q189</f>
        <v>0</v>
      </c>
      <c r="AI178" s="16" cm="1">
        <f t="array" ref="AI178">'ادخال البيانات'!T189</f>
        <v>0</v>
      </c>
      <c r="AJ178" s="15" cm="1">
        <f t="array" ref="AJ178">'ادخال البيانات'!W189</f>
        <v>0</v>
      </c>
      <c r="AK178" s="16" cm="1">
        <f t="array" ref="AK178">'ادخال البيانات'!Z189</f>
        <v>0</v>
      </c>
      <c r="AL178" s="15" cm="1">
        <f t="array" ref="AL178">'ادخال البيانات'!AC189</f>
        <v>0</v>
      </c>
    </row>
    <row r="179" ht="13.8" customHeight="1">
      <c r="A179" s="9"/>
      <c r="B179" s="9"/>
      <c r="C179" s="9"/>
      <c r="D179" s="9"/>
      <c r="E179" s="9"/>
      <c r="F179" s="9"/>
      <c r="G179" s="9"/>
      <c r="H179" s="9"/>
      <c r="I179" s="9"/>
      <c r="J179" s="9"/>
      <c r="K179" s="9"/>
      <c r="L179" s="9"/>
      <c r="M179" s="9"/>
      <c r="N179" s="9"/>
      <c r="O179" s="9"/>
      <c r="P179" s="9"/>
      <c r="Q179" s="9"/>
      <c r="R179" s="9"/>
      <c r="S179" s="9"/>
      <c r="T179" s="9"/>
      <c r="U179" s="9"/>
      <c r="V179" s="9"/>
      <c r="W179" s="9"/>
      <c r="X179" s="9"/>
      <c r="Y179" s="9"/>
      <c r="Z179" s="9"/>
      <c r="AA179" s="9"/>
      <c r="AB179" s="9"/>
      <c r="AC179" s="9"/>
      <c r="AD179" s="15" cm="1">
        <f t="array" ref="AD179">'ادخال البيانات'!E190</f>
        <v>0</v>
      </c>
      <c r="AE179" s="16" cm="1">
        <f t="array" ref="AE179">'ادخال البيانات'!H190</f>
        <v>0</v>
      </c>
      <c r="AF179" s="15" cm="1">
        <f t="array" ref="AF179">'ادخال البيانات'!K190</f>
        <v>0</v>
      </c>
      <c r="AG179" s="16" cm="1">
        <f t="array" ref="AG179">'ادخال البيانات'!N190</f>
        <v>0</v>
      </c>
      <c r="AH179" s="15" cm="1">
        <f t="array" ref="AH179">'ادخال البيانات'!Q190</f>
        <v>0</v>
      </c>
      <c r="AI179" s="16" cm="1">
        <f t="array" ref="AI179">'ادخال البيانات'!T190</f>
        <v>0</v>
      </c>
      <c r="AJ179" s="15" cm="1">
        <f t="array" ref="AJ179">'ادخال البيانات'!W190</f>
        <v>0</v>
      </c>
      <c r="AK179" s="16" cm="1">
        <f t="array" ref="AK179">'ادخال البيانات'!Z190</f>
        <v>0</v>
      </c>
      <c r="AL179" s="15" cm="1">
        <f t="array" ref="AL179">'ادخال البيانات'!AC190</f>
        <v>0</v>
      </c>
    </row>
    <row r="180" ht="13.8" customHeight="1">
      <c r="A180" s="9"/>
      <c r="B180" s="9"/>
      <c r="C180" s="9"/>
      <c r="D180" s="9"/>
      <c r="E180" s="9"/>
      <c r="F180" s="9"/>
      <c r="G180" s="9"/>
      <c r="H180" s="9"/>
      <c r="I180" s="9"/>
      <c r="J180" s="9"/>
      <c r="K180" s="9"/>
      <c r="L180" s="9"/>
      <c r="M180" s="9"/>
      <c r="N180" s="9"/>
      <c r="O180" s="9"/>
      <c r="P180" s="9"/>
      <c r="Q180" s="9"/>
      <c r="R180" s="9"/>
      <c r="S180" s="9"/>
      <c r="T180" s="9"/>
      <c r="U180" s="9"/>
      <c r="V180" s="9"/>
      <c r="W180" s="9"/>
      <c r="X180" s="9"/>
      <c r="Y180" s="9"/>
      <c r="Z180" s="9"/>
      <c r="AA180" s="9"/>
      <c r="AB180" s="9"/>
      <c r="AC180" s="9"/>
      <c r="AD180" s="15" cm="1">
        <f t="array" ref="AD180">'ادخال البيانات'!E191</f>
        <v>0</v>
      </c>
      <c r="AE180" s="16" cm="1">
        <f t="array" ref="AE180">'ادخال البيانات'!H191</f>
        <v>0</v>
      </c>
      <c r="AF180" s="15" cm="1">
        <f t="array" ref="AF180">'ادخال البيانات'!K191</f>
        <v>0</v>
      </c>
      <c r="AG180" s="16" cm="1">
        <f t="array" ref="AG180">'ادخال البيانات'!N191</f>
        <v>0</v>
      </c>
      <c r="AH180" s="15" cm="1">
        <f t="array" ref="AH180">'ادخال البيانات'!Q191</f>
        <v>0</v>
      </c>
      <c r="AI180" s="16" cm="1">
        <f t="array" ref="AI180">'ادخال البيانات'!T191</f>
        <v>0</v>
      </c>
      <c r="AJ180" s="15" cm="1">
        <f t="array" ref="AJ180">'ادخال البيانات'!W191</f>
        <v>0</v>
      </c>
      <c r="AK180" s="16" cm="1">
        <f t="array" ref="AK180">'ادخال البيانات'!Z191</f>
        <v>0</v>
      </c>
      <c r="AL180" s="15" cm="1">
        <f t="array" ref="AL180">'ادخال البيانات'!AC191</f>
        <v>0</v>
      </c>
    </row>
    <row r="181" ht="13.8" customHeight="1">
      <c r="A181" s="9"/>
      <c r="B181" s="9"/>
      <c r="C181" s="9"/>
      <c r="D181" s="9"/>
      <c r="E181" s="9"/>
      <c r="F181" s="9"/>
      <c r="G181" s="9"/>
      <c r="H181" s="9"/>
      <c r="I181" s="9"/>
      <c r="J181" s="9"/>
      <c r="K181" s="9"/>
      <c r="L181" s="9"/>
      <c r="M181" s="9"/>
      <c r="N181" s="9"/>
      <c r="O181" s="9"/>
      <c r="P181" s="9"/>
      <c r="Q181" s="9"/>
      <c r="R181" s="9"/>
      <c r="S181" s="9"/>
      <c r="T181" s="9"/>
      <c r="U181" s="9"/>
      <c r="V181" s="9"/>
      <c r="W181" s="9"/>
      <c r="X181" s="9"/>
      <c r="Y181" s="9"/>
      <c r="Z181" s="9"/>
      <c r="AA181" s="9"/>
      <c r="AB181" s="9"/>
      <c r="AC181" s="9"/>
      <c r="AD181" s="15" cm="1">
        <f t="array" ref="AD181">'ادخال البيانات'!E192</f>
        <v>0</v>
      </c>
      <c r="AE181" s="16" cm="1">
        <f t="array" ref="AE181">'ادخال البيانات'!H192</f>
        <v>0</v>
      </c>
      <c r="AF181" s="15" cm="1">
        <f t="array" ref="AF181">'ادخال البيانات'!K192</f>
        <v>0</v>
      </c>
      <c r="AG181" s="16" cm="1">
        <f t="array" ref="AG181">'ادخال البيانات'!N192</f>
        <v>0</v>
      </c>
      <c r="AH181" s="15" cm="1">
        <f t="array" ref="AH181">'ادخال البيانات'!Q192</f>
        <v>0</v>
      </c>
      <c r="AI181" s="16" cm="1">
        <f t="array" ref="AI181">'ادخال البيانات'!T192</f>
        <v>0</v>
      </c>
      <c r="AJ181" s="15" cm="1">
        <f t="array" ref="AJ181">'ادخال البيانات'!W192</f>
        <v>0</v>
      </c>
      <c r="AK181" s="16" cm="1">
        <f t="array" ref="AK181">'ادخال البيانات'!Z192</f>
        <v>0</v>
      </c>
      <c r="AL181" s="15" cm="1">
        <f t="array" ref="AL181">'ادخال البيانات'!AC192</f>
        <v>0</v>
      </c>
    </row>
    <row r="182" ht="13.8" customHeight="1">
      <c r="A182" s="9"/>
      <c r="B182" s="9"/>
      <c r="C182" s="9"/>
      <c r="D182" s="9"/>
      <c r="E182" s="9"/>
      <c r="F182" s="9"/>
      <c r="G182" s="9"/>
      <c r="H182" s="9"/>
      <c r="I182" s="9"/>
      <c r="J182" s="9"/>
      <c r="K182" s="9"/>
      <c r="L182" s="9"/>
      <c r="M182" s="9"/>
      <c r="N182" s="9"/>
      <c r="O182" s="9"/>
      <c r="P182" s="9"/>
      <c r="Q182" s="9"/>
      <c r="R182" s="9"/>
      <c r="S182" s="9"/>
      <c r="T182" s="9"/>
      <c r="U182" s="9"/>
      <c r="V182" s="9"/>
      <c r="W182" s="9"/>
      <c r="X182" s="9"/>
      <c r="Y182" s="9"/>
      <c r="Z182" s="9"/>
      <c r="AA182" s="9"/>
      <c r="AB182" s="9"/>
      <c r="AC182" s="9"/>
      <c r="AD182" s="15" cm="1">
        <f t="array" ref="AD182">'ادخال البيانات'!E193</f>
        <v>0</v>
      </c>
      <c r="AE182" s="16" cm="1">
        <f t="array" ref="AE182">'ادخال البيانات'!H193</f>
        <v>0</v>
      </c>
      <c r="AF182" s="15" cm="1">
        <f t="array" ref="AF182">'ادخال البيانات'!K193</f>
        <v>0</v>
      </c>
      <c r="AG182" s="16" cm="1">
        <f t="array" ref="AG182">'ادخال البيانات'!N193</f>
        <v>0</v>
      </c>
      <c r="AH182" s="15" cm="1">
        <f t="array" ref="AH182">'ادخال البيانات'!Q193</f>
        <v>0</v>
      </c>
      <c r="AI182" s="16" cm="1">
        <f t="array" ref="AI182">'ادخال البيانات'!T193</f>
        <v>0</v>
      </c>
      <c r="AJ182" s="15" cm="1">
        <f t="array" ref="AJ182">'ادخال البيانات'!W193</f>
        <v>0</v>
      </c>
      <c r="AK182" s="16" cm="1">
        <f t="array" ref="AK182">'ادخال البيانات'!Z193</f>
        <v>0</v>
      </c>
      <c r="AL182" s="15" cm="1">
        <f t="array" ref="AL182">'ادخال البيانات'!AC193</f>
        <v>0</v>
      </c>
    </row>
    <row r="183" ht="13.8" customHeight="1">
      <c r="A183" s="9"/>
      <c r="B183" s="9"/>
      <c r="C183" s="9"/>
      <c r="D183" s="9"/>
      <c r="E183" s="9"/>
      <c r="F183" s="9"/>
      <c r="G183" s="9"/>
      <c r="H183" s="9"/>
      <c r="I183" s="9"/>
      <c r="J183" s="9"/>
      <c r="K183" s="9"/>
      <c r="L183" s="9"/>
      <c r="M183" s="9"/>
      <c r="N183" s="9"/>
      <c r="O183" s="9"/>
      <c r="P183" s="9"/>
      <c r="Q183" s="9"/>
      <c r="R183" s="9"/>
      <c r="S183" s="9"/>
      <c r="T183" s="9"/>
      <c r="U183" s="9"/>
      <c r="V183" s="9"/>
      <c r="W183" s="9"/>
      <c r="X183" s="9"/>
      <c r="Y183" s="9"/>
      <c r="Z183" s="9"/>
      <c r="AA183" s="9"/>
      <c r="AB183" s="9"/>
      <c r="AC183" s="9"/>
      <c r="AD183" s="15" cm="1">
        <f t="array" ref="AD183">'ادخال البيانات'!E194</f>
        <v>0</v>
      </c>
      <c r="AE183" s="16" cm="1">
        <f t="array" ref="AE183">'ادخال البيانات'!H194</f>
        <v>0</v>
      </c>
      <c r="AF183" s="15" cm="1">
        <f t="array" ref="AF183">'ادخال البيانات'!K194</f>
        <v>0</v>
      </c>
      <c r="AG183" s="16" cm="1">
        <f t="array" ref="AG183">'ادخال البيانات'!N194</f>
        <v>0</v>
      </c>
      <c r="AH183" s="15" cm="1">
        <f t="array" ref="AH183">'ادخال البيانات'!Q194</f>
        <v>0</v>
      </c>
      <c r="AI183" s="16" cm="1">
        <f t="array" ref="AI183">'ادخال البيانات'!T194</f>
        <v>0</v>
      </c>
      <c r="AJ183" s="15" cm="1">
        <f t="array" ref="AJ183">'ادخال البيانات'!W194</f>
        <v>0</v>
      </c>
      <c r="AK183" s="16" cm="1">
        <f t="array" ref="AK183">'ادخال البيانات'!Z194</f>
        <v>0</v>
      </c>
      <c r="AL183" s="15" cm="1">
        <f t="array" ref="AL183">'ادخال البيانات'!AC194</f>
        <v>0</v>
      </c>
    </row>
    <row r="184" ht="13.8" customHeight="1">
      <c r="A184" s="9"/>
      <c r="B184" s="9"/>
      <c r="C184" s="9"/>
      <c r="D184" s="9"/>
      <c r="E184" s="9"/>
      <c r="F184" s="9"/>
      <c r="G184" s="9"/>
      <c r="H184" s="9"/>
      <c r="I184" s="9"/>
      <c r="J184" s="9"/>
      <c r="K184" s="9"/>
      <c r="L184" s="9"/>
      <c r="M184" s="9"/>
      <c r="N184" s="9"/>
      <c r="O184" s="9"/>
      <c r="P184" s="9"/>
      <c r="Q184" s="9"/>
      <c r="R184" s="9"/>
      <c r="S184" s="9"/>
      <c r="T184" s="9"/>
      <c r="U184" s="9"/>
      <c r="V184" s="9"/>
      <c r="W184" s="9"/>
      <c r="X184" s="9"/>
      <c r="Y184" s="9"/>
      <c r="Z184" s="9"/>
      <c r="AA184" s="9"/>
      <c r="AB184" s="9"/>
      <c r="AC184" s="9"/>
      <c r="AD184" s="15" cm="1">
        <f t="array" ref="AD184">'ادخال البيانات'!E195</f>
        <v>0</v>
      </c>
      <c r="AE184" s="16" cm="1">
        <f t="array" ref="AE184">'ادخال البيانات'!H195</f>
        <v>0</v>
      </c>
      <c r="AF184" s="15" cm="1">
        <f t="array" ref="AF184">'ادخال البيانات'!K195</f>
        <v>0</v>
      </c>
      <c r="AG184" s="16" cm="1">
        <f t="array" ref="AG184">'ادخال البيانات'!N195</f>
        <v>0</v>
      </c>
      <c r="AH184" s="15" cm="1">
        <f t="array" ref="AH184">'ادخال البيانات'!Q195</f>
        <v>0</v>
      </c>
      <c r="AI184" s="16" cm="1">
        <f t="array" ref="AI184">'ادخال البيانات'!T195</f>
        <v>0</v>
      </c>
      <c r="AJ184" s="15" cm="1">
        <f t="array" ref="AJ184">'ادخال البيانات'!W195</f>
        <v>0</v>
      </c>
      <c r="AK184" s="16" cm="1">
        <f t="array" ref="AK184">'ادخال البيانات'!Z195</f>
        <v>0</v>
      </c>
      <c r="AL184" s="15" cm="1">
        <f t="array" ref="AL184">'ادخال البيانات'!AC195</f>
        <v>0</v>
      </c>
    </row>
    <row r="185" ht="13.8" customHeight="1">
      <c r="A185" s="9"/>
      <c r="B185" s="9"/>
      <c r="C185" s="9"/>
      <c r="D185" s="9"/>
      <c r="E185" s="9"/>
      <c r="F185" s="9"/>
      <c r="G185" s="9"/>
      <c r="H185" s="9"/>
      <c r="I185" s="9"/>
      <c r="J185" s="9"/>
      <c r="K185" s="9"/>
      <c r="L185" s="9"/>
      <c r="M185" s="9"/>
      <c r="N185" s="9"/>
      <c r="O185" s="9"/>
      <c r="P185" s="9"/>
      <c r="Q185" s="9"/>
      <c r="R185" s="9"/>
      <c r="S185" s="9"/>
      <c r="T185" s="9"/>
      <c r="U185" s="9"/>
      <c r="V185" s="9"/>
      <c r="W185" s="9"/>
      <c r="X185" s="9"/>
      <c r="Y185" s="9"/>
      <c r="Z185" s="9"/>
      <c r="AA185" s="9"/>
      <c r="AB185" s="9"/>
      <c r="AC185" s="9"/>
      <c r="AD185" s="15" cm="1">
        <f t="array" ref="AD185">'ادخال البيانات'!E196</f>
        <v>0</v>
      </c>
      <c r="AE185" s="16" cm="1">
        <f t="array" ref="AE185">'ادخال البيانات'!H196</f>
        <v>0</v>
      </c>
      <c r="AF185" s="15" cm="1">
        <f t="array" ref="AF185">'ادخال البيانات'!K196</f>
        <v>0</v>
      </c>
      <c r="AG185" s="16" cm="1">
        <f t="array" ref="AG185">'ادخال البيانات'!N196</f>
        <v>0</v>
      </c>
      <c r="AH185" s="15" cm="1">
        <f t="array" ref="AH185">'ادخال البيانات'!Q196</f>
        <v>0</v>
      </c>
      <c r="AI185" s="16" cm="1">
        <f t="array" ref="AI185">'ادخال البيانات'!T196</f>
        <v>0</v>
      </c>
      <c r="AJ185" s="15" cm="1">
        <f t="array" ref="AJ185">'ادخال البيانات'!W196</f>
        <v>0</v>
      </c>
      <c r="AK185" s="16" cm="1">
        <f t="array" ref="AK185">'ادخال البيانات'!Z196</f>
        <v>0</v>
      </c>
      <c r="AL185" s="15" cm="1">
        <f t="array" ref="AL185">'ادخال البيانات'!AC196</f>
        <v>0</v>
      </c>
    </row>
    <row r="186" ht="13.8" customHeight="1">
      <c r="A186" s="9"/>
      <c r="B186" s="9"/>
      <c r="C186" s="9"/>
      <c r="D186" s="9"/>
      <c r="E186" s="9"/>
      <c r="F186" s="9"/>
      <c r="G186" s="9"/>
      <c r="H186" s="9"/>
      <c r="I186" s="9"/>
      <c r="J186" s="9"/>
      <c r="K186" s="9"/>
      <c r="L186" s="9"/>
      <c r="M186" s="9"/>
      <c r="N186" s="9"/>
      <c r="O186" s="9"/>
      <c r="P186" s="9"/>
      <c r="Q186" s="9"/>
      <c r="R186" s="9"/>
      <c r="S186" s="9"/>
      <c r="T186" s="9"/>
      <c r="U186" s="9"/>
      <c r="V186" s="9"/>
      <c r="W186" s="9"/>
      <c r="X186" s="9"/>
      <c r="Y186" s="9"/>
      <c r="Z186" s="9"/>
      <c r="AA186" s="9"/>
      <c r="AB186" s="9"/>
      <c r="AC186" s="9"/>
      <c r="AD186" s="15" cm="1">
        <f t="array" ref="AD186">'ادخال البيانات'!E197</f>
        <v>0</v>
      </c>
      <c r="AE186" s="16" cm="1">
        <f t="array" ref="AE186">'ادخال البيانات'!H197</f>
        <v>0</v>
      </c>
      <c r="AF186" s="15" cm="1">
        <f t="array" ref="AF186">'ادخال البيانات'!K197</f>
        <v>0</v>
      </c>
      <c r="AG186" s="16" cm="1">
        <f t="array" ref="AG186">'ادخال البيانات'!N197</f>
        <v>0</v>
      </c>
      <c r="AH186" s="15" cm="1">
        <f t="array" ref="AH186">'ادخال البيانات'!Q197</f>
        <v>0</v>
      </c>
      <c r="AI186" s="16" cm="1">
        <f t="array" ref="AI186">'ادخال البيانات'!T197</f>
        <v>0</v>
      </c>
      <c r="AJ186" s="15" cm="1">
        <f t="array" ref="AJ186">'ادخال البيانات'!W197</f>
        <v>0</v>
      </c>
      <c r="AK186" s="16" cm="1">
        <f t="array" ref="AK186">'ادخال البيانات'!Z197</f>
        <v>0</v>
      </c>
      <c r="AL186" s="15" cm="1">
        <f t="array" ref="AL186">'ادخال البيانات'!AC197</f>
        <v>0</v>
      </c>
    </row>
    <row r="187" ht="13.8" customHeight="1">
      <c r="A187" s="9"/>
      <c r="B187" s="9"/>
      <c r="C187" s="9"/>
      <c r="D187" s="9"/>
      <c r="E187" s="9"/>
      <c r="F187" s="9"/>
      <c r="G187" s="9"/>
      <c r="H187" s="9"/>
      <c r="I187" s="9"/>
      <c r="J187" s="9"/>
      <c r="K187" s="9"/>
      <c r="L187" s="9"/>
      <c r="M187" s="9"/>
      <c r="N187" s="9"/>
      <c r="O187" s="9"/>
      <c r="P187" s="9"/>
      <c r="Q187" s="9"/>
      <c r="R187" s="9"/>
      <c r="S187" s="9"/>
      <c r="T187" s="9"/>
      <c r="U187" s="9"/>
      <c r="V187" s="9"/>
      <c r="W187" s="9"/>
      <c r="X187" s="9"/>
      <c r="Y187" s="9"/>
      <c r="Z187" s="9"/>
      <c r="AA187" s="9"/>
      <c r="AB187" s="9"/>
      <c r="AC187" s="9"/>
      <c r="AD187" s="15" cm="1">
        <f t="array" ref="AD187">'ادخال البيانات'!E198</f>
        <v>0</v>
      </c>
      <c r="AE187" s="16" cm="1">
        <f t="array" ref="AE187">'ادخال البيانات'!H198</f>
        <v>0</v>
      </c>
      <c r="AF187" s="15" cm="1">
        <f t="array" ref="AF187">'ادخال البيانات'!K198</f>
        <v>0</v>
      </c>
      <c r="AG187" s="16" cm="1">
        <f t="array" ref="AG187">'ادخال البيانات'!N198</f>
        <v>0</v>
      </c>
      <c r="AH187" s="15" cm="1">
        <f t="array" ref="AH187">'ادخال البيانات'!Q198</f>
        <v>0</v>
      </c>
      <c r="AI187" s="16" cm="1">
        <f t="array" ref="AI187">'ادخال البيانات'!T198</f>
        <v>0</v>
      </c>
      <c r="AJ187" s="15" cm="1">
        <f t="array" ref="AJ187">'ادخال البيانات'!W198</f>
        <v>0</v>
      </c>
      <c r="AK187" s="16" cm="1">
        <f t="array" ref="AK187">'ادخال البيانات'!Z198</f>
        <v>0</v>
      </c>
      <c r="AL187" s="15" cm="1">
        <f t="array" ref="AL187">'ادخال البيانات'!AC198</f>
        <v>0</v>
      </c>
    </row>
    <row r="188" ht="13.8" customHeight="1">
      <c r="A188" s="9"/>
      <c r="B188" s="9"/>
      <c r="C188" s="9"/>
      <c r="D188" s="9"/>
      <c r="E188" s="9"/>
      <c r="F188" s="9"/>
      <c r="G188" s="9"/>
      <c r="H188" s="9"/>
      <c r="I188" s="9"/>
      <c r="J188" s="9"/>
      <c r="K188" s="9"/>
      <c r="L188" s="9"/>
      <c r="M188" s="9"/>
      <c r="N188" s="9"/>
      <c r="O188" s="9"/>
      <c r="P188" s="9"/>
      <c r="Q188" s="9"/>
      <c r="R188" s="9"/>
      <c r="S188" s="9"/>
      <c r="T188" s="9"/>
      <c r="U188" s="9"/>
      <c r="V188" s="9"/>
      <c r="W188" s="9"/>
      <c r="X188" s="9"/>
      <c r="Y188" s="9"/>
      <c r="Z188" s="9"/>
      <c r="AA188" s="9"/>
      <c r="AB188" s="9"/>
      <c r="AC188" s="9"/>
      <c r="AD188" s="15" cm="1">
        <f t="array" ref="AD188">'ادخال البيانات'!E199</f>
        <v>0</v>
      </c>
      <c r="AE188" s="16" cm="1">
        <f t="array" ref="AE188">'ادخال البيانات'!H199</f>
        <v>0</v>
      </c>
      <c r="AF188" s="15" cm="1">
        <f t="array" ref="AF188">'ادخال البيانات'!K199</f>
        <v>0</v>
      </c>
      <c r="AG188" s="16" cm="1">
        <f t="array" ref="AG188">'ادخال البيانات'!N199</f>
        <v>0</v>
      </c>
      <c r="AH188" s="15" cm="1">
        <f t="array" ref="AH188">'ادخال البيانات'!Q199</f>
        <v>0</v>
      </c>
      <c r="AI188" s="16" cm="1">
        <f t="array" ref="AI188">'ادخال البيانات'!T199</f>
        <v>0</v>
      </c>
      <c r="AJ188" s="15" cm="1">
        <f t="array" ref="AJ188">'ادخال البيانات'!W199</f>
        <v>0</v>
      </c>
      <c r="AK188" s="16" cm="1">
        <f t="array" ref="AK188">'ادخال البيانات'!Z199</f>
        <v>0</v>
      </c>
      <c r="AL188" s="15" cm="1">
        <f t="array" ref="AL188">'ادخال البيانات'!AC199</f>
        <v>0</v>
      </c>
    </row>
    <row r="189" ht="13.8" customHeight="1">
      <c r="A189" s="9"/>
      <c r="B189" s="9"/>
      <c r="C189" s="9"/>
      <c r="D189" s="9"/>
      <c r="E189" s="9"/>
      <c r="F189" s="9"/>
      <c r="G189" s="9"/>
      <c r="H189" s="9"/>
      <c r="I189" s="9"/>
      <c r="J189" s="9"/>
      <c r="K189" s="9"/>
      <c r="L189" s="9"/>
      <c r="M189" s="9"/>
      <c r="N189" s="9"/>
      <c r="O189" s="9"/>
      <c r="P189" s="9"/>
      <c r="Q189" s="9"/>
      <c r="R189" s="9"/>
      <c r="S189" s="9"/>
      <c r="T189" s="9"/>
      <c r="U189" s="9"/>
      <c r="V189" s="9"/>
      <c r="W189" s="9"/>
      <c r="X189" s="9"/>
      <c r="Y189" s="9"/>
      <c r="Z189" s="9"/>
      <c r="AA189" s="9"/>
      <c r="AB189" s="9"/>
      <c r="AC189" s="9"/>
      <c r="AD189" s="15" cm="1">
        <f t="array" ref="AD189">'ادخال البيانات'!E200</f>
        <v>0</v>
      </c>
      <c r="AE189" s="16" cm="1">
        <f t="array" ref="AE189">'ادخال البيانات'!H200</f>
        <v>0</v>
      </c>
      <c r="AF189" s="15" cm="1">
        <f t="array" ref="AF189">'ادخال البيانات'!K200</f>
        <v>0</v>
      </c>
      <c r="AG189" s="16" cm="1">
        <f t="array" ref="AG189">'ادخال البيانات'!N200</f>
        <v>0</v>
      </c>
      <c r="AH189" s="15" cm="1">
        <f t="array" ref="AH189">'ادخال البيانات'!Q200</f>
        <v>0</v>
      </c>
      <c r="AI189" s="16" cm="1">
        <f t="array" ref="AI189">'ادخال البيانات'!T200</f>
        <v>0</v>
      </c>
      <c r="AJ189" s="15" cm="1">
        <f t="array" ref="AJ189">'ادخال البيانات'!W200</f>
        <v>0</v>
      </c>
      <c r="AK189" s="16" cm="1">
        <f t="array" ref="AK189">'ادخال البيانات'!Z200</f>
        <v>0</v>
      </c>
      <c r="AL189" s="15" cm="1">
        <f t="array" ref="AL189">'ادخال البيانات'!AC200</f>
        <v>0</v>
      </c>
    </row>
    <row r="190" ht="13.8" customHeight="1">
      <c r="A190" s="9"/>
      <c r="B190" s="9"/>
      <c r="C190" s="9"/>
      <c r="D190" s="9"/>
      <c r="E190" s="9"/>
      <c r="F190" s="9"/>
      <c r="G190" s="9"/>
      <c r="H190" s="9"/>
      <c r="I190" s="9"/>
      <c r="J190" s="9"/>
      <c r="K190" s="9"/>
      <c r="L190" s="9"/>
      <c r="M190" s="9"/>
      <c r="N190" s="9"/>
      <c r="O190" s="9"/>
      <c r="P190" s="9"/>
      <c r="Q190" s="9"/>
      <c r="R190" s="9"/>
      <c r="S190" s="9"/>
      <c r="T190" s="9"/>
      <c r="U190" s="9"/>
      <c r="V190" s="9"/>
      <c r="W190" s="9"/>
      <c r="X190" s="9"/>
      <c r="Y190" s="9"/>
      <c r="Z190" s="9"/>
      <c r="AA190" s="9"/>
      <c r="AB190" s="9"/>
      <c r="AC190" s="9"/>
      <c r="AD190" s="15" cm="1">
        <f t="array" ref="AD190">'ادخال البيانات'!E201</f>
        <v>0</v>
      </c>
      <c r="AE190" s="16" cm="1">
        <f t="array" ref="AE190">'ادخال البيانات'!H201</f>
        <v>0</v>
      </c>
      <c r="AF190" s="15" cm="1">
        <f t="array" ref="AF190">'ادخال البيانات'!K201</f>
        <v>0</v>
      </c>
      <c r="AG190" s="16" cm="1">
        <f t="array" ref="AG190">'ادخال البيانات'!N201</f>
        <v>0</v>
      </c>
      <c r="AH190" s="15" cm="1">
        <f t="array" ref="AH190">'ادخال البيانات'!Q201</f>
        <v>0</v>
      </c>
      <c r="AI190" s="16" cm="1">
        <f t="array" ref="AI190">'ادخال البيانات'!T201</f>
        <v>0</v>
      </c>
      <c r="AJ190" s="15" cm="1">
        <f t="array" ref="AJ190">'ادخال البيانات'!W201</f>
        <v>0</v>
      </c>
      <c r="AK190" s="16" cm="1">
        <f t="array" ref="AK190">'ادخال البيانات'!Z201</f>
        <v>0</v>
      </c>
      <c r="AL190" s="15" cm="1">
        <f t="array" ref="AL190">'ادخال البيانات'!AC201</f>
        <v>0</v>
      </c>
    </row>
    <row r="191" ht="13.8" customHeight="1">
      <c r="A191" s="9"/>
      <c r="B191" s="9"/>
      <c r="C191" s="9"/>
      <c r="D191" s="9"/>
      <c r="E191" s="9"/>
      <c r="F191" s="9"/>
      <c r="G191" s="9"/>
      <c r="H191" s="9"/>
      <c r="I191" s="9"/>
      <c r="J191" s="9"/>
      <c r="K191" s="9"/>
      <c r="L191" s="9"/>
      <c r="M191" s="9"/>
      <c r="N191" s="9"/>
      <c r="O191" s="9"/>
      <c r="P191" s="9"/>
      <c r="Q191" s="9"/>
      <c r="R191" s="9"/>
      <c r="S191" s="9"/>
      <c r="T191" s="9"/>
      <c r="U191" s="9"/>
      <c r="V191" s="9"/>
      <c r="W191" s="9"/>
      <c r="X191" s="9"/>
      <c r="Y191" s="9"/>
      <c r="Z191" s="9"/>
      <c r="AA191" s="9"/>
      <c r="AB191" s="9"/>
      <c r="AC191" s="9"/>
      <c r="AD191" s="15" cm="1">
        <f t="array" ref="AD191">'ادخال البيانات'!E202</f>
        <v>0</v>
      </c>
      <c r="AE191" s="16" cm="1">
        <f t="array" ref="AE191">'ادخال البيانات'!H202</f>
        <v>0</v>
      </c>
      <c r="AF191" s="15" cm="1">
        <f t="array" ref="AF191">'ادخال البيانات'!K202</f>
        <v>0</v>
      </c>
      <c r="AG191" s="16" cm="1">
        <f t="array" ref="AG191">'ادخال البيانات'!N202</f>
        <v>0</v>
      </c>
      <c r="AH191" s="15" cm="1">
        <f t="array" ref="AH191">'ادخال البيانات'!Q202</f>
        <v>0</v>
      </c>
      <c r="AI191" s="16" cm="1">
        <f t="array" ref="AI191">'ادخال البيانات'!T202</f>
        <v>0</v>
      </c>
      <c r="AJ191" s="15" cm="1">
        <f t="array" ref="AJ191">'ادخال البيانات'!W202</f>
        <v>0</v>
      </c>
      <c r="AK191" s="16" cm="1">
        <f t="array" ref="AK191">'ادخال البيانات'!Z202</f>
        <v>0</v>
      </c>
      <c r="AL191" s="15" cm="1">
        <f t="array" ref="AL191">'ادخال البيانات'!AC202</f>
        <v>0</v>
      </c>
    </row>
    <row r="192" ht="13.8" customHeight="1">
      <c r="A192" s="9"/>
      <c r="B192" s="9"/>
      <c r="C192" s="9"/>
      <c r="D192" s="9"/>
      <c r="E192" s="9"/>
      <c r="F192" s="9"/>
      <c r="G192" s="9"/>
      <c r="H192" s="9"/>
      <c r="I192" s="9"/>
      <c r="J192" s="9"/>
      <c r="K192" s="9"/>
      <c r="L192" s="9"/>
      <c r="M192" s="9"/>
      <c r="N192" s="9"/>
      <c r="O192" s="9"/>
      <c r="P192" s="9"/>
      <c r="Q192" s="9"/>
      <c r="R192" s="9"/>
      <c r="S192" s="9"/>
      <c r="T192" s="9"/>
      <c r="U192" s="9"/>
      <c r="V192" s="9"/>
      <c r="W192" s="9"/>
      <c r="X192" s="9"/>
      <c r="Y192" s="9"/>
      <c r="Z192" s="9"/>
      <c r="AA192" s="9"/>
      <c r="AB192" s="9"/>
      <c r="AC192" s="9"/>
      <c r="AD192" s="15" cm="1">
        <f t="array" ref="AD192">'ادخال البيانات'!E203</f>
        <v>0</v>
      </c>
      <c r="AE192" s="16" cm="1">
        <f t="array" ref="AE192">'ادخال البيانات'!H203</f>
        <v>0</v>
      </c>
      <c r="AF192" s="15" cm="1">
        <f t="array" ref="AF192">'ادخال البيانات'!K203</f>
        <v>0</v>
      </c>
      <c r="AG192" s="16" cm="1">
        <f t="array" ref="AG192">'ادخال البيانات'!N203</f>
        <v>0</v>
      </c>
      <c r="AH192" s="15" cm="1">
        <f t="array" ref="AH192">'ادخال البيانات'!Q203</f>
        <v>0</v>
      </c>
      <c r="AI192" s="16" cm="1">
        <f t="array" ref="AI192">'ادخال البيانات'!T203</f>
        <v>0</v>
      </c>
      <c r="AJ192" s="15" cm="1">
        <f t="array" ref="AJ192">'ادخال البيانات'!W203</f>
        <v>0</v>
      </c>
      <c r="AK192" s="16" cm="1">
        <f t="array" ref="AK192">'ادخال البيانات'!Z203</f>
        <v>0</v>
      </c>
      <c r="AL192" s="15" cm="1">
        <f t="array" ref="AL192">'ادخال البيانات'!AC203</f>
        <v>0</v>
      </c>
    </row>
    <row r="193" ht="13.8" customHeight="1">
      <c r="A193" s="9"/>
      <c r="B193" s="9"/>
      <c r="C193" s="9"/>
      <c r="D193" s="9"/>
      <c r="E193" s="9"/>
      <c r="F193" s="9"/>
      <c r="G193" s="9"/>
      <c r="H193" s="9"/>
      <c r="I193" s="9"/>
      <c r="J193" s="9"/>
      <c r="K193" s="9"/>
      <c r="L193" s="9"/>
      <c r="M193" s="9"/>
      <c r="N193" s="9"/>
      <c r="O193" s="9"/>
      <c r="P193" s="9"/>
      <c r="Q193" s="9"/>
      <c r="R193" s="9"/>
      <c r="S193" s="9"/>
      <c r="T193" s="9"/>
      <c r="U193" s="9"/>
      <c r="V193" s="9"/>
      <c r="W193" s="9"/>
      <c r="X193" s="9"/>
      <c r="Y193" s="9"/>
      <c r="Z193" s="9"/>
      <c r="AA193" s="9"/>
      <c r="AB193" s="9"/>
      <c r="AC193" s="9"/>
      <c r="AD193" s="15" cm="1">
        <f t="array" ref="AD193">'ادخال البيانات'!E204</f>
        <v>0</v>
      </c>
      <c r="AE193" s="16" cm="1">
        <f t="array" ref="AE193">'ادخال البيانات'!H204</f>
        <v>0</v>
      </c>
      <c r="AF193" s="15" cm="1">
        <f t="array" ref="AF193">'ادخال البيانات'!K204</f>
        <v>0</v>
      </c>
      <c r="AG193" s="16" cm="1">
        <f t="array" ref="AG193">'ادخال البيانات'!N204</f>
        <v>0</v>
      </c>
      <c r="AH193" s="15" cm="1">
        <f t="array" ref="AH193">'ادخال البيانات'!Q204</f>
        <v>0</v>
      </c>
      <c r="AI193" s="16" cm="1">
        <f t="array" ref="AI193">'ادخال البيانات'!T204</f>
        <v>0</v>
      </c>
      <c r="AJ193" s="15" cm="1">
        <f t="array" ref="AJ193">'ادخال البيانات'!W204</f>
        <v>0</v>
      </c>
      <c r="AK193" s="16" cm="1">
        <f t="array" ref="AK193">'ادخال البيانات'!Z204</f>
        <v>0</v>
      </c>
      <c r="AL193" s="15" cm="1">
        <f t="array" ref="AL193">'ادخال البيانات'!AC204</f>
        <v>0</v>
      </c>
    </row>
    <row r="194" ht="13.8" customHeight="1">
      <c r="A194" s="9"/>
      <c r="B194" s="9"/>
      <c r="C194" s="9"/>
      <c r="D194" s="9"/>
      <c r="E194" s="9"/>
      <c r="F194" s="9"/>
      <c r="G194" s="9"/>
      <c r="H194" s="9"/>
      <c r="I194" s="9"/>
      <c r="J194" s="9"/>
      <c r="K194" s="9"/>
      <c r="L194" s="9"/>
      <c r="M194" s="9"/>
      <c r="N194" s="9"/>
      <c r="O194" s="9"/>
      <c r="P194" s="9"/>
      <c r="Q194" s="9"/>
      <c r="R194" s="9"/>
      <c r="S194" s="9"/>
      <c r="T194" s="9"/>
      <c r="U194" s="9"/>
      <c r="V194" s="9"/>
      <c r="W194" s="9"/>
      <c r="X194" s="9"/>
      <c r="Y194" s="9"/>
      <c r="Z194" s="9"/>
      <c r="AA194" s="9"/>
      <c r="AB194" s="9"/>
      <c r="AC194" s="9"/>
      <c r="AD194" s="15" cm="1">
        <f t="array" ref="AD194">'ادخال البيانات'!E205</f>
        <v>0</v>
      </c>
      <c r="AE194" s="16" cm="1">
        <f t="array" ref="AE194">'ادخال البيانات'!H205</f>
        <v>0</v>
      </c>
      <c r="AF194" s="15" cm="1">
        <f t="array" ref="AF194">'ادخال البيانات'!K205</f>
        <v>0</v>
      </c>
      <c r="AG194" s="16" cm="1">
        <f t="array" ref="AG194">'ادخال البيانات'!N205</f>
        <v>0</v>
      </c>
      <c r="AH194" s="15" cm="1">
        <f t="array" ref="AH194">'ادخال البيانات'!Q205</f>
        <v>0</v>
      </c>
      <c r="AI194" s="16" cm="1">
        <f t="array" ref="AI194">'ادخال البيانات'!T205</f>
        <v>0</v>
      </c>
      <c r="AJ194" s="15" cm="1">
        <f t="array" ref="AJ194">'ادخال البيانات'!W205</f>
        <v>0</v>
      </c>
      <c r="AK194" s="16" cm="1">
        <f t="array" ref="AK194">'ادخال البيانات'!Z205</f>
        <v>0</v>
      </c>
      <c r="AL194" s="15" cm="1">
        <f t="array" ref="AL194">'ادخال البيانات'!AC205</f>
        <v>0</v>
      </c>
    </row>
    <row r="195" ht="13.8" customHeight="1">
      <c r="A195" s="9"/>
      <c r="B195" s="9"/>
      <c r="C195" s="9"/>
      <c r="D195" s="9"/>
      <c r="E195" s="9"/>
      <c r="F195" s="9"/>
      <c r="G195" s="9"/>
      <c r="H195" s="9"/>
      <c r="I195" s="9"/>
      <c r="J195" s="9"/>
      <c r="K195" s="9"/>
      <c r="L195" s="9"/>
      <c r="M195" s="9"/>
      <c r="N195" s="9"/>
      <c r="O195" s="9"/>
      <c r="P195" s="9"/>
      <c r="Q195" s="9"/>
      <c r="R195" s="9"/>
      <c r="S195" s="9"/>
      <c r="T195" s="9"/>
      <c r="U195" s="9"/>
      <c r="V195" s="9"/>
      <c r="W195" s="9"/>
      <c r="X195" s="9"/>
      <c r="Y195" s="9"/>
      <c r="Z195" s="9"/>
      <c r="AA195" s="9"/>
      <c r="AB195" s="9"/>
      <c r="AC195" s="9"/>
      <c r="AD195" s="15" cm="1">
        <f t="array" ref="AD195">'ادخال البيانات'!E206</f>
        <v>0</v>
      </c>
      <c r="AE195" s="16" cm="1">
        <f t="array" ref="AE195">'ادخال البيانات'!H206</f>
        <v>0</v>
      </c>
      <c r="AF195" s="15" cm="1">
        <f t="array" ref="AF195">'ادخال البيانات'!K206</f>
        <v>0</v>
      </c>
      <c r="AG195" s="16" cm="1">
        <f t="array" ref="AG195">'ادخال البيانات'!N206</f>
        <v>0</v>
      </c>
      <c r="AH195" s="15" cm="1">
        <f t="array" ref="AH195">'ادخال البيانات'!Q206</f>
        <v>0</v>
      </c>
      <c r="AI195" s="16" cm="1">
        <f t="array" ref="AI195">'ادخال البيانات'!T206</f>
        <v>0</v>
      </c>
      <c r="AJ195" s="15" cm="1">
        <f t="array" ref="AJ195">'ادخال البيانات'!W206</f>
        <v>0</v>
      </c>
      <c r="AK195" s="16" cm="1">
        <f t="array" ref="AK195">'ادخال البيانات'!Z206</f>
        <v>0</v>
      </c>
      <c r="AL195" s="15" cm="1">
        <f t="array" ref="AL195">'ادخال البيانات'!AC206</f>
        <v>0</v>
      </c>
    </row>
    <row r="196" ht="13.8" customHeight="1">
      <c r="A196" s="9"/>
      <c r="B196" s="9"/>
      <c r="C196" s="9"/>
      <c r="D196" s="9"/>
      <c r="E196" s="9"/>
      <c r="F196" s="9"/>
      <c r="G196" s="9"/>
      <c r="H196" s="9"/>
      <c r="I196" s="9"/>
      <c r="J196" s="9"/>
      <c r="K196" s="9"/>
      <c r="L196" s="9"/>
      <c r="M196" s="9"/>
      <c r="N196" s="9"/>
      <c r="O196" s="9"/>
      <c r="P196" s="9"/>
      <c r="Q196" s="9"/>
      <c r="R196" s="9"/>
      <c r="S196" s="9"/>
      <c r="T196" s="9"/>
      <c r="U196" s="9"/>
      <c r="V196" s="9"/>
      <c r="W196" s="9"/>
      <c r="X196" s="9"/>
      <c r="Y196" s="9"/>
      <c r="Z196" s="9"/>
      <c r="AA196" s="9"/>
      <c r="AB196" s="9"/>
      <c r="AC196" s="9"/>
      <c r="AD196" s="15" cm="1">
        <f t="array" ref="AD196">'ادخال البيانات'!E207</f>
        <v>0</v>
      </c>
      <c r="AE196" s="16" cm="1">
        <f t="array" ref="AE196">'ادخال البيانات'!H207</f>
        <v>0</v>
      </c>
      <c r="AF196" s="15" cm="1">
        <f t="array" ref="AF196">'ادخال البيانات'!K207</f>
        <v>0</v>
      </c>
      <c r="AG196" s="16" cm="1">
        <f t="array" ref="AG196">'ادخال البيانات'!N207</f>
        <v>0</v>
      </c>
      <c r="AH196" s="15" cm="1">
        <f t="array" ref="AH196">'ادخال البيانات'!Q207</f>
        <v>0</v>
      </c>
      <c r="AI196" s="16" cm="1">
        <f t="array" ref="AI196">'ادخال البيانات'!T207</f>
        <v>0</v>
      </c>
      <c r="AJ196" s="15" cm="1">
        <f t="array" ref="AJ196">'ادخال البيانات'!W207</f>
        <v>0</v>
      </c>
      <c r="AK196" s="16" cm="1">
        <f t="array" ref="AK196">'ادخال البيانات'!Z207</f>
        <v>0</v>
      </c>
      <c r="AL196" s="15" cm="1">
        <f t="array" ref="AL196">'ادخال البيانات'!AC207</f>
        <v>0</v>
      </c>
    </row>
    <row r="197" ht="13.8" customHeight="1">
      <c r="A197" s="9"/>
      <c r="B197" s="9"/>
      <c r="C197" s="9"/>
      <c r="D197" s="9"/>
      <c r="E197" s="9"/>
      <c r="F197" s="9"/>
      <c r="G197" s="9"/>
      <c r="H197" s="9"/>
      <c r="I197" s="9"/>
      <c r="J197" s="9"/>
      <c r="K197" s="9"/>
      <c r="L197" s="9"/>
      <c r="M197" s="9"/>
      <c r="N197" s="9"/>
      <c r="O197" s="9"/>
      <c r="P197" s="9"/>
      <c r="Q197" s="9"/>
      <c r="R197" s="9"/>
      <c r="S197" s="9"/>
      <c r="T197" s="9"/>
      <c r="U197" s="9"/>
      <c r="V197" s="9"/>
      <c r="W197" s="9"/>
      <c r="X197" s="9"/>
      <c r="Y197" s="9"/>
      <c r="Z197" s="9"/>
      <c r="AA197" s="9"/>
      <c r="AB197" s="9"/>
      <c r="AC197" s="9"/>
      <c r="AD197" s="15" cm="1">
        <f t="array" ref="AD197">'ادخال البيانات'!E208</f>
        <v>0</v>
      </c>
      <c r="AE197" s="16" cm="1">
        <f t="array" ref="AE197">'ادخال البيانات'!H208</f>
        <v>0</v>
      </c>
      <c r="AF197" s="15" cm="1">
        <f t="array" ref="AF197">'ادخال البيانات'!K208</f>
        <v>0</v>
      </c>
      <c r="AG197" s="16" cm="1">
        <f t="array" ref="AG197">'ادخال البيانات'!N208</f>
        <v>0</v>
      </c>
      <c r="AH197" s="15" cm="1">
        <f t="array" ref="AH197">'ادخال البيانات'!Q208</f>
        <v>0</v>
      </c>
      <c r="AI197" s="16" cm="1">
        <f t="array" ref="AI197">'ادخال البيانات'!T208</f>
        <v>0</v>
      </c>
      <c r="AJ197" s="15" cm="1">
        <f t="array" ref="AJ197">'ادخال البيانات'!W208</f>
        <v>0</v>
      </c>
      <c r="AK197" s="16" cm="1">
        <f t="array" ref="AK197">'ادخال البيانات'!Z208</f>
        <v>0</v>
      </c>
      <c r="AL197" s="15" cm="1">
        <f t="array" ref="AL197">'ادخال البيانات'!AC208</f>
        <v>0</v>
      </c>
    </row>
    <row r="198" ht="13.8" customHeight="1">
      <c r="A198" s="9"/>
      <c r="B198" s="9"/>
      <c r="C198" s="9"/>
      <c r="D198" s="9"/>
      <c r="E198" s="9"/>
      <c r="F198" s="9"/>
      <c r="G198" s="9"/>
      <c r="H198" s="9"/>
      <c r="I198" s="9"/>
      <c r="J198" s="9"/>
      <c r="K198" s="9"/>
      <c r="L198" s="9"/>
      <c r="M198" s="9"/>
      <c r="N198" s="9"/>
      <c r="O198" s="9"/>
      <c r="P198" s="9"/>
      <c r="Q198" s="9"/>
      <c r="R198" s="9"/>
      <c r="S198" s="9"/>
      <c r="T198" s="9"/>
      <c r="U198" s="9"/>
      <c r="V198" s="9"/>
      <c r="W198" s="9"/>
      <c r="X198" s="9"/>
      <c r="Y198" s="9"/>
      <c r="Z198" s="9"/>
      <c r="AA198" s="9"/>
      <c r="AB198" s="9"/>
      <c r="AC198" s="9"/>
      <c r="AD198" s="15" cm="1">
        <f t="array" ref="AD198">'ادخال البيانات'!E209</f>
        <v>0</v>
      </c>
      <c r="AE198" s="16" cm="1">
        <f t="array" ref="AE198">'ادخال البيانات'!H209</f>
        <v>0</v>
      </c>
      <c r="AF198" s="15" cm="1">
        <f t="array" ref="AF198">'ادخال البيانات'!K209</f>
        <v>0</v>
      </c>
      <c r="AG198" s="16" cm="1">
        <f t="array" ref="AG198">'ادخال البيانات'!N209</f>
        <v>0</v>
      </c>
      <c r="AH198" s="15" cm="1">
        <f t="array" ref="AH198">'ادخال البيانات'!Q209</f>
        <v>0</v>
      </c>
      <c r="AI198" s="16" cm="1">
        <f t="array" ref="AI198">'ادخال البيانات'!T209</f>
        <v>0</v>
      </c>
      <c r="AJ198" s="15" cm="1">
        <f t="array" ref="AJ198">'ادخال البيانات'!W209</f>
        <v>0</v>
      </c>
      <c r="AK198" s="16" cm="1">
        <f t="array" ref="AK198">'ادخال البيانات'!Z209</f>
        <v>0</v>
      </c>
      <c r="AL198" s="15" cm="1">
        <f t="array" ref="AL198">'ادخال البيانات'!AC209</f>
        <v>0</v>
      </c>
    </row>
    <row r="199" ht="13.8" customHeight="1">
      <c r="A199" s="9"/>
      <c r="B199" s="9"/>
      <c r="C199" s="9"/>
      <c r="D199" s="9"/>
      <c r="E199" s="9"/>
      <c r="F199" s="9"/>
      <c r="G199" s="9"/>
      <c r="H199" s="9"/>
      <c r="I199" s="9"/>
      <c r="J199" s="9"/>
      <c r="K199" s="9"/>
      <c r="L199" s="9"/>
      <c r="M199" s="9"/>
      <c r="N199" s="9"/>
      <c r="O199" s="9"/>
      <c r="P199" s="9"/>
      <c r="Q199" s="9"/>
      <c r="R199" s="9"/>
      <c r="S199" s="9"/>
      <c r="T199" s="9"/>
      <c r="U199" s="9"/>
      <c r="V199" s="9"/>
      <c r="W199" s="9"/>
      <c r="X199" s="9"/>
      <c r="Y199" s="9"/>
      <c r="Z199" s="9"/>
      <c r="AA199" s="9"/>
      <c r="AB199" s="9"/>
      <c r="AC199" s="9"/>
      <c r="AD199" s="15" cm="1">
        <f t="array" ref="AD199">'ادخال البيانات'!E210</f>
        <v>0</v>
      </c>
      <c r="AE199" s="16" cm="1">
        <f t="array" ref="AE199">'ادخال البيانات'!H210</f>
        <v>0</v>
      </c>
      <c r="AF199" s="15" cm="1">
        <f t="array" ref="AF199">'ادخال البيانات'!K210</f>
        <v>0</v>
      </c>
      <c r="AG199" s="16" cm="1">
        <f t="array" ref="AG199">'ادخال البيانات'!N210</f>
        <v>0</v>
      </c>
      <c r="AH199" s="15" cm="1">
        <f t="array" ref="AH199">'ادخال البيانات'!Q210</f>
        <v>0</v>
      </c>
      <c r="AI199" s="16" cm="1">
        <f t="array" ref="AI199">'ادخال البيانات'!T210</f>
        <v>0</v>
      </c>
      <c r="AJ199" s="15" cm="1">
        <f t="array" ref="AJ199">'ادخال البيانات'!W210</f>
        <v>0</v>
      </c>
      <c r="AK199" s="16" cm="1">
        <f t="array" ref="AK199">'ادخال البيانات'!Z210</f>
        <v>0</v>
      </c>
      <c r="AL199" s="15" cm="1">
        <f t="array" ref="AL199">'ادخال البيانات'!AC210</f>
        <v>0</v>
      </c>
    </row>
    <row r="200" ht="13.8" customHeight="1">
      <c r="A200" s="9"/>
      <c r="B200" s="9"/>
      <c r="C200" s="9"/>
      <c r="D200" s="9"/>
      <c r="E200" s="9"/>
      <c r="F200" s="9"/>
      <c r="G200" s="9"/>
      <c r="H200" s="9"/>
      <c r="I200" s="9"/>
      <c r="J200" s="9"/>
      <c r="K200" s="9"/>
      <c r="L200" s="9"/>
      <c r="M200" s="9"/>
      <c r="N200" s="9"/>
      <c r="O200" s="9"/>
      <c r="P200" s="9"/>
      <c r="Q200" s="9"/>
      <c r="R200" s="9"/>
      <c r="S200" s="9"/>
      <c r="T200" s="9"/>
      <c r="U200" s="9"/>
      <c r="V200" s="9"/>
      <c r="W200" s="9"/>
      <c r="X200" s="9"/>
      <c r="Y200" s="9"/>
      <c r="Z200" s="9"/>
      <c r="AA200" s="9"/>
      <c r="AB200" s="9"/>
      <c r="AC200" s="9"/>
      <c r="AD200" s="15" cm="1">
        <f t="array" ref="AD200">'ادخال البيانات'!E211</f>
        <v>0</v>
      </c>
      <c r="AE200" s="16" cm="1">
        <f t="array" ref="AE200">'ادخال البيانات'!H211</f>
        <v>0</v>
      </c>
      <c r="AF200" s="15" cm="1">
        <f t="array" ref="AF200">'ادخال البيانات'!K211</f>
        <v>0</v>
      </c>
      <c r="AG200" s="16" cm="1">
        <f t="array" ref="AG200">'ادخال البيانات'!N211</f>
        <v>0</v>
      </c>
      <c r="AH200" s="15" cm="1">
        <f t="array" ref="AH200">'ادخال البيانات'!Q211</f>
        <v>0</v>
      </c>
      <c r="AI200" s="16" cm="1">
        <f t="array" ref="AI200">'ادخال البيانات'!T211</f>
        <v>0</v>
      </c>
      <c r="AJ200" s="15" cm="1">
        <f t="array" ref="AJ200">'ادخال البيانات'!W211</f>
        <v>0</v>
      </c>
      <c r="AK200" s="16" cm="1">
        <f t="array" ref="AK200">'ادخال البيانات'!Z211</f>
        <v>0</v>
      </c>
      <c r="AL200" s="15" cm="1">
        <f t="array" ref="AL200">'ادخال البيانات'!AC211</f>
        <v>0</v>
      </c>
    </row>
    <row r="201" ht="13.8" customHeight="1">
      <c r="A201" s="9"/>
      <c r="B201" s="9"/>
      <c r="C201" s="9"/>
      <c r="D201" s="9"/>
      <c r="E201" s="9"/>
      <c r="F201" s="9"/>
      <c r="G201" s="9"/>
      <c r="H201" s="9"/>
      <c r="I201" s="9"/>
      <c r="J201" s="9"/>
      <c r="K201" s="9"/>
      <c r="L201" s="9"/>
      <c r="M201" s="9"/>
      <c r="N201" s="9"/>
      <c r="O201" s="9"/>
      <c r="P201" s="9"/>
      <c r="Q201" s="9"/>
      <c r="R201" s="9"/>
      <c r="S201" s="9"/>
      <c r="T201" s="9"/>
      <c r="U201" s="9"/>
      <c r="V201" s="9"/>
      <c r="W201" s="9"/>
      <c r="X201" s="9"/>
      <c r="Y201" s="9"/>
      <c r="Z201" s="9"/>
      <c r="AA201" s="9"/>
      <c r="AB201" s="9"/>
      <c r="AC201" s="9"/>
      <c r="AD201" s="15" cm="1">
        <f t="array" ref="AD201">'ادخال البيانات'!E212</f>
        <v>0</v>
      </c>
      <c r="AE201" s="16" cm="1">
        <f t="array" ref="AE201">'ادخال البيانات'!H212</f>
        <v>0</v>
      </c>
      <c r="AF201" s="15" cm="1">
        <f t="array" ref="AF201">'ادخال البيانات'!K212</f>
        <v>0</v>
      </c>
      <c r="AG201" s="16" cm="1">
        <f t="array" ref="AG201">'ادخال البيانات'!N212</f>
        <v>0</v>
      </c>
      <c r="AH201" s="15" cm="1">
        <f t="array" ref="AH201">'ادخال البيانات'!Q212</f>
        <v>0</v>
      </c>
      <c r="AI201" s="16" cm="1">
        <f t="array" ref="AI201">'ادخال البيانات'!T212</f>
        <v>0</v>
      </c>
      <c r="AJ201" s="15" cm="1">
        <f t="array" ref="AJ201">'ادخال البيانات'!W212</f>
        <v>0</v>
      </c>
      <c r="AK201" s="16" cm="1">
        <f t="array" ref="AK201">'ادخال البيانات'!Z212</f>
        <v>0</v>
      </c>
      <c r="AL201" s="15" cm="1">
        <f t="array" ref="AL201">'ادخال البيانات'!AC212</f>
        <v>0</v>
      </c>
    </row>
    <row r="202" ht="13.8" customHeight="1">
      <c r="A202" s="9"/>
      <c r="B202" s="9"/>
      <c r="C202" s="9"/>
      <c r="D202" s="9"/>
      <c r="E202" s="9"/>
      <c r="F202" s="9"/>
      <c r="G202" s="9"/>
      <c r="H202" s="9"/>
      <c r="I202" s="9"/>
      <c r="J202" s="9"/>
      <c r="K202" s="9"/>
      <c r="L202" s="9"/>
      <c r="M202" s="9"/>
      <c r="N202" s="9"/>
      <c r="O202" s="9"/>
      <c r="P202" s="9"/>
      <c r="Q202" s="9"/>
      <c r="R202" s="9"/>
      <c r="S202" s="9"/>
      <c r="T202" s="9"/>
      <c r="U202" s="9"/>
      <c r="V202" s="9"/>
      <c r="W202" s="9"/>
      <c r="X202" s="9"/>
      <c r="Y202" s="9"/>
      <c r="Z202" s="9"/>
      <c r="AA202" s="9"/>
      <c r="AB202" s="9"/>
      <c r="AC202" s="9"/>
      <c r="AD202" s="15" cm="1">
        <f t="array" ref="AD202">'ادخال البيانات'!E213</f>
        <v>0</v>
      </c>
      <c r="AE202" s="16" cm="1">
        <f t="array" ref="AE202">'ادخال البيانات'!H213</f>
        <v>0</v>
      </c>
      <c r="AF202" s="15" cm="1">
        <f t="array" ref="AF202">'ادخال البيانات'!K213</f>
        <v>0</v>
      </c>
      <c r="AG202" s="16" cm="1">
        <f t="array" ref="AG202">'ادخال البيانات'!N213</f>
        <v>0</v>
      </c>
      <c r="AH202" s="15" cm="1">
        <f t="array" ref="AH202">'ادخال البيانات'!Q213</f>
        <v>0</v>
      </c>
      <c r="AI202" s="16" cm="1">
        <f t="array" ref="AI202">'ادخال البيانات'!T213</f>
        <v>0</v>
      </c>
      <c r="AJ202" s="15" cm="1">
        <f t="array" ref="AJ202">'ادخال البيانات'!W213</f>
        <v>0</v>
      </c>
      <c r="AK202" s="16" cm="1">
        <f t="array" ref="AK202">'ادخال البيانات'!Z213</f>
        <v>0</v>
      </c>
      <c r="AL202" s="15" cm="1">
        <f t="array" ref="AL202">'ادخال البيانات'!AC213</f>
        <v>0</v>
      </c>
    </row>
    <row r="203" ht="13.8" customHeight="1">
      <c r="A203" s="9"/>
      <c r="B203" s="9"/>
      <c r="C203" s="9"/>
      <c r="D203" s="9"/>
      <c r="E203" s="9"/>
      <c r="F203" s="9"/>
      <c r="G203" s="9"/>
      <c r="H203" s="9"/>
      <c r="I203" s="9"/>
      <c r="J203" s="9"/>
      <c r="K203" s="9"/>
      <c r="L203" s="9"/>
      <c r="M203" s="9"/>
      <c r="N203" s="9"/>
      <c r="O203" s="9"/>
      <c r="P203" s="9"/>
      <c r="Q203" s="9"/>
      <c r="R203" s="9"/>
      <c r="S203" s="9"/>
      <c r="T203" s="9"/>
      <c r="U203" s="9"/>
      <c r="V203" s="9"/>
      <c r="W203" s="9"/>
      <c r="X203" s="9"/>
      <c r="Y203" s="9"/>
      <c r="Z203" s="9"/>
      <c r="AA203" s="9"/>
      <c r="AB203" s="9"/>
      <c r="AC203" s="9"/>
      <c r="AD203" s="15" cm="1">
        <f t="array" ref="AD203">'ادخال البيانات'!E214</f>
        <v>0</v>
      </c>
      <c r="AE203" s="16" cm="1">
        <f t="array" ref="AE203">'ادخال البيانات'!H214</f>
        <v>0</v>
      </c>
      <c r="AF203" s="15" cm="1">
        <f t="array" ref="AF203">'ادخال البيانات'!K214</f>
        <v>0</v>
      </c>
      <c r="AG203" s="16" cm="1">
        <f t="array" ref="AG203">'ادخال البيانات'!N214</f>
        <v>0</v>
      </c>
      <c r="AH203" s="15" cm="1">
        <f t="array" ref="AH203">'ادخال البيانات'!Q214</f>
        <v>0</v>
      </c>
      <c r="AI203" s="16" cm="1">
        <f t="array" ref="AI203">'ادخال البيانات'!T214</f>
        <v>0</v>
      </c>
      <c r="AJ203" s="15" cm="1">
        <f t="array" ref="AJ203">'ادخال البيانات'!W214</f>
        <v>0</v>
      </c>
      <c r="AK203" s="16" cm="1">
        <f t="array" ref="AK203">'ادخال البيانات'!Z214</f>
        <v>0</v>
      </c>
      <c r="AL203" s="15" cm="1">
        <f t="array" ref="AL203">'ادخال البيانات'!AC214</f>
        <v>0</v>
      </c>
    </row>
    <row r="204" ht="13.8" customHeight="1">
      <c r="A204" s="9"/>
      <c r="B204" s="9"/>
      <c r="C204" s="9"/>
      <c r="D204" s="9"/>
      <c r="E204" s="9"/>
      <c r="F204" s="9"/>
      <c r="G204" s="9"/>
      <c r="H204" s="9"/>
      <c r="I204" s="9"/>
      <c r="J204" s="9"/>
      <c r="K204" s="9"/>
      <c r="L204" s="9"/>
      <c r="M204" s="9"/>
      <c r="N204" s="9"/>
      <c r="O204" s="9"/>
      <c r="P204" s="9"/>
      <c r="Q204" s="9"/>
      <c r="R204" s="9"/>
      <c r="S204" s="9"/>
      <c r="T204" s="9"/>
      <c r="U204" s="9"/>
      <c r="V204" s="9"/>
      <c r="W204" s="9"/>
      <c r="X204" s="9"/>
      <c r="Y204" s="9"/>
      <c r="Z204" s="9"/>
      <c r="AA204" s="9"/>
      <c r="AB204" s="9"/>
      <c r="AC204" s="9"/>
      <c r="AD204" s="15" cm="1">
        <f t="array" ref="AD204">'ادخال البيانات'!E215</f>
        <v>0</v>
      </c>
      <c r="AE204" s="16" cm="1">
        <f t="array" ref="AE204">'ادخال البيانات'!H215</f>
        <v>0</v>
      </c>
      <c r="AF204" s="15" cm="1">
        <f t="array" ref="AF204">'ادخال البيانات'!K215</f>
        <v>0</v>
      </c>
      <c r="AG204" s="16" cm="1">
        <f t="array" ref="AG204">'ادخال البيانات'!N215</f>
        <v>0</v>
      </c>
      <c r="AH204" s="15" cm="1">
        <f t="array" ref="AH204">'ادخال البيانات'!Q215</f>
        <v>0</v>
      </c>
      <c r="AI204" s="16" cm="1">
        <f t="array" ref="AI204">'ادخال البيانات'!T215</f>
        <v>0</v>
      </c>
      <c r="AJ204" s="15" cm="1">
        <f t="array" ref="AJ204">'ادخال البيانات'!W215</f>
        <v>0</v>
      </c>
      <c r="AK204" s="16" cm="1">
        <f t="array" ref="AK204">'ادخال البيانات'!Z215</f>
        <v>0</v>
      </c>
      <c r="AL204" s="15" cm="1">
        <f t="array" ref="AL204">'ادخال البيانات'!AC215</f>
        <v>0</v>
      </c>
    </row>
    <row r="205" ht="13.8" customHeight="1">
      <c r="A205" s="9"/>
      <c r="B205" s="9"/>
      <c r="C205" s="9"/>
      <c r="D205" s="9"/>
      <c r="E205" s="9"/>
      <c r="F205" s="9"/>
      <c r="G205" s="9"/>
      <c r="H205" s="9"/>
      <c r="I205" s="9"/>
      <c r="J205" s="9"/>
      <c r="K205" s="9"/>
      <c r="L205" s="9"/>
      <c r="M205" s="9"/>
      <c r="N205" s="9"/>
      <c r="O205" s="9"/>
      <c r="P205" s="9"/>
      <c r="Q205" s="9"/>
      <c r="R205" s="9"/>
      <c r="S205" s="9"/>
      <c r="T205" s="9"/>
      <c r="U205" s="9"/>
      <c r="V205" s="9"/>
      <c r="W205" s="9"/>
      <c r="X205" s="9"/>
      <c r="Y205" s="9"/>
      <c r="Z205" s="9"/>
      <c r="AA205" s="9"/>
      <c r="AB205" s="9"/>
      <c r="AC205" s="9"/>
      <c r="AD205" s="15" cm="1">
        <f t="array" ref="AD205">'ادخال البيانات'!E216</f>
        <v>0</v>
      </c>
      <c r="AE205" s="16" cm="1">
        <f t="array" ref="AE205">'ادخال البيانات'!H216</f>
        <v>0</v>
      </c>
      <c r="AF205" s="15" cm="1">
        <f t="array" ref="AF205">'ادخال البيانات'!K216</f>
        <v>0</v>
      </c>
      <c r="AG205" s="16" cm="1">
        <f t="array" ref="AG205">'ادخال البيانات'!N216</f>
        <v>0</v>
      </c>
      <c r="AH205" s="15" cm="1">
        <f t="array" ref="AH205">'ادخال البيانات'!Q216</f>
        <v>0</v>
      </c>
      <c r="AI205" s="16" cm="1">
        <f t="array" ref="AI205">'ادخال البيانات'!T216</f>
        <v>0</v>
      </c>
      <c r="AJ205" s="15" cm="1">
        <f t="array" ref="AJ205">'ادخال البيانات'!W216</f>
        <v>0</v>
      </c>
      <c r="AK205" s="16" cm="1">
        <f t="array" ref="AK205">'ادخال البيانات'!Z216</f>
        <v>0</v>
      </c>
      <c r="AL205" s="15" cm="1">
        <f t="array" ref="AL205">'ادخال البيانات'!AC216</f>
        <v>0</v>
      </c>
    </row>
    <row r="206" ht="13.8" customHeight="1">
      <c r="A206" s="9"/>
      <c r="B206" s="9"/>
      <c r="C206" s="9"/>
      <c r="D206" s="9"/>
      <c r="E206" s="9"/>
      <c r="F206" s="9"/>
      <c r="G206" s="9"/>
      <c r="H206" s="9"/>
      <c r="I206" s="9"/>
      <c r="J206" s="9"/>
      <c r="K206" s="9"/>
      <c r="L206" s="9"/>
      <c r="M206" s="9"/>
      <c r="N206" s="9"/>
      <c r="O206" s="9"/>
      <c r="P206" s="9"/>
      <c r="Q206" s="9"/>
      <c r="R206" s="9"/>
      <c r="S206" s="9"/>
      <c r="T206" s="9"/>
      <c r="U206" s="9"/>
      <c r="V206" s="9"/>
      <c r="W206" s="9"/>
      <c r="X206" s="9"/>
      <c r="Y206" s="9"/>
      <c r="Z206" s="9"/>
      <c r="AA206" s="9"/>
      <c r="AB206" s="9"/>
      <c r="AC206" s="9"/>
      <c r="AD206" s="15" cm="1">
        <f t="array" ref="AD206">'ادخال البيانات'!E217</f>
        <v>0</v>
      </c>
      <c r="AE206" s="16" cm="1">
        <f t="array" ref="AE206">'ادخال البيانات'!H217</f>
        <v>0</v>
      </c>
      <c r="AF206" s="15" cm="1">
        <f t="array" ref="AF206">'ادخال البيانات'!K217</f>
        <v>0</v>
      </c>
      <c r="AG206" s="16" cm="1">
        <f t="array" ref="AG206">'ادخال البيانات'!N217</f>
        <v>0</v>
      </c>
      <c r="AH206" s="15" cm="1">
        <f t="array" ref="AH206">'ادخال البيانات'!Q217</f>
        <v>0</v>
      </c>
      <c r="AI206" s="16" cm="1">
        <f t="array" ref="AI206">'ادخال البيانات'!T217</f>
        <v>0</v>
      </c>
      <c r="AJ206" s="15" cm="1">
        <f t="array" ref="AJ206">'ادخال البيانات'!W217</f>
        <v>0</v>
      </c>
      <c r="AK206" s="16" cm="1">
        <f t="array" ref="AK206">'ادخال البيانات'!Z217</f>
        <v>0</v>
      </c>
      <c r="AL206" s="15" cm="1">
        <f t="array" ref="AL206">'ادخال البيانات'!AC217</f>
        <v>0</v>
      </c>
    </row>
    <row r="207" ht="13.8" customHeight="1">
      <c r="A207" s="9"/>
      <c r="B207" s="9"/>
      <c r="C207" s="9"/>
      <c r="D207" s="9"/>
      <c r="E207" s="9"/>
      <c r="F207" s="9"/>
      <c r="G207" s="9"/>
      <c r="H207" s="9"/>
      <c r="I207" s="9"/>
      <c r="J207" s="9"/>
      <c r="K207" s="9"/>
      <c r="L207" s="9"/>
      <c r="M207" s="9"/>
      <c r="N207" s="9"/>
      <c r="O207" s="9"/>
      <c r="P207" s="9"/>
      <c r="Q207" s="9"/>
      <c r="R207" s="9"/>
      <c r="S207" s="9"/>
      <c r="T207" s="9"/>
      <c r="U207" s="9"/>
      <c r="V207" s="9"/>
      <c r="W207" s="9"/>
      <c r="X207" s="9"/>
      <c r="Y207" s="9"/>
      <c r="Z207" s="9"/>
      <c r="AA207" s="9"/>
      <c r="AB207" s="9"/>
      <c r="AC207" s="9"/>
      <c r="AD207" s="15" cm="1">
        <f t="array" ref="AD207">'ادخال البيانات'!E218</f>
        <v>0</v>
      </c>
      <c r="AE207" s="16" cm="1">
        <f t="array" ref="AE207">'ادخال البيانات'!H218</f>
        <v>0</v>
      </c>
      <c r="AF207" s="15" cm="1">
        <f t="array" ref="AF207">'ادخال البيانات'!K218</f>
        <v>0</v>
      </c>
      <c r="AG207" s="16" cm="1">
        <f t="array" ref="AG207">'ادخال البيانات'!N218</f>
        <v>0</v>
      </c>
      <c r="AH207" s="15" cm="1">
        <f t="array" ref="AH207">'ادخال البيانات'!Q218</f>
        <v>0</v>
      </c>
      <c r="AI207" s="16" cm="1">
        <f t="array" ref="AI207">'ادخال البيانات'!T218</f>
        <v>0</v>
      </c>
      <c r="AJ207" s="15" cm="1">
        <f t="array" ref="AJ207">'ادخال البيانات'!W218</f>
        <v>0</v>
      </c>
      <c r="AK207" s="16" cm="1">
        <f t="array" ref="AK207">'ادخال البيانات'!Z218</f>
        <v>0</v>
      </c>
      <c r="AL207" s="15" cm="1">
        <f t="array" ref="AL207">'ادخال البيانات'!AC218</f>
        <v>0</v>
      </c>
    </row>
    <row r="208" ht="13.8" customHeight="1">
      <c r="A208" s="9"/>
      <c r="B208" s="9"/>
      <c r="C208" s="9"/>
      <c r="D208" s="9"/>
      <c r="E208" s="9"/>
      <c r="F208" s="9"/>
      <c r="G208" s="9"/>
      <c r="H208" s="9"/>
      <c r="I208" s="9"/>
      <c r="J208" s="9"/>
      <c r="K208" s="9"/>
      <c r="L208" s="9"/>
      <c r="M208" s="9"/>
      <c r="N208" s="9"/>
      <c r="O208" s="9"/>
      <c r="P208" s="9"/>
      <c r="Q208" s="9"/>
      <c r="R208" s="9"/>
      <c r="S208" s="9"/>
      <c r="T208" s="9"/>
      <c r="U208" s="9"/>
      <c r="V208" s="9"/>
      <c r="W208" s="9"/>
      <c r="X208" s="9"/>
      <c r="Y208" s="9"/>
      <c r="Z208" s="9"/>
      <c r="AA208" s="9"/>
      <c r="AB208" s="9"/>
      <c r="AC208" s="9"/>
      <c r="AD208" s="15" cm="1">
        <f t="array" ref="AD208">'ادخال البيانات'!E219</f>
        <v>0</v>
      </c>
      <c r="AE208" s="16" cm="1">
        <f t="array" ref="AE208">'ادخال البيانات'!H219</f>
        <v>0</v>
      </c>
      <c r="AF208" s="15" cm="1">
        <f t="array" ref="AF208">'ادخال البيانات'!K219</f>
        <v>0</v>
      </c>
      <c r="AG208" s="16" cm="1">
        <f t="array" ref="AG208">'ادخال البيانات'!N219</f>
        <v>0</v>
      </c>
      <c r="AH208" s="15" cm="1">
        <f t="array" ref="AH208">'ادخال البيانات'!Q219</f>
        <v>0</v>
      </c>
      <c r="AI208" s="16" cm="1">
        <f t="array" ref="AI208">'ادخال البيانات'!T219</f>
        <v>0</v>
      </c>
      <c r="AJ208" s="15" cm="1">
        <f t="array" ref="AJ208">'ادخال البيانات'!W219</f>
        <v>0</v>
      </c>
      <c r="AK208" s="16" cm="1">
        <f t="array" ref="AK208">'ادخال البيانات'!Z219</f>
        <v>0</v>
      </c>
      <c r="AL208" s="15" cm="1">
        <f t="array" ref="AL208">'ادخال البيانات'!AC219</f>
        <v>0</v>
      </c>
    </row>
    <row r="209" ht="13.8" customHeight="1">
      <c r="A209" s="9"/>
      <c r="B209" s="9"/>
      <c r="C209" s="9"/>
      <c r="D209" s="9"/>
      <c r="E209" s="9"/>
      <c r="F209" s="9"/>
      <c r="G209" s="9"/>
      <c r="H209" s="9"/>
      <c r="I209" s="9"/>
      <c r="J209" s="9"/>
      <c r="K209" s="9"/>
      <c r="L209" s="9"/>
      <c r="M209" s="9"/>
      <c r="N209" s="9"/>
      <c r="O209" s="9"/>
      <c r="P209" s="9"/>
      <c r="Q209" s="9"/>
      <c r="R209" s="9"/>
      <c r="S209" s="9"/>
      <c r="T209" s="9"/>
      <c r="U209" s="9"/>
      <c r="V209" s="9"/>
      <c r="W209" s="9"/>
      <c r="X209" s="9"/>
      <c r="Y209" s="9"/>
      <c r="Z209" s="9"/>
      <c r="AA209" s="9"/>
      <c r="AB209" s="9"/>
      <c r="AC209" s="9"/>
      <c r="AD209" s="15" cm="1">
        <f t="array" ref="AD209">'ادخال البيانات'!E220</f>
        <v>0</v>
      </c>
      <c r="AE209" s="16" cm="1">
        <f t="array" ref="AE209">'ادخال البيانات'!H220</f>
        <v>0</v>
      </c>
      <c r="AF209" s="15" cm="1">
        <f t="array" ref="AF209">'ادخال البيانات'!K220</f>
        <v>0</v>
      </c>
      <c r="AG209" s="16" cm="1">
        <f t="array" ref="AG209">'ادخال البيانات'!N220</f>
        <v>0</v>
      </c>
      <c r="AH209" s="15" cm="1">
        <f t="array" ref="AH209">'ادخال البيانات'!Q220</f>
        <v>0</v>
      </c>
      <c r="AI209" s="16" cm="1">
        <f t="array" ref="AI209">'ادخال البيانات'!T220</f>
        <v>0</v>
      </c>
      <c r="AJ209" s="15" cm="1">
        <f t="array" ref="AJ209">'ادخال البيانات'!W220</f>
        <v>0</v>
      </c>
      <c r="AK209" s="16" cm="1">
        <f t="array" ref="AK209">'ادخال البيانات'!Z220</f>
        <v>0</v>
      </c>
      <c r="AL209" s="15" cm="1">
        <f t="array" ref="AL209">'ادخال البيانات'!AC220</f>
        <v>0</v>
      </c>
    </row>
    <row r="210" ht="13.8" customHeight="1">
      <c r="A210" s="9"/>
      <c r="B210" s="9"/>
      <c r="C210" s="9"/>
      <c r="D210" s="9"/>
      <c r="E210" s="9"/>
      <c r="F210" s="9"/>
      <c r="G210" s="9"/>
      <c r="H210" s="9"/>
      <c r="I210" s="9"/>
      <c r="J210" s="9"/>
      <c r="K210" s="9"/>
      <c r="L210" s="9"/>
      <c r="M210" s="9"/>
      <c r="N210" s="9"/>
      <c r="O210" s="9"/>
      <c r="P210" s="9"/>
      <c r="Q210" s="9"/>
      <c r="R210" s="9"/>
      <c r="S210" s="9"/>
      <c r="T210" s="9"/>
      <c r="U210" s="9"/>
      <c r="V210" s="9"/>
      <c r="W210" s="9"/>
      <c r="X210" s="9"/>
      <c r="Y210" s="9"/>
      <c r="Z210" s="9"/>
      <c r="AA210" s="9"/>
      <c r="AB210" s="9"/>
      <c r="AC210" s="9"/>
      <c r="AD210" s="15" cm="1">
        <f t="array" ref="AD210">'ادخال البيانات'!E221</f>
        <v>0</v>
      </c>
      <c r="AE210" s="16" cm="1">
        <f t="array" ref="AE210">'ادخال البيانات'!H221</f>
        <v>0</v>
      </c>
      <c r="AF210" s="15" cm="1">
        <f t="array" ref="AF210">'ادخال البيانات'!K221</f>
        <v>0</v>
      </c>
      <c r="AG210" s="16" cm="1">
        <f t="array" ref="AG210">'ادخال البيانات'!N221</f>
        <v>0</v>
      </c>
      <c r="AH210" s="15" cm="1">
        <f t="array" ref="AH210">'ادخال البيانات'!Q221</f>
        <v>0</v>
      </c>
      <c r="AI210" s="16" cm="1">
        <f t="array" ref="AI210">'ادخال البيانات'!T221</f>
        <v>0</v>
      </c>
      <c r="AJ210" s="15" cm="1">
        <f t="array" ref="AJ210">'ادخال البيانات'!W221</f>
        <v>0</v>
      </c>
      <c r="AK210" s="16" cm="1">
        <f t="array" ref="AK210">'ادخال البيانات'!Z221</f>
        <v>0</v>
      </c>
      <c r="AL210" s="15" cm="1">
        <f t="array" ref="AL210">'ادخال البيانات'!AC221</f>
        <v>0</v>
      </c>
    </row>
    <row r="211" ht="13.8" customHeight="1">
      <c r="A211" s="9"/>
      <c r="B211" s="9"/>
      <c r="C211" s="9"/>
      <c r="D211" s="9"/>
      <c r="E211" s="9"/>
      <c r="F211" s="9"/>
      <c r="G211" s="9"/>
      <c r="H211" s="9"/>
      <c r="I211" s="9"/>
      <c r="J211" s="9"/>
      <c r="K211" s="9"/>
      <c r="L211" s="9"/>
      <c r="M211" s="9"/>
      <c r="N211" s="9"/>
      <c r="O211" s="9"/>
      <c r="P211" s="9"/>
      <c r="Q211" s="9"/>
      <c r="R211" s="9"/>
      <c r="S211" s="9"/>
      <c r="T211" s="9"/>
      <c r="U211" s="9"/>
      <c r="V211" s="9"/>
      <c r="W211" s="9"/>
      <c r="X211" s="9"/>
      <c r="Y211" s="9"/>
      <c r="Z211" s="9"/>
      <c r="AA211" s="9"/>
      <c r="AB211" s="9"/>
      <c r="AC211" s="9"/>
      <c r="AD211" s="15" cm="1">
        <f t="array" ref="AD211">'ادخال البيانات'!E222</f>
        <v>0</v>
      </c>
      <c r="AE211" s="16" cm="1">
        <f t="array" ref="AE211">'ادخال البيانات'!H222</f>
        <v>0</v>
      </c>
      <c r="AF211" s="15" cm="1">
        <f t="array" ref="AF211">'ادخال البيانات'!K222</f>
        <v>0</v>
      </c>
      <c r="AG211" s="16" cm="1">
        <f t="array" ref="AG211">'ادخال البيانات'!N222</f>
        <v>0</v>
      </c>
      <c r="AH211" s="15" cm="1">
        <f t="array" ref="AH211">'ادخال البيانات'!Q222</f>
        <v>0</v>
      </c>
      <c r="AI211" s="16" cm="1">
        <f t="array" ref="AI211">'ادخال البيانات'!T222</f>
        <v>0</v>
      </c>
      <c r="AJ211" s="15" cm="1">
        <f t="array" ref="AJ211">'ادخال البيانات'!W222</f>
        <v>0</v>
      </c>
      <c r="AK211" s="16" cm="1">
        <f t="array" ref="AK211">'ادخال البيانات'!Z222</f>
        <v>0</v>
      </c>
      <c r="AL211" s="15" cm="1">
        <f t="array" ref="AL211">'ادخال البيانات'!AC222</f>
        <v>0</v>
      </c>
    </row>
    <row r="212" ht="13.8" customHeight="1">
      <c r="A212" s="9"/>
      <c r="B212" s="9"/>
      <c r="C212" s="9"/>
      <c r="D212" s="9"/>
      <c r="E212" s="9"/>
      <c r="F212" s="9"/>
      <c r="G212" s="9"/>
      <c r="H212" s="9"/>
      <c r="I212" s="9"/>
      <c r="J212" s="9"/>
      <c r="K212" s="9"/>
      <c r="L212" s="9"/>
      <c r="M212" s="9"/>
      <c r="N212" s="9"/>
      <c r="O212" s="9"/>
      <c r="P212" s="9"/>
      <c r="Q212" s="9"/>
      <c r="R212" s="9"/>
      <c r="S212" s="9"/>
      <c r="T212" s="9"/>
      <c r="U212" s="9"/>
      <c r="V212" s="9"/>
      <c r="W212" s="9"/>
      <c r="X212" s="9"/>
      <c r="Y212" s="9"/>
      <c r="Z212" s="9"/>
      <c r="AA212" s="9"/>
      <c r="AB212" s="9"/>
      <c r="AC212" s="9"/>
      <c r="AD212" s="15" cm="1">
        <f t="array" ref="AD212">'ادخال البيانات'!E223</f>
        <v>0</v>
      </c>
      <c r="AE212" s="16" cm="1">
        <f t="array" ref="AE212">'ادخال البيانات'!H223</f>
        <v>0</v>
      </c>
      <c r="AF212" s="15" cm="1">
        <f t="array" ref="AF212">'ادخال البيانات'!K223</f>
        <v>0</v>
      </c>
      <c r="AG212" s="16" cm="1">
        <f t="array" ref="AG212">'ادخال البيانات'!N223</f>
        <v>0</v>
      </c>
      <c r="AH212" s="15" cm="1">
        <f t="array" ref="AH212">'ادخال البيانات'!Q223</f>
        <v>0</v>
      </c>
      <c r="AI212" s="16" cm="1">
        <f t="array" ref="AI212">'ادخال البيانات'!T223</f>
        <v>0</v>
      </c>
      <c r="AJ212" s="15" cm="1">
        <f t="array" ref="AJ212">'ادخال البيانات'!W223</f>
        <v>0</v>
      </c>
      <c r="AK212" s="16" cm="1">
        <f t="array" ref="AK212">'ادخال البيانات'!Z223</f>
        <v>0</v>
      </c>
      <c r="AL212" s="15" cm="1">
        <f t="array" ref="AL212">'ادخال البيانات'!AC223</f>
        <v>0</v>
      </c>
    </row>
    <row r="213" ht="13.8" customHeight="1">
      <c r="A213" s="9"/>
      <c r="B213" s="9"/>
      <c r="C213" s="9"/>
      <c r="D213" s="9"/>
      <c r="E213" s="9"/>
      <c r="F213" s="9"/>
      <c r="G213" s="9"/>
      <c r="H213" s="9"/>
      <c r="I213" s="9"/>
      <c r="J213" s="9"/>
      <c r="K213" s="9"/>
      <c r="L213" s="9"/>
      <c r="M213" s="9"/>
      <c r="N213" s="9"/>
      <c r="O213" s="9"/>
      <c r="P213" s="9"/>
      <c r="Q213" s="9"/>
      <c r="R213" s="9"/>
      <c r="S213" s="9"/>
      <c r="T213" s="9"/>
      <c r="U213" s="9"/>
      <c r="V213" s="9"/>
      <c r="W213" s="9"/>
      <c r="X213" s="9"/>
      <c r="Y213" s="9"/>
      <c r="Z213" s="9"/>
      <c r="AA213" s="9"/>
      <c r="AB213" s="9"/>
      <c r="AC213" s="9"/>
      <c r="AD213" s="15" cm="1">
        <f t="array" ref="AD213">'ادخال البيانات'!E224</f>
        <v>0</v>
      </c>
      <c r="AE213" s="16" cm="1">
        <f t="array" ref="AE213">'ادخال البيانات'!H224</f>
        <v>0</v>
      </c>
      <c r="AF213" s="15" cm="1">
        <f t="array" ref="AF213">'ادخال البيانات'!K224</f>
        <v>0</v>
      </c>
      <c r="AG213" s="16" cm="1">
        <f t="array" ref="AG213">'ادخال البيانات'!N224</f>
        <v>0</v>
      </c>
      <c r="AH213" s="15" cm="1">
        <f t="array" ref="AH213">'ادخال البيانات'!Q224</f>
        <v>0</v>
      </c>
      <c r="AI213" s="16" cm="1">
        <f t="array" ref="AI213">'ادخال البيانات'!T224</f>
        <v>0</v>
      </c>
      <c r="AJ213" s="15" cm="1">
        <f t="array" ref="AJ213">'ادخال البيانات'!W224</f>
        <v>0</v>
      </c>
      <c r="AK213" s="16" cm="1">
        <f t="array" ref="AK213">'ادخال البيانات'!Z224</f>
        <v>0</v>
      </c>
      <c r="AL213" s="15" cm="1">
        <f t="array" ref="AL213">'ادخال البيانات'!AC224</f>
        <v>0</v>
      </c>
    </row>
    <row r="214" ht="13.8" customHeight="1">
      <c r="A214" s="9"/>
      <c r="B214" s="9"/>
      <c r="C214" s="9"/>
      <c r="D214" s="9"/>
      <c r="E214" s="9"/>
      <c r="F214" s="9"/>
      <c r="G214" s="9"/>
      <c r="H214" s="9"/>
      <c r="I214" s="9"/>
      <c r="J214" s="9"/>
      <c r="K214" s="9"/>
      <c r="L214" s="9"/>
      <c r="M214" s="9"/>
      <c r="N214" s="9"/>
      <c r="O214" s="9"/>
      <c r="P214" s="9"/>
      <c r="Q214" s="9"/>
      <c r="R214" s="9"/>
      <c r="S214" s="9"/>
      <c r="T214" s="9"/>
      <c r="U214" s="9"/>
      <c r="V214" s="9"/>
      <c r="W214" s="9"/>
      <c r="X214" s="9"/>
      <c r="Y214" s="9"/>
      <c r="Z214" s="9"/>
      <c r="AA214" s="9"/>
      <c r="AB214" s="9"/>
      <c r="AC214" s="9"/>
      <c r="AD214" s="15" cm="1">
        <f t="array" ref="AD214">'ادخال البيانات'!E225</f>
        <v>0</v>
      </c>
      <c r="AE214" s="16" cm="1">
        <f t="array" ref="AE214">'ادخال البيانات'!H225</f>
        <v>0</v>
      </c>
      <c r="AF214" s="15" cm="1">
        <f t="array" ref="AF214">'ادخال البيانات'!K225</f>
        <v>0</v>
      </c>
      <c r="AG214" s="16" cm="1">
        <f t="array" ref="AG214">'ادخال البيانات'!N225</f>
        <v>0</v>
      </c>
      <c r="AH214" s="15" cm="1">
        <f t="array" ref="AH214">'ادخال البيانات'!Q225</f>
        <v>0</v>
      </c>
      <c r="AI214" s="16" cm="1">
        <f t="array" ref="AI214">'ادخال البيانات'!T225</f>
        <v>0</v>
      </c>
      <c r="AJ214" s="15" cm="1">
        <f t="array" ref="AJ214">'ادخال البيانات'!W225</f>
        <v>0</v>
      </c>
      <c r="AK214" s="16" cm="1">
        <f t="array" ref="AK214">'ادخال البيانات'!Z225</f>
        <v>0</v>
      </c>
      <c r="AL214" s="15" cm="1">
        <f t="array" ref="AL214">'ادخال البيانات'!AC225</f>
        <v>0</v>
      </c>
    </row>
    <row r="215" ht="13.8" customHeight="1">
      <c r="A215" s="9"/>
      <c r="B215" s="9"/>
      <c r="C215" s="9"/>
      <c r="D215" s="9"/>
      <c r="E215" s="9"/>
      <c r="F215" s="9"/>
      <c r="G215" s="9"/>
      <c r="H215" s="9"/>
      <c r="I215" s="9"/>
      <c r="J215" s="9"/>
      <c r="K215" s="9"/>
      <c r="L215" s="9"/>
      <c r="M215" s="9"/>
      <c r="N215" s="9"/>
      <c r="O215" s="9"/>
      <c r="P215" s="9"/>
      <c r="Q215" s="9"/>
      <c r="R215" s="9"/>
      <c r="S215" s="9"/>
      <c r="T215" s="9"/>
      <c r="U215" s="9"/>
      <c r="V215" s="9"/>
      <c r="W215" s="9"/>
      <c r="X215" s="9"/>
      <c r="Y215" s="9"/>
      <c r="Z215" s="9"/>
      <c r="AA215" s="9"/>
      <c r="AB215" s="9"/>
      <c r="AC215" s="9"/>
      <c r="AD215" s="15" cm="1">
        <f t="array" ref="AD215">'ادخال البيانات'!E226</f>
        <v>0</v>
      </c>
      <c r="AE215" s="16" cm="1">
        <f t="array" ref="AE215">'ادخال البيانات'!H226</f>
        <v>0</v>
      </c>
      <c r="AF215" s="15" cm="1">
        <f t="array" ref="AF215">'ادخال البيانات'!K226</f>
        <v>0</v>
      </c>
      <c r="AG215" s="16" cm="1">
        <f t="array" ref="AG215">'ادخال البيانات'!N226</f>
        <v>0</v>
      </c>
      <c r="AH215" s="15" cm="1">
        <f t="array" ref="AH215">'ادخال البيانات'!Q226</f>
        <v>0</v>
      </c>
      <c r="AI215" s="16" cm="1">
        <f t="array" ref="AI215">'ادخال البيانات'!T226</f>
        <v>0</v>
      </c>
      <c r="AJ215" s="15" cm="1">
        <f t="array" ref="AJ215">'ادخال البيانات'!W226</f>
        <v>0</v>
      </c>
      <c r="AK215" s="16" cm="1">
        <f t="array" ref="AK215">'ادخال البيانات'!Z226</f>
        <v>0</v>
      </c>
      <c r="AL215" s="15" cm="1">
        <f t="array" ref="AL215">'ادخال البيانات'!AC226</f>
        <v>0</v>
      </c>
    </row>
    <row r="216" ht="13.8" customHeight="1">
      <c r="A216" s="9"/>
      <c r="B216" s="9"/>
      <c r="C216" s="9"/>
      <c r="D216" s="9"/>
      <c r="E216" s="9"/>
      <c r="F216" s="9"/>
      <c r="G216" s="9"/>
      <c r="H216" s="9"/>
      <c r="I216" s="9"/>
      <c r="J216" s="9"/>
      <c r="K216" s="9"/>
      <c r="L216" s="9"/>
      <c r="M216" s="9"/>
      <c r="N216" s="9"/>
      <c r="O216" s="9"/>
      <c r="P216" s="9"/>
      <c r="Q216" s="9"/>
      <c r="R216" s="9"/>
      <c r="S216" s="9"/>
      <c r="T216" s="9"/>
      <c r="U216" s="9"/>
      <c r="V216" s="9"/>
      <c r="W216" s="9"/>
      <c r="X216" s="9"/>
      <c r="Y216" s="9"/>
      <c r="Z216" s="9"/>
      <c r="AA216" s="9"/>
      <c r="AB216" s="9"/>
      <c r="AC216" s="9"/>
      <c r="AD216" s="15" cm="1">
        <f t="array" ref="AD216">'ادخال البيانات'!E227</f>
        <v>0</v>
      </c>
      <c r="AE216" s="16" cm="1">
        <f t="array" ref="AE216">'ادخال البيانات'!H227</f>
        <v>0</v>
      </c>
      <c r="AF216" s="15" cm="1">
        <f t="array" ref="AF216">'ادخال البيانات'!K227</f>
        <v>0</v>
      </c>
      <c r="AG216" s="16" cm="1">
        <f t="array" ref="AG216">'ادخال البيانات'!N227</f>
        <v>0</v>
      </c>
      <c r="AH216" s="15" cm="1">
        <f t="array" ref="AH216">'ادخال البيانات'!Q227</f>
        <v>0</v>
      </c>
      <c r="AI216" s="16" cm="1">
        <f t="array" ref="AI216">'ادخال البيانات'!T227</f>
        <v>0</v>
      </c>
      <c r="AJ216" s="15" cm="1">
        <f t="array" ref="AJ216">'ادخال البيانات'!W227</f>
        <v>0</v>
      </c>
      <c r="AK216" s="16" cm="1">
        <f t="array" ref="AK216">'ادخال البيانات'!Z227</f>
        <v>0</v>
      </c>
      <c r="AL216" s="15" cm="1">
        <f t="array" ref="AL216">'ادخال البيانات'!AC227</f>
        <v>0</v>
      </c>
    </row>
    <row r="217" ht="13.8" customHeight="1">
      <c r="A217" s="9"/>
      <c r="B217" s="9"/>
      <c r="C217" s="9"/>
      <c r="D217" s="9"/>
      <c r="E217" s="9"/>
      <c r="F217" s="9"/>
      <c r="G217" s="9"/>
      <c r="H217" s="9"/>
      <c r="I217" s="9"/>
      <c r="J217" s="9"/>
      <c r="K217" s="9"/>
      <c r="L217" s="9"/>
      <c r="M217" s="9"/>
      <c r="N217" s="9"/>
      <c r="O217" s="9"/>
      <c r="P217" s="9"/>
      <c r="Q217" s="9"/>
      <c r="R217" s="9"/>
      <c r="S217" s="9"/>
      <c r="T217" s="9"/>
      <c r="U217" s="9"/>
      <c r="V217" s="9"/>
      <c r="W217" s="9"/>
      <c r="X217" s="9"/>
      <c r="Y217" s="9"/>
      <c r="Z217" s="9"/>
      <c r="AA217" s="9"/>
      <c r="AB217" s="9"/>
      <c r="AC217" s="9"/>
      <c r="AD217" s="15" cm="1">
        <f t="array" ref="AD217">'ادخال البيانات'!E228</f>
        <v>0</v>
      </c>
      <c r="AE217" s="16" cm="1">
        <f t="array" ref="AE217">'ادخال البيانات'!H228</f>
        <v>0</v>
      </c>
      <c r="AF217" s="15" cm="1">
        <f t="array" ref="AF217">'ادخال البيانات'!K228</f>
        <v>0</v>
      </c>
      <c r="AG217" s="16" cm="1">
        <f t="array" ref="AG217">'ادخال البيانات'!N228</f>
        <v>0</v>
      </c>
      <c r="AH217" s="15" cm="1">
        <f t="array" ref="AH217">'ادخال البيانات'!Q228</f>
        <v>0</v>
      </c>
      <c r="AI217" s="16" cm="1">
        <f t="array" ref="AI217">'ادخال البيانات'!T228</f>
        <v>0</v>
      </c>
      <c r="AJ217" s="15" cm="1">
        <f t="array" ref="AJ217">'ادخال البيانات'!W228</f>
        <v>0</v>
      </c>
      <c r="AK217" s="16" cm="1">
        <f t="array" ref="AK217">'ادخال البيانات'!Z228</f>
        <v>0</v>
      </c>
      <c r="AL217" s="15" cm="1">
        <f t="array" ref="AL217">'ادخال البيانات'!AC228</f>
        <v>0</v>
      </c>
    </row>
    <row r="218" ht="13.8" customHeight="1">
      <c r="A218" s="9"/>
      <c r="B218" s="9"/>
      <c r="C218" s="9"/>
      <c r="D218" s="9"/>
      <c r="E218" s="9"/>
      <c r="F218" s="9"/>
      <c r="G218" s="9"/>
      <c r="H218" s="9"/>
      <c r="I218" s="9"/>
      <c r="J218" s="9"/>
      <c r="K218" s="9"/>
      <c r="L218" s="9"/>
      <c r="M218" s="9"/>
      <c r="N218" s="9"/>
      <c r="O218" s="9"/>
      <c r="P218" s="9"/>
      <c r="Q218" s="9"/>
      <c r="R218" s="9"/>
      <c r="S218" s="9"/>
      <c r="T218" s="9"/>
      <c r="U218" s="9"/>
      <c r="V218" s="9"/>
      <c r="W218" s="9"/>
      <c r="X218" s="9"/>
      <c r="Y218" s="9"/>
      <c r="Z218" s="9"/>
      <c r="AA218" s="9"/>
      <c r="AB218" s="9"/>
      <c r="AC218" s="9"/>
      <c r="AD218" s="15" cm="1">
        <f t="array" ref="AD218">'ادخال البيانات'!E229</f>
        <v>0</v>
      </c>
      <c r="AE218" s="16" cm="1">
        <f t="array" ref="AE218">'ادخال البيانات'!H229</f>
        <v>0</v>
      </c>
      <c r="AF218" s="15" cm="1">
        <f t="array" ref="AF218">'ادخال البيانات'!K229</f>
        <v>0</v>
      </c>
      <c r="AG218" s="16" cm="1">
        <f t="array" ref="AG218">'ادخال البيانات'!N229</f>
        <v>0</v>
      </c>
      <c r="AH218" s="15" cm="1">
        <f t="array" ref="AH218">'ادخال البيانات'!Q229</f>
        <v>0</v>
      </c>
      <c r="AI218" s="16" cm="1">
        <f t="array" ref="AI218">'ادخال البيانات'!T229</f>
        <v>0</v>
      </c>
      <c r="AJ218" s="15" cm="1">
        <f t="array" ref="AJ218">'ادخال البيانات'!W229</f>
        <v>0</v>
      </c>
      <c r="AK218" s="16" cm="1">
        <f t="array" ref="AK218">'ادخال البيانات'!Z229</f>
        <v>0</v>
      </c>
      <c r="AL218" s="15" cm="1">
        <f t="array" ref="AL218">'ادخال البيانات'!AC229</f>
        <v>0</v>
      </c>
    </row>
    <row r="219" ht="13.8" customHeight="1">
      <c r="A219" s="9"/>
      <c r="B219" s="9"/>
      <c r="C219" s="9"/>
      <c r="D219" s="9"/>
      <c r="E219" s="9"/>
      <c r="F219" s="9"/>
      <c r="G219" s="9"/>
      <c r="H219" s="9"/>
      <c r="I219" s="9"/>
      <c r="J219" s="9"/>
      <c r="K219" s="9"/>
      <c r="L219" s="9"/>
      <c r="M219" s="9"/>
      <c r="N219" s="9"/>
      <c r="O219" s="9"/>
      <c r="P219" s="9"/>
      <c r="Q219" s="9"/>
      <c r="R219" s="9"/>
      <c r="S219" s="9"/>
      <c r="T219" s="9"/>
      <c r="U219" s="9"/>
      <c r="V219" s="9"/>
      <c r="W219" s="9"/>
      <c r="X219" s="9"/>
      <c r="Y219" s="9"/>
      <c r="Z219" s="9"/>
      <c r="AA219" s="9"/>
      <c r="AB219" s="9"/>
      <c r="AC219" s="9"/>
      <c r="AD219" s="15" cm="1">
        <f t="array" ref="AD219">'ادخال البيانات'!E230</f>
        <v>0</v>
      </c>
      <c r="AE219" s="16" cm="1">
        <f t="array" ref="AE219">'ادخال البيانات'!H230</f>
        <v>0</v>
      </c>
      <c r="AF219" s="15" cm="1">
        <f t="array" ref="AF219">'ادخال البيانات'!K230</f>
        <v>0</v>
      </c>
      <c r="AG219" s="16" cm="1">
        <f t="array" ref="AG219">'ادخال البيانات'!N230</f>
        <v>0</v>
      </c>
      <c r="AH219" s="15" cm="1">
        <f t="array" ref="AH219">'ادخال البيانات'!Q230</f>
        <v>0</v>
      </c>
      <c r="AI219" s="16" cm="1">
        <f t="array" ref="AI219">'ادخال البيانات'!T230</f>
        <v>0</v>
      </c>
      <c r="AJ219" s="15" cm="1">
        <f t="array" ref="AJ219">'ادخال البيانات'!W230</f>
        <v>0</v>
      </c>
      <c r="AK219" s="16" cm="1">
        <f t="array" ref="AK219">'ادخال البيانات'!Z230</f>
        <v>0</v>
      </c>
      <c r="AL219" s="15" cm="1">
        <f t="array" ref="AL219">'ادخال البيانات'!AC230</f>
        <v>0</v>
      </c>
    </row>
    <row r="220" ht="13.8" customHeight="1">
      <c r="A220" s="9"/>
      <c r="B220" s="9"/>
      <c r="C220" s="9"/>
      <c r="D220" s="9"/>
      <c r="E220" s="9"/>
      <c r="F220" s="9"/>
      <c r="G220" s="9"/>
      <c r="H220" s="9"/>
      <c r="I220" s="9"/>
      <c r="J220" s="9"/>
      <c r="K220" s="9"/>
      <c r="L220" s="9"/>
      <c r="M220" s="9"/>
      <c r="N220" s="9"/>
      <c r="O220" s="9"/>
      <c r="P220" s="9"/>
      <c r="Q220" s="9"/>
      <c r="R220" s="9"/>
      <c r="S220" s="9"/>
      <c r="T220" s="9"/>
      <c r="U220" s="9"/>
      <c r="V220" s="9"/>
      <c r="W220" s="9"/>
      <c r="X220" s="9"/>
      <c r="Y220" s="9"/>
      <c r="Z220" s="9"/>
      <c r="AA220" s="9"/>
      <c r="AB220" s="9"/>
      <c r="AC220" s="9"/>
      <c r="AD220" s="15" cm="1">
        <f t="array" ref="AD220">'ادخال البيانات'!E231</f>
        <v>0</v>
      </c>
      <c r="AE220" s="16" cm="1">
        <f t="array" ref="AE220">'ادخال البيانات'!H231</f>
        <v>0</v>
      </c>
      <c r="AF220" s="15" cm="1">
        <f t="array" ref="AF220">'ادخال البيانات'!K231</f>
        <v>0</v>
      </c>
      <c r="AG220" s="16" cm="1">
        <f t="array" ref="AG220">'ادخال البيانات'!N231</f>
        <v>0</v>
      </c>
      <c r="AH220" s="15" cm="1">
        <f t="array" ref="AH220">'ادخال البيانات'!Q231</f>
        <v>0</v>
      </c>
      <c r="AI220" s="16" cm="1">
        <f t="array" ref="AI220">'ادخال البيانات'!T231</f>
        <v>0</v>
      </c>
      <c r="AJ220" s="15" cm="1">
        <f t="array" ref="AJ220">'ادخال البيانات'!W231</f>
        <v>0</v>
      </c>
      <c r="AK220" s="16" cm="1">
        <f t="array" ref="AK220">'ادخال البيانات'!Z231</f>
        <v>0</v>
      </c>
      <c r="AL220" s="15" cm="1">
        <f t="array" ref="AL220">'ادخال البيانات'!AC231</f>
        <v>0</v>
      </c>
    </row>
    <row r="221" ht="13.8" customHeight="1">
      <c r="A221" s="9"/>
      <c r="B221" s="9"/>
      <c r="C221" s="9"/>
      <c r="D221" s="9"/>
      <c r="E221" s="9"/>
      <c r="F221" s="9"/>
      <c r="G221" s="9"/>
      <c r="H221" s="9"/>
      <c r="I221" s="9"/>
      <c r="J221" s="9"/>
      <c r="K221" s="9"/>
      <c r="L221" s="9"/>
      <c r="M221" s="9"/>
      <c r="N221" s="9"/>
      <c r="O221" s="9"/>
      <c r="P221" s="9"/>
      <c r="Q221" s="9"/>
      <c r="R221" s="9"/>
      <c r="S221" s="9"/>
      <c r="T221" s="9"/>
      <c r="U221" s="9"/>
      <c r="V221" s="9"/>
      <c r="W221" s="9"/>
      <c r="X221" s="9"/>
      <c r="Y221" s="9"/>
      <c r="Z221" s="9"/>
      <c r="AA221" s="9"/>
      <c r="AB221" s="9"/>
      <c r="AC221" s="9"/>
      <c r="AD221" s="15" cm="1">
        <f t="array" ref="AD221">'ادخال البيانات'!E232</f>
        <v>0</v>
      </c>
      <c r="AE221" s="16" cm="1">
        <f t="array" ref="AE221">'ادخال البيانات'!H232</f>
        <v>0</v>
      </c>
      <c r="AF221" s="15" cm="1">
        <f t="array" ref="AF221">'ادخال البيانات'!K232</f>
        <v>0</v>
      </c>
      <c r="AG221" s="16" cm="1">
        <f t="array" ref="AG221">'ادخال البيانات'!N232</f>
        <v>0</v>
      </c>
      <c r="AH221" s="15" cm="1">
        <f t="array" ref="AH221">'ادخال البيانات'!Q232</f>
        <v>0</v>
      </c>
      <c r="AI221" s="16" cm="1">
        <f t="array" ref="AI221">'ادخال البيانات'!T232</f>
        <v>0</v>
      </c>
      <c r="AJ221" s="15" cm="1">
        <f t="array" ref="AJ221">'ادخال البيانات'!W232</f>
        <v>0</v>
      </c>
      <c r="AK221" s="16" cm="1">
        <f t="array" ref="AK221">'ادخال البيانات'!Z232</f>
        <v>0</v>
      </c>
      <c r="AL221" s="15" cm="1">
        <f t="array" ref="AL221">'ادخال البيانات'!AC232</f>
        <v>0</v>
      </c>
    </row>
    <row r="222" ht="13.8" customHeight="1">
      <c r="A222" s="9"/>
      <c r="B222" s="9"/>
      <c r="C222" s="9"/>
      <c r="D222" s="9"/>
      <c r="E222" s="9"/>
      <c r="F222" s="9"/>
      <c r="G222" s="9"/>
      <c r="H222" s="9"/>
      <c r="I222" s="9"/>
      <c r="J222" s="9"/>
      <c r="K222" s="9"/>
      <c r="L222" s="9"/>
      <c r="M222" s="9"/>
      <c r="N222" s="9"/>
      <c r="O222" s="9"/>
      <c r="P222" s="9"/>
      <c r="Q222" s="9"/>
      <c r="R222" s="9"/>
      <c r="S222" s="9"/>
      <c r="T222" s="9"/>
      <c r="U222" s="9"/>
      <c r="V222" s="9"/>
      <c r="W222" s="9"/>
      <c r="X222" s="9"/>
      <c r="Y222" s="9"/>
      <c r="Z222" s="9"/>
      <c r="AA222" s="9"/>
      <c r="AB222" s="9"/>
      <c r="AC222" s="9"/>
      <c r="AD222" s="15" cm="1">
        <f t="array" ref="AD222">'ادخال البيانات'!E233</f>
        <v>0</v>
      </c>
      <c r="AE222" s="16" cm="1">
        <f t="array" ref="AE222">'ادخال البيانات'!H233</f>
        <v>0</v>
      </c>
      <c r="AF222" s="15" cm="1">
        <f t="array" ref="AF222">'ادخال البيانات'!K233</f>
        <v>0</v>
      </c>
      <c r="AG222" s="16" cm="1">
        <f t="array" ref="AG222">'ادخال البيانات'!N233</f>
        <v>0</v>
      </c>
      <c r="AH222" s="15" cm="1">
        <f t="array" ref="AH222">'ادخال البيانات'!Q233</f>
        <v>0</v>
      </c>
      <c r="AI222" s="16" cm="1">
        <f t="array" ref="AI222">'ادخال البيانات'!T233</f>
        <v>0</v>
      </c>
      <c r="AJ222" s="15" cm="1">
        <f t="array" ref="AJ222">'ادخال البيانات'!W233</f>
        <v>0</v>
      </c>
      <c r="AK222" s="16" cm="1">
        <f t="array" ref="AK222">'ادخال البيانات'!Z233</f>
        <v>0</v>
      </c>
      <c r="AL222" s="15" cm="1">
        <f t="array" ref="AL222">'ادخال البيانات'!AC233</f>
        <v>0</v>
      </c>
    </row>
    <row r="223" ht="13.8" customHeight="1">
      <c r="A223" s="9"/>
      <c r="B223" s="9"/>
      <c r="C223" s="9"/>
      <c r="D223" s="9"/>
      <c r="E223" s="9"/>
      <c r="F223" s="9"/>
      <c r="G223" s="9"/>
      <c r="H223" s="9"/>
      <c r="I223" s="9"/>
      <c r="J223" s="9"/>
      <c r="K223" s="9"/>
      <c r="L223" s="9"/>
      <c r="M223" s="9"/>
      <c r="N223" s="9"/>
      <c r="O223" s="9"/>
      <c r="P223" s="9"/>
      <c r="Q223" s="9"/>
      <c r="R223" s="9"/>
      <c r="S223" s="9"/>
      <c r="T223" s="9"/>
      <c r="U223" s="9"/>
      <c r="V223" s="9"/>
      <c r="W223" s="9"/>
      <c r="X223" s="9"/>
      <c r="Y223" s="9"/>
      <c r="Z223" s="9"/>
      <c r="AA223" s="9"/>
      <c r="AB223" s="9"/>
      <c r="AC223" s="9"/>
      <c r="AD223" s="15" cm="1">
        <f t="array" ref="AD223">'ادخال البيانات'!E234</f>
        <v>0</v>
      </c>
      <c r="AE223" s="16" cm="1">
        <f t="array" ref="AE223">'ادخال البيانات'!H234</f>
        <v>0</v>
      </c>
      <c r="AF223" s="15" cm="1">
        <f t="array" ref="AF223">'ادخال البيانات'!K234</f>
        <v>0</v>
      </c>
      <c r="AG223" s="16" cm="1">
        <f t="array" ref="AG223">'ادخال البيانات'!N234</f>
        <v>0</v>
      </c>
      <c r="AH223" s="15" cm="1">
        <f t="array" ref="AH223">'ادخال البيانات'!Q234</f>
        <v>0</v>
      </c>
      <c r="AI223" s="16" cm="1">
        <f t="array" ref="AI223">'ادخال البيانات'!T234</f>
        <v>0</v>
      </c>
      <c r="AJ223" s="15" cm="1">
        <f t="array" ref="AJ223">'ادخال البيانات'!W234</f>
        <v>0</v>
      </c>
      <c r="AK223" s="16" cm="1">
        <f t="array" ref="AK223">'ادخال البيانات'!Z234</f>
        <v>0</v>
      </c>
      <c r="AL223" s="15" cm="1">
        <f t="array" ref="AL223">'ادخال البيانات'!AC234</f>
        <v>0</v>
      </c>
    </row>
    <row r="224" ht="13.8" customHeight="1">
      <c r="A224" s="9"/>
      <c r="B224" s="9"/>
      <c r="C224" s="9"/>
      <c r="D224" s="9"/>
      <c r="E224" s="9"/>
      <c r="F224" s="9"/>
      <c r="G224" s="9"/>
      <c r="H224" s="9"/>
      <c r="I224" s="9"/>
      <c r="J224" s="9"/>
      <c r="K224" s="9"/>
      <c r="L224" s="9"/>
      <c r="M224" s="9"/>
      <c r="N224" s="9"/>
      <c r="O224" s="9"/>
      <c r="P224" s="9"/>
      <c r="Q224" s="9"/>
      <c r="R224" s="9"/>
      <c r="S224" s="9"/>
      <c r="T224" s="9"/>
      <c r="U224" s="9"/>
      <c r="V224" s="9"/>
      <c r="W224" s="9"/>
      <c r="X224" s="9"/>
      <c r="Y224" s="9"/>
      <c r="Z224" s="9"/>
      <c r="AA224" s="9"/>
      <c r="AB224" s="9"/>
      <c r="AC224" s="9"/>
      <c r="AD224" s="15" cm="1">
        <f t="array" ref="AD224">'ادخال البيانات'!E235</f>
        <v>0</v>
      </c>
      <c r="AE224" s="16" cm="1">
        <f t="array" ref="AE224">'ادخال البيانات'!H235</f>
        <v>0</v>
      </c>
      <c r="AF224" s="15" cm="1">
        <f t="array" ref="AF224">'ادخال البيانات'!K235</f>
        <v>0</v>
      </c>
      <c r="AG224" s="16" cm="1">
        <f t="array" ref="AG224">'ادخال البيانات'!N235</f>
        <v>0</v>
      </c>
      <c r="AH224" s="15" cm="1">
        <f t="array" ref="AH224">'ادخال البيانات'!Q235</f>
        <v>0</v>
      </c>
      <c r="AI224" s="16" cm="1">
        <f t="array" ref="AI224">'ادخال البيانات'!T235</f>
        <v>0</v>
      </c>
      <c r="AJ224" s="15" cm="1">
        <f t="array" ref="AJ224">'ادخال البيانات'!W235</f>
        <v>0</v>
      </c>
      <c r="AK224" s="16" cm="1">
        <f t="array" ref="AK224">'ادخال البيانات'!Z235</f>
        <v>0</v>
      </c>
      <c r="AL224" s="15" cm="1">
        <f t="array" ref="AL224">'ادخال البيانات'!AC235</f>
        <v>0</v>
      </c>
    </row>
    <row r="225" ht="13.8" customHeight="1">
      <c r="A225" s="9"/>
      <c r="B225" s="9"/>
      <c r="C225" s="9"/>
      <c r="D225" s="9"/>
      <c r="E225" s="9"/>
      <c r="F225" s="9"/>
      <c r="G225" s="9"/>
      <c r="H225" s="9"/>
      <c r="I225" s="9"/>
      <c r="J225" s="9"/>
      <c r="K225" s="9"/>
      <c r="L225" s="9"/>
      <c r="M225" s="9"/>
      <c r="N225" s="9"/>
      <c r="O225" s="9"/>
      <c r="P225" s="9"/>
      <c r="Q225" s="9"/>
      <c r="R225" s="9"/>
      <c r="S225" s="9"/>
      <c r="T225" s="9"/>
      <c r="U225" s="9"/>
      <c r="V225" s="9"/>
      <c r="W225" s="9"/>
      <c r="X225" s="9"/>
      <c r="Y225" s="9"/>
      <c r="Z225" s="9"/>
      <c r="AA225" s="9"/>
      <c r="AB225" s="9"/>
      <c r="AC225" s="9"/>
      <c r="AD225" s="15" cm="1">
        <f t="array" ref="AD225">'ادخال البيانات'!E236</f>
        <v>0</v>
      </c>
      <c r="AE225" s="16" cm="1">
        <f t="array" ref="AE225">'ادخال البيانات'!H236</f>
        <v>0</v>
      </c>
      <c r="AF225" s="15" cm="1">
        <f t="array" ref="AF225">'ادخال البيانات'!K236</f>
        <v>0</v>
      </c>
      <c r="AG225" s="16" cm="1">
        <f t="array" ref="AG225">'ادخال البيانات'!N236</f>
        <v>0</v>
      </c>
      <c r="AH225" s="15" cm="1">
        <f t="array" ref="AH225">'ادخال البيانات'!Q236</f>
        <v>0</v>
      </c>
      <c r="AI225" s="16" cm="1">
        <f t="array" ref="AI225">'ادخال البيانات'!T236</f>
        <v>0</v>
      </c>
      <c r="AJ225" s="15" cm="1">
        <f t="array" ref="AJ225">'ادخال البيانات'!W236</f>
        <v>0</v>
      </c>
      <c r="AK225" s="16" cm="1">
        <f t="array" ref="AK225">'ادخال البيانات'!Z236</f>
        <v>0</v>
      </c>
      <c r="AL225" s="15" cm="1">
        <f t="array" ref="AL225">'ادخال البيانات'!AC236</f>
        <v>0</v>
      </c>
    </row>
    <row r="226" ht="13.8" customHeight="1">
      <c r="A226" s="9"/>
      <c r="B226" s="9"/>
      <c r="C226" s="9"/>
      <c r="D226" s="9"/>
      <c r="E226" s="9"/>
      <c r="F226" s="9"/>
      <c r="G226" s="9"/>
      <c r="H226" s="9"/>
      <c r="I226" s="9"/>
      <c r="J226" s="9"/>
      <c r="K226" s="9"/>
      <c r="L226" s="9"/>
      <c r="M226" s="9"/>
      <c r="N226" s="9"/>
      <c r="O226" s="9"/>
      <c r="P226" s="9"/>
      <c r="Q226" s="9"/>
      <c r="R226" s="9"/>
      <c r="S226" s="9"/>
      <c r="T226" s="9"/>
      <c r="U226" s="9"/>
      <c r="V226" s="9"/>
      <c r="W226" s="9"/>
      <c r="X226" s="9"/>
      <c r="Y226" s="9"/>
      <c r="Z226" s="9"/>
      <c r="AA226" s="9"/>
      <c r="AB226" s="9"/>
      <c r="AC226" s="9"/>
      <c r="AD226" s="15" cm="1">
        <f t="array" ref="AD226">'ادخال البيانات'!E237</f>
        <v>0</v>
      </c>
      <c r="AE226" s="16" cm="1">
        <f t="array" ref="AE226">'ادخال البيانات'!H237</f>
        <v>0</v>
      </c>
      <c r="AF226" s="15" cm="1">
        <f t="array" ref="AF226">'ادخال البيانات'!K237</f>
        <v>0</v>
      </c>
      <c r="AG226" s="16" cm="1">
        <f t="array" ref="AG226">'ادخال البيانات'!N237</f>
        <v>0</v>
      </c>
      <c r="AH226" s="15" cm="1">
        <f t="array" ref="AH226">'ادخال البيانات'!Q237</f>
        <v>0</v>
      </c>
      <c r="AI226" s="16" cm="1">
        <f t="array" ref="AI226">'ادخال البيانات'!T237</f>
        <v>0</v>
      </c>
      <c r="AJ226" s="15" cm="1">
        <f t="array" ref="AJ226">'ادخال البيانات'!W237</f>
        <v>0</v>
      </c>
      <c r="AK226" s="16" cm="1">
        <f t="array" ref="AK226">'ادخال البيانات'!Z237</f>
        <v>0</v>
      </c>
      <c r="AL226" s="15" cm="1">
        <f t="array" ref="AL226">'ادخال البيانات'!AC237</f>
        <v>0</v>
      </c>
    </row>
    <row r="227" ht="13.8" customHeight="1">
      <c r="A227" s="9"/>
      <c r="B227" s="9"/>
      <c r="C227" s="9"/>
      <c r="D227" s="9"/>
      <c r="E227" s="9"/>
      <c r="F227" s="9"/>
      <c r="G227" s="9"/>
      <c r="H227" s="9"/>
      <c r="I227" s="9"/>
      <c r="J227" s="9"/>
      <c r="K227" s="9"/>
      <c r="L227" s="9"/>
      <c r="M227" s="9"/>
      <c r="N227" s="9"/>
      <c r="O227" s="9"/>
      <c r="P227" s="9"/>
      <c r="Q227" s="9"/>
      <c r="R227" s="9"/>
      <c r="S227" s="9"/>
      <c r="T227" s="9"/>
      <c r="U227" s="9"/>
      <c r="V227" s="9"/>
      <c r="W227" s="9"/>
      <c r="X227" s="9"/>
      <c r="Y227" s="9"/>
      <c r="Z227" s="9"/>
      <c r="AA227" s="9"/>
      <c r="AB227" s="9"/>
      <c r="AC227" s="9"/>
      <c r="AD227" s="15" cm="1">
        <f t="array" ref="AD227">'ادخال البيانات'!E238</f>
        <v>0</v>
      </c>
      <c r="AE227" s="16" cm="1">
        <f t="array" ref="AE227">'ادخال البيانات'!H238</f>
        <v>0</v>
      </c>
      <c r="AF227" s="15" cm="1">
        <f t="array" ref="AF227">'ادخال البيانات'!K238</f>
        <v>0</v>
      </c>
      <c r="AG227" s="16" cm="1">
        <f t="array" ref="AG227">'ادخال البيانات'!N238</f>
        <v>0</v>
      </c>
      <c r="AH227" s="15" cm="1">
        <f t="array" ref="AH227">'ادخال البيانات'!Q238</f>
        <v>0</v>
      </c>
      <c r="AI227" s="16" cm="1">
        <f t="array" ref="AI227">'ادخال البيانات'!T238</f>
        <v>0</v>
      </c>
      <c r="AJ227" s="15" cm="1">
        <f t="array" ref="AJ227">'ادخال البيانات'!W238</f>
        <v>0</v>
      </c>
      <c r="AK227" s="16" cm="1">
        <f t="array" ref="AK227">'ادخال البيانات'!Z238</f>
        <v>0</v>
      </c>
      <c r="AL227" s="15" cm="1">
        <f t="array" ref="AL227">'ادخال البيانات'!AC238</f>
        <v>0</v>
      </c>
    </row>
    <row r="228" ht="13.8" customHeight="1">
      <c r="A228" s="9"/>
      <c r="B228" s="9"/>
      <c r="C228" s="9"/>
      <c r="D228" s="9"/>
      <c r="E228" s="9"/>
      <c r="F228" s="9"/>
      <c r="G228" s="9"/>
      <c r="H228" s="9"/>
      <c r="I228" s="9"/>
      <c r="J228" s="9"/>
      <c r="K228" s="9"/>
      <c r="L228" s="9"/>
      <c r="M228" s="9"/>
      <c r="N228" s="9"/>
      <c r="O228" s="9"/>
      <c r="P228" s="9"/>
      <c r="Q228" s="9"/>
      <c r="R228" s="9"/>
      <c r="S228" s="9"/>
      <c r="T228" s="9"/>
      <c r="U228" s="9"/>
      <c r="V228" s="9"/>
      <c r="W228" s="9"/>
      <c r="X228" s="9"/>
      <c r="Y228" s="9"/>
      <c r="Z228" s="9"/>
      <c r="AA228" s="9"/>
      <c r="AB228" s="9"/>
      <c r="AC228" s="9"/>
      <c r="AD228" s="15" cm="1">
        <f t="array" ref="AD228">'ادخال البيانات'!E239</f>
        <v>0</v>
      </c>
      <c r="AE228" s="16" cm="1">
        <f t="array" ref="AE228">'ادخال البيانات'!H239</f>
        <v>0</v>
      </c>
      <c r="AF228" s="15" cm="1">
        <f t="array" ref="AF228">'ادخال البيانات'!K239</f>
        <v>0</v>
      </c>
      <c r="AG228" s="16" cm="1">
        <f t="array" ref="AG228">'ادخال البيانات'!N239</f>
        <v>0</v>
      </c>
      <c r="AH228" s="15" cm="1">
        <f t="array" ref="AH228">'ادخال البيانات'!Q239</f>
        <v>0</v>
      </c>
      <c r="AI228" s="16" cm="1">
        <f t="array" ref="AI228">'ادخال البيانات'!T239</f>
        <v>0</v>
      </c>
      <c r="AJ228" s="15" cm="1">
        <f t="array" ref="AJ228">'ادخال البيانات'!W239</f>
        <v>0</v>
      </c>
      <c r="AK228" s="16" cm="1">
        <f t="array" ref="AK228">'ادخال البيانات'!Z239</f>
        <v>0</v>
      </c>
      <c r="AL228" s="15" cm="1">
        <f t="array" ref="AL228">'ادخال البيانات'!AC239</f>
        <v>0</v>
      </c>
    </row>
    <row r="229" ht="13.8" customHeight="1">
      <c r="A229" s="9"/>
      <c r="B229" s="9"/>
      <c r="C229" s="9"/>
      <c r="D229" s="9"/>
      <c r="E229" s="9"/>
      <c r="F229" s="9"/>
      <c r="G229" s="9"/>
      <c r="H229" s="9"/>
      <c r="I229" s="9"/>
      <c r="J229" s="9"/>
      <c r="K229" s="9"/>
      <c r="L229" s="9"/>
      <c r="M229" s="9"/>
      <c r="N229" s="9"/>
      <c r="O229" s="9"/>
      <c r="P229" s="9"/>
      <c r="Q229" s="9"/>
      <c r="R229" s="9"/>
      <c r="S229" s="9"/>
      <c r="T229" s="9"/>
      <c r="U229" s="9"/>
      <c r="V229" s="9"/>
      <c r="W229" s="9"/>
      <c r="X229" s="9"/>
      <c r="Y229" s="9"/>
      <c r="Z229" s="9"/>
      <c r="AA229" s="9"/>
      <c r="AB229" s="9"/>
      <c r="AC229" s="9"/>
      <c r="AD229" s="15" cm="1">
        <f t="array" ref="AD229">'ادخال البيانات'!E240</f>
        <v>0</v>
      </c>
      <c r="AE229" s="16" cm="1">
        <f t="array" ref="AE229">'ادخال البيانات'!H240</f>
        <v>0</v>
      </c>
      <c r="AF229" s="15" cm="1">
        <f t="array" ref="AF229">'ادخال البيانات'!K240</f>
        <v>0</v>
      </c>
      <c r="AG229" s="16" cm="1">
        <f t="array" ref="AG229">'ادخال البيانات'!N240</f>
        <v>0</v>
      </c>
      <c r="AH229" s="15" cm="1">
        <f t="array" ref="AH229">'ادخال البيانات'!Q240</f>
        <v>0</v>
      </c>
      <c r="AI229" s="16" cm="1">
        <f t="array" ref="AI229">'ادخال البيانات'!T240</f>
        <v>0</v>
      </c>
      <c r="AJ229" s="15" cm="1">
        <f t="array" ref="AJ229">'ادخال البيانات'!W240</f>
        <v>0</v>
      </c>
      <c r="AK229" s="16" cm="1">
        <f t="array" ref="AK229">'ادخال البيانات'!Z240</f>
        <v>0</v>
      </c>
      <c r="AL229" s="15" cm="1">
        <f t="array" ref="AL229">'ادخال البيانات'!AC240</f>
        <v>0</v>
      </c>
    </row>
    <row r="230" ht="13.8" customHeight="1">
      <c r="A230" s="9"/>
      <c r="B230" s="9"/>
      <c r="C230" s="9"/>
      <c r="D230" s="9"/>
      <c r="E230" s="9"/>
      <c r="F230" s="9"/>
      <c r="G230" s="9"/>
      <c r="H230" s="9"/>
      <c r="I230" s="9"/>
      <c r="J230" s="9"/>
      <c r="K230" s="9"/>
      <c r="L230" s="9"/>
      <c r="M230" s="9"/>
      <c r="N230" s="9"/>
      <c r="O230" s="9"/>
      <c r="P230" s="9"/>
      <c r="Q230" s="9"/>
      <c r="R230" s="9"/>
      <c r="S230" s="9"/>
      <c r="T230" s="9"/>
      <c r="U230" s="9"/>
      <c r="V230" s="9"/>
      <c r="W230" s="9"/>
      <c r="X230" s="9"/>
      <c r="Y230" s="9"/>
      <c r="Z230" s="9"/>
      <c r="AA230" s="9"/>
      <c r="AB230" s="9"/>
      <c r="AC230" s="9"/>
      <c r="AD230" s="15" cm="1">
        <f t="array" ref="AD230">'ادخال البيانات'!E241</f>
        <v>0</v>
      </c>
      <c r="AE230" s="16" cm="1">
        <f t="array" ref="AE230">'ادخال البيانات'!H241</f>
        <v>0</v>
      </c>
      <c r="AF230" s="15" cm="1">
        <f t="array" ref="AF230">'ادخال البيانات'!K241</f>
        <v>0</v>
      </c>
      <c r="AG230" s="16" cm="1">
        <f t="array" ref="AG230">'ادخال البيانات'!N241</f>
        <v>0</v>
      </c>
      <c r="AH230" s="15" cm="1">
        <f t="array" ref="AH230">'ادخال البيانات'!Q241</f>
        <v>0</v>
      </c>
      <c r="AI230" s="16" cm="1">
        <f t="array" ref="AI230">'ادخال البيانات'!T241</f>
        <v>0</v>
      </c>
      <c r="AJ230" s="15" cm="1">
        <f t="array" ref="AJ230">'ادخال البيانات'!W241</f>
        <v>0</v>
      </c>
      <c r="AK230" s="16" cm="1">
        <f t="array" ref="AK230">'ادخال البيانات'!Z241</f>
        <v>0</v>
      </c>
      <c r="AL230" s="15" cm="1">
        <f t="array" ref="AL230">'ادخال البيانات'!AC241</f>
        <v>0</v>
      </c>
    </row>
    <row r="231" ht="13.8" customHeight="1">
      <c r="A231" s="9"/>
      <c r="B231" s="9"/>
      <c r="C231" s="9"/>
      <c r="D231" s="9"/>
      <c r="E231" s="9"/>
      <c r="F231" s="9"/>
      <c r="G231" s="9"/>
      <c r="H231" s="9"/>
      <c r="I231" s="9"/>
      <c r="J231" s="9"/>
      <c r="K231" s="9"/>
      <c r="L231" s="9"/>
      <c r="M231" s="9"/>
      <c r="N231" s="9"/>
      <c r="O231" s="9"/>
      <c r="P231" s="9"/>
      <c r="Q231" s="9"/>
      <c r="R231" s="9"/>
      <c r="S231" s="9"/>
      <c r="T231" s="9"/>
      <c r="U231" s="9"/>
      <c r="V231" s="9"/>
      <c r="W231" s="9"/>
      <c r="X231" s="9"/>
      <c r="Y231" s="9"/>
      <c r="Z231" s="9"/>
      <c r="AA231" s="9"/>
      <c r="AB231" s="9"/>
      <c r="AC231" s="9"/>
      <c r="AD231" s="15" cm="1">
        <f t="array" ref="AD231">'ادخال البيانات'!E242</f>
        <v>0</v>
      </c>
      <c r="AE231" s="16" cm="1">
        <f t="array" ref="AE231">'ادخال البيانات'!H242</f>
        <v>0</v>
      </c>
      <c r="AF231" s="15" cm="1">
        <f t="array" ref="AF231">'ادخال البيانات'!K242</f>
        <v>0</v>
      </c>
      <c r="AG231" s="16" cm="1">
        <f t="array" ref="AG231">'ادخال البيانات'!N242</f>
        <v>0</v>
      </c>
      <c r="AH231" s="15" cm="1">
        <f t="array" ref="AH231">'ادخال البيانات'!Q242</f>
        <v>0</v>
      </c>
      <c r="AI231" s="16" cm="1">
        <f t="array" ref="AI231">'ادخال البيانات'!T242</f>
        <v>0</v>
      </c>
      <c r="AJ231" s="15" cm="1">
        <f t="array" ref="AJ231">'ادخال البيانات'!W242</f>
        <v>0</v>
      </c>
      <c r="AK231" s="16" cm="1">
        <f t="array" ref="AK231">'ادخال البيانات'!Z242</f>
        <v>0</v>
      </c>
      <c r="AL231" s="15" cm="1">
        <f t="array" ref="AL231">'ادخال البيانات'!AC242</f>
        <v>0</v>
      </c>
    </row>
    <row r="232" ht="13.8" customHeight="1">
      <c r="A232" s="9"/>
      <c r="B232" s="9"/>
      <c r="C232" s="9"/>
      <c r="D232" s="9"/>
      <c r="E232" s="9"/>
      <c r="F232" s="9"/>
      <c r="G232" s="9"/>
      <c r="H232" s="9"/>
      <c r="I232" s="9"/>
      <c r="J232" s="9"/>
      <c r="K232" s="9"/>
      <c r="L232" s="9"/>
      <c r="M232" s="9"/>
      <c r="N232" s="9"/>
      <c r="O232" s="9"/>
      <c r="P232" s="9"/>
      <c r="Q232" s="9"/>
      <c r="R232" s="9"/>
      <c r="S232" s="9"/>
      <c r="T232" s="9"/>
      <c r="U232" s="9"/>
      <c r="V232" s="9"/>
      <c r="W232" s="9"/>
      <c r="X232" s="9"/>
      <c r="Y232" s="9"/>
      <c r="Z232" s="9"/>
      <c r="AA232" s="9"/>
      <c r="AB232" s="9"/>
      <c r="AC232" s="9"/>
      <c r="AD232" s="15" cm="1">
        <f t="array" ref="AD232">'ادخال البيانات'!E243</f>
        <v>0</v>
      </c>
      <c r="AE232" s="16" cm="1">
        <f t="array" ref="AE232">'ادخال البيانات'!H243</f>
        <v>0</v>
      </c>
      <c r="AF232" s="15" cm="1">
        <f t="array" ref="AF232">'ادخال البيانات'!K243</f>
        <v>0</v>
      </c>
      <c r="AG232" s="16" cm="1">
        <f t="array" ref="AG232">'ادخال البيانات'!N243</f>
        <v>0</v>
      </c>
      <c r="AH232" s="15" cm="1">
        <f t="array" ref="AH232">'ادخال البيانات'!Q243</f>
        <v>0</v>
      </c>
      <c r="AI232" s="16" cm="1">
        <f t="array" ref="AI232">'ادخال البيانات'!T243</f>
        <v>0</v>
      </c>
      <c r="AJ232" s="15" cm="1">
        <f t="array" ref="AJ232">'ادخال البيانات'!W243</f>
        <v>0</v>
      </c>
      <c r="AK232" s="16" cm="1">
        <f t="array" ref="AK232">'ادخال البيانات'!Z243</f>
        <v>0</v>
      </c>
      <c r="AL232" s="15" cm="1">
        <f t="array" ref="AL232">'ادخال البيانات'!AC243</f>
        <v>0</v>
      </c>
    </row>
    <row r="233" ht="13.8" customHeight="1">
      <c r="A233" s="9"/>
      <c r="B233" s="9"/>
      <c r="C233" s="9"/>
      <c r="D233" s="9"/>
      <c r="E233" s="9"/>
      <c r="F233" s="9"/>
      <c r="G233" s="9"/>
      <c r="H233" s="9"/>
      <c r="I233" s="9"/>
      <c r="J233" s="9"/>
      <c r="K233" s="9"/>
      <c r="L233" s="9"/>
      <c r="M233" s="9"/>
      <c r="N233" s="9"/>
      <c r="O233" s="9"/>
      <c r="P233" s="9"/>
      <c r="Q233" s="9"/>
      <c r="R233" s="9"/>
      <c r="S233" s="9"/>
      <c r="T233" s="9"/>
      <c r="U233" s="9"/>
      <c r="V233" s="9"/>
      <c r="W233" s="9"/>
      <c r="X233" s="9"/>
      <c r="Y233" s="9"/>
      <c r="Z233" s="9"/>
      <c r="AA233" s="9"/>
      <c r="AB233" s="9"/>
      <c r="AC233" s="9"/>
      <c r="AD233" s="15" cm="1">
        <f t="array" ref="AD233">'ادخال البيانات'!E244</f>
        <v>0</v>
      </c>
      <c r="AE233" s="16" cm="1">
        <f t="array" ref="AE233">'ادخال البيانات'!H244</f>
        <v>0</v>
      </c>
      <c r="AF233" s="15" cm="1">
        <f t="array" ref="AF233">'ادخال البيانات'!K244</f>
        <v>0</v>
      </c>
      <c r="AG233" s="16" cm="1">
        <f t="array" ref="AG233">'ادخال البيانات'!N244</f>
        <v>0</v>
      </c>
      <c r="AH233" s="15" cm="1">
        <f t="array" ref="AH233">'ادخال البيانات'!Q244</f>
        <v>0</v>
      </c>
      <c r="AI233" s="16" cm="1">
        <f t="array" ref="AI233">'ادخال البيانات'!T244</f>
        <v>0</v>
      </c>
      <c r="AJ233" s="15" cm="1">
        <f t="array" ref="AJ233">'ادخال البيانات'!W244</f>
        <v>0</v>
      </c>
      <c r="AK233" s="16" cm="1">
        <f t="array" ref="AK233">'ادخال البيانات'!Z244</f>
        <v>0</v>
      </c>
      <c r="AL233" s="15" cm="1">
        <f t="array" ref="AL233">'ادخال البيانات'!AC244</f>
        <v>0</v>
      </c>
    </row>
    <row r="234" ht="13.8" customHeight="1">
      <c r="A234" s="9"/>
      <c r="B234" s="9"/>
      <c r="C234" s="9"/>
      <c r="D234" s="9"/>
      <c r="E234" s="9"/>
      <c r="F234" s="9"/>
      <c r="G234" s="9"/>
      <c r="H234" s="9"/>
      <c r="I234" s="9"/>
      <c r="J234" s="9"/>
      <c r="K234" s="9"/>
      <c r="L234" s="9"/>
      <c r="M234" s="9"/>
      <c r="N234" s="9"/>
      <c r="O234" s="9"/>
      <c r="P234" s="9"/>
      <c r="Q234" s="9"/>
      <c r="R234" s="9"/>
      <c r="S234" s="9"/>
      <c r="T234" s="9"/>
      <c r="U234" s="9"/>
      <c r="V234" s="9"/>
      <c r="W234" s="9"/>
      <c r="X234" s="9"/>
      <c r="Y234" s="9"/>
      <c r="Z234" s="9"/>
      <c r="AA234" s="9"/>
      <c r="AB234" s="9"/>
      <c r="AC234" s="9"/>
      <c r="AD234" s="15" cm="1">
        <f t="array" ref="AD234">'ادخال البيانات'!E245</f>
        <v>0</v>
      </c>
      <c r="AE234" s="16" cm="1">
        <f t="array" ref="AE234">'ادخال البيانات'!H245</f>
        <v>0</v>
      </c>
      <c r="AF234" s="15" cm="1">
        <f t="array" ref="AF234">'ادخال البيانات'!K245</f>
        <v>0</v>
      </c>
      <c r="AG234" s="16" cm="1">
        <f t="array" ref="AG234">'ادخال البيانات'!N245</f>
        <v>0</v>
      </c>
      <c r="AH234" s="15" cm="1">
        <f t="array" ref="AH234">'ادخال البيانات'!Q245</f>
        <v>0</v>
      </c>
      <c r="AI234" s="16" cm="1">
        <f t="array" ref="AI234">'ادخال البيانات'!T245</f>
        <v>0</v>
      </c>
      <c r="AJ234" s="15" cm="1">
        <f t="array" ref="AJ234">'ادخال البيانات'!W245</f>
        <v>0</v>
      </c>
      <c r="AK234" s="16" cm="1">
        <f t="array" ref="AK234">'ادخال البيانات'!Z245</f>
        <v>0</v>
      </c>
      <c r="AL234" s="15" cm="1">
        <f t="array" ref="AL234">'ادخال البيانات'!AC245</f>
        <v>0</v>
      </c>
    </row>
    <row r="235" ht="13.8" customHeight="1">
      <c r="A235" s="9"/>
      <c r="B235" s="9"/>
      <c r="C235" s="9"/>
      <c r="D235" s="9"/>
      <c r="E235" s="9"/>
      <c r="F235" s="9"/>
      <c r="G235" s="9"/>
      <c r="H235" s="9"/>
      <c r="I235" s="9"/>
      <c r="J235" s="9"/>
      <c r="K235" s="9"/>
      <c r="L235" s="9"/>
      <c r="M235" s="9"/>
      <c r="N235" s="9"/>
      <c r="O235" s="9"/>
      <c r="P235" s="9"/>
      <c r="Q235" s="9"/>
      <c r="R235" s="9"/>
      <c r="S235" s="9"/>
      <c r="T235" s="9"/>
      <c r="U235" s="9"/>
      <c r="V235" s="9"/>
      <c r="W235" s="9"/>
      <c r="X235" s="9"/>
      <c r="Y235" s="9"/>
      <c r="Z235" s="9"/>
      <c r="AA235" s="9"/>
      <c r="AB235" s="9"/>
      <c r="AC235" s="9"/>
      <c r="AD235" s="15" cm="1">
        <f t="array" ref="AD235">'ادخال البيانات'!E246</f>
        <v>0</v>
      </c>
      <c r="AE235" s="16" cm="1">
        <f t="array" ref="AE235">'ادخال البيانات'!H246</f>
        <v>0</v>
      </c>
      <c r="AF235" s="15" cm="1">
        <f t="array" ref="AF235">'ادخال البيانات'!K246</f>
        <v>0</v>
      </c>
      <c r="AG235" s="16" cm="1">
        <f t="array" ref="AG235">'ادخال البيانات'!N246</f>
        <v>0</v>
      </c>
      <c r="AH235" s="15" cm="1">
        <f t="array" ref="AH235">'ادخال البيانات'!Q246</f>
        <v>0</v>
      </c>
      <c r="AI235" s="16" cm="1">
        <f t="array" ref="AI235">'ادخال البيانات'!T246</f>
        <v>0</v>
      </c>
      <c r="AJ235" s="15" cm="1">
        <f t="array" ref="AJ235">'ادخال البيانات'!W246</f>
        <v>0</v>
      </c>
      <c r="AK235" s="16" cm="1">
        <f t="array" ref="AK235">'ادخال البيانات'!Z246</f>
        <v>0</v>
      </c>
      <c r="AL235" s="15" cm="1">
        <f t="array" ref="AL235">'ادخال البيانات'!AC246</f>
        <v>0</v>
      </c>
    </row>
    <row r="236" ht="13.8" customHeight="1">
      <c r="A236" s="9"/>
      <c r="B236" s="9"/>
      <c r="C236" s="9"/>
      <c r="D236" s="9"/>
      <c r="E236" s="9"/>
      <c r="F236" s="9"/>
      <c r="G236" s="9"/>
      <c r="H236" s="9"/>
      <c r="I236" s="9"/>
      <c r="J236" s="9"/>
      <c r="K236" s="9"/>
      <c r="L236" s="9"/>
      <c r="M236" s="9"/>
      <c r="N236" s="9"/>
      <c r="O236" s="9"/>
      <c r="P236" s="9"/>
      <c r="Q236" s="9"/>
      <c r="R236" s="9"/>
      <c r="S236" s="9"/>
      <c r="T236" s="9"/>
      <c r="U236" s="9"/>
      <c r="V236" s="9"/>
      <c r="W236" s="9"/>
      <c r="X236" s="9"/>
      <c r="Y236" s="9"/>
      <c r="Z236" s="9"/>
      <c r="AA236" s="9"/>
      <c r="AB236" s="9"/>
      <c r="AC236" s="9"/>
      <c r="AD236" s="15" cm="1">
        <f t="array" ref="AD236">'ادخال البيانات'!E247</f>
        <v>0</v>
      </c>
      <c r="AE236" s="16" cm="1">
        <f t="array" ref="AE236">'ادخال البيانات'!H247</f>
        <v>0</v>
      </c>
      <c r="AF236" s="15" cm="1">
        <f t="array" ref="AF236">'ادخال البيانات'!K247</f>
        <v>0</v>
      </c>
      <c r="AG236" s="16" cm="1">
        <f t="array" ref="AG236">'ادخال البيانات'!N247</f>
        <v>0</v>
      </c>
      <c r="AH236" s="15" cm="1">
        <f t="array" ref="AH236">'ادخال البيانات'!Q247</f>
        <v>0</v>
      </c>
      <c r="AI236" s="16" cm="1">
        <f t="array" ref="AI236">'ادخال البيانات'!T247</f>
        <v>0</v>
      </c>
      <c r="AJ236" s="15" cm="1">
        <f t="array" ref="AJ236">'ادخال البيانات'!W247</f>
        <v>0</v>
      </c>
      <c r="AK236" s="16" cm="1">
        <f t="array" ref="AK236">'ادخال البيانات'!Z247</f>
        <v>0</v>
      </c>
      <c r="AL236" s="15" cm="1">
        <f t="array" ref="AL236">'ادخال البيانات'!AC247</f>
        <v>0</v>
      </c>
    </row>
    <row r="237" ht="13.8" customHeight="1">
      <c r="A237" s="9"/>
      <c r="B237" s="9"/>
      <c r="C237" s="9"/>
      <c r="D237" s="9"/>
      <c r="E237" s="9"/>
      <c r="F237" s="9"/>
      <c r="G237" s="9"/>
      <c r="H237" s="9"/>
      <c r="I237" s="9"/>
      <c r="J237" s="9"/>
      <c r="K237" s="9"/>
      <c r="L237" s="9"/>
      <c r="M237" s="9"/>
      <c r="N237" s="9"/>
      <c r="O237" s="9"/>
      <c r="P237" s="9"/>
      <c r="Q237" s="9"/>
      <c r="R237" s="9"/>
      <c r="S237" s="9"/>
      <c r="T237" s="9"/>
      <c r="U237" s="9"/>
      <c r="V237" s="9"/>
      <c r="W237" s="9"/>
      <c r="X237" s="9"/>
      <c r="Y237" s="9"/>
      <c r="Z237" s="9"/>
      <c r="AA237" s="9"/>
      <c r="AB237" s="9"/>
      <c r="AC237" s="9"/>
      <c r="AD237" s="15" cm="1">
        <f t="array" ref="AD237">'ادخال البيانات'!E248</f>
        <v>0</v>
      </c>
      <c r="AE237" s="16" cm="1">
        <f t="array" ref="AE237">'ادخال البيانات'!H248</f>
        <v>0</v>
      </c>
      <c r="AF237" s="15" cm="1">
        <f t="array" ref="AF237">'ادخال البيانات'!K248</f>
        <v>0</v>
      </c>
      <c r="AG237" s="16" cm="1">
        <f t="array" ref="AG237">'ادخال البيانات'!N248</f>
        <v>0</v>
      </c>
      <c r="AH237" s="15" cm="1">
        <f t="array" ref="AH237">'ادخال البيانات'!Q248</f>
        <v>0</v>
      </c>
      <c r="AI237" s="16" cm="1">
        <f t="array" ref="AI237">'ادخال البيانات'!T248</f>
        <v>0</v>
      </c>
      <c r="AJ237" s="15" cm="1">
        <f t="array" ref="AJ237">'ادخال البيانات'!W248</f>
        <v>0</v>
      </c>
      <c r="AK237" s="16" cm="1">
        <f t="array" ref="AK237">'ادخال البيانات'!Z248</f>
        <v>0</v>
      </c>
      <c r="AL237" s="15" cm="1">
        <f t="array" ref="AL237">'ادخال البيانات'!AC248</f>
        <v>0</v>
      </c>
    </row>
    <row r="238" ht="13.8" customHeight="1">
      <c r="A238" s="9"/>
      <c r="B238" s="9"/>
      <c r="C238" s="9"/>
      <c r="D238" s="9"/>
      <c r="E238" s="9"/>
      <c r="F238" s="9"/>
      <c r="G238" s="9"/>
      <c r="H238" s="9"/>
      <c r="I238" s="9"/>
      <c r="J238" s="9"/>
      <c r="K238" s="9"/>
      <c r="L238" s="9"/>
      <c r="M238" s="9"/>
      <c r="N238" s="9"/>
      <c r="O238" s="9"/>
      <c r="P238" s="9"/>
      <c r="Q238" s="9"/>
      <c r="R238" s="9"/>
      <c r="S238" s="9"/>
      <c r="T238" s="9"/>
      <c r="U238" s="9"/>
      <c r="V238" s="9"/>
      <c r="W238" s="9"/>
      <c r="X238" s="9"/>
      <c r="Y238" s="9"/>
      <c r="Z238" s="9"/>
      <c r="AA238" s="9"/>
      <c r="AB238" s="9"/>
      <c r="AC238" s="9"/>
      <c r="AD238" s="15" cm="1">
        <f t="array" ref="AD238">'ادخال البيانات'!E249</f>
        <v>0</v>
      </c>
      <c r="AE238" s="16" cm="1">
        <f t="array" ref="AE238">'ادخال البيانات'!H249</f>
        <v>0</v>
      </c>
      <c r="AF238" s="15" cm="1">
        <f t="array" ref="AF238">'ادخال البيانات'!K249</f>
        <v>0</v>
      </c>
      <c r="AG238" s="16" cm="1">
        <f t="array" ref="AG238">'ادخال البيانات'!N249</f>
        <v>0</v>
      </c>
      <c r="AH238" s="15" cm="1">
        <f t="array" ref="AH238">'ادخال البيانات'!Q249</f>
        <v>0</v>
      </c>
      <c r="AI238" s="16" cm="1">
        <f t="array" ref="AI238">'ادخال البيانات'!T249</f>
        <v>0</v>
      </c>
      <c r="AJ238" s="15" cm="1">
        <f t="array" ref="AJ238">'ادخال البيانات'!W249</f>
        <v>0</v>
      </c>
      <c r="AK238" s="16" cm="1">
        <f t="array" ref="AK238">'ادخال البيانات'!Z249</f>
        <v>0</v>
      </c>
      <c r="AL238" s="15" cm="1">
        <f t="array" ref="AL238">'ادخال البيانات'!AC249</f>
        <v>0</v>
      </c>
    </row>
    <row r="239" ht="13.8" customHeight="1">
      <c r="A239" s="9"/>
      <c r="B239" s="9"/>
      <c r="C239" s="9"/>
      <c r="D239" s="9"/>
      <c r="E239" s="9"/>
      <c r="F239" s="9"/>
      <c r="G239" s="9"/>
      <c r="H239" s="9"/>
      <c r="I239" s="9"/>
      <c r="J239" s="9"/>
      <c r="K239" s="9"/>
      <c r="L239" s="9"/>
      <c r="M239" s="9"/>
      <c r="N239" s="9"/>
      <c r="O239" s="9"/>
      <c r="P239" s="9"/>
      <c r="Q239" s="9"/>
      <c r="R239" s="9"/>
      <c r="S239" s="9"/>
      <c r="T239" s="9"/>
      <c r="U239" s="9"/>
      <c r="V239" s="9"/>
      <c r="W239" s="9"/>
      <c r="X239" s="9"/>
      <c r="Y239" s="9"/>
      <c r="Z239" s="9"/>
      <c r="AA239" s="9"/>
      <c r="AB239" s="9"/>
      <c r="AC239" s="9"/>
      <c r="AD239" s="15" cm="1">
        <f t="array" ref="AD239">'ادخال البيانات'!E250</f>
        <v>0</v>
      </c>
      <c r="AE239" s="16" cm="1">
        <f t="array" ref="AE239">'ادخال البيانات'!H250</f>
        <v>0</v>
      </c>
      <c r="AF239" s="15" cm="1">
        <f t="array" ref="AF239">'ادخال البيانات'!K250</f>
        <v>0</v>
      </c>
      <c r="AG239" s="16" cm="1">
        <f t="array" ref="AG239">'ادخال البيانات'!N250</f>
        <v>0</v>
      </c>
      <c r="AH239" s="15" cm="1">
        <f t="array" ref="AH239">'ادخال البيانات'!Q250</f>
        <v>0</v>
      </c>
      <c r="AI239" s="16" cm="1">
        <f t="array" ref="AI239">'ادخال البيانات'!T250</f>
        <v>0</v>
      </c>
      <c r="AJ239" s="15" cm="1">
        <f t="array" ref="AJ239">'ادخال البيانات'!W250</f>
        <v>0</v>
      </c>
      <c r="AK239" s="16" cm="1">
        <f t="array" ref="AK239">'ادخال البيانات'!Z250</f>
        <v>0</v>
      </c>
      <c r="AL239" s="15" cm="1">
        <f t="array" ref="AL239">'ادخال البيانات'!AC250</f>
        <v>0</v>
      </c>
    </row>
    <row r="240" ht="13.8" customHeight="1">
      <c r="A240" s="9"/>
      <c r="B240" s="9"/>
      <c r="C240" s="9"/>
      <c r="D240" s="9"/>
      <c r="E240" s="9"/>
      <c r="F240" s="9"/>
      <c r="G240" s="9"/>
      <c r="H240" s="9"/>
      <c r="I240" s="9"/>
      <c r="J240" s="9"/>
      <c r="K240" s="9"/>
      <c r="L240" s="9"/>
      <c r="M240" s="9"/>
      <c r="N240" s="9"/>
      <c r="O240" s="9"/>
      <c r="P240" s="9"/>
      <c r="Q240" s="9"/>
      <c r="R240" s="9"/>
      <c r="S240" s="9"/>
      <c r="T240" s="9"/>
      <c r="U240" s="9"/>
      <c r="V240" s="9"/>
      <c r="W240" s="9"/>
      <c r="X240" s="9"/>
      <c r="Y240" s="9"/>
      <c r="Z240" s="9"/>
      <c r="AA240" s="9"/>
      <c r="AB240" s="9"/>
      <c r="AC240" s="9"/>
      <c r="AD240" s="15" cm="1">
        <f t="array" ref="AD240">'ادخال البيانات'!E251</f>
        <v>0</v>
      </c>
      <c r="AE240" s="16" cm="1">
        <f t="array" ref="AE240">'ادخال البيانات'!H251</f>
        <v>0</v>
      </c>
      <c r="AF240" s="15" cm="1">
        <f t="array" ref="AF240">'ادخال البيانات'!K251</f>
        <v>0</v>
      </c>
      <c r="AG240" s="16" cm="1">
        <f t="array" ref="AG240">'ادخال البيانات'!N251</f>
        <v>0</v>
      </c>
      <c r="AH240" s="15" cm="1">
        <f t="array" ref="AH240">'ادخال البيانات'!Q251</f>
        <v>0</v>
      </c>
      <c r="AI240" s="16" cm="1">
        <f t="array" ref="AI240">'ادخال البيانات'!T251</f>
        <v>0</v>
      </c>
      <c r="AJ240" s="15" cm="1">
        <f t="array" ref="AJ240">'ادخال البيانات'!W251</f>
        <v>0</v>
      </c>
      <c r="AK240" s="16" cm="1">
        <f t="array" ref="AK240">'ادخال البيانات'!Z251</f>
        <v>0</v>
      </c>
      <c r="AL240" s="15" cm="1">
        <f t="array" ref="AL240">'ادخال البيانات'!AC251</f>
        <v>0</v>
      </c>
    </row>
    <row r="241" ht="13.8" customHeight="1">
      <c r="A241" s="9"/>
      <c r="B241" s="9"/>
      <c r="C241" s="9"/>
      <c r="D241" s="9"/>
      <c r="E241" s="9"/>
      <c r="F241" s="9"/>
      <c r="G241" s="9"/>
      <c r="H241" s="9"/>
      <c r="I241" s="9"/>
      <c r="J241" s="9"/>
      <c r="K241" s="9"/>
      <c r="L241" s="9"/>
      <c r="M241" s="9"/>
      <c r="N241" s="9"/>
      <c r="O241" s="9"/>
      <c r="P241" s="9"/>
      <c r="Q241" s="9"/>
      <c r="R241" s="9"/>
      <c r="S241" s="9"/>
      <c r="T241" s="9"/>
      <c r="U241" s="9"/>
      <c r="V241" s="9"/>
      <c r="W241" s="9"/>
      <c r="X241" s="9"/>
      <c r="Y241" s="9"/>
      <c r="Z241" s="9"/>
      <c r="AA241" s="9"/>
      <c r="AB241" s="9"/>
      <c r="AC241" s="9"/>
      <c r="AD241" s="15" cm="1">
        <f t="array" ref="AD241">'ادخال البيانات'!E252</f>
        <v>0</v>
      </c>
      <c r="AE241" s="16" cm="1">
        <f t="array" ref="AE241">'ادخال البيانات'!H252</f>
        <v>0</v>
      </c>
      <c r="AF241" s="15" cm="1">
        <f t="array" ref="AF241">'ادخال البيانات'!K252</f>
        <v>0</v>
      </c>
      <c r="AG241" s="16" cm="1">
        <f t="array" ref="AG241">'ادخال البيانات'!N252</f>
        <v>0</v>
      </c>
      <c r="AH241" s="15" cm="1">
        <f t="array" ref="AH241">'ادخال البيانات'!Q252</f>
        <v>0</v>
      </c>
      <c r="AI241" s="16" cm="1">
        <f t="array" ref="AI241">'ادخال البيانات'!T252</f>
        <v>0</v>
      </c>
      <c r="AJ241" s="15" cm="1">
        <f t="array" ref="AJ241">'ادخال البيانات'!W252</f>
        <v>0</v>
      </c>
      <c r="AK241" s="16" cm="1">
        <f t="array" ref="AK241">'ادخال البيانات'!Z252</f>
        <v>0</v>
      </c>
      <c r="AL241" s="15" cm="1">
        <f t="array" ref="AL241">'ادخال البيانات'!AC252</f>
        <v>0</v>
      </c>
    </row>
    <row r="242" ht="13.8" customHeight="1">
      <c r="A242" s="9"/>
      <c r="B242" s="9"/>
      <c r="C242" s="9"/>
      <c r="D242" s="9"/>
      <c r="E242" s="9"/>
      <c r="F242" s="9"/>
      <c r="G242" s="9"/>
      <c r="H242" s="9"/>
      <c r="I242" s="9"/>
      <c r="J242" s="9"/>
      <c r="K242" s="9"/>
      <c r="L242" s="9"/>
      <c r="M242" s="9"/>
      <c r="N242" s="9"/>
      <c r="O242" s="9"/>
      <c r="P242" s="9"/>
      <c r="Q242" s="9"/>
      <c r="R242" s="9"/>
      <c r="S242" s="9"/>
      <c r="T242" s="9"/>
      <c r="U242" s="9"/>
      <c r="V242" s="9"/>
      <c r="W242" s="9"/>
      <c r="X242" s="9"/>
      <c r="Y242" s="9"/>
      <c r="Z242" s="9"/>
      <c r="AA242" s="9"/>
      <c r="AB242" s="9"/>
      <c r="AC242" s="9"/>
      <c r="AD242" s="98"/>
      <c r="AE242" s="99"/>
      <c r="AF242" s="98"/>
      <c r="AG242" s="99"/>
      <c r="AH242" s="98"/>
      <c r="AI242" s="99"/>
      <c r="AJ242" s="98"/>
      <c r="AK242" s="99"/>
      <c r="AL242" s="98"/>
    </row>
    <row r="243" ht="13.8" customHeight="1">
      <c r="A243" s="9"/>
      <c r="B243" s="9"/>
      <c r="C243" s="9"/>
      <c r="D243" s="9"/>
      <c r="E243" s="9"/>
      <c r="F243" s="9"/>
      <c r="G243" s="9"/>
      <c r="H243" s="9"/>
      <c r="I243" s="9"/>
      <c r="J243" s="9"/>
      <c r="K243" s="9"/>
      <c r="L243" s="9"/>
      <c r="M243" s="9"/>
      <c r="N243" s="9"/>
      <c r="O243" s="9"/>
      <c r="P243" s="9"/>
      <c r="Q243" s="9"/>
      <c r="R243" s="9"/>
      <c r="S243" s="9"/>
      <c r="T243" s="9"/>
      <c r="U243" s="9"/>
      <c r="V243" s="9"/>
      <c r="W243" s="9"/>
      <c r="X243" s="9"/>
      <c r="Y243" s="9"/>
      <c r="Z243" s="9"/>
      <c r="AA243" s="9"/>
      <c r="AB243" s="9"/>
      <c r="AC243" s="9"/>
      <c r="AD243" s="100"/>
      <c r="AE243" s="101"/>
      <c r="AF243" s="100"/>
      <c r="AG243" s="101"/>
      <c r="AH243" s="100"/>
      <c r="AI243" s="101"/>
      <c r="AJ243" s="100"/>
      <c r="AK243" s="101"/>
      <c r="AL243" s="100"/>
    </row>
    <row r="244" ht="13.8" customHeight="1">
      <c r="A244" s="9"/>
      <c r="B244" s="9"/>
      <c r="C244" s="9"/>
      <c r="D244" s="9"/>
      <c r="E244" s="9"/>
      <c r="F244" s="9"/>
      <c r="G244" s="9"/>
      <c r="H244" s="9"/>
      <c r="I244" s="9"/>
      <c r="J244" s="9"/>
      <c r="K244" s="9"/>
      <c r="L244" s="9"/>
      <c r="M244" s="9"/>
      <c r="N244" s="9"/>
      <c r="O244" s="9"/>
      <c r="P244" s="9"/>
      <c r="Q244" s="9"/>
      <c r="R244" s="9"/>
      <c r="S244" s="9"/>
      <c r="T244" s="9"/>
      <c r="U244" s="9"/>
      <c r="V244" s="9"/>
      <c r="W244" s="9"/>
      <c r="X244" s="9"/>
      <c r="Y244" s="9"/>
      <c r="Z244" s="9"/>
      <c r="AA244" s="9"/>
      <c r="AB244" s="9"/>
      <c r="AC244" s="9"/>
      <c r="AD244" s="100"/>
      <c r="AE244" s="101"/>
      <c r="AF244" s="100"/>
      <c r="AG244" s="101"/>
      <c r="AH244" s="100"/>
      <c r="AI244" s="101"/>
      <c r="AJ244" s="100"/>
      <c r="AK244" s="101"/>
      <c r="AL244" s="100"/>
    </row>
    <row r="245" ht="13.8" customHeight="1">
      <c r="A245" s="9"/>
      <c r="B245" s="9"/>
      <c r="C245" s="9"/>
      <c r="D245" s="9"/>
      <c r="E245" s="9"/>
      <c r="F245" s="9"/>
      <c r="G245" s="9"/>
      <c r="H245" s="9"/>
      <c r="I245" s="9"/>
      <c r="J245" s="9"/>
      <c r="K245" s="9"/>
      <c r="L245" s="9"/>
      <c r="M245" s="9"/>
      <c r="N245" s="9"/>
      <c r="O245" s="9"/>
      <c r="P245" s="9"/>
      <c r="Q245" s="9"/>
      <c r="R245" s="9"/>
      <c r="S245" s="9"/>
      <c r="T245" s="9"/>
      <c r="U245" s="9"/>
      <c r="V245" s="9"/>
      <c r="W245" s="9"/>
      <c r="X245" s="9"/>
      <c r="Y245" s="9"/>
      <c r="Z245" s="9"/>
      <c r="AA245" s="9"/>
      <c r="AB245" s="9"/>
      <c r="AC245" s="9"/>
      <c r="AD245" s="100"/>
      <c r="AE245" s="101"/>
      <c r="AF245" s="100"/>
      <c r="AG245" s="101"/>
      <c r="AH245" s="100"/>
      <c r="AI245" s="101"/>
      <c r="AJ245" s="100"/>
      <c r="AK245" s="101"/>
      <c r="AL245" s="100"/>
    </row>
    <row r="246" ht="13.8" customHeight="1">
      <c r="A246" s="9"/>
      <c r="B246" s="9"/>
      <c r="C246" s="9"/>
      <c r="D246" s="9"/>
      <c r="E246" s="9"/>
      <c r="F246" s="9"/>
      <c r="G246" s="9"/>
      <c r="H246" s="9"/>
      <c r="I246" s="9"/>
      <c r="J246" s="9"/>
      <c r="K246" s="9"/>
      <c r="L246" s="9"/>
      <c r="M246" s="9"/>
      <c r="N246" s="9"/>
      <c r="O246" s="9"/>
      <c r="P246" s="9"/>
      <c r="Q246" s="9"/>
      <c r="R246" s="9"/>
      <c r="S246" s="9"/>
      <c r="T246" s="9"/>
      <c r="U246" s="9"/>
      <c r="V246" s="9"/>
      <c r="W246" s="9"/>
      <c r="X246" s="9"/>
      <c r="Y246" s="9"/>
      <c r="Z246" s="9"/>
      <c r="AA246" s="9"/>
      <c r="AB246" s="9"/>
      <c r="AC246" s="9"/>
      <c r="AD246" s="100"/>
      <c r="AE246" s="101"/>
      <c r="AF246" s="100"/>
      <c r="AG246" s="101"/>
      <c r="AH246" s="100"/>
      <c r="AI246" s="101"/>
      <c r="AJ246" s="100"/>
      <c r="AK246" s="101"/>
      <c r="AL246" s="100"/>
    </row>
    <row r="247" ht="13.8" customHeight="1">
      <c r="A247" s="9"/>
      <c r="B247" s="9"/>
      <c r="C247" s="9"/>
      <c r="D247" s="9"/>
      <c r="E247" s="9"/>
      <c r="F247" s="9"/>
      <c r="G247" s="9"/>
      <c r="H247" s="9"/>
      <c r="I247" s="9"/>
      <c r="J247" s="9"/>
      <c r="K247" s="9"/>
      <c r="L247" s="9"/>
      <c r="M247" s="9"/>
      <c r="N247" s="9"/>
      <c r="O247" s="9"/>
      <c r="P247" s="9"/>
      <c r="Q247" s="9"/>
      <c r="R247" s="9"/>
      <c r="S247" s="9"/>
      <c r="T247" s="9"/>
      <c r="U247" s="9"/>
      <c r="V247" s="9"/>
      <c r="W247" s="9"/>
      <c r="X247" s="9"/>
      <c r="Y247" s="9"/>
      <c r="Z247" s="9"/>
      <c r="AA247" s="9"/>
      <c r="AB247" s="9"/>
      <c r="AC247" s="9"/>
      <c r="AD247" s="100"/>
      <c r="AE247" s="101"/>
      <c r="AF247" s="100"/>
      <c r="AG247" s="101"/>
      <c r="AH247" s="100"/>
      <c r="AI247" s="101"/>
      <c r="AJ247" s="100"/>
      <c r="AK247" s="101"/>
      <c r="AL247" s="100"/>
    </row>
    <row r="248" ht="13.8" customHeight="1">
      <c r="A248" s="9"/>
      <c r="B248" s="9"/>
      <c r="C248" s="9"/>
      <c r="D248" s="9"/>
      <c r="E248" s="9"/>
      <c r="F248" s="9"/>
      <c r="G248" s="9"/>
      <c r="H248" s="9"/>
      <c r="I248" s="9"/>
      <c r="J248" s="9"/>
      <c r="K248" s="9"/>
      <c r="L248" s="9"/>
      <c r="M248" s="9"/>
      <c r="N248" s="9"/>
      <c r="O248" s="9"/>
      <c r="P248" s="9"/>
      <c r="Q248" s="9"/>
      <c r="R248" s="9"/>
      <c r="S248" s="9"/>
      <c r="T248" s="9"/>
      <c r="U248" s="9"/>
      <c r="V248" s="9"/>
      <c r="W248" s="9"/>
      <c r="X248" s="9"/>
      <c r="Y248" s="9"/>
      <c r="Z248" s="9"/>
      <c r="AA248" s="9"/>
      <c r="AB248" s="9"/>
      <c r="AC248" s="9"/>
      <c r="AD248" s="100"/>
      <c r="AE248" s="101"/>
      <c r="AF248" s="100"/>
      <c r="AG248" s="101"/>
      <c r="AH248" s="100"/>
      <c r="AI248" s="101"/>
      <c r="AJ248" s="100"/>
      <c r="AK248" s="101"/>
      <c r="AL248" s="100"/>
    </row>
    <row r="249" ht="13.8" customHeight="1">
      <c r="A249" s="9"/>
      <c r="B249" s="9"/>
      <c r="C249" s="9"/>
      <c r="D249" s="9"/>
      <c r="E249" s="9"/>
      <c r="F249" s="9"/>
      <c r="G249" s="9"/>
      <c r="H249" s="9"/>
      <c r="I249" s="9"/>
      <c r="J249" s="9"/>
      <c r="K249" s="9"/>
      <c r="L249" s="9"/>
      <c r="M249" s="9"/>
      <c r="N249" s="9"/>
      <c r="O249" s="9"/>
      <c r="P249" s="9"/>
      <c r="Q249" s="9"/>
      <c r="R249" s="9"/>
      <c r="S249" s="9"/>
      <c r="T249" s="9"/>
      <c r="U249" s="9"/>
      <c r="V249" s="9"/>
      <c r="W249" s="9"/>
      <c r="X249" s="9"/>
      <c r="Y249" s="9"/>
      <c r="Z249" s="9"/>
      <c r="AA249" s="9"/>
      <c r="AB249" s="9"/>
      <c r="AC249" s="9"/>
      <c r="AD249" s="100"/>
      <c r="AE249" s="102"/>
      <c r="AF249" s="100"/>
      <c r="AG249" s="102"/>
      <c r="AH249" s="100"/>
      <c r="AI249" s="102"/>
      <c r="AJ249" s="100"/>
      <c r="AK249" s="102"/>
      <c r="AL249" s="100"/>
    </row>
  </sheetData>
  <mergeCells count="100">
    <mergeCell ref="D1:F1"/>
    <mergeCell ref="B3:D3"/>
    <mergeCell ref="E3:F5"/>
    <mergeCell ref="G3:I3"/>
    <mergeCell ref="B4:D4"/>
    <mergeCell ref="G4:I4"/>
    <mergeCell ref="B5:D5"/>
    <mergeCell ref="B20:C20"/>
    <mergeCell ref="B6:D6"/>
    <mergeCell ref="B9:C9"/>
    <mergeCell ref="G10:I10"/>
    <mergeCell ref="G11:I11"/>
    <mergeCell ref="B13:C13"/>
    <mergeCell ref="D13:F13"/>
    <mergeCell ref="D14:F14"/>
    <mergeCell ref="D15:F15"/>
    <mergeCell ref="D16:F16"/>
    <mergeCell ref="D17:F17"/>
    <mergeCell ref="D18:F18"/>
    <mergeCell ref="C49:E49"/>
    <mergeCell ref="B37:C37"/>
    <mergeCell ref="C39:E39"/>
    <mergeCell ref="C40:E40"/>
    <mergeCell ref="C41:E41"/>
    <mergeCell ref="C42:E42"/>
    <mergeCell ref="C43:E43"/>
    <mergeCell ref="C44:E44"/>
    <mergeCell ref="C45:E45"/>
    <mergeCell ref="C46:E46"/>
    <mergeCell ref="C47:E47"/>
    <mergeCell ref="C48:E48"/>
    <mergeCell ref="C61:E61"/>
    <mergeCell ref="C50:E50"/>
    <mergeCell ref="C51:E51"/>
    <mergeCell ref="C52:E52"/>
    <mergeCell ref="C53:E53"/>
    <mergeCell ref="C54:E54"/>
    <mergeCell ref="C55:E55"/>
    <mergeCell ref="C56:E56"/>
    <mergeCell ref="C57:E57"/>
    <mergeCell ref="C58:E58"/>
    <mergeCell ref="C59:E59"/>
    <mergeCell ref="C60:E60"/>
    <mergeCell ref="C73:E73"/>
    <mergeCell ref="C62:E62"/>
    <mergeCell ref="C63:E63"/>
    <mergeCell ref="C64:E64"/>
    <mergeCell ref="C65:E65"/>
    <mergeCell ref="C66:E66"/>
    <mergeCell ref="C67:E67"/>
    <mergeCell ref="C68:E68"/>
    <mergeCell ref="C69:E69"/>
    <mergeCell ref="C70:E70"/>
    <mergeCell ref="C71:E71"/>
    <mergeCell ref="C72:E72"/>
    <mergeCell ref="C85:E85"/>
    <mergeCell ref="C74:E74"/>
    <mergeCell ref="C75:E75"/>
    <mergeCell ref="C76:E76"/>
    <mergeCell ref="C77:E77"/>
    <mergeCell ref="C78:E78"/>
    <mergeCell ref="C79:E79"/>
    <mergeCell ref="C80:E80"/>
    <mergeCell ref="C81:E81"/>
    <mergeCell ref="C82:E82"/>
    <mergeCell ref="C83:E83"/>
    <mergeCell ref="C84:E84"/>
    <mergeCell ref="C97:E97"/>
    <mergeCell ref="C86:E86"/>
    <mergeCell ref="C87:E87"/>
    <mergeCell ref="C88:E88"/>
    <mergeCell ref="C89:E89"/>
    <mergeCell ref="C90:E90"/>
    <mergeCell ref="C91:E91"/>
    <mergeCell ref="C92:E92"/>
    <mergeCell ref="C93:E93"/>
    <mergeCell ref="C94:E94"/>
    <mergeCell ref="C95:E95"/>
    <mergeCell ref="C96:E96"/>
    <mergeCell ref="C109:E109"/>
    <mergeCell ref="C98:E98"/>
    <mergeCell ref="C99:E99"/>
    <mergeCell ref="C100:E100"/>
    <mergeCell ref="C101:E101"/>
    <mergeCell ref="C102:E102"/>
    <mergeCell ref="C103:E103"/>
    <mergeCell ref="C104:E104"/>
    <mergeCell ref="C105:E105"/>
    <mergeCell ref="C106:E106"/>
    <mergeCell ref="C107:E107"/>
    <mergeCell ref="C108:E108"/>
    <mergeCell ref="C116:E116"/>
    <mergeCell ref="C117:E117"/>
    <mergeCell ref="C118:E118"/>
    <mergeCell ref="C110:E110"/>
    <mergeCell ref="C111:E111"/>
    <mergeCell ref="C112:E112"/>
    <mergeCell ref="C113:E113"/>
    <mergeCell ref="C114:E114"/>
    <mergeCell ref="C115:E115"/>
  </mergeCells>
  <pageMargins left="0.7" right="0.7" top="0.75" bottom="0.75" header="0.3" footer="0.3"/>
  <pageSetup firstPageNumber="1" fitToHeight="1" fitToWidth="1" scale="100" useFirstPageNumber="0" orientation="portrait" pageOrder="downThenOver"/>
  <headerFooter>
    <oddFooter>&amp;C&amp;"Geeza Pro Regular,Regular"&amp;12&amp;K000000&amp;P</oddFooter>
  </headerFooter>
  <drawing r:id="rId1"/>
</worksheet>
</file>

<file path=xl/worksheets/sheet16.xml><?xml version="1.0" encoding="utf-8"?>
<worksheet xmlns:r="http://schemas.openxmlformats.org/officeDocument/2006/relationships" xmlns="http://schemas.openxmlformats.org/spreadsheetml/2006/main">
  <dimension ref="A1:AL249"/>
  <sheetViews>
    <sheetView workbookViewId="0" showGridLines="0" rightToLeft="1" defaultGridColor="1"/>
  </sheetViews>
  <sheetFormatPr defaultColWidth="8.83333" defaultRowHeight="13.8" customHeight="1" outlineLevelRow="0" outlineLevelCol="0"/>
  <cols>
    <col min="1" max="1" width="1.35156" style="403" customWidth="1"/>
    <col min="2" max="6" width="9" style="403" customWidth="1"/>
    <col min="7" max="7" width="10" style="403" customWidth="1"/>
    <col min="8" max="9" width="9" style="403" customWidth="1"/>
    <col min="10" max="10" width="21.6719" style="403" customWidth="1"/>
    <col min="11" max="27" hidden="1" width="8.83333" style="403" customWidth="1"/>
    <col min="28" max="28" width="2.67188" style="403" customWidth="1"/>
    <col min="29" max="38" hidden="1" width="8.83333" style="403" customWidth="1"/>
    <col min="39" max="16384" width="8.85156" style="403" customWidth="1"/>
  </cols>
  <sheetData>
    <row r="1" ht="13.8" customHeight="1">
      <c r="A1" s="2"/>
      <c r="B1" s="3"/>
      <c r="C1" s="4"/>
      <c r="D1" t="s" s="5">
        <v>0</v>
      </c>
      <c r="E1" s="6"/>
      <c r="F1" s="6"/>
      <c r="G1" s="4"/>
      <c r="H1" s="4"/>
      <c r="I1" s="7"/>
      <c r="J1" s="8"/>
      <c r="K1" s="9"/>
      <c r="L1" s="9"/>
      <c r="M1" s="9"/>
      <c r="N1" s="9"/>
      <c r="O1" s="9"/>
      <c r="P1" s="9"/>
      <c r="Q1" s="9"/>
      <c r="R1" s="9"/>
      <c r="S1" s="9"/>
      <c r="T1" s="9"/>
      <c r="U1" s="9"/>
      <c r="V1" s="9"/>
      <c r="W1" s="9"/>
      <c r="X1" s="9"/>
      <c r="Y1" s="9"/>
      <c r="Z1" s="9"/>
      <c r="AA1" s="9"/>
      <c r="AB1" s="9"/>
      <c r="AC1" s="9"/>
      <c r="AD1" s="9"/>
      <c r="AE1" s="9"/>
      <c r="AF1" s="9"/>
      <c r="AG1" s="9"/>
      <c r="AH1" s="9"/>
      <c r="AI1" s="9"/>
      <c r="AJ1" s="9"/>
      <c r="AK1" s="9"/>
      <c r="AL1" s="9"/>
    </row>
    <row r="2" ht="13.8" customHeight="1">
      <c r="A2" s="2"/>
      <c r="B2" s="11"/>
      <c r="C2" s="12"/>
      <c r="D2" s="12"/>
      <c r="E2" s="12"/>
      <c r="F2" s="12"/>
      <c r="G2" s="12"/>
      <c r="H2" s="12"/>
      <c r="I2" s="13"/>
      <c r="J2" s="8"/>
      <c r="K2" s="9"/>
      <c r="L2" s="9"/>
      <c r="M2" s="9"/>
      <c r="N2" s="9"/>
      <c r="O2" s="9"/>
      <c r="P2" s="9"/>
      <c r="Q2" s="9"/>
      <c r="R2" s="9"/>
      <c r="S2" s="9"/>
      <c r="T2" s="9"/>
      <c r="U2" s="9"/>
      <c r="V2" s="9"/>
      <c r="W2" s="9"/>
      <c r="X2" s="9"/>
      <c r="Y2" s="9"/>
      <c r="Z2" s="9"/>
      <c r="AA2" s="9"/>
      <c r="AB2" s="9"/>
      <c r="AC2" t="s" s="14">
        <v>1</v>
      </c>
      <c r="AD2" s="119">
        <v>0</v>
      </c>
      <c r="AE2" s="119">
        <v>0</v>
      </c>
      <c r="AF2" s="119">
        <v>0</v>
      </c>
      <c r="AG2" s="119">
        <v>0</v>
      </c>
      <c r="AH2" s="119">
        <v>0</v>
      </c>
      <c r="AI2" s="119">
        <v>0</v>
      </c>
      <c r="AJ2" s="119">
        <v>0</v>
      </c>
      <c r="AK2" s="119">
        <v>0</v>
      </c>
      <c r="AL2" s="119">
        <v>0</v>
      </c>
    </row>
    <row r="3" ht="13.8" customHeight="1">
      <c r="A3" s="2"/>
      <c r="B3" t="s" s="17">
        <v>2</v>
      </c>
      <c r="C3" s="18"/>
      <c r="D3" s="18"/>
      <c r="E3" s="19"/>
      <c r="F3" s="19"/>
      <c r="G3" t="s" s="20">
        <v>3</v>
      </c>
      <c r="H3" s="18"/>
      <c r="I3" s="21"/>
      <c r="J3" s="8"/>
      <c r="K3" s="9"/>
      <c r="L3" s="9"/>
      <c r="M3" s="9"/>
      <c r="N3" s="9"/>
      <c r="O3" s="9"/>
      <c r="P3" s="9"/>
      <c r="Q3" s="9"/>
      <c r="R3" s="9"/>
      <c r="S3" s="9"/>
      <c r="T3" s="9"/>
      <c r="U3" s="9"/>
      <c r="V3" s="9"/>
      <c r="W3" s="9"/>
      <c r="X3" s="9"/>
      <c r="Y3" s="9"/>
      <c r="Z3" s="9"/>
      <c r="AA3" s="9"/>
      <c r="AB3" s="9"/>
      <c r="AC3" t="s" s="14">
        <v>4</v>
      </c>
      <c r="AD3" s="119" cm="1">
        <f t="array" ref="AD3:AL3">TRANSPOSE('خلاصة النتائج'!P9:P17)</f>
        <v>0</v>
      </c>
      <c r="AE3" s="119">
        <v>0</v>
      </c>
      <c r="AF3" s="119">
        <v>0</v>
      </c>
      <c r="AG3" s="119">
        <v>0</v>
      </c>
      <c r="AH3" s="119">
        <v>0</v>
      </c>
      <c r="AI3" s="119">
        <v>0</v>
      </c>
      <c r="AJ3" s="119">
        <v>0</v>
      </c>
      <c r="AK3" s="119">
        <v>0</v>
      </c>
      <c r="AL3" s="119">
        <v>0</v>
      </c>
    </row>
    <row r="4" ht="13.8" customHeight="1">
      <c r="A4" s="2"/>
      <c r="B4" t="s" s="17">
        <v>5</v>
      </c>
      <c r="C4" s="18"/>
      <c r="D4" s="18"/>
      <c r="E4" s="19"/>
      <c r="F4" s="19"/>
      <c r="G4" s="22" cm="1">
        <f t="array" ref="G4">'ادخال البيانات'!M18</f>
        <v>0</v>
      </c>
      <c r="H4" s="19"/>
      <c r="I4" s="23"/>
      <c r="J4" s="8"/>
      <c r="K4" s="9"/>
      <c r="L4" s="9"/>
      <c r="M4" s="9"/>
      <c r="N4" s="9"/>
      <c r="O4" s="9"/>
      <c r="P4" s="9"/>
      <c r="Q4" s="9"/>
      <c r="R4" s="9"/>
      <c r="S4" s="9"/>
      <c r="T4" s="9"/>
      <c r="U4" s="9"/>
      <c r="V4" s="9"/>
      <c r="W4" s="9"/>
      <c r="X4" s="9"/>
      <c r="Y4" s="9"/>
      <c r="Z4" s="9"/>
      <c r="AA4" s="9"/>
      <c r="AB4" s="9"/>
      <c r="AC4" t="s" s="24">
        <v>6</v>
      </c>
      <c r="AD4" s="120"/>
      <c r="AE4" s="120"/>
      <c r="AF4" s="120"/>
      <c r="AG4" s="120"/>
      <c r="AH4" s="120"/>
      <c r="AI4" s="120"/>
      <c r="AJ4" s="120"/>
      <c r="AK4" s="120"/>
      <c r="AL4" s="120"/>
    </row>
    <row r="5" ht="13.8" customHeight="1">
      <c r="A5" s="2"/>
      <c r="B5" t="s" s="17">
        <v>38</v>
      </c>
      <c r="C5" s="18"/>
      <c r="D5" s="18"/>
      <c r="E5" s="19"/>
      <c r="F5" s="19"/>
      <c r="G5" s="12"/>
      <c r="H5" s="12"/>
      <c r="I5" s="13"/>
      <c r="J5" s="8"/>
      <c r="K5" s="9"/>
      <c r="L5" s="9"/>
      <c r="M5" s="9"/>
      <c r="N5" s="9"/>
      <c r="O5" s="9"/>
      <c r="P5" s="9"/>
      <c r="Q5" s="9"/>
      <c r="R5" s="9"/>
      <c r="S5" s="9"/>
      <c r="T5" s="9"/>
      <c r="U5" s="9"/>
      <c r="V5" s="9"/>
      <c r="W5" s="9"/>
      <c r="X5" s="9"/>
      <c r="Y5" s="9"/>
      <c r="Z5" s="9"/>
      <c r="AA5" s="9"/>
      <c r="AB5" s="9"/>
      <c r="AC5" t="s" s="27">
        <v>8</v>
      </c>
      <c r="AD5" s="121" cm="1">
        <f t="array" ref="AD5">COUNTIF(AD10:AD249,"&gt;="&amp;AD4)</f>
        <v>0</v>
      </c>
      <c r="AE5" s="121" cm="1">
        <f t="array" ref="AE5">COUNTIF(AE10:AE249,"&gt;="&amp;AE4)</f>
        <v>0</v>
      </c>
      <c r="AF5" s="121" cm="1">
        <f t="array" ref="AF5">COUNTIF(AF10:AF249,"&gt;="&amp;AF4)</f>
        <v>0</v>
      </c>
      <c r="AG5" s="121" cm="1">
        <f t="array" ref="AG5">COUNTIF(AG10:AG249,"&gt;="&amp;AG4)</f>
        <v>0</v>
      </c>
      <c r="AH5" s="121" cm="1">
        <f t="array" ref="AH5">COUNTIF(AH10:AH249,"&gt;="&amp;AH4)</f>
        <v>0</v>
      </c>
      <c r="AI5" s="121" cm="1">
        <f t="array" ref="AI5">COUNTIF(AI10:AI249,"&gt;="&amp;AI4)</f>
        <v>0</v>
      </c>
      <c r="AJ5" s="121" cm="1">
        <f t="array" ref="AJ5">COUNTIF(AJ10:AJ249,"&gt;="&amp;AJ4)</f>
        <v>0</v>
      </c>
      <c r="AK5" s="121" cm="1">
        <f t="array" ref="AK5">COUNTIF(AK10:AK249,"&gt;="&amp;AK4)</f>
        <v>0</v>
      </c>
      <c r="AL5" s="121" cm="1">
        <f t="array" ref="AL5">COUNTIF(AL10:AL249,"&gt;="&amp;AL4)</f>
        <v>0</v>
      </c>
    </row>
    <row r="6" ht="13.8" customHeight="1">
      <c r="A6" s="2"/>
      <c r="B6" s="29" cm="1">
        <f t="array" ref="B6">'ادخال البيانات'!J6</f>
        <v>0</v>
      </c>
      <c r="C6" s="18"/>
      <c r="D6" s="18"/>
      <c r="E6" s="12"/>
      <c r="F6" s="12"/>
      <c r="G6" s="12"/>
      <c r="H6" s="12"/>
      <c r="I6" s="13"/>
      <c r="J6" s="8"/>
      <c r="K6" s="9"/>
      <c r="L6" s="9"/>
      <c r="M6" s="9"/>
      <c r="N6" s="9"/>
      <c r="O6" s="9"/>
      <c r="P6" s="9"/>
      <c r="Q6" s="9"/>
      <c r="R6" s="9"/>
      <c r="S6" s="9"/>
      <c r="T6" s="9"/>
      <c r="U6" s="9"/>
      <c r="V6" s="9"/>
      <c r="W6" s="9"/>
      <c r="X6" s="9"/>
      <c r="Y6" s="9"/>
      <c r="Z6" s="9"/>
      <c r="AA6" s="9"/>
      <c r="AB6" s="9"/>
      <c r="AC6" t="s" s="30">
        <v>9</v>
      </c>
      <c r="AD6" s="122" cm="1">
        <f t="array" ref="AD6">AD3-AD5</f>
        <v>0</v>
      </c>
      <c r="AE6" s="122" cm="1">
        <f t="array" ref="AE6">AE3-AE5</f>
        <v>0</v>
      </c>
      <c r="AF6" s="122" cm="1">
        <f t="array" ref="AF6">AF3-AF5</f>
        <v>0</v>
      </c>
      <c r="AG6" s="122" cm="1">
        <f t="array" ref="AG6">AG3-AG5</f>
        <v>0</v>
      </c>
      <c r="AH6" s="122" cm="1">
        <f t="array" ref="AH6">AH3-AH5</f>
        <v>0</v>
      </c>
      <c r="AI6" s="122" cm="1">
        <f t="array" ref="AI6">AI3-AI5</f>
        <v>0</v>
      </c>
      <c r="AJ6" s="122" cm="1">
        <f t="array" ref="AJ6">AJ3-AJ5</f>
        <v>0</v>
      </c>
      <c r="AK6" s="122" cm="1">
        <f t="array" ref="AK6">AK3-AK5</f>
        <v>0</v>
      </c>
      <c r="AL6" s="122" cm="1">
        <f t="array" ref="AL6">AL3-AL5</f>
        <v>0</v>
      </c>
    </row>
    <row r="7" ht="14.4" customHeight="1">
      <c r="A7" s="2"/>
      <c r="B7" s="32"/>
      <c r="C7" s="33"/>
      <c r="D7" s="33"/>
      <c r="E7" s="33"/>
      <c r="F7" s="33"/>
      <c r="G7" s="33"/>
      <c r="H7" s="33"/>
      <c r="I7" s="34"/>
      <c r="J7" s="8"/>
      <c r="K7" s="9"/>
      <c r="L7" s="9"/>
      <c r="M7" s="9"/>
      <c r="N7" s="9"/>
      <c r="O7" s="9"/>
      <c r="P7" s="9"/>
      <c r="Q7" s="9"/>
      <c r="R7" s="9"/>
      <c r="S7" s="9"/>
      <c r="T7" s="9"/>
      <c r="U7" s="9"/>
      <c r="V7" s="9"/>
      <c r="W7" s="9"/>
      <c r="X7" s="9"/>
      <c r="Y7" s="9"/>
      <c r="Z7" s="9"/>
      <c r="AA7" s="9"/>
      <c r="AB7" s="9"/>
      <c r="AC7" t="s" s="35">
        <v>10</v>
      </c>
      <c r="AD7" s="123">
        <v>0</v>
      </c>
      <c r="AE7" s="123">
        <v>0</v>
      </c>
      <c r="AF7" s="123">
        <v>0</v>
      </c>
      <c r="AG7" s="123">
        <v>0</v>
      </c>
      <c r="AH7" s="123">
        <v>0</v>
      </c>
      <c r="AI7" s="123">
        <v>0</v>
      </c>
      <c r="AJ7" s="123">
        <v>0</v>
      </c>
      <c r="AK7" s="123">
        <v>0</v>
      </c>
      <c r="AL7" s="123">
        <v>0</v>
      </c>
    </row>
    <row r="8" ht="13.8" customHeight="1">
      <c r="A8" s="2"/>
      <c r="B8" s="36"/>
      <c r="C8" s="37"/>
      <c r="D8" s="37"/>
      <c r="E8" s="37"/>
      <c r="F8" s="37"/>
      <c r="G8" s="37"/>
      <c r="H8" s="37"/>
      <c r="I8" s="38"/>
      <c r="J8" s="8"/>
      <c r="K8" s="9"/>
      <c r="L8" s="9"/>
      <c r="M8" s="9"/>
      <c r="N8" s="9"/>
      <c r="O8" s="9"/>
      <c r="P8" s="9"/>
      <c r="Q8" s="9"/>
      <c r="R8" s="9"/>
      <c r="S8" s="9"/>
      <c r="T8" s="9"/>
      <c r="U8" s="9"/>
      <c r="V8" s="9"/>
      <c r="W8" s="9"/>
      <c r="X8" s="9"/>
      <c r="Y8" s="9"/>
      <c r="Z8" s="9"/>
      <c r="AA8" s="9"/>
      <c r="AB8" s="9"/>
      <c r="AC8" t="s" s="39">
        <v>11</v>
      </c>
      <c r="AD8" s="119">
        <v>0</v>
      </c>
      <c r="AE8" s="119">
        <v>0</v>
      </c>
      <c r="AF8" s="119">
        <v>0</v>
      </c>
      <c r="AG8" s="119">
        <v>0</v>
      </c>
      <c r="AH8" s="119">
        <v>0</v>
      </c>
      <c r="AI8" s="119">
        <v>0</v>
      </c>
      <c r="AJ8" s="119">
        <v>0</v>
      </c>
      <c r="AK8" s="119">
        <v>0</v>
      </c>
      <c r="AL8" s="119">
        <v>0</v>
      </c>
    </row>
    <row r="9" ht="13.8" customHeight="1">
      <c r="A9" s="2"/>
      <c r="B9" t="s" s="40">
        <v>12</v>
      </c>
      <c r="C9" s="41"/>
      <c r="D9" t="s" s="42">
        <v>13</v>
      </c>
      <c r="E9" s="43" cm="1">
        <f t="array" ref="E9">'خلاصة النتائج'!P12</f>
        <v>0</v>
      </c>
      <c r="F9" t="s" s="44">
        <v>14</v>
      </c>
      <c r="G9" s="43" cm="1">
        <f t="array" ref="G9">'ادخال البيانات'!M16</f>
        <v>0</v>
      </c>
      <c r="H9" t="s" s="44">
        <v>15</v>
      </c>
      <c r="I9" s="45" cm="1">
        <f t="array" ref="I9">'ادخال البيانات'!M17</f>
        <v>0</v>
      </c>
      <c r="J9" s="8"/>
      <c r="K9" s="9"/>
      <c r="L9" s="9"/>
      <c r="M9" s="9"/>
      <c r="N9" s="9"/>
      <c r="O9" s="9"/>
      <c r="P9" s="9"/>
      <c r="Q9" s="9"/>
      <c r="R9" s="9"/>
      <c r="S9" s="9"/>
      <c r="T9" s="9"/>
      <c r="U9" s="9"/>
      <c r="V9" s="9"/>
      <c r="W9" s="9"/>
      <c r="X9" s="9"/>
      <c r="Y9" s="9"/>
      <c r="Z9" s="9"/>
      <c r="AA9" s="9"/>
      <c r="AB9" s="9"/>
      <c r="AC9" s="9"/>
      <c r="AD9" s="124"/>
      <c r="AE9" s="124"/>
      <c r="AF9" s="124"/>
      <c r="AG9" s="124"/>
      <c r="AH9" s="124"/>
      <c r="AI9" s="124"/>
      <c r="AJ9" s="124"/>
      <c r="AK9" s="124"/>
      <c r="AL9" s="124"/>
    </row>
    <row r="10" ht="13.8" customHeight="1">
      <c r="A10" s="2"/>
      <c r="B10" s="48"/>
      <c r="C10" s="49"/>
      <c r="D10" t="s" s="50">
        <v>16</v>
      </c>
      <c r="E10" s="43" cm="1">
        <f t="array" ref="E10">'ادخال البيانات'!N14</f>
        <v>40</v>
      </c>
      <c r="F10" t="s" s="44">
        <v>17</v>
      </c>
      <c r="G10" s="43" cm="1">
        <f t="array" ref="G10">'ادخال البيانات'!M19</f>
        <v>0</v>
      </c>
      <c r="H10" s="49"/>
      <c r="I10" s="51"/>
      <c r="J10" s="8"/>
      <c r="K10" s="9"/>
      <c r="L10" s="9"/>
      <c r="M10" s="9"/>
      <c r="N10" s="9"/>
      <c r="O10" s="9"/>
      <c r="P10" s="9"/>
      <c r="Q10" s="9"/>
      <c r="R10" s="9"/>
      <c r="S10" s="9"/>
      <c r="T10" s="9"/>
      <c r="U10" s="9"/>
      <c r="V10" s="9"/>
      <c r="W10" s="9"/>
      <c r="X10" s="9"/>
      <c r="Y10" s="9"/>
      <c r="Z10" s="9"/>
      <c r="AA10" s="9"/>
      <c r="AB10" s="9"/>
      <c r="AC10" s="9"/>
      <c r="AD10" s="125" cm="1">
        <f t="array" ref="AD10">'ادخال البيانات'!E21</f>
        <v>0</v>
      </c>
      <c r="AE10" s="125" cm="1">
        <f t="array" ref="AE10">'ادخال البيانات'!H21</f>
        <v>0</v>
      </c>
      <c r="AF10" s="125" cm="1">
        <f t="array" ref="AF10">'ادخال البيانات'!K21</f>
        <v>0</v>
      </c>
      <c r="AG10" s="125" cm="1">
        <f t="array" ref="AG10">'ادخال البيانات'!N21</f>
        <v>0</v>
      </c>
      <c r="AH10" s="125" cm="1">
        <f t="array" ref="AH10">'ادخال البيانات'!Q21</f>
        <v>0</v>
      </c>
      <c r="AI10" s="125" cm="1">
        <f t="array" ref="AI10">'ادخال البيانات'!T21</f>
        <v>0</v>
      </c>
      <c r="AJ10" s="125" cm="1">
        <f t="array" ref="AJ10">'ادخال البيانات'!W21</f>
        <v>0</v>
      </c>
      <c r="AK10" s="125" cm="1">
        <f t="array" ref="AK10">'ادخال البيانات'!Z21</f>
        <v>0</v>
      </c>
      <c r="AL10" s="125" cm="1">
        <f t="array" ref="AL10">'ادخال البيانات'!AC21</f>
        <v>0</v>
      </c>
    </row>
    <row r="11" ht="13.8" customHeight="1">
      <c r="A11" s="2"/>
      <c r="B11" s="48"/>
      <c r="C11" s="49"/>
      <c r="D11" s="49"/>
      <c r="E11" s="49"/>
      <c r="F11" t="s" s="44">
        <v>18</v>
      </c>
      <c r="G11" s="43" cm="1">
        <f t="array" ref="G11">'ادخال البيانات'!P6</f>
        <v>0</v>
      </c>
      <c r="H11" s="49"/>
      <c r="I11" s="51"/>
      <c r="J11" s="8"/>
      <c r="K11" s="9"/>
      <c r="L11" s="9"/>
      <c r="M11" s="9"/>
      <c r="N11" s="9"/>
      <c r="O11" s="9"/>
      <c r="P11" s="9"/>
      <c r="Q11" s="9"/>
      <c r="R11" s="9"/>
      <c r="S11" s="9"/>
      <c r="T11" s="9"/>
      <c r="U11" s="9"/>
      <c r="V11" s="9"/>
      <c r="W11" s="9"/>
      <c r="X11" s="9"/>
      <c r="Y11" s="9"/>
      <c r="Z11" s="9"/>
      <c r="AA11" s="9"/>
      <c r="AB11" s="9"/>
      <c r="AC11" s="9"/>
      <c r="AD11" s="125" cm="1">
        <f t="array" ref="AD11">'ادخال البيانات'!E22</f>
        <v>0</v>
      </c>
      <c r="AE11" s="125" cm="1">
        <f t="array" ref="AE11">'ادخال البيانات'!H22</f>
        <v>0</v>
      </c>
      <c r="AF11" s="125" cm="1">
        <f t="array" ref="AF11">'ادخال البيانات'!K22</f>
        <v>0</v>
      </c>
      <c r="AG11" s="125" cm="1">
        <f t="array" ref="AG11">'ادخال البيانات'!N22</f>
        <v>0</v>
      </c>
      <c r="AH11" s="125" cm="1">
        <f t="array" ref="AH11">'ادخال البيانات'!Q22</f>
        <v>0</v>
      </c>
      <c r="AI11" s="125" cm="1">
        <f t="array" ref="AI11">'ادخال البيانات'!T22</f>
        <v>0</v>
      </c>
      <c r="AJ11" s="125" cm="1">
        <f t="array" ref="AJ11">'ادخال البيانات'!W22</f>
        <v>0</v>
      </c>
      <c r="AK11" s="125" cm="1">
        <f t="array" ref="AK11">'ادخال البيانات'!Z22</f>
        <v>0</v>
      </c>
      <c r="AL11" s="125" cm="1">
        <f t="array" ref="AL11">'ادخال البيانات'!AC22</f>
        <v>0</v>
      </c>
    </row>
    <row r="12" ht="13.8" customHeight="1">
      <c r="A12" s="2"/>
      <c r="B12" s="48"/>
      <c r="C12" s="49"/>
      <c r="D12" s="52"/>
      <c r="E12" s="52"/>
      <c r="F12" s="52"/>
      <c r="G12" s="52"/>
      <c r="H12" s="49"/>
      <c r="I12" s="51"/>
      <c r="J12" s="8"/>
      <c r="K12" s="9"/>
      <c r="L12" s="9"/>
      <c r="M12" s="9"/>
      <c r="N12" s="9"/>
      <c r="O12" s="9"/>
      <c r="P12" s="9"/>
      <c r="Q12" s="9"/>
      <c r="R12" s="9"/>
      <c r="S12" s="9"/>
      <c r="T12" s="9"/>
      <c r="U12" s="9"/>
      <c r="V12" s="9"/>
      <c r="W12" s="9"/>
      <c r="X12" s="9"/>
      <c r="Y12" s="9"/>
      <c r="Z12" s="9"/>
      <c r="AA12" s="9"/>
      <c r="AB12" s="9"/>
      <c r="AC12" s="9"/>
      <c r="AD12" s="125" cm="1">
        <f t="array" ref="AD12">'ادخال البيانات'!E23</f>
        <v>0</v>
      </c>
      <c r="AE12" s="125" cm="1">
        <f t="array" ref="AE12">'ادخال البيانات'!H23</f>
        <v>0</v>
      </c>
      <c r="AF12" s="125" cm="1">
        <f t="array" ref="AF12">'ادخال البيانات'!K23</f>
        <v>0</v>
      </c>
      <c r="AG12" s="125" cm="1">
        <f t="array" ref="AG12">'ادخال البيانات'!N23</f>
        <v>0</v>
      </c>
      <c r="AH12" s="125" cm="1">
        <f t="array" ref="AH12">'ادخال البيانات'!Q23</f>
        <v>0</v>
      </c>
      <c r="AI12" s="125" cm="1">
        <f t="array" ref="AI12">'ادخال البيانات'!T23</f>
        <v>0</v>
      </c>
      <c r="AJ12" s="125" cm="1">
        <f t="array" ref="AJ12">'ادخال البيانات'!W23</f>
        <v>0</v>
      </c>
      <c r="AK12" s="125" cm="1">
        <f t="array" ref="AK12">'ادخال البيانات'!Z23</f>
        <v>0</v>
      </c>
      <c r="AL12" s="125" cm="1">
        <f t="array" ref="AL12">'ادخال البيانات'!AC23</f>
        <v>0</v>
      </c>
    </row>
    <row r="13" ht="13.8" customHeight="1">
      <c r="A13" s="2"/>
      <c r="B13" t="s" s="40">
        <v>19</v>
      </c>
      <c r="C13" s="53"/>
      <c r="D13" t="s" s="54">
        <v>20</v>
      </c>
      <c r="E13" s="55"/>
      <c r="F13" s="55"/>
      <c r="G13" s="56" cm="1">
        <f t="array" ref="G13">AG4</f>
        <v>0</v>
      </c>
      <c r="H13" s="57"/>
      <c r="I13" s="51"/>
      <c r="J13" s="8"/>
      <c r="K13" s="9"/>
      <c r="L13" s="9"/>
      <c r="M13" s="9"/>
      <c r="N13" s="9"/>
      <c r="O13" s="9"/>
      <c r="P13" s="9"/>
      <c r="Q13" s="9"/>
      <c r="R13" s="9"/>
      <c r="S13" s="9"/>
      <c r="T13" s="9"/>
      <c r="U13" s="9"/>
      <c r="V13" s="9"/>
      <c r="W13" s="9"/>
      <c r="X13" s="9"/>
      <c r="Y13" s="9"/>
      <c r="Z13" s="9"/>
      <c r="AA13" s="9"/>
      <c r="AB13" s="9"/>
      <c r="AC13" s="9"/>
      <c r="AD13" s="125" cm="1">
        <f t="array" ref="AD13">'ادخال البيانات'!E24</f>
        <v>0</v>
      </c>
      <c r="AE13" s="125" cm="1">
        <f t="array" ref="AE13">'ادخال البيانات'!H24</f>
        <v>0</v>
      </c>
      <c r="AF13" s="125" cm="1">
        <f t="array" ref="AF13">'ادخال البيانات'!K24</f>
        <v>0</v>
      </c>
      <c r="AG13" s="125" cm="1">
        <f t="array" ref="AG13">'ادخال البيانات'!N24</f>
        <v>0</v>
      </c>
      <c r="AH13" s="125" cm="1">
        <f t="array" ref="AH13">'ادخال البيانات'!Q24</f>
        <v>0</v>
      </c>
      <c r="AI13" s="125" cm="1">
        <f t="array" ref="AI13">'ادخال البيانات'!T24</f>
        <v>0</v>
      </c>
      <c r="AJ13" s="125" cm="1">
        <f t="array" ref="AJ13">'ادخال البيانات'!W24</f>
        <v>0</v>
      </c>
      <c r="AK13" s="125" cm="1">
        <f t="array" ref="AK13">'ادخال البيانات'!Z24</f>
        <v>0</v>
      </c>
      <c r="AL13" s="125" cm="1">
        <f t="array" ref="AL13">'ادخال البيانات'!AC24</f>
        <v>0</v>
      </c>
    </row>
    <row r="14" ht="13.8" customHeight="1">
      <c r="A14" s="2"/>
      <c r="B14" s="48"/>
      <c r="C14" s="58"/>
      <c r="D14" t="s" s="59">
        <v>21</v>
      </c>
      <c r="E14" s="60"/>
      <c r="F14" s="60"/>
      <c r="G14" s="61" cm="1">
        <f t="array" ref="G14">AG2</f>
        <v>0</v>
      </c>
      <c r="H14" s="57"/>
      <c r="I14" s="51"/>
      <c r="J14" s="8"/>
      <c r="K14" s="9"/>
      <c r="L14" s="9"/>
      <c r="M14" s="9"/>
      <c r="N14" s="9"/>
      <c r="O14" s="9"/>
      <c r="P14" s="9"/>
      <c r="Q14" s="9"/>
      <c r="R14" s="9"/>
      <c r="S14" s="9"/>
      <c r="T14" s="9"/>
      <c r="U14" s="9"/>
      <c r="V14" s="9"/>
      <c r="W14" s="9"/>
      <c r="X14" s="9"/>
      <c r="Y14" s="9"/>
      <c r="Z14" s="9"/>
      <c r="AA14" s="9"/>
      <c r="AB14" s="9"/>
      <c r="AC14" s="9"/>
      <c r="AD14" s="125" cm="1">
        <f t="array" ref="AD14">'ادخال البيانات'!E25</f>
        <v>0</v>
      </c>
      <c r="AE14" s="125" cm="1">
        <f t="array" ref="AE14">'ادخال البيانات'!H25</f>
        <v>0</v>
      </c>
      <c r="AF14" s="125" cm="1">
        <f t="array" ref="AF14">'ادخال البيانات'!K25</f>
        <v>0</v>
      </c>
      <c r="AG14" s="125" cm="1">
        <f t="array" ref="AG14">'ادخال البيانات'!N25</f>
        <v>0</v>
      </c>
      <c r="AH14" s="125" cm="1">
        <f t="array" ref="AH14">'ادخال البيانات'!Q25</f>
        <v>0</v>
      </c>
      <c r="AI14" s="125" cm="1">
        <f t="array" ref="AI14">'ادخال البيانات'!T25</f>
        <v>0</v>
      </c>
      <c r="AJ14" s="125" cm="1">
        <f t="array" ref="AJ14">'ادخال البيانات'!W25</f>
        <v>0</v>
      </c>
      <c r="AK14" s="125" cm="1">
        <f t="array" ref="AK14">'ادخال البيانات'!Z25</f>
        <v>0</v>
      </c>
      <c r="AL14" s="125" cm="1">
        <f t="array" ref="AL14">'ادخال البيانات'!AC25</f>
        <v>0</v>
      </c>
    </row>
    <row r="15" ht="13.8" customHeight="1">
      <c r="A15" s="2"/>
      <c r="B15" s="48"/>
      <c r="C15" s="58"/>
      <c r="D15" t="s" s="62">
        <v>22</v>
      </c>
      <c r="E15" s="63"/>
      <c r="F15" s="63"/>
      <c r="G15" s="64" cm="1">
        <f t="array" ref="G15">AG5</f>
        <v>0</v>
      </c>
      <c r="H15" s="57"/>
      <c r="I15" s="51"/>
      <c r="J15" s="8"/>
      <c r="K15" s="9"/>
      <c r="L15" s="9"/>
      <c r="M15" s="9"/>
      <c r="N15" s="9"/>
      <c r="O15" s="9"/>
      <c r="P15" s="9"/>
      <c r="Q15" s="9"/>
      <c r="R15" s="9"/>
      <c r="S15" s="9"/>
      <c r="T15" s="9"/>
      <c r="U15" s="9"/>
      <c r="V15" s="9"/>
      <c r="W15" s="9"/>
      <c r="X15" s="9"/>
      <c r="Y15" s="9"/>
      <c r="Z15" s="9"/>
      <c r="AA15" s="9"/>
      <c r="AB15" s="9"/>
      <c r="AC15" s="9"/>
      <c r="AD15" s="125" cm="1">
        <f t="array" ref="AD15">'ادخال البيانات'!E26</f>
        <v>0</v>
      </c>
      <c r="AE15" s="125" cm="1">
        <f t="array" ref="AE15">'ادخال البيانات'!H26</f>
        <v>0</v>
      </c>
      <c r="AF15" s="125" cm="1">
        <f t="array" ref="AF15">'ادخال البيانات'!K26</f>
        <v>0</v>
      </c>
      <c r="AG15" s="125" cm="1">
        <f t="array" ref="AG15">'ادخال البيانات'!N26</f>
        <v>0</v>
      </c>
      <c r="AH15" s="125" cm="1">
        <f t="array" ref="AH15">'ادخال البيانات'!Q26</f>
        <v>0</v>
      </c>
      <c r="AI15" s="125" cm="1">
        <f t="array" ref="AI15">'ادخال البيانات'!T26</f>
        <v>0</v>
      </c>
      <c r="AJ15" s="125" cm="1">
        <f t="array" ref="AJ15">'ادخال البيانات'!W26</f>
        <v>0</v>
      </c>
      <c r="AK15" s="125" cm="1">
        <f t="array" ref="AK15">'ادخال البيانات'!Z26</f>
        <v>0</v>
      </c>
      <c r="AL15" s="125" cm="1">
        <f t="array" ref="AL15">'ادخال البيانات'!AC26</f>
        <v>0</v>
      </c>
    </row>
    <row r="16" ht="13.8" customHeight="1">
      <c r="A16" s="2"/>
      <c r="B16" s="48"/>
      <c r="C16" s="58"/>
      <c r="D16" t="s" s="65">
        <v>23</v>
      </c>
      <c r="E16" s="66"/>
      <c r="F16" s="66"/>
      <c r="G16" s="64" cm="1">
        <f t="array" ref="G16">AG6</f>
        <v>0</v>
      </c>
      <c r="H16" s="57"/>
      <c r="I16" s="51"/>
      <c r="J16" s="8"/>
      <c r="K16" s="9"/>
      <c r="L16" s="9"/>
      <c r="M16" s="9"/>
      <c r="N16" s="9"/>
      <c r="O16" s="9"/>
      <c r="P16" s="9"/>
      <c r="Q16" s="9"/>
      <c r="R16" s="9"/>
      <c r="S16" s="9"/>
      <c r="T16" s="9"/>
      <c r="U16" s="9"/>
      <c r="V16" s="9"/>
      <c r="W16" s="9"/>
      <c r="X16" s="9"/>
      <c r="Y16" s="9"/>
      <c r="Z16" s="9"/>
      <c r="AA16" s="9"/>
      <c r="AB16" s="9"/>
      <c r="AC16" s="9"/>
      <c r="AD16" s="125" cm="1">
        <f t="array" ref="AD16">'ادخال البيانات'!E27</f>
        <v>0</v>
      </c>
      <c r="AE16" s="125" cm="1">
        <f t="array" ref="AE16">'ادخال البيانات'!H27</f>
        <v>0</v>
      </c>
      <c r="AF16" s="125" cm="1">
        <f t="array" ref="AF16">'ادخال البيانات'!K27</f>
        <v>0</v>
      </c>
      <c r="AG16" s="125" cm="1">
        <f t="array" ref="AG16">'ادخال البيانات'!N27</f>
        <v>0</v>
      </c>
      <c r="AH16" s="125" cm="1">
        <f t="array" ref="AH16">'ادخال البيانات'!Q27</f>
        <v>0</v>
      </c>
      <c r="AI16" s="125" cm="1">
        <f t="array" ref="AI16">'ادخال البيانات'!T27</f>
        <v>0</v>
      </c>
      <c r="AJ16" s="125" cm="1">
        <f t="array" ref="AJ16">'ادخال البيانات'!W27</f>
        <v>0</v>
      </c>
      <c r="AK16" s="125" cm="1">
        <f t="array" ref="AK16">'ادخال البيانات'!Z27</f>
        <v>0</v>
      </c>
      <c r="AL16" s="125" cm="1">
        <f t="array" ref="AL16">'ادخال البيانات'!AC27</f>
        <v>0</v>
      </c>
    </row>
    <row r="17" ht="13.8" customHeight="1">
      <c r="A17" s="2"/>
      <c r="B17" s="48"/>
      <c r="C17" s="58"/>
      <c r="D17" t="s" s="62">
        <v>24</v>
      </c>
      <c r="E17" s="63"/>
      <c r="F17" s="63"/>
      <c r="G17" s="64" cm="1">
        <f t="array" ref="G17">AG7</f>
        <v>0</v>
      </c>
      <c r="H17" s="57"/>
      <c r="I17" s="51"/>
      <c r="J17" s="8"/>
      <c r="K17" s="9"/>
      <c r="L17" s="9"/>
      <c r="M17" s="9"/>
      <c r="N17" s="9"/>
      <c r="O17" s="9"/>
      <c r="P17" s="9"/>
      <c r="Q17" s="9"/>
      <c r="R17" s="9"/>
      <c r="S17" s="9"/>
      <c r="T17" s="9"/>
      <c r="U17" s="9"/>
      <c r="V17" s="9"/>
      <c r="W17" s="9"/>
      <c r="X17" s="9"/>
      <c r="Y17" s="9"/>
      <c r="Z17" s="9"/>
      <c r="AA17" s="9"/>
      <c r="AB17" s="9"/>
      <c r="AC17" s="9"/>
      <c r="AD17" s="125" cm="1">
        <f t="array" ref="AD17">'ادخال البيانات'!E28</f>
        <v>0</v>
      </c>
      <c r="AE17" s="125" cm="1">
        <f t="array" ref="AE17">'ادخال البيانات'!H28</f>
        <v>0</v>
      </c>
      <c r="AF17" s="125" cm="1">
        <f t="array" ref="AF17">'ادخال البيانات'!K28</f>
        <v>0</v>
      </c>
      <c r="AG17" s="125" cm="1">
        <f t="array" ref="AG17">'ادخال البيانات'!N28</f>
        <v>0</v>
      </c>
      <c r="AH17" s="125" cm="1">
        <f t="array" ref="AH17">'ادخال البيانات'!Q28</f>
        <v>0</v>
      </c>
      <c r="AI17" s="125" cm="1">
        <f t="array" ref="AI17">'ادخال البيانات'!T28</f>
        <v>0</v>
      </c>
      <c r="AJ17" s="125" cm="1">
        <f t="array" ref="AJ17">'ادخال البيانات'!W28</f>
        <v>0</v>
      </c>
      <c r="AK17" s="125" cm="1">
        <f t="array" ref="AK17">'ادخال البيانات'!Z28</f>
        <v>0</v>
      </c>
      <c r="AL17" s="125" cm="1">
        <f t="array" ref="AL17">'ادخال البيانات'!AC28</f>
        <v>0</v>
      </c>
    </row>
    <row r="18" ht="13.8" customHeight="1">
      <c r="A18" s="2"/>
      <c r="B18" s="48"/>
      <c r="C18" s="58"/>
      <c r="D18" t="s" s="65">
        <v>25</v>
      </c>
      <c r="E18" s="66"/>
      <c r="F18" s="66"/>
      <c r="G18" s="64" cm="1">
        <f t="array" ref="G18">AG8</f>
        <v>0</v>
      </c>
      <c r="H18" s="57"/>
      <c r="I18" s="51"/>
      <c r="J18" s="8"/>
      <c r="K18" s="9"/>
      <c r="L18" s="9"/>
      <c r="M18" s="9"/>
      <c r="N18" s="9"/>
      <c r="O18" s="9"/>
      <c r="P18" s="9"/>
      <c r="Q18" s="9"/>
      <c r="R18" s="9"/>
      <c r="S18" s="9"/>
      <c r="T18" s="9"/>
      <c r="U18" s="9"/>
      <c r="V18" s="9"/>
      <c r="W18" s="9"/>
      <c r="X18" s="9"/>
      <c r="Y18" s="9"/>
      <c r="Z18" s="9"/>
      <c r="AA18" s="9"/>
      <c r="AB18" s="9"/>
      <c r="AC18" s="9"/>
      <c r="AD18" s="125" cm="1">
        <f t="array" ref="AD18">'ادخال البيانات'!E29</f>
        <v>0</v>
      </c>
      <c r="AE18" s="125" cm="1">
        <f t="array" ref="AE18">'ادخال البيانات'!H29</f>
        <v>0</v>
      </c>
      <c r="AF18" s="125" cm="1">
        <f t="array" ref="AF18">'ادخال البيانات'!K29</f>
        <v>0</v>
      </c>
      <c r="AG18" s="125" cm="1">
        <f t="array" ref="AG18">'ادخال البيانات'!N29</f>
        <v>0</v>
      </c>
      <c r="AH18" s="125" cm="1">
        <f t="array" ref="AH18">'ادخال البيانات'!Q29</f>
        <v>0</v>
      </c>
      <c r="AI18" s="125" cm="1">
        <f t="array" ref="AI18">'ادخال البيانات'!T29</f>
        <v>0</v>
      </c>
      <c r="AJ18" s="125" cm="1">
        <f t="array" ref="AJ18">'ادخال البيانات'!W29</f>
        <v>0</v>
      </c>
      <c r="AK18" s="125" cm="1">
        <f t="array" ref="AK18">'ادخال البيانات'!Z29</f>
        <v>0</v>
      </c>
      <c r="AL18" s="125" cm="1">
        <f t="array" ref="AL18">'ادخال البيانات'!AC29</f>
        <v>0</v>
      </c>
    </row>
    <row r="19" ht="13.8" customHeight="1">
      <c r="A19" s="2"/>
      <c r="B19" s="48"/>
      <c r="C19" s="49"/>
      <c r="D19" s="67"/>
      <c r="E19" s="67"/>
      <c r="F19" s="67"/>
      <c r="G19" s="67"/>
      <c r="H19" s="49"/>
      <c r="I19" s="51"/>
      <c r="J19" s="8"/>
      <c r="K19" s="9"/>
      <c r="L19" s="9"/>
      <c r="M19" s="9"/>
      <c r="N19" s="9"/>
      <c r="O19" s="9"/>
      <c r="P19" s="9"/>
      <c r="Q19" s="9"/>
      <c r="R19" s="9"/>
      <c r="S19" s="9"/>
      <c r="T19" s="9"/>
      <c r="U19" s="9"/>
      <c r="V19" s="9"/>
      <c r="W19" s="9"/>
      <c r="X19" s="9"/>
      <c r="Y19" s="9"/>
      <c r="Z19" s="9"/>
      <c r="AA19" s="9"/>
      <c r="AB19" s="9"/>
      <c r="AC19" s="9"/>
      <c r="AD19" s="125" cm="1">
        <f t="array" ref="AD19">'ادخال البيانات'!E30</f>
        <v>0</v>
      </c>
      <c r="AE19" s="125" cm="1">
        <f t="array" ref="AE19">'ادخال البيانات'!H30</f>
        <v>0</v>
      </c>
      <c r="AF19" s="125" cm="1">
        <f t="array" ref="AF19">'ادخال البيانات'!K30</f>
        <v>0</v>
      </c>
      <c r="AG19" s="125" cm="1">
        <f t="array" ref="AG19">'ادخال البيانات'!N30</f>
        <v>0</v>
      </c>
      <c r="AH19" s="125" cm="1">
        <f t="array" ref="AH19">'ادخال البيانات'!Q30</f>
        <v>0</v>
      </c>
      <c r="AI19" s="125" cm="1">
        <f t="array" ref="AI19">'ادخال البيانات'!T30</f>
        <v>0</v>
      </c>
      <c r="AJ19" s="125" cm="1">
        <f t="array" ref="AJ19">'ادخال البيانات'!W30</f>
        <v>0</v>
      </c>
      <c r="AK19" s="125" cm="1">
        <f t="array" ref="AK19">'ادخال البيانات'!Z30</f>
        <v>0</v>
      </c>
      <c r="AL19" s="125" cm="1">
        <f t="array" ref="AL19">'ادخال البيانات'!AC30</f>
        <v>0</v>
      </c>
    </row>
    <row r="20" ht="13.8" customHeight="1">
      <c r="A20" s="2"/>
      <c r="B20" t="s" s="40">
        <v>26</v>
      </c>
      <c r="C20" s="41"/>
      <c r="D20" s="49"/>
      <c r="E20" s="49"/>
      <c r="F20" s="49"/>
      <c r="G20" s="49"/>
      <c r="H20" s="49"/>
      <c r="I20" s="51"/>
      <c r="J20" s="8"/>
      <c r="K20" s="9"/>
      <c r="L20" s="9"/>
      <c r="M20" s="9"/>
      <c r="N20" s="9"/>
      <c r="O20" s="9"/>
      <c r="P20" s="9"/>
      <c r="Q20" s="9"/>
      <c r="R20" s="9"/>
      <c r="S20" s="9"/>
      <c r="T20" s="9"/>
      <c r="U20" s="9"/>
      <c r="V20" s="9"/>
      <c r="W20" s="9"/>
      <c r="X20" s="9"/>
      <c r="Y20" s="9"/>
      <c r="Z20" s="9"/>
      <c r="AA20" s="9"/>
      <c r="AB20" s="9"/>
      <c r="AC20" s="9"/>
      <c r="AD20" s="125" cm="1">
        <f t="array" ref="AD20">'ادخال البيانات'!E31</f>
        <v>0</v>
      </c>
      <c r="AE20" s="125" cm="1">
        <f t="array" ref="AE20">'ادخال البيانات'!H31</f>
        <v>0</v>
      </c>
      <c r="AF20" s="125" cm="1">
        <f t="array" ref="AF20">'ادخال البيانات'!K31</f>
        <v>0</v>
      </c>
      <c r="AG20" s="125" cm="1">
        <f t="array" ref="AG20">'ادخال البيانات'!N31</f>
        <v>0</v>
      </c>
      <c r="AH20" s="125" cm="1">
        <f t="array" ref="AH20">'ادخال البيانات'!Q31</f>
        <v>0</v>
      </c>
      <c r="AI20" s="125" cm="1">
        <f t="array" ref="AI20">'ادخال البيانات'!T31</f>
        <v>0</v>
      </c>
      <c r="AJ20" s="125" cm="1">
        <f t="array" ref="AJ20">'ادخال البيانات'!W31</f>
        <v>0</v>
      </c>
      <c r="AK20" s="125" cm="1">
        <f t="array" ref="AK20">'ادخال البيانات'!Z31</f>
        <v>0</v>
      </c>
      <c r="AL20" s="125" cm="1">
        <f t="array" ref="AL20">'ادخال البيانات'!AC31</f>
        <v>0</v>
      </c>
    </row>
    <row r="21" ht="13.8" customHeight="1">
      <c r="A21" s="2"/>
      <c r="B21" s="68"/>
      <c r="C21" s="52"/>
      <c r="D21" s="52"/>
      <c r="E21" s="52"/>
      <c r="F21" s="52"/>
      <c r="G21" s="52"/>
      <c r="H21" s="52"/>
      <c r="I21" s="51"/>
      <c r="J21" s="8"/>
      <c r="K21" s="9"/>
      <c r="L21" s="9"/>
      <c r="M21" s="9"/>
      <c r="N21" s="9"/>
      <c r="O21" s="9"/>
      <c r="P21" s="9"/>
      <c r="Q21" s="9"/>
      <c r="R21" s="9"/>
      <c r="S21" s="9"/>
      <c r="T21" s="9"/>
      <c r="U21" s="9"/>
      <c r="V21" s="9"/>
      <c r="W21" s="9"/>
      <c r="X21" s="9"/>
      <c r="Y21" s="9"/>
      <c r="Z21" s="9"/>
      <c r="AA21" s="9"/>
      <c r="AB21" s="9"/>
      <c r="AC21" s="9"/>
      <c r="AD21" s="125" cm="1">
        <f t="array" ref="AD21">'ادخال البيانات'!E32</f>
        <v>0</v>
      </c>
      <c r="AE21" s="125" cm="1">
        <f t="array" ref="AE21">'ادخال البيانات'!H32</f>
        <v>0</v>
      </c>
      <c r="AF21" s="125" cm="1">
        <f t="array" ref="AF21">'ادخال البيانات'!K32</f>
        <v>0</v>
      </c>
      <c r="AG21" s="125" cm="1">
        <f t="array" ref="AG21">'ادخال البيانات'!N32</f>
        <v>0</v>
      </c>
      <c r="AH21" s="125" cm="1">
        <f t="array" ref="AH21">'ادخال البيانات'!Q32</f>
        <v>0</v>
      </c>
      <c r="AI21" s="125" cm="1">
        <f t="array" ref="AI21">'ادخال البيانات'!T32</f>
        <v>0</v>
      </c>
      <c r="AJ21" s="125" cm="1">
        <f t="array" ref="AJ21">'ادخال البيانات'!W32</f>
        <v>0</v>
      </c>
      <c r="AK21" s="125" cm="1">
        <f t="array" ref="AK21">'ادخال البيانات'!Z32</f>
        <v>0</v>
      </c>
      <c r="AL21" s="125" cm="1">
        <f t="array" ref="AL21">'ادخال البيانات'!AC32</f>
        <v>0</v>
      </c>
    </row>
    <row r="22" ht="13.8" customHeight="1">
      <c r="A22" s="69"/>
      <c r="B22" t="str" s="70" cm="1">
        <f t="array" ref="B22:H23">TRANSPOSE('التقديرات '!M435:N441)</f>
        <v>التقدير</v>
      </c>
      <c r="C22" t="str" s="71">
        <v>ممتاز  </v>
      </c>
      <c r="D22" t="str" s="72">
        <v>جيد جدا </v>
      </c>
      <c r="E22" t="str" s="73">
        <v>جيد</v>
      </c>
      <c r="F22" t="str" s="113">
        <v>مقبول  </v>
      </c>
      <c r="G22" t="str" s="114">
        <v>ضعيف</v>
      </c>
      <c r="H22" t="str" s="115">
        <v>ضعيف جدا </v>
      </c>
      <c r="I22" s="116"/>
      <c r="J22" s="8"/>
      <c r="K22" s="9"/>
      <c r="L22" s="9"/>
      <c r="M22" s="9"/>
      <c r="N22" s="9"/>
      <c r="O22" s="9"/>
      <c r="P22" s="9"/>
      <c r="Q22" s="9"/>
      <c r="R22" s="9"/>
      <c r="S22" s="9"/>
      <c r="T22" s="9"/>
      <c r="U22" s="9"/>
      <c r="V22" s="9"/>
      <c r="W22" s="9"/>
      <c r="X22" s="9"/>
      <c r="Y22" s="9"/>
      <c r="Z22" s="9"/>
      <c r="AA22" s="9"/>
      <c r="AB22" s="9"/>
      <c r="AC22" s="9"/>
      <c r="AD22" s="125" cm="1">
        <f t="array" ref="AD22">'ادخال البيانات'!E33</f>
        <v>0</v>
      </c>
      <c r="AE22" s="125" cm="1">
        <f t="array" ref="AE22">'ادخال البيانات'!H33</f>
        <v>0</v>
      </c>
      <c r="AF22" s="125" cm="1">
        <f t="array" ref="AF22">'ادخال البيانات'!K33</f>
        <v>0</v>
      </c>
      <c r="AG22" s="125" cm="1">
        <f t="array" ref="AG22">'ادخال البيانات'!N33</f>
        <v>0</v>
      </c>
      <c r="AH22" s="125" cm="1">
        <f t="array" ref="AH22">'ادخال البيانات'!Q33</f>
        <v>0</v>
      </c>
      <c r="AI22" s="125" cm="1">
        <f t="array" ref="AI22">'ادخال البيانات'!T33</f>
        <v>0</v>
      </c>
      <c r="AJ22" s="125" cm="1">
        <f t="array" ref="AJ22">'ادخال البيانات'!W33</f>
        <v>0</v>
      </c>
      <c r="AK22" s="125" cm="1">
        <f t="array" ref="AK22">'ادخال البيانات'!Z33</f>
        <v>0</v>
      </c>
      <c r="AL22" s="125" cm="1">
        <f t="array" ref="AL22">'ادخال البيانات'!AC33</f>
        <v>0</v>
      </c>
    </row>
    <row r="23" ht="13.8" customHeight="1">
      <c r="A23" s="69"/>
      <c r="B23" t="str" s="78">
        <v>عدد الطلاب</v>
      </c>
      <c r="C23" s="61">
        <v>0</v>
      </c>
      <c r="D23" s="61">
        <v>0</v>
      </c>
      <c r="E23" s="61">
        <v>0</v>
      </c>
      <c r="F23" s="61">
        <v>0</v>
      </c>
      <c r="G23" s="61">
        <v>0</v>
      </c>
      <c r="H23" s="61">
        <v>0</v>
      </c>
      <c r="I23" s="116"/>
      <c r="J23" s="8"/>
      <c r="K23" s="9"/>
      <c r="L23" s="9"/>
      <c r="M23" s="9"/>
      <c r="N23" s="9"/>
      <c r="O23" s="9"/>
      <c r="P23" s="9"/>
      <c r="Q23" s="9"/>
      <c r="R23" s="9"/>
      <c r="S23" s="9"/>
      <c r="T23" s="9"/>
      <c r="U23" s="9"/>
      <c r="V23" s="9"/>
      <c r="W23" s="9"/>
      <c r="X23" s="9"/>
      <c r="Y23" s="9"/>
      <c r="Z23" s="9"/>
      <c r="AA23" s="9"/>
      <c r="AB23" s="9"/>
      <c r="AC23" s="9"/>
      <c r="AD23" s="125" cm="1">
        <f t="array" ref="AD23">'ادخال البيانات'!E34</f>
        <v>0</v>
      </c>
      <c r="AE23" s="125" cm="1">
        <f t="array" ref="AE23">'ادخال البيانات'!H34</f>
        <v>0</v>
      </c>
      <c r="AF23" s="125" cm="1">
        <f t="array" ref="AF23">'ادخال البيانات'!K34</f>
        <v>0</v>
      </c>
      <c r="AG23" s="125" cm="1">
        <f t="array" ref="AG23">'ادخال البيانات'!N34</f>
        <v>0</v>
      </c>
      <c r="AH23" s="125" cm="1">
        <f t="array" ref="AH23">'ادخال البيانات'!Q34</f>
        <v>0</v>
      </c>
      <c r="AI23" s="125" cm="1">
        <f t="array" ref="AI23">'ادخال البيانات'!T34</f>
        <v>0</v>
      </c>
      <c r="AJ23" s="125" cm="1">
        <f t="array" ref="AJ23">'ادخال البيانات'!W34</f>
        <v>0</v>
      </c>
      <c r="AK23" s="125" cm="1">
        <f t="array" ref="AK23">'ادخال البيانات'!Z34</f>
        <v>0</v>
      </c>
      <c r="AL23" s="125" cm="1">
        <f t="array" ref="AL23">'ادخال البيانات'!AC34</f>
        <v>0</v>
      </c>
    </row>
    <row r="24" ht="13.8" customHeight="1">
      <c r="A24" s="2"/>
      <c r="B24" s="81"/>
      <c r="C24" s="67"/>
      <c r="D24" s="67"/>
      <c r="E24" s="67"/>
      <c r="F24" s="67"/>
      <c r="G24" s="67"/>
      <c r="H24" s="67"/>
      <c r="I24" s="51"/>
      <c r="J24" s="8"/>
      <c r="K24" s="9"/>
      <c r="L24" s="9"/>
      <c r="M24" s="9"/>
      <c r="N24" s="9"/>
      <c r="O24" s="9"/>
      <c r="P24" s="9"/>
      <c r="Q24" s="9"/>
      <c r="R24" s="9"/>
      <c r="S24" s="9"/>
      <c r="T24" s="9"/>
      <c r="U24" s="9"/>
      <c r="V24" s="9"/>
      <c r="W24" s="9"/>
      <c r="X24" s="9"/>
      <c r="Y24" s="9"/>
      <c r="Z24" s="9"/>
      <c r="AA24" s="9"/>
      <c r="AB24" s="9"/>
      <c r="AC24" s="9"/>
      <c r="AD24" s="125" cm="1">
        <f t="array" ref="AD24">'ادخال البيانات'!E35</f>
        <v>0</v>
      </c>
      <c r="AE24" s="125" cm="1">
        <f t="array" ref="AE24">'ادخال البيانات'!H35</f>
        <v>0</v>
      </c>
      <c r="AF24" s="125" cm="1">
        <f t="array" ref="AF24">'ادخال البيانات'!K35</f>
        <v>0</v>
      </c>
      <c r="AG24" s="125" cm="1">
        <f t="array" ref="AG24">'ادخال البيانات'!N35</f>
        <v>0</v>
      </c>
      <c r="AH24" s="125" cm="1">
        <f t="array" ref="AH24">'ادخال البيانات'!Q35</f>
        <v>0</v>
      </c>
      <c r="AI24" s="125" cm="1">
        <f t="array" ref="AI24">'ادخال البيانات'!T35</f>
        <v>0</v>
      </c>
      <c r="AJ24" s="125" cm="1">
        <f t="array" ref="AJ24">'ادخال البيانات'!W35</f>
        <v>0</v>
      </c>
      <c r="AK24" s="125" cm="1">
        <f t="array" ref="AK24">'ادخال البيانات'!Z35</f>
        <v>0</v>
      </c>
      <c r="AL24" s="125" cm="1">
        <f t="array" ref="AL24">'ادخال البيانات'!AC35</f>
        <v>0</v>
      </c>
    </row>
    <row r="25" ht="13.8" customHeight="1">
      <c r="A25" s="2"/>
      <c r="B25" s="48"/>
      <c r="C25" s="49"/>
      <c r="D25" s="49"/>
      <c r="E25" s="49"/>
      <c r="F25" s="49"/>
      <c r="G25" s="49"/>
      <c r="H25" s="49"/>
      <c r="I25" s="51"/>
      <c r="J25" s="8"/>
      <c r="K25" s="9"/>
      <c r="L25" s="9"/>
      <c r="M25" s="9"/>
      <c r="N25" s="9"/>
      <c r="O25" s="9"/>
      <c r="P25" s="9"/>
      <c r="Q25" s="9"/>
      <c r="R25" s="9"/>
      <c r="S25" s="9"/>
      <c r="T25" s="9"/>
      <c r="U25" s="9"/>
      <c r="V25" s="9"/>
      <c r="W25" s="9"/>
      <c r="X25" s="9"/>
      <c r="Y25" s="9"/>
      <c r="Z25" s="9"/>
      <c r="AA25" s="9"/>
      <c r="AB25" s="9"/>
      <c r="AC25" s="9"/>
      <c r="AD25" s="125" cm="1">
        <f t="array" ref="AD25">'ادخال البيانات'!E36</f>
        <v>0</v>
      </c>
      <c r="AE25" s="125" cm="1">
        <f t="array" ref="AE25">'ادخال البيانات'!H36</f>
        <v>0</v>
      </c>
      <c r="AF25" s="125" cm="1">
        <f t="array" ref="AF25">'ادخال البيانات'!K36</f>
        <v>0</v>
      </c>
      <c r="AG25" s="125" cm="1">
        <f t="array" ref="AG25">'ادخال البيانات'!N36</f>
        <v>0</v>
      </c>
      <c r="AH25" s="125" cm="1">
        <f t="array" ref="AH25">'ادخال البيانات'!Q36</f>
        <v>0</v>
      </c>
      <c r="AI25" s="125" cm="1">
        <f t="array" ref="AI25">'ادخال البيانات'!T36</f>
        <v>0</v>
      </c>
      <c r="AJ25" s="125" cm="1">
        <f t="array" ref="AJ25">'ادخال البيانات'!W36</f>
        <v>0</v>
      </c>
      <c r="AK25" s="125" cm="1">
        <f t="array" ref="AK25">'ادخال البيانات'!Z36</f>
        <v>0</v>
      </c>
      <c r="AL25" s="125" cm="1">
        <f t="array" ref="AL25">'ادخال البيانات'!AC36</f>
        <v>0</v>
      </c>
    </row>
    <row r="26" ht="13.8" customHeight="1">
      <c r="A26" s="2"/>
      <c r="B26" s="48"/>
      <c r="C26" s="49"/>
      <c r="D26" s="49"/>
      <c r="E26" s="49"/>
      <c r="F26" s="49"/>
      <c r="G26" s="49"/>
      <c r="H26" s="49"/>
      <c r="I26" s="51"/>
      <c r="J26" s="8"/>
      <c r="K26" s="9"/>
      <c r="L26" s="9"/>
      <c r="M26" s="9"/>
      <c r="N26" s="9"/>
      <c r="O26" s="9"/>
      <c r="P26" s="9"/>
      <c r="Q26" s="9"/>
      <c r="R26" s="9"/>
      <c r="S26" s="9"/>
      <c r="T26" s="9"/>
      <c r="U26" s="9"/>
      <c r="V26" s="9"/>
      <c r="W26" s="9"/>
      <c r="X26" s="9"/>
      <c r="Y26" s="9"/>
      <c r="Z26" s="9"/>
      <c r="AA26" s="9"/>
      <c r="AB26" s="9"/>
      <c r="AC26" s="9"/>
      <c r="AD26" s="125" cm="1">
        <f t="array" ref="AD26">'ادخال البيانات'!E37</f>
        <v>0</v>
      </c>
      <c r="AE26" s="125" cm="1">
        <f t="array" ref="AE26">'ادخال البيانات'!H37</f>
        <v>0</v>
      </c>
      <c r="AF26" s="125" cm="1">
        <f t="array" ref="AF26">'ادخال البيانات'!K37</f>
        <v>0</v>
      </c>
      <c r="AG26" s="125" cm="1">
        <f t="array" ref="AG26">'ادخال البيانات'!N37</f>
        <v>0</v>
      </c>
      <c r="AH26" s="125" cm="1">
        <f t="array" ref="AH26">'ادخال البيانات'!Q37</f>
        <v>0</v>
      </c>
      <c r="AI26" s="125" cm="1">
        <f t="array" ref="AI26">'ادخال البيانات'!T37</f>
        <v>0</v>
      </c>
      <c r="AJ26" s="125" cm="1">
        <f t="array" ref="AJ26">'ادخال البيانات'!W37</f>
        <v>0</v>
      </c>
      <c r="AK26" s="125" cm="1">
        <f t="array" ref="AK26">'ادخال البيانات'!Z37</f>
        <v>0</v>
      </c>
      <c r="AL26" s="125" cm="1">
        <f t="array" ref="AL26">'ادخال البيانات'!AC37</f>
        <v>0</v>
      </c>
    </row>
    <row r="27" ht="13.8" customHeight="1">
      <c r="A27" s="2"/>
      <c r="B27" s="48"/>
      <c r="C27" s="49"/>
      <c r="D27" s="49"/>
      <c r="E27" s="49"/>
      <c r="F27" s="49"/>
      <c r="G27" s="49"/>
      <c r="H27" s="49"/>
      <c r="I27" s="51"/>
      <c r="J27" s="8"/>
      <c r="K27" s="9"/>
      <c r="L27" s="9"/>
      <c r="M27" s="9"/>
      <c r="N27" s="9"/>
      <c r="O27" s="9"/>
      <c r="P27" s="9"/>
      <c r="Q27" s="9"/>
      <c r="R27" s="9"/>
      <c r="S27" s="9"/>
      <c r="T27" s="9"/>
      <c r="U27" s="9"/>
      <c r="V27" s="9"/>
      <c r="W27" s="9"/>
      <c r="X27" s="9"/>
      <c r="Y27" s="9"/>
      <c r="Z27" s="9"/>
      <c r="AA27" s="9"/>
      <c r="AB27" s="9"/>
      <c r="AC27" s="9"/>
      <c r="AD27" s="125" cm="1">
        <f t="array" ref="AD27">'ادخال البيانات'!E38</f>
        <v>0</v>
      </c>
      <c r="AE27" s="125" cm="1">
        <f t="array" ref="AE27">'ادخال البيانات'!H38</f>
        <v>0</v>
      </c>
      <c r="AF27" s="125" cm="1">
        <f t="array" ref="AF27">'ادخال البيانات'!K38</f>
        <v>0</v>
      </c>
      <c r="AG27" s="125" cm="1">
        <f t="array" ref="AG27">'ادخال البيانات'!N38</f>
        <v>0</v>
      </c>
      <c r="AH27" s="125" cm="1">
        <f t="array" ref="AH27">'ادخال البيانات'!Q38</f>
        <v>0</v>
      </c>
      <c r="AI27" s="125" cm="1">
        <f t="array" ref="AI27">'ادخال البيانات'!T38</f>
        <v>0</v>
      </c>
      <c r="AJ27" s="125" cm="1">
        <f t="array" ref="AJ27">'ادخال البيانات'!W38</f>
        <v>0</v>
      </c>
      <c r="AK27" s="125" cm="1">
        <f t="array" ref="AK27">'ادخال البيانات'!Z38</f>
        <v>0</v>
      </c>
      <c r="AL27" s="125" cm="1">
        <f t="array" ref="AL27">'ادخال البيانات'!AC38</f>
        <v>0</v>
      </c>
    </row>
    <row r="28" ht="13.8" customHeight="1">
      <c r="A28" s="2"/>
      <c r="B28" s="48"/>
      <c r="C28" s="49"/>
      <c r="D28" s="49"/>
      <c r="E28" s="49"/>
      <c r="F28" s="49"/>
      <c r="G28" s="49"/>
      <c r="H28" s="49"/>
      <c r="I28" s="51"/>
      <c r="J28" s="8"/>
      <c r="K28" s="9"/>
      <c r="L28" s="9"/>
      <c r="M28" s="9"/>
      <c r="N28" s="9"/>
      <c r="O28" s="9"/>
      <c r="P28" s="9"/>
      <c r="Q28" s="9"/>
      <c r="R28" s="9"/>
      <c r="S28" s="9"/>
      <c r="T28" s="9"/>
      <c r="U28" s="9"/>
      <c r="V28" s="9"/>
      <c r="W28" s="9"/>
      <c r="X28" s="9"/>
      <c r="Y28" s="9"/>
      <c r="Z28" s="9"/>
      <c r="AA28" s="9"/>
      <c r="AB28" s="9"/>
      <c r="AC28" s="9"/>
      <c r="AD28" s="125" cm="1">
        <f t="array" ref="AD28">'ادخال البيانات'!E39</f>
        <v>0</v>
      </c>
      <c r="AE28" s="125" cm="1">
        <f t="array" ref="AE28">'ادخال البيانات'!H39</f>
        <v>0</v>
      </c>
      <c r="AF28" s="125" cm="1">
        <f t="array" ref="AF28">'ادخال البيانات'!K39</f>
        <v>0</v>
      </c>
      <c r="AG28" s="125" cm="1">
        <f t="array" ref="AG28">'ادخال البيانات'!N39</f>
        <v>0</v>
      </c>
      <c r="AH28" s="125" cm="1">
        <f t="array" ref="AH28">'ادخال البيانات'!Q39</f>
        <v>0</v>
      </c>
      <c r="AI28" s="125" cm="1">
        <f t="array" ref="AI28">'ادخال البيانات'!T39</f>
        <v>0</v>
      </c>
      <c r="AJ28" s="125" cm="1">
        <f t="array" ref="AJ28">'ادخال البيانات'!W39</f>
        <v>0</v>
      </c>
      <c r="AK28" s="125" cm="1">
        <f t="array" ref="AK28">'ادخال البيانات'!Z39</f>
        <v>0</v>
      </c>
      <c r="AL28" s="125" cm="1">
        <f t="array" ref="AL28">'ادخال البيانات'!AC39</f>
        <v>0</v>
      </c>
    </row>
    <row r="29" ht="13.8" customHeight="1">
      <c r="A29" s="2"/>
      <c r="B29" s="48"/>
      <c r="C29" s="49"/>
      <c r="D29" s="49"/>
      <c r="E29" s="49"/>
      <c r="F29" s="49"/>
      <c r="G29" s="49"/>
      <c r="H29" s="49"/>
      <c r="I29" s="51"/>
      <c r="J29" s="8"/>
      <c r="K29" s="9"/>
      <c r="L29" s="9"/>
      <c r="M29" s="9"/>
      <c r="N29" s="9"/>
      <c r="O29" s="9"/>
      <c r="P29" s="9"/>
      <c r="Q29" s="9"/>
      <c r="R29" s="9"/>
      <c r="S29" s="9"/>
      <c r="T29" s="9"/>
      <c r="U29" s="9"/>
      <c r="V29" s="9"/>
      <c r="W29" s="9"/>
      <c r="X29" s="9"/>
      <c r="Y29" s="9"/>
      <c r="Z29" s="9"/>
      <c r="AA29" s="9"/>
      <c r="AB29" s="9"/>
      <c r="AC29" s="9"/>
      <c r="AD29" s="125" cm="1">
        <f t="array" ref="AD29">'ادخال البيانات'!E40</f>
        <v>0</v>
      </c>
      <c r="AE29" s="125" cm="1">
        <f t="array" ref="AE29">'ادخال البيانات'!H40</f>
        <v>0</v>
      </c>
      <c r="AF29" s="125" cm="1">
        <f t="array" ref="AF29">'ادخال البيانات'!K40</f>
        <v>0</v>
      </c>
      <c r="AG29" s="125" cm="1">
        <f t="array" ref="AG29">'ادخال البيانات'!N40</f>
        <v>0</v>
      </c>
      <c r="AH29" s="125" cm="1">
        <f t="array" ref="AH29">'ادخال البيانات'!Q40</f>
        <v>0</v>
      </c>
      <c r="AI29" s="125" cm="1">
        <f t="array" ref="AI29">'ادخال البيانات'!T40</f>
        <v>0</v>
      </c>
      <c r="AJ29" s="125" cm="1">
        <f t="array" ref="AJ29">'ادخال البيانات'!W40</f>
        <v>0</v>
      </c>
      <c r="AK29" s="125" cm="1">
        <f t="array" ref="AK29">'ادخال البيانات'!Z40</f>
        <v>0</v>
      </c>
      <c r="AL29" s="125" cm="1">
        <f t="array" ref="AL29">'ادخال البيانات'!AC40</f>
        <v>0</v>
      </c>
    </row>
    <row r="30" ht="13.8" customHeight="1">
      <c r="A30" s="2"/>
      <c r="B30" s="48"/>
      <c r="C30" s="49"/>
      <c r="D30" s="49"/>
      <c r="E30" s="49"/>
      <c r="F30" s="49"/>
      <c r="G30" s="49"/>
      <c r="H30" s="49"/>
      <c r="I30" s="51"/>
      <c r="J30" s="8"/>
      <c r="K30" s="9"/>
      <c r="L30" s="9"/>
      <c r="M30" s="9"/>
      <c r="N30" s="9"/>
      <c r="O30" s="9"/>
      <c r="P30" s="9"/>
      <c r="Q30" s="9"/>
      <c r="R30" s="9"/>
      <c r="S30" s="9"/>
      <c r="T30" s="9"/>
      <c r="U30" s="9"/>
      <c r="V30" s="9"/>
      <c r="W30" s="9"/>
      <c r="X30" s="9"/>
      <c r="Y30" s="9"/>
      <c r="Z30" s="9"/>
      <c r="AA30" s="9"/>
      <c r="AB30" s="9"/>
      <c r="AC30" s="9"/>
      <c r="AD30" s="125" cm="1">
        <f t="array" ref="AD30">'ادخال البيانات'!E41</f>
        <v>0</v>
      </c>
      <c r="AE30" s="125" cm="1">
        <f t="array" ref="AE30">'ادخال البيانات'!H41</f>
        <v>0</v>
      </c>
      <c r="AF30" s="125" cm="1">
        <f t="array" ref="AF30">'ادخال البيانات'!K41</f>
        <v>0</v>
      </c>
      <c r="AG30" s="125" cm="1">
        <f t="array" ref="AG30">'ادخال البيانات'!N41</f>
        <v>0</v>
      </c>
      <c r="AH30" s="125" cm="1">
        <f t="array" ref="AH30">'ادخال البيانات'!Q41</f>
        <v>0</v>
      </c>
      <c r="AI30" s="125" cm="1">
        <f t="array" ref="AI30">'ادخال البيانات'!T41</f>
        <v>0</v>
      </c>
      <c r="AJ30" s="125" cm="1">
        <f t="array" ref="AJ30">'ادخال البيانات'!W41</f>
        <v>0</v>
      </c>
      <c r="AK30" s="125" cm="1">
        <f t="array" ref="AK30">'ادخال البيانات'!Z41</f>
        <v>0</v>
      </c>
      <c r="AL30" s="125" cm="1">
        <f t="array" ref="AL30">'ادخال البيانات'!AC41</f>
        <v>0</v>
      </c>
    </row>
    <row r="31" ht="13.8" customHeight="1">
      <c r="A31" s="2"/>
      <c r="B31" s="48"/>
      <c r="C31" s="49"/>
      <c r="D31" s="49"/>
      <c r="E31" s="49"/>
      <c r="F31" s="49"/>
      <c r="G31" s="49"/>
      <c r="H31" s="49"/>
      <c r="I31" s="51"/>
      <c r="J31" s="8"/>
      <c r="K31" s="9"/>
      <c r="L31" s="9"/>
      <c r="M31" s="9"/>
      <c r="N31" s="9"/>
      <c r="O31" s="9"/>
      <c r="P31" s="9"/>
      <c r="Q31" s="9"/>
      <c r="R31" s="9"/>
      <c r="S31" s="9"/>
      <c r="T31" s="9"/>
      <c r="U31" s="9"/>
      <c r="V31" s="9"/>
      <c r="W31" s="9"/>
      <c r="X31" s="9"/>
      <c r="Y31" s="9"/>
      <c r="Z31" s="9"/>
      <c r="AA31" s="9"/>
      <c r="AB31" s="9"/>
      <c r="AC31" s="9"/>
      <c r="AD31" s="125" cm="1">
        <f t="array" ref="AD31">'ادخال البيانات'!E42</f>
        <v>0</v>
      </c>
      <c r="AE31" s="125" cm="1">
        <f t="array" ref="AE31">'ادخال البيانات'!H42</f>
        <v>0</v>
      </c>
      <c r="AF31" s="125" cm="1">
        <f t="array" ref="AF31">'ادخال البيانات'!K42</f>
        <v>0</v>
      </c>
      <c r="AG31" s="125" cm="1">
        <f t="array" ref="AG31">'ادخال البيانات'!N42</f>
        <v>0</v>
      </c>
      <c r="AH31" s="125" cm="1">
        <f t="array" ref="AH31">'ادخال البيانات'!Q42</f>
        <v>0</v>
      </c>
      <c r="AI31" s="125" cm="1">
        <f t="array" ref="AI31">'ادخال البيانات'!T42</f>
        <v>0</v>
      </c>
      <c r="AJ31" s="125" cm="1">
        <f t="array" ref="AJ31">'ادخال البيانات'!W42</f>
        <v>0</v>
      </c>
      <c r="AK31" s="125" cm="1">
        <f t="array" ref="AK31">'ادخال البيانات'!Z42</f>
        <v>0</v>
      </c>
      <c r="AL31" s="125" cm="1">
        <f t="array" ref="AL31">'ادخال البيانات'!AC42</f>
        <v>0</v>
      </c>
    </row>
    <row r="32" ht="13.8" customHeight="1">
      <c r="A32" s="2"/>
      <c r="B32" s="48"/>
      <c r="C32" s="49"/>
      <c r="D32" s="49"/>
      <c r="E32" s="49"/>
      <c r="F32" s="49"/>
      <c r="G32" s="49"/>
      <c r="H32" s="49"/>
      <c r="I32" s="51"/>
      <c r="J32" s="8"/>
      <c r="K32" s="9"/>
      <c r="L32" s="9"/>
      <c r="M32" s="9"/>
      <c r="N32" s="9"/>
      <c r="O32" s="9"/>
      <c r="P32" s="9"/>
      <c r="Q32" s="9"/>
      <c r="R32" s="9"/>
      <c r="S32" s="9"/>
      <c r="T32" s="9"/>
      <c r="U32" s="9"/>
      <c r="V32" s="9"/>
      <c r="W32" s="9"/>
      <c r="X32" s="9"/>
      <c r="Y32" s="9"/>
      <c r="Z32" s="9"/>
      <c r="AA32" s="9"/>
      <c r="AB32" s="9"/>
      <c r="AC32" s="9"/>
      <c r="AD32" s="125" cm="1">
        <f t="array" ref="AD32">'ادخال البيانات'!E43</f>
        <v>0</v>
      </c>
      <c r="AE32" s="125" cm="1">
        <f t="array" ref="AE32">'ادخال البيانات'!H43</f>
        <v>0</v>
      </c>
      <c r="AF32" s="125" cm="1">
        <f t="array" ref="AF32">'ادخال البيانات'!K43</f>
        <v>0</v>
      </c>
      <c r="AG32" s="125" cm="1">
        <f t="array" ref="AG32">'ادخال البيانات'!N43</f>
        <v>0</v>
      </c>
      <c r="AH32" s="125" cm="1">
        <f t="array" ref="AH32">'ادخال البيانات'!Q43</f>
        <v>0</v>
      </c>
      <c r="AI32" s="125" cm="1">
        <f t="array" ref="AI32">'ادخال البيانات'!T43</f>
        <v>0</v>
      </c>
      <c r="AJ32" s="125" cm="1">
        <f t="array" ref="AJ32">'ادخال البيانات'!W43</f>
        <v>0</v>
      </c>
      <c r="AK32" s="125" cm="1">
        <f t="array" ref="AK32">'ادخال البيانات'!Z43</f>
        <v>0</v>
      </c>
      <c r="AL32" s="125" cm="1">
        <f t="array" ref="AL32">'ادخال البيانات'!AC43</f>
        <v>0</v>
      </c>
    </row>
    <row r="33" ht="13.8" customHeight="1">
      <c r="A33" s="2"/>
      <c r="B33" s="48"/>
      <c r="C33" s="49"/>
      <c r="D33" s="49"/>
      <c r="E33" s="49"/>
      <c r="F33" s="49"/>
      <c r="G33" s="49"/>
      <c r="H33" s="49"/>
      <c r="I33" s="51"/>
      <c r="J33" s="8"/>
      <c r="K33" s="9"/>
      <c r="L33" s="9"/>
      <c r="M33" s="9"/>
      <c r="N33" s="9"/>
      <c r="O33" s="9"/>
      <c r="P33" s="9"/>
      <c r="Q33" s="9"/>
      <c r="R33" s="9"/>
      <c r="S33" s="9"/>
      <c r="T33" s="9"/>
      <c r="U33" s="9"/>
      <c r="V33" s="9"/>
      <c r="W33" s="9"/>
      <c r="X33" s="9"/>
      <c r="Y33" s="9"/>
      <c r="Z33" s="9"/>
      <c r="AA33" s="9"/>
      <c r="AB33" s="9"/>
      <c r="AC33" s="9"/>
      <c r="AD33" s="125" cm="1">
        <f t="array" ref="AD33">'ادخال البيانات'!E44</f>
        <v>0</v>
      </c>
      <c r="AE33" s="125" cm="1">
        <f t="array" ref="AE33">'ادخال البيانات'!H44</f>
        <v>0</v>
      </c>
      <c r="AF33" s="125" cm="1">
        <f t="array" ref="AF33">'ادخال البيانات'!K44</f>
        <v>0</v>
      </c>
      <c r="AG33" s="125" cm="1">
        <f t="array" ref="AG33">'ادخال البيانات'!N44</f>
        <v>0</v>
      </c>
      <c r="AH33" s="125" cm="1">
        <f t="array" ref="AH33">'ادخال البيانات'!Q44</f>
        <v>0</v>
      </c>
      <c r="AI33" s="125" cm="1">
        <f t="array" ref="AI33">'ادخال البيانات'!T44</f>
        <v>0</v>
      </c>
      <c r="AJ33" s="125" cm="1">
        <f t="array" ref="AJ33">'ادخال البيانات'!W44</f>
        <v>0</v>
      </c>
      <c r="AK33" s="125" cm="1">
        <f t="array" ref="AK33">'ادخال البيانات'!Z44</f>
        <v>0</v>
      </c>
      <c r="AL33" s="125" cm="1">
        <f t="array" ref="AL33">'ادخال البيانات'!AC44</f>
        <v>0</v>
      </c>
    </row>
    <row r="34" ht="13.8" customHeight="1">
      <c r="A34" s="2"/>
      <c r="B34" s="48"/>
      <c r="C34" s="49"/>
      <c r="D34" s="49"/>
      <c r="E34" s="49"/>
      <c r="F34" s="49"/>
      <c r="G34" s="49"/>
      <c r="H34" s="49"/>
      <c r="I34" s="51"/>
      <c r="J34" s="8"/>
      <c r="K34" s="9"/>
      <c r="L34" s="9"/>
      <c r="M34" s="9"/>
      <c r="N34" s="9"/>
      <c r="O34" s="9"/>
      <c r="P34" s="9"/>
      <c r="Q34" s="9"/>
      <c r="R34" s="9"/>
      <c r="S34" s="9"/>
      <c r="T34" s="9"/>
      <c r="U34" s="9"/>
      <c r="V34" s="9"/>
      <c r="W34" s="9"/>
      <c r="X34" s="9"/>
      <c r="Y34" s="9"/>
      <c r="Z34" s="9"/>
      <c r="AA34" s="9"/>
      <c r="AB34" s="9"/>
      <c r="AC34" s="9"/>
      <c r="AD34" s="125" cm="1">
        <f t="array" ref="AD34">'ادخال البيانات'!E45</f>
        <v>0</v>
      </c>
      <c r="AE34" s="125" cm="1">
        <f t="array" ref="AE34">'ادخال البيانات'!H45</f>
        <v>0</v>
      </c>
      <c r="AF34" s="125" cm="1">
        <f t="array" ref="AF34">'ادخال البيانات'!K45</f>
        <v>0</v>
      </c>
      <c r="AG34" s="125" cm="1">
        <f t="array" ref="AG34">'ادخال البيانات'!N45</f>
        <v>0</v>
      </c>
      <c r="AH34" s="125" cm="1">
        <f t="array" ref="AH34">'ادخال البيانات'!Q45</f>
        <v>0</v>
      </c>
      <c r="AI34" s="125" cm="1">
        <f t="array" ref="AI34">'ادخال البيانات'!T45</f>
        <v>0</v>
      </c>
      <c r="AJ34" s="125" cm="1">
        <f t="array" ref="AJ34">'ادخال البيانات'!W45</f>
        <v>0</v>
      </c>
      <c r="AK34" s="125" cm="1">
        <f t="array" ref="AK34">'ادخال البيانات'!Z45</f>
        <v>0</v>
      </c>
      <c r="AL34" s="125" cm="1">
        <f t="array" ref="AL34">'ادخال البيانات'!AC45</f>
        <v>0</v>
      </c>
    </row>
    <row r="35" ht="13.8" customHeight="1">
      <c r="A35" s="2"/>
      <c r="B35" s="48"/>
      <c r="C35" s="49"/>
      <c r="D35" s="49"/>
      <c r="E35" s="49"/>
      <c r="F35" s="49"/>
      <c r="G35" s="49"/>
      <c r="H35" s="49"/>
      <c r="I35" s="51"/>
      <c r="J35" s="8"/>
      <c r="K35" s="9"/>
      <c r="L35" s="9"/>
      <c r="M35" s="9"/>
      <c r="N35" s="9"/>
      <c r="O35" s="9"/>
      <c r="P35" s="9"/>
      <c r="Q35" s="9"/>
      <c r="R35" s="9"/>
      <c r="S35" s="9"/>
      <c r="T35" s="9"/>
      <c r="U35" s="9"/>
      <c r="V35" s="9"/>
      <c r="W35" s="9"/>
      <c r="X35" s="9"/>
      <c r="Y35" s="9"/>
      <c r="Z35" s="9"/>
      <c r="AA35" s="9"/>
      <c r="AB35" s="9"/>
      <c r="AC35" s="9"/>
      <c r="AD35" s="125" cm="1">
        <f t="array" ref="AD35">'ادخال البيانات'!E46</f>
        <v>0</v>
      </c>
      <c r="AE35" s="125" cm="1">
        <f t="array" ref="AE35">'ادخال البيانات'!H46</f>
        <v>0</v>
      </c>
      <c r="AF35" s="125" cm="1">
        <f t="array" ref="AF35">'ادخال البيانات'!K46</f>
        <v>0</v>
      </c>
      <c r="AG35" s="125" cm="1">
        <f t="array" ref="AG35">'ادخال البيانات'!N46</f>
        <v>0</v>
      </c>
      <c r="AH35" s="125" cm="1">
        <f t="array" ref="AH35">'ادخال البيانات'!Q46</f>
        <v>0</v>
      </c>
      <c r="AI35" s="125" cm="1">
        <f t="array" ref="AI35">'ادخال البيانات'!T46</f>
        <v>0</v>
      </c>
      <c r="AJ35" s="125" cm="1">
        <f t="array" ref="AJ35">'ادخال البيانات'!W46</f>
        <v>0</v>
      </c>
      <c r="AK35" s="125" cm="1">
        <f t="array" ref="AK35">'ادخال البيانات'!Z46</f>
        <v>0</v>
      </c>
      <c r="AL35" s="125" cm="1">
        <f t="array" ref="AL35">'ادخال البيانات'!AC46</f>
        <v>0</v>
      </c>
    </row>
    <row r="36" ht="13.8" customHeight="1">
      <c r="A36" s="2"/>
      <c r="B36" s="48"/>
      <c r="C36" s="49"/>
      <c r="D36" s="49"/>
      <c r="E36" s="49"/>
      <c r="F36" s="49"/>
      <c r="G36" s="49"/>
      <c r="H36" s="49"/>
      <c r="I36" s="51"/>
      <c r="J36" s="8"/>
      <c r="K36" s="9"/>
      <c r="L36" s="9"/>
      <c r="M36" s="9"/>
      <c r="N36" s="9"/>
      <c r="O36" s="9"/>
      <c r="P36" s="9"/>
      <c r="Q36" s="9"/>
      <c r="R36" s="9"/>
      <c r="S36" s="9"/>
      <c r="T36" s="9"/>
      <c r="U36" s="9"/>
      <c r="V36" s="9"/>
      <c r="W36" s="9"/>
      <c r="X36" s="9"/>
      <c r="Y36" s="9"/>
      <c r="Z36" s="9"/>
      <c r="AA36" s="9"/>
      <c r="AB36" s="9"/>
      <c r="AC36" s="9"/>
      <c r="AD36" s="125" cm="1">
        <f t="array" ref="AD36">'ادخال البيانات'!E47</f>
        <v>0</v>
      </c>
      <c r="AE36" s="125" cm="1">
        <f t="array" ref="AE36">'ادخال البيانات'!H47</f>
        <v>0</v>
      </c>
      <c r="AF36" s="125" cm="1">
        <f t="array" ref="AF36">'ادخال البيانات'!K47</f>
        <v>0</v>
      </c>
      <c r="AG36" s="125" cm="1">
        <f t="array" ref="AG36">'ادخال البيانات'!N47</f>
        <v>0</v>
      </c>
      <c r="AH36" s="125" cm="1">
        <f t="array" ref="AH36">'ادخال البيانات'!Q47</f>
        <v>0</v>
      </c>
      <c r="AI36" s="125" cm="1">
        <f t="array" ref="AI36">'ادخال البيانات'!T47</f>
        <v>0</v>
      </c>
      <c r="AJ36" s="125" cm="1">
        <f t="array" ref="AJ36">'ادخال البيانات'!W47</f>
        <v>0</v>
      </c>
      <c r="AK36" s="125" cm="1">
        <f t="array" ref="AK36">'ادخال البيانات'!Z47</f>
        <v>0</v>
      </c>
      <c r="AL36" s="125" cm="1">
        <f t="array" ref="AL36">'ادخال البيانات'!AC47</f>
        <v>0</v>
      </c>
    </row>
    <row r="37" ht="13.8" customHeight="1">
      <c r="A37" s="2"/>
      <c r="B37" t="s" s="40">
        <v>32</v>
      </c>
      <c r="C37" s="41"/>
      <c r="D37" s="49"/>
      <c r="E37" s="49"/>
      <c r="F37" s="49"/>
      <c r="G37" s="49"/>
      <c r="H37" s="49"/>
      <c r="I37" s="51"/>
      <c r="J37" s="8"/>
      <c r="K37" s="9"/>
      <c r="L37" s="9"/>
      <c r="M37" s="9"/>
      <c r="N37" s="9"/>
      <c r="O37" s="9"/>
      <c r="P37" s="9"/>
      <c r="Q37" s="9"/>
      <c r="R37" s="9"/>
      <c r="S37" s="9"/>
      <c r="T37" s="9"/>
      <c r="U37" s="9"/>
      <c r="V37" s="9"/>
      <c r="W37" s="9"/>
      <c r="X37" s="9"/>
      <c r="Y37" s="9"/>
      <c r="Z37" s="9"/>
      <c r="AA37" s="9"/>
      <c r="AB37" s="9"/>
      <c r="AC37" s="9"/>
      <c r="AD37" s="125" cm="1">
        <f t="array" ref="AD37">'ادخال البيانات'!E48</f>
        <v>0</v>
      </c>
      <c r="AE37" s="125" cm="1">
        <f t="array" ref="AE37">'ادخال البيانات'!H48</f>
        <v>0</v>
      </c>
      <c r="AF37" s="125" cm="1">
        <f t="array" ref="AF37">'ادخال البيانات'!K48</f>
        <v>0</v>
      </c>
      <c r="AG37" s="125" cm="1">
        <f t="array" ref="AG37">'ادخال البيانات'!N48</f>
        <v>0</v>
      </c>
      <c r="AH37" s="125" cm="1">
        <f t="array" ref="AH37">'ادخال البيانات'!Q48</f>
        <v>0</v>
      </c>
      <c r="AI37" s="125" cm="1">
        <f t="array" ref="AI37">'ادخال البيانات'!T48</f>
        <v>0</v>
      </c>
      <c r="AJ37" s="125" cm="1">
        <f t="array" ref="AJ37">'ادخال البيانات'!W48</f>
        <v>0</v>
      </c>
      <c r="AK37" s="125" cm="1">
        <f t="array" ref="AK37">'ادخال البيانات'!Z48</f>
        <v>0</v>
      </c>
      <c r="AL37" s="125" cm="1">
        <f t="array" ref="AL37">'ادخال البيانات'!AC48</f>
        <v>0</v>
      </c>
    </row>
    <row r="38" ht="13.8" customHeight="1">
      <c r="A38" s="2"/>
      <c r="B38" s="48"/>
      <c r="C38" s="49"/>
      <c r="D38" s="49"/>
      <c r="E38" s="49"/>
      <c r="F38" s="49"/>
      <c r="G38" s="49"/>
      <c r="H38" s="49"/>
      <c r="I38" s="51"/>
      <c r="J38" s="8"/>
      <c r="K38" s="9"/>
      <c r="L38" s="9"/>
      <c r="M38" s="9"/>
      <c r="N38" s="9"/>
      <c r="O38" s="9"/>
      <c r="P38" s="9"/>
      <c r="Q38" s="9"/>
      <c r="R38" s="9"/>
      <c r="S38" s="9"/>
      <c r="T38" s="9"/>
      <c r="U38" s="9"/>
      <c r="V38" s="9"/>
      <c r="W38" s="9"/>
      <c r="X38" s="9"/>
      <c r="Y38" s="9"/>
      <c r="Z38" s="9"/>
      <c r="AA38" s="9"/>
      <c r="AB38" s="9"/>
      <c r="AC38" s="9"/>
      <c r="AD38" s="125" cm="1">
        <f t="array" ref="AD38">'ادخال البيانات'!E49</f>
        <v>0</v>
      </c>
      <c r="AE38" s="125" cm="1">
        <f t="array" ref="AE38">'ادخال البيانات'!H49</f>
        <v>0</v>
      </c>
      <c r="AF38" s="125" cm="1">
        <f t="array" ref="AF38">'ادخال البيانات'!K49</f>
        <v>0</v>
      </c>
      <c r="AG38" s="125" cm="1">
        <f t="array" ref="AG38">'ادخال البيانات'!N49</f>
        <v>0</v>
      </c>
      <c r="AH38" s="125" cm="1">
        <f t="array" ref="AH38">'ادخال البيانات'!Q49</f>
        <v>0</v>
      </c>
      <c r="AI38" s="125" cm="1">
        <f t="array" ref="AI38">'ادخال البيانات'!T49</f>
        <v>0</v>
      </c>
      <c r="AJ38" s="125" cm="1">
        <f t="array" ref="AJ38">'ادخال البيانات'!W49</f>
        <v>0</v>
      </c>
      <c r="AK38" s="125" cm="1">
        <f t="array" ref="AK38">'ادخال البيانات'!Z49</f>
        <v>0</v>
      </c>
      <c r="AL38" s="125" cm="1">
        <f t="array" ref="AL38">'ادخال البيانات'!AC49</f>
        <v>0</v>
      </c>
    </row>
    <row r="39" ht="13.8" customHeight="1">
      <c r="A39" s="2"/>
      <c r="B39" t="str" s="82" cm="1">
        <f t="array" ref="B39">'الترتيب التنازلي '!BF12</f>
        <v>م</v>
      </c>
      <c r="C39" t="str" s="83" cm="1">
        <f t="array" ref="C39">'الترتيب التنازلي '!BG12</f>
        <v>الاسم</v>
      </c>
      <c r="D39" s="83"/>
      <c r="E39" s="83"/>
      <c r="F39" t="str" s="83" cm="1">
        <f t="array" ref="F39">'الترتيب التنازلي '!BH12</f>
        <v>الدرجة</v>
      </c>
      <c r="G39" t="str" s="83" cm="1">
        <f t="array" ref="G39">'الترتيب التنازلي '!BI12</f>
        <v>النسبة</v>
      </c>
      <c r="H39" t="str" s="83" cm="1">
        <f t="array" ref="H39">'الترتيب التنازلي '!BJ12</f>
        <v>التقدير</v>
      </c>
      <c r="I39" s="84"/>
      <c r="J39" s="8"/>
      <c r="K39" s="9"/>
      <c r="L39" s="9"/>
      <c r="M39" s="9"/>
      <c r="N39" s="9"/>
      <c r="O39" s="9"/>
      <c r="P39" s="9"/>
      <c r="Q39" s="9"/>
      <c r="R39" s="9"/>
      <c r="S39" s="9"/>
      <c r="T39" s="9"/>
      <c r="U39" s="9"/>
      <c r="V39" s="9"/>
      <c r="W39" s="9"/>
      <c r="X39" s="9"/>
      <c r="Y39" s="9"/>
      <c r="Z39" s="9"/>
      <c r="AA39" s="9"/>
      <c r="AB39" s="9"/>
      <c r="AC39" s="9"/>
      <c r="AD39" s="125" cm="1">
        <f t="array" ref="AD39">'ادخال البيانات'!E50</f>
        <v>0</v>
      </c>
      <c r="AE39" s="125" cm="1">
        <f t="array" ref="AE39">'ادخال البيانات'!H50</f>
        <v>0</v>
      </c>
      <c r="AF39" s="125" cm="1">
        <f t="array" ref="AF39">'ادخال البيانات'!K50</f>
        <v>0</v>
      </c>
      <c r="AG39" s="125" cm="1">
        <f t="array" ref="AG39">'ادخال البيانات'!N50</f>
        <v>0</v>
      </c>
      <c r="AH39" s="125" cm="1">
        <f t="array" ref="AH39">'ادخال البيانات'!Q50</f>
        <v>0</v>
      </c>
      <c r="AI39" s="125" cm="1">
        <f t="array" ref="AI39">'ادخال البيانات'!T50</f>
        <v>0</v>
      </c>
      <c r="AJ39" s="125" cm="1">
        <f t="array" ref="AJ39">'ادخال البيانات'!W50</f>
        <v>0</v>
      </c>
      <c r="AK39" s="125" cm="1">
        <f t="array" ref="AK39">'ادخال البيانات'!Z50</f>
        <v>0</v>
      </c>
      <c r="AL39" s="125" cm="1">
        <f t="array" ref="AL39">'ادخال البيانات'!AC50</f>
        <v>0</v>
      </c>
    </row>
    <row r="40" ht="13.8" customHeight="1">
      <c r="A40" s="2"/>
      <c r="B40" s="85" cm="1">
        <f t="array" ref="B40">'الترتيب التنازلي '!BF13</f>
        <v>1</v>
      </c>
      <c r="C40" t="str" s="86" cm="1">
        <f t="array" ref="C40">'الترتيب التنازلي '!BY13</f>
      </c>
      <c r="D40" s="87"/>
      <c r="E40" s="87"/>
      <c r="F40" t="str" s="86" cm="1">
        <f t="array" ref="F40">'الترتيب التنازلي '!BZ13</f>
      </c>
      <c r="G40" t="str" s="86" cm="1">
        <f t="array" ref="G40">'الترتيب التنازلي '!CA13</f>
      </c>
      <c r="H40" t="str" s="86" cm="1">
        <f t="array" ref="H40">'الترتيب التنازلي '!CB13</f>
      </c>
      <c r="I40" s="2"/>
      <c r="J40" s="8"/>
      <c r="K40" s="9"/>
      <c r="L40" s="9"/>
      <c r="M40" s="9"/>
      <c r="N40" s="9"/>
      <c r="O40" s="9"/>
      <c r="P40" s="9"/>
      <c r="Q40" s="9"/>
      <c r="R40" s="9"/>
      <c r="S40" s="9"/>
      <c r="T40" s="9"/>
      <c r="U40" s="9"/>
      <c r="V40" s="9"/>
      <c r="W40" s="9"/>
      <c r="X40" s="9"/>
      <c r="Y40" s="9"/>
      <c r="Z40" s="9"/>
      <c r="AA40" s="9"/>
      <c r="AB40" s="9"/>
      <c r="AC40" s="9"/>
      <c r="AD40" s="125" cm="1">
        <f t="array" ref="AD40">'ادخال البيانات'!E51</f>
        <v>0</v>
      </c>
      <c r="AE40" s="125" cm="1">
        <f t="array" ref="AE40">'ادخال البيانات'!H51</f>
        <v>0</v>
      </c>
      <c r="AF40" s="125" cm="1">
        <f t="array" ref="AF40">'ادخال البيانات'!K51</f>
        <v>0</v>
      </c>
      <c r="AG40" s="125" cm="1">
        <f t="array" ref="AG40">'ادخال البيانات'!N51</f>
        <v>0</v>
      </c>
      <c r="AH40" s="125" cm="1">
        <f t="array" ref="AH40">'ادخال البيانات'!Q51</f>
        <v>0</v>
      </c>
      <c r="AI40" s="125" cm="1">
        <f t="array" ref="AI40">'ادخال البيانات'!T51</f>
        <v>0</v>
      </c>
      <c r="AJ40" s="125" cm="1">
        <f t="array" ref="AJ40">'ادخال البيانات'!W51</f>
        <v>0</v>
      </c>
      <c r="AK40" s="125" cm="1">
        <f t="array" ref="AK40">'ادخال البيانات'!Z51</f>
        <v>0</v>
      </c>
      <c r="AL40" s="125" cm="1">
        <f t="array" ref="AL40">'ادخال البيانات'!AC51</f>
        <v>0</v>
      </c>
    </row>
    <row r="41" ht="13.8" customHeight="1">
      <c r="A41" s="2"/>
      <c r="B41" s="88" cm="1">
        <f t="array" ref="B41">'الترتيب التنازلي '!BF14</f>
        <v>2</v>
      </c>
      <c r="C41" t="str" s="89" cm="1">
        <f t="array" ref="C41">'الترتيب التنازلي '!BY14</f>
      </c>
      <c r="D41" s="90"/>
      <c r="E41" s="90"/>
      <c r="F41" t="str" s="89" cm="1">
        <f t="array" ref="F41">'الترتيب التنازلي '!BZ14</f>
      </c>
      <c r="G41" t="str" s="89" cm="1">
        <f t="array" ref="G41">'الترتيب التنازلي '!CA14</f>
      </c>
      <c r="H41" t="str" s="89" cm="1">
        <f t="array" ref="H41">'الترتيب التنازلي '!CB14</f>
      </c>
      <c r="I41" s="2"/>
      <c r="J41" s="8"/>
      <c r="K41" s="9"/>
      <c r="L41" s="9"/>
      <c r="M41" s="9"/>
      <c r="N41" s="9"/>
      <c r="O41" s="9"/>
      <c r="P41" s="9"/>
      <c r="Q41" s="9"/>
      <c r="R41" s="9"/>
      <c r="S41" s="9"/>
      <c r="T41" s="9"/>
      <c r="U41" s="9"/>
      <c r="V41" s="9"/>
      <c r="W41" s="9"/>
      <c r="X41" s="9"/>
      <c r="Y41" s="9"/>
      <c r="Z41" s="9"/>
      <c r="AA41" s="9"/>
      <c r="AB41" s="9"/>
      <c r="AC41" s="9"/>
      <c r="AD41" s="125" cm="1">
        <f t="array" ref="AD41">'ادخال البيانات'!E52</f>
        <v>0</v>
      </c>
      <c r="AE41" s="125" cm="1">
        <f t="array" ref="AE41">'ادخال البيانات'!H52</f>
        <v>0</v>
      </c>
      <c r="AF41" s="125" cm="1">
        <f t="array" ref="AF41">'ادخال البيانات'!K52</f>
        <v>0</v>
      </c>
      <c r="AG41" s="125" cm="1">
        <f t="array" ref="AG41">'ادخال البيانات'!N52</f>
        <v>0</v>
      </c>
      <c r="AH41" s="125" cm="1">
        <f t="array" ref="AH41">'ادخال البيانات'!Q52</f>
        <v>0</v>
      </c>
      <c r="AI41" s="125" cm="1">
        <f t="array" ref="AI41">'ادخال البيانات'!T52</f>
        <v>0</v>
      </c>
      <c r="AJ41" s="125" cm="1">
        <f t="array" ref="AJ41">'ادخال البيانات'!W52</f>
        <v>0</v>
      </c>
      <c r="AK41" s="125" cm="1">
        <f t="array" ref="AK41">'ادخال البيانات'!Z52</f>
        <v>0</v>
      </c>
      <c r="AL41" s="125" cm="1">
        <f t="array" ref="AL41">'ادخال البيانات'!AC52</f>
        <v>0</v>
      </c>
    </row>
    <row r="42" ht="13.8" customHeight="1">
      <c r="A42" s="2"/>
      <c r="B42" s="88" cm="1">
        <f t="array" ref="B42">'الترتيب التنازلي '!BF15</f>
        <v>3</v>
      </c>
      <c r="C42" t="str" s="89" cm="1">
        <f t="array" ref="C42">'الترتيب التنازلي '!BY15</f>
      </c>
      <c r="D42" s="90"/>
      <c r="E42" s="90"/>
      <c r="F42" t="str" s="89" cm="1">
        <f t="array" ref="F42">'الترتيب التنازلي '!BZ15</f>
      </c>
      <c r="G42" t="str" s="89" cm="1">
        <f t="array" ref="G42">'الترتيب التنازلي '!CA15</f>
      </c>
      <c r="H42" t="str" s="89" cm="1">
        <f t="array" ref="H42">'الترتيب التنازلي '!CB15</f>
      </c>
      <c r="I42" s="2"/>
      <c r="J42" s="8"/>
      <c r="K42" s="9"/>
      <c r="L42" s="9"/>
      <c r="M42" s="9"/>
      <c r="N42" s="9"/>
      <c r="O42" s="9"/>
      <c r="P42" s="9"/>
      <c r="Q42" s="9"/>
      <c r="R42" s="9"/>
      <c r="S42" s="9"/>
      <c r="T42" s="9"/>
      <c r="U42" s="9"/>
      <c r="V42" s="9"/>
      <c r="W42" s="9"/>
      <c r="X42" s="9"/>
      <c r="Y42" s="9"/>
      <c r="Z42" s="9"/>
      <c r="AA42" s="9"/>
      <c r="AB42" s="9"/>
      <c r="AC42" s="9"/>
      <c r="AD42" s="125" cm="1">
        <f t="array" ref="AD42">'ادخال البيانات'!E53</f>
        <v>0</v>
      </c>
      <c r="AE42" s="125" cm="1">
        <f t="array" ref="AE42">'ادخال البيانات'!H53</f>
        <v>0</v>
      </c>
      <c r="AF42" s="125" cm="1">
        <f t="array" ref="AF42">'ادخال البيانات'!K53</f>
        <v>0</v>
      </c>
      <c r="AG42" s="125" cm="1">
        <f t="array" ref="AG42">'ادخال البيانات'!N53</f>
        <v>0</v>
      </c>
      <c r="AH42" s="125" cm="1">
        <f t="array" ref="AH42">'ادخال البيانات'!Q53</f>
        <v>0</v>
      </c>
      <c r="AI42" s="125" cm="1">
        <f t="array" ref="AI42">'ادخال البيانات'!T53</f>
        <v>0</v>
      </c>
      <c r="AJ42" s="125" cm="1">
        <f t="array" ref="AJ42">'ادخال البيانات'!W53</f>
        <v>0</v>
      </c>
      <c r="AK42" s="125" cm="1">
        <f t="array" ref="AK42">'ادخال البيانات'!Z53</f>
        <v>0</v>
      </c>
      <c r="AL42" s="125" cm="1">
        <f t="array" ref="AL42">'ادخال البيانات'!AC53</f>
        <v>0</v>
      </c>
    </row>
    <row r="43" ht="13.8" customHeight="1">
      <c r="A43" s="2"/>
      <c r="B43" s="88" cm="1">
        <f t="array" ref="B43">'الترتيب التنازلي '!BF16</f>
        <v>4</v>
      </c>
      <c r="C43" t="str" s="89" cm="1">
        <f t="array" ref="C43">'الترتيب التنازلي '!BY16</f>
      </c>
      <c r="D43" s="90"/>
      <c r="E43" s="90"/>
      <c r="F43" t="str" s="89" cm="1">
        <f t="array" ref="F43">'الترتيب التنازلي '!BZ16</f>
      </c>
      <c r="G43" t="str" s="89" cm="1">
        <f t="array" ref="G43">'الترتيب التنازلي '!CA16</f>
      </c>
      <c r="H43" t="str" s="89" cm="1">
        <f t="array" ref="H43">'الترتيب التنازلي '!CB16</f>
      </c>
      <c r="I43" s="2"/>
      <c r="J43" s="8"/>
      <c r="K43" s="9"/>
      <c r="L43" s="9"/>
      <c r="M43" s="9"/>
      <c r="N43" s="9"/>
      <c r="O43" s="9"/>
      <c r="P43" s="9"/>
      <c r="Q43" s="9"/>
      <c r="R43" s="9"/>
      <c r="S43" s="9"/>
      <c r="T43" s="9"/>
      <c r="U43" s="9"/>
      <c r="V43" s="9"/>
      <c r="W43" s="9"/>
      <c r="X43" s="9"/>
      <c r="Y43" s="9"/>
      <c r="Z43" s="9"/>
      <c r="AA43" s="9"/>
      <c r="AB43" s="9"/>
      <c r="AC43" s="9"/>
      <c r="AD43" s="125" cm="1">
        <f t="array" ref="AD43">'ادخال البيانات'!E54</f>
        <v>0</v>
      </c>
      <c r="AE43" s="125" cm="1">
        <f t="array" ref="AE43">'ادخال البيانات'!H54</f>
        <v>0</v>
      </c>
      <c r="AF43" s="125" cm="1">
        <f t="array" ref="AF43">'ادخال البيانات'!K54</f>
        <v>0</v>
      </c>
      <c r="AG43" s="125" cm="1">
        <f t="array" ref="AG43">'ادخال البيانات'!N54</f>
        <v>0</v>
      </c>
      <c r="AH43" s="125" cm="1">
        <f t="array" ref="AH43">'ادخال البيانات'!Q54</f>
        <v>0</v>
      </c>
      <c r="AI43" s="125" cm="1">
        <f t="array" ref="AI43">'ادخال البيانات'!T54</f>
        <v>0</v>
      </c>
      <c r="AJ43" s="125" cm="1">
        <f t="array" ref="AJ43">'ادخال البيانات'!W54</f>
        <v>0</v>
      </c>
      <c r="AK43" s="125" cm="1">
        <f t="array" ref="AK43">'ادخال البيانات'!Z54</f>
        <v>0</v>
      </c>
      <c r="AL43" s="125" cm="1">
        <f t="array" ref="AL43">'ادخال البيانات'!AC54</f>
        <v>0</v>
      </c>
    </row>
    <row r="44" ht="13.8" customHeight="1">
      <c r="A44" s="2"/>
      <c r="B44" s="88" cm="1">
        <f t="array" ref="B44">'الترتيب التنازلي '!BF17</f>
        <v>5</v>
      </c>
      <c r="C44" t="str" s="89" cm="1">
        <f t="array" ref="C44">'الترتيب التنازلي '!BY17</f>
      </c>
      <c r="D44" s="90"/>
      <c r="E44" s="90"/>
      <c r="F44" t="str" s="89" cm="1">
        <f t="array" ref="F44">'الترتيب التنازلي '!BZ17</f>
      </c>
      <c r="G44" t="str" s="89" cm="1">
        <f t="array" ref="G44">'الترتيب التنازلي '!CA17</f>
      </c>
      <c r="H44" t="str" s="89" cm="1">
        <f t="array" ref="H44">'الترتيب التنازلي '!CB17</f>
      </c>
      <c r="I44" s="2"/>
      <c r="J44" s="8"/>
      <c r="K44" s="9"/>
      <c r="L44" s="9"/>
      <c r="M44" s="9"/>
      <c r="N44" s="9"/>
      <c r="O44" s="9"/>
      <c r="P44" s="9"/>
      <c r="Q44" s="9"/>
      <c r="R44" s="9"/>
      <c r="S44" s="9"/>
      <c r="T44" s="9"/>
      <c r="U44" s="9"/>
      <c r="V44" s="9"/>
      <c r="W44" s="9"/>
      <c r="X44" s="9"/>
      <c r="Y44" s="9"/>
      <c r="Z44" s="9"/>
      <c r="AA44" s="9"/>
      <c r="AB44" s="9"/>
      <c r="AC44" s="9"/>
      <c r="AD44" s="125" cm="1">
        <f t="array" ref="AD44">'ادخال البيانات'!E55</f>
        <v>0</v>
      </c>
      <c r="AE44" s="125" cm="1">
        <f t="array" ref="AE44">'ادخال البيانات'!H55</f>
        <v>0</v>
      </c>
      <c r="AF44" s="125" cm="1">
        <f t="array" ref="AF44">'ادخال البيانات'!K55</f>
        <v>0</v>
      </c>
      <c r="AG44" s="125" cm="1">
        <f t="array" ref="AG44">'ادخال البيانات'!N55</f>
        <v>0</v>
      </c>
      <c r="AH44" s="125" cm="1">
        <f t="array" ref="AH44">'ادخال البيانات'!Q55</f>
        <v>0</v>
      </c>
      <c r="AI44" s="125" cm="1">
        <f t="array" ref="AI44">'ادخال البيانات'!T55</f>
        <v>0</v>
      </c>
      <c r="AJ44" s="125" cm="1">
        <f t="array" ref="AJ44">'ادخال البيانات'!W55</f>
        <v>0</v>
      </c>
      <c r="AK44" s="125" cm="1">
        <f t="array" ref="AK44">'ادخال البيانات'!Z55</f>
        <v>0</v>
      </c>
      <c r="AL44" s="125" cm="1">
        <f t="array" ref="AL44">'ادخال البيانات'!AC55</f>
        <v>0</v>
      </c>
    </row>
    <row r="45" ht="13.8" customHeight="1">
      <c r="A45" s="2"/>
      <c r="B45" s="88" cm="1">
        <f t="array" ref="B45">'الترتيب التنازلي '!BF18</f>
        <v>6</v>
      </c>
      <c r="C45" t="str" s="89" cm="1">
        <f t="array" ref="C45">'الترتيب التنازلي '!BY18</f>
      </c>
      <c r="D45" s="90"/>
      <c r="E45" s="90"/>
      <c r="F45" t="str" s="89" cm="1">
        <f t="array" ref="F45">'الترتيب التنازلي '!BZ18</f>
      </c>
      <c r="G45" t="str" s="89" cm="1">
        <f t="array" ref="G45">'الترتيب التنازلي '!CA18</f>
      </c>
      <c r="H45" t="str" s="89" cm="1">
        <f t="array" ref="H45">'الترتيب التنازلي '!CB18</f>
      </c>
      <c r="I45" s="2"/>
      <c r="J45" s="8"/>
      <c r="K45" s="9"/>
      <c r="L45" s="9"/>
      <c r="M45" s="9"/>
      <c r="N45" s="9"/>
      <c r="O45" s="9"/>
      <c r="P45" s="9"/>
      <c r="Q45" s="9"/>
      <c r="R45" s="9"/>
      <c r="S45" s="9"/>
      <c r="T45" s="9"/>
      <c r="U45" s="9"/>
      <c r="V45" s="9"/>
      <c r="W45" s="9"/>
      <c r="X45" s="9"/>
      <c r="Y45" s="9"/>
      <c r="Z45" s="9"/>
      <c r="AA45" s="9"/>
      <c r="AB45" s="9"/>
      <c r="AC45" s="9"/>
      <c r="AD45" s="125" cm="1">
        <f t="array" ref="AD45">'ادخال البيانات'!E56</f>
        <v>0</v>
      </c>
      <c r="AE45" s="125" cm="1">
        <f t="array" ref="AE45">'ادخال البيانات'!H56</f>
        <v>0</v>
      </c>
      <c r="AF45" s="125" cm="1">
        <f t="array" ref="AF45">'ادخال البيانات'!K56</f>
        <v>0</v>
      </c>
      <c r="AG45" s="125" cm="1">
        <f t="array" ref="AG45">'ادخال البيانات'!N56</f>
        <v>0</v>
      </c>
      <c r="AH45" s="125" cm="1">
        <f t="array" ref="AH45">'ادخال البيانات'!Q56</f>
        <v>0</v>
      </c>
      <c r="AI45" s="125" cm="1">
        <f t="array" ref="AI45">'ادخال البيانات'!T56</f>
        <v>0</v>
      </c>
      <c r="AJ45" s="125" cm="1">
        <f t="array" ref="AJ45">'ادخال البيانات'!W56</f>
        <v>0</v>
      </c>
      <c r="AK45" s="125" cm="1">
        <f t="array" ref="AK45">'ادخال البيانات'!Z56</f>
        <v>0</v>
      </c>
      <c r="AL45" s="125" cm="1">
        <f t="array" ref="AL45">'ادخال البيانات'!AC56</f>
        <v>0</v>
      </c>
    </row>
    <row r="46" ht="13.8" customHeight="1">
      <c r="A46" s="2"/>
      <c r="B46" s="88" cm="1">
        <f t="array" ref="B46">'الترتيب التنازلي '!BF19</f>
        <v>7</v>
      </c>
      <c r="C46" t="str" s="89" cm="1">
        <f t="array" ref="C46">'الترتيب التنازلي '!BY19</f>
      </c>
      <c r="D46" s="90"/>
      <c r="E46" s="90"/>
      <c r="F46" t="str" s="89" cm="1">
        <f t="array" ref="F46">'الترتيب التنازلي '!BZ19</f>
      </c>
      <c r="G46" t="str" s="89" cm="1">
        <f t="array" ref="G46">'الترتيب التنازلي '!CA19</f>
      </c>
      <c r="H46" t="str" s="89" cm="1">
        <f t="array" ref="H46">'الترتيب التنازلي '!CB19</f>
      </c>
      <c r="I46" s="2"/>
      <c r="J46" s="8"/>
      <c r="K46" s="9"/>
      <c r="L46" s="9"/>
      <c r="M46" s="9"/>
      <c r="N46" s="9"/>
      <c r="O46" s="9"/>
      <c r="P46" s="9"/>
      <c r="Q46" s="9"/>
      <c r="R46" s="9"/>
      <c r="S46" s="9"/>
      <c r="T46" s="9"/>
      <c r="U46" s="9"/>
      <c r="V46" s="9"/>
      <c r="W46" s="9"/>
      <c r="X46" s="9"/>
      <c r="Y46" s="9"/>
      <c r="Z46" s="9"/>
      <c r="AA46" s="9"/>
      <c r="AB46" s="9"/>
      <c r="AC46" s="9"/>
      <c r="AD46" s="125" cm="1">
        <f t="array" ref="AD46">'ادخال البيانات'!E57</f>
        <v>0</v>
      </c>
      <c r="AE46" s="125" cm="1">
        <f t="array" ref="AE46">'ادخال البيانات'!H57</f>
        <v>0</v>
      </c>
      <c r="AF46" s="125" cm="1">
        <f t="array" ref="AF46">'ادخال البيانات'!K57</f>
        <v>0</v>
      </c>
      <c r="AG46" s="125" cm="1">
        <f t="array" ref="AG46">'ادخال البيانات'!N57</f>
        <v>0</v>
      </c>
      <c r="AH46" s="125" cm="1">
        <f t="array" ref="AH46">'ادخال البيانات'!Q57</f>
        <v>0</v>
      </c>
      <c r="AI46" s="125" cm="1">
        <f t="array" ref="AI46">'ادخال البيانات'!T57</f>
        <v>0</v>
      </c>
      <c r="AJ46" s="125" cm="1">
        <f t="array" ref="AJ46">'ادخال البيانات'!W57</f>
        <v>0</v>
      </c>
      <c r="AK46" s="125" cm="1">
        <f t="array" ref="AK46">'ادخال البيانات'!Z57</f>
        <v>0</v>
      </c>
      <c r="AL46" s="125" cm="1">
        <f t="array" ref="AL46">'ادخال البيانات'!AC57</f>
        <v>0</v>
      </c>
    </row>
    <row r="47" ht="13.8" customHeight="1">
      <c r="A47" s="2"/>
      <c r="B47" s="88" cm="1">
        <f t="array" ref="B47">'الترتيب التنازلي '!BF20</f>
        <v>8</v>
      </c>
      <c r="C47" t="str" s="89" cm="1">
        <f t="array" ref="C47">'الترتيب التنازلي '!BY20</f>
      </c>
      <c r="D47" s="90"/>
      <c r="E47" s="90"/>
      <c r="F47" t="str" s="89" cm="1">
        <f t="array" ref="F47">'الترتيب التنازلي '!BZ20</f>
      </c>
      <c r="G47" t="str" s="89" cm="1">
        <f t="array" ref="G47">'الترتيب التنازلي '!CA20</f>
      </c>
      <c r="H47" t="str" s="89" cm="1">
        <f t="array" ref="H47">'الترتيب التنازلي '!CB20</f>
      </c>
      <c r="I47" s="2"/>
      <c r="J47" s="8"/>
      <c r="K47" s="9"/>
      <c r="L47" s="9"/>
      <c r="M47" s="9"/>
      <c r="N47" s="9"/>
      <c r="O47" s="9"/>
      <c r="P47" s="9"/>
      <c r="Q47" s="9"/>
      <c r="R47" s="9"/>
      <c r="S47" s="9"/>
      <c r="T47" s="9"/>
      <c r="U47" s="9"/>
      <c r="V47" s="9"/>
      <c r="W47" s="9"/>
      <c r="X47" s="9"/>
      <c r="Y47" s="9"/>
      <c r="Z47" s="9"/>
      <c r="AA47" s="9"/>
      <c r="AB47" s="9"/>
      <c r="AC47" s="9"/>
      <c r="AD47" s="125" cm="1">
        <f t="array" ref="AD47">'ادخال البيانات'!E58</f>
        <v>0</v>
      </c>
      <c r="AE47" s="125" cm="1">
        <f t="array" ref="AE47">'ادخال البيانات'!H58</f>
        <v>0</v>
      </c>
      <c r="AF47" s="125" cm="1">
        <f t="array" ref="AF47">'ادخال البيانات'!K58</f>
        <v>0</v>
      </c>
      <c r="AG47" s="125" cm="1">
        <f t="array" ref="AG47">'ادخال البيانات'!N58</f>
        <v>0</v>
      </c>
      <c r="AH47" s="125" cm="1">
        <f t="array" ref="AH47">'ادخال البيانات'!Q58</f>
        <v>0</v>
      </c>
      <c r="AI47" s="125" cm="1">
        <f t="array" ref="AI47">'ادخال البيانات'!T58</f>
        <v>0</v>
      </c>
      <c r="AJ47" s="125" cm="1">
        <f t="array" ref="AJ47">'ادخال البيانات'!W58</f>
        <v>0</v>
      </c>
      <c r="AK47" s="125" cm="1">
        <f t="array" ref="AK47">'ادخال البيانات'!Z58</f>
        <v>0</v>
      </c>
      <c r="AL47" s="125" cm="1">
        <f t="array" ref="AL47">'ادخال البيانات'!AC58</f>
        <v>0</v>
      </c>
    </row>
    <row r="48" ht="13.8" customHeight="1">
      <c r="A48" s="2"/>
      <c r="B48" s="88" cm="1">
        <f t="array" ref="B48">'الترتيب التنازلي '!BF21</f>
        <v>9</v>
      </c>
      <c r="C48" t="str" s="89" cm="1">
        <f t="array" ref="C48">'الترتيب التنازلي '!BY21</f>
      </c>
      <c r="D48" s="90"/>
      <c r="E48" s="90"/>
      <c r="F48" t="str" s="89" cm="1">
        <f t="array" ref="F48">'الترتيب التنازلي '!BZ21</f>
      </c>
      <c r="G48" t="str" s="89" cm="1">
        <f t="array" ref="G48">'الترتيب التنازلي '!CA21</f>
      </c>
      <c r="H48" t="str" s="89" cm="1">
        <f t="array" ref="H48">'الترتيب التنازلي '!CB21</f>
      </c>
      <c r="I48" s="2"/>
      <c r="J48" s="8"/>
      <c r="K48" s="9"/>
      <c r="L48" s="9"/>
      <c r="M48" s="9"/>
      <c r="N48" s="9"/>
      <c r="O48" s="9"/>
      <c r="P48" s="9"/>
      <c r="Q48" s="9"/>
      <c r="R48" s="9"/>
      <c r="S48" s="9"/>
      <c r="T48" s="9"/>
      <c r="U48" s="9"/>
      <c r="V48" s="9"/>
      <c r="W48" s="9"/>
      <c r="X48" s="9"/>
      <c r="Y48" s="9"/>
      <c r="Z48" s="9"/>
      <c r="AA48" s="9"/>
      <c r="AB48" s="9"/>
      <c r="AC48" s="9"/>
      <c r="AD48" s="125" cm="1">
        <f t="array" ref="AD48">'ادخال البيانات'!E59</f>
        <v>0</v>
      </c>
      <c r="AE48" s="125" cm="1">
        <f t="array" ref="AE48">'ادخال البيانات'!H59</f>
        <v>0</v>
      </c>
      <c r="AF48" s="125" cm="1">
        <f t="array" ref="AF48">'ادخال البيانات'!K59</f>
        <v>0</v>
      </c>
      <c r="AG48" s="125" cm="1">
        <f t="array" ref="AG48">'ادخال البيانات'!N59</f>
        <v>0</v>
      </c>
      <c r="AH48" s="125" cm="1">
        <f t="array" ref="AH48">'ادخال البيانات'!Q59</f>
        <v>0</v>
      </c>
      <c r="AI48" s="125" cm="1">
        <f t="array" ref="AI48">'ادخال البيانات'!T59</f>
        <v>0</v>
      </c>
      <c r="AJ48" s="125" cm="1">
        <f t="array" ref="AJ48">'ادخال البيانات'!W59</f>
        <v>0</v>
      </c>
      <c r="AK48" s="125" cm="1">
        <f t="array" ref="AK48">'ادخال البيانات'!Z59</f>
        <v>0</v>
      </c>
      <c r="AL48" s="125" cm="1">
        <f t="array" ref="AL48">'ادخال البيانات'!AC59</f>
        <v>0</v>
      </c>
    </row>
    <row r="49" ht="13.8" customHeight="1">
      <c r="A49" s="2"/>
      <c r="B49" s="88" cm="1">
        <f t="array" ref="B49">'الترتيب التنازلي '!BF22</f>
        <v>10</v>
      </c>
      <c r="C49" t="str" s="89" cm="1">
        <f t="array" ref="C49">'الترتيب التنازلي '!BY22</f>
      </c>
      <c r="D49" s="90"/>
      <c r="E49" s="90"/>
      <c r="F49" t="str" s="89" cm="1">
        <f t="array" ref="F49">'الترتيب التنازلي '!BZ22</f>
      </c>
      <c r="G49" t="str" s="89" cm="1">
        <f t="array" ref="G49">'الترتيب التنازلي '!CA22</f>
      </c>
      <c r="H49" t="str" s="89" cm="1">
        <f t="array" ref="H49">'الترتيب التنازلي '!CB22</f>
      </c>
      <c r="I49" s="2"/>
      <c r="J49" s="8"/>
      <c r="K49" s="9"/>
      <c r="L49" s="9"/>
      <c r="M49" s="9"/>
      <c r="N49" s="9"/>
      <c r="O49" s="9"/>
      <c r="P49" s="9"/>
      <c r="Q49" s="9"/>
      <c r="R49" s="9"/>
      <c r="S49" s="9"/>
      <c r="T49" s="9"/>
      <c r="U49" s="9"/>
      <c r="V49" s="9"/>
      <c r="W49" s="9"/>
      <c r="X49" s="9"/>
      <c r="Y49" s="9"/>
      <c r="Z49" s="9"/>
      <c r="AA49" s="9"/>
      <c r="AB49" s="9"/>
      <c r="AC49" s="9"/>
      <c r="AD49" s="125" cm="1">
        <f t="array" ref="AD49">'ادخال البيانات'!E60</f>
        <v>0</v>
      </c>
      <c r="AE49" s="125" cm="1">
        <f t="array" ref="AE49">'ادخال البيانات'!H60</f>
        <v>0</v>
      </c>
      <c r="AF49" s="125" cm="1">
        <f t="array" ref="AF49">'ادخال البيانات'!K60</f>
        <v>0</v>
      </c>
      <c r="AG49" s="125" cm="1">
        <f t="array" ref="AG49">'ادخال البيانات'!N60</f>
        <v>0</v>
      </c>
      <c r="AH49" s="125" cm="1">
        <f t="array" ref="AH49">'ادخال البيانات'!Q60</f>
        <v>0</v>
      </c>
      <c r="AI49" s="125" cm="1">
        <f t="array" ref="AI49">'ادخال البيانات'!T60</f>
        <v>0</v>
      </c>
      <c r="AJ49" s="125" cm="1">
        <f t="array" ref="AJ49">'ادخال البيانات'!W60</f>
        <v>0</v>
      </c>
      <c r="AK49" s="125" cm="1">
        <f t="array" ref="AK49">'ادخال البيانات'!Z60</f>
        <v>0</v>
      </c>
      <c r="AL49" s="125" cm="1">
        <f t="array" ref="AL49">'ادخال البيانات'!AC60</f>
        <v>0</v>
      </c>
    </row>
    <row r="50" ht="13.8" customHeight="1">
      <c r="A50" s="2"/>
      <c r="B50" s="88" cm="1">
        <f t="array" ref="B50">'الترتيب التنازلي '!BF23</f>
        <v>11</v>
      </c>
      <c r="C50" t="str" s="89" cm="1">
        <f t="array" ref="C50">'الترتيب التنازلي '!BY23</f>
      </c>
      <c r="D50" s="90"/>
      <c r="E50" s="90"/>
      <c r="F50" t="str" s="89" cm="1">
        <f t="array" ref="F50">'الترتيب التنازلي '!BZ23</f>
      </c>
      <c r="G50" t="str" s="89" cm="1">
        <f t="array" ref="G50">'الترتيب التنازلي '!CA23</f>
      </c>
      <c r="H50" t="str" s="89" cm="1">
        <f t="array" ref="H50">'الترتيب التنازلي '!CB23</f>
      </c>
      <c r="I50" s="2"/>
      <c r="J50" s="8"/>
      <c r="K50" s="9"/>
      <c r="L50" s="9"/>
      <c r="M50" s="9"/>
      <c r="N50" s="9"/>
      <c r="O50" s="9"/>
      <c r="P50" s="9"/>
      <c r="Q50" s="9"/>
      <c r="R50" s="9"/>
      <c r="S50" s="9"/>
      <c r="T50" s="9"/>
      <c r="U50" s="9"/>
      <c r="V50" s="9"/>
      <c r="W50" s="9"/>
      <c r="X50" s="9"/>
      <c r="Y50" s="9"/>
      <c r="Z50" s="9"/>
      <c r="AA50" s="9"/>
      <c r="AB50" s="9"/>
      <c r="AC50" s="9"/>
      <c r="AD50" s="125" cm="1">
        <f t="array" ref="AD50">'ادخال البيانات'!E61</f>
        <v>0</v>
      </c>
      <c r="AE50" s="125" cm="1">
        <f t="array" ref="AE50">'ادخال البيانات'!H61</f>
        <v>0</v>
      </c>
      <c r="AF50" s="125" cm="1">
        <f t="array" ref="AF50">'ادخال البيانات'!K61</f>
        <v>0</v>
      </c>
      <c r="AG50" s="125" cm="1">
        <f t="array" ref="AG50">'ادخال البيانات'!N61</f>
        <v>0</v>
      </c>
      <c r="AH50" s="125" cm="1">
        <f t="array" ref="AH50">'ادخال البيانات'!Q61</f>
        <v>0</v>
      </c>
      <c r="AI50" s="125" cm="1">
        <f t="array" ref="AI50">'ادخال البيانات'!T61</f>
        <v>0</v>
      </c>
      <c r="AJ50" s="125" cm="1">
        <f t="array" ref="AJ50">'ادخال البيانات'!W61</f>
        <v>0</v>
      </c>
      <c r="AK50" s="125" cm="1">
        <f t="array" ref="AK50">'ادخال البيانات'!Z61</f>
        <v>0</v>
      </c>
      <c r="AL50" s="125" cm="1">
        <f t="array" ref="AL50">'ادخال البيانات'!AC61</f>
        <v>0</v>
      </c>
    </row>
    <row r="51" ht="13.8" customHeight="1">
      <c r="A51" s="2"/>
      <c r="B51" s="88" cm="1">
        <f t="array" ref="B51">'الترتيب التنازلي '!BF24</f>
        <v>12</v>
      </c>
      <c r="C51" t="str" s="89" cm="1">
        <f t="array" ref="C51">'الترتيب التنازلي '!BY24</f>
      </c>
      <c r="D51" s="90"/>
      <c r="E51" s="90"/>
      <c r="F51" t="str" s="89" cm="1">
        <f t="array" ref="F51">'الترتيب التنازلي '!BZ24</f>
      </c>
      <c r="G51" t="str" s="89" cm="1">
        <f t="array" ref="G51">'الترتيب التنازلي '!CA24</f>
      </c>
      <c r="H51" t="str" s="89" cm="1">
        <f t="array" ref="H51">'الترتيب التنازلي '!CB24</f>
      </c>
      <c r="I51" s="2"/>
      <c r="J51" s="8"/>
      <c r="K51" s="9"/>
      <c r="L51" s="9"/>
      <c r="M51" s="9"/>
      <c r="N51" s="9"/>
      <c r="O51" s="9"/>
      <c r="P51" s="9"/>
      <c r="Q51" s="9"/>
      <c r="R51" s="9"/>
      <c r="S51" s="9"/>
      <c r="T51" s="9"/>
      <c r="U51" s="9"/>
      <c r="V51" s="9"/>
      <c r="W51" s="9"/>
      <c r="X51" s="9"/>
      <c r="Y51" s="9"/>
      <c r="Z51" s="9"/>
      <c r="AA51" s="9"/>
      <c r="AB51" s="9"/>
      <c r="AC51" s="9"/>
      <c r="AD51" s="125" cm="1">
        <f t="array" ref="AD51">'ادخال البيانات'!E62</f>
        <v>0</v>
      </c>
      <c r="AE51" s="125" cm="1">
        <f t="array" ref="AE51">'ادخال البيانات'!H62</f>
        <v>0</v>
      </c>
      <c r="AF51" s="125" cm="1">
        <f t="array" ref="AF51">'ادخال البيانات'!K62</f>
        <v>0</v>
      </c>
      <c r="AG51" s="125" cm="1">
        <f t="array" ref="AG51">'ادخال البيانات'!N62</f>
        <v>0</v>
      </c>
      <c r="AH51" s="125" cm="1">
        <f t="array" ref="AH51">'ادخال البيانات'!Q62</f>
        <v>0</v>
      </c>
      <c r="AI51" s="125" cm="1">
        <f t="array" ref="AI51">'ادخال البيانات'!T62</f>
        <v>0</v>
      </c>
      <c r="AJ51" s="125" cm="1">
        <f t="array" ref="AJ51">'ادخال البيانات'!W62</f>
        <v>0</v>
      </c>
      <c r="AK51" s="125" cm="1">
        <f t="array" ref="AK51">'ادخال البيانات'!Z62</f>
        <v>0</v>
      </c>
      <c r="AL51" s="125" cm="1">
        <f t="array" ref="AL51">'ادخال البيانات'!AC62</f>
        <v>0</v>
      </c>
    </row>
    <row r="52" ht="13.8" customHeight="1">
      <c r="A52" s="2"/>
      <c r="B52" s="88" cm="1">
        <f t="array" ref="B52">'الترتيب التنازلي '!BF25</f>
        <v>13</v>
      </c>
      <c r="C52" t="str" s="89" cm="1">
        <f t="array" ref="C52">'الترتيب التنازلي '!BY25</f>
      </c>
      <c r="D52" s="90"/>
      <c r="E52" s="90"/>
      <c r="F52" t="str" s="89" cm="1">
        <f t="array" ref="F52">'الترتيب التنازلي '!BZ25</f>
      </c>
      <c r="G52" t="str" s="89" cm="1">
        <f t="array" ref="G52">'الترتيب التنازلي '!CA25</f>
      </c>
      <c r="H52" t="str" s="89" cm="1">
        <f t="array" ref="H52">'الترتيب التنازلي '!CB25</f>
      </c>
      <c r="I52" s="2"/>
      <c r="J52" s="8"/>
      <c r="K52" s="9"/>
      <c r="L52" s="9"/>
      <c r="M52" s="9"/>
      <c r="N52" s="9"/>
      <c r="O52" s="9"/>
      <c r="P52" s="9"/>
      <c r="Q52" s="9"/>
      <c r="R52" s="9"/>
      <c r="S52" s="9"/>
      <c r="T52" s="9"/>
      <c r="U52" s="9"/>
      <c r="V52" s="9"/>
      <c r="W52" s="9"/>
      <c r="X52" s="9"/>
      <c r="Y52" s="9"/>
      <c r="Z52" s="9"/>
      <c r="AA52" s="9"/>
      <c r="AB52" s="9"/>
      <c r="AC52" s="9"/>
      <c r="AD52" s="125" cm="1">
        <f t="array" ref="AD52">'ادخال البيانات'!E63</f>
        <v>0</v>
      </c>
      <c r="AE52" s="125" cm="1">
        <f t="array" ref="AE52">'ادخال البيانات'!H63</f>
        <v>0</v>
      </c>
      <c r="AF52" s="125" cm="1">
        <f t="array" ref="AF52">'ادخال البيانات'!K63</f>
        <v>0</v>
      </c>
      <c r="AG52" s="125" cm="1">
        <f t="array" ref="AG52">'ادخال البيانات'!N63</f>
        <v>0</v>
      </c>
      <c r="AH52" s="125" cm="1">
        <f t="array" ref="AH52">'ادخال البيانات'!Q63</f>
        <v>0</v>
      </c>
      <c r="AI52" s="125" cm="1">
        <f t="array" ref="AI52">'ادخال البيانات'!T63</f>
        <v>0</v>
      </c>
      <c r="AJ52" s="125" cm="1">
        <f t="array" ref="AJ52">'ادخال البيانات'!W63</f>
        <v>0</v>
      </c>
      <c r="AK52" s="125" cm="1">
        <f t="array" ref="AK52">'ادخال البيانات'!Z63</f>
        <v>0</v>
      </c>
      <c r="AL52" s="125" cm="1">
        <f t="array" ref="AL52">'ادخال البيانات'!AC63</f>
        <v>0</v>
      </c>
    </row>
    <row r="53" ht="13.8" customHeight="1">
      <c r="A53" s="2"/>
      <c r="B53" s="88" cm="1">
        <f t="array" ref="B53">'الترتيب التنازلي '!BF26</f>
        <v>14</v>
      </c>
      <c r="C53" t="str" s="89" cm="1">
        <f t="array" ref="C53">'الترتيب التنازلي '!BY26</f>
      </c>
      <c r="D53" s="90"/>
      <c r="E53" s="90"/>
      <c r="F53" t="str" s="89" cm="1">
        <f t="array" ref="F53">'الترتيب التنازلي '!BZ26</f>
      </c>
      <c r="G53" t="str" s="89" cm="1">
        <f t="array" ref="G53">'الترتيب التنازلي '!CA26</f>
      </c>
      <c r="H53" t="str" s="89" cm="1">
        <f t="array" ref="H53">'الترتيب التنازلي '!CB26</f>
      </c>
      <c r="I53" s="2"/>
      <c r="J53" s="8"/>
      <c r="K53" s="9"/>
      <c r="L53" s="9"/>
      <c r="M53" s="9"/>
      <c r="N53" s="9"/>
      <c r="O53" s="9"/>
      <c r="P53" s="9"/>
      <c r="Q53" s="9"/>
      <c r="R53" s="9"/>
      <c r="S53" s="9"/>
      <c r="T53" s="9"/>
      <c r="U53" s="9"/>
      <c r="V53" s="9"/>
      <c r="W53" s="9"/>
      <c r="X53" s="9"/>
      <c r="Y53" s="9"/>
      <c r="Z53" s="9"/>
      <c r="AA53" s="9"/>
      <c r="AB53" s="9"/>
      <c r="AC53" s="9"/>
      <c r="AD53" s="125" cm="1">
        <f t="array" ref="AD53">'ادخال البيانات'!E64</f>
        <v>0</v>
      </c>
      <c r="AE53" s="125" cm="1">
        <f t="array" ref="AE53">'ادخال البيانات'!H64</f>
        <v>0</v>
      </c>
      <c r="AF53" s="125" cm="1">
        <f t="array" ref="AF53">'ادخال البيانات'!K64</f>
        <v>0</v>
      </c>
      <c r="AG53" s="125" cm="1">
        <f t="array" ref="AG53">'ادخال البيانات'!N64</f>
        <v>0</v>
      </c>
      <c r="AH53" s="125" cm="1">
        <f t="array" ref="AH53">'ادخال البيانات'!Q64</f>
        <v>0</v>
      </c>
      <c r="AI53" s="125" cm="1">
        <f t="array" ref="AI53">'ادخال البيانات'!T64</f>
        <v>0</v>
      </c>
      <c r="AJ53" s="125" cm="1">
        <f t="array" ref="AJ53">'ادخال البيانات'!W64</f>
        <v>0</v>
      </c>
      <c r="AK53" s="125" cm="1">
        <f t="array" ref="AK53">'ادخال البيانات'!Z64</f>
        <v>0</v>
      </c>
      <c r="AL53" s="125" cm="1">
        <f t="array" ref="AL53">'ادخال البيانات'!AC64</f>
        <v>0</v>
      </c>
    </row>
    <row r="54" ht="14.4" customHeight="1">
      <c r="A54" s="2"/>
      <c r="B54" s="91" cm="1">
        <f t="array" ref="B54">'الترتيب التنازلي '!BF27</f>
        <v>15</v>
      </c>
      <c r="C54" t="str" s="89" cm="1">
        <f t="array" ref="C54">'الترتيب التنازلي '!BY27</f>
      </c>
      <c r="D54" s="90"/>
      <c r="E54" s="90"/>
      <c r="F54" t="str" s="89" cm="1">
        <f t="array" ref="F54">'الترتيب التنازلي '!BZ27</f>
      </c>
      <c r="G54" t="str" s="89" cm="1">
        <f t="array" ref="G54">'الترتيب التنازلي '!CA27</f>
      </c>
      <c r="H54" t="str" s="89" cm="1">
        <f t="array" ref="H54">'الترتيب التنازلي '!CB27</f>
      </c>
      <c r="I54" s="92"/>
      <c r="J54" s="8"/>
      <c r="K54" s="9"/>
      <c r="L54" s="9"/>
      <c r="M54" s="9"/>
      <c r="N54" s="9"/>
      <c r="O54" s="9"/>
      <c r="P54" s="9"/>
      <c r="Q54" s="9"/>
      <c r="R54" s="9"/>
      <c r="S54" s="9"/>
      <c r="T54" s="9"/>
      <c r="U54" s="9"/>
      <c r="V54" s="9"/>
      <c r="W54" s="9"/>
      <c r="X54" s="9"/>
      <c r="Y54" s="9"/>
      <c r="Z54" s="9"/>
      <c r="AA54" s="9"/>
      <c r="AB54" s="9"/>
      <c r="AC54" s="9"/>
      <c r="AD54" s="125" cm="1">
        <f t="array" ref="AD54">'ادخال البيانات'!E65</f>
        <v>0</v>
      </c>
      <c r="AE54" s="125" cm="1">
        <f t="array" ref="AE54">'ادخال البيانات'!H65</f>
        <v>0</v>
      </c>
      <c r="AF54" s="125" cm="1">
        <f t="array" ref="AF54">'ادخال البيانات'!K65</f>
        <v>0</v>
      </c>
      <c r="AG54" s="125" cm="1">
        <f t="array" ref="AG54">'ادخال البيانات'!N65</f>
        <v>0</v>
      </c>
      <c r="AH54" s="125" cm="1">
        <f t="array" ref="AH54">'ادخال البيانات'!Q65</f>
        <v>0</v>
      </c>
      <c r="AI54" s="125" cm="1">
        <f t="array" ref="AI54">'ادخال البيانات'!T65</f>
        <v>0</v>
      </c>
      <c r="AJ54" s="125" cm="1">
        <f t="array" ref="AJ54">'ادخال البيانات'!W65</f>
        <v>0</v>
      </c>
      <c r="AK54" s="125" cm="1">
        <f t="array" ref="AK54">'ادخال البيانات'!Z65</f>
        <v>0</v>
      </c>
      <c r="AL54" s="125" cm="1">
        <f t="array" ref="AL54">'ادخال البيانات'!AC65</f>
        <v>0</v>
      </c>
    </row>
    <row r="55" ht="13.8" customHeight="1">
      <c r="A55" s="9"/>
      <c r="B55" s="93" cm="1">
        <f t="array" ref="B55">'الترتيب التنازلي '!BF28</f>
        <v>16</v>
      </c>
      <c r="C55" t="str" s="89" cm="1">
        <f t="array" ref="C55">'الترتيب التنازلي '!BY28</f>
      </c>
      <c r="D55" s="90"/>
      <c r="E55" s="90"/>
      <c r="F55" t="str" s="89" cm="1">
        <f t="array" ref="F55">'الترتيب التنازلي '!BZ28</f>
      </c>
      <c r="G55" t="str" s="89" cm="1">
        <f t="array" ref="G55">'الترتيب التنازلي '!CA28</f>
      </c>
      <c r="H55" t="str" s="89" cm="1">
        <f t="array" ref="H55">'الترتيب التنازلي '!CB28</f>
      </c>
      <c r="I55" s="94"/>
      <c r="J55" s="9"/>
      <c r="K55" s="9"/>
      <c r="L55" s="9"/>
      <c r="M55" s="9"/>
      <c r="N55" s="9"/>
      <c r="O55" s="9"/>
      <c r="P55" s="9"/>
      <c r="Q55" s="9"/>
      <c r="R55" s="9"/>
      <c r="S55" s="9"/>
      <c r="T55" s="9"/>
      <c r="U55" s="9"/>
      <c r="V55" s="9"/>
      <c r="W55" s="9"/>
      <c r="X55" s="9"/>
      <c r="Y55" s="9"/>
      <c r="Z55" s="9"/>
      <c r="AA55" s="9"/>
      <c r="AB55" s="9"/>
      <c r="AC55" s="9"/>
      <c r="AD55" s="125" cm="1">
        <f t="array" ref="AD55">'ادخال البيانات'!E66</f>
        <v>0</v>
      </c>
      <c r="AE55" s="125" cm="1">
        <f t="array" ref="AE55">'ادخال البيانات'!H66</f>
        <v>0</v>
      </c>
      <c r="AF55" s="125" cm="1">
        <f t="array" ref="AF55">'ادخال البيانات'!K66</f>
        <v>0</v>
      </c>
      <c r="AG55" s="125" cm="1">
        <f t="array" ref="AG55">'ادخال البيانات'!N66</f>
        <v>0</v>
      </c>
      <c r="AH55" s="125" cm="1">
        <f t="array" ref="AH55">'ادخال البيانات'!Q66</f>
        <v>0</v>
      </c>
      <c r="AI55" s="125" cm="1">
        <f t="array" ref="AI55">'ادخال البيانات'!T66</f>
        <v>0</v>
      </c>
      <c r="AJ55" s="125" cm="1">
        <f t="array" ref="AJ55">'ادخال البيانات'!W66</f>
        <v>0</v>
      </c>
      <c r="AK55" s="125" cm="1">
        <f t="array" ref="AK55">'ادخال البيانات'!Z66</f>
        <v>0</v>
      </c>
      <c r="AL55" s="125" cm="1">
        <f t="array" ref="AL55">'ادخال البيانات'!AC66</f>
        <v>0</v>
      </c>
    </row>
    <row r="56" ht="13.8" customHeight="1">
      <c r="A56" s="9"/>
      <c r="B56" s="95" cm="1">
        <f t="array" ref="B56">'الترتيب التنازلي '!BF29</f>
        <v>17</v>
      </c>
      <c r="C56" t="str" s="89" cm="1">
        <f t="array" ref="C56">'الترتيب التنازلي '!BY29</f>
      </c>
      <c r="D56" s="90"/>
      <c r="E56" s="90"/>
      <c r="F56" t="str" s="89" cm="1">
        <f t="array" ref="F56">'الترتيب التنازلي '!BZ29</f>
      </c>
      <c r="G56" t="str" s="89" cm="1">
        <f t="array" ref="G56">'الترتيب التنازلي '!CA29</f>
      </c>
      <c r="H56" t="str" s="89" cm="1">
        <f t="array" ref="H56">'الترتيب التنازلي '!CB29</f>
      </c>
      <c r="I56" s="9"/>
      <c r="J56" s="9"/>
      <c r="K56" s="9"/>
      <c r="L56" s="9"/>
      <c r="M56" s="9"/>
      <c r="N56" s="9"/>
      <c r="O56" s="9"/>
      <c r="P56" s="9"/>
      <c r="Q56" s="9"/>
      <c r="R56" s="9"/>
      <c r="S56" s="9"/>
      <c r="T56" s="9"/>
      <c r="U56" s="9"/>
      <c r="V56" s="9"/>
      <c r="W56" s="9"/>
      <c r="X56" s="9"/>
      <c r="Y56" s="9"/>
      <c r="Z56" s="9"/>
      <c r="AA56" s="9"/>
      <c r="AB56" s="9"/>
      <c r="AC56" s="9"/>
      <c r="AD56" s="125" cm="1">
        <f t="array" ref="AD56">'ادخال البيانات'!E67</f>
        <v>0</v>
      </c>
      <c r="AE56" s="125" cm="1">
        <f t="array" ref="AE56">'ادخال البيانات'!H67</f>
        <v>0</v>
      </c>
      <c r="AF56" s="125" cm="1">
        <f t="array" ref="AF56">'ادخال البيانات'!K67</f>
        <v>0</v>
      </c>
      <c r="AG56" s="125" cm="1">
        <f t="array" ref="AG56">'ادخال البيانات'!N67</f>
        <v>0</v>
      </c>
      <c r="AH56" s="125" cm="1">
        <f t="array" ref="AH56">'ادخال البيانات'!Q67</f>
        <v>0</v>
      </c>
      <c r="AI56" s="125" cm="1">
        <f t="array" ref="AI56">'ادخال البيانات'!T67</f>
        <v>0</v>
      </c>
      <c r="AJ56" s="125" cm="1">
        <f t="array" ref="AJ56">'ادخال البيانات'!W67</f>
        <v>0</v>
      </c>
      <c r="AK56" s="125" cm="1">
        <f t="array" ref="AK56">'ادخال البيانات'!Z67</f>
        <v>0</v>
      </c>
      <c r="AL56" s="125" cm="1">
        <f t="array" ref="AL56">'ادخال البيانات'!AC67</f>
        <v>0</v>
      </c>
    </row>
    <row r="57" ht="13.8" customHeight="1">
      <c r="A57" s="9"/>
      <c r="B57" s="95" cm="1">
        <f t="array" ref="B57">'الترتيب التنازلي '!BF30</f>
        <v>18</v>
      </c>
      <c r="C57" t="str" s="89" cm="1">
        <f t="array" ref="C57">'الترتيب التنازلي '!BY30</f>
      </c>
      <c r="D57" s="90"/>
      <c r="E57" s="90"/>
      <c r="F57" t="str" s="89" cm="1">
        <f t="array" ref="F57">'الترتيب التنازلي '!BZ30</f>
      </c>
      <c r="G57" t="str" s="89" cm="1">
        <f t="array" ref="G57">'الترتيب التنازلي '!CA30</f>
      </c>
      <c r="H57" t="str" s="89" cm="1">
        <f t="array" ref="H57">'الترتيب التنازلي '!CB30</f>
      </c>
      <c r="I57" s="9"/>
      <c r="J57" s="9"/>
      <c r="K57" s="9"/>
      <c r="L57" s="9"/>
      <c r="M57" s="9"/>
      <c r="N57" s="9"/>
      <c r="O57" s="9"/>
      <c r="P57" s="9"/>
      <c r="Q57" s="9"/>
      <c r="R57" s="9"/>
      <c r="S57" s="9"/>
      <c r="T57" s="9"/>
      <c r="U57" s="9"/>
      <c r="V57" s="9"/>
      <c r="W57" s="9"/>
      <c r="X57" s="9"/>
      <c r="Y57" s="9"/>
      <c r="Z57" s="9"/>
      <c r="AA57" s="9"/>
      <c r="AB57" s="9"/>
      <c r="AC57" s="9"/>
      <c r="AD57" s="125" cm="1">
        <f t="array" ref="AD57">'ادخال البيانات'!E68</f>
        <v>0</v>
      </c>
      <c r="AE57" s="125" cm="1">
        <f t="array" ref="AE57">'ادخال البيانات'!H68</f>
        <v>0</v>
      </c>
      <c r="AF57" s="125" cm="1">
        <f t="array" ref="AF57">'ادخال البيانات'!K68</f>
        <v>0</v>
      </c>
      <c r="AG57" s="125" cm="1">
        <f t="array" ref="AG57">'ادخال البيانات'!N68</f>
        <v>0</v>
      </c>
      <c r="AH57" s="125" cm="1">
        <f t="array" ref="AH57">'ادخال البيانات'!Q68</f>
        <v>0</v>
      </c>
      <c r="AI57" s="125" cm="1">
        <f t="array" ref="AI57">'ادخال البيانات'!T68</f>
        <v>0</v>
      </c>
      <c r="AJ57" s="125" cm="1">
        <f t="array" ref="AJ57">'ادخال البيانات'!W68</f>
        <v>0</v>
      </c>
      <c r="AK57" s="125" cm="1">
        <f t="array" ref="AK57">'ادخال البيانات'!Z68</f>
        <v>0</v>
      </c>
      <c r="AL57" s="125" cm="1">
        <f t="array" ref="AL57">'ادخال البيانات'!AC68</f>
        <v>0</v>
      </c>
    </row>
    <row r="58" ht="13.8" customHeight="1">
      <c r="A58" s="9"/>
      <c r="B58" s="95" cm="1">
        <f t="array" ref="B58">'الترتيب التنازلي '!BF31</f>
        <v>19</v>
      </c>
      <c r="C58" t="str" s="89" cm="1">
        <f t="array" ref="C58">'الترتيب التنازلي '!BY31</f>
      </c>
      <c r="D58" s="90"/>
      <c r="E58" s="90"/>
      <c r="F58" t="str" s="89" cm="1">
        <f t="array" ref="F58">'الترتيب التنازلي '!BZ31</f>
      </c>
      <c r="G58" t="str" s="89" cm="1">
        <f t="array" ref="G58">'الترتيب التنازلي '!CA31</f>
      </c>
      <c r="H58" t="str" s="89" cm="1">
        <f t="array" ref="H58">'الترتيب التنازلي '!CB31</f>
      </c>
      <c r="I58" s="9"/>
      <c r="J58" s="9"/>
      <c r="K58" s="9"/>
      <c r="L58" s="9"/>
      <c r="M58" s="9"/>
      <c r="N58" s="9"/>
      <c r="O58" s="9"/>
      <c r="P58" s="9"/>
      <c r="Q58" s="9"/>
      <c r="R58" s="9"/>
      <c r="S58" s="9"/>
      <c r="T58" s="9"/>
      <c r="U58" s="9"/>
      <c r="V58" s="9"/>
      <c r="W58" s="9"/>
      <c r="X58" s="9"/>
      <c r="Y58" s="9"/>
      <c r="Z58" s="9"/>
      <c r="AA58" s="9"/>
      <c r="AB58" s="9"/>
      <c r="AC58" s="9"/>
      <c r="AD58" s="125" cm="1">
        <f t="array" ref="AD58">'ادخال البيانات'!E69</f>
        <v>0</v>
      </c>
      <c r="AE58" s="125" cm="1">
        <f t="array" ref="AE58">'ادخال البيانات'!H69</f>
        <v>0</v>
      </c>
      <c r="AF58" s="125" cm="1">
        <f t="array" ref="AF58">'ادخال البيانات'!K69</f>
        <v>0</v>
      </c>
      <c r="AG58" s="125" cm="1">
        <f t="array" ref="AG58">'ادخال البيانات'!N69</f>
        <v>0</v>
      </c>
      <c r="AH58" s="125" cm="1">
        <f t="array" ref="AH58">'ادخال البيانات'!Q69</f>
        <v>0</v>
      </c>
      <c r="AI58" s="125" cm="1">
        <f t="array" ref="AI58">'ادخال البيانات'!T69</f>
        <v>0</v>
      </c>
      <c r="AJ58" s="125" cm="1">
        <f t="array" ref="AJ58">'ادخال البيانات'!W69</f>
        <v>0</v>
      </c>
      <c r="AK58" s="125" cm="1">
        <f t="array" ref="AK58">'ادخال البيانات'!Z69</f>
        <v>0</v>
      </c>
      <c r="AL58" s="125" cm="1">
        <f t="array" ref="AL58">'ادخال البيانات'!AC69</f>
        <v>0</v>
      </c>
    </row>
    <row r="59" ht="13.8" customHeight="1">
      <c r="A59" s="9"/>
      <c r="B59" s="95" cm="1">
        <f t="array" ref="B59">'الترتيب التنازلي '!BF32</f>
        <v>20</v>
      </c>
      <c r="C59" t="str" s="89" cm="1">
        <f t="array" ref="C59">'الترتيب التنازلي '!BY32</f>
      </c>
      <c r="D59" s="90"/>
      <c r="E59" s="90"/>
      <c r="F59" t="str" s="89" cm="1">
        <f t="array" ref="F59">'الترتيب التنازلي '!BZ32</f>
      </c>
      <c r="G59" t="str" s="89" cm="1">
        <f t="array" ref="G59">'الترتيب التنازلي '!CA32</f>
      </c>
      <c r="H59" t="str" s="89" cm="1">
        <f t="array" ref="H59">'الترتيب التنازلي '!CB32</f>
      </c>
      <c r="I59" s="9"/>
      <c r="J59" s="9"/>
      <c r="K59" s="9"/>
      <c r="L59" s="9"/>
      <c r="M59" s="9"/>
      <c r="N59" s="9"/>
      <c r="O59" s="9"/>
      <c r="P59" s="9"/>
      <c r="Q59" s="9"/>
      <c r="R59" s="9"/>
      <c r="S59" s="9"/>
      <c r="T59" s="9"/>
      <c r="U59" s="9"/>
      <c r="V59" s="9"/>
      <c r="W59" s="9"/>
      <c r="X59" s="9"/>
      <c r="Y59" s="9"/>
      <c r="Z59" s="9"/>
      <c r="AA59" s="9"/>
      <c r="AB59" s="9"/>
      <c r="AC59" s="9"/>
      <c r="AD59" s="125" cm="1">
        <f t="array" ref="AD59">'ادخال البيانات'!E70</f>
        <v>0</v>
      </c>
      <c r="AE59" s="125" cm="1">
        <f t="array" ref="AE59">'ادخال البيانات'!H70</f>
        <v>0</v>
      </c>
      <c r="AF59" s="125" cm="1">
        <f t="array" ref="AF59">'ادخال البيانات'!K70</f>
        <v>0</v>
      </c>
      <c r="AG59" s="125" cm="1">
        <f t="array" ref="AG59">'ادخال البيانات'!N70</f>
        <v>0</v>
      </c>
      <c r="AH59" s="125" cm="1">
        <f t="array" ref="AH59">'ادخال البيانات'!Q70</f>
        <v>0</v>
      </c>
      <c r="AI59" s="125" cm="1">
        <f t="array" ref="AI59">'ادخال البيانات'!T70</f>
        <v>0</v>
      </c>
      <c r="AJ59" s="125" cm="1">
        <f t="array" ref="AJ59">'ادخال البيانات'!W70</f>
        <v>0</v>
      </c>
      <c r="AK59" s="125" cm="1">
        <f t="array" ref="AK59">'ادخال البيانات'!Z70</f>
        <v>0</v>
      </c>
      <c r="AL59" s="125" cm="1">
        <f t="array" ref="AL59">'ادخال البيانات'!AC70</f>
        <v>0</v>
      </c>
    </row>
    <row r="60" ht="13.8" customHeight="1">
      <c r="A60" s="9"/>
      <c r="B60" s="95" cm="1">
        <f t="array" ref="B60">'الترتيب التنازلي '!BF33</f>
        <v>21</v>
      </c>
      <c r="C60" t="str" s="89" cm="1">
        <f t="array" ref="C60">'الترتيب التنازلي '!BY33</f>
      </c>
      <c r="D60" s="90"/>
      <c r="E60" s="90"/>
      <c r="F60" t="str" s="89" cm="1">
        <f t="array" ref="F60">'الترتيب التنازلي '!BZ33</f>
      </c>
      <c r="G60" t="str" s="89" cm="1">
        <f t="array" ref="G60">'الترتيب التنازلي '!CA33</f>
      </c>
      <c r="H60" t="str" s="89" cm="1">
        <f t="array" ref="H60">'الترتيب التنازلي '!CB33</f>
      </c>
      <c r="I60" s="9"/>
      <c r="J60" s="9"/>
      <c r="K60" s="9"/>
      <c r="L60" s="9"/>
      <c r="M60" s="9"/>
      <c r="N60" s="9"/>
      <c r="O60" s="9"/>
      <c r="P60" s="9"/>
      <c r="Q60" s="9"/>
      <c r="R60" s="9"/>
      <c r="S60" s="9"/>
      <c r="T60" s="9"/>
      <c r="U60" s="9"/>
      <c r="V60" s="9"/>
      <c r="W60" s="9"/>
      <c r="X60" s="9"/>
      <c r="Y60" s="9"/>
      <c r="Z60" s="9"/>
      <c r="AA60" s="9"/>
      <c r="AB60" s="9"/>
      <c r="AC60" s="9"/>
      <c r="AD60" s="125" cm="1">
        <f t="array" ref="AD60">'ادخال البيانات'!E71</f>
        <v>0</v>
      </c>
      <c r="AE60" s="125" cm="1">
        <f t="array" ref="AE60">'ادخال البيانات'!H71</f>
        <v>0</v>
      </c>
      <c r="AF60" s="125" cm="1">
        <f t="array" ref="AF60">'ادخال البيانات'!K71</f>
        <v>0</v>
      </c>
      <c r="AG60" s="125" cm="1">
        <f t="array" ref="AG60">'ادخال البيانات'!N71</f>
        <v>0</v>
      </c>
      <c r="AH60" s="125" cm="1">
        <f t="array" ref="AH60">'ادخال البيانات'!Q71</f>
        <v>0</v>
      </c>
      <c r="AI60" s="125" cm="1">
        <f t="array" ref="AI60">'ادخال البيانات'!T71</f>
        <v>0</v>
      </c>
      <c r="AJ60" s="125" cm="1">
        <f t="array" ref="AJ60">'ادخال البيانات'!W71</f>
        <v>0</v>
      </c>
      <c r="AK60" s="125" cm="1">
        <f t="array" ref="AK60">'ادخال البيانات'!Z71</f>
        <v>0</v>
      </c>
      <c r="AL60" s="125" cm="1">
        <f t="array" ref="AL60">'ادخال البيانات'!AC71</f>
        <v>0</v>
      </c>
    </row>
    <row r="61" ht="13.8" customHeight="1">
      <c r="A61" s="9"/>
      <c r="B61" s="95" cm="1">
        <f t="array" ref="B61">'الترتيب التنازلي '!BF34</f>
        <v>22</v>
      </c>
      <c r="C61" t="str" s="89" cm="1">
        <f t="array" ref="C61">'الترتيب التنازلي '!BY34</f>
      </c>
      <c r="D61" s="90"/>
      <c r="E61" s="90"/>
      <c r="F61" t="str" s="89" cm="1">
        <f t="array" ref="F61">'الترتيب التنازلي '!BZ34</f>
      </c>
      <c r="G61" t="str" s="89" cm="1">
        <f t="array" ref="G61">'الترتيب التنازلي '!CA34</f>
      </c>
      <c r="H61" t="str" s="89" cm="1">
        <f t="array" ref="H61">'الترتيب التنازلي '!CB34</f>
      </c>
      <c r="I61" s="9"/>
      <c r="J61" s="9"/>
      <c r="K61" s="9"/>
      <c r="L61" s="9"/>
      <c r="M61" s="9"/>
      <c r="N61" s="9"/>
      <c r="O61" s="9"/>
      <c r="P61" s="9"/>
      <c r="Q61" s="9"/>
      <c r="R61" s="9"/>
      <c r="S61" s="9"/>
      <c r="T61" s="9"/>
      <c r="U61" s="9"/>
      <c r="V61" s="9"/>
      <c r="W61" s="9"/>
      <c r="X61" s="9"/>
      <c r="Y61" s="9"/>
      <c r="Z61" s="9"/>
      <c r="AA61" s="9"/>
      <c r="AB61" s="9"/>
      <c r="AC61" s="9"/>
      <c r="AD61" s="125" cm="1">
        <f t="array" ref="AD61">'ادخال البيانات'!E72</f>
        <v>0</v>
      </c>
      <c r="AE61" s="125" cm="1">
        <f t="array" ref="AE61">'ادخال البيانات'!H72</f>
        <v>0</v>
      </c>
      <c r="AF61" s="125" cm="1">
        <f t="array" ref="AF61">'ادخال البيانات'!K72</f>
        <v>0</v>
      </c>
      <c r="AG61" s="125" cm="1">
        <f t="array" ref="AG61">'ادخال البيانات'!N72</f>
        <v>0</v>
      </c>
      <c r="AH61" s="125" cm="1">
        <f t="array" ref="AH61">'ادخال البيانات'!Q72</f>
        <v>0</v>
      </c>
      <c r="AI61" s="125" cm="1">
        <f t="array" ref="AI61">'ادخال البيانات'!T72</f>
        <v>0</v>
      </c>
      <c r="AJ61" s="125" cm="1">
        <f t="array" ref="AJ61">'ادخال البيانات'!W72</f>
        <v>0</v>
      </c>
      <c r="AK61" s="125" cm="1">
        <f t="array" ref="AK61">'ادخال البيانات'!Z72</f>
        <v>0</v>
      </c>
      <c r="AL61" s="125" cm="1">
        <f t="array" ref="AL61">'ادخال البيانات'!AC72</f>
        <v>0</v>
      </c>
    </row>
    <row r="62" ht="13.8" customHeight="1">
      <c r="A62" s="9"/>
      <c r="B62" s="95" cm="1">
        <f t="array" ref="B62">'الترتيب التنازلي '!BF35</f>
        <v>23</v>
      </c>
      <c r="C62" t="str" s="89" cm="1">
        <f t="array" ref="C62">'الترتيب التنازلي '!BY35</f>
      </c>
      <c r="D62" s="90"/>
      <c r="E62" s="90"/>
      <c r="F62" t="str" s="89" cm="1">
        <f t="array" ref="F62">'الترتيب التنازلي '!BZ35</f>
      </c>
      <c r="G62" t="str" s="89" cm="1">
        <f t="array" ref="G62">'الترتيب التنازلي '!CA35</f>
      </c>
      <c r="H62" t="str" s="89" cm="1">
        <f t="array" ref="H62">'الترتيب التنازلي '!CB35</f>
      </c>
      <c r="I62" s="9"/>
      <c r="J62" s="9"/>
      <c r="K62" s="9"/>
      <c r="L62" s="9"/>
      <c r="M62" s="9"/>
      <c r="N62" s="9"/>
      <c r="O62" s="9"/>
      <c r="P62" s="9"/>
      <c r="Q62" s="9"/>
      <c r="R62" s="9"/>
      <c r="S62" s="9"/>
      <c r="T62" s="9"/>
      <c r="U62" s="9"/>
      <c r="V62" s="9"/>
      <c r="W62" s="9"/>
      <c r="X62" s="9"/>
      <c r="Y62" s="9"/>
      <c r="Z62" s="9"/>
      <c r="AA62" s="9"/>
      <c r="AB62" s="9"/>
      <c r="AC62" s="9"/>
      <c r="AD62" s="125" cm="1">
        <f t="array" ref="AD62">'ادخال البيانات'!E73</f>
        <v>0</v>
      </c>
      <c r="AE62" s="125" cm="1">
        <f t="array" ref="AE62">'ادخال البيانات'!H73</f>
        <v>0</v>
      </c>
      <c r="AF62" s="125" cm="1">
        <f t="array" ref="AF62">'ادخال البيانات'!K73</f>
        <v>0</v>
      </c>
      <c r="AG62" s="125" cm="1">
        <f t="array" ref="AG62">'ادخال البيانات'!N73</f>
        <v>0</v>
      </c>
      <c r="AH62" s="125" cm="1">
        <f t="array" ref="AH62">'ادخال البيانات'!Q73</f>
        <v>0</v>
      </c>
      <c r="AI62" s="125" cm="1">
        <f t="array" ref="AI62">'ادخال البيانات'!T73</f>
        <v>0</v>
      </c>
      <c r="AJ62" s="125" cm="1">
        <f t="array" ref="AJ62">'ادخال البيانات'!W73</f>
        <v>0</v>
      </c>
      <c r="AK62" s="125" cm="1">
        <f t="array" ref="AK62">'ادخال البيانات'!Z73</f>
        <v>0</v>
      </c>
      <c r="AL62" s="125" cm="1">
        <f t="array" ref="AL62">'ادخال البيانات'!AC73</f>
        <v>0</v>
      </c>
    </row>
    <row r="63" ht="13.8" customHeight="1">
      <c r="A63" s="9"/>
      <c r="B63" s="95" cm="1">
        <f t="array" ref="B63">'الترتيب التنازلي '!BF36</f>
        <v>24</v>
      </c>
      <c r="C63" t="str" s="89" cm="1">
        <f t="array" ref="C63">'الترتيب التنازلي '!BY36</f>
      </c>
      <c r="D63" s="90"/>
      <c r="E63" s="90"/>
      <c r="F63" t="str" s="89" cm="1">
        <f t="array" ref="F63">'الترتيب التنازلي '!BZ36</f>
      </c>
      <c r="G63" t="str" s="89" cm="1">
        <f t="array" ref="G63">'الترتيب التنازلي '!CA36</f>
      </c>
      <c r="H63" t="str" s="89" cm="1">
        <f t="array" ref="H63">'الترتيب التنازلي '!CB36</f>
      </c>
      <c r="I63" s="9"/>
      <c r="J63" s="9"/>
      <c r="K63" s="9"/>
      <c r="L63" s="9"/>
      <c r="M63" s="9"/>
      <c r="N63" s="9"/>
      <c r="O63" s="9"/>
      <c r="P63" s="9"/>
      <c r="Q63" s="9"/>
      <c r="R63" s="9"/>
      <c r="S63" s="9"/>
      <c r="T63" s="9"/>
      <c r="U63" s="9"/>
      <c r="V63" s="9"/>
      <c r="W63" s="9"/>
      <c r="X63" s="9"/>
      <c r="Y63" s="9"/>
      <c r="Z63" s="9"/>
      <c r="AA63" s="9"/>
      <c r="AB63" s="9"/>
      <c r="AC63" s="9"/>
      <c r="AD63" s="125" cm="1">
        <f t="array" ref="AD63">'ادخال البيانات'!E74</f>
        <v>0</v>
      </c>
      <c r="AE63" s="125" cm="1">
        <f t="array" ref="AE63">'ادخال البيانات'!H74</f>
        <v>0</v>
      </c>
      <c r="AF63" s="125" cm="1">
        <f t="array" ref="AF63">'ادخال البيانات'!K74</f>
        <v>0</v>
      </c>
      <c r="AG63" s="125" cm="1">
        <f t="array" ref="AG63">'ادخال البيانات'!N74</f>
        <v>0</v>
      </c>
      <c r="AH63" s="125" cm="1">
        <f t="array" ref="AH63">'ادخال البيانات'!Q74</f>
        <v>0</v>
      </c>
      <c r="AI63" s="125" cm="1">
        <f t="array" ref="AI63">'ادخال البيانات'!T74</f>
        <v>0</v>
      </c>
      <c r="AJ63" s="125" cm="1">
        <f t="array" ref="AJ63">'ادخال البيانات'!W74</f>
        <v>0</v>
      </c>
      <c r="AK63" s="125" cm="1">
        <f t="array" ref="AK63">'ادخال البيانات'!Z74</f>
        <v>0</v>
      </c>
      <c r="AL63" s="125" cm="1">
        <f t="array" ref="AL63">'ادخال البيانات'!AC74</f>
        <v>0</v>
      </c>
    </row>
    <row r="64" ht="13.8" customHeight="1">
      <c r="A64" s="9"/>
      <c r="B64" s="95" cm="1">
        <f t="array" ref="B64">'الترتيب التنازلي '!BF37</f>
        <v>25</v>
      </c>
      <c r="C64" t="str" s="89" cm="1">
        <f t="array" ref="C64">'الترتيب التنازلي '!BY37</f>
      </c>
      <c r="D64" s="90"/>
      <c r="E64" s="90"/>
      <c r="F64" t="str" s="89" cm="1">
        <f t="array" ref="F64">'الترتيب التنازلي '!BZ37</f>
      </c>
      <c r="G64" t="str" s="89" cm="1">
        <f t="array" ref="G64">'الترتيب التنازلي '!CA37</f>
      </c>
      <c r="H64" t="str" s="89" cm="1">
        <f t="array" ref="H64">'الترتيب التنازلي '!CB37</f>
      </c>
      <c r="I64" s="9"/>
      <c r="J64" s="9"/>
      <c r="K64" s="9"/>
      <c r="L64" s="9"/>
      <c r="M64" s="9"/>
      <c r="N64" s="9"/>
      <c r="O64" s="9"/>
      <c r="P64" s="9"/>
      <c r="Q64" s="9"/>
      <c r="R64" s="9"/>
      <c r="S64" s="9"/>
      <c r="T64" s="9"/>
      <c r="U64" s="9"/>
      <c r="V64" s="9"/>
      <c r="W64" s="9"/>
      <c r="X64" s="9"/>
      <c r="Y64" s="9"/>
      <c r="Z64" s="9"/>
      <c r="AA64" s="9"/>
      <c r="AB64" s="9"/>
      <c r="AC64" s="9"/>
      <c r="AD64" s="125" cm="1">
        <f t="array" ref="AD64">'ادخال البيانات'!E75</f>
        <v>0</v>
      </c>
      <c r="AE64" s="125" cm="1">
        <f t="array" ref="AE64">'ادخال البيانات'!H75</f>
        <v>0</v>
      </c>
      <c r="AF64" s="125" cm="1">
        <f t="array" ref="AF64">'ادخال البيانات'!K75</f>
        <v>0</v>
      </c>
      <c r="AG64" s="125" cm="1">
        <f t="array" ref="AG64">'ادخال البيانات'!N75</f>
        <v>0</v>
      </c>
      <c r="AH64" s="125" cm="1">
        <f t="array" ref="AH64">'ادخال البيانات'!Q75</f>
        <v>0</v>
      </c>
      <c r="AI64" s="125" cm="1">
        <f t="array" ref="AI64">'ادخال البيانات'!T75</f>
        <v>0</v>
      </c>
      <c r="AJ64" s="125" cm="1">
        <f t="array" ref="AJ64">'ادخال البيانات'!W75</f>
        <v>0</v>
      </c>
      <c r="AK64" s="125" cm="1">
        <f t="array" ref="AK64">'ادخال البيانات'!Z75</f>
        <v>0</v>
      </c>
      <c r="AL64" s="125" cm="1">
        <f t="array" ref="AL64">'ادخال البيانات'!AC75</f>
        <v>0</v>
      </c>
    </row>
    <row r="65" ht="13.8" customHeight="1">
      <c r="A65" s="9"/>
      <c r="B65" s="95" cm="1">
        <f t="array" ref="B65">'الترتيب التنازلي '!BF38</f>
        <v>26</v>
      </c>
      <c r="C65" t="str" s="89" cm="1">
        <f t="array" ref="C65">'الترتيب التنازلي '!BY38</f>
      </c>
      <c r="D65" s="90"/>
      <c r="E65" s="90"/>
      <c r="F65" t="str" s="89" cm="1">
        <f t="array" ref="F65">'الترتيب التنازلي '!BZ38</f>
      </c>
      <c r="G65" t="str" s="89" cm="1">
        <f t="array" ref="G65">'الترتيب التنازلي '!CA38</f>
      </c>
      <c r="H65" t="str" s="89" cm="1">
        <f t="array" ref="H65">'الترتيب التنازلي '!CB38</f>
      </c>
      <c r="I65" s="9"/>
      <c r="J65" s="9"/>
      <c r="K65" s="9"/>
      <c r="L65" s="9"/>
      <c r="M65" s="9"/>
      <c r="N65" s="9"/>
      <c r="O65" s="9"/>
      <c r="P65" s="9"/>
      <c r="Q65" s="9"/>
      <c r="R65" s="9"/>
      <c r="S65" s="9"/>
      <c r="T65" s="9"/>
      <c r="U65" s="9"/>
      <c r="V65" s="9"/>
      <c r="W65" s="9"/>
      <c r="X65" s="9"/>
      <c r="Y65" s="9"/>
      <c r="Z65" s="9"/>
      <c r="AA65" s="9"/>
      <c r="AB65" s="9"/>
      <c r="AC65" s="9"/>
      <c r="AD65" s="125" cm="1">
        <f t="array" ref="AD65">'ادخال البيانات'!E76</f>
        <v>0</v>
      </c>
      <c r="AE65" s="125" cm="1">
        <f t="array" ref="AE65">'ادخال البيانات'!H76</f>
        <v>0</v>
      </c>
      <c r="AF65" s="125" cm="1">
        <f t="array" ref="AF65">'ادخال البيانات'!K76</f>
        <v>0</v>
      </c>
      <c r="AG65" s="125" cm="1">
        <f t="array" ref="AG65">'ادخال البيانات'!N76</f>
        <v>0</v>
      </c>
      <c r="AH65" s="125" cm="1">
        <f t="array" ref="AH65">'ادخال البيانات'!Q76</f>
        <v>0</v>
      </c>
      <c r="AI65" s="125" cm="1">
        <f t="array" ref="AI65">'ادخال البيانات'!T76</f>
        <v>0</v>
      </c>
      <c r="AJ65" s="125" cm="1">
        <f t="array" ref="AJ65">'ادخال البيانات'!W76</f>
        <v>0</v>
      </c>
      <c r="AK65" s="125" cm="1">
        <f t="array" ref="AK65">'ادخال البيانات'!Z76</f>
        <v>0</v>
      </c>
      <c r="AL65" s="125" cm="1">
        <f t="array" ref="AL65">'ادخال البيانات'!AC76</f>
        <v>0</v>
      </c>
    </row>
    <row r="66" ht="13.8" customHeight="1">
      <c r="A66" s="9"/>
      <c r="B66" s="95" cm="1">
        <f t="array" ref="B66">'الترتيب التنازلي '!BF39</f>
        <v>27</v>
      </c>
      <c r="C66" t="str" s="89" cm="1">
        <f t="array" ref="C66">'الترتيب التنازلي '!BY39</f>
      </c>
      <c r="D66" s="90"/>
      <c r="E66" s="90"/>
      <c r="F66" t="str" s="89" cm="1">
        <f t="array" ref="F66">'الترتيب التنازلي '!BZ39</f>
      </c>
      <c r="G66" t="str" s="89" cm="1">
        <f t="array" ref="G66">'الترتيب التنازلي '!CA39</f>
      </c>
      <c r="H66" t="str" s="89" cm="1">
        <f t="array" ref="H66">'الترتيب التنازلي '!CB39</f>
      </c>
      <c r="I66" s="9"/>
      <c r="J66" s="9"/>
      <c r="K66" s="9"/>
      <c r="L66" s="9"/>
      <c r="M66" s="9"/>
      <c r="N66" s="9"/>
      <c r="O66" s="9"/>
      <c r="P66" s="9"/>
      <c r="Q66" s="9"/>
      <c r="R66" s="9"/>
      <c r="S66" s="9"/>
      <c r="T66" s="9"/>
      <c r="U66" s="9"/>
      <c r="V66" s="9"/>
      <c r="W66" s="9"/>
      <c r="X66" s="9"/>
      <c r="Y66" s="9"/>
      <c r="Z66" s="9"/>
      <c r="AA66" s="9"/>
      <c r="AB66" s="9"/>
      <c r="AC66" s="9"/>
      <c r="AD66" s="125" cm="1">
        <f t="array" ref="AD66">'ادخال البيانات'!E77</f>
        <v>0</v>
      </c>
      <c r="AE66" s="125" cm="1">
        <f t="array" ref="AE66">'ادخال البيانات'!H77</f>
        <v>0</v>
      </c>
      <c r="AF66" s="125" cm="1">
        <f t="array" ref="AF66">'ادخال البيانات'!K77</f>
        <v>0</v>
      </c>
      <c r="AG66" s="125" cm="1">
        <f t="array" ref="AG66">'ادخال البيانات'!N77</f>
        <v>0</v>
      </c>
      <c r="AH66" s="125" cm="1">
        <f t="array" ref="AH66">'ادخال البيانات'!Q77</f>
        <v>0</v>
      </c>
      <c r="AI66" s="125" cm="1">
        <f t="array" ref="AI66">'ادخال البيانات'!T77</f>
        <v>0</v>
      </c>
      <c r="AJ66" s="125" cm="1">
        <f t="array" ref="AJ66">'ادخال البيانات'!W77</f>
        <v>0</v>
      </c>
      <c r="AK66" s="125" cm="1">
        <f t="array" ref="AK66">'ادخال البيانات'!Z77</f>
        <v>0</v>
      </c>
      <c r="AL66" s="125" cm="1">
        <f t="array" ref="AL66">'ادخال البيانات'!AC77</f>
        <v>0</v>
      </c>
    </row>
    <row r="67" ht="13.8" customHeight="1">
      <c r="A67" s="9"/>
      <c r="B67" s="95" cm="1">
        <f t="array" ref="B67">'الترتيب التنازلي '!BF40</f>
        <v>28</v>
      </c>
      <c r="C67" t="str" s="89" cm="1">
        <f t="array" ref="C67">'الترتيب التنازلي '!BY40</f>
      </c>
      <c r="D67" s="90"/>
      <c r="E67" s="90"/>
      <c r="F67" t="str" s="89" cm="1">
        <f t="array" ref="F67">'الترتيب التنازلي '!BZ40</f>
      </c>
      <c r="G67" t="str" s="89" cm="1">
        <f t="array" ref="G67">'الترتيب التنازلي '!CA40</f>
      </c>
      <c r="H67" t="str" s="89" cm="1">
        <f t="array" ref="H67">'الترتيب التنازلي '!CB40</f>
      </c>
      <c r="I67" s="9"/>
      <c r="J67" s="9"/>
      <c r="K67" s="9"/>
      <c r="L67" s="9"/>
      <c r="M67" s="9"/>
      <c r="N67" s="9"/>
      <c r="O67" s="9"/>
      <c r="P67" s="9"/>
      <c r="Q67" s="9"/>
      <c r="R67" s="9"/>
      <c r="S67" s="9"/>
      <c r="T67" s="9"/>
      <c r="U67" s="9"/>
      <c r="V67" s="9"/>
      <c r="W67" s="9"/>
      <c r="X67" s="9"/>
      <c r="Y67" s="9"/>
      <c r="Z67" s="9"/>
      <c r="AA67" s="9"/>
      <c r="AB67" s="9"/>
      <c r="AC67" s="9"/>
      <c r="AD67" s="125" cm="1">
        <f t="array" ref="AD67">'ادخال البيانات'!E78</f>
        <v>0</v>
      </c>
      <c r="AE67" s="125" cm="1">
        <f t="array" ref="AE67">'ادخال البيانات'!H78</f>
        <v>0</v>
      </c>
      <c r="AF67" s="125" cm="1">
        <f t="array" ref="AF67">'ادخال البيانات'!K78</f>
        <v>0</v>
      </c>
      <c r="AG67" s="125" cm="1">
        <f t="array" ref="AG67">'ادخال البيانات'!N78</f>
        <v>0</v>
      </c>
      <c r="AH67" s="125" cm="1">
        <f t="array" ref="AH67">'ادخال البيانات'!Q78</f>
        <v>0</v>
      </c>
      <c r="AI67" s="125" cm="1">
        <f t="array" ref="AI67">'ادخال البيانات'!T78</f>
        <v>0</v>
      </c>
      <c r="AJ67" s="125" cm="1">
        <f t="array" ref="AJ67">'ادخال البيانات'!W78</f>
        <v>0</v>
      </c>
      <c r="AK67" s="125" cm="1">
        <f t="array" ref="AK67">'ادخال البيانات'!Z78</f>
        <v>0</v>
      </c>
      <c r="AL67" s="125" cm="1">
        <f t="array" ref="AL67">'ادخال البيانات'!AC78</f>
        <v>0</v>
      </c>
    </row>
    <row r="68" ht="13.8" customHeight="1">
      <c r="A68" s="9"/>
      <c r="B68" s="95" cm="1">
        <f t="array" ref="B68">'الترتيب التنازلي '!BF41</f>
        <v>29</v>
      </c>
      <c r="C68" t="str" s="89" cm="1">
        <f t="array" ref="C68">'الترتيب التنازلي '!BY41</f>
      </c>
      <c r="D68" s="90"/>
      <c r="E68" s="90"/>
      <c r="F68" t="str" s="89" cm="1">
        <f t="array" ref="F68">'الترتيب التنازلي '!BZ41</f>
      </c>
      <c r="G68" t="str" s="89" cm="1">
        <f t="array" ref="G68">'الترتيب التنازلي '!CA41</f>
      </c>
      <c r="H68" t="str" s="89" cm="1">
        <f t="array" ref="H68">'الترتيب التنازلي '!CB41</f>
      </c>
      <c r="I68" s="9"/>
      <c r="J68" s="9"/>
      <c r="K68" s="9"/>
      <c r="L68" s="9"/>
      <c r="M68" s="9"/>
      <c r="N68" s="9"/>
      <c r="O68" s="9"/>
      <c r="P68" s="9"/>
      <c r="Q68" s="9"/>
      <c r="R68" s="9"/>
      <c r="S68" s="9"/>
      <c r="T68" s="9"/>
      <c r="U68" s="9"/>
      <c r="V68" s="9"/>
      <c r="W68" s="9"/>
      <c r="X68" s="9"/>
      <c r="Y68" s="9"/>
      <c r="Z68" s="9"/>
      <c r="AA68" s="9"/>
      <c r="AB68" s="9"/>
      <c r="AC68" s="9"/>
      <c r="AD68" s="125" cm="1">
        <f t="array" ref="AD68">'ادخال البيانات'!E79</f>
        <v>0</v>
      </c>
      <c r="AE68" s="125" cm="1">
        <f t="array" ref="AE68">'ادخال البيانات'!H79</f>
        <v>0</v>
      </c>
      <c r="AF68" s="125" cm="1">
        <f t="array" ref="AF68">'ادخال البيانات'!K79</f>
        <v>0</v>
      </c>
      <c r="AG68" s="125" cm="1">
        <f t="array" ref="AG68">'ادخال البيانات'!N79</f>
        <v>0</v>
      </c>
      <c r="AH68" s="125" cm="1">
        <f t="array" ref="AH68">'ادخال البيانات'!Q79</f>
        <v>0</v>
      </c>
      <c r="AI68" s="125" cm="1">
        <f t="array" ref="AI68">'ادخال البيانات'!T79</f>
        <v>0</v>
      </c>
      <c r="AJ68" s="125" cm="1">
        <f t="array" ref="AJ68">'ادخال البيانات'!W79</f>
        <v>0</v>
      </c>
      <c r="AK68" s="125" cm="1">
        <f t="array" ref="AK68">'ادخال البيانات'!Z79</f>
        <v>0</v>
      </c>
      <c r="AL68" s="125" cm="1">
        <f t="array" ref="AL68">'ادخال البيانات'!AC79</f>
        <v>0</v>
      </c>
    </row>
    <row r="69" ht="13.8" customHeight="1">
      <c r="A69" s="9"/>
      <c r="B69" s="95" cm="1">
        <f t="array" ref="B69">'الترتيب التنازلي '!BF42</f>
        <v>30</v>
      </c>
      <c r="C69" t="str" s="89" cm="1">
        <f t="array" ref="C69">'الترتيب التنازلي '!BY42</f>
      </c>
      <c r="D69" s="90"/>
      <c r="E69" s="90"/>
      <c r="F69" t="str" s="89" cm="1">
        <f t="array" ref="F69">'الترتيب التنازلي '!BZ42</f>
      </c>
      <c r="G69" t="str" s="89" cm="1">
        <f t="array" ref="G69">'الترتيب التنازلي '!CA42</f>
      </c>
      <c r="H69" t="str" s="89" cm="1">
        <f t="array" ref="H69">'الترتيب التنازلي '!CB42</f>
      </c>
      <c r="I69" s="9"/>
      <c r="J69" s="9"/>
      <c r="K69" s="9"/>
      <c r="L69" s="9"/>
      <c r="M69" s="9"/>
      <c r="N69" s="9"/>
      <c r="O69" s="9"/>
      <c r="P69" s="9"/>
      <c r="Q69" s="9"/>
      <c r="R69" s="9"/>
      <c r="S69" s="9"/>
      <c r="T69" s="9"/>
      <c r="U69" s="9"/>
      <c r="V69" s="9"/>
      <c r="W69" s="9"/>
      <c r="X69" s="9"/>
      <c r="Y69" s="9"/>
      <c r="Z69" s="9"/>
      <c r="AA69" s="9"/>
      <c r="AB69" s="9"/>
      <c r="AC69" s="9"/>
      <c r="AD69" s="125" cm="1">
        <f t="array" ref="AD69">'ادخال البيانات'!E80</f>
        <v>0</v>
      </c>
      <c r="AE69" s="125" cm="1">
        <f t="array" ref="AE69">'ادخال البيانات'!H80</f>
        <v>0</v>
      </c>
      <c r="AF69" s="125" cm="1">
        <f t="array" ref="AF69">'ادخال البيانات'!K80</f>
        <v>0</v>
      </c>
      <c r="AG69" s="125" cm="1">
        <f t="array" ref="AG69">'ادخال البيانات'!N80</f>
        <v>0</v>
      </c>
      <c r="AH69" s="125" cm="1">
        <f t="array" ref="AH69">'ادخال البيانات'!Q80</f>
        <v>0</v>
      </c>
      <c r="AI69" s="125" cm="1">
        <f t="array" ref="AI69">'ادخال البيانات'!T80</f>
        <v>0</v>
      </c>
      <c r="AJ69" s="125" cm="1">
        <f t="array" ref="AJ69">'ادخال البيانات'!W80</f>
        <v>0</v>
      </c>
      <c r="AK69" s="125" cm="1">
        <f t="array" ref="AK69">'ادخال البيانات'!Z80</f>
        <v>0</v>
      </c>
      <c r="AL69" s="125" cm="1">
        <f t="array" ref="AL69">'ادخال البيانات'!AC80</f>
        <v>0</v>
      </c>
    </row>
    <row r="70" ht="13.8" customHeight="1">
      <c r="A70" s="9"/>
      <c r="B70" s="95" cm="1">
        <f t="array" ref="B70">'الترتيب التنازلي '!BF43</f>
        <v>31</v>
      </c>
      <c r="C70" t="str" s="89" cm="1">
        <f t="array" ref="C70">'الترتيب التنازلي '!BY43</f>
      </c>
      <c r="D70" s="90"/>
      <c r="E70" s="90"/>
      <c r="F70" t="str" s="89" cm="1">
        <f t="array" ref="F70">'الترتيب التنازلي '!BZ43</f>
      </c>
      <c r="G70" t="str" s="89" cm="1">
        <f t="array" ref="G70">'الترتيب التنازلي '!CA43</f>
      </c>
      <c r="H70" t="str" s="89" cm="1">
        <f t="array" ref="H70">'الترتيب التنازلي '!CB43</f>
      </c>
      <c r="I70" s="9"/>
      <c r="J70" s="9"/>
      <c r="K70" s="9"/>
      <c r="L70" s="9"/>
      <c r="M70" s="9"/>
      <c r="N70" s="9"/>
      <c r="O70" s="9"/>
      <c r="P70" s="9"/>
      <c r="Q70" s="9"/>
      <c r="R70" s="9"/>
      <c r="S70" s="9"/>
      <c r="T70" s="9"/>
      <c r="U70" s="9"/>
      <c r="V70" s="9"/>
      <c r="W70" s="9"/>
      <c r="X70" s="9"/>
      <c r="Y70" s="9"/>
      <c r="Z70" s="9"/>
      <c r="AA70" s="9"/>
      <c r="AB70" s="9"/>
      <c r="AC70" s="9"/>
      <c r="AD70" s="125" cm="1">
        <f t="array" ref="AD70">'ادخال البيانات'!E81</f>
        <v>0</v>
      </c>
      <c r="AE70" s="125" cm="1">
        <f t="array" ref="AE70">'ادخال البيانات'!H81</f>
        <v>0</v>
      </c>
      <c r="AF70" s="125" cm="1">
        <f t="array" ref="AF70">'ادخال البيانات'!K81</f>
        <v>0</v>
      </c>
      <c r="AG70" s="125" cm="1">
        <f t="array" ref="AG70">'ادخال البيانات'!N81</f>
        <v>0</v>
      </c>
      <c r="AH70" s="125" cm="1">
        <f t="array" ref="AH70">'ادخال البيانات'!Q81</f>
        <v>0</v>
      </c>
      <c r="AI70" s="125" cm="1">
        <f t="array" ref="AI70">'ادخال البيانات'!T81</f>
        <v>0</v>
      </c>
      <c r="AJ70" s="125" cm="1">
        <f t="array" ref="AJ70">'ادخال البيانات'!W81</f>
        <v>0</v>
      </c>
      <c r="AK70" s="125" cm="1">
        <f t="array" ref="AK70">'ادخال البيانات'!Z81</f>
        <v>0</v>
      </c>
      <c r="AL70" s="125" cm="1">
        <f t="array" ref="AL70">'ادخال البيانات'!AC81</f>
        <v>0</v>
      </c>
    </row>
    <row r="71" ht="13.8" customHeight="1">
      <c r="A71" s="9"/>
      <c r="B71" s="95" cm="1">
        <f t="array" ref="B71">'الترتيب التنازلي '!BF44</f>
        <v>32</v>
      </c>
      <c r="C71" t="str" s="89" cm="1">
        <f t="array" ref="C71">'الترتيب التنازلي '!BY44</f>
      </c>
      <c r="D71" s="90"/>
      <c r="E71" s="90"/>
      <c r="F71" t="str" s="89" cm="1">
        <f t="array" ref="F71">'الترتيب التنازلي '!BZ44</f>
      </c>
      <c r="G71" t="str" s="89" cm="1">
        <f t="array" ref="G71">'الترتيب التنازلي '!CA44</f>
      </c>
      <c r="H71" t="str" s="89" cm="1">
        <f t="array" ref="H71">'الترتيب التنازلي '!CB44</f>
      </c>
      <c r="I71" s="9"/>
      <c r="J71" s="9"/>
      <c r="K71" s="9"/>
      <c r="L71" s="9"/>
      <c r="M71" s="9"/>
      <c r="N71" s="9"/>
      <c r="O71" s="9"/>
      <c r="P71" s="9"/>
      <c r="Q71" s="9"/>
      <c r="R71" s="9"/>
      <c r="S71" s="9"/>
      <c r="T71" s="9"/>
      <c r="U71" s="9"/>
      <c r="V71" s="9"/>
      <c r="W71" s="9"/>
      <c r="X71" s="9"/>
      <c r="Y71" s="9"/>
      <c r="Z71" s="9"/>
      <c r="AA71" s="9"/>
      <c r="AB71" s="9"/>
      <c r="AC71" s="9"/>
      <c r="AD71" s="125" cm="1">
        <f t="array" ref="AD71">'ادخال البيانات'!E82</f>
        <v>0</v>
      </c>
      <c r="AE71" s="125" cm="1">
        <f t="array" ref="AE71">'ادخال البيانات'!H82</f>
        <v>0</v>
      </c>
      <c r="AF71" s="125" cm="1">
        <f t="array" ref="AF71">'ادخال البيانات'!K82</f>
        <v>0</v>
      </c>
      <c r="AG71" s="125" cm="1">
        <f t="array" ref="AG71">'ادخال البيانات'!N82</f>
        <v>0</v>
      </c>
      <c r="AH71" s="125" cm="1">
        <f t="array" ref="AH71">'ادخال البيانات'!Q82</f>
        <v>0</v>
      </c>
      <c r="AI71" s="125" cm="1">
        <f t="array" ref="AI71">'ادخال البيانات'!T82</f>
        <v>0</v>
      </c>
      <c r="AJ71" s="125" cm="1">
        <f t="array" ref="AJ71">'ادخال البيانات'!W82</f>
        <v>0</v>
      </c>
      <c r="AK71" s="125" cm="1">
        <f t="array" ref="AK71">'ادخال البيانات'!Z82</f>
        <v>0</v>
      </c>
      <c r="AL71" s="125" cm="1">
        <f t="array" ref="AL71">'ادخال البيانات'!AC82</f>
        <v>0</v>
      </c>
    </row>
    <row r="72" ht="13.8" customHeight="1">
      <c r="A72" s="9"/>
      <c r="B72" s="95" cm="1">
        <f t="array" ref="B72">'الترتيب التنازلي '!BF45</f>
        <v>33</v>
      </c>
      <c r="C72" t="str" s="89" cm="1">
        <f t="array" ref="C72">'الترتيب التنازلي '!BY45</f>
      </c>
      <c r="D72" s="90"/>
      <c r="E72" s="90"/>
      <c r="F72" t="str" s="89" cm="1">
        <f t="array" ref="F72">'الترتيب التنازلي '!BZ45</f>
      </c>
      <c r="G72" t="str" s="89" cm="1">
        <f t="array" ref="G72">'الترتيب التنازلي '!CA45</f>
      </c>
      <c r="H72" t="str" s="89" cm="1">
        <f t="array" ref="H72">'الترتيب التنازلي '!CB45</f>
      </c>
      <c r="I72" s="9"/>
      <c r="J72" s="9"/>
      <c r="K72" s="9"/>
      <c r="L72" s="9"/>
      <c r="M72" s="9"/>
      <c r="N72" s="9"/>
      <c r="O72" s="9"/>
      <c r="P72" s="9"/>
      <c r="Q72" s="9"/>
      <c r="R72" s="9"/>
      <c r="S72" s="9"/>
      <c r="T72" s="9"/>
      <c r="U72" s="9"/>
      <c r="V72" s="9"/>
      <c r="W72" s="9"/>
      <c r="X72" s="9"/>
      <c r="Y72" s="9"/>
      <c r="Z72" s="9"/>
      <c r="AA72" s="9"/>
      <c r="AB72" s="9"/>
      <c r="AC72" s="9"/>
      <c r="AD72" s="125" cm="1">
        <f t="array" ref="AD72">'ادخال البيانات'!E83</f>
        <v>0</v>
      </c>
      <c r="AE72" s="125" cm="1">
        <f t="array" ref="AE72">'ادخال البيانات'!H83</f>
        <v>0</v>
      </c>
      <c r="AF72" s="125" cm="1">
        <f t="array" ref="AF72">'ادخال البيانات'!K83</f>
        <v>0</v>
      </c>
      <c r="AG72" s="125" cm="1">
        <f t="array" ref="AG72">'ادخال البيانات'!N83</f>
        <v>0</v>
      </c>
      <c r="AH72" s="125" cm="1">
        <f t="array" ref="AH72">'ادخال البيانات'!Q83</f>
        <v>0</v>
      </c>
      <c r="AI72" s="125" cm="1">
        <f t="array" ref="AI72">'ادخال البيانات'!T83</f>
        <v>0</v>
      </c>
      <c r="AJ72" s="125" cm="1">
        <f t="array" ref="AJ72">'ادخال البيانات'!W83</f>
        <v>0</v>
      </c>
      <c r="AK72" s="125" cm="1">
        <f t="array" ref="AK72">'ادخال البيانات'!Z83</f>
        <v>0</v>
      </c>
      <c r="AL72" s="125" cm="1">
        <f t="array" ref="AL72">'ادخال البيانات'!AC83</f>
        <v>0</v>
      </c>
    </row>
    <row r="73" ht="13.8" customHeight="1">
      <c r="A73" s="9"/>
      <c r="B73" s="95" cm="1">
        <f t="array" ref="B73">'الترتيب التنازلي '!BF46</f>
        <v>34</v>
      </c>
      <c r="C73" t="str" s="89" cm="1">
        <f t="array" ref="C73">'الترتيب التنازلي '!BY46</f>
      </c>
      <c r="D73" s="90"/>
      <c r="E73" s="90"/>
      <c r="F73" t="str" s="89" cm="1">
        <f t="array" ref="F73">'الترتيب التنازلي '!BZ46</f>
      </c>
      <c r="G73" t="str" s="89" cm="1">
        <f t="array" ref="G73">'الترتيب التنازلي '!CA46</f>
      </c>
      <c r="H73" t="str" s="89" cm="1">
        <f t="array" ref="H73">'الترتيب التنازلي '!CB46</f>
      </c>
      <c r="I73" s="9"/>
      <c r="J73" s="9"/>
      <c r="K73" s="9"/>
      <c r="L73" s="9"/>
      <c r="M73" s="9"/>
      <c r="N73" s="9"/>
      <c r="O73" s="9"/>
      <c r="P73" s="9"/>
      <c r="Q73" s="9"/>
      <c r="R73" s="9"/>
      <c r="S73" s="9"/>
      <c r="T73" s="9"/>
      <c r="U73" s="9"/>
      <c r="V73" s="9"/>
      <c r="W73" s="9"/>
      <c r="X73" s="9"/>
      <c r="Y73" s="9"/>
      <c r="Z73" s="9"/>
      <c r="AA73" s="9"/>
      <c r="AB73" s="9"/>
      <c r="AC73" s="9"/>
      <c r="AD73" s="125" cm="1">
        <f t="array" ref="AD73">'ادخال البيانات'!E84</f>
        <v>0</v>
      </c>
      <c r="AE73" s="125" cm="1">
        <f t="array" ref="AE73">'ادخال البيانات'!H84</f>
        <v>0</v>
      </c>
      <c r="AF73" s="125" cm="1">
        <f t="array" ref="AF73">'ادخال البيانات'!K84</f>
        <v>0</v>
      </c>
      <c r="AG73" s="125" cm="1">
        <f t="array" ref="AG73">'ادخال البيانات'!N84</f>
        <v>0</v>
      </c>
      <c r="AH73" s="125" cm="1">
        <f t="array" ref="AH73">'ادخال البيانات'!Q84</f>
        <v>0</v>
      </c>
      <c r="AI73" s="125" cm="1">
        <f t="array" ref="AI73">'ادخال البيانات'!T84</f>
        <v>0</v>
      </c>
      <c r="AJ73" s="125" cm="1">
        <f t="array" ref="AJ73">'ادخال البيانات'!W84</f>
        <v>0</v>
      </c>
      <c r="AK73" s="125" cm="1">
        <f t="array" ref="AK73">'ادخال البيانات'!Z84</f>
        <v>0</v>
      </c>
      <c r="AL73" s="125" cm="1">
        <f t="array" ref="AL73">'ادخال البيانات'!AC84</f>
        <v>0</v>
      </c>
    </row>
    <row r="74" ht="13.8" customHeight="1">
      <c r="A74" s="9"/>
      <c r="B74" s="95" cm="1">
        <f t="array" ref="B74">'الترتيب التنازلي '!BF47</f>
        <v>35</v>
      </c>
      <c r="C74" t="str" s="89" cm="1">
        <f t="array" ref="C74">'الترتيب التنازلي '!BY47</f>
      </c>
      <c r="D74" s="90"/>
      <c r="E74" s="90"/>
      <c r="F74" t="str" s="89" cm="1">
        <f t="array" ref="F74">'الترتيب التنازلي '!BZ47</f>
      </c>
      <c r="G74" t="str" s="89" cm="1">
        <f t="array" ref="G74">'الترتيب التنازلي '!CA47</f>
      </c>
      <c r="H74" t="str" s="89" cm="1">
        <f t="array" ref="H74">'الترتيب التنازلي '!CB47</f>
      </c>
      <c r="I74" s="9"/>
      <c r="J74" s="9"/>
      <c r="K74" s="9"/>
      <c r="L74" s="9"/>
      <c r="M74" s="9"/>
      <c r="N74" s="9"/>
      <c r="O74" s="9"/>
      <c r="P74" s="9"/>
      <c r="Q74" s="9"/>
      <c r="R74" s="9"/>
      <c r="S74" s="9"/>
      <c r="T74" s="9"/>
      <c r="U74" s="9"/>
      <c r="V74" s="9"/>
      <c r="W74" s="9"/>
      <c r="X74" s="9"/>
      <c r="Y74" s="9"/>
      <c r="Z74" s="9"/>
      <c r="AA74" s="9"/>
      <c r="AB74" s="9"/>
      <c r="AC74" s="9"/>
      <c r="AD74" s="125" cm="1">
        <f t="array" ref="AD74">'ادخال البيانات'!E85</f>
        <v>0</v>
      </c>
      <c r="AE74" s="125" cm="1">
        <f t="array" ref="AE74">'ادخال البيانات'!H85</f>
        <v>0</v>
      </c>
      <c r="AF74" s="125" cm="1">
        <f t="array" ref="AF74">'ادخال البيانات'!K85</f>
        <v>0</v>
      </c>
      <c r="AG74" s="125" cm="1">
        <f t="array" ref="AG74">'ادخال البيانات'!N85</f>
        <v>0</v>
      </c>
      <c r="AH74" s="125" cm="1">
        <f t="array" ref="AH74">'ادخال البيانات'!Q85</f>
        <v>0</v>
      </c>
      <c r="AI74" s="125" cm="1">
        <f t="array" ref="AI74">'ادخال البيانات'!T85</f>
        <v>0</v>
      </c>
      <c r="AJ74" s="125" cm="1">
        <f t="array" ref="AJ74">'ادخال البيانات'!W85</f>
        <v>0</v>
      </c>
      <c r="AK74" s="125" cm="1">
        <f t="array" ref="AK74">'ادخال البيانات'!Z85</f>
        <v>0</v>
      </c>
      <c r="AL74" s="125" cm="1">
        <f t="array" ref="AL74">'ادخال البيانات'!AC85</f>
        <v>0</v>
      </c>
    </row>
    <row r="75" ht="13.8" customHeight="1">
      <c r="A75" s="9"/>
      <c r="B75" s="95" cm="1">
        <f t="array" ref="B75">'الترتيب التنازلي '!BF48</f>
        <v>36</v>
      </c>
      <c r="C75" t="str" s="89" cm="1">
        <f t="array" ref="C75">'الترتيب التنازلي '!BY48</f>
      </c>
      <c r="D75" s="90"/>
      <c r="E75" s="90"/>
      <c r="F75" t="str" s="89" cm="1">
        <f t="array" ref="F75">'الترتيب التنازلي '!BZ48</f>
      </c>
      <c r="G75" t="str" s="89" cm="1">
        <f t="array" ref="G75">'الترتيب التنازلي '!CA48</f>
      </c>
      <c r="H75" t="str" s="89" cm="1">
        <f t="array" ref="H75">'الترتيب التنازلي '!CB48</f>
      </c>
      <c r="I75" s="9"/>
      <c r="J75" s="9"/>
      <c r="K75" s="9"/>
      <c r="L75" s="9"/>
      <c r="M75" s="9"/>
      <c r="N75" s="9"/>
      <c r="O75" s="9"/>
      <c r="P75" s="9"/>
      <c r="Q75" s="9"/>
      <c r="R75" s="9"/>
      <c r="S75" s="9"/>
      <c r="T75" s="9"/>
      <c r="U75" s="9"/>
      <c r="V75" s="9"/>
      <c r="W75" s="9"/>
      <c r="X75" s="9"/>
      <c r="Y75" s="9"/>
      <c r="Z75" s="9"/>
      <c r="AA75" s="9"/>
      <c r="AB75" s="9"/>
      <c r="AC75" s="9"/>
      <c r="AD75" s="125" cm="1">
        <f t="array" ref="AD75">'ادخال البيانات'!E86</f>
        <v>0</v>
      </c>
      <c r="AE75" s="125" cm="1">
        <f t="array" ref="AE75">'ادخال البيانات'!H86</f>
        <v>0</v>
      </c>
      <c r="AF75" s="125" cm="1">
        <f t="array" ref="AF75">'ادخال البيانات'!K86</f>
        <v>0</v>
      </c>
      <c r="AG75" s="125" cm="1">
        <f t="array" ref="AG75">'ادخال البيانات'!N86</f>
        <v>0</v>
      </c>
      <c r="AH75" s="125" cm="1">
        <f t="array" ref="AH75">'ادخال البيانات'!Q86</f>
        <v>0</v>
      </c>
      <c r="AI75" s="125" cm="1">
        <f t="array" ref="AI75">'ادخال البيانات'!T86</f>
        <v>0</v>
      </c>
      <c r="AJ75" s="125" cm="1">
        <f t="array" ref="AJ75">'ادخال البيانات'!W86</f>
        <v>0</v>
      </c>
      <c r="AK75" s="125" cm="1">
        <f t="array" ref="AK75">'ادخال البيانات'!Z86</f>
        <v>0</v>
      </c>
      <c r="AL75" s="125" cm="1">
        <f t="array" ref="AL75">'ادخال البيانات'!AC86</f>
        <v>0</v>
      </c>
    </row>
    <row r="76" ht="13.8" customHeight="1">
      <c r="A76" s="9"/>
      <c r="B76" s="95" cm="1">
        <f t="array" ref="B76">'الترتيب التنازلي '!BF49</f>
        <v>37</v>
      </c>
      <c r="C76" t="str" s="89" cm="1">
        <f t="array" ref="C76">'الترتيب التنازلي '!BY49</f>
      </c>
      <c r="D76" s="90"/>
      <c r="E76" s="90"/>
      <c r="F76" t="str" s="89" cm="1">
        <f t="array" ref="F76">'الترتيب التنازلي '!BZ49</f>
      </c>
      <c r="G76" t="str" s="89" cm="1">
        <f t="array" ref="G76">'الترتيب التنازلي '!CA49</f>
      </c>
      <c r="H76" t="str" s="89" cm="1">
        <f t="array" ref="H76">'الترتيب التنازلي '!CB49</f>
      </c>
      <c r="I76" s="9"/>
      <c r="J76" s="9"/>
      <c r="K76" s="9"/>
      <c r="L76" s="9"/>
      <c r="M76" s="9"/>
      <c r="N76" s="9"/>
      <c r="O76" s="9"/>
      <c r="P76" s="9"/>
      <c r="Q76" s="9"/>
      <c r="R76" s="9"/>
      <c r="S76" s="9"/>
      <c r="T76" s="9"/>
      <c r="U76" s="9"/>
      <c r="V76" s="9"/>
      <c r="W76" s="9"/>
      <c r="X76" s="9"/>
      <c r="Y76" s="9"/>
      <c r="Z76" s="9"/>
      <c r="AA76" s="9"/>
      <c r="AB76" s="9"/>
      <c r="AC76" s="9"/>
      <c r="AD76" s="125" cm="1">
        <f t="array" ref="AD76">'ادخال البيانات'!E87</f>
        <v>0</v>
      </c>
      <c r="AE76" s="125" cm="1">
        <f t="array" ref="AE76">'ادخال البيانات'!H87</f>
        <v>0</v>
      </c>
      <c r="AF76" s="125" cm="1">
        <f t="array" ref="AF76">'ادخال البيانات'!K87</f>
        <v>0</v>
      </c>
      <c r="AG76" s="125" cm="1">
        <f t="array" ref="AG76">'ادخال البيانات'!N87</f>
        <v>0</v>
      </c>
      <c r="AH76" s="125" cm="1">
        <f t="array" ref="AH76">'ادخال البيانات'!Q87</f>
        <v>0</v>
      </c>
      <c r="AI76" s="125" cm="1">
        <f t="array" ref="AI76">'ادخال البيانات'!T87</f>
        <v>0</v>
      </c>
      <c r="AJ76" s="125" cm="1">
        <f t="array" ref="AJ76">'ادخال البيانات'!W87</f>
        <v>0</v>
      </c>
      <c r="AK76" s="125" cm="1">
        <f t="array" ref="AK76">'ادخال البيانات'!Z87</f>
        <v>0</v>
      </c>
      <c r="AL76" s="125" cm="1">
        <f t="array" ref="AL76">'ادخال البيانات'!AC87</f>
        <v>0</v>
      </c>
    </row>
    <row r="77" ht="13.8" customHeight="1">
      <c r="A77" s="9"/>
      <c r="B77" s="95" cm="1">
        <f t="array" ref="B77">'الترتيب التنازلي '!BF50</f>
        <v>38</v>
      </c>
      <c r="C77" t="str" s="89" cm="1">
        <f t="array" ref="C77">'الترتيب التنازلي '!BY50</f>
      </c>
      <c r="D77" s="90"/>
      <c r="E77" s="90"/>
      <c r="F77" t="str" s="89" cm="1">
        <f t="array" ref="F77">'الترتيب التنازلي '!BZ50</f>
      </c>
      <c r="G77" t="str" s="89" cm="1">
        <f t="array" ref="G77">'الترتيب التنازلي '!CA50</f>
      </c>
      <c r="H77" t="str" s="89" cm="1">
        <f t="array" ref="H77">'الترتيب التنازلي '!CB50</f>
      </c>
      <c r="I77" s="9"/>
      <c r="J77" s="9"/>
      <c r="K77" s="9"/>
      <c r="L77" s="9"/>
      <c r="M77" s="9"/>
      <c r="N77" s="9"/>
      <c r="O77" s="9"/>
      <c r="P77" s="9"/>
      <c r="Q77" s="9"/>
      <c r="R77" s="9"/>
      <c r="S77" s="9"/>
      <c r="T77" s="9"/>
      <c r="U77" s="9"/>
      <c r="V77" s="9"/>
      <c r="W77" s="9"/>
      <c r="X77" s="9"/>
      <c r="Y77" s="9"/>
      <c r="Z77" s="9"/>
      <c r="AA77" s="9"/>
      <c r="AB77" s="9"/>
      <c r="AC77" s="9"/>
      <c r="AD77" s="125" cm="1">
        <f t="array" ref="AD77">'ادخال البيانات'!E88</f>
        <v>0</v>
      </c>
      <c r="AE77" s="125" cm="1">
        <f t="array" ref="AE77">'ادخال البيانات'!H88</f>
        <v>0</v>
      </c>
      <c r="AF77" s="125" cm="1">
        <f t="array" ref="AF77">'ادخال البيانات'!K88</f>
        <v>0</v>
      </c>
      <c r="AG77" s="125" cm="1">
        <f t="array" ref="AG77">'ادخال البيانات'!N88</f>
        <v>0</v>
      </c>
      <c r="AH77" s="125" cm="1">
        <f t="array" ref="AH77">'ادخال البيانات'!Q88</f>
        <v>0</v>
      </c>
      <c r="AI77" s="125" cm="1">
        <f t="array" ref="AI77">'ادخال البيانات'!T88</f>
        <v>0</v>
      </c>
      <c r="AJ77" s="125" cm="1">
        <f t="array" ref="AJ77">'ادخال البيانات'!W88</f>
        <v>0</v>
      </c>
      <c r="AK77" s="125" cm="1">
        <f t="array" ref="AK77">'ادخال البيانات'!Z88</f>
        <v>0</v>
      </c>
      <c r="AL77" s="125" cm="1">
        <f t="array" ref="AL77">'ادخال البيانات'!AC88</f>
        <v>0</v>
      </c>
    </row>
    <row r="78" ht="13.8" customHeight="1">
      <c r="A78" s="9"/>
      <c r="B78" s="95" cm="1">
        <f t="array" ref="B78">'الترتيب التنازلي '!BF51</f>
        <v>39</v>
      </c>
      <c r="C78" t="str" s="89" cm="1">
        <f t="array" ref="C78">'الترتيب التنازلي '!BY51</f>
      </c>
      <c r="D78" s="90"/>
      <c r="E78" s="90"/>
      <c r="F78" t="str" s="89" cm="1">
        <f t="array" ref="F78">'الترتيب التنازلي '!BZ51</f>
      </c>
      <c r="G78" t="str" s="89" cm="1">
        <f t="array" ref="G78">'الترتيب التنازلي '!CA51</f>
      </c>
      <c r="H78" t="str" s="89" cm="1">
        <f t="array" ref="H78">'الترتيب التنازلي '!CB51</f>
      </c>
      <c r="I78" s="9"/>
      <c r="J78" s="9"/>
      <c r="K78" s="9"/>
      <c r="L78" s="9"/>
      <c r="M78" s="9"/>
      <c r="N78" s="9"/>
      <c r="O78" s="9"/>
      <c r="P78" s="9"/>
      <c r="Q78" s="9"/>
      <c r="R78" s="9"/>
      <c r="S78" s="9"/>
      <c r="T78" s="9"/>
      <c r="U78" s="9"/>
      <c r="V78" s="9"/>
      <c r="W78" s="9"/>
      <c r="X78" s="9"/>
      <c r="Y78" s="9"/>
      <c r="Z78" s="9"/>
      <c r="AA78" s="9"/>
      <c r="AB78" s="9"/>
      <c r="AC78" s="9"/>
      <c r="AD78" s="125" cm="1">
        <f t="array" ref="AD78">'ادخال البيانات'!E89</f>
        <v>0</v>
      </c>
      <c r="AE78" s="125" cm="1">
        <f t="array" ref="AE78">'ادخال البيانات'!H89</f>
        <v>0</v>
      </c>
      <c r="AF78" s="125" cm="1">
        <f t="array" ref="AF78">'ادخال البيانات'!K89</f>
        <v>0</v>
      </c>
      <c r="AG78" s="125" cm="1">
        <f t="array" ref="AG78">'ادخال البيانات'!N89</f>
        <v>0</v>
      </c>
      <c r="AH78" s="125" cm="1">
        <f t="array" ref="AH78">'ادخال البيانات'!Q89</f>
        <v>0</v>
      </c>
      <c r="AI78" s="125" cm="1">
        <f t="array" ref="AI78">'ادخال البيانات'!T89</f>
        <v>0</v>
      </c>
      <c r="AJ78" s="125" cm="1">
        <f t="array" ref="AJ78">'ادخال البيانات'!W89</f>
        <v>0</v>
      </c>
      <c r="AK78" s="125" cm="1">
        <f t="array" ref="AK78">'ادخال البيانات'!Z89</f>
        <v>0</v>
      </c>
      <c r="AL78" s="125" cm="1">
        <f t="array" ref="AL78">'ادخال البيانات'!AC89</f>
        <v>0</v>
      </c>
    </row>
    <row r="79" ht="13.8" customHeight="1">
      <c r="A79" s="9"/>
      <c r="B79" s="95" cm="1">
        <f t="array" ref="B79">'الترتيب التنازلي '!BF52</f>
        <v>40</v>
      </c>
      <c r="C79" t="str" s="89" cm="1">
        <f t="array" ref="C79">'الترتيب التنازلي '!BY52</f>
      </c>
      <c r="D79" s="90"/>
      <c r="E79" s="90"/>
      <c r="F79" t="str" s="89" cm="1">
        <f t="array" ref="F79">'الترتيب التنازلي '!BZ52</f>
      </c>
      <c r="G79" t="str" s="89" cm="1">
        <f t="array" ref="G79">'الترتيب التنازلي '!CA52</f>
      </c>
      <c r="H79" t="str" s="89" cm="1">
        <f t="array" ref="H79">'الترتيب التنازلي '!CB52</f>
      </c>
      <c r="I79" s="9"/>
      <c r="J79" s="9"/>
      <c r="K79" s="9"/>
      <c r="L79" s="9"/>
      <c r="M79" s="9"/>
      <c r="N79" s="9"/>
      <c r="O79" s="9"/>
      <c r="P79" s="9"/>
      <c r="Q79" s="9"/>
      <c r="R79" s="9"/>
      <c r="S79" s="9"/>
      <c r="T79" s="9"/>
      <c r="U79" s="9"/>
      <c r="V79" s="9"/>
      <c r="W79" s="9"/>
      <c r="X79" s="9"/>
      <c r="Y79" s="9"/>
      <c r="Z79" s="9"/>
      <c r="AA79" s="9"/>
      <c r="AB79" s="9"/>
      <c r="AC79" s="9"/>
      <c r="AD79" s="125" cm="1">
        <f t="array" ref="AD79">'ادخال البيانات'!E90</f>
        <v>0</v>
      </c>
      <c r="AE79" s="125" cm="1">
        <f t="array" ref="AE79">'ادخال البيانات'!H90</f>
        <v>0</v>
      </c>
      <c r="AF79" s="125" cm="1">
        <f t="array" ref="AF79">'ادخال البيانات'!K90</f>
        <v>0</v>
      </c>
      <c r="AG79" s="125" cm="1">
        <f t="array" ref="AG79">'ادخال البيانات'!N90</f>
        <v>0</v>
      </c>
      <c r="AH79" s="125" cm="1">
        <f t="array" ref="AH79">'ادخال البيانات'!Q90</f>
        <v>0</v>
      </c>
      <c r="AI79" s="125" cm="1">
        <f t="array" ref="AI79">'ادخال البيانات'!T90</f>
        <v>0</v>
      </c>
      <c r="AJ79" s="125" cm="1">
        <f t="array" ref="AJ79">'ادخال البيانات'!W90</f>
        <v>0</v>
      </c>
      <c r="AK79" s="125" cm="1">
        <f t="array" ref="AK79">'ادخال البيانات'!Z90</f>
        <v>0</v>
      </c>
      <c r="AL79" s="125" cm="1">
        <f t="array" ref="AL79">'ادخال البيانات'!AC90</f>
        <v>0</v>
      </c>
    </row>
    <row r="80" ht="13.8" customHeight="1">
      <c r="A80" s="9"/>
      <c r="B80" s="95" cm="1">
        <f t="array" ref="B80">'الترتيب التنازلي '!BF53</f>
        <v>41</v>
      </c>
      <c r="C80" t="str" s="89" cm="1">
        <f t="array" ref="C80">'الترتيب التنازلي '!BY53</f>
      </c>
      <c r="D80" s="90"/>
      <c r="E80" s="90"/>
      <c r="F80" t="str" s="89" cm="1">
        <f t="array" ref="F80">'الترتيب التنازلي '!BZ53</f>
      </c>
      <c r="G80" t="str" s="89" cm="1">
        <f t="array" ref="G80">'الترتيب التنازلي '!CA53</f>
      </c>
      <c r="H80" t="str" s="89" cm="1">
        <f t="array" ref="H80">'الترتيب التنازلي '!CB53</f>
      </c>
      <c r="I80" s="9"/>
      <c r="J80" s="9"/>
      <c r="K80" s="9"/>
      <c r="L80" s="9"/>
      <c r="M80" s="9"/>
      <c r="N80" s="9"/>
      <c r="O80" s="9"/>
      <c r="P80" s="9"/>
      <c r="Q80" s="9"/>
      <c r="R80" s="9"/>
      <c r="S80" s="9"/>
      <c r="T80" s="9"/>
      <c r="U80" s="9"/>
      <c r="V80" s="9"/>
      <c r="W80" s="9"/>
      <c r="X80" s="9"/>
      <c r="Y80" s="9"/>
      <c r="Z80" s="9"/>
      <c r="AA80" s="9"/>
      <c r="AB80" s="9"/>
      <c r="AC80" s="9"/>
      <c r="AD80" s="125" cm="1">
        <f t="array" ref="AD80">'ادخال البيانات'!E91</f>
        <v>0</v>
      </c>
      <c r="AE80" s="125" cm="1">
        <f t="array" ref="AE80">'ادخال البيانات'!H91</f>
        <v>0</v>
      </c>
      <c r="AF80" s="125" cm="1">
        <f t="array" ref="AF80">'ادخال البيانات'!K91</f>
        <v>0</v>
      </c>
      <c r="AG80" s="125" cm="1">
        <f t="array" ref="AG80">'ادخال البيانات'!N91</f>
        <v>0</v>
      </c>
      <c r="AH80" s="125" cm="1">
        <f t="array" ref="AH80">'ادخال البيانات'!Q91</f>
        <v>0</v>
      </c>
      <c r="AI80" s="125" cm="1">
        <f t="array" ref="AI80">'ادخال البيانات'!T91</f>
        <v>0</v>
      </c>
      <c r="AJ80" s="125" cm="1">
        <f t="array" ref="AJ80">'ادخال البيانات'!W91</f>
        <v>0</v>
      </c>
      <c r="AK80" s="125" cm="1">
        <f t="array" ref="AK80">'ادخال البيانات'!Z91</f>
        <v>0</v>
      </c>
      <c r="AL80" s="125" cm="1">
        <f t="array" ref="AL80">'ادخال البيانات'!AC91</f>
        <v>0</v>
      </c>
    </row>
    <row r="81" ht="13.8" customHeight="1">
      <c r="A81" s="9"/>
      <c r="B81" s="95" cm="1">
        <f t="array" ref="B81">'الترتيب التنازلي '!BF54</f>
        <v>42</v>
      </c>
      <c r="C81" t="str" s="89" cm="1">
        <f t="array" ref="C81">'الترتيب التنازلي '!BY54</f>
      </c>
      <c r="D81" s="90"/>
      <c r="E81" s="90"/>
      <c r="F81" t="str" s="89" cm="1">
        <f t="array" ref="F81">'الترتيب التنازلي '!BZ54</f>
      </c>
      <c r="G81" t="str" s="89" cm="1">
        <f t="array" ref="G81">'الترتيب التنازلي '!CA54</f>
      </c>
      <c r="H81" t="str" s="89" cm="1">
        <f t="array" ref="H81">'الترتيب التنازلي '!CB54</f>
      </c>
      <c r="I81" s="9"/>
      <c r="J81" s="9"/>
      <c r="K81" s="9"/>
      <c r="L81" s="9"/>
      <c r="M81" s="9"/>
      <c r="N81" s="9"/>
      <c r="O81" s="9"/>
      <c r="P81" s="9"/>
      <c r="Q81" s="9"/>
      <c r="R81" s="9"/>
      <c r="S81" s="9"/>
      <c r="T81" s="9"/>
      <c r="U81" s="9"/>
      <c r="V81" s="9"/>
      <c r="W81" s="9"/>
      <c r="X81" s="9"/>
      <c r="Y81" s="9"/>
      <c r="Z81" s="9"/>
      <c r="AA81" s="9"/>
      <c r="AB81" s="9"/>
      <c r="AC81" s="9"/>
      <c r="AD81" s="125" cm="1">
        <f t="array" ref="AD81">'ادخال البيانات'!E92</f>
        <v>0</v>
      </c>
      <c r="AE81" s="125" cm="1">
        <f t="array" ref="AE81">'ادخال البيانات'!H92</f>
        <v>0</v>
      </c>
      <c r="AF81" s="125" cm="1">
        <f t="array" ref="AF81">'ادخال البيانات'!K92</f>
        <v>0</v>
      </c>
      <c r="AG81" s="125" cm="1">
        <f t="array" ref="AG81">'ادخال البيانات'!N92</f>
        <v>0</v>
      </c>
      <c r="AH81" s="125" cm="1">
        <f t="array" ref="AH81">'ادخال البيانات'!Q92</f>
        <v>0</v>
      </c>
      <c r="AI81" s="125" cm="1">
        <f t="array" ref="AI81">'ادخال البيانات'!T92</f>
        <v>0</v>
      </c>
      <c r="AJ81" s="125" cm="1">
        <f t="array" ref="AJ81">'ادخال البيانات'!W92</f>
        <v>0</v>
      </c>
      <c r="AK81" s="125" cm="1">
        <f t="array" ref="AK81">'ادخال البيانات'!Z92</f>
        <v>0</v>
      </c>
      <c r="AL81" s="125" cm="1">
        <f t="array" ref="AL81">'ادخال البيانات'!AC92</f>
        <v>0</v>
      </c>
    </row>
    <row r="82" ht="13.8" customHeight="1">
      <c r="A82" s="9"/>
      <c r="B82" s="95" cm="1">
        <f t="array" ref="B82">'الترتيب التنازلي '!BF55</f>
        <v>43</v>
      </c>
      <c r="C82" t="str" s="89" cm="1">
        <f t="array" ref="C82">'الترتيب التنازلي '!BY55</f>
      </c>
      <c r="D82" s="90"/>
      <c r="E82" s="90"/>
      <c r="F82" t="str" s="89" cm="1">
        <f t="array" ref="F82">'الترتيب التنازلي '!BZ55</f>
      </c>
      <c r="G82" t="str" s="89" cm="1">
        <f t="array" ref="G82">'الترتيب التنازلي '!CA55</f>
      </c>
      <c r="H82" t="str" s="89" cm="1">
        <f t="array" ref="H82">'الترتيب التنازلي '!CB55</f>
      </c>
      <c r="I82" s="9"/>
      <c r="J82" s="9"/>
      <c r="K82" s="9"/>
      <c r="L82" s="9"/>
      <c r="M82" s="9"/>
      <c r="N82" s="9"/>
      <c r="O82" s="9"/>
      <c r="P82" s="9"/>
      <c r="Q82" s="9"/>
      <c r="R82" s="9"/>
      <c r="S82" s="9"/>
      <c r="T82" s="9"/>
      <c r="U82" s="9"/>
      <c r="V82" s="9"/>
      <c r="W82" s="9"/>
      <c r="X82" s="9"/>
      <c r="Y82" s="9"/>
      <c r="Z82" s="9"/>
      <c r="AA82" s="9"/>
      <c r="AB82" s="9"/>
      <c r="AC82" s="9"/>
      <c r="AD82" s="125" cm="1">
        <f t="array" ref="AD82">'ادخال البيانات'!E93</f>
        <v>0</v>
      </c>
      <c r="AE82" s="125" cm="1">
        <f t="array" ref="AE82">'ادخال البيانات'!H93</f>
        <v>0</v>
      </c>
      <c r="AF82" s="125" cm="1">
        <f t="array" ref="AF82">'ادخال البيانات'!K93</f>
        <v>0</v>
      </c>
      <c r="AG82" s="125" cm="1">
        <f t="array" ref="AG82">'ادخال البيانات'!N93</f>
        <v>0</v>
      </c>
      <c r="AH82" s="125" cm="1">
        <f t="array" ref="AH82">'ادخال البيانات'!Q93</f>
        <v>0</v>
      </c>
      <c r="AI82" s="125" cm="1">
        <f t="array" ref="AI82">'ادخال البيانات'!T93</f>
        <v>0</v>
      </c>
      <c r="AJ82" s="125" cm="1">
        <f t="array" ref="AJ82">'ادخال البيانات'!W93</f>
        <v>0</v>
      </c>
      <c r="AK82" s="125" cm="1">
        <f t="array" ref="AK82">'ادخال البيانات'!Z93</f>
        <v>0</v>
      </c>
      <c r="AL82" s="125" cm="1">
        <f t="array" ref="AL82">'ادخال البيانات'!AC93</f>
        <v>0</v>
      </c>
    </row>
    <row r="83" ht="13.8" customHeight="1">
      <c r="A83" s="9"/>
      <c r="B83" s="95" cm="1">
        <f t="array" ref="B83">'الترتيب التنازلي '!BF56</f>
        <v>44</v>
      </c>
      <c r="C83" t="str" s="89" cm="1">
        <f t="array" ref="C83">'الترتيب التنازلي '!BY56</f>
      </c>
      <c r="D83" s="90"/>
      <c r="E83" s="90"/>
      <c r="F83" t="str" s="89" cm="1">
        <f t="array" ref="F83">'الترتيب التنازلي '!BZ56</f>
      </c>
      <c r="G83" t="str" s="89" cm="1">
        <f t="array" ref="G83">'الترتيب التنازلي '!CA56</f>
      </c>
      <c r="H83" t="str" s="89" cm="1">
        <f t="array" ref="H83">'الترتيب التنازلي '!CB56</f>
      </c>
      <c r="I83" s="9"/>
      <c r="J83" s="9"/>
      <c r="K83" s="9"/>
      <c r="L83" s="9"/>
      <c r="M83" s="9"/>
      <c r="N83" s="9"/>
      <c r="O83" s="9"/>
      <c r="P83" s="9"/>
      <c r="Q83" s="9"/>
      <c r="R83" s="9"/>
      <c r="S83" s="9"/>
      <c r="T83" s="9"/>
      <c r="U83" s="9"/>
      <c r="V83" s="9"/>
      <c r="W83" s="9"/>
      <c r="X83" s="9"/>
      <c r="Y83" s="9"/>
      <c r="Z83" s="9"/>
      <c r="AA83" s="9"/>
      <c r="AB83" s="9"/>
      <c r="AC83" s="9"/>
      <c r="AD83" s="125" cm="1">
        <f t="array" ref="AD83">'ادخال البيانات'!E94</f>
        <v>0</v>
      </c>
      <c r="AE83" s="125" cm="1">
        <f t="array" ref="AE83">'ادخال البيانات'!H94</f>
        <v>0</v>
      </c>
      <c r="AF83" s="125" cm="1">
        <f t="array" ref="AF83">'ادخال البيانات'!K94</f>
        <v>0</v>
      </c>
      <c r="AG83" s="125" cm="1">
        <f t="array" ref="AG83">'ادخال البيانات'!N94</f>
        <v>0</v>
      </c>
      <c r="AH83" s="125" cm="1">
        <f t="array" ref="AH83">'ادخال البيانات'!Q94</f>
        <v>0</v>
      </c>
      <c r="AI83" s="125" cm="1">
        <f t="array" ref="AI83">'ادخال البيانات'!T94</f>
        <v>0</v>
      </c>
      <c r="AJ83" s="125" cm="1">
        <f t="array" ref="AJ83">'ادخال البيانات'!W94</f>
        <v>0</v>
      </c>
      <c r="AK83" s="125" cm="1">
        <f t="array" ref="AK83">'ادخال البيانات'!Z94</f>
        <v>0</v>
      </c>
      <c r="AL83" s="125" cm="1">
        <f t="array" ref="AL83">'ادخال البيانات'!AC94</f>
        <v>0</v>
      </c>
    </row>
    <row r="84" ht="13.8" customHeight="1">
      <c r="A84" s="9"/>
      <c r="B84" s="95" cm="1">
        <f t="array" ref="B84">'الترتيب التنازلي '!BF57</f>
        <v>45</v>
      </c>
      <c r="C84" t="str" s="89" cm="1">
        <f t="array" ref="C84">'الترتيب التنازلي '!BY57</f>
      </c>
      <c r="D84" s="90"/>
      <c r="E84" s="90"/>
      <c r="F84" t="str" s="89" cm="1">
        <f t="array" ref="F84">'الترتيب التنازلي '!BZ57</f>
      </c>
      <c r="G84" t="str" s="89" cm="1">
        <f t="array" ref="G84">'الترتيب التنازلي '!CA57</f>
      </c>
      <c r="H84" t="str" s="89" cm="1">
        <f t="array" ref="H84">'الترتيب التنازلي '!CB57</f>
      </c>
      <c r="I84" s="9"/>
      <c r="J84" s="9"/>
      <c r="K84" s="9"/>
      <c r="L84" s="9"/>
      <c r="M84" s="9"/>
      <c r="N84" s="9"/>
      <c r="O84" s="9"/>
      <c r="P84" s="9"/>
      <c r="Q84" s="9"/>
      <c r="R84" s="9"/>
      <c r="S84" s="9"/>
      <c r="T84" s="9"/>
      <c r="U84" s="9"/>
      <c r="V84" s="9"/>
      <c r="W84" s="9"/>
      <c r="X84" s="9"/>
      <c r="Y84" s="9"/>
      <c r="Z84" s="9"/>
      <c r="AA84" s="9"/>
      <c r="AB84" s="9"/>
      <c r="AC84" s="9"/>
      <c r="AD84" s="125" cm="1">
        <f t="array" ref="AD84">'ادخال البيانات'!E95</f>
        <v>0</v>
      </c>
      <c r="AE84" s="125" cm="1">
        <f t="array" ref="AE84">'ادخال البيانات'!H95</f>
        <v>0</v>
      </c>
      <c r="AF84" s="125" cm="1">
        <f t="array" ref="AF84">'ادخال البيانات'!K95</f>
        <v>0</v>
      </c>
      <c r="AG84" s="125" cm="1">
        <f t="array" ref="AG84">'ادخال البيانات'!N95</f>
        <v>0</v>
      </c>
      <c r="AH84" s="125" cm="1">
        <f t="array" ref="AH84">'ادخال البيانات'!Q95</f>
        <v>0</v>
      </c>
      <c r="AI84" s="125" cm="1">
        <f t="array" ref="AI84">'ادخال البيانات'!T95</f>
        <v>0</v>
      </c>
      <c r="AJ84" s="125" cm="1">
        <f t="array" ref="AJ84">'ادخال البيانات'!W95</f>
        <v>0</v>
      </c>
      <c r="AK84" s="125" cm="1">
        <f t="array" ref="AK84">'ادخال البيانات'!Z95</f>
        <v>0</v>
      </c>
      <c r="AL84" s="125" cm="1">
        <f t="array" ref="AL84">'ادخال البيانات'!AC95</f>
        <v>0</v>
      </c>
    </row>
    <row r="85" ht="13.8" customHeight="1">
      <c r="A85" s="9"/>
      <c r="B85" s="95" cm="1">
        <f t="array" ref="B85">'الترتيب التنازلي '!BF58</f>
        <v>46</v>
      </c>
      <c r="C85" t="str" s="89" cm="1">
        <f t="array" ref="C85">'الترتيب التنازلي '!BY58</f>
      </c>
      <c r="D85" s="90"/>
      <c r="E85" s="90"/>
      <c r="F85" t="str" s="89" cm="1">
        <f t="array" ref="F85">'الترتيب التنازلي '!BZ58</f>
      </c>
      <c r="G85" t="str" s="89" cm="1">
        <f t="array" ref="G85">'الترتيب التنازلي '!CA58</f>
      </c>
      <c r="H85" t="str" s="89" cm="1">
        <f t="array" ref="H85">'الترتيب التنازلي '!CB58</f>
      </c>
      <c r="I85" s="9"/>
      <c r="J85" s="9"/>
      <c r="K85" s="9"/>
      <c r="L85" s="9"/>
      <c r="M85" s="9"/>
      <c r="N85" s="9"/>
      <c r="O85" s="9"/>
      <c r="P85" s="9"/>
      <c r="Q85" s="9"/>
      <c r="R85" s="9"/>
      <c r="S85" s="9"/>
      <c r="T85" s="9"/>
      <c r="U85" s="9"/>
      <c r="V85" s="9"/>
      <c r="W85" s="9"/>
      <c r="X85" s="9"/>
      <c r="Y85" s="9"/>
      <c r="Z85" s="9"/>
      <c r="AA85" s="9"/>
      <c r="AB85" s="9"/>
      <c r="AC85" s="9"/>
      <c r="AD85" s="125" cm="1">
        <f t="array" ref="AD85">'ادخال البيانات'!E96</f>
        <v>0</v>
      </c>
      <c r="AE85" s="125" cm="1">
        <f t="array" ref="AE85">'ادخال البيانات'!H96</f>
        <v>0</v>
      </c>
      <c r="AF85" s="125" cm="1">
        <f t="array" ref="AF85">'ادخال البيانات'!K96</f>
        <v>0</v>
      </c>
      <c r="AG85" s="125" cm="1">
        <f t="array" ref="AG85">'ادخال البيانات'!N96</f>
        <v>0</v>
      </c>
      <c r="AH85" s="125" cm="1">
        <f t="array" ref="AH85">'ادخال البيانات'!Q96</f>
        <v>0</v>
      </c>
      <c r="AI85" s="125" cm="1">
        <f t="array" ref="AI85">'ادخال البيانات'!T96</f>
        <v>0</v>
      </c>
      <c r="AJ85" s="125" cm="1">
        <f t="array" ref="AJ85">'ادخال البيانات'!W96</f>
        <v>0</v>
      </c>
      <c r="AK85" s="125" cm="1">
        <f t="array" ref="AK85">'ادخال البيانات'!Z96</f>
        <v>0</v>
      </c>
      <c r="AL85" s="125" cm="1">
        <f t="array" ref="AL85">'ادخال البيانات'!AC96</f>
        <v>0</v>
      </c>
    </row>
    <row r="86" ht="13.8" customHeight="1">
      <c r="A86" s="9"/>
      <c r="B86" s="95" cm="1">
        <f t="array" ref="B86">'الترتيب التنازلي '!BF59</f>
        <v>47</v>
      </c>
      <c r="C86" t="str" s="89" cm="1">
        <f t="array" ref="C86">'الترتيب التنازلي '!BY59</f>
      </c>
      <c r="D86" s="90"/>
      <c r="E86" s="90"/>
      <c r="F86" t="str" s="89" cm="1">
        <f t="array" ref="F86">'الترتيب التنازلي '!BZ59</f>
      </c>
      <c r="G86" t="str" s="89" cm="1">
        <f t="array" ref="G86">'الترتيب التنازلي '!CA59</f>
      </c>
      <c r="H86" t="str" s="89" cm="1">
        <f t="array" ref="H86">'الترتيب التنازلي '!CB59</f>
      </c>
      <c r="I86" s="9"/>
      <c r="J86" s="9"/>
      <c r="K86" s="9"/>
      <c r="L86" s="9"/>
      <c r="M86" s="9"/>
      <c r="N86" s="9"/>
      <c r="O86" s="9"/>
      <c r="P86" s="9"/>
      <c r="Q86" s="9"/>
      <c r="R86" s="9"/>
      <c r="S86" s="9"/>
      <c r="T86" s="9"/>
      <c r="U86" s="9"/>
      <c r="V86" s="9"/>
      <c r="W86" s="9"/>
      <c r="X86" s="9"/>
      <c r="Y86" s="9"/>
      <c r="Z86" s="9"/>
      <c r="AA86" s="9"/>
      <c r="AB86" s="9"/>
      <c r="AC86" s="9"/>
      <c r="AD86" s="125" cm="1">
        <f t="array" ref="AD86">'ادخال البيانات'!E97</f>
        <v>0</v>
      </c>
      <c r="AE86" s="125" cm="1">
        <f t="array" ref="AE86">'ادخال البيانات'!H97</f>
        <v>0</v>
      </c>
      <c r="AF86" s="125" cm="1">
        <f t="array" ref="AF86">'ادخال البيانات'!K97</f>
        <v>0</v>
      </c>
      <c r="AG86" s="125" cm="1">
        <f t="array" ref="AG86">'ادخال البيانات'!N97</f>
        <v>0</v>
      </c>
      <c r="AH86" s="125" cm="1">
        <f t="array" ref="AH86">'ادخال البيانات'!Q97</f>
        <v>0</v>
      </c>
      <c r="AI86" s="125" cm="1">
        <f t="array" ref="AI86">'ادخال البيانات'!T97</f>
        <v>0</v>
      </c>
      <c r="AJ86" s="125" cm="1">
        <f t="array" ref="AJ86">'ادخال البيانات'!W97</f>
        <v>0</v>
      </c>
      <c r="AK86" s="125" cm="1">
        <f t="array" ref="AK86">'ادخال البيانات'!Z97</f>
        <v>0</v>
      </c>
      <c r="AL86" s="125" cm="1">
        <f t="array" ref="AL86">'ادخال البيانات'!AC97</f>
        <v>0</v>
      </c>
    </row>
    <row r="87" ht="13.8" customHeight="1">
      <c r="A87" s="9"/>
      <c r="B87" s="95" cm="1">
        <f t="array" ref="B87">'الترتيب التنازلي '!BF60</f>
        <v>48</v>
      </c>
      <c r="C87" t="str" s="89" cm="1">
        <f t="array" ref="C87">'الترتيب التنازلي '!BY60</f>
      </c>
      <c r="D87" s="90"/>
      <c r="E87" s="90"/>
      <c r="F87" t="str" s="89" cm="1">
        <f t="array" ref="F87">'الترتيب التنازلي '!BZ60</f>
      </c>
      <c r="G87" t="str" s="89" cm="1">
        <f t="array" ref="G87">'الترتيب التنازلي '!CA60</f>
      </c>
      <c r="H87" t="str" s="89" cm="1">
        <f t="array" ref="H87">'الترتيب التنازلي '!CB60</f>
      </c>
      <c r="I87" s="9"/>
      <c r="J87" s="9"/>
      <c r="K87" s="9"/>
      <c r="L87" s="9"/>
      <c r="M87" s="9"/>
      <c r="N87" s="9"/>
      <c r="O87" s="9"/>
      <c r="P87" s="9"/>
      <c r="Q87" s="9"/>
      <c r="R87" s="9"/>
      <c r="S87" s="9"/>
      <c r="T87" s="9"/>
      <c r="U87" s="9"/>
      <c r="V87" s="9"/>
      <c r="W87" s="9"/>
      <c r="X87" s="9"/>
      <c r="Y87" s="9"/>
      <c r="Z87" s="9"/>
      <c r="AA87" s="9"/>
      <c r="AB87" s="9"/>
      <c r="AC87" s="9"/>
      <c r="AD87" s="125" cm="1">
        <f t="array" ref="AD87">'ادخال البيانات'!E98</f>
        <v>0</v>
      </c>
      <c r="AE87" s="125" cm="1">
        <f t="array" ref="AE87">'ادخال البيانات'!H98</f>
        <v>0</v>
      </c>
      <c r="AF87" s="125" cm="1">
        <f t="array" ref="AF87">'ادخال البيانات'!K98</f>
        <v>0</v>
      </c>
      <c r="AG87" s="125" cm="1">
        <f t="array" ref="AG87">'ادخال البيانات'!N98</f>
        <v>0</v>
      </c>
      <c r="AH87" s="125" cm="1">
        <f t="array" ref="AH87">'ادخال البيانات'!Q98</f>
        <v>0</v>
      </c>
      <c r="AI87" s="125" cm="1">
        <f t="array" ref="AI87">'ادخال البيانات'!T98</f>
        <v>0</v>
      </c>
      <c r="AJ87" s="125" cm="1">
        <f t="array" ref="AJ87">'ادخال البيانات'!W98</f>
        <v>0</v>
      </c>
      <c r="AK87" s="125" cm="1">
        <f t="array" ref="AK87">'ادخال البيانات'!Z98</f>
        <v>0</v>
      </c>
      <c r="AL87" s="125" cm="1">
        <f t="array" ref="AL87">'ادخال البيانات'!AC98</f>
        <v>0</v>
      </c>
    </row>
    <row r="88" ht="13.8" customHeight="1">
      <c r="A88" s="9"/>
      <c r="B88" s="95" cm="1">
        <f t="array" ref="B88">'الترتيب التنازلي '!BF61</f>
        <v>49</v>
      </c>
      <c r="C88" t="str" s="89" cm="1">
        <f t="array" ref="C88">'الترتيب التنازلي '!BY61</f>
      </c>
      <c r="D88" s="90"/>
      <c r="E88" s="90"/>
      <c r="F88" t="str" s="89" cm="1">
        <f t="array" ref="F88">'الترتيب التنازلي '!BZ61</f>
      </c>
      <c r="G88" t="str" s="89" cm="1">
        <f t="array" ref="G88">'الترتيب التنازلي '!CA61</f>
      </c>
      <c r="H88" t="str" s="89" cm="1">
        <f t="array" ref="H88">'الترتيب التنازلي '!CB61</f>
      </c>
      <c r="I88" s="9"/>
      <c r="J88" s="9"/>
      <c r="K88" s="9"/>
      <c r="L88" s="9"/>
      <c r="M88" s="9"/>
      <c r="N88" s="9"/>
      <c r="O88" s="9"/>
      <c r="P88" s="9"/>
      <c r="Q88" s="9"/>
      <c r="R88" s="9"/>
      <c r="S88" s="9"/>
      <c r="T88" s="9"/>
      <c r="U88" s="9"/>
      <c r="V88" s="9"/>
      <c r="W88" s="9"/>
      <c r="X88" s="9"/>
      <c r="Y88" s="9"/>
      <c r="Z88" s="9"/>
      <c r="AA88" s="9"/>
      <c r="AB88" s="9"/>
      <c r="AC88" s="9"/>
      <c r="AD88" s="125" cm="1">
        <f t="array" ref="AD88">'ادخال البيانات'!E99</f>
        <v>0</v>
      </c>
      <c r="AE88" s="125" cm="1">
        <f t="array" ref="AE88">'ادخال البيانات'!H99</f>
        <v>0</v>
      </c>
      <c r="AF88" s="125" cm="1">
        <f t="array" ref="AF88">'ادخال البيانات'!K99</f>
        <v>0</v>
      </c>
      <c r="AG88" s="125" cm="1">
        <f t="array" ref="AG88">'ادخال البيانات'!N99</f>
        <v>0</v>
      </c>
      <c r="AH88" s="125" cm="1">
        <f t="array" ref="AH88">'ادخال البيانات'!Q99</f>
        <v>0</v>
      </c>
      <c r="AI88" s="125" cm="1">
        <f t="array" ref="AI88">'ادخال البيانات'!T99</f>
        <v>0</v>
      </c>
      <c r="AJ88" s="125" cm="1">
        <f t="array" ref="AJ88">'ادخال البيانات'!W99</f>
        <v>0</v>
      </c>
      <c r="AK88" s="125" cm="1">
        <f t="array" ref="AK88">'ادخال البيانات'!Z99</f>
        <v>0</v>
      </c>
      <c r="AL88" s="125" cm="1">
        <f t="array" ref="AL88">'ادخال البيانات'!AC99</f>
        <v>0</v>
      </c>
    </row>
    <row r="89" ht="13.8" customHeight="1">
      <c r="A89" s="9"/>
      <c r="B89" s="95" cm="1">
        <f t="array" ref="B89">'الترتيب التنازلي '!BF62</f>
        <v>50</v>
      </c>
      <c r="C89" t="str" s="89" cm="1">
        <f t="array" ref="C89">'الترتيب التنازلي '!BY62</f>
      </c>
      <c r="D89" s="90"/>
      <c r="E89" s="90"/>
      <c r="F89" t="str" s="89" cm="1">
        <f t="array" ref="F89">'الترتيب التنازلي '!BZ62</f>
      </c>
      <c r="G89" t="str" s="89" cm="1">
        <f t="array" ref="G89">'الترتيب التنازلي '!CA62</f>
      </c>
      <c r="H89" t="str" s="89" cm="1">
        <f t="array" ref="H89">'الترتيب التنازلي '!CB62</f>
      </c>
      <c r="I89" s="9"/>
      <c r="J89" s="9"/>
      <c r="K89" s="9"/>
      <c r="L89" s="9"/>
      <c r="M89" s="9"/>
      <c r="N89" s="9"/>
      <c r="O89" s="9"/>
      <c r="P89" s="9"/>
      <c r="Q89" s="9"/>
      <c r="R89" s="9"/>
      <c r="S89" s="9"/>
      <c r="T89" s="9"/>
      <c r="U89" s="9"/>
      <c r="V89" s="9"/>
      <c r="W89" s="9"/>
      <c r="X89" s="9"/>
      <c r="Y89" s="9"/>
      <c r="Z89" s="9"/>
      <c r="AA89" s="9"/>
      <c r="AB89" s="9"/>
      <c r="AC89" s="9"/>
      <c r="AD89" s="125" cm="1">
        <f t="array" ref="AD89">'ادخال البيانات'!E100</f>
        <v>0</v>
      </c>
      <c r="AE89" s="125" cm="1">
        <f t="array" ref="AE89">'ادخال البيانات'!H100</f>
        <v>0</v>
      </c>
      <c r="AF89" s="125" cm="1">
        <f t="array" ref="AF89">'ادخال البيانات'!K100</f>
        <v>0</v>
      </c>
      <c r="AG89" s="125" cm="1">
        <f t="array" ref="AG89">'ادخال البيانات'!N100</f>
        <v>0</v>
      </c>
      <c r="AH89" s="125" cm="1">
        <f t="array" ref="AH89">'ادخال البيانات'!Q100</f>
        <v>0</v>
      </c>
      <c r="AI89" s="125" cm="1">
        <f t="array" ref="AI89">'ادخال البيانات'!T100</f>
        <v>0</v>
      </c>
      <c r="AJ89" s="125" cm="1">
        <f t="array" ref="AJ89">'ادخال البيانات'!W100</f>
        <v>0</v>
      </c>
      <c r="AK89" s="125" cm="1">
        <f t="array" ref="AK89">'ادخال البيانات'!Z100</f>
        <v>0</v>
      </c>
      <c r="AL89" s="125" cm="1">
        <f t="array" ref="AL89">'ادخال البيانات'!AC100</f>
        <v>0</v>
      </c>
    </row>
    <row r="90" ht="13.8" customHeight="1">
      <c r="A90" s="9"/>
      <c r="B90" s="95" cm="1">
        <f t="array" ref="B90">'الترتيب التنازلي '!BF63</f>
        <v>51</v>
      </c>
      <c r="C90" t="str" s="89" cm="1">
        <f t="array" ref="C90">'الترتيب التنازلي '!BY63</f>
      </c>
      <c r="D90" s="90"/>
      <c r="E90" s="90"/>
      <c r="F90" t="str" s="89" cm="1">
        <f t="array" ref="F90">'الترتيب التنازلي '!BZ63</f>
      </c>
      <c r="G90" t="str" s="89" cm="1">
        <f t="array" ref="G90">'الترتيب التنازلي '!CA63</f>
      </c>
      <c r="H90" t="str" s="89" cm="1">
        <f t="array" ref="H90">'الترتيب التنازلي '!CB63</f>
      </c>
      <c r="I90" s="9"/>
      <c r="J90" s="9"/>
      <c r="K90" s="9"/>
      <c r="L90" s="9"/>
      <c r="M90" s="9"/>
      <c r="N90" s="9"/>
      <c r="O90" s="9"/>
      <c r="P90" s="9"/>
      <c r="Q90" s="9"/>
      <c r="R90" s="9"/>
      <c r="S90" s="9"/>
      <c r="T90" s="9"/>
      <c r="U90" s="9"/>
      <c r="V90" s="9"/>
      <c r="W90" s="9"/>
      <c r="X90" s="9"/>
      <c r="Y90" s="9"/>
      <c r="Z90" s="9"/>
      <c r="AA90" s="9"/>
      <c r="AB90" s="9"/>
      <c r="AC90" s="9"/>
      <c r="AD90" s="125" cm="1">
        <f t="array" ref="AD90">'ادخال البيانات'!E101</f>
        <v>0</v>
      </c>
      <c r="AE90" s="125" cm="1">
        <f t="array" ref="AE90">'ادخال البيانات'!H101</f>
        <v>0</v>
      </c>
      <c r="AF90" s="125" cm="1">
        <f t="array" ref="AF90">'ادخال البيانات'!K101</f>
        <v>0</v>
      </c>
      <c r="AG90" s="125" cm="1">
        <f t="array" ref="AG90">'ادخال البيانات'!N101</f>
        <v>0</v>
      </c>
      <c r="AH90" s="125" cm="1">
        <f t="array" ref="AH90">'ادخال البيانات'!Q101</f>
        <v>0</v>
      </c>
      <c r="AI90" s="125" cm="1">
        <f t="array" ref="AI90">'ادخال البيانات'!T101</f>
        <v>0</v>
      </c>
      <c r="AJ90" s="125" cm="1">
        <f t="array" ref="AJ90">'ادخال البيانات'!W101</f>
        <v>0</v>
      </c>
      <c r="AK90" s="125" cm="1">
        <f t="array" ref="AK90">'ادخال البيانات'!Z101</f>
        <v>0</v>
      </c>
      <c r="AL90" s="125" cm="1">
        <f t="array" ref="AL90">'ادخال البيانات'!AC101</f>
        <v>0</v>
      </c>
    </row>
    <row r="91" ht="13.8" customHeight="1">
      <c r="A91" s="9"/>
      <c r="B91" s="95" cm="1">
        <f t="array" ref="B91">'الترتيب التنازلي '!BF64</f>
        <v>52</v>
      </c>
      <c r="C91" t="str" s="89" cm="1">
        <f t="array" ref="C91">'الترتيب التنازلي '!BY64</f>
      </c>
      <c r="D91" s="90"/>
      <c r="E91" s="90"/>
      <c r="F91" t="str" s="89" cm="1">
        <f t="array" ref="F91">'الترتيب التنازلي '!BZ64</f>
      </c>
      <c r="G91" t="str" s="89" cm="1">
        <f t="array" ref="G91">'الترتيب التنازلي '!CA64</f>
      </c>
      <c r="H91" t="str" s="89" cm="1">
        <f t="array" ref="H91">'الترتيب التنازلي '!CB64</f>
      </c>
      <c r="I91" s="9"/>
      <c r="J91" s="9"/>
      <c r="K91" s="9"/>
      <c r="L91" s="9"/>
      <c r="M91" s="9"/>
      <c r="N91" s="9"/>
      <c r="O91" s="9"/>
      <c r="P91" s="9"/>
      <c r="Q91" s="9"/>
      <c r="R91" s="9"/>
      <c r="S91" s="9"/>
      <c r="T91" s="9"/>
      <c r="U91" s="9"/>
      <c r="V91" s="9"/>
      <c r="W91" s="9"/>
      <c r="X91" s="9"/>
      <c r="Y91" s="9"/>
      <c r="Z91" s="9"/>
      <c r="AA91" s="9"/>
      <c r="AB91" s="9"/>
      <c r="AC91" s="9"/>
      <c r="AD91" s="125" cm="1">
        <f t="array" ref="AD91">'ادخال البيانات'!E102</f>
        <v>0</v>
      </c>
      <c r="AE91" s="125" cm="1">
        <f t="array" ref="AE91">'ادخال البيانات'!H102</f>
        <v>0</v>
      </c>
      <c r="AF91" s="125" cm="1">
        <f t="array" ref="AF91">'ادخال البيانات'!K102</f>
        <v>0</v>
      </c>
      <c r="AG91" s="125" cm="1">
        <f t="array" ref="AG91">'ادخال البيانات'!N102</f>
        <v>0</v>
      </c>
      <c r="AH91" s="125" cm="1">
        <f t="array" ref="AH91">'ادخال البيانات'!Q102</f>
        <v>0</v>
      </c>
      <c r="AI91" s="125" cm="1">
        <f t="array" ref="AI91">'ادخال البيانات'!T102</f>
        <v>0</v>
      </c>
      <c r="AJ91" s="125" cm="1">
        <f t="array" ref="AJ91">'ادخال البيانات'!W102</f>
        <v>0</v>
      </c>
      <c r="AK91" s="125" cm="1">
        <f t="array" ref="AK91">'ادخال البيانات'!Z102</f>
        <v>0</v>
      </c>
      <c r="AL91" s="125" cm="1">
        <f t="array" ref="AL91">'ادخال البيانات'!AC102</f>
        <v>0</v>
      </c>
    </row>
    <row r="92" ht="13.8" customHeight="1">
      <c r="A92" s="9"/>
      <c r="B92" s="95" cm="1">
        <f t="array" ref="B92">'الترتيب التنازلي '!BF65</f>
        <v>53</v>
      </c>
      <c r="C92" t="str" s="89" cm="1">
        <f t="array" ref="C92">'الترتيب التنازلي '!BY65</f>
      </c>
      <c r="D92" s="90"/>
      <c r="E92" s="90"/>
      <c r="F92" t="str" s="89" cm="1">
        <f t="array" ref="F92">'الترتيب التنازلي '!BZ65</f>
      </c>
      <c r="G92" t="str" s="89" cm="1">
        <f t="array" ref="G92">'الترتيب التنازلي '!CA65</f>
      </c>
      <c r="H92" t="str" s="89" cm="1">
        <f t="array" ref="H92">'الترتيب التنازلي '!CB65</f>
      </c>
      <c r="I92" s="9"/>
      <c r="J92" s="9"/>
      <c r="K92" s="9"/>
      <c r="L92" s="9"/>
      <c r="M92" s="9"/>
      <c r="N92" s="9"/>
      <c r="O92" s="9"/>
      <c r="P92" s="9"/>
      <c r="Q92" s="9"/>
      <c r="R92" s="9"/>
      <c r="S92" s="9"/>
      <c r="T92" s="9"/>
      <c r="U92" s="9"/>
      <c r="V92" s="9"/>
      <c r="W92" s="9"/>
      <c r="X92" s="9"/>
      <c r="Y92" s="9"/>
      <c r="Z92" s="9"/>
      <c r="AA92" s="9"/>
      <c r="AB92" s="9"/>
      <c r="AC92" s="9"/>
      <c r="AD92" s="125" cm="1">
        <f t="array" ref="AD92">'ادخال البيانات'!E103</f>
        <v>0</v>
      </c>
      <c r="AE92" s="125" cm="1">
        <f t="array" ref="AE92">'ادخال البيانات'!H103</f>
        <v>0</v>
      </c>
      <c r="AF92" s="125" cm="1">
        <f t="array" ref="AF92">'ادخال البيانات'!K103</f>
        <v>0</v>
      </c>
      <c r="AG92" s="125" cm="1">
        <f t="array" ref="AG92">'ادخال البيانات'!N103</f>
        <v>0</v>
      </c>
      <c r="AH92" s="125" cm="1">
        <f t="array" ref="AH92">'ادخال البيانات'!Q103</f>
        <v>0</v>
      </c>
      <c r="AI92" s="125" cm="1">
        <f t="array" ref="AI92">'ادخال البيانات'!T103</f>
        <v>0</v>
      </c>
      <c r="AJ92" s="125" cm="1">
        <f t="array" ref="AJ92">'ادخال البيانات'!W103</f>
        <v>0</v>
      </c>
      <c r="AK92" s="125" cm="1">
        <f t="array" ref="AK92">'ادخال البيانات'!Z103</f>
        <v>0</v>
      </c>
      <c r="AL92" s="125" cm="1">
        <f t="array" ref="AL92">'ادخال البيانات'!AC103</f>
        <v>0</v>
      </c>
    </row>
    <row r="93" ht="13.8" customHeight="1">
      <c r="A93" s="9"/>
      <c r="B93" s="95" cm="1">
        <f t="array" ref="B93">'الترتيب التنازلي '!BF66</f>
        <v>54</v>
      </c>
      <c r="C93" t="str" s="89" cm="1">
        <f t="array" ref="C93">'الترتيب التنازلي '!BY66</f>
      </c>
      <c r="D93" s="90"/>
      <c r="E93" s="90"/>
      <c r="F93" t="str" s="89" cm="1">
        <f t="array" ref="F93">'الترتيب التنازلي '!BZ66</f>
      </c>
      <c r="G93" t="str" s="89" cm="1">
        <f t="array" ref="G93">'الترتيب التنازلي '!CA66</f>
      </c>
      <c r="H93" t="str" s="89" cm="1">
        <f t="array" ref="H93">'الترتيب التنازلي '!CB66</f>
      </c>
      <c r="I93" s="9"/>
      <c r="J93" s="9"/>
      <c r="K93" s="9"/>
      <c r="L93" s="9"/>
      <c r="M93" s="9"/>
      <c r="N93" s="9"/>
      <c r="O93" s="9"/>
      <c r="P93" s="9"/>
      <c r="Q93" s="9"/>
      <c r="R93" s="9"/>
      <c r="S93" s="9"/>
      <c r="T93" s="9"/>
      <c r="U93" s="9"/>
      <c r="V93" s="9"/>
      <c r="W93" s="9"/>
      <c r="X93" s="9"/>
      <c r="Y93" s="9"/>
      <c r="Z93" s="9"/>
      <c r="AA93" s="9"/>
      <c r="AB93" s="9"/>
      <c r="AC93" s="9"/>
      <c r="AD93" s="125" cm="1">
        <f t="array" ref="AD93">'ادخال البيانات'!E104</f>
        <v>0</v>
      </c>
      <c r="AE93" s="125" cm="1">
        <f t="array" ref="AE93">'ادخال البيانات'!H104</f>
        <v>0</v>
      </c>
      <c r="AF93" s="125" cm="1">
        <f t="array" ref="AF93">'ادخال البيانات'!K104</f>
        <v>0</v>
      </c>
      <c r="AG93" s="125" cm="1">
        <f t="array" ref="AG93">'ادخال البيانات'!N104</f>
        <v>0</v>
      </c>
      <c r="AH93" s="125" cm="1">
        <f t="array" ref="AH93">'ادخال البيانات'!Q104</f>
        <v>0</v>
      </c>
      <c r="AI93" s="125" cm="1">
        <f t="array" ref="AI93">'ادخال البيانات'!T104</f>
        <v>0</v>
      </c>
      <c r="AJ93" s="125" cm="1">
        <f t="array" ref="AJ93">'ادخال البيانات'!W104</f>
        <v>0</v>
      </c>
      <c r="AK93" s="125" cm="1">
        <f t="array" ref="AK93">'ادخال البيانات'!Z104</f>
        <v>0</v>
      </c>
      <c r="AL93" s="125" cm="1">
        <f t="array" ref="AL93">'ادخال البيانات'!AC104</f>
        <v>0</v>
      </c>
    </row>
    <row r="94" ht="13.8" customHeight="1">
      <c r="A94" s="9"/>
      <c r="B94" s="95" cm="1">
        <f t="array" ref="B94">'الترتيب التنازلي '!BF67</f>
        <v>55</v>
      </c>
      <c r="C94" t="str" s="89" cm="1">
        <f t="array" ref="C94">'الترتيب التنازلي '!BY67</f>
      </c>
      <c r="D94" s="90"/>
      <c r="E94" s="90"/>
      <c r="F94" t="str" s="89" cm="1">
        <f t="array" ref="F94">'الترتيب التنازلي '!BZ67</f>
      </c>
      <c r="G94" t="str" s="89" cm="1">
        <f t="array" ref="G94">'الترتيب التنازلي '!CA67</f>
      </c>
      <c r="H94" t="str" s="89" cm="1">
        <f t="array" ref="H94">'الترتيب التنازلي '!CB67</f>
      </c>
      <c r="I94" s="9"/>
      <c r="J94" s="9"/>
      <c r="K94" s="9"/>
      <c r="L94" s="9"/>
      <c r="M94" s="9"/>
      <c r="N94" s="9"/>
      <c r="O94" s="9"/>
      <c r="P94" s="9"/>
      <c r="Q94" s="9"/>
      <c r="R94" s="9"/>
      <c r="S94" s="9"/>
      <c r="T94" s="9"/>
      <c r="U94" s="9"/>
      <c r="V94" s="9"/>
      <c r="W94" s="9"/>
      <c r="X94" s="9"/>
      <c r="Y94" s="9"/>
      <c r="Z94" s="9"/>
      <c r="AA94" s="9"/>
      <c r="AB94" s="9"/>
      <c r="AC94" s="9"/>
      <c r="AD94" s="125" cm="1">
        <f t="array" ref="AD94">'ادخال البيانات'!E105</f>
        <v>0</v>
      </c>
      <c r="AE94" s="125" cm="1">
        <f t="array" ref="AE94">'ادخال البيانات'!H105</f>
        <v>0</v>
      </c>
      <c r="AF94" s="125" cm="1">
        <f t="array" ref="AF94">'ادخال البيانات'!K105</f>
        <v>0</v>
      </c>
      <c r="AG94" s="125" cm="1">
        <f t="array" ref="AG94">'ادخال البيانات'!N105</f>
        <v>0</v>
      </c>
      <c r="AH94" s="125" cm="1">
        <f t="array" ref="AH94">'ادخال البيانات'!Q105</f>
        <v>0</v>
      </c>
      <c r="AI94" s="125" cm="1">
        <f t="array" ref="AI94">'ادخال البيانات'!T105</f>
        <v>0</v>
      </c>
      <c r="AJ94" s="125" cm="1">
        <f t="array" ref="AJ94">'ادخال البيانات'!W105</f>
        <v>0</v>
      </c>
      <c r="AK94" s="125" cm="1">
        <f t="array" ref="AK94">'ادخال البيانات'!Z105</f>
        <v>0</v>
      </c>
      <c r="AL94" s="125" cm="1">
        <f t="array" ref="AL94">'ادخال البيانات'!AC105</f>
        <v>0</v>
      </c>
    </row>
    <row r="95" ht="13.8" customHeight="1">
      <c r="A95" s="9"/>
      <c r="B95" s="95" cm="1">
        <f t="array" ref="B95">'الترتيب التنازلي '!BF68</f>
        <v>56</v>
      </c>
      <c r="C95" t="str" s="89" cm="1">
        <f t="array" ref="C95">'الترتيب التنازلي '!BY68</f>
      </c>
      <c r="D95" s="90"/>
      <c r="E95" s="90"/>
      <c r="F95" t="str" s="89" cm="1">
        <f t="array" ref="F95">'الترتيب التنازلي '!BZ68</f>
      </c>
      <c r="G95" t="str" s="89" cm="1">
        <f t="array" ref="G95">'الترتيب التنازلي '!CA68</f>
      </c>
      <c r="H95" t="str" s="89" cm="1">
        <f t="array" ref="H95">'الترتيب التنازلي '!CB68</f>
      </c>
      <c r="I95" s="9"/>
      <c r="J95" s="9"/>
      <c r="K95" s="9"/>
      <c r="L95" s="9"/>
      <c r="M95" s="9"/>
      <c r="N95" s="9"/>
      <c r="O95" s="9"/>
      <c r="P95" s="9"/>
      <c r="Q95" s="9"/>
      <c r="R95" s="9"/>
      <c r="S95" s="9"/>
      <c r="T95" s="9"/>
      <c r="U95" s="9"/>
      <c r="V95" s="9"/>
      <c r="W95" s="9"/>
      <c r="X95" s="9"/>
      <c r="Y95" s="9"/>
      <c r="Z95" s="9"/>
      <c r="AA95" s="9"/>
      <c r="AB95" s="9"/>
      <c r="AC95" s="9"/>
      <c r="AD95" s="125" cm="1">
        <f t="array" ref="AD95">'ادخال البيانات'!E106</f>
        <v>0</v>
      </c>
      <c r="AE95" s="125" cm="1">
        <f t="array" ref="AE95">'ادخال البيانات'!H106</f>
        <v>0</v>
      </c>
      <c r="AF95" s="125" cm="1">
        <f t="array" ref="AF95">'ادخال البيانات'!K106</f>
        <v>0</v>
      </c>
      <c r="AG95" s="125" cm="1">
        <f t="array" ref="AG95">'ادخال البيانات'!N106</f>
        <v>0</v>
      </c>
      <c r="AH95" s="125" cm="1">
        <f t="array" ref="AH95">'ادخال البيانات'!Q106</f>
        <v>0</v>
      </c>
      <c r="AI95" s="125" cm="1">
        <f t="array" ref="AI95">'ادخال البيانات'!T106</f>
        <v>0</v>
      </c>
      <c r="AJ95" s="125" cm="1">
        <f t="array" ref="AJ95">'ادخال البيانات'!W106</f>
        <v>0</v>
      </c>
      <c r="AK95" s="125" cm="1">
        <f t="array" ref="AK95">'ادخال البيانات'!Z106</f>
        <v>0</v>
      </c>
      <c r="AL95" s="125" cm="1">
        <f t="array" ref="AL95">'ادخال البيانات'!AC106</f>
        <v>0</v>
      </c>
    </row>
    <row r="96" ht="13.8" customHeight="1">
      <c r="A96" s="9"/>
      <c r="B96" s="95" cm="1">
        <f t="array" ref="B96">'الترتيب التنازلي '!BF69</f>
        <v>57</v>
      </c>
      <c r="C96" t="str" s="89" cm="1">
        <f t="array" ref="C96">'الترتيب التنازلي '!BY69</f>
      </c>
      <c r="D96" s="90"/>
      <c r="E96" s="90"/>
      <c r="F96" t="str" s="89" cm="1">
        <f t="array" ref="F96">'الترتيب التنازلي '!BZ69</f>
      </c>
      <c r="G96" t="str" s="89" cm="1">
        <f t="array" ref="G96">'الترتيب التنازلي '!CA69</f>
      </c>
      <c r="H96" t="str" s="89" cm="1">
        <f t="array" ref="H96">'الترتيب التنازلي '!CB69</f>
      </c>
      <c r="I96" s="9"/>
      <c r="J96" s="9"/>
      <c r="K96" s="9"/>
      <c r="L96" s="9"/>
      <c r="M96" s="9"/>
      <c r="N96" s="9"/>
      <c r="O96" s="9"/>
      <c r="P96" s="9"/>
      <c r="Q96" s="9"/>
      <c r="R96" s="9"/>
      <c r="S96" s="9"/>
      <c r="T96" s="9"/>
      <c r="U96" s="9"/>
      <c r="V96" s="9"/>
      <c r="W96" s="9"/>
      <c r="X96" s="9"/>
      <c r="Y96" s="9"/>
      <c r="Z96" s="9"/>
      <c r="AA96" s="9"/>
      <c r="AB96" s="9"/>
      <c r="AC96" s="9"/>
      <c r="AD96" s="125" cm="1">
        <f t="array" ref="AD96">'ادخال البيانات'!E107</f>
        <v>0</v>
      </c>
      <c r="AE96" s="125" cm="1">
        <f t="array" ref="AE96">'ادخال البيانات'!H107</f>
        <v>0</v>
      </c>
      <c r="AF96" s="125" cm="1">
        <f t="array" ref="AF96">'ادخال البيانات'!K107</f>
        <v>0</v>
      </c>
      <c r="AG96" s="125" cm="1">
        <f t="array" ref="AG96">'ادخال البيانات'!N107</f>
        <v>0</v>
      </c>
      <c r="AH96" s="125" cm="1">
        <f t="array" ref="AH96">'ادخال البيانات'!Q107</f>
        <v>0</v>
      </c>
      <c r="AI96" s="125" cm="1">
        <f t="array" ref="AI96">'ادخال البيانات'!T107</f>
        <v>0</v>
      </c>
      <c r="AJ96" s="125" cm="1">
        <f t="array" ref="AJ96">'ادخال البيانات'!W107</f>
        <v>0</v>
      </c>
      <c r="AK96" s="125" cm="1">
        <f t="array" ref="AK96">'ادخال البيانات'!Z107</f>
        <v>0</v>
      </c>
      <c r="AL96" s="125" cm="1">
        <f t="array" ref="AL96">'ادخال البيانات'!AC107</f>
        <v>0</v>
      </c>
    </row>
    <row r="97" ht="13.8" customHeight="1">
      <c r="A97" s="9"/>
      <c r="B97" s="95" cm="1">
        <f t="array" ref="B97">'الترتيب التنازلي '!BF70</f>
        <v>58</v>
      </c>
      <c r="C97" t="str" s="89" cm="1">
        <f t="array" ref="C97">'الترتيب التنازلي '!BY70</f>
      </c>
      <c r="D97" s="90"/>
      <c r="E97" s="90"/>
      <c r="F97" t="str" s="89" cm="1">
        <f t="array" ref="F97">'الترتيب التنازلي '!BZ70</f>
      </c>
      <c r="G97" t="str" s="89" cm="1">
        <f t="array" ref="G97">'الترتيب التنازلي '!CA70</f>
      </c>
      <c r="H97" t="str" s="89" cm="1">
        <f t="array" ref="H97">'الترتيب التنازلي '!CB70</f>
      </c>
      <c r="I97" s="9"/>
      <c r="J97" s="9"/>
      <c r="K97" s="9"/>
      <c r="L97" s="9"/>
      <c r="M97" s="9"/>
      <c r="N97" s="9"/>
      <c r="O97" s="9"/>
      <c r="P97" s="9"/>
      <c r="Q97" s="9"/>
      <c r="R97" s="9"/>
      <c r="S97" s="9"/>
      <c r="T97" s="9"/>
      <c r="U97" s="9"/>
      <c r="V97" s="9"/>
      <c r="W97" s="9"/>
      <c r="X97" s="9"/>
      <c r="Y97" s="9"/>
      <c r="Z97" s="9"/>
      <c r="AA97" s="9"/>
      <c r="AB97" s="9"/>
      <c r="AC97" s="9"/>
      <c r="AD97" s="125" cm="1">
        <f t="array" ref="AD97">'ادخال البيانات'!E108</f>
        <v>0</v>
      </c>
      <c r="AE97" s="125" cm="1">
        <f t="array" ref="AE97">'ادخال البيانات'!H108</f>
        <v>0</v>
      </c>
      <c r="AF97" s="125" cm="1">
        <f t="array" ref="AF97">'ادخال البيانات'!K108</f>
        <v>0</v>
      </c>
      <c r="AG97" s="125" cm="1">
        <f t="array" ref="AG97">'ادخال البيانات'!N108</f>
        <v>0</v>
      </c>
      <c r="AH97" s="125" cm="1">
        <f t="array" ref="AH97">'ادخال البيانات'!Q108</f>
        <v>0</v>
      </c>
      <c r="AI97" s="125" cm="1">
        <f t="array" ref="AI97">'ادخال البيانات'!T108</f>
        <v>0</v>
      </c>
      <c r="AJ97" s="125" cm="1">
        <f t="array" ref="AJ97">'ادخال البيانات'!W108</f>
        <v>0</v>
      </c>
      <c r="AK97" s="125" cm="1">
        <f t="array" ref="AK97">'ادخال البيانات'!Z108</f>
        <v>0</v>
      </c>
      <c r="AL97" s="125" cm="1">
        <f t="array" ref="AL97">'ادخال البيانات'!AC108</f>
        <v>0</v>
      </c>
    </row>
    <row r="98" ht="13.8" customHeight="1">
      <c r="A98" s="9"/>
      <c r="B98" s="95" cm="1">
        <f t="array" ref="B98">'الترتيب التنازلي '!BF71</f>
        <v>59</v>
      </c>
      <c r="C98" t="str" s="89" cm="1">
        <f t="array" ref="C98">'الترتيب التنازلي '!BY71</f>
      </c>
      <c r="D98" s="90"/>
      <c r="E98" s="90"/>
      <c r="F98" t="str" s="89" cm="1">
        <f t="array" ref="F98">'الترتيب التنازلي '!BZ71</f>
      </c>
      <c r="G98" t="str" s="89" cm="1">
        <f t="array" ref="G98">'الترتيب التنازلي '!CA71</f>
      </c>
      <c r="H98" t="str" s="89" cm="1">
        <f t="array" ref="H98">'الترتيب التنازلي '!CB71</f>
      </c>
      <c r="I98" s="9"/>
      <c r="J98" s="9"/>
      <c r="K98" s="9"/>
      <c r="L98" s="9"/>
      <c r="M98" s="9"/>
      <c r="N98" s="9"/>
      <c r="O98" s="9"/>
      <c r="P98" s="9"/>
      <c r="Q98" s="9"/>
      <c r="R98" s="9"/>
      <c r="S98" s="9"/>
      <c r="T98" s="9"/>
      <c r="U98" s="9"/>
      <c r="V98" s="9"/>
      <c r="W98" s="9"/>
      <c r="X98" s="9"/>
      <c r="Y98" s="9"/>
      <c r="Z98" s="9"/>
      <c r="AA98" s="9"/>
      <c r="AB98" s="9"/>
      <c r="AC98" s="9"/>
      <c r="AD98" s="125" cm="1">
        <f t="array" ref="AD98">'ادخال البيانات'!E109</f>
        <v>0</v>
      </c>
      <c r="AE98" s="125" cm="1">
        <f t="array" ref="AE98">'ادخال البيانات'!H109</f>
        <v>0</v>
      </c>
      <c r="AF98" s="125" cm="1">
        <f t="array" ref="AF98">'ادخال البيانات'!K109</f>
        <v>0</v>
      </c>
      <c r="AG98" s="125" cm="1">
        <f t="array" ref="AG98">'ادخال البيانات'!N109</f>
        <v>0</v>
      </c>
      <c r="AH98" s="125" cm="1">
        <f t="array" ref="AH98">'ادخال البيانات'!Q109</f>
        <v>0</v>
      </c>
      <c r="AI98" s="125" cm="1">
        <f t="array" ref="AI98">'ادخال البيانات'!T109</f>
        <v>0</v>
      </c>
      <c r="AJ98" s="125" cm="1">
        <f t="array" ref="AJ98">'ادخال البيانات'!W109</f>
        <v>0</v>
      </c>
      <c r="AK98" s="125" cm="1">
        <f t="array" ref="AK98">'ادخال البيانات'!Z109</f>
        <v>0</v>
      </c>
      <c r="AL98" s="125" cm="1">
        <f t="array" ref="AL98">'ادخال البيانات'!AC109</f>
        <v>0</v>
      </c>
    </row>
    <row r="99" ht="13.8" customHeight="1">
      <c r="A99" s="9"/>
      <c r="B99" s="95" cm="1">
        <f t="array" ref="B99">'الترتيب التنازلي '!BF72</f>
        <v>60</v>
      </c>
      <c r="C99" t="str" s="89" cm="1">
        <f t="array" ref="C99">'الترتيب التنازلي '!BY72</f>
      </c>
      <c r="D99" s="90"/>
      <c r="E99" s="90"/>
      <c r="F99" t="str" s="89" cm="1">
        <f t="array" ref="F99">'الترتيب التنازلي '!BZ72</f>
      </c>
      <c r="G99" t="str" s="89" cm="1">
        <f t="array" ref="G99">'الترتيب التنازلي '!CA72</f>
      </c>
      <c r="H99" t="str" s="89" cm="1">
        <f t="array" ref="H99">'الترتيب التنازلي '!CB72</f>
      </c>
      <c r="I99" s="9"/>
      <c r="J99" s="9"/>
      <c r="K99" s="9"/>
      <c r="L99" s="9"/>
      <c r="M99" s="9"/>
      <c r="N99" s="9"/>
      <c r="O99" s="9"/>
      <c r="P99" s="9"/>
      <c r="Q99" s="9"/>
      <c r="R99" s="9"/>
      <c r="S99" s="9"/>
      <c r="T99" s="9"/>
      <c r="U99" s="9"/>
      <c r="V99" s="9"/>
      <c r="W99" s="9"/>
      <c r="X99" s="9"/>
      <c r="Y99" s="9"/>
      <c r="Z99" s="9"/>
      <c r="AA99" s="9"/>
      <c r="AB99" s="9"/>
      <c r="AC99" s="9"/>
      <c r="AD99" s="125" cm="1">
        <f t="array" ref="AD99">'ادخال البيانات'!E110</f>
        <v>0</v>
      </c>
      <c r="AE99" s="125" cm="1">
        <f t="array" ref="AE99">'ادخال البيانات'!H110</f>
        <v>0</v>
      </c>
      <c r="AF99" s="125" cm="1">
        <f t="array" ref="AF99">'ادخال البيانات'!K110</f>
        <v>0</v>
      </c>
      <c r="AG99" s="125" cm="1">
        <f t="array" ref="AG99">'ادخال البيانات'!N110</f>
        <v>0</v>
      </c>
      <c r="AH99" s="125" cm="1">
        <f t="array" ref="AH99">'ادخال البيانات'!Q110</f>
        <v>0</v>
      </c>
      <c r="AI99" s="125" cm="1">
        <f t="array" ref="AI99">'ادخال البيانات'!T110</f>
        <v>0</v>
      </c>
      <c r="AJ99" s="125" cm="1">
        <f t="array" ref="AJ99">'ادخال البيانات'!W110</f>
        <v>0</v>
      </c>
      <c r="AK99" s="125" cm="1">
        <f t="array" ref="AK99">'ادخال البيانات'!Z110</f>
        <v>0</v>
      </c>
      <c r="AL99" s="125" cm="1">
        <f t="array" ref="AL99">'ادخال البيانات'!AC110</f>
        <v>0</v>
      </c>
    </row>
    <row r="100" ht="13.8" customHeight="1">
      <c r="A100" s="9"/>
      <c r="B100" s="95" cm="1">
        <f t="array" ref="B100">'الترتيب التنازلي '!BF73</f>
        <v>61</v>
      </c>
      <c r="C100" t="str" s="89" cm="1">
        <f t="array" ref="C100">'الترتيب التنازلي '!BY73</f>
      </c>
      <c r="D100" s="90"/>
      <c r="E100" s="90"/>
      <c r="F100" t="str" s="89" cm="1">
        <f t="array" ref="F100">'الترتيب التنازلي '!BZ73</f>
      </c>
      <c r="G100" t="str" s="89" cm="1">
        <f t="array" ref="G100">'الترتيب التنازلي '!CA73</f>
      </c>
      <c r="H100" t="str" s="89" cm="1">
        <f t="array" ref="H100">'الترتيب التنازلي '!CB73</f>
      </c>
      <c r="I100" s="9"/>
      <c r="J100" s="9"/>
      <c r="K100" s="9"/>
      <c r="L100" s="9"/>
      <c r="M100" s="9"/>
      <c r="N100" s="9"/>
      <c r="O100" s="9"/>
      <c r="P100" s="9"/>
      <c r="Q100" s="9"/>
      <c r="R100" s="9"/>
      <c r="S100" s="9"/>
      <c r="T100" s="9"/>
      <c r="U100" s="9"/>
      <c r="V100" s="9"/>
      <c r="W100" s="9"/>
      <c r="X100" s="9"/>
      <c r="Y100" s="9"/>
      <c r="Z100" s="9"/>
      <c r="AA100" s="9"/>
      <c r="AB100" s="9"/>
      <c r="AC100" s="9"/>
      <c r="AD100" s="125" cm="1">
        <f t="array" ref="AD100">'ادخال البيانات'!E111</f>
        <v>0</v>
      </c>
      <c r="AE100" s="125" cm="1">
        <f t="array" ref="AE100">'ادخال البيانات'!H111</f>
        <v>0</v>
      </c>
      <c r="AF100" s="125" cm="1">
        <f t="array" ref="AF100">'ادخال البيانات'!K111</f>
        <v>0</v>
      </c>
      <c r="AG100" s="125" cm="1">
        <f t="array" ref="AG100">'ادخال البيانات'!N111</f>
        <v>0</v>
      </c>
      <c r="AH100" s="125" cm="1">
        <f t="array" ref="AH100">'ادخال البيانات'!Q111</f>
        <v>0</v>
      </c>
      <c r="AI100" s="125" cm="1">
        <f t="array" ref="AI100">'ادخال البيانات'!T111</f>
        <v>0</v>
      </c>
      <c r="AJ100" s="125" cm="1">
        <f t="array" ref="AJ100">'ادخال البيانات'!W111</f>
        <v>0</v>
      </c>
      <c r="AK100" s="125" cm="1">
        <f t="array" ref="AK100">'ادخال البيانات'!Z111</f>
        <v>0</v>
      </c>
      <c r="AL100" s="125" cm="1">
        <f t="array" ref="AL100">'ادخال البيانات'!AC111</f>
        <v>0</v>
      </c>
    </row>
    <row r="101" ht="13.8" customHeight="1">
      <c r="A101" s="9"/>
      <c r="B101" s="95" cm="1">
        <f t="array" ref="B101">'الترتيب التنازلي '!BF74</f>
        <v>62</v>
      </c>
      <c r="C101" t="str" s="89" cm="1">
        <f t="array" ref="C101">'الترتيب التنازلي '!BY74</f>
      </c>
      <c r="D101" s="90"/>
      <c r="E101" s="90"/>
      <c r="F101" t="str" s="89" cm="1">
        <f t="array" ref="F101">'الترتيب التنازلي '!BZ74</f>
      </c>
      <c r="G101" t="str" s="89" cm="1">
        <f t="array" ref="G101">'الترتيب التنازلي '!CA74</f>
      </c>
      <c r="H101" t="str" s="89" cm="1">
        <f t="array" ref="H101">'الترتيب التنازلي '!CB74</f>
      </c>
      <c r="I101" s="9"/>
      <c r="J101" s="9"/>
      <c r="K101" s="9"/>
      <c r="L101" s="9"/>
      <c r="M101" s="9"/>
      <c r="N101" s="9"/>
      <c r="O101" s="9"/>
      <c r="P101" s="9"/>
      <c r="Q101" s="9"/>
      <c r="R101" s="9"/>
      <c r="S101" s="9"/>
      <c r="T101" s="9"/>
      <c r="U101" s="9"/>
      <c r="V101" s="9"/>
      <c r="W101" s="9"/>
      <c r="X101" s="9"/>
      <c r="Y101" s="9"/>
      <c r="Z101" s="9"/>
      <c r="AA101" s="9"/>
      <c r="AB101" s="9"/>
      <c r="AC101" s="9"/>
      <c r="AD101" s="125" cm="1">
        <f t="array" ref="AD101">'ادخال البيانات'!E112</f>
        <v>0</v>
      </c>
      <c r="AE101" s="125" cm="1">
        <f t="array" ref="AE101">'ادخال البيانات'!H112</f>
        <v>0</v>
      </c>
      <c r="AF101" s="125" cm="1">
        <f t="array" ref="AF101">'ادخال البيانات'!K112</f>
        <v>0</v>
      </c>
      <c r="AG101" s="125" cm="1">
        <f t="array" ref="AG101">'ادخال البيانات'!N112</f>
        <v>0</v>
      </c>
      <c r="AH101" s="125" cm="1">
        <f t="array" ref="AH101">'ادخال البيانات'!Q112</f>
        <v>0</v>
      </c>
      <c r="AI101" s="125" cm="1">
        <f t="array" ref="AI101">'ادخال البيانات'!T112</f>
        <v>0</v>
      </c>
      <c r="AJ101" s="125" cm="1">
        <f t="array" ref="AJ101">'ادخال البيانات'!W112</f>
        <v>0</v>
      </c>
      <c r="AK101" s="125" cm="1">
        <f t="array" ref="AK101">'ادخال البيانات'!Z112</f>
        <v>0</v>
      </c>
      <c r="AL101" s="125" cm="1">
        <f t="array" ref="AL101">'ادخال البيانات'!AC112</f>
        <v>0</v>
      </c>
    </row>
    <row r="102" ht="13.8" customHeight="1">
      <c r="A102" s="9"/>
      <c r="B102" s="95" cm="1">
        <f t="array" ref="B102">'الترتيب التنازلي '!BF75</f>
        <v>63</v>
      </c>
      <c r="C102" t="str" s="89" cm="1">
        <f t="array" ref="C102">'الترتيب التنازلي '!BY75</f>
      </c>
      <c r="D102" s="90"/>
      <c r="E102" s="90"/>
      <c r="F102" t="str" s="89" cm="1">
        <f t="array" ref="F102">'الترتيب التنازلي '!BZ75</f>
      </c>
      <c r="G102" t="str" s="89" cm="1">
        <f t="array" ref="G102">'الترتيب التنازلي '!CA75</f>
      </c>
      <c r="H102" t="str" s="89" cm="1">
        <f t="array" ref="H102">'الترتيب التنازلي '!CB75</f>
      </c>
      <c r="I102" s="9"/>
      <c r="J102" s="9"/>
      <c r="K102" s="9"/>
      <c r="L102" s="9"/>
      <c r="M102" s="9"/>
      <c r="N102" s="9"/>
      <c r="O102" s="9"/>
      <c r="P102" s="9"/>
      <c r="Q102" s="9"/>
      <c r="R102" s="9"/>
      <c r="S102" s="9"/>
      <c r="T102" s="9"/>
      <c r="U102" s="9"/>
      <c r="V102" s="9"/>
      <c r="W102" s="9"/>
      <c r="X102" s="9"/>
      <c r="Y102" s="9"/>
      <c r="Z102" s="9"/>
      <c r="AA102" s="9"/>
      <c r="AB102" s="9"/>
      <c r="AC102" s="9"/>
      <c r="AD102" s="125" cm="1">
        <f t="array" ref="AD102">'ادخال البيانات'!E113</f>
        <v>0</v>
      </c>
      <c r="AE102" s="125" cm="1">
        <f t="array" ref="AE102">'ادخال البيانات'!H113</f>
        <v>0</v>
      </c>
      <c r="AF102" s="125" cm="1">
        <f t="array" ref="AF102">'ادخال البيانات'!K113</f>
        <v>0</v>
      </c>
      <c r="AG102" s="125" cm="1">
        <f t="array" ref="AG102">'ادخال البيانات'!N113</f>
        <v>0</v>
      </c>
      <c r="AH102" s="125" cm="1">
        <f t="array" ref="AH102">'ادخال البيانات'!Q113</f>
        <v>0</v>
      </c>
      <c r="AI102" s="125" cm="1">
        <f t="array" ref="AI102">'ادخال البيانات'!T113</f>
        <v>0</v>
      </c>
      <c r="AJ102" s="125" cm="1">
        <f t="array" ref="AJ102">'ادخال البيانات'!W113</f>
        <v>0</v>
      </c>
      <c r="AK102" s="125" cm="1">
        <f t="array" ref="AK102">'ادخال البيانات'!Z113</f>
        <v>0</v>
      </c>
      <c r="AL102" s="125" cm="1">
        <f t="array" ref="AL102">'ادخال البيانات'!AC113</f>
        <v>0</v>
      </c>
    </row>
    <row r="103" ht="13.8" customHeight="1">
      <c r="A103" s="9"/>
      <c r="B103" s="95" cm="1">
        <f t="array" ref="B103">'الترتيب التنازلي '!BF76</f>
        <v>64</v>
      </c>
      <c r="C103" t="str" s="89" cm="1">
        <f t="array" ref="C103">'الترتيب التنازلي '!BY76</f>
      </c>
      <c r="D103" s="90"/>
      <c r="E103" s="90"/>
      <c r="F103" t="str" s="89" cm="1">
        <f t="array" ref="F103">'الترتيب التنازلي '!BZ76</f>
      </c>
      <c r="G103" t="str" s="89" cm="1">
        <f t="array" ref="G103">'الترتيب التنازلي '!CA76</f>
      </c>
      <c r="H103" t="str" s="89" cm="1">
        <f t="array" ref="H103">'الترتيب التنازلي '!CB76</f>
      </c>
      <c r="I103" s="9"/>
      <c r="J103" s="9"/>
      <c r="K103" s="9"/>
      <c r="L103" s="9"/>
      <c r="M103" s="9"/>
      <c r="N103" s="9"/>
      <c r="O103" s="9"/>
      <c r="P103" s="9"/>
      <c r="Q103" s="9"/>
      <c r="R103" s="9"/>
      <c r="S103" s="9"/>
      <c r="T103" s="9"/>
      <c r="U103" s="9"/>
      <c r="V103" s="9"/>
      <c r="W103" s="9"/>
      <c r="X103" s="9"/>
      <c r="Y103" s="9"/>
      <c r="Z103" s="9"/>
      <c r="AA103" s="9"/>
      <c r="AB103" s="9"/>
      <c r="AC103" s="9"/>
      <c r="AD103" s="125" cm="1">
        <f t="array" ref="AD103">'ادخال البيانات'!E114</f>
        <v>0</v>
      </c>
      <c r="AE103" s="125" cm="1">
        <f t="array" ref="AE103">'ادخال البيانات'!H114</f>
        <v>0</v>
      </c>
      <c r="AF103" s="125" cm="1">
        <f t="array" ref="AF103">'ادخال البيانات'!K114</f>
        <v>0</v>
      </c>
      <c r="AG103" s="125" cm="1">
        <f t="array" ref="AG103">'ادخال البيانات'!N114</f>
        <v>0</v>
      </c>
      <c r="AH103" s="125" cm="1">
        <f t="array" ref="AH103">'ادخال البيانات'!Q114</f>
        <v>0</v>
      </c>
      <c r="AI103" s="125" cm="1">
        <f t="array" ref="AI103">'ادخال البيانات'!T114</f>
        <v>0</v>
      </c>
      <c r="AJ103" s="125" cm="1">
        <f t="array" ref="AJ103">'ادخال البيانات'!W114</f>
        <v>0</v>
      </c>
      <c r="AK103" s="125" cm="1">
        <f t="array" ref="AK103">'ادخال البيانات'!Z114</f>
        <v>0</v>
      </c>
      <c r="AL103" s="125" cm="1">
        <f t="array" ref="AL103">'ادخال البيانات'!AC114</f>
        <v>0</v>
      </c>
    </row>
    <row r="104" ht="13.8" customHeight="1">
      <c r="A104" s="9"/>
      <c r="B104" s="95" cm="1">
        <f t="array" ref="B104">'الترتيب التنازلي '!BF77</f>
        <v>65</v>
      </c>
      <c r="C104" t="str" s="89" cm="1">
        <f t="array" ref="C104">'الترتيب التنازلي '!BY77</f>
      </c>
      <c r="D104" s="90"/>
      <c r="E104" s="90"/>
      <c r="F104" t="str" s="89" cm="1">
        <f t="array" ref="F104">'الترتيب التنازلي '!BZ77</f>
      </c>
      <c r="G104" t="str" s="89" cm="1">
        <f t="array" ref="G104">'الترتيب التنازلي '!CA77</f>
      </c>
      <c r="H104" t="str" s="89" cm="1">
        <f t="array" ref="H104">'الترتيب التنازلي '!CB77</f>
      </c>
      <c r="I104" s="9"/>
      <c r="J104" s="9"/>
      <c r="K104" s="9"/>
      <c r="L104" s="9"/>
      <c r="M104" s="9"/>
      <c r="N104" s="9"/>
      <c r="O104" s="9"/>
      <c r="P104" s="9"/>
      <c r="Q104" s="9"/>
      <c r="R104" s="9"/>
      <c r="S104" s="9"/>
      <c r="T104" s="9"/>
      <c r="U104" s="9"/>
      <c r="V104" s="9"/>
      <c r="W104" s="9"/>
      <c r="X104" s="9"/>
      <c r="Y104" s="9"/>
      <c r="Z104" s="9"/>
      <c r="AA104" s="9"/>
      <c r="AB104" s="9"/>
      <c r="AC104" s="9"/>
      <c r="AD104" s="125" cm="1">
        <f t="array" ref="AD104">'ادخال البيانات'!E115</f>
        <v>0</v>
      </c>
      <c r="AE104" s="125" cm="1">
        <f t="array" ref="AE104">'ادخال البيانات'!H115</f>
        <v>0</v>
      </c>
      <c r="AF104" s="125" cm="1">
        <f t="array" ref="AF104">'ادخال البيانات'!K115</f>
        <v>0</v>
      </c>
      <c r="AG104" s="125" cm="1">
        <f t="array" ref="AG104">'ادخال البيانات'!N115</f>
        <v>0</v>
      </c>
      <c r="AH104" s="125" cm="1">
        <f t="array" ref="AH104">'ادخال البيانات'!Q115</f>
        <v>0</v>
      </c>
      <c r="AI104" s="125" cm="1">
        <f t="array" ref="AI104">'ادخال البيانات'!T115</f>
        <v>0</v>
      </c>
      <c r="AJ104" s="125" cm="1">
        <f t="array" ref="AJ104">'ادخال البيانات'!W115</f>
        <v>0</v>
      </c>
      <c r="AK104" s="125" cm="1">
        <f t="array" ref="AK104">'ادخال البيانات'!Z115</f>
        <v>0</v>
      </c>
      <c r="AL104" s="125" cm="1">
        <f t="array" ref="AL104">'ادخال البيانات'!AC115</f>
        <v>0</v>
      </c>
    </row>
    <row r="105" ht="13.8" customHeight="1">
      <c r="A105" s="9"/>
      <c r="B105" s="95" cm="1">
        <f t="array" ref="B105">'الترتيب التنازلي '!BF78</f>
        <v>66</v>
      </c>
      <c r="C105" t="str" s="89" cm="1">
        <f t="array" ref="C105">'الترتيب التنازلي '!BY78</f>
      </c>
      <c r="D105" s="90"/>
      <c r="E105" s="90"/>
      <c r="F105" t="str" s="89" cm="1">
        <f t="array" ref="F105">'الترتيب التنازلي '!BZ78</f>
      </c>
      <c r="G105" t="str" s="89" cm="1">
        <f t="array" ref="G105">'الترتيب التنازلي '!CA78</f>
      </c>
      <c r="H105" t="str" s="89" cm="1">
        <f t="array" ref="H105">'الترتيب التنازلي '!CB78</f>
      </c>
      <c r="I105" s="9"/>
      <c r="J105" s="9"/>
      <c r="K105" s="9"/>
      <c r="L105" s="9"/>
      <c r="M105" s="9"/>
      <c r="N105" s="9"/>
      <c r="O105" s="9"/>
      <c r="P105" s="9"/>
      <c r="Q105" s="9"/>
      <c r="R105" s="9"/>
      <c r="S105" s="9"/>
      <c r="T105" s="9"/>
      <c r="U105" s="9"/>
      <c r="V105" s="9"/>
      <c r="W105" s="9"/>
      <c r="X105" s="9"/>
      <c r="Y105" s="9"/>
      <c r="Z105" s="9"/>
      <c r="AA105" s="9"/>
      <c r="AB105" s="9"/>
      <c r="AC105" s="9"/>
      <c r="AD105" s="125" cm="1">
        <f t="array" ref="AD105">'ادخال البيانات'!E116</f>
        <v>0</v>
      </c>
      <c r="AE105" s="125" cm="1">
        <f t="array" ref="AE105">'ادخال البيانات'!H116</f>
        <v>0</v>
      </c>
      <c r="AF105" s="125" cm="1">
        <f t="array" ref="AF105">'ادخال البيانات'!K116</f>
        <v>0</v>
      </c>
      <c r="AG105" s="125" cm="1">
        <f t="array" ref="AG105">'ادخال البيانات'!N116</f>
        <v>0</v>
      </c>
      <c r="AH105" s="125" cm="1">
        <f t="array" ref="AH105">'ادخال البيانات'!Q116</f>
        <v>0</v>
      </c>
      <c r="AI105" s="125" cm="1">
        <f t="array" ref="AI105">'ادخال البيانات'!T116</f>
        <v>0</v>
      </c>
      <c r="AJ105" s="125" cm="1">
        <f t="array" ref="AJ105">'ادخال البيانات'!W116</f>
        <v>0</v>
      </c>
      <c r="AK105" s="125" cm="1">
        <f t="array" ref="AK105">'ادخال البيانات'!Z116</f>
        <v>0</v>
      </c>
      <c r="AL105" s="125" cm="1">
        <f t="array" ref="AL105">'ادخال البيانات'!AC116</f>
        <v>0</v>
      </c>
    </row>
    <row r="106" ht="13.8" customHeight="1">
      <c r="A106" s="9"/>
      <c r="B106" s="95" cm="1">
        <f t="array" ref="B106">'الترتيب التنازلي '!BF79</f>
        <v>67</v>
      </c>
      <c r="C106" t="str" s="89" cm="1">
        <f t="array" ref="C106">'الترتيب التنازلي '!BY79</f>
      </c>
      <c r="D106" s="90"/>
      <c r="E106" s="90"/>
      <c r="F106" t="str" s="89" cm="1">
        <f t="array" ref="F106">'الترتيب التنازلي '!BZ79</f>
      </c>
      <c r="G106" t="str" s="89" cm="1">
        <f t="array" ref="G106">'الترتيب التنازلي '!CA79</f>
      </c>
      <c r="H106" t="str" s="89" cm="1">
        <f t="array" ref="H106">'الترتيب التنازلي '!CB79</f>
      </c>
      <c r="I106" s="9"/>
      <c r="J106" s="9"/>
      <c r="K106" s="9"/>
      <c r="L106" s="9"/>
      <c r="M106" s="9"/>
      <c r="N106" s="9"/>
      <c r="O106" s="9"/>
      <c r="P106" s="9"/>
      <c r="Q106" s="9"/>
      <c r="R106" s="9"/>
      <c r="S106" s="9"/>
      <c r="T106" s="9"/>
      <c r="U106" s="9"/>
      <c r="V106" s="9"/>
      <c r="W106" s="9"/>
      <c r="X106" s="9"/>
      <c r="Y106" s="9"/>
      <c r="Z106" s="9"/>
      <c r="AA106" s="9"/>
      <c r="AB106" s="9"/>
      <c r="AC106" s="9"/>
      <c r="AD106" s="125" cm="1">
        <f t="array" ref="AD106">'ادخال البيانات'!E117</f>
        <v>0</v>
      </c>
      <c r="AE106" s="125" cm="1">
        <f t="array" ref="AE106">'ادخال البيانات'!H117</f>
        <v>0</v>
      </c>
      <c r="AF106" s="125" cm="1">
        <f t="array" ref="AF106">'ادخال البيانات'!K117</f>
        <v>0</v>
      </c>
      <c r="AG106" s="125" cm="1">
        <f t="array" ref="AG106">'ادخال البيانات'!N117</f>
        <v>0</v>
      </c>
      <c r="AH106" s="125" cm="1">
        <f t="array" ref="AH106">'ادخال البيانات'!Q117</f>
        <v>0</v>
      </c>
      <c r="AI106" s="125" cm="1">
        <f t="array" ref="AI106">'ادخال البيانات'!T117</f>
        <v>0</v>
      </c>
      <c r="AJ106" s="125" cm="1">
        <f t="array" ref="AJ106">'ادخال البيانات'!W117</f>
        <v>0</v>
      </c>
      <c r="AK106" s="125" cm="1">
        <f t="array" ref="AK106">'ادخال البيانات'!Z117</f>
        <v>0</v>
      </c>
      <c r="AL106" s="125" cm="1">
        <f t="array" ref="AL106">'ادخال البيانات'!AC117</f>
        <v>0</v>
      </c>
    </row>
    <row r="107" ht="13.8" customHeight="1">
      <c r="A107" s="9"/>
      <c r="B107" s="95" cm="1">
        <f t="array" ref="B107">'الترتيب التنازلي '!BF80</f>
        <v>68</v>
      </c>
      <c r="C107" t="str" s="89" cm="1">
        <f t="array" ref="C107">'الترتيب التنازلي '!BY80</f>
      </c>
      <c r="D107" s="90"/>
      <c r="E107" s="90"/>
      <c r="F107" t="str" s="89" cm="1">
        <f t="array" ref="F107">'الترتيب التنازلي '!BZ80</f>
      </c>
      <c r="G107" t="str" s="89" cm="1">
        <f t="array" ref="G107">'الترتيب التنازلي '!CA80</f>
      </c>
      <c r="H107" t="str" s="89" cm="1">
        <f t="array" ref="H107">'الترتيب التنازلي '!CB80</f>
      </c>
      <c r="I107" s="9"/>
      <c r="J107" s="9"/>
      <c r="K107" s="9"/>
      <c r="L107" s="9"/>
      <c r="M107" s="9"/>
      <c r="N107" s="9"/>
      <c r="O107" s="9"/>
      <c r="P107" s="9"/>
      <c r="Q107" s="9"/>
      <c r="R107" s="9"/>
      <c r="S107" s="9"/>
      <c r="T107" s="9"/>
      <c r="U107" s="9"/>
      <c r="V107" s="9"/>
      <c r="W107" s="9"/>
      <c r="X107" s="9"/>
      <c r="Y107" s="9"/>
      <c r="Z107" s="9"/>
      <c r="AA107" s="9"/>
      <c r="AB107" s="9"/>
      <c r="AC107" s="9"/>
      <c r="AD107" s="125" cm="1">
        <f t="array" ref="AD107">'ادخال البيانات'!E118</f>
        <v>0</v>
      </c>
      <c r="AE107" s="125" cm="1">
        <f t="array" ref="AE107">'ادخال البيانات'!H118</f>
        <v>0</v>
      </c>
      <c r="AF107" s="125" cm="1">
        <f t="array" ref="AF107">'ادخال البيانات'!K118</f>
        <v>0</v>
      </c>
      <c r="AG107" s="125" cm="1">
        <f t="array" ref="AG107">'ادخال البيانات'!N118</f>
        <v>0</v>
      </c>
      <c r="AH107" s="125" cm="1">
        <f t="array" ref="AH107">'ادخال البيانات'!Q118</f>
        <v>0</v>
      </c>
      <c r="AI107" s="125" cm="1">
        <f t="array" ref="AI107">'ادخال البيانات'!T118</f>
        <v>0</v>
      </c>
      <c r="AJ107" s="125" cm="1">
        <f t="array" ref="AJ107">'ادخال البيانات'!W118</f>
        <v>0</v>
      </c>
      <c r="AK107" s="125" cm="1">
        <f t="array" ref="AK107">'ادخال البيانات'!Z118</f>
        <v>0</v>
      </c>
      <c r="AL107" s="125" cm="1">
        <f t="array" ref="AL107">'ادخال البيانات'!AC118</f>
        <v>0</v>
      </c>
    </row>
    <row r="108" ht="13.8" customHeight="1">
      <c r="A108" s="9"/>
      <c r="B108" s="95" cm="1">
        <f t="array" ref="B108">'الترتيب التنازلي '!BF81</f>
        <v>69</v>
      </c>
      <c r="C108" t="str" s="89" cm="1">
        <f t="array" ref="C108">'الترتيب التنازلي '!BY81</f>
      </c>
      <c r="D108" s="90"/>
      <c r="E108" s="90"/>
      <c r="F108" t="str" s="89" cm="1">
        <f t="array" ref="F108">'الترتيب التنازلي '!BZ81</f>
      </c>
      <c r="G108" t="str" s="89" cm="1">
        <f t="array" ref="G108">'الترتيب التنازلي '!CA81</f>
      </c>
      <c r="H108" t="str" s="89" cm="1">
        <f t="array" ref="H108">'الترتيب التنازلي '!CB81</f>
      </c>
      <c r="I108" s="9"/>
      <c r="J108" s="9"/>
      <c r="K108" s="9"/>
      <c r="L108" s="9"/>
      <c r="M108" s="9"/>
      <c r="N108" s="9"/>
      <c r="O108" s="9"/>
      <c r="P108" s="9"/>
      <c r="Q108" s="9"/>
      <c r="R108" s="9"/>
      <c r="S108" s="9"/>
      <c r="T108" s="9"/>
      <c r="U108" s="9"/>
      <c r="V108" s="9"/>
      <c r="W108" s="9"/>
      <c r="X108" s="9"/>
      <c r="Y108" s="9"/>
      <c r="Z108" s="9"/>
      <c r="AA108" s="9"/>
      <c r="AB108" s="9"/>
      <c r="AC108" s="9"/>
      <c r="AD108" s="125" cm="1">
        <f t="array" ref="AD108">'ادخال البيانات'!E119</f>
        <v>0</v>
      </c>
      <c r="AE108" s="125" cm="1">
        <f t="array" ref="AE108">'ادخال البيانات'!H119</f>
        <v>0</v>
      </c>
      <c r="AF108" s="125" cm="1">
        <f t="array" ref="AF108">'ادخال البيانات'!K119</f>
        <v>0</v>
      </c>
      <c r="AG108" s="125" cm="1">
        <f t="array" ref="AG108">'ادخال البيانات'!N119</f>
        <v>0</v>
      </c>
      <c r="AH108" s="125" cm="1">
        <f t="array" ref="AH108">'ادخال البيانات'!Q119</f>
        <v>0</v>
      </c>
      <c r="AI108" s="125" cm="1">
        <f t="array" ref="AI108">'ادخال البيانات'!T119</f>
        <v>0</v>
      </c>
      <c r="AJ108" s="125" cm="1">
        <f t="array" ref="AJ108">'ادخال البيانات'!W119</f>
        <v>0</v>
      </c>
      <c r="AK108" s="125" cm="1">
        <f t="array" ref="AK108">'ادخال البيانات'!Z119</f>
        <v>0</v>
      </c>
      <c r="AL108" s="125" cm="1">
        <f t="array" ref="AL108">'ادخال البيانات'!AC119</f>
        <v>0</v>
      </c>
    </row>
    <row r="109" ht="13.8" customHeight="1">
      <c r="A109" s="9"/>
      <c r="B109" s="95" cm="1">
        <f t="array" ref="B109">'الترتيب التنازلي '!BF82</f>
        <v>70</v>
      </c>
      <c r="C109" t="str" s="89" cm="1">
        <f t="array" ref="C109">'الترتيب التنازلي '!BY82</f>
      </c>
      <c r="D109" s="90"/>
      <c r="E109" s="90"/>
      <c r="F109" t="str" s="89" cm="1">
        <f t="array" ref="F109">'الترتيب التنازلي '!BZ82</f>
      </c>
      <c r="G109" t="str" s="89" cm="1">
        <f t="array" ref="G109">'الترتيب التنازلي '!CA82</f>
      </c>
      <c r="H109" t="str" s="89" cm="1">
        <f t="array" ref="H109">'الترتيب التنازلي '!CB82</f>
      </c>
      <c r="I109" s="9"/>
      <c r="J109" s="9"/>
      <c r="K109" s="9"/>
      <c r="L109" s="9"/>
      <c r="M109" s="9"/>
      <c r="N109" s="9"/>
      <c r="O109" s="9"/>
      <c r="P109" s="9"/>
      <c r="Q109" s="9"/>
      <c r="R109" s="9"/>
      <c r="S109" s="9"/>
      <c r="T109" s="9"/>
      <c r="U109" s="9"/>
      <c r="V109" s="9"/>
      <c r="W109" s="9"/>
      <c r="X109" s="9"/>
      <c r="Y109" s="9"/>
      <c r="Z109" s="9"/>
      <c r="AA109" s="9"/>
      <c r="AB109" s="9"/>
      <c r="AC109" s="9"/>
      <c r="AD109" s="125" cm="1">
        <f t="array" ref="AD109">'ادخال البيانات'!E120</f>
        <v>0</v>
      </c>
      <c r="AE109" s="125" cm="1">
        <f t="array" ref="AE109">'ادخال البيانات'!H120</f>
        <v>0</v>
      </c>
      <c r="AF109" s="125" cm="1">
        <f t="array" ref="AF109">'ادخال البيانات'!K120</f>
        <v>0</v>
      </c>
      <c r="AG109" s="125" cm="1">
        <f t="array" ref="AG109">'ادخال البيانات'!N120</f>
        <v>0</v>
      </c>
      <c r="AH109" s="125" cm="1">
        <f t="array" ref="AH109">'ادخال البيانات'!Q120</f>
        <v>0</v>
      </c>
      <c r="AI109" s="125" cm="1">
        <f t="array" ref="AI109">'ادخال البيانات'!T120</f>
        <v>0</v>
      </c>
      <c r="AJ109" s="125" cm="1">
        <f t="array" ref="AJ109">'ادخال البيانات'!W120</f>
        <v>0</v>
      </c>
      <c r="AK109" s="125" cm="1">
        <f t="array" ref="AK109">'ادخال البيانات'!Z120</f>
        <v>0</v>
      </c>
      <c r="AL109" s="125" cm="1">
        <f t="array" ref="AL109">'ادخال البيانات'!AC120</f>
        <v>0</v>
      </c>
    </row>
    <row r="110" ht="13.8" customHeight="1">
      <c r="A110" s="9"/>
      <c r="B110" s="95" cm="1">
        <f t="array" ref="B110">'الترتيب التنازلي '!BF83</f>
        <v>71</v>
      </c>
      <c r="C110" t="str" s="89" cm="1">
        <f t="array" ref="C110">'الترتيب التنازلي '!BY83</f>
      </c>
      <c r="D110" s="90"/>
      <c r="E110" s="90"/>
      <c r="F110" t="str" s="89" cm="1">
        <f t="array" ref="F110">'الترتيب التنازلي '!BZ83</f>
      </c>
      <c r="G110" t="str" s="89" cm="1">
        <f t="array" ref="G110">'الترتيب التنازلي '!CA83</f>
      </c>
      <c r="H110" t="str" s="89" cm="1">
        <f t="array" ref="H110">'الترتيب التنازلي '!CB83</f>
      </c>
      <c r="I110" s="9"/>
      <c r="J110" s="9"/>
      <c r="K110" s="9"/>
      <c r="L110" s="9"/>
      <c r="M110" s="9"/>
      <c r="N110" s="9"/>
      <c r="O110" s="9"/>
      <c r="P110" s="9"/>
      <c r="Q110" s="9"/>
      <c r="R110" s="9"/>
      <c r="S110" s="9"/>
      <c r="T110" s="9"/>
      <c r="U110" s="9"/>
      <c r="V110" s="9"/>
      <c r="W110" s="9"/>
      <c r="X110" s="9"/>
      <c r="Y110" s="9"/>
      <c r="Z110" s="9"/>
      <c r="AA110" s="9"/>
      <c r="AB110" s="9"/>
      <c r="AC110" s="9"/>
      <c r="AD110" s="125" cm="1">
        <f t="array" ref="AD110">'ادخال البيانات'!E121</f>
        <v>0</v>
      </c>
      <c r="AE110" s="125" cm="1">
        <f t="array" ref="AE110">'ادخال البيانات'!H121</f>
        <v>0</v>
      </c>
      <c r="AF110" s="125" cm="1">
        <f t="array" ref="AF110">'ادخال البيانات'!K121</f>
        <v>0</v>
      </c>
      <c r="AG110" s="125" cm="1">
        <f t="array" ref="AG110">'ادخال البيانات'!N121</f>
        <v>0</v>
      </c>
      <c r="AH110" s="125" cm="1">
        <f t="array" ref="AH110">'ادخال البيانات'!Q121</f>
        <v>0</v>
      </c>
      <c r="AI110" s="125" cm="1">
        <f t="array" ref="AI110">'ادخال البيانات'!T121</f>
        <v>0</v>
      </c>
      <c r="AJ110" s="125" cm="1">
        <f t="array" ref="AJ110">'ادخال البيانات'!W121</f>
        <v>0</v>
      </c>
      <c r="AK110" s="125" cm="1">
        <f t="array" ref="AK110">'ادخال البيانات'!Z121</f>
        <v>0</v>
      </c>
      <c r="AL110" s="125" cm="1">
        <f t="array" ref="AL110">'ادخال البيانات'!AC121</f>
        <v>0</v>
      </c>
    </row>
    <row r="111" ht="13.8" customHeight="1">
      <c r="A111" s="9"/>
      <c r="B111" s="95" cm="1">
        <f t="array" ref="B111">'الترتيب التنازلي '!BF84</f>
        <v>72</v>
      </c>
      <c r="C111" t="str" s="89" cm="1">
        <f t="array" ref="C111">'الترتيب التنازلي '!BY84</f>
      </c>
      <c r="D111" s="90"/>
      <c r="E111" s="90"/>
      <c r="F111" t="str" s="89" cm="1">
        <f t="array" ref="F111">'الترتيب التنازلي '!BZ84</f>
      </c>
      <c r="G111" t="str" s="89" cm="1">
        <f t="array" ref="G111">'الترتيب التنازلي '!CA84</f>
      </c>
      <c r="H111" t="str" s="89" cm="1">
        <f t="array" ref="H111">'الترتيب التنازلي '!CB84</f>
      </c>
      <c r="I111" s="9"/>
      <c r="J111" s="9"/>
      <c r="K111" s="9"/>
      <c r="L111" s="9"/>
      <c r="M111" s="9"/>
      <c r="N111" s="9"/>
      <c r="O111" s="9"/>
      <c r="P111" s="9"/>
      <c r="Q111" s="9"/>
      <c r="R111" s="9"/>
      <c r="S111" s="9"/>
      <c r="T111" s="9"/>
      <c r="U111" s="9"/>
      <c r="V111" s="9"/>
      <c r="W111" s="9"/>
      <c r="X111" s="9"/>
      <c r="Y111" s="9"/>
      <c r="Z111" s="9"/>
      <c r="AA111" s="9"/>
      <c r="AB111" s="9"/>
      <c r="AC111" s="9"/>
      <c r="AD111" s="125" cm="1">
        <f t="array" ref="AD111">'ادخال البيانات'!E122</f>
        <v>0</v>
      </c>
      <c r="AE111" s="125" cm="1">
        <f t="array" ref="AE111">'ادخال البيانات'!H122</f>
        <v>0</v>
      </c>
      <c r="AF111" s="125" cm="1">
        <f t="array" ref="AF111">'ادخال البيانات'!K122</f>
        <v>0</v>
      </c>
      <c r="AG111" s="125" cm="1">
        <f t="array" ref="AG111">'ادخال البيانات'!N122</f>
        <v>0</v>
      </c>
      <c r="AH111" s="125" cm="1">
        <f t="array" ref="AH111">'ادخال البيانات'!Q122</f>
        <v>0</v>
      </c>
      <c r="AI111" s="125" cm="1">
        <f t="array" ref="AI111">'ادخال البيانات'!T122</f>
        <v>0</v>
      </c>
      <c r="AJ111" s="125" cm="1">
        <f t="array" ref="AJ111">'ادخال البيانات'!W122</f>
        <v>0</v>
      </c>
      <c r="AK111" s="125" cm="1">
        <f t="array" ref="AK111">'ادخال البيانات'!Z122</f>
        <v>0</v>
      </c>
      <c r="AL111" s="125" cm="1">
        <f t="array" ref="AL111">'ادخال البيانات'!AC122</f>
        <v>0</v>
      </c>
    </row>
    <row r="112" ht="13.8" customHeight="1">
      <c r="A112" s="9"/>
      <c r="B112" s="95" cm="1">
        <f t="array" ref="B112">'الترتيب التنازلي '!BF85</f>
        <v>73</v>
      </c>
      <c r="C112" t="str" s="89" cm="1">
        <f t="array" ref="C112">'الترتيب التنازلي '!BY85</f>
      </c>
      <c r="D112" s="90"/>
      <c r="E112" s="90"/>
      <c r="F112" t="str" s="89" cm="1">
        <f t="array" ref="F112">'الترتيب التنازلي '!BZ85</f>
      </c>
      <c r="G112" t="str" s="89" cm="1">
        <f t="array" ref="G112">'الترتيب التنازلي '!CA85</f>
      </c>
      <c r="H112" t="str" s="89" cm="1">
        <f t="array" ref="H112">'الترتيب التنازلي '!CB85</f>
      </c>
      <c r="I112" s="9"/>
      <c r="J112" s="9"/>
      <c r="K112" s="9"/>
      <c r="L112" s="9"/>
      <c r="M112" s="9"/>
      <c r="N112" s="9"/>
      <c r="O112" s="9"/>
      <c r="P112" s="9"/>
      <c r="Q112" s="9"/>
      <c r="R112" s="9"/>
      <c r="S112" s="9"/>
      <c r="T112" s="9"/>
      <c r="U112" s="9"/>
      <c r="V112" s="9"/>
      <c r="W112" s="9"/>
      <c r="X112" s="9"/>
      <c r="Y112" s="9"/>
      <c r="Z112" s="9"/>
      <c r="AA112" s="9"/>
      <c r="AB112" s="9"/>
      <c r="AC112" s="9"/>
      <c r="AD112" s="125" cm="1">
        <f t="array" ref="AD112">'ادخال البيانات'!E123</f>
        <v>0</v>
      </c>
      <c r="AE112" s="125" cm="1">
        <f t="array" ref="AE112">'ادخال البيانات'!H123</f>
        <v>0</v>
      </c>
      <c r="AF112" s="125" cm="1">
        <f t="array" ref="AF112">'ادخال البيانات'!K123</f>
        <v>0</v>
      </c>
      <c r="AG112" s="125" cm="1">
        <f t="array" ref="AG112">'ادخال البيانات'!N123</f>
        <v>0</v>
      </c>
      <c r="AH112" s="125" cm="1">
        <f t="array" ref="AH112">'ادخال البيانات'!Q123</f>
        <v>0</v>
      </c>
      <c r="AI112" s="125" cm="1">
        <f t="array" ref="AI112">'ادخال البيانات'!T123</f>
        <v>0</v>
      </c>
      <c r="AJ112" s="125" cm="1">
        <f t="array" ref="AJ112">'ادخال البيانات'!W123</f>
        <v>0</v>
      </c>
      <c r="AK112" s="125" cm="1">
        <f t="array" ref="AK112">'ادخال البيانات'!Z123</f>
        <v>0</v>
      </c>
      <c r="AL112" s="125" cm="1">
        <f t="array" ref="AL112">'ادخال البيانات'!AC123</f>
        <v>0</v>
      </c>
    </row>
    <row r="113" ht="13.8" customHeight="1">
      <c r="A113" s="9"/>
      <c r="B113" s="95" cm="1">
        <f t="array" ref="B113">'الترتيب التنازلي '!BF86</f>
        <v>74</v>
      </c>
      <c r="C113" t="str" s="89" cm="1">
        <f t="array" ref="C113">'الترتيب التنازلي '!BY86</f>
      </c>
      <c r="D113" s="90"/>
      <c r="E113" s="90"/>
      <c r="F113" t="str" s="89" cm="1">
        <f t="array" ref="F113">'الترتيب التنازلي '!BZ86</f>
      </c>
      <c r="G113" t="str" s="89" cm="1">
        <f t="array" ref="G113">'الترتيب التنازلي '!CA86</f>
      </c>
      <c r="H113" t="str" s="89" cm="1">
        <f t="array" ref="H113">'الترتيب التنازلي '!CB86</f>
      </c>
      <c r="I113" s="9"/>
      <c r="J113" s="9"/>
      <c r="K113" s="9"/>
      <c r="L113" s="9"/>
      <c r="M113" s="9"/>
      <c r="N113" s="9"/>
      <c r="O113" s="9"/>
      <c r="P113" s="9"/>
      <c r="Q113" s="9"/>
      <c r="R113" s="9"/>
      <c r="S113" s="9"/>
      <c r="T113" s="9"/>
      <c r="U113" s="9"/>
      <c r="V113" s="9"/>
      <c r="W113" s="9"/>
      <c r="X113" s="9"/>
      <c r="Y113" s="9"/>
      <c r="Z113" s="9"/>
      <c r="AA113" s="9"/>
      <c r="AB113" s="9"/>
      <c r="AC113" s="9"/>
      <c r="AD113" s="125" cm="1">
        <f t="array" ref="AD113">'ادخال البيانات'!E124</f>
        <v>0</v>
      </c>
      <c r="AE113" s="125" cm="1">
        <f t="array" ref="AE113">'ادخال البيانات'!H124</f>
        <v>0</v>
      </c>
      <c r="AF113" s="125" cm="1">
        <f t="array" ref="AF113">'ادخال البيانات'!K124</f>
        <v>0</v>
      </c>
      <c r="AG113" s="125" cm="1">
        <f t="array" ref="AG113">'ادخال البيانات'!N124</f>
        <v>0</v>
      </c>
      <c r="AH113" s="125" cm="1">
        <f t="array" ref="AH113">'ادخال البيانات'!Q124</f>
        <v>0</v>
      </c>
      <c r="AI113" s="125" cm="1">
        <f t="array" ref="AI113">'ادخال البيانات'!T124</f>
        <v>0</v>
      </c>
      <c r="AJ113" s="125" cm="1">
        <f t="array" ref="AJ113">'ادخال البيانات'!W124</f>
        <v>0</v>
      </c>
      <c r="AK113" s="125" cm="1">
        <f t="array" ref="AK113">'ادخال البيانات'!Z124</f>
        <v>0</v>
      </c>
      <c r="AL113" s="125" cm="1">
        <f t="array" ref="AL113">'ادخال البيانات'!AC124</f>
        <v>0</v>
      </c>
    </row>
    <row r="114" ht="13.8" customHeight="1">
      <c r="A114" s="9"/>
      <c r="B114" s="95" cm="1">
        <f t="array" ref="B114">'الترتيب التنازلي '!BF87</f>
        <v>75</v>
      </c>
      <c r="C114" t="str" s="89" cm="1">
        <f t="array" ref="C114">'الترتيب التنازلي '!BY87</f>
      </c>
      <c r="D114" s="90"/>
      <c r="E114" s="90"/>
      <c r="F114" t="str" s="89" cm="1">
        <f t="array" ref="F114">'الترتيب التنازلي '!BZ87</f>
      </c>
      <c r="G114" t="str" s="89" cm="1">
        <f t="array" ref="G114">'الترتيب التنازلي '!CA87</f>
      </c>
      <c r="H114" t="str" s="89" cm="1">
        <f t="array" ref="H114">'الترتيب التنازلي '!CB87</f>
      </c>
      <c r="I114" s="9"/>
      <c r="J114" s="9"/>
      <c r="K114" s="9"/>
      <c r="L114" s="9"/>
      <c r="M114" s="9"/>
      <c r="N114" s="9"/>
      <c r="O114" s="9"/>
      <c r="P114" s="9"/>
      <c r="Q114" s="9"/>
      <c r="R114" s="9"/>
      <c r="S114" s="9"/>
      <c r="T114" s="9"/>
      <c r="U114" s="9"/>
      <c r="V114" s="9"/>
      <c r="W114" s="9"/>
      <c r="X114" s="9"/>
      <c r="Y114" s="9"/>
      <c r="Z114" s="9"/>
      <c r="AA114" s="9"/>
      <c r="AB114" s="9"/>
      <c r="AC114" s="9"/>
      <c r="AD114" s="125" cm="1">
        <f t="array" ref="AD114">'ادخال البيانات'!E125</f>
        <v>0</v>
      </c>
      <c r="AE114" s="125" cm="1">
        <f t="array" ref="AE114">'ادخال البيانات'!H125</f>
        <v>0</v>
      </c>
      <c r="AF114" s="125" cm="1">
        <f t="array" ref="AF114">'ادخال البيانات'!K125</f>
        <v>0</v>
      </c>
      <c r="AG114" s="125" cm="1">
        <f t="array" ref="AG114">'ادخال البيانات'!N125</f>
        <v>0</v>
      </c>
      <c r="AH114" s="125" cm="1">
        <f t="array" ref="AH114">'ادخال البيانات'!Q125</f>
        <v>0</v>
      </c>
      <c r="AI114" s="125" cm="1">
        <f t="array" ref="AI114">'ادخال البيانات'!T125</f>
        <v>0</v>
      </c>
      <c r="AJ114" s="125" cm="1">
        <f t="array" ref="AJ114">'ادخال البيانات'!W125</f>
        <v>0</v>
      </c>
      <c r="AK114" s="125" cm="1">
        <f t="array" ref="AK114">'ادخال البيانات'!Z125</f>
        <v>0</v>
      </c>
      <c r="AL114" s="125" cm="1">
        <f t="array" ref="AL114">'ادخال البيانات'!AC125</f>
        <v>0</v>
      </c>
    </row>
    <row r="115" ht="13.8" customHeight="1">
      <c r="A115" s="9"/>
      <c r="B115" s="95" cm="1">
        <f t="array" ref="B115">'الترتيب التنازلي '!BF88</f>
        <v>76</v>
      </c>
      <c r="C115" t="str" s="89" cm="1">
        <f t="array" ref="C115">'الترتيب التنازلي '!BY88</f>
      </c>
      <c r="D115" s="90"/>
      <c r="E115" s="90"/>
      <c r="F115" t="str" s="89" cm="1">
        <f t="array" ref="F115">'الترتيب التنازلي '!BZ88</f>
      </c>
      <c r="G115" t="str" s="89" cm="1">
        <f t="array" ref="G115">'الترتيب التنازلي '!CA88</f>
      </c>
      <c r="H115" t="str" s="89" cm="1">
        <f t="array" ref="H115">'الترتيب التنازلي '!CB88</f>
      </c>
      <c r="I115" s="9"/>
      <c r="J115" s="9"/>
      <c r="K115" s="9"/>
      <c r="L115" s="9"/>
      <c r="M115" s="9"/>
      <c r="N115" s="9"/>
      <c r="O115" s="9"/>
      <c r="P115" s="9"/>
      <c r="Q115" s="9"/>
      <c r="R115" s="9"/>
      <c r="S115" s="9"/>
      <c r="T115" s="9"/>
      <c r="U115" s="9"/>
      <c r="V115" s="9"/>
      <c r="W115" s="9"/>
      <c r="X115" s="9"/>
      <c r="Y115" s="9"/>
      <c r="Z115" s="9"/>
      <c r="AA115" s="9"/>
      <c r="AB115" s="9"/>
      <c r="AC115" s="9"/>
      <c r="AD115" s="125" cm="1">
        <f t="array" ref="AD115">'ادخال البيانات'!E126</f>
        <v>0</v>
      </c>
      <c r="AE115" s="125" cm="1">
        <f t="array" ref="AE115">'ادخال البيانات'!H126</f>
        <v>0</v>
      </c>
      <c r="AF115" s="125" cm="1">
        <f t="array" ref="AF115">'ادخال البيانات'!K126</f>
        <v>0</v>
      </c>
      <c r="AG115" s="125" cm="1">
        <f t="array" ref="AG115">'ادخال البيانات'!N126</f>
        <v>0</v>
      </c>
      <c r="AH115" s="125" cm="1">
        <f t="array" ref="AH115">'ادخال البيانات'!Q126</f>
        <v>0</v>
      </c>
      <c r="AI115" s="125" cm="1">
        <f t="array" ref="AI115">'ادخال البيانات'!T126</f>
        <v>0</v>
      </c>
      <c r="AJ115" s="125" cm="1">
        <f t="array" ref="AJ115">'ادخال البيانات'!W126</f>
        <v>0</v>
      </c>
      <c r="AK115" s="125" cm="1">
        <f t="array" ref="AK115">'ادخال البيانات'!Z126</f>
        <v>0</v>
      </c>
      <c r="AL115" s="125" cm="1">
        <f t="array" ref="AL115">'ادخال البيانات'!AC126</f>
        <v>0</v>
      </c>
    </row>
    <row r="116" ht="13.8" customHeight="1">
      <c r="A116" s="9"/>
      <c r="B116" s="95" cm="1">
        <f t="array" ref="B116">'الترتيب التنازلي '!BF89</f>
        <v>77</v>
      </c>
      <c r="C116" t="str" s="89" cm="1">
        <f t="array" ref="C116">'الترتيب التنازلي '!BY89</f>
      </c>
      <c r="D116" s="90"/>
      <c r="E116" s="90"/>
      <c r="F116" t="str" s="89" cm="1">
        <f t="array" ref="F116">'الترتيب التنازلي '!BZ89</f>
      </c>
      <c r="G116" t="str" s="89" cm="1">
        <f t="array" ref="G116">'الترتيب التنازلي '!CA89</f>
      </c>
      <c r="H116" t="str" s="89" cm="1">
        <f t="array" ref="H116">'الترتيب التنازلي '!CB89</f>
      </c>
      <c r="I116" s="9"/>
      <c r="J116" s="9"/>
      <c r="K116" s="9"/>
      <c r="L116" s="9"/>
      <c r="M116" s="9"/>
      <c r="N116" s="9"/>
      <c r="O116" s="9"/>
      <c r="P116" s="9"/>
      <c r="Q116" s="9"/>
      <c r="R116" s="9"/>
      <c r="S116" s="9"/>
      <c r="T116" s="9"/>
      <c r="U116" s="9"/>
      <c r="V116" s="9"/>
      <c r="W116" s="9"/>
      <c r="X116" s="9"/>
      <c r="Y116" s="9"/>
      <c r="Z116" s="9"/>
      <c r="AA116" s="9"/>
      <c r="AB116" s="9"/>
      <c r="AC116" s="9"/>
      <c r="AD116" s="125" cm="1">
        <f t="array" ref="AD116">'ادخال البيانات'!E127</f>
        <v>0</v>
      </c>
      <c r="AE116" s="125" cm="1">
        <f t="array" ref="AE116">'ادخال البيانات'!H127</f>
        <v>0</v>
      </c>
      <c r="AF116" s="125" cm="1">
        <f t="array" ref="AF116">'ادخال البيانات'!K127</f>
        <v>0</v>
      </c>
      <c r="AG116" s="125" cm="1">
        <f t="array" ref="AG116">'ادخال البيانات'!N127</f>
        <v>0</v>
      </c>
      <c r="AH116" s="125" cm="1">
        <f t="array" ref="AH116">'ادخال البيانات'!Q127</f>
        <v>0</v>
      </c>
      <c r="AI116" s="125" cm="1">
        <f t="array" ref="AI116">'ادخال البيانات'!T127</f>
        <v>0</v>
      </c>
      <c r="AJ116" s="125" cm="1">
        <f t="array" ref="AJ116">'ادخال البيانات'!W127</f>
        <v>0</v>
      </c>
      <c r="AK116" s="125" cm="1">
        <f t="array" ref="AK116">'ادخال البيانات'!Z127</f>
        <v>0</v>
      </c>
      <c r="AL116" s="125" cm="1">
        <f t="array" ref="AL116">'ادخال البيانات'!AC127</f>
        <v>0</v>
      </c>
    </row>
    <row r="117" ht="13.8" customHeight="1">
      <c r="A117" s="9"/>
      <c r="B117" s="95" cm="1">
        <f t="array" ref="B117">'الترتيب التنازلي '!BF90</f>
        <v>78</v>
      </c>
      <c r="C117" t="str" s="89" cm="1">
        <f t="array" ref="C117">'الترتيب التنازلي '!BY90</f>
      </c>
      <c r="D117" s="90"/>
      <c r="E117" s="90"/>
      <c r="F117" t="str" s="89" cm="1">
        <f t="array" ref="F117">'الترتيب التنازلي '!BZ90</f>
      </c>
      <c r="G117" t="str" s="89" cm="1">
        <f t="array" ref="G117">'الترتيب التنازلي '!CA90</f>
      </c>
      <c r="H117" t="str" s="89" cm="1">
        <f t="array" ref="H117">'الترتيب التنازلي '!CB90</f>
      </c>
      <c r="I117" s="9"/>
      <c r="J117" s="9"/>
      <c r="K117" s="9"/>
      <c r="L117" s="9"/>
      <c r="M117" s="9"/>
      <c r="N117" s="9"/>
      <c r="O117" s="9"/>
      <c r="P117" s="9"/>
      <c r="Q117" s="9"/>
      <c r="R117" s="9"/>
      <c r="S117" s="9"/>
      <c r="T117" s="9"/>
      <c r="U117" s="9"/>
      <c r="V117" s="9"/>
      <c r="W117" s="9"/>
      <c r="X117" s="9"/>
      <c r="Y117" s="9"/>
      <c r="Z117" s="9"/>
      <c r="AA117" s="9"/>
      <c r="AB117" s="9"/>
      <c r="AC117" s="9"/>
      <c r="AD117" s="125" cm="1">
        <f t="array" ref="AD117">'ادخال البيانات'!E128</f>
        <v>0</v>
      </c>
      <c r="AE117" s="125" cm="1">
        <f t="array" ref="AE117">'ادخال البيانات'!H128</f>
        <v>0</v>
      </c>
      <c r="AF117" s="125" cm="1">
        <f t="array" ref="AF117">'ادخال البيانات'!K128</f>
        <v>0</v>
      </c>
      <c r="AG117" s="125" cm="1">
        <f t="array" ref="AG117">'ادخال البيانات'!N128</f>
        <v>0</v>
      </c>
      <c r="AH117" s="125" cm="1">
        <f t="array" ref="AH117">'ادخال البيانات'!Q128</f>
        <v>0</v>
      </c>
      <c r="AI117" s="125" cm="1">
        <f t="array" ref="AI117">'ادخال البيانات'!T128</f>
        <v>0</v>
      </c>
      <c r="AJ117" s="125" cm="1">
        <f t="array" ref="AJ117">'ادخال البيانات'!W128</f>
        <v>0</v>
      </c>
      <c r="AK117" s="125" cm="1">
        <f t="array" ref="AK117">'ادخال البيانات'!Z128</f>
        <v>0</v>
      </c>
      <c r="AL117" s="125" cm="1">
        <f t="array" ref="AL117">'ادخال البيانات'!AC128</f>
        <v>0</v>
      </c>
    </row>
    <row r="118" ht="13.8" customHeight="1">
      <c r="A118" s="9"/>
      <c r="B118" s="96" cm="1">
        <f t="array" ref="B118">'الترتيب التنازلي '!BF91</f>
        <v>79</v>
      </c>
      <c r="C118" t="str" s="89" cm="1">
        <f t="array" ref="C118">'الترتيب التنازلي '!BY91</f>
      </c>
      <c r="D118" s="90"/>
      <c r="E118" s="90"/>
      <c r="F118" t="str" s="89" cm="1">
        <f t="array" ref="F118">'الترتيب التنازلي '!BZ91</f>
      </c>
      <c r="G118" t="str" s="89" cm="1">
        <f t="array" ref="G118">'الترتيب التنازلي '!CA91</f>
      </c>
      <c r="H118" t="str" s="89" cm="1">
        <f t="array" ref="H118">'الترتيب التنازلي '!CB91</f>
      </c>
      <c r="I118" s="9"/>
      <c r="J118" s="9"/>
      <c r="K118" s="9"/>
      <c r="L118" s="9"/>
      <c r="M118" s="9"/>
      <c r="N118" s="9"/>
      <c r="O118" s="9"/>
      <c r="P118" s="9"/>
      <c r="Q118" s="9"/>
      <c r="R118" s="9"/>
      <c r="S118" s="9"/>
      <c r="T118" s="9"/>
      <c r="U118" s="9"/>
      <c r="V118" s="9"/>
      <c r="W118" s="9"/>
      <c r="X118" s="9"/>
      <c r="Y118" s="9"/>
      <c r="Z118" s="9"/>
      <c r="AA118" s="9"/>
      <c r="AB118" s="9"/>
      <c r="AC118" s="9"/>
      <c r="AD118" s="125" cm="1">
        <f t="array" ref="AD118">'ادخال البيانات'!E129</f>
        <v>0</v>
      </c>
      <c r="AE118" s="125" cm="1">
        <f t="array" ref="AE118">'ادخال البيانات'!H129</f>
        <v>0</v>
      </c>
      <c r="AF118" s="125" cm="1">
        <f t="array" ref="AF118">'ادخال البيانات'!K129</f>
        <v>0</v>
      </c>
      <c r="AG118" s="125" cm="1">
        <f t="array" ref="AG118">'ادخال البيانات'!N129</f>
        <v>0</v>
      </c>
      <c r="AH118" s="125" cm="1">
        <f t="array" ref="AH118">'ادخال البيانات'!Q129</f>
        <v>0</v>
      </c>
      <c r="AI118" s="125" cm="1">
        <f t="array" ref="AI118">'ادخال البيانات'!T129</f>
        <v>0</v>
      </c>
      <c r="AJ118" s="125" cm="1">
        <f t="array" ref="AJ118">'ادخال البيانات'!W129</f>
        <v>0</v>
      </c>
      <c r="AK118" s="125" cm="1">
        <f t="array" ref="AK118">'ادخال البيانات'!Z129</f>
        <v>0</v>
      </c>
      <c r="AL118" s="125" cm="1">
        <f t="array" ref="AL118">'ادخال البيانات'!AC129</f>
        <v>0</v>
      </c>
    </row>
    <row r="119" ht="13.8" customHeight="1">
      <c r="A119" s="9"/>
      <c r="B119" s="97"/>
      <c r="C119" s="9"/>
      <c r="D119" s="9"/>
      <c r="E119" s="9"/>
      <c r="F119" s="9"/>
      <c r="G119" s="9"/>
      <c r="H119" s="9"/>
      <c r="I119" s="9"/>
      <c r="J119" s="9"/>
      <c r="K119" s="9"/>
      <c r="L119" s="9"/>
      <c r="M119" s="9"/>
      <c r="N119" s="9"/>
      <c r="O119" s="9"/>
      <c r="P119" s="9"/>
      <c r="Q119" s="9"/>
      <c r="R119" s="9"/>
      <c r="S119" s="9"/>
      <c r="T119" s="9"/>
      <c r="U119" s="9"/>
      <c r="V119" s="9"/>
      <c r="W119" s="9"/>
      <c r="X119" s="9"/>
      <c r="Y119" s="9"/>
      <c r="Z119" s="9"/>
      <c r="AA119" s="9"/>
      <c r="AB119" s="9"/>
      <c r="AC119" s="9"/>
      <c r="AD119" s="125" cm="1">
        <f t="array" ref="AD119">'ادخال البيانات'!E130</f>
        <v>0</v>
      </c>
      <c r="AE119" s="125" cm="1">
        <f t="array" ref="AE119">'ادخال البيانات'!H130</f>
        <v>0</v>
      </c>
      <c r="AF119" s="125" cm="1">
        <f t="array" ref="AF119">'ادخال البيانات'!K130</f>
        <v>0</v>
      </c>
      <c r="AG119" s="125" cm="1">
        <f t="array" ref="AG119">'ادخال البيانات'!N130</f>
        <v>0</v>
      </c>
      <c r="AH119" s="125" cm="1">
        <f t="array" ref="AH119">'ادخال البيانات'!Q130</f>
        <v>0</v>
      </c>
      <c r="AI119" s="125" cm="1">
        <f t="array" ref="AI119">'ادخال البيانات'!T130</f>
        <v>0</v>
      </c>
      <c r="AJ119" s="125" cm="1">
        <f t="array" ref="AJ119">'ادخال البيانات'!W130</f>
        <v>0</v>
      </c>
      <c r="AK119" s="125" cm="1">
        <f t="array" ref="AK119">'ادخال البيانات'!Z130</f>
        <v>0</v>
      </c>
      <c r="AL119" s="125" cm="1">
        <f t="array" ref="AL119">'ادخال البيانات'!AC130</f>
        <v>0</v>
      </c>
    </row>
    <row r="120" ht="13.8" customHeight="1">
      <c r="A120" s="9"/>
      <c r="B120" s="9"/>
      <c r="C120" s="9"/>
      <c r="D120" s="9"/>
      <c r="E120" s="9"/>
      <c r="F120" s="9"/>
      <c r="G120" s="9"/>
      <c r="H120" s="9"/>
      <c r="I120" s="9"/>
      <c r="J120" s="9"/>
      <c r="K120" s="9"/>
      <c r="L120" s="9"/>
      <c r="M120" s="9"/>
      <c r="N120" s="9"/>
      <c r="O120" s="9"/>
      <c r="P120" s="9"/>
      <c r="Q120" s="9"/>
      <c r="R120" s="9"/>
      <c r="S120" s="9"/>
      <c r="T120" s="9"/>
      <c r="U120" s="9"/>
      <c r="V120" s="9"/>
      <c r="W120" s="9"/>
      <c r="X120" s="9"/>
      <c r="Y120" s="9"/>
      <c r="Z120" s="9"/>
      <c r="AA120" s="9"/>
      <c r="AB120" s="9"/>
      <c r="AC120" s="9"/>
      <c r="AD120" s="125" cm="1">
        <f t="array" ref="AD120">'ادخال البيانات'!E131</f>
        <v>0</v>
      </c>
      <c r="AE120" s="125" cm="1">
        <f t="array" ref="AE120">'ادخال البيانات'!H131</f>
        <v>0</v>
      </c>
      <c r="AF120" s="125" cm="1">
        <f t="array" ref="AF120">'ادخال البيانات'!K131</f>
        <v>0</v>
      </c>
      <c r="AG120" s="125" cm="1">
        <f t="array" ref="AG120">'ادخال البيانات'!N131</f>
        <v>0</v>
      </c>
      <c r="AH120" s="125" cm="1">
        <f t="array" ref="AH120">'ادخال البيانات'!Q131</f>
        <v>0</v>
      </c>
      <c r="AI120" s="125" cm="1">
        <f t="array" ref="AI120">'ادخال البيانات'!T131</f>
        <v>0</v>
      </c>
      <c r="AJ120" s="125" cm="1">
        <f t="array" ref="AJ120">'ادخال البيانات'!W131</f>
        <v>0</v>
      </c>
      <c r="AK120" s="125" cm="1">
        <f t="array" ref="AK120">'ادخال البيانات'!Z131</f>
        <v>0</v>
      </c>
      <c r="AL120" s="125" cm="1">
        <f t="array" ref="AL120">'ادخال البيانات'!AC131</f>
        <v>0</v>
      </c>
    </row>
    <row r="121" ht="13.8" customHeight="1">
      <c r="A121" s="9"/>
      <c r="B121" s="9"/>
      <c r="C121" s="9"/>
      <c r="D121" s="9"/>
      <c r="E121" s="9"/>
      <c r="F121" s="9"/>
      <c r="G121" s="9"/>
      <c r="H121" s="9"/>
      <c r="I121" s="9"/>
      <c r="J121" s="9"/>
      <c r="K121" s="9"/>
      <c r="L121" s="9"/>
      <c r="M121" s="9"/>
      <c r="N121" s="9"/>
      <c r="O121" s="9"/>
      <c r="P121" s="9"/>
      <c r="Q121" s="9"/>
      <c r="R121" s="9"/>
      <c r="S121" s="9"/>
      <c r="T121" s="9"/>
      <c r="U121" s="9"/>
      <c r="V121" s="9"/>
      <c r="W121" s="9"/>
      <c r="X121" s="9"/>
      <c r="Y121" s="9"/>
      <c r="Z121" s="9"/>
      <c r="AA121" s="9"/>
      <c r="AB121" s="9"/>
      <c r="AC121" s="9"/>
      <c r="AD121" s="125" cm="1">
        <f t="array" ref="AD121">'ادخال البيانات'!E132</f>
        <v>0</v>
      </c>
      <c r="AE121" s="125" cm="1">
        <f t="array" ref="AE121">'ادخال البيانات'!H132</f>
        <v>0</v>
      </c>
      <c r="AF121" s="125" cm="1">
        <f t="array" ref="AF121">'ادخال البيانات'!K132</f>
        <v>0</v>
      </c>
      <c r="AG121" s="125" cm="1">
        <f t="array" ref="AG121">'ادخال البيانات'!N132</f>
        <v>0</v>
      </c>
      <c r="AH121" s="125" cm="1">
        <f t="array" ref="AH121">'ادخال البيانات'!Q132</f>
        <v>0</v>
      </c>
      <c r="AI121" s="125" cm="1">
        <f t="array" ref="AI121">'ادخال البيانات'!T132</f>
        <v>0</v>
      </c>
      <c r="AJ121" s="125" cm="1">
        <f t="array" ref="AJ121">'ادخال البيانات'!W132</f>
        <v>0</v>
      </c>
      <c r="AK121" s="125" cm="1">
        <f t="array" ref="AK121">'ادخال البيانات'!Z132</f>
        <v>0</v>
      </c>
      <c r="AL121" s="125" cm="1">
        <f t="array" ref="AL121">'ادخال البيانات'!AC132</f>
        <v>0</v>
      </c>
    </row>
    <row r="122" ht="13.8" customHeight="1">
      <c r="A122" s="9"/>
      <c r="B122" s="9"/>
      <c r="C122" s="9"/>
      <c r="D122" s="9"/>
      <c r="E122" s="9"/>
      <c r="F122" s="9"/>
      <c r="G122" s="9"/>
      <c r="H122" s="9"/>
      <c r="I122" s="9"/>
      <c r="J122" s="9"/>
      <c r="K122" s="9"/>
      <c r="L122" s="9"/>
      <c r="M122" s="9"/>
      <c r="N122" s="9"/>
      <c r="O122" s="9"/>
      <c r="P122" s="9"/>
      <c r="Q122" s="9"/>
      <c r="R122" s="9"/>
      <c r="S122" s="9"/>
      <c r="T122" s="9"/>
      <c r="U122" s="9"/>
      <c r="V122" s="9"/>
      <c r="W122" s="9"/>
      <c r="X122" s="9"/>
      <c r="Y122" s="9"/>
      <c r="Z122" s="9"/>
      <c r="AA122" s="9"/>
      <c r="AB122" s="9"/>
      <c r="AC122" s="9"/>
      <c r="AD122" s="125" cm="1">
        <f t="array" ref="AD122">'ادخال البيانات'!E133</f>
        <v>0</v>
      </c>
      <c r="AE122" s="125" cm="1">
        <f t="array" ref="AE122">'ادخال البيانات'!H133</f>
        <v>0</v>
      </c>
      <c r="AF122" s="125" cm="1">
        <f t="array" ref="AF122">'ادخال البيانات'!K133</f>
        <v>0</v>
      </c>
      <c r="AG122" s="125" cm="1">
        <f t="array" ref="AG122">'ادخال البيانات'!N133</f>
        <v>0</v>
      </c>
      <c r="AH122" s="125" cm="1">
        <f t="array" ref="AH122">'ادخال البيانات'!Q133</f>
        <v>0</v>
      </c>
      <c r="AI122" s="125" cm="1">
        <f t="array" ref="AI122">'ادخال البيانات'!T133</f>
        <v>0</v>
      </c>
      <c r="AJ122" s="125" cm="1">
        <f t="array" ref="AJ122">'ادخال البيانات'!W133</f>
        <v>0</v>
      </c>
      <c r="AK122" s="125" cm="1">
        <f t="array" ref="AK122">'ادخال البيانات'!Z133</f>
        <v>0</v>
      </c>
      <c r="AL122" s="125" cm="1">
        <f t="array" ref="AL122">'ادخال البيانات'!AC133</f>
        <v>0</v>
      </c>
    </row>
    <row r="123" ht="13.8" customHeight="1">
      <c r="A123" s="9"/>
      <c r="B123" s="9"/>
      <c r="C123" s="9"/>
      <c r="D123" s="9"/>
      <c r="E123" s="9"/>
      <c r="F123" s="9"/>
      <c r="G123" s="9"/>
      <c r="H123" s="9"/>
      <c r="I123" s="9"/>
      <c r="J123" s="9"/>
      <c r="K123" s="9"/>
      <c r="L123" s="9"/>
      <c r="M123" s="9"/>
      <c r="N123" s="9"/>
      <c r="O123" s="9"/>
      <c r="P123" s="9"/>
      <c r="Q123" s="9"/>
      <c r="R123" s="9"/>
      <c r="S123" s="9"/>
      <c r="T123" s="9"/>
      <c r="U123" s="9"/>
      <c r="V123" s="9"/>
      <c r="W123" s="9"/>
      <c r="X123" s="9"/>
      <c r="Y123" s="9"/>
      <c r="Z123" s="9"/>
      <c r="AA123" s="9"/>
      <c r="AB123" s="9"/>
      <c r="AC123" s="9"/>
      <c r="AD123" s="125" cm="1">
        <f t="array" ref="AD123">'ادخال البيانات'!E134</f>
        <v>0</v>
      </c>
      <c r="AE123" s="125" cm="1">
        <f t="array" ref="AE123">'ادخال البيانات'!H134</f>
        <v>0</v>
      </c>
      <c r="AF123" s="125" cm="1">
        <f t="array" ref="AF123">'ادخال البيانات'!K134</f>
        <v>0</v>
      </c>
      <c r="AG123" s="125" cm="1">
        <f t="array" ref="AG123">'ادخال البيانات'!N134</f>
        <v>0</v>
      </c>
      <c r="AH123" s="125" cm="1">
        <f t="array" ref="AH123">'ادخال البيانات'!Q134</f>
        <v>0</v>
      </c>
      <c r="AI123" s="125" cm="1">
        <f t="array" ref="AI123">'ادخال البيانات'!T134</f>
        <v>0</v>
      </c>
      <c r="AJ123" s="125" cm="1">
        <f t="array" ref="AJ123">'ادخال البيانات'!W134</f>
        <v>0</v>
      </c>
      <c r="AK123" s="125" cm="1">
        <f t="array" ref="AK123">'ادخال البيانات'!Z134</f>
        <v>0</v>
      </c>
      <c r="AL123" s="125" cm="1">
        <f t="array" ref="AL123">'ادخال البيانات'!AC134</f>
        <v>0</v>
      </c>
    </row>
    <row r="124" ht="13.8" customHeight="1">
      <c r="A124" s="9"/>
      <c r="B124" s="9"/>
      <c r="C124" s="9"/>
      <c r="D124" s="9"/>
      <c r="E124" s="9"/>
      <c r="F124" s="9"/>
      <c r="G124" s="9"/>
      <c r="H124" s="9"/>
      <c r="I124" s="9"/>
      <c r="J124" s="9"/>
      <c r="K124" s="9"/>
      <c r="L124" s="9"/>
      <c r="M124" s="9"/>
      <c r="N124" s="9"/>
      <c r="O124" s="9"/>
      <c r="P124" s="9"/>
      <c r="Q124" s="9"/>
      <c r="R124" s="9"/>
      <c r="S124" s="9"/>
      <c r="T124" s="9"/>
      <c r="U124" s="9"/>
      <c r="V124" s="9"/>
      <c r="W124" s="9"/>
      <c r="X124" s="9"/>
      <c r="Y124" s="9"/>
      <c r="Z124" s="9"/>
      <c r="AA124" s="9"/>
      <c r="AB124" s="9"/>
      <c r="AC124" s="9"/>
      <c r="AD124" s="125" cm="1">
        <f t="array" ref="AD124">'ادخال البيانات'!E135</f>
        <v>0</v>
      </c>
      <c r="AE124" s="125" cm="1">
        <f t="array" ref="AE124">'ادخال البيانات'!H135</f>
        <v>0</v>
      </c>
      <c r="AF124" s="125" cm="1">
        <f t="array" ref="AF124">'ادخال البيانات'!K135</f>
        <v>0</v>
      </c>
      <c r="AG124" s="125" cm="1">
        <f t="array" ref="AG124">'ادخال البيانات'!N135</f>
        <v>0</v>
      </c>
      <c r="AH124" s="125" cm="1">
        <f t="array" ref="AH124">'ادخال البيانات'!Q135</f>
        <v>0</v>
      </c>
      <c r="AI124" s="125" cm="1">
        <f t="array" ref="AI124">'ادخال البيانات'!T135</f>
        <v>0</v>
      </c>
      <c r="AJ124" s="125" cm="1">
        <f t="array" ref="AJ124">'ادخال البيانات'!W135</f>
        <v>0</v>
      </c>
      <c r="AK124" s="125" cm="1">
        <f t="array" ref="AK124">'ادخال البيانات'!Z135</f>
        <v>0</v>
      </c>
      <c r="AL124" s="125" cm="1">
        <f t="array" ref="AL124">'ادخال البيانات'!AC135</f>
        <v>0</v>
      </c>
    </row>
    <row r="125" ht="13.8" customHeight="1">
      <c r="A125" s="9"/>
      <c r="B125" s="9"/>
      <c r="C125" s="9"/>
      <c r="D125" s="9"/>
      <c r="E125" s="9"/>
      <c r="F125" s="9"/>
      <c r="G125" s="9"/>
      <c r="H125" s="9"/>
      <c r="I125" s="9"/>
      <c r="J125" s="9"/>
      <c r="K125" s="9"/>
      <c r="L125" s="9"/>
      <c r="M125" s="9"/>
      <c r="N125" s="9"/>
      <c r="O125" s="9"/>
      <c r="P125" s="9"/>
      <c r="Q125" s="9"/>
      <c r="R125" s="9"/>
      <c r="S125" s="9"/>
      <c r="T125" s="9"/>
      <c r="U125" s="9"/>
      <c r="V125" s="9"/>
      <c r="W125" s="9"/>
      <c r="X125" s="9"/>
      <c r="Y125" s="9"/>
      <c r="Z125" s="9"/>
      <c r="AA125" s="9"/>
      <c r="AB125" s="9"/>
      <c r="AC125" s="9"/>
      <c r="AD125" s="125" cm="1">
        <f t="array" ref="AD125">'ادخال البيانات'!E136</f>
        <v>0</v>
      </c>
      <c r="AE125" s="125" cm="1">
        <f t="array" ref="AE125">'ادخال البيانات'!H136</f>
        <v>0</v>
      </c>
      <c r="AF125" s="125" cm="1">
        <f t="array" ref="AF125">'ادخال البيانات'!K136</f>
        <v>0</v>
      </c>
      <c r="AG125" s="125" cm="1">
        <f t="array" ref="AG125">'ادخال البيانات'!N136</f>
        <v>0</v>
      </c>
      <c r="AH125" s="125" cm="1">
        <f t="array" ref="AH125">'ادخال البيانات'!Q136</f>
        <v>0</v>
      </c>
      <c r="AI125" s="125" cm="1">
        <f t="array" ref="AI125">'ادخال البيانات'!T136</f>
        <v>0</v>
      </c>
      <c r="AJ125" s="125" cm="1">
        <f t="array" ref="AJ125">'ادخال البيانات'!W136</f>
        <v>0</v>
      </c>
      <c r="AK125" s="125" cm="1">
        <f t="array" ref="AK125">'ادخال البيانات'!Z136</f>
        <v>0</v>
      </c>
      <c r="AL125" s="125" cm="1">
        <f t="array" ref="AL125">'ادخال البيانات'!AC136</f>
        <v>0</v>
      </c>
    </row>
    <row r="126" ht="13.8" customHeight="1">
      <c r="A126" s="9"/>
      <c r="B126" s="9"/>
      <c r="C126" s="9"/>
      <c r="D126" s="9"/>
      <c r="E126" s="9"/>
      <c r="F126" s="9"/>
      <c r="G126" s="9"/>
      <c r="H126" s="9"/>
      <c r="I126" s="9"/>
      <c r="J126" s="9"/>
      <c r="K126" s="9"/>
      <c r="L126" s="9"/>
      <c r="M126" s="9"/>
      <c r="N126" s="9"/>
      <c r="O126" s="9"/>
      <c r="P126" s="9"/>
      <c r="Q126" s="9"/>
      <c r="R126" s="9"/>
      <c r="S126" s="9"/>
      <c r="T126" s="9"/>
      <c r="U126" s="9"/>
      <c r="V126" s="9"/>
      <c r="W126" s="9"/>
      <c r="X126" s="9"/>
      <c r="Y126" s="9"/>
      <c r="Z126" s="9"/>
      <c r="AA126" s="9"/>
      <c r="AB126" s="9"/>
      <c r="AC126" s="9"/>
      <c r="AD126" s="125" cm="1">
        <f t="array" ref="AD126">'ادخال البيانات'!E137</f>
        <v>0</v>
      </c>
      <c r="AE126" s="125" cm="1">
        <f t="array" ref="AE126">'ادخال البيانات'!H137</f>
        <v>0</v>
      </c>
      <c r="AF126" s="125" cm="1">
        <f t="array" ref="AF126">'ادخال البيانات'!K137</f>
        <v>0</v>
      </c>
      <c r="AG126" s="125" cm="1">
        <f t="array" ref="AG126">'ادخال البيانات'!N137</f>
        <v>0</v>
      </c>
      <c r="AH126" s="125" cm="1">
        <f t="array" ref="AH126">'ادخال البيانات'!Q137</f>
        <v>0</v>
      </c>
      <c r="AI126" s="125" cm="1">
        <f t="array" ref="AI126">'ادخال البيانات'!T137</f>
        <v>0</v>
      </c>
      <c r="AJ126" s="125" cm="1">
        <f t="array" ref="AJ126">'ادخال البيانات'!W137</f>
        <v>0</v>
      </c>
      <c r="AK126" s="125" cm="1">
        <f t="array" ref="AK126">'ادخال البيانات'!Z137</f>
        <v>0</v>
      </c>
      <c r="AL126" s="125" cm="1">
        <f t="array" ref="AL126">'ادخال البيانات'!AC137</f>
        <v>0</v>
      </c>
    </row>
    <row r="127" ht="13.8" customHeight="1">
      <c r="A127" s="9"/>
      <c r="B127" s="9"/>
      <c r="C127" s="9"/>
      <c r="D127" s="9"/>
      <c r="E127" s="9"/>
      <c r="F127" s="9"/>
      <c r="G127" s="9"/>
      <c r="H127" s="9"/>
      <c r="I127" s="9"/>
      <c r="J127" s="9"/>
      <c r="K127" s="9"/>
      <c r="L127" s="9"/>
      <c r="M127" s="9"/>
      <c r="N127" s="9"/>
      <c r="O127" s="9"/>
      <c r="P127" s="9"/>
      <c r="Q127" s="9"/>
      <c r="R127" s="9"/>
      <c r="S127" s="9"/>
      <c r="T127" s="9"/>
      <c r="U127" s="9"/>
      <c r="V127" s="9"/>
      <c r="W127" s="9"/>
      <c r="X127" s="9"/>
      <c r="Y127" s="9"/>
      <c r="Z127" s="9"/>
      <c r="AA127" s="9"/>
      <c r="AB127" s="9"/>
      <c r="AC127" s="9"/>
      <c r="AD127" s="125" cm="1">
        <f t="array" ref="AD127">'ادخال البيانات'!E138</f>
        <v>0</v>
      </c>
      <c r="AE127" s="125" cm="1">
        <f t="array" ref="AE127">'ادخال البيانات'!H138</f>
        <v>0</v>
      </c>
      <c r="AF127" s="125" cm="1">
        <f t="array" ref="AF127">'ادخال البيانات'!K138</f>
        <v>0</v>
      </c>
      <c r="AG127" s="125" cm="1">
        <f t="array" ref="AG127">'ادخال البيانات'!N138</f>
        <v>0</v>
      </c>
      <c r="AH127" s="125" cm="1">
        <f t="array" ref="AH127">'ادخال البيانات'!Q138</f>
        <v>0</v>
      </c>
      <c r="AI127" s="125" cm="1">
        <f t="array" ref="AI127">'ادخال البيانات'!T138</f>
        <v>0</v>
      </c>
      <c r="AJ127" s="125" cm="1">
        <f t="array" ref="AJ127">'ادخال البيانات'!W138</f>
        <v>0</v>
      </c>
      <c r="AK127" s="125" cm="1">
        <f t="array" ref="AK127">'ادخال البيانات'!Z138</f>
        <v>0</v>
      </c>
      <c r="AL127" s="125" cm="1">
        <f t="array" ref="AL127">'ادخال البيانات'!AC138</f>
        <v>0</v>
      </c>
    </row>
    <row r="128" ht="13.8" customHeight="1">
      <c r="A128" s="9"/>
      <c r="B128" s="9"/>
      <c r="C128" s="9"/>
      <c r="D128" s="9"/>
      <c r="E128" s="9"/>
      <c r="F128" s="9"/>
      <c r="G128" s="9"/>
      <c r="H128" s="9"/>
      <c r="I128" s="9"/>
      <c r="J128" s="9"/>
      <c r="K128" s="9"/>
      <c r="L128" s="9"/>
      <c r="M128" s="9"/>
      <c r="N128" s="9"/>
      <c r="O128" s="9"/>
      <c r="P128" s="9"/>
      <c r="Q128" s="9"/>
      <c r="R128" s="9"/>
      <c r="S128" s="9"/>
      <c r="T128" s="9"/>
      <c r="U128" s="9"/>
      <c r="V128" s="9"/>
      <c r="W128" s="9"/>
      <c r="X128" s="9"/>
      <c r="Y128" s="9"/>
      <c r="Z128" s="9"/>
      <c r="AA128" s="9"/>
      <c r="AB128" s="9"/>
      <c r="AC128" s="9"/>
      <c r="AD128" s="125" cm="1">
        <f t="array" ref="AD128">'ادخال البيانات'!E139</f>
        <v>0</v>
      </c>
      <c r="AE128" s="125" cm="1">
        <f t="array" ref="AE128">'ادخال البيانات'!H139</f>
        <v>0</v>
      </c>
      <c r="AF128" s="125" cm="1">
        <f t="array" ref="AF128">'ادخال البيانات'!K139</f>
        <v>0</v>
      </c>
      <c r="AG128" s="125" cm="1">
        <f t="array" ref="AG128">'ادخال البيانات'!N139</f>
        <v>0</v>
      </c>
      <c r="AH128" s="125" cm="1">
        <f t="array" ref="AH128">'ادخال البيانات'!Q139</f>
        <v>0</v>
      </c>
      <c r="AI128" s="125" cm="1">
        <f t="array" ref="AI128">'ادخال البيانات'!T139</f>
        <v>0</v>
      </c>
      <c r="AJ128" s="125" cm="1">
        <f t="array" ref="AJ128">'ادخال البيانات'!W139</f>
        <v>0</v>
      </c>
      <c r="AK128" s="125" cm="1">
        <f t="array" ref="AK128">'ادخال البيانات'!Z139</f>
        <v>0</v>
      </c>
      <c r="AL128" s="125" cm="1">
        <f t="array" ref="AL128">'ادخال البيانات'!AC139</f>
        <v>0</v>
      </c>
    </row>
    <row r="129" ht="13.8" customHeight="1">
      <c r="A129" s="9"/>
      <c r="B129" s="9"/>
      <c r="C129" s="9"/>
      <c r="D129" s="9"/>
      <c r="E129" s="9"/>
      <c r="F129" s="9"/>
      <c r="G129" s="9"/>
      <c r="H129" s="9"/>
      <c r="I129" s="9"/>
      <c r="J129" s="9"/>
      <c r="K129" s="9"/>
      <c r="L129" s="9"/>
      <c r="M129" s="9"/>
      <c r="N129" s="9"/>
      <c r="O129" s="9"/>
      <c r="P129" s="9"/>
      <c r="Q129" s="9"/>
      <c r="R129" s="9"/>
      <c r="S129" s="9"/>
      <c r="T129" s="9"/>
      <c r="U129" s="9"/>
      <c r="V129" s="9"/>
      <c r="W129" s="9"/>
      <c r="X129" s="9"/>
      <c r="Y129" s="9"/>
      <c r="Z129" s="9"/>
      <c r="AA129" s="9"/>
      <c r="AB129" s="9"/>
      <c r="AC129" s="9"/>
      <c r="AD129" s="125" cm="1">
        <f t="array" ref="AD129">'ادخال البيانات'!E140</f>
        <v>0</v>
      </c>
      <c r="AE129" s="125" cm="1">
        <f t="array" ref="AE129">'ادخال البيانات'!H140</f>
        <v>0</v>
      </c>
      <c r="AF129" s="125" cm="1">
        <f t="array" ref="AF129">'ادخال البيانات'!K140</f>
        <v>0</v>
      </c>
      <c r="AG129" s="125" cm="1">
        <f t="array" ref="AG129">'ادخال البيانات'!N140</f>
        <v>0</v>
      </c>
      <c r="AH129" s="125" cm="1">
        <f t="array" ref="AH129">'ادخال البيانات'!Q140</f>
        <v>0</v>
      </c>
      <c r="AI129" s="125" cm="1">
        <f t="array" ref="AI129">'ادخال البيانات'!T140</f>
        <v>0</v>
      </c>
      <c r="AJ129" s="125" cm="1">
        <f t="array" ref="AJ129">'ادخال البيانات'!W140</f>
        <v>0</v>
      </c>
      <c r="AK129" s="125" cm="1">
        <f t="array" ref="AK129">'ادخال البيانات'!Z140</f>
        <v>0</v>
      </c>
      <c r="AL129" s="125" cm="1">
        <f t="array" ref="AL129">'ادخال البيانات'!AC140</f>
        <v>0</v>
      </c>
    </row>
    <row r="130" ht="13.8" customHeight="1">
      <c r="A130" s="9"/>
      <c r="B130" s="9"/>
      <c r="C130" s="9"/>
      <c r="D130" s="9"/>
      <c r="E130" s="9"/>
      <c r="F130" s="9"/>
      <c r="G130" s="9"/>
      <c r="H130" s="9"/>
      <c r="I130" s="9"/>
      <c r="J130" s="9"/>
      <c r="K130" s="9"/>
      <c r="L130" s="9"/>
      <c r="M130" s="9"/>
      <c r="N130" s="9"/>
      <c r="O130" s="9"/>
      <c r="P130" s="9"/>
      <c r="Q130" s="9"/>
      <c r="R130" s="9"/>
      <c r="S130" s="9"/>
      <c r="T130" s="9"/>
      <c r="U130" s="9"/>
      <c r="V130" s="9"/>
      <c r="W130" s="9"/>
      <c r="X130" s="9"/>
      <c r="Y130" s="9"/>
      <c r="Z130" s="9"/>
      <c r="AA130" s="9"/>
      <c r="AB130" s="9"/>
      <c r="AC130" s="9"/>
      <c r="AD130" s="125" cm="1">
        <f t="array" ref="AD130">'ادخال البيانات'!E141</f>
        <v>0</v>
      </c>
      <c r="AE130" s="125" cm="1">
        <f t="array" ref="AE130">'ادخال البيانات'!H141</f>
        <v>0</v>
      </c>
      <c r="AF130" s="125" cm="1">
        <f t="array" ref="AF130">'ادخال البيانات'!K141</f>
        <v>0</v>
      </c>
      <c r="AG130" s="125" cm="1">
        <f t="array" ref="AG130">'ادخال البيانات'!N141</f>
        <v>0</v>
      </c>
      <c r="AH130" s="125" cm="1">
        <f t="array" ref="AH130">'ادخال البيانات'!Q141</f>
        <v>0</v>
      </c>
      <c r="AI130" s="125" cm="1">
        <f t="array" ref="AI130">'ادخال البيانات'!T141</f>
        <v>0</v>
      </c>
      <c r="AJ130" s="125" cm="1">
        <f t="array" ref="AJ130">'ادخال البيانات'!W141</f>
        <v>0</v>
      </c>
      <c r="AK130" s="125" cm="1">
        <f t="array" ref="AK130">'ادخال البيانات'!Z141</f>
        <v>0</v>
      </c>
      <c r="AL130" s="125" cm="1">
        <f t="array" ref="AL130">'ادخال البيانات'!AC141</f>
        <v>0</v>
      </c>
    </row>
    <row r="131" ht="13.8" customHeight="1">
      <c r="A131" s="9"/>
      <c r="B131" s="9"/>
      <c r="C131" s="9"/>
      <c r="D131" s="9"/>
      <c r="E131" s="9"/>
      <c r="F131" s="9"/>
      <c r="G131" s="9"/>
      <c r="H131" s="9"/>
      <c r="I131" s="9"/>
      <c r="J131" s="9"/>
      <c r="K131" s="9"/>
      <c r="L131" s="9"/>
      <c r="M131" s="9"/>
      <c r="N131" s="9"/>
      <c r="O131" s="9"/>
      <c r="P131" s="9"/>
      <c r="Q131" s="9"/>
      <c r="R131" s="9"/>
      <c r="S131" s="9"/>
      <c r="T131" s="9"/>
      <c r="U131" s="9"/>
      <c r="V131" s="9"/>
      <c r="W131" s="9"/>
      <c r="X131" s="9"/>
      <c r="Y131" s="9"/>
      <c r="Z131" s="9"/>
      <c r="AA131" s="9"/>
      <c r="AB131" s="9"/>
      <c r="AC131" s="9"/>
      <c r="AD131" s="125" cm="1">
        <f t="array" ref="AD131">'ادخال البيانات'!E142</f>
        <v>0</v>
      </c>
      <c r="AE131" s="125" cm="1">
        <f t="array" ref="AE131">'ادخال البيانات'!H142</f>
        <v>0</v>
      </c>
      <c r="AF131" s="125" cm="1">
        <f t="array" ref="AF131">'ادخال البيانات'!K142</f>
        <v>0</v>
      </c>
      <c r="AG131" s="125" cm="1">
        <f t="array" ref="AG131">'ادخال البيانات'!N142</f>
        <v>0</v>
      </c>
      <c r="AH131" s="125" cm="1">
        <f t="array" ref="AH131">'ادخال البيانات'!Q142</f>
        <v>0</v>
      </c>
      <c r="AI131" s="125" cm="1">
        <f t="array" ref="AI131">'ادخال البيانات'!T142</f>
        <v>0</v>
      </c>
      <c r="AJ131" s="125" cm="1">
        <f t="array" ref="AJ131">'ادخال البيانات'!W142</f>
        <v>0</v>
      </c>
      <c r="AK131" s="125" cm="1">
        <f t="array" ref="AK131">'ادخال البيانات'!Z142</f>
        <v>0</v>
      </c>
      <c r="AL131" s="125" cm="1">
        <f t="array" ref="AL131">'ادخال البيانات'!AC142</f>
        <v>0</v>
      </c>
    </row>
    <row r="132" ht="13.8" customHeight="1">
      <c r="A132" s="9"/>
      <c r="B132" s="9"/>
      <c r="C132" s="9"/>
      <c r="D132" s="9"/>
      <c r="E132" s="9"/>
      <c r="F132" s="9"/>
      <c r="G132" s="9"/>
      <c r="H132" s="9"/>
      <c r="I132" s="9"/>
      <c r="J132" s="9"/>
      <c r="K132" s="9"/>
      <c r="L132" s="9"/>
      <c r="M132" s="9"/>
      <c r="N132" s="9"/>
      <c r="O132" s="9"/>
      <c r="P132" s="9"/>
      <c r="Q132" s="9"/>
      <c r="R132" s="9"/>
      <c r="S132" s="9"/>
      <c r="T132" s="9"/>
      <c r="U132" s="9"/>
      <c r="V132" s="9"/>
      <c r="W132" s="9"/>
      <c r="X132" s="9"/>
      <c r="Y132" s="9"/>
      <c r="Z132" s="9"/>
      <c r="AA132" s="9"/>
      <c r="AB132" s="9"/>
      <c r="AC132" s="9"/>
      <c r="AD132" s="125" cm="1">
        <f t="array" ref="AD132">'ادخال البيانات'!E143</f>
        <v>0</v>
      </c>
      <c r="AE132" s="125" cm="1">
        <f t="array" ref="AE132">'ادخال البيانات'!H143</f>
        <v>0</v>
      </c>
      <c r="AF132" s="125" cm="1">
        <f t="array" ref="AF132">'ادخال البيانات'!K143</f>
        <v>0</v>
      </c>
      <c r="AG132" s="125" cm="1">
        <f t="array" ref="AG132">'ادخال البيانات'!N143</f>
        <v>0</v>
      </c>
      <c r="AH132" s="125" cm="1">
        <f t="array" ref="AH132">'ادخال البيانات'!Q143</f>
        <v>0</v>
      </c>
      <c r="AI132" s="125" cm="1">
        <f t="array" ref="AI132">'ادخال البيانات'!T143</f>
        <v>0</v>
      </c>
      <c r="AJ132" s="125" cm="1">
        <f t="array" ref="AJ132">'ادخال البيانات'!W143</f>
        <v>0</v>
      </c>
      <c r="AK132" s="125" cm="1">
        <f t="array" ref="AK132">'ادخال البيانات'!Z143</f>
        <v>0</v>
      </c>
      <c r="AL132" s="125" cm="1">
        <f t="array" ref="AL132">'ادخال البيانات'!AC143</f>
        <v>0</v>
      </c>
    </row>
    <row r="133" ht="13.8" customHeight="1">
      <c r="A133" s="9"/>
      <c r="B133" s="9"/>
      <c r="C133" s="9"/>
      <c r="D133" s="9"/>
      <c r="E133" s="9"/>
      <c r="F133" s="9"/>
      <c r="G133" s="9"/>
      <c r="H133" s="9"/>
      <c r="I133" s="9"/>
      <c r="J133" s="9"/>
      <c r="K133" s="9"/>
      <c r="L133" s="9"/>
      <c r="M133" s="9"/>
      <c r="N133" s="9"/>
      <c r="O133" s="9"/>
      <c r="P133" s="9"/>
      <c r="Q133" s="9"/>
      <c r="R133" s="9"/>
      <c r="S133" s="9"/>
      <c r="T133" s="9"/>
      <c r="U133" s="9"/>
      <c r="V133" s="9"/>
      <c r="W133" s="9"/>
      <c r="X133" s="9"/>
      <c r="Y133" s="9"/>
      <c r="Z133" s="9"/>
      <c r="AA133" s="9"/>
      <c r="AB133" s="9"/>
      <c r="AC133" s="9"/>
      <c r="AD133" s="125" cm="1">
        <f t="array" ref="AD133">'ادخال البيانات'!E144</f>
        <v>0</v>
      </c>
      <c r="AE133" s="125" cm="1">
        <f t="array" ref="AE133">'ادخال البيانات'!H144</f>
        <v>0</v>
      </c>
      <c r="AF133" s="125" cm="1">
        <f t="array" ref="AF133">'ادخال البيانات'!K144</f>
        <v>0</v>
      </c>
      <c r="AG133" s="125" cm="1">
        <f t="array" ref="AG133">'ادخال البيانات'!N144</f>
        <v>0</v>
      </c>
      <c r="AH133" s="125" cm="1">
        <f t="array" ref="AH133">'ادخال البيانات'!Q144</f>
        <v>0</v>
      </c>
      <c r="AI133" s="125" cm="1">
        <f t="array" ref="AI133">'ادخال البيانات'!T144</f>
        <v>0</v>
      </c>
      <c r="AJ133" s="125" cm="1">
        <f t="array" ref="AJ133">'ادخال البيانات'!W144</f>
        <v>0</v>
      </c>
      <c r="AK133" s="125" cm="1">
        <f t="array" ref="AK133">'ادخال البيانات'!Z144</f>
        <v>0</v>
      </c>
      <c r="AL133" s="125" cm="1">
        <f t="array" ref="AL133">'ادخال البيانات'!AC144</f>
        <v>0</v>
      </c>
    </row>
    <row r="134" ht="13.8" customHeight="1">
      <c r="A134" s="9"/>
      <c r="B134" s="9"/>
      <c r="C134" s="9"/>
      <c r="D134" s="9"/>
      <c r="E134" s="9"/>
      <c r="F134" s="9"/>
      <c r="G134" s="9"/>
      <c r="H134" s="9"/>
      <c r="I134" s="9"/>
      <c r="J134" s="9"/>
      <c r="K134" s="9"/>
      <c r="L134" s="9"/>
      <c r="M134" s="9"/>
      <c r="N134" s="9"/>
      <c r="O134" s="9"/>
      <c r="P134" s="9"/>
      <c r="Q134" s="9"/>
      <c r="R134" s="9"/>
      <c r="S134" s="9"/>
      <c r="T134" s="9"/>
      <c r="U134" s="9"/>
      <c r="V134" s="9"/>
      <c r="W134" s="9"/>
      <c r="X134" s="9"/>
      <c r="Y134" s="9"/>
      <c r="Z134" s="9"/>
      <c r="AA134" s="9"/>
      <c r="AB134" s="9"/>
      <c r="AC134" s="9"/>
      <c r="AD134" s="125" cm="1">
        <f t="array" ref="AD134">'ادخال البيانات'!E145</f>
        <v>0</v>
      </c>
      <c r="AE134" s="125" cm="1">
        <f t="array" ref="AE134">'ادخال البيانات'!H145</f>
        <v>0</v>
      </c>
      <c r="AF134" s="125" cm="1">
        <f t="array" ref="AF134">'ادخال البيانات'!K145</f>
        <v>0</v>
      </c>
      <c r="AG134" s="125" cm="1">
        <f t="array" ref="AG134">'ادخال البيانات'!N145</f>
        <v>0</v>
      </c>
      <c r="AH134" s="125" cm="1">
        <f t="array" ref="AH134">'ادخال البيانات'!Q145</f>
        <v>0</v>
      </c>
      <c r="AI134" s="125" cm="1">
        <f t="array" ref="AI134">'ادخال البيانات'!T145</f>
        <v>0</v>
      </c>
      <c r="AJ134" s="125" cm="1">
        <f t="array" ref="AJ134">'ادخال البيانات'!W145</f>
        <v>0</v>
      </c>
      <c r="AK134" s="125" cm="1">
        <f t="array" ref="AK134">'ادخال البيانات'!Z145</f>
        <v>0</v>
      </c>
      <c r="AL134" s="125" cm="1">
        <f t="array" ref="AL134">'ادخال البيانات'!AC145</f>
        <v>0</v>
      </c>
    </row>
    <row r="135" ht="13.8" customHeight="1">
      <c r="A135" s="9"/>
      <c r="B135" s="9"/>
      <c r="C135" s="9"/>
      <c r="D135" s="9"/>
      <c r="E135" s="9"/>
      <c r="F135" s="9"/>
      <c r="G135" s="9"/>
      <c r="H135" s="9"/>
      <c r="I135" s="9"/>
      <c r="J135" s="9"/>
      <c r="K135" s="9"/>
      <c r="L135" s="9"/>
      <c r="M135" s="9"/>
      <c r="N135" s="9"/>
      <c r="O135" s="9"/>
      <c r="P135" s="9"/>
      <c r="Q135" s="9"/>
      <c r="R135" s="9"/>
      <c r="S135" s="9"/>
      <c r="T135" s="9"/>
      <c r="U135" s="9"/>
      <c r="V135" s="9"/>
      <c r="W135" s="9"/>
      <c r="X135" s="9"/>
      <c r="Y135" s="9"/>
      <c r="Z135" s="9"/>
      <c r="AA135" s="9"/>
      <c r="AB135" s="9"/>
      <c r="AC135" s="9"/>
      <c r="AD135" s="125" cm="1">
        <f t="array" ref="AD135">'ادخال البيانات'!E146</f>
        <v>0</v>
      </c>
      <c r="AE135" s="125" cm="1">
        <f t="array" ref="AE135">'ادخال البيانات'!H146</f>
        <v>0</v>
      </c>
      <c r="AF135" s="125" cm="1">
        <f t="array" ref="AF135">'ادخال البيانات'!K146</f>
        <v>0</v>
      </c>
      <c r="AG135" s="125" cm="1">
        <f t="array" ref="AG135">'ادخال البيانات'!N146</f>
        <v>0</v>
      </c>
      <c r="AH135" s="125" cm="1">
        <f t="array" ref="AH135">'ادخال البيانات'!Q146</f>
        <v>0</v>
      </c>
      <c r="AI135" s="125" cm="1">
        <f t="array" ref="AI135">'ادخال البيانات'!T146</f>
        <v>0</v>
      </c>
      <c r="AJ135" s="125" cm="1">
        <f t="array" ref="AJ135">'ادخال البيانات'!W146</f>
        <v>0</v>
      </c>
      <c r="AK135" s="125" cm="1">
        <f t="array" ref="AK135">'ادخال البيانات'!Z146</f>
        <v>0</v>
      </c>
      <c r="AL135" s="125" cm="1">
        <f t="array" ref="AL135">'ادخال البيانات'!AC146</f>
        <v>0</v>
      </c>
    </row>
    <row r="136" ht="13.8" customHeight="1">
      <c r="A136" s="9"/>
      <c r="B136" s="9"/>
      <c r="C136" s="9"/>
      <c r="D136" s="9"/>
      <c r="E136" s="9"/>
      <c r="F136" s="9"/>
      <c r="G136" s="9"/>
      <c r="H136" s="9"/>
      <c r="I136" s="9"/>
      <c r="J136" s="9"/>
      <c r="K136" s="9"/>
      <c r="L136" s="9"/>
      <c r="M136" s="9"/>
      <c r="N136" s="9"/>
      <c r="O136" s="9"/>
      <c r="P136" s="9"/>
      <c r="Q136" s="9"/>
      <c r="R136" s="9"/>
      <c r="S136" s="9"/>
      <c r="T136" s="9"/>
      <c r="U136" s="9"/>
      <c r="V136" s="9"/>
      <c r="W136" s="9"/>
      <c r="X136" s="9"/>
      <c r="Y136" s="9"/>
      <c r="Z136" s="9"/>
      <c r="AA136" s="9"/>
      <c r="AB136" s="9"/>
      <c r="AC136" s="9"/>
      <c r="AD136" s="125" cm="1">
        <f t="array" ref="AD136">'ادخال البيانات'!E147</f>
        <v>0</v>
      </c>
      <c r="AE136" s="125" cm="1">
        <f t="array" ref="AE136">'ادخال البيانات'!H147</f>
        <v>0</v>
      </c>
      <c r="AF136" s="125" cm="1">
        <f t="array" ref="AF136">'ادخال البيانات'!K147</f>
        <v>0</v>
      </c>
      <c r="AG136" s="125" cm="1">
        <f t="array" ref="AG136">'ادخال البيانات'!N147</f>
        <v>0</v>
      </c>
      <c r="AH136" s="125" cm="1">
        <f t="array" ref="AH136">'ادخال البيانات'!Q147</f>
        <v>0</v>
      </c>
      <c r="AI136" s="125" cm="1">
        <f t="array" ref="AI136">'ادخال البيانات'!T147</f>
        <v>0</v>
      </c>
      <c r="AJ136" s="125" cm="1">
        <f t="array" ref="AJ136">'ادخال البيانات'!W147</f>
        <v>0</v>
      </c>
      <c r="AK136" s="125" cm="1">
        <f t="array" ref="AK136">'ادخال البيانات'!Z147</f>
        <v>0</v>
      </c>
      <c r="AL136" s="125" cm="1">
        <f t="array" ref="AL136">'ادخال البيانات'!AC147</f>
        <v>0</v>
      </c>
    </row>
    <row r="137" ht="13.8" customHeight="1">
      <c r="A137" s="9"/>
      <c r="B137" s="9"/>
      <c r="C137" s="9"/>
      <c r="D137" s="9"/>
      <c r="E137" s="9"/>
      <c r="F137" s="9"/>
      <c r="G137" s="9"/>
      <c r="H137" s="9"/>
      <c r="I137" s="9"/>
      <c r="J137" s="9"/>
      <c r="K137" s="9"/>
      <c r="L137" s="9"/>
      <c r="M137" s="9"/>
      <c r="N137" s="9"/>
      <c r="O137" s="9"/>
      <c r="P137" s="9"/>
      <c r="Q137" s="9"/>
      <c r="R137" s="9"/>
      <c r="S137" s="9"/>
      <c r="T137" s="9"/>
      <c r="U137" s="9"/>
      <c r="V137" s="9"/>
      <c r="W137" s="9"/>
      <c r="X137" s="9"/>
      <c r="Y137" s="9"/>
      <c r="Z137" s="9"/>
      <c r="AA137" s="9"/>
      <c r="AB137" s="9"/>
      <c r="AC137" s="9"/>
      <c r="AD137" s="125" cm="1">
        <f t="array" ref="AD137">'ادخال البيانات'!E148</f>
        <v>0</v>
      </c>
      <c r="AE137" s="125" cm="1">
        <f t="array" ref="AE137">'ادخال البيانات'!H148</f>
        <v>0</v>
      </c>
      <c r="AF137" s="125" cm="1">
        <f t="array" ref="AF137">'ادخال البيانات'!K148</f>
        <v>0</v>
      </c>
      <c r="AG137" s="125" cm="1">
        <f t="array" ref="AG137">'ادخال البيانات'!N148</f>
        <v>0</v>
      </c>
      <c r="AH137" s="125" cm="1">
        <f t="array" ref="AH137">'ادخال البيانات'!Q148</f>
        <v>0</v>
      </c>
      <c r="AI137" s="125" cm="1">
        <f t="array" ref="AI137">'ادخال البيانات'!T148</f>
        <v>0</v>
      </c>
      <c r="AJ137" s="125" cm="1">
        <f t="array" ref="AJ137">'ادخال البيانات'!W148</f>
        <v>0</v>
      </c>
      <c r="AK137" s="125" cm="1">
        <f t="array" ref="AK137">'ادخال البيانات'!Z148</f>
        <v>0</v>
      </c>
      <c r="AL137" s="125" cm="1">
        <f t="array" ref="AL137">'ادخال البيانات'!AC148</f>
        <v>0</v>
      </c>
    </row>
    <row r="138" ht="13.8" customHeight="1">
      <c r="A138" s="9"/>
      <c r="B138" s="9"/>
      <c r="C138" s="9"/>
      <c r="D138" s="9"/>
      <c r="E138" s="9"/>
      <c r="F138" s="9"/>
      <c r="G138" s="9"/>
      <c r="H138" s="9"/>
      <c r="I138" s="9"/>
      <c r="J138" s="9"/>
      <c r="K138" s="9"/>
      <c r="L138" s="9"/>
      <c r="M138" s="9"/>
      <c r="N138" s="9"/>
      <c r="O138" s="9"/>
      <c r="P138" s="9"/>
      <c r="Q138" s="9"/>
      <c r="R138" s="9"/>
      <c r="S138" s="9"/>
      <c r="T138" s="9"/>
      <c r="U138" s="9"/>
      <c r="V138" s="9"/>
      <c r="W138" s="9"/>
      <c r="X138" s="9"/>
      <c r="Y138" s="9"/>
      <c r="Z138" s="9"/>
      <c r="AA138" s="9"/>
      <c r="AB138" s="9"/>
      <c r="AC138" s="9"/>
      <c r="AD138" s="125" cm="1">
        <f t="array" ref="AD138">'ادخال البيانات'!E149</f>
        <v>0</v>
      </c>
      <c r="AE138" s="125" cm="1">
        <f t="array" ref="AE138">'ادخال البيانات'!H149</f>
        <v>0</v>
      </c>
      <c r="AF138" s="125" cm="1">
        <f t="array" ref="AF138">'ادخال البيانات'!K149</f>
        <v>0</v>
      </c>
      <c r="AG138" s="125" cm="1">
        <f t="array" ref="AG138">'ادخال البيانات'!N149</f>
        <v>0</v>
      </c>
      <c r="AH138" s="125" cm="1">
        <f t="array" ref="AH138">'ادخال البيانات'!Q149</f>
        <v>0</v>
      </c>
      <c r="AI138" s="125" cm="1">
        <f t="array" ref="AI138">'ادخال البيانات'!T149</f>
        <v>0</v>
      </c>
      <c r="AJ138" s="125" cm="1">
        <f t="array" ref="AJ138">'ادخال البيانات'!W149</f>
        <v>0</v>
      </c>
      <c r="AK138" s="125" cm="1">
        <f t="array" ref="AK138">'ادخال البيانات'!Z149</f>
        <v>0</v>
      </c>
      <c r="AL138" s="125" cm="1">
        <f t="array" ref="AL138">'ادخال البيانات'!AC149</f>
        <v>0</v>
      </c>
    </row>
    <row r="139" ht="13.8" customHeight="1">
      <c r="A139" s="9"/>
      <c r="B139" s="9"/>
      <c r="C139" s="9"/>
      <c r="D139" s="9"/>
      <c r="E139" s="9"/>
      <c r="F139" s="9"/>
      <c r="G139" s="9"/>
      <c r="H139" s="9"/>
      <c r="I139" s="9"/>
      <c r="J139" s="9"/>
      <c r="K139" s="9"/>
      <c r="L139" s="9"/>
      <c r="M139" s="9"/>
      <c r="N139" s="9"/>
      <c r="O139" s="9"/>
      <c r="P139" s="9"/>
      <c r="Q139" s="9"/>
      <c r="R139" s="9"/>
      <c r="S139" s="9"/>
      <c r="T139" s="9"/>
      <c r="U139" s="9"/>
      <c r="V139" s="9"/>
      <c r="W139" s="9"/>
      <c r="X139" s="9"/>
      <c r="Y139" s="9"/>
      <c r="Z139" s="9"/>
      <c r="AA139" s="9"/>
      <c r="AB139" s="9"/>
      <c r="AC139" s="9"/>
      <c r="AD139" s="125" cm="1">
        <f t="array" ref="AD139">'ادخال البيانات'!E150</f>
        <v>0</v>
      </c>
      <c r="AE139" s="125" cm="1">
        <f t="array" ref="AE139">'ادخال البيانات'!H150</f>
        <v>0</v>
      </c>
      <c r="AF139" s="125" cm="1">
        <f t="array" ref="AF139">'ادخال البيانات'!K150</f>
        <v>0</v>
      </c>
      <c r="AG139" s="125" cm="1">
        <f t="array" ref="AG139">'ادخال البيانات'!N150</f>
        <v>0</v>
      </c>
      <c r="AH139" s="125" cm="1">
        <f t="array" ref="AH139">'ادخال البيانات'!Q150</f>
        <v>0</v>
      </c>
      <c r="AI139" s="125" cm="1">
        <f t="array" ref="AI139">'ادخال البيانات'!T150</f>
        <v>0</v>
      </c>
      <c r="AJ139" s="125" cm="1">
        <f t="array" ref="AJ139">'ادخال البيانات'!W150</f>
        <v>0</v>
      </c>
      <c r="AK139" s="125" cm="1">
        <f t="array" ref="AK139">'ادخال البيانات'!Z150</f>
        <v>0</v>
      </c>
      <c r="AL139" s="125" cm="1">
        <f t="array" ref="AL139">'ادخال البيانات'!AC150</f>
        <v>0</v>
      </c>
    </row>
    <row r="140" ht="13.8" customHeight="1">
      <c r="A140" s="9"/>
      <c r="B140" s="9"/>
      <c r="C140" s="9"/>
      <c r="D140" s="9"/>
      <c r="E140" s="9"/>
      <c r="F140" s="9"/>
      <c r="G140" s="9"/>
      <c r="H140" s="9"/>
      <c r="I140" s="9"/>
      <c r="J140" s="9"/>
      <c r="K140" s="9"/>
      <c r="L140" s="9"/>
      <c r="M140" s="9"/>
      <c r="N140" s="9"/>
      <c r="O140" s="9"/>
      <c r="P140" s="9"/>
      <c r="Q140" s="9"/>
      <c r="R140" s="9"/>
      <c r="S140" s="9"/>
      <c r="T140" s="9"/>
      <c r="U140" s="9"/>
      <c r="V140" s="9"/>
      <c r="W140" s="9"/>
      <c r="X140" s="9"/>
      <c r="Y140" s="9"/>
      <c r="Z140" s="9"/>
      <c r="AA140" s="9"/>
      <c r="AB140" s="9"/>
      <c r="AC140" s="9"/>
      <c r="AD140" s="125" cm="1">
        <f t="array" ref="AD140">'ادخال البيانات'!E151</f>
        <v>0</v>
      </c>
      <c r="AE140" s="125" cm="1">
        <f t="array" ref="AE140">'ادخال البيانات'!H151</f>
        <v>0</v>
      </c>
      <c r="AF140" s="125" cm="1">
        <f t="array" ref="AF140">'ادخال البيانات'!K151</f>
        <v>0</v>
      </c>
      <c r="AG140" s="125" cm="1">
        <f t="array" ref="AG140">'ادخال البيانات'!N151</f>
        <v>0</v>
      </c>
      <c r="AH140" s="125" cm="1">
        <f t="array" ref="AH140">'ادخال البيانات'!Q151</f>
        <v>0</v>
      </c>
      <c r="AI140" s="125" cm="1">
        <f t="array" ref="AI140">'ادخال البيانات'!T151</f>
        <v>0</v>
      </c>
      <c r="AJ140" s="125" cm="1">
        <f t="array" ref="AJ140">'ادخال البيانات'!W151</f>
        <v>0</v>
      </c>
      <c r="AK140" s="125" cm="1">
        <f t="array" ref="AK140">'ادخال البيانات'!Z151</f>
        <v>0</v>
      </c>
      <c r="AL140" s="125" cm="1">
        <f t="array" ref="AL140">'ادخال البيانات'!AC151</f>
        <v>0</v>
      </c>
    </row>
    <row r="141" ht="13.8" customHeight="1">
      <c r="A141" s="9"/>
      <c r="B141" s="9"/>
      <c r="C141" s="9"/>
      <c r="D141" s="9"/>
      <c r="E141" s="9"/>
      <c r="F141" s="9"/>
      <c r="G141" s="9"/>
      <c r="H141" s="9"/>
      <c r="I141" s="9"/>
      <c r="J141" s="9"/>
      <c r="K141" s="9"/>
      <c r="L141" s="9"/>
      <c r="M141" s="9"/>
      <c r="N141" s="9"/>
      <c r="O141" s="9"/>
      <c r="P141" s="9"/>
      <c r="Q141" s="9"/>
      <c r="R141" s="9"/>
      <c r="S141" s="9"/>
      <c r="T141" s="9"/>
      <c r="U141" s="9"/>
      <c r="V141" s="9"/>
      <c r="W141" s="9"/>
      <c r="X141" s="9"/>
      <c r="Y141" s="9"/>
      <c r="Z141" s="9"/>
      <c r="AA141" s="9"/>
      <c r="AB141" s="9"/>
      <c r="AC141" s="9"/>
      <c r="AD141" s="125" cm="1">
        <f t="array" ref="AD141">'ادخال البيانات'!E152</f>
        <v>0</v>
      </c>
      <c r="AE141" s="125" cm="1">
        <f t="array" ref="AE141">'ادخال البيانات'!H152</f>
        <v>0</v>
      </c>
      <c r="AF141" s="125" cm="1">
        <f t="array" ref="AF141">'ادخال البيانات'!K152</f>
        <v>0</v>
      </c>
      <c r="AG141" s="125" cm="1">
        <f t="array" ref="AG141">'ادخال البيانات'!N152</f>
        <v>0</v>
      </c>
      <c r="AH141" s="125" cm="1">
        <f t="array" ref="AH141">'ادخال البيانات'!Q152</f>
        <v>0</v>
      </c>
      <c r="AI141" s="125" cm="1">
        <f t="array" ref="AI141">'ادخال البيانات'!T152</f>
        <v>0</v>
      </c>
      <c r="AJ141" s="125" cm="1">
        <f t="array" ref="AJ141">'ادخال البيانات'!W152</f>
        <v>0</v>
      </c>
      <c r="AK141" s="125" cm="1">
        <f t="array" ref="AK141">'ادخال البيانات'!Z152</f>
        <v>0</v>
      </c>
      <c r="AL141" s="125" cm="1">
        <f t="array" ref="AL141">'ادخال البيانات'!AC152</f>
        <v>0</v>
      </c>
    </row>
    <row r="142" ht="13.8" customHeight="1">
      <c r="A142" s="9"/>
      <c r="B142" s="9"/>
      <c r="C142" s="9"/>
      <c r="D142" s="9"/>
      <c r="E142" s="9"/>
      <c r="F142" s="9"/>
      <c r="G142" s="9"/>
      <c r="H142" s="9"/>
      <c r="I142" s="9"/>
      <c r="J142" s="9"/>
      <c r="K142" s="9"/>
      <c r="L142" s="9"/>
      <c r="M142" s="9"/>
      <c r="N142" s="9"/>
      <c r="O142" s="9"/>
      <c r="P142" s="9"/>
      <c r="Q142" s="9"/>
      <c r="R142" s="9"/>
      <c r="S142" s="9"/>
      <c r="T142" s="9"/>
      <c r="U142" s="9"/>
      <c r="V142" s="9"/>
      <c r="W142" s="9"/>
      <c r="X142" s="9"/>
      <c r="Y142" s="9"/>
      <c r="Z142" s="9"/>
      <c r="AA142" s="9"/>
      <c r="AB142" s="9"/>
      <c r="AC142" s="9"/>
      <c r="AD142" s="125" cm="1">
        <f t="array" ref="AD142">'ادخال البيانات'!E153</f>
        <v>0</v>
      </c>
      <c r="AE142" s="125" cm="1">
        <f t="array" ref="AE142">'ادخال البيانات'!H153</f>
        <v>0</v>
      </c>
      <c r="AF142" s="125" cm="1">
        <f t="array" ref="AF142">'ادخال البيانات'!K153</f>
        <v>0</v>
      </c>
      <c r="AG142" s="125" cm="1">
        <f t="array" ref="AG142">'ادخال البيانات'!N153</f>
        <v>0</v>
      </c>
      <c r="AH142" s="125" cm="1">
        <f t="array" ref="AH142">'ادخال البيانات'!Q153</f>
        <v>0</v>
      </c>
      <c r="AI142" s="125" cm="1">
        <f t="array" ref="AI142">'ادخال البيانات'!T153</f>
        <v>0</v>
      </c>
      <c r="AJ142" s="125" cm="1">
        <f t="array" ref="AJ142">'ادخال البيانات'!W153</f>
        <v>0</v>
      </c>
      <c r="AK142" s="125" cm="1">
        <f t="array" ref="AK142">'ادخال البيانات'!Z153</f>
        <v>0</v>
      </c>
      <c r="AL142" s="125" cm="1">
        <f t="array" ref="AL142">'ادخال البيانات'!AC153</f>
        <v>0</v>
      </c>
    </row>
    <row r="143" ht="13.8" customHeight="1">
      <c r="A143" s="9"/>
      <c r="B143" s="9"/>
      <c r="C143" s="9"/>
      <c r="D143" s="9"/>
      <c r="E143" s="9"/>
      <c r="F143" s="9"/>
      <c r="G143" s="9"/>
      <c r="H143" s="9"/>
      <c r="I143" s="9"/>
      <c r="J143" s="9"/>
      <c r="K143" s="9"/>
      <c r="L143" s="9"/>
      <c r="M143" s="9"/>
      <c r="N143" s="9"/>
      <c r="O143" s="9"/>
      <c r="P143" s="9"/>
      <c r="Q143" s="9"/>
      <c r="R143" s="9"/>
      <c r="S143" s="9"/>
      <c r="T143" s="9"/>
      <c r="U143" s="9"/>
      <c r="V143" s="9"/>
      <c r="W143" s="9"/>
      <c r="X143" s="9"/>
      <c r="Y143" s="9"/>
      <c r="Z143" s="9"/>
      <c r="AA143" s="9"/>
      <c r="AB143" s="9"/>
      <c r="AC143" s="9"/>
      <c r="AD143" s="125" cm="1">
        <f t="array" ref="AD143">'ادخال البيانات'!E154</f>
        <v>0</v>
      </c>
      <c r="AE143" s="125" cm="1">
        <f t="array" ref="AE143">'ادخال البيانات'!H154</f>
        <v>0</v>
      </c>
      <c r="AF143" s="125" cm="1">
        <f t="array" ref="AF143">'ادخال البيانات'!K154</f>
        <v>0</v>
      </c>
      <c r="AG143" s="125" cm="1">
        <f t="array" ref="AG143">'ادخال البيانات'!N154</f>
        <v>0</v>
      </c>
      <c r="AH143" s="125" cm="1">
        <f t="array" ref="AH143">'ادخال البيانات'!Q154</f>
        <v>0</v>
      </c>
      <c r="AI143" s="125" cm="1">
        <f t="array" ref="AI143">'ادخال البيانات'!T154</f>
        <v>0</v>
      </c>
      <c r="AJ143" s="125" cm="1">
        <f t="array" ref="AJ143">'ادخال البيانات'!W154</f>
        <v>0</v>
      </c>
      <c r="AK143" s="125" cm="1">
        <f t="array" ref="AK143">'ادخال البيانات'!Z154</f>
        <v>0</v>
      </c>
      <c r="AL143" s="125" cm="1">
        <f t="array" ref="AL143">'ادخال البيانات'!AC154</f>
        <v>0</v>
      </c>
    </row>
    <row r="144" ht="13.8" customHeight="1">
      <c r="A144" s="9"/>
      <c r="B144" s="9"/>
      <c r="C144" s="9"/>
      <c r="D144" s="9"/>
      <c r="E144" s="9"/>
      <c r="F144" s="9"/>
      <c r="G144" s="9"/>
      <c r="H144" s="9"/>
      <c r="I144" s="9"/>
      <c r="J144" s="9"/>
      <c r="K144" s="9"/>
      <c r="L144" s="9"/>
      <c r="M144" s="9"/>
      <c r="N144" s="9"/>
      <c r="O144" s="9"/>
      <c r="P144" s="9"/>
      <c r="Q144" s="9"/>
      <c r="R144" s="9"/>
      <c r="S144" s="9"/>
      <c r="T144" s="9"/>
      <c r="U144" s="9"/>
      <c r="V144" s="9"/>
      <c r="W144" s="9"/>
      <c r="X144" s="9"/>
      <c r="Y144" s="9"/>
      <c r="Z144" s="9"/>
      <c r="AA144" s="9"/>
      <c r="AB144" s="9"/>
      <c r="AC144" s="9"/>
      <c r="AD144" s="125" cm="1">
        <f t="array" ref="AD144">'ادخال البيانات'!E155</f>
        <v>0</v>
      </c>
      <c r="AE144" s="125" cm="1">
        <f t="array" ref="AE144">'ادخال البيانات'!H155</f>
        <v>0</v>
      </c>
      <c r="AF144" s="125" cm="1">
        <f t="array" ref="AF144">'ادخال البيانات'!K155</f>
        <v>0</v>
      </c>
      <c r="AG144" s="125" cm="1">
        <f t="array" ref="AG144">'ادخال البيانات'!N155</f>
        <v>0</v>
      </c>
      <c r="AH144" s="125" cm="1">
        <f t="array" ref="AH144">'ادخال البيانات'!Q155</f>
        <v>0</v>
      </c>
      <c r="AI144" s="125" cm="1">
        <f t="array" ref="AI144">'ادخال البيانات'!T155</f>
        <v>0</v>
      </c>
      <c r="AJ144" s="125" cm="1">
        <f t="array" ref="AJ144">'ادخال البيانات'!W155</f>
        <v>0</v>
      </c>
      <c r="AK144" s="125" cm="1">
        <f t="array" ref="AK144">'ادخال البيانات'!Z155</f>
        <v>0</v>
      </c>
      <c r="AL144" s="125" cm="1">
        <f t="array" ref="AL144">'ادخال البيانات'!AC155</f>
        <v>0</v>
      </c>
    </row>
    <row r="145" ht="13.8" customHeight="1">
      <c r="A145" s="9"/>
      <c r="B145" s="9"/>
      <c r="C145" s="9"/>
      <c r="D145" s="9"/>
      <c r="E145" s="9"/>
      <c r="F145" s="9"/>
      <c r="G145" s="9"/>
      <c r="H145" s="9"/>
      <c r="I145" s="9"/>
      <c r="J145" s="9"/>
      <c r="K145" s="9"/>
      <c r="L145" s="9"/>
      <c r="M145" s="9"/>
      <c r="N145" s="9"/>
      <c r="O145" s="9"/>
      <c r="P145" s="9"/>
      <c r="Q145" s="9"/>
      <c r="R145" s="9"/>
      <c r="S145" s="9"/>
      <c r="T145" s="9"/>
      <c r="U145" s="9"/>
      <c r="V145" s="9"/>
      <c r="W145" s="9"/>
      <c r="X145" s="9"/>
      <c r="Y145" s="9"/>
      <c r="Z145" s="9"/>
      <c r="AA145" s="9"/>
      <c r="AB145" s="9"/>
      <c r="AC145" s="9"/>
      <c r="AD145" s="125" cm="1">
        <f t="array" ref="AD145">'ادخال البيانات'!E156</f>
        <v>0</v>
      </c>
      <c r="AE145" s="125" cm="1">
        <f t="array" ref="AE145">'ادخال البيانات'!H156</f>
        <v>0</v>
      </c>
      <c r="AF145" s="125" cm="1">
        <f t="array" ref="AF145">'ادخال البيانات'!K156</f>
        <v>0</v>
      </c>
      <c r="AG145" s="125" cm="1">
        <f t="array" ref="AG145">'ادخال البيانات'!N156</f>
        <v>0</v>
      </c>
      <c r="AH145" s="125" cm="1">
        <f t="array" ref="AH145">'ادخال البيانات'!Q156</f>
        <v>0</v>
      </c>
      <c r="AI145" s="125" cm="1">
        <f t="array" ref="AI145">'ادخال البيانات'!T156</f>
        <v>0</v>
      </c>
      <c r="AJ145" s="125" cm="1">
        <f t="array" ref="AJ145">'ادخال البيانات'!W156</f>
        <v>0</v>
      </c>
      <c r="AK145" s="125" cm="1">
        <f t="array" ref="AK145">'ادخال البيانات'!Z156</f>
        <v>0</v>
      </c>
      <c r="AL145" s="125" cm="1">
        <f t="array" ref="AL145">'ادخال البيانات'!AC156</f>
        <v>0</v>
      </c>
    </row>
    <row r="146" ht="13.8" customHeight="1">
      <c r="A146" s="9"/>
      <c r="B146" s="9"/>
      <c r="C146" s="9"/>
      <c r="D146" s="9"/>
      <c r="E146" s="9"/>
      <c r="F146" s="9"/>
      <c r="G146" s="9"/>
      <c r="H146" s="9"/>
      <c r="I146" s="9"/>
      <c r="J146" s="9"/>
      <c r="K146" s="9"/>
      <c r="L146" s="9"/>
      <c r="M146" s="9"/>
      <c r="N146" s="9"/>
      <c r="O146" s="9"/>
      <c r="P146" s="9"/>
      <c r="Q146" s="9"/>
      <c r="R146" s="9"/>
      <c r="S146" s="9"/>
      <c r="T146" s="9"/>
      <c r="U146" s="9"/>
      <c r="V146" s="9"/>
      <c r="W146" s="9"/>
      <c r="X146" s="9"/>
      <c r="Y146" s="9"/>
      <c r="Z146" s="9"/>
      <c r="AA146" s="9"/>
      <c r="AB146" s="9"/>
      <c r="AC146" s="9"/>
      <c r="AD146" s="125" cm="1">
        <f t="array" ref="AD146">'ادخال البيانات'!E157</f>
        <v>0</v>
      </c>
      <c r="AE146" s="125" cm="1">
        <f t="array" ref="AE146">'ادخال البيانات'!H157</f>
        <v>0</v>
      </c>
      <c r="AF146" s="125" cm="1">
        <f t="array" ref="AF146">'ادخال البيانات'!K157</f>
        <v>0</v>
      </c>
      <c r="AG146" s="125" cm="1">
        <f t="array" ref="AG146">'ادخال البيانات'!N157</f>
        <v>0</v>
      </c>
      <c r="AH146" s="125" cm="1">
        <f t="array" ref="AH146">'ادخال البيانات'!Q157</f>
        <v>0</v>
      </c>
      <c r="AI146" s="125" cm="1">
        <f t="array" ref="AI146">'ادخال البيانات'!T157</f>
        <v>0</v>
      </c>
      <c r="AJ146" s="125" cm="1">
        <f t="array" ref="AJ146">'ادخال البيانات'!W157</f>
        <v>0</v>
      </c>
      <c r="AK146" s="125" cm="1">
        <f t="array" ref="AK146">'ادخال البيانات'!Z157</f>
        <v>0</v>
      </c>
      <c r="AL146" s="125" cm="1">
        <f t="array" ref="AL146">'ادخال البيانات'!AC157</f>
        <v>0</v>
      </c>
    </row>
    <row r="147" ht="13.8" customHeight="1">
      <c r="A147" s="9"/>
      <c r="B147" s="9"/>
      <c r="C147" s="9"/>
      <c r="D147" s="9"/>
      <c r="E147" s="9"/>
      <c r="F147" s="9"/>
      <c r="G147" s="9"/>
      <c r="H147" s="9"/>
      <c r="I147" s="9"/>
      <c r="J147" s="9"/>
      <c r="K147" s="9"/>
      <c r="L147" s="9"/>
      <c r="M147" s="9"/>
      <c r="N147" s="9"/>
      <c r="O147" s="9"/>
      <c r="P147" s="9"/>
      <c r="Q147" s="9"/>
      <c r="R147" s="9"/>
      <c r="S147" s="9"/>
      <c r="T147" s="9"/>
      <c r="U147" s="9"/>
      <c r="V147" s="9"/>
      <c r="W147" s="9"/>
      <c r="X147" s="9"/>
      <c r="Y147" s="9"/>
      <c r="Z147" s="9"/>
      <c r="AA147" s="9"/>
      <c r="AB147" s="9"/>
      <c r="AC147" s="9"/>
      <c r="AD147" s="125" cm="1">
        <f t="array" ref="AD147">'ادخال البيانات'!E158</f>
        <v>0</v>
      </c>
      <c r="AE147" s="125" cm="1">
        <f t="array" ref="AE147">'ادخال البيانات'!H158</f>
        <v>0</v>
      </c>
      <c r="AF147" s="125" cm="1">
        <f t="array" ref="AF147">'ادخال البيانات'!K158</f>
        <v>0</v>
      </c>
      <c r="AG147" s="125" cm="1">
        <f t="array" ref="AG147">'ادخال البيانات'!N158</f>
        <v>0</v>
      </c>
      <c r="AH147" s="125" cm="1">
        <f t="array" ref="AH147">'ادخال البيانات'!Q158</f>
        <v>0</v>
      </c>
      <c r="AI147" s="125" cm="1">
        <f t="array" ref="AI147">'ادخال البيانات'!T158</f>
        <v>0</v>
      </c>
      <c r="AJ147" s="125" cm="1">
        <f t="array" ref="AJ147">'ادخال البيانات'!W158</f>
        <v>0</v>
      </c>
      <c r="AK147" s="125" cm="1">
        <f t="array" ref="AK147">'ادخال البيانات'!Z158</f>
        <v>0</v>
      </c>
      <c r="AL147" s="125" cm="1">
        <f t="array" ref="AL147">'ادخال البيانات'!AC158</f>
        <v>0</v>
      </c>
    </row>
    <row r="148" ht="13.8" customHeight="1">
      <c r="A148" s="9"/>
      <c r="B148" s="9"/>
      <c r="C148" s="9"/>
      <c r="D148" s="9"/>
      <c r="E148" s="9"/>
      <c r="F148" s="9"/>
      <c r="G148" s="9"/>
      <c r="H148" s="9"/>
      <c r="I148" s="9"/>
      <c r="J148" s="9"/>
      <c r="K148" s="9"/>
      <c r="L148" s="9"/>
      <c r="M148" s="9"/>
      <c r="N148" s="9"/>
      <c r="O148" s="9"/>
      <c r="P148" s="9"/>
      <c r="Q148" s="9"/>
      <c r="R148" s="9"/>
      <c r="S148" s="9"/>
      <c r="T148" s="9"/>
      <c r="U148" s="9"/>
      <c r="V148" s="9"/>
      <c r="W148" s="9"/>
      <c r="X148" s="9"/>
      <c r="Y148" s="9"/>
      <c r="Z148" s="9"/>
      <c r="AA148" s="9"/>
      <c r="AB148" s="9"/>
      <c r="AC148" s="9"/>
      <c r="AD148" s="125" cm="1">
        <f t="array" ref="AD148">'ادخال البيانات'!E159</f>
        <v>0</v>
      </c>
      <c r="AE148" s="125" cm="1">
        <f t="array" ref="AE148">'ادخال البيانات'!H159</f>
        <v>0</v>
      </c>
      <c r="AF148" s="125" cm="1">
        <f t="array" ref="AF148">'ادخال البيانات'!K159</f>
        <v>0</v>
      </c>
      <c r="AG148" s="125" cm="1">
        <f t="array" ref="AG148">'ادخال البيانات'!N159</f>
        <v>0</v>
      </c>
      <c r="AH148" s="125" cm="1">
        <f t="array" ref="AH148">'ادخال البيانات'!Q159</f>
        <v>0</v>
      </c>
      <c r="AI148" s="125" cm="1">
        <f t="array" ref="AI148">'ادخال البيانات'!T159</f>
        <v>0</v>
      </c>
      <c r="AJ148" s="125" cm="1">
        <f t="array" ref="AJ148">'ادخال البيانات'!W159</f>
        <v>0</v>
      </c>
      <c r="AK148" s="125" cm="1">
        <f t="array" ref="AK148">'ادخال البيانات'!Z159</f>
        <v>0</v>
      </c>
      <c r="AL148" s="125" cm="1">
        <f t="array" ref="AL148">'ادخال البيانات'!AC159</f>
        <v>0</v>
      </c>
    </row>
    <row r="149" ht="13.8" customHeight="1">
      <c r="A149" s="9"/>
      <c r="B149" s="9"/>
      <c r="C149" s="9"/>
      <c r="D149" s="9"/>
      <c r="E149" s="9"/>
      <c r="F149" s="9"/>
      <c r="G149" s="9"/>
      <c r="H149" s="9"/>
      <c r="I149" s="9"/>
      <c r="J149" s="9"/>
      <c r="K149" s="9"/>
      <c r="L149" s="9"/>
      <c r="M149" s="9"/>
      <c r="N149" s="9"/>
      <c r="O149" s="9"/>
      <c r="P149" s="9"/>
      <c r="Q149" s="9"/>
      <c r="R149" s="9"/>
      <c r="S149" s="9"/>
      <c r="T149" s="9"/>
      <c r="U149" s="9"/>
      <c r="V149" s="9"/>
      <c r="W149" s="9"/>
      <c r="X149" s="9"/>
      <c r="Y149" s="9"/>
      <c r="Z149" s="9"/>
      <c r="AA149" s="9"/>
      <c r="AB149" s="9"/>
      <c r="AC149" s="9"/>
      <c r="AD149" s="125" cm="1">
        <f t="array" ref="AD149">'ادخال البيانات'!E160</f>
        <v>0</v>
      </c>
      <c r="AE149" s="125" cm="1">
        <f t="array" ref="AE149">'ادخال البيانات'!H160</f>
        <v>0</v>
      </c>
      <c r="AF149" s="125" cm="1">
        <f t="array" ref="AF149">'ادخال البيانات'!K160</f>
        <v>0</v>
      </c>
      <c r="AG149" s="125" cm="1">
        <f t="array" ref="AG149">'ادخال البيانات'!N160</f>
        <v>0</v>
      </c>
      <c r="AH149" s="125" cm="1">
        <f t="array" ref="AH149">'ادخال البيانات'!Q160</f>
        <v>0</v>
      </c>
      <c r="AI149" s="125" cm="1">
        <f t="array" ref="AI149">'ادخال البيانات'!T160</f>
        <v>0</v>
      </c>
      <c r="AJ149" s="125" cm="1">
        <f t="array" ref="AJ149">'ادخال البيانات'!W160</f>
        <v>0</v>
      </c>
      <c r="AK149" s="125" cm="1">
        <f t="array" ref="AK149">'ادخال البيانات'!Z160</f>
        <v>0</v>
      </c>
      <c r="AL149" s="125" cm="1">
        <f t="array" ref="AL149">'ادخال البيانات'!AC160</f>
        <v>0</v>
      </c>
    </row>
    <row r="150" ht="13.8" customHeight="1">
      <c r="A150" s="9"/>
      <c r="B150" s="9"/>
      <c r="C150" s="9"/>
      <c r="D150" s="9"/>
      <c r="E150" s="9"/>
      <c r="F150" s="9"/>
      <c r="G150" s="9"/>
      <c r="H150" s="9"/>
      <c r="I150" s="9"/>
      <c r="J150" s="9"/>
      <c r="K150" s="9"/>
      <c r="L150" s="9"/>
      <c r="M150" s="9"/>
      <c r="N150" s="9"/>
      <c r="O150" s="9"/>
      <c r="P150" s="9"/>
      <c r="Q150" s="9"/>
      <c r="R150" s="9"/>
      <c r="S150" s="9"/>
      <c r="T150" s="9"/>
      <c r="U150" s="9"/>
      <c r="V150" s="9"/>
      <c r="W150" s="9"/>
      <c r="X150" s="9"/>
      <c r="Y150" s="9"/>
      <c r="Z150" s="9"/>
      <c r="AA150" s="9"/>
      <c r="AB150" s="9"/>
      <c r="AC150" s="9"/>
      <c r="AD150" s="125" cm="1">
        <f t="array" ref="AD150">'ادخال البيانات'!E161</f>
        <v>0</v>
      </c>
      <c r="AE150" s="125" cm="1">
        <f t="array" ref="AE150">'ادخال البيانات'!H161</f>
        <v>0</v>
      </c>
      <c r="AF150" s="125" cm="1">
        <f t="array" ref="AF150">'ادخال البيانات'!K161</f>
        <v>0</v>
      </c>
      <c r="AG150" s="125" cm="1">
        <f t="array" ref="AG150">'ادخال البيانات'!N161</f>
        <v>0</v>
      </c>
      <c r="AH150" s="125" cm="1">
        <f t="array" ref="AH150">'ادخال البيانات'!Q161</f>
        <v>0</v>
      </c>
      <c r="AI150" s="125" cm="1">
        <f t="array" ref="AI150">'ادخال البيانات'!T161</f>
        <v>0</v>
      </c>
      <c r="AJ150" s="125" cm="1">
        <f t="array" ref="AJ150">'ادخال البيانات'!W161</f>
        <v>0</v>
      </c>
      <c r="AK150" s="125" cm="1">
        <f t="array" ref="AK150">'ادخال البيانات'!Z161</f>
        <v>0</v>
      </c>
      <c r="AL150" s="125" cm="1">
        <f t="array" ref="AL150">'ادخال البيانات'!AC161</f>
        <v>0</v>
      </c>
    </row>
    <row r="151" ht="13.8" customHeight="1">
      <c r="A151" s="9"/>
      <c r="B151" s="9"/>
      <c r="C151" s="9"/>
      <c r="D151" s="9"/>
      <c r="E151" s="9"/>
      <c r="F151" s="9"/>
      <c r="G151" s="9"/>
      <c r="H151" s="9"/>
      <c r="I151" s="9"/>
      <c r="J151" s="9"/>
      <c r="K151" s="9"/>
      <c r="L151" s="9"/>
      <c r="M151" s="9"/>
      <c r="N151" s="9"/>
      <c r="O151" s="9"/>
      <c r="P151" s="9"/>
      <c r="Q151" s="9"/>
      <c r="R151" s="9"/>
      <c r="S151" s="9"/>
      <c r="T151" s="9"/>
      <c r="U151" s="9"/>
      <c r="V151" s="9"/>
      <c r="W151" s="9"/>
      <c r="X151" s="9"/>
      <c r="Y151" s="9"/>
      <c r="Z151" s="9"/>
      <c r="AA151" s="9"/>
      <c r="AB151" s="9"/>
      <c r="AC151" s="9"/>
      <c r="AD151" s="125" cm="1">
        <f t="array" ref="AD151">'ادخال البيانات'!E162</f>
        <v>0</v>
      </c>
      <c r="AE151" s="125" cm="1">
        <f t="array" ref="AE151">'ادخال البيانات'!H162</f>
        <v>0</v>
      </c>
      <c r="AF151" s="125" cm="1">
        <f t="array" ref="AF151">'ادخال البيانات'!K162</f>
        <v>0</v>
      </c>
      <c r="AG151" s="125" cm="1">
        <f t="array" ref="AG151">'ادخال البيانات'!N162</f>
        <v>0</v>
      </c>
      <c r="AH151" s="125" cm="1">
        <f t="array" ref="AH151">'ادخال البيانات'!Q162</f>
        <v>0</v>
      </c>
      <c r="AI151" s="125" cm="1">
        <f t="array" ref="AI151">'ادخال البيانات'!T162</f>
        <v>0</v>
      </c>
      <c r="AJ151" s="125" cm="1">
        <f t="array" ref="AJ151">'ادخال البيانات'!W162</f>
        <v>0</v>
      </c>
      <c r="AK151" s="125" cm="1">
        <f t="array" ref="AK151">'ادخال البيانات'!Z162</f>
        <v>0</v>
      </c>
      <c r="AL151" s="125" cm="1">
        <f t="array" ref="AL151">'ادخال البيانات'!AC162</f>
        <v>0</v>
      </c>
    </row>
    <row r="152" ht="13.8" customHeight="1">
      <c r="A152" s="9"/>
      <c r="B152" s="9"/>
      <c r="C152" s="9"/>
      <c r="D152" s="9"/>
      <c r="E152" s="9"/>
      <c r="F152" s="9"/>
      <c r="G152" s="9"/>
      <c r="H152" s="9"/>
      <c r="I152" s="9"/>
      <c r="J152" s="9"/>
      <c r="K152" s="9"/>
      <c r="L152" s="9"/>
      <c r="M152" s="9"/>
      <c r="N152" s="9"/>
      <c r="O152" s="9"/>
      <c r="P152" s="9"/>
      <c r="Q152" s="9"/>
      <c r="R152" s="9"/>
      <c r="S152" s="9"/>
      <c r="T152" s="9"/>
      <c r="U152" s="9"/>
      <c r="V152" s="9"/>
      <c r="W152" s="9"/>
      <c r="X152" s="9"/>
      <c r="Y152" s="9"/>
      <c r="Z152" s="9"/>
      <c r="AA152" s="9"/>
      <c r="AB152" s="9"/>
      <c r="AC152" s="9"/>
      <c r="AD152" s="125" cm="1">
        <f t="array" ref="AD152">'ادخال البيانات'!E163</f>
        <v>0</v>
      </c>
      <c r="AE152" s="125" cm="1">
        <f t="array" ref="AE152">'ادخال البيانات'!H163</f>
        <v>0</v>
      </c>
      <c r="AF152" s="125" cm="1">
        <f t="array" ref="AF152">'ادخال البيانات'!K163</f>
        <v>0</v>
      </c>
      <c r="AG152" s="125" cm="1">
        <f t="array" ref="AG152">'ادخال البيانات'!N163</f>
        <v>0</v>
      </c>
      <c r="AH152" s="125" cm="1">
        <f t="array" ref="AH152">'ادخال البيانات'!Q163</f>
        <v>0</v>
      </c>
      <c r="AI152" s="125" cm="1">
        <f t="array" ref="AI152">'ادخال البيانات'!T163</f>
        <v>0</v>
      </c>
      <c r="AJ152" s="125" cm="1">
        <f t="array" ref="AJ152">'ادخال البيانات'!W163</f>
        <v>0</v>
      </c>
      <c r="AK152" s="125" cm="1">
        <f t="array" ref="AK152">'ادخال البيانات'!Z163</f>
        <v>0</v>
      </c>
      <c r="AL152" s="125" cm="1">
        <f t="array" ref="AL152">'ادخال البيانات'!AC163</f>
        <v>0</v>
      </c>
    </row>
    <row r="153" ht="13.8" customHeight="1">
      <c r="A153" s="9"/>
      <c r="B153" s="9"/>
      <c r="C153" s="9"/>
      <c r="D153" s="9"/>
      <c r="E153" s="9"/>
      <c r="F153" s="9"/>
      <c r="G153" s="9"/>
      <c r="H153" s="9"/>
      <c r="I153" s="9"/>
      <c r="J153" s="9"/>
      <c r="K153" s="9"/>
      <c r="L153" s="9"/>
      <c r="M153" s="9"/>
      <c r="N153" s="9"/>
      <c r="O153" s="9"/>
      <c r="P153" s="9"/>
      <c r="Q153" s="9"/>
      <c r="R153" s="9"/>
      <c r="S153" s="9"/>
      <c r="T153" s="9"/>
      <c r="U153" s="9"/>
      <c r="V153" s="9"/>
      <c r="W153" s="9"/>
      <c r="X153" s="9"/>
      <c r="Y153" s="9"/>
      <c r="Z153" s="9"/>
      <c r="AA153" s="9"/>
      <c r="AB153" s="9"/>
      <c r="AC153" s="9"/>
      <c r="AD153" s="125" cm="1">
        <f t="array" ref="AD153">'ادخال البيانات'!E164</f>
        <v>0</v>
      </c>
      <c r="AE153" s="125" cm="1">
        <f t="array" ref="AE153">'ادخال البيانات'!H164</f>
        <v>0</v>
      </c>
      <c r="AF153" s="125" cm="1">
        <f t="array" ref="AF153">'ادخال البيانات'!K164</f>
        <v>0</v>
      </c>
      <c r="AG153" s="125" cm="1">
        <f t="array" ref="AG153">'ادخال البيانات'!N164</f>
        <v>0</v>
      </c>
      <c r="AH153" s="125" cm="1">
        <f t="array" ref="AH153">'ادخال البيانات'!Q164</f>
        <v>0</v>
      </c>
      <c r="AI153" s="125" cm="1">
        <f t="array" ref="AI153">'ادخال البيانات'!T164</f>
        <v>0</v>
      </c>
      <c r="AJ153" s="125" cm="1">
        <f t="array" ref="AJ153">'ادخال البيانات'!W164</f>
        <v>0</v>
      </c>
      <c r="AK153" s="125" cm="1">
        <f t="array" ref="AK153">'ادخال البيانات'!Z164</f>
        <v>0</v>
      </c>
      <c r="AL153" s="125" cm="1">
        <f t="array" ref="AL153">'ادخال البيانات'!AC164</f>
        <v>0</v>
      </c>
    </row>
    <row r="154" ht="13.8" customHeight="1">
      <c r="A154" s="9"/>
      <c r="B154" s="9"/>
      <c r="C154" s="9"/>
      <c r="D154" s="9"/>
      <c r="E154" s="9"/>
      <c r="F154" s="9"/>
      <c r="G154" s="9"/>
      <c r="H154" s="9"/>
      <c r="I154" s="9"/>
      <c r="J154" s="9"/>
      <c r="K154" s="9"/>
      <c r="L154" s="9"/>
      <c r="M154" s="9"/>
      <c r="N154" s="9"/>
      <c r="O154" s="9"/>
      <c r="P154" s="9"/>
      <c r="Q154" s="9"/>
      <c r="R154" s="9"/>
      <c r="S154" s="9"/>
      <c r="T154" s="9"/>
      <c r="U154" s="9"/>
      <c r="V154" s="9"/>
      <c r="W154" s="9"/>
      <c r="X154" s="9"/>
      <c r="Y154" s="9"/>
      <c r="Z154" s="9"/>
      <c r="AA154" s="9"/>
      <c r="AB154" s="9"/>
      <c r="AC154" s="9"/>
      <c r="AD154" s="125" cm="1">
        <f t="array" ref="AD154">'ادخال البيانات'!E165</f>
        <v>0</v>
      </c>
      <c r="AE154" s="125" cm="1">
        <f t="array" ref="AE154">'ادخال البيانات'!H165</f>
        <v>0</v>
      </c>
      <c r="AF154" s="125" cm="1">
        <f t="array" ref="AF154">'ادخال البيانات'!K165</f>
        <v>0</v>
      </c>
      <c r="AG154" s="125" cm="1">
        <f t="array" ref="AG154">'ادخال البيانات'!N165</f>
        <v>0</v>
      </c>
      <c r="AH154" s="125" cm="1">
        <f t="array" ref="AH154">'ادخال البيانات'!Q165</f>
        <v>0</v>
      </c>
      <c r="AI154" s="125" cm="1">
        <f t="array" ref="AI154">'ادخال البيانات'!T165</f>
        <v>0</v>
      </c>
      <c r="AJ154" s="125" cm="1">
        <f t="array" ref="AJ154">'ادخال البيانات'!W165</f>
        <v>0</v>
      </c>
      <c r="AK154" s="125" cm="1">
        <f t="array" ref="AK154">'ادخال البيانات'!Z165</f>
        <v>0</v>
      </c>
      <c r="AL154" s="125" cm="1">
        <f t="array" ref="AL154">'ادخال البيانات'!AC165</f>
        <v>0</v>
      </c>
    </row>
    <row r="155" ht="13.8" customHeight="1">
      <c r="A155" s="9"/>
      <c r="B155" s="9"/>
      <c r="C155" s="9"/>
      <c r="D155" s="9"/>
      <c r="E155" s="9"/>
      <c r="F155" s="9"/>
      <c r="G155" s="9"/>
      <c r="H155" s="9"/>
      <c r="I155" s="9"/>
      <c r="J155" s="9"/>
      <c r="K155" s="9"/>
      <c r="L155" s="9"/>
      <c r="M155" s="9"/>
      <c r="N155" s="9"/>
      <c r="O155" s="9"/>
      <c r="P155" s="9"/>
      <c r="Q155" s="9"/>
      <c r="R155" s="9"/>
      <c r="S155" s="9"/>
      <c r="T155" s="9"/>
      <c r="U155" s="9"/>
      <c r="V155" s="9"/>
      <c r="W155" s="9"/>
      <c r="X155" s="9"/>
      <c r="Y155" s="9"/>
      <c r="Z155" s="9"/>
      <c r="AA155" s="9"/>
      <c r="AB155" s="9"/>
      <c r="AC155" s="9"/>
      <c r="AD155" s="125" cm="1">
        <f t="array" ref="AD155">'ادخال البيانات'!E166</f>
        <v>0</v>
      </c>
      <c r="AE155" s="125" cm="1">
        <f t="array" ref="AE155">'ادخال البيانات'!H166</f>
        <v>0</v>
      </c>
      <c r="AF155" s="125" cm="1">
        <f t="array" ref="AF155">'ادخال البيانات'!K166</f>
        <v>0</v>
      </c>
      <c r="AG155" s="125" cm="1">
        <f t="array" ref="AG155">'ادخال البيانات'!N166</f>
        <v>0</v>
      </c>
      <c r="AH155" s="125" cm="1">
        <f t="array" ref="AH155">'ادخال البيانات'!Q166</f>
        <v>0</v>
      </c>
      <c r="AI155" s="125" cm="1">
        <f t="array" ref="AI155">'ادخال البيانات'!T166</f>
        <v>0</v>
      </c>
      <c r="AJ155" s="125" cm="1">
        <f t="array" ref="AJ155">'ادخال البيانات'!W166</f>
        <v>0</v>
      </c>
      <c r="AK155" s="125" cm="1">
        <f t="array" ref="AK155">'ادخال البيانات'!Z166</f>
        <v>0</v>
      </c>
      <c r="AL155" s="125" cm="1">
        <f t="array" ref="AL155">'ادخال البيانات'!AC166</f>
        <v>0</v>
      </c>
    </row>
    <row r="156" ht="13.8" customHeight="1">
      <c r="A156" s="9"/>
      <c r="B156" s="9"/>
      <c r="C156" s="9"/>
      <c r="D156" s="9"/>
      <c r="E156" s="9"/>
      <c r="F156" s="9"/>
      <c r="G156" s="9"/>
      <c r="H156" s="9"/>
      <c r="I156" s="9"/>
      <c r="J156" s="9"/>
      <c r="K156" s="9"/>
      <c r="L156" s="9"/>
      <c r="M156" s="9"/>
      <c r="N156" s="9"/>
      <c r="O156" s="9"/>
      <c r="P156" s="9"/>
      <c r="Q156" s="9"/>
      <c r="R156" s="9"/>
      <c r="S156" s="9"/>
      <c r="T156" s="9"/>
      <c r="U156" s="9"/>
      <c r="V156" s="9"/>
      <c r="W156" s="9"/>
      <c r="X156" s="9"/>
      <c r="Y156" s="9"/>
      <c r="Z156" s="9"/>
      <c r="AA156" s="9"/>
      <c r="AB156" s="9"/>
      <c r="AC156" s="9"/>
      <c r="AD156" s="125" cm="1">
        <f t="array" ref="AD156">'ادخال البيانات'!E167</f>
        <v>0</v>
      </c>
      <c r="AE156" s="125" cm="1">
        <f t="array" ref="AE156">'ادخال البيانات'!H167</f>
        <v>0</v>
      </c>
      <c r="AF156" s="125" cm="1">
        <f t="array" ref="AF156">'ادخال البيانات'!K167</f>
        <v>0</v>
      </c>
      <c r="AG156" s="125" cm="1">
        <f t="array" ref="AG156">'ادخال البيانات'!N167</f>
        <v>0</v>
      </c>
      <c r="AH156" s="125" cm="1">
        <f t="array" ref="AH156">'ادخال البيانات'!Q167</f>
        <v>0</v>
      </c>
      <c r="AI156" s="125" cm="1">
        <f t="array" ref="AI156">'ادخال البيانات'!T167</f>
        <v>0</v>
      </c>
      <c r="AJ156" s="125" cm="1">
        <f t="array" ref="AJ156">'ادخال البيانات'!W167</f>
        <v>0</v>
      </c>
      <c r="AK156" s="125" cm="1">
        <f t="array" ref="AK156">'ادخال البيانات'!Z167</f>
        <v>0</v>
      </c>
      <c r="AL156" s="125" cm="1">
        <f t="array" ref="AL156">'ادخال البيانات'!AC167</f>
        <v>0</v>
      </c>
    </row>
    <row r="157" ht="13.8" customHeight="1">
      <c r="A157" s="9"/>
      <c r="B157" s="9"/>
      <c r="C157" s="9"/>
      <c r="D157" s="9"/>
      <c r="E157" s="9"/>
      <c r="F157" s="9"/>
      <c r="G157" s="9"/>
      <c r="H157" s="9"/>
      <c r="I157" s="9"/>
      <c r="J157" s="9"/>
      <c r="K157" s="9"/>
      <c r="L157" s="9"/>
      <c r="M157" s="9"/>
      <c r="N157" s="9"/>
      <c r="O157" s="9"/>
      <c r="P157" s="9"/>
      <c r="Q157" s="9"/>
      <c r="R157" s="9"/>
      <c r="S157" s="9"/>
      <c r="T157" s="9"/>
      <c r="U157" s="9"/>
      <c r="V157" s="9"/>
      <c r="W157" s="9"/>
      <c r="X157" s="9"/>
      <c r="Y157" s="9"/>
      <c r="Z157" s="9"/>
      <c r="AA157" s="9"/>
      <c r="AB157" s="9"/>
      <c r="AC157" s="9"/>
      <c r="AD157" s="125" cm="1">
        <f t="array" ref="AD157">'ادخال البيانات'!E168</f>
        <v>0</v>
      </c>
      <c r="AE157" s="125" cm="1">
        <f t="array" ref="AE157">'ادخال البيانات'!H168</f>
        <v>0</v>
      </c>
      <c r="AF157" s="125" cm="1">
        <f t="array" ref="AF157">'ادخال البيانات'!K168</f>
        <v>0</v>
      </c>
      <c r="AG157" s="125" cm="1">
        <f t="array" ref="AG157">'ادخال البيانات'!N168</f>
        <v>0</v>
      </c>
      <c r="AH157" s="125" cm="1">
        <f t="array" ref="AH157">'ادخال البيانات'!Q168</f>
        <v>0</v>
      </c>
      <c r="AI157" s="125" cm="1">
        <f t="array" ref="AI157">'ادخال البيانات'!T168</f>
        <v>0</v>
      </c>
      <c r="AJ157" s="125" cm="1">
        <f t="array" ref="AJ157">'ادخال البيانات'!W168</f>
        <v>0</v>
      </c>
      <c r="AK157" s="125" cm="1">
        <f t="array" ref="AK157">'ادخال البيانات'!Z168</f>
        <v>0</v>
      </c>
      <c r="AL157" s="125" cm="1">
        <f t="array" ref="AL157">'ادخال البيانات'!AC168</f>
        <v>0</v>
      </c>
    </row>
    <row r="158" ht="13.8" customHeight="1">
      <c r="A158" s="9"/>
      <c r="B158" s="9"/>
      <c r="C158" s="9"/>
      <c r="D158" s="9"/>
      <c r="E158" s="9"/>
      <c r="F158" s="9"/>
      <c r="G158" s="9"/>
      <c r="H158" s="9"/>
      <c r="I158" s="9"/>
      <c r="J158" s="9"/>
      <c r="K158" s="9"/>
      <c r="L158" s="9"/>
      <c r="M158" s="9"/>
      <c r="N158" s="9"/>
      <c r="O158" s="9"/>
      <c r="P158" s="9"/>
      <c r="Q158" s="9"/>
      <c r="R158" s="9"/>
      <c r="S158" s="9"/>
      <c r="T158" s="9"/>
      <c r="U158" s="9"/>
      <c r="V158" s="9"/>
      <c r="W158" s="9"/>
      <c r="X158" s="9"/>
      <c r="Y158" s="9"/>
      <c r="Z158" s="9"/>
      <c r="AA158" s="9"/>
      <c r="AB158" s="9"/>
      <c r="AC158" s="9"/>
      <c r="AD158" s="125" cm="1">
        <f t="array" ref="AD158">'ادخال البيانات'!E169</f>
        <v>0</v>
      </c>
      <c r="AE158" s="125" cm="1">
        <f t="array" ref="AE158">'ادخال البيانات'!H169</f>
        <v>0</v>
      </c>
      <c r="AF158" s="125" cm="1">
        <f t="array" ref="AF158">'ادخال البيانات'!K169</f>
        <v>0</v>
      </c>
      <c r="AG158" s="125" cm="1">
        <f t="array" ref="AG158">'ادخال البيانات'!N169</f>
        <v>0</v>
      </c>
      <c r="AH158" s="125" cm="1">
        <f t="array" ref="AH158">'ادخال البيانات'!Q169</f>
        <v>0</v>
      </c>
      <c r="AI158" s="125" cm="1">
        <f t="array" ref="AI158">'ادخال البيانات'!T169</f>
        <v>0</v>
      </c>
      <c r="AJ158" s="125" cm="1">
        <f t="array" ref="AJ158">'ادخال البيانات'!W169</f>
        <v>0</v>
      </c>
      <c r="AK158" s="125" cm="1">
        <f t="array" ref="AK158">'ادخال البيانات'!Z169</f>
        <v>0</v>
      </c>
      <c r="AL158" s="125" cm="1">
        <f t="array" ref="AL158">'ادخال البيانات'!AC169</f>
        <v>0</v>
      </c>
    </row>
    <row r="159" ht="13.8" customHeight="1">
      <c r="A159" s="9"/>
      <c r="B159" s="9"/>
      <c r="C159" s="9"/>
      <c r="D159" s="9"/>
      <c r="E159" s="9"/>
      <c r="F159" s="9"/>
      <c r="G159" s="9"/>
      <c r="H159" s="9"/>
      <c r="I159" s="9"/>
      <c r="J159" s="9"/>
      <c r="K159" s="9"/>
      <c r="L159" s="9"/>
      <c r="M159" s="9"/>
      <c r="N159" s="9"/>
      <c r="O159" s="9"/>
      <c r="P159" s="9"/>
      <c r="Q159" s="9"/>
      <c r="R159" s="9"/>
      <c r="S159" s="9"/>
      <c r="T159" s="9"/>
      <c r="U159" s="9"/>
      <c r="V159" s="9"/>
      <c r="W159" s="9"/>
      <c r="X159" s="9"/>
      <c r="Y159" s="9"/>
      <c r="Z159" s="9"/>
      <c r="AA159" s="9"/>
      <c r="AB159" s="9"/>
      <c r="AC159" s="9"/>
      <c r="AD159" s="125" cm="1">
        <f t="array" ref="AD159">'ادخال البيانات'!E170</f>
        <v>0</v>
      </c>
      <c r="AE159" s="125" cm="1">
        <f t="array" ref="AE159">'ادخال البيانات'!H170</f>
        <v>0</v>
      </c>
      <c r="AF159" s="125" cm="1">
        <f t="array" ref="AF159">'ادخال البيانات'!K170</f>
        <v>0</v>
      </c>
      <c r="AG159" s="125" cm="1">
        <f t="array" ref="AG159">'ادخال البيانات'!N170</f>
        <v>0</v>
      </c>
      <c r="AH159" s="125" cm="1">
        <f t="array" ref="AH159">'ادخال البيانات'!Q170</f>
        <v>0</v>
      </c>
      <c r="AI159" s="125" cm="1">
        <f t="array" ref="AI159">'ادخال البيانات'!T170</f>
        <v>0</v>
      </c>
      <c r="AJ159" s="125" cm="1">
        <f t="array" ref="AJ159">'ادخال البيانات'!W170</f>
        <v>0</v>
      </c>
      <c r="AK159" s="125" cm="1">
        <f t="array" ref="AK159">'ادخال البيانات'!Z170</f>
        <v>0</v>
      </c>
      <c r="AL159" s="125" cm="1">
        <f t="array" ref="AL159">'ادخال البيانات'!AC170</f>
        <v>0</v>
      </c>
    </row>
    <row r="160" ht="13.8" customHeight="1">
      <c r="A160" s="9"/>
      <c r="B160" s="9"/>
      <c r="C160" s="9"/>
      <c r="D160" s="9"/>
      <c r="E160" s="9"/>
      <c r="F160" s="9"/>
      <c r="G160" s="9"/>
      <c r="H160" s="9"/>
      <c r="I160" s="9"/>
      <c r="J160" s="9"/>
      <c r="K160" s="9"/>
      <c r="L160" s="9"/>
      <c r="M160" s="9"/>
      <c r="N160" s="9"/>
      <c r="O160" s="9"/>
      <c r="P160" s="9"/>
      <c r="Q160" s="9"/>
      <c r="R160" s="9"/>
      <c r="S160" s="9"/>
      <c r="T160" s="9"/>
      <c r="U160" s="9"/>
      <c r="V160" s="9"/>
      <c r="W160" s="9"/>
      <c r="X160" s="9"/>
      <c r="Y160" s="9"/>
      <c r="Z160" s="9"/>
      <c r="AA160" s="9"/>
      <c r="AB160" s="9"/>
      <c r="AC160" s="9"/>
      <c r="AD160" s="125" cm="1">
        <f t="array" ref="AD160">'ادخال البيانات'!E171</f>
        <v>0</v>
      </c>
      <c r="AE160" s="125" cm="1">
        <f t="array" ref="AE160">'ادخال البيانات'!H171</f>
        <v>0</v>
      </c>
      <c r="AF160" s="125" cm="1">
        <f t="array" ref="AF160">'ادخال البيانات'!K171</f>
        <v>0</v>
      </c>
      <c r="AG160" s="125" cm="1">
        <f t="array" ref="AG160">'ادخال البيانات'!N171</f>
        <v>0</v>
      </c>
      <c r="AH160" s="125" cm="1">
        <f t="array" ref="AH160">'ادخال البيانات'!Q171</f>
        <v>0</v>
      </c>
      <c r="AI160" s="125" cm="1">
        <f t="array" ref="AI160">'ادخال البيانات'!T171</f>
        <v>0</v>
      </c>
      <c r="AJ160" s="125" cm="1">
        <f t="array" ref="AJ160">'ادخال البيانات'!W171</f>
        <v>0</v>
      </c>
      <c r="AK160" s="125" cm="1">
        <f t="array" ref="AK160">'ادخال البيانات'!Z171</f>
        <v>0</v>
      </c>
      <c r="AL160" s="125" cm="1">
        <f t="array" ref="AL160">'ادخال البيانات'!AC171</f>
        <v>0</v>
      </c>
    </row>
    <row r="161" ht="13.8" customHeight="1">
      <c r="A161" s="9"/>
      <c r="B161" s="9"/>
      <c r="C161" s="9"/>
      <c r="D161" s="9"/>
      <c r="E161" s="9"/>
      <c r="F161" s="9"/>
      <c r="G161" s="9"/>
      <c r="H161" s="9"/>
      <c r="I161" s="9"/>
      <c r="J161" s="9"/>
      <c r="K161" s="9"/>
      <c r="L161" s="9"/>
      <c r="M161" s="9"/>
      <c r="N161" s="9"/>
      <c r="O161" s="9"/>
      <c r="P161" s="9"/>
      <c r="Q161" s="9"/>
      <c r="R161" s="9"/>
      <c r="S161" s="9"/>
      <c r="T161" s="9"/>
      <c r="U161" s="9"/>
      <c r="V161" s="9"/>
      <c r="W161" s="9"/>
      <c r="X161" s="9"/>
      <c r="Y161" s="9"/>
      <c r="Z161" s="9"/>
      <c r="AA161" s="9"/>
      <c r="AB161" s="9"/>
      <c r="AC161" s="9"/>
      <c r="AD161" s="125" cm="1">
        <f t="array" ref="AD161">'ادخال البيانات'!E172</f>
        <v>0</v>
      </c>
      <c r="AE161" s="125" cm="1">
        <f t="array" ref="AE161">'ادخال البيانات'!H172</f>
        <v>0</v>
      </c>
      <c r="AF161" s="125" cm="1">
        <f t="array" ref="AF161">'ادخال البيانات'!K172</f>
        <v>0</v>
      </c>
      <c r="AG161" s="125" cm="1">
        <f t="array" ref="AG161">'ادخال البيانات'!N172</f>
        <v>0</v>
      </c>
      <c r="AH161" s="125" cm="1">
        <f t="array" ref="AH161">'ادخال البيانات'!Q172</f>
        <v>0</v>
      </c>
      <c r="AI161" s="125" cm="1">
        <f t="array" ref="AI161">'ادخال البيانات'!T172</f>
        <v>0</v>
      </c>
      <c r="AJ161" s="125" cm="1">
        <f t="array" ref="AJ161">'ادخال البيانات'!W172</f>
        <v>0</v>
      </c>
      <c r="AK161" s="125" cm="1">
        <f t="array" ref="AK161">'ادخال البيانات'!Z172</f>
        <v>0</v>
      </c>
      <c r="AL161" s="125" cm="1">
        <f t="array" ref="AL161">'ادخال البيانات'!AC172</f>
        <v>0</v>
      </c>
    </row>
    <row r="162" ht="13.8" customHeight="1">
      <c r="A162" s="9"/>
      <c r="B162" s="9"/>
      <c r="C162" s="9"/>
      <c r="D162" s="9"/>
      <c r="E162" s="9"/>
      <c r="F162" s="9"/>
      <c r="G162" s="9"/>
      <c r="H162" s="9"/>
      <c r="I162" s="9"/>
      <c r="J162" s="9"/>
      <c r="K162" s="9"/>
      <c r="L162" s="9"/>
      <c r="M162" s="9"/>
      <c r="N162" s="9"/>
      <c r="O162" s="9"/>
      <c r="P162" s="9"/>
      <c r="Q162" s="9"/>
      <c r="R162" s="9"/>
      <c r="S162" s="9"/>
      <c r="T162" s="9"/>
      <c r="U162" s="9"/>
      <c r="V162" s="9"/>
      <c r="W162" s="9"/>
      <c r="X162" s="9"/>
      <c r="Y162" s="9"/>
      <c r="Z162" s="9"/>
      <c r="AA162" s="9"/>
      <c r="AB162" s="9"/>
      <c r="AC162" s="9"/>
      <c r="AD162" s="125" cm="1">
        <f t="array" ref="AD162">'ادخال البيانات'!E173</f>
        <v>0</v>
      </c>
      <c r="AE162" s="125" cm="1">
        <f t="array" ref="AE162">'ادخال البيانات'!H173</f>
        <v>0</v>
      </c>
      <c r="AF162" s="125" cm="1">
        <f t="array" ref="AF162">'ادخال البيانات'!K173</f>
        <v>0</v>
      </c>
      <c r="AG162" s="125" cm="1">
        <f t="array" ref="AG162">'ادخال البيانات'!N173</f>
        <v>0</v>
      </c>
      <c r="AH162" s="125" cm="1">
        <f t="array" ref="AH162">'ادخال البيانات'!Q173</f>
        <v>0</v>
      </c>
      <c r="AI162" s="125" cm="1">
        <f t="array" ref="AI162">'ادخال البيانات'!T173</f>
        <v>0</v>
      </c>
      <c r="AJ162" s="125" cm="1">
        <f t="array" ref="AJ162">'ادخال البيانات'!W173</f>
        <v>0</v>
      </c>
      <c r="AK162" s="125" cm="1">
        <f t="array" ref="AK162">'ادخال البيانات'!Z173</f>
        <v>0</v>
      </c>
      <c r="AL162" s="125" cm="1">
        <f t="array" ref="AL162">'ادخال البيانات'!AC173</f>
        <v>0</v>
      </c>
    </row>
    <row r="163" ht="13.8" customHeight="1">
      <c r="A163" s="9"/>
      <c r="B163" s="9"/>
      <c r="C163" s="9"/>
      <c r="D163" s="9"/>
      <c r="E163" s="9"/>
      <c r="F163" s="9"/>
      <c r="G163" s="9"/>
      <c r="H163" s="9"/>
      <c r="I163" s="9"/>
      <c r="J163" s="9"/>
      <c r="K163" s="9"/>
      <c r="L163" s="9"/>
      <c r="M163" s="9"/>
      <c r="N163" s="9"/>
      <c r="O163" s="9"/>
      <c r="P163" s="9"/>
      <c r="Q163" s="9"/>
      <c r="R163" s="9"/>
      <c r="S163" s="9"/>
      <c r="T163" s="9"/>
      <c r="U163" s="9"/>
      <c r="V163" s="9"/>
      <c r="W163" s="9"/>
      <c r="X163" s="9"/>
      <c r="Y163" s="9"/>
      <c r="Z163" s="9"/>
      <c r="AA163" s="9"/>
      <c r="AB163" s="9"/>
      <c r="AC163" s="9"/>
      <c r="AD163" s="125" cm="1">
        <f t="array" ref="AD163">'ادخال البيانات'!E174</f>
        <v>0</v>
      </c>
      <c r="AE163" s="125" cm="1">
        <f t="array" ref="AE163">'ادخال البيانات'!H174</f>
        <v>0</v>
      </c>
      <c r="AF163" s="125" cm="1">
        <f t="array" ref="AF163">'ادخال البيانات'!K174</f>
        <v>0</v>
      </c>
      <c r="AG163" s="125" cm="1">
        <f t="array" ref="AG163">'ادخال البيانات'!N174</f>
        <v>0</v>
      </c>
      <c r="AH163" s="125" cm="1">
        <f t="array" ref="AH163">'ادخال البيانات'!Q174</f>
        <v>0</v>
      </c>
      <c r="AI163" s="125" cm="1">
        <f t="array" ref="AI163">'ادخال البيانات'!T174</f>
        <v>0</v>
      </c>
      <c r="AJ163" s="125" cm="1">
        <f t="array" ref="AJ163">'ادخال البيانات'!W174</f>
        <v>0</v>
      </c>
      <c r="AK163" s="125" cm="1">
        <f t="array" ref="AK163">'ادخال البيانات'!Z174</f>
        <v>0</v>
      </c>
      <c r="AL163" s="125" cm="1">
        <f t="array" ref="AL163">'ادخال البيانات'!AC174</f>
        <v>0</v>
      </c>
    </row>
    <row r="164" ht="13.8" customHeight="1">
      <c r="A164" s="9"/>
      <c r="B164" s="9"/>
      <c r="C164" s="9"/>
      <c r="D164" s="9"/>
      <c r="E164" s="9"/>
      <c r="F164" s="9"/>
      <c r="G164" s="9"/>
      <c r="H164" s="9"/>
      <c r="I164" s="9"/>
      <c r="J164" s="9"/>
      <c r="K164" s="9"/>
      <c r="L164" s="9"/>
      <c r="M164" s="9"/>
      <c r="N164" s="9"/>
      <c r="O164" s="9"/>
      <c r="P164" s="9"/>
      <c r="Q164" s="9"/>
      <c r="R164" s="9"/>
      <c r="S164" s="9"/>
      <c r="T164" s="9"/>
      <c r="U164" s="9"/>
      <c r="V164" s="9"/>
      <c r="W164" s="9"/>
      <c r="X164" s="9"/>
      <c r="Y164" s="9"/>
      <c r="Z164" s="9"/>
      <c r="AA164" s="9"/>
      <c r="AB164" s="9"/>
      <c r="AC164" s="9"/>
      <c r="AD164" s="125" cm="1">
        <f t="array" ref="AD164">'ادخال البيانات'!E175</f>
        <v>0</v>
      </c>
      <c r="AE164" s="125" cm="1">
        <f t="array" ref="AE164">'ادخال البيانات'!H175</f>
        <v>0</v>
      </c>
      <c r="AF164" s="125" cm="1">
        <f t="array" ref="AF164">'ادخال البيانات'!K175</f>
        <v>0</v>
      </c>
      <c r="AG164" s="125" cm="1">
        <f t="array" ref="AG164">'ادخال البيانات'!N175</f>
        <v>0</v>
      </c>
      <c r="AH164" s="125" cm="1">
        <f t="array" ref="AH164">'ادخال البيانات'!Q175</f>
        <v>0</v>
      </c>
      <c r="AI164" s="125" cm="1">
        <f t="array" ref="AI164">'ادخال البيانات'!T175</f>
        <v>0</v>
      </c>
      <c r="AJ164" s="125" cm="1">
        <f t="array" ref="AJ164">'ادخال البيانات'!W175</f>
        <v>0</v>
      </c>
      <c r="AK164" s="125" cm="1">
        <f t="array" ref="AK164">'ادخال البيانات'!Z175</f>
        <v>0</v>
      </c>
      <c r="AL164" s="125" cm="1">
        <f t="array" ref="AL164">'ادخال البيانات'!AC175</f>
        <v>0</v>
      </c>
    </row>
    <row r="165" ht="13.8" customHeight="1">
      <c r="A165" s="9"/>
      <c r="B165" s="9"/>
      <c r="C165" s="9"/>
      <c r="D165" s="9"/>
      <c r="E165" s="9"/>
      <c r="F165" s="9"/>
      <c r="G165" s="9"/>
      <c r="H165" s="9"/>
      <c r="I165" s="9"/>
      <c r="J165" s="9"/>
      <c r="K165" s="9"/>
      <c r="L165" s="9"/>
      <c r="M165" s="9"/>
      <c r="N165" s="9"/>
      <c r="O165" s="9"/>
      <c r="P165" s="9"/>
      <c r="Q165" s="9"/>
      <c r="R165" s="9"/>
      <c r="S165" s="9"/>
      <c r="T165" s="9"/>
      <c r="U165" s="9"/>
      <c r="V165" s="9"/>
      <c r="W165" s="9"/>
      <c r="X165" s="9"/>
      <c r="Y165" s="9"/>
      <c r="Z165" s="9"/>
      <c r="AA165" s="9"/>
      <c r="AB165" s="9"/>
      <c r="AC165" s="9"/>
      <c r="AD165" s="125" cm="1">
        <f t="array" ref="AD165">'ادخال البيانات'!E176</f>
        <v>0</v>
      </c>
      <c r="AE165" s="125" cm="1">
        <f t="array" ref="AE165">'ادخال البيانات'!H176</f>
        <v>0</v>
      </c>
      <c r="AF165" s="125" cm="1">
        <f t="array" ref="AF165">'ادخال البيانات'!K176</f>
        <v>0</v>
      </c>
      <c r="AG165" s="125" cm="1">
        <f t="array" ref="AG165">'ادخال البيانات'!N176</f>
        <v>0</v>
      </c>
      <c r="AH165" s="125" cm="1">
        <f t="array" ref="AH165">'ادخال البيانات'!Q176</f>
        <v>0</v>
      </c>
      <c r="AI165" s="125" cm="1">
        <f t="array" ref="AI165">'ادخال البيانات'!T176</f>
        <v>0</v>
      </c>
      <c r="AJ165" s="125" cm="1">
        <f t="array" ref="AJ165">'ادخال البيانات'!W176</f>
        <v>0</v>
      </c>
      <c r="AK165" s="125" cm="1">
        <f t="array" ref="AK165">'ادخال البيانات'!Z176</f>
        <v>0</v>
      </c>
      <c r="AL165" s="125" cm="1">
        <f t="array" ref="AL165">'ادخال البيانات'!AC176</f>
        <v>0</v>
      </c>
    </row>
    <row r="166" ht="13.8" customHeight="1">
      <c r="A166" s="9"/>
      <c r="B166" s="9"/>
      <c r="C166" s="9"/>
      <c r="D166" s="9"/>
      <c r="E166" s="9"/>
      <c r="F166" s="9"/>
      <c r="G166" s="9"/>
      <c r="H166" s="9"/>
      <c r="I166" s="9"/>
      <c r="J166" s="9"/>
      <c r="K166" s="9"/>
      <c r="L166" s="9"/>
      <c r="M166" s="9"/>
      <c r="N166" s="9"/>
      <c r="O166" s="9"/>
      <c r="P166" s="9"/>
      <c r="Q166" s="9"/>
      <c r="R166" s="9"/>
      <c r="S166" s="9"/>
      <c r="T166" s="9"/>
      <c r="U166" s="9"/>
      <c r="V166" s="9"/>
      <c r="W166" s="9"/>
      <c r="X166" s="9"/>
      <c r="Y166" s="9"/>
      <c r="Z166" s="9"/>
      <c r="AA166" s="9"/>
      <c r="AB166" s="9"/>
      <c r="AC166" s="9"/>
      <c r="AD166" s="125" cm="1">
        <f t="array" ref="AD166">'ادخال البيانات'!E177</f>
        <v>0</v>
      </c>
      <c r="AE166" s="125" cm="1">
        <f t="array" ref="AE166">'ادخال البيانات'!H177</f>
        <v>0</v>
      </c>
      <c r="AF166" s="125" cm="1">
        <f t="array" ref="AF166">'ادخال البيانات'!K177</f>
        <v>0</v>
      </c>
      <c r="AG166" s="125" cm="1">
        <f t="array" ref="AG166">'ادخال البيانات'!N177</f>
        <v>0</v>
      </c>
      <c r="AH166" s="125" cm="1">
        <f t="array" ref="AH166">'ادخال البيانات'!Q177</f>
        <v>0</v>
      </c>
      <c r="AI166" s="125" cm="1">
        <f t="array" ref="AI166">'ادخال البيانات'!T177</f>
        <v>0</v>
      </c>
      <c r="AJ166" s="125" cm="1">
        <f t="array" ref="AJ166">'ادخال البيانات'!W177</f>
        <v>0</v>
      </c>
      <c r="AK166" s="125" cm="1">
        <f t="array" ref="AK166">'ادخال البيانات'!Z177</f>
        <v>0</v>
      </c>
      <c r="AL166" s="125" cm="1">
        <f t="array" ref="AL166">'ادخال البيانات'!AC177</f>
        <v>0</v>
      </c>
    </row>
    <row r="167" ht="13.8" customHeight="1">
      <c r="A167" s="9"/>
      <c r="B167" s="9"/>
      <c r="C167" s="9"/>
      <c r="D167" s="9"/>
      <c r="E167" s="9"/>
      <c r="F167" s="9"/>
      <c r="G167" s="9"/>
      <c r="H167" s="9"/>
      <c r="I167" s="9"/>
      <c r="J167" s="9"/>
      <c r="K167" s="9"/>
      <c r="L167" s="9"/>
      <c r="M167" s="9"/>
      <c r="N167" s="9"/>
      <c r="O167" s="9"/>
      <c r="P167" s="9"/>
      <c r="Q167" s="9"/>
      <c r="R167" s="9"/>
      <c r="S167" s="9"/>
      <c r="T167" s="9"/>
      <c r="U167" s="9"/>
      <c r="V167" s="9"/>
      <c r="W167" s="9"/>
      <c r="X167" s="9"/>
      <c r="Y167" s="9"/>
      <c r="Z167" s="9"/>
      <c r="AA167" s="9"/>
      <c r="AB167" s="9"/>
      <c r="AC167" s="9"/>
      <c r="AD167" s="125" cm="1">
        <f t="array" ref="AD167">'ادخال البيانات'!E178</f>
        <v>0</v>
      </c>
      <c r="AE167" s="125" cm="1">
        <f t="array" ref="AE167">'ادخال البيانات'!H178</f>
        <v>0</v>
      </c>
      <c r="AF167" s="125" cm="1">
        <f t="array" ref="AF167">'ادخال البيانات'!K178</f>
        <v>0</v>
      </c>
      <c r="AG167" s="125" cm="1">
        <f t="array" ref="AG167">'ادخال البيانات'!N178</f>
        <v>0</v>
      </c>
      <c r="AH167" s="125" cm="1">
        <f t="array" ref="AH167">'ادخال البيانات'!Q178</f>
        <v>0</v>
      </c>
      <c r="AI167" s="125" cm="1">
        <f t="array" ref="AI167">'ادخال البيانات'!T178</f>
        <v>0</v>
      </c>
      <c r="AJ167" s="125" cm="1">
        <f t="array" ref="AJ167">'ادخال البيانات'!W178</f>
        <v>0</v>
      </c>
      <c r="AK167" s="125" cm="1">
        <f t="array" ref="AK167">'ادخال البيانات'!Z178</f>
        <v>0</v>
      </c>
      <c r="AL167" s="125" cm="1">
        <f t="array" ref="AL167">'ادخال البيانات'!AC178</f>
        <v>0</v>
      </c>
    </row>
    <row r="168" ht="13.8" customHeight="1">
      <c r="A168" s="9"/>
      <c r="B168" s="9"/>
      <c r="C168" s="9"/>
      <c r="D168" s="9"/>
      <c r="E168" s="9"/>
      <c r="F168" s="9"/>
      <c r="G168" s="9"/>
      <c r="H168" s="9"/>
      <c r="I168" s="9"/>
      <c r="J168" s="9"/>
      <c r="K168" s="9"/>
      <c r="L168" s="9"/>
      <c r="M168" s="9"/>
      <c r="N168" s="9"/>
      <c r="O168" s="9"/>
      <c r="P168" s="9"/>
      <c r="Q168" s="9"/>
      <c r="R168" s="9"/>
      <c r="S168" s="9"/>
      <c r="T168" s="9"/>
      <c r="U168" s="9"/>
      <c r="V168" s="9"/>
      <c r="W168" s="9"/>
      <c r="X168" s="9"/>
      <c r="Y168" s="9"/>
      <c r="Z168" s="9"/>
      <c r="AA168" s="9"/>
      <c r="AB168" s="9"/>
      <c r="AC168" s="9"/>
      <c r="AD168" s="125" cm="1">
        <f t="array" ref="AD168">'ادخال البيانات'!E179</f>
        <v>0</v>
      </c>
      <c r="AE168" s="125" cm="1">
        <f t="array" ref="AE168">'ادخال البيانات'!H179</f>
        <v>0</v>
      </c>
      <c r="AF168" s="125" cm="1">
        <f t="array" ref="AF168">'ادخال البيانات'!K179</f>
        <v>0</v>
      </c>
      <c r="AG168" s="125" cm="1">
        <f t="array" ref="AG168">'ادخال البيانات'!N179</f>
        <v>0</v>
      </c>
      <c r="AH168" s="125" cm="1">
        <f t="array" ref="AH168">'ادخال البيانات'!Q179</f>
        <v>0</v>
      </c>
      <c r="AI168" s="125" cm="1">
        <f t="array" ref="AI168">'ادخال البيانات'!T179</f>
        <v>0</v>
      </c>
      <c r="AJ168" s="125" cm="1">
        <f t="array" ref="AJ168">'ادخال البيانات'!W179</f>
        <v>0</v>
      </c>
      <c r="AK168" s="125" cm="1">
        <f t="array" ref="AK168">'ادخال البيانات'!Z179</f>
        <v>0</v>
      </c>
      <c r="AL168" s="125" cm="1">
        <f t="array" ref="AL168">'ادخال البيانات'!AC179</f>
        <v>0</v>
      </c>
    </row>
    <row r="169" ht="13.8" customHeight="1">
      <c r="A169" s="9"/>
      <c r="B169" s="9"/>
      <c r="C169" s="9"/>
      <c r="D169" s="9"/>
      <c r="E169" s="9"/>
      <c r="F169" s="9"/>
      <c r="G169" s="9"/>
      <c r="H169" s="9"/>
      <c r="I169" s="9"/>
      <c r="J169" s="9"/>
      <c r="K169" s="9"/>
      <c r="L169" s="9"/>
      <c r="M169" s="9"/>
      <c r="N169" s="9"/>
      <c r="O169" s="9"/>
      <c r="P169" s="9"/>
      <c r="Q169" s="9"/>
      <c r="R169" s="9"/>
      <c r="S169" s="9"/>
      <c r="T169" s="9"/>
      <c r="U169" s="9"/>
      <c r="V169" s="9"/>
      <c r="W169" s="9"/>
      <c r="X169" s="9"/>
      <c r="Y169" s="9"/>
      <c r="Z169" s="9"/>
      <c r="AA169" s="9"/>
      <c r="AB169" s="9"/>
      <c r="AC169" s="9"/>
      <c r="AD169" s="125" cm="1">
        <f t="array" ref="AD169">'ادخال البيانات'!E180</f>
        <v>0</v>
      </c>
      <c r="AE169" s="125" cm="1">
        <f t="array" ref="AE169">'ادخال البيانات'!H180</f>
        <v>0</v>
      </c>
      <c r="AF169" s="125" cm="1">
        <f t="array" ref="AF169">'ادخال البيانات'!K180</f>
        <v>0</v>
      </c>
      <c r="AG169" s="125" cm="1">
        <f t="array" ref="AG169">'ادخال البيانات'!N180</f>
        <v>0</v>
      </c>
      <c r="AH169" s="125" cm="1">
        <f t="array" ref="AH169">'ادخال البيانات'!Q180</f>
        <v>0</v>
      </c>
      <c r="AI169" s="125" cm="1">
        <f t="array" ref="AI169">'ادخال البيانات'!T180</f>
        <v>0</v>
      </c>
      <c r="AJ169" s="125" cm="1">
        <f t="array" ref="AJ169">'ادخال البيانات'!W180</f>
        <v>0</v>
      </c>
      <c r="AK169" s="125" cm="1">
        <f t="array" ref="AK169">'ادخال البيانات'!Z180</f>
        <v>0</v>
      </c>
      <c r="AL169" s="125" cm="1">
        <f t="array" ref="AL169">'ادخال البيانات'!AC180</f>
        <v>0</v>
      </c>
    </row>
    <row r="170" ht="13.8" customHeight="1">
      <c r="A170" s="9"/>
      <c r="B170" s="9"/>
      <c r="C170" s="9"/>
      <c r="D170" s="9"/>
      <c r="E170" s="9"/>
      <c r="F170" s="9"/>
      <c r="G170" s="9"/>
      <c r="H170" s="9"/>
      <c r="I170" s="9"/>
      <c r="J170" s="9"/>
      <c r="K170" s="9"/>
      <c r="L170" s="9"/>
      <c r="M170" s="9"/>
      <c r="N170" s="9"/>
      <c r="O170" s="9"/>
      <c r="P170" s="9"/>
      <c r="Q170" s="9"/>
      <c r="R170" s="9"/>
      <c r="S170" s="9"/>
      <c r="T170" s="9"/>
      <c r="U170" s="9"/>
      <c r="V170" s="9"/>
      <c r="W170" s="9"/>
      <c r="X170" s="9"/>
      <c r="Y170" s="9"/>
      <c r="Z170" s="9"/>
      <c r="AA170" s="9"/>
      <c r="AB170" s="9"/>
      <c r="AC170" s="9"/>
      <c r="AD170" s="125" cm="1">
        <f t="array" ref="AD170">'ادخال البيانات'!E181</f>
        <v>0</v>
      </c>
      <c r="AE170" s="125" cm="1">
        <f t="array" ref="AE170">'ادخال البيانات'!H181</f>
        <v>0</v>
      </c>
      <c r="AF170" s="125" cm="1">
        <f t="array" ref="AF170">'ادخال البيانات'!K181</f>
        <v>0</v>
      </c>
      <c r="AG170" s="125" cm="1">
        <f t="array" ref="AG170">'ادخال البيانات'!N181</f>
        <v>0</v>
      </c>
      <c r="AH170" s="125" cm="1">
        <f t="array" ref="AH170">'ادخال البيانات'!Q181</f>
        <v>0</v>
      </c>
      <c r="AI170" s="125" cm="1">
        <f t="array" ref="AI170">'ادخال البيانات'!T181</f>
        <v>0</v>
      </c>
      <c r="AJ170" s="125" cm="1">
        <f t="array" ref="AJ170">'ادخال البيانات'!W181</f>
        <v>0</v>
      </c>
      <c r="AK170" s="125" cm="1">
        <f t="array" ref="AK170">'ادخال البيانات'!Z181</f>
        <v>0</v>
      </c>
      <c r="AL170" s="125" cm="1">
        <f t="array" ref="AL170">'ادخال البيانات'!AC181</f>
        <v>0</v>
      </c>
    </row>
    <row r="171" ht="13.8" customHeight="1">
      <c r="A171" s="9"/>
      <c r="B171" s="9"/>
      <c r="C171" s="9"/>
      <c r="D171" s="9"/>
      <c r="E171" s="9"/>
      <c r="F171" s="9"/>
      <c r="G171" s="9"/>
      <c r="H171" s="9"/>
      <c r="I171" s="9"/>
      <c r="J171" s="9"/>
      <c r="K171" s="9"/>
      <c r="L171" s="9"/>
      <c r="M171" s="9"/>
      <c r="N171" s="9"/>
      <c r="O171" s="9"/>
      <c r="P171" s="9"/>
      <c r="Q171" s="9"/>
      <c r="R171" s="9"/>
      <c r="S171" s="9"/>
      <c r="T171" s="9"/>
      <c r="U171" s="9"/>
      <c r="V171" s="9"/>
      <c r="W171" s="9"/>
      <c r="X171" s="9"/>
      <c r="Y171" s="9"/>
      <c r="Z171" s="9"/>
      <c r="AA171" s="9"/>
      <c r="AB171" s="9"/>
      <c r="AC171" s="9"/>
      <c r="AD171" s="125" cm="1">
        <f t="array" ref="AD171">'ادخال البيانات'!E182</f>
        <v>0</v>
      </c>
      <c r="AE171" s="125" cm="1">
        <f t="array" ref="AE171">'ادخال البيانات'!H182</f>
        <v>0</v>
      </c>
      <c r="AF171" s="125" cm="1">
        <f t="array" ref="AF171">'ادخال البيانات'!K182</f>
        <v>0</v>
      </c>
      <c r="AG171" s="125" cm="1">
        <f t="array" ref="AG171">'ادخال البيانات'!N182</f>
        <v>0</v>
      </c>
      <c r="AH171" s="125" cm="1">
        <f t="array" ref="AH171">'ادخال البيانات'!Q182</f>
        <v>0</v>
      </c>
      <c r="AI171" s="125" cm="1">
        <f t="array" ref="AI171">'ادخال البيانات'!T182</f>
        <v>0</v>
      </c>
      <c r="AJ171" s="125" cm="1">
        <f t="array" ref="AJ171">'ادخال البيانات'!W182</f>
        <v>0</v>
      </c>
      <c r="AK171" s="125" cm="1">
        <f t="array" ref="AK171">'ادخال البيانات'!Z182</f>
        <v>0</v>
      </c>
      <c r="AL171" s="125" cm="1">
        <f t="array" ref="AL171">'ادخال البيانات'!AC182</f>
        <v>0</v>
      </c>
    </row>
    <row r="172" ht="13.8" customHeight="1">
      <c r="A172" s="9"/>
      <c r="B172" s="9"/>
      <c r="C172" s="9"/>
      <c r="D172" s="9"/>
      <c r="E172" s="9"/>
      <c r="F172" s="9"/>
      <c r="G172" s="9"/>
      <c r="H172" s="9"/>
      <c r="I172" s="9"/>
      <c r="J172" s="9"/>
      <c r="K172" s="9"/>
      <c r="L172" s="9"/>
      <c r="M172" s="9"/>
      <c r="N172" s="9"/>
      <c r="O172" s="9"/>
      <c r="P172" s="9"/>
      <c r="Q172" s="9"/>
      <c r="R172" s="9"/>
      <c r="S172" s="9"/>
      <c r="T172" s="9"/>
      <c r="U172" s="9"/>
      <c r="V172" s="9"/>
      <c r="W172" s="9"/>
      <c r="X172" s="9"/>
      <c r="Y172" s="9"/>
      <c r="Z172" s="9"/>
      <c r="AA172" s="9"/>
      <c r="AB172" s="9"/>
      <c r="AC172" s="9"/>
      <c r="AD172" s="125" cm="1">
        <f t="array" ref="AD172">'ادخال البيانات'!E183</f>
        <v>0</v>
      </c>
      <c r="AE172" s="125" cm="1">
        <f t="array" ref="AE172">'ادخال البيانات'!H183</f>
        <v>0</v>
      </c>
      <c r="AF172" s="125" cm="1">
        <f t="array" ref="AF172">'ادخال البيانات'!K183</f>
        <v>0</v>
      </c>
      <c r="AG172" s="125" cm="1">
        <f t="array" ref="AG172">'ادخال البيانات'!N183</f>
        <v>0</v>
      </c>
      <c r="AH172" s="125" cm="1">
        <f t="array" ref="AH172">'ادخال البيانات'!Q183</f>
        <v>0</v>
      </c>
      <c r="AI172" s="125" cm="1">
        <f t="array" ref="AI172">'ادخال البيانات'!T183</f>
        <v>0</v>
      </c>
      <c r="AJ172" s="125" cm="1">
        <f t="array" ref="AJ172">'ادخال البيانات'!W183</f>
        <v>0</v>
      </c>
      <c r="AK172" s="125" cm="1">
        <f t="array" ref="AK172">'ادخال البيانات'!Z183</f>
        <v>0</v>
      </c>
      <c r="AL172" s="125" cm="1">
        <f t="array" ref="AL172">'ادخال البيانات'!AC183</f>
        <v>0</v>
      </c>
    </row>
    <row r="173" ht="13.8" customHeight="1">
      <c r="A173" s="9"/>
      <c r="B173" s="9"/>
      <c r="C173" s="9"/>
      <c r="D173" s="9"/>
      <c r="E173" s="9"/>
      <c r="F173" s="9"/>
      <c r="G173" s="9"/>
      <c r="H173" s="9"/>
      <c r="I173" s="9"/>
      <c r="J173" s="9"/>
      <c r="K173" s="9"/>
      <c r="L173" s="9"/>
      <c r="M173" s="9"/>
      <c r="N173" s="9"/>
      <c r="O173" s="9"/>
      <c r="P173" s="9"/>
      <c r="Q173" s="9"/>
      <c r="R173" s="9"/>
      <c r="S173" s="9"/>
      <c r="T173" s="9"/>
      <c r="U173" s="9"/>
      <c r="V173" s="9"/>
      <c r="W173" s="9"/>
      <c r="X173" s="9"/>
      <c r="Y173" s="9"/>
      <c r="Z173" s="9"/>
      <c r="AA173" s="9"/>
      <c r="AB173" s="9"/>
      <c r="AC173" s="9"/>
      <c r="AD173" s="125" cm="1">
        <f t="array" ref="AD173">'ادخال البيانات'!E184</f>
        <v>0</v>
      </c>
      <c r="AE173" s="125" cm="1">
        <f t="array" ref="AE173">'ادخال البيانات'!H184</f>
        <v>0</v>
      </c>
      <c r="AF173" s="125" cm="1">
        <f t="array" ref="AF173">'ادخال البيانات'!K184</f>
        <v>0</v>
      </c>
      <c r="AG173" s="125" cm="1">
        <f t="array" ref="AG173">'ادخال البيانات'!N184</f>
        <v>0</v>
      </c>
      <c r="AH173" s="125" cm="1">
        <f t="array" ref="AH173">'ادخال البيانات'!Q184</f>
        <v>0</v>
      </c>
      <c r="AI173" s="125" cm="1">
        <f t="array" ref="AI173">'ادخال البيانات'!T184</f>
        <v>0</v>
      </c>
      <c r="AJ173" s="125" cm="1">
        <f t="array" ref="AJ173">'ادخال البيانات'!W184</f>
        <v>0</v>
      </c>
      <c r="AK173" s="125" cm="1">
        <f t="array" ref="AK173">'ادخال البيانات'!Z184</f>
        <v>0</v>
      </c>
      <c r="AL173" s="125" cm="1">
        <f t="array" ref="AL173">'ادخال البيانات'!AC184</f>
        <v>0</v>
      </c>
    </row>
    <row r="174" ht="13.8" customHeight="1">
      <c r="A174" s="9"/>
      <c r="B174" s="9"/>
      <c r="C174" s="9"/>
      <c r="D174" s="9"/>
      <c r="E174" s="9"/>
      <c r="F174" s="9"/>
      <c r="G174" s="9"/>
      <c r="H174" s="9"/>
      <c r="I174" s="9"/>
      <c r="J174" s="9"/>
      <c r="K174" s="9"/>
      <c r="L174" s="9"/>
      <c r="M174" s="9"/>
      <c r="N174" s="9"/>
      <c r="O174" s="9"/>
      <c r="P174" s="9"/>
      <c r="Q174" s="9"/>
      <c r="R174" s="9"/>
      <c r="S174" s="9"/>
      <c r="T174" s="9"/>
      <c r="U174" s="9"/>
      <c r="V174" s="9"/>
      <c r="W174" s="9"/>
      <c r="X174" s="9"/>
      <c r="Y174" s="9"/>
      <c r="Z174" s="9"/>
      <c r="AA174" s="9"/>
      <c r="AB174" s="9"/>
      <c r="AC174" s="9"/>
      <c r="AD174" s="125" cm="1">
        <f t="array" ref="AD174">'ادخال البيانات'!E185</f>
        <v>0</v>
      </c>
      <c r="AE174" s="125" cm="1">
        <f t="array" ref="AE174">'ادخال البيانات'!H185</f>
        <v>0</v>
      </c>
      <c r="AF174" s="125" cm="1">
        <f t="array" ref="AF174">'ادخال البيانات'!K185</f>
        <v>0</v>
      </c>
      <c r="AG174" s="125" cm="1">
        <f t="array" ref="AG174">'ادخال البيانات'!N185</f>
        <v>0</v>
      </c>
      <c r="AH174" s="125" cm="1">
        <f t="array" ref="AH174">'ادخال البيانات'!Q185</f>
        <v>0</v>
      </c>
      <c r="AI174" s="125" cm="1">
        <f t="array" ref="AI174">'ادخال البيانات'!T185</f>
        <v>0</v>
      </c>
      <c r="AJ174" s="125" cm="1">
        <f t="array" ref="AJ174">'ادخال البيانات'!W185</f>
        <v>0</v>
      </c>
      <c r="AK174" s="125" cm="1">
        <f t="array" ref="AK174">'ادخال البيانات'!Z185</f>
        <v>0</v>
      </c>
      <c r="AL174" s="125" cm="1">
        <f t="array" ref="AL174">'ادخال البيانات'!AC185</f>
        <v>0</v>
      </c>
    </row>
    <row r="175" ht="13.8" customHeight="1">
      <c r="A175" s="9"/>
      <c r="B175" s="9"/>
      <c r="C175" s="9"/>
      <c r="D175" s="9"/>
      <c r="E175" s="9"/>
      <c r="F175" s="9"/>
      <c r="G175" s="9"/>
      <c r="H175" s="9"/>
      <c r="I175" s="9"/>
      <c r="J175" s="9"/>
      <c r="K175" s="9"/>
      <c r="L175" s="9"/>
      <c r="M175" s="9"/>
      <c r="N175" s="9"/>
      <c r="O175" s="9"/>
      <c r="P175" s="9"/>
      <c r="Q175" s="9"/>
      <c r="R175" s="9"/>
      <c r="S175" s="9"/>
      <c r="T175" s="9"/>
      <c r="U175" s="9"/>
      <c r="V175" s="9"/>
      <c r="W175" s="9"/>
      <c r="X175" s="9"/>
      <c r="Y175" s="9"/>
      <c r="Z175" s="9"/>
      <c r="AA175" s="9"/>
      <c r="AB175" s="9"/>
      <c r="AC175" s="9"/>
      <c r="AD175" s="125" cm="1">
        <f t="array" ref="AD175">'ادخال البيانات'!E186</f>
        <v>0</v>
      </c>
      <c r="AE175" s="125" cm="1">
        <f t="array" ref="AE175">'ادخال البيانات'!H186</f>
        <v>0</v>
      </c>
      <c r="AF175" s="125" cm="1">
        <f t="array" ref="AF175">'ادخال البيانات'!K186</f>
        <v>0</v>
      </c>
      <c r="AG175" s="125" cm="1">
        <f t="array" ref="AG175">'ادخال البيانات'!N186</f>
        <v>0</v>
      </c>
      <c r="AH175" s="125" cm="1">
        <f t="array" ref="AH175">'ادخال البيانات'!Q186</f>
        <v>0</v>
      </c>
      <c r="AI175" s="125" cm="1">
        <f t="array" ref="AI175">'ادخال البيانات'!T186</f>
        <v>0</v>
      </c>
      <c r="AJ175" s="125" cm="1">
        <f t="array" ref="AJ175">'ادخال البيانات'!W186</f>
        <v>0</v>
      </c>
      <c r="AK175" s="125" cm="1">
        <f t="array" ref="AK175">'ادخال البيانات'!Z186</f>
        <v>0</v>
      </c>
      <c r="AL175" s="125" cm="1">
        <f t="array" ref="AL175">'ادخال البيانات'!AC186</f>
        <v>0</v>
      </c>
    </row>
    <row r="176" ht="13.8" customHeight="1">
      <c r="A176" s="9"/>
      <c r="B176" s="9"/>
      <c r="C176" s="9"/>
      <c r="D176" s="9"/>
      <c r="E176" s="9"/>
      <c r="F176" s="9"/>
      <c r="G176" s="9"/>
      <c r="H176" s="9"/>
      <c r="I176" s="9"/>
      <c r="J176" s="9"/>
      <c r="K176" s="9"/>
      <c r="L176" s="9"/>
      <c r="M176" s="9"/>
      <c r="N176" s="9"/>
      <c r="O176" s="9"/>
      <c r="P176" s="9"/>
      <c r="Q176" s="9"/>
      <c r="R176" s="9"/>
      <c r="S176" s="9"/>
      <c r="T176" s="9"/>
      <c r="U176" s="9"/>
      <c r="V176" s="9"/>
      <c r="W176" s="9"/>
      <c r="X176" s="9"/>
      <c r="Y176" s="9"/>
      <c r="Z176" s="9"/>
      <c r="AA176" s="9"/>
      <c r="AB176" s="9"/>
      <c r="AC176" s="9"/>
      <c r="AD176" s="125" cm="1">
        <f t="array" ref="AD176">'ادخال البيانات'!E187</f>
        <v>0</v>
      </c>
      <c r="AE176" s="125" cm="1">
        <f t="array" ref="AE176">'ادخال البيانات'!H187</f>
        <v>0</v>
      </c>
      <c r="AF176" s="125" cm="1">
        <f t="array" ref="AF176">'ادخال البيانات'!K187</f>
        <v>0</v>
      </c>
      <c r="AG176" s="125" cm="1">
        <f t="array" ref="AG176">'ادخال البيانات'!N187</f>
        <v>0</v>
      </c>
      <c r="AH176" s="125" cm="1">
        <f t="array" ref="AH176">'ادخال البيانات'!Q187</f>
        <v>0</v>
      </c>
      <c r="AI176" s="125" cm="1">
        <f t="array" ref="AI176">'ادخال البيانات'!T187</f>
        <v>0</v>
      </c>
      <c r="AJ176" s="125" cm="1">
        <f t="array" ref="AJ176">'ادخال البيانات'!W187</f>
        <v>0</v>
      </c>
      <c r="AK176" s="125" cm="1">
        <f t="array" ref="AK176">'ادخال البيانات'!Z187</f>
        <v>0</v>
      </c>
      <c r="AL176" s="125" cm="1">
        <f t="array" ref="AL176">'ادخال البيانات'!AC187</f>
        <v>0</v>
      </c>
    </row>
    <row r="177" ht="13.8" customHeight="1">
      <c r="A177" s="9"/>
      <c r="B177" s="9"/>
      <c r="C177" s="9"/>
      <c r="D177" s="9"/>
      <c r="E177" s="9"/>
      <c r="F177" s="9"/>
      <c r="G177" s="9"/>
      <c r="H177" s="9"/>
      <c r="I177" s="9"/>
      <c r="J177" s="9"/>
      <c r="K177" s="9"/>
      <c r="L177" s="9"/>
      <c r="M177" s="9"/>
      <c r="N177" s="9"/>
      <c r="O177" s="9"/>
      <c r="P177" s="9"/>
      <c r="Q177" s="9"/>
      <c r="R177" s="9"/>
      <c r="S177" s="9"/>
      <c r="T177" s="9"/>
      <c r="U177" s="9"/>
      <c r="V177" s="9"/>
      <c r="W177" s="9"/>
      <c r="X177" s="9"/>
      <c r="Y177" s="9"/>
      <c r="Z177" s="9"/>
      <c r="AA177" s="9"/>
      <c r="AB177" s="9"/>
      <c r="AC177" s="9"/>
      <c r="AD177" s="125" cm="1">
        <f t="array" ref="AD177">'ادخال البيانات'!E188</f>
        <v>0</v>
      </c>
      <c r="AE177" s="125" cm="1">
        <f t="array" ref="AE177">'ادخال البيانات'!H188</f>
        <v>0</v>
      </c>
      <c r="AF177" s="125" cm="1">
        <f t="array" ref="AF177">'ادخال البيانات'!K188</f>
        <v>0</v>
      </c>
      <c r="AG177" s="125" cm="1">
        <f t="array" ref="AG177">'ادخال البيانات'!N188</f>
        <v>0</v>
      </c>
      <c r="AH177" s="125" cm="1">
        <f t="array" ref="AH177">'ادخال البيانات'!Q188</f>
        <v>0</v>
      </c>
      <c r="AI177" s="125" cm="1">
        <f t="array" ref="AI177">'ادخال البيانات'!T188</f>
        <v>0</v>
      </c>
      <c r="AJ177" s="125" cm="1">
        <f t="array" ref="AJ177">'ادخال البيانات'!W188</f>
        <v>0</v>
      </c>
      <c r="AK177" s="125" cm="1">
        <f t="array" ref="AK177">'ادخال البيانات'!Z188</f>
        <v>0</v>
      </c>
      <c r="AL177" s="125" cm="1">
        <f t="array" ref="AL177">'ادخال البيانات'!AC188</f>
        <v>0</v>
      </c>
    </row>
    <row r="178" ht="13.8" customHeight="1">
      <c r="A178" s="9"/>
      <c r="B178" s="9"/>
      <c r="C178" s="9"/>
      <c r="D178" s="9"/>
      <c r="E178" s="9"/>
      <c r="F178" s="9"/>
      <c r="G178" s="9"/>
      <c r="H178" s="9"/>
      <c r="I178" s="9"/>
      <c r="J178" s="9"/>
      <c r="K178" s="9"/>
      <c r="L178" s="9"/>
      <c r="M178" s="9"/>
      <c r="N178" s="9"/>
      <c r="O178" s="9"/>
      <c r="P178" s="9"/>
      <c r="Q178" s="9"/>
      <c r="R178" s="9"/>
      <c r="S178" s="9"/>
      <c r="T178" s="9"/>
      <c r="U178" s="9"/>
      <c r="V178" s="9"/>
      <c r="W178" s="9"/>
      <c r="X178" s="9"/>
      <c r="Y178" s="9"/>
      <c r="Z178" s="9"/>
      <c r="AA178" s="9"/>
      <c r="AB178" s="9"/>
      <c r="AC178" s="9"/>
      <c r="AD178" s="125" cm="1">
        <f t="array" ref="AD178">'ادخال البيانات'!E189</f>
        <v>0</v>
      </c>
      <c r="AE178" s="125" cm="1">
        <f t="array" ref="AE178">'ادخال البيانات'!H189</f>
        <v>0</v>
      </c>
      <c r="AF178" s="125" cm="1">
        <f t="array" ref="AF178">'ادخال البيانات'!K189</f>
        <v>0</v>
      </c>
      <c r="AG178" s="125" cm="1">
        <f t="array" ref="AG178">'ادخال البيانات'!N189</f>
        <v>0</v>
      </c>
      <c r="AH178" s="125" cm="1">
        <f t="array" ref="AH178">'ادخال البيانات'!Q189</f>
        <v>0</v>
      </c>
      <c r="AI178" s="125" cm="1">
        <f t="array" ref="AI178">'ادخال البيانات'!T189</f>
        <v>0</v>
      </c>
      <c r="AJ178" s="125" cm="1">
        <f t="array" ref="AJ178">'ادخال البيانات'!W189</f>
        <v>0</v>
      </c>
      <c r="AK178" s="125" cm="1">
        <f t="array" ref="AK178">'ادخال البيانات'!Z189</f>
        <v>0</v>
      </c>
      <c r="AL178" s="125" cm="1">
        <f t="array" ref="AL178">'ادخال البيانات'!AC189</f>
        <v>0</v>
      </c>
    </row>
    <row r="179" ht="13.8" customHeight="1">
      <c r="A179" s="9"/>
      <c r="B179" s="9"/>
      <c r="C179" s="9"/>
      <c r="D179" s="9"/>
      <c r="E179" s="9"/>
      <c r="F179" s="9"/>
      <c r="G179" s="9"/>
      <c r="H179" s="9"/>
      <c r="I179" s="9"/>
      <c r="J179" s="9"/>
      <c r="K179" s="9"/>
      <c r="L179" s="9"/>
      <c r="M179" s="9"/>
      <c r="N179" s="9"/>
      <c r="O179" s="9"/>
      <c r="P179" s="9"/>
      <c r="Q179" s="9"/>
      <c r="R179" s="9"/>
      <c r="S179" s="9"/>
      <c r="T179" s="9"/>
      <c r="U179" s="9"/>
      <c r="V179" s="9"/>
      <c r="W179" s="9"/>
      <c r="X179" s="9"/>
      <c r="Y179" s="9"/>
      <c r="Z179" s="9"/>
      <c r="AA179" s="9"/>
      <c r="AB179" s="9"/>
      <c r="AC179" s="9"/>
      <c r="AD179" s="125" cm="1">
        <f t="array" ref="AD179">'ادخال البيانات'!E190</f>
        <v>0</v>
      </c>
      <c r="AE179" s="125" cm="1">
        <f t="array" ref="AE179">'ادخال البيانات'!H190</f>
        <v>0</v>
      </c>
      <c r="AF179" s="125" cm="1">
        <f t="array" ref="AF179">'ادخال البيانات'!K190</f>
        <v>0</v>
      </c>
      <c r="AG179" s="125" cm="1">
        <f t="array" ref="AG179">'ادخال البيانات'!N190</f>
        <v>0</v>
      </c>
      <c r="AH179" s="125" cm="1">
        <f t="array" ref="AH179">'ادخال البيانات'!Q190</f>
        <v>0</v>
      </c>
      <c r="AI179" s="125" cm="1">
        <f t="array" ref="AI179">'ادخال البيانات'!T190</f>
        <v>0</v>
      </c>
      <c r="AJ179" s="125" cm="1">
        <f t="array" ref="AJ179">'ادخال البيانات'!W190</f>
        <v>0</v>
      </c>
      <c r="AK179" s="125" cm="1">
        <f t="array" ref="AK179">'ادخال البيانات'!Z190</f>
        <v>0</v>
      </c>
      <c r="AL179" s="125" cm="1">
        <f t="array" ref="AL179">'ادخال البيانات'!AC190</f>
        <v>0</v>
      </c>
    </row>
    <row r="180" ht="13.8" customHeight="1">
      <c r="A180" s="9"/>
      <c r="B180" s="9"/>
      <c r="C180" s="9"/>
      <c r="D180" s="9"/>
      <c r="E180" s="9"/>
      <c r="F180" s="9"/>
      <c r="G180" s="9"/>
      <c r="H180" s="9"/>
      <c r="I180" s="9"/>
      <c r="J180" s="9"/>
      <c r="K180" s="9"/>
      <c r="L180" s="9"/>
      <c r="M180" s="9"/>
      <c r="N180" s="9"/>
      <c r="O180" s="9"/>
      <c r="P180" s="9"/>
      <c r="Q180" s="9"/>
      <c r="R180" s="9"/>
      <c r="S180" s="9"/>
      <c r="T180" s="9"/>
      <c r="U180" s="9"/>
      <c r="V180" s="9"/>
      <c r="W180" s="9"/>
      <c r="X180" s="9"/>
      <c r="Y180" s="9"/>
      <c r="Z180" s="9"/>
      <c r="AA180" s="9"/>
      <c r="AB180" s="9"/>
      <c r="AC180" s="9"/>
      <c r="AD180" s="125" cm="1">
        <f t="array" ref="AD180">'ادخال البيانات'!E191</f>
        <v>0</v>
      </c>
      <c r="AE180" s="125" cm="1">
        <f t="array" ref="AE180">'ادخال البيانات'!H191</f>
        <v>0</v>
      </c>
      <c r="AF180" s="125" cm="1">
        <f t="array" ref="AF180">'ادخال البيانات'!K191</f>
        <v>0</v>
      </c>
      <c r="AG180" s="125" cm="1">
        <f t="array" ref="AG180">'ادخال البيانات'!N191</f>
        <v>0</v>
      </c>
      <c r="AH180" s="125" cm="1">
        <f t="array" ref="AH180">'ادخال البيانات'!Q191</f>
        <v>0</v>
      </c>
      <c r="AI180" s="125" cm="1">
        <f t="array" ref="AI180">'ادخال البيانات'!T191</f>
        <v>0</v>
      </c>
      <c r="AJ180" s="125" cm="1">
        <f t="array" ref="AJ180">'ادخال البيانات'!W191</f>
        <v>0</v>
      </c>
      <c r="AK180" s="125" cm="1">
        <f t="array" ref="AK180">'ادخال البيانات'!Z191</f>
        <v>0</v>
      </c>
      <c r="AL180" s="125" cm="1">
        <f t="array" ref="AL180">'ادخال البيانات'!AC191</f>
        <v>0</v>
      </c>
    </row>
    <row r="181" ht="13.8" customHeight="1">
      <c r="A181" s="9"/>
      <c r="B181" s="9"/>
      <c r="C181" s="9"/>
      <c r="D181" s="9"/>
      <c r="E181" s="9"/>
      <c r="F181" s="9"/>
      <c r="G181" s="9"/>
      <c r="H181" s="9"/>
      <c r="I181" s="9"/>
      <c r="J181" s="9"/>
      <c r="K181" s="9"/>
      <c r="L181" s="9"/>
      <c r="M181" s="9"/>
      <c r="N181" s="9"/>
      <c r="O181" s="9"/>
      <c r="P181" s="9"/>
      <c r="Q181" s="9"/>
      <c r="R181" s="9"/>
      <c r="S181" s="9"/>
      <c r="T181" s="9"/>
      <c r="U181" s="9"/>
      <c r="V181" s="9"/>
      <c r="W181" s="9"/>
      <c r="X181" s="9"/>
      <c r="Y181" s="9"/>
      <c r="Z181" s="9"/>
      <c r="AA181" s="9"/>
      <c r="AB181" s="9"/>
      <c r="AC181" s="9"/>
      <c r="AD181" s="125" cm="1">
        <f t="array" ref="AD181">'ادخال البيانات'!E192</f>
        <v>0</v>
      </c>
      <c r="AE181" s="125" cm="1">
        <f t="array" ref="AE181">'ادخال البيانات'!H192</f>
        <v>0</v>
      </c>
      <c r="AF181" s="125" cm="1">
        <f t="array" ref="AF181">'ادخال البيانات'!K192</f>
        <v>0</v>
      </c>
      <c r="AG181" s="125" cm="1">
        <f t="array" ref="AG181">'ادخال البيانات'!N192</f>
        <v>0</v>
      </c>
      <c r="AH181" s="125" cm="1">
        <f t="array" ref="AH181">'ادخال البيانات'!Q192</f>
        <v>0</v>
      </c>
      <c r="AI181" s="125" cm="1">
        <f t="array" ref="AI181">'ادخال البيانات'!T192</f>
        <v>0</v>
      </c>
      <c r="AJ181" s="125" cm="1">
        <f t="array" ref="AJ181">'ادخال البيانات'!W192</f>
        <v>0</v>
      </c>
      <c r="AK181" s="125" cm="1">
        <f t="array" ref="AK181">'ادخال البيانات'!Z192</f>
        <v>0</v>
      </c>
      <c r="AL181" s="125" cm="1">
        <f t="array" ref="AL181">'ادخال البيانات'!AC192</f>
        <v>0</v>
      </c>
    </row>
    <row r="182" ht="13.8" customHeight="1">
      <c r="A182" s="9"/>
      <c r="B182" s="9"/>
      <c r="C182" s="9"/>
      <c r="D182" s="9"/>
      <c r="E182" s="9"/>
      <c r="F182" s="9"/>
      <c r="G182" s="9"/>
      <c r="H182" s="9"/>
      <c r="I182" s="9"/>
      <c r="J182" s="9"/>
      <c r="K182" s="9"/>
      <c r="L182" s="9"/>
      <c r="M182" s="9"/>
      <c r="N182" s="9"/>
      <c r="O182" s="9"/>
      <c r="P182" s="9"/>
      <c r="Q182" s="9"/>
      <c r="R182" s="9"/>
      <c r="S182" s="9"/>
      <c r="T182" s="9"/>
      <c r="U182" s="9"/>
      <c r="V182" s="9"/>
      <c r="W182" s="9"/>
      <c r="X182" s="9"/>
      <c r="Y182" s="9"/>
      <c r="Z182" s="9"/>
      <c r="AA182" s="9"/>
      <c r="AB182" s="9"/>
      <c r="AC182" s="9"/>
      <c r="AD182" s="125" cm="1">
        <f t="array" ref="AD182">'ادخال البيانات'!E193</f>
        <v>0</v>
      </c>
      <c r="AE182" s="125" cm="1">
        <f t="array" ref="AE182">'ادخال البيانات'!H193</f>
        <v>0</v>
      </c>
      <c r="AF182" s="125" cm="1">
        <f t="array" ref="AF182">'ادخال البيانات'!K193</f>
        <v>0</v>
      </c>
      <c r="AG182" s="125" cm="1">
        <f t="array" ref="AG182">'ادخال البيانات'!N193</f>
        <v>0</v>
      </c>
      <c r="AH182" s="125" cm="1">
        <f t="array" ref="AH182">'ادخال البيانات'!Q193</f>
        <v>0</v>
      </c>
      <c r="AI182" s="125" cm="1">
        <f t="array" ref="AI182">'ادخال البيانات'!T193</f>
        <v>0</v>
      </c>
      <c r="AJ182" s="125" cm="1">
        <f t="array" ref="AJ182">'ادخال البيانات'!W193</f>
        <v>0</v>
      </c>
      <c r="AK182" s="125" cm="1">
        <f t="array" ref="AK182">'ادخال البيانات'!Z193</f>
        <v>0</v>
      </c>
      <c r="AL182" s="125" cm="1">
        <f t="array" ref="AL182">'ادخال البيانات'!AC193</f>
        <v>0</v>
      </c>
    </row>
    <row r="183" ht="13.8" customHeight="1">
      <c r="A183" s="9"/>
      <c r="B183" s="9"/>
      <c r="C183" s="9"/>
      <c r="D183" s="9"/>
      <c r="E183" s="9"/>
      <c r="F183" s="9"/>
      <c r="G183" s="9"/>
      <c r="H183" s="9"/>
      <c r="I183" s="9"/>
      <c r="J183" s="9"/>
      <c r="K183" s="9"/>
      <c r="L183" s="9"/>
      <c r="M183" s="9"/>
      <c r="N183" s="9"/>
      <c r="O183" s="9"/>
      <c r="P183" s="9"/>
      <c r="Q183" s="9"/>
      <c r="R183" s="9"/>
      <c r="S183" s="9"/>
      <c r="T183" s="9"/>
      <c r="U183" s="9"/>
      <c r="V183" s="9"/>
      <c r="W183" s="9"/>
      <c r="X183" s="9"/>
      <c r="Y183" s="9"/>
      <c r="Z183" s="9"/>
      <c r="AA183" s="9"/>
      <c r="AB183" s="9"/>
      <c r="AC183" s="9"/>
      <c r="AD183" s="125" cm="1">
        <f t="array" ref="AD183">'ادخال البيانات'!E194</f>
        <v>0</v>
      </c>
      <c r="AE183" s="125" cm="1">
        <f t="array" ref="AE183">'ادخال البيانات'!H194</f>
        <v>0</v>
      </c>
      <c r="AF183" s="125" cm="1">
        <f t="array" ref="AF183">'ادخال البيانات'!K194</f>
        <v>0</v>
      </c>
      <c r="AG183" s="125" cm="1">
        <f t="array" ref="AG183">'ادخال البيانات'!N194</f>
        <v>0</v>
      </c>
      <c r="AH183" s="125" cm="1">
        <f t="array" ref="AH183">'ادخال البيانات'!Q194</f>
        <v>0</v>
      </c>
      <c r="AI183" s="125" cm="1">
        <f t="array" ref="AI183">'ادخال البيانات'!T194</f>
        <v>0</v>
      </c>
      <c r="AJ183" s="125" cm="1">
        <f t="array" ref="AJ183">'ادخال البيانات'!W194</f>
        <v>0</v>
      </c>
      <c r="AK183" s="125" cm="1">
        <f t="array" ref="AK183">'ادخال البيانات'!Z194</f>
        <v>0</v>
      </c>
      <c r="AL183" s="125" cm="1">
        <f t="array" ref="AL183">'ادخال البيانات'!AC194</f>
        <v>0</v>
      </c>
    </row>
    <row r="184" ht="13.8" customHeight="1">
      <c r="A184" s="9"/>
      <c r="B184" s="9"/>
      <c r="C184" s="9"/>
      <c r="D184" s="9"/>
      <c r="E184" s="9"/>
      <c r="F184" s="9"/>
      <c r="G184" s="9"/>
      <c r="H184" s="9"/>
      <c r="I184" s="9"/>
      <c r="J184" s="9"/>
      <c r="K184" s="9"/>
      <c r="L184" s="9"/>
      <c r="M184" s="9"/>
      <c r="N184" s="9"/>
      <c r="O184" s="9"/>
      <c r="P184" s="9"/>
      <c r="Q184" s="9"/>
      <c r="R184" s="9"/>
      <c r="S184" s="9"/>
      <c r="T184" s="9"/>
      <c r="U184" s="9"/>
      <c r="V184" s="9"/>
      <c r="W184" s="9"/>
      <c r="X184" s="9"/>
      <c r="Y184" s="9"/>
      <c r="Z184" s="9"/>
      <c r="AA184" s="9"/>
      <c r="AB184" s="9"/>
      <c r="AC184" s="9"/>
      <c r="AD184" s="125" cm="1">
        <f t="array" ref="AD184">'ادخال البيانات'!E195</f>
        <v>0</v>
      </c>
      <c r="AE184" s="125" cm="1">
        <f t="array" ref="AE184">'ادخال البيانات'!H195</f>
        <v>0</v>
      </c>
      <c r="AF184" s="125" cm="1">
        <f t="array" ref="AF184">'ادخال البيانات'!K195</f>
        <v>0</v>
      </c>
      <c r="AG184" s="125" cm="1">
        <f t="array" ref="AG184">'ادخال البيانات'!N195</f>
        <v>0</v>
      </c>
      <c r="AH184" s="125" cm="1">
        <f t="array" ref="AH184">'ادخال البيانات'!Q195</f>
        <v>0</v>
      </c>
      <c r="AI184" s="125" cm="1">
        <f t="array" ref="AI184">'ادخال البيانات'!T195</f>
        <v>0</v>
      </c>
      <c r="AJ184" s="125" cm="1">
        <f t="array" ref="AJ184">'ادخال البيانات'!W195</f>
        <v>0</v>
      </c>
      <c r="AK184" s="125" cm="1">
        <f t="array" ref="AK184">'ادخال البيانات'!Z195</f>
        <v>0</v>
      </c>
      <c r="AL184" s="125" cm="1">
        <f t="array" ref="AL184">'ادخال البيانات'!AC195</f>
        <v>0</v>
      </c>
    </row>
    <row r="185" ht="13.8" customHeight="1">
      <c r="A185" s="9"/>
      <c r="B185" s="9"/>
      <c r="C185" s="9"/>
      <c r="D185" s="9"/>
      <c r="E185" s="9"/>
      <c r="F185" s="9"/>
      <c r="G185" s="9"/>
      <c r="H185" s="9"/>
      <c r="I185" s="9"/>
      <c r="J185" s="9"/>
      <c r="K185" s="9"/>
      <c r="L185" s="9"/>
      <c r="M185" s="9"/>
      <c r="N185" s="9"/>
      <c r="O185" s="9"/>
      <c r="P185" s="9"/>
      <c r="Q185" s="9"/>
      <c r="R185" s="9"/>
      <c r="S185" s="9"/>
      <c r="T185" s="9"/>
      <c r="U185" s="9"/>
      <c r="V185" s="9"/>
      <c r="W185" s="9"/>
      <c r="X185" s="9"/>
      <c r="Y185" s="9"/>
      <c r="Z185" s="9"/>
      <c r="AA185" s="9"/>
      <c r="AB185" s="9"/>
      <c r="AC185" s="9"/>
      <c r="AD185" s="125" cm="1">
        <f t="array" ref="AD185">'ادخال البيانات'!E196</f>
        <v>0</v>
      </c>
      <c r="AE185" s="125" cm="1">
        <f t="array" ref="AE185">'ادخال البيانات'!H196</f>
        <v>0</v>
      </c>
      <c r="AF185" s="125" cm="1">
        <f t="array" ref="AF185">'ادخال البيانات'!K196</f>
        <v>0</v>
      </c>
      <c r="AG185" s="125" cm="1">
        <f t="array" ref="AG185">'ادخال البيانات'!N196</f>
        <v>0</v>
      </c>
      <c r="AH185" s="125" cm="1">
        <f t="array" ref="AH185">'ادخال البيانات'!Q196</f>
        <v>0</v>
      </c>
      <c r="AI185" s="125" cm="1">
        <f t="array" ref="AI185">'ادخال البيانات'!T196</f>
        <v>0</v>
      </c>
      <c r="AJ185" s="125" cm="1">
        <f t="array" ref="AJ185">'ادخال البيانات'!W196</f>
        <v>0</v>
      </c>
      <c r="AK185" s="125" cm="1">
        <f t="array" ref="AK185">'ادخال البيانات'!Z196</f>
        <v>0</v>
      </c>
      <c r="AL185" s="125" cm="1">
        <f t="array" ref="AL185">'ادخال البيانات'!AC196</f>
        <v>0</v>
      </c>
    </row>
    <row r="186" ht="13.8" customHeight="1">
      <c r="A186" s="9"/>
      <c r="B186" s="9"/>
      <c r="C186" s="9"/>
      <c r="D186" s="9"/>
      <c r="E186" s="9"/>
      <c r="F186" s="9"/>
      <c r="G186" s="9"/>
      <c r="H186" s="9"/>
      <c r="I186" s="9"/>
      <c r="J186" s="9"/>
      <c r="K186" s="9"/>
      <c r="L186" s="9"/>
      <c r="M186" s="9"/>
      <c r="N186" s="9"/>
      <c r="O186" s="9"/>
      <c r="P186" s="9"/>
      <c r="Q186" s="9"/>
      <c r="R186" s="9"/>
      <c r="S186" s="9"/>
      <c r="T186" s="9"/>
      <c r="U186" s="9"/>
      <c r="V186" s="9"/>
      <c r="W186" s="9"/>
      <c r="X186" s="9"/>
      <c r="Y186" s="9"/>
      <c r="Z186" s="9"/>
      <c r="AA186" s="9"/>
      <c r="AB186" s="9"/>
      <c r="AC186" s="9"/>
      <c r="AD186" s="125" cm="1">
        <f t="array" ref="AD186">'ادخال البيانات'!E197</f>
        <v>0</v>
      </c>
      <c r="AE186" s="125" cm="1">
        <f t="array" ref="AE186">'ادخال البيانات'!H197</f>
        <v>0</v>
      </c>
      <c r="AF186" s="125" cm="1">
        <f t="array" ref="AF186">'ادخال البيانات'!K197</f>
        <v>0</v>
      </c>
      <c r="AG186" s="125" cm="1">
        <f t="array" ref="AG186">'ادخال البيانات'!N197</f>
        <v>0</v>
      </c>
      <c r="AH186" s="125" cm="1">
        <f t="array" ref="AH186">'ادخال البيانات'!Q197</f>
        <v>0</v>
      </c>
      <c r="AI186" s="125" cm="1">
        <f t="array" ref="AI186">'ادخال البيانات'!T197</f>
        <v>0</v>
      </c>
      <c r="AJ186" s="125" cm="1">
        <f t="array" ref="AJ186">'ادخال البيانات'!W197</f>
        <v>0</v>
      </c>
      <c r="AK186" s="125" cm="1">
        <f t="array" ref="AK186">'ادخال البيانات'!Z197</f>
        <v>0</v>
      </c>
      <c r="AL186" s="125" cm="1">
        <f t="array" ref="AL186">'ادخال البيانات'!AC197</f>
        <v>0</v>
      </c>
    </row>
    <row r="187" ht="13.8" customHeight="1">
      <c r="A187" s="9"/>
      <c r="B187" s="9"/>
      <c r="C187" s="9"/>
      <c r="D187" s="9"/>
      <c r="E187" s="9"/>
      <c r="F187" s="9"/>
      <c r="G187" s="9"/>
      <c r="H187" s="9"/>
      <c r="I187" s="9"/>
      <c r="J187" s="9"/>
      <c r="K187" s="9"/>
      <c r="L187" s="9"/>
      <c r="M187" s="9"/>
      <c r="N187" s="9"/>
      <c r="O187" s="9"/>
      <c r="P187" s="9"/>
      <c r="Q187" s="9"/>
      <c r="R187" s="9"/>
      <c r="S187" s="9"/>
      <c r="T187" s="9"/>
      <c r="U187" s="9"/>
      <c r="V187" s="9"/>
      <c r="W187" s="9"/>
      <c r="X187" s="9"/>
      <c r="Y187" s="9"/>
      <c r="Z187" s="9"/>
      <c r="AA187" s="9"/>
      <c r="AB187" s="9"/>
      <c r="AC187" s="9"/>
      <c r="AD187" s="125" cm="1">
        <f t="array" ref="AD187">'ادخال البيانات'!E198</f>
        <v>0</v>
      </c>
      <c r="AE187" s="125" cm="1">
        <f t="array" ref="AE187">'ادخال البيانات'!H198</f>
        <v>0</v>
      </c>
      <c r="AF187" s="125" cm="1">
        <f t="array" ref="AF187">'ادخال البيانات'!K198</f>
        <v>0</v>
      </c>
      <c r="AG187" s="125" cm="1">
        <f t="array" ref="AG187">'ادخال البيانات'!N198</f>
        <v>0</v>
      </c>
      <c r="AH187" s="125" cm="1">
        <f t="array" ref="AH187">'ادخال البيانات'!Q198</f>
        <v>0</v>
      </c>
      <c r="AI187" s="125" cm="1">
        <f t="array" ref="AI187">'ادخال البيانات'!T198</f>
        <v>0</v>
      </c>
      <c r="AJ187" s="125" cm="1">
        <f t="array" ref="AJ187">'ادخال البيانات'!W198</f>
        <v>0</v>
      </c>
      <c r="AK187" s="125" cm="1">
        <f t="array" ref="AK187">'ادخال البيانات'!Z198</f>
        <v>0</v>
      </c>
      <c r="AL187" s="125" cm="1">
        <f t="array" ref="AL187">'ادخال البيانات'!AC198</f>
        <v>0</v>
      </c>
    </row>
    <row r="188" ht="13.8" customHeight="1">
      <c r="A188" s="9"/>
      <c r="B188" s="9"/>
      <c r="C188" s="9"/>
      <c r="D188" s="9"/>
      <c r="E188" s="9"/>
      <c r="F188" s="9"/>
      <c r="G188" s="9"/>
      <c r="H188" s="9"/>
      <c r="I188" s="9"/>
      <c r="J188" s="9"/>
      <c r="K188" s="9"/>
      <c r="L188" s="9"/>
      <c r="M188" s="9"/>
      <c r="N188" s="9"/>
      <c r="O188" s="9"/>
      <c r="P188" s="9"/>
      <c r="Q188" s="9"/>
      <c r="R188" s="9"/>
      <c r="S188" s="9"/>
      <c r="T188" s="9"/>
      <c r="U188" s="9"/>
      <c r="V188" s="9"/>
      <c r="W188" s="9"/>
      <c r="X188" s="9"/>
      <c r="Y188" s="9"/>
      <c r="Z188" s="9"/>
      <c r="AA188" s="9"/>
      <c r="AB188" s="9"/>
      <c r="AC188" s="9"/>
      <c r="AD188" s="125" cm="1">
        <f t="array" ref="AD188">'ادخال البيانات'!E199</f>
        <v>0</v>
      </c>
      <c r="AE188" s="125" cm="1">
        <f t="array" ref="AE188">'ادخال البيانات'!H199</f>
        <v>0</v>
      </c>
      <c r="AF188" s="125" cm="1">
        <f t="array" ref="AF188">'ادخال البيانات'!K199</f>
        <v>0</v>
      </c>
      <c r="AG188" s="125" cm="1">
        <f t="array" ref="AG188">'ادخال البيانات'!N199</f>
        <v>0</v>
      </c>
      <c r="AH188" s="125" cm="1">
        <f t="array" ref="AH188">'ادخال البيانات'!Q199</f>
        <v>0</v>
      </c>
      <c r="AI188" s="125" cm="1">
        <f t="array" ref="AI188">'ادخال البيانات'!T199</f>
        <v>0</v>
      </c>
      <c r="AJ188" s="125" cm="1">
        <f t="array" ref="AJ188">'ادخال البيانات'!W199</f>
        <v>0</v>
      </c>
      <c r="AK188" s="125" cm="1">
        <f t="array" ref="AK188">'ادخال البيانات'!Z199</f>
        <v>0</v>
      </c>
      <c r="AL188" s="125" cm="1">
        <f t="array" ref="AL188">'ادخال البيانات'!AC199</f>
        <v>0</v>
      </c>
    </row>
    <row r="189" ht="13.8" customHeight="1">
      <c r="A189" s="9"/>
      <c r="B189" s="9"/>
      <c r="C189" s="9"/>
      <c r="D189" s="9"/>
      <c r="E189" s="9"/>
      <c r="F189" s="9"/>
      <c r="G189" s="9"/>
      <c r="H189" s="9"/>
      <c r="I189" s="9"/>
      <c r="J189" s="9"/>
      <c r="K189" s="9"/>
      <c r="L189" s="9"/>
      <c r="M189" s="9"/>
      <c r="N189" s="9"/>
      <c r="O189" s="9"/>
      <c r="P189" s="9"/>
      <c r="Q189" s="9"/>
      <c r="R189" s="9"/>
      <c r="S189" s="9"/>
      <c r="T189" s="9"/>
      <c r="U189" s="9"/>
      <c r="V189" s="9"/>
      <c r="W189" s="9"/>
      <c r="X189" s="9"/>
      <c r="Y189" s="9"/>
      <c r="Z189" s="9"/>
      <c r="AA189" s="9"/>
      <c r="AB189" s="9"/>
      <c r="AC189" s="9"/>
      <c r="AD189" s="125" cm="1">
        <f t="array" ref="AD189">'ادخال البيانات'!E200</f>
        <v>0</v>
      </c>
      <c r="AE189" s="125" cm="1">
        <f t="array" ref="AE189">'ادخال البيانات'!H200</f>
        <v>0</v>
      </c>
      <c r="AF189" s="125" cm="1">
        <f t="array" ref="AF189">'ادخال البيانات'!K200</f>
        <v>0</v>
      </c>
      <c r="AG189" s="125" cm="1">
        <f t="array" ref="AG189">'ادخال البيانات'!N200</f>
        <v>0</v>
      </c>
      <c r="AH189" s="125" cm="1">
        <f t="array" ref="AH189">'ادخال البيانات'!Q200</f>
        <v>0</v>
      </c>
      <c r="AI189" s="125" cm="1">
        <f t="array" ref="AI189">'ادخال البيانات'!T200</f>
        <v>0</v>
      </c>
      <c r="AJ189" s="125" cm="1">
        <f t="array" ref="AJ189">'ادخال البيانات'!W200</f>
        <v>0</v>
      </c>
      <c r="AK189" s="125" cm="1">
        <f t="array" ref="AK189">'ادخال البيانات'!Z200</f>
        <v>0</v>
      </c>
      <c r="AL189" s="125" cm="1">
        <f t="array" ref="AL189">'ادخال البيانات'!AC200</f>
        <v>0</v>
      </c>
    </row>
    <row r="190" ht="13.8" customHeight="1">
      <c r="A190" s="9"/>
      <c r="B190" s="9"/>
      <c r="C190" s="9"/>
      <c r="D190" s="9"/>
      <c r="E190" s="9"/>
      <c r="F190" s="9"/>
      <c r="G190" s="9"/>
      <c r="H190" s="9"/>
      <c r="I190" s="9"/>
      <c r="J190" s="9"/>
      <c r="K190" s="9"/>
      <c r="L190" s="9"/>
      <c r="M190" s="9"/>
      <c r="N190" s="9"/>
      <c r="O190" s="9"/>
      <c r="P190" s="9"/>
      <c r="Q190" s="9"/>
      <c r="R190" s="9"/>
      <c r="S190" s="9"/>
      <c r="T190" s="9"/>
      <c r="U190" s="9"/>
      <c r="V190" s="9"/>
      <c r="W190" s="9"/>
      <c r="X190" s="9"/>
      <c r="Y190" s="9"/>
      <c r="Z190" s="9"/>
      <c r="AA190" s="9"/>
      <c r="AB190" s="9"/>
      <c r="AC190" s="9"/>
      <c r="AD190" s="125" cm="1">
        <f t="array" ref="AD190">'ادخال البيانات'!E201</f>
        <v>0</v>
      </c>
      <c r="AE190" s="125" cm="1">
        <f t="array" ref="AE190">'ادخال البيانات'!H201</f>
        <v>0</v>
      </c>
      <c r="AF190" s="125" cm="1">
        <f t="array" ref="AF190">'ادخال البيانات'!K201</f>
        <v>0</v>
      </c>
      <c r="AG190" s="125" cm="1">
        <f t="array" ref="AG190">'ادخال البيانات'!N201</f>
        <v>0</v>
      </c>
      <c r="AH190" s="125" cm="1">
        <f t="array" ref="AH190">'ادخال البيانات'!Q201</f>
        <v>0</v>
      </c>
      <c r="AI190" s="125" cm="1">
        <f t="array" ref="AI190">'ادخال البيانات'!T201</f>
        <v>0</v>
      </c>
      <c r="AJ190" s="125" cm="1">
        <f t="array" ref="AJ190">'ادخال البيانات'!W201</f>
        <v>0</v>
      </c>
      <c r="AK190" s="125" cm="1">
        <f t="array" ref="AK190">'ادخال البيانات'!Z201</f>
        <v>0</v>
      </c>
      <c r="AL190" s="125" cm="1">
        <f t="array" ref="AL190">'ادخال البيانات'!AC201</f>
        <v>0</v>
      </c>
    </row>
    <row r="191" ht="13.8" customHeight="1">
      <c r="A191" s="9"/>
      <c r="B191" s="9"/>
      <c r="C191" s="9"/>
      <c r="D191" s="9"/>
      <c r="E191" s="9"/>
      <c r="F191" s="9"/>
      <c r="G191" s="9"/>
      <c r="H191" s="9"/>
      <c r="I191" s="9"/>
      <c r="J191" s="9"/>
      <c r="K191" s="9"/>
      <c r="L191" s="9"/>
      <c r="M191" s="9"/>
      <c r="N191" s="9"/>
      <c r="O191" s="9"/>
      <c r="P191" s="9"/>
      <c r="Q191" s="9"/>
      <c r="R191" s="9"/>
      <c r="S191" s="9"/>
      <c r="T191" s="9"/>
      <c r="U191" s="9"/>
      <c r="V191" s="9"/>
      <c r="W191" s="9"/>
      <c r="X191" s="9"/>
      <c r="Y191" s="9"/>
      <c r="Z191" s="9"/>
      <c r="AA191" s="9"/>
      <c r="AB191" s="9"/>
      <c r="AC191" s="9"/>
      <c r="AD191" s="125" cm="1">
        <f t="array" ref="AD191">'ادخال البيانات'!E202</f>
        <v>0</v>
      </c>
      <c r="AE191" s="125" cm="1">
        <f t="array" ref="AE191">'ادخال البيانات'!H202</f>
        <v>0</v>
      </c>
      <c r="AF191" s="125" cm="1">
        <f t="array" ref="AF191">'ادخال البيانات'!K202</f>
        <v>0</v>
      </c>
      <c r="AG191" s="125" cm="1">
        <f t="array" ref="AG191">'ادخال البيانات'!N202</f>
        <v>0</v>
      </c>
      <c r="AH191" s="125" cm="1">
        <f t="array" ref="AH191">'ادخال البيانات'!Q202</f>
        <v>0</v>
      </c>
      <c r="AI191" s="125" cm="1">
        <f t="array" ref="AI191">'ادخال البيانات'!T202</f>
        <v>0</v>
      </c>
      <c r="AJ191" s="125" cm="1">
        <f t="array" ref="AJ191">'ادخال البيانات'!W202</f>
        <v>0</v>
      </c>
      <c r="AK191" s="125" cm="1">
        <f t="array" ref="AK191">'ادخال البيانات'!Z202</f>
        <v>0</v>
      </c>
      <c r="AL191" s="125" cm="1">
        <f t="array" ref="AL191">'ادخال البيانات'!AC202</f>
        <v>0</v>
      </c>
    </row>
    <row r="192" ht="13.8" customHeight="1">
      <c r="A192" s="9"/>
      <c r="B192" s="9"/>
      <c r="C192" s="9"/>
      <c r="D192" s="9"/>
      <c r="E192" s="9"/>
      <c r="F192" s="9"/>
      <c r="G192" s="9"/>
      <c r="H192" s="9"/>
      <c r="I192" s="9"/>
      <c r="J192" s="9"/>
      <c r="K192" s="9"/>
      <c r="L192" s="9"/>
      <c r="M192" s="9"/>
      <c r="N192" s="9"/>
      <c r="O192" s="9"/>
      <c r="P192" s="9"/>
      <c r="Q192" s="9"/>
      <c r="R192" s="9"/>
      <c r="S192" s="9"/>
      <c r="T192" s="9"/>
      <c r="U192" s="9"/>
      <c r="V192" s="9"/>
      <c r="W192" s="9"/>
      <c r="X192" s="9"/>
      <c r="Y192" s="9"/>
      <c r="Z192" s="9"/>
      <c r="AA192" s="9"/>
      <c r="AB192" s="9"/>
      <c r="AC192" s="9"/>
      <c r="AD192" s="125" cm="1">
        <f t="array" ref="AD192">'ادخال البيانات'!E203</f>
        <v>0</v>
      </c>
      <c r="AE192" s="125" cm="1">
        <f t="array" ref="AE192">'ادخال البيانات'!H203</f>
        <v>0</v>
      </c>
      <c r="AF192" s="125" cm="1">
        <f t="array" ref="AF192">'ادخال البيانات'!K203</f>
        <v>0</v>
      </c>
      <c r="AG192" s="125" cm="1">
        <f t="array" ref="AG192">'ادخال البيانات'!N203</f>
        <v>0</v>
      </c>
      <c r="AH192" s="125" cm="1">
        <f t="array" ref="AH192">'ادخال البيانات'!Q203</f>
        <v>0</v>
      </c>
      <c r="AI192" s="125" cm="1">
        <f t="array" ref="AI192">'ادخال البيانات'!T203</f>
        <v>0</v>
      </c>
      <c r="AJ192" s="125" cm="1">
        <f t="array" ref="AJ192">'ادخال البيانات'!W203</f>
        <v>0</v>
      </c>
      <c r="AK192" s="125" cm="1">
        <f t="array" ref="AK192">'ادخال البيانات'!Z203</f>
        <v>0</v>
      </c>
      <c r="AL192" s="125" cm="1">
        <f t="array" ref="AL192">'ادخال البيانات'!AC203</f>
        <v>0</v>
      </c>
    </row>
    <row r="193" ht="13.8" customHeight="1">
      <c r="A193" s="9"/>
      <c r="B193" s="9"/>
      <c r="C193" s="9"/>
      <c r="D193" s="9"/>
      <c r="E193" s="9"/>
      <c r="F193" s="9"/>
      <c r="G193" s="9"/>
      <c r="H193" s="9"/>
      <c r="I193" s="9"/>
      <c r="J193" s="9"/>
      <c r="K193" s="9"/>
      <c r="L193" s="9"/>
      <c r="M193" s="9"/>
      <c r="N193" s="9"/>
      <c r="O193" s="9"/>
      <c r="P193" s="9"/>
      <c r="Q193" s="9"/>
      <c r="R193" s="9"/>
      <c r="S193" s="9"/>
      <c r="T193" s="9"/>
      <c r="U193" s="9"/>
      <c r="V193" s="9"/>
      <c r="W193" s="9"/>
      <c r="X193" s="9"/>
      <c r="Y193" s="9"/>
      <c r="Z193" s="9"/>
      <c r="AA193" s="9"/>
      <c r="AB193" s="9"/>
      <c r="AC193" s="9"/>
      <c r="AD193" s="125" cm="1">
        <f t="array" ref="AD193">'ادخال البيانات'!E204</f>
        <v>0</v>
      </c>
      <c r="AE193" s="125" cm="1">
        <f t="array" ref="AE193">'ادخال البيانات'!H204</f>
        <v>0</v>
      </c>
      <c r="AF193" s="125" cm="1">
        <f t="array" ref="AF193">'ادخال البيانات'!K204</f>
        <v>0</v>
      </c>
      <c r="AG193" s="125" cm="1">
        <f t="array" ref="AG193">'ادخال البيانات'!N204</f>
        <v>0</v>
      </c>
      <c r="AH193" s="125" cm="1">
        <f t="array" ref="AH193">'ادخال البيانات'!Q204</f>
        <v>0</v>
      </c>
      <c r="AI193" s="125" cm="1">
        <f t="array" ref="AI193">'ادخال البيانات'!T204</f>
        <v>0</v>
      </c>
      <c r="AJ193" s="125" cm="1">
        <f t="array" ref="AJ193">'ادخال البيانات'!W204</f>
        <v>0</v>
      </c>
      <c r="AK193" s="125" cm="1">
        <f t="array" ref="AK193">'ادخال البيانات'!Z204</f>
        <v>0</v>
      </c>
      <c r="AL193" s="125" cm="1">
        <f t="array" ref="AL193">'ادخال البيانات'!AC204</f>
        <v>0</v>
      </c>
    </row>
    <row r="194" ht="13.8" customHeight="1">
      <c r="A194" s="9"/>
      <c r="B194" s="9"/>
      <c r="C194" s="9"/>
      <c r="D194" s="9"/>
      <c r="E194" s="9"/>
      <c r="F194" s="9"/>
      <c r="G194" s="9"/>
      <c r="H194" s="9"/>
      <c r="I194" s="9"/>
      <c r="J194" s="9"/>
      <c r="K194" s="9"/>
      <c r="L194" s="9"/>
      <c r="M194" s="9"/>
      <c r="N194" s="9"/>
      <c r="O194" s="9"/>
      <c r="P194" s="9"/>
      <c r="Q194" s="9"/>
      <c r="R194" s="9"/>
      <c r="S194" s="9"/>
      <c r="T194" s="9"/>
      <c r="U194" s="9"/>
      <c r="V194" s="9"/>
      <c r="W194" s="9"/>
      <c r="X194" s="9"/>
      <c r="Y194" s="9"/>
      <c r="Z194" s="9"/>
      <c r="AA194" s="9"/>
      <c r="AB194" s="9"/>
      <c r="AC194" s="9"/>
      <c r="AD194" s="125" cm="1">
        <f t="array" ref="AD194">'ادخال البيانات'!E205</f>
        <v>0</v>
      </c>
      <c r="AE194" s="125" cm="1">
        <f t="array" ref="AE194">'ادخال البيانات'!H205</f>
        <v>0</v>
      </c>
      <c r="AF194" s="125" cm="1">
        <f t="array" ref="AF194">'ادخال البيانات'!K205</f>
        <v>0</v>
      </c>
      <c r="AG194" s="125" cm="1">
        <f t="array" ref="AG194">'ادخال البيانات'!N205</f>
        <v>0</v>
      </c>
      <c r="AH194" s="125" cm="1">
        <f t="array" ref="AH194">'ادخال البيانات'!Q205</f>
        <v>0</v>
      </c>
      <c r="AI194" s="125" cm="1">
        <f t="array" ref="AI194">'ادخال البيانات'!T205</f>
        <v>0</v>
      </c>
      <c r="AJ194" s="125" cm="1">
        <f t="array" ref="AJ194">'ادخال البيانات'!W205</f>
        <v>0</v>
      </c>
      <c r="AK194" s="125" cm="1">
        <f t="array" ref="AK194">'ادخال البيانات'!Z205</f>
        <v>0</v>
      </c>
      <c r="AL194" s="125" cm="1">
        <f t="array" ref="AL194">'ادخال البيانات'!AC205</f>
        <v>0</v>
      </c>
    </row>
    <row r="195" ht="13.8" customHeight="1">
      <c r="A195" s="9"/>
      <c r="B195" s="9"/>
      <c r="C195" s="9"/>
      <c r="D195" s="9"/>
      <c r="E195" s="9"/>
      <c r="F195" s="9"/>
      <c r="G195" s="9"/>
      <c r="H195" s="9"/>
      <c r="I195" s="9"/>
      <c r="J195" s="9"/>
      <c r="K195" s="9"/>
      <c r="L195" s="9"/>
      <c r="M195" s="9"/>
      <c r="N195" s="9"/>
      <c r="O195" s="9"/>
      <c r="P195" s="9"/>
      <c r="Q195" s="9"/>
      <c r="R195" s="9"/>
      <c r="S195" s="9"/>
      <c r="T195" s="9"/>
      <c r="U195" s="9"/>
      <c r="V195" s="9"/>
      <c r="W195" s="9"/>
      <c r="X195" s="9"/>
      <c r="Y195" s="9"/>
      <c r="Z195" s="9"/>
      <c r="AA195" s="9"/>
      <c r="AB195" s="9"/>
      <c r="AC195" s="9"/>
      <c r="AD195" s="125" cm="1">
        <f t="array" ref="AD195">'ادخال البيانات'!E206</f>
        <v>0</v>
      </c>
      <c r="AE195" s="125" cm="1">
        <f t="array" ref="AE195">'ادخال البيانات'!H206</f>
        <v>0</v>
      </c>
      <c r="AF195" s="125" cm="1">
        <f t="array" ref="AF195">'ادخال البيانات'!K206</f>
        <v>0</v>
      </c>
      <c r="AG195" s="125" cm="1">
        <f t="array" ref="AG195">'ادخال البيانات'!N206</f>
        <v>0</v>
      </c>
      <c r="AH195" s="125" cm="1">
        <f t="array" ref="AH195">'ادخال البيانات'!Q206</f>
        <v>0</v>
      </c>
      <c r="AI195" s="125" cm="1">
        <f t="array" ref="AI195">'ادخال البيانات'!T206</f>
        <v>0</v>
      </c>
      <c r="AJ195" s="125" cm="1">
        <f t="array" ref="AJ195">'ادخال البيانات'!W206</f>
        <v>0</v>
      </c>
      <c r="AK195" s="125" cm="1">
        <f t="array" ref="AK195">'ادخال البيانات'!Z206</f>
        <v>0</v>
      </c>
      <c r="AL195" s="125" cm="1">
        <f t="array" ref="AL195">'ادخال البيانات'!AC206</f>
        <v>0</v>
      </c>
    </row>
    <row r="196" ht="13.8" customHeight="1">
      <c r="A196" s="9"/>
      <c r="B196" s="9"/>
      <c r="C196" s="9"/>
      <c r="D196" s="9"/>
      <c r="E196" s="9"/>
      <c r="F196" s="9"/>
      <c r="G196" s="9"/>
      <c r="H196" s="9"/>
      <c r="I196" s="9"/>
      <c r="J196" s="9"/>
      <c r="K196" s="9"/>
      <c r="L196" s="9"/>
      <c r="M196" s="9"/>
      <c r="N196" s="9"/>
      <c r="O196" s="9"/>
      <c r="P196" s="9"/>
      <c r="Q196" s="9"/>
      <c r="R196" s="9"/>
      <c r="S196" s="9"/>
      <c r="T196" s="9"/>
      <c r="U196" s="9"/>
      <c r="V196" s="9"/>
      <c r="W196" s="9"/>
      <c r="X196" s="9"/>
      <c r="Y196" s="9"/>
      <c r="Z196" s="9"/>
      <c r="AA196" s="9"/>
      <c r="AB196" s="9"/>
      <c r="AC196" s="9"/>
      <c r="AD196" s="125" cm="1">
        <f t="array" ref="AD196">'ادخال البيانات'!E207</f>
        <v>0</v>
      </c>
      <c r="AE196" s="125" cm="1">
        <f t="array" ref="AE196">'ادخال البيانات'!H207</f>
        <v>0</v>
      </c>
      <c r="AF196" s="125" cm="1">
        <f t="array" ref="AF196">'ادخال البيانات'!K207</f>
        <v>0</v>
      </c>
      <c r="AG196" s="125" cm="1">
        <f t="array" ref="AG196">'ادخال البيانات'!N207</f>
        <v>0</v>
      </c>
      <c r="AH196" s="125" cm="1">
        <f t="array" ref="AH196">'ادخال البيانات'!Q207</f>
        <v>0</v>
      </c>
      <c r="AI196" s="125" cm="1">
        <f t="array" ref="AI196">'ادخال البيانات'!T207</f>
        <v>0</v>
      </c>
      <c r="AJ196" s="125" cm="1">
        <f t="array" ref="AJ196">'ادخال البيانات'!W207</f>
        <v>0</v>
      </c>
      <c r="AK196" s="125" cm="1">
        <f t="array" ref="AK196">'ادخال البيانات'!Z207</f>
        <v>0</v>
      </c>
      <c r="AL196" s="125" cm="1">
        <f t="array" ref="AL196">'ادخال البيانات'!AC207</f>
        <v>0</v>
      </c>
    </row>
    <row r="197" ht="13.8" customHeight="1">
      <c r="A197" s="9"/>
      <c r="B197" s="9"/>
      <c r="C197" s="9"/>
      <c r="D197" s="9"/>
      <c r="E197" s="9"/>
      <c r="F197" s="9"/>
      <c r="G197" s="9"/>
      <c r="H197" s="9"/>
      <c r="I197" s="9"/>
      <c r="J197" s="9"/>
      <c r="K197" s="9"/>
      <c r="L197" s="9"/>
      <c r="M197" s="9"/>
      <c r="N197" s="9"/>
      <c r="O197" s="9"/>
      <c r="P197" s="9"/>
      <c r="Q197" s="9"/>
      <c r="R197" s="9"/>
      <c r="S197" s="9"/>
      <c r="T197" s="9"/>
      <c r="U197" s="9"/>
      <c r="V197" s="9"/>
      <c r="W197" s="9"/>
      <c r="X197" s="9"/>
      <c r="Y197" s="9"/>
      <c r="Z197" s="9"/>
      <c r="AA197" s="9"/>
      <c r="AB197" s="9"/>
      <c r="AC197" s="9"/>
      <c r="AD197" s="125" cm="1">
        <f t="array" ref="AD197">'ادخال البيانات'!E208</f>
        <v>0</v>
      </c>
      <c r="AE197" s="125" cm="1">
        <f t="array" ref="AE197">'ادخال البيانات'!H208</f>
        <v>0</v>
      </c>
      <c r="AF197" s="125" cm="1">
        <f t="array" ref="AF197">'ادخال البيانات'!K208</f>
        <v>0</v>
      </c>
      <c r="AG197" s="125" cm="1">
        <f t="array" ref="AG197">'ادخال البيانات'!N208</f>
        <v>0</v>
      </c>
      <c r="AH197" s="125" cm="1">
        <f t="array" ref="AH197">'ادخال البيانات'!Q208</f>
        <v>0</v>
      </c>
      <c r="AI197" s="125" cm="1">
        <f t="array" ref="AI197">'ادخال البيانات'!T208</f>
        <v>0</v>
      </c>
      <c r="AJ197" s="125" cm="1">
        <f t="array" ref="AJ197">'ادخال البيانات'!W208</f>
        <v>0</v>
      </c>
      <c r="AK197" s="125" cm="1">
        <f t="array" ref="AK197">'ادخال البيانات'!Z208</f>
        <v>0</v>
      </c>
      <c r="AL197" s="125" cm="1">
        <f t="array" ref="AL197">'ادخال البيانات'!AC208</f>
        <v>0</v>
      </c>
    </row>
    <row r="198" ht="13.8" customHeight="1">
      <c r="A198" s="9"/>
      <c r="B198" s="9"/>
      <c r="C198" s="9"/>
      <c r="D198" s="9"/>
      <c r="E198" s="9"/>
      <c r="F198" s="9"/>
      <c r="G198" s="9"/>
      <c r="H198" s="9"/>
      <c r="I198" s="9"/>
      <c r="J198" s="9"/>
      <c r="K198" s="9"/>
      <c r="L198" s="9"/>
      <c r="M198" s="9"/>
      <c r="N198" s="9"/>
      <c r="O198" s="9"/>
      <c r="P198" s="9"/>
      <c r="Q198" s="9"/>
      <c r="R198" s="9"/>
      <c r="S198" s="9"/>
      <c r="T198" s="9"/>
      <c r="U198" s="9"/>
      <c r="V198" s="9"/>
      <c r="W198" s="9"/>
      <c r="X198" s="9"/>
      <c r="Y198" s="9"/>
      <c r="Z198" s="9"/>
      <c r="AA198" s="9"/>
      <c r="AB198" s="9"/>
      <c r="AC198" s="9"/>
      <c r="AD198" s="125" cm="1">
        <f t="array" ref="AD198">'ادخال البيانات'!E209</f>
        <v>0</v>
      </c>
      <c r="AE198" s="125" cm="1">
        <f t="array" ref="AE198">'ادخال البيانات'!H209</f>
        <v>0</v>
      </c>
      <c r="AF198" s="125" cm="1">
        <f t="array" ref="AF198">'ادخال البيانات'!K209</f>
        <v>0</v>
      </c>
      <c r="AG198" s="125" cm="1">
        <f t="array" ref="AG198">'ادخال البيانات'!N209</f>
        <v>0</v>
      </c>
      <c r="AH198" s="125" cm="1">
        <f t="array" ref="AH198">'ادخال البيانات'!Q209</f>
        <v>0</v>
      </c>
      <c r="AI198" s="125" cm="1">
        <f t="array" ref="AI198">'ادخال البيانات'!T209</f>
        <v>0</v>
      </c>
      <c r="AJ198" s="125" cm="1">
        <f t="array" ref="AJ198">'ادخال البيانات'!W209</f>
        <v>0</v>
      </c>
      <c r="AK198" s="125" cm="1">
        <f t="array" ref="AK198">'ادخال البيانات'!Z209</f>
        <v>0</v>
      </c>
      <c r="AL198" s="125" cm="1">
        <f t="array" ref="AL198">'ادخال البيانات'!AC209</f>
        <v>0</v>
      </c>
    </row>
    <row r="199" ht="13.8" customHeight="1">
      <c r="A199" s="9"/>
      <c r="B199" s="9"/>
      <c r="C199" s="9"/>
      <c r="D199" s="9"/>
      <c r="E199" s="9"/>
      <c r="F199" s="9"/>
      <c r="G199" s="9"/>
      <c r="H199" s="9"/>
      <c r="I199" s="9"/>
      <c r="J199" s="9"/>
      <c r="K199" s="9"/>
      <c r="L199" s="9"/>
      <c r="M199" s="9"/>
      <c r="N199" s="9"/>
      <c r="O199" s="9"/>
      <c r="P199" s="9"/>
      <c r="Q199" s="9"/>
      <c r="R199" s="9"/>
      <c r="S199" s="9"/>
      <c r="T199" s="9"/>
      <c r="U199" s="9"/>
      <c r="V199" s="9"/>
      <c r="W199" s="9"/>
      <c r="X199" s="9"/>
      <c r="Y199" s="9"/>
      <c r="Z199" s="9"/>
      <c r="AA199" s="9"/>
      <c r="AB199" s="9"/>
      <c r="AC199" s="9"/>
      <c r="AD199" s="125" cm="1">
        <f t="array" ref="AD199">'ادخال البيانات'!E210</f>
        <v>0</v>
      </c>
      <c r="AE199" s="125" cm="1">
        <f t="array" ref="AE199">'ادخال البيانات'!H210</f>
        <v>0</v>
      </c>
      <c r="AF199" s="125" cm="1">
        <f t="array" ref="AF199">'ادخال البيانات'!K210</f>
        <v>0</v>
      </c>
      <c r="AG199" s="125" cm="1">
        <f t="array" ref="AG199">'ادخال البيانات'!N210</f>
        <v>0</v>
      </c>
      <c r="AH199" s="125" cm="1">
        <f t="array" ref="AH199">'ادخال البيانات'!Q210</f>
        <v>0</v>
      </c>
      <c r="AI199" s="125" cm="1">
        <f t="array" ref="AI199">'ادخال البيانات'!T210</f>
        <v>0</v>
      </c>
      <c r="AJ199" s="125" cm="1">
        <f t="array" ref="AJ199">'ادخال البيانات'!W210</f>
        <v>0</v>
      </c>
      <c r="AK199" s="125" cm="1">
        <f t="array" ref="AK199">'ادخال البيانات'!Z210</f>
        <v>0</v>
      </c>
      <c r="AL199" s="125" cm="1">
        <f t="array" ref="AL199">'ادخال البيانات'!AC210</f>
        <v>0</v>
      </c>
    </row>
    <row r="200" ht="13.8" customHeight="1">
      <c r="A200" s="9"/>
      <c r="B200" s="9"/>
      <c r="C200" s="9"/>
      <c r="D200" s="9"/>
      <c r="E200" s="9"/>
      <c r="F200" s="9"/>
      <c r="G200" s="9"/>
      <c r="H200" s="9"/>
      <c r="I200" s="9"/>
      <c r="J200" s="9"/>
      <c r="K200" s="9"/>
      <c r="L200" s="9"/>
      <c r="M200" s="9"/>
      <c r="N200" s="9"/>
      <c r="O200" s="9"/>
      <c r="P200" s="9"/>
      <c r="Q200" s="9"/>
      <c r="R200" s="9"/>
      <c r="S200" s="9"/>
      <c r="T200" s="9"/>
      <c r="U200" s="9"/>
      <c r="V200" s="9"/>
      <c r="W200" s="9"/>
      <c r="X200" s="9"/>
      <c r="Y200" s="9"/>
      <c r="Z200" s="9"/>
      <c r="AA200" s="9"/>
      <c r="AB200" s="9"/>
      <c r="AC200" s="9"/>
      <c r="AD200" s="125" cm="1">
        <f t="array" ref="AD200">'ادخال البيانات'!E211</f>
        <v>0</v>
      </c>
      <c r="AE200" s="125" cm="1">
        <f t="array" ref="AE200">'ادخال البيانات'!H211</f>
        <v>0</v>
      </c>
      <c r="AF200" s="125" cm="1">
        <f t="array" ref="AF200">'ادخال البيانات'!K211</f>
        <v>0</v>
      </c>
      <c r="AG200" s="125" cm="1">
        <f t="array" ref="AG200">'ادخال البيانات'!N211</f>
        <v>0</v>
      </c>
      <c r="AH200" s="125" cm="1">
        <f t="array" ref="AH200">'ادخال البيانات'!Q211</f>
        <v>0</v>
      </c>
      <c r="AI200" s="125" cm="1">
        <f t="array" ref="AI200">'ادخال البيانات'!T211</f>
        <v>0</v>
      </c>
      <c r="AJ200" s="125" cm="1">
        <f t="array" ref="AJ200">'ادخال البيانات'!W211</f>
        <v>0</v>
      </c>
      <c r="AK200" s="125" cm="1">
        <f t="array" ref="AK200">'ادخال البيانات'!Z211</f>
        <v>0</v>
      </c>
      <c r="AL200" s="125" cm="1">
        <f t="array" ref="AL200">'ادخال البيانات'!AC211</f>
        <v>0</v>
      </c>
    </row>
    <row r="201" ht="13.8" customHeight="1">
      <c r="A201" s="9"/>
      <c r="B201" s="9"/>
      <c r="C201" s="9"/>
      <c r="D201" s="9"/>
      <c r="E201" s="9"/>
      <c r="F201" s="9"/>
      <c r="G201" s="9"/>
      <c r="H201" s="9"/>
      <c r="I201" s="9"/>
      <c r="J201" s="9"/>
      <c r="K201" s="9"/>
      <c r="L201" s="9"/>
      <c r="M201" s="9"/>
      <c r="N201" s="9"/>
      <c r="O201" s="9"/>
      <c r="P201" s="9"/>
      <c r="Q201" s="9"/>
      <c r="R201" s="9"/>
      <c r="S201" s="9"/>
      <c r="T201" s="9"/>
      <c r="U201" s="9"/>
      <c r="V201" s="9"/>
      <c r="W201" s="9"/>
      <c r="X201" s="9"/>
      <c r="Y201" s="9"/>
      <c r="Z201" s="9"/>
      <c r="AA201" s="9"/>
      <c r="AB201" s="9"/>
      <c r="AC201" s="9"/>
      <c r="AD201" s="125" cm="1">
        <f t="array" ref="AD201">'ادخال البيانات'!E212</f>
        <v>0</v>
      </c>
      <c r="AE201" s="125" cm="1">
        <f t="array" ref="AE201">'ادخال البيانات'!H212</f>
        <v>0</v>
      </c>
      <c r="AF201" s="125" cm="1">
        <f t="array" ref="AF201">'ادخال البيانات'!K212</f>
        <v>0</v>
      </c>
      <c r="AG201" s="125" cm="1">
        <f t="array" ref="AG201">'ادخال البيانات'!N212</f>
        <v>0</v>
      </c>
      <c r="AH201" s="125" cm="1">
        <f t="array" ref="AH201">'ادخال البيانات'!Q212</f>
        <v>0</v>
      </c>
      <c r="AI201" s="125" cm="1">
        <f t="array" ref="AI201">'ادخال البيانات'!T212</f>
        <v>0</v>
      </c>
      <c r="AJ201" s="125" cm="1">
        <f t="array" ref="AJ201">'ادخال البيانات'!W212</f>
        <v>0</v>
      </c>
      <c r="AK201" s="125" cm="1">
        <f t="array" ref="AK201">'ادخال البيانات'!Z212</f>
        <v>0</v>
      </c>
      <c r="AL201" s="125" cm="1">
        <f t="array" ref="AL201">'ادخال البيانات'!AC212</f>
        <v>0</v>
      </c>
    </row>
    <row r="202" ht="13.8" customHeight="1">
      <c r="A202" s="9"/>
      <c r="B202" s="9"/>
      <c r="C202" s="9"/>
      <c r="D202" s="9"/>
      <c r="E202" s="9"/>
      <c r="F202" s="9"/>
      <c r="G202" s="9"/>
      <c r="H202" s="9"/>
      <c r="I202" s="9"/>
      <c r="J202" s="9"/>
      <c r="K202" s="9"/>
      <c r="L202" s="9"/>
      <c r="M202" s="9"/>
      <c r="N202" s="9"/>
      <c r="O202" s="9"/>
      <c r="P202" s="9"/>
      <c r="Q202" s="9"/>
      <c r="R202" s="9"/>
      <c r="S202" s="9"/>
      <c r="T202" s="9"/>
      <c r="U202" s="9"/>
      <c r="V202" s="9"/>
      <c r="W202" s="9"/>
      <c r="X202" s="9"/>
      <c r="Y202" s="9"/>
      <c r="Z202" s="9"/>
      <c r="AA202" s="9"/>
      <c r="AB202" s="9"/>
      <c r="AC202" s="9"/>
      <c r="AD202" s="125" cm="1">
        <f t="array" ref="AD202">'ادخال البيانات'!E213</f>
        <v>0</v>
      </c>
      <c r="AE202" s="125" cm="1">
        <f t="array" ref="AE202">'ادخال البيانات'!H213</f>
        <v>0</v>
      </c>
      <c r="AF202" s="125" cm="1">
        <f t="array" ref="AF202">'ادخال البيانات'!K213</f>
        <v>0</v>
      </c>
      <c r="AG202" s="125" cm="1">
        <f t="array" ref="AG202">'ادخال البيانات'!N213</f>
        <v>0</v>
      </c>
      <c r="AH202" s="125" cm="1">
        <f t="array" ref="AH202">'ادخال البيانات'!Q213</f>
        <v>0</v>
      </c>
      <c r="AI202" s="125" cm="1">
        <f t="array" ref="AI202">'ادخال البيانات'!T213</f>
        <v>0</v>
      </c>
      <c r="AJ202" s="125" cm="1">
        <f t="array" ref="AJ202">'ادخال البيانات'!W213</f>
        <v>0</v>
      </c>
      <c r="AK202" s="125" cm="1">
        <f t="array" ref="AK202">'ادخال البيانات'!Z213</f>
        <v>0</v>
      </c>
      <c r="AL202" s="125" cm="1">
        <f t="array" ref="AL202">'ادخال البيانات'!AC213</f>
        <v>0</v>
      </c>
    </row>
    <row r="203" ht="13.8" customHeight="1">
      <c r="A203" s="9"/>
      <c r="B203" s="9"/>
      <c r="C203" s="9"/>
      <c r="D203" s="9"/>
      <c r="E203" s="9"/>
      <c r="F203" s="9"/>
      <c r="G203" s="9"/>
      <c r="H203" s="9"/>
      <c r="I203" s="9"/>
      <c r="J203" s="9"/>
      <c r="K203" s="9"/>
      <c r="L203" s="9"/>
      <c r="M203" s="9"/>
      <c r="N203" s="9"/>
      <c r="O203" s="9"/>
      <c r="P203" s="9"/>
      <c r="Q203" s="9"/>
      <c r="R203" s="9"/>
      <c r="S203" s="9"/>
      <c r="T203" s="9"/>
      <c r="U203" s="9"/>
      <c r="V203" s="9"/>
      <c r="W203" s="9"/>
      <c r="X203" s="9"/>
      <c r="Y203" s="9"/>
      <c r="Z203" s="9"/>
      <c r="AA203" s="9"/>
      <c r="AB203" s="9"/>
      <c r="AC203" s="9"/>
      <c r="AD203" s="125" cm="1">
        <f t="array" ref="AD203">'ادخال البيانات'!E214</f>
        <v>0</v>
      </c>
      <c r="AE203" s="125" cm="1">
        <f t="array" ref="AE203">'ادخال البيانات'!H214</f>
        <v>0</v>
      </c>
      <c r="AF203" s="125" cm="1">
        <f t="array" ref="AF203">'ادخال البيانات'!K214</f>
        <v>0</v>
      </c>
      <c r="AG203" s="125" cm="1">
        <f t="array" ref="AG203">'ادخال البيانات'!N214</f>
        <v>0</v>
      </c>
      <c r="AH203" s="125" cm="1">
        <f t="array" ref="AH203">'ادخال البيانات'!Q214</f>
        <v>0</v>
      </c>
      <c r="AI203" s="125" cm="1">
        <f t="array" ref="AI203">'ادخال البيانات'!T214</f>
        <v>0</v>
      </c>
      <c r="AJ203" s="125" cm="1">
        <f t="array" ref="AJ203">'ادخال البيانات'!W214</f>
        <v>0</v>
      </c>
      <c r="AK203" s="125" cm="1">
        <f t="array" ref="AK203">'ادخال البيانات'!Z214</f>
        <v>0</v>
      </c>
      <c r="AL203" s="125" cm="1">
        <f t="array" ref="AL203">'ادخال البيانات'!AC214</f>
        <v>0</v>
      </c>
    </row>
    <row r="204" ht="13.8" customHeight="1">
      <c r="A204" s="9"/>
      <c r="B204" s="9"/>
      <c r="C204" s="9"/>
      <c r="D204" s="9"/>
      <c r="E204" s="9"/>
      <c r="F204" s="9"/>
      <c r="G204" s="9"/>
      <c r="H204" s="9"/>
      <c r="I204" s="9"/>
      <c r="J204" s="9"/>
      <c r="K204" s="9"/>
      <c r="L204" s="9"/>
      <c r="M204" s="9"/>
      <c r="N204" s="9"/>
      <c r="O204" s="9"/>
      <c r="P204" s="9"/>
      <c r="Q204" s="9"/>
      <c r="R204" s="9"/>
      <c r="S204" s="9"/>
      <c r="T204" s="9"/>
      <c r="U204" s="9"/>
      <c r="V204" s="9"/>
      <c r="W204" s="9"/>
      <c r="X204" s="9"/>
      <c r="Y204" s="9"/>
      <c r="Z204" s="9"/>
      <c r="AA204" s="9"/>
      <c r="AB204" s="9"/>
      <c r="AC204" s="9"/>
      <c r="AD204" s="125" cm="1">
        <f t="array" ref="AD204">'ادخال البيانات'!E215</f>
        <v>0</v>
      </c>
      <c r="AE204" s="125" cm="1">
        <f t="array" ref="AE204">'ادخال البيانات'!H215</f>
        <v>0</v>
      </c>
      <c r="AF204" s="125" cm="1">
        <f t="array" ref="AF204">'ادخال البيانات'!K215</f>
        <v>0</v>
      </c>
      <c r="AG204" s="125" cm="1">
        <f t="array" ref="AG204">'ادخال البيانات'!N215</f>
        <v>0</v>
      </c>
      <c r="AH204" s="125" cm="1">
        <f t="array" ref="AH204">'ادخال البيانات'!Q215</f>
        <v>0</v>
      </c>
      <c r="AI204" s="125" cm="1">
        <f t="array" ref="AI204">'ادخال البيانات'!T215</f>
        <v>0</v>
      </c>
      <c r="AJ204" s="125" cm="1">
        <f t="array" ref="AJ204">'ادخال البيانات'!W215</f>
        <v>0</v>
      </c>
      <c r="AK204" s="125" cm="1">
        <f t="array" ref="AK204">'ادخال البيانات'!Z215</f>
        <v>0</v>
      </c>
      <c r="AL204" s="125" cm="1">
        <f t="array" ref="AL204">'ادخال البيانات'!AC215</f>
        <v>0</v>
      </c>
    </row>
    <row r="205" ht="13.8" customHeight="1">
      <c r="A205" s="9"/>
      <c r="B205" s="9"/>
      <c r="C205" s="9"/>
      <c r="D205" s="9"/>
      <c r="E205" s="9"/>
      <c r="F205" s="9"/>
      <c r="G205" s="9"/>
      <c r="H205" s="9"/>
      <c r="I205" s="9"/>
      <c r="J205" s="9"/>
      <c r="K205" s="9"/>
      <c r="L205" s="9"/>
      <c r="M205" s="9"/>
      <c r="N205" s="9"/>
      <c r="O205" s="9"/>
      <c r="P205" s="9"/>
      <c r="Q205" s="9"/>
      <c r="R205" s="9"/>
      <c r="S205" s="9"/>
      <c r="T205" s="9"/>
      <c r="U205" s="9"/>
      <c r="V205" s="9"/>
      <c r="W205" s="9"/>
      <c r="X205" s="9"/>
      <c r="Y205" s="9"/>
      <c r="Z205" s="9"/>
      <c r="AA205" s="9"/>
      <c r="AB205" s="9"/>
      <c r="AC205" s="9"/>
      <c r="AD205" s="125" cm="1">
        <f t="array" ref="AD205">'ادخال البيانات'!E216</f>
        <v>0</v>
      </c>
      <c r="AE205" s="125" cm="1">
        <f t="array" ref="AE205">'ادخال البيانات'!H216</f>
        <v>0</v>
      </c>
      <c r="AF205" s="125" cm="1">
        <f t="array" ref="AF205">'ادخال البيانات'!K216</f>
        <v>0</v>
      </c>
      <c r="AG205" s="125" cm="1">
        <f t="array" ref="AG205">'ادخال البيانات'!N216</f>
        <v>0</v>
      </c>
      <c r="AH205" s="125" cm="1">
        <f t="array" ref="AH205">'ادخال البيانات'!Q216</f>
        <v>0</v>
      </c>
      <c r="AI205" s="125" cm="1">
        <f t="array" ref="AI205">'ادخال البيانات'!T216</f>
        <v>0</v>
      </c>
      <c r="AJ205" s="125" cm="1">
        <f t="array" ref="AJ205">'ادخال البيانات'!W216</f>
        <v>0</v>
      </c>
      <c r="AK205" s="125" cm="1">
        <f t="array" ref="AK205">'ادخال البيانات'!Z216</f>
        <v>0</v>
      </c>
      <c r="AL205" s="125" cm="1">
        <f t="array" ref="AL205">'ادخال البيانات'!AC216</f>
        <v>0</v>
      </c>
    </row>
    <row r="206" ht="13.8" customHeight="1">
      <c r="A206" s="9"/>
      <c r="B206" s="9"/>
      <c r="C206" s="9"/>
      <c r="D206" s="9"/>
      <c r="E206" s="9"/>
      <c r="F206" s="9"/>
      <c r="G206" s="9"/>
      <c r="H206" s="9"/>
      <c r="I206" s="9"/>
      <c r="J206" s="9"/>
      <c r="K206" s="9"/>
      <c r="L206" s="9"/>
      <c r="M206" s="9"/>
      <c r="N206" s="9"/>
      <c r="O206" s="9"/>
      <c r="P206" s="9"/>
      <c r="Q206" s="9"/>
      <c r="R206" s="9"/>
      <c r="S206" s="9"/>
      <c r="T206" s="9"/>
      <c r="U206" s="9"/>
      <c r="V206" s="9"/>
      <c r="W206" s="9"/>
      <c r="X206" s="9"/>
      <c r="Y206" s="9"/>
      <c r="Z206" s="9"/>
      <c r="AA206" s="9"/>
      <c r="AB206" s="9"/>
      <c r="AC206" s="9"/>
      <c r="AD206" s="125" cm="1">
        <f t="array" ref="AD206">'ادخال البيانات'!E217</f>
        <v>0</v>
      </c>
      <c r="AE206" s="125" cm="1">
        <f t="array" ref="AE206">'ادخال البيانات'!H217</f>
        <v>0</v>
      </c>
      <c r="AF206" s="125" cm="1">
        <f t="array" ref="AF206">'ادخال البيانات'!K217</f>
        <v>0</v>
      </c>
      <c r="AG206" s="125" cm="1">
        <f t="array" ref="AG206">'ادخال البيانات'!N217</f>
        <v>0</v>
      </c>
      <c r="AH206" s="125" cm="1">
        <f t="array" ref="AH206">'ادخال البيانات'!Q217</f>
        <v>0</v>
      </c>
      <c r="AI206" s="125" cm="1">
        <f t="array" ref="AI206">'ادخال البيانات'!T217</f>
        <v>0</v>
      </c>
      <c r="AJ206" s="125" cm="1">
        <f t="array" ref="AJ206">'ادخال البيانات'!W217</f>
        <v>0</v>
      </c>
      <c r="AK206" s="125" cm="1">
        <f t="array" ref="AK206">'ادخال البيانات'!Z217</f>
        <v>0</v>
      </c>
      <c r="AL206" s="125" cm="1">
        <f t="array" ref="AL206">'ادخال البيانات'!AC217</f>
        <v>0</v>
      </c>
    </row>
    <row r="207" ht="13.8" customHeight="1">
      <c r="A207" s="9"/>
      <c r="B207" s="9"/>
      <c r="C207" s="9"/>
      <c r="D207" s="9"/>
      <c r="E207" s="9"/>
      <c r="F207" s="9"/>
      <c r="G207" s="9"/>
      <c r="H207" s="9"/>
      <c r="I207" s="9"/>
      <c r="J207" s="9"/>
      <c r="K207" s="9"/>
      <c r="L207" s="9"/>
      <c r="M207" s="9"/>
      <c r="N207" s="9"/>
      <c r="O207" s="9"/>
      <c r="P207" s="9"/>
      <c r="Q207" s="9"/>
      <c r="R207" s="9"/>
      <c r="S207" s="9"/>
      <c r="T207" s="9"/>
      <c r="U207" s="9"/>
      <c r="V207" s="9"/>
      <c r="W207" s="9"/>
      <c r="X207" s="9"/>
      <c r="Y207" s="9"/>
      <c r="Z207" s="9"/>
      <c r="AA207" s="9"/>
      <c r="AB207" s="9"/>
      <c r="AC207" s="9"/>
      <c r="AD207" s="125" cm="1">
        <f t="array" ref="AD207">'ادخال البيانات'!E218</f>
        <v>0</v>
      </c>
      <c r="AE207" s="125" cm="1">
        <f t="array" ref="AE207">'ادخال البيانات'!H218</f>
        <v>0</v>
      </c>
      <c r="AF207" s="125" cm="1">
        <f t="array" ref="AF207">'ادخال البيانات'!K218</f>
        <v>0</v>
      </c>
      <c r="AG207" s="125" cm="1">
        <f t="array" ref="AG207">'ادخال البيانات'!N218</f>
        <v>0</v>
      </c>
      <c r="AH207" s="125" cm="1">
        <f t="array" ref="AH207">'ادخال البيانات'!Q218</f>
        <v>0</v>
      </c>
      <c r="AI207" s="125" cm="1">
        <f t="array" ref="AI207">'ادخال البيانات'!T218</f>
        <v>0</v>
      </c>
      <c r="AJ207" s="125" cm="1">
        <f t="array" ref="AJ207">'ادخال البيانات'!W218</f>
        <v>0</v>
      </c>
      <c r="AK207" s="125" cm="1">
        <f t="array" ref="AK207">'ادخال البيانات'!Z218</f>
        <v>0</v>
      </c>
      <c r="AL207" s="125" cm="1">
        <f t="array" ref="AL207">'ادخال البيانات'!AC218</f>
        <v>0</v>
      </c>
    </row>
    <row r="208" ht="13.8" customHeight="1">
      <c r="A208" s="9"/>
      <c r="B208" s="9"/>
      <c r="C208" s="9"/>
      <c r="D208" s="9"/>
      <c r="E208" s="9"/>
      <c r="F208" s="9"/>
      <c r="G208" s="9"/>
      <c r="H208" s="9"/>
      <c r="I208" s="9"/>
      <c r="J208" s="9"/>
      <c r="K208" s="9"/>
      <c r="L208" s="9"/>
      <c r="M208" s="9"/>
      <c r="N208" s="9"/>
      <c r="O208" s="9"/>
      <c r="P208" s="9"/>
      <c r="Q208" s="9"/>
      <c r="R208" s="9"/>
      <c r="S208" s="9"/>
      <c r="T208" s="9"/>
      <c r="U208" s="9"/>
      <c r="V208" s="9"/>
      <c r="W208" s="9"/>
      <c r="X208" s="9"/>
      <c r="Y208" s="9"/>
      <c r="Z208" s="9"/>
      <c r="AA208" s="9"/>
      <c r="AB208" s="9"/>
      <c r="AC208" s="9"/>
      <c r="AD208" s="125" cm="1">
        <f t="array" ref="AD208">'ادخال البيانات'!E219</f>
        <v>0</v>
      </c>
      <c r="AE208" s="125" cm="1">
        <f t="array" ref="AE208">'ادخال البيانات'!H219</f>
        <v>0</v>
      </c>
      <c r="AF208" s="125" cm="1">
        <f t="array" ref="AF208">'ادخال البيانات'!K219</f>
        <v>0</v>
      </c>
      <c r="AG208" s="125" cm="1">
        <f t="array" ref="AG208">'ادخال البيانات'!N219</f>
        <v>0</v>
      </c>
      <c r="AH208" s="125" cm="1">
        <f t="array" ref="AH208">'ادخال البيانات'!Q219</f>
        <v>0</v>
      </c>
      <c r="AI208" s="125" cm="1">
        <f t="array" ref="AI208">'ادخال البيانات'!T219</f>
        <v>0</v>
      </c>
      <c r="AJ208" s="125" cm="1">
        <f t="array" ref="AJ208">'ادخال البيانات'!W219</f>
        <v>0</v>
      </c>
      <c r="AK208" s="125" cm="1">
        <f t="array" ref="AK208">'ادخال البيانات'!Z219</f>
        <v>0</v>
      </c>
      <c r="AL208" s="125" cm="1">
        <f t="array" ref="AL208">'ادخال البيانات'!AC219</f>
        <v>0</v>
      </c>
    </row>
    <row r="209" ht="13.8" customHeight="1">
      <c r="A209" s="9"/>
      <c r="B209" s="9"/>
      <c r="C209" s="9"/>
      <c r="D209" s="9"/>
      <c r="E209" s="9"/>
      <c r="F209" s="9"/>
      <c r="G209" s="9"/>
      <c r="H209" s="9"/>
      <c r="I209" s="9"/>
      <c r="J209" s="9"/>
      <c r="K209" s="9"/>
      <c r="L209" s="9"/>
      <c r="M209" s="9"/>
      <c r="N209" s="9"/>
      <c r="O209" s="9"/>
      <c r="P209" s="9"/>
      <c r="Q209" s="9"/>
      <c r="R209" s="9"/>
      <c r="S209" s="9"/>
      <c r="T209" s="9"/>
      <c r="U209" s="9"/>
      <c r="V209" s="9"/>
      <c r="W209" s="9"/>
      <c r="X209" s="9"/>
      <c r="Y209" s="9"/>
      <c r="Z209" s="9"/>
      <c r="AA209" s="9"/>
      <c r="AB209" s="9"/>
      <c r="AC209" s="9"/>
      <c r="AD209" s="125" cm="1">
        <f t="array" ref="AD209">'ادخال البيانات'!E220</f>
        <v>0</v>
      </c>
      <c r="AE209" s="125" cm="1">
        <f t="array" ref="AE209">'ادخال البيانات'!H220</f>
        <v>0</v>
      </c>
      <c r="AF209" s="125" cm="1">
        <f t="array" ref="AF209">'ادخال البيانات'!K220</f>
        <v>0</v>
      </c>
      <c r="AG209" s="125" cm="1">
        <f t="array" ref="AG209">'ادخال البيانات'!N220</f>
        <v>0</v>
      </c>
      <c r="AH209" s="125" cm="1">
        <f t="array" ref="AH209">'ادخال البيانات'!Q220</f>
        <v>0</v>
      </c>
      <c r="AI209" s="125" cm="1">
        <f t="array" ref="AI209">'ادخال البيانات'!T220</f>
        <v>0</v>
      </c>
      <c r="AJ209" s="125" cm="1">
        <f t="array" ref="AJ209">'ادخال البيانات'!W220</f>
        <v>0</v>
      </c>
      <c r="AK209" s="125" cm="1">
        <f t="array" ref="AK209">'ادخال البيانات'!Z220</f>
        <v>0</v>
      </c>
      <c r="AL209" s="125" cm="1">
        <f t="array" ref="AL209">'ادخال البيانات'!AC220</f>
        <v>0</v>
      </c>
    </row>
    <row r="210" ht="13.8" customHeight="1">
      <c r="A210" s="9"/>
      <c r="B210" s="9"/>
      <c r="C210" s="9"/>
      <c r="D210" s="9"/>
      <c r="E210" s="9"/>
      <c r="F210" s="9"/>
      <c r="G210" s="9"/>
      <c r="H210" s="9"/>
      <c r="I210" s="9"/>
      <c r="J210" s="9"/>
      <c r="K210" s="9"/>
      <c r="L210" s="9"/>
      <c r="M210" s="9"/>
      <c r="N210" s="9"/>
      <c r="O210" s="9"/>
      <c r="P210" s="9"/>
      <c r="Q210" s="9"/>
      <c r="R210" s="9"/>
      <c r="S210" s="9"/>
      <c r="T210" s="9"/>
      <c r="U210" s="9"/>
      <c r="V210" s="9"/>
      <c r="W210" s="9"/>
      <c r="X210" s="9"/>
      <c r="Y210" s="9"/>
      <c r="Z210" s="9"/>
      <c r="AA210" s="9"/>
      <c r="AB210" s="9"/>
      <c r="AC210" s="9"/>
      <c r="AD210" s="125" cm="1">
        <f t="array" ref="AD210">'ادخال البيانات'!E221</f>
        <v>0</v>
      </c>
      <c r="AE210" s="125" cm="1">
        <f t="array" ref="AE210">'ادخال البيانات'!H221</f>
        <v>0</v>
      </c>
      <c r="AF210" s="125" cm="1">
        <f t="array" ref="AF210">'ادخال البيانات'!K221</f>
        <v>0</v>
      </c>
      <c r="AG210" s="125" cm="1">
        <f t="array" ref="AG210">'ادخال البيانات'!N221</f>
        <v>0</v>
      </c>
      <c r="AH210" s="125" cm="1">
        <f t="array" ref="AH210">'ادخال البيانات'!Q221</f>
        <v>0</v>
      </c>
      <c r="AI210" s="125" cm="1">
        <f t="array" ref="AI210">'ادخال البيانات'!T221</f>
        <v>0</v>
      </c>
      <c r="AJ210" s="125" cm="1">
        <f t="array" ref="AJ210">'ادخال البيانات'!W221</f>
        <v>0</v>
      </c>
      <c r="AK210" s="125" cm="1">
        <f t="array" ref="AK210">'ادخال البيانات'!Z221</f>
        <v>0</v>
      </c>
      <c r="AL210" s="125" cm="1">
        <f t="array" ref="AL210">'ادخال البيانات'!AC221</f>
        <v>0</v>
      </c>
    </row>
    <row r="211" ht="13.8" customHeight="1">
      <c r="A211" s="9"/>
      <c r="B211" s="9"/>
      <c r="C211" s="9"/>
      <c r="D211" s="9"/>
      <c r="E211" s="9"/>
      <c r="F211" s="9"/>
      <c r="G211" s="9"/>
      <c r="H211" s="9"/>
      <c r="I211" s="9"/>
      <c r="J211" s="9"/>
      <c r="K211" s="9"/>
      <c r="L211" s="9"/>
      <c r="M211" s="9"/>
      <c r="N211" s="9"/>
      <c r="O211" s="9"/>
      <c r="P211" s="9"/>
      <c r="Q211" s="9"/>
      <c r="R211" s="9"/>
      <c r="S211" s="9"/>
      <c r="T211" s="9"/>
      <c r="U211" s="9"/>
      <c r="V211" s="9"/>
      <c r="W211" s="9"/>
      <c r="X211" s="9"/>
      <c r="Y211" s="9"/>
      <c r="Z211" s="9"/>
      <c r="AA211" s="9"/>
      <c r="AB211" s="9"/>
      <c r="AC211" s="9"/>
      <c r="AD211" s="125" cm="1">
        <f t="array" ref="AD211">'ادخال البيانات'!E222</f>
        <v>0</v>
      </c>
      <c r="AE211" s="125" cm="1">
        <f t="array" ref="AE211">'ادخال البيانات'!H222</f>
        <v>0</v>
      </c>
      <c r="AF211" s="125" cm="1">
        <f t="array" ref="AF211">'ادخال البيانات'!K222</f>
        <v>0</v>
      </c>
      <c r="AG211" s="125" cm="1">
        <f t="array" ref="AG211">'ادخال البيانات'!N222</f>
        <v>0</v>
      </c>
      <c r="AH211" s="125" cm="1">
        <f t="array" ref="AH211">'ادخال البيانات'!Q222</f>
        <v>0</v>
      </c>
      <c r="AI211" s="125" cm="1">
        <f t="array" ref="AI211">'ادخال البيانات'!T222</f>
        <v>0</v>
      </c>
      <c r="AJ211" s="125" cm="1">
        <f t="array" ref="AJ211">'ادخال البيانات'!W222</f>
        <v>0</v>
      </c>
      <c r="AK211" s="125" cm="1">
        <f t="array" ref="AK211">'ادخال البيانات'!Z222</f>
        <v>0</v>
      </c>
      <c r="AL211" s="125" cm="1">
        <f t="array" ref="AL211">'ادخال البيانات'!AC222</f>
        <v>0</v>
      </c>
    </row>
    <row r="212" ht="13.8" customHeight="1">
      <c r="A212" s="9"/>
      <c r="B212" s="9"/>
      <c r="C212" s="9"/>
      <c r="D212" s="9"/>
      <c r="E212" s="9"/>
      <c r="F212" s="9"/>
      <c r="G212" s="9"/>
      <c r="H212" s="9"/>
      <c r="I212" s="9"/>
      <c r="J212" s="9"/>
      <c r="K212" s="9"/>
      <c r="L212" s="9"/>
      <c r="M212" s="9"/>
      <c r="N212" s="9"/>
      <c r="O212" s="9"/>
      <c r="P212" s="9"/>
      <c r="Q212" s="9"/>
      <c r="R212" s="9"/>
      <c r="S212" s="9"/>
      <c r="T212" s="9"/>
      <c r="U212" s="9"/>
      <c r="V212" s="9"/>
      <c r="W212" s="9"/>
      <c r="X212" s="9"/>
      <c r="Y212" s="9"/>
      <c r="Z212" s="9"/>
      <c r="AA212" s="9"/>
      <c r="AB212" s="9"/>
      <c r="AC212" s="9"/>
      <c r="AD212" s="125" cm="1">
        <f t="array" ref="AD212">'ادخال البيانات'!E223</f>
        <v>0</v>
      </c>
      <c r="AE212" s="125" cm="1">
        <f t="array" ref="AE212">'ادخال البيانات'!H223</f>
        <v>0</v>
      </c>
      <c r="AF212" s="125" cm="1">
        <f t="array" ref="AF212">'ادخال البيانات'!K223</f>
        <v>0</v>
      </c>
      <c r="AG212" s="125" cm="1">
        <f t="array" ref="AG212">'ادخال البيانات'!N223</f>
        <v>0</v>
      </c>
      <c r="AH212" s="125" cm="1">
        <f t="array" ref="AH212">'ادخال البيانات'!Q223</f>
        <v>0</v>
      </c>
      <c r="AI212" s="125" cm="1">
        <f t="array" ref="AI212">'ادخال البيانات'!T223</f>
        <v>0</v>
      </c>
      <c r="AJ212" s="125" cm="1">
        <f t="array" ref="AJ212">'ادخال البيانات'!W223</f>
        <v>0</v>
      </c>
      <c r="AK212" s="125" cm="1">
        <f t="array" ref="AK212">'ادخال البيانات'!Z223</f>
        <v>0</v>
      </c>
      <c r="AL212" s="125" cm="1">
        <f t="array" ref="AL212">'ادخال البيانات'!AC223</f>
        <v>0</v>
      </c>
    </row>
    <row r="213" ht="13.8" customHeight="1">
      <c r="A213" s="9"/>
      <c r="B213" s="9"/>
      <c r="C213" s="9"/>
      <c r="D213" s="9"/>
      <c r="E213" s="9"/>
      <c r="F213" s="9"/>
      <c r="G213" s="9"/>
      <c r="H213" s="9"/>
      <c r="I213" s="9"/>
      <c r="J213" s="9"/>
      <c r="K213" s="9"/>
      <c r="L213" s="9"/>
      <c r="M213" s="9"/>
      <c r="N213" s="9"/>
      <c r="O213" s="9"/>
      <c r="P213" s="9"/>
      <c r="Q213" s="9"/>
      <c r="R213" s="9"/>
      <c r="S213" s="9"/>
      <c r="T213" s="9"/>
      <c r="U213" s="9"/>
      <c r="V213" s="9"/>
      <c r="W213" s="9"/>
      <c r="X213" s="9"/>
      <c r="Y213" s="9"/>
      <c r="Z213" s="9"/>
      <c r="AA213" s="9"/>
      <c r="AB213" s="9"/>
      <c r="AC213" s="9"/>
      <c r="AD213" s="125" cm="1">
        <f t="array" ref="AD213">'ادخال البيانات'!E224</f>
        <v>0</v>
      </c>
      <c r="AE213" s="125" cm="1">
        <f t="array" ref="AE213">'ادخال البيانات'!H224</f>
        <v>0</v>
      </c>
      <c r="AF213" s="125" cm="1">
        <f t="array" ref="AF213">'ادخال البيانات'!K224</f>
        <v>0</v>
      </c>
      <c r="AG213" s="125" cm="1">
        <f t="array" ref="AG213">'ادخال البيانات'!N224</f>
        <v>0</v>
      </c>
      <c r="AH213" s="125" cm="1">
        <f t="array" ref="AH213">'ادخال البيانات'!Q224</f>
        <v>0</v>
      </c>
      <c r="AI213" s="125" cm="1">
        <f t="array" ref="AI213">'ادخال البيانات'!T224</f>
        <v>0</v>
      </c>
      <c r="AJ213" s="125" cm="1">
        <f t="array" ref="AJ213">'ادخال البيانات'!W224</f>
        <v>0</v>
      </c>
      <c r="AK213" s="125" cm="1">
        <f t="array" ref="AK213">'ادخال البيانات'!Z224</f>
        <v>0</v>
      </c>
      <c r="AL213" s="125" cm="1">
        <f t="array" ref="AL213">'ادخال البيانات'!AC224</f>
        <v>0</v>
      </c>
    </row>
    <row r="214" ht="13.8" customHeight="1">
      <c r="A214" s="9"/>
      <c r="B214" s="9"/>
      <c r="C214" s="9"/>
      <c r="D214" s="9"/>
      <c r="E214" s="9"/>
      <c r="F214" s="9"/>
      <c r="G214" s="9"/>
      <c r="H214" s="9"/>
      <c r="I214" s="9"/>
      <c r="J214" s="9"/>
      <c r="K214" s="9"/>
      <c r="L214" s="9"/>
      <c r="M214" s="9"/>
      <c r="N214" s="9"/>
      <c r="O214" s="9"/>
      <c r="P214" s="9"/>
      <c r="Q214" s="9"/>
      <c r="R214" s="9"/>
      <c r="S214" s="9"/>
      <c r="T214" s="9"/>
      <c r="U214" s="9"/>
      <c r="V214" s="9"/>
      <c r="W214" s="9"/>
      <c r="X214" s="9"/>
      <c r="Y214" s="9"/>
      <c r="Z214" s="9"/>
      <c r="AA214" s="9"/>
      <c r="AB214" s="9"/>
      <c r="AC214" s="9"/>
      <c r="AD214" s="125" cm="1">
        <f t="array" ref="AD214">'ادخال البيانات'!E225</f>
        <v>0</v>
      </c>
      <c r="AE214" s="125" cm="1">
        <f t="array" ref="AE214">'ادخال البيانات'!H225</f>
        <v>0</v>
      </c>
      <c r="AF214" s="125" cm="1">
        <f t="array" ref="AF214">'ادخال البيانات'!K225</f>
        <v>0</v>
      </c>
      <c r="AG214" s="125" cm="1">
        <f t="array" ref="AG214">'ادخال البيانات'!N225</f>
        <v>0</v>
      </c>
      <c r="AH214" s="125" cm="1">
        <f t="array" ref="AH214">'ادخال البيانات'!Q225</f>
        <v>0</v>
      </c>
      <c r="AI214" s="125" cm="1">
        <f t="array" ref="AI214">'ادخال البيانات'!T225</f>
        <v>0</v>
      </c>
      <c r="AJ214" s="125" cm="1">
        <f t="array" ref="AJ214">'ادخال البيانات'!W225</f>
        <v>0</v>
      </c>
      <c r="AK214" s="125" cm="1">
        <f t="array" ref="AK214">'ادخال البيانات'!Z225</f>
        <v>0</v>
      </c>
      <c r="AL214" s="125" cm="1">
        <f t="array" ref="AL214">'ادخال البيانات'!AC225</f>
        <v>0</v>
      </c>
    </row>
    <row r="215" ht="13.8" customHeight="1">
      <c r="A215" s="9"/>
      <c r="B215" s="9"/>
      <c r="C215" s="9"/>
      <c r="D215" s="9"/>
      <c r="E215" s="9"/>
      <c r="F215" s="9"/>
      <c r="G215" s="9"/>
      <c r="H215" s="9"/>
      <c r="I215" s="9"/>
      <c r="J215" s="9"/>
      <c r="K215" s="9"/>
      <c r="L215" s="9"/>
      <c r="M215" s="9"/>
      <c r="N215" s="9"/>
      <c r="O215" s="9"/>
      <c r="P215" s="9"/>
      <c r="Q215" s="9"/>
      <c r="R215" s="9"/>
      <c r="S215" s="9"/>
      <c r="T215" s="9"/>
      <c r="U215" s="9"/>
      <c r="V215" s="9"/>
      <c r="W215" s="9"/>
      <c r="X215" s="9"/>
      <c r="Y215" s="9"/>
      <c r="Z215" s="9"/>
      <c r="AA215" s="9"/>
      <c r="AB215" s="9"/>
      <c r="AC215" s="9"/>
      <c r="AD215" s="125" cm="1">
        <f t="array" ref="AD215">'ادخال البيانات'!E226</f>
        <v>0</v>
      </c>
      <c r="AE215" s="125" cm="1">
        <f t="array" ref="AE215">'ادخال البيانات'!H226</f>
        <v>0</v>
      </c>
      <c r="AF215" s="125" cm="1">
        <f t="array" ref="AF215">'ادخال البيانات'!K226</f>
        <v>0</v>
      </c>
      <c r="AG215" s="125" cm="1">
        <f t="array" ref="AG215">'ادخال البيانات'!N226</f>
        <v>0</v>
      </c>
      <c r="AH215" s="125" cm="1">
        <f t="array" ref="AH215">'ادخال البيانات'!Q226</f>
        <v>0</v>
      </c>
      <c r="AI215" s="125" cm="1">
        <f t="array" ref="AI215">'ادخال البيانات'!T226</f>
        <v>0</v>
      </c>
      <c r="AJ215" s="125" cm="1">
        <f t="array" ref="AJ215">'ادخال البيانات'!W226</f>
        <v>0</v>
      </c>
      <c r="AK215" s="125" cm="1">
        <f t="array" ref="AK215">'ادخال البيانات'!Z226</f>
        <v>0</v>
      </c>
      <c r="AL215" s="125" cm="1">
        <f t="array" ref="AL215">'ادخال البيانات'!AC226</f>
        <v>0</v>
      </c>
    </row>
    <row r="216" ht="13.8" customHeight="1">
      <c r="A216" s="9"/>
      <c r="B216" s="9"/>
      <c r="C216" s="9"/>
      <c r="D216" s="9"/>
      <c r="E216" s="9"/>
      <c r="F216" s="9"/>
      <c r="G216" s="9"/>
      <c r="H216" s="9"/>
      <c r="I216" s="9"/>
      <c r="J216" s="9"/>
      <c r="K216" s="9"/>
      <c r="L216" s="9"/>
      <c r="M216" s="9"/>
      <c r="N216" s="9"/>
      <c r="O216" s="9"/>
      <c r="P216" s="9"/>
      <c r="Q216" s="9"/>
      <c r="R216" s="9"/>
      <c r="S216" s="9"/>
      <c r="T216" s="9"/>
      <c r="U216" s="9"/>
      <c r="V216" s="9"/>
      <c r="W216" s="9"/>
      <c r="X216" s="9"/>
      <c r="Y216" s="9"/>
      <c r="Z216" s="9"/>
      <c r="AA216" s="9"/>
      <c r="AB216" s="9"/>
      <c r="AC216" s="9"/>
      <c r="AD216" s="125" cm="1">
        <f t="array" ref="AD216">'ادخال البيانات'!E227</f>
        <v>0</v>
      </c>
      <c r="AE216" s="125" cm="1">
        <f t="array" ref="AE216">'ادخال البيانات'!H227</f>
        <v>0</v>
      </c>
      <c r="AF216" s="125" cm="1">
        <f t="array" ref="AF216">'ادخال البيانات'!K227</f>
        <v>0</v>
      </c>
      <c r="AG216" s="125" cm="1">
        <f t="array" ref="AG216">'ادخال البيانات'!N227</f>
        <v>0</v>
      </c>
      <c r="AH216" s="125" cm="1">
        <f t="array" ref="AH216">'ادخال البيانات'!Q227</f>
        <v>0</v>
      </c>
      <c r="AI216" s="125" cm="1">
        <f t="array" ref="AI216">'ادخال البيانات'!T227</f>
        <v>0</v>
      </c>
      <c r="AJ216" s="125" cm="1">
        <f t="array" ref="AJ216">'ادخال البيانات'!W227</f>
        <v>0</v>
      </c>
      <c r="AK216" s="125" cm="1">
        <f t="array" ref="AK216">'ادخال البيانات'!Z227</f>
        <v>0</v>
      </c>
      <c r="AL216" s="125" cm="1">
        <f t="array" ref="AL216">'ادخال البيانات'!AC227</f>
        <v>0</v>
      </c>
    </row>
    <row r="217" ht="13.8" customHeight="1">
      <c r="A217" s="9"/>
      <c r="B217" s="9"/>
      <c r="C217" s="9"/>
      <c r="D217" s="9"/>
      <c r="E217" s="9"/>
      <c r="F217" s="9"/>
      <c r="G217" s="9"/>
      <c r="H217" s="9"/>
      <c r="I217" s="9"/>
      <c r="J217" s="9"/>
      <c r="K217" s="9"/>
      <c r="L217" s="9"/>
      <c r="M217" s="9"/>
      <c r="N217" s="9"/>
      <c r="O217" s="9"/>
      <c r="P217" s="9"/>
      <c r="Q217" s="9"/>
      <c r="R217" s="9"/>
      <c r="S217" s="9"/>
      <c r="T217" s="9"/>
      <c r="U217" s="9"/>
      <c r="V217" s="9"/>
      <c r="W217" s="9"/>
      <c r="X217" s="9"/>
      <c r="Y217" s="9"/>
      <c r="Z217" s="9"/>
      <c r="AA217" s="9"/>
      <c r="AB217" s="9"/>
      <c r="AC217" s="9"/>
      <c r="AD217" s="125" cm="1">
        <f t="array" ref="AD217">'ادخال البيانات'!E228</f>
        <v>0</v>
      </c>
      <c r="AE217" s="125" cm="1">
        <f t="array" ref="AE217">'ادخال البيانات'!H228</f>
        <v>0</v>
      </c>
      <c r="AF217" s="125" cm="1">
        <f t="array" ref="AF217">'ادخال البيانات'!K228</f>
        <v>0</v>
      </c>
      <c r="AG217" s="125" cm="1">
        <f t="array" ref="AG217">'ادخال البيانات'!N228</f>
        <v>0</v>
      </c>
      <c r="AH217" s="125" cm="1">
        <f t="array" ref="AH217">'ادخال البيانات'!Q228</f>
        <v>0</v>
      </c>
      <c r="AI217" s="125" cm="1">
        <f t="array" ref="AI217">'ادخال البيانات'!T228</f>
        <v>0</v>
      </c>
      <c r="AJ217" s="125" cm="1">
        <f t="array" ref="AJ217">'ادخال البيانات'!W228</f>
        <v>0</v>
      </c>
      <c r="AK217" s="125" cm="1">
        <f t="array" ref="AK217">'ادخال البيانات'!Z228</f>
        <v>0</v>
      </c>
      <c r="AL217" s="125" cm="1">
        <f t="array" ref="AL217">'ادخال البيانات'!AC228</f>
        <v>0</v>
      </c>
    </row>
    <row r="218" ht="13.8" customHeight="1">
      <c r="A218" s="9"/>
      <c r="B218" s="9"/>
      <c r="C218" s="9"/>
      <c r="D218" s="9"/>
      <c r="E218" s="9"/>
      <c r="F218" s="9"/>
      <c r="G218" s="9"/>
      <c r="H218" s="9"/>
      <c r="I218" s="9"/>
      <c r="J218" s="9"/>
      <c r="K218" s="9"/>
      <c r="L218" s="9"/>
      <c r="M218" s="9"/>
      <c r="N218" s="9"/>
      <c r="O218" s="9"/>
      <c r="P218" s="9"/>
      <c r="Q218" s="9"/>
      <c r="R218" s="9"/>
      <c r="S218" s="9"/>
      <c r="T218" s="9"/>
      <c r="U218" s="9"/>
      <c r="V218" s="9"/>
      <c r="W218" s="9"/>
      <c r="X218" s="9"/>
      <c r="Y218" s="9"/>
      <c r="Z218" s="9"/>
      <c r="AA218" s="9"/>
      <c r="AB218" s="9"/>
      <c r="AC218" s="9"/>
      <c r="AD218" s="125" cm="1">
        <f t="array" ref="AD218">'ادخال البيانات'!E229</f>
        <v>0</v>
      </c>
      <c r="AE218" s="125" cm="1">
        <f t="array" ref="AE218">'ادخال البيانات'!H229</f>
        <v>0</v>
      </c>
      <c r="AF218" s="125" cm="1">
        <f t="array" ref="AF218">'ادخال البيانات'!K229</f>
        <v>0</v>
      </c>
      <c r="AG218" s="125" cm="1">
        <f t="array" ref="AG218">'ادخال البيانات'!N229</f>
        <v>0</v>
      </c>
      <c r="AH218" s="125" cm="1">
        <f t="array" ref="AH218">'ادخال البيانات'!Q229</f>
        <v>0</v>
      </c>
      <c r="AI218" s="125" cm="1">
        <f t="array" ref="AI218">'ادخال البيانات'!T229</f>
        <v>0</v>
      </c>
      <c r="AJ218" s="125" cm="1">
        <f t="array" ref="AJ218">'ادخال البيانات'!W229</f>
        <v>0</v>
      </c>
      <c r="AK218" s="125" cm="1">
        <f t="array" ref="AK218">'ادخال البيانات'!Z229</f>
        <v>0</v>
      </c>
      <c r="AL218" s="125" cm="1">
        <f t="array" ref="AL218">'ادخال البيانات'!AC229</f>
        <v>0</v>
      </c>
    </row>
    <row r="219" ht="13.8" customHeight="1">
      <c r="A219" s="9"/>
      <c r="B219" s="9"/>
      <c r="C219" s="9"/>
      <c r="D219" s="9"/>
      <c r="E219" s="9"/>
      <c r="F219" s="9"/>
      <c r="G219" s="9"/>
      <c r="H219" s="9"/>
      <c r="I219" s="9"/>
      <c r="J219" s="9"/>
      <c r="K219" s="9"/>
      <c r="L219" s="9"/>
      <c r="M219" s="9"/>
      <c r="N219" s="9"/>
      <c r="O219" s="9"/>
      <c r="P219" s="9"/>
      <c r="Q219" s="9"/>
      <c r="R219" s="9"/>
      <c r="S219" s="9"/>
      <c r="T219" s="9"/>
      <c r="U219" s="9"/>
      <c r="V219" s="9"/>
      <c r="W219" s="9"/>
      <c r="X219" s="9"/>
      <c r="Y219" s="9"/>
      <c r="Z219" s="9"/>
      <c r="AA219" s="9"/>
      <c r="AB219" s="9"/>
      <c r="AC219" s="9"/>
      <c r="AD219" s="125" cm="1">
        <f t="array" ref="AD219">'ادخال البيانات'!E230</f>
        <v>0</v>
      </c>
      <c r="AE219" s="125" cm="1">
        <f t="array" ref="AE219">'ادخال البيانات'!H230</f>
        <v>0</v>
      </c>
      <c r="AF219" s="125" cm="1">
        <f t="array" ref="AF219">'ادخال البيانات'!K230</f>
        <v>0</v>
      </c>
      <c r="AG219" s="125" cm="1">
        <f t="array" ref="AG219">'ادخال البيانات'!N230</f>
        <v>0</v>
      </c>
      <c r="AH219" s="125" cm="1">
        <f t="array" ref="AH219">'ادخال البيانات'!Q230</f>
        <v>0</v>
      </c>
      <c r="AI219" s="125" cm="1">
        <f t="array" ref="AI219">'ادخال البيانات'!T230</f>
        <v>0</v>
      </c>
      <c r="AJ219" s="125" cm="1">
        <f t="array" ref="AJ219">'ادخال البيانات'!W230</f>
        <v>0</v>
      </c>
      <c r="AK219" s="125" cm="1">
        <f t="array" ref="AK219">'ادخال البيانات'!Z230</f>
        <v>0</v>
      </c>
      <c r="AL219" s="125" cm="1">
        <f t="array" ref="AL219">'ادخال البيانات'!AC230</f>
        <v>0</v>
      </c>
    </row>
    <row r="220" ht="13.8" customHeight="1">
      <c r="A220" s="9"/>
      <c r="B220" s="9"/>
      <c r="C220" s="9"/>
      <c r="D220" s="9"/>
      <c r="E220" s="9"/>
      <c r="F220" s="9"/>
      <c r="G220" s="9"/>
      <c r="H220" s="9"/>
      <c r="I220" s="9"/>
      <c r="J220" s="9"/>
      <c r="K220" s="9"/>
      <c r="L220" s="9"/>
      <c r="M220" s="9"/>
      <c r="N220" s="9"/>
      <c r="O220" s="9"/>
      <c r="P220" s="9"/>
      <c r="Q220" s="9"/>
      <c r="R220" s="9"/>
      <c r="S220" s="9"/>
      <c r="T220" s="9"/>
      <c r="U220" s="9"/>
      <c r="V220" s="9"/>
      <c r="W220" s="9"/>
      <c r="X220" s="9"/>
      <c r="Y220" s="9"/>
      <c r="Z220" s="9"/>
      <c r="AA220" s="9"/>
      <c r="AB220" s="9"/>
      <c r="AC220" s="9"/>
      <c r="AD220" s="125" cm="1">
        <f t="array" ref="AD220">'ادخال البيانات'!E231</f>
        <v>0</v>
      </c>
      <c r="AE220" s="125" cm="1">
        <f t="array" ref="AE220">'ادخال البيانات'!H231</f>
        <v>0</v>
      </c>
      <c r="AF220" s="125" cm="1">
        <f t="array" ref="AF220">'ادخال البيانات'!K231</f>
        <v>0</v>
      </c>
      <c r="AG220" s="125" cm="1">
        <f t="array" ref="AG220">'ادخال البيانات'!N231</f>
        <v>0</v>
      </c>
      <c r="AH220" s="125" cm="1">
        <f t="array" ref="AH220">'ادخال البيانات'!Q231</f>
        <v>0</v>
      </c>
      <c r="AI220" s="125" cm="1">
        <f t="array" ref="AI220">'ادخال البيانات'!T231</f>
        <v>0</v>
      </c>
      <c r="AJ220" s="125" cm="1">
        <f t="array" ref="AJ220">'ادخال البيانات'!W231</f>
        <v>0</v>
      </c>
      <c r="AK220" s="125" cm="1">
        <f t="array" ref="AK220">'ادخال البيانات'!Z231</f>
        <v>0</v>
      </c>
      <c r="AL220" s="125" cm="1">
        <f t="array" ref="AL220">'ادخال البيانات'!AC231</f>
        <v>0</v>
      </c>
    </row>
    <row r="221" ht="13.8" customHeight="1">
      <c r="A221" s="9"/>
      <c r="B221" s="9"/>
      <c r="C221" s="9"/>
      <c r="D221" s="9"/>
      <c r="E221" s="9"/>
      <c r="F221" s="9"/>
      <c r="G221" s="9"/>
      <c r="H221" s="9"/>
      <c r="I221" s="9"/>
      <c r="J221" s="9"/>
      <c r="K221" s="9"/>
      <c r="L221" s="9"/>
      <c r="M221" s="9"/>
      <c r="N221" s="9"/>
      <c r="O221" s="9"/>
      <c r="P221" s="9"/>
      <c r="Q221" s="9"/>
      <c r="R221" s="9"/>
      <c r="S221" s="9"/>
      <c r="T221" s="9"/>
      <c r="U221" s="9"/>
      <c r="V221" s="9"/>
      <c r="W221" s="9"/>
      <c r="X221" s="9"/>
      <c r="Y221" s="9"/>
      <c r="Z221" s="9"/>
      <c r="AA221" s="9"/>
      <c r="AB221" s="9"/>
      <c r="AC221" s="9"/>
      <c r="AD221" s="125" cm="1">
        <f t="array" ref="AD221">'ادخال البيانات'!E232</f>
        <v>0</v>
      </c>
      <c r="AE221" s="125" cm="1">
        <f t="array" ref="AE221">'ادخال البيانات'!H232</f>
        <v>0</v>
      </c>
      <c r="AF221" s="125" cm="1">
        <f t="array" ref="AF221">'ادخال البيانات'!K232</f>
        <v>0</v>
      </c>
      <c r="AG221" s="125" cm="1">
        <f t="array" ref="AG221">'ادخال البيانات'!N232</f>
        <v>0</v>
      </c>
      <c r="AH221" s="125" cm="1">
        <f t="array" ref="AH221">'ادخال البيانات'!Q232</f>
        <v>0</v>
      </c>
      <c r="AI221" s="125" cm="1">
        <f t="array" ref="AI221">'ادخال البيانات'!T232</f>
        <v>0</v>
      </c>
      <c r="AJ221" s="125" cm="1">
        <f t="array" ref="AJ221">'ادخال البيانات'!W232</f>
        <v>0</v>
      </c>
      <c r="AK221" s="125" cm="1">
        <f t="array" ref="AK221">'ادخال البيانات'!Z232</f>
        <v>0</v>
      </c>
      <c r="AL221" s="125" cm="1">
        <f t="array" ref="AL221">'ادخال البيانات'!AC232</f>
        <v>0</v>
      </c>
    </row>
    <row r="222" ht="13.8" customHeight="1">
      <c r="A222" s="9"/>
      <c r="B222" s="9"/>
      <c r="C222" s="9"/>
      <c r="D222" s="9"/>
      <c r="E222" s="9"/>
      <c r="F222" s="9"/>
      <c r="G222" s="9"/>
      <c r="H222" s="9"/>
      <c r="I222" s="9"/>
      <c r="J222" s="9"/>
      <c r="K222" s="9"/>
      <c r="L222" s="9"/>
      <c r="M222" s="9"/>
      <c r="N222" s="9"/>
      <c r="O222" s="9"/>
      <c r="P222" s="9"/>
      <c r="Q222" s="9"/>
      <c r="R222" s="9"/>
      <c r="S222" s="9"/>
      <c r="T222" s="9"/>
      <c r="U222" s="9"/>
      <c r="V222" s="9"/>
      <c r="W222" s="9"/>
      <c r="X222" s="9"/>
      <c r="Y222" s="9"/>
      <c r="Z222" s="9"/>
      <c r="AA222" s="9"/>
      <c r="AB222" s="9"/>
      <c r="AC222" s="9"/>
      <c r="AD222" s="125" cm="1">
        <f t="array" ref="AD222">'ادخال البيانات'!E233</f>
        <v>0</v>
      </c>
      <c r="AE222" s="125" cm="1">
        <f t="array" ref="AE222">'ادخال البيانات'!H233</f>
        <v>0</v>
      </c>
      <c r="AF222" s="125" cm="1">
        <f t="array" ref="AF222">'ادخال البيانات'!K233</f>
        <v>0</v>
      </c>
      <c r="AG222" s="125" cm="1">
        <f t="array" ref="AG222">'ادخال البيانات'!N233</f>
        <v>0</v>
      </c>
      <c r="AH222" s="125" cm="1">
        <f t="array" ref="AH222">'ادخال البيانات'!Q233</f>
        <v>0</v>
      </c>
      <c r="AI222" s="125" cm="1">
        <f t="array" ref="AI222">'ادخال البيانات'!T233</f>
        <v>0</v>
      </c>
      <c r="AJ222" s="125" cm="1">
        <f t="array" ref="AJ222">'ادخال البيانات'!W233</f>
        <v>0</v>
      </c>
      <c r="AK222" s="125" cm="1">
        <f t="array" ref="AK222">'ادخال البيانات'!Z233</f>
        <v>0</v>
      </c>
      <c r="AL222" s="125" cm="1">
        <f t="array" ref="AL222">'ادخال البيانات'!AC233</f>
        <v>0</v>
      </c>
    </row>
    <row r="223" ht="13.8" customHeight="1">
      <c r="A223" s="9"/>
      <c r="B223" s="9"/>
      <c r="C223" s="9"/>
      <c r="D223" s="9"/>
      <c r="E223" s="9"/>
      <c r="F223" s="9"/>
      <c r="G223" s="9"/>
      <c r="H223" s="9"/>
      <c r="I223" s="9"/>
      <c r="J223" s="9"/>
      <c r="K223" s="9"/>
      <c r="L223" s="9"/>
      <c r="M223" s="9"/>
      <c r="N223" s="9"/>
      <c r="O223" s="9"/>
      <c r="P223" s="9"/>
      <c r="Q223" s="9"/>
      <c r="R223" s="9"/>
      <c r="S223" s="9"/>
      <c r="T223" s="9"/>
      <c r="U223" s="9"/>
      <c r="V223" s="9"/>
      <c r="W223" s="9"/>
      <c r="X223" s="9"/>
      <c r="Y223" s="9"/>
      <c r="Z223" s="9"/>
      <c r="AA223" s="9"/>
      <c r="AB223" s="9"/>
      <c r="AC223" s="9"/>
      <c r="AD223" s="125" cm="1">
        <f t="array" ref="AD223">'ادخال البيانات'!E234</f>
        <v>0</v>
      </c>
      <c r="AE223" s="125" cm="1">
        <f t="array" ref="AE223">'ادخال البيانات'!H234</f>
        <v>0</v>
      </c>
      <c r="AF223" s="125" cm="1">
        <f t="array" ref="AF223">'ادخال البيانات'!K234</f>
        <v>0</v>
      </c>
      <c r="AG223" s="125" cm="1">
        <f t="array" ref="AG223">'ادخال البيانات'!N234</f>
        <v>0</v>
      </c>
      <c r="AH223" s="125" cm="1">
        <f t="array" ref="AH223">'ادخال البيانات'!Q234</f>
        <v>0</v>
      </c>
      <c r="AI223" s="125" cm="1">
        <f t="array" ref="AI223">'ادخال البيانات'!T234</f>
        <v>0</v>
      </c>
      <c r="AJ223" s="125" cm="1">
        <f t="array" ref="AJ223">'ادخال البيانات'!W234</f>
        <v>0</v>
      </c>
      <c r="AK223" s="125" cm="1">
        <f t="array" ref="AK223">'ادخال البيانات'!Z234</f>
        <v>0</v>
      </c>
      <c r="AL223" s="125" cm="1">
        <f t="array" ref="AL223">'ادخال البيانات'!AC234</f>
        <v>0</v>
      </c>
    </row>
    <row r="224" ht="13.8" customHeight="1">
      <c r="A224" s="9"/>
      <c r="B224" s="9"/>
      <c r="C224" s="9"/>
      <c r="D224" s="9"/>
      <c r="E224" s="9"/>
      <c r="F224" s="9"/>
      <c r="G224" s="9"/>
      <c r="H224" s="9"/>
      <c r="I224" s="9"/>
      <c r="J224" s="9"/>
      <c r="K224" s="9"/>
      <c r="L224" s="9"/>
      <c r="M224" s="9"/>
      <c r="N224" s="9"/>
      <c r="O224" s="9"/>
      <c r="P224" s="9"/>
      <c r="Q224" s="9"/>
      <c r="R224" s="9"/>
      <c r="S224" s="9"/>
      <c r="T224" s="9"/>
      <c r="U224" s="9"/>
      <c r="V224" s="9"/>
      <c r="W224" s="9"/>
      <c r="X224" s="9"/>
      <c r="Y224" s="9"/>
      <c r="Z224" s="9"/>
      <c r="AA224" s="9"/>
      <c r="AB224" s="9"/>
      <c r="AC224" s="9"/>
      <c r="AD224" s="125" cm="1">
        <f t="array" ref="AD224">'ادخال البيانات'!E235</f>
        <v>0</v>
      </c>
      <c r="AE224" s="125" cm="1">
        <f t="array" ref="AE224">'ادخال البيانات'!H235</f>
        <v>0</v>
      </c>
      <c r="AF224" s="125" cm="1">
        <f t="array" ref="AF224">'ادخال البيانات'!K235</f>
        <v>0</v>
      </c>
      <c r="AG224" s="125" cm="1">
        <f t="array" ref="AG224">'ادخال البيانات'!N235</f>
        <v>0</v>
      </c>
      <c r="AH224" s="125" cm="1">
        <f t="array" ref="AH224">'ادخال البيانات'!Q235</f>
        <v>0</v>
      </c>
      <c r="AI224" s="125" cm="1">
        <f t="array" ref="AI224">'ادخال البيانات'!T235</f>
        <v>0</v>
      </c>
      <c r="AJ224" s="125" cm="1">
        <f t="array" ref="AJ224">'ادخال البيانات'!W235</f>
        <v>0</v>
      </c>
      <c r="AK224" s="125" cm="1">
        <f t="array" ref="AK224">'ادخال البيانات'!Z235</f>
        <v>0</v>
      </c>
      <c r="AL224" s="125" cm="1">
        <f t="array" ref="AL224">'ادخال البيانات'!AC235</f>
        <v>0</v>
      </c>
    </row>
    <row r="225" ht="13.8" customHeight="1">
      <c r="A225" s="9"/>
      <c r="B225" s="9"/>
      <c r="C225" s="9"/>
      <c r="D225" s="9"/>
      <c r="E225" s="9"/>
      <c r="F225" s="9"/>
      <c r="G225" s="9"/>
      <c r="H225" s="9"/>
      <c r="I225" s="9"/>
      <c r="J225" s="9"/>
      <c r="K225" s="9"/>
      <c r="L225" s="9"/>
      <c r="M225" s="9"/>
      <c r="N225" s="9"/>
      <c r="O225" s="9"/>
      <c r="P225" s="9"/>
      <c r="Q225" s="9"/>
      <c r="R225" s="9"/>
      <c r="S225" s="9"/>
      <c r="T225" s="9"/>
      <c r="U225" s="9"/>
      <c r="V225" s="9"/>
      <c r="W225" s="9"/>
      <c r="X225" s="9"/>
      <c r="Y225" s="9"/>
      <c r="Z225" s="9"/>
      <c r="AA225" s="9"/>
      <c r="AB225" s="9"/>
      <c r="AC225" s="9"/>
      <c r="AD225" s="125" cm="1">
        <f t="array" ref="AD225">'ادخال البيانات'!E236</f>
        <v>0</v>
      </c>
      <c r="AE225" s="125" cm="1">
        <f t="array" ref="AE225">'ادخال البيانات'!H236</f>
        <v>0</v>
      </c>
      <c r="AF225" s="125" cm="1">
        <f t="array" ref="AF225">'ادخال البيانات'!K236</f>
        <v>0</v>
      </c>
      <c r="AG225" s="125" cm="1">
        <f t="array" ref="AG225">'ادخال البيانات'!N236</f>
        <v>0</v>
      </c>
      <c r="AH225" s="125" cm="1">
        <f t="array" ref="AH225">'ادخال البيانات'!Q236</f>
        <v>0</v>
      </c>
      <c r="AI225" s="125" cm="1">
        <f t="array" ref="AI225">'ادخال البيانات'!T236</f>
        <v>0</v>
      </c>
      <c r="AJ225" s="125" cm="1">
        <f t="array" ref="AJ225">'ادخال البيانات'!W236</f>
        <v>0</v>
      </c>
      <c r="AK225" s="125" cm="1">
        <f t="array" ref="AK225">'ادخال البيانات'!Z236</f>
        <v>0</v>
      </c>
      <c r="AL225" s="125" cm="1">
        <f t="array" ref="AL225">'ادخال البيانات'!AC236</f>
        <v>0</v>
      </c>
    </row>
    <row r="226" ht="13.8" customHeight="1">
      <c r="A226" s="9"/>
      <c r="B226" s="9"/>
      <c r="C226" s="9"/>
      <c r="D226" s="9"/>
      <c r="E226" s="9"/>
      <c r="F226" s="9"/>
      <c r="G226" s="9"/>
      <c r="H226" s="9"/>
      <c r="I226" s="9"/>
      <c r="J226" s="9"/>
      <c r="K226" s="9"/>
      <c r="L226" s="9"/>
      <c r="M226" s="9"/>
      <c r="N226" s="9"/>
      <c r="O226" s="9"/>
      <c r="P226" s="9"/>
      <c r="Q226" s="9"/>
      <c r="R226" s="9"/>
      <c r="S226" s="9"/>
      <c r="T226" s="9"/>
      <c r="U226" s="9"/>
      <c r="V226" s="9"/>
      <c r="W226" s="9"/>
      <c r="X226" s="9"/>
      <c r="Y226" s="9"/>
      <c r="Z226" s="9"/>
      <c r="AA226" s="9"/>
      <c r="AB226" s="9"/>
      <c r="AC226" s="9"/>
      <c r="AD226" s="125" cm="1">
        <f t="array" ref="AD226">'ادخال البيانات'!E237</f>
        <v>0</v>
      </c>
      <c r="AE226" s="125" cm="1">
        <f t="array" ref="AE226">'ادخال البيانات'!H237</f>
        <v>0</v>
      </c>
      <c r="AF226" s="125" cm="1">
        <f t="array" ref="AF226">'ادخال البيانات'!K237</f>
        <v>0</v>
      </c>
      <c r="AG226" s="125" cm="1">
        <f t="array" ref="AG226">'ادخال البيانات'!N237</f>
        <v>0</v>
      </c>
      <c r="AH226" s="125" cm="1">
        <f t="array" ref="AH226">'ادخال البيانات'!Q237</f>
        <v>0</v>
      </c>
      <c r="AI226" s="125" cm="1">
        <f t="array" ref="AI226">'ادخال البيانات'!T237</f>
        <v>0</v>
      </c>
      <c r="AJ226" s="125" cm="1">
        <f t="array" ref="AJ226">'ادخال البيانات'!W237</f>
        <v>0</v>
      </c>
      <c r="AK226" s="125" cm="1">
        <f t="array" ref="AK226">'ادخال البيانات'!Z237</f>
        <v>0</v>
      </c>
      <c r="AL226" s="125" cm="1">
        <f t="array" ref="AL226">'ادخال البيانات'!AC237</f>
        <v>0</v>
      </c>
    </row>
    <row r="227" ht="13.8" customHeight="1">
      <c r="A227" s="9"/>
      <c r="B227" s="9"/>
      <c r="C227" s="9"/>
      <c r="D227" s="9"/>
      <c r="E227" s="9"/>
      <c r="F227" s="9"/>
      <c r="G227" s="9"/>
      <c r="H227" s="9"/>
      <c r="I227" s="9"/>
      <c r="J227" s="9"/>
      <c r="K227" s="9"/>
      <c r="L227" s="9"/>
      <c r="M227" s="9"/>
      <c r="N227" s="9"/>
      <c r="O227" s="9"/>
      <c r="P227" s="9"/>
      <c r="Q227" s="9"/>
      <c r="R227" s="9"/>
      <c r="S227" s="9"/>
      <c r="T227" s="9"/>
      <c r="U227" s="9"/>
      <c r="V227" s="9"/>
      <c r="W227" s="9"/>
      <c r="X227" s="9"/>
      <c r="Y227" s="9"/>
      <c r="Z227" s="9"/>
      <c r="AA227" s="9"/>
      <c r="AB227" s="9"/>
      <c r="AC227" s="9"/>
      <c r="AD227" s="125" cm="1">
        <f t="array" ref="AD227">'ادخال البيانات'!E238</f>
        <v>0</v>
      </c>
      <c r="AE227" s="125" cm="1">
        <f t="array" ref="AE227">'ادخال البيانات'!H238</f>
        <v>0</v>
      </c>
      <c r="AF227" s="125" cm="1">
        <f t="array" ref="AF227">'ادخال البيانات'!K238</f>
        <v>0</v>
      </c>
      <c r="AG227" s="125" cm="1">
        <f t="array" ref="AG227">'ادخال البيانات'!N238</f>
        <v>0</v>
      </c>
      <c r="AH227" s="125" cm="1">
        <f t="array" ref="AH227">'ادخال البيانات'!Q238</f>
        <v>0</v>
      </c>
      <c r="AI227" s="125" cm="1">
        <f t="array" ref="AI227">'ادخال البيانات'!T238</f>
        <v>0</v>
      </c>
      <c r="AJ227" s="125" cm="1">
        <f t="array" ref="AJ227">'ادخال البيانات'!W238</f>
        <v>0</v>
      </c>
      <c r="AK227" s="125" cm="1">
        <f t="array" ref="AK227">'ادخال البيانات'!Z238</f>
        <v>0</v>
      </c>
      <c r="AL227" s="125" cm="1">
        <f t="array" ref="AL227">'ادخال البيانات'!AC238</f>
        <v>0</v>
      </c>
    </row>
    <row r="228" ht="13.8" customHeight="1">
      <c r="A228" s="9"/>
      <c r="B228" s="9"/>
      <c r="C228" s="9"/>
      <c r="D228" s="9"/>
      <c r="E228" s="9"/>
      <c r="F228" s="9"/>
      <c r="G228" s="9"/>
      <c r="H228" s="9"/>
      <c r="I228" s="9"/>
      <c r="J228" s="9"/>
      <c r="K228" s="9"/>
      <c r="L228" s="9"/>
      <c r="M228" s="9"/>
      <c r="N228" s="9"/>
      <c r="O228" s="9"/>
      <c r="P228" s="9"/>
      <c r="Q228" s="9"/>
      <c r="R228" s="9"/>
      <c r="S228" s="9"/>
      <c r="T228" s="9"/>
      <c r="U228" s="9"/>
      <c r="V228" s="9"/>
      <c r="W228" s="9"/>
      <c r="X228" s="9"/>
      <c r="Y228" s="9"/>
      <c r="Z228" s="9"/>
      <c r="AA228" s="9"/>
      <c r="AB228" s="9"/>
      <c r="AC228" s="9"/>
      <c r="AD228" s="125" cm="1">
        <f t="array" ref="AD228">'ادخال البيانات'!E239</f>
        <v>0</v>
      </c>
      <c r="AE228" s="125" cm="1">
        <f t="array" ref="AE228">'ادخال البيانات'!H239</f>
        <v>0</v>
      </c>
      <c r="AF228" s="125" cm="1">
        <f t="array" ref="AF228">'ادخال البيانات'!K239</f>
        <v>0</v>
      </c>
      <c r="AG228" s="125" cm="1">
        <f t="array" ref="AG228">'ادخال البيانات'!N239</f>
        <v>0</v>
      </c>
      <c r="AH228" s="125" cm="1">
        <f t="array" ref="AH228">'ادخال البيانات'!Q239</f>
        <v>0</v>
      </c>
      <c r="AI228" s="125" cm="1">
        <f t="array" ref="AI228">'ادخال البيانات'!T239</f>
        <v>0</v>
      </c>
      <c r="AJ228" s="125" cm="1">
        <f t="array" ref="AJ228">'ادخال البيانات'!W239</f>
        <v>0</v>
      </c>
      <c r="AK228" s="125" cm="1">
        <f t="array" ref="AK228">'ادخال البيانات'!Z239</f>
        <v>0</v>
      </c>
      <c r="AL228" s="125" cm="1">
        <f t="array" ref="AL228">'ادخال البيانات'!AC239</f>
        <v>0</v>
      </c>
    </row>
    <row r="229" ht="13.8" customHeight="1">
      <c r="A229" s="9"/>
      <c r="B229" s="9"/>
      <c r="C229" s="9"/>
      <c r="D229" s="9"/>
      <c r="E229" s="9"/>
      <c r="F229" s="9"/>
      <c r="G229" s="9"/>
      <c r="H229" s="9"/>
      <c r="I229" s="9"/>
      <c r="J229" s="9"/>
      <c r="K229" s="9"/>
      <c r="L229" s="9"/>
      <c r="M229" s="9"/>
      <c r="N229" s="9"/>
      <c r="O229" s="9"/>
      <c r="P229" s="9"/>
      <c r="Q229" s="9"/>
      <c r="R229" s="9"/>
      <c r="S229" s="9"/>
      <c r="T229" s="9"/>
      <c r="U229" s="9"/>
      <c r="V229" s="9"/>
      <c r="W229" s="9"/>
      <c r="X229" s="9"/>
      <c r="Y229" s="9"/>
      <c r="Z229" s="9"/>
      <c r="AA229" s="9"/>
      <c r="AB229" s="9"/>
      <c r="AC229" s="9"/>
      <c r="AD229" s="125" cm="1">
        <f t="array" ref="AD229">'ادخال البيانات'!E240</f>
        <v>0</v>
      </c>
      <c r="AE229" s="125" cm="1">
        <f t="array" ref="AE229">'ادخال البيانات'!H240</f>
        <v>0</v>
      </c>
      <c r="AF229" s="125" cm="1">
        <f t="array" ref="AF229">'ادخال البيانات'!K240</f>
        <v>0</v>
      </c>
      <c r="AG229" s="125" cm="1">
        <f t="array" ref="AG229">'ادخال البيانات'!N240</f>
        <v>0</v>
      </c>
      <c r="AH229" s="125" cm="1">
        <f t="array" ref="AH229">'ادخال البيانات'!Q240</f>
        <v>0</v>
      </c>
      <c r="AI229" s="125" cm="1">
        <f t="array" ref="AI229">'ادخال البيانات'!T240</f>
        <v>0</v>
      </c>
      <c r="AJ229" s="125" cm="1">
        <f t="array" ref="AJ229">'ادخال البيانات'!W240</f>
        <v>0</v>
      </c>
      <c r="AK229" s="125" cm="1">
        <f t="array" ref="AK229">'ادخال البيانات'!Z240</f>
        <v>0</v>
      </c>
      <c r="AL229" s="125" cm="1">
        <f t="array" ref="AL229">'ادخال البيانات'!AC240</f>
        <v>0</v>
      </c>
    </row>
    <row r="230" ht="13.8" customHeight="1">
      <c r="A230" s="9"/>
      <c r="B230" s="9"/>
      <c r="C230" s="9"/>
      <c r="D230" s="9"/>
      <c r="E230" s="9"/>
      <c r="F230" s="9"/>
      <c r="G230" s="9"/>
      <c r="H230" s="9"/>
      <c r="I230" s="9"/>
      <c r="J230" s="9"/>
      <c r="K230" s="9"/>
      <c r="L230" s="9"/>
      <c r="M230" s="9"/>
      <c r="N230" s="9"/>
      <c r="O230" s="9"/>
      <c r="P230" s="9"/>
      <c r="Q230" s="9"/>
      <c r="R230" s="9"/>
      <c r="S230" s="9"/>
      <c r="T230" s="9"/>
      <c r="U230" s="9"/>
      <c r="V230" s="9"/>
      <c r="W230" s="9"/>
      <c r="X230" s="9"/>
      <c r="Y230" s="9"/>
      <c r="Z230" s="9"/>
      <c r="AA230" s="9"/>
      <c r="AB230" s="9"/>
      <c r="AC230" s="9"/>
      <c r="AD230" s="125" cm="1">
        <f t="array" ref="AD230">'ادخال البيانات'!E241</f>
        <v>0</v>
      </c>
      <c r="AE230" s="125" cm="1">
        <f t="array" ref="AE230">'ادخال البيانات'!H241</f>
        <v>0</v>
      </c>
      <c r="AF230" s="125" cm="1">
        <f t="array" ref="AF230">'ادخال البيانات'!K241</f>
        <v>0</v>
      </c>
      <c r="AG230" s="125" cm="1">
        <f t="array" ref="AG230">'ادخال البيانات'!N241</f>
        <v>0</v>
      </c>
      <c r="AH230" s="125" cm="1">
        <f t="array" ref="AH230">'ادخال البيانات'!Q241</f>
        <v>0</v>
      </c>
      <c r="AI230" s="125" cm="1">
        <f t="array" ref="AI230">'ادخال البيانات'!T241</f>
        <v>0</v>
      </c>
      <c r="AJ230" s="125" cm="1">
        <f t="array" ref="AJ230">'ادخال البيانات'!W241</f>
        <v>0</v>
      </c>
      <c r="AK230" s="125" cm="1">
        <f t="array" ref="AK230">'ادخال البيانات'!Z241</f>
        <v>0</v>
      </c>
      <c r="AL230" s="125" cm="1">
        <f t="array" ref="AL230">'ادخال البيانات'!AC241</f>
        <v>0</v>
      </c>
    </row>
    <row r="231" ht="13.8" customHeight="1">
      <c r="A231" s="9"/>
      <c r="B231" s="9"/>
      <c r="C231" s="9"/>
      <c r="D231" s="9"/>
      <c r="E231" s="9"/>
      <c r="F231" s="9"/>
      <c r="G231" s="9"/>
      <c r="H231" s="9"/>
      <c r="I231" s="9"/>
      <c r="J231" s="9"/>
      <c r="K231" s="9"/>
      <c r="L231" s="9"/>
      <c r="M231" s="9"/>
      <c r="N231" s="9"/>
      <c r="O231" s="9"/>
      <c r="P231" s="9"/>
      <c r="Q231" s="9"/>
      <c r="R231" s="9"/>
      <c r="S231" s="9"/>
      <c r="T231" s="9"/>
      <c r="U231" s="9"/>
      <c r="V231" s="9"/>
      <c r="W231" s="9"/>
      <c r="X231" s="9"/>
      <c r="Y231" s="9"/>
      <c r="Z231" s="9"/>
      <c r="AA231" s="9"/>
      <c r="AB231" s="9"/>
      <c r="AC231" s="9"/>
      <c r="AD231" s="125" cm="1">
        <f t="array" ref="AD231">'ادخال البيانات'!E242</f>
        <v>0</v>
      </c>
      <c r="AE231" s="125" cm="1">
        <f t="array" ref="AE231">'ادخال البيانات'!H242</f>
        <v>0</v>
      </c>
      <c r="AF231" s="125" cm="1">
        <f t="array" ref="AF231">'ادخال البيانات'!K242</f>
        <v>0</v>
      </c>
      <c r="AG231" s="125" cm="1">
        <f t="array" ref="AG231">'ادخال البيانات'!N242</f>
        <v>0</v>
      </c>
      <c r="AH231" s="125" cm="1">
        <f t="array" ref="AH231">'ادخال البيانات'!Q242</f>
        <v>0</v>
      </c>
      <c r="AI231" s="125" cm="1">
        <f t="array" ref="AI231">'ادخال البيانات'!T242</f>
        <v>0</v>
      </c>
      <c r="AJ231" s="125" cm="1">
        <f t="array" ref="AJ231">'ادخال البيانات'!W242</f>
        <v>0</v>
      </c>
      <c r="AK231" s="125" cm="1">
        <f t="array" ref="AK231">'ادخال البيانات'!Z242</f>
        <v>0</v>
      </c>
      <c r="AL231" s="125" cm="1">
        <f t="array" ref="AL231">'ادخال البيانات'!AC242</f>
        <v>0</v>
      </c>
    </row>
    <row r="232" ht="13.8" customHeight="1">
      <c r="A232" s="9"/>
      <c r="B232" s="9"/>
      <c r="C232" s="9"/>
      <c r="D232" s="9"/>
      <c r="E232" s="9"/>
      <c r="F232" s="9"/>
      <c r="G232" s="9"/>
      <c r="H232" s="9"/>
      <c r="I232" s="9"/>
      <c r="J232" s="9"/>
      <c r="K232" s="9"/>
      <c r="L232" s="9"/>
      <c r="M232" s="9"/>
      <c r="N232" s="9"/>
      <c r="O232" s="9"/>
      <c r="P232" s="9"/>
      <c r="Q232" s="9"/>
      <c r="R232" s="9"/>
      <c r="S232" s="9"/>
      <c r="T232" s="9"/>
      <c r="U232" s="9"/>
      <c r="V232" s="9"/>
      <c r="W232" s="9"/>
      <c r="X232" s="9"/>
      <c r="Y232" s="9"/>
      <c r="Z232" s="9"/>
      <c r="AA232" s="9"/>
      <c r="AB232" s="9"/>
      <c r="AC232" s="9"/>
      <c r="AD232" s="125" cm="1">
        <f t="array" ref="AD232">'ادخال البيانات'!E243</f>
        <v>0</v>
      </c>
      <c r="AE232" s="125" cm="1">
        <f t="array" ref="AE232">'ادخال البيانات'!H243</f>
        <v>0</v>
      </c>
      <c r="AF232" s="125" cm="1">
        <f t="array" ref="AF232">'ادخال البيانات'!K243</f>
        <v>0</v>
      </c>
      <c r="AG232" s="125" cm="1">
        <f t="array" ref="AG232">'ادخال البيانات'!N243</f>
        <v>0</v>
      </c>
      <c r="AH232" s="125" cm="1">
        <f t="array" ref="AH232">'ادخال البيانات'!Q243</f>
        <v>0</v>
      </c>
      <c r="AI232" s="125" cm="1">
        <f t="array" ref="AI232">'ادخال البيانات'!T243</f>
        <v>0</v>
      </c>
      <c r="AJ232" s="125" cm="1">
        <f t="array" ref="AJ232">'ادخال البيانات'!W243</f>
        <v>0</v>
      </c>
      <c r="AK232" s="125" cm="1">
        <f t="array" ref="AK232">'ادخال البيانات'!Z243</f>
        <v>0</v>
      </c>
      <c r="AL232" s="125" cm="1">
        <f t="array" ref="AL232">'ادخال البيانات'!AC243</f>
        <v>0</v>
      </c>
    </row>
    <row r="233" ht="13.8" customHeight="1">
      <c r="A233" s="9"/>
      <c r="B233" s="9"/>
      <c r="C233" s="9"/>
      <c r="D233" s="9"/>
      <c r="E233" s="9"/>
      <c r="F233" s="9"/>
      <c r="G233" s="9"/>
      <c r="H233" s="9"/>
      <c r="I233" s="9"/>
      <c r="J233" s="9"/>
      <c r="K233" s="9"/>
      <c r="L233" s="9"/>
      <c r="M233" s="9"/>
      <c r="N233" s="9"/>
      <c r="O233" s="9"/>
      <c r="P233" s="9"/>
      <c r="Q233" s="9"/>
      <c r="R233" s="9"/>
      <c r="S233" s="9"/>
      <c r="T233" s="9"/>
      <c r="U233" s="9"/>
      <c r="V233" s="9"/>
      <c r="W233" s="9"/>
      <c r="X233" s="9"/>
      <c r="Y233" s="9"/>
      <c r="Z233" s="9"/>
      <c r="AA233" s="9"/>
      <c r="AB233" s="9"/>
      <c r="AC233" s="9"/>
      <c r="AD233" s="125" cm="1">
        <f t="array" ref="AD233">'ادخال البيانات'!E244</f>
        <v>0</v>
      </c>
      <c r="AE233" s="125" cm="1">
        <f t="array" ref="AE233">'ادخال البيانات'!H244</f>
        <v>0</v>
      </c>
      <c r="AF233" s="125" cm="1">
        <f t="array" ref="AF233">'ادخال البيانات'!K244</f>
        <v>0</v>
      </c>
      <c r="AG233" s="125" cm="1">
        <f t="array" ref="AG233">'ادخال البيانات'!N244</f>
        <v>0</v>
      </c>
      <c r="AH233" s="125" cm="1">
        <f t="array" ref="AH233">'ادخال البيانات'!Q244</f>
        <v>0</v>
      </c>
      <c r="AI233" s="125" cm="1">
        <f t="array" ref="AI233">'ادخال البيانات'!T244</f>
        <v>0</v>
      </c>
      <c r="AJ233" s="125" cm="1">
        <f t="array" ref="AJ233">'ادخال البيانات'!W244</f>
        <v>0</v>
      </c>
      <c r="AK233" s="125" cm="1">
        <f t="array" ref="AK233">'ادخال البيانات'!Z244</f>
        <v>0</v>
      </c>
      <c r="AL233" s="125" cm="1">
        <f t="array" ref="AL233">'ادخال البيانات'!AC244</f>
        <v>0</v>
      </c>
    </row>
    <row r="234" ht="13.8" customHeight="1">
      <c r="A234" s="9"/>
      <c r="B234" s="9"/>
      <c r="C234" s="9"/>
      <c r="D234" s="9"/>
      <c r="E234" s="9"/>
      <c r="F234" s="9"/>
      <c r="G234" s="9"/>
      <c r="H234" s="9"/>
      <c r="I234" s="9"/>
      <c r="J234" s="9"/>
      <c r="K234" s="9"/>
      <c r="L234" s="9"/>
      <c r="M234" s="9"/>
      <c r="N234" s="9"/>
      <c r="O234" s="9"/>
      <c r="P234" s="9"/>
      <c r="Q234" s="9"/>
      <c r="R234" s="9"/>
      <c r="S234" s="9"/>
      <c r="T234" s="9"/>
      <c r="U234" s="9"/>
      <c r="V234" s="9"/>
      <c r="W234" s="9"/>
      <c r="X234" s="9"/>
      <c r="Y234" s="9"/>
      <c r="Z234" s="9"/>
      <c r="AA234" s="9"/>
      <c r="AB234" s="9"/>
      <c r="AC234" s="9"/>
      <c r="AD234" s="125" cm="1">
        <f t="array" ref="AD234">'ادخال البيانات'!E245</f>
        <v>0</v>
      </c>
      <c r="AE234" s="125" cm="1">
        <f t="array" ref="AE234">'ادخال البيانات'!H245</f>
        <v>0</v>
      </c>
      <c r="AF234" s="125" cm="1">
        <f t="array" ref="AF234">'ادخال البيانات'!K245</f>
        <v>0</v>
      </c>
      <c r="AG234" s="125" cm="1">
        <f t="array" ref="AG234">'ادخال البيانات'!N245</f>
        <v>0</v>
      </c>
      <c r="AH234" s="125" cm="1">
        <f t="array" ref="AH234">'ادخال البيانات'!Q245</f>
        <v>0</v>
      </c>
      <c r="AI234" s="125" cm="1">
        <f t="array" ref="AI234">'ادخال البيانات'!T245</f>
        <v>0</v>
      </c>
      <c r="AJ234" s="125" cm="1">
        <f t="array" ref="AJ234">'ادخال البيانات'!W245</f>
        <v>0</v>
      </c>
      <c r="AK234" s="125" cm="1">
        <f t="array" ref="AK234">'ادخال البيانات'!Z245</f>
        <v>0</v>
      </c>
      <c r="AL234" s="125" cm="1">
        <f t="array" ref="AL234">'ادخال البيانات'!AC245</f>
        <v>0</v>
      </c>
    </row>
    <row r="235" ht="13.8" customHeight="1">
      <c r="A235" s="9"/>
      <c r="B235" s="9"/>
      <c r="C235" s="9"/>
      <c r="D235" s="9"/>
      <c r="E235" s="9"/>
      <c r="F235" s="9"/>
      <c r="G235" s="9"/>
      <c r="H235" s="9"/>
      <c r="I235" s="9"/>
      <c r="J235" s="9"/>
      <c r="K235" s="9"/>
      <c r="L235" s="9"/>
      <c r="M235" s="9"/>
      <c r="N235" s="9"/>
      <c r="O235" s="9"/>
      <c r="P235" s="9"/>
      <c r="Q235" s="9"/>
      <c r="R235" s="9"/>
      <c r="S235" s="9"/>
      <c r="T235" s="9"/>
      <c r="U235" s="9"/>
      <c r="V235" s="9"/>
      <c r="W235" s="9"/>
      <c r="X235" s="9"/>
      <c r="Y235" s="9"/>
      <c r="Z235" s="9"/>
      <c r="AA235" s="9"/>
      <c r="AB235" s="9"/>
      <c r="AC235" s="9"/>
      <c r="AD235" s="125" cm="1">
        <f t="array" ref="AD235">'ادخال البيانات'!E246</f>
        <v>0</v>
      </c>
      <c r="AE235" s="125" cm="1">
        <f t="array" ref="AE235">'ادخال البيانات'!H246</f>
        <v>0</v>
      </c>
      <c r="AF235" s="125" cm="1">
        <f t="array" ref="AF235">'ادخال البيانات'!K246</f>
        <v>0</v>
      </c>
      <c r="AG235" s="125" cm="1">
        <f t="array" ref="AG235">'ادخال البيانات'!N246</f>
        <v>0</v>
      </c>
      <c r="AH235" s="125" cm="1">
        <f t="array" ref="AH235">'ادخال البيانات'!Q246</f>
        <v>0</v>
      </c>
      <c r="AI235" s="125" cm="1">
        <f t="array" ref="AI235">'ادخال البيانات'!T246</f>
        <v>0</v>
      </c>
      <c r="AJ235" s="125" cm="1">
        <f t="array" ref="AJ235">'ادخال البيانات'!W246</f>
        <v>0</v>
      </c>
      <c r="AK235" s="125" cm="1">
        <f t="array" ref="AK235">'ادخال البيانات'!Z246</f>
        <v>0</v>
      </c>
      <c r="AL235" s="125" cm="1">
        <f t="array" ref="AL235">'ادخال البيانات'!AC246</f>
        <v>0</v>
      </c>
    </row>
    <row r="236" ht="13.8" customHeight="1">
      <c r="A236" s="9"/>
      <c r="B236" s="9"/>
      <c r="C236" s="9"/>
      <c r="D236" s="9"/>
      <c r="E236" s="9"/>
      <c r="F236" s="9"/>
      <c r="G236" s="9"/>
      <c r="H236" s="9"/>
      <c r="I236" s="9"/>
      <c r="J236" s="9"/>
      <c r="K236" s="9"/>
      <c r="L236" s="9"/>
      <c r="M236" s="9"/>
      <c r="N236" s="9"/>
      <c r="O236" s="9"/>
      <c r="P236" s="9"/>
      <c r="Q236" s="9"/>
      <c r="R236" s="9"/>
      <c r="S236" s="9"/>
      <c r="T236" s="9"/>
      <c r="U236" s="9"/>
      <c r="V236" s="9"/>
      <c r="W236" s="9"/>
      <c r="X236" s="9"/>
      <c r="Y236" s="9"/>
      <c r="Z236" s="9"/>
      <c r="AA236" s="9"/>
      <c r="AB236" s="9"/>
      <c r="AC236" s="9"/>
      <c r="AD236" s="125" cm="1">
        <f t="array" ref="AD236">'ادخال البيانات'!E247</f>
        <v>0</v>
      </c>
      <c r="AE236" s="125" cm="1">
        <f t="array" ref="AE236">'ادخال البيانات'!H247</f>
        <v>0</v>
      </c>
      <c r="AF236" s="125" cm="1">
        <f t="array" ref="AF236">'ادخال البيانات'!K247</f>
        <v>0</v>
      </c>
      <c r="AG236" s="125" cm="1">
        <f t="array" ref="AG236">'ادخال البيانات'!N247</f>
        <v>0</v>
      </c>
      <c r="AH236" s="125" cm="1">
        <f t="array" ref="AH236">'ادخال البيانات'!Q247</f>
        <v>0</v>
      </c>
      <c r="AI236" s="125" cm="1">
        <f t="array" ref="AI236">'ادخال البيانات'!T247</f>
        <v>0</v>
      </c>
      <c r="AJ236" s="125" cm="1">
        <f t="array" ref="AJ236">'ادخال البيانات'!W247</f>
        <v>0</v>
      </c>
      <c r="AK236" s="125" cm="1">
        <f t="array" ref="AK236">'ادخال البيانات'!Z247</f>
        <v>0</v>
      </c>
      <c r="AL236" s="125" cm="1">
        <f t="array" ref="AL236">'ادخال البيانات'!AC247</f>
        <v>0</v>
      </c>
    </row>
    <row r="237" ht="13.8" customHeight="1">
      <c r="A237" s="9"/>
      <c r="B237" s="9"/>
      <c r="C237" s="9"/>
      <c r="D237" s="9"/>
      <c r="E237" s="9"/>
      <c r="F237" s="9"/>
      <c r="G237" s="9"/>
      <c r="H237" s="9"/>
      <c r="I237" s="9"/>
      <c r="J237" s="9"/>
      <c r="K237" s="9"/>
      <c r="L237" s="9"/>
      <c r="M237" s="9"/>
      <c r="N237" s="9"/>
      <c r="O237" s="9"/>
      <c r="P237" s="9"/>
      <c r="Q237" s="9"/>
      <c r="R237" s="9"/>
      <c r="S237" s="9"/>
      <c r="T237" s="9"/>
      <c r="U237" s="9"/>
      <c r="V237" s="9"/>
      <c r="W237" s="9"/>
      <c r="X237" s="9"/>
      <c r="Y237" s="9"/>
      <c r="Z237" s="9"/>
      <c r="AA237" s="9"/>
      <c r="AB237" s="9"/>
      <c r="AC237" s="9"/>
      <c r="AD237" s="125" cm="1">
        <f t="array" ref="AD237">'ادخال البيانات'!E248</f>
        <v>0</v>
      </c>
      <c r="AE237" s="125" cm="1">
        <f t="array" ref="AE237">'ادخال البيانات'!H248</f>
        <v>0</v>
      </c>
      <c r="AF237" s="125" cm="1">
        <f t="array" ref="AF237">'ادخال البيانات'!K248</f>
        <v>0</v>
      </c>
      <c r="AG237" s="125" cm="1">
        <f t="array" ref="AG237">'ادخال البيانات'!N248</f>
        <v>0</v>
      </c>
      <c r="AH237" s="125" cm="1">
        <f t="array" ref="AH237">'ادخال البيانات'!Q248</f>
        <v>0</v>
      </c>
      <c r="AI237" s="125" cm="1">
        <f t="array" ref="AI237">'ادخال البيانات'!T248</f>
        <v>0</v>
      </c>
      <c r="AJ237" s="125" cm="1">
        <f t="array" ref="AJ237">'ادخال البيانات'!W248</f>
        <v>0</v>
      </c>
      <c r="AK237" s="125" cm="1">
        <f t="array" ref="AK237">'ادخال البيانات'!Z248</f>
        <v>0</v>
      </c>
      <c r="AL237" s="125" cm="1">
        <f t="array" ref="AL237">'ادخال البيانات'!AC248</f>
        <v>0</v>
      </c>
    </row>
    <row r="238" ht="13.8" customHeight="1">
      <c r="A238" s="9"/>
      <c r="B238" s="9"/>
      <c r="C238" s="9"/>
      <c r="D238" s="9"/>
      <c r="E238" s="9"/>
      <c r="F238" s="9"/>
      <c r="G238" s="9"/>
      <c r="H238" s="9"/>
      <c r="I238" s="9"/>
      <c r="J238" s="9"/>
      <c r="K238" s="9"/>
      <c r="L238" s="9"/>
      <c r="M238" s="9"/>
      <c r="N238" s="9"/>
      <c r="O238" s="9"/>
      <c r="P238" s="9"/>
      <c r="Q238" s="9"/>
      <c r="R238" s="9"/>
      <c r="S238" s="9"/>
      <c r="T238" s="9"/>
      <c r="U238" s="9"/>
      <c r="V238" s="9"/>
      <c r="W238" s="9"/>
      <c r="X238" s="9"/>
      <c r="Y238" s="9"/>
      <c r="Z238" s="9"/>
      <c r="AA238" s="9"/>
      <c r="AB238" s="9"/>
      <c r="AC238" s="9"/>
      <c r="AD238" s="125" cm="1">
        <f t="array" ref="AD238">'ادخال البيانات'!E249</f>
        <v>0</v>
      </c>
      <c r="AE238" s="125" cm="1">
        <f t="array" ref="AE238">'ادخال البيانات'!H249</f>
        <v>0</v>
      </c>
      <c r="AF238" s="125" cm="1">
        <f t="array" ref="AF238">'ادخال البيانات'!K249</f>
        <v>0</v>
      </c>
      <c r="AG238" s="125" cm="1">
        <f t="array" ref="AG238">'ادخال البيانات'!N249</f>
        <v>0</v>
      </c>
      <c r="AH238" s="125" cm="1">
        <f t="array" ref="AH238">'ادخال البيانات'!Q249</f>
        <v>0</v>
      </c>
      <c r="AI238" s="125" cm="1">
        <f t="array" ref="AI238">'ادخال البيانات'!T249</f>
        <v>0</v>
      </c>
      <c r="AJ238" s="125" cm="1">
        <f t="array" ref="AJ238">'ادخال البيانات'!W249</f>
        <v>0</v>
      </c>
      <c r="AK238" s="125" cm="1">
        <f t="array" ref="AK238">'ادخال البيانات'!Z249</f>
        <v>0</v>
      </c>
      <c r="AL238" s="125" cm="1">
        <f t="array" ref="AL238">'ادخال البيانات'!AC249</f>
        <v>0</v>
      </c>
    </row>
    <row r="239" ht="13.8" customHeight="1">
      <c r="A239" s="9"/>
      <c r="B239" s="9"/>
      <c r="C239" s="9"/>
      <c r="D239" s="9"/>
      <c r="E239" s="9"/>
      <c r="F239" s="9"/>
      <c r="G239" s="9"/>
      <c r="H239" s="9"/>
      <c r="I239" s="9"/>
      <c r="J239" s="9"/>
      <c r="K239" s="9"/>
      <c r="L239" s="9"/>
      <c r="M239" s="9"/>
      <c r="N239" s="9"/>
      <c r="O239" s="9"/>
      <c r="P239" s="9"/>
      <c r="Q239" s="9"/>
      <c r="R239" s="9"/>
      <c r="S239" s="9"/>
      <c r="T239" s="9"/>
      <c r="U239" s="9"/>
      <c r="V239" s="9"/>
      <c r="W239" s="9"/>
      <c r="X239" s="9"/>
      <c r="Y239" s="9"/>
      <c r="Z239" s="9"/>
      <c r="AA239" s="9"/>
      <c r="AB239" s="9"/>
      <c r="AC239" s="9"/>
      <c r="AD239" s="125" cm="1">
        <f t="array" ref="AD239">'ادخال البيانات'!E250</f>
        <v>0</v>
      </c>
      <c r="AE239" s="125" cm="1">
        <f t="array" ref="AE239">'ادخال البيانات'!H250</f>
        <v>0</v>
      </c>
      <c r="AF239" s="125" cm="1">
        <f t="array" ref="AF239">'ادخال البيانات'!K250</f>
        <v>0</v>
      </c>
      <c r="AG239" s="125" cm="1">
        <f t="array" ref="AG239">'ادخال البيانات'!N250</f>
        <v>0</v>
      </c>
      <c r="AH239" s="125" cm="1">
        <f t="array" ref="AH239">'ادخال البيانات'!Q250</f>
        <v>0</v>
      </c>
      <c r="AI239" s="125" cm="1">
        <f t="array" ref="AI239">'ادخال البيانات'!T250</f>
        <v>0</v>
      </c>
      <c r="AJ239" s="125" cm="1">
        <f t="array" ref="AJ239">'ادخال البيانات'!W250</f>
        <v>0</v>
      </c>
      <c r="AK239" s="125" cm="1">
        <f t="array" ref="AK239">'ادخال البيانات'!Z250</f>
        <v>0</v>
      </c>
      <c r="AL239" s="125" cm="1">
        <f t="array" ref="AL239">'ادخال البيانات'!AC250</f>
        <v>0</v>
      </c>
    </row>
    <row r="240" ht="13.8" customHeight="1">
      <c r="A240" s="9"/>
      <c r="B240" s="9"/>
      <c r="C240" s="9"/>
      <c r="D240" s="9"/>
      <c r="E240" s="9"/>
      <c r="F240" s="9"/>
      <c r="G240" s="9"/>
      <c r="H240" s="9"/>
      <c r="I240" s="9"/>
      <c r="J240" s="9"/>
      <c r="K240" s="9"/>
      <c r="L240" s="9"/>
      <c r="M240" s="9"/>
      <c r="N240" s="9"/>
      <c r="O240" s="9"/>
      <c r="P240" s="9"/>
      <c r="Q240" s="9"/>
      <c r="R240" s="9"/>
      <c r="S240" s="9"/>
      <c r="T240" s="9"/>
      <c r="U240" s="9"/>
      <c r="V240" s="9"/>
      <c r="W240" s="9"/>
      <c r="X240" s="9"/>
      <c r="Y240" s="9"/>
      <c r="Z240" s="9"/>
      <c r="AA240" s="9"/>
      <c r="AB240" s="9"/>
      <c r="AC240" s="9"/>
      <c r="AD240" s="125" cm="1">
        <f t="array" ref="AD240">'ادخال البيانات'!E251</f>
        <v>0</v>
      </c>
      <c r="AE240" s="125" cm="1">
        <f t="array" ref="AE240">'ادخال البيانات'!H251</f>
        <v>0</v>
      </c>
      <c r="AF240" s="125" cm="1">
        <f t="array" ref="AF240">'ادخال البيانات'!K251</f>
        <v>0</v>
      </c>
      <c r="AG240" s="125" cm="1">
        <f t="array" ref="AG240">'ادخال البيانات'!N251</f>
        <v>0</v>
      </c>
      <c r="AH240" s="125" cm="1">
        <f t="array" ref="AH240">'ادخال البيانات'!Q251</f>
        <v>0</v>
      </c>
      <c r="AI240" s="125" cm="1">
        <f t="array" ref="AI240">'ادخال البيانات'!T251</f>
        <v>0</v>
      </c>
      <c r="AJ240" s="125" cm="1">
        <f t="array" ref="AJ240">'ادخال البيانات'!W251</f>
        <v>0</v>
      </c>
      <c r="AK240" s="125" cm="1">
        <f t="array" ref="AK240">'ادخال البيانات'!Z251</f>
        <v>0</v>
      </c>
      <c r="AL240" s="125" cm="1">
        <f t="array" ref="AL240">'ادخال البيانات'!AC251</f>
        <v>0</v>
      </c>
    </row>
    <row r="241" ht="13.8" customHeight="1">
      <c r="A241" s="9"/>
      <c r="B241" s="9"/>
      <c r="C241" s="9"/>
      <c r="D241" s="9"/>
      <c r="E241" s="9"/>
      <c r="F241" s="9"/>
      <c r="G241" s="9"/>
      <c r="H241" s="9"/>
      <c r="I241" s="9"/>
      <c r="J241" s="9"/>
      <c r="K241" s="9"/>
      <c r="L241" s="9"/>
      <c r="M241" s="9"/>
      <c r="N241" s="9"/>
      <c r="O241" s="9"/>
      <c r="P241" s="9"/>
      <c r="Q241" s="9"/>
      <c r="R241" s="9"/>
      <c r="S241" s="9"/>
      <c r="T241" s="9"/>
      <c r="U241" s="9"/>
      <c r="V241" s="9"/>
      <c r="W241" s="9"/>
      <c r="X241" s="9"/>
      <c r="Y241" s="9"/>
      <c r="Z241" s="9"/>
      <c r="AA241" s="9"/>
      <c r="AB241" s="9"/>
      <c r="AC241" s="9"/>
      <c r="AD241" s="125" cm="1">
        <f t="array" ref="AD241">'ادخال البيانات'!E252</f>
        <v>0</v>
      </c>
      <c r="AE241" s="125" cm="1">
        <f t="array" ref="AE241">'ادخال البيانات'!H252</f>
        <v>0</v>
      </c>
      <c r="AF241" s="125" cm="1">
        <f t="array" ref="AF241">'ادخال البيانات'!K252</f>
        <v>0</v>
      </c>
      <c r="AG241" s="125" cm="1">
        <f t="array" ref="AG241">'ادخال البيانات'!N252</f>
        <v>0</v>
      </c>
      <c r="AH241" s="125" cm="1">
        <f t="array" ref="AH241">'ادخال البيانات'!Q252</f>
        <v>0</v>
      </c>
      <c r="AI241" s="125" cm="1">
        <f t="array" ref="AI241">'ادخال البيانات'!T252</f>
        <v>0</v>
      </c>
      <c r="AJ241" s="125" cm="1">
        <f t="array" ref="AJ241">'ادخال البيانات'!W252</f>
        <v>0</v>
      </c>
      <c r="AK241" s="125" cm="1">
        <f t="array" ref="AK241">'ادخال البيانات'!Z252</f>
        <v>0</v>
      </c>
      <c r="AL241" s="125" cm="1">
        <f t="array" ref="AL241">'ادخال البيانات'!AC252</f>
        <v>0</v>
      </c>
    </row>
    <row r="242" ht="13.8" customHeight="1">
      <c r="A242" s="9"/>
      <c r="B242" s="9"/>
      <c r="C242" s="9"/>
      <c r="D242" s="9"/>
      <c r="E242" s="9"/>
      <c r="F242" s="9"/>
      <c r="G242" s="9"/>
      <c r="H242" s="9"/>
      <c r="I242" s="9"/>
      <c r="J242" s="9"/>
      <c r="K242" s="9"/>
      <c r="L242" s="9"/>
      <c r="M242" s="9"/>
      <c r="N242" s="9"/>
      <c r="O242" s="9"/>
      <c r="P242" s="9"/>
      <c r="Q242" s="9"/>
      <c r="R242" s="9"/>
      <c r="S242" s="9"/>
      <c r="T242" s="9"/>
      <c r="U242" s="9"/>
      <c r="V242" s="9"/>
      <c r="W242" s="9"/>
      <c r="X242" s="9"/>
      <c r="Y242" s="9"/>
      <c r="Z242" s="9"/>
      <c r="AA242" s="9"/>
      <c r="AB242" s="9"/>
      <c r="AC242" s="9"/>
      <c r="AD242" s="97"/>
      <c r="AE242" s="97"/>
      <c r="AF242" s="97"/>
      <c r="AG242" s="97"/>
      <c r="AH242" s="97"/>
      <c r="AI242" s="97"/>
      <c r="AJ242" s="97"/>
      <c r="AK242" s="97"/>
      <c r="AL242" s="97"/>
    </row>
    <row r="243" ht="13.8" customHeight="1">
      <c r="A243" s="9"/>
      <c r="B243" s="9"/>
      <c r="C243" s="9"/>
      <c r="D243" s="9"/>
      <c r="E243" s="9"/>
      <c r="F243" s="9"/>
      <c r="G243" s="9"/>
      <c r="H243" s="9"/>
      <c r="I243" s="9"/>
      <c r="J243" s="9"/>
      <c r="K243" s="9"/>
      <c r="L243" s="9"/>
      <c r="M243" s="9"/>
      <c r="N243" s="9"/>
      <c r="O243" s="9"/>
      <c r="P243" s="9"/>
      <c r="Q243" s="9"/>
      <c r="R243" s="9"/>
      <c r="S243" s="9"/>
      <c r="T243" s="9"/>
      <c r="U243" s="9"/>
      <c r="V243" s="9"/>
      <c r="W243" s="9"/>
      <c r="X243" s="9"/>
      <c r="Y243" s="9"/>
      <c r="Z243" s="9"/>
      <c r="AA243" s="9"/>
      <c r="AB243" s="9"/>
      <c r="AC243" s="9"/>
      <c r="AD243" s="9"/>
      <c r="AE243" s="9"/>
      <c r="AF243" s="9"/>
      <c r="AG243" s="9"/>
      <c r="AH243" s="9"/>
      <c r="AI243" s="9"/>
      <c r="AJ243" s="9"/>
      <c r="AK243" s="9"/>
      <c r="AL243" s="9"/>
    </row>
    <row r="244" ht="13.8" customHeight="1">
      <c r="A244" s="9"/>
      <c r="B244" s="9"/>
      <c r="C244" s="9"/>
      <c r="D244" s="9"/>
      <c r="E244" s="9"/>
      <c r="F244" s="9"/>
      <c r="G244" s="9"/>
      <c r="H244" s="9"/>
      <c r="I244" s="9"/>
      <c r="J244" s="9"/>
      <c r="K244" s="9"/>
      <c r="L244" s="9"/>
      <c r="M244" s="9"/>
      <c r="N244" s="9"/>
      <c r="O244" s="9"/>
      <c r="P244" s="9"/>
      <c r="Q244" s="9"/>
      <c r="R244" s="9"/>
      <c r="S244" s="9"/>
      <c r="T244" s="9"/>
      <c r="U244" s="9"/>
      <c r="V244" s="9"/>
      <c r="W244" s="9"/>
      <c r="X244" s="9"/>
      <c r="Y244" s="9"/>
      <c r="Z244" s="9"/>
      <c r="AA244" s="9"/>
      <c r="AB244" s="9"/>
      <c r="AC244" s="9"/>
      <c r="AD244" s="9"/>
      <c r="AE244" s="9"/>
      <c r="AF244" s="9"/>
      <c r="AG244" s="9"/>
      <c r="AH244" s="9"/>
      <c r="AI244" s="9"/>
      <c r="AJ244" s="9"/>
      <c r="AK244" s="9"/>
      <c r="AL244" s="9"/>
    </row>
    <row r="245" ht="13.8" customHeight="1">
      <c r="A245" s="9"/>
      <c r="B245" s="9"/>
      <c r="C245" s="9"/>
      <c r="D245" s="9"/>
      <c r="E245" s="9"/>
      <c r="F245" s="9"/>
      <c r="G245" s="9"/>
      <c r="H245" s="9"/>
      <c r="I245" s="9"/>
      <c r="J245" s="9"/>
      <c r="K245" s="9"/>
      <c r="L245" s="9"/>
      <c r="M245" s="9"/>
      <c r="N245" s="9"/>
      <c r="O245" s="9"/>
      <c r="P245" s="9"/>
      <c r="Q245" s="9"/>
      <c r="R245" s="9"/>
      <c r="S245" s="9"/>
      <c r="T245" s="9"/>
      <c r="U245" s="9"/>
      <c r="V245" s="9"/>
      <c r="W245" s="9"/>
      <c r="X245" s="9"/>
      <c r="Y245" s="9"/>
      <c r="Z245" s="9"/>
      <c r="AA245" s="9"/>
      <c r="AB245" s="9"/>
      <c r="AC245" s="9"/>
      <c r="AD245" s="9"/>
      <c r="AE245" s="9"/>
      <c r="AF245" s="9"/>
      <c r="AG245" s="9"/>
      <c r="AH245" s="9"/>
      <c r="AI245" s="9"/>
      <c r="AJ245" s="9"/>
      <c r="AK245" s="9"/>
      <c r="AL245" s="9"/>
    </row>
    <row r="246" ht="13.8" customHeight="1">
      <c r="A246" s="9"/>
      <c r="B246" s="9"/>
      <c r="C246" s="9"/>
      <c r="D246" s="9"/>
      <c r="E246" s="9"/>
      <c r="F246" s="9"/>
      <c r="G246" s="9"/>
      <c r="H246" s="9"/>
      <c r="I246" s="9"/>
      <c r="J246" s="9"/>
      <c r="K246" s="9"/>
      <c r="L246" s="9"/>
      <c r="M246" s="9"/>
      <c r="N246" s="9"/>
      <c r="O246" s="9"/>
      <c r="P246" s="9"/>
      <c r="Q246" s="9"/>
      <c r="R246" s="9"/>
      <c r="S246" s="9"/>
      <c r="T246" s="9"/>
      <c r="U246" s="9"/>
      <c r="V246" s="9"/>
      <c r="W246" s="9"/>
      <c r="X246" s="9"/>
      <c r="Y246" s="9"/>
      <c r="Z246" s="9"/>
      <c r="AA246" s="9"/>
      <c r="AB246" s="9"/>
      <c r="AC246" s="9"/>
      <c r="AD246" s="9"/>
      <c r="AE246" s="9"/>
      <c r="AF246" s="9"/>
      <c r="AG246" s="9"/>
      <c r="AH246" s="9"/>
      <c r="AI246" s="9"/>
      <c r="AJ246" s="9"/>
      <c r="AK246" s="9"/>
      <c r="AL246" s="9"/>
    </row>
    <row r="247" ht="13.8" customHeight="1">
      <c r="A247" s="9"/>
      <c r="B247" s="9"/>
      <c r="C247" s="9"/>
      <c r="D247" s="9"/>
      <c r="E247" s="9"/>
      <c r="F247" s="9"/>
      <c r="G247" s="9"/>
      <c r="H247" s="9"/>
      <c r="I247" s="9"/>
      <c r="J247" s="9"/>
      <c r="K247" s="9"/>
      <c r="L247" s="9"/>
      <c r="M247" s="9"/>
      <c r="N247" s="9"/>
      <c r="O247" s="9"/>
      <c r="P247" s="9"/>
      <c r="Q247" s="9"/>
      <c r="R247" s="9"/>
      <c r="S247" s="9"/>
      <c r="T247" s="9"/>
      <c r="U247" s="9"/>
      <c r="V247" s="9"/>
      <c r="W247" s="9"/>
      <c r="X247" s="9"/>
      <c r="Y247" s="9"/>
      <c r="Z247" s="9"/>
      <c r="AA247" s="9"/>
      <c r="AB247" s="9"/>
      <c r="AC247" s="9"/>
      <c r="AD247" s="9"/>
      <c r="AE247" s="9"/>
      <c r="AF247" s="9"/>
      <c r="AG247" s="9"/>
      <c r="AH247" s="9"/>
      <c r="AI247" s="9"/>
      <c r="AJ247" s="9"/>
      <c r="AK247" s="9"/>
      <c r="AL247" s="9"/>
    </row>
    <row r="248" ht="13.8" customHeight="1">
      <c r="A248" s="9"/>
      <c r="B248" s="9"/>
      <c r="C248" s="9"/>
      <c r="D248" s="9"/>
      <c r="E248" s="9"/>
      <c r="F248" s="9"/>
      <c r="G248" s="9"/>
      <c r="H248" s="9"/>
      <c r="I248" s="9"/>
      <c r="J248" s="9"/>
      <c r="K248" s="9"/>
      <c r="L248" s="9"/>
      <c r="M248" s="9"/>
      <c r="N248" s="9"/>
      <c r="O248" s="9"/>
      <c r="P248" s="9"/>
      <c r="Q248" s="9"/>
      <c r="R248" s="9"/>
      <c r="S248" s="9"/>
      <c r="T248" s="9"/>
      <c r="U248" s="9"/>
      <c r="V248" s="9"/>
      <c r="W248" s="9"/>
      <c r="X248" s="9"/>
      <c r="Y248" s="9"/>
      <c r="Z248" s="9"/>
      <c r="AA248" s="9"/>
      <c r="AB248" s="9"/>
      <c r="AC248" s="9"/>
      <c r="AD248" s="9"/>
      <c r="AE248" s="9"/>
      <c r="AF248" s="9"/>
      <c r="AG248" s="9"/>
      <c r="AH248" s="9"/>
      <c r="AI248" s="9"/>
      <c r="AJ248" s="9"/>
      <c r="AK248" s="9"/>
      <c r="AL248" s="9"/>
    </row>
    <row r="249" ht="13.8" customHeight="1">
      <c r="A249" s="9"/>
      <c r="B249" s="9"/>
      <c r="C249" s="9"/>
      <c r="D249" s="9"/>
      <c r="E249" s="9"/>
      <c r="F249" s="9"/>
      <c r="G249" s="9"/>
      <c r="H249" s="9"/>
      <c r="I249" s="9"/>
      <c r="J249" s="9"/>
      <c r="K249" s="9"/>
      <c r="L249" s="9"/>
      <c r="M249" s="9"/>
      <c r="N249" s="9"/>
      <c r="O249" s="9"/>
      <c r="P249" s="9"/>
      <c r="Q249" s="9"/>
      <c r="R249" s="9"/>
      <c r="S249" s="9"/>
      <c r="T249" s="9"/>
      <c r="U249" s="9"/>
      <c r="V249" s="9"/>
      <c r="W249" s="9"/>
      <c r="X249" s="9"/>
      <c r="Y249" s="9"/>
      <c r="Z249" s="9"/>
      <c r="AA249" s="9"/>
      <c r="AB249" s="9"/>
      <c r="AC249" s="9"/>
      <c r="AD249" s="9"/>
      <c r="AE249" s="9"/>
      <c r="AF249" s="9"/>
      <c r="AG249" s="9"/>
      <c r="AH249" s="9"/>
      <c r="AI249" s="9"/>
      <c r="AJ249" s="9"/>
      <c r="AK249" s="9"/>
      <c r="AL249" s="9"/>
    </row>
  </sheetData>
  <mergeCells count="100">
    <mergeCell ref="D1:F1"/>
    <mergeCell ref="B3:D3"/>
    <mergeCell ref="E3:F5"/>
    <mergeCell ref="G3:I3"/>
    <mergeCell ref="B4:D4"/>
    <mergeCell ref="G4:I4"/>
    <mergeCell ref="B5:D5"/>
    <mergeCell ref="B20:C20"/>
    <mergeCell ref="B6:D6"/>
    <mergeCell ref="B9:C9"/>
    <mergeCell ref="G10:I10"/>
    <mergeCell ref="G11:I11"/>
    <mergeCell ref="B13:C13"/>
    <mergeCell ref="D13:F13"/>
    <mergeCell ref="D14:F14"/>
    <mergeCell ref="D15:F15"/>
    <mergeCell ref="D16:F16"/>
    <mergeCell ref="D17:F17"/>
    <mergeCell ref="D18:F18"/>
    <mergeCell ref="C49:E49"/>
    <mergeCell ref="B37:C37"/>
    <mergeCell ref="C39:E39"/>
    <mergeCell ref="C40:E40"/>
    <mergeCell ref="C41:E41"/>
    <mergeCell ref="C42:E42"/>
    <mergeCell ref="C43:E43"/>
    <mergeCell ref="C44:E44"/>
    <mergeCell ref="C45:E45"/>
    <mergeCell ref="C46:E46"/>
    <mergeCell ref="C47:E47"/>
    <mergeCell ref="C48:E48"/>
    <mergeCell ref="C61:E61"/>
    <mergeCell ref="C50:E50"/>
    <mergeCell ref="C51:E51"/>
    <mergeCell ref="C52:E52"/>
    <mergeCell ref="C53:E53"/>
    <mergeCell ref="C54:E54"/>
    <mergeCell ref="C55:E55"/>
    <mergeCell ref="C56:E56"/>
    <mergeCell ref="C57:E57"/>
    <mergeCell ref="C58:E58"/>
    <mergeCell ref="C59:E59"/>
    <mergeCell ref="C60:E60"/>
    <mergeCell ref="C73:E73"/>
    <mergeCell ref="C62:E62"/>
    <mergeCell ref="C63:E63"/>
    <mergeCell ref="C64:E64"/>
    <mergeCell ref="C65:E65"/>
    <mergeCell ref="C66:E66"/>
    <mergeCell ref="C67:E67"/>
    <mergeCell ref="C68:E68"/>
    <mergeCell ref="C69:E69"/>
    <mergeCell ref="C70:E70"/>
    <mergeCell ref="C71:E71"/>
    <mergeCell ref="C72:E72"/>
    <mergeCell ref="C85:E85"/>
    <mergeCell ref="C74:E74"/>
    <mergeCell ref="C75:E75"/>
    <mergeCell ref="C76:E76"/>
    <mergeCell ref="C77:E77"/>
    <mergeCell ref="C78:E78"/>
    <mergeCell ref="C79:E79"/>
    <mergeCell ref="C80:E80"/>
    <mergeCell ref="C81:E81"/>
    <mergeCell ref="C82:E82"/>
    <mergeCell ref="C83:E83"/>
    <mergeCell ref="C84:E84"/>
    <mergeCell ref="C97:E97"/>
    <mergeCell ref="C86:E86"/>
    <mergeCell ref="C87:E87"/>
    <mergeCell ref="C88:E88"/>
    <mergeCell ref="C89:E89"/>
    <mergeCell ref="C90:E90"/>
    <mergeCell ref="C91:E91"/>
    <mergeCell ref="C92:E92"/>
    <mergeCell ref="C93:E93"/>
    <mergeCell ref="C94:E94"/>
    <mergeCell ref="C95:E95"/>
    <mergeCell ref="C96:E96"/>
    <mergeCell ref="C109:E109"/>
    <mergeCell ref="C98:E98"/>
    <mergeCell ref="C99:E99"/>
    <mergeCell ref="C100:E100"/>
    <mergeCell ref="C101:E101"/>
    <mergeCell ref="C102:E102"/>
    <mergeCell ref="C103:E103"/>
    <mergeCell ref="C104:E104"/>
    <mergeCell ref="C105:E105"/>
    <mergeCell ref="C106:E106"/>
    <mergeCell ref="C107:E107"/>
    <mergeCell ref="C108:E108"/>
    <mergeCell ref="C116:E116"/>
    <mergeCell ref="C117:E117"/>
    <mergeCell ref="C118:E118"/>
    <mergeCell ref="C110:E110"/>
    <mergeCell ref="C111:E111"/>
    <mergeCell ref="C112:E112"/>
    <mergeCell ref="C113:E113"/>
    <mergeCell ref="C114:E114"/>
    <mergeCell ref="C115:E115"/>
  </mergeCells>
  <pageMargins left="0.7" right="0.7" top="0.75" bottom="0.75" header="0.3" footer="0.3"/>
  <pageSetup firstPageNumber="1" fitToHeight="1" fitToWidth="1" scale="100" useFirstPageNumber="0" orientation="portrait" pageOrder="downThenOver"/>
  <headerFooter>
    <oddFooter>&amp;C&amp;"Geeza Pro Regular,Regular"&amp;12&amp;K000000&amp;P</oddFooter>
  </headerFooter>
  <drawing r:id="rId1"/>
</worksheet>
</file>

<file path=xl/worksheets/sheet17.xml><?xml version="1.0" encoding="utf-8"?>
<worksheet xmlns:r="http://schemas.openxmlformats.org/officeDocument/2006/relationships" xmlns="http://schemas.openxmlformats.org/spreadsheetml/2006/main">
  <dimension ref="A1:AL249"/>
  <sheetViews>
    <sheetView workbookViewId="0" showGridLines="0" rightToLeft="1" defaultGridColor="1"/>
  </sheetViews>
  <sheetFormatPr defaultColWidth="8.83333" defaultRowHeight="13.8" customHeight="1" outlineLevelRow="0" outlineLevelCol="0"/>
  <cols>
    <col min="1" max="1" width="1.35156" style="404" customWidth="1"/>
    <col min="2" max="6" width="9" style="404" customWidth="1"/>
    <col min="7" max="7" width="10" style="404" customWidth="1"/>
    <col min="8" max="10" width="9" style="404" customWidth="1"/>
    <col min="11" max="18" width="2.67188" style="404" customWidth="1"/>
    <col min="19" max="38" hidden="1" width="8.83333" style="404" customWidth="1"/>
    <col min="39" max="16384" width="8.85156" style="404" customWidth="1"/>
  </cols>
  <sheetData>
    <row r="1" ht="13.8" customHeight="1">
      <c r="A1" s="2"/>
      <c r="B1" s="3"/>
      <c r="C1" s="4"/>
      <c r="D1" t="s" s="5">
        <v>0</v>
      </c>
      <c r="E1" s="6"/>
      <c r="F1" s="6"/>
      <c r="G1" s="4"/>
      <c r="H1" s="4"/>
      <c r="I1" s="7"/>
      <c r="J1" s="8"/>
      <c r="K1" s="9"/>
      <c r="L1" s="9"/>
      <c r="M1" s="9"/>
      <c r="N1" s="9"/>
      <c r="O1" s="9"/>
      <c r="P1" s="9"/>
      <c r="Q1" s="9"/>
      <c r="R1" s="9"/>
      <c r="S1" s="9"/>
      <c r="T1" s="9"/>
      <c r="U1" s="9"/>
      <c r="V1" s="9"/>
      <c r="W1" s="9"/>
      <c r="X1" s="9"/>
      <c r="Y1" s="9"/>
      <c r="Z1" s="9"/>
      <c r="AA1" s="9"/>
      <c r="AB1" s="9"/>
      <c r="AC1" s="9"/>
      <c r="AD1" s="9"/>
      <c r="AE1" s="9"/>
      <c r="AF1" s="9"/>
      <c r="AG1" s="9"/>
      <c r="AH1" s="9"/>
      <c r="AI1" s="9"/>
      <c r="AJ1" s="9"/>
      <c r="AK1" s="9"/>
      <c r="AL1" s="9"/>
    </row>
    <row r="2" ht="13.8" customHeight="1">
      <c r="A2" s="2"/>
      <c r="B2" s="11"/>
      <c r="C2" s="12"/>
      <c r="D2" s="12"/>
      <c r="E2" s="12"/>
      <c r="F2" s="12"/>
      <c r="G2" s="12"/>
      <c r="H2" s="12"/>
      <c r="I2" s="13"/>
      <c r="J2" s="8"/>
      <c r="K2" s="9"/>
      <c r="L2" s="9"/>
      <c r="M2" s="9"/>
      <c r="N2" s="9"/>
      <c r="O2" s="9"/>
      <c r="P2" s="9"/>
      <c r="Q2" s="9"/>
      <c r="R2" s="9"/>
      <c r="S2" s="9"/>
      <c r="T2" s="9"/>
      <c r="U2" s="9"/>
      <c r="V2" s="9"/>
      <c r="W2" s="9"/>
      <c r="X2" s="9"/>
      <c r="Y2" s="9"/>
      <c r="Z2" s="9"/>
      <c r="AA2" s="9"/>
      <c r="AB2" s="9"/>
      <c r="AC2" t="s" s="14">
        <v>1</v>
      </c>
      <c r="AD2" s="119">
        <v>0</v>
      </c>
      <c r="AE2" s="119">
        <v>0</v>
      </c>
      <c r="AF2" s="119">
        <v>0</v>
      </c>
      <c r="AG2" s="119">
        <v>0</v>
      </c>
      <c r="AH2" s="119">
        <v>0</v>
      </c>
      <c r="AI2" s="119">
        <v>0</v>
      </c>
      <c r="AJ2" s="119">
        <v>0</v>
      </c>
      <c r="AK2" s="119">
        <v>0</v>
      </c>
      <c r="AL2" s="119">
        <v>0</v>
      </c>
    </row>
    <row r="3" ht="13.8" customHeight="1">
      <c r="A3" s="2"/>
      <c r="B3" t="s" s="17">
        <v>2</v>
      </c>
      <c r="C3" s="18"/>
      <c r="D3" s="18"/>
      <c r="E3" s="19"/>
      <c r="F3" s="19"/>
      <c r="G3" t="s" s="20">
        <v>3</v>
      </c>
      <c r="H3" s="18"/>
      <c r="I3" s="21"/>
      <c r="J3" s="8"/>
      <c r="K3" s="9"/>
      <c r="L3" s="9"/>
      <c r="M3" s="9"/>
      <c r="N3" s="9"/>
      <c r="O3" s="9"/>
      <c r="P3" s="9"/>
      <c r="Q3" s="9"/>
      <c r="R3" s="9"/>
      <c r="S3" s="9"/>
      <c r="T3" s="9"/>
      <c r="U3" s="9"/>
      <c r="V3" s="9"/>
      <c r="W3" s="9"/>
      <c r="X3" s="9"/>
      <c r="Y3" s="9"/>
      <c r="Z3" s="9"/>
      <c r="AA3" s="9"/>
      <c r="AB3" s="9"/>
      <c r="AC3" t="s" s="14">
        <v>4</v>
      </c>
      <c r="AD3" s="119" cm="1">
        <f t="array" ref="AD3:AL3">TRANSPOSE('خلاصة النتائج'!P9:P17)</f>
        <v>0</v>
      </c>
      <c r="AE3" s="119">
        <v>0</v>
      </c>
      <c r="AF3" s="119">
        <v>0</v>
      </c>
      <c r="AG3" s="119">
        <v>0</v>
      </c>
      <c r="AH3" s="119">
        <v>0</v>
      </c>
      <c r="AI3" s="119">
        <v>0</v>
      </c>
      <c r="AJ3" s="119">
        <v>0</v>
      </c>
      <c r="AK3" s="119">
        <v>0</v>
      </c>
      <c r="AL3" s="119">
        <v>0</v>
      </c>
    </row>
    <row r="4" ht="13.8" customHeight="1">
      <c r="A4" s="2"/>
      <c r="B4" t="s" s="17">
        <v>5</v>
      </c>
      <c r="C4" s="18"/>
      <c r="D4" s="18"/>
      <c r="E4" s="19"/>
      <c r="F4" s="19"/>
      <c r="G4" s="22" cm="1">
        <f t="array" ref="G4">'ادخال البيانات'!J18</f>
        <v>0</v>
      </c>
      <c r="H4" s="19"/>
      <c r="I4" s="23"/>
      <c r="J4" s="8"/>
      <c r="K4" s="9"/>
      <c r="L4" s="9"/>
      <c r="M4" s="9"/>
      <c r="N4" s="9"/>
      <c r="O4" s="9"/>
      <c r="P4" s="9"/>
      <c r="Q4" s="9"/>
      <c r="R4" s="9"/>
      <c r="S4" s="9"/>
      <c r="T4" s="9"/>
      <c r="U4" s="9"/>
      <c r="V4" s="9"/>
      <c r="W4" s="9"/>
      <c r="X4" s="9"/>
      <c r="Y4" s="9"/>
      <c r="Z4" s="9"/>
      <c r="AA4" s="9"/>
      <c r="AB4" s="9"/>
      <c r="AC4" t="s" s="24">
        <v>6</v>
      </c>
      <c r="AD4" s="120"/>
      <c r="AE4" s="120"/>
      <c r="AF4" s="120"/>
      <c r="AG4" s="120"/>
      <c r="AH4" s="120"/>
      <c r="AI4" s="120"/>
      <c r="AJ4" s="120"/>
      <c r="AK4" s="120"/>
      <c r="AL4" s="120"/>
    </row>
    <row r="5" ht="13.8" customHeight="1">
      <c r="A5" s="2"/>
      <c r="B5" t="s" s="17">
        <v>38</v>
      </c>
      <c r="C5" s="18"/>
      <c r="D5" s="18"/>
      <c r="E5" s="19"/>
      <c r="F5" s="19"/>
      <c r="G5" s="12"/>
      <c r="H5" s="12"/>
      <c r="I5" s="13"/>
      <c r="J5" s="8"/>
      <c r="K5" s="9"/>
      <c r="L5" s="9"/>
      <c r="M5" s="9"/>
      <c r="N5" s="9"/>
      <c r="O5" s="9"/>
      <c r="P5" s="9"/>
      <c r="Q5" s="9"/>
      <c r="R5" s="9"/>
      <c r="S5" s="9"/>
      <c r="T5" s="9"/>
      <c r="U5" s="9"/>
      <c r="V5" s="9"/>
      <c r="W5" s="9"/>
      <c r="X5" s="9"/>
      <c r="Y5" s="9"/>
      <c r="Z5" s="9"/>
      <c r="AA5" s="9"/>
      <c r="AB5" s="9"/>
      <c r="AC5" t="s" s="27">
        <v>8</v>
      </c>
      <c r="AD5" s="121" cm="1">
        <f t="array" ref="AD5">COUNTIF(AD10:AD249,"&gt;="&amp;AD4)</f>
        <v>0</v>
      </c>
      <c r="AE5" s="121" cm="1">
        <f t="array" ref="AE5">COUNTIF(AE10:AE249,"&gt;="&amp;AE4)</f>
        <v>0</v>
      </c>
      <c r="AF5" s="121" cm="1">
        <f t="array" ref="AF5">COUNTIF(AF10:AF249,"&gt;="&amp;AF4)</f>
        <v>0</v>
      </c>
      <c r="AG5" s="121" cm="1">
        <f t="array" ref="AG5">COUNTIF(AG10:AG249,"&gt;="&amp;AG4)</f>
        <v>0</v>
      </c>
      <c r="AH5" s="121" cm="1">
        <f t="array" ref="AH5">COUNTIF(AH10:AH249,"&gt;="&amp;AH4)</f>
        <v>0</v>
      </c>
      <c r="AI5" s="121" cm="1">
        <f t="array" ref="AI5">COUNTIF(AI10:AI249,"&gt;="&amp;AI4)</f>
        <v>0</v>
      </c>
      <c r="AJ5" s="121" cm="1">
        <f t="array" ref="AJ5">COUNTIF(AJ10:AJ249,"&gt;="&amp;AJ4)</f>
        <v>0</v>
      </c>
      <c r="AK5" s="121" cm="1">
        <f t="array" ref="AK5">COUNTIF(AK10:AK249,"&gt;="&amp;AK4)</f>
        <v>0</v>
      </c>
      <c r="AL5" s="121" cm="1">
        <f t="array" ref="AL5">COUNTIF(AL10:AL249,"&gt;="&amp;AL4)</f>
        <v>0</v>
      </c>
    </row>
    <row r="6" ht="13.8" customHeight="1">
      <c r="A6" s="2"/>
      <c r="B6" s="29" cm="1">
        <f t="array" ref="B6">'ادخال البيانات'!J6</f>
        <v>0</v>
      </c>
      <c r="C6" s="18"/>
      <c r="D6" s="18"/>
      <c r="E6" s="12"/>
      <c r="F6" s="12"/>
      <c r="G6" s="12"/>
      <c r="H6" s="12"/>
      <c r="I6" s="13"/>
      <c r="J6" s="8"/>
      <c r="K6" s="9"/>
      <c r="L6" s="9"/>
      <c r="M6" s="9"/>
      <c r="N6" s="9"/>
      <c r="O6" s="9"/>
      <c r="P6" s="9"/>
      <c r="Q6" s="9"/>
      <c r="R6" s="9"/>
      <c r="S6" s="9"/>
      <c r="T6" s="9"/>
      <c r="U6" s="9"/>
      <c r="V6" s="9"/>
      <c r="W6" s="9"/>
      <c r="X6" s="9"/>
      <c r="Y6" s="9"/>
      <c r="Z6" s="9"/>
      <c r="AA6" s="9"/>
      <c r="AB6" s="9"/>
      <c r="AC6" t="s" s="30">
        <v>9</v>
      </c>
      <c r="AD6" s="122" cm="1">
        <f t="array" ref="AD6">AD3-AD5</f>
        <v>0</v>
      </c>
      <c r="AE6" s="122" cm="1">
        <f t="array" ref="AE6">AE3-AE5</f>
        <v>0</v>
      </c>
      <c r="AF6" s="122" cm="1">
        <f t="array" ref="AF6">AF3-AF5</f>
        <v>0</v>
      </c>
      <c r="AG6" s="122" cm="1">
        <f t="array" ref="AG6">AG3-AG5</f>
        <v>0</v>
      </c>
      <c r="AH6" s="122" cm="1">
        <f t="array" ref="AH6">AH3-AH5</f>
        <v>0</v>
      </c>
      <c r="AI6" s="122" cm="1">
        <f t="array" ref="AI6">AI3-AI5</f>
        <v>0</v>
      </c>
      <c r="AJ6" s="122" cm="1">
        <f t="array" ref="AJ6">AJ3-AJ5</f>
        <v>0</v>
      </c>
      <c r="AK6" s="122" cm="1">
        <f t="array" ref="AK6">AK3-AK5</f>
        <v>0</v>
      </c>
      <c r="AL6" s="122" cm="1">
        <f t="array" ref="AL6">AL3-AL5</f>
        <v>0</v>
      </c>
    </row>
    <row r="7" ht="14.4" customHeight="1">
      <c r="A7" s="2"/>
      <c r="B7" s="32"/>
      <c r="C7" s="33"/>
      <c r="D7" s="33"/>
      <c r="E7" s="33"/>
      <c r="F7" s="33"/>
      <c r="G7" s="33"/>
      <c r="H7" s="33"/>
      <c r="I7" s="34"/>
      <c r="J7" s="8"/>
      <c r="K7" s="9"/>
      <c r="L7" s="9"/>
      <c r="M7" s="9"/>
      <c r="N7" s="9"/>
      <c r="O7" s="9"/>
      <c r="P7" s="9"/>
      <c r="Q7" s="9"/>
      <c r="R7" s="9"/>
      <c r="S7" s="9"/>
      <c r="T7" s="9"/>
      <c r="U7" s="9"/>
      <c r="V7" s="9"/>
      <c r="W7" s="9"/>
      <c r="X7" s="9"/>
      <c r="Y7" s="9"/>
      <c r="Z7" s="9"/>
      <c r="AA7" s="9"/>
      <c r="AB7" s="9"/>
      <c r="AC7" t="s" s="35">
        <v>10</v>
      </c>
      <c r="AD7" s="123">
        <v>0</v>
      </c>
      <c r="AE7" s="123">
        <v>0</v>
      </c>
      <c r="AF7" s="123">
        <v>0</v>
      </c>
      <c r="AG7" s="123">
        <v>0</v>
      </c>
      <c r="AH7" s="123">
        <v>0</v>
      </c>
      <c r="AI7" s="123">
        <v>0</v>
      </c>
      <c r="AJ7" s="123">
        <v>0</v>
      </c>
      <c r="AK7" s="123">
        <v>0</v>
      </c>
      <c r="AL7" s="123">
        <v>0</v>
      </c>
    </row>
    <row r="8" ht="13.8" customHeight="1">
      <c r="A8" s="2"/>
      <c r="B8" s="36"/>
      <c r="C8" s="37"/>
      <c r="D8" s="37"/>
      <c r="E8" s="37"/>
      <c r="F8" s="37"/>
      <c r="G8" s="37"/>
      <c r="H8" s="37"/>
      <c r="I8" s="38"/>
      <c r="J8" s="8"/>
      <c r="K8" s="9"/>
      <c r="L8" s="9"/>
      <c r="M8" s="9"/>
      <c r="N8" s="9"/>
      <c r="O8" s="9"/>
      <c r="P8" s="9"/>
      <c r="Q8" s="9"/>
      <c r="R8" s="9"/>
      <c r="S8" s="9"/>
      <c r="T8" s="9"/>
      <c r="U8" s="9"/>
      <c r="V8" s="9"/>
      <c r="W8" s="9"/>
      <c r="X8" s="9"/>
      <c r="Y8" s="9"/>
      <c r="Z8" s="9"/>
      <c r="AA8" s="9"/>
      <c r="AB8" s="9"/>
      <c r="AC8" t="s" s="39">
        <v>11</v>
      </c>
      <c r="AD8" s="119">
        <v>0</v>
      </c>
      <c r="AE8" s="119">
        <v>0</v>
      </c>
      <c r="AF8" s="119">
        <v>0</v>
      </c>
      <c r="AG8" s="119">
        <v>0</v>
      </c>
      <c r="AH8" s="119">
        <v>0</v>
      </c>
      <c r="AI8" s="119">
        <v>0</v>
      </c>
      <c r="AJ8" s="119">
        <v>0</v>
      </c>
      <c r="AK8" s="119">
        <v>0</v>
      </c>
      <c r="AL8" s="119">
        <v>0</v>
      </c>
    </row>
    <row r="9" ht="13.8" customHeight="1">
      <c r="A9" s="2"/>
      <c r="B9" t="s" s="40">
        <v>12</v>
      </c>
      <c r="C9" s="41"/>
      <c r="D9" t="s" s="127">
        <v>13</v>
      </c>
      <c r="E9" s="43" cm="1">
        <f t="array" ref="E9">'خلاصة النتائج'!P11</f>
        <v>0</v>
      </c>
      <c r="F9" t="s" s="128">
        <v>14</v>
      </c>
      <c r="G9" s="43" cm="1">
        <f t="array" ref="G9">'ادخال البيانات'!J16</f>
        <v>0</v>
      </c>
      <c r="H9" t="s" s="128">
        <v>15</v>
      </c>
      <c r="I9" s="45" cm="1">
        <f t="array" ref="I9">'ادخال البيانات'!J17</f>
        <v>0</v>
      </c>
      <c r="J9" s="8"/>
      <c r="K9" s="9"/>
      <c r="L9" s="9"/>
      <c r="M9" s="9"/>
      <c r="N9" s="9"/>
      <c r="O9" s="9"/>
      <c r="P9" s="9"/>
      <c r="Q9" s="9"/>
      <c r="R9" s="9"/>
      <c r="S9" s="9"/>
      <c r="T9" s="9"/>
      <c r="U9" s="9"/>
      <c r="V9" s="9"/>
      <c r="W9" s="9"/>
      <c r="X9" s="9"/>
      <c r="Y9" s="9"/>
      <c r="Z9" s="9"/>
      <c r="AA9" s="9"/>
      <c r="AB9" s="9"/>
      <c r="AC9" s="9"/>
      <c r="AD9" s="124"/>
      <c r="AE9" s="124"/>
      <c r="AF9" s="124"/>
      <c r="AG9" s="124"/>
      <c r="AH9" s="124"/>
      <c r="AI9" s="124"/>
      <c r="AJ9" s="124"/>
      <c r="AK9" s="124"/>
      <c r="AL9" s="124"/>
    </row>
    <row r="10" ht="13.8" customHeight="1">
      <c r="A10" s="2"/>
      <c r="B10" s="48"/>
      <c r="C10" s="49"/>
      <c r="D10" t="s" s="129">
        <v>16</v>
      </c>
      <c r="E10" s="43" cm="1">
        <f t="array" ref="E10">'ادخال البيانات'!K14</f>
        <v>40</v>
      </c>
      <c r="F10" t="s" s="128">
        <v>17</v>
      </c>
      <c r="G10" s="43" cm="1">
        <f t="array" ref="G10">'ادخال البيانات'!J19</f>
        <v>0</v>
      </c>
      <c r="H10" s="49"/>
      <c r="I10" s="51"/>
      <c r="J10" s="8"/>
      <c r="K10" s="9"/>
      <c r="L10" s="9"/>
      <c r="M10" s="9"/>
      <c r="N10" s="9"/>
      <c r="O10" s="9"/>
      <c r="P10" s="9"/>
      <c r="Q10" s="9"/>
      <c r="R10" s="9"/>
      <c r="S10" s="9"/>
      <c r="T10" s="9"/>
      <c r="U10" s="9"/>
      <c r="V10" s="9"/>
      <c r="W10" s="9"/>
      <c r="X10" s="9"/>
      <c r="Y10" s="9"/>
      <c r="Z10" s="9"/>
      <c r="AA10" s="9"/>
      <c r="AB10" s="9"/>
      <c r="AC10" s="9"/>
      <c r="AD10" s="125" cm="1">
        <f t="array" ref="AD10">'ادخال البيانات'!E21</f>
        <v>0</v>
      </c>
      <c r="AE10" s="125" cm="1">
        <f t="array" ref="AE10">'ادخال البيانات'!H21</f>
        <v>0</v>
      </c>
      <c r="AF10" s="125" cm="1">
        <f t="array" ref="AF10">'ادخال البيانات'!K21</f>
        <v>0</v>
      </c>
      <c r="AG10" s="125" cm="1">
        <f t="array" ref="AG10">'ادخال البيانات'!N21</f>
        <v>0</v>
      </c>
      <c r="AH10" s="125" cm="1">
        <f t="array" ref="AH10">'ادخال البيانات'!Q21</f>
        <v>0</v>
      </c>
      <c r="AI10" s="125" cm="1">
        <f t="array" ref="AI10">'ادخال البيانات'!T21</f>
        <v>0</v>
      </c>
      <c r="AJ10" s="125" cm="1">
        <f t="array" ref="AJ10">'ادخال البيانات'!W21</f>
        <v>0</v>
      </c>
      <c r="AK10" s="125" cm="1">
        <f t="array" ref="AK10">'ادخال البيانات'!Z21</f>
        <v>0</v>
      </c>
      <c r="AL10" s="125" cm="1">
        <f t="array" ref="AL10">'ادخال البيانات'!AC21</f>
        <v>0</v>
      </c>
    </row>
    <row r="11" ht="13.8" customHeight="1">
      <c r="A11" s="2"/>
      <c r="B11" s="48"/>
      <c r="C11" s="49"/>
      <c r="D11" s="49"/>
      <c r="E11" s="49"/>
      <c r="F11" t="s" s="128">
        <v>18</v>
      </c>
      <c r="G11" s="43" cm="1">
        <f t="array" ref="G11">'ادخال البيانات'!P6</f>
        <v>0</v>
      </c>
      <c r="H11" s="49"/>
      <c r="I11" s="51"/>
      <c r="J11" s="8"/>
      <c r="K11" s="9"/>
      <c r="L11" s="9"/>
      <c r="M11" s="9"/>
      <c r="N11" s="9"/>
      <c r="O11" s="9"/>
      <c r="P11" s="9"/>
      <c r="Q11" s="9"/>
      <c r="R11" s="9"/>
      <c r="S11" s="9"/>
      <c r="T11" s="9"/>
      <c r="U11" s="9"/>
      <c r="V11" s="9"/>
      <c r="W11" s="9"/>
      <c r="X11" s="9"/>
      <c r="Y11" s="9"/>
      <c r="Z11" s="9"/>
      <c r="AA11" s="9"/>
      <c r="AB11" s="9"/>
      <c r="AC11" s="9"/>
      <c r="AD11" s="125" cm="1">
        <f t="array" ref="AD11">'ادخال البيانات'!E22</f>
        <v>0</v>
      </c>
      <c r="AE11" s="125" cm="1">
        <f t="array" ref="AE11">'ادخال البيانات'!H22</f>
        <v>0</v>
      </c>
      <c r="AF11" s="125" cm="1">
        <f t="array" ref="AF11">'ادخال البيانات'!K22</f>
        <v>0</v>
      </c>
      <c r="AG11" s="125" cm="1">
        <f t="array" ref="AG11">'ادخال البيانات'!N22</f>
        <v>0</v>
      </c>
      <c r="AH11" s="125" cm="1">
        <f t="array" ref="AH11">'ادخال البيانات'!Q22</f>
        <v>0</v>
      </c>
      <c r="AI11" s="125" cm="1">
        <f t="array" ref="AI11">'ادخال البيانات'!T22</f>
        <v>0</v>
      </c>
      <c r="AJ11" s="125" cm="1">
        <f t="array" ref="AJ11">'ادخال البيانات'!W22</f>
        <v>0</v>
      </c>
      <c r="AK11" s="125" cm="1">
        <f t="array" ref="AK11">'ادخال البيانات'!Z22</f>
        <v>0</v>
      </c>
      <c r="AL11" s="125" cm="1">
        <f t="array" ref="AL11">'ادخال البيانات'!AC22</f>
        <v>0</v>
      </c>
    </row>
    <row r="12" ht="13.8" customHeight="1">
      <c r="A12" s="2"/>
      <c r="B12" s="48"/>
      <c r="C12" s="49"/>
      <c r="D12" s="52"/>
      <c r="E12" s="52"/>
      <c r="F12" s="52"/>
      <c r="G12" s="52"/>
      <c r="H12" s="49"/>
      <c r="I12" s="51"/>
      <c r="J12" s="8"/>
      <c r="K12" s="9"/>
      <c r="L12" s="9"/>
      <c r="M12" s="9"/>
      <c r="N12" s="9"/>
      <c r="O12" s="9"/>
      <c r="P12" s="9"/>
      <c r="Q12" s="9"/>
      <c r="R12" s="9"/>
      <c r="S12" s="9"/>
      <c r="T12" s="9"/>
      <c r="U12" s="9"/>
      <c r="V12" s="9"/>
      <c r="W12" s="9"/>
      <c r="X12" s="9"/>
      <c r="Y12" s="9"/>
      <c r="Z12" s="9"/>
      <c r="AA12" s="9"/>
      <c r="AB12" s="9"/>
      <c r="AC12" s="9"/>
      <c r="AD12" s="125" cm="1">
        <f t="array" ref="AD12">'ادخال البيانات'!E23</f>
        <v>0</v>
      </c>
      <c r="AE12" s="125" cm="1">
        <f t="array" ref="AE12">'ادخال البيانات'!H23</f>
        <v>0</v>
      </c>
      <c r="AF12" s="125" cm="1">
        <f t="array" ref="AF12">'ادخال البيانات'!K23</f>
        <v>0</v>
      </c>
      <c r="AG12" s="125" cm="1">
        <f t="array" ref="AG12">'ادخال البيانات'!N23</f>
        <v>0</v>
      </c>
      <c r="AH12" s="125" cm="1">
        <f t="array" ref="AH12">'ادخال البيانات'!Q23</f>
        <v>0</v>
      </c>
      <c r="AI12" s="125" cm="1">
        <f t="array" ref="AI12">'ادخال البيانات'!T23</f>
        <v>0</v>
      </c>
      <c r="AJ12" s="125" cm="1">
        <f t="array" ref="AJ12">'ادخال البيانات'!W23</f>
        <v>0</v>
      </c>
      <c r="AK12" s="125" cm="1">
        <f t="array" ref="AK12">'ادخال البيانات'!Z23</f>
        <v>0</v>
      </c>
      <c r="AL12" s="125" cm="1">
        <f t="array" ref="AL12">'ادخال البيانات'!AC23</f>
        <v>0</v>
      </c>
    </row>
    <row r="13" ht="13.8" customHeight="1">
      <c r="A13" s="2"/>
      <c r="B13" t="s" s="40">
        <v>19</v>
      </c>
      <c r="C13" s="53"/>
      <c r="D13" t="s" s="130">
        <v>20</v>
      </c>
      <c r="E13" s="131"/>
      <c r="F13" s="131"/>
      <c r="G13" s="132" cm="1">
        <f t="array" ref="G13">AF4</f>
        <v>0</v>
      </c>
      <c r="H13" s="57"/>
      <c r="I13" s="51"/>
      <c r="J13" s="8"/>
      <c r="K13" s="9"/>
      <c r="L13" s="9"/>
      <c r="M13" s="9"/>
      <c r="N13" s="9"/>
      <c r="O13" s="9"/>
      <c r="P13" s="9"/>
      <c r="Q13" s="9"/>
      <c r="R13" s="9"/>
      <c r="S13" s="9"/>
      <c r="T13" s="9"/>
      <c r="U13" s="9"/>
      <c r="V13" s="9"/>
      <c r="W13" s="9"/>
      <c r="X13" s="9"/>
      <c r="Y13" s="9"/>
      <c r="Z13" s="9"/>
      <c r="AA13" s="9"/>
      <c r="AB13" s="9"/>
      <c r="AC13" s="9"/>
      <c r="AD13" s="125" cm="1">
        <f t="array" ref="AD13">'ادخال البيانات'!E24</f>
        <v>0</v>
      </c>
      <c r="AE13" s="125" cm="1">
        <f t="array" ref="AE13">'ادخال البيانات'!H24</f>
        <v>0</v>
      </c>
      <c r="AF13" s="125" cm="1">
        <f t="array" ref="AF13">'ادخال البيانات'!K24</f>
        <v>0</v>
      </c>
      <c r="AG13" s="125" cm="1">
        <f t="array" ref="AG13">'ادخال البيانات'!N24</f>
        <v>0</v>
      </c>
      <c r="AH13" s="125" cm="1">
        <f t="array" ref="AH13">'ادخال البيانات'!Q24</f>
        <v>0</v>
      </c>
      <c r="AI13" s="125" cm="1">
        <f t="array" ref="AI13">'ادخال البيانات'!T24</f>
        <v>0</v>
      </c>
      <c r="AJ13" s="125" cm="1">
        <f t="array" ref="AJ13">'ادخال البيانات'!W24</f>
        <v>0</v>
      </c>
      <c r="AK13" s="125" cm="1">
        <f t="array" ref="AK13">'ادخال البيانات'!Z24</f>
        <v>0</v>
      </c>
      <c r="AL13" s="125" cm="1">
        <f t="array" ref="AL13">'ادخال البيانات'!AC24</f>
        <v>0</v>
      </c>
    </row>
    <row r="14" ht="13.8" customHeight="1">
      <c r="A14" s="2"/>
      <c r="B14" s="48"/>
      <c r="C14" s="58"/>
      <c r="D14" t="s" s="130">
        <v>21</v>
      </c>
      <c r="E14" s="131"/>
      <c r="F14" s="131"/>
      <c r="G14" s="61" cm="1">
        <f t="array" ref="G14">AF2</f>
        <v>0</v>
      </c>
      <c r="H14" s="57"/>
      <c r="I14" s="51"/>
      <c r="J14" s="8"/>
      <c r="K14" s="9"/>
      <c r="L14" s="9"/>
      <c r="M14" s="9"/>
      <c r="N14" s="9"/>
      <c r="O14" s="9"/>
      <c r="P14" s="9"/>
      <c r="Q14" s="9"/>
      <c r="R14" s="9"/>
      <c r="S14" s="9"/>
      <c r="T14" s="9"/>
      <c r="U14" s="9"/>
      <c r="V14" s="9"/>
      <c r="W14" s="9"/>
      <c r="X14" s="9"/>
      <c r="Y14" s="9"/>
      <c r="Z14" s="9"/>
      <c r="AA14" s="9"/>
      <c r="AB14" s="9"/>
      <c r="AC14" s="9"/>
      <c r="AD14" s="125" cm="1">
        <f t="array" ref="AD14">'ادخال البيانات'!E25</f>
        <v>0</v>
      </c>
      <c r="AE14" s="125" cm="1">
        <f t="array" ref="AE14">'ادخال البيانات'!H25</f>
        <v>0</v>
      </c>
      <c r="AF14" s="125" cm="1">
        <f t="array" ref="AF14">'ادخال البيانات'!K25</f>
        <v>0</v>
      </c>
      <c r="AG14" s="125" cm="1">
        <f t="array" ref="AG14">'ادخال البيانات'!N25</f>
        <v>0</v>
      </c>
      <c r="AH14" s="125" cm="1">
        <f t="array" ref="AH14">'ادخال البيانات'!Q25</f>
        <v>0</v>
      </c>
      <c r="AI14" s="125" cm="1">
        <f t="array" ref="AI14">'ادخال البيانات'!T25</f>
        <v>0</v>
      </c>
      <c r="AJ14" s="125" cm="1">
        <f t="array" ref="AJ14">'ادخال البيانات'!W25</f>
        <v>0</v>
      </c>
      <c r="AK14" s="125" cm="1">
        <f t="array" ref="AK14">'ادخال البيانات'!Z25</f>
        <v>0</v>
      </c>
      <c r="AL14" s="125" cm="1">
        <f t="array" ref="AL14">'ادخال البيانات'!AC25</f>
        <v>0</v>
      </c>
    </row>
    <row r="15" ht="13.8" customHeight="1">
      <c r="A15" s="2"/>
      <c r="B15" s="48"/>
      <c r="C15" s="58"/>
      <c r="D15" t="s" s="130">
        <v>22</v>
      </c>
      <c r="E15" s="131"/>
      <c r="F15" s="131"/>
      <c r="G15" s="61" cm="1">
        <f t="array" ref="G15">AF5</f>
        <v>0</v>
      </c>
      <c r="H15" s="57"/>
      <c r="I15" s="51"/>
      <c r="J15" s="8"/>
      <c r="K15" s="9"/>
      <c r="L15" s="9"/>
      <c r="M15" s="9"/>
      <c r="N15" s="9"/>
      <c r="O15" s="9"/>
      <c r="P15" s="9"/>
      <c r="Q15" s="9"/>
      <c r="R15" s="9"/>
      <c r="S15" s="9"/>
      <c r="T15" s="9"/>
      <c r="U15" s="9"/>
      <c r="V15" s="9"/>
      <c r="W15" s="9"/>
      <c r="X15" s="9"/>
      <c r="Y15" s="9"/>
      <c r="Z15" s="9"/>
      <c r="AA15" s="9"/>
      <c r="AB15" s="9"/>
      <c r="AC15" s="9"/>
      <c r="AD15" s="125" cm="1">
        <f t="array" ref="AD15">'ادخال البيانات'!E26</f>
        <v>0</v>
      </c>
      <c r="AE15" s="125" cm="1">
        <f t="array" ref="AE15">'ادخال البيانات'!H26</f>
        <v>0</v>
      </c>
      <c r="AF15" s="125" cm="1">
        <f t="array" ref="AF15">'ادخال البيانات'!K26</f>
        <v>0</v>
      </c>
      <c r="AG15" s="125" cm="1">
        <f t="array" ref="AG15">'ادخال البيانات'!N26</f>
        <v>0</v>
      </c>
      <c r="AH15" s="125" cm="1">
        <f t="array" ref="AH15">'ادخال البيانات'!Q26</f>
        <v>0</v>
      </c>
      <c r="AI15" s="125" cm="1">
        <f t="array" ref="AI15">'ادخال البيانات'!T26</f>
        <v>0</v>
      </c>
      <c r="AJ15" s="125" cm="1">
        <f t="array" ref="AJ15">'ادخال البيانات'!W26</f>
        <v>0</v>
      </c>
      <c r="AK15" s="125" cm="1">
        <f t="array" ref="AK15">'ادخال البيانات'!Z26</f>
        <v>0</v>
      </c>
      <c r="AL15" s="125" cm="1">
        <f t="array" ref="AL15">'ادخال البيانات'!AC26</f>
        <v>0</v>
      </c>
    </row>
    <row r="16" ht="13.8" customHeight="1">
      <c r="A16" s="2"/>
      <c r="B16" s="48"/>
      <c r="C16" s="58"/>
      <c r="D16" t="s" s="130">
        <v>23</v>
      </c>
      <c r="E16" s="131"/>
      <c r="F16" s="131"/>
      <c r="G16" s="61" cm="1">
        <f t="array" ref="G16">AF6</f>
        <v>0</v>
      </c>
      <c r="H16" s="57"/>
      <c r="I16" s="51"/>
      <c r="J16" s="8"/>
      <c r="K16" s="9"/>
      <c r="L16" s="9"/>
      <c r="M16" s="9"/>
      <c r="N16" s="9"/>
      <c r="O16" s="9"/>
      <c r="P16" s="9"/>
      <c r="Q16" s="9"/>
      <c r="R16" s="9"/>
      <c r="S16" s="9"/>
      <c r="T16" s="9"/>
      <c r="U16" s="9"/>
      <c r="V16" s="9"/>
      <c r="W16" s="9"/>
      <c r="X16" s="9"/>
      <c r="Y16" s="9"/>
      <c r="Z16" s="9"/>
      <c r="AA16" s="9"/>
      <c r="AB16" s="9"/>
      <c r="AC16" s="9"/>
      <c r="AD16" s="125" cm="1">
        <f t="array" ref="AD16">'ادخال البيانات'!E27</f>
        <v>0</v>
      </c>
      <c r="AE16" s="125" cm="1">
        <f t="array" ref="AE16">'ادخال البيانات'!H27</f>
        <v>0</v>
      </c>
      <c r="AF16" s="125" cm="1">
        <f t="array" ref="AF16">'ادخال البيانات'!K27</f>
        <v>0</v>
      </c>
      <c r="AG16" s="125" cm="1">
        <f t="array" ref="AG16">'ادخال البيانات'!N27</f>
        <v>0</v>
      </c>
      <c r="AH16" s="125" cm="1">
        <f t="array" ref="AH16">'ادخال البيانات'!Q27</f>
        <v>0</v>
      </c>
      <c r="AI16" s="125" cm="1">
        <f t="array" ref="AI16">'ادخال البيانات'!T27</f>
        <v>0</v>
      </c>
      <c r="AJ16" s="125" cm="1">
        <f t="array" ref="AJ16">'ادخال البيانات'!W27</f>
        <v>0</v>
      </c>
      <c r="AK16" s="125" cm="1">
        <f t="array" ref="AK16">'ادخال البيانات'!Z27</f>
        <v>0</v>
      </c>
      <c r="AL16" s="125" cm="1">
        <f t="array" ref="AL16">'ادخال البيانات'!AC27</f>
        <v>0</v>
      </c>
    </row>
    <row r="17" ht="13.8" customHeight="1">
      <c r="A17" s="2"/>
      <c r="B17" s="48"/>
      <c r="C17" s="58"/>
      <c r="D17" t="s" s="130">
        <v>24</v>
      </c>
      <c r="E17" s="131"/>
      <c r="F17" s="131"/>
      <c r="G17" s="61" cm="1">
        <f t="array" ref="G17">AF7</f>
        <v>0</v>
      </c>
      <c r="H17" s="57"/>
      <c r="I17" s="51"/>
      <c r="J17" s="8"/>
      <c r="K17" s="9"/>
      <c r="L17" s="9"/>
      <c r="M17" s="9"/>
      <c r="N17" s="9"/>
      <c r="O17" s="9"/>
      <c r="P17" s="9"/>
      <c r="Q17" s="9"/>
      <c r="R17" s="9"/>
      <c r="S17" s="9"/>
      <c r="T17" s="9"/>
      <c r="U17" s="9"/>
      <c r="V17" s="9"/>
      <c r="W17" s="9"/>
      <c r="X17" s="9"/>
      <c r="Y17" s="9"/>
      <c r="Z17" s="9"/>
      <c r="AA17" s="9"/>
      <c r="AB17" s="9"/>
      <c r="AC17" s="9"/>
      <c r="AD17" s="125" cm="1">
        <f t="array" ref="AD17">'ادخال البيانات'!E28</f>
        <v>0</v>
      </c>
      <c r="AE17" s="125" cm="1">
        <f t="array" ref="AE17">'ادخال البيانات'!H28</f>
        <v>0</v>
      </c>
      <c r="AF17" s="125" cm="1">
        <f t="array" ref="AF17">'ادخال البيانات'!K28</f>
        <v>0</v>
      </c>
      <c r="AG17" s="125" cm="1">
        <f t="array" ref="AG17">'ادخال البيانات'!N28</f>
        <v>0</v>
      </c>
      <c r="AH17" s="125" cm="1">
        <f t="array" ref="AH17">'ادخال البيانات'!Q28</f>
        <v>0</v>
      </c>
      <c r="AI17" s="125" cm="1">
        <f t="array" ref="AI17">'ادخال البيانات'!T28</f>
        <v>0</v>
      </c>
      <c r="AJ17" s="125" cm="1">
        <f t="array" ref="AJ17">'ادخال البيانات'!W28</f>
        <v>0</v>
      </c>
      <c r="AK17" s="125" cm="1">
        <f t="array" ref="AK17">'ادخال البيانات'!Z28</f>
        <v>0</v>
      </c>
      <c r="AL17" s="125" cm="1">
        <f t="array" ref="AL17">'ادخال البيانات'!AC28</f>
        <v>0</v>
      </c>
    </row>
    <row r="18" ht="13.8" customHeight="1">
      <c r="A18" s="2"/>
      <c r="B18" s="48"/>
      <c r="C18" s="58"/>
      <c r="D18" t="s" s="130">
        <v>25</v>
      </c>
      <c r="E18" s="131"/>
      <c r="F18" s="131"/>
      <c r="G18" s="61" cm="1">
        <f t="array" ref="G18">AF8</f>
        <v>0</v>
      </c>
      <c r="H18" s="57"/>
      <c r="I18" s="51"/>
      <c r="J18" s="8"/>
      <c r="K18" s="9"/>
      <c r="L18" s="9"/>
      <c r="M18" s="9"/>
      <c r="N18" s="9"/>
      <c r="O18" s="9"/>
      <c r="P18" s="9"/>
      <c r="Q18" s="9"/>
      <c r="R18" s="9"/>
      <c r="S18" s="9"/>
      <c r="T18" s="9"/>
      <c r="U18" s="9"/>
      <c r="V18" s="9"/>
      <c r="W18" s="9"/>
      <c r="X18" s="9"/>
      <c r="Y18" s="9"/>
      <c r="Z18" s="9"/>
      <c r="AA18" s="9"/>
      <c r="AB18" s="9"/>
      <c r="AC18" s="9"/>
      <c r="AD18" s="125" cm="1">
        <f t="array" ref="AD18">'ادخال البيانات'!E29</f>
        <v>0</v>
      </c>
      <c r="AE18" s="125" cm="1">
        <f t="array" ref="AE18">'ادخال البيانات'!H29</f>
        <v>0</v>
      </c>
      <c r="AF18" s="125" cm="1">
        <f t="array" ref="AF18">'ادخال البيانات'!K29</f>
        <v>0</v>
      </c>
      <c r="AG18" s="125" cm="1">
        <f t="array" ref="AG18">'ادخال البيانات'!N29</f>
        <v>0</v>
      </c>
      <c r="AH18" s="125" cm="1">
        <f t="array" ref="AH18">'ادخال البيانات'!Q29</f>
        <v>0</v>
      </c>
      <c r="AI18" s="125" cm="1">
        <f t="array" ref="AI18">'ادخال البيانات'!T29</f>
        <v>0</v>
      </c>
      <c r="AJ18" s="125" cm="1">
        <f t="array" ref="AJ18">'ادخال البيانات'!W29</f>
        <v>0</v>
      </c>
      <c r="AK18" s="125" cm="1">
        <f t="array" ref="AK18">'ادخال البيانات'!Z29</f>
        <v>0</v>
      </c>
      <c r="AL18" s="125" cm="1">
        <f t="array" ref="AL18">'ادخال البيانات'!AC29</f>
        <v>0</v>
      </c>
    </row>
    <row r="19" ht="13.8" customHeight="1">
      <c r="A19" s="2"/>
      <c r="B19" s="48"/>
      <c r="C19" s="49"/>
      <c r="D19" s="67"/>
      <c r="E19" s="67"/>
      <c r="F19" s="67"/>
      <c r="G19" s="67"/>
      <c r="H19" s="49"/>
      <c r="I19" s="51"/>
      <c r="J19" s="8"/>
      <c r="K19" s="9"/>
      <c r="L19" s="9"/>
      <c r="M19" s="9"/>
      <c r="N19" s="9"/>
      <c r="O19" s="9"/>
      <c r="P19" s="9"/>
      <c r="Q19" s="9"/>
      <c r="R19" s="9"/>
      <c r="S19" s="9"/>
      <c r="T19" s="9"/>
      <c r="U19" s="9"/>
      <c r="V19" s="9"/>
      <c r="W19" s="9"/>
      <c r="X19" s="9"/>
      <c r="Y19" s="9"/>
      <c r="Z19" s="9"/>
      <c r="AA19" s="9"/>
      <c r="AB19" s="9"/>
      <c r="AC19" s="9"/>
      <c r="AD19" s="125" cm="1">
        <f t="array" ref="AD19">'ادخال البيانات'!E30</f>
        <v>0</v>
      </c>
      <c r="AE19" s="125" cm="1">
        <f t="array" ref="AE19">'ادخال البيانات'!H30</f>
        <v>0</v>
      </c>
      <c r="AF19" s="125" cm="1">
        <f t="array" ref="AF19">'ادخال البيانات'!K30</f>
        <v>0</v>
      </c>
      <c r="AG19" s="125" cm="1">
        <f t="array" ref="AG19">'ادخال البيانات'!N30</f>
        <v>0</v>
      </c>
      <c r="AH19" s="125" cm="1">
        <f t="array" ref="AH19">'ادخال البيانات'!Q30</f>
        <v>0</v>
      </c>
      <c r="AI19" s="125" cm="1">
        <f t="array" ref="AI19">'ادخال البيانات'!T30</f>
        <v>0</v>
      </c>
      <c r="AJ19" s="125" cm="1">
        <f t="array" ref="AJ19">'ادخال البيانات'!W30</f>
        <v>0</v>
      </c>
      <c r="AK19" s="125" cm="1">
        <f t="array" ref="AK19">'ادخال البيانات'!Z30</f>
        <v>0</v>
      </c>
      <c r="AL19" s="125" cm="1">
        <f t="array" ref="AL19">'ادخال البيانات'!AC30</f>
        <v>0</v>
      </c>
    </row>
    <row r="20" ht="13.8" customHeight="1">
      <c r="A20" s="2"/>
      <c r="B20" t="s" s="40">
        <v>26</v>
      </c>
      <c r="C20" s="41"/>
      <c r="D20" s="49"/>
      <c r="E20" s="49"/>
      <c r="F20" s="49"/>
      <c r="G20" s="49"/>
      <c r="H20" s="49"/>
      <c r="I20" s="51"/>
      <c r="J20" s="8"/>
      <c r="K20" s="9"/>
      <c r="L20" s="9"/>
      <c r="M20" s="9"/>
      <c r="N20" s="9"/>
      <c r="O20" s="9"/>
      <c r="P20" s="9"/>
      <c r="Q20" s="9"/>
      <c r="R20" s="9"/>
      <c r="S20" s="9"/>
      <c r="T20" s="9"/>
      <c r="U20" s="9"/>
      <c r="V20" s="9"/>
      <c r="W20" s="9"/>
      <c r="X20" s="9"/>
      <c r="Y20" s="9"/>
      <c r="Z20" s="9"/>
      <c r="AA20" s="9"/>
      <c r="AB20" s="9"/>
      <c r="AC20" s="9"/>
      <c r="AD20" s="125" cm="1">
        <f t="array" ref="AD20">'ادخال البيانات'!E31</f>
        <v>0</v>
      </c>
      <c r="AE20" s="125" cm="1">
        <f t="array" ref="AE20">'ادخال البيانات'!H31</f>
        <v>0</v>
      </c>
      <c r="AF20" s="125" cm="1">
        <f t="array" ref="AF20">'ادخال البيانات'!K31</f>
        <v>0</v>
      </c>
      <c r="AG20" s="125" cm="1">
        <f t="array" ref="AG20">'ادخال البيانات'!N31</f>
        <v>0</v>
      </c>
      <c r="AH20" s="125" cm="1">
        <f t="array" ref="AH20">'ادخال البيانات'!Q31</f>
        <v>0</v>
      </c>
      <c r="AI20" s="125" cm="1">
        <f t="array" ref="AI20">'ادخال البيانات'!T31</f>
        <v>0</v>
      </c>
      <c r="AJ20" s="125" cm="1">
        <f t="array" ref="AJ20">'ادخال البيانات'!W31</f>
        <v>0</v>
      </c>
      <c r="AK20" s="125" cm="1">
        <f t="array" ref="AK20">'ادخال البيانات'!Z31</f>
        <v>0</v>
      </c>
      <c r="AL20" s="125" cm="1">
        <f t="array" ref="AL20">'ادخال البيانات'!AC31</f>
        <v>0</v>
      </c>
    </row>
    <row r="21" ht="13.8" customHeight="1">
      <c r="A21" s="2"/>
      <c r="B21" s="68"/>
      <c r="C21" s="52"/>
      <c r="D21" s="52"/>
      <c r="E21" s="52"/>
      <c r="F21" s="52"/>
      <c r="G21" s="52"/>
      <c r="H21" s="52"/>
      <c r="I21" s="51"/>
      <c r="J21" s="8"/>
      <c r="K21" s="9"/>
      <c r="L21" s="9"/>
      <c r="M21" s="9"/>
      <c r="N21" s="9"/>
      <c r="O21" s="9"/>
      <c r="P21" s="9"/>
      <c r="Q21" s="9"/>
      <c r="R21" s="9"/>
      <c r="S21" s="9"/>
      <c r="T21" s="9"/>
      <c r="U21" s="9"/>
      <c r="V21" s="9"/>
      <c r="W21" s="9"/>
      <c r="X21" s="9"/>
      <c r="Y21" s="9"/>
      <c r="Z21" s="9"/>
      <c r="AA21" s="9"/>
      <c r="AB21" s="9"/>
      <c r="AC21" s="9"/>
      <c r="AD21" s="125" cm="1">
        <f t="array" ref="AD21">'ادخال البيانات'!E32</f>
        <v>0</v>
      </c>
      <c r="AE21" s="125" cm="1">
        <f t="array" ref="AE21">'ادخال البيانات'!H32</f>
        <v>0</v>
      </c>
      <c r="AF21" s="125" cm="1">
        <f t="array" ref="AF21">'ادخال البيانات'!K32</f>
        <v>0</v>
      </c>
      <c r="AG21" s="125" cm="1">
        <f t="array" ref="AG21">'ادخال البيانات'!N32</f>
        <v>0</v>
      </c>
      <c r="AH21" s="125" cm="1">
        <f t="array" ref="AH21">'ادخال البيانات'!Q32</f>
        <v>0</v>
      </c>
      <c r="AI21" s="125" cm="1">
        <f t="array" ref="AI21">'ادخال البيانات'!T32</f>
        <v>0</v>
      </c>
      <c r="AJ21" s="125" cm="1">
        <f t="array" ref="AJ21">'ادخال البيانات'!W32</f>
        <v>0</v>
      </c>
      <c r="AK21" s="125" cm="1">
        <f t="array" ref="AK21">'ادخال البيانات'!Z32</f>
        <v>0</v>
      </c>
      <c r="AL21" s="125" cm="1">
        <f t="array" ref="AL21">'ادخال البيانات'!AC32</f>
        <v>0</v>
      </c>
    </row>
    <row r="22" ht="13.8" customHeight="1">
      <c r="A22" s="69"/>
      <c r="B22" t="str" s="70" cm="1">
        <f t="array" ref="B22:H23">TRANSPOSE('التقديرات '!J435:K441)</f>
        <v>التقدير</v>
      </c>
      <c r="C22" t="str" s="71">
        <v>ممتاز  </v>
      </c>
      <c r="D22" t="str" s="72">
        <v>جيد جدا </v>
      </c>
      <c r="E22" t="str" s="73">
        <v>جيد</v>
      </c>
      <c r="F22" t="str" s="113">
        <v>مقبول  </v>
      </c>
      <c r="G22" t="str" s="114">
        <v>ضعيف</v>
      </c>
      <c r="H22" t="str" s="115">
        <v>ضعيف جدا </v>
      </c>
      <c r="I22" s="116"/>
      <c r="J22" s="8"/>
      <c r="K22" s="9"/>
      <c r="L22" s="9"/>
      <c r="M22" s="9"/>
      <c r="N22" s="9"/>
      <c r="O22" s="9"/>
      <c r="P22" s="9"/>
      <c r="Q22" s="9"/>
      <c r="R22" s="9"/>
      <c r="S22" s="9"/>
      <c r="T22" s="9"/>
      <c r="U22" s="9"/>
      <c r="V22" s="9"/>
      <c r="W22" s="9"/>
      <c r="X22" s="9"/>
      <c r="Y22" s="9"/>
      <c r="Z22" s="9"/>
      <c r="AA22" s="9"/>
      <c r="AB22" s="9"/>
      <c r="AC22" s="9"/>
      <c r="AD22" s="125" cm="1">
        <f t="array" ref="AD22">'ادخال البيانات'!E33</f>
        <v>0</v>
      </c>
      <c r="AE22" s="125" cm="1">
        <f t="array" ref="AE22">'ادخال البيانات'!H33</f>
        <v>0</v>
      </c>
      <c r="AF22" s="125" cm="1">
        <f t="array" ref="AF22">'ادخال البيانات'!K33</f>
        <v>0</v>
      </c>
      <c r="AG22" s="125" cm="1">
        <f t="array" ref="AG22">'ادخال البيانات'!N33</f>
        <v>0</v>
      </c>
      <c r="AH22" s="125" cm="1">
        <f t="array" ref="AH22">'ادخال البيانات'!Q33</f>
        <v>0</v>
      </c>
      <c r="AI22" s="125" cm="1">
        <f t="array" ref="AI22">'ادخال البيانات'!T33</f>
        <v>0</v>
      </c>
      <c r="AJ22" s="125" cm="1">
        <f t="array" ref="AJ22">'ادخال البيانات'!W33</f>
        <v>0</v>
      </c>
      <c r="AK22" s="125" cm="1">
        <f t="array" ref="AK22">'ادخال البيانات'!Z33</f>
        <v>0</v>
      </c>
      <c r="AL22" s="125" cm="1">
        <f t="array" ref="AL22">'ادخال البيانات'!AC33</f>
        <v>0</v>
      </c>
    </row>
    <row r="23" ht="13.8" customHeight="1">
      <c r="A23" s="69"/>
      <c r="B23" t="str" s="78">
        <v>عدد الطلاب</v>
      </c>
      <c r="C23" s="61">
        <v>0</v>
      </c>
      <c r="D23" s="61">
        <v>0</v>
      </c>
      <c r="E23" s="61">
        <v>0</v>
      </c>
      <c r="F23" s="61">
        <v>0</v>
      </c>
      <c r="G23" s="61">
        <v>0</v>
      </c>
      <c r="H23" s="61">
        <v>0</v>
      </c>
      <c r="I23" s="116"/>
      <c r="J23" s="8"/>
      <c r="K23" s="9"/>
      <c r="L23" s="9"/>
      <c r="M23" s="9"/>
      <c r="N23" s="9"/>
      <c r="O23" s="9"/>
      <c r="P23" s="9"/>
      <c r="Q23" s="9"/>
      <c r="R23" s="9"/>
      <c r="S23" s="9"/>
      <c r="T23" s="9"/>
      <c r="U23" s="9"/>
      <c r="V23" s="9"/>
      <c r="W23" s="9"/>
      <c r="X23" s="9"/>
      <c r="Y23" s="9"/>
      <c r="Z23" s="9"/>
      <c r="AA23" s="9"/>
      <c r="AB23" s="9"/>
      <c r="AC23" s="9"/>
      <c r="AD23" s="125" cm="1">
        <f t="array" ref="AD23">'ادخال البيانات'!E34</f>
        <v>0</v>
      </c>
      <c r="AE23" s="125" cm="1">
        <f t="array" ref="AE23">'ادخال البيانات'!H34</f>
        <v>0</v>
      </c>
      <c r="AF23" s="125" cm="1">
        <f t="array" ref="AF23">'ادخال البيانات'!K34</f>
        <v>0</v>
      </c>
      <c r="AG23" s="125" cm="1">
        <f t="array" ref="AG23">'ادخال البيانات'!N34</f>
        <v>0</v>
      </c>
      <c r="AH23" s="125" cm="1">
        <f t="array" ref="AH23">'ادخال البيانات'!Q34</f>
        <v>0</v>
      </c>
      <c r="AI23" s="125" cm="1">
        <f t="array" ref="AI23">'ادخال البيانات'!T34</f>
        <v>0</v>
      </c>
      <c r="AJ23" s="125" cm="1">
        <f t="array" ref="AJ23">'ادخال البيانات'!W34</f>
        <v>0</v>
      </c>
      <c r="AK23" s="125" cm="1">
        <f t="array" ref="AK23">'ادخال البيانات'!Z34</f>
        <v>0</v>
      </c>
      <c r="AL23" s="125" cm="1">
        <f t="array" ref="AL23">'ادخال البيانات'!AC34</f>
        <v>0</v>
      </c>
    </row>
    <row r="24" ht="13.8" customHeight="1">
      <c r="A24" s="2"/>
      <c r="B24" s="81"/>
      <c r="C24" s="67"/>
      <c r="D24" s="67"/>
      <c r="E24" s="67"/>
      <c r="F24" s="67"/>
      <c r="G24" s="67"/>
      <c r="H24" s="67"/>
      <c r="I24" s="51"/>
      <c r="J24" s="8"/>
      <c r="K24" s="9"/>
      <c r="L24" s="9"/>
      <c r="M24" s="9"/>
      <c r="N24" s="9"/>
      <c r="O24" s="9"/>
      <c r="P24" s="9"/>
      <c r="Q24" s="9"/>
      <c r="R24" s="9"/>
      <c r="S24" s="9"/>
      <c r="T24" s="9"/>
      <c r="U24" s="9"/>
      <c r="V24" s="9"/>
      <c r="W24" s="9"/>
      <c r="X24" s="9"/>
      <c r="Y24" s="9"/>
      <c r="Z24" s="9"/>
      <c r="AA24" s="9"/>
      <c r="AB24" s="9"/>
      <c r="AC24" s="9"/>
      <c r="AD24" s="125" cm="1">
        <f t="array" ref="AD24">'ادخال البيانات'!E35</f>
        <v>0</v>
      </c>
      <c r="AE24" s="125" cm="1">
        <f t="array" ref="AE24">'ادخال البيانات'!H35</f>
        <v>0</v>
      </c>
      <c r="AF24" s="125" cm="1">
        <f t="array" ref="AF24">'ادخال البيانات'!K35</f>
        <v>0</v>
      </c>
      <c r="AG24" s="125" cm="1">
        <f t="array" ref="AG24">'ادخال البيانات'!N35</f>
        <v>0</v>
      </c>
      <c r="AH24" s="125" cm="1">
        <f t="array" ref="AH24">'ادخال البيانات'!Q35</f>
        <v>0</v>
      </c>
      <c r="AI24" s="125" cm="1">
        <f t="array" ref="AI24">'ادخال البيانات'!T35</f>
        <v>0</v>
      </c>
      <c r="AJ24" s="125" cm="1">
        <f t="array" ref="AJ24">'ادخال البيانات'!W35</f>
        <v>0</v>
      </c>
      <c r="AK24" s="125" cm="1">
        <f t="array" ref="AK24">'ادخال البيانات'!Z35</f>
        <v>0</v>
      </c>
      <c r="AL24" s="125" cm="1">
        <f t="array" ref="AL24">'ادخال البيانات'!AC35</f>
        <v>0</v>
      </c>
    </row>
    <row r="25" ht="13.8" customHeight="1">
      <c r="A25" s="2"/>
      <c r="B25" s="48"/>
      <c r="C25" s="49"/>
      <c r="D25" s="49"/>
      <c r="E25" s="49"/>
      <c r="F25" s="49"/>
      <c r="G25" s="49"/>
      <c r="H25" s="49"/>
      <c r="I25" s="51"/>
      <c r="J25" s="8"/>
      <c r="K25" s="9"/>
      <c r="L25" s="9"/>
      <c r="M25" s="9"/>
      <c r="N25" s="9"/>
      <c r="O25" s="9"/>
      <c r="P25" s="9"/>
      <c r="Q25" s="9"/>
      <c r="R25" s="9"/>
      <c r="S25" s="9"/>
      <c r="T25" s="9"/>
      <c r="U25" s="9"/>
      <c r="V25" s="9"/>
      <c r="W25" s="9"/>
      <c r="X25" s="9"/>
      <c r="Y25" s="9"/>
      <c r="Z25" s="9"/>
      <c r="AA25" s="9"/>
      <c r="AB25" s="9"/>
      <c r="AC25" s="9"/>
      <c r="AD25" s="125" cm="1">
        <f t="array" ref="AD25">'ادخال البيانات'!E36</f>
        <v>0</v>
      </c>
      <c r="AE25" s="125" cm="1">
        <f t="array" ref="AE25">'ادخال البيانات'!H36</f>
        <v>0</v>
      </c>
      <c r="AF25" s="125" cm="1">
        <f t="array" ref="AF25">'ادخال البيانات'!K36</f>
        <v>0</v>
      </c>
      <c r="AG25" s="125" cm="1">
        <f t="array" ref="AG25">'ادخال البيانات'!N36</f>
        <v>0</v>
      </c>
      <c r="AH25" s="125" cm="1">
        <f t="array" ref="AH25">'ادخال البيانات'!Q36</f>
        <v>0</v>
      </c>
      <c r="AI25" s="125" cm="1">
        <f t="array" ref="AI25">'ادخال البيانات'!T36</f>
        <v>0</v>
      </c>
      <c r="AJ25" s="125" cm="1">
        <f t="array" ref="AJ25">'ادخال البيانات'!W36</f>
        <v>0</v>
      </c>
      <c r="AK25" s="125" cm="1">
        <f t="array" ref="AK25">'ادخال البيانات'!Z36</f>
        <v>0</v>
      </c>
      <c r="AL25" s="125" cm="1">
        <f t="array" ref="AL25">'ادخال البيانات'!AC36</f>
        <v>0</v>
      </c>
    </row>
    <row r="26" ht="13.8" customHeight="1">
      <c r="A26" s="2"/>
      <c r="B26" s="48"/>
      <c r="C26" s="49"/>
      <c r="D26" s="49"/>
      <c r="E26" s="49"/>
      <c r="F26" s="49"/>
      <c r="G26" s="49"/>
      <c r="H26" s="49"/>
      <c r="I26" s="51"/>
      <c r="J26" s="8"/>
      <c r="K26" s="9"/>
      <c r="L26" s="9"/>
      <c r="M26" s="9"/>
      <c r="N26" s="9"/>
      <c r="O26" s="9"/>
      <c r="P26" s="9"/>
      <c r="Q26" s="9"/>
      <c r="R26" s="9"/>
      <c r="S26" s="9"/>
      <c r="T26" s="9"/>
      <c r="U26" s="9"/>
      <c r="V26" s="9"/>
      <c r="W26" s="9"/>
      <c r="X26" s="9"/>
      <c r="Y26" s="9"/>
      <c r="Z26" s="9"/>
      <c r="AA26" s="9"/>
      <c r="AB26" s="9"/>
      <c r="AC26" s="9"/>
      <c r="AD26" s="125" cm="1">
        <f t="array" ref="AD26">'ادخال البيانات'!E37</f>
        <v>0</v>
      </c>
      <c r="AE26" s="125" cm="1">
        <f t="array" ref="AE26">'ادخال البيانات'!H37</f>
        <v>0</v>
      </c>
      <c r="AF26" s="125" cm="1">
        <f t="array" ref="AF26">'ادخال البيانات'!K37</f>
        <v>0</v>
      </c>
      <c r="AG26" s="125" cm="1">
        <f t="array" ref="AG26">'ادخال البيانات'!N37</f>
        <v>0</v>
      </c>
      <c r="AH26" s="125" cm="1">
        <f t="array" ref="AH26">'ادخال البيانات'!Q37</f>
        <v>0</v>
      </c>
      <c r="AI26" s="125" cm="1">
        <f t="array" ref="AI26">'ادخال البيانات'!T37</f>
        <v>0</v>
      </c>
      <c r="AJ26" s="125" cm="1">
        <f t="array" ref="AJ26">'ادخال البيانات'!W37</f>
        <v>0</v>
      </c>
      <c r="AK26" s="125" cm="1">
        <f t="array" ref="AK26">'ادخال البيانات'!Z37</f>
        <v>0</v>
      </c>
      <c r="AL26" s="125" cm="1">
        <f t="array" ref="AL26">'ادخال البيانات'!AC37</f>
        <v>0</v>
      </c>
    </row>
    <row r="27" ht="13.8" customHeight="1">
      <c r="A27" s="2"/>
      <c r="B27" s="48"/>
      <c r="C27" s="49"/>
      <c r="D27" s="49"/>
      <c r="E27" s="49"/>
      <c r="F27" s="49"/>
      <c r="G27" s="49"/>
      <c r="H27" s="49"/>
      <c r="I27" s="51"/>
      <c r="J27" s="8"/>
      <c r="K27" s="9"/>
      <c r="L27" s="9"/>
      <c r="M27" s="9"/>
      <c r="N27" s="9"/>
      <c r="O27" s="9"/>
      <c r="P27" s="9"/>
      <c r="Q27" s="9"/>
      <c r="R27" s="9"/>
      <c r="S27" s="9"/>
      <c r="T27" s="9"/>
      <c r="U27" s="9"/>
      <c r="V27" s="9"/>
      <c r="W27" s="9"/>
      <c r="X27" s="9"/>
      <c r="Y27" s="9"/>
      <c r="Z27" s="9"/>
      <c r="AA27" s="9"/>
      <c r="AB27" s="9"/>
      <c r="AC27" s="9"/>
      <c r="AD27" s="125" cm="1">
        <f t="array" ref="AD27">'ادخال البيانات'!E38</f>
        <v>0</v>
      </c>
      <c r="AE27" s="125" cm="1">
        <f t="array" ref="AE27">'ادخال البيانات'!H38</f>
        <v>0</v>
      </c>
      <c r="AF27" s="125" cm="1">
        <f t="array" ref="AF27">'ادخال البيانات'!K38</f>
        <v>0</v>
      </c>
      <c r="AG27" s="125" cm="1">
        <f t="array" ref="AG27">'ادخال البيانات'!N38</f>
        <v>0</v>
      </c>
      <c r="AH27" s="125" cm="1">
        <f t="array" ref="AH27">'ادخال البيانات'!Q38</f>
        <v>0</v>
      </c>
      <c r="AI27" s="125" cm="1">
        <f t="array" ref="AI27">'ادخال البيانات'!T38</f>
        <v>0</v>
      </c>
      <c r="AJ27" s="125" cm="1">
        <f t="array" ref="AJ27">'ادخال البيانات'!W38</f>
        <v>0</v>
      </c>
      <c r="AK27" s="125" cm="1">
        <f t="array" ref="AK27">'ادخال البيانات'!Z38</f>
        <v>0</v>
      </c>
      <c r="AL27" s="125" cm="1">
        <f t="array" ref="AL27">'ادخال البيانات'!AC38</f>
        <v>0</v>
      </c>
    </row>
    <row r="28" ht="13.8" customHeight="1">
      <c r="A28" s="2"/>
      <c r="B28" s="48"/>
      <c r="C28" s="49"/>
      <c r="D28" s="49"/>
      <c r="E28" s="49"/>
      <c r="F28" s="49"/>
      <c r="G28" s="49"/>
      <c r="H28" s="49"/>
      <c r="I28" s="51"/>
      <c r="J28" s="8"/>
      <c r="K28" s="9"/>
      <c r="L28" s="9"/>
      <c r="M28" s="9"/>
      <c r="N28" s="9"/>
      <c r="O28" s="9"/>
      <c r="P28" s="9"/>
      <c r="Q28" s="9"/>
      <c r="R28" s="9"/>
      <c r="S28" s="9"/>
      <c r="T28" s="9"/>
      <c r="U28" s="9"/>
      <c r="V28" s="9"/>
      <c r="W28" s="9"/>
      <c r="X28" s="9"/>
      <c r="Y28" s="9"/>
      <c r="Z28" s="9"/>
      <c r="AA28" s="9"/>
      <c r="AB28" s="9"/>
      <c r="AC28" s="9"/>
      <c r="AD28" s="125" cm="1">
        <f t="array" ref="AD28">'ادخال البيانات'!E39</f>
        <v>0</v>
      </c>
      <c r="AE28" s="125" cm="1">
        <f t="array" ref="AE28">'ادخال البيانات'!H39</f>
        <v>0</v>
      </c>
      <c r="AF28" s="125" cm="1">
        <f t="array" ref="AF28">'ادخال البيانات'!K39</f>
        <v>0</v>
      </c>
      <c r="AG28" s="125" cm="1">
        <f t="array" ref="AG28">'ادخال البيانات'!N39</f>
        <v>0</v>
      </c>
      <c r="AH28" s="125" cm="1">
        <f t="array" ref="AH28">'ادخال البيانات'!Q39</f>
        <v>0</v>
      </c>
      <c r="AI28" s="125" cm="1">
        <f t="array" ref="AI28">'ادخال البيانات'!T39</f>
        <v>0</v>
      </c>
      <c r="AJ28" s="125" cm="1">
        <f t="array" ref="AJ28">'ادخال البيانات'!W39</f>
        <v>0</v>
      </c>
      <c r="AK28" s="125" cm="1">
        <f t="array" ref="AK28">'ادخال البيانات'!Z39</f>
        <v>0</v>
      </c>
      <c r="AL28" s="125" cm="1">
        <f t="array" ref="AL28">'ادخال البيانات'!AC39</f>
        <v>0</v>
      </c>
    </row>
    <row r="29" ht="13.8" customHeight="1">
      <c r="A29" s="2"/>
      <c r="B29" s="48"/>
      <c r="C29" s="49"/>
      <c r="D29" s="49"/>
      <c r="E29" s="49"/>
      <c r="F29" s="49"/>
      <c r="G29" s="49"/>
      <c r="H29" s="49"/>
      <c r="I29" s="51"/>
      <c r="J29" s="8"/>
      <c r="K29" s="9"/>
      <c r="L29" s="9"/>
      <c r="M29" s="9"/>
      <c r="N29" s="9"/>
      <c r="O29" s="9"/>
      <c r="P29" s="9"/>
      <c r="Q29" s="9"/>
      <c r="R29" s="9"/>
      <c r="S29" s="9"/>
      <c r="T29" s="9"/>
      <c r="U29" s="9"/>
      <c r="V29" s="9"/>
      <c r="W29" s="9"/>
      <c r="X29" s="9"/>
      <c r="Y29" s="9"/>
      <c r="Z29" s="9"/>
      <c r="AA29" s="9"/>
      <c r="AB29" s="9"/>
      <c r="AC29" s="9"/>
      <c r="AD29" s="125" cm="1">
        <f t="array" ref="AD29">'ادخال البيانات'!E40</f>
        <v>0</v>
      </c>
      <c r="AE29" s="125" cm="1">
        <f t="array" ref="AE29">'ادخال البيانات'!H40</f>
        <v>0</v>
      </c>
      <c r="AF29" s="125" cm="1">
        <f t="array" ref="AF29">'ادخال البيانات'!K40</f>
        <v>0</v>
      </c>
      <c r="AG29" s="125" cm="1">
        <f t="array" ref="AG29">'ادخال البيانات'!N40</f>
        <v>0</v>
      </c>
      <c r="AH29" s="125" cm="1">
        <f t="array" ref="AH29">'ادخال البيانات'!Q40</f>
        <v>0</v>
      </c>
      <c r="AI29" s="125" cm="1">
        <f t="array" ref="AI29">'ادخال البيانات'!T40</f>
        <v>0</v>
      </c>
      <c r="AJ29" s="125" cm="1">
        <f t="array" ref="AJ29">'ادخال البيانات'!W40</f>
        <v>0</v>
      </c>
      <c r="AK29" s="125" cm="1">
        <f t="array" ref="AK29">'ادخال البيانات'!Z40</f>
        <v>0</v>
      </c>
      <c r="AL29" s="125" cm="1">
        <f t="array" ref="AL29">'ادخال البيانات'!AC40</f>
        <v>0</v>
      </c>
    </row>
    <row r="30" ht="13.8" customHeight="1">
      <c r="A30" s="2"/>
      <c r="B30" s="48"/>
      <c r="C30" s="49"/>
      <c r="D30" s="49"/>
      <c r="E30" s="49"/>
      <c r="F30" s="49"/>
      <c r="G30" s="49"/>
      <c r="H30" s="49"/>
      <c r="I30" s="51"/>
      <c r="J30" s="8"/>
      <c r="K30" s="9"/>
      <c r="L30" s="9"/>
      <c r="M30" s="9"/>
      <c r="N30" s="9"/>
      <c r="O30" s="9"/>
      <c r="P30" s="9"/>
      <c r="Q30" s="9"/>
      <c r="R30" s="9"/>
      <c r="S30" s="9"/>
      <c r="T30" s="9"/>
      <c r="U30" s="9"/>
      <c r="V30" s="9"/>
      <c r="W30" s="9"/>
      <c r="X30" s="9"/>
      <c r="Y30" s="9"/>
      <c r="Z30" s="9"/>
      <c r="AA30" s="9"/>
      <c r="AB30" s="9"/>
      <c r="AC30" s="9"/>
      <c r="AD30" s="125" cm="1">
        <f t="array" ref="AD30">'ادخال البيانات'!E41</f>
        <v>0</v>
      </c>
      <c r="AE30" s="125" cm="1">
        <f t="array" ref="AE30">'ادخال البيانات'!H41</f>
        <v>0</v>
      </c>
      <c r="AF30" s="125" cm="1">
        <f t="array" ref="AF30">'ادخال البيانات'!K41</f>
        <v>0</v>
      </c>
      <c r="AG30" s="125" cm="1">
        <f t="array" ref="AG30">'ادخال البيانات'!N41</f>
        <v>0</v>
      </c>
      <c r="AH30" s="125" cm="1">
        <f t="array" ref="AH30">'ادخال البيانات'!Q41</f>
        <v>0</v>
      </c>
      <c r="AI30" s="125" cm="1">
        <f t="array" ref="AI30">'ادخال البيانات'!T41</f>
        <v>0</v>
      </c>
      <c r="AJ30" s="125" cm="1">
        <f t="array" ref="AJ30">'ادخال البيانات'!W41</f>
        <v>0</v>
      </c>
      <c r="AK30" s="125" cm="1">
        <f t="array" ref="AK30">'ادخال البيانات'!Z41</f>
        <v>0</v>
      </c>
      <c r="AL30" s="125" cm="1">
        <f t="array" ref="AL30">'ادخال البيانات'!AC41</f>
        <v>0</v>
      </c>
    </row>
    <row r="31" ht="13.8" customHeight="1">
      <c r="A31" s="2"/>
      <c r="B31" s="48"/>
      <c r="C31" s="49"/>
      <c r="D31" s="49"/>
      <c r="E31" s="49"/>
      <c r="F31" s="49"/>
      <c r="G31" s="49"/>
      <c r="H31" s="49"/>
      <c r="I31" s="51"/>
      <c r="J31" s="8"/>
      <c r="K31" s="9"/>
      <c r="L31" s="9"/>
      <c r="M31" s="9"/>
      <c r="N31" s="9"/>
      <c r="O31" s="9"/>
      <c r="P31" s="9"/>
      <c r="Q31" s="9"/>
      <c r="R31" s="9"/>
      <c r="S31" s="9"/>
      <c r="T31" s="9"/>
      <c r="U31" s="9"/>
      <c r="V31" s="9"/>
      <c r="W31" s="9"/>
      <c r="X31" s="9"/>
      <c r="Y31" s="9"/>
      <c r="Z31" s="9"/>
      <c r="AA31" s="9"/>
      <c r="AB31" s="9"/>
      <c r="AC31" s="9"/>
      <c r="AD31" s="125" cm="1">
        <f t="array" ref="AD31">'ادخال البيانات'!E42</f>
        <v>0</v>
      </c>
      <c r="AE31" s="125" cm="1">
        <f t="array" ref="AE31">'ادخال البيانات'!H42</f>
        <v>0</v>
      </c>
      <c r="AF31" s="125" cm="1">
        <f t="array" ref="AF31">'ادخال البيانات'!K42</f>
        <v>0</v>
      </c>
      <c r="AG31" s="125" cm="1">
        <f t="array" ref="AG31">'ادخال البيانات'!N42</f>
        <v>0</v>
      </c>
      <c r="AH31" s="125" cm="1">
        <f t="array" ref="AH31">'ادخال البيانات'!Q42</f>
        <v>0</v>
      </c>
      <c r="AI31" s="125" cm="1">
        <f t="array" ref="AI31">'ادخال البيانات'!T42</f>
        <v>0</v>
      </c>
      <c r="AJ31" s="125" cm="1">
        <f t="array" ref="AJ31">'ادخال البيانات'!W42</f>
        <v>0</v>
      </c>
      <c r="AK31" s="125" cm="1">
        <f t="array" ref="AK31">'ادخال البيانات'!Z42</f>
        <v>0</v>
      </c>
      <c r="AL31" s="125" cm="1">
        <f t="array" ref="AL31">'ادخال البيانات'!AC42</f>
        <v>0</v>
      </c>
    </row>
    <row r="32" ht="13.8" customHeight="1">
      <c r="A32" s="2"/>
      <c r="B32" s="48"/>
      <c r="C32" s="49"/>
      <c r="D32" s="49"/>
      <c r="E32" s="49"/>
      <c r="F32" s="49"/>
      <c r="G32" s="49"/>
      <c r="H32" s="49"/>
      <c r="I32" s="51"/>
      <c r="J32" s="8"/>
      <c r="K32" s="9"/>
      <c r="L32" s="9"/>
      <c r="M32" s="9"/>
      <c r="N32" s="9"/>
      <c r="O32" s="9"/>
      <c r="P32" s="9"/>
      <c r="Q32" s="9"/>
      <c r="R32" s="9"/>
      <c r="S32" s="9"/>
      <c r="T32" s="9"/>
      <c r="U32" s="9"/>
      <c r="V32" s="9"/>
      <c r="W32" s="9"/>
      <c r="X32" s="9"/>
      <c r="Y32" s="9"/>
      <c r="Z32" s="9"/>
      <c r="AA32" s="9"/>
      <c r="AB32" s="9"/>
      <c r="AC32" s="9"/>
      <c r="AD32" s="125" cm="1">
        <f t="array" ref="AD32">'ادخال البيانات'!E43</f>
        <v>0</v>
      </c>
      <c r="AE32" s="125" cm="1">
        <f t="array" ref="AE32">'ادخال البيانات'!H43</f>
        <v>0</v>
      </c>
      <c r="AF32" s="125" cm="1">
        <f t="array" ref="AF32">'ادخال البيانات'!K43</f>
        <v>0</v>
      </c>
      <c r="AG32" s="125" cm="1">
        <f t="array" ref="AG32">'ادخال البيانات'!N43</f>
        <v>0</v>
      </c>
      <c r="AH32" s="125" cm="1">
        <f t="array" ref="AH32">'ادخال البيانات'!Q43</f>
        <v>0</v>
      </c>
      <c r="AI32" s="125" cm="1">
        <f t="array" ref="AI32">'ادخال البيانات'!T43</f>
        <v>0</v>
      </c>
      <c r="AJ32" s="125" cm="1">
        <f t="array" ref="AJ32">'ادخال البيانات'!W43</f>
        <v>0</v>
      </c>
      <c r="AK32" s="125" cm="1">
        <f t="array" ref="AK32">'ادخال البيانات'!Z43</f>
        <v>0</v>
      </c>
      <c r="AL32" s="125" cm="1">
        <f t="array" ref="AL32">'ادخال البيانات'!AC43</f>
        <v>0</v>
      </c>
    </row>
    <row r="33" ht="13.8" customHeight="1">
      <c r="A33" s="2"/>
      <c r="B33" s="48"/>
      <c r="C33" s="49"/>
      <c r="D33" s="49"/>
      <c r="E33" s="49"/>
      <c r="F33" s="49"/>
      <c r="G33" s="49"/>
      <c r="H33" s="49"/>
      <c r="I33" s="51"/>
      <c r="J33" s="8"/>
      <c r="K33" s="9"/>
      <c r="L33" s="9"/>
      <c r="M33" s="9"/>
      <c r="N33" s="9"/>
      <c r="O33" s="9"/>
      <c r="P33" s="9"/>
      <c r="Q33" s="9"/>
      <c r="R33" s="9"/>
      <c r="S33" s="9"/>
      <c r="T33" s="9"/>
      <c r="U33" s="9"/>
      <c r="V33" s="9"/>
      <c r="W33" s="9"/>
      <c r="X33" s="9"/>
      <c r="Y33" s="9"/>
      <c r="Z33" s="9"/>
      <c r="AA33" s="9"/>
      <c r="AB33" s="9"/>
      <c r="AC33" s="9"/>
      <c r="AD33" s="125" cm="1">
        <f t="array" ref="AD33">'ادخال البيانات'!E44</f>
        <v>0</v>
      </c>
      <c r="AE33" s="125" cm="1">
        <f t="array" ref="AE33">'ادخال البيانات'!H44</f>
        <v>0</v>
      </c>
      <c r="AF33" s="125" cm="1">
        <f t="array" ref="AF33">'ادخال البيانات'!K44</f>
        <v>0</v>
      </c>
      <c r="AG33" s="125" cm="1">
        <f t="array" ref="AG33">'ادخال البيانات'!N44</f>
        <v>0</v>
      </c>
      <c r="AH33" s="125" cm="1">
        <f t="array" ref="AH33">'ادخال البيانات'!Q44</f>
        <v>0</v>
      </c>
      <c r="AI33" s="125" cm="1">
        <f t="array" ref="AI33">'ادخال البيانات'!T44</f>
        <v>0</v>
      </c>
      <c r="AJ33" s="125" cm="1">
        <f t="array" ref="AJ33">'ادخال البيانات'!W44</f>
        <v>0</v>
      </c>
      <c r="AK33" s="125" cm="1">
        <f t="array" ref="AK33">'ادخال البيانات'!Z44</f>
        <v>0</v>
      </c>
      <c r="AL33" s="125" cm="1">
        <f t="array" ref="AL33">'ادخال البيانات'!AC44</f>
        <v>0</v>
      </c>
    </row>
    <row r="34" ht="13.8" customHeight="1">
      <c r="A34" s="2"/>
      <c r="B34" s="48"/>
      <c r="C34" s="49"/>
      <c r="D34" s="49"/>
      <c r="E34" s="49"/>
      <c r="F34" s="49"/>
      <c r="G34" s="49"/>
      <c r="H34" s="49"/>
      <c r="I34" s="51"/>
      <c r="J34" s="8"/>
      <c r="K34" s="9"/>
      <c r="L34" s="9"/>
      <c r="M34" s="9"/>
      <c r="N34" s="9"/>
      <c r="O34" s="9"/>
      <c r="P34" s="9"/>
      <c r="Q34" s="9"/>
      <c r="R34" s="9"/>
      <c r="S34" s="9"/>
      <c r="T34" s="9"/>
      <c r="U34" s="9"/>
      <c r="V34" s="9"/>
      <c r="W34" s="9"/>
      <c r="X34" s="9"/>
      <c r="Y34" s="9"/>
      <c r="Z34" s="9"/>
      <c r="AA34" s="9"/>
      <c r="AB34" s="9"/>
      <c r="AC34" s="9"/>
      <c r="AD34" s="125" cm="1">
        <f t="array" ref="AD34">'ادخال البيانات'!E45</f>
        <v>0</v>
      </c>
      <c r="AE34" s="125" cm="1">
        <f t="array" ref="AE34">'ادخال البيانات'!H45</f>
        <v>0</v>
      </c>
      <c r="AF34" s="125" cm="1">
        <f t="array" ref="AF34">'ادخال البيانات'!K45</f>
        <v>0</v>
      </c>
      <c r="AG34" s="125" cm="1">
        <f t="array" ref="AG34">'ادخال البيانات'!N45</f>
        <v>0</v>
      </c>
      <c r="AH34" s="125" cm="1">
        <f t="array" ref="AH34">'ادخال البيانات'!Q45</f>
        <v>0</v>
      </c>
      <c r="AI34" s="125" cm="1">
        <f t="array" ref="AI34">'ادخال البيانات'!T45</f>
        <v>0</v>
      </c>
      <c r="AJ34" s="125" cm="1">
        <f t="array" ref="AJ34">'ادخال البيانات'!W45</f>
        <v>0</v>
      </c>
      <c r="AK34" s="125" cm="1">
        <f t="array" ref="AK34">'ادخال البيانات'!Z45</f>
        <v>0</v>
      </c>
      <c r="AL34" s="125" cm="1">
        <f t="array" ref="AL34">'ادخال البيانات'!AC45</f>
        <v>0</v>
      </c>
    </row>
    <row r="35" ht="13.8" customHeight="1">
      <c r="A35" s="2"/>
      <c r="B35" s="48"/>
      <c r="C35" s="49"/>
      <c r="D35" s="49"/>
      <c r="E35" s="49"/>
      <c r="F35" s="49"/>
      <c r="G35" s="49"/>
      <c r="H35" s="49"/>
      <c r="I35" s="51"/>
      <c r="J35" s="8"/>
      <c r="K35" s="9"/>
      <c r="L35" s="9"/>
      <c r="M35" s="9"/>
      <c r="N35" s="9"/>
      <c r="O35" s="9"/>
      <c r="P35" s="9"/>
      <c r="Q35" s="9"/>
      <c r="R35" s="9"/>
      <c r="S35" s="9"/>
      <c r="T35" s="9"/>
      <c r="U35" s="9"/>
      <c r="V35" s="9"/>
      <c r="W35" s="9"/>
      <c r="X35" s="9"/>
      <c r="Y35" s="9"/>
      <c r="Z35" s="9"/>
      <c r="AA35" s="9"/>
      <c r="AB35" s="9"/>
      <c r="AC35" s="9"/>
      <c r="AD35" s="125" cm="1">
        <f t="array" ref="AD35">'ادخال البيانات'!E46</f>
        <v>0</v>
      </c>
      <c r="AE35" s="125" cm="1">
        <f t="array" ref="AE35">'ادخال البيانات'!H46</f>
        <v>0</v>
      </c>
      <c r="AF35" s="125" cm="1">
        <f t="array" ref="AF35">'ادخال البيانات'!K46</f>
        <v>0</v>
      </c>
      <c r="AG35" s="125" cm="1">
        <f t="array" ref="AG35">'ادخال البيانات'!N46</f>
        <v>0</v>
      </c>
      <c r="AH35" s="125" cm="1">
        <f t="array" ref="AH35">'ادخال البيانات'!Q46</f>
        <v>0</v>
      </c>
      <c r="AI35" s="125" cm="1">
        <f t="array" ref="AI35">'ادخال البيانات'!T46</f>
        <v>0</v>
      </c>
      <c r="AJ35" s="125" cm="1">
        <f t="array" ref="AJ35">'ادخال البيانات'!W46</f>
        <v>0</v>
      </c>
      <c r="AK35" s="125" cm="1">
        <f t="array" ref="AK35">'ادخال البيانات'!Z46</f>
        <v>0</v>
      </c>
      <c r="AL35" s="125" cm="1">
        <f t="array" ref="AL35">'ادخال البيانات'!AC46</f>
        <v>0</v>
      </c>
    </row>
    <row r="36" ht="13.8" customHeight="1">
      <c r="A36" s="2"/>
      <c r="B36" s="48"/>
      <c r="C36" s="49"/>
      <c r="D36" s="49"/>
      <c r="E36" s="49"/>
      <c r="F36" s="49"/>
      <c r="G36" s="49"/>
      <c r="H36" s="49"/>
      <c r="I36" s="51"/>
      <c r="J36" s="8"/>
      <c r="K36" s="9"/>
      <c r="L36" s="9"/>
      <c r="M36" s="9"/>
      <c r="N36" s="9"/>
      <c r="O36" s="9"/>
      <c r="P36" s="9"/>
      <c r="Q36" s="9"/>
      <c r="R36" s="9"/>
      <c r="S36" s="9"/>
      <c r="T36" s="9"/>
      <c r="U36" s="9"/>
      <c r="V36" s="9"/>
      <c r="W36" s="9"/>
      <c r="X36" s="9"/>
      <c r="Y36" s="9"/>
      <c r="Z36" s="9"/>
      <c r="AA36" s="9"/>
      <c r="AB36" s="9"/>
      <c r="AC36" s="9"/>
      <c r="AD36" s="125" cm="1">
        <f t="array" ref="AD36">'ادخال البيانات'!E47</f>
        <v>0</v>
      </c>
      <c r="AE36" s="125" cm="1">
        <f t="array" ref="AE36">'ادخال البيانات'!H47</f>
        <v>0</v>
      </c>
      <c r="AF36" s="125" cm="1">
        <f t="array" ref="AF36">'ادخال البيانات'!K47</f>
        <v>0</v>
      </c>
      <c r="AG36" s="125" cm="1">
        <f t="array" ref="AG36">'ادخال البيانات'!N47</f>
        <v>0</v>
      </c>
      <c r="AH36" s="125" cm="1">
        <f t="array" ref="AH36">'ادخال البيانات'!Q47</f>
        <v>0</v>
      </c>
      <c r="AI36" s="125" cm="1">
        <f t="array" ref="AI36">'ادخال البيانات'!T47</f>
        <v>0</v>
      </c>
      <c r="AJ36" s="125" cm="1">
        <f t="array" ref="AJ36">'ادخال البيانات'!W47</f>
        <v>0</v>
      </c>
      <c r="AK36" s="125" cm="1">
        <f t="array" ref="AK36">'ادخال البيانات'!Z47</f>
        <v>0</v>
      </c>
      <c r="AL36" s="125" cm="1">
        <f t="array" ref="AL36">'ادخال البيانات'!AC47</f>
        <v>0</v>
      </c>
    </row>
    <row r="37" ht="13.8" customHeight="1">
      <c r="A37" s="2"/>
      <c r="B37" t="s" s="40">
        <v>32</v>
      </c>
      <c r="C37" s="41"/>
      <c r="D37" s="49"/>
      <c r="E37" s="49"/>
      <c r="F37" s="49"/>
      <c r="G37" s="49"/>
      <c r="H37" s="49"/>
      <c r="I37" s="51"/>
      <c r="J37" s="8"/>
      <c r="K37" s="9"/>
      <c r="L37" s="9"/>
      <c r="M37" s="9"/>
      <c r="N37" s="9"/>
      <c r="O37" s="9"/>
      <c r="P37" s="9"/>
      <c r="Q37" s="9"/>
      <c r="R37" s="9"/>
      <c r="S37" s="9"/>
      <c r="T37" s="9"/>
      <c r="U37" s="9"/>
      <c r="V37" s="9"/>
      <c r="W37" s="9"/>
      <c r="X37" s="9"/>
      <c r="Y37" s="9"/>
      <c r="Z37" s="9"/>
      <c r="AA37" s="9"/>
      <c r="AB37" s="9"/>
      <c r="AC37" s="9"/>
      <c r="AD37" s="125" cm="1">
        <f t="array" ref="AD37">'ادخال البيانات'!E48</f>
        <v>0</v>
      </c>
      <c r="AE37" s="125" cm="1">
        <f t="array" ref="AE37">'ادخال البيانات'!H48</f>
        <v>0</v>
      </c>
      <c r="AF37" s="125" cm="1">
        <f t="array" ref="AF37">'ادخال البيانات'!K48</f>
        <v>0</v>
      </c>
      <c r="AG37" s="125" cm="1">
        <f t="array" ref="AG37">'ادخال البيانات'!N48</f>
        <v>0</v>
      </c>
      <c r="AH37" s="125" cm="1">
        <f t="array" ref="AH37">'ادخال البيانات'!Q48</f>
        <v>0</v>
      </c>
      <c r="AI37" s="125" cm="1">
        <f t="array" ref="AI37">'ادخال البيانات'!T48</f>
        <v>0</v>
      </c>
      <c r="AJ37" s="125" cm="1">
        <f t="array" ref="AJ37">'ادخال البيانات'!W48</f>
        <v>0</v>
      </c>
      <c r="AK37" s="125" cm="1">
        <f t="array" ref="AK37">'ادخال البيانات'!Z48</f>
        <v>0</v>
      </c>
      <c r="AL37" s="125" cm="1">
        <f t="array" ref="AL37">'ادخال البيانات'!AC48</f>
        <v>0</v>
      </c>
    </row>
    <row r="38" ht="13.8" customHeight="1">
      <c r="A38" s="2"/>
      <c r="B38" s="48"/>
      <c r="C38" s="49"/>
      <c r="D38" s="49"/>
      <c r="E38" s="49"/>
      <c r="F38" s="49"/>
      <c r="G38" s="49"/>
      <c r="H38" s="49"/>
      <c r="I38" s="51"/>
      <c r="J38" s="8"/>
      <c r="K38" s="9"/>
      <c r="L38" s="9"/>
      <c r="M38" s="9"/>
      <c r="N38" s="9"/>
      <c r="O38" s="9"/>
      <c r="P38" s="9"/>
      <c r="Q38" s="9"/>
      <c r="R38" s="9"/>
      <c r="S38" s="9"/>
      <c r="T38" s="9"/>
      <c r="U38" s="9"/>
      <c r="V38" s="9"/>
      <c r="W38" s="9"/>
      <c r="X38" s="9"/>
      <c r="Y38" s="9"/>
      <c r="Z38" s="9"/>
      <c r="AA38" s="9"/>
      <c r="AB38" s="9"/>
      <c r="AC38" s="9"/>
      <c r="AD38" s="125" cm="1">
        <f t="array" ref="AD38">'ادخال البيانات'!E49</f>
        <v>0</v>
      </c>
      <c r="AE38" s="125" cm="1">
        <f t="array" ref="AE38">'ادخال البيانات'!H49</f>
        <v>0</v>
      </c>
      <c r="AF38" s="125" cm="1">
        <f t="array" ref="AF38">'ادخال البيانات'!K49</f>
        <v>0</v>
      </c>
      <c r="AG38" s="125" cm="1">
        <f t="array" ref="AG38">'ادخال البيانات'!N49</f>
        <v>0</v>
      </c>
      <c r="AH38" s="125" cm="1">
        <f t="array" ref="AH38">'ادخال البيانات'!Q49</f>
        <v>0</v>
      </c>
      <c r="AI38" s="125" cm="1">
        <f t="array" ref="AI38">'ادخال البيانات'!T49</f>
        <v>0</v>
      </c>
      <c r="AJ38" s="125" cm="1">
        <f t="array" ref="AJ38">'ادخال البيانات'!W49</f>
        <v>0</v>
      </c>
      <c r="AK38" s="125" cm="1">
        <f t="array" ref="AK38">'ادخال البيانات'!Z49</f>
        <v>0</v>
      </c>
      <c r="AL38" s="125" cm="1">
        <f t="array" ref="AL38">'ادخال البيانات'!AC49</f>
        <v>0</v>
      </c>
    </row>
    <row r="39" ht="13.8" customHeight="1">
      <c r="A39" s="2"/>
      <c r="B39" t="str" s="82" cm="1">
        <f t="array" ref="B39">'الترتيب التنازلي '!BF12</f>
        <v>م</v>
      </c>
      <c r="C39" t="str" s="83" cm="1">
        <f t="array" ref="C39">'الترتيب التنازلي '!BG12</f>
        <v>الاسم</v>
      </c>
      <c r="D39" s="83"/>
      <c r="E39" s="83"/>
      <c r="F39" t="str" s="83" cm="1">
        <f t="array" ref="F39">'الترتيب التنازلي '!BH12</f>
        <v>الدرجة</v>
      </c>
      <c r="G39" t="str" s="83" cm="1">
        <f t="array" ref="G39">'الترتيب التنازلي '!BI12</f>
        <v>النسبة</v>
      </c>
      <c r="H39" t="str" s="83" cm="1">
        <f t="array" ref="H39">'الترتيب التنازلي '!BJ12</f>
        <v>التقدير</v>
      </c>
      <c r="I39" s="84"/>
      <c r="J39" s="8"/>
      <c r="K39" s="9"/>
      <c r="L39" s="9"/>
      <c r="M39" s="9"/>
      <c r="N39" s="9"/>
      <c r="O39" s="9"/>
      <c r="P39" s="9"/>
      <c r="Q39" s="9"/>
      <c r="R39" s="9"/>
      <c r="S39" s="9"/>
      <c r="T39" s="9"/>
      <c r="U39" s="9"/>
      <c r="V39" s="9"/>
      <c r="W39" s="9"/>
      <c r="X39" s="9"/>
      <c r="Y39" s="9"/>
      <c r="Z39" s="9"/>
      <c r="AA39" s="9"/>
      <c r="AB39" s="9"/>
      <c r="AC39" s="9"/>
      <c r="AD39" s="125" cm="1">
        <f t="array" ref="AD39">'ادخال البيانات'!E50</f>
        <v>0</v>
      </c>
      <c r="AE39" s="125" cm="1">
        <f t="array" ref="AE39">'ادخال البيانات'!H50</f>
        <v>0</v>
      </c>
      <c r="AF39" s="125" cm="1">
        <f t="array" ref="AF39">'ادخال البيانات'!K50</f>
        <v>0</v>
      </c>
      <c r="AG39" s="125" cm="1">
        <f t="array" ref="AG39">'ادخال البيانات'!N50</f>
        <v>0</v>
      </c>
      <c r="AH39" s="125" cm="1">
        <f t="array" ref="AH39">'ادخال البيانات'!Q50</f>
        <v>0</v>
      </c>
      <c r="AI39" s="125" cm="1">
        <f t="array" ref="AI39">'ادخال البيانات'!T50</f>
        <v>0</v>
      </c>
      <c r="AJ39" s="125" cm="1">
        <f t="array" ref="AJ39">'ادخال البيانات'!W50</f>
        <v>0</v>
      </c>
      <c r="AK39" s="125" cm="1">
        <f t="array" ref="AK39">'ادخال البيانات'!Z50</f>
        <v>0</v>
      </c>
      <c r="AL39" s="125" cm="1">
        <f t="array" ref="AL39">'ادخال البيانات'!AC50</f>
        <v>0</v>
      </c>
    </row>
    <row r="40" ht="13.8" customHeight="1">
      <c r="A40" s="2"/>
      <c r="B40" s="85" cm="1">
        <f t="array" ref="B40">'الترتيب التنازلي '!BF13</f>
        <v>1</v>
      </c>
      <c r="C40" t="str" s="86" cm="1">
        <f t="array" ref="C40">'الترتيب التنازلي '!BS13</f>
      </c>
      <c r="D40" s="87"/>
      <c r="E40" s="87"/>
      <c r="F40" t="str" s="86" cm="1">
        <f t="array" ref="F40">'الترتيب التنازلي '!BT13</f>
      </c>
      <c r="G40" t="str" s="86" cm="1">
        <f t="array" ref="G40">'الترتيب التنازلي '!BU13</f>
      </c>
      <c r="H40" t="str" s="86" cm="1">
        <f t="array" ref="H40">'الترتيب التنازلي '!BV13</f>
      </c>
      <c r="I40" s="2"/>
      <c r="J40" s="8"/>
      <c r="K40" s="9"/>
      <c r="L40" s="9"/>
      <c r="M40" s="9"/>
      <c r="N40" s="9"/>
      <c r="O40" s="9"/>
      <c r="P40" s="9"/>
      <c r="Q40" s="9"/>
      <c r="R40" s="9"/>
      <c r="S40" s="9"/>
      <c r="T40" s="9"/>
      <c r="U40" s="9"/>
      <c r="V40" s="9"/>
      <c r="W40" s="9"/>
      <c r="X40" s="9"/>
      <c r="Y40" s="9"/>
      <c r="Z40" s="9"/>
      <c r="AA40" s="9"/>
      <c r="AB40" s="9"/>
      <c r="AC40" s="9"/>
      <c r="AD40" s="125" cm="1">
        <f t="array" ref="AD40">'ادخال البيانات'!E51</f>
        <v>0</v>
      </c>
      <c r="AE40" s="125" cm="1">
        <f t="array" ref="AE40">'ادخال البيانات'!H51</f>
        <v>0</v>
      </c>
      <c r="AF40" s="125" cm="1">
        <f t="array" ref="AF40">'ادخال البيانات'!K51</f>
        <v>0</v>
      </c>
      <c r="AG40" s="125" cm="1">
        <f t="array" ref="AG40">'ادخال البيانات'!N51</f>
        <v>0</v>
      </c>
      <c r="AH40" s="125" cm="1">
        <f t="array" ref="AH40">'ادخال البيانات'!Q51</f>
        <v>0</v>
      </c>
      <c r="AI40" s="125" cm="1">
        <f t="array" ref="AI40">'ادخال البيانات'!T51</f>
        <v>0</v>
      </c>
      <c r="AJ40" s="125" cm="1">
        <f t="array" ref="AJ40">'ادخال البيانات'!W51</f>
        <v>0</v>
      </c>
      <c r="AK40" s="125" cm="1">
        <f t="array" ref="AK40">'ادخال البيانات'!Z51</f>
        <v>0</v>
      </c>
      <c r="AL40" s="125" cm="1">
        <f t="array" ref="AL40">'ادخال البيانات'!AC51</f>
        <v>0</v>
      </c>
    </row>
    <row r="41" ht="13.8" customHeight="1">
      <c r="A41" s="2"/>
      <c r="B41" s="88" cm="1">
        <f t="array" ref="B41">'الترتيب التنازلي '!BF14</f>
        <v>2</v>
      </c>
      <c r="C41" t="str" s="89" cm="1">
        <f t="array" ref="C41">'الترتيب التنازلي '!BS14</f>
      </c>
      <c r="D41" s="90"/>
      <c r="E41" s="90"/>
      <c r="F41" t="str" s="89" cm="1">
        <f t="array" ref="F41">'الترتيب التنازلي '!BT14</f>
      </c>
      <c r="G41" t="str" s="89" cm="1">
        <f t="array" ref="G41">'الترتيب التنازلي '!BU14</f>
      </c>
      <c r="H41" t="str" s="89" cm="1">
        <f t="array" ref="H41">'الترتيب التنازلي '!BV14</f>
      </c>
      <c r="I41" s="2"/>
      <c r="J41" s="8"/>
      <c r="K41" s="9"/>
      <c r="L41" s="9"/>
      <c r="M41" s="9"/>
      <c r="N41" s="9"/>
      <c r="O41" s="9"/>
      <c r="P41" s="9"/>
      <c r="Q41" s="9"/>
      <c r="R41" s="9"/>
      <c r="S41" s="9"/>
      <c r="T41" s="9"/>
      <c r="U41" s="9"/>
      <c r="V41" s="9"/>
      <c r="W41" s="9"/>
      <c r="X41" s="9"/>
      <c r="Y41" s="9"/>
      <c r="Z41" s="9"/>
      <c r="AA41" s="9"/>
      <c r="AB41" s="9"/>
      <c r="AC41" s="9"/>
      <c r="AD41" s="125" cm="1">
        <f t="array" ref="AD41">'ادخال البيانات'!E52</f>
        <v>0</v>
      </c>
      <c r="AE41" s="125" cm="1">
        <f t="array" ref="AE41">'ادخال البيانات'!H52</f>
        <v>0</v>
      </c>
      <c r="AF41" s="125" cm="1">
        <f t="array" ref="AF41">'ادخال البيانات'!K52</f>
        <v>0</v>
      </c>
      <c r="AG41" s="125" cm="1">
        <f t="array" ref="AG41">'ادخال البيانات'!N52</f>
        <v>0</v>
      </c>
      <c r="AH41" s="125" cm="1">
        <f t="array" ref="AH41">'ادخال البيانات'!Q52</f>
        <v>0</v>
      </c>
      <c r="AI41" s="125" cm="1">
        <f t="array" ref="AI41">'ادخال البيانات'!T52</f>
        <v>0</v>
      </c>
      <c r="AJ41" s="125" cm="1">
        <f t="array" ref="AJ41">'ادخال البيانات'!W52</f>
        <v>0</v>
      </c>
      <c r="AK41" s="125" cm="1">
        <f t="array" ref="AK41">'ادخال البيانات'!Z52</f>
        <v>0</v>
      </c>
      <c r="AL41" s="125" cm="1">
        <f t="array" ref="AL41">'ادخال البيانات'!AC52</f>
        <v>0</v>
      </c>
    </row>
    <row r="42" ht="13.8" customHeight="1">
      <c r="A42" s="2"/>
      <c r="B42" s="88" cm="1">
        <f t="array" ref="B42">'الترتيب التنازلي '!BF15</f>
        <v>3</v>
      </c>
      <c r="C42" t="str" s="89" cm="1">
        <f t="array" ref="C42">'الترتيب التنازلي '!BS15</f>
      </c>
      <c r="D42" s="90"/>
      <c r="E42" s="90"/>
      <c r="F42" t="str" s="89" cm="1">
        <f t="array" ref="F42">'الترتيب التنازلي '!BT15</f>
      </c>
      <c r="G42" t="str" s="89" cm="1">
        <f t="array" ref="G42">'الترتيب التنازلي '!BU15</f>
      </c>
      <c r="H42" t="str" s="89" cm="1">
        <f t="array" ref="H42">'الترتيب التنازلي '!BV15</f>
      </c>
      <c r="I42" s="2"/>
      <c r="J42" s="8"/>
      <c r="K42" s="9"/>
      <c r="L42" s="9"/>
      <c r="M42" s="9"/>
      <c r="N42" s="9"/>
      <c r="O42" s="9"/>
      <c r="P42" s="9"/>
      <c r="Q42" s="9"/>
      <c r="R42" s="9"/>
      <c r="S42" s="9"/>
      <c r="T42" s="9"/>
      <c r="U42" s="9"/>
      <c r="V42" s="9"/>
      <c r="W42" s="9"/>
      <c r="X42" s="9"/>
      <c r="Y42" s="9"/>
      <c r="Z42" s="9"/>
      <c r="AA42" s="9"/>
      <c r="AB42" s="9"/>
      <c r="AC42" s="9"/>
      <c r="AD42" s="125" cm="1">
        <f t="array" ref="AD42">'ادخال البيانات'!E53</f>
        <v>0</v>
      </c>
      <c r="AE42" s="125" cm="1">
        <f t="array" ref="AE42">'ادخال البيانات'!H53</f>
        <v>0</v>
      </c>
      <c r="AF42" s="125" cm="1">
        <f t="array" ref="AF42">'ادخال البيانات'!K53</f>
        <v>0</v>
      </c>
      <c r="AG42" s="125" cm="1">
        <f t="array" ref="AG42">'ادخال البيانات'!N53</f>
        <v>0</v>
      </c>
      <c r="AH42" s="125" cm="1">
        <f t="array" ref="AH42">'ادخال البيانات'!Q53</f>
        <v>0</v>
      </c>
      <c r="AI42" s="125" cm="1">
        <f t="array" ref="AI42">'ادخال البيانات'!T53</f>
        <v>0</v>
      </c>
      <c r="AJ42" s="125" cm="1">
        <f t="array" ref="AJ42">'ادخال البيانات'!W53</f>
        <v>0</v>
      </c>
      <c r="AK42" s="125" cm="1">
        <f t="array" ref="AK42">'ادخال البيانات'!Z53</f>
        <v>0</v>
      </c>
      <c r="AL42" s="125" cm="1">
        <f t="array" ref="AL42">'ادخال البيانات'!AC53</f>
        <v>0</v>
      </c>
    </row>
    <row r="43" ht="13.8" customHeight="1">
      <c r="A43" s="2"/>
      <c r="B43" s="88" cm="1">
        <f t="array" ref="B43">'الترتيب التنازلي '!BF16</f>
        <v>4</v>
      </c>
      <c r="C43" t="str" s="89" cm="1">
        <f t="array" ref="C43">'الترتيب التنازلي '!BS16</f>
      </c>
      <c r="D43" s="90"/>
      <c r="E43" s="90"/>
      <c r="F43" t="str" s="89" cm="1">
        <f t="array" ref="F43">'الترتيب التنازلي '!BT16</f>
      </c>
      <c r="G43" t="str" s="89" cm="1">
        <f t="array" ref="G43">'الترتيب التنازلي '!BU16</f>
      </c>
      <c r="H43" t="str" s="89" cm="1">
        <f t="array" ref="H43">'الترتيب التنازلي '!BV16</f>
      </c>
      <c r="I43" s="2"/>
      <c r="J43" s="8"/>
      <c r="K43" s="9"/>
      <c r="L43" s="9"/>
      <c r="M43" s="9"/>
      <c r="N43" s="9"/>
      <c r="O43" s="9"/>
      <c r="P43" s="9"/>
      <c r="Q43" s="9"/>
      <c r="R43" s="9"/>
      <c r="S43" s="9"/>
      <c r="T43" s="9"/>
      <c r="U43" s="9"/>
      <c r="V43" s="9"/>
      <c r="W43" s="9"/>
      <c r="X43" s="9"/>
      <c r="Y43" s="9"/>
      <c r="Z43" s="9"/>
      <c r="AA43" s="9"/>
      <c r="AB43" s="9"/>
      <c r="AC43" s="9"/>
      <c r="AD43" s="125" cm="1">
        <f t="array" ref="AD43">'ادخال البيانات'!E54</f>
        <v>0</v>
      </c>
      <c r="AE43" s="125" cm="1">
        <f t="array" ref="AE43">'ادخال البيانات'!H54</f>
        <v>0</v>
      </c>
      <c r="AF43" s="125" cm="1">
        <f t="array" ref="AF43">'ادخال البيانات'!K54</f>
        <v>0</v>
      </c>
      <c r="AG43" s="125" cm="1">
        <f t="array" ref="AG43">'ادخال البيانات'!N54</f>
        <v>0</v>
      </c>
      <c r="AH43" s="125" cm="1">
        <f t="array" ref="AH43">'ادخال البيانات'!Q54</f>
        <v>0</v>
      </c>
      <c r="AI43" s="125" cm="1">
        <f t="array" ref="AI43">'ادخال البيانات'!T54</f>
        <v>0</v>
      </c>
      <c r="AJ43" s="125" cm="1">
        <f t="array" ref="AJ43">'ادخال البيانات'!W54</f>
        <v>0</v>
      </c>
      <c r="AK43" s="125" cm="1">
        <f t="array" ref="AK43">'ادخال البيانات'!Z54</f>
        <v>0</v>
      </c>
      <c r="AL43" s="125" cm="1">
        <f t="array" ref="AL43">'ادخال البيانات'!AC54</f>
        <v>0</v>
      </c>
    </row>
    <row r="44" ht="13.8" customHeight="1">
      <c r="A44" s="2"/>
      <c r="B44" s="88" cm="1">
        <f t="array" ref="B44">'الترتيب التنازلي '!BF17</f>
        <v>5</v>
      </c>
      <c r="C44" t="str" s="89" cm="1">
        <f t="array" ref="C44">'الترتيب التنازلي '!BS17</f>
      </c>
      <c r="D44" s="90"/>
      <c r="E44" s="90"/>
      <c r="F44" t="str" s="89" cm="1">
        <f t="array" ref="F44">'الترتيب التنازلي '!BT17</f>
      </c>
      <c r="G44" t="str" s="89" cm="1">
        <f t="array" ref="G44">'الترتيب التنازلي '!BU17</f>
      </c>
      <c r="H44" t="str" s="89" cm="1">
        <f t="array" ref="H44">'الترتيب التنازلي '!BV17</f>
      </c>
      <c r="I44" s="2"/>
      <c r="J44" s="8"/>
      <c r="K44" s="9"/>
      <c r="L44" s="9"/>
      <c r="M44" s="9"/>
      <c r="N44" s="9"/>
      <c r="O44" s="9"/>
      <c r="P44" s="9"/>
      <c r="Q44" s="9"/>
      <c r="R44" s="9"/>
      <c r="S44" s="9"/>
      <c r="T44" s="9"/>
      <c r="U44" s="9"/>
      <c r="V44" s="9"/>
      <c r="W44" s="9"/>
      <c r="X44" s="9"/>
      <c r="Y44" s="9"/>
      <c r="Z44" s="9"/>
      <c r="AA44" s="9"/>
      <c r="AB44" s="9"/>
      <c r="AC44" s="9"/>
      <c r="AD44" s="125" cm="1">
        <f t="array" ref="AD44">'ادخال البيانات'!E55</f>
        <v>0</v>
      </c>
      <c r="AE44" s="125" cm="1">
        <f t="array" ref="AE44">'ادخال البيانات'!H55</f>
        <v>0</v>
      </c>
      <c r="AF44" s="125" cm="1">
        <f t="array" ref="AF44">'ادخال البيانات'!K55</f>
        <v>0</v>
      </c>
      <c r="AG44" s="125" cm="1">
        <f t="array" ref="AG44">'ادخال البيانات'!N55</f>
        <v>0</v>
      </c>
      <c r="AH44" s="125" cm="1">
        <f t="array" ref="AH44">'ادخال البيانات'!Q55</f>
        <v>0</v>
      </c>
      <c r="AI44" s="125" cm="1">
        <f t="array" ref="AI44">'ادخال البيانات'!T55</f>
        <v>0</v>
      </c>
      <c r="AJ44" s="125" cm="1">
        <f t="array" ref="AJ44">'ادخال البيانات'!W55</f>
        <v>0</v>
      </c>
      <c r="AK44" s="125" cm="1">
        <f t="array" ref="AK44">'ادخال البيانات'!Z55</f>
        <v>0</v>
      </c>
      <c r="AL44" s="125" cm="1">
        <f t="array" ref="AL44">'ادخال البيانات'!AC55</f>
        <v>0</v>
      </c>
    </row>
    <row r="45" ht="13.8" customHeight="1">
      <c r="A45" s="2"/>
      <c r="B45" s="88" cm="1">
        <f t="array" ref="B45">'الترتيب التنازلي '!BF18</f>
        <v>6</v>
      </c>
      <c r="C45" t="str" s="89" cm="1">
        <f t="array" ref="C45">'الترتيب التنازلي '!BS18</f>
      </c>
      <c r="D45" s="90"/>
      <c r="E45" s="90"/>
      <c r="F45" t="str" s="89" cm="1">
        <f t="array" ref="F45">'الترتيب التنازلي '!BT18</f>
      </c>
      <c r="G45" t="str" s="89" cm="1">
        <f t="array" ref="G45">'الترتيب التنازلي '!BU18</f>
      </c>
      <c r="H45" t="str" s="89" cm="1">
        <f t="array" ref="H45">'الترتيب التنازلي '!BV18</f>
      </c>
      <c r="I45" s="2"/>
      <c r="J45" s="8"/>
      <c r="K45" s="9"/>
      <c r="L45" s="9"/>
      <c r="M45" s="9"/>
      <c r="N45" s="9"/>
      <c r="O45" s="9"/>
      <c r="P45" s="9"/>
      <c r="Q45" s="9"/>
      <c r="R45" s="9"/>
      <c r="S45" s="9"/>
      <c r="T45" s="9"/>
      <c r="U45" s="9"/>
      <c r="V45" s="9"/>
      <c r="W45" s="9"/>
      <c r="X45" s="9"/>
      <c r="Y45" s="9"/>
      <c r="Z45" s="9"/>
      <c r="AA45" s="9"/>
      <c r="AB45" s="9"/>
      <c r="AC45" s="9"/>
      <c r="AD45" s="125" cm="1">
        <f t="array" ref="AD45">'ادخال البيانات'!E56</f>
        <v>0</v>
      </c>
      <c r="AE45" s="125" cm="1">
        <f t="array" ref="AE45">'ادخال البيانات'!H56</f>
        <v>0</v>
      </c>
      <c r="AF45" s="125" cm="1">
        <f t="array" ref="AF45">'ادخال البيانات'!K56</f>
        <v>0</v>
      </c>
      <c r="AG45" s="125" cm="1">
        <f t="array" ref="AG45">'ادخال البيانات'!N56</f>
        <v>0</v>
      </c>
      <c r="AH45" s="125" cm="1">
        <f t="array" ref="AH45">'ادخال البيانات'!Q56</f>
        <v>0</v>
      </c>
      <c r="AI45" s="125" cm="1">
        <f t="array" ref="AI45">'ادخال البيانات'!T56</f>
        <v>0</v>
      </c>
      <c r="AJ45" s="125" cm="1">
        <f t="array" ref="AJ45">'ادخال البيانات'!W56</f>
        <v>0</v>
      </c>
      <c r="AK45" s="125" cm="1">
        <f t="array" ref="AK45">'ادخال البيانات'!Z56</f>
        <v>0</v>
      </c>
      <c r="AL45" s="125" cm="1">
        <f t="array" ref="AL45">'ادخال البيانات'!AC56</f>
        <v>0</v>
      </c>
    </row>
    <row r="46" ht="13.8" customHeight="1">
      <c r="A46" s="2"/>
      <c r="B46" s="88" cm="1">
        <f t="array" ref="B46">'الترتيب التنازلي '!BF19</f>
        <v>7</v>
      </c>
      <c r="C46" t="str" s="89" cm="1">
        <f t="array" ref="C46">'الترتيب التنازلي '!BS19</f>
      </c>
      <c r="D46" s="90"/>
      <c r="E46" s="90"/>
      <c r="F46" t="str" s="89" cm="1">
        <f t="array" ref="F46">'الترتيب التنازلي '!BT19</f>
      </c>
      <c r="G46" t="str" s="89" cm="1">
        <f t="array" ref="G46">'الترتيب التنازلي '!BU19</f>
      </c>
      <c r="H46" t="str" s="89" cm="1">
        <f t="array" ref="H46">'الترتيب التنازلي '!BV19</f>
      </c>
      <c r="I46" s="2"/>
      <c r="J46" s="8"/>
      <c r="K46" s="9"/>
      <c r="L46" s="9"/>
      <c r="M46" s="9"/>
      <c r="N46" s="9"/>
      <c r="O46" s="9"/>
      <c r="P46" s="9"/>
      <c r="Q46" s="9"/>
      <c r="R46" s="9"/>
      <c r="S46" s="9"/>
      <c r="T46" s="9"/>
      <c r="U46" s="9"/>
      <c r="V46" s="9"/>
      <c r="W46" s="9"/>
      <c r="X46" s="9"/>
      <c r="Y46" s="9"/>
      <c r="Z46" s="9"/>
      <c r="AA46" s="9"/>
      <c r="AB46" s="9"/>
      <c r="AC46" s="9"/>
      <c r="AD46" s="125" cm="1">
        <f t="array" ref="AD46">'ادخال البيانات'!E57</f>
        <v>0</v>
      </c>
      <c r="AE46" s="125" cm="1">
        <f t="array" ref="AE46">'ادخال البيانات'!H57</f>
        <v>0</v>
      </c>
      <c r="AF46" s="125" cm="1">
        <f t="array" ref="AF46">'ادخال البيانات'!K57</f>
        <v>0</v>
      </c>
      <c r="AG46" s="125" cm="1">
        <f t="array" ref="AG46">'ادخال البيانات'!N57</f>
        <v>0</v>
      </c>
      <c r="AH46" s="125" cm="1">
        <f t="array" ref="AH46">'ادخال البيانات'!Q57</f>
        <v>0</v>
      </c>
      <c r="AI46" s="125" cm="1">
        <f t="array" ref="AI46">'ادخال البيانات'!T57</f>
        <v>0</v>
      </c>
      <c r="AJ46" s="125" cm="1">
        <f t="array" ref="AJ46">'ادخال البيانات'!W57</f>
        <v>0</v>
      </c>
      <c r="AK46" s="125" cm="1">
        <f t="array" ref="AK46">'ادخال البيانات'!Z57</f>
        <v>0</v>
      </c>
      <c r="AL46" s="125" cm="1">
        <f t="array" ref="AL46">'ادخال البيانات'!AC57</f>
        <v>0</v>
      </c>
    </row>
    <row r="47" ht="13.8" customHeight="1">
      <c r="A47" s="2"/>
      <c r="B47" s="88" cm="1">
        <f t="array" ref="B47">'الترتيب التنازلي '!BF20</f>
        <v>8</v>
      </c>
      <c r="C47" t="str" s="89" cm="1">
        <f t="array" ref="C47">'الترتيب التنازلي '!BS20</f>
      </c>
      <c r="D47" s="90"/>
      <c r="E47" s="90"/>
      <c r="F47" t="str" s="89" cm="1">
        <f t="array" ref="F47">'الترتيب التنازلي '!BT20</f>
      </c>
      <c r="G47" t="str" s="89" cm="1">
        <f t="array" ref="G47">'الترتيب التنازلي '!BU20</f>
      </c>
      <c r="H47" t="str" s="89" cm="1">
        <f t="array" ref="H47">'الترتيب التنازلي '!BV20</f>
      </c>
      <c r="I47" s="2"/>
      <c r="J47" s="8"/>
      <c r="K47" s="9"/>
      <c r="L47" s="9"/>
      <c r="M47" s="9"/>
      <c r="N47" s="9"/>
      <c r="O47" s="9"/>
      <c r="P47" s="9"/>
      <c r="Q47" s="9"/>
      <c r="R47" s="9"/>
      <c r="S47" s="9"/>
      <c r="T47" s="9"/>
      <c r="U47" s="9"/>
      <c r="V47" s="9"/>
      <c r="W47" s="9"/>
      <c r="X47" s="9"/>
      <c r="Y47" s="9"/>
      <c r="Z47" s="9"/>
      <c r="AA47" s="9"/>
      <c r="AB47" s="9"/>
      <c r="AC47" s="9"/>
      <c r="AD47" s="125" cm="1">
        <f t="array" ref="AD47">'ادخال البيانات'!E58</f>
        <v>0</v>
      </c>
      <c r="AE47" s="125" cm="1">
        <f t="array" ref="AE47">'ادخال البيانات'!H58</f>
        <v>0</v>
      </c>
      <c r="AF47" s="125" cm="1">
        <f t="array" ref="AF47">'ادخال البيانات'!K58</f>
        <v>0</v>
      </c>
      <c r="AG47" s="125" cm="1">
        <f t="array" ref="AG47">'ادخال البيانات'!N58</f>
        <v>0</v>
      </c>
      <c r="AH47" s="125" cm="1">
        <f t="array" ref="AH47">'ادخال البيانات'!Q58</f>
        <v>0</v>
      </c>
      <c r="AI47" s="125" cm="1">
        <f t="array" ref="AI47">'ادخال البيانات'!T58</f>
        <v>0</v>
      </c>
      <c r="AJ47" s="125" cm="1">
        <f t="array" ref="AJ47">'ادخال البيانات'!W58</f>
        <v>0</v>
      </c>
      <c r="AK47" s="125" cm="1">
        <f t="array" ref="AK47">'ادخال البيانات'!Z58</f>
        <v>0</v>
      </c>
      <c r="AL47" s="125" cm="1">
        <f t="array" ref="AL47">'ادخال البيانات'!AC58</f>
        <v>0</v>
      </c>
    </row>
    <row r="48" ht="13.8" customHeight="1">
      <c r="A48" s="2"/>
      <c r="B48" s="88" cm="1">
        <f t="array" ref="B48">'الترتيب التنازلي '!BF21</f>
        <v>9</v>
      </c>
      <c r="C48" t="str" s="89" cm="1">
        <f t="array" ref="C48">'الترتيب التنازلي '!BS21</f>
      </c>
      <c r="D48" s="90"/>
      <c r="E48" s="90"/>
      <c r="F48" t="str" s="89" cm="1">
        <f t="array" ref="F48">'الترتيب التنازلي '!BT21</f>
      </c>
      <c r="G48" t="str" s="89" cm="1">
        <f t="array" ref="G48">'الترتيب التنازلي '!BU21</f>
      </c>
      <c r="H48" t="str" s="89" cm="1">
        <f t="array" ref="H48">'الترتيب التنازلي '!BV21</f>
      </c>
      <c r="I48" s="2"/>
      <c r="J48" s="8"/>
      <c r="K48" s="9"/>
      <c r="L48" s="9"/>
      <c r="M48" s="9"/>
      <c r="N48" s="9"/>
      <c r="O48" s="9"/>
      <c r="P48" s="9"/>
      <c r="Q48" s="9"/>
      <c r="R48" s="9"/>
      <c r="S48" s="9"/>
      <c r="T48" s="9"/>
      <c r="U48" s="9"/>
      <c r="V48" s="9"/>
      <c r="W48" s="9"/>
      <c r="X48" s="9"/>
      <c r="Y48" s="9"/>
      <c r="Z48" s="9"/>
      <c r="AA48" s="9"/>
      <c r="AB48" s="9"/>
      <c r="AC48" s="9"/>
      <c r="AD48" s="125" cm="1">
        <f t="array" ref="AD48">'ادخال البيانات'!E59</f>
        <v>0</v>
      </c>
      <c r="AE48" s="125" cm="1">
        <f t="array" ref="AE48">'ادخال البيانات'!H59</f>
        <v>0</v>
      </c>
      <c r="AF48" s="125" cm="1">
        <f t="array" ref="AF48">'ادخال البيانات'!K59</f>
        <v>0</v>
      </c>
      <c r="AG48" s="125" cm="1">
        <f t="array" ref="AG48">'ادخال البيانات'!N59</f>
        <v>0</v>
      </c>
      <c r="AH48" s="125" cm="1">
        <f t="array" ref="AH48">'ادخال البيانات'!Q59</f>
        <v>0</v>
      </c>
      <c r="AI48" s="125" cm="1">
        <f t="array" ref="AI48">'ادخال البيانات'!T59</f>
        <v>0</v>
      </c>
      <c r="AJ48" s="125" cm="1">
        <f t="array" ref="AJ48">'ادخال البيانات'!W59</f>
        <v>0</v>
      </c>
      <c r="AK48" s="125" cm="1">
        <f t="array" ref="AK48">'ادخال البيانات'!Z59</f>
        <v>0</v>
      </c>
      <c r="AL48" s="125" cm="1">
        <f t="array" ref="AL48">'ادخال البيانات'!AC59</f>
        <v>0</v>
      </c>
    </row>
    <row r="49" ht="13.8" customHeight="1">
      <c r="A49" s="2"/>
      <c r="B49" s="88" cm="1">
        <f t="array" ref="B49">'الترتيب التنازلي '!BF22</f>
        <v>10</v>
      </c>
      <c r="C49" t="str" s="89" cm="1">
        <f t="array" ref="C49">'الترتيب التنازلي '!BS22</f>
      </c>
      <c r="D49" s="90"/>
      <c r="E49" s="90"/>
      <c r="F49" t="str" s="89" cm="1">
        <f t="array" ref="F49">'الترتيب التنازلي '!BT22</f>
      </c>
      <c r="G49" t="str" s="89" cm="1">
        <f t="array" ref="G49">'الترتيب التنازلي '!BU22</f>
      </c>
      <c r="H49" t="str" s="89" cm="1">
        <f t="array" ref="H49">'الترتيب التنازلي '!BV22</f>
      </c>
      <c r="I49" s="2"/>
      <c r="J49" s="8"/>
      <c r="K49" s="9"/>
      <c r="L49" s="9"/>
      <c r="M49" s="9"/>
      <c r="N49" s="9"/>
      <c r="O49" s="9"/>
      <c r="P49" s="9"/>
      <c r="Q49" s="9"/>
      <c r="R49" s="9"/>
      <c r="S49" s="9"/>
      <c r="T49" s="9"/>
      <c r="U49" s="9"/>
      <c r="V49" s="9"/>
      <c r="W49" s="9"/>
      <c r="X49" s="9"/>
      <c r="Y49" s="9"/>
      <c r="Z49" s="9"/>
      <c r="AA49" s="9"/>
      <c r="AB49" s="9"/>
      <c r="AC49" s="9"/>
      <c r="AD49" s="125" cm="1">
        <f t="array" ref="AD49">'ادخال البيانات'!E60</f>
        <v>0</v>
      </c>
      <c r="AE49" s="125" cm="1">
        <f t="array" ref="AE49">'ادخال البيانات'!H60</f>
        <v>0</v>
      </c>
      <c r="AF49" s="125" cm="1">
        <f t="array" ref="AF49">'ادخال البيانات'!K60</f>
        <v>0</v>
      </c>
      <c r="AG49" s="125" cm="1">
        <f t="array" ref="AG49">'ادخال البيانات'!N60</f>
        <v>0</v>
      </c>
      <c r="AH49" s="125" cm="1">
        <f t="array" ref="AH49">'ادخال البيانات'!Q60</f>
        <v>0</v>
      </c>
      <c r="AI49" s="125" cm="1">
        <f t="array" ref="AI49">'ادخال البيانات'!T60</f>
        <v>0</v>
      </c>
      <c r="AJ49" s="125" cm="1">
        <f t="array" ref="AJ49">'ادخال البيانات'!W60</f>
        <v>0</v>
      </c>
      <c r="AK49" s="125" cm="1">
        <f t="array" ref="AK49">'ادخال البيانات'!Z60</f>
        <v>0</v>
      </c>
      <c r="AL49" s="125" cm="1">
        <f t="array" ref="AL49">'ادخال البيانات'!AC60</f>
        <v>0</v>
      </c>
    </row>
    <row r="50" ht="13.8" customHeight="1">
      <c r="A50" s="2"/>
      <c r="B50" s="88" cm="1">
        <f t="array" ref="B50">'الترتيب التنازلي '!BF23</f>
        <v>11</v>
      </c>
      <c r="C50" t="str" s="89" cm="1">
        <f t="array" ref="C50">'الترتيب التنازلي '!BS23</f>
      </c>
      <c r="D50" s="90"/>
      <c r="E50" s="90"/>
      <c r="F50" t="str" s="89" cm="1">
        <f t="array" ref="F50">'الترتيب التنازلي '!BT23</f>
      </c>
      <c r="G50" t="str" s="89" cm="1">
        <f t="array" ref="G50">'الترتيب التنازلي '!BU23</f>
      </c>
      <c r="H50" t="str" s="89" cm="1">
        <f t="array" ref="H50">'الترتيب التنازلي '!BV23</f>
      </c>
      <c r="I50" s="2"/>
      <c r="J50" s="8"/>
      <c r="K50" s="9"/>
      <c r="L50" s="9"/>
      <c r="M50" s="9"/>
      <c r="N50" s="9"/>
      <c r="O50" s="9"/>
      <c r="P50" s="9"/>
      <c r="Q50" s="9"/>
      <c r="R50" s="9"/>
      <c r="S50" s="9"/>
      <c r="T50" s="9"/>
      <c r="U50" s="9"/>
      <c r="V50" s="9"/>
      <c r="W50" s="9"/>
      <c r="X50" s="9"/>
      <c r="Y50" s="9"/>
      <c r="Z50" s="9"/>
      <c r="AA50" s="9"/>
      <c r="AB50" s="9"/>
      <c r="AC50" s="9"/>
      <c r="AD50" s="125" cm="1">
        <f t="array" ref="AD50">'ادخال البيانات'!E61</f>
        <v>0</v>
      </c>
      <c r="AE50" s="125" cm="1">
        <f t="array" ref="AE50">'ادخال البيانات'!H61</f>
        <v>0</v>
      </c>
      <c r="AF50" s="125" cm="1">
        <f t="array" ref="AF50">'ادخال البيانات'!K61</f>
        <v>0</v>
      </c>
      <c r="AG50" s="125" cm="1">
        <f t="array" ref="AG50">'ادخال البيانات'!N61</f>
        <v>0</v>
      </c>
      <c r="AH50" s="125" cm="1">
        <f t="array" ref="AH50">'ادخال البيانات'!Q61</f>
        <v>0</v>
      </c>
      <c r="AI50" s="125" cm="1">
        <f t="array" ref="AI50">'ادخال البيانات'!T61</f>
        <v>0</v>
      </c>
      <c r="AJ50" s="125" cm="1">
        <f t="array" ref="AJ50">'ادخال البيانات'!W61</f>
        <v>0</v>
      </c>
      <c r="AK50" s="125" cm="1">
        <f t="array" ref="AK50">'ادخال البيانات'!Z61</f>
        <v>0</v>
      </c>
      <c r="AL50" s="125" cm="1">
        <f t="array" ref="AL50">'ادخال البيانات'!AC61</f>
        <v>0</v>
      </c>
    </row>
    <row r="51" ht="13.8" customHeight="1">
      <c r="A51" s="2"/>
      <c r="B51" s="88" cm="1">
        <f t="array" ref="B51">'الترتيب التنازلي '!BF24</f>
        <v>12</v>
      </c>
      <c r="C51" t="str" s="89" cm="1">
        <f t="array" ref="C51">'الترتيب التنازلي '!BS24</f>
      </c>
      <c r="D51" s="90"/>
      <c r="E51" s="90"/>
      <c r="F51" t="str" s="89" cm="1">
        <f t="array" ref="F51">'الترتيب التنازلي '!BT24</f>
      </c>
      <c r="G51" t="str" s="89" cm="1">
        <f t="array" ref="G51">'الترتيب التنازلي '!BU24</f>
      </c>
      <c r="H51" t="str" s="89" cm="1">
        <f t="array" ref="H51">'الترتيب التنازلي '!BV24</f>
      </c>
      <c r="I51" s="2"/>
      <c r="J51" s="8"/>
      <c r="K51" s="9"/>
      <c r="L51" s="9"/>
      <c r="M51" s="9"/>
      <c r="N51" s="9"/>
      <c r="O51" s="9"/>
      <c r="P51" s="9"/>
      <c r="Q51" s="9"/>
      <c r="R51" s="9"/>
      <c r="S51" s="9"/>
      <c r="T51" s="9"/>
      <c r="U51" s="9"/>
      <c r="V51" s="9"/>
      <c r="W51" s="9"/>
      <c r="X51" s="9"/>
      <c r="Y51" s="9"/>
      <c r="Z51" s="9"/>
      <c r="AA51" s="9"/>
      <c r="AB51" s="9"/>
      <c r="AC51" s="9"/>
      <c r="AD51" s="125" cm="1">
        <f t="array" ref="AD51">'ادخال البيانات'!E62</f>
        <v>0</v>
      </c>
      <c r="AE51" s="125" cm="1">
        <f t="array" ref="AE51">'ادخال البيانات'!H62</f>
        <v>0</v>
      </c>
      <c r="AF51" s="125" cm="1">
        <f t="array" ref="AF51">'ادخال البيانات'!K62</f>
        <v>0</v>
      </c>
      <c r="AG51" s="125" cm="1">
        <f t="array" ref="AG51">'ادخال البيانات'!N62</f>
        <v>0</v>
      </c>
      <c r="AH51" s="125" cm="1">
        <f t="array" ref="AH51">'ادخال البيانات'!Q62</f>
        <v>0</v>
      </c>
      <c r="AI51" s="125" cm="1">
        <f t="array" ref="AI51">'ادخال البيانات'!T62</f>
        <v>0</v>
      </c>
      <c r="AJ51" s="125" cm="1">
        <f t="array" ref="AJ51">'ادخال البيانات'!W62</f>
        <v>0</v>
      </c>
      <c r="AK51" s="125" cm="1">
        <f t="array" ref="AK51">'ادخال البيانات'!Z62</f>
        <v>0</v>
      </c>
      <c r="AL51" s="125" cm="1">
        <f t="array" ref="AL51">'ادخال البيانات'!AC62</f>
        <v>0</v>
      </c>
    </row>
    <row r="52" ht="13.8" customHeight="1">
      <c r="A52" s="2"/>
      <c r="B52" s="88" cm="1">
        <f t="array" ref="B52">'الترتيب التنازلي '!BF25</f>
        <v>13</v>
      </c>
      <c r="C52" t="str" s="89" cm="1">
        <f t="array" ref="C52">'الترتيب التنازلي '!BS25</f>
      </c>
      <c r="D52" s="90"/>
      <c r="E52" s="90"/>
      <c r="F52" t="str" s="89" cm="1">
        <f t="array" ref="F52">'الترتيب التنازلي '!BT25</f>
      </c>
      <c r="G52" t="str" s="89" cm="1">
        <f t="array" ref="G52">'الترتيب التنازلي '!BU25</f>
      </c>
      <c r="H52" t="str" s="89" cm="1">
        <f t="array" ref="H52">'الترتيب التنازلي '!BV25</f>
      </c>
      <c r="I52" s="2"/>
      <c r="J52" s="8"/>
      <c r="K52" s="9"/>
      <c r="L52" s="9"/>
      <c r="M52" s="9"/>
      <c r="N52" s="9"/>
      <c r="O52" s="9"/>
      <c r="P52" s="9"/>
      <c r="Q52" s="9"/>
      <c r="R52" s="9"/>
      <c r="S52" s="9"/>
      <c r="T52" s="9"/>
      <c r="U52" s="9"/>
      <c r="V52" s="9"/>
      <c r="W52" s="9"/>
      <c r="X52" s="9"/>
      <c r="Y52" s="9"/>
      <c r="Z52" s="9"/>
      <c r="AA52" s="9"/>
      <c r="AB52" s="9"/>
      <c r="AC52" s="9"/>
      <c r="AD52" s="125" cm="1">
        <f t="array" ref="AD52">'ادخال البيانات'!E63</f>
        <v>0</v>
      </c>
      <c r="AE52" s="125" cm="1">
        <f t="array" ref="AE52">'ادخال البيانات'!H63</f>
        <v>0</v>
      </c>
      <c r="AF52" s="125" cm="1">
        <f t="array" ref="AF52">'ادخال البيانات'!K63</f>
        <v>0</v>
      </c>
      <c r="AG52" s="125" cm="1">
        <f t="array" ref="AG52">'ادخال البيانات'!N63</f>
        <v>0</v>
      </c>
      <c r="AH52" s="125" cm="1">
        <f t="array" ref="AH52">'ادخال البيانات'!Q63</f>
        <v>0</v>
      </c>
      <c r="AI52" s="125" cm="1">
        <f t="array" ref="AI52">'ادخال البيانات'!T63</f>
        <v>0</v>
      </c>
      <c r="AJ52" s="125" cm="1">
        <f t="array" ref="AJ52">'ادخال البيانات'!W63</f>
        <v>0</v>
      </c>
      <c r="AK52" s="125" cm="1">
        <f t="array" ref="AK52">'ادخال البيانات'!Z63</f>
        <v>0</v>
      </c>
      <c r="AL52" s="125" cm="1">
        <f t="array" ref="AL52">'ادخال البيانات'!AC63</f>
        <v>0</v>
      </c>
    </row>
    <row r="53" ht="13.8" customHeight="1">
      <c r="A53" s="2"/>
      <c r="B53" s="88" cm="1">
        <f t="array" ref="B53">'الترتيب التنازلي '!BF26</f>
        <v>14</v>
      </c>
      <c r="C53" t="str" s="89" cm="1">
        <f t="array" ref="C53">'الترتيب التنازلي '!BS26</f>
      </c>
      <c r="D53" s="90"/>
      <c r="E53" s="90"/>
      <c r="F53" t="str" s="89" cm="1">
        <f t="array" ref="F53">'الترتيب التنازلي '!BT26</f>
      </c>
      <c r="G53" t="str" s="89" cm="1">
        <f t="array" ref="G53">'الترتيب التنازلي '!BU26</f>
      </c>
      <c r="H53" t="str" s="89" cm="1">
        <f t="array" ref="H53">'الترتيب التنازلي '!BV26</f>
      </c>
      <c r="I53" s="2"/>
      <c r="J53" s="8"/>
      <c r="K53" s="9"/>
      <c r="L53" s="9"/>
      <c r="M53" s="9"/>
      <c r="N53" s="9"/>
      <c r="O53" s="9"/>
      <c r="P53" s="9"/>
      <c r="Q53" s="9"/>
      <c r="R53" s="9"/>
      <c r="S53" s="9"/>
      <c r="T53" s="9"/>
      <c r="U53" s="9"/>
      <c r="V53" s="9"/>
      <c r="W53" s="9"/>
      <c r="X53" s="9"/>
      <c r="Y53" s="9"/>
      <c r="Z53" s="9"/>
      <c r="AA53" s="9"/>
      <c r="AB53" s="9"/>
      <c r="AC53" s="9"/>
      <c r="AD53" s="125" cm="1">
        <f t="array" ref="AD53">'ادخال البيانات'!E64</f>
        <v>0</v>
      </c>
      <c r="AE53" s="125" cm="1">
        <f t="array" ref="AE53">'ادخال البيانات'!H64</f>
        <v>0</v>
      </c>
      <c r="AF53" s="125" cm="1">
        <f t="array" ref="AF53">'ادخال البيانات'!K64</f>
        <v>0</v>
      </c>
      <c r="AG53" s="125" cm="1">
        <f t="array" ref="AG53">'ادخال البيانات'!N64</f>
        <v>0</v>
      </c>
      <c r="AH53" s="125" cm="1">
        <f t="array" ref="AH53">'ادخال البيانات'!Q64</f>
        <v>0</v>
      </c>
      <c r="AI53" s="125" cm="1">
        <f t="array" ref="AI53">'ادخال البيانات'!T64</f>
        <v>0</v>
      </c>
      <c r="AJ53" s="125" cm="1">
        <f t="array" ref="AJ53">'ادخال البيانات'!W64</f>
        <v>0</v>
      </c>
      <c r="AK53" s="125" cm="1">
        <f t="array" ref="AK53">'ادخال البيانات'!Z64</f>
        <v>0</v>
      </c>
      <c r="AL53" s="125" cm="1">
        <f t="array" ref="AL53">'ادخال البيانات'!AC64</f>
        <v>0</v>
      </c>
    </row>
    <row r="54" ht="14.4" customHeight="1">
      <c r="A54" s="2"/>
      <c r="B54" s="91" cm="1">
        <f t="array" ref="B54">'الترتيب التنازلي '!BF27</f>
        <v>15</v>
      </c>
      <c r="C54" t="str" s="89" cm="1">
        <f t="array" ref="C54">'الترتيب التنازلي '!BS27</f>
      </c>
      <c r="D54" s="90"/>
      <c r="E54" s="90"/>
      <c r="F54" t="str" s="89" cm="1">
        <f t="array" ref="F54">'الترتيب التنازلي '!BT27</f>
      </c>
      <c r="G54" t="str" s="89" cm="1">
        <f t="array" ref="G54">'الترتيب التنازلي '!BU27</f>
      </c>
      <c r="H54" t="str" s="89" cm="1">
        <f t="array" ref="H54">'الترتيب التنازلي '!BV27</f>
      </c>
      <c r="I54" s="92"/>
      <c r="J54" s="8"/>
      <c r="K54" s="9"/>
      <c r="L54" s="9"/>
      <c r="M54" s="9"/>
      <c r="N54" s="9"/>
      <c r="O54" s="9"/>
      <c r="P54" s="9"/>
      <c r="Q54" s="9"/>
      <c r="R54" s="9"/>
      <c r="S54" s="9"/>
      <c r="T54" s="9"/>
      <c r="U54" s="9"/>
      <c r="V54" s="9"/>
      <c r="W54" s="9"/>
      <c r="X54" s="9"/>
      <c r="Y54" s="9"/>
      <c r="Z54" s="9"/>
      <c r="AA54" s="9"/>
      <c r="AB54" s="9"/>
      <c r="AC54" s="9"/>
      <c r="AD54" s="125" cm="1">
        <f t="array" ref="AD54">'ادخال البيانات'!E65</f>
        <v>0</v>
      </c>
      <c r="AE54" s="125" cm="1">
        <f t="array" ref="AE54">'ادخال البيانات'!H65</f>
        <v>0</v>
      </c>
      <c r="AF54" s="125" cm="1">
        <f t="array" ref="AF54">'ادخال البيانات'!K65</f>
        <v>0</v>
      </c>
      <c r="AG54" s="125" cm="1">
        <f t="array" ref="AG54">'ادخال البيانات'!N65</f>
        <v>0</v>
      </c>
      <c r="AH54" s="125" cm="1">
        <f t="array" ref="AH54">'ادخال البيانات'!Q65</f>
        <v>0</v>
      </c>
      <c r="AI54" s="125" cm="1">
        <f t="array" ref="AI54">'ادخال البيانات'!T65</f>
        <v>0</v>
      </c>
      <c r="AJ54" s="125" cm="1">
        <f t="array" ref="AJ54">'ادخال البيانات'!W65</f>
        <v>0</v>
      </c>
      <c r="AK54" s="125" cm="1">
        <f t="array" ref="AK54">'ادخال البيانات'!Z65</f>
        <v>0</v>
      </c>
      <c r="AL54" s="125" cm="1">
        <f t="array" ref="AL54">'ادخال البيانات'!AC65</f>
        <v>0</v>
      </c>
    </row>
    <row r="55" ht="13.8" customHeight="1">
      <c r="A55" s="9"/>
      <c r="B55" s="93" cm="1">
        <f t="array" ref="B55">'الترتيب التنازلي '!BF28</f>
        <v>16</v>
      </c>
      <c r="C55" t="str" s="89" cm="1">
        <f t="array" ref="C55">'الترتيب التنازلي '!BS28</f>
      </c>
      <c r="D55" s="90"/>
      <c r="E55" s="90"/>
      <c r="F55" t="str" s="89" cm="1">
        <f t="array" ref="F55">'الترتيب التنازلي '!BT28</f>
      </c>
      <c r="G55" t="str" s="89" cm="1">
        <f t="array" ref="G55">'الترتيب التنازلي '!BU28</f>
      </c>
      <c r="H55" t="str" s="89" cm="1">
        <f t="array" ref="H55">'الترتيب التنازلي '!BV28</f>
      </c>
      <c r="I55" s="94"/>
      <c r="J55" s="9"/>
      <c r="K55" s="9"/>
      <c r="L55" s="9"/>
      <c r="M55" s="9"/>
      <c r="N55" s="9"/>
      <c r="O55" s="9"/>
      <c r="P55" s="9"/>
      <c r="Q55" s="9"/>
      <c r="R55" s="9"/>
      <c r="S55" s="9"/>
      <c r="T55" s="9"/>
      <c r="U55" s="9"/>
      <c r="V55" s="9"/>
      <c r="W55" s="9"/>
      <c r="X55" s="9"/>
      <c r="Y55" s="9"/>
      <c r="Z55" s="9"/>
      <c r="AA55" s="9"/>
      <c r="AB55" s="9"/>
      <c r="AC55" s="9"/>
      <c r="AD55" s="125" cm="1">
        <f t="array" ref="AD55">'ادخال البيانات'!E66</f>
        <v>0</v>
      </c>
      <c r="AE55" s="125" cm="1">
        <f t="array" ref="AE55">'ادخال البيانات'!H66</f>
        <v>0</v>
      </c>
      <c r="AF55" s="125" cm="1">
        <f t="array" ref="AF55">'ادخال البيانات'!K66</f>
        <v>0</v>
      </c>
      <c r="AG55" s="125" cm="1">
        <f t="array" ref="AG55">'ادخال البيانات'!N66</f>
        <v>0</v>
      </c>
      <c r="AH55" s="125" cm="1">
        <f t="array" ref="AH55">'ادخال البيانات'!Q66</f>
        <v>0</v>
      </c>
      <c r="AI55" s="125" cm="1">
        <f t="array" ref="AI55">'ادخال البيانات'!T66</f>
        <v>0</v>
      </c>
      <c r="AJ55" s="125" cm="1">
        <f t="array" ref="AJ55">'ادخال البيانات'!W66</f>
        <v>0</v>
      </c>
      <c r="AK55" s="125" cm="1">
        <f t="array" ref="AK55">'ادخال البيانات'!Z66</f>
        <v>0</v>
      </c>
      <c r="AL55" s="125" cm="1">
        <f t="array" ref="AL55">'ادخال البيانات'!AC66</f>
        <v>0</v>
      </c>
    </row>
    <row r="56" ht="13.8" customHeight="1">
      <c r="A56" s="9"/>
      <c r="B56" s="95" cm="1">
        <f t="array" ref="B56">'الترتيب التنازلي '!BF29</f>
        <v>17</v>
      </c>
      <c r="C56" t="str" s="89" cm="1">
        <f t="array" ref="C56">'الترتيب التنازلي '!BS29</f>
      </c>
      <c r="D56" s="90"/>
      <c r="E56" s="90"/>
      <c r="F56" t="str" s="89" cm="1">
        <f t="array" ref="F56">'الترتيب التنازلي '!BT29</f>
      </c>
      <c r="G56" t="str" s="89" cm="1">
        <f t="array" ref="G56">'الترتيب التنازلي '!BU29</f>
      </c>
      <c r="H56" t="str" s="89" cm="1">
        <f t="array" ref="H56">'الترتيب التنازلي '!BV29</f>
      </c>
      <c r="I56" s="9"/>
      <c r="J56" s="9"/>
      <c r="K56" s="9"/>
      <c r="L56" s="9"/>
      <c r="M56" s="9"/>
      <c r="N56" s="9"/>
      <c r="O56" s="9"/>
      <c r="P56" s="9"/>
      <c r="Q56" s="9"/>
      <c r="R56" s="9"/>
      <c r="S56" s="9"/>
      <c r="T56" s="9"/>
      <c r="U56" s="9"/>
      <c r="V56" s="9"/>
      <c r="W56" s="9"/>
      <c r="X56" s="9"/>
      <c r="Y56" s="9"/>
      <c r="Z56" s="9"/>
      <c r="AA56" s="9"/>
      <c r="AB56" s="9"/>
      <c r="AC56" s="9"/>
      <c r="AD56" s="125" cm="1">
        <f t="array" ref="AD56">'ادخال البيانات'!E67</f>
        <v>0</v>
      </c>
      <c r="AE56" s="125" cm="1">
        <f t="array" ref="AE56">'ادخال البيانات'!H67</f>
        <v>0</v>
      </c>
      <c r="AF56" s="125" cm="1">
        <f t="array" ref="AF56">'ادخال البيانات'!K67</f>
        <v>0</v>
      </c>
      <c r="AG56" s="125" cm="1">
        <f t="array" ref="AG56">'ادخال البيانات'!N67</f>
        <v>0</v>
      </c>
      <c r="AH56" s="125" cm="1">
        <f t="array" ref="AH56">'ادخال البيانات'!Q67</f>
        <v>0</v>
      </c>
      <c r="AI56" s="125" cm="1">
        <f t="array" ref="AI56">'ادخال البيانات'!T67</f>
        <v>0</v>
      </c>
      <c r="AJ56" s="125" cm="1">
        <f t="array" ref="AJ56">'ادخال البيانات'!W67</f>
        <v>0</v>
      </c>
      <c r="AK56" s="125" cm="1">
        <f t="array" ref="AK56">'ادخال البيانات'!Z67</f>
        <v>0</v>
      </c>
      <c r="AL56" s="125" cm="1">
        <f t="array" ref="AL56">'ادخال البيانات'!AC67</f>
        <v>0</v>
      </c>
    </row>
    <row r="57" ht="13.8" customHeight="1">
      <c r="A57" s="9"/>
      <c r="B57" s="95" cm="1">
        <f t="array" ref="B57">'الترتيب التنازلي '!BF30</f>
        <v>18</v>
      </c>
      <c r="C57" t="str" s="89" cm="1">
        <f t="array" ref="C57">'الترتيب التنازلي '!BS30</f>
      </c>
      <c r="D57" s="90"/>
      <c r="E57" s="90"/>
      <c r="F57" t="str" s="89" cm="1">
        <f t="array" ref="F57">'الترتيب التنازلي '!BT30</f>
      </c>
      <c r="G57" t="str" s="89" cm="1">
        <f t="array" ref="G57">'الترتيب التنازلي '!BU30</f>
      </c>
      <c r="H57" t="str" s="89" cm="1">
        <f t="array" ref="H57">'الترتيب التنازلي '!BV30</f>
      </c>
      <c r="I57" s="9"/>
      <c r="J57" s="9"/>
      <c r="K57" s="9"/>
      <c r="L57" s="9"/>
      <c r="M57" s="9"/>
      <c r="N57" s="9"/>
      <c r="O57" s="9"/>
      <c r="P57" s="9"/>
      <c r="Q57" s="9"/>
      <c r="R57" s="9"/>
      <c r="S57" s="9"/>
      <c r="T57" s="9"/>
      <c r="U57" s="9"/>
      <c r="V57" s="9"/>
      <c r="W57" s="9"/>
      <c r="X57" s="9"/>
      <c r="Y57" s="9"/>
      <c r="Z57" s="9"/>
      <c r="AA57" s="9"/>
      <c r="AB57" s="9"/>
      <c r="AC57" s="9"/>
      <c r="AD57" s="125" cm="1">
        <f t="array" ref="AD57">'ادخال البيانات'!E68</f>
        <v>0</v>
      </c>
      <c r="AE57" s="125" cm="1">
        <f t="array" ref="AE57">'ادخال البيانات'!H68</f>
        <v>0</v>
      </c>
      <c r="AF57" s="125" cm="1">
        <f t="array" ref="AF57">'ادخال البيانات'!K68</f>
        <v>0</v>
      </c>
      <c r="AG57" s="125" cm="1">
        <f t="array" ref="AG57">'ادخال البيانات'!N68</f>
        <v>0</v>
      </c>
      <c r="AH57" s="125" cm="1">
        <f t="array" ref="AH57">'ادخال البيانات'!Q68</f>
        <v>0</v>
      </c>
      <c r="AI57" s="125" cm="1">
        <f t="array" ref="AI57">'ادخال البيانات'!T68</f>
        <v>0</v>
      </c>
      <c r="AJ57" s="125" cm="1">
        <f t="array" ref="AJ57">'ادخال البيانات'!W68</f>
        <v>0</v>
      </c>
      <c r="AK57" s="125" cm="1">
        <f t="array" ref="AK57">'ادخال البيانات'!Z68</f>
        <v>0</v>
      </c>
      <c r="AL57" s="125" cm="1">
        <f t="array" ref="AL57">'ادخال البيانات'!AC68</f>
        <v>0</v>
      </c>
    </row>
    <row r="58" ht="13.8" customHeight="1">
      <c r="A58" s="9"/>
      <c r="B58" s="95" cm="1">
        <f t="array" ref="B58">'الترتيب التنازلي '!BF31</f>
        <v>19</v>
      </c>
      <c r="C58" t="str" s="89" cm="1">
        <f t="array" ref="C58">'الترتيب التنازلي '!BS31</f>
      </c>
      <c r="D58" s="90"/>
      <c r="E58" s="90"/>
      <c r="F58" t="str" s="89" cm="1">
        <f t="array" ref="F58">'الترتيب التنازلي '!BT31</f>
      </c>
      <c r="G58" t="str" s="89" cm="1">
        <f t="array" ref="G58">'الترتيب التنازلي '!BU31</f>
      </c>
      <c r="H58" t="str" s="89" cm="1">
        <f t="array" ref="H58">'الترتيب التنازلي '!BV31</f>
      </c>
      <c r="I58" s="9"/>
      <c r="J58" s="9"/>
      <c r="K58" s="9"/>
      <c r="L58" s="9"/>
      <c r="M58" s="9"/>
      <c r="N58" s="9"/>
      <c r="O58" s="9"/>
      <c r="P58" s="9"/>
      <c r="Q58" s="9"/>
      <c r="R58" s="9"/>
      <c r="S58" s="9"/>
      <c r="T58" s="9"/>
      <c r="U58" s="9"/>
      <c r="V58" s="9"/>
      <c r="W58" s="9"/>
      <c r="X58" s="9"/>
      <c r="Y58" s="9"/>
      <c r="Z58" s="9"/>
      <c r="AA58" s="9"/>
      <c r="AB58" s="9"/>
      <c r="AC58" s="9"/>
      <c r="AD58" s="125" cm="1">
        <f t="array" ref="AD58">'ادخال البيانات'!E69</f>
        <v>0</v>
      </c>
      <c r="AE58" s="125" cm="1">
        <f t="array" ref="AE58">'ادخال البيانات'!H69</f>
        <v>0</v>
      </c>
      <c r="AF58" s="125" cm="1">
        <f t="array" ref="AF58">'ادخال البيانات'!K69</f>
        <v>0</v>
      </c>
      <c r="AG58" s="125" cm="1">
        <f t="array" ref="AG58">'ادخال البيانات'!N69</f>
        <v>0</v>
      </c>
      <c r="AH58" s="125" cm="1">
        <f t="array" ref="AH58">'ادخال البيانات'!Q69</f>
        <v>0</v>
      </c>
      <c r="AI58" s="125" cm="1">
        <f t="array" ref="AI58">'ادخال البيانات'!T69</f>
        <v>0</v>
      </c>
      <c r="AJ58" s="125" cm="1">
        <f t="array" ref="AJ58">'ادخال البيانات'!W69</f>
        <v>0</v>
      </c>
      <c r="AK58" s="125" cm="1">
        <f t="array" ref="AK58">'ادخال البيانات'!Z69</f>
        <v>0</v>
      </c>
      <c r="AL58" s="125" cm="1">
        <f t="array" ref="AL58">'ادخال البيانات'!AC69</f>
        <v>0</v>
      </c>
    </row>
    <row r="59" ht="13.8" customHeight="1">
      <c r="A59" s="9"/>
      <c r="B59" s="95" cm="1">
        <f t="array" ref="B59">'الترتيب التنازلي '!BF32</f>
        <v>20</v>
      </c>
      <c r="C59" t="str" s="89" cm="1">
        <f t="array" ref="C59">'الترتيب التنازلي '!BS32</f>
      </c>
      <c r="D59" s="90"/>
      <c r="E59" s="90"/>
      <c r="F59" t="str" s="89" cm="1">
        <f t="array" ref="F59">'الترتيب التنازلي '!BT32</f>
      </c>
      <c r="G59" t="str" s="89" cm="1">
        <f t="array" ref="G59">'الترتيب التنازلي '!BU32</f>
      </c>
      <c r="H59" t="str" s="89" cm="1">
        <f t="array" ref="H59">'الترتيب التنازلي '!BV32</f>
      </c>
      <c r="I59" s="9"/>
      <c r="J59" s="9"/>
      <c r="K59" s="9"/>
      <c r="L59" s="9"/>
      <c r="M59" s="9"/>
      <c r="N59" s="9"/>
      <c r="O59" s="9"/>
      <c r="P59" s="9"/>
      <c r="Q59" s="9"/>
      <c r="R59" s="9"/>
      <c r="S59" s="9"/>
      <c r="T59" s="9"/>
      <c r="U59" s="9"/>
      <c r="V59" s="9"/>
      <c r="W59" s="9"/>
      <c r="X59" s="9"/>
      <c r="Y59" s="9"/>
      <c r="Z59" s="9"/>
      <c r="AA59" s="9"/>
      <c r="AB59" s="9"/>
      <c r="AC59" s="9"/>
      <c r="AD59" s="125" cm="1">
        <f t="array" ref="AD59">'ادخال البيانات'!E70</f>
        <v>0</v>
      </c>
      <c r="AE59" s="125" cm="1">
        <f t="array" ref="AE59">'ادخال البيانات'!H70</f>
        <v>0</v>
      </c>
      <c r="AF59" s="125" cm="1">
        <f t="array" ref="AF59">'ادخال البيانات'!K70</f>
        <v>0</v>
      </c>
      <c r="AG59" s="125" cm="1">
        <f t="array" ref="AG59">'ادخال البيانات'!N70</f>
        <v>0</v>
      </c>
      <c r="AH59" s="125" cm="1">
        <f t="array" ref="AH59">'ادخال البيانات'!Q70</f>
        <v>0</v>
      </c>
      <c r="AI59" s="125" cm="1">
        <f t="array" ref="AI59">'ادخال البيانات'!T70</f>
        <v>0</v>
      </c>
      <c r="AJ59" s="125" cm="1">
        <f t="array" ref="AJ59">'ادخال البيانات'!W70</f>
        <v>0</v>
      </c>
      <c r="AK59" s="125" cm="1">
        <f t="array" ref="AK59">'ادخال البيانات'!Z70</f>
        <v>0</v>
      </c>
      <c r="AL59" s="125" cm="1">
        <f t="array" ref="AL59">'ادخال البيانات'!AC70</f>
        <v>0</v>
      </c>
    </row>
    <row r="60" ht="13.8" customHeight="1">
      <c r="A60" s="9"/>
      <c r="B60" s="95" cm="1">
        <f t="array" ref="B60">'الترتيب التنازلي '!BF33</f>
        <v>21</v>
      </c>
      <c r="C60" t="str" s="89" cm="1">
        <f t="array" ref="C60">'الترتيب التنازلي '!BS33</f>
      </c>
      <c r="D60" s="90"/>
      <c r="E60" s="90"/>
      <c r="F60" t="str" s="89" cm="1">
        <f t="array" ref="F60">'الترتيب التنازلي '!BT33</f>
      </c>
      <c r="G60" t="str" s="89" cm="1">
        <f t="array" ref="G60">'الترتيب التنازلي '!BU33</f>
      </c>
      <c r="H60" t="str" s="89" cm="1">
        <f t="array" ref="H60">'الترتيب التنازلي '!BV33</f>
      </c>
      <c r="I60" s="9"/>
      <c r="J60" s="9"/>
      <c r="K60" s="9"/>
      <c r="L60" s="9"/>
      <c r="M60" s="9"/>
      <c r="N60" s="9"/>
      <c r="O60" s="9"/>
      <c r="P60" s="9"/>
      <c r="Q60" s="9"/>
      <c r="R60" s="9"/>
      <c r="S60" s="9"/>
      <c r="T60" s="9"/>
      <c r="U60" s="9"/>
      <c r="V60" s="9"/>
      <c r="W60" s="9"/>
      <c r="X60" s="9"/>
      <c r="Y60" s="9"/>
      <c r="Z60" s="9"/>
      <c r="AA60" s="9"/>
      <c r="AB60" s="9"/>
      <c r="AC60" s="9"/>
      <c r="AD60" s="125" cm="1">
        <f t="array" ref="AD60">'ادخال البيانات'!E71</f>
        <v>0</v>
      </c>
      <c r="AE60" s="125" cm="1">
        <f t="array" ref="AE60">'ادخال البيانات'!H71</f>
        <v>0</v>
      </c>
      <c r="AF60" s="125" cm="1">
        <f t="array" ref="AF60">'ادخال البيانات'!K71</f>
        <v>0</v>
      </c>
      <c r="AG60" s="125" cm="1">
        <f t="array" ref="AG60">'ادخال البيانات'!N71</f>
        <v>0</v>
      </c>
      <c r="AH60" s="125" cm="1">
        <f t="array" ref="AH60">'ادخال البيانات'!Q71</f>
        <v>0</v>
      </c>
      <c r="AI60" s="125" cm="1">
        <f t="array" ref="AI60">'ادخال البيانات'!T71</f>
        <v>0</v>
      </c>
      <c r="AJ60" s="125" cm="1">
        <f t="array" ref="AJ60">'ادخال البيانات'!W71</f>
        <v>0</v>
      </c>
      <c r="AK60" s="125" cm="1">
        <f t="array" ref="AK60">'ادخال البيانات'!Z71</f>
        <v>0</v>
      </c>
      <c r="AL60" s="125" cm="1">
        <f t="array" ref="AL60">'ادخال البيانات'!AC71</f>
        <v>0</v>
      </c>
    </row>
    <row r="61" ht="13.8" customHeight="1">
      <c r="A61" s="9"/>
      <c r="B61" s="95" cm="1">
        <f t="array" ref="B61">'الترتيب التنازلي '!BF34</f>
        <v>22</v>
      </c>
      <c r="C61" t="str" s="89" cm="1">
        <f t="array" ref="C61">'الترتيب التنازلي '!BS34</f>
      </c>
      <c r="D61" s="90"/>
      <c r="E61" s="90"/>
      <c r="F61" t="str" s="89" cm="1">
        <f t="array" ref="F61">'الترتيب التنازلي '!BT34</f>
      </c>
      <c r="G61" t="str" s="89" cm="1">
        <f t="array" ref="G61">'الترتيب التنازلي '!BU34</f>
      </c>
      <c r="H61" t="str" s="89" cm="1">
        <f t="array" ref="H61">'الترتيب التنازلي '!BV34</f>
      </c>
      <c r="I61" s="9"/>
      <c r="J61" s="9"/>
      <c r="K61" s="9"/>
      <c r="L61" s="9"/>
      <c r="M61" s="9"/>
      <c r="N61" s="9"/>
      <c r="O61" s="9"/>
      <c r="P61" s="9"/>
      <c r="Q61" s="9"/>
      <c r="R61" s="9"/>
      <c r="S61" s="9"/>
      <c r="T61" s="9"/>
      <c r="U61" s="9"/>
      <c r="V61" s="9"/>
      <c r="W61" s="9"/>
      <c r="X61" s="9"/>
      <c r="Y61" s="9"/>
      <c r="Z61" s="9"/>
      <c r="AA61" s="9"/>
      <c r="AB61" s="9"/>
      <c r="AC61" s="9"/>
      <c r="AD61" s="125" cm="1">
        <f t="array" ref="AD61">'ادخال البيانات'!E72</f>
        <v>0</v>
      </c>
      <c r="AE61" s="125" cm="1">
        <f t="array" ref="AE61">'ادخال البيانات'!H72</f>
        <v>0</v>
      </c>
      <c r="AF61" s="125" cm="1">
        <f t="array" ref="AF61">'ادخال البيانات'!K72</f>
        <v>0</v>
      </c>
      <c r="AG61" s="125" cm="1">
        <f t="array" ref="AG61">'ادخال البيانات'!N72</f>
        <v>0</v>
      </c>
      <c r="AH61" s="125" cm="1">
        <f t="array" ref="AH61">'ادخال البيانات'!Q72</f>
        <v>0</v>
      </c>
      <c r="AI61" s="125" cm="1">
        <f t="array" ref="AI61">'ادخال البيانات'!T72</f>
        <v>0</v>
      </c>
      <c r="AJ61" s="125" cm="1">
        <f t="array" ref="AJ61">'ادخال البيانات'!W72</f>
        <v>0</v>
      </c>
      <c r="AK61" s="125" cm="1">
        <f t="array" ref="AK61">'ادخال البيانات'!Z72</f>
        <v>0</v>
      </c>
      <c r="AL61" s="125" cm="1">
        <f t="array" ref="AL61">'ادخال البيانات'!AC72</f>
        <v>0</v>
      </c>
    </row>
    <row r="62" ht="13.8" customHeight="1">
      <c r="A62" s="9"/>
      <c r="B62" s="95" cm="1">
        <f t="array" ref="B62">'الترتيب التنازلي '!BF35</f>
        <v>23</v>
      </c>
      <c r="C62" t="str" s="89" cm="1">
        <f t="array" ref="C62">'الترتيب التنازلي '!BS35</f>
      </c>
      <c r="D62" s="90"/>
      <c r="E62" s="90"/>
      <c r="F62" t="str" s="89" cm="1">
        <f t="array" ref="F62">'الترتيب التنازلي '!BT35</f>
      </c>
      <c r="G62" t="str" s="89" cm="1">
        <f t="array" ref="G62">'الترتيب التنازلي '!BU35</f>
      </c>
      <c r="H62" t="str" s="89" cm="1">
        <f t="array" ref="H62">'الترتيب التنازلي '!BV35</f>
      </c>
      <c r="I62" s="9"/>
      <c r="J62" s="9"/>
      <c r="K62" s="9"/>
      <c r="L62" s="9"/>
      <c r="M62" s="9"/>
      <c r="N62" s="9"/>
      <c r="O62" s="9"/>
      <c r="P62" s="9"/>
      <c r="Q62" s="9"/>
      <c r="R62" s="9"/>
      <c r="S62" s="9"/>
      <c r="T62" s="9"/>
      <c r="U62" s="9"/>
      <c r="V62" s="9"/>
      <c r="W62" s="9"/>
      <c r="X62" s="9"/>
      <c r="Y62" s="9"/>
      <c r="Z62" s="9"/>
      <c r="AA62" s="9"/>
      <c r="AB62" s="9"/>
      <c r="AC62" s="9"/>
      <c r="AD62" s="125" cm="1">
        <f t="array" ref="AD62">'ادخال البيانات'!E73</f>
        <v>0</v>
      </c>
      <c r="AE62" s="125" cm="1">
        <f t="array" ref="AE62">'ادخال البيانات'!H73</f>
        <v>0</v>
      </c>
      <c r="AF62" s="125" cm="1">
        <f t="array" ref="AF62">'ادخال البيانات'!K73</f>
        <v>0</v>
      </c>
      <c r="AG62" s="125" cm="1">
        <f t="array" ref="AG62">'ادخال البيانات'!N73</f>
        <v>0</v>
      </c>
      <c r="AH62" s="125" cm="1">
        <f t="array" ref="AH62">'ادخال البيانات'!Q73</f>
        <v>0</v>
      </c>
      <c r="AI62" s="125" cm="1">
        <f t="array" ref="AI62">'ادخال البيانات'!T73</f>
        <v>0</v>
      </c>
      <c r="AJ62" s="125" cm="1">
        <f t="array" ref="AJ62">'ادخال البيانات'!W73</f>
        <v>0</v>
      </c>
      <c r="AK62" s="125" cm="1">
        <f t="array" ref="AK62">'ادخال البيانات'!Z73</f>
        <v>0</v>
      </c>
      <c r="AL62" s="125" cm="1">
        <f t="array" ref="AL62">'ادخال البيانات'!AC73</f>
        <v>0</v>
      </c>
    </row>
    <row r="63" ht="13.8" customHeight="1">
      <c r="A63" s="9"/>
      <c r="B63" s="95" cm="1">
        <f t="array" ref="B63">'الترتيب التنازلي '!BF36</f>
        <v>24</v>
      </c>
      <c r="C63" t="str" s="89" cm="1">
        <f t="array" ref="C63">'الترتيب التنازلي '!BS36</f>
      </c>
      <c r="D63" s="90"/>
      <c r="E63" s="90"/>
      <c r="F63" t="str" s="89" cm="1">
        <f t="array" ref="F63">'الترتيب التنازلي '!BT36</f>
      </c>
      <c r="G63" t="str" s="89" cm="1">
        <f t="array" ref="G63">'الترتيب التنازلي '!BU36</f>
      </c>
      <c r="H63" t="str" s="89" cm="1">
        <f t="array" ref="H63">'الترتيب التنازلي '!BV36</f>
      </c>
      <c r="I63" s="9"/>
      <c r="J63" s="9"/>
      <c r="K63" s="9"/>
      <c r="L63" s="9"/>
      <c r="M63" s="9"/>
      <c r="N63" s="9"/>
      <c r="O63" s="9"/>
      <c r="P63" s="9"/>
      <c r="Q63" s="9"/>
      <c r="R63" s="9"/>
      <c r="S63" s="9"/>
      <c r="T63" s="9"/>
      <c r="U63" s="9"/>
      <c r="V63" s="9"/>
      <c r="W63" s="9"/>
      <c r="X63" s="9"/>
      <c r="Y63" s="9"/>
      <c r="Z63" s="9"/>
      <c r="AA63" s="9"/>
      <c r="AB63" s="9"/>
      <c r="AC63" s="9"/>
      <c r="AD63" s="125" cm="1">
        <f t="array" ref="AD63">'ادخال البيانات'!E74</f>
        <v>0</v>
      </c>
      <c r="AE63" s="125" cm="1">
        <f t="array" ref="AE63">'ادخال البيانات'!H74</f>
        <v>0</v>
      </c>
      <c r="AF63" s="125" cm="1">
        <f t="array" ref="AF63">'ادخال البيانات'!K74</f>
        <v>0</v>
      </c>
      <c r="AG63" s="125" cm="1">
        <f t="array" ref="AG63">'ادخال البيانات'!N74</f>
        <v>0</v>
      </c>
      <c r="AH63" s="125" cm="1">
        <f t="array" ref="AH63">'ادخال البيانات'!Q74</f>
        <v>0</v>
      </c>
      <c r="AI63" s="125" cm="1">
        <f t="array" ref="AI63">'ادخال البيانات'!T74</f>
        <v>0</v>
      </c>
      <c r="AJ63" s="125" cm="1">
        <f t="array" ref="AJ63">'ادخال البيانات'!W74</f>
        <v>0</v>
      </c>
      <c r="AK63" s="125" cm="1">
        <f t="array" ref="AK63">'ادخال البيانات'!Z74</f>
        <v>0</v>
      </c>
      <c r="AL63" s="125" cm="1">
        <f t="array" ref="AL63">'ادخال البيانات'!AC74</f>
        <v>0</v>
      </c>
    </row>
    <row r="64" ht="13.8" customHeight="1">
      <c r="A64" s="9"/>
      <c r="B64" s="95" cm="1">
        <f t="array" ref="B64">'الترتيب التنازلي '!BF37</f>
        <v>25</v>
      </c>
      <c r="C64" t="str" s="89" cm="1">
        <f t="array" ref="C64">'الترتيب التنازلي '!BS37</f>
      </c>
      <c r="D64" s="90"/>
      <c r="E64" s="90"/>
      <c r="F64" t="str" s="89" cm="1">
        <f t="array" ref="F64">'الترتيب التنازلي '!BT37</f>
      </c>
      <c r="G64" t="str" s="89" cm="1">
        <f t="array" ref="G64">'الترتيب التنازلي '!BU37</f>
      </c>
      <c r="H64" t="str" s="89" cm="1">
        <f t="array" ref="H64">'الترتيب التنازلي '!BV37</f>
      </c>
      <c r="I64" s="9"/>
      <c r="J64" s="9"/>
      <c r="K64" s="9"/>
      <c r="L64" s="9"/>
      <c r="M64" s="9"/>
      <c r="N64" s="9"/>
      <c r="O64" s="9"/>
      <c r="P64" s="9"/>
      <c r="Q64" s="9"/>
      <c r="R64" s="9"/>
      <c r="S64" s="9"/>
      <c r="T64" s="9"/>
      <c r="U64" s="9"/>
      <c r="V64" s="9"/>
      <c r="W64" s="9"/>
      <c r="X64" s="9"/>
      <c r="Y64" s="9"/>
      <c r="Z64" s="9"/>
      <c r="AA64" s="9"/>
      <c r="AB64" s="9"/>
      <c r="AC64" s="9"/>
      <c r="AD64" s="125" cm="1">
        <f t="array" ref="AD64">'ادخال البيانات'!E75</f>
        <v>0</v>
      </c>
      <c r="AE64" s="125" cm="1">
        <f t="array" ref="AE64">'ادخال البيانات'!H75</f>
        <v>0</v>
      </c>
      <c r="AF64" s="125" cm="1">
        <f t="array" ref="AF64">'ادخال البيانات'!K75</f>
        <v>0</v>
      </c>
      <c r="AG64" s="125" cm="1">
        <f t="array" ref="AG64">'ادخال البيانات'!N75</f>
        <v>0</v>
      </c>
      <c r="AH64" s="125" cm="1">
        <f t="array" ref="AH64">'ادخال البيانات'!Q75</f>
        <v>0</v>
      </c>
      <c r="AI64" s="125" cm="1">
        <f t="array" ref="AI64">'ادخال البيانات'!T75</f>
        <v>0</v>
      </c>
      <c r="AJ64" s="125" cm="1">
        <f t="array" ref="AJ64">'ادخال البيانات'!W75</f>
        <v>0</v>
      </c>
      <c r="AK64" s="125" cm="1">
        <f t="array" ref="AK64">'ادخال البيانات'!Z75</f>
        <v>0</v>
      </c>
      <c r="AL64" s="125" cm="1">
        <f t="array" ref="AL64">'ادخال البيانات'!AC75</f>
        <v>0</v>
      </c>
    </row>
    <row r="65" ht="13.8" customHeight="1">
      <c r="A65" s="9"/>
      <c r="B65" s="95" cm="1">
        <f t="array" ref="B65">'الترتيب التنازلي '!BF38</f>
        <v>26</v>
      </c>
      <c r="C65" t="str" s="89" cm="1">
        <f t="array" ref="C65">'الترتيب التنازلي '!BS38</f>
      </c>
      <c r="D65" s="90"/>
      <c r="E65" s="90"/>
      <c r="F65" t="str" s="89" cm="1">
        <f t="array" ref="F65">'الترتيب التنازلي '!BT38</f>
      </c>
      <c r="G65" t="str" s="89" cm="1">
        <f t="array" ref="G65">'الترتيب التنازلي '!BU38</f>
      </c>
      <c r="H65" t="str" s="89" cm="1">
        <f t="array" ref="H65">'الترتيب التنازلي '!BV38</f>
      </c>
      <c r="I65" s="9"/>
      <c r="J65" s="9"/>
      <c r="K65" s="9"/>
      <c r="L65" s="9"/>
      <c r="M65" s="9"/>
      <c r="N65" s="9"/>
      <c r="O65" s="9"/>
      <c r="P65" s="9"/>
      <c r="Q65" s="9"/>
      <c r="R65" s="9"/>
      <c r="S65" s="9"/>
      <c r="T65" s="9"/>
      <c r="U65" s="9"/>
      <c r="V65" s="9"/>
      <c r="W65" s="9"/>
      <c r="X65" s="9"/>
      <c r="Y65" s="9"/>
      <c r="Z65" s="9"/>
      <c r="AA65" s="9"/>
      <c r="AB65" s="9"/>
      <c r="AC65" s="9"/>
      <c r="AD65" s="125" cm="1">
        <f t="array" ref="AD65">'ادخال البيانات'!E76</f>
        <v>0</v>
      </c>
      <c r="AE65" s="125" cm="1">
        <f t="array" ref="AE65">'ادخال البيانات'!H76</f>
        <v>0</v>
      </c>
      <c r="AF65" s="125" cm="1">
        <f t="array" ref="AF65">'ادخال البيانات'!K76</f>
        <v>0</v>
      </c>
      <c r="AG65" s="125" cm="1">
        <f t="array" ref="AG65">'ادخال البيانات'!N76</f>
        <v>0</v>
      </c>
      <c r="AH65" s="125" cm="1">
        <f t="array" ref="AH65">'ادخال البيانات'!Q76</f>
        <v>0</v>
      </c>
      <c r="AI65" s="125" cm="1">
        <f t="array" ref="AI65">'ادخال البيانات'!T76</f>
        <v>0</v>
      </c>
      <c r="AJ65" s="125" cm="1">
        <f t="array" ref="AJ65">'ادخال البيانات'!W76</f>
        <v>0</v>
      </c>
      <c r="AK65" s="125" cm="1">
        <f t="array" ref="AK65">'ادخال البيانات'!Z76</f>
        <v>0</v>
      </c>
      <c r="AL65" s="125" cm="1">
        <f t="array" ref="AL65">'ادخال البيانات'!AC76</f>
        <v>0</v>
      </c>
    </row>
    <row r="66" ht="13.8" customHeight="1">
      <c r="A66" s="9"/>
      <c r="B66" s="95" cm="1">
        <f t="array" ref="B66">'الترتيب التنازلي '!BF39</f>
        <v>27</v>
      </c>
      <c r="C66" t="str" s="89" cm="1">
        <f t="array" ref="C66">'الترتيب التنازلي '!BS39</f>
      </c>
      <c r="D66" s="90"/>
      <c r="E66" s="90"/>
      <c r="F66" t="str" s="89" cm="1">
        <f t="array" ref="F66">'الترتيب التنازلي '!BT39</f>
      </c>
      <c r="G66" t="str" s="89" cm="1">
        <f t="array" ref="G66">'الترتيب التنازلي '!BU39</f>
      </c>
      <c r="H66" t="str" s="89" cm="1">
        <f t="array" ref="H66">'الترتيب التنازلي '!BV39</f>
      </c>
      <c r="I66" s="9"/>
      <c r="J66" s="9"/>
      <c r="K66" s="9"/>
      <c r="L66" s="9"/>
      <c r="M66" s="9"/>
      <c r="N66" s="9"/>
      <c r="O66" s="9"/>
      <c r="P66" s="9"/>
      <c r="Q66" s="9"/>
      <c r="R66" s="9"/>
      <c r="S66" s="9"/>
      <c r="T66" s="9"/>
      <c r="U66" s="9"/>
      <c r="V66" s="9"/>
      <c r="W66" s="9"/>
      <c r="X66" s="9"/>
      <c r="Y66" s="9"/>
      <c r="Z66" s="9"/>
      <c r="AA66" s="9"/>
      <c r="AB66" s="9"/>
      <c r="AC66" s="9"/>
      <c r="AD66" s="125" cm="1">
        <f t="array" ref="AD66">'ادخال البيانات'!E77</f>
        <v>0</v>
      </c>
      <c r="AE66" s="125" cm="1">
        <f t="array" ref="AE66">'ادخال البيانات'!H77</f>
        <v>0</v>
      </c>
      <c r="AF66" s="125" cm="1">
        <f t="array" ref="AF66">'ادخال البيانات'!K77</f>
        <v>0</v>
      </c>
      <c r="AG66" s="125" cm="1">
        <f t="array" ref="AG66">'ادخال البيانات'!N77</f>
        <v>0</v>
      </c>
      <c r="AH66" s="125" cm="1">
        <f t="array" ref="AH66">'ادخال البيانات'!Q77</f>
        <v>0</v>
      </c>
      <c r="AI66" s="125" cm="1">
        <f t="array" ref="AI66">'ادخال البيانات'!T77</f>
        <v>0</v>
      </c>
      <c r="AJ66" s="125" cm="1">
        <f t="array" ref="AJ66">'ادخال البيانات'!W77</f>
        <v>0</v>
      </c>
      <c r="AK66" s="125" cm="1">
        <f t="array" ref="AK66">'ادخال البيانات'!Z77</f>
        <v>0</v>
      </c>
      <c r="AL66" s="125" cm="1">
        <f t="array" ref="AL66">'ادخال البيانات'!AC77</f>
        <v>0</v>
      </c>
    </row>
    <row r="67" ht="13.8" customHeight="1">
      <c r="A67" s="9"/>
      <c r="B67" s="95" cm="1">
        <f t="array" ref="B67">'الترتيب التنازلي '!BF40</f>
        <v>28</v>
      </c>
      <c r="C67" t="str" s="89" cm="1">
        <f t="array" ref="C67">'الترتيب التنازلي '!BS40</f>
      </c>
      <c r="D67" s="90"/>
      <c r="E67" s="90"/>
      <c r="F67" t="str" s="89" cm="1">
        <f t="array" ref="F67">'الترتيب التنازلي '!BT40</f>
      </c>
      <c r="G67" t="str" s="89" cm="1">
        <f t="array" ref="G67">'الترتيب التنازلي '!BU40</f>
      </c>
      <c r="H67" t="str" s="89" cm="1">
        <f t="array" ref="H67">'الترتيب التنازلي '!BV40</f>
      </c>
      <c r="I67" s="9"/>
      <c r="J67" s="9"/>
      <c r="K67" s="9"/>
      <c r="L67" s="9"/>
      <c r="M67" s="9"/>
      <c r="N67" s="9"/>
      <c r="O67" s="9"/>
      <c r="P67" s="9"/>
      <c r="Q67" s="9"/>
      <c r="R67" s="9"/>
      <c r="S67" s="9"/>
      <c r="T67" s="9"/>
      <c r="U67" s="9"/>
      <c r="V67" s="9"/>
      <c r="W67" s="9"/>
      <c r="X67" s="9"/>
      <c r="Y67" s="9"/>
      <c r="Z67" s="9"/>
      <c r="AA67" s="9"/>
      <c r="AB67" s="9"/>
      <c r="AC67" s="9"/>
      <c r="AD67" s="125" cm="1">
        <f t="array" ref="AD67">'ادخال البيانات'!E78</f>
        <v>0</v>
      </c>
      <c r="AE67" s="125" cm="1">
        <f t="array" ref="AE67">'ادخال البيانات'!H78</f>
        <v>0</v>
      </c>
      <c r="AF67" s="125" cm="1">
        <f t="array" ref="AF67">'ادخال البيانات'!K78</f>
        <v>0</v>
      </c>
      <c r="AG67" s="125" cm="1">
        <f t="array" ref="AG67">'ادخال البيانات'!N78</f>
        <v>0</v>
      </c>
      <c r="AH67" s="125" cm="1">
        <f t="array" ref="AH67">'ادخال البيانات'!Q78</f>
        <v>0</v>
      </c>
      <c r="AI67" s="125" cm="1">
        <f t="array" ref="AI67">'ادخال البيانات'!T78</f>
        <v>0</v>
      </c>
      <c r="AJ67" s="125" cm="1">
        <f t="array" ref="AJ67">'ادخال البيانات'!W78</f>
        <v>0</v>
      </c>
      <c r="AK67" s="125" cm="1">
        <f t="array" ref="AK67">'ادخال البيانات'!Z78</f>
        <v>0</v>
      </c>
      <c r="AL67" s="125" cm="1">
        <f t="array" ref="AL67">'ادخال البيانات'!AC78</f>
        <v>0</v>
      </c>
    </row>
    <row r="68" ht="13.8" customHeight="1">
      <c r="A68" s="9"/>
      <c r="B68" s="95" cm="1">
        <f t="array" ref="B68">'الترتيب التنازلي '!BF41</f>
        <v>29</v>
      </c>
      <c r="C68" t="str" s="89" cm="1">
        <f t="array" ref="C68">'الترتيب التنازلي '!BS41</f>
      </c>
      <c r="D68" s="90"/>
      <c r="E68" s="90"/>
      <c r="F68" t="str" s="89" cm="1">
        <f t="array" ref="F68">'الترتيب التنازلي '!BT41</f>
      </c>
      <c r="G68" t="str" s="89" cm="1">
        <f t="array" ref="G68">'الترتيب التنازلي '!BU41</f>
      </c>
      <c r="H68" t="str" s="89" cm="1">
        <f t="array" ref="H68">'الترتيب التنازلي '!BV41</f>
      </c>
      <c r="I68" s="9"/>
      <c r="J68" s="9"/>
      <c r="K68" s="9"/>
      <c r="L68" s="9"/>
      <c r="M68" s="9"/>
      <c r="N68" s="9"/>
      <c r="O68" s="9"/>
      <c r="P68" s="9"/>
      <c r="Q68" s="9"/>
      <c r="R68" s="9"/>
      <c r="S68" s="9"/>
      <c r="T68" s="9"/>
      <c r="U68" s="9"/>
      <c r="V68" s="9"/>
      <c r="W68" s="9"/>
      <c r="X68" s="9"/>
      <c r="Y68" s="9"/>
      <c r="Z68" s="9"/>
      <c r="AA68" s="9"/>
      <c r="AB68" s="9"/>
      <c r="AC68" s="9"/>
      <c r="AD68" s="125" cm="1">
        <f t="array" ref="AD68">'ادخال البيانات'!E79</f>
        <v>0</v>
      </c>
      <c r="AE68" s="125" cm="1">
        <f t="array" ref="AE68">'ادخال البيانات'!H79</f>
        <v>0</v>
      </c>
      <c r="AF68" s="125" cm="1">
        <f t="array" ref="AF68">'ادخال البيانات'!K79</f>
        <v>0</v>
      </c>
      <c r="AG68" s="125" cm="1">
        <f t="array" ref="AG68">'ادخال البيانات'!N79</f>
        <v>0</v>
      </c>
      <c r="AH68" s="125" cm="1">
        <f t="array" ref="AH68">'ادخال البيانات'!Q79</f>
        <v>0</v>
      </c>
      <c r="AI68" s="125" cm="1">
        <f t="array" ref="AI68">'ادخال البيانات'!T79</f>
        <v>0</v>
      </c>
      <c r="AJ68" s="125" cm="1">
        <f t="array" ref="AJ68">'ادخال البيانات'!W79</f>
        <v>0</v>
      </c>
      <c r="AK68" s="125" cm="1">
        <f t="array" ref="AK68">'ادخال البيانات'!Z79</f>
        <v>0</v>
      </c>
      <c r="AL68" s="125" cm="1">
        <f t="array" ref="AL68">'ادخال البيانات'!AC79</f>
        <v>0</v>
      </c>
    </row>
    <row r="69" ht="13.8" customHeight="1">
      <c r="A69" s="9"/>
      <c r="B69" s="95" cm="1">
        <f t="array" ref="B69">'الترتيب التنازلي '!BF42</f>
        <v>30</v>
      </c>
      <c r="C69" t="str" s="89" cm="1">
        <f t="array" ref="C69">'الترتيب التنازلي '!BS42</f>
      </c>
      <c r="D69" s="90"/>
      <c r="E69" s="90"/>
      <c r="F69" t="str" s="89" cm="1">
        <f t="array" ref="F69">'الترتيب التنازلي '!BT42</f>
      </c>
      <c r="G69" t="str" s="89" cm="1">
        <f t="array" ref="G69">'الترتيب التنازلي '!BU42</f>
      </c>
      <c r="H69" t="str" s="89" cm="1">
        <f t="array" ref="H69">'الترتيب التنازلي '!BV42</f>
      </c>
      <c r="I69" s="9"/>
      <c r="J69" s="9"/>
      <c r="K69" s="9"/>
      <c r="L69" s="9"/>
      <c r="M69" s="9"/>
      <c r="N69" s="9"/>
      <c r="O69" s="9"/>
      <c r="P69" s="9"/>
      <c r="Q69" s="9"/>
      <c r="R69" s="9"/>
      <c r="S69" s="9"/>
      <c r="T69" s="9"/>
      <c r="U69" s="9"/>
      <c r="V69" s="9"/>
      <c r="W69" s="9"/>
      <c r="X69" s="9"/>
      <c r="Y69" s="9"/>
      <c r="Z69" s="9"/>
      <c r="AA69" s="9"/>
      <c r="AB69" s="9"/>
      <c r="AC69" s="9"/>
      <c r="AD69" s="125" cm="1">
        <f t="array" ref="AD69">'ادخال البيانات'!E80</f>
        <v>0</v>
      </c>
      <c r="AE69" s="125" cm="1">
        <f t="array" ref="AE69">'ادخال البيانات'!H80</f>
        <v>0</v>
      </c>
      <c r="AF69" s="125" cm="1">
        <f t="array" ref="AF69">'ادخال البيانات'!K80</f>
        <v>0</v>
      </c>
      <c r="AG69" s="125" cm="1">
        <f t="array" ref="AG69">'ادخال البيانات'!N80</f>
        <v>0</v>
      </c>
      <c r="AH69" s="125" cm="1">
        <f t="array" ref="AH69">'ادخال البيانات'!Q80</f>
        <v>0</v>
      </c>
      <c r="AI69" s="125" cm="1">
        <f t="array" ref="AI69">'ادخال البيانات'!T80</f>
        <v>0</v>
      </c>
      <c r="AJ69" s="125" cm="1">
        <f t="array" ref="AJ69">'ادخال البيانات'!W80</f>
        <v>0</v>
      </c>
      <c r="AK69" s="125" cm="1">
        <f t="array" ref="AK69">'ادخال البيانات'!Z80</f>
        <v>0</v>
      </c>
      <c r="AL69" s="125" cm="1">
        <f t="array" ref="AL69">'ادخال البيانات'!AC80</f>
        <v>0</v>
      </c>
    </row>
    <row r="70" ht="13.8" customHeight="1">
      <c r="A70" s="9"/>
      <c r="B70" s="95" cm="1">
        <f t="array" ref="B70">'الترتيب التنازلي '!BF43</f>
        <v>31</v>
      </c>
      <c r="C70" t="str" s="89" cm="1">
        <f t="array" ref="C70">'الترتيب التنازلي '!BS43</f>
      </c>
      <c r="D70" s="90"/>
      <c r="E70" s="90"/>
      <c r="F70" t="str" s="89" cm="1">
        <f t="array" ref="F70">'الترتيب التنازلي '!BT43</f>
      </c>
      <c r="G70" t="str" s="89" cm="1">
        <f t="array" ref="G70">'الترتيب التنازلي '!BU43</f>
      </c>
      <c r="H70" t="str" s="89" cm="1">
        <f t="array" ref="H70">'الترتيب التنازلي '!BV43</f>
      </c>
      <c r="I70" s="9"/>
      <c r="J70" s="9"/>
      <c r="K70" s="9"/>
      <c r="L70" s="9"/>
      <c r="M70" s="9"/>
      <c r="N70" s="9"/>
      <c r="O70" s="9"/>
      <c r="P70" s="9"/>
      <c r="Q70" s="9"/>
      <c r="R70" s="9"/>
      <c r="S70" s="9"/>
      <c r="T70" s="9"/>
      <c r="U70" s="9"/>
      <c r="V70" s="9"/>
      <c r="W70" s="9"/>
      <c r="X70" s="9"/>
      <c r="Y70" s="9"/>
      <c r="Z70" s="9"/>
      <c r="AA70" s="9"/>
      <c r="AB70" s="9"/>
      <c r="AC70" s="9"/>
      <c r="AD70" s="125" cm="1">
        <f t="array" ref="AD70">'ادخال البيانات'!E81</f>
        <v>0</v>
      </c>
      <c r="AE70" s="125" cm="1">
        <f t="array" ref="AE70">'ادخال البيانات'!H81</f>
        <v>0</v>
      </c>
      <c r="AF70" s="125" cm="1">
        <f t="array" ref="AF70">'ادخال البيانات'!K81</f>
        <v>0</v>
      </c>
      <c r="AG70" s="125" cm="1">
        <f t="array" ref="AG70">'ادخال البيانات'!N81</f>
        <v>0</v>
      </c>
      <c r="AH70" s="125" cm="1">
        <f t="array" ref="AH70">'ادخال البيانات'!Q81</f>
        <v>0</v>
      </c>
      <c r="AI70" s="125" cm="1">
        <f t="array" ref="AI70">'ادخال البيانات'!T81</f>
        <v>0</v>
      </c>
      <c r="AJ70" s="125" cm="1">
        <f t="array" ref="AJ70">'ادخال البيانات'!W81</f>
        <v>0</v>
      </c>
      <c r="AK70" s="125" cm="1">
        <f t="array" ref="AK70">'ادخال البيانات'!Z81</f>
        <v>0</v>
      </c>
      <c r="AL70" s="125" cm="1">
        <f t="array" ref="AL70">'ادخال البيانات'!AC81</f>
        <v>0</v>
      </c>
    </row>
    <row r="71" ht="13.8" customHeight="1">
      <c r="A71" s="9"/>
      <c r="B71" s="95" cm="1">
        <f t="array" ref="B71">'الترتيب التنازلي '!BF44</f>
        <v>32</v>
      </c>
      <c r="C71" t="str" s="89" cm="1">
        <f t="array" ref="C71">'الترتيب التنازلي '!BS44</f>
      </c>
      <c r="D71" s="90"/>
      <c r="E71" s="90"/>
      <c r="F71" t="str" s="89" cm="1">
        <f t="array" ref="F71">'الترتيب التنازلي '!BT44</f>
      </c>
      <c r="G71" t="str" s="89" cm="1">
        <f t="array" ref="G71">'الترتيب التنازلي '!BU44</f>
      </c>
      <c r="H71" t="str" s="89" cm="1">
        <f t="array" ref="H71">'الترتيب التنازلي '!BV44</f>
      </c>
      <c r="I71" s="9"/>
      <c r="J71" s="9"/>
      <c r="K71" s="9"/>
      <c r="L71" s="9"/>
      <c r="M71" s="9"/>
      <c r="N71" s="9"/>
      <c r="O71" s="9"/>
      <c r="P71" s="9"/>
      <c r="Q71" s="9"/>
      <c r="R71" s="9"/>
      <c r="S71" s="9"/>
      <c r="T71" s="9"/>
      <c r="U71" s="9"/>
      <c r="V71" s="9"/>
      <c r="W71" s="9"/>
      <c r="X71" s="9"/>
      <c r="Y71" s="9"/>
      <c r="Z71" s="9"/>
      <c r="AA71" s="9"/>
      <c r="AB71" s="9"/>
      <c r="AC71" s="9"/>
      <c r="AD71" s="125" cm="1">
        <f t="array" ref="AD71">'ادخال البيانات'!E82</f>
        <v>0</v>
      </c>
      <c r="AE71" s="125" cm="1">
        <f t="array" ref="AE71">'ادخال البيانات'!H82</f>
        <v>0</v>
      </c>
      <c r="AF71" s="125" cm="1">
        <f t="array" ref="AF71">'ادخال البيانات'!K82</f>
        <v>0</v>
      </c>
      <c r="AG71" s="125" cm="1">
        <f t="array" ref="AG71">'ادخال البيانات'!N82</f>
        <v>0</v>
      </c>
      <c r="AH71" s="125" cm="1">
        <f t="array" ref="AH71">'ادخال البيانات'!Q82</f>
        <v>0</v>
      </c>
      <c r="AI71" s="125" cm="1">
        <f t="array" ref="AI71">'ادخال البيانات'!T82</f>
        <v>0</v>
      </c>
      <c r="AJ71" s="125" cm="1">
        <f t="array" ref="AJ71">'ادخال البيانات'!W82</f>
        <v>0</v>
      </c>
      <c r="AK71" s="125" cm="1">
        <f t="array" ref="AK71">'ادخال البيانات'!Z82</f>
        <v>0</v>
      </c>
      <c r="AL71" s="125" cm="1">
        <f t="array" ref="AL71">'ادخال البيانات'!AC82</f>
        <v>0</v>
      </c>
    </row>
    <row r="72" ht="13.8" customHeight="1">
      <c r="A72" s="9"/>
      <c r="B72" s="95" cm="1">
        <f t="array" ref="B72">'الترتيب التنازلي '!BF45</f>
        <v>33</v>
      </c>
      <c r="C72" t="str" s="89" cm="1">
        <f t="array" ref="C72">'الترتيب التنازلي '!BS45</f>
      </c>
      <c r="D72" s="90"/>
      <c r="E72" s="90"/>
      <c r="F72" t="str" s="89" cm="1">
        <f t="array" ref="F72">'الترتيب التنازلي '!BT45</f>
      </c>
      <c r="G72" t="str" s="89" cm="1">
        <f t="array" ref="G72">'الترتيب التنازلي '!BU45</f>
      </c>
      <c r="H72" t="str" s="89" cm="1">
        <f t="array" ref="H72">'الترتيب التنازلي '!BV45</f>
      </c>
      <c r="I72" s="9"/>
      <c r="J72" s="9"/>
      <c r="K72" s="9"/>
      <c r="L72" s="9"/>
      <c r="M72" s="9"/>
      <c r="N72" s="9"/>
      <c r="O72" s="9"/>
      <c r="P72" s="9"/>
      <c r="Q72" s="9"/>
      <c r="R72" s="9"/>
      <c r="S72" s="9"/>
      <c r="T72" s="9"/>
      <c r="U72" s="9"/>
      <c r="V72" s="9"/>
      <c r="W72" s="9"/>
      <c r="X72" s="9"/>
      <c r="Y72" s="9"/>
      <c r="Z72" s="9"/>
      <c r="AA72" s="9"/>
      <c r="AB72" s="9"/>
      <c r="AC72" s="9"/>
      <c r="AD72" s="125" cm="1">
        <f t="array" ref="AD72">'ادخال البيانات'!E83</f>
        <v>0</v>
      </c>
      <c r="AE72" s="125" cm="1">
        <f t="array" ref="AE72">'ادخال البيانات'!H83</f>
        <v>0</v>
      </c>
      <c r="AF72" s="125" cm="1">
        <f t="array" ref="AF72">'ادخال البيانات'!K83</f>
        <v>0</v>
      </c>
      <c r="AG72" s="125" cm="1">
        <f t="array" ref="AG72">'ادخال البيانات'!N83</f>
        <v>0</v>
      </c>
      <c r="AH72" s="125" cm="1">
        <f t="array" ref="AH72">'ادخال البيانات'!Q83</f>
        <v>0</v>
      </c>
      <c r="AI72" s="125" cm="1">
        <f t="array" ref="AI72">'ادخال البيانات'!T83</f>
        <v>0</v>
      </c>
      <c r="AJ72" s="125" cm="1">
        <f t="array" ref="AJ72">'ادخال البيانات'!W83</f>
        <v>0</v>
      </c>
      <c r="AK72" s="125" cm="1">
        <f t="array" ref="AK72">'ادخال البيانات'!Z83</f>
        <v>0</v>
      </c>
      <c r="AL72" s="125" cm="1">
        <f t="array" ref="AL72">'ادخال البيانات'!AC83</f>
        <v>0</v>
      </c>
    </row>
    <row r="73" ht="13.8" customHeight="1">
      <c r="A73" s="9"/>
      <c r="B73" s="95" cm="1">
        <f t="array" ref="B73">'الترتيب التنازلي '!BF46</f>
        <v>34</v>
      </c>
      <c r="C73" t="str" s="89" cm="1">
        <f t="array" ref="C73">'الترتيب التنازلي '!BS46</f>
      </c>
      <c r="D73" s="90"/>
      <c r="E73" s="90"/>
      <c r="F73" t="str" s="89" cm="1">
        <f t="array" ref="F73">'الترتيب التنازلي '!BT46</f>
      </c>
      <c r="G73" t="str" s="89" cm="1">
        <f t="array" ref="G73">'الترتيب التنازلي '!BU46</f>
      </c>
      <c r="H73" t="str" s="89" cm="1">
        <f t="array" ref="H73">'الترتيب التنازلي '!BV46</f>
      </c>
      <c r="I73" s="9"/>
      <c r="J73" s="9"/>
      <c r="K73" s="9"/>
      <c r="L73" s="9"/>
      <c r="M73" s="9"/>
      <c r="N73" s="9"/>
      <c r="O73" s="9"/>
      <c r="P73" s="9"/>
      <c r="Q73" s="9"/>
      <c r="R73" s="9"/>
      <c r="S73" s="9"/>
      <c r="T73" s="9"/>
      <c r="U73" s="9"/>
      <c r="V73" s="9"/>
      <c r="W73" s="9"/>
      <c r="X73" s="9"/>
      <c r="Y73" s="9"/>
      <c r="Z73" s="9"/>
      <c r="AA73" s="9"/>
      <c r="AB73" s="9"/>
      <c r="AC73" s="9"/>
      <c r="AD73" s="125" cm="1">
        <f t="array" ref="AD73">'ادخال البيانات'!E84</f>
        <v>0</v>
      </c>
      <c r="AE73" s="125" cm="1">
        <f t="array" ref="AE73">'ادخال البيانات'!H84</f>
        <v>0</v>
      </c>
      <c r="AF73" s="125" cm="1">
        <f t="array" ref="AF73">'ادخال البيانات'!K84</f>
        <v>0</v>
      </c>
      <c r="AG73" s="125" cm="1">
        <f t="array" ref="AG73">'ادخال البيانات'!N84</f>
        <v>0</v>
      </c>
      <c r="AH73" s="125" cm="1">
        <f t="array" ref="AH73">'ادخال البيانات'!Q84</f>
        <v>0</v>
      </c>
      <c r="AI73" s="125" cm="1">
        <f t="array" ref="AI73">'ادخال البيانات'!T84</f>
        <v>0</v>
      </c>
      <c r="AJ73" s="125" cm="1">
        <f t="array" ref="AJ73">'ادخال البيانات'!W84</f>
        <v>0</v>
      </c>
      <c r="AK73" s="125" cm="1">
        <f t="array" ref="AK73">'ادخال البيانات'!Z84</f>
        <v>0</v>
      </c>
      <c r="AL73" s="125" cm="1">
        <f t="array" ref="AL73">'ادخال البيانات'!AC84</f>
        <v>0</v>
      </c>
    </row>
    <row r="74" ht="13.8" customHeight="1">
      <c r="A74" s="9"/>
      <c r="B74" s="95" cm="1">
        <f t="array" ref="B74">'الترتيب التنازلي '!BF47</f>
        <v>35</v>
      </c>
      <c r="C74" t="str" s="89" cm="1">
        <f t="array" ref="C74">'الترتيب التنازلي '!BS47</f>
      </c>
      <c r="D74" s="90"/>
      <c r="E74" s="90"/>
      <c r="F74" t="str" s="89" cm="1">
        <f t="array" ref="F74">'الترتيب التنازلي '!BT47</f>
      </c>
      <c r="G74" t="str" s="89" cm="1">
        <f t="array" ref="G74">'الترتيب التنازلي '!BU47</f>
      </c>
      <c r="H74" t="str" s="89" cm="1">
        <f t="array" ref="H74">'الترتيب التنازلي '!BV47</f>
      </c>
      <c r="I74" s="9"/>
      <c r="J74" s="9"/>
      <c r="K74" s="9"/>
      <c r="L74" s="9"/>
      <c r="M74" s="9"/>
      <c r="N74" s="9"/>
      <c r="O74" s="9"/>
      <c r="P74" s="9"/>
      <c r="Q74" s="9"/>
      <c r="R74" s="9"/>
      <c r="S74" s="9"/>
      <c r="T74" s="9"/>
      <c r="U74" s="9"/>
      <c r="V74" s="9"/>
      <c r="W74" s="9"/>
      <c r="X74" s="9"/>
      <c r="Y74" s="9"/>
      <c r="Z74" s="9"/>
      <c r="AA74" s="9"/>
      <c r="AB74" s="9"/>
      <c r="AC74" s="9"/>
      <c r="AD74" s="125" cm="1">
        <f t="array" ref="AD74">'ادخال البيانات'!E85</f>
        <v>0</v>
      </c>
      <c r="AE74" s="125" cm="1">
        <f t="array" ref="AE74">'ادخال البيانات'!H85</f>
        <v>0</v>
      </c>
      <c r="AF74" s="125" cm="1">
        <f t="array" ref="AF74">'ادخال البيانات'!K85</f>
        <v>0</v>
      </c>
      <c r="AG74" s="125" cm="1">
        <f t="array" ref="AG74">'ادخال البيانات'!N85</f>
        <v>0</v>
      </c>
      <c r="AH74" s="125" cm="1">
        <f t="array" ref="AH74">'ادخال البيانات'!Q85</f>
        <v>0</v>
      </c>
      <c r="AI74" s="125" cm="1">
        <f t="array" ref="AI74">'ادخال البيانات'!T85</f>
        <v>0</v>
      </c>
      <c r="AJ74" s="125" cm="1">
        <f t="array" ref="AJ74">'ادخال البيانات'!W85</f>
        <v>0</v>
      </c>
      <c r="AK74" s="125" cm="1">
        <f t="array" ref="AK74">'ادخال البيانات'!Z85</f>
        <v>0</v>
      </c>
      <c r="AL74" s="125" cm="1">
        <f t="array" ref="AL74">'ادخال البيانات'!AC85</f>
        <v>0</v>
      </c>
    </row>
    <row r="75" ht="13.8" customHeight="1">
      <c r="A75" s="9"/>
      <c r="B75" s="95" cm="1">
        <f t="array" ref="B75">'الترتيب التنازلي '!BF48</f>
        <v>36</v>
      </c>
      <c r="C75" t="str" s="89" cm="1">
        <f t="array" ref="C75">'الترتيب التنازلي '!BS48</f>
      </c>
      <c r="D75" s="90"/>
      <c r="E75" s="90"/>
      <c r="F75" t="str" s="89" cm="1">
        <f t="array" ref="F75">'الترتيب التنازلي '!BT48</f>
      </c>
      <c r="G75" t="str" s="89" cm="1">
        <f t="array" ref="G75">'الترتيب التنازلي '!BU48</f>
      </c>
      <c r="H75" t="str" s="89" cm="1">
        <f t="array" ref="H75">'الترتيب التنازلي '!BV48</f>
      </c>
      <c r="I75" s="9"/>
      <c r="J75" s="9"/>
      <c r="K75" s="9"/>
      <c r="L75" s="9"/>
      <c r="M75" s="9"/>
      <c r="N75" s="9"/>
      <c r="O75" s="9"/>
      <c r="P75" s="9"/>
      <c r="Q75" s="9"/>
      <c r="R75" s="9"/>
      <c r="S75" s="9"/>
      <c r="T75" s="9"/>
      <c r="U75" s="9"/>
      <c r="V75" s="9"/>
      <c r="W75" s="9"/>
      <c r="X75" s="9"/>
      <c r="Y75" s="9"/>
      <c r="Z75" s="9"/>
      <c r="AA75" s="9"/>
      <c r="AB75" s="9"/>
      <c r="AC75" s="9"/>
      <c r="AD75" s="125" cm="1">
        <f t="array" ref="AD75">'ادخال البيانات'!E86</f>
        <v>0</v>
      </c>
      <c r="AE75" s="125" cm="1">
        <f t="array" ref="AE75">'ادخال البيانات'!H86</f>
        <v>0</v>
      </c>
      <c r="AF75" s="125" cm="1">
        <f t="array" ref="AF75">'ادخال البيانات'!K86</f>
        <v>0</v>
      </c>
      <c r="AG75" s="125" cm="1">
        <f t="array" ref="AG75">'ادخال البيانات'!N86</f>
        <v>0</v>
      </c>
      <c r="AH75" s="125" cm="1">
        <f t="array" ref="AH75">'ادخال البيانات'!Q86</f>
        <v>0</v>
      </c>
      <c r="AI75" s="125" cm="1">
        <f t="array" ref="AI75">'ادخال البيانات'!T86</f>
        <v>0</v>
      </c>
      <c r="AJ75" s="125" cm="1">
        <f t="array" ref="AJ75">'ادخال البيانات'!W86</f>
        <v>0</v>
      </c>
      <c r="AK75" s="125" cm="1">
        <f t="array" ref="AK75">'ادخال البيانات'!Z86</f>
        <v>0</v>
      </c>
      <c r="AL75" s="125" cm="1">
        <f t="array" ref="AL75">'ادخال البيانات'!AC86</f>
        <v>0</v>
      </c>
    </row>
    <row r="76" ht="13.8" customHeight="1">
      <c r="A76" s="9"/>
      <c r="B76" s="95" cm="1">
        <f t="array" ref="B76">'الترتيب التنازلي '!BF49</f>
        <v>37</v>
      </c>
      <c r="C76" t="str" s="89" cm="1">
        <f t="array" ref="C76">'الترتيب التنازلي '!BS49</f>
      </c>
      <c r="D76" s="90"/>
      <c r="E76" s="90"/>
      <c r="F76" t="str" s="89" cm="1">
        <f t="array" ref="F76">'الترتيب التنازلي '!BT49</f>
      </c>
      <c r="G76" t="str" s="89" cm="1">
        <f t="array" ref="G76">'الترتيب التنازلي '!BU49</f>
      </c>
      <c r="H76" t="str" s="89" cm="1">
        <f t="array" ref="H76">'الترتيب التنازلي '!BV49</f>
      </c>
      <c r="I76" s="9"/>
      <c r="J76" s="9"/>
      <c r="K76" s="9"/>
      <c r="L76" s="9"/>
      <c r="M76" s="9"/>
      <c r="N76" s="9"/>
      <c r="O76" s="9"/>
      <c r="P76" s="9"/>
      <c r="Q76" s="9"/>
      <c r="R76" s="9"/>
      <c r="S76" s="9"/>
      <c r="T76" s="9"/>
      <c r="U76" s="9"/>
      <c r="V76" s="9"/>
      <c r="W76" s="9"/>
      <c r="X76" s="9"/>
      <c r="Y76" s="9"/>
      <c r="Z76" s="9"/>
      <c r="AA76" s="9"/>
      <c r="AB76" s="9"/>
      <c r="AC76" s="9"/>
      <c r="AD76" s="125" cm="1">
        <f t="array" ref="AD76">'ادخال البيانات'!E87</f>
        <v>0</v>
      </c>
      <c r="AE76" s="125" cm="1">
        <f t="array" ref="AE76">'ادخال البيانات'!H87</f>
        <v>0</v>
      </c>
      <c r="AF76" s="125" cm="1">
        <f t="array" ref="AF76">'ادخال البيانات'!K87</f>
        <v>0</v>
      </c>
      <c r="AG76" s="125" cm="1">
        <f t="array" ref="AG76">'ادخال البيانات'!N87</f>
        <v>0</v>
      </c>
      <c r="AH76" s="125" cm="1">
        <f t="array" ref="AH76">'ادخال البيانات'!Q87</f>
        <v>0</v>
      </c>
      <c r="AI76" s="125" cm="1">
        <f t="array" ref="AI76">'ادخال البيانات'!T87</f>
        <v>0</v>
      </c>
      <c r="AJ76" s="125" cm="1">
        <f t="array" ref="AJ76">'ادخال البيانات'!W87</f>
        <v>0</v>
      </c>
      <c r="AK76" s="125" cm="1">
        <f t="array" ref="AK76">'ادخال البيانات'!Z87</f>
        <v>0</v>
      </c>
      <c r="AL76" s="125" cm="1">
        <f t="array" ref="AL76">'ادخال البيانات'!AC87</f>
        <v>0</v>
      </c>
    </row>
    <row r="77" ht="13.8" customHeight="1">
      <c r="A77" s="9"/>
      <c r="B77" s="95" cm="1">
        <f t="array" ref="B77">'الترتيب التنازلي '!BF50</f>
        <v>38</v>
      </c>
      <c r="C77" t="str" s="89" cm="1">
        <f t="array" ref="C77">'الترتيب التنازلي '!BS50</f>
      </c>
      <c r="D77" s="90"/>
      <c r="E77" s="90"/>
      <c r="F77" t="str" s="89" cm="1">
        <f t="array" ref="F77">'الترتيب التنازلي '!BT50</f>
      </c>
      <c r="G77" t="str" s="89" cm="1">
        <f t="array" ref="G77">'الترتيب التنازلي '!BU50</f>
      </c>
      <c r="H77" t="str" s="89" cm="1">
        <f t="array" ref="H77">'الترتيب التنازلي '!BV50</f>
      </c>
      <c r="I77" s="9"/>
      <c r="J77" s="9"/>
      <c r="K77" s="9"/>
      <c r="L77" s="9"/>
      <c r="M77" s="9"/>
      <c r="N77" s="9"/>
      <c r="O77" s="9"/>
      <c r="P77" s="9"/>
      <c r="Q77" s="9"/>
      <c r="R77" s="9"/>
      <c r="S77" s="9"/>
      <c r="T77" s="9"/>
      <c r="U77" s="9"/>
      <c r="V77" s="9"/>
      <c r="W77" s="9"/>
      <c r="X77" s="9"/>
      <c r="Y77" s="9"/>
      <c r="Z77" s="9"/>
      <c r="AA77" s="9"/>
      <c r="AB77" s="9"/>
      <c r="AC77" s="9"/>
      <c r="AD77" s="125" cm="1">
        <f t="array" ref="AD77">'ادخال البيانات'!E88</f>
        <v>0</v>
      </c>
      <c r="AE77" s="125" cm="1">
        <f t="array" ref="AE77">'ادخال البيانات'!H88</f>
        <v>0</v>
      </c>
      <c r="AF77" s="125" cm="1">
        <f t="array" ref="AF77">'ادخال البيانات'!K88</f>
        <v>0</v>
      </c>
      <c r="AG77" s="125" cm="1">
        <f t="array" ref="AG77">'ادخال البيانات'!N88</f>
        <v>0</v>
      </c>
      <c r="AH77" s="125" cm="1">
        <f t="array" ref="AH77">'ادخال البيانات'!Q88</f>
        <v>0</v>
      </c>
      <c r="AI77" s="125" cm="1">
        <f t="array" ref="AI77">'ادخال البيانات'!T88</f>
        <v>0</v>
      </c>
      <c r="AJ77" s="125" cm="1">
        <f t="array" ref="AJ77">'ادخال البيانات'!W88</f>
        <v>0</v>
      </c>
      <c r="AK77" s="125" cm="1">
        <f t="array" ref="AK77">'ادخال البيانات'!Z88</f>
        <v>0</v>
      </c>
      <c r="AL77" s="125" cm="1">
        <f t="array" ref="AL77">'ادخال البيانات'!AC88</f>
        <v>0</v>
      </c>
    </row>
    <row r="78" ht="13.8" customHeight="1">
      <c r="A78" s="9"/>
      <c r="B78" s="95" cm="1">
        <f t="array" ref="B78">'الترتيب التنازلي '!BF51</f>
        <v>39</v>
      </c>
      <c r="C78" t="str" s="89" cm="1">
        <f t="array" ref="C78">'الترتيب التنازلي '!BS51</f>
      </c>
      <c r="D78" s="90"/>
      <c r="E78" s="90"/>
      <c r="F78" t="str" s="89" cm="1">
        <f t="array" ref="F78">'الترتيب التنازلي '!BT51</f>
      </c>
      <c r="G78" t="str" s="89" cm="1">
        <f t="array" ref="G78">'الترتيب التنازلي '!BU51</f>
      </c>
      <c r="H78" t="str" s="89" cm="1">
        <f t="array" ref="H78">'الترتيب التنازلي '!BV51</f>
      </c>
      <c r="I78" s="9"/>
      <c r="J78" s="9"/>
      <c r="K78" s="9"/>
      <c r="L78" s="9"/>
      <c r="M78" s="9"/>
      <c r="N78" s="9"/>
      <c r="O78" s="9"/>
      <c r="P78" s="9"/>
      <c r="Q78" s="9"/>
      <c r="R78" s="9"/>
      <c r="S78" s="9"/>
      <c r="T78" s="9"/>
      <c r="U78" s="9"/>
      <c r="V78" s="9"/>
      <c r="W78" s="9"/>
      <c r="X78" s="9"/>
      <c r="Y78" s="9"/>
      <c r="Z78" s="9"/>
      <c r="AA78" s="9"/>
      <c r="AB78" s="9"/>
      <c r="AC78" s="9"/>
      <c r="AD78" s="125" cm="1">
        <f t="array" ref="AD78">'ادخال البيانات'!E89</f>
        <v>0</v>
      </c>
      <c r="AE78" s="125" cm="1">
        <f t="array" ref="AE78">'ادخال البيانات'!H89</f>
        <v>0</v>
      </c>
      <c r="AF78" s="125" cm="1">
        <f t="array" ref="AF78">'ادخال البيانات'!K89</f>
        <v>0</v>
      </c>
      <c r="AG78" s="125" cm="1">
        <f t="array" ref="AG78">'ادخال البيانات'!N89</f>
        <v>0</v>
      </c>
      <c r="AH78" s="125" cm="1">
        <f t="array" ref="AH78">'ادخال البيانات'!Q89</f>
        <v>0</v>
      </c>
      <c r="AI78" s="125" cm="1">
        <f t="array" ref="AI78">'ادخال البيانات'!T89</f>
        <v>0</v>
      </c>
      <c r="AJ78" s="125" cm="1">
        <f t="array" ref="AJ78">'ادخال البيانات'!W89</f>
        <v>0</v>
      </c>
      <c r="AK78" s="125" cm="1">
        <f t="array" ref="AK78">'ادخال البيانات'!Z89</f>
        <v>0</v>
      </c>
      <c r="AL78" s="125" cm="1">
        <f t="array" ref="AL78">'ادخال البيانات'!AC89</f>
        <v>0</v>
      </c>
    </row>
    <row r="79" ht="13.8" customHeight="1">
      <c r="A79" s="9"/>
      <c r="B79" s="95" cm="1">
        <f t="array" ref="B79">'الترتيب التنازلي '!BF52</f>
        <v>40</v>
      </c>
      <c r="C79" t="str" s="89" cm="1">
        <f t="array" ref="C79">'الترتيب التنازلي '!BS52</f>
      </c>
      <c r="D79" s="90"/>
      <c r="E79" s="90"/>
      <c r="F79" t="str" s="89" cm="1">
        <f t="array" ref="F79">'الترتيب التنازلي '!BT52</f>
      </c>
      <c r="G79" t="str" s="89" cm="1">
        <f t="array" ref="G79">'الترتيب التنازلي '!BU52</f>
      </c>
      <c r="H79" t="str" s="89" cm="1">
        <f t="array" ref="H79">'الترتيب التنازلي '!BV52</f>
      </c>
      <c r="I79" s="9"/>
      <c r="J79" s="9"/>
      <c r="K79" s="9"/>
      <c r="L79" s="9"/>
      <c r="M79" s="9"/>
      <c r="N79" s="9"/>
      <c r="O79" s="9"/>
      <c r="P79" s="9"/>
      <c r="Q79" s="9"/>
      <c r="R79" s="9"/>
      <c r="S79" s="9"/>
      <c r="T79" s="9"/>
      <c r="U79" s="9"/>
      <c r="V79" s="9"/>
      <c r="W79" s="9"/>
      <c r="X79" s="9"/>
      <c r="Y79" s="9"/>
      <c r="Z79" s="9"/>
      <c r="AA79" s="9"/>
      <c r="AB79" s="9"/>
      <c r="AC79" s="9"/>
      <c r="AD79" s="125" cm="1">
        <f t="array" ref="AD79">'ادخال البيانات'!E90</f>
        <v>0</v>
      </c>
      <c r="AE79" s="125" cm="1">
        <f t="array" ref="AE79">'ادخال البيانات'!H90</f>
        <v>0</v>
      </c>
      <c r="AF79" s="125" cm="1">
        <f t="array" ref="AF79">'ادخال البيانات'!K90</f>
        <v>0</v>
      </c>
      <c r="AG79" s="125" cm="1">
        <f t="array" ref="AG79">'ادخال البيانات'!N90</f>
        <v>0</v>
      </c>
      <c r="AH79" s="125" cm="1">
        <f t="array" ref="AH79">'ادخال البيانات'!Q90</f>
        <v>0</v>
      </c>
      <c r="AI79" s="125" cm="1">
        <f t="array" ref="AI79">'ادخال البيانات'!T90</f>
        <v>0</v>
      </c>
      <c r="AJ79" s="125" cm="1">
        <f t="array" ref="AJ79">'ادخال البيانات'!W90</f>
        <v>0</v>
      </c>
      <c r="AK79" s="125" cm="1">
        <f t="array" ref="AK79">'ادخال البيانات'!Z90</f>
        <v>0</v>
      </c>
      <c r="AL79" s="125" cm="1">
        <f t="array" ref="AL79">'ادخال البيانات'!AC90</f>
        <v>0</v>
      </c>
    </row>
    <row r="80" ht="13.8" customHeight="1">
      <c r="A80" s="9"/>
      <c r="B80" s="95" cm="1">
        <f t="array" ref="B80">'الترتيب التنازلي '!BF53</f>
        <v>41</v>
      </c>
      <c r="C80" t="str" s="89" cm="1">
        <f t="array" ref="C80">'الترتيب التنازلي '!BS53</f>
      </c>
      <c r="D80" s="90"/>
      <c r="E80" s="90"/>
      <c r="F80" t="str" s="89" cm="1">
        <f t="array" ref="F80">'الترتيب التنازلي '!BT53</f>
      </c>
      <c r="G80" t="str" s="89" cm="1">
        <f t="array" ref="G80">'الترتيب التنازلي '!BU53</f>
      </c>
      <c r="H80" t="str" s="89" cm="1">
        <f t="array" ref="H80">'الترتيب التنازلي '!BV53</f>
      </c>
      <c r="I80" s="9"/>
      <c r="J80" s="9"/>
      <c r="K80" s="9"/>
      <c r="L80" s="9"/>
      <c r="M80" s="9"/>
      <c r="N80" s="9"/>
      <c r="O80" s="9"/>
      <c r="P80" s="9"/>
      <c r="Q80" s="9"/>
      <c r="R80" s="9"/>
      <c r="S80" s="9"/>
      <c r="T80" s="9"/>
      <c r="U80" s="9"/>
      <c r="V80" s="9"/>
      <c r="W80" s="9"/>
      <c r="X80" s="9"/>
      <c r="Y80" s="9"/>
      <c r="Z80" s="9"/>
      <c r="AA80" s="9"/>
      <c r="AB80" s="9"/>
      <c r="AC80" s="9"/>
      <c r="AD80" s="125" cm="1">
        <f t="array" ref="AD80">'ادخال البيانات'!E91</f>
        <v>0</v>
      </c>
      <c r="AE80" s="125" cm="1">
        <f t="array" ref="AE80">'ادخال البيانات'!H91</f>
        <v>0</v>
      </c>
      <c r="AF80" s="125" cm="1">
        <f t="array" ref="AF80">'ادخال البيانات'!K91</f>
        <v>0</v>
      </c>
      <c r="AG80" s="125" cm="1">
        <f t="array" ref="AG80">'ادخال البيانات'!N91</f>
        <v>0</v>
      </c>
      <c r="AH80" s="125" cm="1">
        <f t="array" ref="AH80">'ادخال البيانات'!Q91</f>
        <v>0</v>
      </c>
      <c r="AI80" s="125" cm="1">
        <f t="array" ref="AI80">'ادخال البيانات'!T91</f>
        <v>0</v>
      </c>
      <c r="AJ80" s="125" cm="1">
        <f t="array" ref="AJ80">'ادخال البيانات'!W91</f>
        <v>0</v>
      </c>
      <c r="AK80" s="125" cm="1">
        <f t="array" ref="AK80">'ادخال البيانات'!Z91</f>
        <v>0</v>
      </c>
      <c r="AL80" s="125" cm="1">
        <f t="array" ref="AL80">'ادخال البيانات'!AC91</f>
        <v>0</v>
      </c>
    </row>
    <row r="81" ht="13.8" customHeight="1">
      <c r="A81" s="9"/>
      <c r="B81" s="95" cm="1">
        <f t="array" ref="B81">'الترتيب التنازلي '!BF54</f>
        <v>42</v>
      </c>
      <c r="C81" t="str" s="89" cm="1">
        <f t="array" ref="C81">'الترتيب التنازلي '!BS54</f>
      </c>
      <c r="D81" s="90"/>
      <c r="E81" s="90"/>
      <c r="F81" t="str" s="89" cm="1">
        <f t="array" ref="F81">'الترتيب التنازلي '!BT54</f>
      </c>
      <c r="G81" t="str" s="89" cm="1">
        <f t="array" ref="G81">'الترتيب التنازلي '!BU54</f>
      </c>
      <c r="H81" t="str" s="89" cm="1">
        <f t="array" ref="H81">'الترتيب التنازلي '!BV54</f>
      </c>
      <c r="I81" s="9"/>
      <c r="J81" s="9"/>
      <c r="K81" s="9"/>
      <c r="L81" s="9"/>
      <c r="M81" s="9"/>
      <c r="N81" s="9"/>
      <c r="O81" s="9"/>
      <c r="P81" s="9"/>
      <c r="Q81" s="9"/>
      <c r="R81" s="9"/>
      <c r="S81" s="9"/>
      <c r="T81" s="9"/>
      <c r="U81" s="9"/>
      <c r="V81" s="9"/>
      <c r="W81" s="9"/>
      <c r="X81" s="9"/>
      <c r="Y81" s="9"/>
      <c r="Z81" s="9"/>
      <c r="AA81" s="9"/>
      <c r="AB81" s="9"/>
      <c r="AC81" s="9"/>
      <c r="AD81" s="125" cm="1">
        <f t="array" ref="AD81">'ادخال البيانات'!E92</f>
        <v>0</v>
      </c>
      <c r="AE81" s="125" cm="1">
        <f t="array" ref="AE81">'ادخال البيانات'!H92</f>
        <v>0</v>
      </c>
      <c r="AF81" s="125" cm="1">
        <f t="array" ref="AF81">'ادخال البيانات'!K92</f>
        <v>0</v>
      </c>
      <c r="AG81" s="125" cm="1">
        <f t="array" ref="AG81">'ادخال البيانات'!N92</f>
        <v>0</v>
      </c>
      <c r="AH81" s="125" cm="1">
        <f t="array" ref="AH81">'ادخال البيانات'!Q92</f>
        <v>0</v>
      </c>
      <c r="AI81" s="125" cm="1">
        <f t="array" ref="AI81">'ادخال البيانات'!T92</f>
        <v>0</v>
      </c>
      <c r="AJ81" s="125" cm="1">
        <f t="array" ref="AJ81">'ادخال البيانات'!W92</f>
        <v>0</v>
      </c>
      <c r="AK81" s="125" cm="1">
        <f t="array" ref="AK81">'ادخال البيانات'!Z92</f>
        <v>0</v>
      </c>
      <c r="AL81" s="125" cm="1">
        <f t="array" ref="AL81">'ادخال البيانات'!AC92</f>
        <v>0</v>
      </c>
    </row>
    <row r="82" ht="13.8" customHeight="1">
      <c r="A82" s="9"/>
      <c r="B82" s="95" cm="1">
        <f t="array" ref="B82">'الترتيب التنازلي '!BF55</f>
        <v>43</v>
      </c>
      <c r="C82" t="str" s="89" cm="1">
        <f t="array" ref="C82">'الترتيب التنازلي '!BS55</f>
      </c>
      <c r="D82" s="90"/>
      <c r="E82" s="90"/>
      <c r="F82" t="str" s="89" cm="1">
        <f t="array" ref="F82">'الترتيب التنازلي '!BT55</f>
      </c>
      <c r="G82" t="str" s="89" cm="1">
        <f t="array" ref="G82">'الترتيب التنازلي '!BU55</f>
      </c>
      <c r="H82" t="str" s="89" cm="1">
        <f t="array" ref="H82">'الترتيب التنازلي '!BV55</f>
      </c>
      <c r="I82" s="9"/>
      <c r="J82" s="9"/>
      <c r="K82" s="9"/>
      <c r="L82" s="9"/>
      <c r="M82" s="9"/>
      <c r="N82" s="9"/>
      <c r="O82" s="9"/>
      <c r="P82" s="9"/>
      <c r="Q82" s="9"/>
      <c r="R82" s="9"/>
      <c r="S82" s="9"/>
      <c r="T82" s="9"/>
      <c r="U82" s="9"/>
      <c r="V82" s="9"/>
      <c r="W82" s="9"/>
      <c r="X82" s="9"/>
      <c r="Y82" s="9"/>
      <c r="Z82" s="9"/>
      <c r="AA82" s="9"/>
      <c r="AB82" s="9"/>
      <c r="AC82" s="9"/>
      <c r="AD82" s="125" cm="1">
        <f t="array" ref="AD82">'ادخال البيانات'!E93</f>
        <v>0</v>
      </c>
      <c r="AE82" s="125" cm="1">
        <f t="array" ref="AE82">'ادخال البيانات'!H93</f>
        <v>0</v>
      </c>
      <c r="AF82" s="125" cm="1">
        <f t="array" ref="AF82">'ادخال البيانات'!K93</f>
        <v>0</v>
      </c>
      <c r="AG82" s="125" cm="1">
        <f t="array" ref="AG82">'ادخال البيانات'!N93</f>
        <v>0</v>
      </c>
      <c r="AH82" s="125" cm="1">
        <f t="array" ref="AH82">'ادخال البيانات'!Q93</f>
        <v>0</v>
      </c>
      <c r="AI82" s="125" cm="1">
        <f t="array" ref="AI82">'ادخال البيانات'!T93</f>
        <v>0</v>
      </c>
      <c r="AJ82" s="125" cm="1">
        <f t="array" ref="AJ82">'ادخال البيانات'!W93</f>
        <v>0</v>
      </c>
      <c r="AK82" s="125" cm="1">
        <f t="array" ref="AK82">'ادخال البيانات'!Z93</f>
        <v>0</v>
      </c>
      <c r="AL82" s="125" cm="1">
        <f t="array" ref="AL82">'ادخال البيانات'!AC93</f>
        <v>0</v>
      </c>
    </row>
    <row r="83" ht="13.8" customHeight="1">
      <c r="A83" s="9"/>
      <c r="B83" s="95" cm="1">
        <f t="array" ref="B83">'الترتيب التنازلي '!BF56</f>
        <v>44</v>
      </c>
      <c r="C83" t="str" s="89" cm="1">
        <f t="array" ref="C83">'الترتيب التنازلي '!BS56</f>
      </c>
      <c r="D83" s="90"/>
      <c r="E83" s="90"/>
      <c r="F83" t="str" s="89" cm="1">
        <f t="array" ref="F83">'الترتيب التنازلي '!BT56</f>
      </c>
      <c r="G83" t="str" s="89" cm="1">
        <f t="array" ref="G83">'الترتيب التنازلي '!BU56</f>
      </c>
      <c r="H83" t="str" s="89" cm="1">
        <f t="array" ref="H83">'الترتيب التنازلي '!BV56</f>
      </c>
      <c r="I83" s="9"/>
      <c r="J83" s="9"/>
      <c r="K83" s="9"/>
      <c r="L83" s="9"/>
      <c r="M83" s="9"/>
      <c r="N83" s="9"/>
      <c r="O83" s="9"/>
      <c r="P83" s="9"/>
      <c r="Q83" s="9"/>
      <c r="R83" s="9"/>
      <c r="S83" s="9"/>
      <c r="T83" s="9"/>
      <c r="U83" s="9"/>
      <c r="V83" s="9"/>
      <c r="W83" s="9"/>
      <c r="X83" s="9"/>
      <c r="Y83" s="9"/>
      <c r="Z83" s="9"/>
      <c r="AA83" s="9"/>
      <c r="AB83" s="9"/>
      <c r="AC83" s="9"/>
      <c r="AD83" s="125" cm="1">
        <f t="array" ref="AD83">'ادخال البيانات'!E94</f>
        <v>0</v>
      </c>
      <c r="AE83" s="125" cm="1">
        <f t="array" ref="AE83">'ادخال البيانات'!H94</f>
        <v>0</v>
      </c>
      <c r="AF83" s="125" cm="1">
        <f t="array" ref="AF83">'ادخال البيانات'!K94</f>
        <v>0</v>
      </c>
      <c r="AG83" s="125" cm="1">
        <f t="array" ref="AG83">'ادخال البيانات'!N94</f>
        <v>0</v>
      </c>
      <c r="AH83" s="125" cm="1">
        <f t="array" ref="AH83">'ادخال البيانات'!Q94</f>
        <v>0</v>
      </c>
      <c r="AI83" s="125" cm="1">
        <f t="array" ref="AI83">'ادخال البيانات'!T94</f>
        <v>0</v>
      </c>
      <c r="AJ83" s="125" cm="1">
        <f t="array" ref="AJ83">'ادخال البيانات'!W94</f>
        <v>0</v>
      </c>
      <c r="AK83" s="125" cm="1">
        <f t="array" ref="AK83">'ادخال البيانات'!Z94</f>
        <v>0</v>
      </c>
      <c r="AL83" s="125" cm="1">
        <f t="array" ref="AL83">'ادخال البيانات'!AC94</f>
        <v>0</v>
      </c>
    </row>
    <row r="84" ht="13.8" customHeight="1">
      <c r="A84" s="9"/>
      <c r="B84" s="95" cm="1">
        <f t="array" ref="B84">'الترتيب التنازلي '!BF57</f>
        <v>45</v>
      </c>
      <c r="C84" t="str" s="89" cm="1">
        <f t="array" ref="C84">'الترتيب التنازلي '!BS57</f>
      </c>
      <c r="D84" s="90"/>
      <c r="E84" s="90"/>
      <c r="F84" t="str" s="89" cm="1">
        <f t="array" ref="F84">'الترتيب التنازلي '!BT57</f>
      </c>
      <c r="G84" t="str" s="89" cm="1">
        <f t="array" ref="G84">'الترتيب التنازلي '!BU57</f>
      </c>
      <c r="H84" t="str" s="89" cm="1">
        <f t="array" ref="H84">'الترتيب التنازلي '!BV57</f>
      </c>
      <c r="I84" s="9"/>
      <c r="J84" s="9"/>
      <c r="K84" s="9"/>
      <c r="L84" s="9"/>
      <c r="M84" s="9"/>
      <c r="N84" s="9"/>
      <c r="O84" s="9"/>
      <c r="P84" s="9"/>
      <c r="Q84" s="9"/>
      <c r="R84" s="9"/>
      <c r="S84" s="9"/>
      <c r="T84" s="9"/>
      <c r="U84" s="9"/>
      <c r="V84" s="9"/>
      <c r="W84" s="9"/>
      <c r="X84" s="9"/>
      <c r="Y84" s="9"/>
      <c r="Z84" s="9"/>
      <c r="AA84" s="9"/>
      <c r="AB84" s="9"/>
      <c r="AC84" s="9"/>
      <c r="AD84" s="125" cm="1">
        <f t="array" ref="AD84">'ادخال البيانات'!E95</f>
        <v>0</v>
      </c>
      <c r="AE84" s="125" cm="1">
        <f t="array" ref="AE84">'ادخال البيانات'!H95</f>
        <v>0</v>
      </c>
      <c r="AF84" s="125" cm="1">
        <f t="array" ref="AF84">'ادخال البيانات'!K95</f>
        <v>0</v>
      </c>
      <c r="AG84" s="125" cm="1">
        <f t="array" ref="AG84">'ادخال البيانات'!N95</f>
        <v>0</v>
      </c>
      <c r="AH84" s="125" cm="1">
        <f t="array" ref="AH84">'ادخال البيانات'!Q95</f>
        <v>0</v>
      </c>
      <c r="AI84" s="125" cm="1">
        <f t="array" ref="AI84">'ادخال البيانات'!T95</f>
        <v>0</v>
      </c>
      <c r="AJ84" s="125" cm="1">
        <f t="array" ref="AJ84">'ادخال البيانات'!W95</f>
        <v>0</v>
      </c>
      <c r="AK84" s="125" cm="1">
        <f t="array" ref="AK84">'ادخال البيانات'!Z95</f>
        <v>0</v>
      </c>
      <c r="AL84" s="125" cm="1">
        <f t="array" ref="AL84">'ادخال البيانات'!AC95</f>
        <v>0</v>
      </c>
    </row>
    <row r="85" ht="13.8" customHeight="1">
      <c r="A85" s="9"/>
      <c r="B85" s="95" cm="1">
        <f t="array" ref="B85">'الترتيب التنازلي '!BF58</f>
        <v>46</v>
      </c>
      <c r="C85" t="str" s="89" cm="1">
        <f t="array" ref="C85">'الترتيب التنازلي '!BS58</f>
      </c>
      <c r="D85" s="90"/>
      <c r="E85" s="90"/>
      <c r="F85" t="str" s="89" cm="1">
        <f t="array" ref="F85">'الترتيب التنازلي '!BT58</f>
      </c>
      <c r="G85" t="str" s="89" cm="1">
        <f t="array" ref="G85">'الترتيب التنازلي '!BU58</f>
      </c>
      <c r="H85" t="str" s="89" cm="1">
        <f t="array" ref="H85">'الترتيب التنازلي '!BV58</f>
      </c>
      <c r="I85" s="9"/>
      <c r="J85" s="9"/>
      <c r="K85" s="9"/>
      <c r="L85" s="9"/>
      <c r="M85" s="9"/>
      <c r="N85" s="9"/>
      <c r="O85" s="9"/>
      <c r="P85" s="9"/>
      <c r="Q85" s="9"/>
      <c r="R85" s="9"/>
      <c r="S85" s="9"/>
      <c r="T85" s="9"/>
      <c r="U85" s="9"/>
      <c r="V85" s="9"/>
      <c r="W85" s="9"/>
      <c r="X85" s="9"/>
      <c r="Y85" s="9"/>
      <c r="Z85" s="9"/>
      <c r="AA85" s="9"/>
      <c r="AB85" s="9"/>
      <c r="AC85" s="9"/>
      <c r="AD85" s="125" cm="1">
        <f t="array" ref="AD85">'ادخال البيانات'!E96</f>
        <v>0</v>
      </c>
      <c r="AE85" s="125" cm="1">
        <f t="array" ref="AE85">'ادخال البيانات'!H96</f>
        <v>0</v>
      </c>
      <c r="AF85" s="125" cm="1">
        <f t="array" ref="AF85">'ادخال البيانات'!K96</f>
        <v>0</v>
      </c>
      <c r="AG85" s="125" cm="1">
        <f t="array" ref="AG85">'ادخال البيانات'!N96</f>
        <v>0</v>
      </c>
      <c r="AH85" s="125" cm="1">
        <f t="array" ref="AH85">'ادخال البيانات'!Q96</f>
        <v>0</v>
      </c>
      <c r="AI85" s="125" cm="1">
        <f t="array" ref="AI85">'ادخال البيانات'!T96</f>
        <v>0</v>
      </c>
      <c r="AJ85" s="125" cm="1">
        <f t="array" ref="AJ85">'ادخال البيانات'!W96</f>
        <v>0</v>
      </c>
      <c r="AK85" s="125" cm="1">
        <f t="array" ref="AK85">'ادخال البيانات'!Z96</f>
        <v>0</v>
      </c>
      <c r="AL85" s="125" cm="1">
        <f t="array" ref="AL85">'ادخال البيانات'!AC96</f>
        <v>0</v>
      </c>
    </row>
    <row r="86" ht="13.8" customHeight="1">
      <c r="A86" s="9"/>
      <c r="B86" s="95" cm="1">
        <f t="array" ref="B86">'الترتيب التنازلي '!BF59</f>
        <v>47</v>
      </c>
      <c r="C86" t="str" s="89" cm="1">
        <f t="array" ref="C86">'الترتيب التنازلي '!BS59</f>
      </c>
      <c r="D86" s="90"/>
      <c r="E86" s="90"/>
      <c r="F86" t="str" s="89" cm="1">
        <f t="array" ref="F86">'الترتيب التنازلي '!BT59</f>
      </c>
      <c r="G86" t="str" s="89" cm="1">
        <f t="array" ref="G86">'الترتيب التنازلي '!BU59</f>
      </c>
      <c r="H86" t="str" s="89" cm="1">
        <f t="array" ref="H86">'الترتيب التنازلي '!BV59</f>
      </c>
      <c r="I86" s="9"/>
      <c r="J86" s="9"/>
      <c r="K86" s="9"/>
      <c r="L86" s="9"/>
      <c r="M86" s="9"/>
      <c r="N86" s="9"/>
      <c r="O86" s="9"/>
      <c r="P86" s="9"/>
      <c r="Q86" s="9"/>
      <c r="R86" s="9"/>
      <c r="S86" s="9"/>
      <c r="T86" s="9"/>
      <c r="U86" s="9"/>
      <c r="V86" s="9"/>
      <c r="W86" s="9"/>
      <c r="X86" s="9"/>
      <c r="Y86" s="9"/>
      <c r="Z86" s="9"/>
      <c r="AA86" s="9"/>
      <c r="AB86" s="9"/>
      <c r="AC86" s="9"/>
      <c r="AD86" s="125" cm="1">
        <f t="array" ref="AD86">'ادخال البيانات'!E97</f>
        <v>0</v>
      </c>
      <c r="AE86" s="125" cm="1">
        <f t="array" ref="AE86">'ادخال البيانات'!H97</f>
        <v>0</v>
      </c>
      <c r="AF86" s="125" cm="1">
        <f t="array" ref="AF86">'ادخال البيانات'!K97</f>
        <v>0</v>
      </c>
      <c r="AG86" s="125" cm="1">
        <f t="array" ref="AG86">'ادخال البيانات'!N97</f>
        <v>0</v>
      </c>
      <c r="AH86" s="125" cm="1">
        <f t="array" ref="AH86">'ادخال البيانات'!Q97</f>
        <v>0</v>
      </c>
      <c r="AI86" s="125" cm="1">
        <f t="array" ref="AI86">'ادخال البيانات'!T97</f>
        <v>0</v>
      </c>
      <c r="AJ86" s="125" cm="1">
        <f t="array" ref="AJ86">'ادخال البيانات'!W97</f>
        <v>0</v>
      </c>
      <c r="AK86" s="125" cm="1">
        <f t="array" ref="AK86">'ادخال البيانات'!Z97</f>
        <v>0</v>
      </c>
      <c r="AL86" s="125" cm="1">
        <f t="array" ref="AL86">'ادخال البيانات'!AC97</f>
        <v>0</v>
      </c>
    </row>
    <row r="87" ht="13.8" customHeight="1">
      <c r="A87" s="9"/>
      <c r="B87" s="95" cm="1">
        <f t="array" ref="B87">'الترتيب التنازلي '!BF60</f>
        <v>48</v>
      </c>
      <c r="C87" t="str" s="89" cm="1">
        <f t="array" ref="C87">'الترتيب التنازلي '!BS60</f>
      </c>
      <c r="D87" s="90"/>
      <c r="E87" s="90"/>
      <c r="F87" t="str" s="89" cm="1">
        <f t="array" ref="F87">'الترتيب التنازلي '!BT60</f>
      </c>
      <c r="G87" t="str" s="89" cm="1">
        <f t="array" ref="G87">'الترتيب التنازلي '!BU60</f>
      </c>
      <c r="H87" t="str" s="89" cm="1">
        <f t="array" ref="H87">'الترتيب التنازلي '!BV60</f>
      </c>
      <c r="I87" s="9"/>
      <c r="J87" s="9"/>
      <c r="K87" s="9"/>
      <c r="L87" s="9"/>
      <c r="M87" s="9"/>
      <c r="N87" s="9"/>
      <c r="O87" s="9"/>
      <c r="P87" s="9"/>
      <c r="Q87" s="9"/>
      <c r="R87" s="9"/>
      <c r="S87" s="9"/>
      <c r="T87" s="9"/>
      <c r="U87" s="9"/>
      <c r="V87" s="9"/>
      <c r="W87" s="9"/>
      <c r="X87" s="9"/>
      <c r="Y87" s="9"/>
      <c r="Z87" s="9"/>
      <c r="AA87" s="9"/>
      <c r="AB87" s="9"/>
      <c r="AC87" s="9"/>
      <c r="AD87" s="125" cm="1">
        <f t="array" ref="AD87">'ادخال البيانات'!E98</f>
        <v>0</v>
      </c>
      <c r="AE87" s="125" cm="1">
        <f t="array" ref="AE87">'ادخال البيانات'!H98</f>
        <v>0</v>
      </c>
      <c r="AF87" s="125" cm="1">
        <f t="array" ref="AF87">'ادخال البيانات'!K98</f>
        <v>0</v>
      </c>
      <c r="AG87" s="125" cm="1">
        <f t="array" ref="AG87">'ادخال البيانات'!N98</f>
        <v>0</v>
      </c>
      <c r="AH87" s="125" cm="1">
        <f t="array" ref="AH87">'ادخال البيانات'!Q98</f>
        <v>0</v>
      </c>
      <c r="AI87" s="125" cm="1">
        <f t="array" ref="AI87">'ادخال البيانات'!T98</f>
        <v>0</v>
      </c>
      <c r="AJ87" s="125" cm="1">
        <f t="array" ref="AJ87">'ادخال البيانات'!W98</f>
        <v>0</v>
      </c>
      <c r="AK87" s="125" cm="1">
        <f t="array" ref="AK87">'ادخال البيانات'!Z98</f>
        <v>0</v>
      </c>
      <c r="AL87" s="125" cm="1">
        <f t="array" ref="AL87">'ادخال البيانات'!AC98</f>
        <v>0</v>
      </c>
    </row>
    <row r="88" ht="13.8" customHeight="1">
      <c r="A88" s="9"/>
      <c r="B88" s="95" cm="1">
        <f t="array" ref="B88">'الترتيب التنازلي '!BF61</f>
        <v>49</v>
      </c>
      <c r="C88" t="str" s="89" cm="1">
        <f t="array" ref="C88">'الترتيب التنازلي '!BS61</f>
      </c>
      <c r="D88" s="90"/>
      <c r="E88" s="90"/>
      <c r="F88" t="str" s="89" cm="1">
        <f t="array" ref="F88">'الترتيب التنازلي '!BT61</f>
      </c>
      <c r="G88" t="str" s="89" cm="1">
        <f t="array" ref="G88">'الترتيب التنازلي '!BU61</f>
      </c>
      <c r="H88" t="str" s="89" cm="1">
        <f t="array" ref="H88">'الترتيب التنازلي '!BV61</f>
      </c>
      <c r="I88" s="9"/>
      <c r="J88" s="9"/>
      <c r="K88" s="9"/>
      <c r="L88" s="9"/>
      <c r="M88" s="9"/>
      <c r="N88" s="9"/>
      <c r="O88" s="9"/>
      <c r="P88" s="9"/>
      <c r="Q88" s="9"/>
      <c r="R88" s="9"/>
      <c r="S88" s="9"/>
      <c r="T88" s="9"/>
      <c r="U88" s="9"/>
      <c r="V88" s="9"/>
      <c r="W88" s="9"/>
      <c r="X88" s="9"/>
      <c r="Y88" s="9"/>
      <c r="Z88" s="9"/>
      <c r="AA88" s="9"/>
      <c r="AB88" s="9"/>
      <c r="AC88" s="9"/>
      <c r="AD88" s="125" cm="1">
        <f t="array" ref="AD88">'ادخال البيانات'!E99</f>
        <v>0</v>
      </c>
      <c r="AE88" s="125" cm="1">
        <f t="array" ref="AE88">'ادخال البيانات'!H99</f>
        <v>0</v>
      </c>
      <c r="AF88" s="125" cm="1">
        <f t="array" ref="AF88">'ادخال البيانات'!K99</f>
        <v>0</v>
      </c>
      <c r="AG88" s="125" cm="1">
        <f t="array" ref="AG88">'ادخال البيانات'!N99</f>
        <v>0</v>
      </c>
      <c r="AH88" s="125" cm="1">
        <f t="array" ref="AH88">'ادخال البيانات'!Q99</f>
        <v>0</v>
      </c>
      <c r="AI88" s="125" cm="1">
        <f t="array" ref="AI88">'ادخال البيانات'!T99</f>
        <v>0</v>
      </c>
      <c r="AJ88" s="125" cm="1">
        <f t="array" ref="AJ88">'ادخال البيانات'!W99</f>
        <v>0</v>
      </c>
      <c r="AK88" s="125" cm="1">
        <f t="array" ref="AK88">'ادخال البيانات'!Z99</f>
        <v>0</v>
      </c>
      <c r="AL88" s="125" cm="1">
        <f t="array" ref="AL88">'ادخال البيانات'!AC99</f>
        <v>0</v>
      </c>
    </row>
    <row r="89" ht="13.8" customHeight="1">
      <c r="A89" s="9"/>
      <c r="B89" s="95" cm="1">
        <f t="array" ref="B89">'الترتيب التنازلي '!BF62</f>
        <v>50</v>
      </c>
      <c r="C89" t="str" s="89" cm="1">
        <f t="array" ref="C89">'الترتيب التنازلي '!BS62</f>
      </c>
      <c r="D89" s="90"/>
      <c r="E89" s="90"/>
      <c r="F89" t="str" s="89" cm="1">
        <f t="array" ref="F89">'الترتيب التنازلي '!BT62</f>
      </c>
      <c r="G89" t="str" s="89" cm="1">
        <f t="array" ref="G89">'الترتيب التنازلي '!BU62</f>
      </c>
      <c r="H89" t="str" s="89" cm="1">
        <f t="array" ref="H89">'الترتيب التنازلي '!BV62</f>
      </c>
      <c r="I89" s="9"/>
      <c r="J89" s="9"/>
      <c r="K89" s="9"/>
      <c r="L89" s="9"/>
      <c r="M89" s="9"/>
      <c r="N89" s="9"/>
      <c r="O89" s="9"/>
      <c r="P89" s="9"/>
      <c r="Q89" s="9"/>
      <c r="R89" s="9"/>
      <c r="S89" s="9"/>
      <c r="T89" s="9"/>
      <c r="U89" s="9"/>
      <c r="V89" s="9"/>
      <c r="W89" s="9"/>
      <c r="X89" s="9"/>
      <c r="Y89" s="9"/>
      <c r="Z89" s="9"/>
      <c r="AA89" s="9"/>
      <c r="AB89" s="9"/>
      <c r="AC89" s="9"/>
      <c r="AD89" s="125" cm="1">
        <f t="array" ref="AD89">'ادخال البيانات'!E100</f>
        <v>0</v>
      </c>
      <c r="AE89" s="125" cm="1">
        <f t="array" ref="AE89">'ادخال البيانات'!H100</f>
        <v>0</v>
      </c>
      <c r="AF89" s="125" cm="1">
        <f t="array" ref="AF89">'ادخال البيانات'!K100</f>
        <v>0</v>
      </c>
      <c r="AG89" s="125" cm="1">
        <f t="array" ref="AG89">'ادخال البيانات'!N100</f>
        <v>0</v>
      </c>
      <c r="AH89" s="125" cm="1">
        <f t="array" ref="AH89">'ادخال البيانات'!Q100</f>
        <v>0</v>
      </c>
      <c r="AI89" s="125" cm="1">
        <f t="array" ref="AI89">'ادخال البيانات'!T100</f>
        <v>0</v>
      </c>
      <c r="AJ89" s="125" cm="1">
        <f t="array" ref="AJ89">'ادخال البيانات'!W100</f>
        <v>0</v>
      </c>
      <c r="AK89" s="125" cm="1">
        <f t="array" ref="AK89">'ادخال البيانات'!Z100</f>
        <v>0</v>
      </c>
      <c r="AL89" s="125" cm="1">
        <f t="array" ref="AL89">'ادخال البيانات'!AC100</f>
        <v>0</v>
      </c>
    </row>
    <row r="90" ht="13.8" customHeight="1">
      <c r="A90" s="9"/>
      <c r="B90" s="95" cm="1">
        <f t="array" ref="B90">'الترتيب التنازلي '!BF63</f>
        <v>51</v>
      </c>
      <c r="C90" t="str" s="89" cm="1">
        <f t="array" ref="C90">'الترتيب التنازلي '!BS63</f>
      </c>
      <c r="D90" s="90"/>
      <c r="E90" s="90"/>
      <c r="F90" t="str" s="89" cm="1">
        <f t="array" ref="F90">'الترتيب التنازلي '!BT63</f>
      </c>
      <c r="G90" t="str" s="89" cm="1">
        <f t="array" ref="G90">'الترتيب التنازلي '!BU63</f>
      </c>
      <c r="H90" t="str" s="89" cm="1">
        <f t="array" ref="H90">'الترتيب التنازلي '!BV63</f>
      </c>
      <c r="I90" s="9"/>
      <c r="J90" s="9"/>
      <c r="K90" s="9"/>
      <c r="L90" s="9"/>
      <c r="M90" s="9"/>
      <c r="N90" s="9"/>
      <c r="O90" s="9"/>
      <c r="P90" s="9"/>
      <c r="Q90" s="9"/>
      <c r="R90" s="9"/>
      <c r="S90" s="9"/>
      <c r="T90" s="9"/>
      <c r="U90" s="9"/>
      <c r="V90" s="9"/>
      <c r="W90" s="9"/>
      <c r="X90" s="9"/>
      <c r="Y90" s="9"/>
      <c r="Z90" s="9"/>
      <c r="AA90" s="9"/>
      <c r="AB90" s="9"/>
      <c r="AC90" s="9"/>
      <c r="AD90" s="125" cm="1">
        <f t="array" ref="AD90">'ادخال البيانات'!E101</f>
        <v>0</v>
      </c>
      <c r="AE90" s="125" cm="1">
        <f t="array" ref="AE90">'ادخال البيانات'!H101</f>
        <v>0</v>
      </c>
      <c r="AF90" s="125" cm="1">
        <f t="array" ref="AF90">'ادخال البيانات'!K101</f>
        <v>0</v>
      </c>
      <c r="AG90" s="125" cm="1">
        <f t="array" ref="AG90">'ادخال البيانات'!N101</f>
        <v>0</v>
      </c>
      <c r="AH90" s="125" cm="1">
        <f t="array" ref="AH90">'ادخال البيانات'!Q101</f>
        <v>0</v>
      </c>
      <c r="AI90" s="125" cm="1">
        <f t="array" ref="AI90">'ادخال البيانات'!T101</f>
        <v>0</v>
      </c>
      <c r="AJ90" s="125" cm="1">
        <f t="array" ref="AJ90">'ادخال البيانات'!W101</f>
        <v>0</v>
      </c>
      <c r="AK90" s="125" cm="1">
        <f t="array" ref="AK90">'ادخال البيانات'!Z101</f>
        <v>0</v>
      </c>
      <c r="AL90" s="125" cm="1">
        <f t="array" ref="AL90">'ادخال البيانات'!AC101</f>
        <v>0</v>
      </c>
    </row>
    <row r="91" ht="13.8" customHeight="1">
      <c r="A91" s="9"/>
      <c r="B91" s="95" cm="1">
        <f t="array" ref="B91">'الترتيب التنازلي '!BF64</f>
        <v>52</v>
      </c>
      <c r="C91" t="str" s="89" cm="1">
        <f t="array" ref="C91">'الترتيب التنازلي '!BS64</f>
      </c>
      <c r="D91" s="90"/>
      <c r="E91" s="90"/>
      <c r="F91" t="str" s="89" cm="1">
        <f t="array" ref="F91">'الترتيب التنازلي '!BT64</f>
      </c>
      <c r="G91" t="str" s="89" cm="1">
        <f t="array" ref="G91">'الترتيب التنازلي '!BU64</f>
      </c>
      <c r="H91" t="str" s="89" cm="1">
        <f t="array" ref="H91">'الترتيب التنازلي '!BV64</f>
      </c>
      <c r="I91" s="9"/>
      <c r="J91" s="9"/>
      <c r="K91" s="9"/>
      <c r="L91" s="9"/>
      <c r="M91" s="9"/>
      <c r="N91" s="9"/>
      <c r="O91" s="9"/>
      <c r="P91" s="9"/>
      <c r="Q91" s="9"/>
      <c r="R91" s="9"/>
      <c r="S91" s="9"/>
      <c r="T91" s="9"/>
      <c r="U91" s="9"/>
      <c r="V91" s="9"/>
      <c r="W91" s="9"/>
      <c r="X91" s="9"/>
      <c r="Y91" s="9"/>
      <c r="Z91" s="9"/>
      <c r="AA91" s="9"/>
      <c r="AB91" s="9"/>
      <c r="AC91" s="9"/>
      <c r="AD91" s="125" cm="1">
        <f t="array" ref="AD91">'ادخال البيانات'!E102</f>
        <v>0</v>
      </c>
      <c r="AE91" s="125" cm="1">
        <f t="array" ref="AE91">'ادخال البيانات'!H102</f>
        <v>0</v>
      </c>
      <c r="AF91" s="125" cm="1">
        <f t="array" ref="AF91">'ادخال البيانات'!K102</f>
        <v>0</v>
      </c>
      <c r="AG91" s="125" cm="1">
        <f t="array" ref="AG91">'ادخال البيانات'!N102</f>
        <v>0</v>
      </c>
      <c r="AH91" s="125" cm="1">
        <f t="array" ref="AH91">'ادخال البيانات'!Q102</f>
        <v>0</v>
      </c>
      <c r="AI91" s="125" cm="1">
        <f t="array" ref="AI91">'ادخال البيانات'!T102</f>
        <v>0</v>
      </c>
      <c r="AJ91" s="125" cm="1">
        <f t="array" ref="AJ91">'ادخال البيانات'!W102</f>
        <v>0</v>
      </c>
      <c r="AK91" s="125" cm="1">
        <f t="array" ref="AK91">'ادخال البيانات'!Z102</f>
        <v>0</v>
      </c>
      <c r="AL91" s="125" cm="1">
        <f t="array" ref="AL91">'ادخال البيانات'!AC102</f>
        <v>0</v>
      </c>
    </row>
    <row r="92" ht="13.8" customHeight="1">
      <c r="A92" s="9"/>
      <c r="B92" s="95" cm="1">
        <f t="array" ref="B92">'الترتيب التنازلي '!BF65</f>
        <v>53</v>
      </c>
      <c r="C92" t="str" s="89" cm="1">
        <f t="array" ref="C92">'الترتيب التنازلي '!BS65</f>
      </c>
      <c r="D92" s="90"/>
      <c r="E92" s="90"/>
      <c r="F92" t="str" s="89" cm="1">
        <f t="array" ref="F92">'الترتيب التنازلي '!BT65</f>
      </c>
      <c r="G92" t="str" s="89" cm="1">
        <f t="array" ref="G92">'الترتيب التنازلي '!BU65</f>
      </c>
      <c r="H92" t="str" s="89" cm="1">
        <f t="array" ref="H92">'الترتيب التنازلي '!BV65</f>
      </c>
      <c r="I92" s="9"/>
      <c r="J92" s="9"/>
      <c r="K92" s="9"/>
      <c r="L92" s="9"/>
      <c r="M92" s="9"/>
      <c r="N92" s="9"/>
      <c r="O92" s="9"/>
      <c r="P92" s="9"/>
      <c r="Q92" s="9"/>
      <c r="R92" s="9"/>
      <c r="S92" s="9"/>
      <c r="T92" s="9"/>
      <c r="U92" s="9"/>
      <c r="V92" s="9"/>
      <c r="W92" s="9"/>
      <c r="X92" s="9"/>
      <c r="Y92" s="9"/>
      <c r="Z92" s="9"/>
      <c r="AA92" s="9"/>
      <c r="AB92" s="9"/>
      <c r="AC92" s="9"/>
      <c r="AD92" s="125" cm="1">
        <f t="array" ref="AD92">'ادخال البيانات'!E103</f>
        <v>0</v>
      </c>
      <c r="AE92" s="125" cm="1">
        <f t="array" ref="AE92">'ادخال البيانات'!H103</f>
        <v>0</v>
      </c>
      <c r="AF92" s="125" cm="1">
        <f t="array" ref="AF92">'ادخال البيانات'!K103</f>
        <v>0</v>
      </c>
      <c r="AG92" s="125" cm="1">
        <f t="array" ref="AG92">'ادخال البيانات'!N103</f>
        <v>0</v>
      </c>
      <c r="AH92" s="125" cm="1">
        <f t="array" ref="AH92">'ادخال البيانات'!Q103</f>
        <v>0</v>
      </c>
      <c r="AI92" s="125" cm="1">
        <f t="array" ref="AI92">'ادخال البيانات'!T103</f>
        <v>0</v>
      </c>
      <c r="AJ92" s="125" cm="1">
        <f t="array" ref="AJ92">'ادخال البيانات'!W103</f>
        <v>0</v>
      </c>
      <c r="AK92" s="125" cm="1">
        <f t="array" ref="AK92">'ادخال البيانات'!Z103</f>
        <v>0</v>
      </c>
      <c r="AL92" s="125" cm="1">
        <f t="array" ref="AL92">'ادخال البيانات'!AC103</f>
        <v>0</v>
      </c>
    </row>
    <row r="93" ht="13.8" customHeight="1">
      <c r="A93" s="9"/>
      <c r="B93" s="95" cm="1">
        <f t="array" ref="B93">'الترتيب التنازلي '!BF66</f>
        <v>54</v>
      </c>
      <c r="C93" t="str" s="89" cm="1">
        <f t="array" ref="C93">'الترتيب التنازلي '!BS66</f>
      </c>
      <c r="D93" s="90"/>
      <c r="E93" s="90"/>
      <c r="F93" t="str" s="89" cm="1">
        <f t="array" ref="F93">'الترتيب التنازلي '!BT66</f>
      </c>
      <c r="G93" t="str" s="89" cm="1">
        <f t="array" ref="G93">'الترتيب التنازلي '!BU66</f>
      </c>
      <c r="H93" t="str" s="89" cm="1">
        <f t="array" ref="H93">'الترتيب التنازلي '!BV66</f>
      </c>
      <c r="I93" s="9"/>
      <c r="J93" s="9"/>
      <c r="K93" s="9"/>
      <c r="L93" s="9"/>
      <c r="M93" s="9"/>
      <c r="N93" s="9"/>
      <c r="O93" s="9"/>
      <c r="P93" s="9"/>
      <c r="Q93" s="9"/>
      <c r="R93" s="9"/>
      <c r="S93" s="9"/>
      <c r="T93" s="9"/>
      <c r="U93" s="9"/>
      <c r="V93" s="9"/>
      <c r="W93" s="9"/>
      <c r="X93" s="9"/>
      <c r="Y93" s="9"/>
      <c r="Z93" s="9"/>
      <c r="AA93" s="9"/>
      <c r="AB93" s="9"/>
      <c r="AC93" s="9"/>
      <c r="AD93" s="125" cm="1">
        <f t="array" ref="AD93">'ادخال البيانات'!E104</f>
        <v>0</v>
      </c>
      <c r="AE93" s="125" cm="1">
        <f t="array" ref="AE93">'ادخال البيانات'!H104</f>
        <v>0</v>
      </c>
      <c r="AF93" s="125" cm="1">
        <f t="array" ref="AF93">'ادخال البيانات'!K104</f>
        <v>0</v>
      </c>
      <c r="AG93" s="125" cm="1">
        <f t="array" ref="AG93">'ادخال البيانات'!N104</f>
        <v>0</v>
      </c>
      <c r="AH93" s="125" cm="1">
        <f t="array" ref="AH93">'ادخال البيانات'!Q104</f>
        <v>0</v>
      </c>
      <c r="AI93" s="125" cm="1">
        <f t="array" ref="AI93">'ادخال البيانات'!T104</f>
        <v>0</v>
      </c>
      <c r="AJ93" s="125" cm="1">
        <f t="array" ref="AJ93">'ادخال البيانات'!W104</f>
        <v>0</v>
      </c>
      <c r="AK93" s="125" cm="1">
        <f t="array" ref="AK93">'ادخال البيانات'!Z104</f>
        <v>0</v>
      </c>
      <c r="AL93" s="125" cm="1">
        <f t="array" ref="AL93">'ادخال البيانات'!AC104</f>
        <v>0</v>
      </c>
    </row>
    <row r="94" ht="13.8" customHeight="1">
      <c r="A94" s="9"/>
      <c r="B94" s="95" cm="1">
        <f t="array" ref="B94">'الترتيب التنازلي '!BF67</f>
        <v>55</v>
      </c>
      <c r="C94" t="str" s="89" cm="1">
        <f t="array" ref="C94">'الترتيب التنازلي '!BS67</f>
      </c>
      <c r="D94" s="90"/>
      <c r="E94" s="90"/>
      <c r="F94" t="str" s="89" cm="1">
        <f t="array" ref="F94">'الترتيب التنازلي '!BT67</f>
      </c>
      <c r="G94" t="str" s="89" cm="1">
        <f t="array" ref="G94">'الترتيب التنازلي '!BU67</f>
      </c>
      <c r="H94" t="str" s="89" cm="1">
        <f t="array" ref="H94">'الترتيب التنازلي '!BV67</f>
      </c>
      <c r="I94" s="9"/>
      <c r="J94" s="9"/>
      <c r="K94" s="9"/>
      <c r="L94" s="9"/>
      <c r="M94" s="9"/>
      <c r="N94" s="9"/>
      <c r="O94" s="9"/>
      <c r="P94" s="9"/>
      <c r="Q94" s="9"/>
      <c r="R94" s="9"/>
      <c r="S94" s="9"/>
      <c r="T94" s="9"/>
      <c r="U94" s="9"/>
      <c r="V94" s="9"/>
      <c r="W94" s="9"/>
      <c r="X94" s="9"/>
      <c r="Y94" s="9"/>
      <c r="Z94" s="9"/>
      <c r="AA94" s="9"/>
      <c r="AB94" s="9"/>
      <c r="AC94" s="9"/>
      <c r="AD94" s="125" cm="1">
        <f t="array" ref="AD94">'ادخال البيانات'!E105</f>
        <v>0</v>
      </c>
      <c r="AE94" s="125" cm="1">
        <f t="array" ref="AE94">'ادخال البيانات'!H105</f>
        <v>0</v>
      </c>
      <c r="AF94" s="125" cm="1">
        <f t="array" ref="AF94">'ادخال البيانات'!K105</f>
        <v>0</v>
      </c>
      <c r="AG94" s="125" cm="1">
        <f t="array" ref="AG94">'ادخال البيانات'!N105</f>
        <v>0</v>
      </c>
      <c r="AH94" s="125" cm="1">
        <f t="array" ref="AH94">'ادخال البيانات'!Q105</f>
        <v>0</v>
      </c>
      <c r="AI94" s="125" cm="1">
        <f t="array" ref="AI94">'ادخال البيانات'!T105</f>
        <v>0</v>
      </c>
      <c r="AJ94" s="125" cm="1">
        <f t="array" ref="AJ94">'ادخال البيانات'!W105</f>
        <v>0</v>
      </c>
      <c r="AK94" s="125" cm="1">
        <f t="array" ref="AK94">'ادخال البيانات'!Z105</f>
        <v>0</v>
      </c>
      <c r="AL94" s="125" cm="1">
        <f t="array" ref="AL94">'ادخال البيانات'!AC105</f>
        <v>0</v>
      </c>
    </row>
    <row r="95" ht="13.8" customHeight="1">
      <c r="A95" s="9"/>
      <c r="B95" s="95" cm="1">
        <f t="array" ref="B95">'الترتيب التنازلي '!BF68</f>
        <v>56</v>
      </c>
      <c r="C95" t="str" s="89" cm="1">
        <f t="array" ref="C95">'الترتيب التنازلي '!BS68</f>
      </c>
      <c r="D95" s="90"/>
      <c r="E95" s="90"/>
      <c r="F95" t="str" s="89" cm="1">
        <f t="array" ref="F95">'الترتيب التنازلي '!BT68</f>
      </c>
      <c r="G95" t="str" s="89" cm="1">
        <f t="array" ref="G95">'الترتيب التنازلي '!BU68</f>
      </c>
      <c r="H95" t="str" s="89" cm="1">
        <f t="array" ref="H95">'الترتيب التنازلي '!BV68</f>
      </c>
      <c r="I95" s="9"/>
      <c r="J95" s="9"/>
      <c r="K95" s="9"/>
      <c r="L95" s="9"/>
      <c r="M95" s="9"/>
      <c r="N95" s="9"/>
      <c r="O95" s="9"/>
      <c r="P95" s="9"/>
      <c r="Q95" s="9"/>
      <c r="R95" s="9"/>
      <c r="S95" s="9"/>
      <c r="T95" s="9"/>
      <c r="U95" s="9"/>
      <c r="V95" s="9"/>
      <c r="W95" s="9"/>
      <c r="X95" s="9"/>
      <c r="Y95" s="9"/>
      <c r="Z95" s="9"/>
      <c r="AA95" s="9"/>
      <c r="AB95" s="9"/>
      <c r="AC95" s="9"/>
      <c r="AD95" s="125" cm="1">
        <f t="array" ref="AD95">'ادخال البيانات'!E106</f>
        <v>0</v>
      </c>
      <c r="AE95" s="125" cm="1">
        <f t="array" ref="AE95">'ادخال البيانات'!H106</f>
        <v>0</v>
      </c>
      <c r="AF95" s="125" cm="1">
        <f t="array" ref="AF95">'ادخال البيانات'!K106</f>
        <v>0</v>
      </c>
      <c r="AG95" s="125" cm="1">
        <f t="array" ref="AG95">'ادخال البيانات'!N106</f>
        <v>0</v>
      </c>
      <c r="AH95" s="125" cm="1">
        <f t="array" ref="AH95">'ادخال البيانات'!Q106</f>
        <v>0</v>
      </c>
      <c r="AI95" s="125" cm="1">
        <f t="array" ref="AI95">'ادخال البيانات'!T106</f>
        <v>0</v>
      </c>
      <c r="AJ95" s="125" cm="1">
        <f t="array" ref="AJ95">'ادخال البيانات'!W106</f>
        <v>0</v>
      </c>
      <c r="AK95" s="125" cm="1">
        <f t="array" ref="AK95">'ادخال البيانات'!Z106</f>
        <v>0</v>
      </c>
      <c r="AL95" s="125" cm="1">
        <f t="array" ref="AL95">'ادخال البيانات'!AC106</f>
        <v>0</v>
      </c>
    </row>
    <row r="96" ht="13.8" customHeight="1">
      <c r="A96" s="9"/>
      <c r="B96" s="95" cm="1">
        <f t="array" ref="B96">'الترتيب التنازلي '!BF69</f>
        <v>57</v>
      </c>
      <c r="C96" t="str" s="89" cm="1">
        <f t="array" ref="C96">'الترتيب التنازلي '!BS69</f>
      </c>
      <c r="D96" s="90"/>
      <c r="E96" s="90"/>
      <c r="F96" t="str" s="89" cm="1">
        <f t="array" ref="F96">'الترتيب التنازلي '!BT69</f>
      </c>
      <c r="G96" t="str" s="89" cm="1">
        <f t="array" ref="G96">'الترتيب التنازلي '!BU69</f>
      </c>
      <c r="H96" t="str" s="89" cm="1">
        <f t="array" ref="H96">'الترتيب التنازلي '!BV69</f>
      </c>
      <c r="I96" s="9"/>
      <c r="J96" s="9"/>
      <c r="K96" s="9"/>
      <c r="L96" s="9"/>
      <c r="M96" s="9"/>
      <c r="N96" s="9"/>
      <c r="O96" s="9"/>
      <c r="P96" s="9"/>
      <c r="Q96" s="9"/>
      <c r="R96" s="9"/>
      <c r="S96" s="9"/>
      <c r="T96" s="9"/>
      <c r="U96" s="9"/>
      <c r="V96" s="9"/>
      <c r="W96" s="9"/>
      <c r="X96" s="9"/>
      <c r="Y96" s="9"/>
      <c r="Z96" s="9"/>
      <c r="AA96" s="9"/>
      <c r="AB96" s="9"/>
      <c r="AC96" s="9"/>
      <c r="AD96" s="125" cm="1">
        <f t="array" ref="AD96">'ادخال البيانات'!E107</f>
        <v>0</v>
      </c>
      <c r="AE96" s="125" cm="1">
        <f t="array" ref="AE96">'ادخال البيانات'!H107</f>
        <v>0</v>
      </c>
      <c r="AF96" s="125" cm="1">
        <f t="array" ref="AF96">'ادخال البيانات'!K107</f>
        <v>0</v>
      </c>
      <c r="AG96" s="125" cm="1">
        <f t="array" ref="AG96">'ادخال البيانات'!N107</f>
        <v>0</v>
      </c>
      <c r="AH96" s="125" cm="1">
        <f t="array" ref="AH96">'ادخال البيانات'!Q107</f>
        <v>0</v>
      </c>
      <c r="AI96" s="125" cm="1">
        <f t="array" ref="AI96">'ادخال البيانات'!T107</f>
        <v>0</v>
      </c>
      <c r="AJ96" s="125" cm="1">
        <f t="array" ref="AJ96">'ادخال البيانات'!W107</f>
        <v>0</v>
      </c>
      <c r="AK96" s="125" cm="1">
        <f t="array" ref="AK96">'ادخال البيانات'!Z107</f>
        <v>0</v>
      </c>
      <c r="AL96" s="125" cm="1">
        <f t="array" ref="AL96">'ادخال البيانات'!AC107</f>
        <v>0</v>
      </c>
    </row>
    <row r="97" ht="13.8" customHeight="1">
      <c r="A97" s="9"/>
      <c r="B97" s="95" cm="1">
        <f t="array" ref="B97">'الترتيب التنازلي '!BF70</f>
        <v>58</v>
      </c>
      <c r="C97" t="str" s="89" cm="1">
        <f t="array" ref="C97">'الترتيب التنازلي '!BS70</f>
      </c>
      <c r="D97" s="90"/>
      <c r="E97" s="90"/>
      <c r="F97" t="str" s="89" cm="1">
        <f t="array" ref="F97">'الترتيب التنازلي '!BT70</f>
      </c>
      <c r="G97" t="str" s="89" cm="1">
        <f t="array" ref="G97">'الترتيب التنازلي '!BU70</f>
      </c>
      <c r="H97" t="str" s="89" cm="1">
        <f t="array" ref="H97">'الترتيب التنازلي '!BV70</f>
      </c>
      <c r="I97" s="9"/>
      <c r="J97" s="9"/>
      <c r="K97" s="9"/>
      <c r="L97" s="9"/>
      <c r="M97" s="9"/>
      <c r="N97" s="9"/>
      <c r="O97" s="9"/>
      <c r="P97" s="9"/>
      <c r="Q97" s="9"/>
      <c r="R97" s="9"/>
      <c r="S97" s="9"/>
      <c r="T97" s="9"/>
      <c r="U97" s="9"/>
      <c r="V97" s="9"/>
      <c r="W97" s="9"/>
      <c r="X97" s="9"/>
      <c r="Y97" s="9"/>
      <c r="Z97" s="9"/>
      <c r="AA97" s="9"/>
      <c r="AB97" s="9"/>
      <c r="AC97" s="9"/>
      <c r="AD97" s="125" cm="1">
        <f t="array" ref="AD97">'ادخال البيانات'!E108</f>
        <v>0</v>
      </c>
      <c r="AE97" s="125" cm="1">
        <f t="array" ref="AE97">'ادخال البيانات'!H108</f>
        <v>0</v>
      </c>
      <c r="AF97" s="125" cm="1">
        <f t="array" ref="AF97">'ادخال البيانات'!K108</f>
        <v>0</v>
      </c>
      <c r="AG97" s="125" cm="1">
        <f t="array" ref="AG97">'ادخال البيانات'!N108</f>
        <v>0</v>
      </c>
      <c r="AH97" s="125" cm="1">
        <f t="array" ref="AH97">'ادخال البيانات'!Q108</f>
        <v>0</v>
      </c>
      <c r="AI97" s="125" cm="1">
        <f t="array" ref="AI97">'ادخال البيانات'!T108</f>
        <v>0</v>
      </c>
      <c r="AJ97" s="125" cm="1">
        <f t="array" ref="AJ97">'ادخال البيانات'!W108</f>
        <v>0</v>
      </c>
      <c r="AK97" s="125" cm="1">
        <f t="array" ref="AK97">'ادخال البيانات'!Z108</f>
        <v>0</v>
      </c>
      <c r="AL97" s="125" cm="1">
        <f t="array" ref="AL97">'ادخال البيانات'!AC108</f>
        <v>0</v>
      </c>
    </row>
    <row r="98" ht="13.8" customHeight="1">
      <c r="A98" s="9"/>
      <c r="B98" s="95" cm="1">
        <f t="array" ref="B98">'الترتيب التنازلي '!BF71</f>
        <v>59</v>
      </c>
      <c r="C98" t="str" s="89" cm="1">
        <f t="array" ref="C98">'الترتيب التنازلي '!BS71</f>
      </c>
      <c r="D98" s="90"/>
      <c r="E98" s="90"/>
      <c r="F98" t="str" s="89" cm="1">
        <f t="array" ref="F98">'الترتيب التنازلي '!BT71</f>
      </c>
      <c r="G98" t="str" s="89" cm="1">
        <f t="array" ref="G98">'الترتيب التنازلي '!BU71</f>
      </c>
      <c r="H98" t="str" s="89" cm="1">
        <f t="array" ref="H98">'الترتيب التنازلي '!BV71</f>
      </c>
      <c r="I98" s="9"/>
      <c r="J98" s="9"/>
      <c r="K98" s="9"/>
      <c r="L98" s="9"/>
      <c r="M98" s="9"/>
      <c r="N98" s="9"/>
      <c r="O98" s="9"/>
      <c r="P98" s="9"/>
      <c r="Q98" s="9"/>
      <c r="R98" s="9"/>
      <c r="S98" s="9"/>
      <c r="T98" s="9"/>
      <c r="U98" s="9"/>
      <c r="V98" s="9"/>
      <c r="W98" s="9"/>
      <c r="X98" s="9"/>
      <c r="Y98" s="9"/>
      <c r="Z98" s="9"/>
      <c r="AA98" s="9"/>
      <c r="AB98" s="9"/>
      <c r="AC98" s="9"/>
      <c r="AD98" s="125" cm="1">
        <f t="array" ref="AD98">'ادخال البيانات'!E109</f>
        <v>0</v>
      </c>
      <c r="AE98" s="125" cm="1">
        <f t="array" ref="AE98">'ادخال البيانات'!H109</f>
        <v>0</v>
      </c>
      <c r="AF98" s="125" cm="1">
        <f t="array" ref="AF98">'ادخال البيانات'!K109</f>
        <v>0</v>
      </c>
      <c r="AG98" s="125" cm="1">
        <f t="array" ref="AG98">'ادخال البيانات'!N109</f>
        <v>0</v>
      </c>
      <c r="AH98" s="125" cm="1">
        <f t="array" ref="AH98">'ادخال البيانات'!Q109</f>
        <v>0</v>
      </c>
      <c r="AI98" s="125" cm="1">
        <f t="array" ref="AI98">'ادخال البيانات'!T109</f>
        <v>0</v>
      </c>
      <c r="AJ98" s="125" cm="1">
        <f t="array" ref="AJ98">'ادخال البيانات'!W109</f>
        <v>0</v>
      </c>
      <c r="AK98" s="125" cm="1">
        <f t="array" ref="AK98">'ادخال البيانات'!Z109</f>
        <v>0</v>
      </c>
      <c r="AL98" s="125" cm="1">
        <f t="array" ref="AL98">'ادخال البيانات'!AC109</f>
        <v>0</v>
      </c>
    </row>
    <row r="99" ht="13.8" customHeight="1">
      <c r="A99" s="9"/>
      <c r="B99" s="95" cm="1">
        <f t="array" ref="B99">'الترتيب التنازلي '!BF72</f>
        <v>60</v>
      </c>
      <c r="C99" t="str" s="89" cm="1">
        <f t="array" ref="C99">'الترتيب التنازلي '!BS72</f>
      </c>
      <c r="D99" s="90"/>
      <c r="E99" s="90"/>
      <c r="F99" t="str" s="89" cm="1">
        <f t="array" ref="F99">'الترتيب التنازلي '!BT72</f>
      </c>
      <c r="G99" t="str" s="89" cm="1">
        <f t="array" ref="G99">'الترتيب التنازلي '!BU72</f>
      </c>
      <c r="H99" t="str" s="89" cm="1">
        <f t="array" ref="H99">'الترتيب التنازلي '!BV72</f>
      </c>
      <c r="I99" s="9"/>
      <c r="J99" s="9"/>
      <c r="K99" s="9"/>
      <c r="L99" s="9"/>
      <c r="M99" s="9"/>
      <c r="N99" s="9"/>
      <c r="O99" s="9"/>
      <c r="P99" s="9"/>
      <c r="Q99" s="9"/>
      <c r="R99" s="9"/>
      <c r="S99" s="9"/>
      <c r="T99" s="9"/>
      <c r="U99" s="9"/>
      <c r="V99" s="9"/>
      <c r="W99" s="9"/>
      <c r="X99" s="9"/>
      <c r="Y99" s="9"/>
      <c r="Z99" s="9"/>
      <c r="AA99" s="9"/>
      <c r="AB99" s="9"/>
      <c r="AC99" s="9"/>
      <c r="AD99" s="125" cm="1">
        <f t="array" ref="AD99">'ادخال البيانات'!E110</f>
        <v>0</v>
      </c>
      <c r="AE99" s="125" cm="1">
        <f t="array" ref="AE99">'ادخال البيانات'!H110</f>
        <v>0</v>
      </c>
      <c r="AF99" s="125" cm="1">
        <f t="array" ref="AF99">'ادخال البيانات'!K110</f>
        <v>0</v>
      </c>
      <c r="AG99" s="125" cm="1">
        <f t="array" ref="AG99">'ادخال البيانات'!N110</f>
        <v>0</v>
      </c>
      <c r="AH99" s="125" cm="1">
        <f t="array" ref="AH99">'ادخال البيانات'!Q110</f>
        <v>0</v>
      </c>
      <c r="AI99" s="125" cm="1">
        <f t="array" ref="AI99">'ادخال البيانات'!T110</f>
        <v>0</v>
      </c>
      <c r="AJ99" s="125" cm="1">
        <f t="array" ref="AJ99">'ادخال البيانات'!W110</f>
        <v>0</v>
      </c>
      <c r="AK99" s="125" cm="1">
        <f t="array" ref="AK99">'ادخال البيانات'!Z110</f>
        <v>0</v>
      </c>
      <c r="AL99" s="125" cm="1">
        <f t="array" ref="AL99">'ادخال البيانات'!AC110</f>
        <v>0</v>
      </c>
    </row>
    <row r="100" ht="13.8" customHeight="1">
      <c r="A100" s="9"/>
      <c r="B100" s="95" cm="1">
        <f t="array" ref="B100">'الترتيب التنازلي '!BF73</f>
        <v>61</v>
      </c>
      <c r="C100" t="str" s="89" cm="1">
        <f t="array" ref="C100">'الترتيب التنازلي '!BS73</f>
      </c>
      <c r="D100" s="90"/>
      <c r="E100" s="90"/>
      <c r="F100" t="str" s="89" cm="1">
        <f t="array" ref="F100">'الترتيب التنازلي '!BT73</f>
      </c>
      <c r="G100" t="str" s="89" cm="1">
        <f t="array" ref="G100">'الترتيب التنازلي '!BU73</f>
      </c>
      <c r="H100" t="str" s="89" cm="1">
        <f t="array" ref="H100">'الترتيب التنازلي '!BV73</f>
      </c>
      <c r="I100" s="9"/>
      <c r="J100" s="9"/>
      <c r="K100" s="9"/>
      <c r="L100" s="9"/>
      <c r="M100" s="9"/>
      <c r="N100" s="9"/>
      <c r="O100" s="9"/>
      <c r="P100" s="9"/>
      <c r="Q100" s="9"/>
      <c r="R100" s="9"/>
      <c r="S100" s="9"/>
      <c r="T100" s="9"/>
      <c r="U100" s="9"/>
      <c r="V100" s="9"/>
      <c r="W100" s="9"/>
      <c r="X100" s="9"/>
      <c r="Y100" s="9"/>
      <c r="Z100" s="9"/>
      <c r="AA100" s="9"/>
      <c r="AB100" s="9"/>
      <c r="AC100" s="9"/>
      <c r="AD100" s="125" cm="1">
        <f t="array" ref="AD100">'ادخال البيانات'!E111</f>
        <v>0</v>
      </c>
      <c r="AE100" s="125" cm="1">
        <f t="array" ref="AE100">'ادخال البيانات'!H111</f>
        <v>0</v>
      </c>
      <c r="AF100" s="125" cm="1">
        <f t="array" ref="AF100">'ادخال البيانات'!K111</f>
        <v>0</v>
      </c>
      <c r="AG100" s="125" cm="1">
        <f t="array" ref="AG100">'ادخال البيانات'!N111</f>
        <v>0</v>
      </c>
      <c r="AH100" s="125" cm="1">
        <f t="array" ref="AH100">'ادخال البيانات'!Q111</f>
        <v>0</v>
      </c>
      <c r="AI100" s="125" cm="1">
        <f t="array" ref="AI100">'ادخال البيانات'!T111</f>
        <v>0</v>
      </c>
      <c r="AJ100" s="125" cm="1">
        <f t="array" ref="AJ100">'ادخال البيانات'!W111</f>
        <v>0</v>
      </c>
      <c r="AK100" s="125" cm="1">
        <f t="array" ref="AK100">'ادخال البيانات'!Z111</f>
        <v>0</v>
      </c>
      <c r="AL100" s="125" cm="1">
        <f t="array" ref="AL100">'ادخال البيانات'!AC111</f>
        <v>0</v>
      </c>
    </row>
    <row r="101" ht="13.8" customHeight="1">
      <c r="A101" s="9"/>
      <c r="B101" s="95" cm="1">
        <f t="array" ref="B101">'الترتيب التنازلي '!BF74</f>
        <v>62</v>
      </c>
      <c r="C101" t="str" s="89" cm="1">
        <f t="array" ref="C101">'الترتيب التنازلي '!BS74</f>
      </c>
      <c r="D101" s="90"/>
      <c r="E101" s="90"/>
      <c r="F101" t="str" s="89" cm="1">
        <f t="array" ref="F101">'الترتيب التنازلي '!BT74</f>
      </c>
      <c r="G101" t="str" s="89" cm="1">
        <f t="array" ref="G101">'الترتيب التنازلي '!BU74</f>
      </c>
      <c r="H101" t="str" s="89" cm="1">
        <f t="array" ref="H101">'الترتيب التنازلي '!BV74</f>
      </c>
      <c r="I101" s="9"/>
      <c r="J101" s="9"/>
      <c r="K101" s="9"/>
      <c r="L101" s="9"/>
      <c r="M101" s="9"/>
      <c r="N101" s="9"/>
      <c r="O101" s="9"/>
      <c r="P101" s="9"/>
      <c r="Q101" s="9"/>
      <c r="R101" s="9"/>
      <c r="S101" s="9"/>
      <c r="T101" s="9"/>
      <c r="U101" s="9"/>
      <c r="V101" s="9"/>
      <c r="W101" s="9"/>
      <c r="X101" s="9"/>
      <c r="Y101" s="9"/>
      <c r="Z101" s="9"/>
      <c r="AA101" s="9"/>
      <c r="AB101" s="9"/>
      <c r="AC101" s="9"/>
      <c r="AD101" s="125" cm="1">
        <f t="array" ref="AD101">'ادخال البيانات'!E112</f>
        <v>0</v>
      </c>
      <c r="AE101" s="125" cm="1">
        <f t="array" ref="AE101">'ادخال البيانات'!H112</f>
        <v>0</v>
      </c>
      <c r="AF101" s="125" cm="1">
        <f t="array" ref="AF101">'ادخال البيانات'!K112</f>
        <v>0</v>
      </c>
      <c r="AG101" s="125" cm="1">
        <f t="array" ref="AG101">'ادخال البيانات'!N112</f>
        <v>0</v>
      </c>
      <c r="AH101" s="125" cm="1">
        <f t="array" ref="AH101">'ادخال البيانات'!Q112</f>
        <v>0</v>
      </c>
      <c r="AI101" s="125" cm="1">
        <f t="array" ref="AI101">'ادخال البيانات'!T112</f>
        <v>0</v>
      </c>
      <c r="AJ101" s="125" cm="1">
        <f t="array" ref="AJ101">'ادخال البيانات'!W112</f>
        <v>0</v>
      </c>
      <c r="AK101" s="125" cm="1">
        <f t="array" ref="AK101">'ادخال البيانات'!Z112</f>
        <v>0</v>
      </c>
      <c r="AL101" s="125" cm="1">
        <f t="array" ref="AL101">'ادخال البيانات'!AC112</f>
        <v>0</v>
      </c>
    </row>
    <row r="102" ht="13.8" customHeight="1">
      <c r="A102" s="9"/>
      <c r="B102" s="95" cm="1">
        <f t="array" ref="B102">'الترتيب التنازلي '!BF75</f>
        <v>63</v>
      </c>
      <c r="C102" t="str" s="89" cm="1">
        <f t="array" ref="C102">'الترتيب التنازلي '!BS75</f>
      </c>
      <c r="D102" s="90"/>
      <c r="E102" s="90"/>
      <c r="F102" t="str" s="89" cm="1">
        <f t="array" ref="F102">'الترتيب التنازلي '!BT75</f>
      </c>
      <c r="G102" t="str" s="89" cm="1">
        <f t="array" ref="G102">'الترتيب التنازلي '!BU75</f>
      </c>
      <c r="H102" t="str" s="89" cm="1">
        <f t="array" ref="H102">'الترتيب التنازلي '!BV75</f>
      </c>
      <c r="I102" s="9"/>
      <c r="J102" s="9"/>
      <c r="K102" s="9"/>
      <c r="L102" s="9"/>
      <c r="M102" s="9"/>
      <c r="N102" s="9"/>
      <c r="O102" s="9"/>
      <c r="P102" s="9"/>
      <c r="Q102" s="9"/>
      <c r="R102" s="9"/>
      <c r="S102" s="9"/>
      <c r="T102" s="9"/>
      <c r="U102" s="9"/>
      <c r="V102" s="9"/>
      <c r="W102" s="9"/>
      <c r="X102" s="9"/>
      <c r="Y102" s="9"/>
      <c r="Z102" s="9"/>
      <c r="AA102" s="9"/>
      <c r="AB102" s="9"/>
      <c r="AC102" s="9"/>
      <c r="AD102" s="125" cm="1">
        <f t="array" ref="AD102">'ادخال البيانات'!E113</f>
        <v>0</v>
      </c>
      <c r="AE102" s="125" cm="1">
        <f t="array" ref="AE102">'ادخال البيانات'!H113</f>
        <v>0</v>
      </c>
      <c r="AF102" s="125" cm="1">
        <f t="array" ref="AF102">'ادخال البيانات'!K113</f>
        <v>0</v>
      </c>
      <c r="AG102" s="125" cm="1">
        <f t="array" ref="AG102">'ادخال البيانات'!N113</f>
        <v>0</v>
      </c>
      <c r="AH102" s="125" cm="1">
        <f t="array" ref="AH102">'ادخال البيانات'!Q113</f>
        <v>0</v>
      </c>
      <c r="AI102" s="125" cm="1">
        <f t="array" ref="AI102">'ادخال البيانات'!T113</f>
        <v>0</v>
      </c>
      <c r="AJ102" s="125" cm="1">
        <f t="array" ref="AJ102">'ادخال البيانات'!W113</f>
        <v>0</v>
      </c>
      <c r="AK102" s="125" cm="1">
        <f t="array" ref="AK102">'ادخال البيانات'!Z113</f>
        <v>0</v>
      </c>
      <c r="AL102" s="125" cm="1">
        <f t="array" ref="AL102">'ادخال البيانات'!AC113</f>
        <v>0</v>
      </c>
    </row>
    <row r="103" ht="13.8" customHeight="1">
      <c r="A103" s="9"/>
      <c r="B103" s="95" cm="1">
        <f t="array" ref="B103">'الترتيب التنازلي '!BF76</f>
        <v>64</v>
      </c>
      <c r="C103" t="str" s="89" cm="1">
        <f t="array" ref="C103">'الترتيب التنازلي '!BS76</f>
      </c>
      <c r="D103" s="90"/>
      <c r="E103" s="90"/>
      <c r="F103" t="str" s="89" cm="1">
        <f t="array" ref="F103">'الترتيب التنازلي '!BT76</f>
      </c>
      <c r="G103" t="str" s="89" cm="1">
        <f t="array" ref="G103">'الترتيب التنازلي '!BU76</f>
      </c>
      <c r="H103" t="str" s="89" cm="1">
        <f t="array" ref="H103">'الترتيب التنازلي '!BV76</f>
      </c>
      <c r="I103" s="9"/>
      <c r="J103" s="9"/>
      <c r="K103" s="9"/>
      <c r="L103" s="9"/>
      <c r="M103" s="9"/>
      <c r="N103" s="9"/>
      <c r="O103" s="9"/>
      <c r="P103" s="9"/>
      <c r="Q103" s="9"/>
      <c r="R103" s="9"/>
      <c r="S103" s="9"/>
      <c r="T103" s="9"/>
      <c r="U103" s="9"/>
      <c r="V103" s="9"/>
      <c r="W103" s="9"/>
      <c r="X103" s="9"/>
      <c r="Y103" s="9"/>
      <c r="Z103" s="9"/>
      <c r="AA103" s="9"/>
      <c r="AB103" s="9"/>
      <c r="AC103" s="9"/>
      <c r="AD103" s="125" cm="1">
        <f t="array" ref="AD103">'ادخال البيانات'!E114</f>
        <v>0</v>
      </c>
      <c r="AE103" s="125" cm="1">
        <f t="array" ref="AE103">'ادخال البيانات'!H114</f>
        <v>0</v>
      </c>
      <c r="AF103" s="125" cm="1">
        <f t="array" ref="AF103">'ادخال البيانات'!K114</f>
        <v>0</v>
      </c>
      <c r="AG103" s="125" cm="1">
        <f t="array" ref="AG103">'ادخال البيانات'!N114</f>
        <v>0</v>
      </c>
      <c r="AH103" s="125" cm="1">
        <f t="array" ref="AH103">'ادخال البيانات'!Q114</f>
        <v>0</v>
      </c>
      <c r="AI103" s="125" cm="1">
        <f t="array" ref="AI103">'ادخال البيانات'!T114</f>
        <v>0</v>
      </c>
      <c r="AJ103" s="125" cm="1">
        <f t="array" ref="AJ103">'ادخال البيانات'!W114</f>
        <v>0</v>
      </c>
      <c r="AK103" s="125" cm="1">
        <f t="array" ref="AK103">'ادخال البيانات'!Z114</f>
        <v>0</v>
      </c>
      <c r="AL103" s="125" cm="1">
        <f t="array" ref="AL103">'ادخال البيانات'!AC114</f>
        <v>0</v>
      </c>
    </row>
    <row r="104" ht="13.8" customHeight="1">
      <c r="A104" s="9"/>
      <c r="B104" s="95" cm="1">
        <f t="array" ref="B104">'الترتيب التنازلي '!BF77</f>
        <v>65</v>
      </c>
      <c r="C104" t="str" s="89" cm="1">
        <f t="array" ref="C104">'الترتيب التنازلي '!BS77</f>
      </c>
      <c r="D104" s="90"/>
      <c r="E104" s="90"/>
      <c r="F104" t="str" s="89" cm="1">
        <f t="array" ref="F104">'الترتيب التنازلي '!BT77</f>
      </c>
      <c r="G104" t="str" s="89" cm="1">
        <f t="array" ref="G104">'الترتيب التنازلي '!BU77</f>
      </c>
      <c r="H104" t="str" s="89" cm="1">
        <f t="array" ref="H104">'الترتيب التنازلي '!BV77</f>
      </c>
      <c r="I104" s="9"/>
      <c r="J104" s="9"/>
      <c r="K104" s="9"/>
      <c r="L104" s="9"/>
      <c r="M104" s="9"/>
      <c r="N104" s="9"/>
      <c r="O104" s="9"/>
      <c r="P104" s="9"/>
      <c r="Q104" s="9"/>
      <c r="R104" s="9"/>
      <c r="S104" s="9"/>
      <c r="T104" s="9"/>
      <c r="U104" s="9"/>
      <c r="V104" s="9"/>
      <c r="W104" s="9"/>
      <c r="X104" s="9"/>
      <c r="Y104" s="9"/>
      <c r="Z104" s="9"/>
      <c r="AA104" s="9"/>
      <c r="AB104" s="9"/>
      <c r="AC104" s="9"/>
      <c r="AD104" s="125" cm="1">
        <f t="array" ref="AD104">'ادخال البيانات'!E115</f>
        <v>0</v>
      </c>
      <c r="AE104" s="125" cm="1">
        <f t="array" ref="AE104">'ادخال البيانات'!H115</f>
        <v>0</v>
      </c>
      <c r="AF104" s="125" cm="1">
        <f t="array" ref="AF104">'ادخال البيانات'!K115</f>
        <v>0</v>
      </c>
      <c r="AG104" s="125" cm="1">
        <f t="array" ref="AG104">'ادخال البيانات'!N115</f>
        <v>0</v>
      </c>
      <c r="AH104" s="125" cm="1">
        <f t="array" ref="AH104">'ادخال البيانات'!Q115</f>
        <v>0</v>
      </c>
      <c r="AI104" s="125" cm="1">
        <f t="array" ref="AI104">'ادخال البيانات'!T115</f>
        <v>0</v>
      </c>
      <c r="AJ104" s="125" cm="1">
        <f t="array" ref="AJ104">'ادخال البيانات'!W115</f>
        <v>0</v>
      </c>
      <c r="AK104" s="125" cm="1">
        <f t="array" ref="AK104">'ادخال البيانات'!Z115</f>
        <v>0</v>
      </c>
      <c r="AL104" s="125" cm="1">
        <f t="array" ref="AL104">'ادخال البيانات'!AC115</f>
        <v>0</v>
      </c>
    </row>
    <row r="105" ht="13.8" customHeight="1">
      <c r="A105" s="9"/>
      <c r="B105" s="95" cm="1">
        <f t="array" ref="B105">'الترتيب التنازلي '!BF78</f>
        <v>66</v>
      </c>
      <c r="C105" t="str" s="89" cm="1">
        <f t="array" ref="C105">'الترتيب التنازلي '!BS78</f>
      </c>
      <c r="D105" s="90"/>
      <c r="E105" s="90"/>
      <c r="F105" t="str" s="89" cm="1">
        <f t="array" ref="F105">'الترتيب التنازلي '!BT78</f>
      </c>
      <c r="G105" t="str" s="89" cm="1">
        <f t="array" ref="G105">'الترتيب التنازلي '!BU78</f>
      </c>
      <c r="H105" t="str" s="89" cm="1">
        <f t="array" ref="H105">'الترتيب التنازلي '!BV78</f>
      </c>
      <c r="I105" s="9"/>
      <c r="J105" s="9"/>
      <c r="K105" s="9"/>
      <c r="L105" s="9"/>
      <c r="M105" s="9"/>
      <c r="N105" s="9"/>
      <c r="O105" s="9"/>
      <c r="P105" s="9"/>
      <c r="Q105" s="9"/>
      <c r="R105" s="9"/>
      <c r="S105" s="9"/>
      <c r="T105" s="9"/>
      <c r="U105" s="9"/>
      <c r="V105" s="9"/>
      <c r="W105" s="9"/>
      <c r="X105" s="9"/>
      <c r="Y105" s="9"/>
      <c r="Z105" s="9"/>
      <c r="AA105" s="9"/>
      <c r="AB105" s="9"/>
      <c r="AC105" s="9"/>
      <c r="AD105" s="125" cm="1">
        <f t="array" ref="AD105">'ادخال البيانات'!E116</f>
        <v>0</v>
      </c>
      <c r="AE105" s="125" cm="1">
        <f t="array" ref="AE105">'ادخال البيانات'!H116</f>
        <v>0</v>
      </c>
      <c r="AF105" s="125" cm="1">
        <f t="array" ref="AF105">'ادخال البيانات'!K116</f>
        <v>0</v>
      </c>
      <c r="AG105" s="125" cm="1">
        <f t="array" ref="AG105">'ادخال البيانات'!N116</f>
        <v>0</v>
      </c>
      <c r="AH105" s="125" cm="1">
        <f t="array" ref="AH105">'ادخال البيانات'!Q116</f>
        <v>0</v>
      </c>
      <c r="AI105" s="125" cm="1">
        <f t="array" ref="AI105">'ادخال البيانات'!T116</f>
        <v>0</v>
      </c>
      <c r="AJ105" s="125" cm="1">
        <f t="array" ref="AJ105">'ادخال البيانات'!W116</f>
        <v>0</v>
      </c>
      <c r="AK105" s="125" cm="1">
        <f t="array" ref="AK105">'ادخال البيانات'!Z116</f>
        <v>0</v>
      </c>
      <c r="AL105" s="125" cm="1">
        <f t="array" ref="AL105">'ادخال البيانات'!AC116</f>
        <v>0</v>
      </c>
    </row>
    <row r="106" ht="13.8" customHeight="1">
      <c r="A106" s="9"/>
      <c r="B106" s="95" cm="1">
        <f t="array" ref="B106">'الترتيب التنازلي '!BF79</f>
        <v>67</v>
      </c>
      <c r="C106" t="str" s="89" cm="1">
        <f t="array" ref="C106">'الترتيب التنازلي '!BS79</f>
      </c>
      <c r="D106" s="90"/>
      <c r="E106" s="90"/>
      <c r="F106" t="str" s="89" cm="1">
        <f t="array" ref="F106">'الترتيب التنازلي '!BT79</f>
      </c>
      <c r="G106" t="str" s="89" cm="1">
        <f t="array" ref="G106">'الترتيب التنازلي '!BU79</f>
      </c>
      <c r="H106" t="str" s="89" cm="1">
        <f t="array" ref="H106">'الترتيب التنازلي '!BV79</f>
      </c>
      <c r="I106" s="9"/>
      <c r="J106" s="9"/>
      <c r="K106" s="9"/>
      <c r="L106" s="9"/>
      <c r="M106" s="9"/>
      <c r="N106" s="9"/>
      <c r="O106" s="9"/>
      <c r="P106" s="9"/>
      <c r="Q106" s="9"/>
      <c r="R106" s="9"/>
      <c r="S106" s="9"/>
      <c r="T106" s="9"/>
      <c r="U106" s="9"/>
      <c r="V106" s="9"/>
      <c r="W106" s="9"/>
      <c r="X106" s="9"/>
      <c r="Y106" s="9"/>
      <c r="Z106" s="9"/>
      <c r="AA106" s="9"/>
      <c r="AB106" s="9"/>
      <c r="AC106" s="9"/>
      <c r="AD106" s="125" cm="1">
        <f t="array" ref="AD106">'ادخال البيانات'!E117</f>
        <v>0</v>
      </c>
      <c r="AE106" s="125" cm="1">
        <f t="array" ref="AE106">'ادخال البيانات'!H117</f>
        <v>0</v>
      </c>
      <c r="AF106" s="125" cm="1">
        <f t="array" ref="AF106">'ادخال البيانات'!K117</f>
        <v>0</v>
      </c>
      <c r="AG106" s="125" cm="1">
        <f t="array" ref="AG106">'ادخال البيانات'!N117</f>
        <v>0</v>
      </c>
      <c r="AH106" s="125" cm="1">
        <f t="array" ref="AH106">'ادخال البيانات'!Q117</f>
        <v>0</v>
      </c>
      <c r="AI106" s="125" cm="1">
        <f t="array" ref="AI106">'ادخال البيانات'!T117</f>
        <v>0</v>
      </c>
      <c r="AJ106" s="125" cm="1">
        <f t="array" ref="AJ106">'ادخال البيانات'!W117</f>
        <v>0</v>
      </c>
      <c r="AK106" s="125" cm="1">
        <f t="array" ref="AK106">'ادخال البيانات'!Z117</f>
        <v>0</v>
      </c>
      <c r="AL106" s="125" cm="1">
        <f t="array" ref="AL106">'ادخال البيانات'!AC117</f>
        <v>0</v>
      </c>
    </row>
    <row r="107" ht="13.8" customHeight="1">
      <c r="A107" s="9"/>
      <c r="B107" s="95" cm="1">
        <f t="array" ref="B107">'الترتيب التنازلي '!BF80</f>
        <v>68</v>
      </c>
      <c r="C107" t="str" s="89" cm="1">
        <f t="array" ref="C107">'الترتيب التنازلي '!BS80</f>
      </c>
      <c r="D107" s="90"/>
      <c r="E107" s="90"/>
      <c r="F107" t="str" s="89" cm="1">
        <f t="array" ref="F107">'الترتيب التنازلي '!BT80</f>
      </c>
      <c r="G107" t="str" s="89" cm="1">
        <f t="array" ref="G107">'الترتيب التنازلي '!BU80</f>
      </c>
      <c r="H107" t="str" s="89" cm="1">
        <f t="array" ref="H107">'الترتيب التنازلي '!BV80</f>
      </c>
      <c r="I107" s="9"/>
      <c r="J107" s="9"/>
      <c r="K107" s="9"/>
      <c r="L107" s="9"/>
      <c r="M107" s="9"/>
      <c r="N107" s="9"/>
      <c r="O107" s="9"/>
      <c r="P107" s="9"/>
      <c r="Q107" s="9"/>
      <c r="R107" s="9"/>
      <c r="S107" s="9"/>
      <c r="T107" s="9"/>
      <c r="U107" s="9"/>
      <c r="V107" s="9"/>
      <c r="W107" s="9"/>
      <c r="X107" s="9"/>
      <c r="Y107" s="9"/>
      <c r="Z107" s="9"/>
      <c r="AA107" s="9"/>
      <c r="AB107" s="9"/>
      <c r="AC107" s="9"/>
      <c r="AD107" s="125" cm="1">
        <f t="array" ref="AD107">'ادخال البيانات'!E118</f>
        <v>0</v>
      </c>
      <c r="AE107" s="125" cm="1">
        <f t="array" ref="AE107">'ادخال البيانات'!H118</f>
        <v>0</v>
      </c>
      <c r="AF107" s="125" cm="1">
        <f t="array" ref="AF107">'ادخال البيانات'!K118</f>
        <v>0</v>
      </c>
      <c r="AG107" s="125" cm="1">
        <f t="array" ref="AG107">'ادخال البيانات'!N118</f>
        <v>0</v>
      </c>
      <c r="AH107" s="125" cm="1">
        <f t="array" ref="AH107">'ادخال البيانات'!Q118</f>
        <v>0</v>
      </c>
      <c r="AI107" s="125" cm="1">
        <f t="array" ref="AI107">'ادخال البيانات'!T118</f>
        <v>0</v>
      </c>
      <c r="AJ107" s="125" cm="1">
        <f t="array" ref="AJ107">'ادخال البيانات'!W118</f>
        <v>0</v>
      </c>
      <c r="AK107" s="125" cm="1">
        <f t="array" ref="AK107">'ادخال البيانات'!Z118</f>
        <v>0</v>
      </c>
      <c r="AL107" s="125" cm="1">
        <f t="array" ref="AL107">'ادخال البيانات'!AC118</f>
        <v>0</v>
      </c>
    </row>
    <row r="108" ht="13.8" customHeight="1">
      <c r="A108" s="9"/>
      <c r="B108" s="95" cm="1">
        <f t="array" ref="B108">'الترتيب التنازلي '!BF81</f>
        <v>69</v>
      </c>
      <c r="C108" t="str" s="89" cm="1">
        <f t="array" ref="C108">'الترتيب التنازلي '!BS81</f>
      </c>
      <c r="D108" s="90"/>
      <c r="E108" s="90"/>
      <c r="F108" t="str" s="89" cm="1">
        <f t="array" ref="F108">'الترتيب التنازلي '!BT81</f>
      </c>
      <c r="G108" t="str" s="89" cm="1">
        <f t="array" ref="G108">'الترتيب التنازلي '!BU81</f>
      </c>
      <c r="H108" t="str" s="89" cm="1">
        <f t="array" ref="H108">'الترتيب التنازلي '!BV81</f>
      </c>
      <c r="I108" s="9"/>
      <c r="J108" s="9"/>
      <c r="K108" s="9"/>
      <c r="L108" s="9"/>
      <c r="M108" s="9"/>
      <c r="N108" s="9"/>
      <c r="O108" s="9"/>
      <c r="P108" s="9"/>
      <c r="Q108" s="9"/>
      <c r="R108" s="9"/>
      <c r="S108" s="9"/>
      <c r="T108" s="9"/>
      <c r="U108" s="9"/>
      <c r="V108" s="9"/>
      <c r="W108" s="9"/>
      <c r="X108" s="9"/>
      <c r="Y108" s="9"/>
      <c r="Z108" s="9"/>
      <c r="AA108" s="9"/>
      <c r="AB108" s="9"/>
      <c r="AC108" s="9"/>
      <c r="AD108" s="125" cm="1">
        <f t="array" ref="AD108">'ادخال البيانات'!E119</f>
        <v>0</v>
      </c>
      <c r="AE108" s="125" cm="1">
        <f t="array" ref="AE108">'ادخال البيانات'!H119</f>
        <v>0</v>
      </c>
      <c r="AF108" s="125" cm="1">
        <f t="array" ref="AF108">'ادخال البيانات'!K119</f>
        <v>0</v>
      </c>
      <c r="AG108" s="125" cm="1">
        <f t="array" ref="AG108">'ادخال البيانات'!N119</f>
        <v>0</v>
      </c>
      <c r="AH108" s="125" cm="1">
        <f t="array" ref="AH108">'ادخال البيانات'!Q119</f>
        <v>0</v>
      </c>
      <c r="AI108" s="125" cm="1">
        <f t="array" ref="AI108">'ادخال البيانات'!T119</f>
        <v>0</v>
      </c>
      <c r="AJ108" s="125" cm="1">
        <f t="array" ref="AJ108">'ادخال البيانات'!W119</f>
        <v>0</v>
      </c>
      <c r="AK108" s="125" cm="1">
        <f t="array" ref="AK108">'ادخال البيانات'!Z119</f>
        <v>0</v>
      </c>
      <c r="AL108" s="125" cm="1">
        <f t="array" ref="AL108">'ادخال البيانات'!AC119</f>
        <v>0</v>
      </c>
    </row>
    <row r="109" ht="13.8" customHeight="1">
      <c r="A109" s="9"/>
      <c r="B109" s="95" cm="1">
        <f t="array" ref="B109">'الترتيب التنازلي '!BF82</f>
        <v>70</v>
      </c>
      <c r="C109" t="str" s="89" cm="1">
        <f t="array" ref="C109">'الترتيب التنازلي '!BS82</f>
      </c>
      <c r="D109" s="90"/>
      <c r="E109" s="90"/>
      <c r="F109" t="str" s="89" cm="1">
        <f t="array" ref="F109">'الترتيب التنازلي '!BT82</f>
      </c>
      <c r="G109" t="str" s="89" cm="1">
        <f t="array" ref="G109">'الترتيب التنازلي '!BU82</f>
      </c>
      <c r="H109" t="str" s="89" cm="1">
        <f t="array" ref="H109">'الترتيب التنازلي '!BV82</f>
      </c>
      <c r="I109" s="9"/>
      <c r="J109" s="9"/>
      <c r="K109" s="9"/>
      <c r="L109" s="9"/>
      <c r="M109" s="9"/>
      <c r="N109" s="9"/>
      <c r="O109" s="9"/>
      <c r="P109" s="9"/>
      <c r="Q109" s="9"/>
      <c r="R109" s="9"/>
      <c r="S109" s="9"/>
      <c r="T109" s="9"/>
      <c r="U109" s="9"/>
      <c r="V109" s="9"/>
      <c r="W109" s="9"/>
      <c r="X109" s="9"/>
      <c r="Y109" s="9"/>
      <c r="Z109" s="9"/>
      <c r="AA109" s="9"/>
      <c r="AB109" s="9"/>
      <c r="AC109" s="9"/>
      <c r="AD109" s="125" cm="1">
        <f t="array" ref="AD109">'ادخال البيانات'!E120</f>
        <v>0</v>
      </c>
      <c r="AE109" s="125" cm="1">
        <f t="array" ref="AE109">'ادخال البيانات'!H120</f>
        <v>0</v>
      </c>
      <c r="AF109" s="125" cm="1">
        <f t="array" ref="AF109">'ادخال البيانات'!K120</f>
        <v>0</v>
      </c>
      <c r="AG109" s="125" cm="1">
        <f t="array" ref="AG109">'ادخال البيانات'!N120</f>
        <v>0</v>
      </c>
      <c r="AH109" s="125" cm="1">
        <f t="array" ref="AH109">'ادخال البيانات'!Q120</f>
        <v>0</v>
      </c>
      <c r="AI109" s="125" cm="1">
        <f t="array" ref="AI109">'ادخال البيانات'!T120</f>
        <v>0</v>
      </c>
      <c r="AJ109" s="125" cm="1">
        <f t="array" ref="AJ109">'ادخال البيانات'!W120</f>
        <v>0</v>
      </c>
      <c r="AK109" s="125" cm="1">
        <f t="array" ref="AK109">'ادخال البيانات'!Z120</f>
        <v>0</v>
      </c>
      <c r="AL109" s="125" cm="1">
        <f t="array" ref="AL109">'ادخال البيانات'!AC120</f>
        <v>0</v>
      </c>
    </row>
    <row r="110" ht="13.8" customHeight="1">
      <c r="A110" s="9"/>
      <c r="B110" s="95" cm="1">
        <f t="array" ref="B110">'الترتيب التنازلي '!BF83</f>
        <v>71</v>
      </c>
      <c r="C110" t="str" s="89" cm="1">
        <f t="array" ref="C110">'الترتيب التنازلي '!BS83</f>
      </c>
      <c r="D110" s="90"/>
      <c r="E110" s="90"/>
      <c r="F110" t="str" s="89" cm="1">
        <f t="array" ref="F110">'الترتيب التنازلي '!BT83</f>
      </c>
      <c r="G110" t="str" s="89" cm="1">
        <f t="array" ref="G110">'الترتيب التنازلي '!BU83</f>
      </c>
      <c r="H110" t="str" s="89" cm="1">
        <f t="array" ref="H110">'الترتيب التنازلي '!BV83</f>
      </c>
      <c r="I110" s="9"/>
      <c r="J110" s="9"/>
      <c r="K110" s="9"/>
      <c r="L110" s="9"/>
      <c r="M110" s="9"/>
      <c r="N110" s="9"/>
      <c r="O110" s="9"/>
      <c r="P110" s="9"/>
      <c r="Q110" s="9"/>
      <c r="R110" s="9"/>
      <c r="S110" s="9"/>
      <c r="T110" s="9"/>
      <c r="U110" s="9"/>
      <c r="V110" s="9"/>
      <c r="W110" s="9"/>
      <c r="X110" s="9"/>
      <c r="Y110" s="9"/>
      <c r="Z110" s="9"/>
      <c r="AA110" s="9"/>
      <c r="AB110" s="9"/>
      <c r="AC110" s="9"/>
      <c r="AD110" s="125" cm="1">
        <f t="array" ref="AD110">'ادخال البيانات'!E121</f>
        <v>0</v>
      </c>
      <c r="AE110" s="125" cm="1">
        <f t="array" ref="AE110">'ادخال البيانات'!H121</f>
        <v>0</v>
      </c>
      <c r="AF110" s="125" cm="1">
        <f t="array" ref="AF110">'ادخال البيانات'!K121</f>
        <v>0</v>
      </c>
      <c r="AG110" s="125" cm="1">
        <f t="array" ref="AG110">'ادخال البيانات'!N121</f>
        <v>0</v>
      </c>
      <c r="AH110" s="125" cm="1">
        <f t="array" ref="AH110">'ادخال البيانات'!Q121</f>
        <v>0</v>
      </c>
      <c r="AI110" s="125" cm="1">
        <f t="array" ref="AI110">'ادخال البيانات'!T121</f>
        <v>0</v>
      </c>
      <c r="AJ110" s="125" cm="1">
        <f t="array" ref="AJ110">'ادخال البيانات'!W121</f>
        <v>0</v>
      </c>
      <c r="AK110" s="125" cm="1">
        <f t="array" ref="AK110">'ادخال البيانات'!Z121</f>
        <v>0</v>
      </c>
      <c r="AL110" s="125" cm="1">
        <f t="array" ref="AL110">'ادخال البيانات'!AC121</f>
        <v>0</v>
      </c>
    </row>
    <row r="111" ht="13.8" customHeight="1">
      <c r="A111" s="9"/>
      <c r="B111" s="95" cm="1">
        <f t="array" ref="B111">'الترتيب التنازلي '!BF84</f>
        <v>72</v>
      </c>
      <c r="C111" t="str" s="89" cm="1">
        <f t="array" ref="C111">'الترتيب التنازلي '!BS84</f>
      </c>
      <c r="D111" s="90"/>
      <c r="E111" s="90"/>
      <c r="F111" t="str" s="89" cm="1">
        <f t="array" ref="F111">'الترتيب التنازلي '!BT84</f>
      </c>
      <c r="G111" t="str" s="89" cm="1">
        <f t="array" ref="G111">'الترتيب التنازلي '!BU84</f>
      </c>
      <c r="H111" t="str" s="89" cm="1">
        <f t="array" ref="H111">'الترتيب التنازلي '!BV84</f>
      </c>
      <c r="I111" s="9"/>
      <c r="J111" s="9"/>
      <c r="K111" s="9"/>
      <c r="L111" s="9"/>
      <c r="M111" s="9"/>
      <c r="N111" s="9"/>
      <c r="O111" s="9"/>
      <c r="P111" s="9"/>
      <c r="Q111" s="9"/>
      <c r="R111" s="9"/>
      <c r="S111" s="9"/>
      <c r="T111" s="9"/>
      <c r="U111" s="9"/>
      <c r="V111" s="9"/>
      <c r="W111" s="9"/>
      <c r="X111" s="9"/>
      <c r="Y111" s="9"/>
      <c r="Z111" s="9"/>
      <c r="AA111" s="9"/>
      <c r="AB111" s="9"/>
      <c r="AC111" s="9"/>
      <c r="AD111" s="125" cm="1">
        <f t="array" ref="AD111">'ادخال البيانات'!E122</f>
        <v>0</v>
      </c>
      <c r="AE111" s="125" cm="1">
        <f t="array" ref="AE111">'ادخال البيانات'!H122</f>
        <v>0</v>
      </c>
      <c r="AF111" s="125" cm="1">
        <f t="array" ref="AF111">'ادخال البيانات'!K122</f>
        <v>0</v>
      </c>
      <c r="AG111" s="125" cm="1">
        <f t="array" ref="AG111">'ادخال البيانات'!N122</f>
        <v>0</v>
      </c>
      <c r="AH111" s="125" cm="1">
        <f t="array" ref="AH111">'ادخال البيانات'!Q122</f>
        <v>0</v>
      </c>
      <c r="AI111" s="125" cm="1">
        <f t="array" ref="AI111">'ادخال البيانات'!T122</f>
        <v>0</v>
      </c>
      <c r="AJ111" s="125" cm="1">
        <f t="array" ref="AJ111">'ادخال البيانات'!W122</f>
        <v>0</v>
      </c>
      <c r="AK111" s="125" cm="1">
        <f t="array" ref="AK111">'ادخال البيانات'!Z122</f>
        <v>0</v>
      </c>
      <c r="AL111" s="125" cm="1">
        <f t="array" ref="AL111">'ادخال البيانات'!AC122</f>
        <v>0</v>
      </c>
    </row>
    <row r="112" ht="13.8" customHeight="1">
      <c r="A112" s="9"/>
      <c r="B112" s="95" cm="1">
        <f t="array" ref="B112">'الترتيب التنازلي '!BF85</f>
        <v>73</v>
      </c>
      <c r="C112" t="str" s="89" cm="1">
        <f t="array" ref="C112">'الترتيب التنازلي '!BS85</f>
      </c>
      <c r="D112" s="90"/>
      <c r="E112" s="90"/>
      <c r="F112" t="str" s="89" cm="1">
        <f t="array" ref="F112">'الترتيب التنازلي '!BT85</f>
      </c>
      <c r="G112" t="str" s="89" cm="1">
        <f t="array" ref="G112">'الترتيب التنازلي '!BU85</f>
      </c>
      <c r="H112" t="str" s="89" cm="1">
        <f t="array" ref="H112">'الترتيب التنازلي '!BV85</f>
      </c>
      <c r="I112" s="9"/>
      <c r="J112" s="9"/>
      <c r="K112" s="9"/>
      <c r="L112" s="9"/>
      <c r="M112" s="9"/>
      <c r="N112" s="9"/>
      <c r="O112" s="9"/>
      <c r="P112" s="9"/>
      <c r="Q112" s="9"/>
      <c r="R112" s="9"/>
      <c r="S112" s="9"/>
      <c r="T112" s="9"/>
      <c r="U112" s="9"/>
      <c r="V112" s="9"/>
      <c r="W112" s="9"/>
      <c r="X112" s="9"/>
      <c r="Y112" s="9"/>
      <c r="Z112" s="9"/>
      <c r="AA112" s="9"/>
      <c r="AB112" s="9"/>
      <c r="AC112" s="9"/>
      <c r="AD112" s="125" cm="1">
        <f t="array" ref="AD112">'ادخال البيانات'!E123</f>
        <v>0</v>
      </c>
      <c r="AE112" s="125" cm="1">
        <f t="array" ref="AE112">'ادخال البيانات'!H123</f>
        <v>0</v>
      </c>
      <c r="AF112" s="125" cm="1">
        <f t="array" ref="AF112">'ادخال البيانات'!K123</f>
        <v>0</v>
      </c>
      <c r="AG112" s="125" cm="1">
        <f t="array" ref="AG112">'ادخال البيانات'!N123</f>
        <v>0</v>
      </c>
      <c r="AH112" s="125" cm="1">
        <f t="array" ref="AH112">'ادخال البيانات'!Q123</f>
        <v>0</v>
      </c>
      <c r="AI112" s="125" cm="1">
        <f t="array" ref="AI112">'ادخال البيانات'!T123</f>
        <v>0</v>
      </c>
      <c r="AJ112" s="125" cm="1">
        <f t="array" ref="AJ112">'ادخال البيانات'!W123</f>
        <v>0</v>
      </c>
      <c r="AK112" s="125" cm="1">
        <f t="array" ref="AK112">'ادخال البيانات'!Z123</f>
        <v>0</v>
      </c>
      <c r="AL112" s="125" cm="1">
        <f t="array" ref="AL112">'ادخال البيانات'!AC123</f>
        <v>0</v>
      </c>
    </row>
    <row r="113" ht="13.8" customHeight="1">
      <c r="A113" s="9"/>
      <c r="B113" s="95" cm="1">
        <f t="array" ref="B113">'الترتيب التنازلي '!BF86</f>
        <v>74</v>
      </c>
      <c r="C113" t="str" s="89" cm="1">
        <f t="array" ref="C113">'الترتيب التنازلي '!BS86</f>
      </c>
      <c r="D113" s="90"/>
      <c r="E113" s="90"/>
      <c r="F113" t="str" s="89" cm="1">
        <f t="array" ref="F113">'الترتيب التنازلي '!BT86</f>
      </c>
      <c r="G113" t="str" s="89" cm="1">
        <f t="array" ref="G113">'الترتيب التنازلي '!BU86</f>
      </c>
      <c r="H113" t="str" s="89" cm="1">
        <f t="array" ref="H113">'الترتيب التنازلي '!BV86</f>
      </c>
      <c r="I113" s="9"/>
      <c r="J113" s="9"/>
      <c r="K113" s="9"/>
      <c r="L113" s="9"/>
      <c r="M113" s="9"/>
      <c r="N113" s="9"/>
      <c r="O113" s="9"/>
      <c r="P113" s="9"/>
      <c r="Q113" s="9"/>
      <c r="R113" s="9"/>
      <c r="S113" s="9"/>
      <c r="T113" s="9"/>
      <c r="U113" s="9"/>
      <c r="V113" s="9"/>
      <c r="W113" s="9"/>
      <c r="X113" s="9"/>
      <c r="Y113" s="9"/>
      <c r="Z113" s="9"/>
      <c r="AA113" s="9"/>
      <c r="AB113" s="9"/>
      <c r="AC113" s="9"/>
      <c r="AD113" s="125" cm="1">
        <f t="array" ref="AD113">'ادخال البيانات'!E124</f>
        <v>0</v>
      </c>
      <c r="AE113" s="125" cm="1">
        <f t="array" ref="AE113">'ادخال البيانات'!H124</f>
        <v>0</v>
      </c>
      <c r="AF113" s="125" cm="1">
        <f t="array" ref="AF113">'ادخال البيانات'!K124</f>
        <v>0</v>
      </c>
      <c r="AG113" s="125" cm="1">
        <f t="array" ref="AG113">'ادخال البيانات'!N124</f>
        <v>0</v>
      </c>
      <c r="AH113" s="125" cm="1">
        <f t="array" ref="AH113">'ادخال البيانات'!Q124</f>
        <v>0</v>
      </c>
      <c r="AI113" s="125" cm="1">
        <f t="array" ref="AI113">'ادخال البيانات'!T124</f>
        <v>0</v>
      </c>
      <c r="AJ113" s="125" cm="1">
        <f t="array" ref="AJ113">'ادخال البيانات'!W124</f>
        <v>0</v>
      </c>
      <c r="AK113" s="125" cm="1">
        <f t="array" ref="AK113">'ادخال البيانات'!Z124</f>
        <v>0</v>
      </c>
      <c r="AL113" s="125" cm="1">
        <f t="array" ref="AL113">'ادخال البيانات'!AC124</f>
        <v>0</v>
      </c>
    </row>
    <row r="114" ht="13.8" customHeight="1">
      <c r="A114" s="9"/>
      <c r="B114" s="95" cm="1">
        <f t="array" ref="B114">'الترتيب التنازلي '!BF87</f>
        <v>75</v>
      </c>
      <c r="C114" t="str" s="89" cm="1">
        <f t="array" ref="C114">'الترتيب التنازلي '!BS87</f>
      </c>
      <c r="D114" s="90"/>
      <c r="E114" s="90"/>
      <c r="F114" t="str" s="89" cm="1">
        <f t="array" ref="F114">'الترتيب التنازلي '!BT87</f>
      </c>
      <c r="G114" t="str" s="89" cm="1">
        <f t="array" ref="G114">'الترتيب التنازلي '!BU87</f>
      </c>
      <c r="H114" t="str" s="89" cm="1">
        <f t="array" ref="H114">'الترتيب التنازلي '!BV87</f>
      </c>
      <c r="I114" s="9"/>
      <c r="J114" s="9"/>
      <c r="K114" s="9"/>
      <c r="L114" s="9"/>
      <c r="M114" s="9"/>
      <c r="N114" s="9"/>
      <c r="O114" s="9"/>
      <c r="P114" s="9"/>
      <c r="Q114" s="9"/>
      <c r="R114" s="9"/>
      <c r="S114" s="9"/>
      <c r="T114" s="9"/>
      <c r="U114" s="9"/>
      <c r="V114" s="9"/>
      <c r="W114" s="9"/>
      <c r="X114" s="9"/>
      <c r="Y114" s="9"/>
      <c r="Z114" s="9"/>
      <c r="AA114" s="9"/>
      <c r="AB114" s="9"/>
      <c r="AC114" s="9"/>
      <c r="AD114" s="125" cm="1">
        <f t="array" ref="AD114">'ادخال البيانات'!E125</f>
        <v>0</v>
      </c>
      <c r="AE114" s="125" cm="1">
        <f t="array" ref="AE114">'ادخال البيانات'!H125</f>
        <v>0</v>
      </c>
      <c r="AF114" s="125" cm="1">
        <f t="array" ref="AF114">'ادخال البيانات'!K125</f>
        <v>0</v>
      </c>
      <c r="AG114" s="125" cm="1">
        <f t="array" ref="AG114">'ادخال البيانات'!N125</f>
        <v>0</v>
      </c>
      <c r="AH114" s="125" cm="1">
        <f t="array" ref="AH114">'ادخال البيانات'!Q125</f>
        <v>0</v>
      </c>
      <c r="AI114" s="125" cm="1">
        <f t="array" ref="AI114">'ادخال البيانات'!T125</f>
        <v>0</v>
      </c>
      <c r="AJ114" s="125" cm="1">
        <f t="array" ref="AJ114">'ادخال البيانات'!W125</f>
        <v>0</v>
      </c>
      <c r="AK114" s="125" cm="1">
        <f t="array" ref="AK114">'ادخال البيانات'!Z125</f>
        <v>0</v>
      </c>
      <c r="AL114" s="125" cm="1">
        <f t="array" ref="AL114">'ادخال البيانات'!AC125</f>
        <v>0</v>
      </c>
    </row>
    <row r="115" ht="13.8" customHeight="1">
      <c r="A115" s="9"/>
      <c r="B115" s="95" cm="1">
        <f t="array" ref="B115">'الترتيب التنازلي '!BF88</f>
        <v>76</v>
      </c>
      <c r="C115" t="str" s="89" cm="1">
        <f t="array" ref="C115">'الترتيب التنازلي '!BS88</f>
      </c>
      <c r="D115" s="90"/>
      <c r="E115" s="90"/>
      <c r="F115" t="str" s="89" cm="1">
        <f t="array" ref="F115">'الترتيب التنازلي '!BT88</f>
      </c>
      <c r="G115" t="str" s="89" cm="1">
        <f t="array" ref="G115">'الترتيب التنازلي '!BU88</f>
      </c>
      <c r="H115" t="str" s="89" cm="1">
        <f t="array" ref="H115">'الترتيب التنازلي '!BV88</f>
      </c>
      <c r="I115" s="9"/>
      <c r="J115" s="9"/>
      <c r="K115" s="9"/>
      <c r="L115" s="9"/>
      <c r="M115" s="9"/>
      <c r="N115" s="9"/>
      <c r="O115" s="9"/>
      <c r="P115" s="9"/>
      <c r="Q115" s="9"/>
      <c r="R115" s="9"/>
      <c r="S115" s="9"/>
      <c r="T115" s="9"/>
      <c r="U115" s="9"/>
      <c r="V115" s="9"/>
      <c r="W115" s="9"/>
      <c r="X115" s="9"/>
      <c r="Y115" s="9"/>
      <c r="Z115" s="9"/>
      <c r="AA115" s="9"/>
      <c r="AB115" s="9"/>
      <c r="AC115" s="9"/>
      <c r="AD115" s="125" cm="1">
        <f t="array" ref="AD115">'ادخال البيانات'!E126</f>
        <v>0</v>
      </c>
      <c r="AE115" s="125" cm="1">
        <f t="array" ref="AE115">'ادخال البيانات'!H126</f>
        <v>0</v>
      </c>
      <c r="AF115" s="125" cm="1">
        <f t="array" ref="AF115">'ادخال البيانات'!K126</f>
        <v>0</v>
      </c>
      <c r="AG115" s="125" cm="1">
        <f t="array" ref="AG115">'ادخال البيانات'!N126</f>
        <v>0</v>
      </c>
      <c r="AH115" s="125" cm="1">
        <f t="array" ref="AH115">'ادخال البيانات'!Q126</f>
        <v>0</v>
      </c>
      <c r="AI115" s="125" cm="1">
        <f t="array" ref="AI115">'ادخال البيانات'!T126</f>
        <v>0</v>
      </c>
      <c r="AJ115" s="125" cm="1">
        <f t="array" ref="AJ115">'ادخال البيانات'!W126</f>
        <v>0</v>
      </c>
      <c r="AK115" s="125" cm="1">
        <f t="array" ref="AK115">'ادخال البيانات'!Z126</f>
        <v>0</v>
      </c>
      <c r="AL115" s="125" cm="1">
        <f t="array" ref="AL115">'ادخال البيانات'!AC126</f>
        <v>0</v>
      </c>
    </row>
    <row r="116" ht="13.8" customHeight="1">
      <c r="A116" s="9"/>
      <c r="B116" s="95" cm="1">
        <f t="array" ref="B116">'الترتيب التنازلي '!BF89</f>
        <v>77</v>
      </c>
      <c r="C116" t="str" s="89" cm="1">
        <f t="array" ref="C116">'الترتيب التنازلي '!BS89</f>
      </c>
      <c r="D116" s="90"/>
      <c r="E116" s="90"/>
      <c r="F116" t="str" s="89" cm="1">
        <f t="array" ref="F116">'الترتيب التنازلي '!BT89</f>
      </c>
      <c r="G116" t="str" s="89" cm="1">
        <f t="array" ref="G116">'الترتيب التنازلي '!BU89</f>
      </c>
      <c r="H116" t="str" s="89" cm="1">
        <f t="array" ref="H116">'الترتيب التنازلي '!BV89</f>
      </c>
      <c r="I116" s="9"/>
      <c r="J116" s="9"/>
      <c r="K116" s="9"/>
      <c r="L116" s="9"/>
      <c r="M116" s="9"/>
      <c r="N116" s="9"/>
      <c r="O116" s="9"/>
      <c r="P116" s="9"/>
      <c r="Q116" s="9"/>
      <c r="R116" s="9"/>
      <c r="S116" s="9"/>
      <c r="T116" s="9"/>
      <c r="U116" s="9"/>
      <c r="V116" s="9"/>
      <c r="W116" s="9"/>
      <c r="X116" s="9"/>
      <c r="Y116" s="9"/>
      <c r="Z116" s="9"/>
      <c r="AA116" s="9"/>
      <c r="AB116" s="9"/>
      <c r="AC116" s="9"/>
      <c r="AD116" s="125" cm="1">
        <f t="array" ref="AD116">'ادخال البيانات'!E127</f>
        <v>0</v>
      </c>
      <c r="AE116" s="125" cm="1">
        <f t="array" ref="AE116">'ادخال البيانات'!H127</f>
        <v>0</v>
      </c>
      <c r="AF116" s="125" cm="1">
        <f t="array" ref="AF116">'ادخال البيانات'!K127</f>
        <v>0</v>
      </c>
      <c r="AG116" s="125" cm="1">
        <f t="array" ref="AG116">'ادخال البيانات'!N127</f>
        <v>0</v>
      </c>
      <c r="AH116" s="125" cm="1">
        <f t="array" ref="AH116">'ادخال البيانات'!Q127</f>
        <v>0</v>
      </c>
      <c r="AI116" s="125" cm="1">
        <f t="array" ref="AI116">'ادخال البيانات'!T127</f>
        <v>0</v>
      </c>
      <c r="AJ116" s="125" cm="1">
        <f t="array" ref="AJ116">'ادخال البيانات'!W127</f>
        <v>0</v>
      </c>
      <c r="AK116" s="125" cm="1">
        <f t="array" ref="AK116">'ادخال البيانات'!Z127</f>
        <v>0</v>
      </c>
      <c r="AL116" s="125" cm="1">
        <f t="array" ref="AL116">'ادخال البيانات'!AC127</f>
        <v>0</v>
      </c>
    </row>
    <row r="117" ht="13.8" customHeight="1">
      <c r="A117" s="9"/>
      <c r="B117" s="95" cm="1">
        <f t="array" ref="B117">'الترتيب التنازلي '!BF90</f>
        <v>78</v>
      </c>
      <c r="C117" t="str" s="89" cm="1">
        <f t="array" ref="C117">'الترتيب التنازلي '!BS90</f>
      </c>
      <c r="D117" s="90"/>
      <c r="E117" s="90"/>
      <c r="F117" t="str" s="89" cm="1">
        <f t="array" ref="F117">'الترتيب التنازلي '!BT90</f>
      </c>
      <c r="G117" t="str" s="89" cm="1">
        <f t="array" ref="G117">'الترتيب التنازلي '!BU90</f>
      </c>
      <c r="H117" t="str" s="89" cm="1">
        <f t="array" ref="H117">'الترتيب التنازلي '!BV90</f>
      </c>
      <c r="I117" s="9"/>
      <c r="J117" s="9"/>
      <c r="K117" s="9"/>
      <c r="L117" s="9"/>
      <c r="M117" s="9"/>
      <c r="N117" s="9"/>
      <c r="O117" s="9"/>
      <c r="P117" s="9"/>
      <c r="Q117" s="9"/>
      <c r="R117" s="9"/>
      <c r="S117" s="9"/>
      <c r="T117" s="9"/>
      <c r="U117" s="9"/>
      <c r="V117" s="9"/>
      <c r="W117" s="9"/>
      <c r="X117" s="9"/>
      <c r="Y117" s="9"/>
      <c r="Z117" s="9"/>
      <c r="AA117" s="9"/>
      <c r="AB117" s="9"/>
      <c r="AC117" s="9"/>
      <c r="AD117" s="125" cm="1">
        <f t="array" ref="AD117">'ادخال البيانات'!E128</f>
        <v>0</v>
      </c>
      <c r="AE117" s="125" cm="1">
        <f t="array" ref="AE117">'ادخال البيانات'!H128</f>
        <v>0</v>
      </c>
      <c r="AF117" s="125" cm="1">
        <f t="array" ref="AF117">'ادخال البيانات'!K128</f>
        <v>0</v>
      </c>
      <c r="AG117" s="125" cm="1">
        <f t="array" ref="AG117">'ادخال البيانات'!N128</f>
        <v>0</v>
      </c>
      <c r="AH117" s="125" cm="1">
        <f t="array" ref="AH117">'ادخال البيانات'!Q128</f>
        <v>0</v>
      </c>
      <c r="AI117" s="125" cm="1">
        <f t="array" ref="AI117">'ادخال البيانات'!T128</f>
        <v>0</v>
      </c>
      <c r="AJ117" s="125" cm="1">
        <f t="array" ref="AJ117">'ادخال البيانات'!W128</f>
        <v>0</v>
      </c>
      <c r="AK117" s="125" cm="1">
        <f t="array" ref="AK117">'ادخال البيانات'!Z128</f>
        <v>0</v>
      </c>
      <c r="AL117" s="125" cm="1">
        <f t="array" ref="AL117">'ادخال البيانات'!AC128</f>
        <v>0</v>
      </c>
    </row>
    <row r="118" ht="13.8" customHeight="1">
      <c r="A118" s="9"/>
      <c r="B118" s="96" cm="1">
        <f t="array" ref="B118">'الترتيب التنازلي '!BF91</f>
        <v>79</v>
      </c>
      <c r="C118" t="str" s="89" cm="1">
        <f t="array" ref="C118">'الترتيب التنازلي '!BS91</f>
      </c>
      <c r="D118" s="90"/>
      <c r="E118" s="90"/>
      <c r="F118" t="str" s="89" cm="1">
        <f t="array" ref="F118">'الترتيب التنازلي '!BT91</f>
      </c>
      <c r="G118" t="str" s="89" cm="1">
        <f t="array" ref="G118">'الترتيب التنازلي '!BU91</f>
      </c>
      <c r="H118" t="str" s="89" cm="1">
        <f t="array" ref="H118">'الترتيب التنازلي '!BV91</f>
      </c>
      <c r="I118" s="9"/>
      <c r="J118" s="9"/>
      <c r="K118" s="9"/>
      <c r="L118" s="9"/>
      <c r="M118" s="9"/>
      <c r="N118" s="9"/>
      <c r="O118" s="9"/>
      <c r="P118" s="9"/>
      <c r="Q118" s="9"/>
      <c r="R118" s="9"/>
      <c r="S118" s="9"/>
      <c r="T118" s="9"/>
      <c r="U118" s="9"/>
      <c r="V118" s="9"/>
      <c r="W118" s="9"/>
      <c r="X118" s="9"/>
      <c r="Y118" s="9"/>
      <c r="Z118" s="9"/>
      <c r="AA118" s="9"/>
      <c r="AB118" s="9"/>
      <c r="AC118" s="9"/>
      <c r="AD118" s="125" cm="1">
        <f t="array" ref="AD118">'ادخال البيانات'!E129</f>
        <v>0</v>
      </c>
      <c r="AE118" s="125" cm="1">
        <f t="array" ref="AE118">'ادخال البيانات'!H129</f>
        <v>0</v>
      </c>
      <c r="AF118" s="125" cm="1">
        <f t="array" ref="AF118">'ادخال البيانات'!K129</f>
        <v>0</v>
      </c>
      <c r="AG118" s="125" cm="1">
        <f t="array" ref="AG118">'ادخال البيانات'!N129</f>
        <v>0</v>
      </c>
      <c r="AH118" s="125" cm="1">
        <f t="array" ref="AH118">'ادخال البيانات'!Q129</f>
        <v>0</v>
      </c>
      <c r="AI118" s="125" cm="1">
        <f t="array" ref="AI118">'ادخال البيانات'!T129</f>
        <v>0</v>
      </c>
      <c r="AJ118" s="125" cm="1">
        <f t="array" ref="AJ118">'ادخال البيانات'!W129</f>
        <v>0</v>
      </c>
      <c r="AK118" s="125" cm="1">
        <f t="array" ref="AK118">'ادخال البيانات'!Z129</f>
        <v>0</v>
      </c>
      <c r="AL118" s="125" cm="1">
        <f t="array" ref="AL118">'ادخال البيانات'!AC129</f>
        <v>0</v>
      </c>
    </row>
    <row r="119" ht="13.8" customHeight="1">
      <c r="A119" s="9"/>
      <c r="B119" s="97"/>
      <c r="C119" s="9"/>
      <c r="D119" s="9"/>
      <c r="E119" s="9"/>
      <c r="F119" s="9"/>
      <c r="G119" s="9"/>
      <c r="H119" s="9"/>
      <c r="I119" s="9"/>
      <c r="J119" s="9"/>
      <c r="K119" s="9"/>
      <c r="L119" s="9"/>
      <c r="M119" s="9"/>
      <c r="N119" s="9"/>
      <c r="O119" s="9"/>
      <c r="P119" s="9"/>
      <c r="Q119" s="9"/>
      <c r="R119" s="9"/>
      <c r="S119" s="9"/>
      <c r="T119" s="9"/>
      <c r="U119" s="9"/>
      <c r="V119" s="9"/>
      <c r="W119" s="9"/>
      <c r="X119" s="9"/>
      <c r="Y119" s="9"/>
      <c r="Z119" s="9"/>
      <c r="AA119" s="9"/>
      <c r="AB119" s="9"/>
      <c r="AC119" s="9"/>
      <c r="AD119" s="125" cm="1">
        <f t="array" ref="AD119">'ادخال البيانات'!E130</f>
        <v>0</v>
      </c>
      <c r="AE119" s="125" cm="1">
        <f t="array" ref="AE119">'ادخال البيانات'!H130</f>
        <v>0</v>
      </c>
      <c r="AF119" s="125" cm="1">
        <f t="array" ref="AF119">'ادخال البيانات'!K130</f>
        <v>0</v>
      </c>
      <c r="AG119" s="125" cm="1">
        <f t="array" ref="AG119">'ادخال البيانات'!N130</f>
        <v>0</v>
      </c>
      <c r="AH119" s="125" cm="1">
        <f t="array" ref="AH119">'ادخال البيانات'!Q130</f>
        <v>0</v>
      </c>
      <c r="AI119" s="125" cm="1">
        <f t="array" ref="AI119">'ادخال البيانات'!T130</f>
        <v>0</v>
      </c>
      <c r="AJ119" s="125" cm="1">
        <f t="array" ref="AJ119">'ادخال البيانات'!W130</f>
        <v>0</v>
      </c>
      <c r="AK119" s="125" cm="1">
        <f t="array" ref="AK119">'ادخال البيانات'!Z130</f>
        <v>0</v>
      </c>
      <c r="AL119" s="125" cm="1">
        <f t="array" ref="AL119">'ادخال البيانات'!AC130</f>
        <v>0</v>
      </c>
    </row>
    <row r="120" ht="13.8" customHeight="1">
      <c r="A120" s="9"/>
      <c r="B120" s="9"/>
      <c r="C120" s="9"/>
      <c r="D120" s="9"/>
      <c r="E120" s="9"/>
      <c r="F120" s="9"/>
      <c r="G120" s="9"/>
      <c r="H120" s="9"/>
      <c r="I120" s="9"/>
      <c r="J120" s="9"/>
      <c r="K120" s="9"/>
      <c r="L120" s="9"/>
      <c r="M120" s="9"/>
      <c r="N120" s="9"/>
      <c r="O120" s="9"/>
      <c r="P120" s="9"/>
      <c r="Q120" s="9"/>
      <c r="R120" s="9"/>
      <c r="S120" s="9"/>
      <c r="T120" s="9"/>
      <c r="U120" s="9"/>
      <c r="V120" s="9"/>
      <c r="W120" s="9"/>
      <c r="X120" s="9"/>
      <c r="Y120" s="9"/>
      <c r="Z120" s="9"/>
      <c r="AA120" s="9"/>
      <c r="AB120" s="9"/>
      <c r="AC120" s="9"/>
      <c r="AD120" s="125" cm="1">
        <f t="array" ref="AD120">'ادخال البيانات'!E131</f>
        <v>0</v>
      </c>
      <c r="AE120" s="125" cm="1">
        <f t="array" ref="AE120">'ادخال البيانات'!H131</f>
        <v>0</v>
      </c>
      <c r="AF120" s="125" cm="1">
        <f t="array" ref="AF120">'ادخال البيانات'!K131</f>
        <v>0</v>
      </c>
      <c r="AG120" s="125" cm="1">
        <f t="array" ref="AG120">'ادخال البيانات'!N131</f>
        <v>0</v>
      </c>
      <c r="AH120" s="125" cm="1">
        <f t="array" ref="AH120">'ادخال البيانات'!Q131</f>
        <v>0</v>
      </c>
      <c r="AI120" s="125" cm="1">
        <f t="array" ref="AI120">'ادخال البيانات'!T131</f>
        <v>0</v>
      </c>
      <c r="AJ120" s="125" cm="1">
        <f t="array" ref="AJ120">'ادخال البيانات'!W131</f>
        <v>0</v>
      </c>
      <c r="AK120" s="125" cm="1">
        <f t="array" ref="AK120">'ادخال البيانات'!Z131</f>
        <v>0</v>
      </c>
      <c r="AL120" s="125" cm="1">
        <f t="array" ref="AL120">'ادخال البيانات'!AC131</f>
        <v>0</v>
      </c>
    </row>
    <row r="121" ht="13.8" customHeight="1">
      <c r="A121" s="9"/>
      <c r="B121" s="9"/>
      <c r="C121" s="9"/>
      <c r="D121" s="9"/>
      <c r="E121" s="9"/>
      <c r="F121" s="9"/>
      <c r="G121" s="9"/>
      <c r="H121" s="9"/>
      <c r="I121" s="9"/>
      <c r="J121" s="9"/>
      <c r="K121" s="9"/>
      <c r="L121" s="9"/>
      <c r="M121" s="9"/>
      <c r="N121" s="9"/>
      <c r="O121" s="9"/>
      <c r="P121" s="9"/>
      <c r="Q121" s="9"/>
      <c r="R121" s="9"/>
      <c r="S121" s="9"/>
      <c r="T121" s="9"/>
      <c r="U121" s="9"/>
      <c r="V121" s="9"/>
      <c r="W121" s="9"/>
      <c r="X121" s="9"/>
      <c r="Y121" s="9"/>
      <c r="Z121" s="9"/>
      <c r="AA121" s="9"/>
      <c r="AB121" s="9"/>
      <c r="AC121" s="9"/>
      <c r="AD121" s="125" cm="1">
        <f t="array" ref="AD121">'ادخال البيانات'!E132</f>
        <v>0</v>
      </c>
      <c r="AE121" s="125" cm="1">
        <f t="array" ref="AE121">'ادخال البيانات'!H132</f>
        <v>0</v>
      </c>
      <c r="AF121" s="125" cm="1">
        <f t="array" ref="AF121">'ادخال البيانات'!K132</f>
        <v>0</v>
      </c>
      <c r="AG121" s="125" cm="1">
        <f t="array" ref="AG121">'ادخال البيانات'!N132</f>
        <v>0</v>
      </c>
      <c r="AH121" s="125" cm="1">
        <f t="array" ref="AH121">'ادخال البيانات'!Q132</f>
        <v>0</v>
      </c>
      <c r="AI121" s="125" cm="1">
        <f t="array" ref="AI121">'ادخال البيانات'!T132</f>
        <v>0</v>
      </c>
      <c r="AJ121" s="125" cm="1">
        <f t="array" ref="AJ121">'ادخال البيانات'!W132</f>
        <v>0</v>
      </c>
      <c r="AK121" s="125" cm="1">
        <f t="array" ref="AK121">'ادخال البيانات'!Z132</f>
        <v>0</v>
      </c>
      <c r="AL121" s="125" cm="1">
        <f t="array" ref="AL121">'ادخال البيانات'!AC132</f>
        <v>0</v>
      </c>
    </row>
    <row r="122" ht="13.8" customHeight="1">
      <c r="A122" s="9"/>
      <c r="B122" s="9"/>
      <c r="C122" s="9"/>
      <c r="D122" s="9"/>
      <c r="E122" s="9"/>
      <c r="F122" s="9"/>
      <c r="G122" s="9"/>
      <c r="H122" s="9"/>
      <c r="I122" s="9"/>
      <c r="J122" s="9"/>
      <c r="K122" s="9"/>
      <c r="L122" s="9"/>
      <c r="M122" s="9"/>
      <c r="N122" s="9"/>
      <c r="O122" s="9"/>
      <c r="P122" s="9"/>
      <c r="Q122" s="9"/>
      <c r="R122" s="9"/>
      <c r="S122" s="9"/>
      <c r="T122" s="9"/>
      <c r="U122" s="9"/>
      <c r="V122" s="9"/>
      <c r="W122" s="9"/>
      <c r="X122" s="9"/>
      <c r="Y122" s="9"/>
      <c r="Z122" s="9"/>
      <c r="AA122" s="9"/>
      <c r="AB122" s="9"/>
      <c r="AC122" s="9"/>
      <c r="AD122" s="125" cm="1">
        <f t="array" ref="AD122">'ادخال البيانات'!E133</f>
        <v>0</v>
      </c>
      <c r="AE122" s="125" cm="1">
        <f t="array" ref="AE122">'ادخال البيانات'!H133</f>
        <v>0</v>
      </c>
      <c r="AF122" s="125" cm="1">
        <f t="array" ref="AF122">'ادخال البيانات'!K133</f>
        <v>0</v>
      </c>
      <c r="AG122" s="125" cm="1">
        <f t="array" ref="AG122">'ادخال البيانات'!N133</f>
        <v>0</v>
      </c>
      <c r="AH122" s="125" cm="1">
        <f t="array" ref="AH122">'ادخال البيانات'!Q133</f>
        <v>0</v>
      </c>
      <c r="AI122" s="125" cm="1">
        <f t="array" ref="AI122">'ادخال البيانات'!T133</f>
        <v>0</v>
      </c>
      <c r="AJ122" s="125" cm="1">
        <f t="array" ref="AJ122">'ادخال البيانات'!W133</f>
        <v>0</v>
      </c>
      <c r="AK122" s="125" cm="1">
        <f t="array" ref="AK122">'ادخال البيانات'!Z133</f>
        <v>0</v>
      </c>
      <c r="AL122" s="125" cm="1">
        <f t="array" ref="AL122">'ادخال البيانات'!AC133</f>
        <v>0</v>
      </c>
    </row>
    <row r="123" ht="13.8" customHeight="1">
      <c r="A123" s="9"/>
      <c r="B123" s="9"/>
      <c r="C123" s="9"/>
      <c r="D123" s="9"/>
      <c r="E123" s="9"/>
      <c r="F123" s="9"/>
      <c r="G123" s="9"/>
      <c r="H123" s="9"/>
      <c r="I123" s="9"/>
      <c r="J123" s="9"/>
      <c r="K123" s="9"/>
      <c r="L123" s="9"/>
      <c r="M123" s="9"/>
      <c r="N123" s="9"/>
      <c r="O123" s="9"/>
      <c r="P123" s="9"/>
      <c r="Q123" s="9"/>
      <c r="R123" s="9"/>
      <c r="S123" s="9"/>
      <c r="T123" s="9"/>
      <c r="U123" s="9"/>
      <c r="V123" s="9"/>
      <c r="W123" s="9"/>
      <c r="X123" s="9"/>
      <c r="Y123" s="9"/>
      <c r="Z123" s="9"/>
      <c r="AA123" s="9"/>
      <c r="AB123" s="9"/>
      <c r="AC123" s="9"/>
      <c r="AD123" s="125" cm="1">
        <f t="array" ref="AD123">'ادخال البيانات'!E134</f>
        <v>0</v>
      </c>
      <c r="AE123" s="125" cm="1">
        <f t="array" ref="AE123">'ادخال البيانات'!H134</f>
        <v>0</v>
      </c>
      <c r="AF123" s="125" cm="1">
        <f t="array" ref="AF123">'ادخال البيانات'!K134</f>
        <v>0</v>
      </c>
      <c r="AG123" s="125" cm="1">
        <f t="array" ref="AG123">'ادخال البيانات'!N134</f>
        <v>0</v>
      </c>
      <c r="AH123" s="125" cm="1">
        <f t="array" ref="AH123">'ادخال البيانات'!Q134</f>
        <v>0</v>
      </c>
      <c r="AI123" s="125" cm="1">
        <f t="array" ref="AI123">'ادخال البيانات'!T134</f>
        <v>0</v>
      </c>
      <c r="AJ123" s="125" cm="1">
        <f t="array" ref="AJ123">'ادخال البيانات'!W134</f>
        <v>0</v>
      </c>
      <c r="AK123" s="125" cm="1">
        <f t="array" ref="AK123">'ادخال البيانات'!Z134</f>
        <v>0</v>
      </c>
      <c r="AL123" s="125" cm="1">
        <f t="array" ref="AL123">'ادخال البيانات'!AC134</f>
        <v>0</v>
      </c>
    </row>
    <row r="124" ht="13.8" customHeight="1">
      <c r="A124" s="9"/>
      <c r="B124" s="9"/>
      <c r="C124" s="9"/>
      <c r="D124" s="9"/>
      <c r="E124" s="9"/>
      <c r="F124" s="9"/>
      <c r="G124" s="9"/>
      <c r="H124" s="9"/>
      <c r="I124" s="9"/>
      <c r="J124" s="9"/>
      <c r="K124" s="9"/>
      <c r="L124" s="9"/>
      <c r="M124" s="9"/>
      <c r="N124" s="9"/>
      <c r="O124" s="9"/>
      <c r="P124" s="9"/>
      <c r="Q124" s="9"/>
      <c r="R124" s="9"/>
      <c r="S124" s="9"/>
      <c r="T124" s="9"/>
      <c r="U124" s="9"/>
      <c r="V124" s="9"/>
      <c r="W124" s="9"/>
      <c r="X124" s="9"/>
      <c r="Y124" s="9"/>
      <c r="Z124" s="9"/>
      <c r="AA124" s="9"/>
      <c r="AB124" s="9"/>
      <c r="AC124" s="9"/>
      <c r="AD124" s="125" cm="1">
        <f t="array" ref="AD124">'ادخال البيانات'!E135</f>
        <v>0</v>
      </c>
      <c r="AE124" s="125" cm="1">
        <f t="array" ref="AE124">'ادخال البيانات'!H135</f>
        <v>0</v>
      </c>
      <c r="AF124" s="125" cm="1">
        <f t="array" ref="AF124">'ادخال البيانات'!K135</f>
        <v>0</v>
      </c>
      <c r="AG124" s="125" cm="1">
        <f t="array" ref="AG124">'ادخال البيانات'!N135</f>
        <v>0</v>
      </c>
      <c r="AH124" s="125" cm="1">
        <f t="array" ref="AH124">'ادخال البيانات'!Q135</f>
        <v>0</v>
      </c>
      <c r="AI124" s="125" cm="1">
        <f t="array" ref="AI124">'ادخال البيانات'!T135</f>
        <v>0</v>
      </c>
      <c r="AJ124" s="125" cm="1">
        <f t="array" ref="AJ124">'ادخال البيانات'!W135</f>
        <v>0</v>
      </c>
      <c r="AK124" s="125" cm="1">
        <f t="array" ref="AK124">'ادخال البيانات'!Z135</f>
        <v>0</v>
      </c>
      <c r="AL124" s="125" cm="1">
        <f t="array" ref="AL124">'ادخال البيانات'!AC135</f>
        <v>0</v>
      </c>
    </row>
    <row r="125" ht="13.8" customHeight="1">
      <c r="A125" s="9"/>
      <c r="B125" s="9"/>
      <c r="C125" s="9"/>
      <c r="D125" s="9"/>
      <c r="E125" s="9"/>
      <c r="F125" s="9"/>
      <c r="G125" s="9"/>
      <c r="H125" s="9"/>
      <c r="I125" s="9"/>
      <c r="J125" s="9"/>
      <c r="K125" s="9"/>
      <c r="L125" s="9"/>
      <c r="M125" s="9"/>
      <c r="N125" s="9"/>
      <c r="O125" s="9"/>
      <c r="P125" s="9"/>
      <c r="Q125" s="9"/>
      <c r="R125" s="9"/>
      <c r="S125" s="9"/>
      <c r="T125" s="9"/>
      <c r="U125" s="9"/>
      <c r="V125" s="9"/>
      <c r="W125" s="9"/>
      <c r="X125" s="9"/>
      <c r="Y125" s="9"/>
      <c r="Z125" s="9"/>
      <c r="AA125" s="9"/>
      <c r="AB125" s="9"/>
      <c r="AC125" s="9"/>
      <c r="AD125" s="125" cm="1">
        <f t="array" ref="AD125">'ادخال البيانات'!E136</f>
        <v>0</v>
      </c>
      <c r="AE125" s="125" cm="1">
        <f t="array" ref="AE125">'ادخال البيانات'!H136</f>
        <v>0</v>
      </c>
      <c r="AF125" s="125" cm="1">
        <f t="array" ref="AF125">'ادخال البيانات'!K136</f>
        <v>0</v>
      </c>
      <c r="AG125" s="125" cm="1">
        <f t="array" ref="AG125">'ادخال البيانات'!N136</f>
        <v>0</v>
      </c>
      <c r="AH125" s="125" cm="1">
        <f t="array" ref="AH125">'ادخال البيانات'!Q136</f>
        <v>0</v>
      </c>
      <c r="AI125" s="125" cm="1">
        <f t="array" ref="AI125">'ادخال البيانات'!T136</f>
        <v>0</v>
      </c>
      <c r="AJ125" s="125" cm="1">
        <f t="array" ref="AJ125">'ادخال البيانات'!W136</f>
        <v>0</v>
      </c>
      <c r="AK125" s="125" cm="1">
        <f t="array" ref="AK125">'ادخال البيانات'!Z136</f>
        <v>0</v>
      </c>
      <c r="AL125" s="125" cm="1">
        <f t="array" ref="AL125">'ادخال البيانات'!AC136</f>
        <v>0</v>
      </c>
    </row>
    <row r="126" ht="13.8" customHeight="1">
      <c r="A126" s="9"/>
      <c r="B126" s="9"/>
      <c r="C126" s="9"/>
      <c r="D126" s="9"/>
      <c r="E126" s="9"/>
      <c r="F126" s="9"/>
      <c r="G126" s="9"/>
      <c r="H126" s="9"/>
      <c r="I126" s="9"/>
      <c r="J126" s="9"/>
      <c r="K126" s="9"/>
      <c r="L126" s="9"/>
      <c r="M126" s="9"/>
      <c r="N126" s="9"/>
      <c r="O126" s="9"/>
      <c r="P126" s="9"/>
      <c r="Q126" s="9"/>
      <c r="R126" s="9"/>
      <c r="S126" s="9"/>
      <c r="T126" s="9"/>
      <c r="U126" s="9"/>
      <c r="V126" s="9"/>
      <c r="W126" s="9"/>
      <c r="X126" s="9"/>
      <c r="Y126" s="9"/>
      <c r="Z126" s="9"/>
      <c r="AA126" s="9"/>
      <c r="AB126" s="9"/>
      <c r="AC126" s="9"/>
      <c r="AD126" s="125" cm="1">
        <f t="array" ref="AD126">'ادخال البيانات'!E137</f>
        <v>0</v>
      </c>
      <c r="AE126" s="125" cm="1">
        <f t="array" ref="AE126">'ادخال البيانات'!H137</f>
        <v>0</v>
      </c>
      <c r="AF126" s="125" cm="1">
        <f t="array" ref="AF126">'ادخال البيانات'!K137</f>
        <v>0</v>
      </c>
      <c r="AG126" s="125" cm="1">
        <f t="array" ref="AG126">'ادخال البيانات'!N137</f>
        <v>0</v>
      </c>
      <c r="AH126" s="125" cm="1">
        <f t="array" ref="AH126">'ادخال البيانات'!Q137</f>
        <v>0</v>
      </c>
      <c r="AI126" s="125" cm="1">
        <f t="array" ref="AI126">'ادخال البيانات'!T137</f>
        <v>0</v>
      </c>
      <c r="AJ126" s="125" cm="1">
        <f t="array" ref="AJ126">'ادخال البيانات'!W137</f>
        <v>0</v>
      </c>
      <c r="AK126" s="125" cm="1">
        <f t="array" ref="AK126">'ادخال البيانات'!Z137</f>
        <v>0</v>
      </c>
      <c r="AL126" s="125" cm="1">
        <f t="array" ref="AL126">'ادخال البيانات'!AC137</f>
        <v>0</v>
      </c>
    </row>
    <row r="127" ht="13.8" customHeight="1">
      <c r="A127" s="9"/>
      <c r="B127" s="9"/>
      <c r="C127" s="9"/>
      <c r="D127" s="9"/>
      <c r="E127" s="9"/>
      <c r="F127" s="9"/>
      <c r="G127" s="9"/>
      <c r="H127" s="9"/>
      <c r="I127" s="9"/>
      <c r="J127" s="9"/>
      <c r="K127" s="9"/>
      <c r="L127" s="9"/>
      <c r="M127" s="9"/>
      <c r="N127" s="9"/>
      <c r="O127" s="9"/>
      <c r="P127" s="9"/>
      <c r="Q127" s="9"/>
      <c r="R127" s="9"/>
      <c r="S127" s="9"/>
      <c r="T127" s="9"/>
      <c r="U127" s="9"/>
      <c r="V127" s="9"/>
      <c r="W127" s="9"/>
      <c r="X127" s="9"/>
      <c r="Y127" s="9"/>
      <c r="Z127" s="9"/>
      <c r="AA127" s="9"/>
      <c r="AB127" s="9"/>
      <c r="AC127" s="9"/>
      <c r="AD127" s="125" cm="1">
        <f t="array" ref="AD127">'ادخال البيانات'!E138</f>
        <v>0</v>
      </c>
      <c r="AE127" s="125" cm="1">
        <f t="array" ref="AE127">'ادخال البيانات'!H138</f>
        <v>0</v>
      </c>
      <c r="AF127" s="125" cm="1">
        <f t="array" ref="AF127">'ادخال البيانات'!K138</f>
        <v>0</v>
      </c>
      <c r="AG127" s="125" cm="1">
        <f t="array" ref="AG127">'ادخال البيانات'!N138</f>
        <v>0</v>
      </c>
      <c r="AH127" s="125" cm="1">
        <f t="array" ref="AH127">'ادخال البيانات'!Q138</f>
        <v>0</v>
      </c>
      <c r="AI127" s="125" cm="1">
        <f t="array" ref="AI127">'ادخال البيانات'!T138</f>
        <v>0</v>
      </c>
      <c r="AJ127" s="125" cm="1">
        <f t="array" ref="AJ127">'ادخال البيانات'!W138</f>
        <v>0</v>
      </c>
      <c r="AK127" s="125" cm="1">
        <f t="array" ref="AK127">'ادخال البيانات'!Z138</f>
        <v>0</v>
      </c>
      <c r="AL127" s="125" cm="1">
        <f t="array" ref="AL127">'ادخال البيانات'!AC138</f>
        <v>0</v>
      </c>
    </row>
    <row r="128" ht="13.8" customHeight="1">
      <c r="A128" s="9"/>
      <c r="B128" s="9"/>
      <c r="C128" s="9"/>
      <c r="D128" s="9"/>
      <c r="E128" s="9"/>
      <c r="F128" s="9"/>
      <c r="G128" s="9"/>
      <c r="H128" s="9"/>
      <c r="I128" s="9"/>
      <c r="J128" s="9"/>
      <c r="K128" s="9"/>
      <c r="L128" s="9"/>
      <c r="M128" s="9"/>
      <c r="N128" s="9"/>
      <c r="O128" s="9"/>
      <c r="P128" s="9"/>
      <c r="Q128" s="9"/>
      <c r="R128" s="9"/>
      <c r="S128" s="9"/>
      <c r="T128" s="9"/>
      <c r="U128" s="9"/>
      <c r="V128" s="9"/>
      <c r="W128" s="9"/>
      <c r="X128" s="9"/>
      <c r="Y128" s="9"/>
      <c r="Z128" s="9"/>
      <c r="AA128" s="9"/>
      <c r="AB128" s="9"/>
      <c r="AC128" s="9"/>
      <c r="AD128" s="125" cm="1">
        <f t="array" ref="AD128">'ادخال البيانات'!E139</f>
        <v>0</v>
      </c>
      <c r="AE128" s="125" cm="1">
        <f t="array" ref="AE128">'ادخال البيانات'!H139</f>
        <v>0</v>
      </c>
      <c r="AF128" s="125" cm="1">
        <f t="array" ref="AF128">'ادخال البيانات'!K139</f>
        <v>0</v>
      </c>
      <c r="AG128" s="125" cm="1">
        <f t="array" ref="AG128">'ادخال البيانات'!N139</f>
        <v>0</v>
      </c>
      <c r="AH128" s="125" cm="1">
        <f t="array" ref="AH128">'ادخال البيانات'!Q139</f>
        <v>0</v>
      </c>
      <c r="AI128" s="125" cm="1">
        <f t="array" ref="AI128">'ادخال البيانات'!T139</f>
        <v>0</v>
      </c>
      <c r="AJ128" s="125" cm="1">
        <f t="array" ref="AJ128">'ادخال البيانات'!W139</f>
        <v>0</v>
      </c>
      <c r="AK128" s="125" cm="1">
        <f t="array" ref="AK128">'ادخال البيانات'!Z139</f>
        <v>0</v>
      </c>
      <c r="AL128" s="125" cm="1">
        <f t="array" ref="AL128">'ادخال البيانات'!AC139</f>
        <v>0</v>
      </c>
    </row>
    <row r="129" ht="13.8" customHeight="1">
      <c r="A129" s="9"/>
      <c r="B129" s="9"/>
      <c r="C129" s="9"/>
      <c r="D129" s="9"/>
      <c r="E129" s="9"/>
      <c r="F129" s="9"/>
      <c r="G129" s="9"/>
      <c r="H129" s="9"/>
      <c r="I129" s="9"/>
      <c r="J129" s="9"/>
      <c r="K129" s="9"/>
      <c r="L129" s="9"/>
      <c r="M129" s="9"/>
      <c r="N129" s="9"/>
      <c r="O129" s="9"/>
      <c r="P129" s="9"/>
      <c r="Q129" s="9"/>
      <c r="R129" s="9"/>
      <c r="S129" s="9"/>
      <c r="T129" s="9"/>
      <c r="U129" s="9"/>
      <c r="V129" s="9"/>
      <c r="W129" s="9"/>
      <c r="X129" s="9"/>
      <c r="Y129" s="9"/>
      <c r="Z129" s="9"/>
      <c r="AA129" s="9"/>
      <c r="AB129" s="9"/>
      <c r="AC129" s="9"/>
      <c r="AD129" s="125" cm="1">
        <f t="array" ref="AD129">'ادخال البيانات'!E140</f>
        <v>0</v>
      </c>
      <c r="AE129" s="125" cm="1">
        <f t="array" ref="AE129">'ادخال البيانات'!H140</f>
        <v>0</v>
      </c>
      <c r="AF129" s="125" cm="1">
        <f t="array" ref="AF129">'ادخال البيانات'!K140</f>
        <v>0</v>
      </c>
      <c r="AG129" s="125" cm="1">
        <f t="array" ref="AG129">'ادخال البيانات'!N140</f>
        <v>0</v>
      </c>
      <c r="AH129" s="125" cm="1">
        <f t="array" ref="AH129">'ادخال البيانات'!Q140</f>
        <v>0</v>
      </c>
      <c r="AI129" s="125" cm="1">
        <f t="array" ref="AI129">'ادخال البيانات'!T140</f>
        <v>0</v>
      </c>
      <c r="AJ129" s="125" cm="1">
        <f t="array" ref="AJ129">'ادخال البيانات'!W140</f>
        <v>0</v>
      </c>
      <c r="AK129" s="125" cm="1">
        <f t="array" ref="AK129">'ادخال البيانات'!Z140</f>
        <v>0</v>
      </c>
      <c r="AL129" s="125" cm="1">
        <f t="array" ref="AL129">'ادخال البيانات'!AC140</f>
        <v>0</v>
      </c>
    </row>
    <row r="130" ht="13.8" customHeight="1">
      <c r="A130" s="9"/>
      <c r="B130" s="9"/>
      <c r="C130" s="9"/>
      <c r="D130" s="9"/>
      <c r="E130" s="9"/>
      <c r="F130" s="9"/>
      <c r="G130" s="9"/>
      <c r="H130" s="9"/>
      <c r="I130" s="9"/>
      <c r="J130" s="9"/>
      <c r="K130" s="9"/>
      <c r="L130" s="9"/>
      <c r="M130" s="9"/>
      <c r="N130" s="9"/>
      <c r="O130" s="9"/>
      <c r="P130" s="9"/>
      <c r="Q130" s="9"/>
      <c r="R130" s="9"/>
      <c r="S130" s="9"/>
      <c r="T130" s="9"/>
      <c r="U130" s="9"/>
      <c r="V130" s="9"/>
      <c r="W130" s="9"/>
      <c r="X130" s="9"/>
      <c r="Y130" s="9"/>
      <c r="Z130" s="9"/>
      <c r="AA130" s="9"/>
      <c r="AB130" s="9"/>
      <c r="AC130" s="9"/>
      <c r="AD130" s="125" cm="1">
        <f t="array" ref="AD130">'ادخال البيانات'!E141</f>
        <v>0</v>
      </c>
      <c r="AE130" s="125" cm="1">
        <f t="array" ref="AE130">'ادخال البيانات'!H141</f>
        <v>0</v>
      </c>
      <c r="AF130" s="125" cm="1">
        <f t="array" ref="AF130">'ادخال البيانات'!K141</f>
        <v>0</v>
      </c>
      <c r="AG130" s="125" cm="1">
        <f t="array" ref="AG130">'ادخال البيانات'!N141</f>
        <v>0</v>
      </c>
      <c r="AH130" s="125" cm="1">
        <f t="array" ref="AH130">'ادخال البيانات'!Q141</f>
        <v>0</v>
      </c>
      <c r="AI130" s="125" cm="1">
        <f t="array" ref="AI130">'ادخال البيانات'!T141</f>
        <v>0</v>
      </c>
      <c r="AJ130" s="125" cm="1">
        <f t="array" ref="AJ130">'ادخال البيانات'!W141</f>
        <v>0</v>
      </c>
      <c r="AK130" s="125" cm="1">
        <f t="array" ref="AK130">'ادخال البيانات'!Z141</f>
        <v>0</v>
      </c>
      <c r="AL130" s="125" cm="1">
        <f t="array" ref="AL130">'ادخال البيانات'!AC141</f>
        <v>0</v>
      </c>
    </row>
    <row r="131" ht="13.8" customHeight="1">
      <c r="A131" s="9"/>
      <c r="B131" s="9"/>
      <c r="C131" s="9"/>
      <c r="D131" s="9"/>
      <c r="E131" s="9"/>
      <c r="F131" s="9"/>
      <c r="G131" s="9"/>
      <c r="H131" s="9"/>
      <c r="I131" s="9"/>
      <c r="J131" s="9"/>
      <c r="K131" s="9"/>
      <c r="L131" s="9"/>
      <c r="M131" s="9"/>
      <c r="N131" s="9"/>
      <c r="O131" s="9"/>
      <c r="P131" s="9"/>
      <c r="Q131" s="9"/>
      <c r="R131" s="9"/>
      <c r="S131" s="9"/>
      <c r="T131" s="9"/>
      <c r="U131" s="9"/>
      <c r="V131" s="9"/>
      <c r="W131" s="9"/>
      <c r="X131" s="9"/>
      <c r="Y131" s="9"/>
      <c r="Z131" s="9"/>
      <c r="AA131" s="9"/>
      <c r="AB131" s="9"/>
      <c r="AC131" s="9"/>
      <c r="AD131" s="125" cm="1">
        <f t="array" ref="AD131">'ادخال البيانات'!E142</f>
        <v>0</v>
      </c>
      <c r="AE131" s="125" cm="1">
        <f t="array" ref="AE131">'ادخال البيانات'!H142</f>
        <v>0</v>
      </c>
      <c r="AF131" s="125" cm="1">
        <f t="array" ref="AF131">'ادخال البيانات'!K142</f>
        <v>0</v>
      </c>
      <c r="AG131" s="125" cm="1">
        <f t="array" ref="AG131">'ادخال البيانات'!N142</f>
        <v>0</v>
      </c>
      <c r="AH131" s="125" cm="1">
        <f t="array" ref="AH131">'ادخال البيانات'!Q142</f>
        <v>0</v>
      </c>
      <c r="AI131" s="125" cm="1">
        <f t="array" ref="AI131">'ادخال البيانات'!T142</f>
        <v>0</v>
      </c>
      <c r="AJ131" s="125" cm="1">
        <f t="array" ref="AJ131">'ادخال البيانات'!W142</f>
        <v>0</v>
      </c>
      <c r="AK131" s="125" cm="1">
        <f t="array" ref="AK131">'ادخال البيانات'!Z142</f>
        <v>0</v>
      </c>
      <c r="AL131" s="125" cm="1">
        <f t="array" ref="AL131">'ادخال البيانات'!AC142</f>
        <v>0</v>
      </c>
    </row>
    <row r="132" ht="13.8" customHeight="1">
      <c r="A132" s="9"/>
      <c r="B132" s="9"/>
      <c r="C132" s="9"/>
      <c r="D132" s="9"/>
      <c r="E132" s="9"/>
      <c r="F132" s="9"/>
      <c r="G132" s="9"/>
      <c r="H132" s="9"/>
      <c r="I132" s="9"/>
      <c r="J132" s="9"/>
      <c r="K132" s="9"/>
      <c r="L132" s="9"/>
      <c r="M132" s="9"/>
      <c r="N132" s="9"/>
      <c r="O132" s="9"/>
      <c r="P132" s="9"/>
      <c r="Q132" s="9"/>
      <c r="R132" s="9"/>
      <c r="S132" s="9"/>
      <c r="T132" s="9"/>
      <c r="U132" s="9"/>
      <c r="V132" s="9"/>
      <c r="W132" s="9"/>
      <c r="X132" s="9"/>
      <c r="Y132" s="9"/>
      <c r="Z132" s="9"/>
      <c r="AA132" s="9"/>
      <c r="AB132" s="9"/>
      <c r="AC132" s="9"/>
      <c r="AD132" s="125" cm="1">
        <f t="array" ref="AD132">'ادخال البيانات'!E143</f>
        <v>0</v>
      </c>
      <c r="AE132" s="125" cm="1">
        <f t="array" ref="AE132">'ادخال البيانات'!H143</f>
        <v>0</v>
      </c>
      <c r="AF132" s="125" cm="1">
        <f t="array" ref="AF132">'ادخال البيانات'!K143</f>
        <v>0</v>
      </c>
      <c r="AG132" s="125" cm="1">
        <f t="array" ref="AG132">'ادخال البيانات'!N143</f>
        <v>0</v>
      </c>
      <c r="AH132" s="125" cm="1">
        <f t="array" ref="AH132">'ادخال البيانات'!Q143</f>
        <v>0</v>
      </c>
      <c r="AI132" s="125" cm="1">
        <f t="array" ref="AI132">'ادخال البيانات'!T143</f>
        <v>0</v>
      </c>
      <c r="AJ132" s="125" cm="1">
        <f t="array" ref="AJ132">'ادخال البيانات'!W143</f>
        <v>0</v>
      </c>
      <c r="AK132" s="125" cm="1">
        <f t="array" ref="AK132">'ادخال البيانات'!Z143</f>
        <v>0</v>
      </c>
      <c r="AL132" s="125" cm="1">
        <f t="array" ref="AL132">'ادخال البيانات'!AC143</f>
        <v>0</v>
      </c>
    </row>
    <row r="133" ht="13.8" customHeight="1">
      <c r="A133" s="9"/>
      <c r="B133" s="9"/>
      <c r="C133" s="9"/>
      <c r="D133" s="9"/>
      <c r="E133" s="9"/>
      <c r="F133" s="9"/>
      <c r="G133" s="9"/>
      <c r="H133" s="9"/>
      <c r="I133" s="9"/>
      <c r="J133" s="9"/>
      <c r="K133" s="9"/>
      <c r="L133" s="9"/>
      <c r="M133" s="9"/>
      <c r="N133" s="9"/>
      <c r="O133" s="9"/>
      <c r="P133" s="9"/>
      <c r="Q133" s="9"/>
      <c r="R133" s="9"/>
      <c r="S133" s="9"/>
      <c r="T133" s="9"/>
      <c r="U133" s="9"/>
      <c r="V133" s="9"/>
      <c r="W133" s="9"/>
      <c r="X133" s="9"/>
      <c r="Y133" s="9"/>
      <c r="Z133" s="9"/>
      <c r="AA133" s="9"/>
      <c r="AB133" s="9"/>
      <c r="AC133" s="9"/>
      <c r="AD133" s="125" cm="1">
        <f t="array" ref="AD133">'ادخال البيانات'!E144</f>
        <v>0</v>
      </c>
      <c r="AE133" s="125" cm="1">
        <f t="array" ref="AE133">'ادخال البيانات'!H144</f>
        <v>0</v>
      </c>
      <c r="AF133" s="125" cm="1">
        <f t="array" ref="AF133">'ادخال البيانات'!K144</f>
        <v>0</v>
      </c>
      <c r="AG133" s="125" cm="1">
        <f t="array" ref="AG133">'ادخال البيانات'!N144</f>
        <v>0</v>
      </c>
      <c r="AH133" s="125" cm="1">
        <f t="array" ref="AH133">'ادخال البيانات'!Q144</f>
        <v>0</v>
      </c>
      <c r="AI133" s="125" cm="1">
        <f t="array" ref="AI133">'ادخال البيانات'!T144</f>
        <v>0</v>
      </c>
      <c r="AJ133" s="125" cm="1">
        <f t="array" ref="AJ133">'ادخال البيانات'!W144</f>
        <v>0</v>
      </c>
      <c r="AK133" s="125" cm="1">
        <f t="array" ref="AK133">'ادخال البيانات'!Z144</f>
        <v>0</v>
      </c>
      <c r="AL133" s="125" cm="1">
        <f t="array" ref="AL133">'ادخال البيانات'!AC144</f>
        <v>0</v>
      </c>
    </row>
    <row r="134" ht="13.8" customHeight="1">
      <c r="A134" s="9"/>
      <c r="B134" s="9"/>
      <c r="C134" s="9"/>
      <c r="D134" s="9"/>
      <c r="E134" s="9"/>
      <c r="F134" s="9"/>
      <c r="G134" s="9"/>
      <c r="H134" s="9"/>
      <c r="I134" s="9"/>
      <c r="J134" s="9"/>
      <c r="K134" s="9"/>
      <c r="L134" s="9"/>
      <c r="M134" s="9"/>
      <c r="N134" s="9"/>
      <c r="O134" s="9"/>
      <c r="P134" s="9"/>
      <c r="Q134" s="9"/>
      <c r="R134" s="9"/>
      <c r="S134" s="9"/>
      <c r="T134" s="9"/>
      <c r="U134" s="9"/>
      <c r="V134" s="9"/>
      <c r="W134" s="9"/>
      <c r="X134" s="9"/>
      <c r="Y134" s="9"/>
      <c r="Z134" s="9"/>
      <c r="AA134" s="9"/>
      <c r="AB134" s="9"/>
      <c r="AC134" s="9"/>
      <c r="AD134" s="125" cm="1">
        <f t="array" ref="AD134">'ادخال البيانات'!E145</f>
        <v>0</v>
      </c>
      <c r="AE134" s="125" cm="1">
        <f t="array" ref="AE134">'ادخال البيانات'!H145</f>
        <v>0</v>
      </c>
      <c r="AF134" s="125" cm="1">
        <f t="array" ref="AF134">'ادخال البيانات'!K145</f>
        <v>0</v>
      </c>
      <c r="AG134" s="125" cm="1">
        <f t="array" ref="AG134">'ادخال البيانات'!N145</f>
        <v>0</v>
      </c>
      <c r="AH134" s="125" cm="1">
        <f t="array" ref="AH134">'ادخال البيانات'!Q145</f>
        <v>0</v>
      </c>
      <c r="AI134" s="125" cm="1">
        <f t="array" ref="AI134">'ادخال البيانات'!T145</f>
        <v>0</v>
      </c>
      <c r="AJ134" s="125" cm="1">
        <f t="array" ref="AJ134">'ادخال البيانات'!W145</f>
        <v>0</v>
      </c>
      <c r="AK134" s="125" cm="1">
        <f t="array" ref="AK134">'ادخال البيانات'!Z145</f>
        <v>0</v>
      </c>
      <c r="AL134" s="125" cm="1">
        <f t="array" ref="AL134">'ادخال البيانات'!AC145</f>
        <v>0</v>
      </c>
    </row>
    <row r="135" ht="13.8" customHeight="1">
      <c r="A135" s="9"/>
      <c r="B135" s="9"/>
      <c r="C135" s="9"/>
      <c r="D135" s="9"/>
      <c r="E135" s="9"/>
      <c r="F135" s="9"/>
      <c r="G135" s="9"/>
      <c r="H135" s="9"/>
      <c r="I135" s="9"/>
      <c r="J135" s="9"/>
      <c r="K135" s="9"/>
      <c r="L135" s="9"/>
      <c r="M135" s="9"/>
      <c r="N135" s="9"/>
      <c r="O135" s="9"/>
      <c r="P135" s="9"/>
      <c r="Q135" s="9"/>
      <c r="R135" s="9"/>
      <c r="S135" s="9"/>
      <c r="T135" s="9"/>
      <c r="U135" s="9"/>
      <c r="V135" s="9"/>
      <c r="W135" s="9"/>
      <c r="X135" s="9"/>
      <c r="Y135" s="9"/>
      <c r="Z135" s="9"/>
      <c r="AA135" s="9"/>
      <c r="AB135" s="9"/>
      <c r="AC135" s="9"/>
      <c r="AD135" s="125" cm="1">
        <f t="array" ref="AD135">'ادخال البيانات'!E146</f>
        <v>0</v>
      </c>
      <c r="AE135" s="125" cm="1">
        <f t="array" ref="AE135">'ادخال البيانات'!H146</f>
        <v>0</v>
      </c>
      <c r="AF135" s="125" cm="1">
        <f t="array" ref="AF135">'ادخال البيانات'!K146</f>
        <v>0</v>
      </c>
      <c r="AG135" s="125" cm="1">
        <f t="array" ref="AG135">'ادخال البيانات'!N146</f>
        <v>0</v>
      </c>
      <c r="AH135" s="125" cm="1">
        <f t="array" ref="AH135">'ادخال البيانات'!Q146</f>
        <v>0</v>
      </c>
      <c r="AI135" s="125" cm="1">
        <f t="array" ref="AI135">'ادخال البيانات'!T146</f>
        <v>0</v>
      </c>
      <c r="AJ135" s="125" cm="1">
        <f t="array" ref="AJ135">'ادخال البيانات'!W146</f>
        <v>0</v>
      </c>
      <c r="AK135" s="125" cm="1">
        <f t="array" ref="AK135">'ادخال البيانات'!Z146</f>
        <v>0</v>
      </c>
      <c r="AL135" s="125" cm="1">
        <f t="array" ref="AL135">'ادخال البيانات'!AC146</f>
        <v>0</v>
      </c>
    </row>
    <row r="136" ht="13.8" customHeight="1">
      <c r="A136" s="9"/>
      <c r="B136" s="9"/>
      <c r="C136" s="9"/>
      <c r="D136" s="9"/>
      <c r="E136" s="9"/>
      <c r="F136" s="9"/>
      <c r="G136" s="9"/>
      <c r="H136" s="9"/>
      <c r="I136" s="9"/>
      <c r="J136" s="9"/>
      <c r="K136" s="9"/>
      <c r="L136" s="9"/>
      <c r="M136" s="9"/>
      <c r="N136" s="9"/>
      <c r="O136" s="9"/>
      <c r="P136" s="9"/>
      <c r="Q136" s="9"/>
      <c r="R136" s="9"/>
      <c r="S136" s="9"/>
      <c r="T136" s="9"/>
      <c r="U136" s="9"/>
      <c r="V136" s="9"/>
      <c r="W136" s="9"/>
      <c r="X136" s="9"/>
      <c r="Y136" s="9"/>
      <c r="Z136" s="9"/>
      <c r="AA136" s="9"/>
      <c r="AB136" s="9"/>
      <c r="AC136" s="9"/>
      <c r="AD136" s="125" cm="1">
        <f t="array" ref="AD136">'ادخال البيانات'!E147</f>
        <v>0</v>
      </c>
      <c r="AE136" s="125" cm="1">
        <f t="array" ref="AE136">'ادخال البيانات'!H147</f>
        <v>0</v>
      </c>
      <c r="AF136" s="125" cm="1">
        <f t="array" ref="AF136">'ادخال البيانات'!K147</f>
        <v>0</v>
      </c>
      <c r="AG136" s="125" cm="1">
        <f t="array" ref="AG136">'ادخال البيانات'!N147</f>
        <v>0</v>
      </c>
      <c r="AH136" s="125" cm="1">
        <f t="array" ref="AH136">'ادخال البيانات'!Q147</f>
        <v>0</v>
      </c>
      <c r="AI136" s="125" cm="1">
        <f t="array" ref="AI136">'ادخال البيانات'!T147</f>
        <v>0</v>
      </c>
      <c r="AJ136" s="125" cm="1">
        <f t="array" ref="AJ136">'ادخال البيانات'!W147</f>
        <v>0</v>
      </c>
      <c r="AK136" s="125" cm="1">
        <f t="array" ref="AK136">'ادخال البيانات'!Z147</f>
        <v>0</v>
      </c>
      <c r="AL136" s="125" cm="1">
        <f t="array" ref="AL136">'ادخال البيانات'!AC147</f>
        <v>0</v>
      </c>
    </row>
    <row r="137" ht="13.8" customHeight="1">
      <c r="A137" s="9"/>
      <c r="B137" s="9"/>
      <c r="C137" s="9"/>
      <c r="D137" s="9"/>
      <c r="E137" s="9"/>
      <c r="F137" s="9"/>
      <c r="G137" s="9"/>
      <c r="H137" s="9"/>
      <c r="I137" s="9"/>
      <c r="J137" s="9"/>
      <c r="K137" s="9"/>
      <c r="L137" s="9"/>
      <c r="M137" s="9"/>
      <c r="N137" s="9"/>
      <c r="O137" s="9"/>
      <c r="P137" s="9"/>
      <c r="Q137" s="9"/>
      <c r="R137" s="9"/>
      <c r="S137" s="9"/>
      <c r="T137" s="9"/>
      <c r="U137" s="9"/>
      <c r="V137" s="9"/>
      <c r="W137" s="9"/>
      <c r="X137" s="9"/>
      <c r="Y137" s="9"/>
      <c r="Z137" s="9"/>
      <c r="AA137" s="9"/>
      <c r="AB137" s="9"/>
      <c r="AC137" s="9"/>
      <c r="AD137" s="125" cm="1">
        <f t="array" ref="AD137">'ادخال البيانات'!E148</f>
        <v>0</v>
      </c>
      <c r="AE137" s="125" cm="1">
        <f t="array" ref="AE137">'ادخال البيانات'!H148</f>
        <v>0</v>
      </c>
      <c r="AF137" s="125" cm="1">
        <f t="array" ref="AF137">'ادخال البيانات'!K148</f>
        <v>0</v>
      </c>
      <c r="AG137" s="125" cm="1">
        <f t="array" ref="AG137">'ادخال البيانات'!N148</f>
        <v>0</v>
      </c>
      <c r="AH137" s="125" cm="1">
        <f t="array" ref="AH137">'ادخال البيانات'!Q148</f>
        <v>0</v>
      </c>
      <c r="AI137" s="125" cm="1">
        <f t="array" ref="AI137">'ادخال البيانات'!T148</f>
        <v>0</v>
      </c>
      <c r="AJ137" s="125" cm="1">
        <f t="array" ref="AJ137">'ادخال البيانات'!W148</f>
        <v>0</v>
      </c>
      <c r="AK137" s="125" cm="1">
        <f t="array" ref="AK137">'ادخال البيانات'!Z148</f>
        <v>0</v>
      </c>
      <c r="AL137" s="125" cm="1">
        <f t="array" ref="AL137">'ادخال البيانات'!AC148</f>
        <v>0</v>
      </c>
    </row>
    <row r="138" ht="13.8" customHeight="1">
      <c r="A138" s="9"/>
      <c r="B138" s="9"/>
      <c r="C138" s="9"/>
      <c r="D138" s="9"/>
      <c r="E138" s="9"/>
      <c r="F138" s="9"/>
      <c r="G138" s="9"/>
      <c r="H138" s="9"/>
      <c r="I138" s="9"/>
      <c r="J138" s="9"/>
      <c r="K138" s="9"/>
      <c r="L138" s="9"/>
      <c r="M138" s="9"/>
      <c r="N138" s="9"/>
      <c r="O138" s="9"/>
      <c r="P138" s="9"/>
      <c r="Q138" s="9"/>
      <c r="R138" s="9"/>
      <c r="S138" s="9"/>
      <c r="T138" s="9"/>
      <c r="U138" s="9"/>
      <c r="V138" s="9"/>
      <c r="W138" s="9"/>
      <c r="X138" s="9"/>
      <c r="Y138" s="9"/>
      <c r="Z138" s="9"/>
      <c r="AA138" s="9"/>
      <c r="AB138" s="9"/>
      <c r="AC138" s="9"/>
      <c r="AD138" s="125" cm="1">
        <f t="array" ref="AD138">'ادخال البيانات'!E149</f>
        <v>0</v>
      </c>
      <c r="AE138" s="125" cm="1">
        <f t="array" ref="AE138">'ادخال البيانات'!H149</f>
        <v>0</v>
      </c>
      <c r="AF138" s="125" cm="1">
        <f t="array" ref="AF138">'ادخال البيانات'!K149</f>
        <v>0</v>
      </c>
      <c r="AG138" s="125" cm="1">
        <f t="array" ref="AG138">'ادخال البيانات'!N149</f>
        <v>0</v>
      </c>
      <c r="AH138" s="125" cm="1">
        <f t="array" ref="AH138">'ادخال البيانات'!Q149</f>
        <v>0</v>
      </c>
      <c r="AI138" s="125" cm="1">
        <f t="array" ref="AI138">'ادخال البيانات'!T149</f>
        <v>0</v>
      </c>
      <c r="AJ138" s="125" cm="1">
        <f t="array" ref="AJ138">'ادخال البيانات'!W149</f>
        <v>0</v>
      </c>
      <c r="AK138" s="125" cm="1">
        <f t="array" ref="AK138">'ادخال البيانات'!Z149</f>
        <v>0</v>
      </c>
      <c r="AL138" s="125" cm="1">
        <f t="array" ref="AL138">'ادخال البيانات'!AC149</f>
        <v>0</v>
      </c>
    </row>
    <row r="139" ht="13.8" customHeight="1">
      <c r="A139" s="9"/>
      <c r="B139" s="9"/>
      <c r="C139" s="9"/>
      <c r="D139" s="9"/>
      <c r="E139" s="9"/>
      <c r="F139" s="9"/>
      <c r="G139" s="9"/>
      <c r="H139" s="9"/>
      <c r="I139" s="9"/>
      <c r="J139" s="9"/>
      <c r="K139" s="9"/>
      <c r="L139" s="9"/>
      <c r="M139" s="9"/>
      <c r="N139" s="9"/>
      <c r="O139" s="9"/>
      <c r="P139" s="9"/>
      <c r="Q139" s="9"/>
      <c r="R139" s="9"/>
      <c r="S139" s="9"/>
      <c r="T139" s="9"/>
      <c r="U139" s="9"/>
      <c r="V139" s="9"/>
      <c r="W139" s="9"/>
      <c r="X139" s="9"/>
      <c r="Y139" s="9"/>
      <c r="Z139" s="9"/>
      <c r="AA139" s="9"/>
      <c r="AB139" s="9"/>
      <c r="AC139" s="9"/>
      <c r="AD139" s="125" cm="1">
        <f t="array" ref="AD139">'ادخال البيانات'!E150</f>
        <v>0</v>
      </c>
      <c r="AE139" s="125" cm="1">
        <f t="array" ref="AE139">'ادخال البيانات'!H150</f>
        <v>0</v>
      </c>
      <c r="AF139" s="125" cm="1">
        <f t="array" ref="AF139">'ادخال البيانات'!K150</f>
        <v>0</v>
      </c>
      <c r="AG139" s="125" cm="1">
        <f t="array" ref="AG139">'ادخال البيانات'!N150</f>
        <v>0</v>
      </c>
      <c r="AH139" s="125" cm="1">
        <f t="array" ref="AH139">'ادخال البيانات'!Q150</f>
        <v>0</v>
      </c>
      <c r="AI139" s="125" cm="1">
        <f t="array" ref="AI139">'ادخال البيانات'!T150</f>
        <v>0</v>
      </c>
      <c r="AJ139" s="125" cm="1">
        <f t="array" ref="AJ139">'ادخال البيانات'!W150</f>
        <v>0</v>
      </c>
      <c r="AK139" s="125" cm="1">
        <f t="array" ref="AK139">'ادخال البيانات'!Z150</f>
        <v>0</v>
      </c>
      <c r="AL139" s="125" cm="1">
        <f t="array" ref="AL139">'ادخال البيانات'!AC150</f>
        <v>0</v>
      </c>
    </row>
    <row r="140" ht="13.8" customHeight="1">
      <c r="A140" s="9"/>
      <c r="B140" s="9"/>
      <c r="C140" s="9"/>
      <c r="D140" s="9"/>
      <c r="E140" s="9"/>
      <c r="F140" s="9"/>
      <c r="G140" s="9"/>
      <c r="H140" s="9"/>
      <c r="I140" s="9"/>
      <c r="J140" s="9"/>
      <c r="K140" s="9"/>
      <c r="L140" s="9"/>
      <c r="M140" s="9"/>
      <c r="N140" s="9"/>
      <c r="O140" s="9"/>
      <c r="P140" s="9"/>
      <c r="Q140" s="9"/>
      <c r="R140" s="9"/>
      <c r="S140" s="9"/>
      <c r="T140" s="9"/>
      <c r="U140" s="9"/>
      <c r="V140" s="9"/>
      <c r="W140" s="9"/>
      <c r="X140" s="9"/>
      <c r="Y140" s="9"/>
      <c r="Z140" s="9"/>
      <c r="AA140" s="9"/>
      <c r="AB140" s="9"/>
      <c r="AC140" s="9"/>
      <c r="AD140" s="125" cm="1">
        <f t="array" ref="AD140">'ادخال البيانات'!E151</f>
        <v>0</v>
      </c>
      <c r="AE140" s="125" cm="1">
        <f t="array" ref="AE140">'ادخال البيانات'!H151</f>
        <v>0</v>
      </c>
      <c r="AF140" s="125" cm="1">
        <f t="array" ref="AF140">'ادخال البيانات'!K151</f>
        <v>0</v>
      </c>
      <c r="AG140" s="125" cm="1">
        <f t="array" ref="AG140">'ادخال البيانات'!N151</f>
        <v>0</v>
      </c>
      <c r="AH140" s="125" cm="1">
        <f t="array" ref="AH140">'ادخال البيانات'!Q151</f>
        <v>0</v>
      </c>
      <c r="AI140" s="125" cm="1">
        <f t="array" ref="AI140">'ادخال البيانات'!T151</f>
        <v>0</v>
      </c>
      <c r="AJ140" s="125" cm="1">
        <f t="array" ref="AJ140">'ادخال البيانات'!W151</f>
        <v>0</v>
      </c>
      <c r="AK140" s="125" cm="1">
        <f t="array" ref="AK140">'ادخال البيانات'!Z151</f>
        <v>0</v>
      </c>
      <c r="AL140" s="125" cm="1">
        <f t="array" ref="AL140">'ادخال البيانات'!AC151</f>
        <v>0</v>
      </c>
    </row>
    <row r="141" ht="13.8" customHeight="1">
      <c r="A141" s="9"/>
      <c r="B141" s="9"/>
      <c r="C141" s="9"/>
      <c r="D141" s="9"/>
      <c r="E141" s="9"/>
      <c r="F141" s="9"/>
      <c r="G141" s="9"/>
      <c r="H141" s="9"/>
      <c r="I141" s="9"/>
      <c r="J141" s="9"/>
      <c r="K141" s="9"/>
      <c r="L141" s="9"/>
      <c r="M141" s="9"/>
      <c r="N141" s="9"/>
      <c r="O141" s="9"/>
      <c r="P141" s="9"/>
      <c r="Q141" s="9"/>
      <c r="R141" s="9"/>
      <c r="S141" s="9"/>
      <c r="T141" s="9"/>
      <c r="U141" s="9"/>
      <c r="V141" s="9"/>
      <c r="W141" s="9"/>
      <c r="X141" s="9"/>
      <c r="Y141" s="9"/>
      <c r="Z141" s="9"/>
      <c r="AA141" s="9"/>
      <c r="AB141" s="9"/>
      <c r="AC141" s="9"/>
      <c r="AD141" s="125" cm="1">
        <f t="array" ref="AD141">'ادخال البيانات'!E152</f>
        <v>0</v>
      </c>
      <c r="AE141" s="125" cm="1">
        <f t="array" ref="AE141">'ادخال البيانات'!H152</f>
        <v>0</v>
      </c>
      <c r="AF141" s="125" cm="1">
        <f t="array" ref="AF141">'ادخال البيانات'!K152</f>
        <v>0</v>
      </c>
      <c r="AG141" s="125" cm="1">
        <f t="array" ref="AG141">'ادخال البيانات'!N152</f>
        <v>0</v>
      </c>
      <c r="AH141" s="125" cm="1">
        <f t="array" ref="AH141">'ادخال البيانات'!Q152</f>
        <v>0</v>
      </c>
      <c r="AI141" s="125" cm="1">
        <f t="array" ref="AI141">'ادخال البيانات'!T152</f>
        <v>0</v>
      </c>
      <c r="AJ141" s="125" cm="1">
        <f t="array" ref="AJ141">'ادخال البيانات'!W152</f>
        <v>0</v>
      </c>
      <c r="AK141" s="125" cm="1">
        <f t="array" ref="AK141">'ادخال البيانات'!Z152</f>
        <v>0</v>
      </c>
      <c r="AL141" s="125" cm="1">
        <f t="array" ref="AL141">'ادخال البيانات'!AC152</f>
        <v>0</v>
      </c>
    </row>
    <row r="142" ht="13.8" customHeight="1">
      <c r="A142" s="9"/>
      <c r="B142" s="9"/>
      <c r="C142" s="9"/>
      <c r="D142" s="9"/>
      <c r="E142" s="9"/>
      <c r="F142" s="9"/>
      <c r="G142" s="9"/>
      <c r="H142" s="9"/>
      <c r="I142" s="9"/>
      <c r="J142" s="9"/>
      <c r="K142" s="9"/>
      <c r="L142" s="9"/>
      <c r="M142" s="9"/>
      <c r="N142" s="9"/>
      <c r="O142" s="9"/>
      <c r="P142" s="9"/>
      <c r="Q142" s="9"/>
      <c r="R142" s="9"/>
      <c r="S142" s="9"/>
      <c r="T142" s="9"/>
      <c r="U142" s="9"/>
      <c r="V142" s="9"/>
      <c r="W142" s="9"/>
      <c r="X142" s="9"/>
      <c r="Y142" s="9"/>
      <c r="Z142" s="9"/>
      <c r="AA142" s="9"/>
      <c r="AB142" s="9"/>
      <c r="AC142" s="9"/>
      <c r="AD142" s="125" cm="1">
        <f t="array" ref="AD142">'ادخال البيانات'!E153</f>
        <v>0</v>
      </c>
      <c r="AE142" s="125" cm="1">
        <f t="array" ref="AE142">'ادخال البيانات'!H153</f>
        <v>0</v>
      </c>
      <c r="AF142" s="125" cm="1">
        <f t="array" ref="AF142">'ادخال البيانات'!K153</f>
        <v>0</v>
      </c>
      <c r="AG142" s="125" cm="1">
        <f t="array" ref="AG142">'ادخال البيانات'!N153</f>
        <v>0</v>
      </c>
      <c r="AH142" s="125" cm="1">
        <f t="array" ref="AH142">'ادخال البيانات'!Q153</f>
        <v>0</v>
      </c>
      <c r="AI142" s="125" cm="1">
        <f t="array" ref="AI142">'ادخال البيانات'!T153</f>
        <v>0</v>
      </c>
      <c r="AJ142" s="125" cm="1">
        <f t="array" ref="AJ142">'ادخال البيانات'!W153</f>
        <v>0</v>
      </c>
      <c r="AK142" s="125" cm="1">
        <f t="array" ref="AK142">'ادخال البيانات'!Z153</f>
        <v>0</v>
      </c>
      <c r="AL142" s="125" cm="1">
        <f t="array" ref="AL142">'ادخال البيانات'!AC153</f>
        <v>0</v>
      </c>
    </row>
    <row r="143" ht="13.8" customHeight="1">
      <c r="A143" s="9"/>
      <c r="B143" s="9"/>
      <c r="C143" s="9"/>
      <c r="D143" s="9"/>
      <c r="E143" s="9"/>
      <c r="F143" s="9"/>
      <c r="G143" s="9"/>
      <c r="H143" s="9"/>
      <c r="I143" s="9"/>
      <c r="J143" s="9"/>
      <c r="K143" s="9"/>
      <c r="L143" s="9"/>
      <c r="M143" s="9"/>
      <c r="N143" s="9"/>
      <c r="O143" s="9"/>
      <c r="P143" s="9"/>
      <c r="Q143" s="9"/>
      <c r="R143" s="9"/>
      <c r="S143" s="9"/>
      <c r="T143" s="9"/>
      <c r="U143" s="9"/>
      <c r="V143" s="9"/>
      <c r="W143" s="9"/>
      <c r="X143" s="9"/>
      <c r="Y143" s="9"/>
      <c r="Z143" s="9"/>
      <c r="AA143" s="9"/>
      <c r="AB143" s="9"/>
      <c r="AC143" s="9"/>
      <c r="AD143" s="125" cm="1">
        <f t="array" ref="AD143">'ادخال البيانات'!E154</f>
        <v>0</v>
      </c>
      <c r="AE143" s="125" cm="1">
        <f t="array" ref="AE143">'ادخال البيانات'!H154</f>
        <v>0</v>
      </c>
      <c r="AF143" s="125" cm="1">
        <f t="array" ref="AF143">'ادخال البيانات'!K154</f>
        <v>0</v>
      </c>
      <c r="AG143" s="125" cm="1">
        <f t="array" ref="AG143">'ادخال البيانات'!N154</f>
        <v>0</v>
      </c>
      <c r="AH143" s="125" cm="1">
        <f t="array" ref="AH143">'ادخال البيانات'!Q154</f>
        <v>0</v>
      </c>
      <c r="AI143" s="125" cm="1">
        <f t="array" ref="AI143">'ادخال البيانات'!T154</f>
        <v>0</v>
      </c>
      <c r="AJ143" s="125" cm="1">
        <f t="array" ref="AJ143">'ادخال البيانات'!W154</f>
        <v>0</v>
      </c>
      <c r="AK143" s="125" cm="1">
        <f t="array" ref="AK143">'ادخال البيانات'!Z154</f>
        <v>0</v>
      </c>
      <c r="AL143" s="125" cm="1">
        <f t="array" ref="AL143">'ادخال البيانات'!AC154</f>
        <v>0</v>
      </c>
    </row>
    <row r="144" ht="13.8" customHeight="1">
      <c r="A144" s="9"/>
      <c r="B144" s="9"/>
      <c r="C144" s="9"/>
      <c r="D144" s="9"/>
      <c r="E144" s="9"/>
      <c r="F144" s="9"/>
      <c r="G144" s="9"/>
      <c r="H144" s="9"/>
      <c r="I144" s="9"/>
      <c r="J144" s="9"/>
      <c r="K144" s="9"/>
      <c r="L144" s="9"/>
      <c r="M144" s="9"/>
      <c r="N144" s="9"/>
      <c r="O144" s="9"/>
      <c r="P144" s="9"/>
      <c r="Q144" s="9"/>
      <c r="R144" s="9"/>
      <c r="S144" s="9"/>
      <c r="T144" s="9"/>
      <c r="U144" s="9"/>
      <c r="V144" s="9"/>
      <c r="W144" s="9"/>
      <c r="X144" s="9"/>
      <c r="Y144" s="9"/>
      <c r="Z144" s="9"/>
      <c r="AA144" s="9"/>
      <c r="AB144" s="9"/>
      <c r="AC144" s="9"/>
      <c r="AD144" s="125" cm="1">
        <f t="array" ref="AD144">'ادخال البيانات'!E155</f>
        <v>0</v>
      </c>
      <c r="AE144" s="125" cm="1">
        <f t="array" ref="AE144">'ادخال البيانات'!H155</f>
        <v>0</v>
      </c>
      <c r="AF144" s="125" cm="1">
        <f t="array" ref="AF144">'ادخال البيانات'!K155</f>
        <v>0</v>
      </c>
      <c r="AG144" s="125" cm="1">
        <f t="array" ref="AG144">'ادخال البيانات'!N155</f>
        <v>0</v>
      </c>
      <c r="AH144" s="125" cm="1">
        <f t="array" ref="AH144">'ادخال البيانات'!Q155</f>
        <v>0</v>
      </c>
      <c r="AI144" s="125" cm="1">
        <f t="array" ref="AI144">'ادخال البيانات'!T155</f>
        <v>0</v>
      </c>
      <c r="AJ144" s="125" cm="1">
        <f t="array" ref="AJ144">'ادخال البيانات'!W155</f>
        <v>0</v>
      </c>
      <c r="AK144" s="125" cm="1">
        <f t="array" ref="AK144">'ادخال البيانات'!Z155</f>
        <v>0</v>
      </c>
      <c r="AL144" s="125" cm="1">
        <f t="array" ref="AL144">'ادخال البيانات'!AC155</f>
        <v>0</v>
      </c>
    </row>
    <row r="145" ht="13.8" customHeight="1">
      <c r="A145" s="9"/>
      <c r="B145" s="9"/>
      <c r="C145" s="9"/>
      <c r="D145" s="9"/>
      <c r="E145" s="9"/>
      <c r="F145" s="9"/>
      <c r="G145" s="9"/>
      <c r="H145" s="9"/>
      <c r="I145" s="9"/>
      <c r="J145" s="9"/>
      <c r="K145" s="9"/>
      <c r="L145" s="9"/>
      <c r="M145" s="9"/>
      <c r="N145" s="9"/>
      <c r="O145" s="9"/>
      <c r="P145" s="9"/>
      <c r="Q145" s="9"/>
      <c r="R145" s="9"/>
      <c r="S145" s="9"/>
      <c r="T145" s="9"/>
      <c r="U145" s="9"/>
      <c r="V145" s="9"/>
      <c r="W145" s="9"/>
      <c r="X145" s="9"/>
      <c r="Y145" s="9"/>
      <c r="Z145" s="9"/>
      <c r="AA145" s="9"/>
      <c r="AB145" s="9"/>
      <c r="AC145" s="9"/>
      <c r="AD145" s="125" cm="1">
        <f t="array" ref="AD145">'ادخال البيانات'!E156</f>
        <v>0</v>
      </c>
      <c r="AE145" s="125" cm="1">
        <f t="array" ref="AE145">'ادخال البيانات'!H156</f>
        <v>0</v>
      </c>
      <c r="AF145" s="125" cm="1">
        <f t="array" ref="AF145">'ادخال البيانات'!K156</f>
        <v>0</v>
      </c>
      <c r="AG145" s="125" cm="1">
        <f t="array" ref="AG145">'ادخال البيانات'!N156</f>
        <v>0</v>
      </c>
      <c r="AH145" s="125" cm="1">
        <f t="array" ref="AH145">'ادخال البيانات'!Q156</f>
        <v>0</v>
      </c>
      <c r="AI145" s="125" cm="1">
        <f t="array" ref="AI145">'ادخال البيانات'!T156</f>
        <v>0</v>
      </c>
      <c r="AJ145" s="125" cm="1">
        <f t="array" ref="AJ145">'ادخال البيانات'!W156</f>
        <v>0</v>
      </c>
      <c r="AK145" s="125" cm="1">
        <f t="array" ref="AK145">'ادخال البيانات'!Z156</f>
        <v>0</v>
      </c>
      <c r="AL145" s="125" cm="1">
        <f t="array" ref="AL145">'ادخال البيانات'!AC156</f>
        <v>0</v>
      </c>
    </row>
    <row r="146" ht="13.8" customHeight="1">
      <c r="A146" s="9"/>
      <c r="B146" s="9"/>
      <c r="C146" s="9"/>
      <c r="D146" s="9"/>
      <c r="E146" s="9"/>
      <c r="F146" s="9"/>
      <c r="G146" s="9"/>
      <c r="H146" s="9"/>
      <c r="I146" s="9"/>
      <c r="J146" s="9"/>
      <c r="K146" s="9"/>
      <c r="L146" s="9"/>
      <c r="M146" s="9"/>
      <c r="N146" s="9"/>
      <c r="O146" s="9"/>
      <c r="P146" s="9"/>
      <c r="Q146" s="9"/>
      <c r="R146" s="9"/>
      <c r="S146" s="9"/>
      <c r="T146" s="9"/>
      <c r="U146" s="9"/>
      <c r="V146" s="9"/>
      <c r="W146" s="9"/>
      <c r="X146" s="9"/>
      <c r="Y146" s="9"/>
      <c r="Z146" s="9"/>
      <c r="AA146" s="9"/>
      <c r="AB146" s="9"/>
      <c r="AC146" s="9"/>
      <c r="AD146" s="125" cm="1">
        <f t="array" ref="AD146">'ادخال البيانات'!E157</f>
        <v>0</v>
      </c>
      <c r="AE146" s="125" cm="1">
        <f t="array" ref="AE146">'ادخال البيانات'!H157</f>
        <v>0</v>
      </c>
      <c r="AF146" s="125" cm="1">
        <f t="array" ref="AF146">'ادخال البيانات'!K157</f>
        <v>0</v>
      </c>
      <c r="AG146" s="125" cm="1">
        <f t="array" ref="AG146">'ادخال البيانات'!N157</f>
        <v>0</v>
      </c>
      <c r="AH146" s="125" cm="1">
        <f t="array" ref="AH146">'ادخال البيانات'!Q157</f>
        <v>0</v>
      </c>
      <c r="AI146" s="125" cm="1">
        <f t="array" ref="AI146">'ادخال البيانات'!T157</f>
        <v>0</v>
      </c>
      <c r="AJ146" s="125" cm="1">
        <f t="array" ref="AJ146">'ادخال البيانات'!W157</f>
        <v>0</v>
      </c>
      <c r="AK146" s="125" cm="1">
        <f t="array" ref="AK146">'ادخال البيانات'!Z157</f>
        <v>0</v>
      </c>
      <c r="AL146" s="125" cm="1">
        <f t="array" ref="AL146">'ادخال البيانات'!AC157</f>
        <v>0</v>
      </c>
    </row>
    <row r="147" ht="13.8" customHeight="1">
      <c r="A147" s="9"/>
      <c r="B147" s="9"/>
      <c r="C147" s="9"/>
      <c r="D147" s="9"/>
      <c r="E147" s="9"/>
      <c r="F147" s="9"/>
      <c r="G147" s="9"/>
      <c r="H147" s="9"/>
      <c r="I147" s="9"/>
      <c r="J147" s="9"/>
      <c r="K147" s="9"/>
      <c r="L147" s="9"/>
      <c r="M147" s="9"/>
      <c r="N147" s="9"/>
      <c r="O147" s="9"/>
      <c r="P147" s="9"/>
      <c r="Q147" s="9"/>
      <c r="R147" s="9"/>
      <c r="S147" s="9"/>
      <c r="T147" s="9"/>
      <c r="U147" s="9"/>
      <c r="V147" s="9"/>
      <c r="W147" s="9"/>
      <c r="X147" s="9"/>
      <c r="Y147" s="9"/>
      <c r="Z147" s="9"/>
      <c r="AA147" s="9"/>
      <c r="AB147" s="9"/>
      <c r="AC147" s="9"/>
      <c r="AD147" s="125" cm="1">
        <f t="array" ref="AD147">'ادخال البيانات'!E158</f>
        <v>0</v>
      </c>
      <c r="AE147" s="125" cm="1">
        <f t="array" ref="AE147">'ادخال البيانات'!H158</f>
        <v>0</v>
      </c>
      <c r="AF147" s="125" cm="1">
        <f t="array" ref="AF147">'ادخال البيانات'!K158</f>
        <v>0</v>
      </c>
      <c r="AG147" s="125" cm="1">
        <f t="array" ref="AG147">'ادخال البيانات'!N158</f>
        <v>0</v>
      </c>
      <c r="AH147" s="125" cm="1">
        <f t="array" ref="AH147">'ادخال البيانات'!Q158</f>
        <v>0</v>
      </c>
      <c r="AI147" s="125" cm="1">
        <f t="array" ref="AI147">'ادخال البيانات'!T158</f>
        <v>0</v>
      </c>
      <c r="AJ147" s="125" cm="1">
        <f t="array" ref="AJ147">'ادخال البيانات'!W158</f>
        <v>0</v>
      </c>
      <c r="AK147" s="125" cm="1">
        <f t="array" ref="AK147">'ادخال البيانات'!Z158</f>
        <v>0</v>
      </c>
      <c r="AL147" s="125" cm="1">
        <f t="array" ref="AL147">'ادخال البيانات'!AC158</f>
        <v>0</v>
      </c>
    </row>
    <row r="148" ht="13.8" customHeight="1">
      <c r="A148" s="9"/>
      <c r="B148" s="9"/>
      <c r="C148" s="9"/>
      <c r="D148" s="9"/>
      <c r="E148" s="9"/>
      <c r="F148" s="9"/>
      <c r="G148" s="9"/>
      <c r="H148" s="9"/>
      <c r="I148" s="9"/>
      <c r="J148" s="9"/>
      <c r="K148" s="9"/>
      <c r="L148" s="9"/>
      <c r="M148" s="9"/>
      <c r="N148" s="9"/>
      <c r="O148" s="9"/>
      <c r="P148" s="9"/>
      <c r="Q148" s="9"/>
      <c r="R148" s="9"/>
      <c r="S148" s="9"/>
      <c r="T148" s="9"/>
      <c r="U148" s="9"/>
      <c r="V148" s="9"/>
      <c r="W148" s="9"/>
      <c r="X148" s="9"/>
      <c r="Y148" s="9"/>
      <c r="Z148" s="9"/>
      <c r="AA148" s="9"/>
      <c r="AB148" s="9"/>
      <c r="AC148" s="9"/>
      <c r="AD148" s="125" cm="1">
        <f t="array" ref="AD148">'ادخال البيانات'!E159</f>
        <v>0</v>
      </c>
      <c r="AE148" s="125" cm="1">
        <f t="array" ref="AE148">'ادخال البيانات'!H159</f>
        <v>0</v>
      </c>
      <c r="AF148" s="125" cm="1">
        <f t="array" ref="AF148">'ادخال البيانات'!K159</f>
        <v>0</v>
      </c>
      <c r="AG148" s="125" cm="1">
        <f t="array" ref="AG148">'ادخال البيانات'!N159</f>
        <v>0</v>
      </c>
      <c r="AH148" s="125" cm="1">
        <f t="array" ref="AH148">'ادخال البيانات'!Q159</f>
        <v>0</v>
      </c>
      <c r="AI148" s="125" cm="1">
        <f t="array" ref="AI148">'ادخال البيانات'!T159</f>
        <v>0</v>
      </c>
      <c r="AJ148" s="125" cm="1">
        <f t="array" ref="AJ148">'ادخال البيانات'!W159</f>
        <v>0</v>
      </c>
      <c r="AK148" s="125" cm="1">
        <f t="array" ref="AK148">'ادخال البيانات'!Z159</f>
        <v>0</v>
      </c>
      <c r="AL148" s="125" cm="1">
        <f t="array" ref="AL148">'ادخال البيانات'!AC159</f>
        <v>0</v>
      </c>
    </row>
    <row r="149" ht="13.8" customHeight="1">
      <c r="A149" s="9"/>
      <c r="B149" s="9"/>
      <c r="C149" s="9"/>
      <c r="D149" s="9"/>
      <c r="E149" s="9"/>
      <c r="F149" s="9"/>
      <c r="G149" s="9"/>
      <c r="H149" s="9"/>
      <c r="I149" s="9"/>
      <c r="J149" s="9"/>
      <c r="K149" s="9"/>
      <c r="L149" s="9"/>
      <c r="M149" s="9"/>
      <c r="N149" s="9"/>
      <c r="O149" s="9"/>
      <c r="P149" s="9"/>
      <c r="Q149" s="9"/>
      <c r="R149" s="9"/>
      <c r="S149" s="9"/>
      <c r="T149" s="9"/>
      <c r="U149" s="9"/>
      <c r="V149" s="9"/>
      <c r="W149" s="9"/>
      <c r="X149" s="9"/>
      <c r="Y149" s="9"/>
      <c r="Z149" s="9"/>
      <c r="AA149" s="9"/>
      <c r="AB149" s="9"/>
      <c r="AC149" s="9"/>
      <c r="AD149" s="125" cm="1">
        <f t="array" ref="AD149">'ادخال البيانات'!E160</f>
        <v>0</v>
      </c>
      <c r="AE149" s="125" cm="1">
        <f t="array" ref="AE149">'ادخال البيانات'!H160</f>
        <v>0</v>
      </c>
      <c r="AF149" s="125" cm="1">
        <f t="array" ref="AF149">'ادخال البيانات'!K160</f>
        <v>0</v>
      </c>
      <c r="AG149" s="125" cm="1">
        <f t="array" ref="AG149">'ادخال البيانات'!N160</f>
        <v>0</v>
      </c>
      <c r="AH149" s="125" cm="1">
        <f t="array" ref="AH149">'ادخال البيانات'!Q160</f>
        <v>0</v>
      </c>
      <c r="AI149" s="125" cm="1">
        <f t="array" ref="AI149">'ادخال البيانات'!T160</f>
        <v>0</v>
      </c>
      <c r="AJ149" s="125" cm="1">
        <f t="array" ref="AJ149">'ادخال البيانات'!W160</f>
        <v>0</v>
      </c>
      <c r="AK149" s="125" cm="1">
        <f t="array" ref="AK149">'ادخال البيانات'!Z160</f>
        <v>0</v>
      </c>
      <c r="AL149" s="125" cm="1">
        <f t="array" ref="AL149">'ادخال البيانات'!AC160</f>
        <v>0</v>
      </c>
    </row>
    <row r="150" ht="13.8" customHeight="1">
      <c r="A150" s="9"/>
      <c r="B150" s="9"/>
      <c r="C150" s="9"/>
      <c r="D150" s="9"/>
      <c r="E150" s="9"/>
      <c r="F150" s="9"/>
      <c r="G150" s="9"/>
      <c r="H150" s="9"/>
      <c r="I150" s="9"/>
      <c r="J150" s="9"/>
      <c r="K150" s="9"/>
      <c r="L150" s="9"/>
      <c r="M150" s="9"/>
      <c r="N150" s="9"/>
      <c r="O150" s="9"/>
      <c r="P150" s="9"/>
      <c r="Q150" s="9"/>
      <c r="R150" s="9"/>
      <c r="S150" s="9"/>
      <c r="T150" s="9"/>
      <c r="U150" s="9"/>
      <c r="V150" s="9"/>
      <c r="W150" s="9"/>
      <c r="X150" s="9"/>
      <c r="Y150" s="9"/>
      <c r="Z150" s="9"/>
      <c r="AA150" s="9"/>
      <c r="AB150" s="9"/>
      <c r="AC150" s="9"/>
      <c r="AD150" s="125" cm="1">
        <f t="array" ref="AD150">'ادخال البيانات'!E161</f>
        <v>0</v>
      </c>
      <c r="AE150" s="125" cm="1">
        <f t="array" ref="AE150">'ادخال البيانات'!H161</f>
        <v>0</v>
      </c>
      <c r="AF150" s="125" cm="1">
        <f t="array" ref="AF150">'ادخال البيانات'!K161</f>
        <v>0</v>
      </c>
      <c r="AG150" s="125" cm="1">
        <f t="array" ref="AG150">'ادخال البيانات'!N161</f>
        <v>0</v>
      </c>
      <c r="AH150" s="125" cm="1">
        <f t="array" ref="AH150">'ادخال البيانات'!Q161</f>
        <v>0</v>
      </c>
      <c r="AI150" s="125" cm="1">
        <f t="array" ref="AI150">'ادخال البيانات'!T161</f>
        <v>0</v>
      </c>
      <c r="AJ150" s="125" cm="1">
        <f t="array" ref="AJ150">'ادخال البيانات'!W161</f>
        <v>0</v>
      </c>
      <c r="AK150" s="125" cm="1">
        <f t="array" ref="AK150">'ادخال البيانات'!Z161</f>
        <v>0</v>
      </c>
      <c r="AL150" s="125" cm="1">
        <f t="array" ref="AL150">'ادخال البيانات'!AC161</f>
        <v>0</v>
      </c>
    </row>
    <row r="151" ht="13.8" customHeight="1">
      <c r="A151" s="9"/>
      <c r="B151" s="9"/>
      <c r="C151" s="9"/>
      <c r="D151" s="9"/>
      <c r="E151" s="9"/>
      <c r="F151" s="9"/>
      <c r="G151" s="9"/>
      <c r="H151" s="9"/>
      <c r="I151" s="9"/>
      <c r="J151" s="9"/>
      <c r="K151" s="9"/>
      <c r="L151" s="9"/>
      <c r="M151" s="9"/>
      <c r="N151" s="9"/>
      <c r="O151" s="9"/>
      <c r="P151" s="9"/>
      <c r="Q151" s="9"/>
      <c r="R151" s="9"/>
      <c r="S151" s="9"/>
      <c r="T151" s="9"/>
      <c r="U151" s="9"/>
      <c r="V151" s="9"/>
      <c r="W151" s="9"/>
      <c r="X151" s="9"/>
      <c r="Y151" s="9"/>
      <c r="Z151" s="9"/>
      <c r="AA151" s="9"/>
      <c r="AB151" s="9"/>
      <c r="AC151" s="9"/>
      <c r="AD151" s="125" cm="1">
        <f t="array" ref="AD151">'ادخال البيانات'!E162</f>
        <v>0</v>
      </c>
      <c r="AE151" s="125" cm="1">
        <f t="array" ref="AE151">'ادخال البيانات'!H162</f>
        <v>0</v>
      </c>
      <c r="AF151" s="125" cm="1">
        <f t="array" ref="AF151">'ادخال البيانات'!K162</f>
        <v>0</v>
      </c>
      <c r="AG151" s="125" cm="1">
        <f t="array" ref="AG151">'ادخال البيانات'!N162</f>
        <v>0</v>
      </c>
      <c r="AH151" s="125" cm="1">
        <f t="array" ref="AH151">'ادخال البيانات'!Q162</f>
        <v>0</v>
      </c>
      <c r="AI151" s="125" cm="1">
        <f t="array" ref="AI151">'ادخال البيانات'!T162</f>
        <v>0</v>
      </c>
      <c r="AJ151" s="125" cm="1">
        <f t="array" ref="AJ151">'ادخال البيانات'!W162</f>
        <v>0</v>
      </c>
      <c r="AK151" s="125" cm="1">
        <f t="array" ref="AK151">'ادخال البيانات'!Z162</f>
        <v>0</v>
      </c>
      <c r="AL151" s="125" cm="1">
        <f t="array" ref="AL151">'ادخال البيانات'!AC162</f>
        <v>0</v>
      </c>
    </row>
    <row r="152" ht="13.8" customHeight="1">
      <c r="A152" s="9"/>
      <c r="B152" s="9"/>
      <c r="C152" s="9"/>
      <c r="D152" s="9"/>
      <c r="E152" s="9"/>
      <c r="F152" s="9"/>
      <c r="G152" s="9"/>
      <c r="H152" s="9"/>
      <c r="I152" s="9"/>
      <c r="J152" s="9"/>
      <c r="K152" s="9"/>
      <c r="L152" s="9"/>
      <c r="M152" s="9"/>
      <c r="N152" s="9"/>
      <c r="O152" s="9"/>
      <c r="P152" s="9"/>
      <c r="Q152" s="9"/>
      <c r="R152" s="9"/>
      <c r="S152" s="9"/>
      <c r="T152" s="9"/>
      <c r="U152" s="9"/>
      <c r="V152" s="9"/>
      <c r="W152" s="9"/>
      <c r="X152" s="9"/>
      <c r="Y152" s="9"/>
      <c r="Z152" s="9"/>
      <c r="AA152" s="9"/>
      <c r="AB152" s="9"/>
      <c r="AC152" s="9"/>
      <c r="AD152" s="125" cm="1">
        <f t="array" ref="AD152">'ادخال البيانات'!E163</f>
        <v>0</v>
      </c>
      <c r="AE152" s="125" cm="1">
        <f t="array" ref="AE152">'ادخال البيانات'!H163</f>
        <v>0</v>
      </c>
      <c r="AF152" s="125" cm="1">
        <f t="array" ref="AF152">'ادخال البيانات'!K163</f>
        <v>0</v>
      </c>
      <c r="AG152" s="125" cm="1">
        <f t="array" ref="AG152">'ادخال البيانات'!N163</f>
        <v>0</v>
      </c>
      <c r="AH152" s="125" cm="1">
        <f t="array" ref="AH152">'ادخال البيانات'!Q163</f>
        <v>0</v>
      </c>
      <c r="AI152" s="125" cm="1">
        <f t="array" ref="AI152">'ادخال البيانات'!T163</f>
        <v>0</v>
      </c>
      <c r="AJ152" s="125" cm="1">
        <f t="array" ref="AJ152">'ادخال البيانات'!W163</f>
        <v>0</v>
      </c>
      <c r="AK152" s="125" cm="1">
        <f t="array" ref="AK152">'ادخال البيانات'!Z163</f>
        <v>0</v>
      </c>
      <c r="AL152" s="125" cm="1">
        <f t="array" ref="AL152">'ادخال البيانات'!AC163</f>
        <v>0</v>
      </c>
    </row>
    <row r="153" ht="13.8" customHeight="1">
      <c r="A153" s="9"/>
      <c r="B153" s="9"/>
      <c r="C153" s="9"/>
      <c r="D153" s="9"/>
      <c r="E153" s="9"/>
      <c r="F153" s="9"/>
      <c r="G153" s="9"/>
      <c r="H153" s="9"/>
      <c r="I153" s="9"/>
      <c r="J153" s="9"/>
      <c r="K153" s="9"/>
      <c r="L153" s="9"/>
      <c r="M153" s="9"/>
      <c r="N153" s="9"/>
      <c r="O153" s="9"/>
      <c r="P153" s="9"/>
      <c r="Q153" s="9"/>
      <c r="R153" s="9"/>
      <c r="S153" s="9"/>
      <c r="T153" s="9"/>
      <c r="U153" s="9"/>
      <c r="V153" s="9"/>
      <c r="W153" s="9"/>
      <c r="X153" s="9"/>
      <c r="Y153" s="9"/>
      <c r="Z153" s="9"/>
      <c r="AA153" s="9"/>
      <c r="AB153" s="9"/>
      <c r="AC153" s="9"/>
      <c r="AD153" s="125" cm="1">
        <f t="array" ref="AD153">'ادخال البيانات'!E164</f>
        <v>0</v>
      </c>
      <c r="AE153" s="125" cm="1">
        <f t="array" ref="AE153">'ادخال البيانات'!H164</f>
        <v>0</v>
      </c>
      <c r="AF153" s="125" cm="1">
        <f t="array" ref="AF153">'ادخال البيانات'!K164</f>
        <v>0</v>
      </c>
      <c r="AG153" s="125" cm="1">
        <f t="array" ref="AG153">'ادخال البيانات'!N164</f>
        <v>0</v>
      </c>
      <c r="AH153" s="125" cm="1">
        <f t="array" ref="AH153">'ادخال البيانات'!Q164</f>
        <v>0</v>
      </c>
      <c r="AI153" s="125" cm="1">
        <f t="array" ref="AI153">'ادخال البيانات'!T164</f>
        <v>0</v>
      </c>
      <c r="AJ153" s="125" cm="1">
        <f t="array" ref="AJ153">'ادخال البيانات'!W164</f>
        <v>0</v>
      </c>
      <c r="AK153" s="125" cm="1">
        <f t="array" ref="AK153">'ادخال البيانات'!Z164</f>
        <v>0</v>
      </c>
      <c r="AL153" s="125" cm="1">
        <f t="array" ref="AL153">'ادخال البيانات'!AC164</f>
        <v>0</v>
      </c>
    </row>
    <row r="154" ht="13.8" customHeight="1">
      <c r="A154" s="9"/>
      <c r="B154" s="9"/>
      <c r="C154" s="9"/>
      <c r="D154" s="9"/>
      <c r="E154" s="9"/>
      <c r="F154" s="9"/>
      <c r="G154" s="9"/>
      <c r="H154" s="9"/>
      <c r="I154" s="9"/>
      <c r="J154" s="9"/>
      <c r="K154" s="9"/>
      <c r="L154" s="9"/>
      <c r="M154" s="9"/>
      <c r="N154" s="9"/>
      <c r="O154" s="9"/>
      <c r="P154" s="9"/>
      <c r="Q154" s="9"/>
      <c r="R154" s="9"/>
      <c r="S154" s="9"/>
      <c r="T154" s="9"/>
      <c r="U154" s="9"/>
      <c r="V154" s="9"/>
      <c r="W154" s="9"/>
      <c r="X154" s="9"/>
      <c r="Y154" s="9"/>
      <c r="Z154" s="9"/>
      <c r="AA154" s="9"/>
      <c r="AB154" s="9"/>
      <c r="AC154" s="9"/>
      <c r="AD154" s="125" cm="1">
        <f t="array" ref="AD154">'ادخال البيانات'!E165</f>
        <v>0</v>
      </c>
      <c r="AE154" s="125" cm="1">
        <f t="array" ref="AE154">'ادخال البيانات'!H165</f>
        <v>0</v>
      </c>
      <c r="AF154" s="125" cm="1">
        <f t="array" ref="AF154">'ادخال البيانات'!K165</f>
        <v>0</v>
      </c>
      <c r="AG154" s="125" cm="1">
        <f t="array" ref="AG154">'ادخال البيانات'!N165</f>
        <v>0</v>
      </c>
      <c r="AH154" s="125" cm="1">
        <f t="array" ref="AH154">'ادخال البيانات'!Q165</f>
        <v>0</v>
      </c>
      <c r="AI154" s="125" cm="1">
        <f t="array" ref="AI154">'ادخال البيانات'!T165</f>
        <v>0</v>
      </c>
      <c r="AJ154" s="125" cm="1">
        <f t="array" ref="AJ154">'ادخال البيانات'!W165</f>
        <v>0</v>
      </c>
      <c r="AK154" s="125" cm="1">
        <f t="array" ref="AK154">'ادخال البيانات'!Z165</f>
        <v>0</v>
      </c>
      <c r="AL154" s="125" cm="1">
        <f t="array" ref="AL154">'ادخال البيانات'!AC165</f>
        <v>0</v>
      </c>
    </row>
    <row r="155" ht="13.8" customHeight="1">
      <c r="A155" s="9"/>
      <c r="B155" s="9"/>
      <c r="C155" s="9"/>
      <c r="D155" s="9"/>
      <c r="E155" s="9"/>
      <c r="F155" s="9"/>
      <c r="G155" s="9"/>
      <c r="H155" s="9"/>
      <c r="I155" s="9"/>
      <c r="J155" s="9"/>
      <c r="K155" s="9"/>
      <c r="L155" s="9"/>
      <c r="M155" s="9"/>
      <c r="N155" s="9"/>
      <c r="O155" s="9"/>
      <c r="P155" s="9"/>
      <c r="Q155" s="9"/>
      <c r="R155" s="9"/>
      <c r="S155" s="9"/>
      <c r="T155" s="9"/>
      <c r="U155" s="9"/>
      <c r="V155" s="9"/>
      <c r="W155" s="9"/>
      <c r="X155" s="9"/>
      <c r="Y155" s="9"/>
      <c r="Z155" s="9"/>
      <c r="AA155" s="9"/>
      <c r="AB155" s="9"/>
      <c r="AC155" s="9"/>
      <c r="AD155" s="125" cm="1">
        <f t="array" ref="AD155">'ادخال البيانات'!E166</f>
        <v>0</v>
      </c>
      <c r="AE155" s="125" cm="1">
        <f t="array" ref="AE155">'ادخال البيانات'!H166</f>
        <v>0</v>
      </c>
      <c r="AF155" s="125" cm="1">
        <f t="array" ref="AF155">'ادخال البيانات'!K166</f>
        <v>0</v>
      </c>
      <c r="AG155" s="125" cm="1">
        <f t="array" ref="AG155">'ادخال البيانات'!N166</f>
        <v>0</v>
      </c>
      <c r="AH155" s="125" cm="1">
        <f t="array" ref="AH155">'ادخال البيانات'!Q166</f>
        <v>0</v>
      </c>
      <c r="AI155" s="125" cm="1">
        <f t="array" ref="AI155">'ادخال البيانات'!T166</f>
        <v>0</v>
      </c>
      <c r="AJ155" s="125" cm="1">
        <f t="array" ref="AJ155">'ادخال البيانات'!W166</f>
        <v>0</v>
      </c>
      <c r="AK155" s="125" cm="1">
        <f t="array" ref="AK155">'ادخال البيانات'!Z166</f>
        <v>0</v>
      </c>
      <c r="AL155" s="125" cm="1">
        <f t="array" ref="AL155">'ادخال البيانات'!AC166</f>
        <v>0</v>
      </c>
    </row>
    <row r="156" ht="13.8" customHeight="1">
      <c r="A156" s="9"/>
      <c r="B156" s="9"/>
      <c r="C156" s="9"/>
      <c r="D156" s="9"/>
      <c r="E156" s="9"/>
      <c r="F156" s="9"/>
      <c r="G156" s="9"/>
      <c r="H156" s="9"/>
      <c r="I156" s="9"/>
      <c r="J156" s="9"/>
      <c r="K156" s="9"/>
      <c r="L156" s="9"/>
      <c r="M156" s="9"/>
      <c r="N156" s="9"/>
      <c r="O156" s="9"/>
      <c r="P156" s="9"/>
      <c r="Q156" s="9"/>
      <c r="R156" s="9"/>
      <c r="S156" s="9"/>
      <c r="T156" s="9"/>
      <c r="U156" s="9"/>
      <c r="V156" s="9"/>
      <c r="W156" s="9"/>
      <c r="X156" s="9"/>
      <c r="Y156" s="9"/>
      <c r="Z156" s="9"/>
      <c r="AA156" s="9"/>
      <c r="AB156" s="9"/>
      <c r="AC156" s="9"/>
      <c r="AD156" s="125" cm="1">
        <f t="array" ref="AD156">'ادخال البيانات'!E167</f>
        <v>0</v>
      </c>
      <c r="AE156" s="125" cm="1">
        <f t="array" ref="AE156">'ادخال البيانات'!H167</f>
        <v>0</v>
      </c>
      <c r="AF156" s="125" cm="1">
        <f t="array" ref="AF156">'ادخال البيانات'!K167</f>
        <v>0</v>
      </c>
      <c r="AG156" s="125" cm="1">
        <f t="array" ref="AG156">'ادخال البيانات'!N167</f>
        <v>0</v>
      </c>
      <c r="AH156" s="125" cm="1">
        <f t="array" ref="AH156">'ادخال البيانات'!Q167</f>
        <v>0</v>
      </c>
      <c r="AI156" s="125" cm="1">
        <f t="array" ref="AI156">'ادخال البيانات'!T167</f>
        <v>0</v>
      </c>
      <c r="AJ156" s="125" cm="1">
        <f t="array" ref="AJ156">'ادخال البيانات'!W167</f>
        <v>0</v>
      </c>
      <c r="AK156" s="125" cm="1">
        <f t="array" ref="AK156">'ادخال البيانات'!Z167</f>
        <v>0</v>
      </c>
      <c r="AL156" s="125" cm="1">
        <f t="array" ref="AL156">'ادخال البيانات'!AC167</f>
        <v>0</v>
      </c>
    </row>
    <row r="157" ht="13.8" customHeight="1">
      <c r="A157" s="9"/>
      <c r="B157" s="9"/>
      <c r="C157" s="9"/>
      <c r="D157" s="9"/>
      <c r="E157" s="9"/>
      <c r="F157" s="9"/>
      <c r="G157" s="9"/>
      <c r="H157" s="9"/>
      <c r="I157" s="9"/>
      <c r="J157" s="9"/>
      <c r="K157" s="9"/>
      <c r="L157" s="9"/>
      <c r="M157" s="9"/>
      <c r="N157" s="9"/>
      <c r="O157" s="9"/>
      <c r="P157" s="9"/>
      <c r="Q157" s="9"/>
      <c r="R157" s="9"/>
      <c r="S157" s="9"/>
      <c r="T157" s="9"/>
      <c r="U157" s="9"/>
      <c r="V157" s="9"/>
      <c r="W157" s="9"/>
      <c r="X157" s="9"/>
      <c r="Y157" s="9"/>
      <c r="Z157" s="9"/>
      <c r="AA157" s="9"/>
      <c r="AB157" s="9"/>
      <c r="AC157" s="9"/>
      <c r="AD157" s="125" cm="1">
        <f t="array" ref="AD157">'ادخال البيانات'!E168</f>
        <v>0</v>
      </c>
      <c r="AE157" s="125" cm="1">
        <f t="array" ref="AE157">'ادخال البيانات'!H168</f>
        <v>0</v>
      </c>
      <c r="AF157" s="125" cm="1">
        <f t="array" ref="AF157">'ادخال البيانات'!K168</f>
        <v>0</v>
      </c>
      <c r="AG157" s="125" cm="1">
        <f t="array" ref="AG157">'ادخال البيانات'!N168</f>
        <v>0</v>
      </c>
      <c r="AH157" s="125" cm="1">
        <f t="array" ref="AH157">'ادخال البيانات'!Q168</f>
        <v>0</v>
      </c>
      <c r="AI157" s="125" cm="1">
        <f t="array" ref="AI157">'ادخال البيانات'!T168</f>
        <v>0</v>
      </c>
      <c r="AJ157" s="125" cm="1">
        <f t="array" ref="AJ157">'ادخال البيانات'!W168</f>
        <v>0</v>
      </c>
      <c r="AK157" s="125" cm="1">
        <f t="array" ref="AK157">'ادخال البيانات'!Z168</f>
        <v>0</v>
      </c>
      <c r="AL157" s="125" cm="1">
        <f t="array" ref="AL157">'ادخال البيانات'!AC168</f>
        <v>0</v>
      </c>
    </row>
    <row r="158" ht="13.8" customHeight="1">
      <c r="A158" s="9"/>
      <c r="B158" s="9"/>
      <c r="C158" s="9"/>
      <c r="D158" s="9"/>
      <c r="E158" s="9"/>
      <c r="F158" s="9"/>
      <c r="G158" s="9"/>
      <c r="H158" s="9"/>
      <c r="I158" s="9"/>
      <c r="J158" s="9"/>
      <c r="K158" s="9"/>
      <c r="L158" s="9"/>
      <c r="M158" s="9"/>
      <c r="N158" s="9"/>
      <c r="O158" s="9"/>
      <c r="P158" s="9"/>
      <c r="Q158" s="9"/>
      <c r="R158" s="9"/>
      <c r="S158" s="9"/>
      <c r="T158" s="9"/>
      <c r="U158" s="9"/>
      <c r="V158" s="9"/>
      <c r="W158" s="9"/>
      <c r="X158" s="9"/>
      <c r="Y158" s="9"/>
      <c r="Z158" s="9"/>
      <c r="AA158" s="9"/>
      <c r="AB158" s="9"/>
      <c r="AC158" s="9"/>
      <c r="AD158" s="125" cm="1">
        <f t="array" ref="AD158">'ادخال البيانات'!E169</f>
        <v>0</v>
      </c>
      <c r="AE158" s="125" cm="1">
        <f t="array" ref="AE158">'ادخال البيانات'!H169</f>
        <v>0</v>
      </c>
      <c r="AF158" s="125" cm="1">
        <f t="array" ref="AF158">'ادخال البيانات'!K169</f>
        <v>0</v>
      </c>
      <c r="AG158" s="125" cm="1">
        <f t="array" ref="AG158">'ادخال البيانات'!N169</f>
        <v>0</v>
      </c>
      <c r="AH158" s="125" cm="1">
        <f t="array" ref="AH158">'ادخال البيانات'!Q169</f>
        <v>0</v>
      </c>
      <c r="AI158" s="125" cm="1">
        <f t="array" ref="AI158">'ادخال البيانات'!T169</f>
        <v>0</v>
      </c>
      <c r="AJ158" s="125" cm="1">
        <f t="array" ref="AJ158">'ادخال البيانات'!W169</f>
        <v>0</v>
      </c>
      <c r="AK158" s="125" cm="1">
        <f t="array" ref="AK158">'ادخال البيانات'!Z169</f>
        <v>0</v>
      </c>
      <c r="AL158" s="125" cm="1">
        <f t="array" ref="AL158">'ادخال البيانات'!AC169</f>
        <v>0</v>
      </c>
    </row>
    <row r="159" ht="13.8" customHeight="1">
      <c r="A159" s="9"/>
      <c r="B159" s="9"/>
      <c r="C159" s="9"/>
      <c r="D159" s="9"/>
      <c r="E159" s="9"/>
      <c r="F159" s="9"/>
      <c r="G159" s="9"/>
      <c r="H159" s="9"/>
      <c r="I159" s="9"/>
      <c r="J159" s="9"/>
      <c r="K159" s="9"/>
      <c r="L159" s="9"/>
      <c r="M159" s="9"/>
      <c r="N159" s="9"/>
      <c r="O159" s="9"/>
      <c r="P159" s="9"/>
      <c r="Q159" s="9"/>
      <c r="R159" s="9"/>
      <c r="S159" s="9"/>
      <c r="T159" s="9"/>
      <c r="U159" s="9"/>
      <c r="V159" s="9"/>
      <c r="W159" s="9"/>
      <c r="X159" s="9"/>
      <c r="Y159" s="9"/>
      <c r="Z159" s="9"/>
      <c r="AA159" s="9"/>
      <c r="AB159" s="9"/>
      <c r="AC159" s="9"/>
      <c r="AD159" s="125" cm="1">
        <f t="array" ref="AD159">'ادخال البيانات'!E170</f>
        <v>0</v>
      </c>
      <c r="AE159" s="125" cm="1">
        <f t="array" ref="AE159">'ادخال البيانات'!H170</f>
        <v>0</v>
      </c>
      <c r="AF159" s="125" cm="1">
        <f t="array" ref="AF159">'ادخال البيانات'!K170</f>
        <v>0</v>
      </c>
      <c r="AG159" s="125" cm="1">
        <f t="array" ref="AG159">'ادخال البيانات'!N170</f>
        <v>0</v>
      </c>
      <c r="AH159" s="125" cm="1">
        <f t="array" ref="AH159">'ادخال البيانات'!Q170</f>
        <v>0</v>
      </c>
      <c r="AI159" s="125" cm="1">
        <f t="array" ref="AI159">'ادخال البيانات'!T170</f>
        <v>0</v>
      </c>
      <c r="AJ159" s="125" cm="1">
        <f t="array" ref="AJ159">'ادخال البيانات'!W170</f>
        <v>0</v>
      </c>
      <c r="AK159" s="125" cm="1">
        <f t="array" ref="AK159">'ادخال البيانات'!Z170</f>
        <v>0</v>
      </c>
      <c r="AL159" s="125" cm="1">
        <f t="array" ref="AL159">'ادخال البيانات'!AC170</f>
        <v>0</v>
      </c>
    </row>
    <row r="160" ht="13.8" customHeight="1">
      <c r="A160" s="9"/>
      <c r="B160" s="9"/>
      <c r="C160" s="9"/>
      <c r="D160" s="9"/>
      <c r="E160" s="9"/>
      <c r="F160" s="9"/>
      <c r="G160" s="9"/>
      <c r="H160" s="9"/>
      <c r="I160" s="9"/>
      <c r="J160" s="9"/>
      <c r="K160" s="9"/>
      <c r="L160" s="9"/>
      <c r="M160" s="9"/>
      <c r="N160" s="9"/>
      <c r="O160" s="9"/>
      <c r="P160" s="9"/>
      <c r="Q160" s="9"/>
      <c r="R160" s="9"/>
      <c r="S160" s="9"/>
      <c r="T160" s="9"/>
      <c r="U160" s="9"/>
      <c r="V160" s="9"/>
      <c r="W160" s="9"/>
      <c r="X160" s="9"/>
      <c r="Y160" s="9"/>
      <c r="Z160" s="9"/>
      <c r="AA160" s="9"/>
      <c r="AB160" s="9"/>
      <c r="AC160" s="9"/>
      <c r="AD160" s="125" cm="1">
        <f t="array" ref="AD160">'ادخال البيانات'!E171</f>
        <v>0</v>
      </c>
      <c r="AE160" s="125" cm="1">
        <f t="array" ref="AE160">'ادخال البيانات'!H171</f>
        <v>0</v>
      </c>
      <c r="AF160" s="125" cm="1">
        <f t="array" ref="AF160">'ادخال البيانات'!K171</f>
        <v>0</v>
      </c>
      <c r="AG160" s="125" cm="1">
        <f t="array" ref="AG160">'ادخال البيانات'!N171</f>
        <v>0</v>
      </c>
      <c r="AH160" s="125" cm="1">
        <f t="array" ref="AH160">'ادخال البيانات'!Q171</f>
        <v>0</v>
      </c>
      <c r="AI160" s="125" cm="1">
        <f t="array" ref="AI160">'ادخال البيانات'!T171</f>
        <v>0</v>
      </c>
      <c r="AJ160" s="125" cm="1">
        <f t="array" ref="AJ160">'ادخال البيانات'!W171</f>
        <v>0</v>
      </c>
      <c r="AK160" s="125" cm="1">
        <f t="array" ref="AK160">'ادخال البيانات'!Z171</f>
        <v>0</v>
      </c>
      <c r="AL160" s="125" cm="1">
        <f t="array" ref="AL160">'ادخال البيانات'!AC171</f>
        <v>0</v>
      </c>
    </row>
    <row r="161" ht="13.8" customHeight="1">
      <c r="A161" s="9"/>
      <c r="B161" s="9"/>
      <c r="C161" s="9"/>
      <c r="D161" s="9"/>
      <c r="E161" s="9"/>
      <c r="F161" s="9"/>
      <c r="G161" s="9"/>
      <c r="H161" s="9"/>
      <c r="I161" s="9"/>
      <c r="J161" s="9"/>
      <c r="K161" s="9"/>
      <c r="L161" s="9"/>
      <c r="M161" s="9"/>
      <c r="N161" s="9"/>
      <c r="O161" s="9"/>
      <c r="P161" s="9"/>
      <c r="Q161" s="9"/>
      <c r="R161" s="9"/>
      <c r="S161" s="9"/>
      <c r="T161" s="9"/>
      <c r="U161" s="9"/>
      <c r="V161" s="9"/>
      <c r="W161" s="9"/>
      <c r="X161" s="9"/>
      <c r="Y161" s="9"/>
      <c r="Z161" s="9"/>
      <c r="AA161" s="9"/>
      <c r="AB161" s="9"/>
      <c r="AC161" s="9"/>
      <c r="AD161" s="125" cm="1">
        <f t="array" ref="AD161">'ادخال البيانات'!E172</f>
        <v>0</v>
      </c>
      <c r="AE161" s="125" cm="1">
        <f t="array" ref="AE161">'ادخال البيانات'!H172</f>
        <v>0</v>
      </c>
      <c r="AF161" s="125" cm="1">
        <f t="array" ref="AF161">'ادخال البيانات'!K172</f>
        <v>0</v>
      </c>
      <c r="AG161" s="125" cm="1">
        <f t="array" ref="AG161">'ادخال البيانات'!N172</f>
        <v>0</v>
      </c>
      <c r="AH161" s="125" cm="1">
        <f t="array" ref="AH161">'ادخال البيانات'!Q172</f>
        <v>0</v>
      </c>
      <c r="AI161" s="125" cm="1">
        <f t="array" ref="AI161">'ادخال البيانات'!T172</f>
        <v>0</v>
      </c>
      <c r="AJ161" s="125" cm="1">
        <f t="array" ref="AJ161">'ادخال البيانات'!W172</f>
        <v>0</v>
      </c>
      <c r="AK161" s="125" cm="1">
        <f t="array" ref="AK161">'ادخال البيانات'!Z172</f>
        <v>0</v>
      </c>
      <c r="AL161" s="125" cm="1">
        <f t="array" ref="AL161">'ادخال البيانات'!AC172</f>
        <v>0</v>
      </c>
    </row>
    <row r="162" ht="13.8" customHeight="1">
      <c r="A162" s="9"/>
      <c r="B162" s="9"/>
      <c r="C162" s="9"/>
      <c r="D162" s="9"/>
      <c r="E162" s="9"/>
      <c r="F162" s="9"/>
      <c r="G162" s="9"/>
      <c r="H162" s="9"/>
      <c r="I162" s="9"/>
      <c r="J162" s="9"/>
      <c r="K162" s="9"/>
      <c r="L162" s="9"/>
      <c r="M162" s="9"/>
      <c r="N162" s="9"/>
      <c r="O162" s="9"/>
      <c r="P162" s="9"/>
      <c r="Q162" s="9"/>
      <c r="R162" s="9"/>
      <c r="S162" s="9"/>
      <c r="T162" s="9"/>
      <c r="U162" s="9"/>
      <c r="V162" s="9"/>
      <c r="W162" s="9"/>
      <c r="X162" s="9"/>
      <c r="Y162" s="9"/>
      <c r="Z162" s="9"/>
      <c r="AA162" s="9"/>
      <c r="AB162" s="9"/>
      <c r="AC162" s="9"/>
      <c r="AD162" s="125" cm="1">
        <f t="array" ref="AD162">'ادخال البيانات'!E173</f>
        <v>0</v>
      </c>
      <c r="AE162" s="125" cm="1">
        <f t="array" ref="AE162">'ادخال البيانات'!H173</f>
        <v>0</v>
      </c>
      <c r="AF162" s="125" cm="1">
        <f t="array" ref="AF162">'ادخال البيانات'!K173</f>
        <v>0</v>
      </c>
      <c r="AG162" s="125" cm="1">
        <f t="array" ref="AG162">'ادخال البيانات'!N173</f>
        <v>0</v>
      </c>
      <c r="AH162" s="125" cm="1">
        <f t="array" ref="AH162">'ادخال البيانات'!Q173</f>
        <v>0</v>
      </c>
      <c r="AI162" s="125" cm="1">
        <f t="array" ref="AI162">'ادخال البيانات'!T173</f>
        <v>0</v>
      </c>
      <c r="AJ162" s="125" cm="1">
        <f t="array" ref="AJ162">'ادخال البيانات'!W173</f>
        <v>0</v>
      </c>
      <c r="AK162" s="125" cm="1">
        <f t="array" ref="AK162">'ادخال البيانات'!Z173</f>
        <v>0</v>
      </c>
      <c r="AL162" s="125" cm="1">
        <f t="array" ref="AL162">'ادخال البيانات'!AC173</f>
        <v>0</v>
      </c>
    </row>
    <row r="163" ht="13.8" customHeight="1">
      <c r="A163" s="9"/>
      <c r="B163" s="9"/>
      <c r="C163" s="9"/>
      <c r="D163" s="9"/>
      <c r="E163" s="9"/>
      <c r="F163" s="9"/>
      <c r="G163" s="9"/>
      <c r="H163" s="9"/>
      <c r="I163" s="9"/>
      <c r="J163" s="9"/>
      <c r="K163" s="9"/>
      <c r="L163" s="9"/>
      <c r="M163" s="9"/>
      <c r="N163" s="9"/>
      <c r="O163" s="9"/>
      <c r="P163" s="9"/>
      <c r="Q163" s="9"/>
      <c r="R163" s="9"/>
      <c r="S163" s="9"/>
      <c r="T163" s="9"/>
      <c r="U163" s="9"/>
      <c r="V163" s="9"/>
      <c r="W163" s="9"/>
      <c r="X163" s="9"/>
      <c r="Y163" s="9"/>
      <c r="Z163" s="9"/>
      <c r="AA163" s="9"/>
      <c r="AB163" s="9"/>
      <c r="AC163" s="9"/>
      <c r="AD163" s="125" cm="1">
        <f t="array" ref="AD163">'ادخال البيانات'!E174</f>
        <v>0</v>
      </c>
      <c r="AE163" s="125" cm="1">
        <f t="array" ref="AE163">'ادخال البيانات'!H174</f>
        <v>0</v>
      </c>
      <c r="AF163" s="125" cm="1">
        <f t="array" ref="AF163">'ادخال البيانات'!K174</f>
        <v>0</v>
      </c>
      <c r="AG163" s="125" cm="1">
        <f t="array" ref="AG163">'ادخال البيانات'!N174</f>
        <v>0</v>
      </c>
      <c r="AH163" s="125" cm="1">
        <f t="array" ref="AH163">'ادخال البيانات'!Q174</f>
        <v>0</v>
      </c>
      <c r="AI163" s="125" cm="1">
        <f t="array" ref="AI163">'ادخال البيانات'!T174</f>
        <v>0</v>
      </c>
      <c r="AJ163" s="125" cm="1">
        <f t="array" ref="AJ163">'ادخال البيانات'!W174</f>
        <v>0</v>
      </c>
      <c r="AK163" s="125" cm="1">
        <f t="array" ref="AK163">'ادخال البيانات'!Z174</f>
        <v>0</v>
      </c>
      <c r="AL163" s="125" cm="1">
        <f t="array" ref="AL163">'ادخال البيانات'!AC174</f>
        <v>0</v>
      </c>
    </row>
    <row r="164" ht="13.8" customHeight="1">
      <c r="A164" s="9"/>
      <c r="B164" s="9"/>
      <c r="C164" s="9"/>
      <c r="D164" s="9"/>
      <c r="E164" s="9"/>
      <c r="F164" s="9"/>
      <c r="G164" s="9"/>
      <c r="H164" s="9"/>
      <c r="I164" s="9"/>
      <c r="J164" s="9"/>
      <c r="K164" s="9"/>
      <c r="L164" s="9"/>
      <c r="M164" s="9"/>
      <c r="N164" s="9"/>
      <c r="O164" s="9"/>
      <c r="P164" s="9"/>
      <c r="Q164" s="9"/>
      <c r="R164" s="9"/>
      <c r="S164" s="9"/>
      <c r="T164" s="9"/>
      <c r="U164" s="9"/>
      <c r="V164" s="9"/>
      <c r="W164" s="9"/>
      <c r="X164" s="9"/>
      <c r="Y164" s="9"/>
      <c r="Z164" s="9"/>
      <c r="AA164" s="9"/>
      <c r="AB164" s="9"/>
      <c r="AC164" s="9"/>
      <c r="AD164" s="125" cm="1">
        <f t="array" ref="AD164">'ادخال البيانات'!E175</f>
        <v>0</v>
      </c>
      <c r="AE164" s="125" cm="1">
        <f t="array" ref="AE164">'ادخال البيانات'!H175</f>
        <v>0</v>
      </c>
      <c r="AF164" s="125" cm="1">
        <f t="array" ref="AF164">'ادخال البيانات'!K175</f>
        <v>0</v>
      </c>
      <c r="AG164" s="125" cm="1">
        <f t="array" ref="AG164">'ادخال البيانات'!N175</f>
        <v>0</v>
      </c>
      <c r="AH164" s="125" cm="1">
        <f t="array" ref="AH164">'ادخال البيانات'!Q175</f>
        <v>0</v>
      </c>
      <c r="AI164" s="125" cm="1">
        <f t="array" ref="AI164">'ادخال البيانات'!T175</f>
        <v>0</v>
      </c>
      <c r="AJ164" s="125" cm="1">
        <f t="array" ref="AJ164">'ادخال البيانات'!W175</f>
        <v>0</v>
      </c>
      <c r="AK164" s="125" cm="1">
        <f t="array" ref="AK164">'ادخال البيانات'!Z175</f>
        <v>0</v>
      </c>
      <c r="AL164" s="125" cm="1">
        <f t="array" ref="AL164">'ادخال البيانات'!AC175</f>
        <v>0</v>
      </c>
    </row>
    <row r="165" ht="13.8" customHeight="1">
      <c r="A165" s="9"/>
      <c r="B165" s="9"/>
      <c r="C165" s="9"/>
      <c r="D165" s="9"/>
      <c r="E165" s="9"/>
      <c r="F165" s="9"/>
      <c r="G165" s="9"/>
      <c r="H165" s="9"/>
      <c r="I165" s="9"/>
      <c r="J165" s="9"/>
      <c r="K165" s="9"/>
      <c r="L165" s="9"/>
      <c r="M165" s="9"/>
      <c r="N165" s="9"/>
      <c r="O165" s="9"/>
      <c r="P165" s="9"/>
      <c r="Q165" s="9"/>
      <c r="R165" s="9"/>
      <c r="S165" s="9"/>
      <c r="T165" s="9"/>
      <c r="U165" s="9"/>
      <c r="V165" s="9"/>
      <c r="W165" s="9"/>
      <c r="X165" s="9"/>
      <c r="Y165" s="9"/>
      <c r="Z165" s="9"/>
      <c r="AA165" s="9"/>
      <c r="AB165" s="9"/>
      <c r="AC165" s="9"/>
      <c r="AD165" s="125" cm="1">
        <f t="array" ref="AD165">'ادخال البيانات'!E176</f>
        <v>0</v>
      </c>
      <c r="AE165" s="125" cm="1">
        <f t="array" ref="AE165">'ادخال البيانات'!H176</f>
        <v>0</v>
      </c>
      <c r="AF165" s="125" cm="1">
        <f t="array" ref="AF165">'ادخال البيانات'!K176</f>
        <v>0</v>
      </c>
      <c r="AG165" s="125" cm="1">
        <f t="array" ref="AG165">'ادخال البيانات'!N176</f>
        <v>0</v>
      </c>
      <c r="AH165" s="125" cm="1">
        <f t="array" ref="AH165">'ادخال البيانات'!Q176</f>
        <v>0</v>
      </c>
      <c r="AI165" s="125" cm="1">
        <f t="array" ref="AI165">'ادخال البيانات'!T176</f>
        <v>0</v>
      </c>
      <c r="AJ165" s="125" cm="1">
        <f t="array" ref="AJ165">'ادخال البيانات'!W176</f>
        <v>0</v>
      </c>
      <c r="AK165" s="125" cm="1">
        <f t="array" ref="AK165">'ادخال البيانات'!Z176</f>
        <v>0</v>
      </c>
      <c r="AL165" s="125" cm="1">
        <f t="array" ref="AL165">'ادخال البيانات'!AC176</f>
        <v>0</v>
      </c>
    </row>
    <row r="166" ht="13.8" customHeight="1">
      <c r="A166" s="9"/>
      <c r="B166" s="9"/>
      <c r="C166" s="9"/>
      <c r="D166" s="9"/>
      <c r="E166" s="9"/>
      <c r="F166" s="9"/>
      <c r="G166" s="9"/>
      <c r="H166" s="9"/>
      <c r="I166" s="9"/>
      <c r="J166" s="9"/>
      <c r="K166" s="9"/>
      <c r="L166" s="9"/>
      <c r="M166" s="9"/>
      <c r="N166" s="9"/>
      <c r="O166" s="9"/>
      <c r="P166" s="9"/>
      <c r="Q166" s="9"/>
      <c r="R166" s="9"/>
      <c r="S166" s="9"/>
      <c r="T166" s="9"/>
      <c r="U166" s="9"/>
      <c r="V166" s="9"/>
      <c r="W166" s="9"/>
      <c r="X166" s="9"/>
      <c r="Y166" s="9"/>
      <c r="Z166" s="9"/>
      <c r="AA166" s="9"/>
      <c r="AB166" s="9"/>
      <c r="AC166" s="9"/>
      <c r="AD166" s="125" cm="1">
        <f t="array" ref="AD166">'ادخال البيانات'!E177</f>
        <v>0</v>
      </c>
      <c r="AE166" s="125" cm="1">
        <f t="array" ref="AE166">'ادخال البيانات'!H177</f>
        <v>0</v>
      </c>
      <c r="AF166" s="125" cm="1">
        <f t="array" ref="AF166">'ادخال البيانات'!K177</f>
        <v>0</v>
      </c>
      <c r="AG166" s="125" cm="1">
        <f t="array" ref="AG166">'ادخال البيانات'!N177</f>
        <v>0</v>
      </c>
      <c r="AH166" s="125" cm="1">
        <f t="array" ref="AH166">'ادخال البيانات'!Q177</f>
        <v>0</v>
      </c>
      <c r="AI166" s="125" cm="1">
        <f t="array" ref="AI166">'ادخال البيانات'!T177</f>
        <v>0</v>
      </c>
      <c r="AJ166" s="125" cm="1">
        <f t="array" ref="AJ166">'ادخال البيانات'!W177</f>
        <v>0</v>
      </c>
      <c r="AK166" s="125" cm="1">
        <f t="array" ref="AK166">'ادخال البيانات'!Z177</f>
        <v>0</v>
      </c>
      <c r="AL166" s="125" cm="1">
        <f t="array" ref="AL166">'ادخال البيانات'!AC177</f>
        <v>0</v>
      </c>
    </row>
    <row r="167" ht="13.8" customHeight="1">
      <c r="A167" s="9"/>
      <c r="B167" s="9"/>
      <c r="C167" s="9"/>
      <c r="D167" s="9"/>
      <c r="E167" s="9"/>
      <c r="F167" s="9"/>
      <c r="G167" s="9"/>
      <c r="H167" s="9"/>
      <c r="I167" s="9"/>
      <c r="J167" s="9"/>
      <c r="K167" s="9"/>
      <c r="L167" s="9"/>
      <c r="M167" s="9"/>
      <c r="N167" s="9"/>
      <c r="O167" s="9"/>
      <c r="P167" s="9"/>
      <c r="Q167" s="9"/>
      <c r="R167" s="9"/>
      <c r="S167" s="9"/>
      <c r="T167" s="9"/>
      <c r="U167" s="9"/>
      <c r="V167" s="9"/>
      <c r="W167" s="9"/>
      <c r="X167" s="9"/>
      <c r="Y167" s="9"/>
      <c r="Z167" s="9"/>
      <c r="AA167" s="9"/>
      <c r="AB167" s="9"/>
      <c r="AC167" s="9"/>
      <c r="AD167" s="125" cm="1">
        <f t="array" ref="AD167">'ادخال البيانات'!E178</f>
        <v>0</v>
      </c>
      <c r="AE167" s="125" cm="1">
        <f t="array" ref="AE167">'ادخال البيانات'!H178</f>
        <v>0</v>
      </c>
      <c r="AF167" s="125" cm="1">
        <f t="array" ref="AF167">'ادخال البيانات'!K178</f>
        <v>0</v>
      </c>
      <c r="AG167" s="125" cm="1">
        <f t="array" ref="AG167">'ادخال البيانات'!N178</f>
        <v>0</v>
      </c>
      <c r="AH167" s="125" cm="1">
        <f t="array" ref="AH167">'ادخال البيانات'!Q178</f>
        <v>0</v>
      </c>
      <c r="AI167" s="125" cm="1">
        <f t="array" ref="AI167">'ادخال البيانات'!T178</f>
        <v>0</v>
      </c>
      <c r="AJ167" s="125" cm="1">
        <f t="array" ref="AJ167">'ادخال البيانات'!W178</f>
        <v>0</v>
      </c>
      <c r="AK167" s="125" cm="1">
        <f t="array" ref="AK167">'ادخال البيانات'!Z178</f>
        <v>0</v>
      </c>
      <c r="AL167" s="125" cm="1">
        <f t="array" ref="AL167">'ادخال البيانات'!AC178</f>
        <v>0</v>
      </c>
    </row>
    <row r="168" ht="13.8" customHeight="1">
      <c r="A168" s="9"/>
      <c r="B168" s="9"/>
      <c r="C168" s="9"/>
      <c r="D168" s="9"/>
      <c r="E168" s="9"/>
      <c r="F168" s="9"/>
      <c r="G168" s="9"/>
      <c r="H168" s="9"/>
      <c r="I168" s="9"/>
      <c r="J168" s="9"/>
      <c r="K168" s="9"/>
      <c r="L168" s="9"/>
      <c r="M168" s="9"/>
      <c r="N168" s="9"/>
      <c r="O168" s="9"/>
      <c r="P168" s="9"/>
      <c r="Q168" s="9"/>
      <c r="R168" s="9"/>
      <c r="S168" s="9"/>
      <c r="T168" s="9"/>
      <c r="U168" s="9"/>
      <c r="V168" s="9"/>
      <c r="W168" s="9"/>
      <c r="X168" s="9"/>
      <c r="Y168" s="9"/>
      <c r="Z168" s="9"/>
      <c r="AA168" s="9"/>
      <c r="AB168" s="9"/>
      <c r="AC168" s="9"/>
      <c r="AD168" s="125" cm="1">
        <f t="array" ref="AD168">'ادخال البيانات'!E179</f>
        <v>0</v>
      </c>
      <c r="AE168" s="125" cm="1">
        <f t="array" ref="AE168">'ادخال البيانات'!H179</f>
        <v>0</v>
      </c>
      <c r="AF168" s="125" cm="1">
        <f t="array" ref="AF168">'ادخال البيانات'!K179</f>
        <v>0</v>
      </c>
      <c r="AG168" s="125" cm="1">
        <f t="array" ref="AG168">'ادخال البيانات'!N179</f>
        <v>0</v>
      </c>
      <c r="AH168" s="125" cm="1">
        <f t="array" ref="AH168">'ادخال البيانات'!Q179</f>
        <v>0</v>
      </c>
      <c r="AI168" s="125" cm="1">
        <f t="array" ref="AI168">'ادخال البيانات'!T179</f>
        <v>0</v>
      </c>
      <c r="AJ168" s="125" cm="1">
        <f t="array" ref="AJ168">'ادخال البيانات'!W179</f>
        <v>0</v>
      </c>
      <c r="AK168" s="125" cm="1">
        <f t="array" ref="AK168">'ادخال البيانات'!Z179</f>
        <v>0</v>
      </c>
      <c r="AL168" s="125" cm="1">
        <f t="array" ref="AL168">'ادخال البيانات'!AC179</f>
        <v>0</v>
      </c>
    </row>
    <row r="169" ht="13.8" customHeight="1">
      <c r="A169" s="9"/>
      <c r="B169" s="9"/>
      <c r="C169" s="9"/>
      <c r="D169" s="9"/>
      <c r="E169" s="9"/>
      <c r="F169" s="9"/>
      <c r="G169" s="9"/>
      <c r="H169" s="9"/>
      <c r="I169" s="9"/>
      <c r="J169" s="9"/>
      <c r="K169" s="9"/>
      <c r="L169" s="9"/>
      <c r="M169" s="9"/>
      <c r="N169" s="9"/>
      <c r="O169" s="9"/>
      <c r="P169" s="9"/>
      <c r="Q169" s="9"/>
      <c r="R169" s="9"/>
      <c r="S169" s="9"/>
      <c r="T169" s="9"/>
      <c r="U169" s="9"/>
      <c r="V169" s="9"/>
      <c r="W169" s="9"/>
      <c r="X169" s="9"/>
      <c r="Y169" s="9"/>
      <c r="Z169" s="9"/>
      <c r="AA169" s="9"/>
      <c r="AB169" s="9"/>
      <c r="AC169" s="9"/>
      <c r="AD169" s="125" cm="1">
        <f t="array" ref="AD169">'ادخال البيانات'!E180</f>
        <v>0</v>
      </c>
      <c r="AE169" s="125" cm="1">
        <f t="array" ref="AE169">'ادخال البيانات'!H180</f>
        <v>0</v>
      </c>
      <c r="AF169" s="125" cm="1">
        <f t="array" ref="AF169">'ادخال البيانات'!K180</f>
        <v>0</v>
      </c>
      <c r="AG169" s="125" cm="1">
        <f t="array" ref="AG169">'ادخال البيانات'!N180</f>
        <v>0</v>
      </c>
      <c r="AH169" s="125" cm="1">
        <f t="array" ref="AH169">'ادخال البيانات'!Q180</f>
        <v>0</v>
      </c>
      <c r="AI169" s="125" cm="1">
        <f t="array" ref="AI169">'ادخال البيانات'!T180</f>
        <v>0</v>
      </c>
      <c r="AJ169" s="125" cm="1">
        <f t="array" ref="AJ169">'ادخال البيانات'!W180</f>
        <v>0</v>
      </c>
      <c r="AK169" s="125" cm="1">
        <f t="array" ref="AK169">'ادخال البيانات'!Z180</f>
        <v>0</v>
      </c>
      <c r="AL169" s="125" cm="1">
        <f t="array" ref="AL169">'ادخال البيانات'!AC180</f>
        <v>0</v>
      </c>
    </row>
    <row r="170" ht="13.8" customHeight="1">
      <c r="A170" s="9"/>
      <c r="B170" s="9"/>
      <c r="C170" s="9"/>
      <c r="D170" s="9"/>
      <c r="E170" s="9"/>
      <c r="F170" s="9"/>
      <c r="G170" s="9"/>
      <c r="H170" s="9"/>
      <c r="I170" s="9"/>
      <c r="J170" s="9"/>
      <c r="K170" s="9"/>
      <c r="L170" s="9"/>
      <c r="M170" s="9"/>
      <c r="N170" s="9"/>
      <c r="O170" s="9"/>
      <c r="P170" s="9"/>
      <c r="Q170" s="9"/>
      <c r="R170" s="9"/>
      <c r="S170" s="9"/>
      <c r="T170" s="9"/>
      <c r="U170" s="9"/>
      <c r="V170" s="9"/>
      <c r="W170" s="9"/>
      <c r="X170" s="9"/>
      <c r="Y170" s="9"/>
      <c r="Z170" s="9"/>
      <c r="AA170" s="9"/>
      <c r="AB170" s="9"/>
      <c r="AC170" s="9"/>
      <c r="AD170" s="125" cm="1">
        <f t="array" ref="AD170">'ادخال البيانات'!E181</f>
        <v>0</v>
      </c>
      <c r="AE170" s="125" cm="1">
        <f t="array" ref="AE170">'ادخال البيانات'!H181</f>
        <v>0</v>
      </c>
      <c r="AF170" s="125" cm="1">
        <f t="array" ref="AF170">'ادخال البيانات'!K181</f>
        <v>0</v>
      </c>
      <c r="AG170" s="125" cm="1">
        <f t="array" ref="AG170">'ادخال البيانات'!N181</f>
        <v>0</v>
      </c>
      <c r="AH170" s="125" cm="1">
        <f t="array" ref="AH170">'ادخال البيانات'!Q181</f>
        <v>0</v>
      </c>
      <c r="AI170" s="125" cm="1">
        <f t="array" ref="AI170">'ادخال البيانات'!T181</f>
        <v>0</v>
      </c>
      <c r="AJ170" s="125" cm="1">
        <f t="array" ref="AJ170">'ادخال البيانات'!W181</f>
        <v>0</v>
      </c>
      <c r="AK170" s="125" cm="1">
        <f t="array" ref="AK170">'ادخال البيانات'!Z181</f>
        <v>0</v>
      </c>
      <c r="AL170" s="125" cm="1">
        <f t="array" ref="AL170">'ادخال البيانات'!AC181</f>
        <v>0</v>
      </c>
    </row>
    <row r="171" ht="13.8" customHeight="1">
      <c r="A171" s="9"/>
      <c r="B171" s="9"/>
      <c r="C171" s="9"/>
      <c r="D171" s="9"/>
      <c r="E171" s="9"/>
      <c r="F171" s="9"/>
      <c r="G171" s="9"/>
      <c r="H171" s="9"/>
      <c r="I171" s="9"/>
      <c r="J171" s="9"/>
      <c r="K171" s="9"/>
      <c r="L171" s="9"/>
      <c r="M171" s="9"/>
      <c r="N171" s="9"/>
      <c r="O171" s="9"/>
      <c r="P171" s="9"/>
      <c r="Q171" s="9"/>
      <c r="R171" s="9"/>
      <c r="S171" s="9"/>
      <c r="T171" s="9"/>
      <c r="U171" s="9"/>
      <c r="V171" s="9"/>
      <c r="W171" s="9"/>
      <c r="X171" s="9"/>
      <c r="Y171" s="9"/>
      <c r="Z171" s="9"/>
      <c r="AA171" s="9"/>
      <c r="AB171" s="9"/>
      <c r="AC171" s="9"/>
      <c r="AD171" s="125" cm="1">
        <f t="array" ref="AD171">'ادخال البيانات'!E182</f>
        <v>0</v>
      </c>
      <c r="AE171" s="125" cm="1">
        <f t="array" ref="AE171">'ادخال البيانات'!H182</f>
        <v>0</v>
      </c>
      <c r="AF171" s="125" cm="1">
        <f t="array" ref="AF171">'ادخال البيانات'!K182</f>
        <v>0</v>
      </c>
      <c r="AG171" s="125" cm="1">
        <f t="array" ref="AG171">'ادخال البيانات'!N182</f>
        <v>0</v>
      </c>
      <c r="AH171" s="125" cm="1">
        <f t="array" ref="AH171">'ادخال البيانات'!Q182</f>
        <v>0</v>
      </c>
      <c r="AI171" s="125" cm="1">
        <f t="array" ref="AI171">'ادخال البيانات'!T182</f>
        <v>0</v>
      </c>
      <c r="AJ171" s="125" cm="1">
        <f t="array" ref="AJ171">'ادخال البيانات'!W182</f>
        <v>0</v>
      </c>
      <c r="AK171" s="125" cm="1">
        <f t="array" ref="AK171">'ادخال البيانات'!Z182</f>
        <v>0</v>
      </c>
      <c r="AL171" s="125" cm="1">
        <f t="array" ref="AL171">'ادخال البيانات'!AC182</f>
        <v>0</v>
      </c>
    </row>
    <row r="172" ht="13.8" customHeight="1">
      <c r="A172" s="9"/>
      <c r="B172" s="9"/>
      <c r="C172" s="9"/>
      <c r="D172" s="9"/>
      <c r="E172" s="9"/>
      <c r="F172" s="9"/>
      <c r="G172" s="9"/>
      <c r="H172" s="9"/>
      <c r="I172" s="9"/>
      <c r="J172" s="9"/>
      <c r="K172" s="9"/>
      <c r="L172" s="9"/>
      <c r="M172" s="9"/>
      <c r="N172" s="9"/>
      <c r="O172" s="9"/>
      <c r="P172" s="9"/>
      <c r="Q172" s="9"/>
      <c r="R172" s="9"/>
      <c r="S172" s="9"/>
      <c r="T172" s="9"/>
      <c r="U172" s="9"/>
      <c r="V172" s="9"/>
      <c r="W172" s="9"/>
      <c r="X172" s="9"/>
      <c r="Y172" s="9"/>
      <c r="Z172" s="9"/>
      <c r="AA172" s="9"/>
      <c r="AB172" s="9"/>
      <c r="AC172" s="9"/>
      <c r="AD172" s="125" cm="1">
        <f t="array" ref="AD172">'ادخال البيانات'!E183</f>
        <v>0</v>
      </c>
      <c r="AE172" s="125" cm="1">
        <f t="array" ref="AE172">'ادخال البيانات'!H183</f>
        <v>0</v>
      </c>
      <c r="AF172" s="125" cm="1">
        <f t="array" ref="AF172">'ادخال البيانات'!K183</f>
        <v>0</v>
      </c>
      <c r="AG172" s="125" cm="1">
        <f t="array" ref="AG172">'ادخال البيانات'!N183</f>
        <v>0</v>
      </c>
      <c r="AH172" s="125" cm="1">
        <f t="array" ref="AH172">'ادخال البيانات'!Q183</f>
        <v>0</v>
      </c>
      <c r="AI172" s="125" cm="1">
        <f t="array" ref="AI172">'ادخال البيانات'!T183</f>
        <v>0</v>
      </c>
      <c r="AJ172" s="125" cm="1">
        <f t="array" ref="AJ172">'ادخال البيانات'!W183</f>
        <v>0</v>
      </c>
      <c r="AK172" s="125" cm="1">
        <f t="array" ref="AK172">'ادخال البيانات'!Z183</f>
        <v>0</v>
      </c>
      <c r="AL172" s="125" cm="1">
        <f t="array" ref="AL172">'ادخال البيانات'!AC183</f>
        <v>0</v>
      </c>
    </row>
    <row r="173" ht="13.8" customHeight="1">
      <c r="A173" s="9"/>
      <c r="B173" s="9"/>
      <c r="C173" s="9"/>
      <c r="D173" s="9"/>
      <c r="E173" s="9"/>
      <c r="F173" s="9"/>
      <c r="G173" s="9"/>
      <c r="H173" s="9"/>
      <c r="I173" s="9"/>
      <c r="J173" s="9"/>
      <c r="K173" s="9"/>
      <c r="L173" s="9"/>
      <c r="M173" s="9"/>
      <c r="N173" s="9"/>
      <c r="O173" s="9"/>
      <c r="P173" s="9"/>
      <c r="Q173" s="9"/>
      <c r="R173" s="9"/>
      <c r="S173" s="9"/>
      <c r="T173" s="9"/>
      <c r="U173" s="9"/>
      <c r="V173" s="9"/>
      <c r="W173" s="9"/>
      <c r="X173" s="9"/>
      <c r="Y173" s="9"/>
      <c r="Z173" s="9"/>
      <c r="AA173" s="9"/>
      <c r="AB173" s="9"/>
      <c r="AC173" s="9"/>
      <c r="AD173" s="125" cm="1">
        <f t="array" ref="AD173">'ادخال البيانات'!E184</f>
        <v>0</v>
      </c>
      <c r="AE173" s="125" cm="1">
        <f t="array" ref="AE173">'ادخال البيانات'!H184</f>
        <v>0</v>
      </c>
      <c r="AF173" s="125" cm="1">
        <f t="array" ref="AF173">'ادخال البيانات'!K184</f>
        <v>0</v>
      </c>
      <c r="AG173" s="125" cm="1">
        <f t="array" ref="AG173">'ادخال البيانات'!N184</f>
        <v>0</v>
      </c>
      <c r="AH173" s="125" cm="1">
        <f t="array" ref="AH173">'ادخال البيانات'!Q184</f>
        <v>0</v>
      </c>
      <c r="AI173" s="125" cm="1">
        <f t="array" ref="AI173">'ادخال البيانات'!T184</f>
        <v>0</v>
      </c>
      <c r="AJ173" s="125" cm="1">
        <f t="array" ref="AJ173">'ادخال البيانات'!W184</f>
        <v>0</v>
      </c>
      <c r="AK173" s="125" cm="1">
        <f t="array" ref="AK173">'ادخال البيانات'!Z184</f>
        <v>0</v>
      </c>
      <c r="AL173" s="125" cm="1">
        <f t="array" ref="AL173">'ادخال البيانات'!AC184</f>
        <v>0</v>
      </c>
    </row>
    <row r="174" ht="13.8" customHeight="1">
      <c r="A174" s="9"/>
      <c r="B174" s="9"/>
      <c r="C174" s="9"/>
      <c r="D174" s="9"/>
      <c r="E174" s="9"/>
      <c r="F174" s="9"/>
      <c r="G174" s="9"/>
      <c r="H174" s="9"/>
      <c r="I174" s="9"/>
      <c r="J174" s="9"/>
      <c r="K174" s="9"/>
      <c r="L174" s="9"/>
      <c r="M174" s="9"/>
      <c r="N174" s="9"/>
      <c r="O174" s="9"/>
      <c r="P174" s="9"/>
      <c r="Q174" s="9"/>
      <c r="R174" s="9"/>
      <c r="S174" s="9"/>
      <c r="T174" s="9"/>
      <c r="U174" s="9"/>
      <c r="V174" s="9"/>
      <c r="W174" s="9"/>
      <c r="X174" s="9"/>
      <c r="Y174" s="9"/>
      <c r="Z174" s="9"/>
      <c r="AA174" s="9"/>
      <c r="AB174" s="9"/>
      <c r="AC174" s="9"/>
      <c r="AD174" s="125" cm="1">
        <f t="array" ref="AD174">'ادخال البيانات'!E185</f>
        <v>0</v>
      </c>
      <c r="AE174" s="125" cm="1">
        <f t="array" ref="AE174">'ادخال البيانات'!H185</f>
        <v>0</v>
      </c>
      <c r="AF174" s="125" cm="1">
        <f t="array" ref="AF174">'ادخال البيانات'!K185</f>
        <v>0</v>
      </c>
      <c r="AG174" s="125" cm="1">
        <f t="array" ref="AG174">'ادخال البيانات'!N185</f>
        <v>0</v>
      </c>
      <c r="AH174" s="125" cm="1">
        <f t="array" ref="AH174">'ادخال البيانات'!Q185</f>
        <v>0</v>
      </c>
      <c r="AI174" s="125" cm="1">
        <f t="array" ref="AI174">'ادخال البيانات'!T185</f>
        <v>0</v>
      </c>
      <c r="AJ174" s="125" cm="1">
        <f t="array" ref="AJ174">'ادخال البيانات'!W185</f>
        <v>0</v>
      </c>
      <c r="AK174" s="125" cm="1">
        <f t="array" ref="AK174">'ادخال البيانات'!Z185</f>
        <v>0</v>
      </c>
      <c r="AL174" s="125" cm="1">
        <f t="array" ref="AL174">'ادخال البيانات'!AC185</f>
        <v>0</v>
      </c>
    </row>
    <row r="175" ht="13.8" customHeight="1">
      <c r="A175" s="9"/>
      <c r="B175" s="9"/>
      <c r="C175" s="9"/>
      <c r="D175" s="9"/>
      <c r="E175" s="9"/>
      <c r="F175" s="9"/>
      <c r="G175" s="9"/>
      <c r="H175" s="9"/>
      <c r="I175" s="9"/>
      <c r="J175" s="9"/>
      <c r="K175" s="9"/>
      <c r="L175" s="9"/>
      <c r="M175" s="9"/>
      <c r="N175" s="9"/>
      <c r="O175" s="9"/>
      <c r="P175" s="9"/>
      <c r="Q175" s="9"/>
      <c r="R175" s="9"/>
      <c r="S175" s="9"/>
      <c r="T175" s="9"/>
      <c r="U175" s="9"/>
      <c r="V175" s="9"/>
      <c r="W175" s="9"/>
      <c r="X175" s="9"/>
      <c r="Y175" s="9"/>
      <c r="Z175" s="9"/>
      <c r="AA175" s="9"/>
      <c r="AB175" s="9"/>
      <c r="AC175" s="9"/>
      <c r="AD175" s="125" cm="1">
        <f t="array" ref="AD175">'ادخال البيانات'!E186</f>
        <v>0</v>
      </c>
      <c r="AE175" s="125" cm="1">
        <f t="array" ref="AE175">'ادخال البيانات'!H186</f>
        <v>0</v>
      </c>
      <c r="AF175" s="125" cm="1">
        <f t="array" ref="AF175">'ادخال البيانات'!K186</f>
        <v>0</v>
      </c>
      <c r="AG175" s="125" cm="1">
        <f t="array" ref="AG175">'ادخال البيانات'!N186</f>
        <v>0</v>
      </c>
      <c r="AH175" s="125" cm="1">
        <f t="array" ref="AH175">'ادخال البيانات'!Q186</f>
        <v>0</v>
      </c>
      <c r="AI175" s="125" cm="1">
        <f t="array" ref="AI175">'ادخال البيانات'!T186</f>
        <v>0</v>
      </c>
      <c r="AJ175" s="125" cm="1">
        <f t="array" ref="AJ175">'ادخال البيانات'!W186</f>
        <v>0</v>
      </c>
      <c r="AK175" s="125" cm="1">
        <f t="array" ref="AK175">'ادخال البيانات'!Z186</f>
        <v>0</v>
      </c>
      <c r="AL175" s="125" cm="1">
        <f t="array" ref="AL175">'ادخال البيانات'!AC186</f>
        <v>0</v>
      </c>
    </row>
    <row r="176" ht="13.8" customHeight="1">
      <c r="A176" s="9"/>
      <c r="B176" s="9"/>
      <c r="C176" s="9"/>
      <c r="D176" s="9"/>
      <c r="E176" s="9"/>
      <c r="F176" s="9"/>
      <c r="G176" s="9"/>
      <c r="H176" s="9"/>
      <c r="I176" s="9"/>
      <c r="J176" s="9"/>
      <c r="K176" s="9"/>
      <c r="L176" s="9"/>
      <c r="M176" s="9"/>
      <c r="N176" s="9"/>
      <c r="O176" s="9"/>
      <c r="P176" s="9"/>
      <c r="Q176" s="9"/>
      <c r="R176" s="9"/>
      <c r="S176" s="9"/>
      <c r="T176" s="9"/>
      <c r="U176" s="9"/>
      <c r="V176" s="9"/>
      <c r="W176" s="9"/>
      <c r="X176" s="9"/>
      <c r="Y176" s="9"/>
      <c r="Z176" s="9"/>
      <c r="AA176" s="9"/>
      <c r="AB176" s="9"/>
      <c r="AC176" s="9"/>
      <c r="AD176" s="125" cm="1">
        <f t="array" ref="AD176">'ادخال البيانات'!E187</f>
        <v>0</v>
      </c>
      <c r="AE176" s="125" cm="1">
        <f t="array" ref="AE176">'ادخال البيانات'!H187</f>
        <v>0</v>
      </c>
      <c r="AF176" s="125" cm="1">
        <f t="array" ref="AF176">'ادخال البيانات'!K187</f>
        <v>0</v>
      </c>
      <c r="AG176" s="125" cm="1">
        <f t="array" ref="AG176">'ادخال البيانات'!N187</f>
        <v>0</v>
      </c>
      <c r="AH176" s="125" cm="1">
        <f t="array" ref="AH176">'ادخال البيانات'!Q187</f>
        <v>0</v>
      </c>
      <c r="AI176" s="125" cm="1">
        <f t="array" ref="AI176">'ادخال البيانات'!T187</f>
        <v>0</v>
      </c>
      <c r="AJ176" s="125" cm="1">
        <f t="array" ref="AJ176">'ادخال البيانات'!W187</f>
        <v>0</v>
      </c>
      <c r="AK176" s="125" cm="1">
        <f t="array" ref="AK176">'ادخال البيانات'!Z187</f>
        <v>0</v>
      </c>
      <c r="AL176" s="125" cm="1">
        <f t="array" ref="AL176">'ادخال البيانات'!AC187</f>
        <v>0</v>
      </c>
    </row>
    <row r="177" ht="13.8" customHeight="1">
      <c r="A177" s="9"/>
      <c r="B177" s="9"/>
      <c r="C177" s="9"/>
      <c r="D177" s="9"/>
      <c r="E177" s="9"/>
      <c r="F177" s="9"/>
      <c r="G177" s="9"/>
      <c r="H177" s="9"/>
      <c r="I177" s="9"/>
      <c r="J177" s="9"/>
      <c r="K177" s="9"/>
      <c r="L177" s="9"/>
      <c r="M177" s="9"/>
      <c r="N177" s="9"/>
      <c r="O177" s="9"/>
      <c r="P177" s="9"/>
      <c r="Q177" s="9"/>
      <c r="R177" s="9"/>
      <c r="S177" s="9"/>
      <c r="T177" s="9"/>
      <c r="U177" s="9"/>
      <c r="V177" s="9"/>
      <c r="W177" s="9"/>
      <c r="X177" s="9"/>
      <c r="Y177" s="9"/>
      <c r="Z177" s="9"/>
      <c r="AA177" s="9"/>
      <c r="AB177" s="9"/>
      <c r="AC177" s="9"/>
      <c r="AD177" s="125" cm="1">
        <f t="array" ref="AD177">'ادخال البيانات'!E188</f>
        <v>0</v>
      </c>
      <c r="AE177" s="125" cm="1">
        <f t="array" ref="AE177">'ادخال البيانات'!H188</f>
        <v>0</v>
      </c>
      <c r="AF177" s="125" cm="1">
        <f t="array" ref="AF177">'ادخال البيانات'!K188</f>
        <v>0</v>
      </c>
      <c r="AG177" s="125" cm="1">
        <f t="array" ref="AG177">'ادخال البيانات'!N188</f>
        <v>0</v>
      </c>
      <c r="AH177" s="125" cm="1">
        <f t="array" ref="AH177">'ادخال البيانات'!Q188</f>
        <v>0</v>
      </c>
      <c r="AI177" s="125" cm="1">
        <f t="array" ref="AI177">'ادخال البيانات'!T188</f>
        <v>0</v>
      </c>
      <c r="AJ177" s="125" cm="1">
        <f t="array" ref="AJ177">'ادخال البيانات'!W188</f>
        <v>0</v>
      </c>
      <c r="AK177" s="125" cm="1">
        <f t="array" ref="AK177">'ادخال البيانات'!Z188</f>
        <v>0</v>
      </c>
      <c r="AL177" s="125" cm="1">
        <f t="array" ref="AL177">'ادخال البيانات'!AC188</f>
        <v>0</v>
      </c>
    </row>
    <row r="178" ht="13.8" customHeight="1">
      <c r="A178" s="9"/>
      <c r="B178" s="9"/>
      <c r="C178" s="9"/>
      <c r="D178" s="9"/>
      <c r="E178" s="9"/>
      <c r="F178" s="9"/>
      <c r="G178" s="9"/>
      <c r="H178" s="9"/>
      <c r="I178" s="9"/>
      <c r="J178" s="9"/>
      <c r="K178" s="9"/>
      <c r="L178" s="9"/>
      <c r="M178" s="9"/>
      <c r="N178" s="9"/>
      <c r="O178" s="9"/>
      <c r="P178" s="9"/>
      <c r="Q178" s="9"/>
      <c r="R178" s="9"/>
      <c r="S178" s="9"/>
      <c r="T178" s="9"/>
      <c r="U178" s="9"/>
      <c r="V178" s="9"/>
      <c r="W178" s="9"/>
      <c r="X178" s="9"/>
      <c r="Y178" s="9"/>
      <c r="Z178" s="9"/>
      <c r="AA178" s="9"/>
      <c r="AB178" s="9"/>
      <c r="AC178" s="9"/>
      <c r="AD178" s="125" cm="1">
        <f t="array" ref="AD178">'ادخال البيانات'!E189</f>
        <v>0</v>
      </c>
      <c r="AE178" s="125" cm="1">
        <f t="array" ref="AE178">'ادخال البيانات'!H189</f>
        <v>0</v>
      </c>
      <c r="AF178" s="125" cm="1">
        <f t="array" ref="AF178">'ادخال البيانات'!K189</f>
        <v>0</v>
      </c>
      <c r="AG178" s="125" cm="1">
        <f t="array" ref="AG178">'ادخال البيانات'!N189</f>
        <v>0</v>
      </c>
      <c r="AH178" s="125" cm="1">
        <f t="array" ref="AH178">'ادخال البيانات'!Q189</f>
        <v>0</v>
      </c>
      <c r="AI178" s="125" cm="1">
        <f t="array" ref="AI178">'ادخال البيانات'!T189</f>
        <v>0</v>
      </c>
      <c r="AJ178" s="125" cm="1">
        <f t="array" ref="AJ178">'ادخال البيانات'!W189</f>
        <v>0</v>
      </c>
      <c r="AK178" s="125" cm="1">
        <f t="array" ref="AK178">'ادخال البيانات'!Z189</f>
        <v>0</v>
      </c>
      <c r="AL178" s="125" cm="1">
        <f t="array" ref="AL178">'ادخال البيانات'!AC189</f>
        <v>0</v>
      </c>
    </row>
    <row r="179" ht="13.8" customHeight="1">
      <c r="A179" s="9"/>
      <c r="B179" s="9"/>
      <c r="C179" s="9"/>
      <c r="D179" s="9"/>
      <c r="E179" s="9"/>
      <c r="F179" s="9"/>
      <c r="G179" s="9"/>
      <c r="H179" s="9"/>
      <c r="I179" s="9"/>
      <c r="J179" s="9"/>
      <c r="K179" s="9"/>
      <c r="L179" s="9"/>
      <c r="M179" s="9"/>
      <c r="N179" s="9"/>
      <c r="O179" s="9"/>
      <c r="P179" s="9"/>
      <c r="Q179" s="9"/>
      <c r="R179" s="9"/>
      <c r="S179" s="9"/>
      <c r="T179" s="9"/>
      <c r="U179" s="9"/>
      <c r="V179" s="9"/>
      <c r="W179" s="9"/>
      <c r="X179" s="9"/>
      <c r="Y179" s="9"/>
      <c r="Z179" s="9"/>
      <c r="AA179" s="9"/>
      <c r="AB179" s="9"/>
      <c r="AC179" s="9"/>
      <c r="AD179" s="125" cm="1">
        <f t="array" ref="AD179">'ادخال البيانات'!E190</f>
        <v>0</v>
      </c>
      <c r="AE179" s="125" cm="1">
        <f t="array" ref="AE179">'ادخال البيانات'!H190</f>
        <v>0</v>
      </c>
      <c r="AF179" s="125" cm="1">
        <f t="array" ref="AF179">'ادخال البيانات'!K190</f>
        <v>0</v>
      </c>
      <c r="AG179" s="125" cm="1">
        <f t="array" ref="AG179">'ادخال البيانات'!N190</f>
        <v>0</v>
      </c>
      <c r="AH179" s="125" cm="1">
        <f t="array" ref="AH179">'ادخال البيانات'!Q190</f>
        <v>0</v>
      </c>
      <c r="AI179" s="125" cm="1">
        <f t="array" ref="AI179">'ادخال البيانات'!T190</f>
        <v>0</v>
      </c>
      <c r="AJ179" s="125" cm="1">
        <f t="array" ref="AJ179">'ادخال البيانات'!W190</f>
        <v>0</v>
      </c>
      <c r="AK179" s="125" cm="1">
        <f t="array" ref="AK179">'ادخال البيانات'!Z190</f>
        <v>0</v>
      </c>
      <c r="AL179" s="125" cm="1">
        <f t="array" ref="AL179">'ادخال البيانات'!AC190</f>
        <v>0</v>
      </c>
    </row>
    <row r="180" ht="13.8" customHeight="1">
      <c r="A180" s="9"/>
      <c r="B180" s="9"/>
      <c r="C180" s="9"/>
      <c r="D180" s="9"/>
      <c r="E180" s="9"/>
      <c r="F180" s="9"/>
      <c r="G180" s="9"/>
      <c r="H180" s="9"/>
      <c r="I180" s="9"/>
      <c r="J180" s="9"/>
      <c r="K180" s="9"/>
      <c r="L180" s="9"/>
      <c r="M180" s="9"/>
      <c r="N180" s="9"/>
      <c r="O180" s="9"/>
      <c r="P180" s="9"/>
      <c r="Q180" s="9"/>
      <c r="R180" s="9"/>
      <c r="S180" s="9"/>
      <c r="T180" s="9"/>
      <c r="U180" s="9"/>
      <c r="V180" s="9"/>
      <c r="W180" s="9"/>
      <c r="X180" s="9"/>
      <c r="Y180" s="9"/>
      <c r="Z180" s="9"/>
      <c r="AA180" s="9"/>
      <c r="AB180" s="9"/>
      <c r="AC180" s="9"/>
      <c r="AD180" s="125" cm="1">
        <f t="array" ref="AD180">'ادخال البيانات'!E191</f>
        <v>0</v>
      </c>
      <c r="AE180" s="125" cm="1">
        <f t="array" ref="AE180">'ادخال البيانات'!H191</f>
        <v>0</v>
      </c>
      <c r="AF180" s="125" cm="1">
        <f t="array" ref="AF180">'ادخال البيانات'!K191</f>
        <v>0</v>
      </c>
      <c r="AG180" s="125" cm="1">
        <f t="array" ref="AG180">'ادخال البيانات'!N191</f>
        <v>0</v>
      </c>
      <c r="AH180" s="125" cm="1">
        <f t="array" ref="AH180">'ادخال البيانات'!Q191</f>
        <v>0</v>
      </c>
      <c r="AI180" s="125" cm="1">
        <f t="array" ref="AI180">'ادخال البيانات'!T191</f>
        <v>0</v>
      </c>
      <c r="AJ180" s="125" cm="1">
        <f t="array" ref="AJ180">'ادخال البيانات'!W191</f>
        <v>0</v>
      </c>
      <c r="AK180" s="125" cm="1">
        <f t="array" ref="AK180">'ادخال البيانات'!Z191</f>
        <v>0</v>
      </c>
      <c r="AL180" s="125" cm="1">
        <f t="array" ref="AL180">'ادخال البيانات'!AC191</f>
        <v>0</v>
      </c>
    </row>
    <row r="181" ht="13.8" customHeight="1">
      <c r="A181" s="9"/>
      <c r="B181" s="9"/>
      <c r="C181" s="9"/>
      <c r="D181" s="9"/>
      <c r="E181" s="9"/>
      <c r="F181" s="9"/>
      <c r="G181" s="9"/>
      <c r="H181" s="9"/>
      <c r="I181" s="9"/>
      <c r="J181" s="9"/>
      <c r="K181" s="9"/>
      <c r="L181" s="9"/>
      <c r="M181" s="9"/>
      <c r="N181" s="9"/>
      <c r="O181" s="9"/>
      <c r="P181" s="9"/>
      <c r="Q181" s="9"/>
      <c r="R181" s="9"/>
      <c r="S181" s="9"/>
      <c r="T181" s="9"/>
      <c r="U181" s="9"/>
      <c r="V181" s="9"/>
      <c r="W181" s="9"/>
      <c r="X181" s="9"/>
      <c r="Y181" s="9"/>
      <c r="Z181" s="9"/>
      <c r="AA181" s="9"/>
      <c r="AB181" s="9"/>
      <c r="AC181" s="9"/>
      <c r="AD181" s="125" cm="1">
        <f t="array" ref="AD181">'ادخال البيانات'!E192</f>
        <v>0</v>
      </c>
      <c r="AE181" s="125" cm="1">
        <f t="array" ref="AE181">'ادخال البيانات'!H192</f>
        <v>0</v>
      </c>
      <c r="AF181" s="125" cm="1">
        <f t="array" ref="AF181">'ادخال البيانات'!K192</f>
        <v>0</v>
      </c>
      <c r="AG181" s="125" cm="1">
        <f t="array" ref="AG181">'ادخال البيانات'!N192</f>
        <v>0</v>
      </c>
      <c r="AH181" s="125" cm="1">
        <f t="array" ref="AH181">'ادخال البيانات'!Q192</f>
        <v>0</v>
      </c>
      <c r="AI181" s="125" cm="1">
        <f t="array" ref="AI181">'ادخال البيانات'!T192</f>
        <v>0</v>
      </c>
      <c r="AJ181" s="125" cm="1">
        <f t="array" ref="AJ181">'ادخال البيانات'!W192</f>
        <v>0</v>
      </c>
      <c r="AK181" s="125" cm="1">
        <f t="array" ref="AK181">'ادخال البيانات'!Z192</f>
        <v>0</v>
      </c>
      <c r="AL181" s="125" cm="1">
        <f t="array" ref="AL181">'ادخال البيانات'!AC192</f>
        <v>0</v>
      </c>
    </row>
    <row r="182" ht="13.8" customHeight="1">
      <c r="A182" s="9"/>
      <c r="B182" s="9"/>
      <c r="C182" s="9"/>
      <c r="D182" s="9"/>
      <c r="E182" s="9"/>
      <c r="F182" s="9"/>
      <c r="G182" s="9"/>
      <c r="H182" s="9"/>
      <c r="I182" s="9"/>
      <c r="J182" s="9"/>
      <c r="K182" s="9"/>
      <c r="L182" s="9"/>
      <c r="M182" s="9"/>
      <c r="N182" s="9"/>
      <c r="O182" s="9"/>
      <c r="P182" s="9"/>
      <c r="Q182" s="9"/>
      <c r="R182" s="9"/>
      <c r="S182" s="9"/>
      <c r="T182" s="9"/>
      <c r="U182" s="9"/>
      <c r="V182" s="9"/>
      <c r="W182" s="9"/>
      <c r="X182" s="9"/>
      <c r="Y182" s="9"/>
      <c r="Z182" s="9"/>
      <c r="AA182" s="9"/>
      <c r="AB182" s="9"/>
      <c r="AC182" s="9"/>
      <c r="AD182" s="125" cm="1">
        <f t="array" ref="AD182">'ادخال البيانات'!E193</f>
        <v>0</v>
      </c>
      <c r="AE182" s="125" cm="1">
        <f t="array" ref="AE182">'ادخال البيانات'!H193</f>
        <v>0</v>
      </c>
      <c r="AF182" s="125" cm="1">
        <f t="array" ref="AF182">'ادخال البيانات'!K193</f>
        <v>0</v>
      </c>
      <c r="AG182" s="125" cm="1">
        <f t="array" ref="AG182">'ادخال البيانات'!N193</f>
        <v>0</v>
      </c>
      <c r="AH182" s="125" cm="1">
        <f t="array" ref="AH182">'ادخال البيانات'!Q193</f>
        <v>0</v>
      </c>
      <c r="AI182" s="125" cm="1">
        <f t="array" ref="AI182">'ادخال البيانات'!T193</f>
        <v>0</v>
      </c>
      <c r="AJ182" s="125" cm="1">
        <f t="array" ref="AJ182">'ادخال البيانات'!W193</f>
        <v>0</v>
      </c>
      <c r="AK182" s="125" cm="1">
        <f t="array" ref="AK182">'ادخال البيانات'!Z193</f>
        <v>0</v>
      </c>
      <c r="AL182" s="125" cm="1">
        <f t="array" ref="AL182">'ادخال البيانات'!AC193</f>
        <v>0</v>
      </c>
    </row>
    <row r="183" ht="13.8" customHeight="1">
      <c r="A183" s="9"/>
      <c r="B183" s="9"/>
      <c r="C183" s="9"/>
      <c r="D183" s="9"/>
      <c r="E183" s="9"/>
      <c r="F183" s="9"/>
      <c r="G183" s="9"/>
      <c r="H183" s="9"/>
      <c r="I183" s="9"/>
      <c r="J183" s="9"/>
      <c r="K183" s="9"/>
      <c r="L183" s="9"/>
      <c r="M183" s="9"/>
      <c r="N183" s="9"/>
      <c r="O183" s="9"/>
      <c r="P183" s="9"/>
      <c r="Q183" s="9"/>
      <c r="R183" s="9"/>
      <c r="S183" s="9"/>
      <c r="T183" s="9"/>
      <c r="U183" s="9"/>
      <c r="V183" s="9"/>
      <c r="W183" s="9"/>
      <c r="X183" s="9"/>
      <c r="Y183" s="9"/>
      <c r="Z183" s="9"/>
      <c r="AA183" s="9"/>
      <c r="AB183" s="9"/>
      <c r="AC183" s="9"/>
      <c r="AD183" s="125" cm="1">
        <f t="array" ref="AD183">'ادخال البيانات'!E194</f>
        <v>0</v>
      </c>
      <c r="AE183" s="125" cm="1">
        <f t="array" ref="AE183">'ادخال البيانات'!H194</f>
        <v>0</v>
      </c>
      <c r="AF183" s="125" cm="1">
        <f t="array" ref="AF183">'ادخال البيانات'!K194</f>
        <v>0</v>
      </c>
      <c r="AG183" s="125" cm="1">
        <f t="array" ref="AG183">'ادخال البيانات'!N194</f>
        <v>0</v>
      </c>
      <c r="AH183" s="125" cm="1">
        <f t="array" ref="AH183">'ادخال البيانات'!Q194</f>
        <v>0</v>
      </c>
      <c r="AI183" s="125" cm="1">
        <f t="array" ref="AI183">'ادخال البيانات'!T194</f>
        <v>0</v>
      </c>
      <c r="AJ183" s="125" cm="1">
        <f t="array" ref="AJ183">'ادخال البيانات'!W194</f>
        <v>0</v>
      </c>
      <c r="AK183" s="125" cm="1">
        <f t="array" ref="AK183">'ادخال البيانات'!Z194</f>
        <v>0</v>
      </c>
      <c r="AL183" s="125" cm="1">
        <f t="array" ref="AL183">'ادخال البيانات'!AC194</f>
        <v>0</v>
      </c>
    </row>
    <row r="184" ht="13.8" customHeight="1">
      <c r="A184" s="9"/>
      <c r="B184" s="9"/>
      <c r="C184" s="9"/>
      <c r="D184" s="9"/>
      <c r="E184" s="9"/>
      <c r="F184" s="9"/>
      <c r="G184" s="9"/>
      <c r="H184" s="9"/>
      <c r="I184" s="9"/>
      <c r="J184" s="9"/>
      <c r="K184" s="9"/>
      <c r="L184" s="9"/>
      <c r="M184" s="9"/>
      <c r="N184" s="9"/>
      <c r="O184" s="9"/>
      <c r="P184" s="9"/>
      <c r="Q184" s="9"/>
      <c r="R184" s="9"/>
      <c r="S184" s="9"/>
      <c r="T184" s="9"/>
      <c r="U184" s="9"/>
      <c r="V184" s="9"/>
      <c r="W184" s="9"/>
      <c r="X184" s="9"/>
      <c r="Y184" s="9"/>
      <c r="Z184" s="9"/>
      <c r="AA184" s="9"/>
      <c r="AB184" s="9"/>
      <c r="AC184" s="9"/>
      <c r="AD184" s="125" cm="1">
        <f t="array" ref="AD184">'ادخال البيانات'!E195</f>
        <v>0</v>
      </c>
      <c r="AE184" s="125" cm="1">
        <f t="array" ref="AE184">'ادخال البيانات'!H195</f>
        <v>0</v>
      </c>
      <c r="AF184" s="125" cm="1">
        <f t="array" ref="AF184">'ادخال البيانات'!K195</f>
        <v>0</v>
      </c>
      <c r="AG184" s="125" cm="1">
        <f t="array" ref="AG184">'ادخال البيانات'!N195</f>
        <v>0</v>
      </c>
      <c r="AH184" s="125" cm="1">
        <f t="array" ref="AH184">'ادخال البيانات'!Q195</f>
        <v>0</v>
      </c>
      <c r="AI184" s="125" cm="1">
        <f t="array" ref="AI184">'ادخال البيانات'!T195</f>
        <v>0</v>
      </c>
      <c r="AJ184" s="125" cm="1">
        <f t="array" ref="AJ184">'ادخال البيانات'!W195</f>
        <v>0</v>
      </c>
      <c r="AK184" s="125" cm="1">
        <f t="array" ref="AK184">'ادخال البيانات'!Z195</f>
        <v>0</v>
      </c>
      <c r="AL184" s="125" cm="1">
        <f t="array" ref="AL184">'ادخال البيانات'!AC195</f>
        <v>0</v>
      </c>
    </row>
    <row r="185" ht="13.8" customHeight="1">
      <c r="A185" s="9"/>
      <c r="B185" s="9"/>
      <c r="C185" s="9"/>
      <c r="D185" s="9"/>
      <c r="E185" s="9"/>
      <c r="F185" s="9"/>
      <c r="G185" s="9"/>
      <c r="H185" s="9"/>
      <c r="I185" s="9"/>
      <c r="J185" s="9"/>
      <c r="K185" s="9"/>
      <c r="L185" s="9"/>
      <c r="M185" s="9"/>
      <c r="N185" s="9"/>
      <c r="O185" s="9"/>
      <c r="P185" s="9"/>
      <c r="Q185" s="9"/>
      <c r="R185" s="9"/>
      <c r="S185" s="9"/>
      <c r="T185" s="9"/>
      <c r="U185" s="9"/>
      <c r="V185" s="9"/>
      <c r="W185" s="9"/>
      <c r="X185" s="9"/>
      <c r="Y185" s="9"/>
      <c r="Z185" s="9"/>
      <c r="AA185" s="9"/>
      <c r="AB185" s="9"/>
      <c r="AC185" s="9"/>
      <c r="AD185" s="125" cm="1">
        <f t="array" ref="AD185">'ادخال البيانات'!E196</f>
        <v>0</v>
      </c>
      <c r="AE185" s="125" cm="1">
        <f t="array" ref="AE185">'ادخال البيانات'!H196</f>
        <v>0</v>
      </c>
      <c r="AF185" s="125" cm="1">
        <f t="array" ref="AF185">'ادخال البيانات'!K196</f>
        <v>0</v>
      </c>
      <c r="AG185" s="125" cm="1">
        <f t="array" ref="AG185">'ادخال البيانات'!N196</f>
        <v>0</v>
      </c>
      <c r="AH185" s="125" cm="1">
        <f t="array" ref="AH185">'ادخال البيانات'!Q196</f>
        <v>0</v>
      </c>
      <c r="AI185" s="125" cm="1">
        <f t="array" ref="AI185">'ادخال البيانات'!T196</f>
        <v>0</v>
      </c>
      <c r="AJ185" s="125" cm="1">
        <f t="array" ref="AJ185">'ادخال البيانات'!W196</f>
        <v>0</v>
      </c>
      <c r="AK185" s="125" cm="1">
        <f t="array" ref="AK185">'ادخال البيانات'!Z196</f>
        <v>0</v>
      </c>
      <c r="AL185" s="125" cm="1">
        <f t="array" ref="AL185">'ادخال البيانات'!AC196</f>
        <v>0</v>
      </c>
    </row>
    <row r="186" ht="13.8" customHeight="1">
      <c r="A186" s="9"/>
      <c r="B186" s="9"/>
      <c r="C186" s="9"/>
      <c r="D186" s="9"/>
      <c r="E186" s="9"/>
      <c r="F186" s="9"/>
      <c r="G186" s="9"/>
      <c r="H186" s="9"/>
      <c r="I186" s="9"/>
      <c r="J186" s="9"/>
      <c r="K186" s="9"/>
      <c r="L186" s="9"/>
      <c r="M186" s="9"/>
      <c r="N186" s="9"/>
      <c r="O186" s="9"/>
      <c r="P186" s="9"/>
      <c r="Q186" s="9"/>
      <c r="R186" s="9"/>
      <c r="S186" s="9"/>
      <c r="T186" s="9"/>
      <c r="U186" s="9"/>
      <c r="V186" s="9"/>
      <c r="W186" s="9"/>
      <c r="X186" s="9"/>
      <c r="Y186" s="9"/>
      <c r="Z186" s="9"/>
      <c r="AA186" s="9"/>
      <c r="AB186" s="9"/>
      <c r="AC186" s="9"/>
      <c r="AD186" s="125" cm="1">
        <f t="array" ref="AD186">'ادخال البيانات'!E197</f>
        <v>0</v>
      </c>
      <c r="AE186" s="125" cm="1">
        <f t="array" ref="AE186">'ادخال البيانات'!H197</f>
        <v>0</v>
      </c>
      <c r="AF186" s="125" cm="1">
        <f t="array" ref="AF186">'ادخال البيانات'!K197</f>
        <v>0</v>
      </c>
      <c r="AG186" s="125" cm="1">
        <f t="array" ref="AG186">'ادخال البيانات'!N197</f>
        <v>0</v>
      </c>
      <c r="AH186" s="125" cm="1">
        <f t="array" ref="AH186">'ادخال البيانات'!Q197</f>
        <v>0</v>
      </c>
      <c r="AI186" s="125" cm="1">
        <f t="array" ref="AI186">'ادخال البيانات'!T197</f>
        <v>0</v>
      </c>
      <c r="AJ186" s="125" cm="1">
        <f t="array" ref="AJ186">'ادخال البيانات'!W197</f>
        <v>0</v>
      </c>
      <c r="AK186" s="125" cm="1">
        <f t="array" ref="AK186">'ادخال البيانات'!Z197</f>
        <v>0</v>
      </c>
      <c r="AL186" s="125" cm="1">
        <f t="array" ref="AL186">'ادخال البيانات'!AC197</f>
        <v>0</v>
      </c>
    </row>
    <row r="187" ht="13.8" customHeight="1">
      <c r="A187" s="9"/>
      <c r="B187" s="9"/>
      <c r="C187" s="9"/>
      <c r="D187" s="9"/>
      <c r="E187" s="9"/>
      <c r="F187" s="9"/>
      <c r="G187" s="9"/>
      <c r="H187" s="9"/>
      <c r="I187" s="9"/>
      <c r="J187" s="9"/>
      <c r="K187" s="9"/>
      <c r="L187" s="9"/>
      <c r="M187" s="9"/>
      <c r="N187" s="9"/>
      <c r="O187" s="9"/>
      <c r="P187" s="9"/>
      <c r="Q187" s="9"/>
      <c r="R187" s="9"/>
      <c r="S187" s="9"/>
      <c r="T187" s="9"/>
      <c r="U187" s="9"/>
      <c r="V187" s="9"/>
      <c r="W187" s="9"/>
      <c r="X187" s="9"/>
      <c r="Y187" s="9"/>
      <c r="Z187" s="9"/>
      <c r="AA187" s="9"/>
      <c r="AB187" s="9"/>
      <c r="AC187" s="9"/>
      <c r="AD187" s="125" cm="1">
        <f t="array" ref="AD187">'ادخال البيانات'!E198</f>
        <v>0</v>
      </c>
      <c r="AE187" s="125" cm="1">
        <f t="array" ref="AE187">'ادخال البيانات'!H198</f>
        <v>0</v>
      </c>
      <c r="AF187" s="125" cm="1">
        <f t="array" ref="AF187">'ادخال البيانات'!K198</f>
        <v>0</v>
      </c>
      <c r="AG187" s="125" cm="1">
        <f t="array" ref="AG187">'ادخال البيانات'!N198</f>
        <v>0</v>
      </c>
      <c r="AH187" s="125" cm="1">
        <f t="array" ref="AH187">'ادخال البيانات'!Q198</f>
        <v>0</v>
      </c>
      <c r="AI187" s="125" cm="1">
        <f t="array" ref="AI187">'ادخال البيانات'!T198</f>
        <v>0</v>
      </c>
      <c r="AJ187" s="125" cm="1">
        <f t="array" ref="AJ187">'ادخال البيانات'!W198</f>
        <v>0</v>
      </c>
      <c r="AK187" s="125" cm="1">
        <f t="array" ref="AK187">'ادخال البيانات'!Z198</f>
        <v>0</v>
      </c>
      <c r="AL187" s="125" cm="1">
        <f t="array" ref="AL187">'ادخال البيانات'!AC198</f>
        <v>0</v>
      </c>
    </row>
    <row r="188" ht="13.8" customHeight="1">
      <c r="A188" s="9"/>
      <c r="B188" s="9"/>
      <c r="C188" s="9"/>
      <c r="D188" s="9"/>
      <c r="E188" s="9"/>
      <c r="F188" s="9"/>
      <c r="G188" s="9"/>
      <c r="H188" s="9"/>
      <c r="I188" s="9"/>
      <c r="J188" s="9"/>
      <c r="K188" s="9"/>
      <c r="L188" s="9"/>
      <c r="M188" s="9"/>
      <c r="N188" s="9"/>
      <c r="O188" s="9"/>
      <c r="P188" s="9"/>
      <c r="Q188" s="9"/>
      <c r="R188" s="9"/>
      <c r="S188" s="9"/>
      <c r="T188" s="9"/>
      <c r="U188" s="9"/>
      <c r="V188" s="9"/>
      <c r="W188" s="9"/>
      <c r="X188" s="9"/>
      <c r="Y188" s="9"/>
      <c r="Z188" s="9"/>
      <c r="AA188" s="9"/>
      <c r="AB188" s="9"/>
      <c r="AC188" s="9"/>
      <c r="AD188" s="125" cm="1">
        <f t="array" ref="AD188">'ادخال البيانات'!E199</f>
        <v>0</v>
      </c>
      <c r="AE188" s="125" cm="1">
        <f t="array" ref="AE188">'ادخال البيانات'!H199</f>
        <v>0</v>
      </c>
      <c r="AF188" s="125" cm="1">
        <f t="array" ref="AF188">'ادخال البيانات'!K199</f>
        <v>0</v>
      </c>
      <c r="AG188" s="125" cm="1">
        <f t="array" ref="AG188">'ادخال البيانات'!N199</f>
        <v>0</v>
      </c>
      <c r="AH188" s="125" cm="1">
        <f t="array" ref="AH188">'ادخال البيانات'!Q199</f>
        <v>0</v>
      </c>
      <c r="AI188" s="125" cm="1">
        <f t="array" ref="AI188">'ادخال البيانات'!T199</f>
        <v>0</v>
      </c>
      <c r="AJ188" s="125" cm="1">
        <f t="array" ref="AJ188">'ادخال البيانات'!W199</f>
        <v>0</v>
      </c>
      <c r="AK188" s="125" cm="1">
        <f t="array" ref="AK188">'ادخال البيانات'!Z199</f>
        <v>0</v>
      </c>
      <c r="AL188" s="125" cm="1">
        <f t="array" ref="AL188">'ادخال البيانات'!AC199</f>
        <v>0</v>
      </c>
    </row>
    <row r="189" ht="13.8" customHeight="1">
      <c r="A189" s="9"/>
      <c r="B189" s="9"/>
      <c r="C189" s="9"/>
      <c r="D189" s="9"/>
      <c r="E189" s="9"/>
      <c r="F189" s="9"/>
      <c r="G189" s="9"/>
      <c r="H189" s="9"/>
      <c r="I189" s="9"/>
      <c r="J189" s="9"/>
      <c r="K189" s="9"/>
      <c r="L189" s="9"/>
      <c r="M189" s="9"/>
      <c r="N189" s="9"/>
      <c r="O189" s="9"/>
      <c r="P189" s="9"/>
      <c r="Q189" s="9"/>
      <c r="R189" s="9"/>
      <c r="S189" s="9"/>
      <c r="T189" s="9"/>
      <c r="U189" s="9"/>
      <c r="V189" s="9"/>
      <c r="W189" s="9"/>
      <c r="X189" s="9"/>
      <c r="Y189" s="9"/>
      <c r="Z189" s="9"/>
      <c r="AA189" s="9"/>
      <c r="AB189" s="9"/>
      <c r="AC189" s="9"/>
      <c r="AD189" s="125" cm="1">
        <f t="array" ref="AD189">'ادخال البيانات'!E200</f>
        <v>0</v>
      </c>
      <c r="AE189" s="125" cm="1">
        <f t="array" ref="AE189">'ادخال البيانات'!H200</f>
        <v>0</v>
      </c>
      <c r="AF189" s="125" cm="1">
        <f t="array" ref="AF189">'ادخال البيانات'!K200</f>
        <v>0</v>
      </c>
      <c r="AG189" s="125" cm="1">
        <f t="array" ref="AG189">'ادخال البيانات'!N200</f>
        <v>0</v>
      </c>
      <c r="AH189" s="125" cm="1">
        <f t="array" ref="AH189">'ادخال البيانات'!Q200</f>
        <v>0</v>
      </c>
      <c r="AI189" s="125" cm="1">
        <f t="array" ref="AI189">'ادخال البيانات'!T200</f>
        <v>0</v>
      </c>
      <c r="AJ189" s="125" cm="1">
        <f t="array" ref="AJ189">'ادخال البيانات'!W200</f>
        <v>0</v>
      </c>
      <c r="AK189" s="125" cm="1">
        <f t="array" ref="AK189">'ادخال البيانات'!Z200</f>
        <v>0</v>
      </c>
      <c r="AL189" s="125" cm="1">
        <f t="array" ref="AL189">'ادخال البيانات'!AC200</f>
        <v>0</v>
      </c>
    </row>
    <row r="190" ht="13.8" customHeight="1">
      <c r="A190" s="9"/>
      <c r="B190" s="9"/>
      <c r="C190" s="9"/>
      <c r="D190" s="9"/>
      <c r="E190" s="9"/>
      <c r="F190" s="9"/>
      <c r="G190" s="9"/>
      <c r="H190" s="9"/>
      <c r="I190" s="9"/>
      <c r="J190" s="9"/>
      <c r="K190" s="9"/>
      <c r="L190" s="9"/>
      <c r="M190" s="9"/>
      <c r="N190" s="9"/>
      <c r="O190" s="9"/>
      <c r="P190" s="9"/>
      <c r="Q190" s="9"/>
      <c r="R190" s="9"/>
      <c r="S190" s="9"/>
      <c r="T190" s="9"/>
      <c r="U190" s="9"/>
      <c r="V190" s="9"/>
      <c r="W190" s="9"/>
      <c r="X190" s="9"/>
      <c r="Y190" s="9"/>
      <c r="Z190" s="9"/>
      <c r="AA190" s="9"/>
      <c r="AB190" s="9"/>
      <c r="AC190" s="9"/>
      <c r="AD190" s="125" cm="1">
        <f t="array" ref="AD190">'ادخال البيانات'!E201</f>
        <v>0</v>
      </c>
      <c r="AE190" s="125" cm="1">
        <f t="array" ref="AE190">'ادخال البيانات'!H201</f>
        <v>0</v>
      </c>
      <c r="AF190" s="125" cm="1">
        <f t="array" ref="AF190">'ادخال البيانات'!K201</f>
        <v>0</v>
      </c>
      <c r="AG190" s="125" cm="1">
        <f t="array" ref="AG190">'ادخال البيانات'!N201</f>
        <v>0</v>
      </c>
      <c r="AH190" s="125" cm="1">
        <f t="array" ref="AH190">'ادخال البيانات'!Q201</f>
        <v>0</v>
      </c>
      <c r="AI190" s="125" cm="1">
        <f t="array" ref="AI190">'ادخال البيانات'!T201</f>
        <v>0</v>
      </c>
      <c r="AJ190" s="125" cm="1">
        <f t="array" ref="AJ190">'ادخال البيانات'!W201</f>
        <v>0</v>
      </c>
      <c r="AK190" s="125" cm="1">
        <f t="array" ref="AK190">'ادخال البيانات'!Z201</f>
        <v>0</v>
      </c>
      <c r="AL190" s="125" cm="1">
        <f t="array" ref="AL190">'ادخال البيانات'!AC201</f>
        <v>0</v>
      </c>
    </row>
    <row r="191" ht="13.8" customHeight="1">
      <c r="A191" s="9"/>
      <c r="B191" s="9"/>
      <c r="C191" s="9"/>
      <c r="D191" s="9"/>
      <c r="E191" s="9"/>
      <c r="F191" s="9"/>
      <c r="G191" s="9"/>
      <c r="H191" s="9"/>
      <c r="I191" s="9"/>
      <c r="J191" s="9"/>
      <c r="K191" s="9"/>
      <c r="L191" s="9"/>
      <c r="M191" s="9"/>
      <c r="N191" s="9"/>
      <c r="O191" s="9"/>
      <c r="P191" s="9"/>
      <c r="Q191" s="9"/>
      <c r="R191" s="9"/>
      <c r="S191" s="9"/>
      <c r="T191" s="9"/>
      <c r="U191" s="9"/>
      <c r="V191" s="9"/>
      <c r="W191" s="9"/>
      <c r="X191" s="9"/>
      <c r="Y191" s="9"/>
      <c r="Z191" s="9"/>
      <c r="AA191" s="9"/>
      <c r="AB191" s="9"/>
      <c r="AC191" s="9"/>
      <c r="AD191" s="125" cm="1">
        <f t="array" ref="AD191">'ادخال البيانات'!E202</f>
        <v>0</v>
      </c>
      <c r="AE191" s="125" cm="1">
        <f t="array" ref="AE191">'ادخال البيانات'!H202</f>
        <v>0</v>
      </c>
      <c r="AF191" s="125" cm="1">
        <f t="array" ref="AF191">'ادخال البيانات'!K202</f>
        <v>0</v>
      </c>
      <c r="AG191" s="125" cm="1">
        <f t="array" ref="AG191">'ادخال البيانات'!N202</f>
        <v>0</v>
      </c>
      <c r="AH191" s="125" cm="1">
        <f t="array" ref="AH191">'ادخال البيانات'!Q202</f>
        <v>0</v>
      </c>
      <c r="AI191" s="125" cm="1">
        <f t="array" ref="AI191">'ادخال البيانات'!T202</f>
        <v>0</v>
      </c>
      <c r="AJ191" s="125" cm="1">
        <f t="array" ref="AJ191">'ادخال البيانات'!W202</f>
        <v>0</v>
      </c>
      <c r="AK191" s="125" cm="1">
        <f t="array" ref="AK191">'ادخال البيانات'!Z202</f>
        <v>0</v>
      </c>
      <c r="AL191" s="125" cm="1">
        <f t="array" ref="AL191">'ادخال البيانات'!AC202</f>
        <v>0</v>
      </c>
    </row>
    <row r="192" ht="13.8" customHeight="1">
      <c r="A192" s="9"/>
      <c r="B192" s="9"/>
      <c r="C192" s="9"/>
      <c r="D192" s="9"/>
      <c r="E192" s="9"/>
      <c r="F192" s="9"/>
      <c r="G192" s="9"/>
      <c r="H192" s="9"/>
      <c r="I192" s="9"/>
      <c r="J192" s="9"/>
      <c r="K192" s="9"/>
      <c r="L192" s="9"/>
      <c r="M192" s="9"/>
      <c r="N192" s="9"/>
      <c r="O192" s="9"/>
      <c r="P192" s="9"/>
      <c r="Q192" s="9"/>
      <c r="R192" s="9"/>
      <c r="S192" s="9"/>
      <c r="T192" s="9"/>
      <c r="U192" s="9"/>
      <c r="V192" s="9"/>
      <c r="W192" s="9"/>
      <c r="X192" s="9"/>
      <c r="Y192" s="9"/>
      <c r="Z192" s="9"/>
      <c r="AA192" s="9"/>
      <c r="AB192" s="9"/>
      <c r="AC192" s="9"/>
      <c r="AD192" s="125" cm="1">
        <f t="array" ref="AD192">'ادخال البيانات'!E203</f>
        <v>0</v>
      </c>
      <c r="AE192" s="125" cm="1">
        <f t="array" ref="AE192">'ادخال البيانات'!H203</f>
        <v>0</v>
      </c>
      <c r="AF192" s="125" cm="1">
        <f t="array" ref="AF192">'ادخال البيانات'!K203</f>
        <v>0</v>
      </c>
      <c r="AG192" s="125" cm="1">
        <f t="array" ref="AG192">'ادخال البيانات'!N203</f>
        <v>0</v>
      </c>
      <c r="AH192" s="125" cm="1">
        <f t="array" ref="AH192">'ادخال البيانات'!Q203</f>
        <v>0</v>
      </c>
      <c r="AI192" s="125" cm="1">
        <f t="array" ref="AI192">'ادخال البيانات'!T203</f>
        <v>0</v>
      </c>
      <c r="AJ192" s="125" cm="1">
        <f t="array" ref="AJ192">'ادخال البيانات'!W203</f>
        <v>0</v>
      </c>
      <c r="AK192" s="125" cm="1">
        <f t="array" ref="AK192">'ادخال البيانات'!Z203</f>
        <v>0</v>
      </c>
      <c r="AL192" s="125" cm="1">
        <f t="array" ref="AL192">'ادخال البيانات'!AC203</f>
        <v>0</v>
      </c>
    </row>
    <row r="193" ht="13.8" customHeight="1">
      <c r="A193" s="9"/>
      <c r="B193" s="9"/>
      <c r="C193" s="9"/>
      <c r="D193" s="9"/>
      <c r="E193" s="9"/>
      <c r="F193" s="9"/>
      <c r="G193" s="9"/>
      <c r="H193" s="9"/>
      <c r="I193" s="9"/>
      <c r="J193" s="9"/>
      <c r="K193" s="9"/>
      <c r="L193" s="9"/>
      <c r="M193" s="9"/>
      <c r="N193" s="9"/>
      <c r="O193" s="9"/>
      <c r="P193" s="9"/>
      <c r="Q193" s="9"/>
      <c r="R193" s="9"/>
      <c r="S193" s="9"/>
      <c r="T193" s="9"/>
      <c r="U193" s="9"/>
      <c r="V193" s="9"/>
      <c r="W193" s="9"/>
      <c r="X193" s="9"/>
      <c r="Y193" s="9"/>
      <c r="Z193" s="9"/>
      <c r="AA193" s="9"/>
      <c r="AB193" s="9"/>
      <c r="AC193" s="9"/>
      <c r="AD193" s="125" cm="1">
        <f t="array" ref="AD193">'ادخال البيانات'!E204</f>
        <v>0</v>
      </c>
      <c r="AE193" s="125" cm="1">
        <f t="array" ref="AE193">'ادخال البيانات'!H204</f>
        <v>0</v>
      </c>
      <c r="AF193" s="125" cm="1">
        <f t="array" ref="AF193">'ادخال البيانات'!K204</f>
        <v>0</v>
      </c>
      <c r="AG193" s="125" cm="1">
        <f t="array" ref="AG193">'ادخال البيانات'!N204</f>
        <v>0</v>
      </c>
      <c r="AH193" s="125" cm="1">
        <f t="array" ref="AH193">'ادخال البيانات'!Q204</f>
        <v>0</v>
      </c>
      <c r="AI193" s="125" cm="1">
        <f t="array" ref="AI193">'ادخال البيانات'!T204</f>
        <v>0</v>
      </c>
      <c r="AJ193" s="125" cm="1">
        <f t="array" ref="AJ193">'ادخال البيانات'!W204</f>
        <v>0</v>
      </c>
      <c r="AK193" s="125" cm="1">
        <f t="array" ref="AK193">'ادخال البيانات'!Z204</f>
        <v>0</v>
      </c>
      <c r="AL193" s="125" cm="1">
        <f t="array" ref="AL193">'ادخال البيانات'!AC204</f>
        <v>0</v>
      </c>
    </row>
    <row r="194" ht="13.8" customHeight="1">
      <c r="A194" s="9"/>
      <c r="B194" s="9"/>
      <c r="C194" s="9"/>
      <c r="D194" s="9"/>
      <c r="E194" s="9"/>
      <c r="F194" s="9"/>
      <c r="G194" s="9"/>
      <c r="H194" s="9"/>
      <c r="I194" s="9"/>
      <c r="J194" s="9"/>
      <c r="K194" s="9"/>
      <c r="L194" s="9"/>
      <c r="M194" s="9"/>
      <c r="N194" s="9"/>
      <c r="O194" s="9"/>
      <c r="P194" s="9"/>
      <c r="Q194" s="9"/>
      <c r="R194" s="9"/>
      <c r="S194" s="9"/>
      <c r="T194" s="9"/>
      <c r="U194" s="9"/>
      <c r="V194" s="9"/>
      <c r="W194" s="9"/>
      <c r="X194" s="9"/>
      <c r="Y194" s="9"/>
      <c r="Z194" s="9"/>
      <c r="AA194" s="9"/>
      <c r="AB194" s="9"/>
      <c r="AC194" s="9"/>
      <c r="AD194" s="125" cm="1">
        <f t="array" ref="AD194">'ادخال البيانات'!E205</f>
        <v>0</v>
      </c>
      <c r="AE194" s="125" cm="1">
        <f t="array" ref="AE194">'ادخال البيانات'!H205</f>
        <v>0</v>
      </c>
      <c r="AF194" s="125" cm="1">
        <f t="array" ref="AF194">'ادخال البيانات'!K205</f>
        <v>0</v>
      </c>
      <c r="AG194" s="125" cm="1">
        <f t="array" ref="AG194">'ادخال البيانات'!N205</f>
        <v>0</v>
      </c>
      <c r="AH194" s="125" cm="1">
        <f t="array" ref="AH194">'ادخال البيانات'!Q205</f>
        <v>0</v>
      </c>
      <c r="AI194" s="125" cm="1">
        <f t="array" ref="AI194">'ادخال البيانات'!T205</f>
        <v>0</v>
      </c>
      <c r="AJ194" s="125" cm="1">
        <f t="array" ref="AJ194">'ادخال البيانات'!W205</f>
        <v>0</v>
      </c>
      <c r="AK194" s="125" cm="1">
        <f t="array" ref="AK194">'ادخال البيانات'!Z205</f>
        <v>0</v>
      </c>
      <c r="AL194" s="125" cm="1">
        <f t="array" ref="AL194">'ادخال البيانات'!AC205</f>
        <v>0</v>
      </c>
    </row>
    <row r="195" ht="13.8" customHeight="1">
      <c r="A195" s="9"/>
      <c r="B195" s="9"/>
      <c r="C195" s="9"/>
      <c r="D195" s="9"/>
      <c r="E195" s="9"/>
      <c r="F195" s="9"/>
      <c r="G195" s="9"/>
      <c r="H195" s="9"/>
      <c r="I195" s="9"/>
      <c r="J195" s="9"/>
      <c r="K195" s="9"/>
      <c r="L195" s="9"/>
      <c r="M195" s="9"/>
      <c r="N195" s="9"/>
      <c r="O195" s="9"/>
      <c r="P195" s="9"/>
      <c r="Q195" s="9"/>
      <c r="R195" s="9"/>
      <c r="S195" s="9"/>
      <c r="T195" s="9"/>
      <c r="U195" s="9"/>
      <c r="V195" s="9"/>
      <c r="W195" s="9"/>
      <c r="X195" s="9"/>
      <c r="Y195" s="9"/>
      <c r="Z195" s="9"/>
      <c r="AA195" s="9"/>
      <c r="AB195" s="9"/>
      <c r="AC195" s="9"/>
      <c r="AD195" s="125" cm="1">
        <f t="array" ref="AD195">'ادخال البيانات'!E206</f>
        <v>0</v>
      </c>
      <c r="AE195" s="125" cm="1">
        <f t="array" ref="AE195">'ادخال البيانات'!H206</f>
        <v>0</v>
      </c>
      <c r="AF195" s="125" cm="1">
        <f t="array" ref="AF195">'ادخال البيانات'!K206</f>
        <v>0</v>
      </c>
      <c r="AG195" s="125" cm="1">
        <f t="array" ref="AG195">'ادخال البيانات'!N206</f>
        <v>0</v>
      </c>
      <c r="AH195" s="125" cm="1">
        <f t="array" ref="AH195">'ادخال البيانات'!Q206</f>
        <v>0</v>
      </c>
      <c r="AI195" s="125" cm="1">
        <f t="array" ref="AI195">'ادخال البيانات'!T206</f>
        <v>0</v>
      </c>
      <c r="AJ195" s="125" cm="1">
        <f t="array" ref="AJ195">'ادخال البيانات'!W206</f>
        <v>0</v>
      </c>
      <c r="AK195" s="125" cm="1">
        <f t="array" ref="AK195">'ادخال البيانات'!Z206</f>
        <v>0</v>
      </c>
      <c r="AL195" s="125" cm="1">
        <f t="array" ref="AL195">'ادخال البيانات'!AC206</f>
        <v>0</v>
      </c>
    </row>
    <row r="196" ht="13.8" customHeight="1">
      <c r="A196" s="9"/>
      <c r="B196" s="9"/>
      <c r="C196" s="9"/>
      <c r="D196" s="9"/>
      <c r="E196" s="9"/>
      <c r="F196" s="9"/>
      <c r="G196" s="9"/>
      <c r="H196" s="9"/>
      <c r="I196" s="9"/>
      <c r="J196" s="9"/>
      <c r="K196" s="9"/>
      <c r="L196" s="9"/>
      <c r="M196" s="9"/>
      <c r="N196" s="9"/>
      <c r="O196" s="9"/>
      <c r="P196" s="9"/>
      <c r="Q196" s="9"/>
      <c r="R196" s="9"/>
      <c r="S196" s="9"/>
      <c r="T196" s="9"/>
      <c r="U196" s="9"/>
      <c r="V196" s="9"/>
      <c r="W196" s="9"/>
      <c r="X196" s="9"/>
      <c r="Y196" s="9"/>
      <c r="Z196" s="9"/>
      <c r="AA196" s="9"/>
      <c r="AB196" s="9"/>
      <c r="AC196" s="9"/>
      <c r="AD196" s="125" cm="1">
        <f t="array" ref="AD196">'ادخال البيانات'!E207</f>
        <v>0</v>
      </c>
      <c r="AE196" s="125" cm="1">
        <f t="array" ref="AE196">'ادخال البيانات'!H207</f>
        <v>0</v>
      </c>
      <c r="AF196" s="125" cm="1">
        <f t="array" ref="AF196">'ادخال البيانات'!K207</f>
        <v>0</v>
      </c>
      <c r="AG196" s="125" cm="1">
        <f t="array" ref="AG196">'ادخال البيانات'!N207</f>
        <v>0</v>
      </c>
      <c r="AH196" s="125" cm="1">
        <f t="array" ref="AH196">'ادخال البيانات'!Q207</f>
        <v>0</v>
      </c>
      <c r="AI196" s="125" cm="1">
        <f t="array" ref="AI196">'ادخال البيانات'!T207</f>
        <v>0</v>
      </c>
      <c r="AJ196" s="125" cm="1">
        <f t="array" ref="AJ196">'ادخال البيانات'!W207</f>
        <v>0</v>
      </c>
      <c r="AK196" s="125" cm="1">
        <f t="array" ref="AK196">'ادخال البيانات'!Z207</f>
        <v>0</v>
      </c>
      <c r="AL196" s="125" cm="1">
        <f t="array" ref="AL196">'ادخال البيانات'!AC207</f>
        <v>0</v>
      </c>
    </row>
    <row r="197" ht="13.8" customHeight="1">
      <c r="A197" s="9"/>
      <c r="B197" s="9"/>
      <c r="C197" s="9"/>
      <c r="D197" s="9"/>
      <c r="E197" s="9"/>
      <c r="F197" s="9"/>
      <c r="G197" s="9"/>
      <c r="H197" s="9"/>
      <c r="I197" s="9"/>
      <c r="J197" s="9"/>
      <c r="K197" s="9"/>
      <c r="L197" s="9"/>
      <c r="M197" s="9"/>
      <c r="N197" s="9"/>
      <c r="O197" s="9"/>
      <c r="P197" s="9"/>
      <c r="Q197" s="9"/>
      <c r="R197" s="9"/>
      <c r="S197" s="9"/>
      <c r="T197" s="9"/>
      <c r="U197" s="9"/>
      <c r="V197" s="9"/>
      <c r="W197" s="9"/>
      <c r="X197" s="9"/>
      <c r="Y197" s="9"/>
      <c r="Z197" s="9"/>
      <c r="AA197" s="9"/>
      <c r="AB197" s="9"/>
      <c r="AC197" s="9"/>
      <c r="AD197" s="125" cm="1">
        <f t="array" ref="AD197">'ادخال البيانات'!E208</f>
        <v>0</v>
      </c>
      <c r="AE197" s="125" cm="1">
        <f t="array" ref="AE197">'ادخال البيانات'!H208</f>
        <v>0</v>
      </c>
      <c r="AF197" s="125" cm="1">
        <f t="array" ref="AF197">'ادخال البيانات'!K208</f>
        <v>0</v>
      </c>
      <c r="AG197" s="125" cm="1">
        <f t="array" ref="AG197">'ادخال البيانات'!N208</f>
        <v>0</v>
      </c>
      <c r="AH197" s="125" cm="1">
        <f t="array" ref="AH197">'ادخال البيانات'!Q208</f>
        <v>0</v>
      </c>
      <c r="AI197" s="125" cm="1">
        <f t="array" ref="AI197">'ادخال البيانات'!T208</f>
        <v>0</v>
      </c>
      <c r="AJ197" s="125" cm="1">
        <f t="array" ref="AJ197">'ادخال البيانات'!W208</f>
        <v>0</v>
      </c>
      <c r="AK197" s="125" cm="1">
        <f t="array" ref="AK197">'ادخال البيانات'!Z208</f>
        <v>0</v>
      </c>
      <c r="AL197" s="125" cm="1">
        <f t="array" ref="AL197">'ادخال البيانات'!AC208</f>
        <v>0</v>
      </c>
    </row>
    <row r="198" ht="13.8" customHeight="1">
      <c r="A198" s="9"/>
      <c r="B198" s="9"/>
      <c r="C198" s="9"/>
      <c r="D198" s="9"/>
      <c r="E198" s="9"/>
      <c r="F198" s="9"/>
      <c r="G198" s="9"/>
      <c r="H198" s="9"/>
      <c r="I198" s="9"/>
      <c r="J198" s="9"/>
      <c r="K198" s="9"/>
      <c r="L198" s="9"/>
      <c r="M198" s="9"/>
      <c r="N198" s="9"/>
      <c r="O198" s="9"/>
      <c r="P198" s="9"/>
      <c r="Q198" s="9"/>
      <c r="R198" s="9"/>
      <c r="S198" s="9"/>
      <c r="T198" s="9"/>
      <c r="U198" s="9"/>
      <c r="V198" s="9"/>
      <c r="W198" s="9"/>
      <c r="X198" s="9"/>
      <c r="Y198" s="9"/>
      <c r="Z198" s="9"/>
      <c r="AA198" s="9"/>
      <c r="AB198" s="9"/>
      <c r="AC198" s="9"/>
      <c r="AD198" s="125" cm="1">
        <f t="array" ref="AD198">'ادخال البيانات'!E209</f>
        <v>0</v>
      </c>
      <c r="AE198" s="125" cm="1">
        <f t="array" ref="AE198">'ادخال البيانات'!H209</f>
        <v>0</v>
      </c>
      <c r="AF198" s="125" cm="1">
        <f t="array" ref="AF198">'ادخال البيانات'!K209</f>
        <v>0</v>
      </c>
      <c r="AG198" s="125" cm="1">
        <f t="array" ref="AG198">'ادخال البيانات'!N209</f>
        <v>0</v>
      </c>
      <c r="AH198" s="125" cm="1">
        <f t="array" ref="AH198">'ادخال البيانات'!Q209</f>
        <v>0</v>
      </c>
      <c r="AI198" s="125" cm="1">
        <f t="array" ref="AI198">'ادخال البيانات'!T209</f>
        <v>0</v>
      </c>
      <c r="AJ198" s="125" cm="1">
        <f t="array" ref="AJ198">'ادخال البيانات'!W209</f>
        <v>0</v>
      </c>
      <c r="AK198" s="125" cm="1">
        <f t="array" ref="AK198">'ادخال البيانات'!Z209</f>
        <v>0</v>
      </c>
      <c r="AL198" s="125" cm="1">
        <f t="array" ref="AL198">'ادخال البيانات'!AC209</f>
        <v>0</v>
      </c>
    </row>
    <row r="199" ht="13.8" customHeight="1">
      <c r="A199" s="9"/>
      <c r="B199" s="9"/>
      <c r="C199" s="9"/>
      <c r="D199" s="9"/>
      <c r="E199" s="9"/>
      <c r="F199" s="9"/>
      <c r="G199" s="9"/>
      <c r="H199" s="9"/>
      <c r="I199" s="9"/>
      <c r="J199" s="9"/>
      <c r="K199" s="9"/>
      <c r="L199" s="9"/>
      <c r="M199" s="9"/>
      <c r="N199" s="9"/>
      <c r="O199" s="9"/>
      <c r="P199" s="9"/>
      <c r="Q199" s="9"/>
      <c r="R199" s="9"/>
      <c r="S199" s="9"/>
      <c r="T199" s="9"/>
      <c r="U199" s="9"/>
      <c r="V199" s="9"/>
      <c r="W199" s="9"/>
      <c r="X199" s="9"/>
      <c r="Y199" s="9"/>
      <c r="Z199" s="9"/>
      <c r="AA199" s="9"/>
      <c r="AB199" s="9"/>
      <c r="AC199" s="9"/>
      <c r="AD199" s="125" cm="1">
        <f t="array" ref="AD199">'ادخال البيانات'!E210</f>
        <v>0</v>
      </c>
      <c r="AE199" s="125" cm="1">
        <f t="array" ref="AE199">'ادخال البيانات'!H210</f>
        <v>0</v>
      </c>
      <c r="AF199" s="125" cm="1">
        <f t="array" ref="AF199">'ادخال البيانات'!K210</f>
        <v>0</v>
      </c>
      <c r="AG199" s="125" cm="1">
        <f t="array" ref="AG199">'ادخال البيانات'!N210</f>
        <v>0</v>
      </c>
      <c r="AH199" s="125" cm="1">
        <f t="array" ref="AH199">'ادخال البيانات'!Q210</f>
        <v>0</v>
      </c>
      <c r="AI199" s="125" cm="1">
        <f t="array" ref="AI199">'ادخال البيانات'!T210</f>
        <v>0</v>
      </c>
      <c r="AJ199" s="125" cm="1">
        <f t="array" ref="AJ199">'ادخال البيانات'!W210</f>
        <v>0</v>
      </c>
      <c r="AK199" s="125" cm="1">
        <f t="array" ref="AK199">'ادخال البيانات'!Z210</f>
        <v>0</v>
      </c>
      <c r="AL199" s="125" cm="1">
        <f t="array" ref="AL199">'ادخال البيانات'!AC210</f>
        <v>0</v>
      </c>
    </row>
    <row r="200" ht="13.8" customHeight="1">
      <c r="A200" s="9"/>
      <c r="B200" s="9"/>
      <c r="C200" s="9"/>
      <c r="D200" s="9"/>
      <c r="E200" s="9"/>
      <c r="F200" s="9"/>
      <c r="G200" s="9"/>
      <c r="H200" s="9"/>
      <c r="I200" s="9"/>
      <c r="J200" s="9"/>
      <c r="K200" s="9"/>
      <c r="L200" s="9"/>
      <c r="M200" s="9"/>
      <c r="N200" s="9"/>
      <c r="O200" s="9"/>
      <c r="P200" s="9"/>
      <c r="Q200" s="9"/>
      <c r="R200" s="9"/>
      <c r="S200" s="9"/>
      <c r="T200" s="9"/>
      <c r="U200" s="9"/>
      <c r="V200" s="9"/>
      <c r="W200" s="9"/>
      <c r="X200" s="9"/>
      <c r="Y200" s="9"/>
      <c r="Z200" s="9"/>
      <c r="AA200" s="9"/>
      <c r="AB200" s="9"/>
      <c r="AC200" s="9"/>
      <c r="AD200" s="125" cm="1">
        <f t="array" ref="AD200">'ادخال البيانات'!E211</f>
        <v>0</v>
      </c>
      <c r="AE200" s="125" cm="1">
        <f t="array" ref="AE200">'ادخال البيانات'!H211</f>
        <v>0</v>
      </c>
      <c r="AF200" s="125" cm="1">
        <f t="array" ref="AF200">'ادخال البيانات'!K211</f>
        <v>0</v>
      </c>
      <c r="AG200" s="125" cm="1">
        <f t="array" ref="AG200">'ادخال البيانات'!N211</f>
        <v>0</v>
      </c>
      <c r="AH200" s="125" cm="1">
        <f t="array" ref="AH200">'ادخال البيانات'!Q211</f>
        <v>0</v>
      </c>
      <c r="AI200" s="125" cm="1">
        <f t="array" ref="AI200">'ادخال البيانات'!T211</f>
        <v>0</v>
      </c>
      <c r="AJ200" s="125" cm="1">
        <f t="array" ref="AJ200">'ادخال البيانات'!W211</f>
        <v>0</v>
      </c>
      <c r="AK200" s="125" cm="1">
        <f t="array" ref="AK200">'ادخال البيانات'!Z211</f>
        <v>0</v>
      </c>
      <c r="AL200" s="125" cm="1">
        <f t="array" ref="AL200">'ادخال البيانات'!AC211</f>
        <v>0</v>
      </c>
    </row>
    <row r="201" ht="13.8" customHeight="1">
      <c r="A201" s="9"/>
      <c r="B201" s="9"/>
      <c r="C201" s="9"/>
      <c r="D201" s="9"/>
      <c r="E201" s="9"/>
      <c r="F201" s="9"/>
      <c r="G201" s="9"/>
      <c r="H201" s="9"/>
      <c r="I201" s="9"/>
      <c r="J201" s="9"/>
      <c r="K201" s="9"/>
      <c r="L201" s="9"/>
      <c r="M201" s="9"/>
      <c r="N201" s="9"/>
      <c r="O201" s="9"/>
      <c r="P201" s="9"/>
      <c r="Q201" s="9"/>
      <c r="R201" s="9"/>
      <c r="S201" s="9"/>
      <c r="T201" s="9"/>
      <c r="U201" s="9"/>
      <c r="V201" s="9"/>
      <c r="W201" s="9"/>
      <c r="X201" s="9"/>
      <c r="Y201" s="9"/>
      <c r="Z201" s="9"/>
      <c r="AA201" s="9"/>
      <c r="AB201" s="9"/>
      <c r="AC201" s="9"/>
      <c r="AD201" s="125" cm="1">
        <f t="array" ref="AD201">'ادخال البيانات'!E212</f>
        <v>0</v>
      </c>
      <c r="AE201" s="125" cm="1">
        <f t="array" ref="AE201">'ادخال البيانات'!H212</f>
        <v>0</v>
      </c>
      <c r="AF201" s="125" cm="1">
        <f t="array" ref="AF201">'ادخال البيانات'!K212</f>
        <v>0</v>
      </c>
      <c r="AG201" s="125" cm="1">
        <f t="array" ref="AG201">'ادخال البيانات'!N212</f>
        <v>0</v>
      </c>
      <c r="AH201" s="125" cm="1">
        <f t="array" ref="AH201">'ادخال البيانات'!Q212</f>
        <v>0</v>
      </c>
      <c r="AI201" s="125" cm="1">
        <f t="array" ref="AI201">'ادخال البيانات'!T212</f>
        <v>0</v>
      </c>
      <c r="AJ201" s="125" cm="1">
        <f t="array" ref="AJ201">'ادخال البيانات'!W212</f>
        <v>0</v>
      </c>
      <c r="AK201" s="125" cm="1">
        <f t="array" ref="AK201">'ادخال البيانات'!Z212</f>
        <v>0</v>
      </c>
      <c r="AL201" s="125" cm="1">
        <f t="array" ref="AL201">'ادخال البيانات'!AC212</f>
        <v>0</v>
      </c>
    </row>
    <row r="202" ht="13.8" customHeight="1">
      <c r="A202" s="9"/>
      <c r="B202" s="9"/>
      <c r="C202" s="9"/>
      <c r="D202" s="9"/>
      <c r="E202" s="9"/>
      <c r="F202" s="9"/>
      <c r="G202" s="9"/>
      <c r="H202" s="9"/>
      <c r="I202" s="9"/>
      <c r="J202" s="9"/>
      <c r="K202" s="9"/>
      <c r="L202" s="9"/>
      <c r="M202" s="9"/>
      <c r="N202" s="9"/>
      <c r="O202" s="9"/>
      <c r="P202" s="9"/>
      <c r="Q202" s="9"/>
      <c r="R202" s="9"/>
      <c r="S202" s="9"/>
      <c r="T202" s="9"/>
      <c r="U202" s="9"/>
      <c r="V202" s="9"/>
      <c r="W202" s="9"/>
      <c r="X202" s="9"/>
      <c r="Y202" s="9"/>
      <c r="Z202" s="9"/>
      <c r="AA202" s="9"/>
      <c r="AB202" s="9"/>
      <c r="AC202" s="9"/>
      <c r="AD202" s="125" cm="1">
        <f t="array" ref="AD202">'ادخال البيانات'!E213</f>
        <v>0</v>
      </c>
      <c r="AE202" s="125" cm="1">
        <f t="array" ref="AE202">'ادخال البيانات'!H213</f>
        <v>0</v>
      </c>
      <c r="AF202" s="125" cm="1">
        <f t="array" ref="AF202">'ادخال البيانات'!K213</f>
        <v>0</v>
      </c>
      <c r="AG202" s="125" cm="1">
        <f t="array" ref="AG202">'ادخال البيانات'!N213</f>
        <v>0</v>
      </c>
      <c r="AH202" s="125" cm="1">
        <f t="array" ref="AH202">'ادخال البيانات'!Q213</f>
        <v>0</v>
      </c>
      <c r="AI202" s="125" cm="1">
        <f t="array" ref="AI202">'ادخال البيانات'!T213</f>
        <v>0</v>
      </c>
      <c r="AJ202" s="125" cm="1">
        <f t="array" ref="AJ202">'ادخال البيانات'!W213</f>
        <v>0</v>
      </c>
      <c r="AK202" s="125" cm="1">
        <f t="array" ref="AK202">'ادخال البيانات'!Z213</f>
        <v>0</v>
      </c>
      <c r="AL202" s="125" cm="1">
        <f t="array" ref="AL202">'ادخال البيانات'!AC213</f>
        <v>0</v>
      </c>
    </row>
    <row r="203" ht="13.8" customHeight="1">
      <c r="A203" s="9"/>
      <c r="B203" s="9"/>
      <c r="C203" s="9"/>
      <c r="D203" s="9"/>
      <c r="E203" s="9"/>
      <c r="F203" s="9"/>
      <c r="G203" s="9"/>
      <c r="H203" s="9"/>
      <c r="I203" s="9"/>
      <c r="J203" s="9"/>
      <c r="K203" s="9"/>
      <c r="L203" s="9"/>
      <c r="M203" s="9"/>
      <c r="N203" s="9"/>
      <c r="O203" s="9"/>
      <c r="P203" s="9"/>
      <c r="Q203" s="9"/>
      <c r="R203" s="9"/>
      <c r="S203" s="9"/>
      <c r="T203" s="9"/>
      <c r="U203" s="9"/>
      <c r="V203" s="9"/>
      <c r="W203" s="9"/>
      <c r="X203" s="9"/>
      <c r="Y203" s="9"/>
      <c r="Z203" s="9"/>
      <c r="AA203" s="9"/>
      <c r="AB203" s="9"/>
      <c r="AC203" s="9"/>
      <c r="AD203" s="125" cm="1">
        <f t="array" ref="AD203">'ادخال البيانات'!E214</f>
        <v>0</v>
      </c>
      <c r="AE203" s="125" cm="1">
        <f t="array" ref="AE203">'ادخال البيانات'!H214</f>
        <v>0</v>
      </c>
      <c r="AF203" s="125" cm="1">
        <f t="array" ref="AF203">'ادخال البيانات'!K214</f>
        <v>0</v>
      </c>
      <c r="AG203" s="125" cm="1">
        <f t="array" ref="AG203">'ادخال البيانات'!N214</f>
        <v>0</v>
      </c>
      <c r="AH203" s="125" cm="1">
        <f t="array" ref="AH203">'ادخال البيانات'!Q214</f>
        <v>0</v>
      </c>
      <c r="AI203" s="125" cm="1">
        <f t="array" ref="AI203">'ادخال البيانات'!T214</f>
        <v>0</v>
      </c>
      <c r="AJ203" s="125" cm="1">
        <f t="array" ref="AJ203">'ادخال البيانات'!W214</f>
        <v>0</v>
      </c>
      <c r="AK203" s="125" cm="1">
        <f t="array" ref="AK203">'ادخال البيانات'!Z214</f>
        <v>0</v>
      </c>
      <c r="AL203" s="125" cm="1">
        <f t="array" ref="AL203">'ادخال البيانات'!AC214</f>
        <v>0</v>
      </c>
    </row>
    <row r="204" ht="13.8" customHeight="1">
      <c r="A204" s="9"/>
      <c r="B204" s="9"/>
      <c r="C204" s="9"/>
      <c r="D204" s="9"/>
      <c r="E204" s="9"/>
      <c r="F204" s="9"/>
      <c r="G204" s="9"/>
      <c r="H204" s="9"/>
      <c r="I204" s="9"/>
      <c r="J204" s="9"/>
      <c r="K204" s="9"/>
      <c r="L204" s="9"/>
      <c r="M204" s="9"/>
      <c r="N204" s="9"/>
      <c r="O204" s="9"/>
      <c r="P204" s="9"/>
      <c r="Q204" s="9"/>
      <c r="R204" s="9"/>
      <c r="S204" s="9"/>
      <c r="T204" s="9"/>
      <c r="U204" s="9"/>
      <c r="V204" s="9"/>
      <c r="W204" s="9"/>
      <c r="X204" s="9"/>
      <c r="Y204" s="9"/>
      <c r="Z204" s="9"/>
      <c r="AA204" s="9"/>
      <c r="AB204" s="9"/>
      <c r="AC204" s="9"/>
      <c r="AD204" s="125" cm="1">
        <f t="array" ref="AD204">'ادخال البيانات'!E215</f>
        <v>0</v>
      </c>
      <c r="AE204" s="125" cm="1">
        <f t="array" ref="AE204">'ادخال البيانات'!H215</f>
        <v>0</v>
      </c>
      <c r="AF204" s="125" cm="1">
        <f t="array" ref="AF204">'ادخال البيانات'!K215</f>
        <v>0</v>
      </c>
      <c r="AG204" s="125" cm="1">
        <f t="array" ref="AG204">'ادخال البيانات'!N215</f>
        <v>0</v>
      </c>
      <c r="AH204" s="125" cm="1">
        <f t="array" ref="AH204">'ادخال البيانات'!Q215</f>
        <v>0</v>
      </c>
      <c r="AI204" s="125" cm="1">
        <f t="array" ref="AI204">'ادخال البيانات'!T215</f>
        <v>0</v>
      </c>
      <c r="AJ204" s="125" cm="1">
        <f t="array" ref="AJ204">'ادخال البيانات'!W215</f>
        <v>0</v>
      </c>
      <c r="AK204" s="125" cm="1">
        <f t="array" ref="AK204">'ادخال البيانات'!Z215</f>
        <v>0</v>
      </c>
      <c r="AL204" s="125" cm="1">
        <f t="array" ref="AL204">'ادخال البيانات'!AC215</f>
        <v>0</v>
      </c>
    </row>
    <row r="205" ht="13.8" customHeight="1">
      <c r="A205" s="9"/>
      <c r="B205" s="9"/>
      <c r="C205" s="9"/>
      <c r="D205" s="9"/>
      <c r="E205" s="9"/>
      <c r="F205" s="9"/>
      <c r="G205" s="9"/>
      <c r="H205" s="9"/>
      <c r="I205" s="9"/>
      <c r="J205" s="9"/>
      <c r="K205" s="9"/>
      <c r="L205" s="9"/>
      <c r="M205" s="9"/>
      <c r="N205" s="9"/>
      <c r="O205" s="9"/>
      <c r="P205" s="9"/>
      <c r="Q205" s="9"/>
      <c r="R205" s="9"/>
      <c r="S205" s="9"/>
      <c r="T205" s="9"/>
      <c r="U205" s="9"/>
      <c r="V205" s="9"/>
      <c r="W205" s="9"/>
      <c r="X205" s="9"/>
      <c r="Y205" s="9"/>
      <c r="Z205" s="9"/>
      <c r="AA205" s="9"/>
      <c r="AB205" s="9"/>
      <c r="AC205" s="9"/>
      <c r="AD205" s="125" cm="1">
        <f t="array" ref="AD205">'ادخال البيانات'!E216</f>
        <v>0</v>
      </c>
      <c r="AE205" s="125" cm="1">
        <f t="array" ref="AE205">'ادخال البيانات'!H216</f>
        <v>0</v>
      </c>
      <c r="AF205" s="125" cm="1">
        <f t="array" ref="AF205">'ادخال البيانات'!K216</f>
        <v>0</v>
      </c>
      <c r="AG205" s="125" cm="1">
        <f t="array" ref="AG205">'ادخال البيانات'!N216</f>
        <v>0</v>
      </c>
      <c r="AH205" s="125" cm="1">
        <f t="array" ref="AH205">'ادخال البيانات'!Q216</f>
        <v>0</v>
      </c>
      <c r="AI205" s="125" cm="1">
        <f t="array" ref="AI205">'ادخال البيانات'!T216</f>
        <v>0</v>
      </c>
      <c r="AJ205" s="125" cm="1">
        <f t="array" ref="AJ205">'ادخال البيانات'!W216</f>
        <v>0</v>
      </c>
      <c r="AK205" s="125" cm="1">
        <f t="array" ref="AK205">'ادخال البيانات'!Z216</f>
        <v>0</v>
      </c>
      <c r="AL205" s="125" cm="1">
        <f t="array" ref="AL205">'ادخال البيانات'!AC216</f>
        <v>0</v>
      </c>
    </row>
    <row r="206" ht="13.8" customHeight="1">
      <c r="A206" s="9"/>
      <c r="B206" s="9"/>
      <c r="C206" s="9"/>
      <c r="D206" s="9"/>
      <c r="E206" s="9"/>
      <c r="F206" s="9"/>
      <c r="G206" s="9"/>
      <c r="H206" s="9"/>
      <c r="I206" s="9"/>
      <c r="J206" s="9"/>
      <c r="K206" s="9"/>
      <c r="L206" s="9"/>
      <c r="M206" s="9"/>
      <c r="N206" s="9"/>
      <c r="O206" s="9"/>
      <c r="P206" s="9"/>
      <c r="Q206" s="9"/>
      <c r="R206" s="9"/>
      <c r="S206" s="9"/>
      <c r="T206" s="9"/>
      <c r="U206" s="9"/>
      <c r="V206" s="9"/>
      <c r="W206" s="9"/>
      <c r="X206" s="9"/>
      <c r="Y206" s="9"/>
      <c r="Z206" s="9"/>
      <c r="AA206" s="9"/>
      <c r="AB206" s="9"/>
      <c r="AC206" s="9"/>
      <c r="AD206" s="125" cm="1">
        <f t="array" ref="AD206">'ادخال البيانات'!E217</f>
        <v>0</v>
      </c>
      <c r="AE206" s="125" cm="1">
        <f t="array" ref="AE206">'ادخال البيانات'!H217</f>
        <v>0</v>
      </c>
      <c r="AF206" s="125" cm="1">
        <f t="array" ref="AF206">'ادخال البيانات'!K217</f>
        <v>0</v>
      </c>
      <c r="AG206" s="125" cm="1">
        <f t="array" ref="AG206">'ادخال البيانات'!N217</f>
        <v>0</v>
      </c>
      <c r="AH206" s="125" cm="1">
        <f t="array" ref="AH206">'ادخال البيانات'!Q217</f>
        <v>0</v>
      </c>
      <c r="AI206" s="125" cm="1">
        <f t="array" ref="AI206">'ادخال البيانات'!T217</f>
        <v>0</v>
      </c>
      <c r="AJ206" s="125" cm="1">
        <f t="array" ref="AJ206">'ادخال البيانات'!W217</f>
        <v>0</v>
      </c>
      <c r="AK206" s="125" cm="1">
        <f t="array" ref="AK206">'ادخال البيانات'!Z217</f>
        <v>0</v>
      </c>
      <c r="AL206" s="125" cm="1">
        <f t="array" ref="AL206">'ادخال البيانات'!AC217</f>
        <v>0</v>
      </c>
    </row>
    <row r="207" ht="13.8" customHeight="1">
      <c r="A207" s="9"/>
      <c r="B207" s="9"/>
      <c r="C207" s="9"/>
      <c r="D207" s="9"/>
      <c r="E207" s="9"/>
      <c r="F207" s="9"/>
      <c r="G207" s="9"/>
      <c r="H207" s="9"/>
      <c r="I207" s="9"/>
      <c r="J207" s="9"/>
      <c r="K207" s="9"/>
      <c r="L207" s="9"/>
      <c r="M207" s="9"/>
      <c r="N207" s="9"/>
      <c r="O207" s="9"/>
      <c r="P207" s="9"/>
      <c r="Q207" s="9"/>
      <c r="R207" s="9"/>
      <c r="S207" s="9"/>
      <c r="T207" s="9"/>
      <c r="U207" s="9"/>
      <c r="V207" s="9"/>
      <c r="W207" s="9"/>
      <c r="X207" s="9"/>
      <c r="Y207" s="9"/>
      <c r="Z207" s="9"/>
      <c r="AA207" s="9"/>
      <c r="AB207" s="9"/>
      <c r="AC207" s="9"/>
      <c r="AD207" s="125" cm="1">
        <f t="array" ref="AD207">'ادخال البيانات'!E218</f>
        <v>0</v>
      </c>
      <c r="AE207" s="125" cm="1">
        <f t="array" ref="AE207">'ادخال البيانات'!H218</f>
        <v>0</v>
      </c>
      <c r="AF207" s="125" cm="1">
        <f t="array" ref="AF207">'ادخال البيانات'!K218</f>
        <v>0</v>
      </c>
      <c r="AG207" s="125" cm="1">
        <f t="array" ref="AG207">'ادخال البيانات'!N218</f>
        <v>0</v>
      </c>
      <c r="AH207" s="125" cm="1">
        <f t="array" ref="AH207">'ادخال البيانات'!Q218</f>
        <v>0</v>
      </c>
      <c r="AI207" s="125" cm="1">
        <f t="array" ref="AI207">'ادخال البيانات'!T218</f>
        <v>0</v>
      </c>
      <c r="AJ207" s="125" cm="1">
        <f t="array" ref="AJ207">'ادخال البيانات'!W218</f>
        <v>0</v>
      </c>
      <c r="AK207" s="125" cm="1">
        <f t="array" ref="AK207">'ادخال البيانات'!Z218</f>
        <v>0</v>
      </c>
      <c r="AL207" s="125" cm="1">
        <f t="array" ref="AL207">'ادخال البيانات'!AC218</f>
        <v>0</v>
      </c>
    </row>
    <row r="208" ht="13.8" customHeight="1">
      <c r="A208" s="9"/>
      <c r="B208" s="9"/>
      <c r="C208" s="9"/>
      <c r="D208" s="9"/>
      <c r="E208" s="9"/>
      <c r="F208" s="9"/>
      <c r="G208" s="9"/>
      <c r="H208" s="9"/>
      <c r="I208" s="9"/>
      <c r="J208" s="9"/>
      <c r="K208" s="9"/>
      <c r="L208" s="9"/>
      <c r="M208" s="9"/>
      <c r="N208" s="9"/>
      <c r="O208" s="9"/>
      <c r="P208" s="9"/>
      <c r="Q208" s="9"/>
      <c r="R208" s="9"/>
      <c r="S208" s="9"/>
      <c r="T208" s="9"/>
      <c r="U208" s="9"/>
      <c r="V208" s="9"/>
      <c r="W208" s="9"/>
      <c r="X208" s="9"/>
      <c r="Y208" s="9"/>
      <c r="Z208" s="9"/>
      <c r="AA208" s="9"/>
      <c r="AB208" s="9"/>
      <c r="AC208" s="9"/>
      <c r="AD208" s="125" cm="1">
        <f t="array" ref="AD208">'ادخال البيانات'!E219</f>
        <v>0</v>
      </c>
      <c r="AE208" s="125" cm="1">
        <f t="array" ref="AE208">'ادخال البيانات'!H219</f>
        <v>0</v>
      </c>
      <c r="AF208" s="125" cm="1">
        <f t="array" ref="AF208">'ادخال البيانات'!K219</f>
        <v>0</v>
      </c>
      <c r="AG208" s="125" cm="1">
        <f t="array" ref="AG208">'ادخال البيانات'!N219</f>
        <v>0</v>
      </c>
      <c r="AH208" s="125" cm="1">
        <f t="array" ref="AH208">'ادخال البيانات'!Q219</f>
        <v>0</v>
      </c>
      <c r="AI208" s="125" cm="1">
        <f t="array" ref="AI208">'ادخال البيانات'!T219</f>
        <v>0</v>
      </c>
      <c r="AJ208" s="125" cm="1">
        <f t="array" ref="AJ208">'ادخال البيانات'!W219</f>
        <v>0</v>
      </c>
      <c r="AK208" s="125" cm="1">
        <f t="array" ref="AK208">'ادخال البيانات'!Z219</f>
        <v>0</v>
      </c>
      <c r="AL208" s="125" cm="1">
        <f t="array" ref="AL208">'ادخال البيانات'!AC219</f>
        <v>0</v>
      </c>
    </row>
    <row r="209" ht="13.8" customHeight="1">
      <c r="A209" s="9"/>
      <c r="B209" s="9"/>
      <c r="C209" s="9"/>
      <c r="D209" s="9"/>
      <c r="E209" s="9"/>
      <c r="F209" s="9"/>
      <c r="G209" s="9"/>
      <c r="H209" s="9"/>
      <c r="I209" s="9"/>
      <c r="J209" s="9"/>
      <c r="K209" s="9"/>
      <c r="L209" s="9"/>
      <c r="M209" s="9"/>
      <c r="N209" s="9"/>
      <c r="O209" s="9"/>
      <c r="P209" s="9"/>
      <c r="Q209" s="9"/>
      <c r="R209" s="9"/>
      <c r="S209" s="9"/>
      <c r="T209" s="9"/>
      <c r="U209" s="9"/>
      <c r="V209" s="9"/>
      <c r="W209" s="9"/>
      <c r="X209" s="9"/>
      <c r="Y209" s="9"/>
      <c r="Z209" s="9"/>
      <c r="AA209" s="9"/>
      <c r="AB209" s="9"/>
      <c r="AC209" s="9"/>
      <c r="AD209" s="125" cm="1">
        <f t="array" ref="AD209">'ادخال البيانات'!E220</f>
        <v>0</v>
      </c>
      <c r="AE209" s="125" cm="1">
        <f t="array" ref="AE209">'ادخال البيانات'!H220</f>
        <v>0</v>
      </c>
      <c r="AF209" s="125" cm="1">
        <f t="array" ref="AF209">'ادخال البيانات'!K220</f>
        <v>0</v>
      </c>
      <c r="AG209" s="125" cm="1">
        <f t="array" ref="AG209">'ادخال البيانات'!N220</f>
        <v>0</v>
      </c>
      <c r="AH209" s="125" cm="1">
        <f t="array" ref="AH209">'ادخال البيانات'!Q220</f>
        <v>0</v>
      </c>
      <c r="AI209" s="125" cm="1">
        <f t="array" ref="AI209">'ادخال البيانات'!T220</f>
        <v>0</v>
      </c>
      <c r="AJ209" s="125" cm="1">
        <f t="array" ref="AJ209">'ادخال البيانات'!W220</f>
        <v>0</v>
      </c>
      <c r="AK209" s="125" cm="1">
        <f t="array" ref="AK209">'ادخال البيانات'!Z220</f>
        <v>0</v>
      </c>
      <c r="AL209" s="125" cm="1">
        <f t="array" ref="AL209">'ادخال البيانات'!AC220</f>
        <v>0</v>
      </c>
    </row>
    <row r="210" ht="13.8" customHeight="1">
      <c r="A210" s="9"/>
      <c r="B210" s="9"/>
      <c r="C210" s="9"/>
      <c r="D210" s="9"/>
      <c r="E210" s="9"/>
      <c r="F210" s="9"/>
      <c r="G210" s="9"/>
      <c r="H210" s="9"/>
      <c r="I210" s="9"/>
      <c r="J210" s="9"/>
      <c r="K210" s="9"/>
      <c r="L210" s="9"/>
      <c r="M210" s="9"/>
      <c r="N210" s="9"/>
      <c r="O210" s="9"/>
      <c r="P210" s="9"/>
      <c r="Q210" s="9"/>
      <c r="R210" s="9"/>
      <c r="S210" s="9"/>
      <c r="T210" s="9"/>
      <c r="U210" s="9"/>
      <c r="V210" s="9"/>
      <c r="W210" s="9"/>
      <c r="X210" s="9"/>
      <c r="Y210" s="9"/>
      <c r="Z210" s="9"/>
      <c r="AA210" s="9"/>
      <c r="AB210" s="9"/>
      <c r="AC210" s="9"/>
      <c r="AD210" s="125" cm="1">
        <f t="array" ref="AD210">'ادخال البيانات'!E221</f>
        <v>0</v>
      </c>
      <c r="AE210" s="125" cm="1">
        <f t="array" ref="AE210">'ادخال البيانات'!H221</f>
        <v>0</v>
      </c>
      <c r="AF210" s="125" cm="1">
        <f t="array" ref="AF210">'ادخال البيانات'!K221</f>
        <v>0</v>
      </c>
      <c r="AG210" s="125" cm="1">
        <f t="array" ref="AG210">'ادخال البيانات'!N221</f>
        <v>0</v>
      </c>
      <c r="AH210" s="125" cm="1">
        <f t="array" ref="AH210">'ادخال البيانات'!Q221</f>
        <v>0</v>
      </c>
      <c r="AI210" s="125" cm="1">
        <f t="array" ref="AI210">'ادخال البيانات'!T221</f>
        <v>0</v>
      </c>
      <c r="AJ210" s="125" cm="1">
        <f t="array" ref="AJ210">'ادخال البيانات'!W221</f>
        <v>0</v>
      </c>
      <c r="AK210" s="125" cm="1">
        <f t="array" ref="AK210">'ادخال البيانات'!Z221</f>
        <v>0</v>
      </c>
      <c r="AL210" s="125" cm="1">
        <f t="array" ref="AL210">'ادخال البيانات'!AC221</f>
        <v>0</v>
      </c>
    </row>
    <row r="211" ht="13.8" customHeight="1">
      <c r="A211" s="9"/>
      <c r="B211" s="9"/>
      <c r="C211" s="9"/>
      <c r="D211" s="9"/>
      <c r="E211" s="9"/>
      <c r="F211" s="9"/>
      <c r="G211" s="9"/>
      <c r="H211" s="9"/>
      <c r="I211" s="9"/>
      <c r="J211" s="9"/>
      <c r="K211" s="9"/>
      <c r="L211" s="9"/>
      <c r="M211" s="9"/>
      <c r="N211" s="9"/>
      <c r="O211" s="9"/>
      <c r="P211" s="9"/>
      <c r="Q211" s="9"/>
      <c r="R211" s="9"/>
      <c r="S211" s="9"/>
      <c r="T211" s="9"/>
      <c r="U211" s="9"/>
      <c r="V211" s="9"/>
      <c r="W211" s="9"/>
      <c r="X211" s="9"/>
      <c r="Y211" s="9"/>
      <c r="Z211" s="9"/>
      <c r="AA211" s="9"/>
      <c r="AB211" s="9"/>
      <c r="AC211" s="9"/>
      <c r="AD211" s="125" cm="1">
        <f t="array" ref="AD211">'ادخال البيانات'!E222</f>
        <v>0</v>
      </c>
      <c r="AE211" s="125" cm="1">
        <f t="array" ref="AE211">'ادخال البيانات'!H222</f>
        <v>0</v>
      </c>
      <c r="AF211" s="125" cm="1">
        <f t="array" ref="AF211">'ادخال البيانات'!K222</f>
        <v>0</v>
      </c>
      <c r="AG211" s="125" cm="1">
        <f t="array" ref="AG211">'ادخال البيانات'!N222</f>
        <v>0</v>
      </c>
      <c r="AH211" s="125" cm="1">
        <f t="array" ref="AH211">'ادخال البيانات'!Q222</f>
        <v>0</v>
      </c>
      <c r="AI211" s="125" cm="1">
        <f t="array" ref="AI211">'ادخال البيانات'!T222</f>
        <v>0</v>
      </c>
      <c r="AJ211" s="125" cm="1">
        <f t="array" ref="AJ211">'ادخال البيانات'!W222</f>
        <v>0</v>
      </c>
      <c r="AK211" s="125" cm="1">
        <f t="array" ref="AK211">'ادخال البيانات'!Z222</f>
        <v>0</v>
      </c>
      <c r="AL211" s="125" cm="1">
        <f t="array" ref="AL211">'ادخال البيانات'!AC222</f>
        <v>0</v>
      </c>
    </row>
    <row r="212" ht="13.8" customHeight="1">
      <c r="A212" s="9"/>
      <c r="B212" s="9"/>
      <c r="C212" s="9"/>
      <c r="D212" s="9"/>
      <c r="E212" s="9"/>
      <c r="F212" s="9"/>
      <c r="G212" s="9"/>
      <c r="H212" s="9"/>
      <c r="I212" s="9"/>
      <c r="J212" s="9"/>
      <c r="K212" s="9"/>
      <c r="L212" s="9"/>
      <c r="M212" s="9"/>
      <c r="N212" s="9"/>
      <c r="O212" s="9"/>
      <c r="P212" s="9"/>
      <c r="Q212" s="9"/>
      <c r="R212" s="9"/>
      <c r="S212" s="9"/>
      <c r="T212" s="9"/>
      <c r="U212" s="9"/>
      <c r="V212" s="9"/>
      <c r="W212" s="9"/>
      <c r="X212" s="9"/>
      <c r="Y212" s="9"/>
      <c r="Z212" s="9"/>
      <c r="AA212" s="9"/>
      <c r="AB212" s="9"/>
      <c r="AC212" s="9"/>
      <c r="AD212" s="125" cm="1">
        <f t="array" ref="AD212">'ادخال البيانات'!E223</f>
        <v>0</v>
      </c>
      <c r="AE212" s="125" cm="1">
        <f t="array" ref="AE212">'ادخال البيانات'!H223</f>
        <v>0</v>
      </c>
      <c r="AF212" s="125" cm="1">
        <f t="array" ref="AF212">'ادخال البيانات'!K223</f>
        <v>0</v>
      </c>
      <c r="AG212" s="125" cm="1">
        <f t="array" ref="AG212">'ادخال البيانات'!N223</f>
        <v>0</v>
      </c>
      <c r="AH212" s="125" cm="1">
        <f t="array" ref="AH212">'ادخال البيانات'!Q223</f>
        <v>0</v>
      </c>
      <c r="AI212" s="125" cm="1">
        <f t="array" ref="AI212">'ادخال البيانات'!T223</f>
        <v>0</v>
      </c>
      <c r="AJ212" s="125" cm="1">
        <f t="array" ref="AJ212">'ادخال البيانات'!W223</f>
        <v>0</v>
      </c>
      <c r="AK212" s="125" cm="1">
        <f t="array" ref="AK212">'ادخال البيانات'!Z223</f>
        <v>0</v>
      </c>
      <c r="AL212" s="125" cm="1">
        <f t="array" ref="AL212">'ادخال البيانات'!AC223</f>
        <v>0</v>
      </c>
    </row>
    <row r="213" ht="13.8" customHeight="1">
      <c r="A213" s="9"/>
      <c r="B213" s="9"/>
      <c r="C213" s="9"/>
      <c r="D213" s="9"/>
      <c r="E213" s="9"/>
      <c r="F213" s="9"/>
      <c r="G213" s="9"/>
      <c r="H213" s="9"/>
      <c r="I213" s="9"/>
      <c r="J213" s="9"/>
      <c r="K213" s="9"/>
      <c r="L213" s="9"/>
      <c r="M213" s="9"/>
      <c r="N213" s="9"/>
      <c r="O213" s="9"/>
      <c r="P213" s="9"/>
      <c r="Q213" s="9"/>
      <c r="R213" s="9"/>
      <c r="S213" s="9"/>
      <c r="T213" s="9"/>
      <c r="U213" s="9"/>
      <c r="V213" s="9"/>
      <c r="W213" s="9"/>
      <c r="X213" s="9"/>
      <c r="Y213" s="9"/>
      <c r="Z213" s="9"/>
      <c r="AA213" s="9"/>
      <c r="AB213" s="9"/>
      <c r="AC213" s="9"/>
      <c r="AD213" s="125" cm="1">
        <f t="array" ref="AD213">'ادخال البيانات'!E224</f>
        <v>0</v>
      </c>
      <c r="AE213" s="125" cm="1">
        <f t="array" ref="AE213">'ادخال البيانات'!H224</f>
        <v>0</v>
      </c>
      <c r="AF213" s="125" cm="1">
        <f t="array" ref="AF213">'ادخال البيانات'!K224</f>
        <v>0</v>
      </c>
      <c r="AG213" s="125" cm="1">
        <f t="array" ref="AG213">'ادخال البيانات'!N224</f>
        <v>0</v>
      </c>
      <c r="AH213" s="125" cm="1">
        <f t="array" ref="AH213">'ادخال البيانات'!Q224</f>
        <v>0</v>
      </c>
      <c r="AI213" s="125" cm="1">
        <f t="array" ref="AI213">'ادخال البيانات'!T224</f>
        <v>0</v>
      </c>
      <c r="AJ213" s="125" cm="1">
        <f t="array" ref="AJ213">'ادخال البيانات'!W224</f>
        <v>0</v>
      </c>
      <c r="AK213" s="125" cm="1">
        <f t="array" ref="AK213">'ادخال البيانات'!Z224</f>
        <v>0</v>
      </c>
      <c r="AL213" s="125" cm="1">
        <f t="array" ref="AL213">'ادخال البيانات'!AC224</f>
        <v>0</v>
      </c>
    </row>
    <row r="214" ht="13.8" customHeight="1">
      <c r="A214" s="9"/>
      <c r="B214" s="9"/>
      <c r="C214" s="9"/>
      <c r="D214" s="9"/>
      <c r="E214" s="9"/>
      <c r="F214" s="9"/>
      <c r="G214" s="9"/>
      <c r="H214" s="9"/>
      <c r="I214" s="9"/>
      <c r="J214" s="9"/>
      <c r="K214" s="9"/>
      <c r="L214" s="9"/>
      <c r="M214" s="9"/>
      <c r="N214" s="9"/>
      <c r="O214" s="9"/>
      <c r="P214" s="9"/>
      <c r="Q214" s="9"/>
      <c r="R214" s="9"/>
      <c r="S214" s="9"/>
      <c r="T214" s="9"/>
      <c r="U214" s="9"/>
      <c r="V214" s="9"/>
      <c r="W214" s="9"/>
      <c r="X214" s="9"/>
      <c r="Y214" s="9"/>
      <c r="Z214" s="9"/>
      <c r="AA214" s="9"/>
      <c r="AB214" s="9"/>
      <c r="AC214" s="9"/>
      <c r="AD214" s="125" cm="1">
        <f t="array" ref="AD214">'ادخال البيانات'!E225</f>
        <v>0</v>
      </c>
      <c r="AE214" s="125" cm="1">
        <f t="array" ref="AE214">'ادخال البيانات'!H225</f>
        <v>0</v>
      </c>
      <c r="AF214" s="125" cm="1">
        <f t="array" ref="AF214">'ادخال البيانات'!K225</f>
        <v>0</v>
      </c>
      <c r="AG214" s="125" cm="1">
        <f t="array" ref="AG214">'ادخال البيانات'!N225</f>
        <v>0</v>
      </c>
      <c r="AH214" s="125" cm="1">
        <f t="array" ref="AH214">'ادخال البيانات'!Q225</f>
        <v>0</v>
      </c>
      <c r="AI214" s="125" cm="1">
        <f t="array" ref="AI214">'ادخال البيانات'!T225</f>
        <v>0</v>
      </c>
      <c r="AJ214" s="125" cm="1">
        <f t="array" ref="AJ214">'ادخال البيانات'!W225</f>
        <v>0</v>
      </c>
      <c r="AK214" s="125" cm="1">
        <f t="array" ref="AK214">'ادخال البيانات'!Z225</f>
        <v>0</v>
      </c>
      <c r="AL214" s="125" cm="1">
        <f t="array" ref="AL214">'ادخال البيانات'!AC225</f>
        <v>0</v>
      </c>
    </row>
    <row r="215" ht="13.8" customHeight="1">
      <c r="A215" s="9"/>
      <c r="B215" s="9"/>
      <c r="C215" s="9"/>
      <c r="D215" s="9"/>
      <c r="E215" s="9"/>
      <c r="F215" s="9"/>
      <c r="G215" s="9"/>
      <c r="H215" s="9"/>
      <c r="I215" s="9"/>
      <c r="J215" s="9"/>
      <c r="K215" s="9"/>
      <c r="L215" s="9"/>
      <c r="M215" s="9"/>
      <c r="N215" s="9"/>
      <c r="O215" s="9"/>
      <c r="P215" s="9"/>
      <c r="Q215" s="9"/>
      <c r="R215" s="9"/>
      <c r="S215" s="9"/>
      <c r="T215" s="9"/>
      <c r="U215" s="9"/>
      <c r="V215" s="9"/>
      <c r="W215" s="9"/>
      <c r="X215" s="9"/>
      <c r="Y215" s="9"/>
      <c r="Z215" s="9"/>
      <c r="AA215" s="9"/>
      <c r="AB215" s="9"/>
      <c r="AC215" s="9"/>
      <c r="AD215" s="125" cm="1">
        <f t="array" ref="AD215">'ادخال البيانات'!E226</f>
        <v>0</v>
      </c>
      <c r="AE215" s="125" cm="1">
        <f t="array" ref="AE215">'ادخال البيانات'!H226</f>
        <v>0</v>
      </c>
      <c r="AF215" s="125" cm="1">
        <f t="array" ref="AF215">'ادخال البيانات'!K226</f>
        <v>0</v>
      </c>
      <c r="AG215" s="125" cm="1">
        <f t="array" ref="AG215">'ادخال البيانات'!N226</f>
        <v>0</v>
      </c>
      <c r="AH215" s="125" cm="1">
        <f t="array" ref="AH215">'ادخال البيانات'!Q226</f>
        <v>0</v>
      </c>
      <c r="AI215" s="125" cm="1">
        <f t="array" ref="AI215">'ادخال البيانات'!T226</f>
        <v>0</v>
      </c>
      <c r="AJ215" s="125" cm="1">
        <f t="array" ref="AJ215">'ادخال البيانات'!W226</f>
        <v>0</v>
      </c>
      <c r="AK215" s="125" cm="1">
        <f t="array" ref="AK215">'ادخال البيانات'!Z226</f>
        <v>0</v>
      </c>
      <c r="AL215" s="125" cm="1">
        <f t="array" ref="AL215">'ادخال البيانات'!AC226</f>
        <v>0</v>
      </c>
    </row>
    <row r="216" ht="13.8" customHeight="1">
      <c r="A216" s="9"/>
      <c r="B216" s="9"/>
      <c r="C216" s="9"/>
      <c r="D216" s="9"/>
      <c r="E216" s="9"/>
      <c r="F216" s="9"/>
      <c r="G216" s="9"/>
      <c r="H216" s="9"/>
      <c r="I216" s="9"/>
      <c r="J216" s="9"/>
      <c r="K216" s="9"/>
      <c r="L216" s="9"/>
      <c r="M216" s="9"/>
      <c r="N216" s="9"/>
      <c r="O216" s="9"/>
      <c r="P216" s="9"/>
      <c r="Q216" s="9"/>
      <c r="R216" s="9"/>
      <c r="S216" s="9"/>
      <c r="T216" s="9"/>
      <c r="U216" s="9"/>
      <c r="V216" s="9"/>
      <c r="W216" s="9"/>
      <c r="X216" s="9"/>
      <c r="Y216" s="9"/>
      <c r="Z216" s="9"/>
      <c r="AA216" s="9"/>
      <c r="AB216" s="9"/>
      <c r="AC216" s="9"/>
      <c r="AD216" s="125" cm="1">
        <f t="array" ref="AD216">'ادخال البيانات'!E227</f>
        <v>0</v>
      </c>
      <c r="AE216" s="125" cm="1">
        <f t="array" ref="AE216">'ادخال البيانات'!H227</f>
        <v>0</v>
      </c>
      <c r="AF216" s="125" cm="1">
        <f t="array" ref="AF216">'ادخال البيانات'!K227</f>
        <v>0</v>
      </c>
      <c r="AG216" s="125" cm="1">
        <f t="array" ref="AG216">'ادخال البيانات'!N227</f>
        <v>0</v>
      </c>
      <c r="AH216" s="125" cm="1">
        <f t="array" ref="AH216">'ادخال البيانات'!Q227</f>
        <v>0</v>
      </c>
      <c r="AI216" s="125" cm="1">
        <f t="array" ref="AI216">'ادخال البيانات'!T227</f>
        <v>0</v>
      </c>
      <c r="AJ216" s="125" cm="1">
        <f t="array" ref="AJ216">'ادخال البيانات'!W227</f>
        <v>0</v>
      </c>
      <c r="AK216" s="125" cm="1">
        <f t="array" ref="AK216">'ادخال البيانات'!Z227</f>
        <v>0</v>
      </c>
      <c r="AL216" s="125" cm="1">
        <f t="array" ref="AL216">'ادخال البيانات'!AC227</f>
        <v>0</v>
      </c>
    </row>
    <row r="217" ht="13.8" customHeight="1">
      <c r="A217" s="9"/>
      <c r="B217" s="9"/>
      <c r="C217" s="9"/>
      <c r="D217" s="9"/>
      <c r="E217" s="9"/>
      <c r="F217" s="9"/>
      <c r="G217" s="9"/>
      <c r="H217" s="9"/>
      <c r="I217" s="9"/>
      <c r="J217" s="9"/>
      <c r="K217" s="9"/>
      <c r="L217" s="9"/>
      <c r="M217" s="9"/>
      <c r="N217" s="9"/>
      <c r="O217" s="9"/>
      <c r="P217" s="9"/>
      <c r="Q217" s="9"/>
      <c r="R217" s="9"/>
      <c r="S217" s="9"/>
      <c r="T217" s="9"/>
      <c r="U217" s="9"/>
      <c r="V217" s="9"/>
      <c r="W217" s="9"/>
      <c r="X217" s="9"/>
      <c r="Y217" s="9"/>
      <c r="Z217" s="9"/>
      <c r="AA217" s="9"/>
      <c r="AB217" s="9"/>
      <c r="AC217" s="9"/>
      <c r="AD217" s="125" cm="1">
        <f t="array" ref="AD217">'ادخال البيانات'!E228</f>
        <v>0</v>
      </c>
      <c r="AE217" s="125" cm="1">
        <f t="array" ref="AE217">'ادخال البيانات'!H228</f>
        <v>0</v>
      </c>
      <c r="AF217" s="125" cm="1">
        <f t="array" ref="AF217">'ادخال البيانات'!K228</f>
        <v>0</v>
      </c>
      <c r="AG217" s="125" cm="1">
        <f t="array" ref="AG217">'ادخال البيانات'!N228</f>
        <v>0</v>
      </c>
      <c r="AH217" s="125" cm="1">
        <f t="array" ref="AH217">'ادخال البيانات'!Q228</f>
        <v>0</v>
      </c>
      <c r="AI217" s="125" cm="1">
        <f t="array" ref="AI217">'ادخال البيانات'!T228</f>
        <v>0</v>
      </c>
      <c r="AJ217" s="125" cm="1">
        <f t="array" ref="AJ217">'ادخال البيانات'!W228</f>
        <v>0</v>
      </c>
      <c r="AK217" s="125" cm="1">
        <f t="array" ref="AK217">'ادخال البيانات'!Z228</f>
        <v>0</v>
      </c>
      <c r="AL217" s="125" cm="1">
        <f t="array" ref="AL217">'ادخال البيانات'!AC228</f>
        <v>0</v>
      </c>
    </row>
    <row r="218" ht="13.8" customHeight="1">
      <c r="A218" s="9"/>
      <c r="B218" s="9"/>
      <c r="C218" s="9"/>
      <c r="D218" s="9"/>
      <c r="E218" s="9"/>
      <c r="F218" s="9"/>
      <c r="G218" s="9"/>
      <c r="H218" s="9"/>
      <c r="I218" s="9"/>
      <c r="J218" s="9"/>
      <c r="K218" s="9"/>
      <c r="L218" s="9"/>
      <c r="M218" s="9"/>
      <c r="N218" s="9"/>
      <c r="O218" s="9"/>
      <c r="P218" s="9"/>
      <c r="Q218" s="9"/>
      <c r="R218" s="9"/>
      <c r="S218" s="9"/>
      <c r="T218" s="9"/>
      <c r="U218" s="9"/>
      <c r="V218" s="9"/>
      <c r="W218" s="9"/>
      <c r="X218" s="9"/>
      <c r="Y218" s="9"/>
      <c r="Z218" s="9"/>
      <c r="AA218" s="9"/>
      <c r="AB218" s="9"/>
      <c r="AC218" s="9"/>
      <c r="AD218" s="125" cm="1">
        <f t="array" ref="AD218">'ادخال البيانات'!E229</f>
        <v>0</v>
      </c>
      <c r="AE218" s="125" cm="1">
        <f t="array" ref="AE218">'ادخال البيانات'!H229</f>
        <v>0</v>
      </c>
      <c r="AF218" s="125" cm="1">
        <f t="array" ref="AF218">'ادخال البيانات'!K229</f>
        <v>0</v>
      </c>
      <c r="AG218" s="125" cm="1">
        <f t="array" ref="AG218">'ادخال البيانات'!N229</f>
        <v>0</v>
      </c>
      <c r="AH218" s="125" cm="1">
        <f t="array" ref="AH218">'ادخال البيانات'!Q229</f>
        <v>0</v>
      </c>
      <c r="AI218" s="125" cm="1">
        <f t="array" ref="AI218">'ادخال البيانات'!T229</f>
        <v>0</v>
      </c>
      <c r="AJ218" s="125" cm="1">
        <f t="array" ref="AJ218">'ادخال البيانات'!W229</f>
        <v>0</v>
      </c>
      <c r="AK218" s="125" cm="1">
        <f t="array" ref="AK218">'ادخال البيانات'!Z229</f>
        <v>0</v>
      </c>
      <c r="AL218" s="125" cm="1">
        <f t="array" ref="AL218">'ادخال البيانات'!AC229</f>
        <v>0</v>
      </c>
    </row>
    <row r="219" ht="13.8" customHeight="1">
      <c r="A219" s="9"/>
      <c r="B219" s="9"/>
      <c r="C219" s="9"/>
      <c r="D219" s="9"/>
      <c r="E219" s="9"/>
      <c r="F219" s="9"/>
      <c r="G219" s="9"/>
      <c r="H219" s="9"/>
      <c r="I219" s="9"/>
      <c r="J219" s="9"/>
      <c r="K219" s="9"/>
      <c r="L219" s="9"/>
      <c r="M219" s="9"/>
      <c r="N219" s="9"/>
      <c r="O219" s="9"/>
      <c r="P219" s="9"/>
      <c r="Q219" s="9"/>
      <c r="R219" s="9"/>
      <c r="S219" s="9"/>
      <c r="T219" s="9"/>
      <c r="U219" s="9"/>
      <c r="V219" s="9"/>
      <c r="W219" s="9"/>
      <c r="X219" s="9"/>
      <c r="Y219" s="9"/>
      <c r="Z219" s="9"/>
      <c r="AA219" s="9"/>
      <c r="AB219" s="9"/>
      <c r="AC219" s="9"/>
      <c r="AD219" s="125" cm="1">
        <f t="array" ref="AD219">'ادخال البيانات'!E230</f>
        <v>0</v>
      </c>
      <c r="AE219" s="125" cm="1">
        <f t="array" ref="AE219">'ادخال البيانات'!H230</f>
        <v>0</v>
      </c>
      <c r="AF219" s="125" cm="1">
        <f t="array" ref="AF219">'ادخال البيانات'!K230</f>
        <v>0</v>
      </c>
      <c r="AG219" s="125" cm="1">
        <f t="array" ref="AG219">'ادخال البيانات'!N230</f>
        <v>0</v>
      </c>
      <c r="AH219" s="125" cm="1">
        <f t="array" ref="AH219">'ادخال البيانات'!Q230</f>
        <v>0</v>
      </c>
      <c r="AI219" s="125" cm="1">
        <f t="array" ref="AI219">'ادخال البيانات'!T230</f>
        <v>0</v>
      </c>
      <c r="AJ219" s="125" cm="1">
        <f t="array" ref="AJ219">'ادخال البيانات'!W230</f>
        <v>0</v>
      </c>
      <c r="AK219" s="125" cm="1">
        <f t="array" ref="AK219">'ادخال البيانات'!Z230</f>
        <v>0</v>
      </c>
      <c r="AL219" s="125" cm="1">
        <f t="array" ref="AL219">'ادخال البيانات'!AC230</f>
        <v>0</v>
      </c>
    </row>
    <row r="220" ht="13.8" customHeight="1">
      <c r="A220" s="9"/>
      <c r="B220" s="9"/>
      <c r="C220" s="9"/>
      <c r="D220" s="9"/>
      <c r="E220" s="9"/>
      <c r="F220" s="9"/>
      <c r="G220" s="9"/>
      <c r="H220" s="9"/>
      <c r="I220" s="9"/>
      <c r="J220" s="9"/>
      <c r="K220" s="9"/>
      <c r="L220" s="9"/>
      <c r="M220" s="9"/>
      <c r="N220" s="9"/>
      <c r="O220" s="9"/>
      <c r="P220" s="9"/>
      <c r="Q220" s="9"/>
      <c r="R220" s="9"/>
      <c r="S220" s="9"/>
      <c r="T220" s="9"/>
      <c r="U220" s="9"/>
      <c r="V220" s="9"/>
      <c r="W220" s="9"/>
      <c r="X220" s="9"/>
      <c r="Y220" s="9"/>
      <c r="Z220" s="9"/>
      <c r="AA220" s="9"/>
      <c r="AB220" s="9"/>
      <c r="AC220" s="9"/>
      <c r="AD220" s="125" cm="1">
        <f t="array" ref="AD220">'ادخال البيانات'!E231</f>
        <v>0</v>
      </c>
      <c r="AE220" s="125" cm="1">
        <f t="array" ref="AE220">'ادخال البيانات'!H231</f>
        <v>0</v>
      </c>
      <c r="AF220" s="125" cm="1">
        <f t="array" ref="AF220">'ادخال البيانات'!K231</f>
        <v>0</v>
      </c>
      <c r="AG220" s="125" cm="1">
        <f t="array" ref="AG220">'ادخال البيانات'!N231</f>
        <v>0</v>
      </c>
      <c r="AH220" s="125" cm="1">
        <f t="array" ref="AH220">'ادخال البيانات'!Q231</f>
        <v>0</v>
      </c>
      <c r="AI220" s="125" cm="1">
        <f t="array" ref="AI220">'ادخال البيانات'!T231</f>
        <v>0</v>
      </c>
      <c r="AJ220" s="125" cm="1">
        <f t="array" ref="AJ220">'ادخال البيانات'!W231</f>
        <v>0</v>
      </c>
      <c r="AK220" s="125" cm="1">
        <f t="array" ref="AK220">'ادخال البيانات'!Z231</f>
        <v>0</v>
      </c>
      <c r="AL220" s="125" cm="1">
        <f t="array" ref="AL220">'ادخال البيانات'!AC231</f>
        <v>0</v>
      </c>
    </row>
    <row r="221" ht="13.8" customHeight="1">
      <c r="A221" s="9"/>
      <c r="B221" s="9"/>
      <c r="C221" s="9"/>
      <c r="D221" s="9"/>
      <c r="E221" s="9"/>
      <c r="F221" s="9"/>
      <c r="G221" s="9"/>
      <c r="H221" s="9"/>
      <c r="I221" s="9"/>
      <c r="J221" s="9"/>
      <c r="K221" s="9"/>
      <c r="L221" s="9"/>
      <c r="M221" s="9"/>
      <c r="N221" s="9"/>
      <c r="O221" s="9"/>
      <c r="P221" s="9"/>
      <c r="Q221" s="9"/>
      <c r="R221" s="9"/>
      <c r="S221" s="9"/>
      <c r="T221" s="9"/>
      <c r="U221" s="9"/>
      <c r="V221" s="9"/>
      <c r="W221" s="9"/>
      <c r="X221" s="9"/>
      <c r="Y221" s="9"/>
      <c r="Z221" s="9"/>
      <c r="AA221" s="9"/>
      <c r="AB221" s="9"/>
      <c r="AC221" s="9"/>
      <c r="AD221" s="125" cm="1">
        <f t="array" ref="AD221">'ادخال البيانات'!E232</f>
        <v>0</v>
      </c>
      <c r="AE221" s="125" cm="1">
        <f t="array" ref="AE221">'ادخال البيانات'!H232</f>
        <v>0</v>
      </c>
      <c r="AF221" s="125" cm="1">
        <f t="array" ref="AF221">'ادخال البيانات'!K232</f>
        <v>0</v>
      </c>
      <c r="AG221" s="125" cm="1">
        <f t="array" ref="AG221">'ادخال البيانات'!N232</f>
        <v>0</v>
      </c>
      <c r="AH221" s="125" cm="1">
        <f t="array" ref="AH221">'ادخال البيانات'!Q232</f>
        <v>0</v>
      </c>
      <c r="AI221" s="125" cm="1">
        <f t="array" ref="AI221">'ادخال البيانات'!T232</f>
        <v>0</v>
      </c>
      <c r="AJ221" s="125" cm="1">
        <f t="array" ref="AJ221">'ادخال البيانات'!W232</f>
        <v>0</v>
      </c>
      <c r="AK221" s="125" cm="1">
        <f t="array" ref="AK221">'ادخال البيانات'!Z232</f>
        <v>0</v>
      </c>
      <c r="AL221" s="125" cm="1">
        <f t="array" ref="AL221">'ادخال البيانات'!AC232</f>
        <v>0</v>
      </c>
    </row>
    <row r="222" ht="13.8" customHeight="1">
      <c r="A222" s="9"/>
      <c r="B222" s="9"/>
      <c r="C222" s="9"/>
      <c r="D222" s="9"/>
      <c r="E222" s="9"/>
      <c r="F222" s="9"/>
      <c r="G222" s="9"/>
      <c r="H222" s="9"/>
      <c r="I222" s="9"/>
      <c r="J222" s="9"/>
      <c r="K222" s="9"/>
      <c r="L222" s="9"/>
      <c r="M222" s="9"/>
      <c r="N222" s="9"/>
      <c r="O222" s="9"/>
      <c r="P222" s="9"/>
      <c r="Q222" s="9"/>
      <c r="R222" s="9"/>
      <c r="S222" s="9"/>
      <c r="T222" s="9"/>
      <c r="U222" s="9"/>
      <c r="V222" s="9"/>
      <c r="W222" s="9"/>
      <c r="X222" s="9"/>
      <c r="Y222" s="9"/>
      <c r="Z222" s="9"/>
      <c r="AA222" s="9"/>
      <c r="AB222" s="9"/>
      <c r="AC222" s="9"/>
      <c r="AD222" s="125" cm="1">
        <f t="array" ref="AD222">'ادخال البيانات'!E233</f>
        <v>0</v>
      </c>
      <c r="AE222" s="125" cm="1">
        <f t="array" ref="AE222">'ادخال البيانات'!H233</f>
        <v>0</v>
      </c>
      <c r="AF222" s="125" cm="1">
        <f t="array" ref="AF222">'ادخال البيانات'!K233</f>
        <v>0</v>
      </c>
      <c r="AG222" s="125" cm="1">
        <f t="array" ref="AG222">'ادخال البيانات'!N233</f>
        <v>0</v>
      </c>
      <c r="AH222" s="125" cm="1">
        <f t="array" ref="AH222">'ادخال البيانات'!Q233</f>
        <v>0</v>
      </c>
      <c r="AI222" s="125" cm="1">
        <f t="array" ref="AI222">'ادخال البيانات'!T233</f>
        <v>0</v>
      </c>
      <c r="AJ222" s="125" cm="1">
        <f t="array" ref="AJ222">'ادخال البيانات'!W233</f>
        <v>0</v>
      </c>
      <c r="AK222" s="125" cm="1">
        <f t="array" ref="AK222">'ادخال البيانات'!Z233</f>
        <v>0</v>
      </c>
      <c r="AL222" s="125" cm="1">
        <f t="array" ref="AL222">'ادخال البيانات'!AC233</f>
        <v>0</v>
      </c>
    </row>
    <row r="223" ht="13.8" customHeight="1">
      <c r="A223" s="9"/>
      <c r="B223" s="9"/>
      <c r="C223" s="9"/>
      <c r="D223" s="9"/>
      <c r="E223" s="9"/>
      <c r="F223" s="9"/>
      <c r="G223" s="9"/>
      <c r="H223" s="9"/>
      <c r="I223" s="9"/>
      <c r="J223" s="9"/>
      <c r="K223" s="9"/>
      <c r="L223" s="9"/>
      <c r="M223" s="9"/>
      <c r="N223" s="9"/>
      <c r="O223" s="9"/>
      <c r="P223" s="9"/>
      <c r="Q223" s="9"/>
      <c r="R223" s="9"/>
      <c r="S223" s="9"/>
      <c r="T223" s="9"/>
      <c r="U223" s="9"/>
      <c r="V223" s="9"/>
      <c r="W223" s="9"/>
      <c r="X223" s="9"/>
      <c r="Y223" s="9"/>
      <c r="Z223" s="9"/>
      <c r="AA223" s="9"/>
      <c r="AB223" s="9"/>
      <c r="AC223" s="9"/>
      <c r="AD223" s="125" cm="1">
        <f t="array" ref="AD223">'ادخال البيانات'!E234</f>
        <v>0</v>
      </c>
      <c r="AE223" s="125" cm="1">
        <f t="array" ref="AE223">'ادخال البيانات'!H234</f>
        <v>0</v>
      </c>
      <c r="AF223" s="125" cm="1">
        <f t="array" ref="AF223">'ادخال البيانات'!K234</f>
        <v>0</v>
      </c>
      <c r="AG223" s="125" cm="1">
        <f t="array" ref="AG223">'ادخال البيانات'!N234</f>
        <v>0</v>
      </c>
      <c r="AH223" s="125" cm="1">
        <f t="array" ref="AH223">'ادخال البيانات'!Q234</f>
        <v>0</v>
      </c>
      <c r="AI223" s="125" cm="1">
        <f t="array" ref="AI223">'ادخال البيانات'!T234</f>
        <v>0</v>
      </c>
      <c r="AJ223" s="125" cm="1">
        <f t="array" ref="AJ223">'ادخال البيانات'!W234</f>
        <v>0</v>
      </c>
      <c r="AK223" s="125" cm="1">
        <f t="array" ref="AK223">'ادخال البيانات'!Z234</f>
        <v>0</v>
      </c>
      <c r="AL223" s="125" cm="1">
        <f t="array" ref="AL223">'ادخال البيانات'!AC234</f>
        <v>0</v>
      </c>
    </row>
    <row r="224" ht="13.8" customHeight="1">
      <c r="A224" s="9"/>
      <c r="B224" s="9"/>
      <c r="C224" s="9"/>
      <c r="D224" s="9"/>
      <c r="E224" s="9"/>
      <c r="F224" s="9"/>
      <c r="G224" s="9"/>
      <c r="H224" s="9"/>
      <c r="I224" s="9"/>
      <c r="J224" s="9"/>
      <c r="K224" s="9"/>
      <c r="L224" s="9"/>
      <c r="M224" s="9"/>
      <c r="N224" s="9"/>
      <c r="O224" s="9"/>
      <c r="P224" s="9"/>
      <c r="Q224" s="9"/>
      <c r="R224" s="9"/>
      <c r="S224" s="9"/>
      <c r="T224" s="9"/>
      <c r="U224" s="9"/>
      <c r="V224" s="9"/>
      <c r="W224" s="9"/>
      <c r="X224" s="9"/>
      <c r="Y224" s="9"/>
      <c r="Z224" s="9"/>
      <c r="AA224" s="9"/>
      <c r="AB224" s="9"/>
      <c r="AC224" s="9"/>
      <c r="AD224" s="125" cm="1">
        <f t="array" ref="AD224">'ادخال البيانات'!E235</f>
        <v>0</v>
      </c>
      <c r="AE224" s="125" cm="1">
        <f t="array" ref="AE224">'ادخال البيانات'!H235</f>
        <v>0</v>
      </c>
      <c r="AF224" s="125" cm="1">
        <f t="array" ref="AF224">'ادخال البيانات'!K235</f>
        <v>0</v>
      </c>
      <c r="AG224" s="125" cm="1">
        <f t="array" ref="AG224">'ادخال البيانات'!N235</f>
        <v>0</v>
      </c>
      <c r="AH224" s="125" cm="1">
        <f t="array" ref="AH224">'ادخال البيانات'!Q235</f>
        <v>0</v>
      </c>
      <c r="AI224" s="125" cm="1">
        <f t="array" ref="AI224">'ادخال البيانات'!T235</f>
        <v>0</v>
      </c>
      <c r="AJ224" s="125" cm="1">
        <f t="array" ref="AJ224">'ادخال البيانات'!W235</f>
        <v>0</v>
      </c>
      <c r="AK224" s="125" cm="1">
        <f t="array" ref="AK224">'ادخال البيانات'!Z235</f>
        <v>0</v>
      </c>
      <c r="AL224" s="125" cm="1">
        <f t="array" ref="AL224">'ادخال البيانات'!AC235</f>
        <v>0</v>
      </c>
    </row>
    <row r="225" ht="13.8" customHeight="1">
      <c r="A225" s="9"/>
      <c r="B225" s="9"/>
      <c r="C225" s="9"/>
      <c r="D225" s="9"/>
      <c r="E225" s="9"/>
      <c r="F225" s="9"/>
      <c r="G225" s="9"/>
      <c r="H225" s="9"/>
      <c r="I225" s="9"/>
      <c r="J225" s="9"/>
      <c r="K225" s="9"/>
      <c r="L225" s="9"/>
      <c r="M225" s="9"/>
      <c r="N225" s="9"/>
      <c r="O225" s="9"/>
      <c r="P225" s="9"/>
      <c r="Q225" s="9"/>
      <c r="R225" s="9"/>
      <c r="S225" s="9"/>
      <c r="T225" s="9"/>
      <c r="U225" s="9"/>
      <c r="V225" s="9"/>
      <c r="W225" s="9"/>
      <c r="X225" s="9"/>
      <c r="Y225" s="9"/>
      <c r="Z225" s="9"/>
      <c r="AA225" s="9"/>
      <c r="AB225" s="9"/>
      <c r="AC225" s="9"/>
      <c r="AD225" s="125" cm="1">
        <f t="array" ref="AD225">'ادخال البيانات'!E236</f>
        <v>0</v>
      </c>
      <c r="AE225" s="125" cm="1">
        <f t="array" ref="AE225">'ادخال البيانات'!H236</f>
        <v>0</v>
      </c>
      <c r="AF225" s="125" cm="1">
        <f t="array" ref="AF225">'ادخال البيانات'!K236</f>
        <v>0</v>
      </c>
      <c r="AG225" s="125" cm="1">
        <f t="array" ref="AG225">'ادخال البيانات'!N236</f>
        <v>0</v>
      </c>
      <c r="AH225" s="125" cm="1">
        <f t="array" ref="AH225">'ادخال البيانات'!Q236</f>
        <v>0</v>
      </c>
      <c r="AI225" s="125" cm="1">
        <f t="array" ref="AI225">'ادخال البيانات'!T236</f>
        <v>0</v>
      </c>
      <c r="AJ225" s="125" cm="1">
        <f t="array" ref="AJ225">'ادخال البيانات'!W236</f>
        <v>0</v>
      </c>
      <c r="AK225" s="125" cm="1">
        <f t="array" ref="AK225">'ادخال البيانات'!Z236</f>
        <v>0</v>
      </c>
      <c r="AL225" s="125" cm="1">
        <f t="array" ref="AL225">'ادخال البيانات'!AC236</f>
        <v>0</v>
      </c>
    </row>
    <row r="226" ht="13.8" customHeight="1">
      <c r="A226" s="9"/>
      <c r="B226" s="9"/>
      <c r="C226" s="9"/>
      <c r="D226" s="9"/>
      <c r="E226" s="9"/>
      <c r="F226" s="9"/>
      <c r="G226" s="9"/>
      <c r="H226" s="9"/>
      <c r="I226" s="9"/>
      <c r="J226" s="9"/>
      <c r="K226" s="9"/>
      <c r="L226" s="9"/>
      <c r="M226" s="9"/>
      <c r="N226" s="9"/>
      <c r="O226" s="9"/>
      <c r="P226" s="9"/>
      <c r="Q226" s="9"/>
      <c r="R226" s="9"/>
      <c r="S226" s="9"/>
      <c r="T226" s="9"/>
      <c r="U226" s="9"/>
      <c r="V226" s="9"/>
      <c r="W226" s="9"/>
      <c r="X226" s="9"/>
      <c r="Y226" s="9"/>
      <c r="Z226" s="9"/>
      <c r="AA226" s="9"/>
      <c r="AB226" s="9"/>
      <c r="AC226" s="9"/>
      <c r="AD226" s="125" cm="1">
        <f t="array" ref="AD226">'ادخال البيانات'!E237</f>
        <v>0</v>
      </c>
      <c r="AE226" s="125" cm="1">
        <f t="array" ref="AE226">'ادخال البيانات'!H237</f>
        <v>0</v>
      </c>
      <c r="AF226" s="125" cm="1">
        <f t="array" ref="AF226">'ادخال البيانات'!K237</f>
        <v>0</v>
      </c>
      <c r="AG226" s="125" cm="1">
        <f t="array" ref="AG226">'ادخال البيانات'!N237</f>
        <v>0</v>
      </c>
      <c r="AH226" s="125" cm="1">
        <f t="array" ref="AH226">'ادخال البيانات'!Q237</f>
        <v>0</v>
      </c>
      <c r="AI226" s="125" cm="1">
        <f t="array" ref="AI226">'ادخال البيانات'!T237</f>
        <v>0</v>
      </c>
      <c r="AJ226" s="125" cm="1">
        <f t="array" ref="AJ226">'ادخال البيانات'!W237</f>
        <v>0</v>
      </c>
      <c r="AK226" s="125" cm="1">
        <f t="array" ref="AK226">'ادخال البيانات'!Z237</f>
        <v>0</v>
      </c>
      <c r="AL226" s="125" cm="1">
        <f t="array" ref="AL226">'ادخال البيانات'!AC237</f>
        <v>0</v>
      </c>
    </row>
    <row r="227" ht="13.8" customHeight="1">
      <c r="A227" s="9"/>
      <c r="B227" s="9"/>
      <c r="C227" s="9"/>
      <c r="D227" s="9"/>
      <c r="E227" s="9"/>
      <c r="F227" s="9"/>
      <c r="G227" s="9"/>
      <c r="H227" s="9"/>
      <c r="I227" s="9"/>
      <c r="J227" s="9"/>
      <c r="K227" s="9"/>
      <c r="L227" s="9"/>
      <c r="M227" s="9"/>
      <c r="N227" s="9"/>
      <c r="O227" s="9"/>
      <c r="P227" s="9"/>
      <c r="Q227" s="9"/>
      <c r="R227" s="9"/>
      <c r="S227" s="9"/>
      <c r="T227" s="9"/>
      <c r="U227" s="9"/>
      <c r="V227" s="9"/>
      <c r="W227" s="9"/>
      <c r="X227" s="9"/>
      <c r="Y227" s="9"/>
      <c r="Z227" s="9"/>
      <c r="AA227" s="9"/>
      <c r="AB227" s="9"/>
      <c r="AC227" s="9"/>
      <c r="AD227" s="125" cm="1">
        <f t="array" ref="AD227">'ادخال البيانات'!E238</f>
        <v>0</v>
      </c>
      <c r="AE227" s="125" cm="1">
        <f t="array" ref="AE227">'ادخال البيانات'!H238</f>
        <v>0</v>
      </c>
      <c r="AF227" s="125" cm="1">
        <f t="array" ref="AF227">'ادخال البيانات'!K238</f>
        <v>0</v>
      </c>
      <c r="AG227" s="125" cm="1">
        <f t="array" ref="AG227">'ادخال البيانات'!N238</f>
        <v>0</v>
      </c>
      <c r="AH227" s="125" cm="1">
        <f t="array" ref="AH227">'ادخال البيانات'!Q238</f>
        <v>0</v>
      </c>
      <c r="AI227" s="125" cm="1">
        <f t="array" ref="AI227">'ادخال البيانات'!T238</f>
        <v>0</v>
      </c>
      <c r="AJ227" s="125" cm="1">
        <f t="array" ref="AJ227">'ادخال البيانات'!W238</f>
        <v>0</v>
      </c>
      <c r="AK227" s="125" cm="1">
        <f t="array" ref="AK227">'ادخال البيانات'!Z238</f>
        <v>0</v>
      </c>
      <c r="AL227" s="125" cm="1">
        <f t="array" ref="AL227">'ادخال البيانات'!AC238</f>
        <v>0</v>
      </c>
    </row>
    <row r="228" ht="13.8" customHeight="1">
      <c r="A228" s="9"/>
      <c r="B228" s="9"/>
      <c r="C228" s="9"/>
      <c r="D228" s="9"/>
      <c r="E228" s="9"/>
      <c r="F228" s="9"/>
      <c r="G228" s="9"/>
      <c r="H228" s="9"/>
      <c r="I228" s="9"/>
      <c r="J228" s="9"/>
      <c r="K228" s="9"/>
      <c r="L228" s="9"/>
      <c r="M228" s="9"/>
      <c r="N228" s="9"/>
      <c r="O228" s="9"/>
      <c r="P228" s="9"/>
      <c r="Q228" s="9"/>
      <c r="R228" s="9"/>
      <c r="S228" s="9"/>
      <c r="T228" s="9"/>
      <c r="U228" s="9"/>
      <c r="V228" s="9"/>
      <c r="W228" s="9"/>
      <c r="X228" s="9"/>
      <c r="Y228" s="9"/>
      <c r="Z228" s="9"/>
      <c r="AA228" s="9"/>
      <c r="AB228" s="9"/>
      <c r="AC228" s="9"/>
      <c r="AD228" s="125" cm="1">
        <f t="array" ref="AD228">'ادخال البيانات'!E239</f>
        <v>0</v>
      </c>
      <c r="AE228" s="125" cm="1">
        <f t="array" ref="AE228">'ادخال البيانات'!H239</f>
        <v>0</v>
      </c>
      <c r="AF228" s="125" cm="1">
        <f t="array" ref="AF228">'ادخال البيانات'!K239</f>
        <v>0</v>
      </c>
      <c r="AG228" s="125" cm="1">
        <f t="array" ref="AG228">'ادخال البيانات'!N239</f>
        <v>0</v>
      </c>
      <c r="AH228" s="125" cm="1">
        <f t="array" ref="AH228">'ادخال البيانات'!Q239</f>
        <v>0</v>
      </c>
      <c r="AI228" s="125" cm="1">
        <f t="array" ref="AI228">'ادخال البيانات'!T239</f>
        <v>0</v>
      </c>
      <c r="AJ228" s="125" cm="1">
        <f t="array" ref="AJ228">'ادخال البيانات'!W239</f>
        <v>0</v>
      </c>
      <c r="AK228" s="125" cm="1">
        <f t="array" ref="AK228">'ادخال البيانات'!Z239</f>
        <v>0</v>
      </c>
      <c r="AL228" s="125" cm="1">
        <f t="array" ref="AL228">'ادخال البيانات'!AC239</f>
        <v>0</v>
      </c>
    </row>
    <row r="229" ht="13.8" customHeight="1">
      <c r="A229" s="9"/>
      <c r="B229" s="9"/>
      <c r="C229" s="9"/>
      <c r="D229" s="9"/>
      <c r="E229" s="9"/>
      <c r="F229" s="9"/>
      <c r="G229" s="9"/>
      <c r="H229" s="9"/>
      <c r="I229" s="9"/>
      <c r="J229" s="9"/>
      <c r="K229" s="9"/>
      <c r="L229" s="9"/>
      <c r="M229" s="9"/>
      <c r="N229" s="9"/>
      <c r="O229" s="9"/>
      <c r="P229" s="9"/>
      <c r="Q229" s="9"/>
      <c r="R229" s="9"/>
      <c r="S229" s="9"/>
      <c r="T229" s="9"/>
      <c r="U229" s="9"/>
      <c r="V229" s="9"/>
      <c r="W229" s="9"/>
      <c r="X229" s="9"/>
      <c r="Y229" s="9"/>
      <c r="Z229" s="9"/>
      <c r="AA229" s="9"/>
      <c r="AB229" s="9"/>
      <c r="AC229" s="9"/>
      <c r="AD229" s="125" cm="1">
        <f t="array" ref="AD229">'ادخال البيانات'!E240</f>
        <v>0</v>
      </c>
      <c r="AE229" s="125" cm="1">
        <f t="array" ref="AE229">'ادخال البيانات'!H240</f>
        <v>0</v>
      </c>
      <c r="AF229" s="125" cm="1">
        <f t="array" ref="AF229">'ادخال البيانات'!K240</f>
        <v>0</v>
      </c>
      <c r="AG229" s="125" cm="1">
        <f t="array" ref="AG229">'ادخال البيانات'!N240</f>
        <v>0</v>
      </c>
      <c r="AH229" s="125" cm="1">
        <f t="array" ref="AH229">'ادخال البيانات'!Q240</f>
        <v>0</v>
      </c>
      <c r="AI229" s="125" cm="1">
        <f t="array" ref="AI229">'ادخال البيانات'!T240</f>
        <v>0</v>
      </c>
      <c r="AJ229" s="125" cm="1">
        <f t="array" ref="AJ229">'ادخال البيانات'!W240</f>
        <v>0</v>
      </c>
      <c r="AK229" s="125" cm="1">
        <f t="array" ref="AK229">'ادخال البيانات'!Z240</f>
        <v>0</v>
      </c>
      <c r="AL229" s="125" cm="1">
        <f t="array" ref="AL229">'ادخال البيانات'!AC240</f>
        <v>0</v>
      </c>
    </row>
    <row r="230" ht="13.8" customHeight="1">
      <c r="A230" s="9"/>
      <c r="B230" s="9"/>
      <c r="C230" s="9"/>
      <c r="D230" s="9"/>
      <c r="E230" s="9"/>
      <c r="F230" s="9"/>
      <c r="G230" s="9"/>
      <c r="H230" s="9"/>
      <c r="I230" s="9"/>
      <c r="J230" s="9"/>
      <c r="K230" s="9"/>
      <c r="L230" s="9"/>
      <c r="M230" s="9"/>
      <c r="N230" s="9"/>
      <c r="O230" s="9"/>
      <c r="P230" s="9"/>
      <c r="Q230" s="9"/>
      <c r="R230" s="9"/>
      <c r="S230" s="9"/>
      <c r="T230" s="9"/>
      <c r="U230" s="9"/>
      <c r="V230" s="9"/>
      <c r="W230" s="9"/>
      <c r="X230" s="9"/>
      <c r="Y230" s="9"/>
      <c r="Z230" s="9"/>
      <c r="AA230" s="9"/>
      <c r="AB230" s="9"/>
      <c r="AC230" s="9"/>
      <c r="AD230" s="125" cm="1">
        <f t="array" ref="AD230">'ادخال البيانات'!E241</f>
        <v>0</v>
      </c>
      <c r="AE230" s="125" cm="1">
        <f t="array" ref="AE230">'ادخال البيانات'!H241</f>
        <v>0</v>
      </c>
      <c r="AF230" s="125" cm="1">
        <f t="array" ref="AF230">'ادخال البيانات'!K241</f>
        <v>0</v>
      </c>
      <c r="AG230" s="125" cm="1">
        <f t="array" ref="AG230">'ادخال البيانات'!N241</f>
        <v>0</v>
      </c>
      <c r="AH230" s="125" cm="1">
        <f t="array" ref="AH230">'ادخال البيانات'!Q241</f>
        <v>0</v>
      </c>
      <c r="AI230" s="125" cm="1">
        <f t="array" ref="AI230">'ادخال البيانات'!T241</f>
        <v>0</v>
      </c>
      <c r="AJ230" s="125" cm="1">
        <f t="array" ref="AJ230">'ادخال البيانات'!W241</f>
        <v>0</v>
      </c>
      <c r="AK230" s="125" cm="1">
        <f t="array" ref="AK230">'ادخال البيانات'!Z241</f>
        <v>0</v>
      </c>
      <c r="AL230" s="125" cm="1">
        <f t="array" ref="AL230">'ادخال البيانات'!AC241</f>
        <v>0</v>
      </c>
    </row>
    <row r="231" ht="13.8" customHeight="1">
      <c r="A231" s="9"/>
      <c r="B231" s="9"/>
      <c r="C231" s="9"/>
      <c r="D231" s="9"/>
      <c r="E231" s="9"/>
      <c r="F231" s="9"/>
      <c r="G231" s="9"/>
      <c r="H231" s="9"/>
      <c r="I231" s="9"/>
      <c r="J231" s="9"/>
      <c r="K231" s="9"/>
      <c r="L231" s="9"/>
      <c r="M231" s="9"/>
      <c r="N231" s="9"/>
      <c r="O231" s="9"/>
      <c r="P231" s="9"/>
      <c r="Q231" s="9"/>
      <c r="R231" s="9"/>
      <c r="S231" s="9"/>
      <c r="T231" s="9"/>
      <c r="U231" s="9"/>
      <c r="V231" s="9"/>
      <c r="W231" s="9"/>
      <c r="X231" s="9"/>
      <c r="Y231" s="9"/>
      <c r="Z231" s="9"/>
      <c r="AA231" s="9"/>
      <c r="AB231" s="9"/>
      <c r="AC231" s="9"/>
      <c r="AD231" s="125" cm="1">
        <f t="array" ref="AD231">'ادخال البيانات'!E242</f>
        <v>0</v>
      </c>
      <c r="AE231" s="125" cm="1">
        <f t="array" ref="AE231">'ادخال البيانات'!H242</f>
        <v>0</v>
      </c>
      <c r="AF231" s="125" cm="1">
        <f t="array" ref="AF231">'ادخال البيانات'!K242</f>
        <v>0</v>
      </c>
      <c r="AG231" s="125" cm="1">
        <f t="array" ref="AG231">'ادخال البيانات'!N242</f>
        <v>0</v>
      </c>
      <c r="AH231" s="125" cm="1">
        <f t="array" ref="AH231">'ادخال البيانات'!Q242</f>
        <v>0</v>
      </c>
      <c r="AI231" s="125" cm="1">
        <f t="array" ref="AI231">'ادخال البيانات'!T242</f>
        <v>0</v>
      </c>
      <c r="AJ231" s="125" cm="1">
        <f t="array" ref="AJ231">'ادخال البيانات'!W242</f>
        <v>0</v>
      </c>
      <c r="AK231" s="125" cm="1">
        <f t="array" ref="AK231">'ادخال البيانات'!Z242</f>
        <v>0</v>
      </c>
      <c r="AL231" s="125" cm="1">
        <f t="array" ref="AL231">'ادخال البيانات'!AC242</f>
        <v>0</v>
      </c>
    </row>
    <row r="232" ht="13.8" customHeight="1">
      <c r="A232" s="9"/>
      <c r="B232" s="9"/>
      <c r="C232" s="9"/>
      <c r="D232" s="9"/>
      <c r="E232" s="9"/>
      <c r="F232" s="9"/>
      <c r="G232" s="9"/>
      <c r="H232" s="9"/>
      <c r="I232" s="9"/>
      <c r="J232" s="9"/>
      <c r="K232" s="9"/>
      <c r="L232" s="9"/>
      <c r="M232" s="9"/>
      <c r="N232" s="9"/>
      <c r="O232" s="9"/>
      <c r="P232" s="9"/>
      <c r="Q232" s="9"/>
      <c r="R232" s="9"/>
      <c r="S232" s="9"/>
      <c r="T232" s="9"/>
      <c r="U232" s="9"/>
      <c r="V232" s="9"/>
      <c r="W232" s="9"/>
      <c r="X232" s="9"/>
      <c r="Y232" s="9"/>
      <c r="Z232" s="9"/>
      <c r="AA232" s="9"/>
      <c r="AB232" s="9"/>
      <c r="AC232" s="9"/>
      <c r="AD232" s="125" cm="1">
        <f t="array" ref="AD232">'ادخال البيانات'!E243</f>
        <v>0</v>
      </c>
      <c r="AE232" s="125" cm="1">
        <f t="array" ref="AE232">'ادخال البيانات'!H243</f>
        <v>0</v>
      </c>
      <c r="AF232" s="125" cm="1">
        <f t="array" ref="AF232">'ادخال البيانات'!K243</f>
        <v>0</v>
      </c>
      <c r="AG232" s="125" cm="1">
        <f t="array" ref="AG232">'ادخال البيانات'!N243</f>
        <v>0</v>
      </c>
      <c r="AH232" s="125" cm="1">
        <f t="array" ref="AH232">'ادخال البيانات'!Q243</f>
        <v>0</v>
      </c>
      <c r="AI232" s="125" cm="1">
        <f t="array" ref="AI232">'ادخال البيانات'!T243</f>
        <v>0</v>
      </c>
      <c r="AJ232" s="125" cm="1">
        <f t="array" ref="AJ232">'ادخال البيانات'!W243</f>
        <v>0</v>
      </c>
      <c r="AK232" s="125" cm="1">
        <f t="array" ref="AK232">'ادخال البيانات'!Z243</f>
        <v>0</v>
      </c>
      <c r="AL232" s="125" cm="1">
        <f t="array" ref="AL232">'ادخال البيانات'!AC243</f>
        <v>0</v>
      </c>
    </row>
    <row r="233" ht="13.8" customHeight="1">
      <c r="A233" s="9"/>
      <c r="B233" s="9"/>
      <c r="C233" s="9"/>
      <c r="D233" s="9"/>
      <c r="E233" s="9"/>
      <c r="F233" s="9"/>
      <c r="G233" s="9"/>
      <c r="H233" s="9"/>
      <c r="I233" s="9"/>
      <c r="J233" s="9"/>
      <c r="K233" s="9"/>
      <c r="L233" s="9"/>
      <c r="M233" s="9"/>
      <c r="N233" s="9"/>
      <c r="O233" s="9"/>
      <c r="P233" s="9"/>
      <c r="Q233" s="9"/>
      <c r="R233" s="9"/>
      <c r="S233" s="9"/>
      <c r="T233" s="9"/>
      <c r="U233" s="9"/>
      <c r="V233" s="9"/>
      <c r="W233" s="9"/>
      <c r="X233" s="9"/>
      <c r="Y233" s="9"/>
      <c r="Z233" s="9"/>
      <c r="AA233" s="9"/>
      <c r="AB233" s="9"/>
      <c r="AC233" s="9"/>
      <c r="AD233" s="125" cm="1">
        <f t="array" ref="AD233">'ادخال البيانات'!E244</f>
        <v>0</v>
      </c>
      <c r="AE233" s="125" cm="1">
        <f t="array" ref="AE233">'ادخال البيانات'!H244</f>
        <v>0</v>
      </c>
      <c r="AF233" s="125" cm="1">
        <f t="array" ref="AF233">'ادخال البيانات'!K244</f>
        <v>0</v>
      </c>
      <c r="AG233" s="125" cm="1">
        <f t="array" ref="AG233">'ادخال البيانات'!N244</f>
        <v>0</v>
      </c>
      <c r="AH233" s="125" cm="1">
        <f t="array" ref="AH233">'ادخال البيانات'!Q244</f>
        <v>0</v>
      </c>
      <c r="AI233" s="125" cm="1">
        <f t="array" ref="AI233">'ادخال البيانات'!T244</f>
        <v>0</v>
      </c>
      <c r="AJ233" s="125" cm="1">
        <f t="array" ref="AJ233">'ادخال البيانات'!W244</f>
        <v>0</v>
      </c>
      <c r="AK233" s="125" cm="1">
        <f t="array" ref="AK233">'ادخال البيانات'!Z244</f>
        <v>0</v>
      </c>
      <c r="AL233" s="125" cm="1">
        <f t="array" ref="AL233">'ادخال البيانات'!AC244</f>
        <v>0</v>
      </c>
    </row>
    <row r="234" ht="13.8" customHeight="1">
      <c r="A234" s="9"/>
      <c r="B234" s="9"/>
      <c r="C234" s="9"/>
      <c r="D234" s="9"/>
      <c r="E234" s="9"/>
      <c r="F234" s="9"/>
      <c r="G234" s="9"/>
      <c r="H234" s="9"/>
      <c r="I234" s="9"/>
      <c r="J234" s="9"/>
      <c r="K234" s="9"/>
      <c r="L234" s="9"/>
      <c r="M234" s="9"/>
      <c r="N234" s="9"/>
      <c r="O234" s="9"/>
      <c r="P234" s="9"/>
      <c r="Q234" s="9"/>
      <c r="R234" s="9"/>
      <c r="S234" s="9"/>
      <c r="T234" s="9"/>
      <c r="U234" s="9"/>
      <c r="V234" s="9"/>
      <c r="W234" s="9"/>
      <c r="X234" s="9"/>
      <c r="Y234" s="9"/>
      <c r="Z234" s="9"/>
      <c r="AA234" s="9"/>
      <c r="AB234" s="9"/>
      <c r="AC234" s="9"/>
      <c r="AD234" s="125" cm="1">
        <f t="array" ref="AD234">'ادخال البيانات'!E245</f>
        <v>0</v>
      </c>
      <c r="AE234" s="125" cm="1">
        <f t="array" ref="AE234">'ادخال البيانات'!H245</f>
        <v>0</v>
      </c>
      <c r="AF234" s="125" cm="1">
        <f t="array" ref="AF234">'ادخال البيانات'!K245</f>
        <v>0</v>
      </c>
      <c r="AG234" s="125" cm="1">
        <f t="array" ref="AG234">'ادخال البيانات'!N245</f>
        <v>0</v>
      </c>
      <c r="AH234" s="125" cm="1">
        <f t="array" ref="AH234">'ادخال البيانات'!Q245</f>
        <v>0</v>
      </c>
      <c r="AI234" s="125" cm="1">
        <f t="array" ref="AI234">'ادخال البيانات'!T245</f>
        <v>0</v>
      </c>
      <c r="AJ234" s="125" cm="1">
        <f t="array" ref="AJ234">'ادخال البيانات'!W245</f>
        <v>0</v>
      </c>
      <c r="AK234" s="125" cm="1">
        <f t="array" ref="AK234">'ادخال البيانات'!Z245</f>
        <v>0</v>
      </c>
      <c r="AL234" s="125" cm="1">
        <f t="array" ref="AL234">'ادخال البيانات'!AC245</f>
        <v>0</v>
      </c>
    </row>
    <row r="235" ht="13.8" customHeight="1">
      <c r="A235" s="9"/>
      <c r="B235" s="9"/>
      <c r="C235" s="9"/>
      <c r="D235" s="9"/>
      <c r="E235" s="9"/>
      <c r="F235" s="9"/>
      <c r="G235" s="9"/>
      <c r="H235" s="9"/>
      <c r="I235" s="9"/>
      <c r="J235" s="9"/>
      <c r="K235" s="9"/>
      <c r="L235" s="9"/>
      <c r="M235" s="9"/>
      <c r="N235" s="9"/>
      <c r="O235" s="9"/>
      <c r="P235" s="9"/>
      <c r="Q235" s="9"/>
      <c r="R235" s="9"/>
      <c r="S235" s="9"/>
      <c r="T235" s="9"/>
      <c r="U235" s="9"/>
      <c r="V235" s="9"/>
      <c r="W235" s="9"/>
      <c r="X235" s="9"/>
      <c r="Y235" s="9"/>
      <c r="Z235" s="9"/>
      <c r="AA235" s="9"/>
      <c r="AB235" s="9"/>
      <c r="AC235" s="9"/>
      <c r="AD235" s="125" cm="1">
        <f t="array" ref="AD235">'ادخال البيانات'!E246</f>
        <v>0</v>
      </c>
      <c r="AE235" s="125" cm="1">
        <f t="array" ref="AE235">'ادخال البيانات'!H246</f>
        <v>0</v>
      </c>
      <c r="AF235" s="125" cm="1">
        <f t="array" ref="AF235">'ادخال البيانات'!K246</f>
        <v>0</v>
      </c>
      <c r="AG235" s="125" cm="1">
        <f t="array" ref="AG235">'ادخال البيانات'!N246</f>
        <v>0</v>
      </c>
      <c r="AH235" s="125" cm="1">
        <f t="array" ref="AH235">'ادخال البيانات'!Q246</f>
        <v>0</v>
      </c>
      <c r="AI235" s="125" cm="1">
        <f t="array" ref="AI235">'ادخال البيانات'!T246</f>
        <v>0</v>
      </c>
      <c r="AJ235" s="125" cm="1">
        <f t="array" ref="AJ235">'ادخال البيانات'!W246</f>
        <v>0</v>
      </c>
      <c r="AK235" s="125" cm="1">
        <f t="array" ref="AK235">'ادخال البيانات'!Z246</f>
        <v>0</v>
      </c>
      <c r="AL235" s="125" cm="1">
        <f t="array" ref="AL235">'ادخال البيانات'!AC246</f>
        <v>0</v>
      </c>
    </row>
    <row r="236" ht="13.8" customHeight="1">
      <c r="A236" s="9"/>
      <c r="B236" s="9"/>
      <c r="C236" s="9"/>
      <c r="D236" s="9"/>
      <c r="E236" s="9"/>
      <c r="F236" s="9"/>
      <c r="G236" s="9"/>
      <c r="H236" s="9"/>
      <c r="I236" s="9"/>
      <c r="J236" s="9"/>
      <c r="K236" s="9"/>
      <c r="L236" s="9"/>
      <c r="M236" s="9"/>
      <c r="N236" s="9"/>
      <c r="O236" s="9"/>
      <c r="P236" s="9"/>
      <c r="Q236" s="9"/>
      <c r="R236" s="9"/>
      <c r="S236" s="9"/>
      <c r="T236" s="9"/>
      <c r="U236" s="9"/>
      <c r="V236" s="9"/>
      <c r="W236" s="9"/>
      <c r="X236" s="9"/>
      <c r="Y236" s="9"/>
      <c r="Z236" s="9"/>
      <c r="AA236" s="9"/>
      <c r="AB236" s="9"/>
      <c r="AC236" s="9"/>
      <c r="AD236" s="125" cm="1">
        <f t="array" ref="AD236">'ادخال البيانات'!E247</f>
        <v>0</v>
      </c>
      <c r="AE236" s="125" cm="1">
        <f t="array" ref="AE236">'ادخال البيانات'!H247</f>
        <v>0</v>
      </c>
      <c r="AF236" s="125" cm="1">
        <f t="array" ref="AF236">'ادخال البيانات'!K247</f>
        <v>0</v>
      </c>
      <c r="AG236" s="125" cm="1">
        <f t="array" ref="AG236">'ادخال البيانات'!N247</f>
        <v>0</v>
      </c>
      <c r="AH236" s="125" cm="1">
        <f t="array" ref="AH236">'ادخال البيانات'!Q247</f>
        <v>0</v>
      </c>
      <c r="AI236" s="125" cm="1">
        <f t="array" ref="AI236">'ادخال البيانات'!T247</f>
        <v>0</v>
      </c>
      <c r="AJ236" s="125" cm="1">
        <f t="array" ref="AJ236">'ادخال البيانات'!W247</f>
        <v>0</v>
      </c>
      <c r="AK236" s="125" cm="1">
        <f t="array" ref="AK236">'ادخال البيانات'!Z247</f>
        <v>0</v>
      </c>
      <c r="AL236" s="125" cm="1">
        <f t="array" ref="AL236">'ادخال البيانات'!AC247</f>
        <v>0</v>
      </c>
    </row>
    <row r="237" ht="13.8" customHeight="1">
      <c r="A237" s="9"/>
      <c r="B237" s="9"/>
      <c r="C237" s="9"/>
      <c r="D237" s="9"/>
      <c r="E237" s="9"/>
      <c r="F237" s="9"/>
      <c r="G237" s="9"/>
      <c r="H237" s="9"/>
      <c r="I237" s="9"/>
      <c r="J237" s="9"/>
      <c r="K237" s="9"/>
      <c r="L237" s="9"/>
      <c r="M237" s="9"/>
      <c r="N237" s="9"/>
      <c r="O237" s="9"/>
      <c r="P237" s="9"/>
      <c r="Q237" s="9"/>
      <c r="R237" s="9"/>
      <c r="S237" s="9"/>
      <c r="T237" s="9"/>
      <c r="U237" s="9"/>
      <c r="V237" s="9"/>
      <c r="W237" s="9"/>
      <c r="X237" s="9"/>
      <c r="Y237" s="9"/>
      <c r="Z237" s="9"/>
      <c r="AA237" s="9"/>
      <c r="AB237" s="9"/>
      <c r="AC237" s="9"/>
      <c r="AD237" s="125" cm="1">
        <f t="array" ref="AD237">'ادخال البيانات'!E248</f>
        <v>0</v>
      </c>
      <c r="AE237" s="125" cm="1">
        <f t="array" ref="AE237">'ادخال البيانات'!H248</f>
        <v>0</v>
      </c>
      <c r="AF237" s="125" cm="1">
        <f t="array" ref="AF237">'ادخال البيانات'!K248</f>
        <v>0</v>
      </c>
      <c r="AG237" s="125" cm="1">
        <f t="array" ref="AG237">'ادخال البيانات'!N248</f>
        <v>0</v>
      </c>
      <c r="AH237" s="125" cm="1">
        <f t="array" ref="AH237">'ادخال البيانات'!Q248</f>
        <v>0</v>
      </c>
      <c r="AI237" s="125" cm="1">
        <f t="array" ref="AI237">'ادخال البيانات'!T248</f>
        <v>0</v>
      </c>
      <c r="AJ237" s="125" cm="1">
        <f t="array" ref="AJ237">'ادخال البيانات'!W248</f>
        <v>0</v>
      </c>
      <c r="AK237" s="125" cm="1">
        <f t="array" ref="AK237">'ادخال البيانات'!Z248</f>
        <v>0</v>
      </c>
      <c r="AL237" s="125" cm="1">
        <f t="array" ref="AL237">'ادخال البيانات'!AC248</f>
        <v>0</v>
      </c>
    </row>
    <row r="238" ht="13.8" customHeight="1">
      <c r="A238" s="9"/>
      <c r="B238" s="9"/>
      <c r="C238" s="9"/>
      <c r="D238" s="9"/>
      <c r="E238" s="9"/>
      <c r="F238" s="9"/>
      <c r="G238" s="9"/>
      <c r="H238" s="9"/>
      <c r="I238" s="9"/>
      <c r="J238" s="9"/>
      <c r="K238" s="9"/>
      <c r="L238" s="9"/>
      <c r="M238" s="9"/>
      <c r="N238" s="9"/>
      <c r="O238" s="9"/>
      <c r="P238" s="9"/>
      <c r="Q238" s="9"/>
      <c r="R238" s="9"/>
      <c r="S238" s="9"/>
      <c r="T238" s="9"/>
      <c r="U238" s="9"/>
      <c r="V238" s="9"/>
      <c r="W238" s="9"/>
      <c r="X238" s="9"/>
      <c r="Y238" s="9"/>
      <c r="Z238" s="9"/>
      <c r="AA238" s="9"/>
      <c r="AB238" s="9"/>
      <c r="AC238" s="9"/>
      <c r="AD238" s="125" cm="1">
        <f t="array" ref="AD238">'ادخال البيانات'!E249</f>
        <v>0</v>
      </c>
      <c r="AE238" s="125" cm="1">
        <f t="array" ref="AE238">'ادخال البيانات'!H249</f>
        <v>0</v>
      </c>
      <c r="AF238" s="125" cm="1">
        <f t="array" ref="AF238">'ادخال البيانات'!K249</f>
        <v>0</v>
      </c>
      <c r="AG238" s="125" cm="1">
        <f t="array" ref="AG238">'ادخال البيانات'!N249</f>
        <v>0</v>
      </c>
      <c r="AH238" s="125" cm="1">
        <f t="array" ref="AH238">'ادخال البيانات'!Q249</f>
        <v>0</v>
      </c>
      <c r="AI238" s="125" cm="1">
        <f t="array" ref="AI238">'ادخال البيانات'!T249</f>
        <v>0</v>
      </c>
      <c r="AJ238" s="125" cm="1">
        <f t="array" ref="AJ238">'ادخال البيانات'!W249</f>
        <v>0</v>
      </c>
      <c r="AK238" s="125" cm="1">
        <f t="array" ref="AK238">'ادخال البيانات'!Z249</f>
        <v>0</v>
      </c>
      <c r="AL238" s="125" cm="1">
        <f t="array" ref="AL238">'ادخال البيانات'!AC249</f>
        <v>0</v>
      </c>
    </row>
    <row r="239" ht="13.8" customHeight="1">
      <c r="A239" s="9"/>
      <c r="B239" s="9"/>
      <c r="C239" s="9"/>
      <c r="D239" s="9"/>
      <c r="E239" s="9"/>
      <c r="F239" s="9"/>
      <c r="G239" s="9"/>
      <c r="H239" s="9"/>
      <c r="I239" s="9"/>
      <c r="J239" s="9"/>
      <c r="K239" s="9"/>
      <c r="L239" s="9"/>
      <c r="M239" s="9"/>
      <c r="N239" s="9"/>
      <c r="O239" s="9"/>
      <c r="P239" s="9"/>
      <c r="Q239" s="9"/>
      <c r="R239" s="9"/>
      <c r="S239" s="9"/>
      <c r="T239" s="9"/>
      <c r="U239" s="9"/>
      <c r="V239" s="9"/>
      <c r="W239" s="9"/>
      <c r="X239" s="9"/>
      <c r="Y239" s="9"/>
      <c r="Z239" s="9"/>
      <c r="AA239" s="9"/>
      <c r="AB239" s="9"/>
      <c r="AC239" s="9"/>
      <c r="AD239" s="125" cm="1">
        <f t="array" ref="AD239">'ادخال البيانات'!E250</f>
        <v>0</v>
      </c>
      <c r="AE239" s="125" cm="1">
        <f t="array" ref="AE239">'ادخال البيانات'!H250</f>
        <v>0</v>
      </c>
      <c r="AF239" s="125" cm="1">
        <f t="array" ref="AF239">'ادخال البيانات'!K250</f>
        <v>0</v>
      </c>
      <c r="AG239" s="125" cm="1">
        <f t="array" ref="AG239">'ادخال البيانات'!N250</f>
        <v>0</v>
      </c>
      <c r="AH239" s="125" cm="1">
        <f t="array" ref="AH239">'ادخال البيانات'!Q250</f>
        <v>0</v>
      </c>
      <c r="AI239" s="125" cm="1">
        <f t="array" ref="AI239">'ادخال البيانات'!T250</f>
        <v>0</v>
      </c>
      <c r="AJ239" s="125" cm="1">
        <f t="array" ref="AJ239">'ادخال البيانات'!W250</f>
        <v>0</v>
      </c>
      <c r="AK239" s="125" cm="1">
        <f t="array" ref="AK239">'ادخال البيانات'!Z250</f>
        <v>0</v>
      </c>
      <c r="AL239" s="125" cm="1">
        <f t="array" ref="AL239">'ادخال البيانات'!AC250</f>
        <v>0</v>
      </c>
    </row>
    <row r="240" ht="13.8" customHeight="1">
      <c r="A240" s="9"/>
      <c r="B240" s="9"/>
      <c r="C240" s="9"/>
      <c r="D240" s="9"/>
      <c r="E240" s="9"/>
      <c r="F240" s="9"/>
      <c r="G240" s="9"/>
      <c r="H240" s="9"/>
      <c r="I240" s="9"/>
      <c r="J240" s="9"/>
      <c r="K240" s="9"/>
      <c r="L240" s="9"/>
      <c r="M240" s="9"/>
      <c r="N240" s="9"/>
      <c r="O240" s="9"/>
      <c r="P240" s="9"/>
      <c r="Q240" s="9"/>
      <c r="R240" s="9"/>
      <c r="S240" s="9"/>
      <c r="T240" s="9"/>
      <c r="U240" s="9"/>
      <c r="V240" s="9"/>
      <c r="W240" s="9"/>
      <c r="X240" s="9"/>
      <c r="Y240" s="9"/>
      <c r="Z240" s="9"/>
      <c r="AA240" s="9"/>
      <c r="AB240" s="9"/>
      <c r="AC240" s="9"/>
      <c r="AD240" s="125" cm="1">
        <f t="array" ref="AD240">'ادخال البيانات'!E251</f>
        <v>0</v>
      </c>
      <c r="AE240" s="125" cm="1">
        <f t="array" ref="AE240">'ادخال البيانات'!H251</f>
        <v>0</v>
      </c>
      <c r="AF240" s="125" cm="1">
        <f t="array" ref="AF240">'ادخال البيانات'!K251</f>
        <v>0</v>
      </c>
      <c r="AG240" s="125" cm="1">
        <f t="array" ref="AG240">'ادخال البيانات'!N251</f>
        <v>0</v>
      </c>
      <c r="AH240" s="125" cm="1">
        <f t="array" ref="AH240">'ادخال البيانات'!Q251</f>
        <v>0</v>
      </c>
      <c r="AI240" s="125" cm="1">
        <f t="array" ref="AI240">'ادخال البيانات'!T251</f>
        <v>0</v>
      </c>
      <c r="AJ240" s="125" cm="1">
        <f t="array" ref="AJ240">'ادخال البيانات'!W251</f>
        <v>0</v>
      </c>
      <c r="AK240" s="125" cm="1">
        <f t="array" ref="AK240">'ادخال البيانات'!Z251</f>
        <v>0</v>
      </c>
      <c r="AL240" s="125" cm="1">
        <f t="array" ref="AL240">'ادخال البيانات'!AC251</f>
        <v>0</v>
      </c>
    </row>
    <row r="241" ht="13.8" customHeight="1">
      <c r="A241" s="9"/>
      <c r="B241" s="9"/>
      <c r="C241" s="9"/>
      <c r="D241" s="9"/>
      <c r="E241" s="9"/>
      <c r="F241" s="9"/>
      <c r="G241" s="9"/>
      <c r="H241" s="9"/>
      <c r="I241" s="9"/>
      <c r="J241" s="9"/>
      <c r="K241" s="9"/>
      <c r="L241" s="9"/>
      <c r="M241" s="9"/>
      <c r="N241" s="9"/>
      <c r="O241" s="9"/>
      <c r="P241" s="9"/>
      <c r="Q241" s="9"/>
      <c r="R241" s="9"/>
      <c r="S241" s="9"/>
      <c r="T241" s="9"/>
      <c r="U241" s="9"/>
      <c r="V241" s="9"/>
      <c r="W241" s="9"/>
      <c r="X241" s="9"/>
      <c r="Y241" s="9"/>
      <c r="Z241" s="9"/>
      <c r="AA241" s="9"/>
      <c r="AB241" s="9"/>
      <c r="AC241" s="9"/>
      <c r="AD241" s="125" cm="1">
        <f t="array" ref="AD241">'ادخال البيانات'!E252</f>
        <v>0</v>
      </c>
      <c r="AE241" s="125" cm="1">
        <f t="array" ref="AE241">'ادخال البيانات'!H252</f>
        <v>0</v>
      </c>
      <c r="AF241" s="125" cm="1">
        <f t="array" ref="AF241">'ادخال البيانات'!K252</f>
        <v>0</v>
      </c>
      <c r="AG241" s="125" cm="1">
        <f t="array" ref="AG241">'ادخال البيانات'!N252</f>
        <v>0</v>
      </c>
      <c r="AH241" s="125" cm="1">
        <f t="array" ref="AH241">'ادخال البيانات'!Q252</f>
        <v>0</v>
      </c>
      <c r="AI241" s="125" cm="1">
        <f t="array" ref="AI241">'ادخال البيانات'!T252</f>
        <v>0</v>
      </c>
      <c r="AJ241" s="125" cm="1">
        <f t="array" ref="AJ241">'ادخال البيانات'!W252</f>
        <v>0</v>
      </c>
      <c r="AK241" s="125" cm="1">
        <f t="array" ref="AK241">'ادخال البيانات'!Z252</f>
        <v>0</v>
      </c>
      <c r="AL241" s="125" cm="1">
        <f t="array" ref="AL241">'ادخال البيانات'!AC252</f>
        <v>0</v>
      </c>
    </row>
    <row r="242" ht="13.8" customHeight="1">
      <c r="A242" s="9"/>
      <c r="B242" s="9"/>
      <c r="C242" s="9"/>
      <c r="D242" s="9"/>
      <c r="E242" s="9"/>
      <c r="F242" s="9"/>
      <c r="G242" s="9"/>
      <c r="H242" s="9"/>
      <c r="I242" s="9"/>
      <c r="J242" s="9"/>
      <c r="K242" s="9"/>
      <c r="L242" s="9"/>
      <c r="M242" s="9"/>
      <c r="N242" s="9"/>
      <c r="O242" s="9"/>
      <c r="P242" s="9"/>
      <c r="Q242" s="9"/>
      <c r="R242" s="9"/>
      <c r="S242" s="9"/>
      <c r="T242" s="9"/>
      <c r="U242" s="9"/>
      <c r="V242" s="9"/>
      <c r="W242" s="9"/>
      <c r="X242" s="9"/>
      <c r="Y242" s="9"/>
      <c r="Z242" s="9"/>
      <c r="AA242" s="9"/>
      <c r="AB242" s="9"/>
      <c r="AC242" s="9"/>
      <c r="AD242" s="97"/>
      <c r="AE242" s="97"/>
      <c r="AF242" s="97"/>
      <c r="AG242" s="97"/>
      <c r="AH242" s="97"/>
      <c r="AI242" s="97"/>
      <c r="AJ242" s="97"/>
      <c r="AK242" s="97"/>
      <c r="AL242" s="97"/>
    </row>
    <row r="243" ht="13.8" customHeight="1">
      <c r="A243" s="9"/>
      <c r="B243" s="9"/>
      <c r="C243" s="9"/>
      <c r="D243" s="9"/>
      <c r="E243" s="9"/>
      <c r="F243" s="9"/>
      <c r="G243" s="9"/>
      <c r="H243" s="9"/>
      <c r="I243" s="9"/>
      <c r="J243" s="9"/>
      <c r="K243" s="9"/>
      <c r="L243" s="9"/>
      <c r="M243" s="9"/>
      <c r="N243" s="9"/>
      <c r="O243" s="9"/>
      <c r="P243" s="9"/>
      <c r="Q243" s="9"/>
      <c r="R243" s="9"/>
      <c r="S243" s="9"/>
      <c r="T243" s="9"/>
      <c r="U243" s="9"/>
      <c r="V243" s="9"/>
      <c r="W243" s="9"/>
      <c r="X243" s="9"/>
      <c r="Y243" s="9"/>
      <c r="Z243" s="9"/>
      <c r="AA243" s="9"/>
      <c r="AB243" s="9"/>
      <c r="AC243" s="9"/>
      <c r="AD243" s="9"/>
      <c r="AE243" s="9"/>
      <c r="AF243" s="9"/>
      <c r="AG243" s="9"/>
      <c r="AH243" s="9"/>
      <c r="AI243" s="9"/>
      <c r="AJ243" s="9"/>
      <c r="AK243" s="9"/>
      <c r="AL243" s="9"/>
    </row>
    <row r="244" ht="13.8" customHeight="1">
      <c r="A244" s="9"/>
      <c r="B244" s="9"/>
      <c r="C244" s="9"/>
      <c r="D244" s="9"/>
      <c r="E244" s="9"/>
      <c r="F244" s="9"/>
      <c r="G244" s="9"/>
      <c r="H244" s="9"/>
      <c r="I244" s="9"/>
      <c r="J244" s="9"/>
      <c r="K244" s="9"/>
      <c r="L244" s="9"/>
      <c r="M244" s="9"/>
      <c r="N244" s="9"/>
      <c r="O244" s="9"/>
      <c r="P244" s="9"/>
      <c r="Q244" s="9"/>
      <c r="R244" s="9"/>
      <c r="S244" s="9"/>
      <c r="T244" s="9"/>
      <c r="U244" s="9"/>
      <c r="V244" s="9"/>
      <c r="W244" s="9"/>
      <c r="X244" s="9"/>
      <c r="Y244" s="9"/>
      <c r="Z244" s="9"/>
      <c r="AA244" s="9"/>
      <c r="AB244" s="9"/>
      <c r="AC244" s="9"/>
      <c r="AD244" s="9"/>
      <c r="AE244" s="9"/>
      <c r="AF244" s="9"/>
      <c r="AG244" s="9"/>
      <c r="AH244" s="9"/>
      <c r="AI244" s="9"/>
      <c r="AJ244" s="9"/>
      <c r="AK244" s="9"/>
      <c r="AL244" s="9"/>
    </row>
    <row r="245" ht="13.8" customHeight="1">
      <c r="A245" s="9"/>
      <c r="B245" s="9"/>
      <c r="C245" s="9"/>
      <c r="D245" s="9"/>
      <c r="E245" s="9"/>
      <c r="F245" s="9"/>
      <c r="G245" s="9"/>
      <c r="H245" s="9"/>
      <c r="I245" s="9"/>
      <c r="J245" s="9"/>
      <c r="K245" s="9"/>
      <c r="L245" s="9"/>
      <c r="M245" s="9"/>
      <c r="N245" s="9"/>
      <c r="O245" s="9"/>
      <c r="P245" s="9"/>
      <c r="Q245" s="9"/>
      <c r="R245" s="9"/>
      <c r="S245" s="9"/>
      <c r="T245" s="9"/>
      <c r="U245" s="9"/>
      <c r="V245" s="9"/>
      <c r="W245" s="9"/>
      <c r="X245" s="9"/>
      <c r="Y245" s="9"/>
      <c r="Z245" s="9"/>
      <c r="AA245" s="9"/>
      <c r="AB245" s="9"/>
      <c r="AC245" s="9"/>
      <c r="AD245" s="9"/>
      <c r="AE245" s="9"/>
      <c r="AF245" s="9"/>
      <c r="AG245" s="9"/>
      <c r="AH245" s="9"/>
      <c r="AI245" s="9"/>
      <c r="AJ245" s="9"/>
      <c r="AK245" s="9"/>
      <c r="AL245" s="9"/>
    </row>
    <row r="246" ht="13.8" customHeight="1">
      <c r="A246" s="9"/>
      <c r="B246" s="9"/>
      <c r="C246" s="9"/>
      <c r="D246" s="9"/>
      <c r="E246" s="9"/>
      <c r="F246" s="9"/>
      <c r="G246" s="9"/>
      <c r="H246" s="9"/>
      <c r="I246" s="9"/>
      <c r="J246" s="9"/>
      <c r="K246" s="9"/>
      <c r="L246" s="9"/>
      <c r="M246" s="9"/>
      <c r="N246" s="9"/>
      <c r="O246" s="9"/>
      <c r="P246" s="9"/>
      <c r="Q246" s="9"/>
      <c r="R246" s="9"/>
      <c r="S246" s="9"/>
      <c r="T246" s="9"/>
      <c r="U246" s="9"/>
      <c r="V246" s="9"/>
      <c r="W246" s="9"/>
      <c r="X246" s="9"/>
      <c r="Y246" s="9"/>
      <c r="Z246" s="9"/>
      <c r="AA246" s="9"/>
      <c r="AB246" s="9"/>
      <c r="AC246" s="9"/>
      <c r="AD246" s="9"/>
      <c r="AE246" s="9"/>
      <c r="AF246" s="9"/>
      <c r="AG246" s="9"/>
      <c r="AH246" s="9"/>
      <c r="AI246" s="9"/>
      <c r="AJ246" s="9"/>
      <c r="AK246" s="9"/>
      <c r="AL246" s="9"/>
    </row>
    <row r="247" ht="13.8" customHeight="1">
      <c r="A247" s="9"/>
      <c r="B247" s="9"/>
      <c r="C247" s="9"/>
      <c r="D247" s="9"/>
      <c r="E247" s="9"/>
      <c r="F247" s="9"/>
      <c r="G247" s="9"/>
      <c r="H247" s="9"/>
      <c r="I247" s="9"/>
      <c r="J247" s="9"/>
      <c r="K247" s="9"/>
      <c r="L247" s="9"/>
      <c r="M247" s="9"/>
      <c r="N247" s="9"/>
      <c r="O247" s="9"/>
      <c r="P247" s="9"/>
      <c r="Q247" s="9"/>
      <c r="R247" s="9"/>
      <c r="S247" s="9"/>
      <c r="T247" s="9"/>
      <c r="U247" s="9"/>
      <c r="V247" s="9"/>
      <c r="W247" s="9"/>
      <c r="X247" s="9"/>
      <c r="Y247" s="9"/>
      <c r="Z247" s="9"/>
      <c r="AA247" s="9"/>
      <c r="AB247" s="9"/>
      <c r="AC247" s="9"/>
      <c r="AD247" s="9"/>
      <c r="AE247" s="9"/>
      <c r="AF247" s="9"/>
      <c r="AG247" s="9"/>
      <c r="AH247" s="9"/>
      <c r="AI247" s="9"/>
      <c r="AJ247" s="9"/>
      <c r="AK247" s="9"/>
      <c r="AL247" s="9"/>
    </row>
    <row r="248" ht="13.8" customHeight="1">
      <c r="A248" s="9"/>
      <c r="B248" s="9"/>
      <c r="C248" s="9"/>
      <c r="D248" s="9"/>
      <c r="E248" s="9"/>
      <c r="F248" s="9"/>
      <c r="G248" s="9"/>
      <c r="H248" s="9"/>
      <c r="I248" s="9"/>
      <c r="J248" s="9"/>
      <c r="K248" s="9"/>
      <c r="L248" s="9"/>
      <c r="M248" s="9"/>
      <c r="N248" s="9"/>
      <c r="O248" s="9"/>
      <c r="P248" s="9"/>
      <c r="Q248" s="9"/>
      <c r="R248" s="9"/>
      <c r="S248" s="9"/>
      <c r="T248" s="9"/>
      <c r="U248" s="9"/>
      <c r="V248" s="9"/>
      <c r="W248" s="9"/>
      <c r="X248" s="9"/>
      <c r="Y248" s="9"/>
      <c r="Z248" s="9"/>
      <c r="AA248" s="9"/>
      <c r="AB248" s="9"/>
      <c r="AC248" s="9"/>
      <c r="AD248" s="9"/>
      <c r="AE248" s="9"/>
      <c r="AF248" s="9"/>
      <c r="AG248" s="9"/>
      <c r="AH248" s="9"/>
      <c r="AI248" s="9"/>
      <c r="AJ248" s="9"/>
      <c r="AK248" s="9"/>
      <c r="AL248" s="9"/>
    </row>
    <row r="249" ht="13.8" customHeight="1">
      <c r="A249" s="9"/>
      <c r="B249" s="9"/>
      <c r="C249" s="9"/>
      <c r="D249" s="9"/>
      <c r="E249" s="9"/>
      <c r="F249" s="9"/>
      <c r="G249" s="9"/>
      <c r="H249" s="9"/>
      <c r="I249" s="9"/>
      <c r="J249" s="9"/>
      <c r="K249" s="9"/>
      <c r="L249" s="9"/>
      <c r="M249" s="9"/>
      <c r="N249" s="9"/>
      <c r="O249" s="9"/>
      <c r="P249" s="9"/>
      <c r="Q249" s="9"/>
      <c r="R249" s="9"/>
      <c r="S249" s="9"/>
      <c r="T249" s="9"/>
      <c r="U249" s="9"/>
      <c r="V249" s="9"/>
      <c r="W249" s="9"/>
      <c r="X249" s="9"/>
      <c r="Y249" s="9"/>
      <c r="Z249" s="9"/>
      <c r="AA249" s="9"/>
      <c r="AB249" s="9"/>
      <c r="AC249" s="9"/>
      <c r="AD249" s="9"/>
      <c r="AE249" s="9"/>
      <c r="AF249" s="9"/>
      <c r="AG249" s="9"/>
      <c r="AH249" s="9"/>
      <c r="AI249" s="9"/>
      <c r="AJ249" s="9"/>
      <c r="AK249" s="9"/>
      <c r="AL249" s="9"/>
    </row>
  </sheetData>
  <mergeCells count="100">
    <mergeCell ref="D1:F1"/>
    <mergeCell ref="B3:D3"/>
    <mergeCell ref="E3:F5"/>
    <mergeCell ref="G3:I3"/>
    <mergeCell ref="B4:D4"/>
    <mergeCell ref="G4:I4"/>
    <mergeCell ref="B5:D5"/>
    <mergeCell ref="B20:C20"/>
    <mergeCell ref="B6:D6"/>
    <mergeCell ref="B9:C9"/>
    <mergeCell ref="G10:I10"/>
    <mergeCell ref="G11:I11"/>
    <mergeCell ref="B13:C13"/>
    <mergeCell ref="D13:F13"/>
    <mergeCell ref="D14:F14"/>
    <mergeCell ref="D15:F15"/>
    <mergeCell ref="D16:F16"/>
    <mergeCell ref="D17:F17"/>
    <mergeCell ref="D18:F18"/>
    <mergeCell ref="C49:E49"/>
    <mergeCell ref="B37:C37"/>
    <mergeCell ref="C39:E39"/>
    <mergeCell ref="C40:E40"/>
    <mergeCell ref="C41:E41"/>
    <mergeCell ref="C42:E42"/>
    <mergeCell ref="C43:E43"/>
    <mergeCell ref="C44:E44"/>
    <mergeCell ref="C45:E45"/>
    <mergeCell ref="C46:E46"/>
    <mergeCell ref="C47:E47"/>
    <mergeCell ref="C48:E48"/>
    <mergeCell ref="C61:E61"/>
    <mergeCell ref="C50:E50"/>
    <mergeCell ref="C51:E51"/>
    <mergeCell ref="C52:E52"/>
    <mergeCell ref="C53:E53"/>
    <mergeCell ref="C54:E54"/>
    <mergeCell ref="C55:E55"/>
    <mergeCell ref="C56:E56"/>
    <mergeCell ref="C57:E57"/>
    <mergeCell ref="C58:E58"/>
    <mergeCell ref="C59:E59"/>
    <mergeCell ref="C60:E60"/>
    <mergeCell ref="C73:E73"/>
    <mergeCell ref="C62:E62"/>
    <mergeCell ref="C63:E63"/>
    <mergeCell ref="C64:E64"/>
    <mergeCell ref="C65:E65"/>
    <mergeCell ref="C66:E66"/>
    <mergeCell ref="C67:E67"/>
    <mergeCell ref="C68:E68"/>
    <mergeCell ref="C69:E69"/>
    <mergeCell ref="C70:E70"/>
    <mergeCell ref="C71:E71"/>
    <mergeCell ref="C72:E72"/>
    <mergeCell ref="C85:E85"/>
    <mergeCell ref="C74:E74"/>
    <mergeCell ref="C75:E75"/>
    <mergeCell ref="C76:E76"/>
    <mergeCell ref="C77:E77"/>
    <mergeCell ref="C78:E78"/>
    <mergeCell ref="C79:E79"/>
    <mergeCell ref="C80:E80"/>
    <mergeCell ref="C81:E81"/>
    <mergeCell ref="C82:E82"/>
    <mergeCell ref="C83:E83"/>
    <mergeCell ref="C84:E84"/>
    <mergeCell ref="C97:E97"/>
    <mergeCell ref="C86:E86"/>
    <mergeCell ref="C87:E87"/>
    <mergeCell ref="C88:E88"/>
    <mergeCell ref="C89:E89"/>
    <mergeCell ref="C90:E90"/>
    <mergeCell ref="C91:E91"/>
    <mergeCell ref="C92:E92"/>
    <mergeCell ref="C93:E93"/>
    <mergeCell ref="C94:E94"/>
    <mergeCell ref="C95:E95"/>
    <mergeCell ref="C96:E96"/>
    <mergeCell ref="C109:E109"/>
    <mergeCell ref="C98:E98"/>
    <mergeCell ref="C99:E99"/>
    <mergeCell ref="C100:E100"/>
    <mergeCell ref="C101:E101"/>
    <mergeCell ref="C102:E102"/>
    <mergeCell ref="C103:E103"/>
    <mergeCell ref="C104:E104"/>
    <mergeCell ref="C105:E105"/>
    <mergeCell ref="C106:E106"/>
    <mergeCell ref="C107:E107"/>
    <mergeCell ref="C108:E108"/>
    <mergeCell ref="C116:E116"/>
    <mergeCell ref="C117:E117"/>
    <mergeCell ref="C118:E118"/>
    <mergeCell ref="C110:E110"/>
    <mergeCell ref="C111:E111"/>
    <mergeCell ref="C112:E112"/>
    <mergeCell ref="C113:E113"/>
    <mergeCell ref="C114:E114"/>
    <mergeCell ref="C115:E115"/>
  </mergeCells>
  <pageMargins left="0.7" right="0.7" top="0.75" bottom="0.75" header="0.3" footer="0.3"/>
  <pageSetup firstPageNumber="1" fitToHeight="1" fitToWidth="1" scale="100" useFirstPageNumber="0" orientation="portrait" pageOrder="downThenOver"/>
  <headerFooter>
    <oddFooter>&amp;C&amp;"Geeza Pro Regular,Regular"&amp;12&amp;K000000&amp;P</oddFooter>
  </headerFooter>
  <drawing r:id="rId1"/>
</worksheet>
</file>

<file path=xl/worksheets/sheet18.xml><?xml version="1.0" encoding="utf-8"?>
<worksheet xmlns:r="http://schemas.openxmlformats.org/officeDocument/2006/relationships" xmlns="http://schemas.openxmlformats.org/spreadsheetml/2006/main">
  <dimension ref="A1:AL249"/>
  <sheetViews>
    <sheetView workbookViewId="0" showGridLines="0" rightToLeft="1" defaultGridColor="1"/>
  </sheetViews>
  <sheetFormatPr defaultColWidth="8.83333" defaultRowHeight="13.8" customHeight="1" outlineLevelRow="0" outlineLevelCol="0"/>
  <cols>
    <col min="1" max="1" width="1.35156" style="405" customWidth="1"/>
    <col min="2" max="6" width="9" style="405" customWidth="1"/>
    <col min="7" max="7" width="10" style="405" customWidth="1"/>
    <col min="8" max="10" width="9" style="405" customWidth="1"/>
    <col min="11" max="15" width="2.67188" style="405" customWidth="1"/>
    <col min="16" max="38" hidden="1" width="8.83333" style="405" customWidth="1"/>
    <col min="39" max="16384" width="8.85156" style="405" customWidth="1"/>
  </cols>
  <sheetData>
    <row r="1" ht="13.8" customHeight="1">
      <c r="A1" s="2"/>
      <c r="B1" s="3"/>
      <c r="C1" s="4"/>
      <c r="D1" t="s" s="5">
        <v>0</v>
      </c>
      <c r="E1" s="6"/>
      <c r="F1" s="6"/>
      <c r="G1" s="4"/>
      <c r="H1" s="4"/>
      <c r="I1" s="7"/>
      <c r="J1" s="8"/>
      <c r="K1" s="9"/>
      <c r="L1" s="9"/>
      <c r="M1" s="9"/>
      <c r="N1" s="9"/>
      <c r="O1" s="9"/>
      <c r="P1" s="9"/>
      <c r="Q1" s="9"/>
      <c r="R1" s="9"/>
      <c r="S1" s="9"/>
      <c r="T1" s="9"/>
      <c r="U1" s="9"/>
      <c r="V1" s="9"/>
      <c r="W1" s="9"/>
      <c r="X1" s="9"/>
      <c r="Y1" s="9"/>
      <c r="Z1" s="9"/>
      <c r="AA1" s="9"/>
      <c r="AB1" s="9"/>
      <c r="AC1" s="9"/>
      <c r="AD1" s="9"/>
      <c r="AE1" s="9"/>
      <c r="AF1" s="9"/>
      <c r="AG1" s="9"/>
      <c r="AH1" s="9"/>
      <c r="AI1" s="9"/>
      <c r="AJ1" s="9"/>
      <c r="AK1" s="9"/>
      <c r="AL1" s="9"/>
    </row>
    <row r="2" ht="13.8" customHeight="1">
      <c r="A2" s="2"/>
      <c r="B2" s="11"/>
      <c r="C2" s="12"/>
      <c r="D2" s="12"/>
      <c r="E2" s="12"/>
      <c r="F2" s="12"/>
      <c r="G2" s="12"/>
      <c r="H2" s="12"/>
      <c r="I2" s="13"/>
      <c r="J2" s="8"/>
      <c r="K2" s="9"/>
      <c r="L2" s="9"/>
      <c r="M2" s="9"/>
      <c r="N2" s="9"/>
      <c r="O2" s="9"/>
      <c r="P2" s="9"/>
      <c r="Q2" s="9"/>
      <c r="R2" s="9"/>
      <c r="S2" s="9"/>
      <c r="T2" s="9"/>
      <c r="U2" s="9"/>
      <c r="V2" s="9"/>
      <c r="W2" s="9"/>
      <c r="X2" s="9"/>
      <c r="Y2" s="9"/>
      <c r="Z2" s="9"/>
      <c r="AA2" s="9"/>
      <c r="AB2" s="9"/>
      <c r="AC2" s="9"/>
      <c r="AD2" s="9"/>
      <c r="AE2" s="9"/>
      <c r="AF2" s="9"/>
      <c r="AG2" s="9"/>
      <c r="AH2" s="9"/>
      <c r="AI2" s="9"/>
      <c r="AJ2" s="9"/>
      <c r="AK2" s="9"/>
      <c r="AL2" s="9"/>
    </row>
    <row r="3" ht="13.8" customHeight="1">
      <c r="A3" s="2"/>
      <c r="B3" t="s" s="17">
        <v>2</v>
      </c>
      <c r="C3" s="18"/>
      <c r="D3" s="18"/>
      <c r="E3" s="19"/>
      <c r="F3" s="19"/>
      <c r="G3" t="s" s="20">
        <v>3</v>
      </c>
      <c r="H3" s="18"/>
      <c r="I3" s="21"/>
      <c r="J3" s="8"/>
      <c r="K3" s="9"/>
      <c r="L3" s="9"/>
      <c r="M3" s="9"/>
      <c r="N3" s="9"/>
      <c r="O3" s="9"/>
      <c r="P3" s="9"/>
      <c r="Q3" s="9"/>
      <c r="R3" s="9"/>
      <c r="S3" s="9"/>
      <c r="T3" s="9"/>
      <c r="U3" s="9"/>
      <c r="V3" s="9"/>
      <c r="W3" s="9"/>
      <c r="X3" s="9"/>
      <c r="Y3" s="9"/>
      <c r="Z3" s="9"/>
      <c r="AA3" s="9"/>
      <c r="AB3" s="9"/>
      <c r="AC3" t="s" s="14">
        <v>4</v>
      </c>
      <c r="AD3" s="119" cm="1">
        <f t="array" ref="AD3:AL3">TRANSPOSE('خلاصة النتائج'!P9:P17)</f>
        <v>0</v>
      </c>
      <c r="AE3" s="119">
        <v>0</v>
      </c>
      <c r="AF3" s="119">
        <v>0</v>
      </c>
      <c r="AG3" s="119">
        <v>0</v>
      </c>
      <c r="AH3" s="119">
        <v>0</v>
      </c>
      <c r="AI3" s="119">
        <v>0</v>
      </c>
      <c r="AJ3" s="119">
        <v>0</v>
      </c>
      <c r="AK3" s="119">
        <v>0</v>
      </c>
      <c r="AL3" s="119">
        <v>0</v>
      </c>
    </row>
    <row r="4" ht="13.8" customHeight="1">
      <c r="A4" s="2"/>
      <c r="B4" t="s" s="17">
        <v>5</v>
      </c>
      <c r="C4" s="18"/>
      <c r="D4" s="18"/>
      <c r="E4" s="19"/>
      <c r="F4" s="19"/>
      <c r="G4" s="22" cm="1">
        <f t="array" ref="G4">'ادخال البيانات'!G18</f>
        <v>0</v>
      </c>
      <c r="H4" s="19"/>
      <c r="I4" s="23"/>
      <c r="J4" s="8"/>
      <c r="K4" s="9"/>
      <c r="L4" s="9"/>
      <c r="M4" s="9"/>
      <c r="N4" s="9"/>
      <c r="O4" s="9"/>
      <c r="P4" s="9"/>
      <c r="Q4" s="9"/>
      <c r="R4" s="9"/>
      <c r="S4" s="9"/>
      <c r="T4" s="9"/>
      <c r="U4" s="9"/>
      <c r="V4" s="9"/>
      <c r="W4" s="9"/>
      <c r="X4" s="9"/>
      <c r="Y4" s="9"/>
      <c r="Z4" s="9"/>
      <c r="AA4" s="9"/>
      <c r="AB4" s="9"/>
      <c r="AC4" t="s" s="24">
        <v>6</v>
      </c>
      <c r="AD4" s="120"/>
      <c r="AE4" s="120"/>
      <c r="AF4" s="120"/>
      <c r="AG4" s="120"/>
      <c r="AH4" s="120"/>
      <c r="AI4" s="120"/>
      <c r="AJ4" s="120"/>
      <c r="AK4" s="120"/>
      <c r="AL4" s="120"/>
    </row>
    <row r="5" ht="13.8" customHeight="1">
      <c r="A5" s="2"/>
      <c r="B5" t="s" s="17">
        <v>7</v>
      </c>
      <c r="C5" s="18"/>
      <c r="D5" s="18"/>
      <c r="E5" s="19"/>
      <c r="F5" s="19"/>
      <c r="G5" s="12"/>
      <c r="H5" s="12"/>
      <c r="I5" s="13"/>
      <c r="J5" s="8"/>
      <c r="K5" s="9"/>
      <c r="L5" s="9"/>
      <c r="M5" s="9"/>
      <c r="N5" s="9"/>
      <c r="O5" s="9"/>
      <c r="P5" s="9"/>
      <c r="Q5" s="9"/>
      <c r="R5" s="9"/>
      <c r="S5" s="9"/>
      <c r="T5" s="9"/>
      <c r="U5" s="9"/>
      <c r="V5" s="9"/>
      <c r="W5" s="9"/>
      <c r="X5" s="9"/>
      <c r="Y5" s="9"/>
      <c r="Z5" s="9"/>
      <c r="AA5" s="9"/>
      <c r="AB5" s="9"/>
      <c r="AC5" t="s" s="27">
        <v>8</v>
      </c>
      <c r="AD5" s="121" cm="1">
        <f t="array" ref="AD5">COUNTIF(AD10:AD249,"&gt;="&amp;AD4)</f>
        <v>0</v>
      </c>
      <c r="AE5" s="121" cm="1">
        <f t="array" ref="AE5">COUNTIF(AE10:AE249,"&gt;="&amp;AE4)</f>
        <v>0</v>
      </c>
      <c r="AF5" s="121" cm="1">
        <f t="array" ref="AF5">COUNTIF(AF10:AF249,"&gt;="&amp;AF4)</f>
        <v>0</v>
      </c>
      <c r="AG5" s="121" cm="1">
        <f t="array" ref="AG5">COUNTIF(AG10:AG249,"&gt;="&amp;AG4)</f>
        <v>0</v>
      </c>
      <c r="AH5" s="121" cm="1">
        <f t="array" ref="AH5">COUNTIF(AH10:AH249,"&gt;="&amp;AH4)</f>
        <v>0</v>
      </c>
      <c r="AI5" s="121" cm="1">
        <f t="array" ref="AI5">COUNTIF(AI10:AI249,"&gt;="&amp;AI4)</f>
        <v>0</v>
      </c>
      <c r="AJ5" s="121" cm="1">
        <f t="array" ref="AJ5">COUNTIF(AJ10:AJ249,"&gt;="&amp;AJ4)</f>
        <v>0</v>
      </c>
      <c r="AK5" s="121" cm="1">
        <f t="array" ref="AK5">COUNTIF(AK10:AK249,"&gt;="&amp;AK4)</f>
        <v>0</v>
      </c>
      <c r="AL5" s="121" cm="1">
        <f t="array" ref="AL5">COUNTIF(AL10:AL249,"&gt;="&amp;AL4)</f>
        <v>0</v>
      </c>
    </row>
    <row r="6" ht="13.8" customHeight="1">
      <c r="A6" s="2"/>
      <c r="B6" s="29" cm="1">
        <f t="array" ref="B6">'ادخال البيانات'!J6</f>
        <v>0</v>
      </c>
      <c r="C6" s="18"/>
      <c r="D6" s="18"/>
      <c r="E6" s="12"/>
      <c r="F6" s="12"/>
      <c r="G6" s="12"/>
      <c r="H6" s="12"/>
      <c r="I6" s="13"/>
      <c r="J6" s="8"/>
      <c r="K6" s="9"/>
      <c r="L6" s="9"/>
      <c r="M6" s="9"/>
      <c r="N6" s="9"/>
      <c r="O6" s="9"/>
      <c r="P6" s="9"/>
      <c r="Q6" s="9"/>
      <c r="R6" s="9"/>
      <c r="S6" s="9"/>
      <c r="T6" s="9"/>
      <c r="U6" s="9"/>
      <c r="V6" s="9"/>
      <c r="W6" s="9"/>
      <c r="X6" s="9"/>
      <c r="Y6" s="9"/>
      <c r="Z6" s="9"/>
      <c r="AA6" s="9"/>
      <c r="AB6" s="9"/>
      <c r="AC6" t="s" s="30">
        <v>9</v>
      </c>
      <c r="AD6" s="122" cm="1">
        <f t="array" ref="AD6">AD3-AD5</f>
        <v>0</v>
      </c>
      <c r="AE6" s="122" cm="1">
        <f t="array" ref="AE6">AE3-AE5</f>
        <v>0</v>
      </c>
      <c r="AF6" s="122" cm="1">
        <f t="array" ref="AF6">AF3-AF5</f>
        <v>0</v>
      </c>
      <c r="AG6" s="122" cm="1">
        <f t="array" ref="AG6">AG3-AG5</f>
        <v>0</v>
      </c>
      <c r="AH6" s="122" cm="1">
        <f t="array" ref="AH6">AH3-AH5</f>
        <v>0</v>
      </c>
      <c r="AI6" s="122" cm="1">
        <f t="array" ref="AI6">AI3-AI5</f>
        <v>0</v>
      </c>
      <c r="AJ6" s="122" cm="1">
        <f t="array" ref="AJ6">AJ3-AJ5</f>
        <v>0</v>
      </c>
      <c r="AK6" s="122" cm="1">
        <f t="array" ref="AK6">AK3-AK5</f>
        <v>0</v>
      </c>
      <c r="AL6" s="122" cm="1">
        <f t="array" ref="AL6">AL3-AL5</f>
        <v>0</v>
      </c>
    </row>
    <row r="7" ht="14.4" customHeight="1">
      <c r="A7" s="2"/>
      <c r="B7" s="32"/>
      <c r="C7" s="33"/>
      <c r="D7" s="33"/>
      <c r="E7" s="33"/>
      <c r="F7" s="33"/>
      <c r="G7" s="33"/>
      <c r="H7" s="33"/>
      <c r="I7" s="34"/>
      <c r="J7" s="8"/>
      <c r="K7" s="9"/>
      <c r="L7" s="9"/>
      <c r="M7" s="9"/>
      <c r="N7" s="9"/>
      <c r="O7" s="9"/>
      <c r="P7" s="9"/>
      <c r="Q7" s="9"/>
      <c r="R7" s="9"/>
      <c r="S7" s="9"/>
      <c r="T7" s="9"/>
      <c r="U7" s="9"/>
      <c r="V7" s="9"/>
      <c r="W7" s="9"/>
      <c r="X7" s="9"/>
      <c r="Y7" s="9"/>
      <c r="Z7" s="9"/>
      <c r="AA7" s="9"/>
      <c r="AB7" s="9"/>
      <c r="AC7" t="s" s="35">
        <v>10</v>
      </c>
      <c r="AD7" s="123">
        <v>0</v>
      </c>
      <c r="AE7" s="123">
        <v>0</v>
      </c>
      <c r="AF7" s="123">
        <v>0</v>
      </c>
      <c r="AG7" s="123">
        <v>0</v>
      </c>
      <c r="AH7" s="123">
        <v>0</v>
      </c>
      <c r="AI7" s="123">
        <v>0</v>
      </c>
      <c r="AJ7" s="123">
        <v>0</v>
      </c>
      <c r="AK7" s="123">
        <v>0</v>
      </c>
      <c r="AL7" s="123">
        <v>0</v>
      </c>
    </row>
    <row r="8" ht="13.8" customHeight="1">
      <c r="A8" s="2"/>
      <c r="B8" s="36"/>
      <c r="C8" s="37"/>
      <c r="D8" s="37"/>
      <c r="E8" s="37"/>
      <c r="F8" s="37"/>
      <c r="G8" s="37"/>
      <c r="H8" s="37"/>
      <c r="I8" s="38"/>
      <c r="J8" s="8"/>
      <c r="K8" s="9"/>
      <c r="L8" s="9"/>
      <c r="M8" s="9"/>
      <c r="N8" s="9"/>
      <c r="O8" s="9"/>
      <c r="P8" s="9"/>
      <c r="Q8" s="9"/>
      <c r="R8" s="9"/>
      <c r="S8" s="9"/>
      <c r="T8" s="9"/>
      <c r="U8" s="9"/>
      <c r="V8" s="9"/>
      <c r="W8" s="9"/>
      <c r="X8" s="9"/>
      <c r="Y8" s="9"/>
      <c r="Z8" s="9"/>
      <c r="AA8" s="9"/>
      <c r="AB8" s="9"/>
      <c r="AC8" t="s" s="39">
        <v>11</v>
      </c>
      <c r="AD8" s="119">
        <v>0</v>
      </c>
      <c r="AE8" s="119">
        <v>0</v>
      </c>
      <c r="AF8" s="119">
        <v>0</v>
      </c>
      <c r="AG8" s="119">
        <v>0</v>
      </c>
      <c r="AH8" s="119">
        <v>0</v>
      </c>
      <c r="AI8" s="119">
        <v>0</v>
      </c>
      <c r="AJ8" s="119">
        <v>0</v>
      </c>
      <c r="AK8" s="119">
        <v>0</v>
      </c>
      <c r="AL8" s="119">
        <v>0</v>
      </c>
    </row>
    <row r="9" ht="13.8" customHeight="1">
      <c r="A9" s="2"/>
      <c r="B9" t="s" s="40">
        <v>12</v>
      </c>
      <c r="C9" s="41"/>
      <c r="D9" t="s" s="42">
        <v>13</v>
      </c>
      <c r="E9" s="43" cm="1">
        <f t="array" ref="E9">'خلاصة النتائج'!P10</f>
        <v>0</v>
      </c>
      <c r="F9" t="s" s="44">
        <v>14</v>
      </c>
      <c r="G9" s="43" cm="1">
        <f t="array" ref="G9">'ادخال البيانات'!G16</f>
        <v>0</v>
      </c>
      <c r="H9" t="s" s="44">
        <v>15</v>
      </c>
      <c r="I9" s="45" cm="1">
        <f t="array" ref="I9">'ادخال البيانات'!G17</f>
        <v>0</v>
      </c>
      <c r="J9" s="8"/>
      <c r="K9" s="9"/>
      <c r="L9" s="9"/>
      <c r="M9" s="9"/>
      <c r="N9" s="9"/>
      <c r="O9" s="9"/>
      <c r="P9" s="9"/>
      <c r="Q9" s="9"/>
      <c r="R9" s="9"/>
      <c r="S9" s="9"/>
      <c r="T9" s="9"/>
      <c r="U9" s="9"/>
      <c r="V9" s="9"/>
      <c r="W9" s="9"/>
      <c r="X9" s="9"/>
      <c r="Y9" s="9"/>
      <c r="Z9" s="9"/>
      <c r="AA9" s="9"/>
      <c r="AB9" s="9"/>
      <c r="AC9" s="9"/>
      <c r="AD9" s="124"/>
      <c r="AE9" s="124"/>
      <c r="AF9" s="124"/>
      <c r="AG9" s="124"/>
      <c r="AH9" s="124"/>
      <c r="AI9" s="124"/>
      <c r="AJ9" s="124"/>
      <c r="AK9" s="124"/>
      <c r="AL9" s="124"/>
    </row>
    <row r="10" ht="13.8" customHeight="1">
      <c r="A10" s="2"/>
      <c r="B10" s="48"/>
      <c r="C10" s="49"/>
      <c r="D10" t="s" s="50">
        <v>16</v>
      </c>
      <c r="E10" s="43" cm="1">
        <f t="array" ref="E10">'ادخال البيانات'!H14</f>
        <v>20</v>
      </c>
      <c r="F10" t="s" s="44">
        <v>17</v>
      </c>
      <c r="G10" s="43" cm="1">
        <f t="array" ref="G10">'ادخال البيانات'!G19</f>
        <v>0</v>
      </c>
      <c r="H10" s="49"/>
      <c r="I10" s="51"/>
      <c r="J10" s="8"/>
      <c r="K10" s="9"/>
      <c r="L10" s="9"/>
      <c r="M10" s="9"/>
      <c r="N10" s="9"/>
      <c r="O10" s="9"/>
      <c r="P10" s="9"/>
      <c r="Q10" s="9"/>
      <c r="R10" s="9"/>
      <c r="S10" s="9"/>
      <c r="T10" s="9"/>
      <c r="U10" s="9"/>
      <c r="V10" s="9"/>
      <c r="W10" s="9"/>
      <c r="X10" s="9"/>
      <c r="Y10" s="9"/>
      <c r="Z10" s="9"/>
      <c r="AA10" s="9"/>
      <c r="AB10" s="9"/>
      <c r="AC10" s="9"/>
      <c r="AD10" s="125" cm="1">
        <f t="array" ref="AD10">'ادخال البيانات'!E21</f>
        <v>0</v>
      </c>
      <c r="AE10" s="125" cm="1">
        <f t="array" ref="AE10">'ادخال البيانات'!H21</f>
        <v>0</v>
      </c>
      <c r="AF10" s="125" cm="1">
        <f t="array" ref="AF10">'ادخال البيانات'!K21</f>
        <v>0</v>
      </c>
      <c r="AG10" s="125" cm="1">
        <f t="array" ref="AG10">'ادخال البيانات'!N21</f>
        <v>0</v>
      </c>
      <c r="AH10" s="125" cm="1">
        <f t="array" ref="AH10">'ادخال البيانات'!Q21</f>
        <v>0</v>
      </c>
      <c r="AI10" s="125" cm="1">
        <f t="array" ref="AI10">'ادخال البيانات'!T21</f>
        <v>0</v>
      </c>
      <c r="AJ10" s="125" cm="1">
        <f t="array" ref="AJ10">'ادخال البيانات'!W21</f>
        <v>0</v>
      </c>
      <c r="AK10" s="125" cm="1">
        <f t="array" ref="AK10">'ادخال البيانات'!Z21</f>
        <v>0</v>
      </c>
      <c r="AL10" s="125" cm="1">
        <f t="array" ref="AL10">'ادخال البيانات'!AC21</f>
        <v>0</v>
      </c>
    </row>
    <row r="11" ht="13.8" customHeight="1">
      <c r="A11" s="2"/>
      <c r="B11" s="48"/>
      <c r="C11" s="49"/>
      <c r="D11" s="49"/>
      <c r="E11" s="49"/>
      <c r="F11" t="s" s="44">
        <v>18</v>
      </c>
      <c r="G11" s="43" cm="1">
        <f t="array" ref="G11">'ادخال البيانات'!P6</f>
        <v>0</v>
      </c>
      <c r="H11" s="49"/>
      <c r="I11" s="51"/>
      <c r="J11" s="8"/>
      <c r="K11" s="9"/>
      <c r="L11" s="9"/>
      <c r="M11" s="9"/>
      <c r="N11" s="9"/>
      <c r="O11" s="9"/>
      <c r="P11" s="9"/>
      <c r="Q11" s="9"/>
      <c r="R11" s="9"/>
      <c r="S11" s="9"/>
      <c r="T11" s="9"/>
      <c r="U11" s="9"/>
      <c r="V11" s="9"/>
      <c r="W11" s="9"/>
      <c r="X11" s="9"/>
      <c r="Y11" s="9"/>
      <c r="Z11" s="9"/>
      <c r="AA11" s="9"/>
      <c r="AB11" s="9"/>
      <c r="AC11" s="9"/>
      <c r="AD11" s="125" cm="1">
        <f t="array" ref="AD11">'ادخال البيانات'!E22</f>
        <v>0</v>
      </c>
      <c r="AE11" s="125" cm="1">
        <f t="array" ref="AE11">'ادخال البيانات'!H22</f>
        <v>0</v>
      </c>
      <c r="AF11" s="125" cm="1">
        <f t="array" ref="AF11">'ادخال البيانات'!K22</f>
        <v>0</v>
      </c>
      <c r="AG11" s="125" cm="1">
        <f t="array" ref="AG11">'ادخال البيانات'!N22</f>
        <v>0</v>
      </c>
      <c r="AH11" s="125" cm="1">
        <f t="array" ref="AH11">'ادخال البيانات'!Q22</f>
        <v>0</v>
      </c>
      <c r="AI11" s="125" cm="1">
        <f t="array" ref="AI11">'ادخال البيانات'!T22</f>
        <v>0</v>
      </c>
      <c r="AJ11" s="125" cm="1">
        <f t="array" ref="AJ11">'ادخال البيانات'!W22</f>
        <v>0</v>
      </c>
      <c r="AK11" s="125" cm="1">
        <f t="array" ref="AK11">'ادخال البيانات'!Z22</f>
        <v>0</v>
      </c>
      <c r="AL11" s="125" cm="1">
        <f t="array" ref="AL11">'ادخال البيانات'!AC22</f>
        <v>0</v>
      </c>
    </row>
    <row r="12" ht="13.8" customHeight="1">
      <c r="A12" s="2"/>
      <c r="B12" s="48"/>
      <c r="C12" s="49"/>
      <c r="D12" s="52"/>
      <c r="E12" s="52"/>
      <c r="F12" s="52"/>
      <c r="G12" s="52"/>
      <c r="H12" s="49"/>
      <c r="I12" s="51"/>
      <c r="J12" s="8"/>
      <c r="K12" s="9"/>
      <c r="L12" s="9"/>
      <c r="M12" s="9"/>
      <c r="N12" s="9"/>
      <c r="O12" s="9"/>
      <c r="P12" s="9"/>
      <c r="Q12" s="9"/>
      <c r="R12" s="9"/>
      <c r="S12" s="9"/>
      <c r="T12" s="9"/>
      <c r="U12" s="9"/>
      <c r="V12" s="9"/>
      <c r="W12" s="9"/>
      <c r="X12" s="9"/>
      <c r="Y12" s="9"/>
      <c r="Z12" s="9"/>
      <c r="AA12" s="9"/>
      <c r="AB12" s="9"/>
      <c r="AC12" s="9"/>
      <c r="AD12" s="125" cm="1">
        <f t="array" ref="AD12">'ادخال البيانات'!E23</f>
        <v>0</v>
      </c>
      <c r="AE12" s="125" cm="1">
        <f t="array" ref="AE12">'ادخال البيانات'!H23</f>
        <v>0</v>
      </c>
      <c r="AF12" s="125" cm="1">
        <f t="array" ref="AF12">'ادخال البيانات'!K23</f>
        <v>0</v>
      </c>
      <c r="AG12" s="125" cm="1">
        <f t="array" ref="AG12">'ادخال البيانات'!N23</f>
        <v>0</v>
      </c>
      <c r="AH12" s="125" cm="1">
        <f t="array" ref="AH12">'ادخال البيانات'!Q23</f>
        <v>0</v>
      </c>
      <c r="AI12" s="125" cm="1">
        <f t="array" ref="AI12">'ادخال البيانات'!T23</f>
        <v>0</v>
      </c>
      <c r="AJ12" s="125" cm="1">
        <f t="array" ref="AJ12">'ادخال البيانات'!W23</f>
        <v>0</v>
      </c>
      <c r="AK12" s="125" cm="1">
        <f t="array" ref="AK12">'ادخال البيانات'!Z23</f>
        <v>0</v>
      </c>
      <c r="AL12" s="125" cm="1">
        <f t="array" ref="AL12">'ادخال البيانات'!AC23</f>
        <v>0</v>
      </c>
    </row>
    <row r="13" ht="13.8" customHeight="1">
      <c r="A13" s="2"/>
      <c r="B13" t="s" s="40">
        <v>19</v>
      </c>
      <c r="C13" s="53"/>
      <c r="D13" t="s" s="54">
        <v>20</v>
      </c>
      <c r="E13" s="55"/>
      <c r="F13" s="55"/>
      <c r="G13" s="56" cm="1">
        <f t="array" ref="G13">AE4</f>
        <v>0</v>
      </c>
      <c r="H13" s="57"/>
      <c r="I13" s="51"/>
      <c r="J13" s="8"/>
      <c r="K13" s="9"/>
      <c r="L13" s="9"/>
      <c r="M13" s="9"/>
      <c r="N13" s="9"/>
      <c r="O13" s="9"/>
      <c r="P13" s="9"/>
      <c r="Q13" s="9"/>
      <c r="R13" s="9"/>
      <c r="S13" s="9"/>
      <c r="T13" s="9"/>
      <c r="U13" s="9"/>
      <c r="V13" s="9"/>
      <c r="W13" s="9"/>
      <c r="X13" s="9"/>
      <c r="Y13" s="9"/>
      <c r="Z13" s="9"/>
      <c r="AA13" s="9"/>
      <c r="AB13" s="9"/>
      <c r="AC13" s="9"/>
      <c r="AD13" s="125" cm="1">
        <f t="array" ref="AD13">'ادخال البيانات'!E24</f>
        <v>0</v>
      </c>
      <c r="AE13" s="125" cm="1">
        <f t="array" ref="AE13">'ادخال البيانات'!H24</f>
        <v>0</v>
      </c>
      <c r="AF13" s="125" cm="1">
        <f t="array" ref="AF13">'ادخال البيانات'!K24</f>
        <v>0</v>
      </c>
      <c r="AG13" s="125" cm="1">
        <f t="array" ref="AG13">'ادخال البيانات'!N24</f>
        <v>0</v>
      </c>
      <c r="AH13" s="125" cm="1">
        <f t="array" ref="AH13">'ادخال البيانات'!Q24</f>
        <v>0</v>
      </c>
      <c r="AI13" s="125" cm="1">
        <f t="array" ref="AI13">'ادخال البيانات'!T24</f>
        <v>0</v>
      </c>
      <c r="AJ13" s="125" cm="1">
        <f t="array" ref="AJ13">'ادخال البيانات'!W24</f>
        <v>0</v>
      </c>
      <c r="AK13" s="125" cm="1">
        <f t="array" ref="AK13">'ادخال البيانات'!Z24</f>
        <v>0</v>
      </c>
      <c r="AL13" s="125" cm="1">
        <f t="array" ref="AL13">'ادخال البيانات'!AC24</f>
        <v>0</v>
      </c>
    </row>
    <row r="14" ht="13.8" customHeight="1">
      <c r="A14" s="2"/>
      <c r="B14" s="48"/>
      <c r="C14" s="58"/>
      <c r="D14" t="s" s="59">
        <v>21</v>
      </c>
      <c r="E14" s="60"/>
      <c r="F14" s="60"/>
      <c r="G14" s="61">
        <v>0</v>
      </c>
      <c r="H14" s="57"/>
      <c r="I14" s="51"/>
      <c r="J14" s="8"/>
      <c r="K14" s="9"/>
      <c r="L14" s="9"/>
      <c r="M14" s="9"/>
      <c r="N14" s="9"/>
      <c r="O14" s="9"/>
      <c r="P14" s="9"/>
      <c r="Q14" s="9"/>
      <c r="R14" s="9"/>
      <c r="S14" s="9"/>
      <c r="T14" s="9"/>
      <c r="U14" s="9"/>
      <c r="V14" s="9"/>
      <c r="W14" s="9"/>
      <c r="X14" s="9"/>
      <c r="Y14" s="9"/>
      <c r="Z14" s="9"/>
      <c r="AA14" s="9"/>
      <c r="AB14" s="9"/>
      <c r="AC14" s="9"/>
      <c r="AD14" s="125" cm="1">
        <f t="array" ref="AD14">'ادخال البيانات'!E25</f>
        <v>0</v>
      </c>
      <c r="AE14" s="125" cm="1">
        <f t="array" ref="AE14">'ادخال البيانات'!H25</f>
        <v>0</v>
      </c>
      <c r="AF14" s="125" cm="1">
        <f t="array" ref="AF14">'ادخال البيانات'!K25</f>
        <v>0</v>
      </c>
      <c r="AG14" s="125" cm="1">
        <f t="array" ref="AG14">'ادخال البيانات'!N25</f>
        <v>0</v>
      </c>
      <c r="AH14" s="125" cm="1">
        <f t="array" ref="AH14">'ادخال البيانات'!Q25</f>
        <v>0</v>
      </c>
      <c r="AI14" s="125" cm="1">
        <f t="array" ref="AI14">'ادخال البيانات'!T25</f>
        <v>0</v>
      </c>
      <c r="AJ14" s="125" cm="1">
        <f t="array" ref="AJ14">'ادخال البيانات'!W25</f>
        <v>0</v>
      </c>
      <c r="AK14" s="125" cm="1">
        <f t="array" ref="AK14">'ادخال البيانات'!Z25</f>
        <v>0</v>
      </c>
      <c r="AL14" s="125" cm="1">
        <f t="array" ref="AL14">'ادخال البيانات'!AC25</f>
        <v>0</v>
      </c>
    </row>
    <row r="15" ht="13.8" customHeight="1">
      <c r="A15" s="2"/>
      <c r="B15" s="48"/>
      <c r="C15" s="58"/>
      <c r="D15" t="s" s="62">
        <v>22</v>
      </c>
      <c r="E15" s="63"/>
      <c r="F15" s="63"/>
      <c r="G15" s="64" cm="1">
        <f t="array" ref="G15">AE5</f>
        <v>0</v>
      </c>
      <c r="H15" s="57"/>
      <c r="I15" s="51"/>
      <c r="J15" s="8"/>
      <c r="K15" s="9"/>
      <c r="L15" s="9"/>
      <c r="M15" s="9"/>
      <c r="N15" s="9"/>
      <c r="O15" s="9"/>
      <c r="P15" s="9"/>
      <c r="Q15" s="9"/>
      <c r="R15" s="9"/>
      <c r="S15" s="9"/>
      <c r="T15" s="9"/>
      <c r="U15" s="9"/>
      <c r="V15" s="9"/>
      <c r="W15" s="9"/>
      <c r="X15" s="9"/>
      <c r="Y15" s="9"/>
      <c r="Z15" s="9"/>
      <c r="AA15" s="9"/>
      <c r="AB15" s="9"/>
      <c r="AC15" s="9"/>
      <c r="AD15" s="125" cm="1">
        <f t="array" ref="AD15">'ادخال البيانات'!E26</f>
        <v>0</v>
      </c>
      <c r="AE15" s="125" cm="1">
        <f t="array" ref="AE15">'ادخال البيانات'!H26</f>
        <v>0</v>
      </c>
      <c r="AF15" s="125" cm="1">
        <f t="array" ref="AF15">'ادخال البيانات'!K26</f>
        <v>0</v>
      </c>
      <c r="AG15" s="125" cm="1">
        <f t="array" ref="AG15">'ادخال البيانات'!N26</f>
        <v>0</v>
      </c>
      <c r="AH15" s="125" cm="1">
        <f t="array" ref="AH15">'ادخال البيانات'!Q26</f>
        <v>0</v>
      </c>
      <c r="AI15" s="125" cm="1">
        <f t="array" ref="AI15">'ادخال البيانات'!T26</f>
        <v>0</v>
      </c>
      <c r="AJ15" s="125" cm="1">
        <f t="array" ref="AJ15">'ادخال البيانات'!W26</f>
        <v>0</v>
      </c>
      <c r="AK15" s="125" cm="1">
        <f t="array" ref="AK15">'ادخال البيانات'!Z26</f>
        <v>0</v>
      </c>
      <c r="AL15" s="125" cm="1">
        <f t="array" ref="AL15">'ادخال البيانات'!AC26</f>
        <v>0</v>
      </c>
    </row>
    <row r="16" ht="13.8" customHeight="1">
      <c r="A16" s="2"/>
      <c r="B16" s="48"/>
      <c r="C16" s="58"/>
      <c r="D16" t="s" s="65">
        <v>23</v>
      </c>
      <c r="E16" s="66"/>
      <c r="F16" s="66"/>
      <c r="G16" s="64" cm="1">
        <f t="array" ref="G16">AE6</f>
        <v>0</v>
      </c>
      <c r="H16" s="57"/>
      <c r="I16" s="51"/>
      <c r="J16" s="8"/>
      <c r="K16" s="9"/>
      <c r="L16" s="9"/>
      <c r="M16" s="9"/>
      <c r="N16" s="9"/>
      <c r="O16" s="9"/>
      <c r="P16" s="9"/>
      <c r="Q16" s="9"/>
      <c r="R16" s="9"/>
      <c r="S16" s="9"/>
      <c r="T16" s="9"/>
      <c r="U16" s="9"/>
      <c r="V16" s="9"/>
      <c r="W16" s="9"/>
      <c r="X16" s="9"/>
      <c r="Y16" s="9"/>
      <c r="Z16" s="9"/>
      <c r="AA16" s="9"/>
      <c r="AB16" s="9"/>
      <c r="AC16" s="9"/>
      <c r="AD16" s="125" cm="1">
        <f t="array" ref="AD16">'ادخال البيانات'!E27</f>
        <v>0</v>
      </c>
      <c r="AE16" s="125" cm="1">
        <f t="array" ref="AE16">'ادخال البيانات'!H27</f>
        <v>0</v>
      </c>
      <c r="AF16" s="125" cm="1">
        <f t="array" ref="AF16">'ادخال البيانات'!K27</f>
        <v>0</v>
      </c>
      <c r="AG16" s="125" cm="1">
        <f t="array" ref="AG16">'ادخال البيانات'!N27</f>
        <v>0</v>
      </c>
      <c r="AH16" s="125" cm="1">
        <f t="array" ref="AH16">'ادخال البيانات'!Q27</f>
        <v>0</v>
      </c>
      <c r="AI16" s="125" cm="1">
        <f t="array" ref="AI16">'ادخال البيانات'!T27</f>
        <v>0</v>
      </c>
      <c r="AJ16" s="125" cm="1">
        <f t="array" ref="AJ16">'ادخال البيانات'!W27</f>
        <v>0</v>
      </c>
      <c r="AK16" s="125" cm="1">
        <f t="array" ref="AK16">'ادخال البيانات'!Z27</f>
        <v>0</v>
      </c>
      <c r="AL16" s="125" cm="1">
        <f t="array" ref="AL16">'ادخال البيانات'!AC27</f>
        <v>0</v>
      </c>
    </row>
    <row r="17" ht="13.8" customHeight="1">
      <c r="A17" s="2"/>
      <c r="B17" s="48"/>
      <c r="C17" s="58"/>
      <c r="D17" t="s" s="62">
        <v>24</v>
      </c>
      <c r="E17" s="63"/>
      <c r="F17" s="63"/>
      <c r="G17" s="64" cm="1">
        <f t="array" ref="G17">AE7</f>
        <v>0</v>
      </c>
      <c r="H17" s="57"/>
      <c r="I17" s="51"/>
      <c r="J17" s="8"/>
      <c r="K17" s="9"/>
      <c r="L17" s="9"/>
      <c r="M17" s="9"/>
      <c r="N17" s="9"/>
      <c r="O17" s="9"/>
      <c r="P17" s="9"/>
      <c r="Q17" s="9"/>
      <c r="R17" s="9"/>
      <c r="S17" s="9"/>
      <c r="T17" s="9"/>
      <c r="U17" s="9"/>
      <c r="V17" s="9"/>
      <c r="W17" s="9"/>
      <c r="X17" s="9"/>
      <c r="Y17" s="9"/>
      <c r="Z17" s="9"/>
      <c r="AA17" s="9"/>
      <c r="AB17" s="9"/>
      <c r="AC17" s="9"/>
      <c r="AD17" s="125" cm="1">
        <f t="array" ref="AD17">'ادخال البيانات'!E28</f>
        <v>0</v>
      </c>
      <c r="AE17" s="125" cm="1">
        <f t="array" ref="AE17">'ادخال البيانات'!H28</f>
        <v>0</v>
      </c>
      <c r="AF17" s="125" cm="1">
        <f t="array" ref="AF17">'ادخال البيانات'!K28</f>
        <v>0</v>
      </c>
      <c r="AG17" s="125" cm="1">
        <f t="array" ref="AG17">'ادخال البيانات'!N28</f>
        <v>0</v>
      </c>
      <c r="AH17" s="125" cm="1">
        <f t="array" ref="AH17">'ادخال البيانات'!Q28</f>
        <v>0</v>
      </c>
      <c r="AI17" s="125" cm="1">
        <f t="array" ref="AI17">'ادخال البيانات'!T28</f>
        <v>0</v>
      </c>
      <c r="AJ17" s="125" cm="1">
        <f t="array" ref="AJ17">'ادخال البيانات'!W28</f>
        <v>0</v>
      </c>
      <c r="AK17" s="125" cm="1">
        <f t="array" ref="AK17">'ادخال البيانات'!Z28</f>
        <v>0</v>
      </c>
      <c r="AL17" s="125" cm="1">
        <f t="array" ref="AL17">'ادخال البيانات'!AC28</f>
        <v>0</v>
      </c>
    </row>
    <row r="18" ht="13.8" customHeight="1">
      <c r="A18" s="2"/>
      <c r="B18" s="48"/>
      <c r="C18" s="58"/>
      <c r="D18" t="s" s="65">
        <v>25</v>
      </c>
      <c r="E18" s="66"/>
      <c r="F18" s="66"/>
      <c r="G18" s="64" cm="1">
        <f t="array" ref="G18">AE8</f>
        <v>0</v>
      </c>
      <c r="H18" s="57"/>
      <c r="I18" s="51"/>
      <c r="J18" s="8"/>
      <c r="K18" s="9"/>
      <c r="L18" s="9"/>
      <c r="M18" s="9"/>
      <c r="N18" s="9"/>
      <c r="O18" s="9"/>
      <c r="P18" s="9"/>
      <c r="Q18" s="9"/>
      <c r="R18" s="9"/>
      <c r="S18" s="9"/>
      <c r="T18" s="9"/>
      <c r="U18" s="9"/>
      <c r="V18" s="9"/>
      <c r="W18" s="9"/>
      <c r="X18" s="9"/>
      <c r="Y18" s="9"/>
      <c r="Z18" s="9"/>
      <c r="AA18" s="9"/>
      <c r="AB18" s="9"/>
      <c r="AC18" s="9"/>
      <c r="AD18" s="125" cm="1">
        <f t="array" ref="AD18">'ادخال البيانات'!E29</f>
        <v>0</v>
      </c>
      <c r="AE18" s="125" cm="1">
        <f t="array" ref="AE18">'ادخال البيانات'!H29</f>
        <v>0</v>
      </c>
      <c r="AF18" s="125" cm="1">
        <f t="array" ref="AF18">'ادخال البيانات'!K29</f>
        <v>0</v>
      </c>
      <c r="AG18" s="125" cm="1">
        <f t="array" ref="AG18">'ادخال البيانات'!N29</f>
        <v>0</v>
      </c>
      <c r="AH18" s="125" cm="1">
        <f t="array" ref="AH18">'ادخال البيانات'!Q29</f>
        <v>0</v>
      </c>
      <c r="AI18" s="125" cm="1">
        <f t="array" ref="AI18">'ادخال البيانات'!T29</f>
        <v>0</v>
      </c>
      <c r="AJ18" s="125" cm="1">
        <f t="array" ref="AJ18">'ادخال البيانات'!W29</f>
        <v>0</v>
      </c>
      <c r="AK18" s="125" cm="1">
        <f t="array" ref="AK18">'ادخال البيانات'!Z29</f>
        <v>0</v>
      </c>
      <c r="AL18" s="125" cm="1">
        <f t="array" ref="AL18">'ادخال البيانات'!AC29</f>
        <v>0</v>
      </c>
    </row>
    <row r="19" ht="13.8" customHeight="1">
      <c r="A19" s="2"/>
      <c r="B19" s="48"/>
      <c r="C19" s="49"/>
      <c r="D19" s="67"/>
      <c r="E19" s="67"/>
      <c r="F19" s="67"/>
      <c r="G19" s="67"/>
      <c r="H19" s="49"/>
      <c r="I19" s="51"/>
      <c r="J19" s="8"/>
      <c r="K19" s="9"/>
      <c r="L19" s="9"/>
      <c r="M19" s="9"/>
      <c r="N19" s="9"/>
      <c r="O19" s="9"/>
      <c r="P19" s="9"/>
      <c r="Q19" s="9"/>
      <c r="R19" s="9"/>
      <c r="S19" s="9"/>
      <c r="T19" s="9"/>
      <c r="U19" s="9"/>
      <c r="V19" s="9"/>
      <c r="W19" s="9"/>
      <c r="X19" s="9"/>
      <c r="Y19" s="9"/>
      <c r="Z19" s="9"/>
      <c r="AA19" s="9"/>
      <c r="AB19" s="9"/>
      <c r="AC19" s="9"/>
      <c r="AD19" s="125" cm="1">
        <f t="array" ref="AD19">'ادخال البيانات'!E30</f>
        <v>0</v>
      </c>
      <c r="AE19" s="125" cm="1">
        <f t="array" ref="AE19">'ادخال البيانات'!H30</f>
        <v>0</v>
      </c>
      <c r="AF19" s="125" cm="1">
        <f t="array" ref="AF19">'ادخال البيانات'!K30</f>
        <v>0</v>
      </c>
      <c r="AG19" s="125" cm="1">
        <f t="array" ref="AG19">'ادخال البيانات'!N30</f>
        <v>0</v>
      </c>
      <c r="AH19" s="125" cm="1">
        <f t="array" ref="AH19">'ادخال البيانات'!Q30</f>
        <v>0</v>
      </c>
      <c r="AI19" s="125" cm="1">
        <f t="array" ref="AI19">'ادخال البيانات'!T30</f>
        <v>0</v>
      </c>
      <c r="AJ19" s="125" cm="1">
        <f t="array" ref="AJ19">'ادخال البيانات'!W30</f>
        <v>0</v>
      </c>
      <c r="AK19" s="125" cm="1">
        <f t="array" ref="AK19">'ادخال البيانات'!Z30</f>
        <v>0</v>
      </c>
      <c r="AL19" s="125" cm="1">
        <f t="array" ref="AL19">'ادخال البيانات'!AC30</f>
        <v>0</v>
      </c>
    </row>
    <row r="20" ht="13.8" customHeight="1">
      <c r="A20" s="2"/>
      <c r="B20" t="s" s="40">
        <v>26</v>
      </c>
      <c r="C20" s="41"/>
      <c r="D20" s="49"/>
      <c r="E20" s="49"/>
      <c r="F20" s="49"/>
      <c r="G20" s="49"/>
      <c r="H20" s="49"/>
      <c r="I20" s="51"/>
      <c r="J20" s="8"/>
      <c r="K20" s="9"/>
      <c r="L20" s="9"/>
      <c r="M20" s="9"/>
      <c r="N20" s="9"/>
      <c r="O20" s="9"/>
      <c r="P20" s="9"/>
      <c r="Q20" s="9"/>
      <c r="R20" s="9"/>
      <c r="S20" s="9"/>
      <c r="T20" s="9"/>
      <c r="U20" s="9"/>
      <c r="V20" s="9"/>
      <c r="W20" s="9"/>
      <c r="X20" s="9"/>
      <c r="Y20" s="9"/>
      <c r="Z20" s="9"/>
      <c r="AA20" s="9"/>
      <c r="AB20" s="9"/>
      <c r="AC20" s="9"/>
      <c r="AD20" s="125" cm="1">
        <f t="array" ref="AD20">'ادخال البيانات'!E31</f>
        <v>0</v>
      </c>
      <c r="AE20" s="125" cm="1">
        <f t="array" ref="AE20">'ادخال البيانات'!H31</f>
        <v>0</v>
      </c>
      <c r="AF20" s="125" cm="1">
        <f t="array" ref="AF20">'ادخال البيانات'!K31</f>
        <v>0</v>
      </c>
      <c r="AG20" s="125" cm="1">
        <f t="array" ref="AG20">'ادخال البيانات'!N31</f>
        <v>0</v>
      </c>
      <c r="AH20" s="125" cm="1">
        <f t="array" ref="AH20">'ادخال البيانات'!Q31</f>
        <v>0</v>
      </c>
      <c r="AI20" s="125" cm="1">
        <f t="array" ref="AI20">'ادخال البيانات'!T31</f>
        <v>0</v>
      </c>
      <c r="AJ20" s="125" cm="1">
        <f t="array" ref="AJ20">'ادخال البيانات'!W31</f>
        <v>0</v>
      </c>
      <c r="AK20" s="125" cm="1">
        <f t="array" ref="AK20">'ادخال البيانات'!Z31</f>
        <v>0</v>
      </c>
      <c r="AL20" s="125" cm="1">
        <f t="array" ref="AL20">'ادخال البيانات'!AC31</f>
        <v>0</v>
      </c>
    </row>
    <row r="21" ht="13.8" customHeight="1">
      <c r="A21" s="2"/>
      <c r="B21" s="68"/>
      <c r="C21" s="52"/>
      <c r="D21" s="52"/>
      <c r="E21" s="52"/>
      <c r="F21" s="52"/>
      <c r="G21" s="52"/>
      <c r="H21" s="52"/>
      <c r="I21" s="51"/>
      <c r="J21" s="8"/>
      <c r="K21" s="9"/>
      <c r="L21" s="9"/>
      <c r="M21" s="9"/>
      <c r="N21" s="9"/>
      <c r="O21" s="9"/>
      <c r="P21" s="9"/>
      <c r="Q21" s="9"/>
      <c r="R21" s="9"/>
      <c r="S21" s="9"/>
      <c r="T21" s="9"/>
      <c r="U21" s="9"/>
      <c r="V21" s="9"/>
      <c r="W21" s="9"/>
      <c r="X21" s="9"/>
      <c r="Y21" s="9"/>
      <c r="Z21" s="9"/>
      <c r="AA21" s="9"/>
      <c r="AB21" s="9"/>
      <c r="AC21" s="9"/>
      <c r="AD21" s="125" cm="1">
        <f t="array" ref="AD21">'ادخال البيانات'!E32</f>
        <v>0</v>
      </c>
      <c r="AE21" s="125" cm="1">
        <f t="array" ref="AE21">'ادخال البيانات'!H32</f>
        <v>0</v>
      </c>
      <c r="AF21" s="125" cm="1">
        <f t="array" ref="AF21">'ادخال البيانات'!K32</f>
        <v>0</v>
      </c>
      <c r="AG21" s="125" cm="1">
        <f t="array" ref="AG21">'ادخال البيانات'!N32</f>
        <v>0</v>
      </c>
      <c r="AH21" s="125" cm="1">
        <f t="array" ref="AH21">'ادخال البيانات'!Q32</f>
        <v>0</v>
      </c>
      <c r="AI21" s="125" cm="1">
        <f t="array" ref="AI21">'ادخال البيانات'!T32</f>
        <v>0</v>
      </c>
      <c r="AJ21" s="125" cm="1">
        <f t="array" ref="AJ21">'ادخال البيانات'!W32</f>
        <v>0</v>
      </c>
      <c r="AK21" s="125" cm="1">
        <f t="array" ref="AK21">'ادخال البيانات'!Z32</f>
        <v>0</v>
      </c>
      <c r="AL21" s="125" cm="1">
        <f t="array" ref="AL21">'ادخال البيانات'!AC32</f>
        <v>0</v>
      </c>
    </row>
    <row r="22" ht="13.8" customHeight="1">
      <c r="A22" s="69"/>
      <c r="B22" t="str" s="70" cm="1">
        <f t="array" ref="B22:H23">TRANSPOSE('التقديرات '!G435:H441)</f>
        <v>التقدير</v>
      </c>
      <c r="C22" t="str" s="71">
        <v>ممتاز  </v>
      </c>
      <c r="D22" t="str" s="72">
        <v>جيد جدا </v>
      </c>
      <c r="E22" t="str" s="73">
        <v>جيد</v>
      </c>
      <c r="F22" t="str" s="113">
        <v>مقبول  </v>
      </c>
      <c r="G22" t="str" s="114">
        <v>ضعيف</v>
      </c>
      <c r="H22" t="str" s="115">
        <v>ضعيف جدا </v>
      </c>
      <c r="I22" s="116"/>
      <c r="J22" s="8"/>
      <c r="K22" s="9"/>
      <c r="L22" s="9"/>
      <c r="M22" s="9"/>
      <c r="N22" s="9"/>
      <c r="O22" s="9"/>
      <c r="P22" s="9"/>
      <c r="Q22" s="9"/>
      <c r="R22" s="9"/>
      <c r="S22" s="9"/>
      <c r="T22" s="9"/>
      <c r="U22" s="9"/>
      <c r="V22" s="9"/>
      <c r="W22" s="9"/>
      <c r="X22" s="9"/>
      <c r="Y22" s="9"/>
      <c r="Z22" s="9"/>
      <c r="AA22" s="9"/>
      <c r="AB22" s="9"/>
      <c r="AC22" s="9"/>
      <c r="AD22" s="125" cm="1">
        <f t="array" ref="AD22">'ادخال البيانات'!E33</f>
        <v>0</v>
      </c>
      <c r="AE22" s="125" cm="1">
        <f t="array" ref="AE22">'ادخال البيانات'!H33</f>
        <v>0</v>
      </c>
      <c r="AF22" s="125" cm="1">
        <f t="array" ref="AF22">'ادخال البيانات'!K33</f>
        <v>0</v>
      </c>
      <c r="AG22" s="125" cm="1">
        <f t="array" ref="AG22">'ادخال البيانات'!N33</f>
        <v>0</v>
      </c>
      <c r="AH22" s="125" cm="1">
        <f t="array" ref="AH22">'ادخال البيانات'!Q33</f>
        <v>0</v>
      </c>
      <c r="AI22" s="125" cm="1">
        <f t="array" ref="AI22">'ادخال البيانات'!T33</f>
        <v>0</v>
      </c>
      <c r="AJ22" s="125" cm="1">
        <f t="array" ref="AJ22">'ادخال البيانات'!W33</f>
        <v>0</v>
      </c>
      <c r="AK22" s="125" cm="1">
        <f t="array" ref="AK22">'ادخال البيانات'!Z33</f>
        <v>0</v>
      </c>
      <c r="AL22" s="125" cm="1">
        <f t="array" ref="AL22">'ادخال البيانات'!AC33</f>
        <v>0</v>
      </c>
    </row>
    <row r="23" ht="13.8" customHeight="1">
      <c r="A23" s="69"/>
      <c r="B23" t="str" s="78">
        <v>عدد الطلاب</v>
      </c>
      <c r="C23" s="61">
        <v>0</v>
      </c>
      <c r="D23" s="61">
        <v>0</v>
      </c>
      <c r="E23" s="61">
        <v>0</v>
      </c>
      <c r="F23" s="61">
        <v>0</v>
      </c>
      <c r="G23" s="61">
        <v>0</v>
      </c>
      <c r="H23" s="61">
        <v>0</v>
      </c>
      <c r="I23" s="116"/>
      <c r="J23" s="8"/>
      <c r="K23" s="9"/>
      <c r="L23" s="9"/>
      <c r="M23" s="9"/>
      <c r="N23" s="9"/>
      <c r="O23" s="9"/>
      <c r="P23" s="9"/>
      <c r="Q23" s="9"/>
      <c r="R23" s="9"/>
      <c r="S23" s="9"/>
      <c r="T23" s="9"/>
      <c r="U23" s="9"/>
      <c r="V23" s="9"/>
      <c r="W23" s="9"/>
      <c r="X23" s="9"/>
      <c r="Y23" s="9"/>
      <c r="Z23" s="9"/>
      <c r="AA23" s="9"/>
      <c r="AB23" s="9"/>
      <c r="AC23" s="9"/>
      <c r="AD23" s="125" cm="1">
        <f t="array" ref="AD23">'ادخال البيانات'!E34</f>
        <v>0</v>
      </c>
      <c r="AE23" s="125" cm="1">
        <f t="array" ref="AE23">'ادخال البيانات'!H34</f>
        <v>0</v>
      </c>
      <c r="AF23" s="125" cm="1">
        <f t="array" ref="AF23">'ادخال البيانات'!K34</f>
        <v>0</v>
      </c>
      <c r="AG23" s="125" cm="1">
        <f t="array" ref="AG23">'ادخال البيانات'!N34</f>
        <v>0</v>
      </c>
      <c r="AH23" s="125" cm="1">
        <f t="array" ref="AH23">'ادخال البيانات'!Q34</f>
        <v>0</v>
      </c>
      <c r="AI23" s="125" cm="1">
        <f t="array" ref="AI23">'ادخال البيانات'!T34</f>
        <v>0</v>
      </c>
      <c r="AJ23" s="125" cm="1">
        <f t="array" ref="AJ23">'ادخال البيانات'!W34</f>
        <v>0</v>
      </c>
      <c r="AK23" s="125" cm="1">
        <f t="array" ref="AK23">'ادخال البيانات'!Z34</f>
        <v>0</v>
      </c>
      <c r="AL23" s="125" cm="1">
        <f t="array" ref="AL23">'ادخال البيانات'!AC34</f>
        <v>0</v>
      </c>
    </row>
    <row r="24" ht="13.8" customHeight="1">
      <c r="A24" s="2"/>
      <c r="B24" s="81"/>
      <c r="C24" s="67"/>
      <c r="D24" s="67"/>
      <c r="E24" s="67"/>
      <c r="F24" s="67"/>
      <c r="G24" s="67"/>
      <c r="H24" s="67"/>
      <c r="I24" s="51"/>
      <c r="J24" s="8"/>
      <c r="K24" s="9"/>
      <c r="L24" s="9"/>
      <c r="M24" s="9"/>
      <c r="N24" s="9"/>
      <c r="O24" s="9"/>
      <c r="P24" s="9"/>
      <c r="Q24" s="9"/>
      <c r="R24" s="9"/>
      <c r="S24" s="9"/>
      <c r="T24" s="9"/>
      <c r="U24" s="9"/>
      <c r="V24" s="9"/>
      <c r="W24" s="9"/>
      <c r="X24" s="9"/>
      <c r="Y24" s="9"/>
      <c r="Z24" s="9"/>
      <c r="AA24" s="9"/>
      <c r="AB24" s="9"/>
      <c r="AC24" s="9"/>
      <c r="AD24" s="125" cm="1">
        <f t="array" ref="AD24">'ادخال البيانات'!E35</f>
        <v>0</v>
      </c>
      <c r="AE24" s="125" cm="1">
        <f t="array" ref="AE24">'ادخال البيانات'!H35</f>
        <v>0</v>
      </c>
      <c r="AF24" s="125" cm="1">
        <f t="array" ref="AF24">'ادخال البيانات'!K35</f>
        <v>0</v>
      </c>
      <c r="AG24" s="125" cm="1">
        <f t="array" ref="AG24">'ادخال البيانات'!N35</f>
        <v>0</v>
      </c>
      <c r="AH24" s="125" cm="1">
        <f t="array" ref="AH24">'ادخال البيانات'!Q35</f>
        <v>0</v>
      </c>
      <c r="AI24" s="125" cm="1">
        <f t="array" ref="AI24">'ادخال البيانات'!T35</f>
        <v>0</v>
      </c>
      <c r="AJ24" s="125" cm="1">
        <f t="array" ref="AJ24">'ادخال البيانات'!W35</f>
        <v>0</v>
      </c>
      <c r="AK24" s="125" cm="1">
        <f t="array" ref="AK24">'ادخال البيانات'!Z35</f>
        <v>0</v>
      </c>
      <c r="AL24" s="125" cm="1">
        <f t="array" ref="AL24">'ادخال البيانات'!AC35</f>
        <v>0</v>
      </c>
    </row>
    <row r="25" ht="13.8" customHeight="1">
      <c r="A25" s="2"/>
      <c r="B25" s="48"/>
      <c r="C25" s="49"/>
      <c r="D25" s="49"/>
      <c r="E25" s="49"/>
      <c r="F25" s="49"/>
      <c r="G25" s="49"/>
      <c r="H25" s="49"/>
      <c r="I25" s="51"/>
      <c r="J25" s="8"/>
      <c r="K25" s="9"/>
      <c r="L25" s="9"/>
      <c r="M25" s="9"/>
      <c r="N25" s="9"/>
      <c r="O25" s="9"/>
      <c r="P25" s="9"/>
      <c r="Q25" s="9"/>
      <c r="R25" s="9"/>
      <c r="S25" s="9"/>
      <c r="T25" s="9"/>
      <c r="U25" s="9"/>
      <c r="V25" s="9"/>
      <c r="W25" s="9"/>
      <c r="X25" s="9"/>
      <c r="Y25" s="9"/>
      <c r="Z25" s="9"/>
      <c r="AA25" s="9"/>
      <c r="AB25" s="9"/>
      <c r="AC25" s="9"/>
      <c r="AD25" s="125" cm="1">
        <f t="array" ref="AD25">'ادخال البيانات'!E36</f>
        <v>0</v>
      </c>
      <c r="AE25" s="125" cm="1">
        <f t="array" ref="AE25">'ادخال البيانات'!H36</f>
        <v>0</v>
      </c>
      <c r="AF25" s="125" cm="1">
        <f t="array" ref="AF25">'ادخال البيانات'!K36</f>
        <v>0</v>
      </c>
      <c r="AG25" s="125" cm="1">
        <f t="array" ref="AG25">'ادخال البيانات'!N36</f>
        <v>0</v>
      </c>
      <c r="AH25" s="125" cm="1">
        <f t="array" ref="AH25">'ادخال البيانات'!Q36</f>
        <v>0</v>
      </c>
      <c r="AI25" s="125" cm="1">
        <f t="array" ref="AI25">'ادخال البيانات'!T36</f>
        <v>0</v>
      </c>
      <c r="AJ25" s="125" cm="1">
        <f t="array" ref="AJ25">'ادخال البيانات'!W36</f>
        <v>0</v>
      </c>
      <c r="AK25" s="125" cm="1">
        <f t="array" ref="AK25">'ادخال البيانات'!Z36</f>
        <v>0</v>
      </c>
      <c r="AL25" s="125" cm="1">
        <f t="array" ref="AL25">'ادخال البيانات'!AC36</f>
        <v>0</v>
      </c>
    </row>
    <row r="26" ht="13.8" customHeight="1">
      <c r="A26" s="2"/>
      <c r="B26" s="48"/>
      <c r="C26" s="49"/>
      <c r="D26" s="49"/>
      <c r="E26" s="49"/>
      <c r="F26" s="49"/>
      <c r="G26" s="49"/>
      <c r="H26" s="49"/>
      <c r="I26" s="51"/>
      <c r="J26" s="8"/>
      <c r="K26" s="9"/>
      <c r="L26" s="9"/>
      <c r="M26" s="9"/>
      <c r="N26" s="9"/>
      <c r="O26" s="9"/>
      <c r="P26" s="9"/>
      <c r="Q26" s="9"/>
      <c r="R26" s="9"/>
      <c r="S26" s="9"/>
      <c r="T26" s="9"/>
      <c r="U26" s="9"/>
      <c r="V26" s="9"/>
      <c r="W26" s="9"/>
      <c r="X26" s="9"/>
      <c r="Y26" s="9"/>
      <c r="Z26" s="9"/>
      <c r="AA26" s="9"/>
      <c r="AB26" s="9"/>
      <c r="AC26" s="9"/>
      <c r="AD26" s="125" cm="1">
        <f t="array" ref="AD26">'ادخال البيانات'!E37</f>
        <v>0</v>
      </c>
      <c r="AE26" s="125" cm="1">
        <f t="array" ref="AE26">'ادخال البيانات'!H37</f>
        <v>0</v>
      </c>
      <c r="AF26" s="125" cm="1">
        <f t="array" ref="AF26">'ادخال البيانات'!K37</f>
        <v>0</v>
      </c>
      <c r="AG26" s="125" cm="1">
        <f t="array" ref="AG26">'ادخال البيانات'!N37</f>
        <v>0</v>
      </c>
      <c r="AH26" s="125" cm="1">
        <f t="array" ref="AH26">'ادخال البيانات'!Q37</f>
        <v>0</v>
      </c>
      <c r="AI26" s="125" cm="1">
        <f t="array" ref="AI26">'ادخال البيانات'!T37</f>
        <v>0</v>
      </c>
      <c r="AJ26" s="125" cm="1">
        <f t="array" ref="AJ26">'ادخال البيانات'!W37</f>
        <v>0</v>
      </c>
      <c r="AK26" s="125" cm="1">
        <f t="array" ref="AK26">'ادخال البيانات'!Z37</f>
        <v>0</v>
      </c>
      <c r="AL26" s="125" cm="1">
        <f t="array" ref="AL26">'ادخال البيانات'!AC37</f>
        <v>0</v>
      </c>
    </row>
    <row r="27" ht="13.8" customHeight="1">
      <c r="A27" s="2"/>
      <c r="B27" s="48"/>
      <c r="C27" s="49"/>
      <c r="D27" s="49"/>
      <c r="E27" s="49"/>
      <c r="F27" s="49"/>
      <c r="G27" s="49"/>
      <c r="H27" s="49"/>
      <c r="I27" s="51"/>
      <c r="J27" s="8"/>
      <c r="K27" s="9"/>
      <c r="L27" s="9"/>
      <c r="M27" s="9"/>
      <c r="N27" s="9"/>
      <c r="O27" s="9"/>
      <c r="P27" s="9"/>
      <c r="Q27" s="9"/>
      <c r="R27" s="9"/>
      <c r="S27" s="9"/>
      <c r="T27" s="9"/>
      <c r="U27" s="9"/>
      <c r="V27" s="9"/>
      <c r="W27" s="9"/>
      <c r="X27" s="9"/>
      <c r="Y27" s="9"/>
      <c r="Z27" s="9"/>
      <c r="AA27" s="9"/>
      <c r="AB27" s="9"/>
      <c r="AC27" s="9"/>
      <c r="AD27" s="125" cm="1">
        <f t="array" ref="AD27">'ادخال البيانات'!E38</f>
        <v>0</v>
      </c>
      <c r="AE27" s="125" cm="1">
        <f t="array" ref="AE27">'ادخال البيانات'!H38</f>
        <v>0</v>
      </c>
      <c r="AF27" s="125" cm="1">
        <f t="array" ref="AF27">'ادخال البيانات'!K38</f>
        <v>0</v>
      </c>
      <c r="AG27" s="125" cm="1">
        <f t="array" ref="AG27">'ادخال البيانات'!N38</f>
        <v>0</v>
      </c>
      <c r="AH27" s="125" cm="1">
        <f t="array" ref="AH27">'ادخال البيانات'!Q38</f>
        <v>0</v>
      </c>
      <c r="AI27" s="125" cm="1">
        <f t="array" ref="AI27">'ادخال البيانات'!T38</f>
        <v>0</v>
      </c>
      <c r="AJ27" s="125" cm="1">
        <f t="array" ref="AJ27">'ادخال البيانات'!W38</f>
        <v>0</v>
      </c>
      <c r="AK27" s="125" cm="1">
        <f t="array" ref="AK27">'ادخال البيانات'!Z38</f>
        <v>0</v>
      </c>
      <c r="AL27" s="125" cm="1">
        <f t="array" ref="AL27">'ادخال البيانات'!AC38</f>
        <v>0</v>
      </c>
    </row>
    <row r="28" ht="13.8" customHeight="1">
      <c r="A28" s="2"/>
      <c r="B28" s="48"/>
      <c r="C28" s="49"/>
      <c r="D28" s="49"/>
      <c r="E28" s="49"/>
      <c r="F28" s="49"/>
      <c r="G28" s="49"/>
      <c r="H28" s="49"/>
      <c r="I28" s="51"/>
      <c r="J28" s="8"/>
      <c r="K28" s="9"/>
      <c r="L28" s="9"/>
      <c r="M28" s="9"/>
      <c r="N28" s="9"/>
      <c r="O28" s="9"/>
      <c r="P28" s="9"/>
      <c r="Q28" s="9"/>
      <c r="R28" s="9"/>
      <c r="S28" s="9"/>
      <c r="T28" s="9"/>
      <c r="U28" s="9"/>
      <c r="V28" s="9"/>
      <c r="W28" s="9"/>
      <c r="X28" s="9"/>
      <c r="Y28" s="9"/>
      <c r="Z28" s="9"/>
      <c r="AA28" s="9"/>
      <c r="AB28" s="9"/>
      <c r="AC28" s="9"/>
      <c r="AD28" s="125" cm="1">
        <f t="array" ref="AD28">'ادخال البيانات'!E39</f>
        <v>0</v>
      </c>
      <c r="AE28" s="125" cm="1">
        <f t="array" ref="AE28">'ادخال البيانات'!H39</f>
        <v>0</v>
      </c>
      <c r="AF28" s="125" cm="1">
        <f t="array" ref="AF28">'ادخال البيانات'!K39</f>
        <v>0</v>
      </c>
      <c r="AG28" s="125" cm="1">
        <f t="array" ref="AG28">'ادخال البيانات'!N39</f>
        <v>0</v>
      </c>
      <c r="AH28" s="125" cm="1">
        <f t="array" ref="AH28">'ادخال البيانات'!Q39</f>
        <v>0</v>
      </c>
      <c r="AI28" s="125" cm="1">
        <f t="array" ref="AI28">'ادخال البيانات'!T39</f>
        <v>0</v>
      </c>
      <c r="AJ28" s="125" cm="1">
        <f t="array" ref="AJ28">'ادخال البيانات'!W39</f>
        <v>0</v>
      </c>
      <c r="AK28" s="125" cm="1">
        <f t="array" ref="AK28">'ادخال البيانات'!Z39</f>
        <v>0</v>
      </c>
      <c r="AL28" s="125" cm="1">
        <f t="array" ref="AL28">'ادخال البيانات'!AC39</f>
        <v>0</v>
      </c>
    </row>
    <row r="29" ht="13.8" customHeight="1">
      <c r="A29" s="2"/>
      <c r="B29" s="48"/>
      <c r="C29" s="49"/>
      <c r="D29" s="49"/>
      <c r="E29" s="49"/>
      <c r="F29" s="49"/>
      <c r="G29" s="49"/>
      <c r="H29" s="49"/>
      <c r="I29" s="51"/>
      <c r="J29" s="8"/>
      <c r="K29" s="9"/>
      <c r="L29" s="9"/>
      <c r="M29" s="9"/>
      <c r="N29" s="9"/>
      <c r="O29" s="9"/>
      <c r="P29" s="9"/>
      <c r="Q29" s="9"/>
      <c r="R29" s="9"/>
      <c r="S29" s="9"/>
      <c r="T29" s="9"/>
      <c r="U29" s="9"/>
      <c r="V29" s="9"/>
      <c r="W29" s="9"/>
      <c r="X29" s="9"/>
      <c r="Y29" s="9"/>
      <c r="Z29" s="9"/>
      <c r="AA29" s="9"/>
      <c r="AB29" s="9"/>
      <c r="AC29" s="9"/>
      <c r="AD29" s="125" cm="1">
        <f t="array" ref="AD29">'ادخال البيانات'!E40</f>
        <v>0</v>
      </c>
      <c r="AE29" s="125" cm="1">
        <f t="array" ref="AE29">'ادخال البيانات'!H40</f>
        <v>0</v>
      </c>
      <c r="AF29" s="125" cm="1">
        <f t="array" ref="AF29">'ادخال البيانات'!K40</f>
        <v>0</v>
      </c>
      <c r="AG29" s="125" cm="1">
        <f t="array" ref="AG29">'ادخال البيانات'!N40</f>
        <v>0</v>
      </c>
      <c r="AH29" s="125" cm="1">
        <f t="array" ref="AH29">'ادخال البيانات'!Q40</f>
        <v>0</v>
      </c>
      <c r="AI29" s="125" cm="1">
        <f t="array" ref="AI29">'ادخال البيانات'!T40</f>
        <v>0</v>
      </c>
      <c r="AJ29" s="125" cm="1">
        <f t="array" ref="AJ29">'ادخال البيانات'!W40</f>
        <v>0</v>
      </c>
      <c r="AK29" s="125" cm="1">
        <f t="array" ref="AK29">'ادخال البيانات'!Z40</f>
        <v>0</v>
      </c>
      <c r="AL29" s="125" cm="1">
        <f t="array" ref="AL29">'ادخال البيانات'!AC40</f>
        <v>0</v>
      </c>
    </row>
    <row r="30" ht="13.8" customHeight="1">
      <c r="A30" s="2"/>
      <c r="B30" s="48"/>
      <c r="C30" s="49"/>
      <c r="D30" s="49"/>
      <c r="E30" s="49"/>
      <c r="F30" s="49"/>
      <c r="G30" s="49"/>
      <c r="H30" s="49"/>
      <c r="I30" s="51"/>
      <c r="J30" s="8"/>
      <c r="K30" s="9"/>
      <c r="L30" s="9"/>
      <c r="M30" s="9"/>
      <c r="N30" s="9"/>
      <c r="O30" s="9"/>
      <c r="P30" s="9"/>
      <c r="Q30" s="9"/>
      <c r="R30" s="9"/>
      <c r="S30" s="9"/>
      <c r="T30" s="9"/>
      <c r="U30" s="9"/>
      <c r="V30" s="9"/>
      <c r="W30" s="9"/>
      <c r="X30" s="9"/>
      <c r="Y30" s="9"/>
      <c r="Z30" s="9"/>
      <c r="AA30" s="9"/>
      <c r="AB30" s="9"/>
      <c r="AC30" s="9"/>
      <c r="AD30" s="125" cm="1">
        <f t="array" ref="AD30">'ادخال البيانات'!E41</f>
        <v>0</v>
      </c>
      <c r="AE30" s="125" cm="1">
        <f t="array" ref="AE30">'ادخال البيانات'!H41</f>
        <v>0</v>
      </c>
      <c r="AF30" s="125" cm="1">
        <f t="array" ref="AF30">'ادخال البيانات'!K41</f>
        <v>0</v>
      </c>
      <c r="AG30" s="125" cm="1">
        <f t="array" ref="AG30">'ادخال البيانات'!N41</f>
        <v>0</v>
      </c>
      <c r="AH30" s="125" cm="1">
        <f t="array" ref="AH30">'ادخال البيانات'!Q41</f>
        <v>0</v>
      </c>
      <c r="AI30" s="125" cm="1">
        <f t="array" ref="AI30">'ادخال البيانات'!T41</f>
        <v>0</v>
      </c>
      <c r="AJ30" s="125" cm="1">
        <f t="array" ref="AJ30">'ادخال البيانات'!W41</f>
        <v>0</v>
      </c>
      <c r="AK30" s="125" cm="1">
        <f t="array" ref="AK30">'ادخال البيانات'!Z41</f>
        <v>0</v>
      </c>
      <c r="AL30" s="125" cm="1">
        <f t="array" ref="AL30">'ادخال البيانات'!AC41</f>
        <v>0</v>
      </c>
    </row>
    <row r="31" ht="13.8" customHeight="1">
      <c r="A31" s="2"/>
      <c r="B31" s="48"/>
      <c r="C31" s="49"/>
      <c r="D31" s="49"/>
      <c r="E31" s="49"/>
      <c r="F31" s="49"/>
      <c r="G31" s="49"/>
      <c r="H31" s="49"/>
      <c r="I31" s="51"/>
      <c r="J31" s="8"/>
      <c r="K31" s="9"/>
      <c r="L31" s="9"/>
      <c r="M31" s="9"/>
      <c r="N31" s="9"/>
      <c r="O31" s="9"/>
      <c r="P31" s="9"/>
      <c r="Q31" s="9"/>
      <c r="R31" s="9"/>
      <c r="S31" s="9"/>
      <c r="T31" s="9"/>
      <c r="U31" s="9"/>
      <c r="V31" s="9"/>
      <c r="W31" s="9"/>
      <c r="X31" s="9"/>
      <c r="Y31" s="9"/>
      <c r="Z31" s="9"/>
      <c r="AA31" s="9"/>
      <c r="AB31" s="9"/>
      <c r="AC31" s="9"/>
      <c r="AD31" s="125" cm="1">
        <f t="array" ref="AD31">'ادخال البيانات'!E42</f>
        <v>0</v>
      </c>
      <c r="AE31" s="125" cm="1">
        <f t="array" ref="AE31">'ادخال البيانات'!H42</f>
        <v>0</v>
      </c>
      <c r="AF31" s="125" cm="1">
        <f t="array" ref="AF31">'ادخال البيانات'!K42</f>
        <v>0</v>
      </c>
      <c r="AG31" s="125" cm="1">
        <f t="array" ref="AG31">'ادخال البيانات'!N42</f>
        <v>0</v>
      </c>
      <c r="AH31" s="125" cm="1">
        <f t="array" ref="AH31">'ادخال البيانات'!Q42</f>
        <v>0</v>
      </c>
      <c r="AI31" s="125" cm="1">
        <f t="array" ref="AI31">'ادخال البيانات'!T42</f>
        <v>0</v>
      </c>
      <c r="AJ31" s="125" cm="1">
        <f t="array" ref="AJ31">'ادخال البيانات'!W42</f>
        <v>0</v>
      </c>
      <c r="AK31" s="125" cm="1">
        <f t="array" ref="AK31">'ادخال البيانات'!Z42</f>
        <v>0</v>
      </c>
      <c r="AL31" s="125" cm="1">
        <f t="array" ref="AL31">'ادخال البيانات'!AC42</f>
        <v>0</v>
      </c>
    </row>
    <row r="32" ht="13.8" customHeight="1">
      <c r="A32" s="2"/>
      <c r="B32" s="48"/>
      <c r="C32" s="49"/>
      <c r="D32" s="49"/>
      <c r="E32" s="49"/>
      <c r="F32" s="49"/>
      <c r="G32" s="49"/>
      <c r="H32" s="49"/>
      <c r="I32" s="51"/>
      <c r="J32" s="8"/>
      <c r="K32" s="9"/>
      <c r="L32" s="9"/>
      <c r="M32" s="9"/>
      <c r="N32" s="9"/>
      <c r="O32" s="9"/>
      <c r="P32" s="9"/>
      <c r="Q32" s="9"/>
      <c r="R32" s="9"/>
      <c r="S32" s="9"/>
      <c r="T32" s="9"/>
      <c r="U32" s="9"/>
      <c r="V32" s="9"/>
      <c r="W32" s="9"/>
      <c r="X32" s="9"/>
      <c r="Y32" s="9"/>
      <c r="Z32" s="9"/>
      <c r="AA32" s="9"/>
      <c r="AB32" s="9"/>
      <c r="AC32" s="9"/>
      <c r="AD32" s="125" cm="1">
        <f t="array" ref="AD32">'ادخال البيانات'!E43</f>
        <v>0</v>
      </c>
      <c r="AE32" s="125" cm="1">
        <f t="array" ref="AE32">'ادخال البيانات'!H43</f>
        <v>0</v>
      </c>
      <c r="AF32" s="125" cm="1">
        <f t="array" ref="AF32">'ادخال البيانات'!K43</f>
        <v>0</v>
      </c>
      <c r="AG32" s="125" cm="1">
        <f t="array" ref="AG32">'ادخال البيانات'!N43</f>
        <v>0</v>
      </c>
      <c r="AH32" s="125" cm="1">
        <f t="array" ref="AH32">'ادخال البيانات'!Q43</f>
        <v>0</v>
      </c>
      <c r="AI32" s="125" cm="1">
        <f t="array" ref="AI32">'ادخال البيانات'!T43</f>
        <v>0</v>
      </c>
      <c r="AJ32" s="125" cm="1">
        <f t="array" ref="AJ32">'ادخال البيانات'!W43</f>
        <v>0</v>
      </c>
      <c r="AK32" s="125" cm="1">
        <f t="array" ref="AK32">'ادخال البيانات'!Z43</f>
        <v>0</v>
      </c>
      <c r="AL32" s="125" cm="1">
        <f t="array" ref="AL32">'ادخال البيانات'!AC43</f>
        <v>0</v>
      </c>
    </row>
    <row r="33" ht="13.8" customHeight="1">
      <c r="A33" s="2"/>
      <c r="B33" s="48"/>
      <c r="C33" s="49"/>
      <c r="D33" s="49"/>
      <c r="E33" s="49"/>
      <c r="F33" s="49"/>
      <c r="G33" s="49"/>
      <c r="H33" s="49"/>
      <c r="I33" s="51"/>
      <c r="J33" s="8"/>
      <c r="K33" s="9"/>
      <c r="L33" s="9"/>
      <c r="M33" s="9"/>
      <c r="N33" s="9"/>
      <c r="O33" s="9"/>
      <c r="P33" s="9"/>
      <c r="Q33" s="9"/>
      <c r="R33" s="9"/>
      <c r="S33" s="9"/>
      <c r="T33" s="9"/>
      <c r="U33" s="9"/>
      <c r="V33" s="9"/>
      <c r="W33" s="9"/>
      <c r="X33" s="9"/>
      <c r="Y33" s="9"/>
      <c r="Z33" s="9"/>
      <c r="AA33" s="9"/>
      <c r="AB33" s="9"/>
      <c r="AC33" s="9"/>
      <c r="AD33" s="125" cm="1">
        <f t="array" ref="AD33">'ادخال البيانات'!E44</f>
        <v>0</v>
      </c>
      <c r="AE33" s="125" cm="1">
        <f t="array" ref="AE33">'ادخال البيانات'!H44</f>
        <v>0</v>
      </c>
      <c r="AF33" s="125" cm="1">
        <f t="array" ref="AF33">'ادخال البيانات'!K44</f>
        <v>0</v>
      </c>
      <c r="AG33" s="125" cm="1">
        <f t="array" ref="AG33">'ادخال البيانات'!N44</f>
        <v>0</v>
      </c>
      <c r="AH33" s="125" cm="1">
        <f t="array" ref="AH33">'ادخال البيانات'!Q44</f>
        <v>0</v>
      </c>
      <c r="AI33" s="125" cm="1">
        <f t="array" ref="AI33">'ادخال البيانات'!T44</f>
        <v>0</v>
      </c>
      <c r="AJ33" s="125" cm="1">
        <f t="array" ref="AJ33">'ادخال البيانات'!W44</f>
        <v>0</v>
      </c>
      <c r="AK33" s="125" cm="1">
        <f t="array" ref="AK33">'ادخال البيانات'!Z44</f>
        <v>0</v>
      </c>
      <c r="AL33" s="125" cm="1">
        <f t="array" ref="AL33">'ادخال البيانات'!AC44</f>
        <v>0</v>
      </c>
    </row>
    <row r="34" ht="13.8" customHeight="1">
      <c r="A34" s="2"/>
      <c r="B34" s="48"/>
      <c r="C34" s="49"/>
      <c r="D34" s="49"/>
      <c r="E34" s="49"/>
      <c r="F34" s="49"/>
      <c r="G34" s="49"/>
      <c r="H34" s="49"/>
      <c r="I34" s="51"/>
      <c r="J34" s="8"/>
      <c r="K34" s="9"/>
      <c r="L34" s="9"/>
      <c r="M34" s="9"/>
      <c r="N34" s="9"/>
      <c r="O34" s="9"/>
      <c r="P34" s="9"/>
      <c r="Q34" s="9"/>
      <c r="R34" s="9"/>
      <c r="S34" s="9"/>
      <c r="T34" s="9"/>
      <c r="U34" s="9"/>
      <c r="V34" s="9"/>
      <c r="W34" s="9"/>
      <c r="X34" s="9"/>
      <c r="Y34" s="9"/>
      <c r="Z34" s="9"/>
      <c r="AA34" s="9"/>
      <c r="AB34" s="9"/>
      <c r="AC34" s="9"/>
      <c r="AD34" s="125" cm="1">
        <f t="array" ref="AD34">'ادخال البيانات'!E45</f>
        <v>0</v>
      </c>
      <c r="AE34" s="125" cm="1">
        <f t="array" ref="AE34">'ادخال البيانات'!H45</f>
        <v>0</v>
      </c>
      <c r="AF34" s="125" cm="1">
        <f t="array" ref="AF34">'ادخال البيانات'!K45</f>
        <v>0</v>
      </c>
      <c r="AG34" s="125" cm="1">
        <f t="array" ref="AG34">'ادخال البيانات'!N45</f>
        <v>0</v>
      </c>
      <c r="AH34" s="125" cm="1">
        <f t="array" ref="AH34">'ادخال البيانات'!Q45</f>
        <v>0</v>
      </c>
      <c r="AI34" s="125" cm="1">
        <f t="array" ref="AI34">'ادخال البيانات'!T45</f>
        <v>0</v>
      </c>
      <c r="AJ34" s="125" cm="1">
        <f t="array" ref="AJ34">'ادخال البيانات'!W45</f>
        <v>0</v>
      </c>
      <c r="AK34" s="125" cm="1">
        <f t="array" ref="AK34">'ادخال البيانات'!Z45</f>
        <v>0</v>
      </c>
      <c r="AL34" s="125" cm="1">
        <f t="array" ref="AL34">'ادخال البيانات'!AC45</f>
        <v>0</v>
      </c>
    </row>
    <row r="35" ht="13.8" customHeight="1">
      <c r="A35" s="2"/>
      <c r="B35" s="48"/>
      <c r="C35" s="49"/>
      <c r="D35" s="49"/>
      <c r="E35" s="49"/>
      <c r="F35" s="49"/>
      <c r="G35" s="49"/>
      <c r="H35" s="49"/>
      <c r="I35" s="51"/>
      <c r="J35" s="8"/>
      <c r="K35" s="9"/>
      <c r="L35" s="9"/>
      <c r="M35" s="9"/>
      <c r="N35" s="9"/>
      <c r="O35" s="9"/>
      <c r="P35" s="9"/>
      <c r="Q35" s="9"/>
      <c r="R35" s="9"/>
      <c r="S35" s="9"/>
      <c r="T35" s="9"/>
      <c r="U35" s="9"/>
      <c r="V35" s="9"/>
      <c r="W35" s="9"/>
      <c r="X35" s="9"/>
      <c r="Y35" s="9"/>
      <c r="Z35" s="9"/>
      <c r="AA35" s="9"/>
      <c r="AB35" s="9"/>
      <c r="AC35" s="9"/>
      <c r="AD35" s="125" cm="1">
        <f t="array" ref="AD35">'ادخال البيانات'!E46</f>
        <v>0</v>
      </c>
      <c r="AE35" s="125" cm="1">
        <f t="array" ref="AE35">'ادخال البيانات'!H46</f>
        <v>0</v>
      </c>
      <c r="AF35" s="125" cm="1">
        <f t="array" ref="AF35">'ادخال البيانات'!K46</f>
        <v>0</v>
      </c>
      <c r="AG35" s="125" cm="1">
        <f t="array" ref="AG35">'ادخال البيانات'!N46</f>
        <v>0</v>
      </c>
      <c r="AH35" s="125" cm="1">
        <f t="array" ref="AH35">'ادخال البيانات'!Q46</f>
        <v>0</v>
      </c>
      <c r="AI35" s="125" cm="1">
        <f t="array" ref="AI35">'ادخال البيانات'!T46</f>
        <v>0</v>
      </c>
      <c r="AJ35" s="125" cm="1">
        <f t="array" ref="AJ35">'ادخال البيانات'!W46</f>
        <v>0</v>
      </c>
      <c r="AK35" s="125" cm="1">
        <f t="array" ref="AK35">'ادخال البيانات'!Z46</f>
        <v>0</v>
      </c>
      <c r="AL35" s="125" cm="1">
        <f t="array" ref="AL35">'ادخال البيانات'!AC46</f>
        <v>0</v>
      </c>
    </row>
    <row r="36" ht="13.8" customHeight="1">
      <c r="A36" s="2"/>
      <c r="B36" s="48"/>
      <c r="C36" s="49"/>
      <c r="D36" s="49"/>
      <c r="E36" s="49"/>
      <c r="F36" s="49"/>
      <c r="G36" s="49"/>
      <c r="H36" s="49"/>
      <c r="I36" s="51"/>
      <c r="J36" s="8"/>
      <c r="K36" s="9"/>
      <c r="L36" s="9"/>
      <c r="M36" s="9"/>
      <c r="N36" s="9"/>
      <c r="O36" s="9"/>
      <c r="P36" s="9"/>
      <c r="Q36" s="9"/>
      <c r="R36" s="9"/>
      <c r="S36" s="9"/>
      <c r="T36" s="9"/>
      <c r="U36" s="9"/>
      <c r="V36" s="9"/>
      <c r="W36" s="9"/>
      <c r="X36" s="9"/>
      <c r="Y36" s="9"/>
      <c r="Z36" s="9"/>
      <c r="AA36" s="9"/>
      <c r="AB36" s="9"/>
      <c r="AC36" s="9"/>
      <c r="AD36" s="125" cm="1">
        <f t="array" ref="AD36">'ادخال البيانات'!E47</f>
        <v>0</v>
      </c>
      <c r="AE36" s="125" cm="1">
        <f t="array" ref="AE36">'ادخال البيانات'!H47</f>
        <v>0</v>
      </c>
      <c r="AF36" s="125" cm="1">
        <f t="array" ref="AF36">'ادخال البيانات'!K47</f>
        <v>0</v>
      </c>
      <c r="AG36" s="125" cm="1">
        <f t="array" ref="AG36">'ادخال البيانات'!N47</f>
        <v>0</v>
      </c>
      <c r="AH36" s="125" cm="1">
        <f t="array" ref="AH36">'ادخال البيانات'!Q47</f>
        <v>0</v>
      </c>
      <c r="AI36" s="125" cm="1">
        <f t="array" ref="AI36">'ادخال البيانات'!T47</f>
        <v>0</v>
      </c>
      <c r="AJ36" s="125" cm="1">
        <f t="array" ref="AJ36">'ادخال البيانات'!W47</f>
        <v>0</v>
      </c>
      <c r="AK36" s="125" cm="1">
        <f t="array" ref="AK36">'ادخال البيانات'!Z47</f>
        <v>0</v>
      </c>
      <c r="AL36" s="125" cm="1">
        <f t="array" ref="AL36">'ادخال البيانات'!AC47</f>
        <v>0</v>
      </c>
    </row>
    <row r="37" ht="13.8" customHeight="1">
      <c r="A37" s="2"/>
      <c r="B37" t="s" s="40">
        <v>32</v>
      </c>
      <c r="C37" s="41"/>
      <c r="D37" s="49"/>
      <c r="E37" s="49"/>
      <c r="F37" s="49"/>
      <c r="G37" s="49"/>
      <c r="H37" s="49"/>
      <c r="I37" s="51"/>
      <c r="J37" s="8"/>
      <c r="K37" s="9"/>
      <c r="L37" s="9"/>
      <c r="M37" s="9"/>
      <c r="N37" s="9"/>
      <c r="O37" s="9"/>
      <c r="P37" s="9"/>
      <c r="Q37" s="9"/>
      <c r="R37" s="9"/>
      <c r="S37" s="9"/>
      <c r="T37" s="9"/>
      <c r="U37" s="9"/>
      <c r="V37" s="9"/>
      <c r="W37" s="9"/>
      <c r="X37" s="9"/>
      <c r="Y37" s="9"/>
      <c r="Z37" s="9"/>
      <c r="AA37" s="9"/>
      <c r="AB37" s="9"/>
      <c r="AC37" s="9"/>
      <c r="AD37" s="125" cm="1">
        <f t="array" ref="AD37">'ادخال البيانات'!E48</f>
        <v>0</v>
      </c>
      <c r="AE37" s="125" cm="1">
        <f t="array" ref="AE37">'ادخال البيانات'!H48</f>
        <v>0</v>
      </c>
      <c r="AF37" s="125" cm="1">
        <f t="array" ref="AF37">'ادخال البيانات'!K48</f>
        <v>0</v>
      </c>
      <c r="AG37" s="125" cm="1">
        <f t="array" ref="AG37">'ادخال البيانات'!N48</f>
        <v>0</v>
      </c>
      <c r="AH37" s="125" cm="1">
        <f t="array" ref="AH37">'ادخال البيانات'!Q48</f>
        <v>0</v>
      </c>
      <c r="AI37" s="125" cm="1">
        <f t="array" ref="AI37">'ادخال البيانات'!T48</f>
        <v>0</v>
      </c>
      <c r="AJ37" s="125" cm="1">
        <f t="array" ref="AJ37">'ادخال البيانات'!W48</f>
        <v>0</v>
      </c>
      <c r="AK37" s="125" cm="1">
        <f t="array" ref="AK37">'ادخال البيانات'!Z48</f>
        <v>0</v>
      </c>
      <c r="AL37" s="125" cm="1">
        <f t="array" ref="AL37">'ادخال البيانات'!AC48</f>
        <v>0</v>
      </c>
    </row>
    <row r="38" ht="13.8" customHeight="1">
      <c r="A38" s="2"/>
      <c r="B38" s="48"/>
      <c r="C38" s="49"/>
      <c r="D38" s="49"/>
      <c r="E38" s="49"/>
      <c r="F38" s="49"/>
      <c r="G38" s="49"/>
      <c r="H38" s="49"/>
      <c r="I38" s="51"/>
      <c r="J38" s="8"/>
      <c r="K38" s="9"/>
      <c r="L38" s="9"/>
      <c r="M38" s="9"/>
      <c r="N38" s="9"/>
      <c r="O38" s="9"/>
      <c r="P38" s="9"/>
      <c r="Q38" s="9"/>
      <c r="R38" s="9"/>
      <c r="S38" s="9"/>
      <c r="T38" s="9"/>
      <c r="U38" s="9"/>
      <c r="V38" s="9"/>
      <c r="W38" s="9"/>
      <c r="X38" s="9"/>
      <c r="Y38" s="9"/>
      <c r="Z38" s="9"/>
      <c r="AA38" s="9"/>
      <c r="AB38" s="9"/>
      <c r="AC38" s="9"/>
      <c r="AD38" s="125" cm="1">
        <f t="array" ref="AD38">'ادخال البيانات'!E49</f>
        <v>0</v>
      </c>
      <c r="AE38" s="125" cm="1">
        <f t="array" ref="AE38">'ادخال البيانات'!H49</f>
        <v>0</v>
      </c>
      <c r="AF38" s="125" cm="1">
        <f t="array" ref="AF38">'ادخال البيانات'!K49</f>
        <v>0</v>
      </c>
      <c r="AG38" s="125" cm="1">
        <f t="array" ref="AG38">'ادخال البيانات'!N49</f>
        <v>0</v>
      </c>
      <c r="AH38" s="125" cm="1">
        <f t="array" ref="AH38">'ادخال البيانات'!Q49</f>
        <v>0</v>
      </c>
      <c r="AI38" s="125" cm="1">
        <f t="array" ref="AI38">'ادخال البيانات'!T49</f>
        <v>0</v>
      </c>
      <c r="AJ38" s="125" cm="1">
        <f t="array" ref="AJ38">'ادخال البيانات'!W49</f>
        <v>0</v>
      </c>
      <c r="AK38" s="125" cm="1">
        <f t="array" ref="AK38">'ادخال البيانات'!Z49</f>
        <v>0</v>
      </c>
      <c r="AL38" s="125" cm="1">
        <f t="array" ref="AL38">'ادخال البيانات'!AC49</f>
        <v>0</v>
      </c>
    </row>
    <row r="39" ht="13.8" customHeight="1">
      <c r="A39" s="2"/>
      <c r="B39" t="str" s="82" cm="1">
        <f t="array" ref="B39">'الترتيب التنازلي '!BF12</f>
        <v>م</v>
      </c>
      <c r="C39" t="str" s="83" cm="1">
        <f t="array" ref="C39">'الترتيب التنازلي '!BG12</f>
        <v>الاسم</v>
      </c>
      <c r="D39" s="83"/>
      <c r="E39" s="83"/>
      <c r="F39" t="str" s="83" cm="1">
        <f t="array" ref="F39">'الترتيب التنازلي '!BH12</f>
        <v>الدرجة</v>
      </c>
      <c r="G39" t="str" s="83" cm="1">
        <f t="array" ref="G39">'الترتيب التنازلي '!BI12</f>
        <v>النسبة</v>
      </c>
      <c r="H39" t="str" s="83" cm="1">
        <f t="array" ref="H39">'الترتيب التنازلي '!BJ12</f>
        <v>التقدير</v>
      </c>
      <c r="I39" s="84"/>
      <c r="J39" s="8"/>
      <c r="K39" s="9"/>
      <c r="L39" s="9"/>
      <c r="M39" s="9"/>
      <c r="N39" s="9"/>
      <c r="O39" s="9"/>
      <c r="P39" s="9"/>
      <c r="Q39" s="9"/>
      <c r="R39" s="9"/>
      <c r="S39" s="9"/>
      <c r="T39" s="9"/>
      <c r="U39" s="9"/>
      <c r="V39" s="9"/>
      <c r="W39" s="9"/>
      <c r="X39" s="9"/>
      <c r="Y39" s="9"/>
      <c r="Z39" s="9"/>
      <c r="AA39" s="9"/>
      <c r="AB39" s="9"/>
      <c r="AC39" s="9"/>
      <c r="AD39" s="125" cm="1">
        <f t="array" ref="AD39">'ادخال البيانات'!E50</f>
        <v>0</v>
      </c>
      <c r="AE39" s="125" cm="1">
        <f t="array" ref="AE39">'ادخال البيانات'!H50</f>
        <v>0</v>
      </c>
      <c r="AF39" s="125" cm="1">
        <f t="array" ref="AF39">'ادخال البيانات'!K50</f>
        <v>0</v>
      </c>
      <c r="AG39" s="125" cm="1">
        <f t="array" ref="AG39">'ادخال البيانات'!N50</f>
        <v>0</v>
      </c>
      <c r="AH39" s="125" cm="1">
        <f t="array" ref="AH39">'ادخال البيانات'!Q50</f>
        <v>0</v>
      </c>
      <c r="AI39" s="125" cm="1">
        <f t="array" ref="AI39">'ادخال البيانات'!T50</f>
        <v>0</v>
      </c>
      <c r="AJ39" s="125" cm="1">
        <f t="array" ref="AJ39">'ادخال البيانات'!W50</f>
        <v>0</v>
      </c>
      <c r="AK39" s="125" cm="1">
        <f t="array" ref="AK39">'ادخال البيانات'!Z50</f>
        <v>0</v>
      </c>
      <c r="AL39" s="125" cm="1">
        <f t="array" ref="AL39">'ادخال البيانات'!AC50</f>
        <v>0</v>
      </c>
    </row>
    <row r="40" ht="13.8" customHeight="1">
      <c r="A40" s="2"/>
      <c r="B40" s="85" cm="1">
        <f t="array" ref="B40">'الترتيب التنازلي '!BF13</f>
        <v>1</v>
      </c>
      <c r="C40" t="str" s="140" cm="1">
        <f t="array" ref="C40">'الترتيب التنازلي '!BM13</f>
      </c>
      <c r="D40" s="141"/>
      <c r="E40" s="141"/>
      <c r="F40" t="str" s="86" cm="1">
        <f t="array" ref="F40">'الترتيب التنازلي '!BN13</f>
      </c>
      <c r="G40" t="str" s="86" cm="1">
        <f t="array" ref="G40">'الترتيب التنازلي '!BO13</f>
      </c>
      <c r="H40" t="str" s="86" cm="1">
        <f t="array" ref="H40">'الترتيب التنازلي '!BP13</f>
      </c>
      <c r="I40" s="2"/>
      <c r="J40" s="8"/>
      <c r="K40" s="9"/>
      <c r="L40" s="9"/>
      <c r="M40" s="9"/>
      <c r="N40" s="9"/>
      <c r="O40" s="9"/>
      <c r="P40" s="9"/>
      <c r="Q40" s="9"/>
      <c r="R40" s="9"/>
      <c r="S40" s="9"/>
      <c r="T40" s="9"/>
      <c r="U40" s="9"/>
      <c r="V40" s="9"/>
      <c r="W40" s="9"/>
      <c r="X40" s="9"/>
      <c r="Y40" s="9"/>
      <c r="Z40" s="9"/>
      <c r="AA40" s="9"/>
      <c r="AB40" s="9"/>
      <c r="AC40" s="9"/>
      <c r="AD40" s="125" cm="1">
        <f t="array" ref="AD40">'ادخال البيانات'!E51</f>
        <v>0</v>
      </c>
      <c r="AE40" s="125" cm="1">
        <f t="array" ref="AE40">'ادخال البيانات'!H51</f>
        <v>0</v>
      </c>
      <c r="AF40" s="125" cm="1">
        <f t="array" ref="AF40">'ادخال البيانات'!K51</f>
        <v>0</v>
      </c>
      <c r="AG40" s="125" cm="1">
        <f t="array" ref="AG40">'ادخال البيانات'!N51</f>
        <v>0</v>
      </c>
      <c r="AH40" s="125" cm="1">
        <f t="array" ref="AH40">'ادخال البيانات'!Q51</f>
        <v>0</v>
      </c>
      <c r="AI40" s="125" cm="1">
        <f t="array" ref="AI40">'ادخال البيانات'!T51</f>
        <v>0</v>
      </c>
      <c r="AJ40" s="125" cm="1">
        <f t="array" ref="AJ40">'ادخال البيانات'!W51</f>
        <v>0</v>
      </c>
      <c r="AK40" s="125" cm="1">
        <f t="array" ref="AK40">'ادخال البيانات'!Z51</f>
        <v>0</v>
      </c>
      <c r="AL40" s="125" cm="1">
        <f t="array" ref="AL40">'ادخال البيانات'!AC51</f>
        <v>0</v>
      </c>
    </row>
    <row r="41" ht="13.8" customHeight="1">
      <c r="A41" s="2"/>
      <c r="B41" s="88" cm="1">
        <f t="array" ref="B41">'الترتيب التنازلي '!BF14</f>
        <v>2</v>
      </c>
      <c r="C41" t="str" s="142" cm="1">
        <f t="array" ref="C41">'الترتيب التنازلي '!BM14</f>
      </c>
      <c r="D41" s="9"/>
      <c r="E41" s="9"/>
      <c r="F41" t="str" s="89" cm="1">
        <f t="array" ref="F41">'الترتيب التنازلي '!BN14</f>
      </c>
      <c r="G41" t="str" s="89" cm="1">
        <f t="array" ref="G41">'الترتيب التنازلي '!BO14</f>
      </c>
      <c r="H41" t="str" s="89" cm="1">
        <f t="array" ref="H41">'الترتيب التنازلي '!BP14</f>
      </c>
      <c r="I41" s="2"/>
      <c r="J41" s="8"/>
      <c r="K41" s="9"/>
      <c r="L41" s="9"/>
      <c r="M41" s="9"/>
      <c r="N41" s="9"/>
      <c r="O41" s="9"/>
      <c r="P41" s="9"/>
      <c r="Q41" s="9"/>
      <c r="R41" s="9"/>
      <c r="S41" s="9"/>
      <c r="T41" s="9"/>
      <c r="U41" s="9"/>
      <c r="V41" s="9"/>
      <c r="W41" s="9"/>
      <c r="X41" s="9"/>
      <c r="Y41" s="9"/>
      <c r="Z41" s="9"/>
      <c r="AA41" s="9"/>
      <c r="AB41" s="9"/>
      <c r="AC41" s="9"/>
      <c r="AD41" s="125" cm="1">
        <f t="array" ref="AD41">'ادخال البيانات'!E52</f>
        <v>0</v>
      </c>
      <c r="AE41" s="125" cm="1">
        <f t="array" ref="AE41">'ادخال البيانات'!H52</f>
        <v>0</v>
      </c>
      <c r="AF41" s="125" cm="1">
        <f t="array" ref="AF41">'ادخال البيانات'!K52</f>
        <v>0</v>
      </c>
      <c r="AG41" s="125" cm="1">
        <f t="array" ref="AG41">'ادخال البيانات'!N52</f>
        <v>0</v>
      </c>
      <c r="AH41" s="125" cm="1">
        <f t="array" ref="AH41">'ادخال البيانات'!Q52</f>
        <v>0</v>
      </c>
      <c r="AI41" s="125" cm="1">
        <f t="array" ref="AI41">'ادخال البيانات'!T52</f>
        <v>0</v>
      </c>
      <c r="AJ41" s="125" cm="1">
        <f t="array" ref="AJ41">'ادخال البيانات'!W52</f>
        <v>0</v>
      </c>
      <c r="AK41" s="125" cm="1">
        <f t="array" ref="AK41">'ادخال البيانات'!Z52</f>
        <v>0</v>
      </c>
      <c r="AL41" s="125" cm="1">
        <f t="array" ref="AL41">'ادخال البيانات'!AC52</f>
        <v>0</v>
      </c>
    </row>
    <row r="42" ht="13.8" customHeight="1">
      <c r="A42" s="2"/>
      <c r="B42" s="88" cm="1">
        <f t="array" ref="B42">'الترتيب التنازلي '!BF15</f>
        <v>3</v>
      </c>
      <c r="C42" t="str" s="142" cm="1">
        <f t="array" ref="C42">'الترتيب التنازلي '!BM15</f>
      </c>
      <c r="D42" s="9"/>
      <c r="E42" s="9"/>
      <c r="F42" t="str" s="89" cm="1">
        <f t="array" ref="F42">'الترتيب التنازلي '!BN15</f>
      </c>
      <c r="G42" t="str" s="89" cm="1">
        <f t="array" ref="G42">'الترتيب التنازلي '!BO15</f>
      </c>
      <c r="H42" t="str" s="89" cm="1">
        <f t="array" ref="H42">'الترتيب التنازلي '!BP15</f>
      </c>
      <c r="I42" s="2"/>
      <c r="J42" s="8"/>
      <c r="K42" s="9"/>
      <c r="L42" s="9"/>
      <c r="M42" s="9"/>
      <c r="N42" s="9"/>
      <c r="O42" s="9"/>
      <c r="P42" s="9"/>
      <c r="Q42" s="9"/>
      <c r="R42" s="9"/>
      <c r="S42" s="9"/>
      <c r="T42" s="9"/>
      <c r="U42" s="9"/>
      <c r="V42" s="9"/>
      <c r="W42" s="9"/>
      <c r="X42" s="9"/>
      <c r="Y42" s="9"/>
      <c r="Z42" s="9"/>
      <c r="AA42" s="9"/>
      <c r="AB42" s="9"/>
      <c r="AC42" s="9"/>
      <c r="AD42" s="125" cm="1">
        <f t="array" ref="AD42">'ادخال البيانات'!E53</f>
        <v>0</v>
      </c>
      <c r="AE42" s="125" cm="1">
        <f t="array" ref="AE42">'ادخال البيانات'!H53</f>
        <v>0</v>
      </c>
      <c r="AF42" s="125" cm="1">
        <f t="array" ref="AF42">'ادخال البيانات'!K53</f>
        <v>0</v>
      </c>
      <c r="AG42" s="125" cm="1">
        <f t="array" ref="AG42">'ادخال البيانات'!N53</f>
        <v>0</v>
      </c>
      <c r="AH42" s="125" cm="1">
        <f t="array" ref="AH42">'ادخال البيانات'!Q53</f>
        <v>0</v>
      </c>
      <c r="AI42" s="125" cm="1">
        <f t="array" ref="AI42">'ادخال البيانات'!T53</f>
        <v>0</v>
      </c>
      <c r="AJ42" s="125" cm="1">
        <f t="array" ref="AJ42">'ادخال البيانات'!W53</f>
        <v>0</v>
      </c>
      <c r="AK42" s="125" cm="1">
        <f t="array" ref="AK42">'ادخال البيانات'!Z53</f>
        <v>0</v>
      </c>
      <c r="AL42" s="125" cm="1">
        <f t="array" ref="AL42">'ادخال البيانات'!AC53</f>
        <v>0</v>
      </c>
    </row>
    <row r="43" ht="13.8" customHeight="1">
      <c r="A43" s="2"/>
      <c r="B43" s="88" cm="1">
        <f t="array" ref="B43">'الترتيب التنازلي '!BF16</f>
        <v>4</v>
      </c>
      <c r="C43" t="str" s="142" cm="1">
        <f t="array" ref="C43">'الترتيب التنازلي '!BM16</f>
      </c>
      <c r="D43" s="9"/>
      <c r="E43" s="9"/>
      <c r="F43" t="str" s="89" cm="1">
        <f t="array" ref="F43">'الترتيب التنازلي '!BN16</f>
      </c>
      <c r="G43" t="str" s="89" cm="1">
        <f t="array" ref="G43">'الترتيب التنازلي '!BO16</f>
      </c>
      <c r="H43" t="str" s="89" cm="1">
        <f t="array" ref="H43">'الترتيب التنازلي '!BP16</f>
      </c>
      <c r="I43" s="2"/>
      <c r="J43" s="8"/>
      <c r="K43" s="9"/>
      <c r="L43" s="9"/>
      <c r="M43" s="9"/>
      <c r="N43" s="9"/>
      <c r="O43" s="9"/>
      <c r="P43" s="9"/>
      <c r="Q43" s="9"/>
      <c r="R43" s="9"/>
      <c r="S43" s="9"/>
      <c r="T43" s="9"/>
      <c r="U43" s="9"/>
      <c r="V43" s="9"/>
      <c r="W43" s="9"/>
      <c r="X43" s="9"/>
      <c r="Y43" s="9"/>
      <c r="Z43" s="9"/>
      <c r="AA43" s="9"/>
      <c r="AB43" s="9"/>
      <c r="AC43" s="9"/>
      <c r="AD43" s="125" cm="1">
        <f t="array" ref="AD43">'ادخال البيانات'!E54</f>
        <v>0</v>
      </c>
      <c r="AE43" s="125" cm="1">
        <f t="array" ref="AE43">'ادخال البيانات'!H54</f>
        <v>0</v>
      </c>
      <c r="AF43" s="125" cm="1">
        <f t="array" ref="AF43">'ادخال البيانات'!K54</f>
        <v>0</v>
      </c>
      <c r="AG43" s="125" cm="1">
        <f t="array" ref="AG43">'ادخال البيانات'!N54</f>
        <v>0</v>
      </c>
      <c r="AH43" s="125" cm="1">
        <f t="array" ref="AH43">'ادخال البيانات'!Q54</f>
        <v>0</v>
      </c>
      <c r="AI43" s="125" cm="1">
        <f t="array" ref="AI43">'ادخال البيانات'!T54</f>
        <v>0</v>
      </c>
      <c r="AJ43" s="125" cm="1">
        <f t="array" ref="AJ43">'ادخال البيانات'!W54</f>
        <v>0</v>
      </c>
      <c r="AK43" s="125" cm="1">
        <f t="array" ref="AK43">'ادخال البيانات'!Z54</f>
        <v>0</v>
      </c>
      <c r="AL43" s="125" cm="1">
        <f t="array" ref="AL43">'ادخال البيانات'!AC54</f>
        <v>0</v>
      </c>
    </row>
    <row r="44" ht="13.8" customHeight="1">
      <c r="A44" s="2"/>
      <c r="B44" s="88" cm="1">
        <f t="array" ref="B44">'الترتيب التنازلي '!BF17</f>
        <v>5</v>
      </c>
      <c r="C44" t="str" s="142" cm="1">
        <f t="array" ref="C44">'الترتيب التنازلي '!BM17</f>
      </c>
      <c r="D44" s="9"/>
      <c r="E44" s="9"/>
      <c r="F44" t="str" s="89" cm="1">
        <f t="array" ref="F44">'الترتيب التنازلي '!BN17</f>
      </c>
      <c r="G44" t="str" s="89" cm="1">
        <f t="array" ref="G44">'الترتيب التنازلي '!BO17</f>
      </c>
      <c r="H44" t="str" s="89" cm="1">
        <f t="array" ref="H44">'الترتيب التنازلي '!BP17</f>
      </c>
      <c r="I44" s="2"/>
      <c r="J44" s="8"/>
      <c r="K44" s="9"/>
      <c r="L44" s="9"/>
      <c r="M44" s="9"/>
      <c r="N44" s="9"/>
      <c r="O44" s="9"/>
      <c r="P44" s="9"/>
      <c r="Q44" s="9"/>
      <c r="R44" s="9"/>
      <c r="S44" s="9"/>
      <c r="T44" s="9"/>
      <c r="U44" s="9"/>
      <c r="V44" s="9"/>
      <c r="W44" s="9"/>
      <c r="X44" s="9"/>
      <c r="Y44" s="9"/>
      <c r="Z44" s="9"/>
      <c r="AA44" s="9"/>
      <c r="AB44" s="9"/>
      <c r="AC44" s="9"/>
      <c r="AD44" s="125" cm="1">
        <f t="array" ref="AD44">'ادخال البيانات'!E55</f>
        <v>0</v>
      </c>
      <c r="AE44" s="125" cm="1">
        <f t="array" ref="AE44">'ادخال البيانات'!H55</f>
        <v>0</v>
      </c>
      <c r="AF44" s="125" cm="1">
        <f t="array" ref="AF44">'ادخال البيانات'!K55</f>
        <v>0</v>
      </c>
      <c r="AG44" s="125" cm="1">
        <f t="array" ref="AG44">'ادخال البيانات'!N55</f>
        <v>0</v>
      </c>
      <c r="AH44" s="125" cm="1">
        <f t="array" ref="AH44">'ادخال البيانات'!Q55</f>
        <v>0</v>
      </c>
      <c r="AI44" s="125" cm="1">
        <f t="array" ref="AI44">'ادخال البيانات'!T55</f>
        <v>0</v>
      </c>
      <c r="AJ44" s="125" cm="1">
        <f t="array" ref="AJ44">'ادخال البيانات'!W55</f>
        <v>0</v>
      </c>
      <c r="AK44" s="125" cm="1">
        <f t="array" ref="AK44">'ادخال البيانات'!Z55</f>
        <v>0</v>
      </c>
      <c r="AL44" s="125" cm="1">
        <f t="array" ref="AL44">'ادخال البيانات'!AC55</f>
        <v>0</v>
      </c>
    </row>
    <row r="45" ht="13.8" customHeight="1">
      <c r="A45" s="2"/>
      <c r="B45" s="88" cm="1">
        <f t="array" ref="B45">'الترتيب التنازلي '!BF18</f>
        <v>6</v>
      </c>
      <c r="C45" t="str" s="142" cm="1">
        <f t="array" ref="C45">'الترتيب التنازلي '!BM18</f>
      </c>
      <c r="D45" s="9"/>
      <c r="E45" s="9"/>
      <c r="F45" t="str" s="89" cm="1">
        <f t="array" ref="F45">'الترتيب التنازلي '!BN18</f>
      </c>
      <c r="G45" t="str" s="89" cm="1">
        <f t="array" ref="G45">'الترتيب التنازلي '!BO18</f>
      </c>
      <c r="H45" t="str" s="89" cm="1">
        <f t="array" ref="H45">'الترتيب التنازلي '!BP18</f>
      </c>
      <c r="I45" s="2"/>
      <c r="J45" s="8"/>
      <c r="K45" s="9"/>
      <c r="L45" s="9"/>
      <c r="M45" s="9"/>
      <c r="N45" s="9"/>
      <c r="O45" s="9"/>
      <c r="P45" s="9"/>
      <c r="Q45" s="9"/>
      <c r="R45" s="9"/>
      <c r="S45" s="9"/>
      <c r="T45" s="9"/>
      <c r="U45" s="9"/>
      <c r="V45" s="9"/>
      <c r="W45" s="9"/>
      <c r="X45" s="9"/>
      <c r="Y45" s="9"/>
      <c r="Z45" s="9"/>
      <c r="AA45" s="9"/>
      <c r="AB45" s="9"/>
      <c r="AC45" s="9"/>
      <c r="AD45" s="125" cm="1">
        <f t="array" ref="AD45">'ادخال البيانات'!E56</f>
        <v>0</v>
      </c>
      <c r="AE45" s="125" cm="1">
        <f t="array" ref="AE45">'ادخال البيانات'!H56</f>
        <v>0</v>
      </c>
      <c r="AF45" s="125" cm="1">
        <f t="array" ref="AF45">'ادخال البيانات'!K56</f>
        <v>0</v>
      </c>
      <c r="AG45" s="125" cm="1">
        <f t="array" ref="AG45">'ادخال البيانات'!N56</f>
        <v>0</v>
      </c>
      <c r="AH45" s="125" cm="1">
        <f t="array" ref="AH45">'ادخال البيانات'!Q56</f>
        <v>0</v>
      </c>
      <c r="AI45" s="125" cm="1">
        <f t="array" ref="AI45">'ادخال البيانات'!T56</f>
        <v>0</v>
      </c>
      <c r="AJ45" s="125" cm="1">
        <f t="array" ref="AJ45">'ادخال البيانات'!W56</f>
        <v>0</v>
      </c>
      <c r="AK45" s="125" cm="1">
        <f t="array" ref="AK45">'ادخال البيانات'!Z56</f>
        <v>0</v>
      </c>
      <c r="AL45" s="125" cm="1">
        <f t="array" ref="AL45">'ادخال البيانات'!AC56</f>
        <v>0</v>
      </c>
    </row>
    <row r="46" ht="13.8" customHeight="1">
      <c r="A46" s="2"/>
      <c r="B46" s="88" cm="1">
        <f t="array" ref="B46">'الترتيب التنازلي '!BF19</f>
        <v>7</v>
      </c>
      <c r="C46" t="str" s="142" cm="1">
        <f t="array" ref="C46">'الترتيب التنازلي '!BM19</f>
      </c>
      <c r="D46" s="9"/>
      <c r="E46" s="9"/>
      <c r="F46" t="str" s="89" cm="1">
        <f t="array" ref="F46">'الترتيب التنازلي '!BN19</f>
      </c>
      <c r="G46" t="str" s="89" cm="1">
        <f t="array" ref="G46">'الترتيب التنازلي '!BO19</f>
      </c>
      <c r="H46" t="str" s="89" cm="1">
        <f t="array" ref="H46">'الترتيب التنازلي '!BP19</f>
      </c>
      <c r="I46" s="2"/>
      <c r="J46" s="8"/>
      <c r="K46" s="9"/>
      <c r="L46" s="9"/>
      <c r="M46" s="9"/>
      <c r="N46" s="9"/>
      <c r="O46" s="9"/>
      <c r="P46" s="9"/>
      <c r="Q46" s="9"/>
      <c r="R46" s="9"/>
      <c r="S46" s="9"/>
      <c r="T46" s="9"/>
      <c r="U46" s="9"/>
      <c r="V46" s="9"/>
      <c r="W46" s="9"/>
      <c r="X46" s="9"/>
      <c r="Y46" s="9"/>
      <c r="Z46" s="9"/>
      <c r="AA46" s="9"/>
      <c r="AB46" s="9"/>
      <c r="AC46" s="9"/>
      <c r="AD46" s="125" cm="1">
        <f t="array" ref="AD46">'ادخال البيانات'!E57</f>
        <v>0</v>
      </c>
      <c r="AE46" s="125" cm="1">
        <f t="array" ref="AE46">'ادخال البيانات'!H57</f>
        <v>0</v>
      </c>
      <c r="AF46" s="125" cm="1">
        <f t="array" ref="AF46">'ادخال البيانات'!K57</f>
        <v>0</v>
      </c>
      <c r="AG46" s="125" cm="1">
        <f t="array" ref="AG46">'ادخال البيانات'!N57</f>
        <v>0</v>
      </c>
      <c r="AH46" s="125" cm="1">
        <f t="array" ref="AH46">'ادخال البيانات'!Q57</f>
        <v>0</v>
      </c>
      <c r="AI46" s="125" cm="1">
        <f t="array" ref="AI46">'ادخال البيانات'!T57</f>
        <v>0</v>
      </c>
      <c r="AJ46" s="125" cm="1">
        <f t="array" ref="AJ46">'ادخال البيانات'!W57</f>
        <v>0</v>
      </c>
      <c r="AK46" s="125" cm="1">
        <f t="array" ref="AK46">'ادخال البيانات'!Z57</f>
        <v>0</v>
      </c>
      <c r="AL46" s="125" cm="1">
        <f t="array" ref="AL46">'ادخال البيانات'!AC57</f>
        <v>0</v>
      </c>
    </row>
    <row r="47" ht="13.8" customHeight="1">
      <c r="A47" s="2"/>
      <c r="B47" s="88" cm="1">
        <f t="array" ref="B47">'الترتيب التنازلي '!BF20</f>
        <v>8</v>
      </c>
      <c r="C47" t="str" s="142" cm="1">
        <f t="array" ref="C47">'الترتيب التنازلي '!BM20</f>
      </c>
      <c r="D47" s="9"/>
      <c r="E47" s="9"/>
      <c r="F47" t="str" s="89" cm="1">
        <f t="array" ref="F47">'الترتيب التنازلي '!BN20</f>
      </c>
      <c r="G47" t="str" s="89" cm="1">
        <f t="array" ref="G47">'الترتيب التنازلي '!BO20</f>
      </c>
      <c r="H47" t="str" s="89" cm="1">
        <f t="array" ref="H47">'الترتيب التنازلي '!BP20</f>
      </c>
      <c r="I47" s="2"/>
      <c r="J47" s="8"/>
      <c r="K47" s="9"/>
      <c r="L47" s="9"/>
      <c r="M47" s="9"/>
      <c r="N47" s="9"/>
      <c r="O47" s="9"/>
      <c r="P47" s="9"/>
      <c r="Q47" s="9"/>
      <c r="R47" s="9"/>
      <c r="S47" s="9"/>
      <c r="T47" s="9"/>
      <c r="U47" s="9"/>
      <c r="V47" s="9"/>
      <c r="W47" s="9"/>
      <c r="X47" s="9"/>
      <c r="Y47" s="9"/>
      <c r="Z47" s="9"/>
      <c r="AA47" s="9"/>
      <c r="AB47" s="9"/>
      <c r="AC47" s="9"/>
      <c r="AD47" s="125" cm="1">
        <f t="array" ref="AD47">'ادخال البيانات'!E58</f>
        <v>0</v>
      </c>
      <c r="AE47" s="125" cm="1">
        <f t="array" ref="AE47">'ادخال البيانات'!H58</f>
        <v>0</v>
      </c>
      <c r="AF47" s="125" cm="1">
        <f t="array" ref="AF47">'ادخال البيانات'!K58</f>
        <v>0</v>
      </c>
      <c r="AG47" s="125" cm="1">
        <f t="array" ref="AG47">'ادخال البيانات'!N58</f>
        <v>0</v>
      </c>
      <c r="AH47" s="125" cm="1">
        <f t="array" ref="AH47">'ادخال البيانات'!Q58</f>
        <v>0</v>
      </c>
      <c r="AI47" s="125" cm="1">
        <f t="array" ref="AI47">'ادخال البيانات'!T58</f>
        <v>0</v>
      </c>
      <c r="AJ47" s="125" cm="1">
        <f t="array" ref="AJ47">'ادخال البيانات'!W58</f>
        <v>0</v>
      </c>
      <c r="AK47" s="125" cm="1">
        <f t="array" ref="AK47">'ادخال البيانات'!Z58</f>
        <v>0</v>
      </c>
      <c r="AL47" s="125" cm="1">
        <f t="array" ref="AL47">'ادخال البيانات'!AC58</f>
        <v>0</v>
      </c>
    </row>
    <row r="48" ht="13.8" customHeight="1">
      <c r="A48" s="2"/>
      <c r="B48" s="88" cm="1">
        <f t="array" ref="B48">'الترتيب التنازلي '!BF21</f>
        <v>9</v>
      </c>
      <c r="C48" t="str" s="142" cm="1">
        <f t="array" ref="C48">'الترتيب التنازلي '!BM21</f>
      </c>
      <c r="D48" s="9"/>
      <c r="E48" s="9"/>
      <c r="F48" t="str" s="89" cm="1">
        <f t="array" ref="F48">'الترتيب التنازلي '!BN21</f>
      </c>
      <c r="G48" t="str" s="89" cm="1">
        <f t="array" ref="G48">'الترتيب التنازلي '!BO21</f>
      </c>
      <c r="H48" t="str" s="89" cm="1">
        <f t="array" ref="H48">'الترتيب التنازلي '!BP21</f>
      </c>
      <c r="I48" s="2"/>
      <c r="J48" s="8"/>
      <c r="K48" s="9"/>
      <c r="L48" s="9"/>
      <c r="M48" s="9"/>
      <c r="N48" s="9"/>
      <c r="O48" s="9"/>
      <c r="P48" s="9"/>
      <c r="Q48" s="9"/>
      <c r="R48" s="9"/>
      <c r="S48" s="9"/>
      <c r="T48" s="9"/>
      <c r="U48" s="9"/>
      <c r="V48" s="9"/>
      <c r="W48" s="9"/>
      <c r="X48" s="9"/>
      <c r="Y48" s="9"/>
      <c r="Z48" s="9"/>
      <c r="AA48" s="9"/>
      <c r="AB48" s="9"/>
      <c r="AC48" s="9"/>
      <c r="AD48" s="125" cm="1">
        <f t="array" ref="AD48">'ادخال البيانات'!E59</f>
        <v>0</v>
      </c>
      <c r="AE48" s="125" cm="1">
        <f t="array" ref="AE48">'ادخال البيانات'!H59</f>
        <v>0</v>
      </c>
      <c r="AF48" s="125" cm="1">
        <f t="array" ref="AF48">'ادخال البيانات'!K59</f>
        <v>0</v>
      </c>
      <c r="AG48" s="125" cm="1">
        <f t="array" ref="AG48">'ادخال البيانات'!N59</f>
        <v>0</v>
      </c>
      <c r="AH48" s="125" cm="1">
        <f t="array" ref="AH48">'ادخال البيانات'!Q59</f>
        <v>0</v>
      </c>
      <c r="AI48" s="125" cm="1">
        <f t="array" ref="AI48">'ادخال البيانات'!T59</f>
        <v>0</v>
      </c>
      <c r="AJ48" s="125" cm="1">
        <f t="array" ref="AJ48">'ادخال البيانات'!W59</f>
        <v>0</v>
      </c>
      <c r="AK48" s="125" cm="1">
        <f t="array" ref="AK48">'ادخال البيانات'!Z59</f>
        <v>0</v>
      </c>
      <c r="AL48" s="125" cm="1">
        <f t="array" ref="AL48">'ادخال البيانات'!AC59</f>
        <v>0</v>
      </c>
    </row>
    <row r="49" ht="13.8" customHeight="1">
      <c r="A49" s="2"/>
      <c r="B49" s="88" cm="1">
        <f t="array" ref="B49">'الترتيب التنازلي '!BF22</f>
        <v>10</v>
      </c>
      <c r="C49" t="str" s="142" cm="1">
        <f t="array" ref="C49">'الترتيب التنازلي '!BM22</f>
      </c>
      <c r="D49" s="9"/>
      <c r="E49" s="9"/>
      <c r="F49" t="str" s="89" cm="1">
        <f t="array" ref="F49">'الترتيب التنازلي '!BN22</f>
      </c>
      <c r="G49" t="str" s="89" cm="1">
        <f t="array" ref="G49">'الترتيب التنازلي '!BO22</f>
      </c>
      <c r="H49" t="str" s="89" cm="1">
        <f t="array" ref="H49">'الترتيب التنازلي '!BP22</f>
      </c>
      <c r="I49" s="2"/>
      <c r="J49" s="8"/>
      <c r="K49" s="9"/>
      <c r="L49" s="9"/>
      <c r="M49" s="9"/>
      <c r="N49" s="9"/>
      <c r="O49" s="9"/>
      <c r="P49" s="9"/>
      <c r="Q49" s="9"/>
      <c r="R49" s="9"/>
      <c r="S49" s="9"/>
      <c r="T49" s="9"/>
      <c r="U49" s="9"/>
      <c r="V49" s="9"/>
      <c r="W49" s="9"/>
      <c r="X49" s="9"/>
      <c r="Y49" s="9"/>
      <c r="Z49" s="9"/>
      <c r="AA49" s="9"/>
      <c r="AB49" s="9"/>
      <c r="AC49" s="9"/>
      <c r="AD49" s="125" cm="1">
        <f t="array" ref="AD49">'ادخال البيانات'!E60</f>
        <v>0</v>
      </c>
      <c r="AE49" s="125" cm="1">
        <f t="array" ref="AE49">'ادخال البيانات'!H60</f>
        <v>0</v>
      </c>
      <c r="AF49" s="125" cm="1">
        <f t="array" ref="AF49">'ادخال البيانات'!K60</f>
        <v>0</v>
      </c>
      <c r="AG49" s="125" cm="1">
        <f t="array" ref="AG49">'ادخال البيانات'!N60</f>
        <v>0</v>
      </c>
      <c r="AH49" s="125" cm="1">
        <f t="array" ref="AH49">'ادخال البيانات'!Q60</f>
        <v>0</v>
      </c>
      <c r="AI49" s="125" cm="1">
        <f t="array" ref="AI49">'ادخال البيانات'!T60</f>
        <v>0</v>
      </c>
      <c r="AJ49" s="125" cm="1">
        <f t="array" ref="AJ49">'ادخال البيانات'!W60</f>
        <v>0</v>
      </c>
      <c r="AK49" s="125" cm="1">
        <f t="array" ref="AK49">'ادخال البيانات'!Z60</f>
        <v>0</v>
      </c>
      <c r="AL49" s="125" cm="1">
        <f t="array" ref="AL49">'ادخال البيانات'!AC60</f>
        <v>0</v>
      </c>
    </row>
    <row r="50" ht="13.8" customHeight="1">
      <c r="A50" s="2"/>
      <c r="B50" s="88" cm="1">
        <f t="array" ref="B50">'الترتيب التنازلي '!BF23</f>
        <v>11</v>
      </c>
      <c r="C50" t="str" s="142" cm="1">
        <f t="array" ref="C50">'الترتيب التنازلي '!BM23</f>
      </c>
      <c r="D50" s="9"/>
      <c r="E50" s="9"/>
      <c r="F50" t="str" s="89" cm="1">
        <f t="array" ref="F50">'الترتيب التنازلي '!BN23</f>
      </c>
      <c r="G50" t="str" s="89" cm="1">
        <f t="array" ref="G50">'الترتيب التنازلي '!BO23</f>
      </c>
      <c r="H50" t="str" s="89" cm="1">
        <f t="array" ref="H50">'الترتيب التنازلي '!BP23</f>
      </c>
      <c r="I50" s="2"/>
      <c r="J50" s="8"/>
      <c r="K50" s="9"/>
      <c r="L50" s="9"/>
      <c r="M50" s="9"/>
      <c r="N50" s="9"/>
      <c r="O50" s="9"/>
      <c r="P50" s="9"/>
      <c r="Q50" s="9"/>
      <c r="R50" s="9"/>
      <c r="S50" s="9"/>
      <c r="T50" s="9"/>
      <c r="U50" s="9"/>
      <c r="V50" s="9"/>
      <c r="W50" s="9"/>
      <c r="X50" s="9"/>
      <c r="Y50" s="9"/>
      <c r="Z50" s="9"/>
      <c r="AA50" s="9"/>
      <c r="AB50" s="9"/>
      <c r="AC50" s="9"/>
      <c r="AD50" s="125" cm="1">
        <f t="array" ref="AD50">'ادخال البيانات'!E61</f>
        <v>0</v>
      </c>
      <c r="AE50" s="125" cm="1">
        <f t="array" ref="AE50">'ادخال البيانات'!H61</f>
        <v>0</v>
      </c>
      <c r="AF50" s="125" cm="1">
        <f t="array" ref="AF50">'ادخال البيانات'!K61</f>
        <v>0</v>
      </c>
      <c r="AG50" s="125" cm="1">
        <f t="array" ref="AG50">'ادخال البيانات'!N61</f>
        <v>0</v>
      </c>
      <c r="AH50" s="125" cm="1">
        <f t="array" ref="AH50">'ادخال البيانات'!Q61</f>
        <v>0</v>
      </c>
      <c r="AI50" s="125" cm="1">
        <f t="array" ref="AI50">'ادخال البيانات'!T61</f>
        <v>0</v>
      </c>
      <c r="AJ50" s="125" cm="1">
        <f t="array" ref="AJ50">'ادخال البيانات'!W61</f>
        <v>0</v>
      </c>
      <c r="AK50" s="125" cm="1">
        <f t="array" ref="AK50">'ادخال البيانات'!Z61</f>
        <v>0</v>
      </c>
      <c r="AL50" s="125" cm="1">
        <f t="array" ref="AL50">'ادخال البيانات'!AC61</f>
        <v>0</v>
      </c>
    </row>
    <row r="51" ht="13.8" customHeight="1">
      <c r="A51" s="2"/>
      <c r="B51" s="88" cm="1">
        <f t="array" ref="B51">'الترتيب التنازلي '!BF24</f>
        <v>12</v>
      </c>
      <c r="C51" t="str" s="142" cm="1">
        <f t="array" ref="C51">'الترتيب التنازلي '!BM24</f>
      </c>
      <c r="D51" s="9"/>
      <c r="E51" s="9"/>
      <c r="F51" t="str" s="89" cm="1">
        <f t="array" ref="F51">'الترتيب التنازلي '!BN24</f>
      </c>
      <c r="G51" t="str" s="89" cm="1">
        <f t="array" ref="G51">'الترتيب التنازلي '!BO24</f>
      </c>
      <c r="H51" t="str" s="89" cm="1">
        <f t="array" ref="H51">'الترتيب التنازلي '!BP24</f>
      </c>
      <c r="I51" s="2"/>
      <c r="J51" s="8"/>
      <c r="K51" s="9"/>
      <c r="L51" s="9"/>
      <c r="M51" s="9"/>
      <c r="N51" s="9"/>
      <c r="O51" s="9"/>
      <c r="P51" s="9"/>
      <c r="Q51" s="9"/>
      <c r="R51" s="9"/>
      <c r="S51" s="9"/>
      <c r="T51" s="9"/>
      <c r="U51" s="9"/>
      <c r="V51" s="9"/>
      <c r="W51" s="9"/>
      <c r="X51" s="9"/>
      <c r="Y51" s="9"/>
      <c r="Z51" s="9"/>
      <c r="AA51" s="9"/>
      <c r="AB51" s="9"/>
      <c r="AC51" s="9"/>
      <c r="AD51" s="125" cm="1">
        <f t="array" ref="AD51">'ادخال البيانات'!E62</f>
        <v>0</v>
      </c>
      <c r="AE51" s="125" cm="1">
        <f t="array" ref="AE51">'ادخال البيانات'!H62</f>
        <v>0</v>
      </c>
      <c r="AF51" s="125" cm="1">
        <f t="array" ref="AF51">'ادخال البيانات'!K62</f>
        <v>0</v>
      </c>
      <c r="AG51" s="125" cm="1">
        <f t="array" ref="AG51">'ادخال البيانات'!N62</f>
        <v>0</v>
      </c>
      <c r="AH51" s="125" cm="1">
        <f t="array" ref="AH51">'ادخال البيانات'!Q62</f>
        <v>0</v>
      </c>
      <c r="AI51" s="125" cm="1">
        <f t="array" ref="AI51">'ادخال البيانات'!T62</f>
        <v>0</v>
      </c>
      <c r="AJ51" s="125" cm="1">
        <f t="array" ref="AJ51">'ادخال البيانات'!W62</f>
        <v>0</v>
      </c>
      <c r="AK51" s="125" cm="1">
        <f t="array" ref="AK51">'ادخال البيانات'!Z62</f>
        <v>0</v>
      </c>
      <c r="AL51" s="125" cm="1">
        <f t="array" ref="AL51">'ادخال البيانات'!AC62</f>
        <v>0</v>
      </c>
    </row>
    <row r="52" ht="13.8" customHeight="1">
      <c r="A52" s="2"/>
      <c r="B52" s="88" cm="1">
        <f t="array" ref="B52">'الترتيب التنازلي '!BF25</f>
        <v>13</v>
      </c>
      <c r="C52" t="str" s="142" cm="1">
        <f t="array" ref="C52">'الترتيب التنازلي '!BM25</f>
      </c>
      <c r="D52" s="9"/>
      <c r="E52" s="9"/>
      <c r="F52" t="str" s="89" cm="1">
        <f t="array" ref="F52">'الترتيب التنازلي '!BN25</f>
      </c>
      <c r="G52" t="str" s="89" cm="1">
        <f t="array" ref="G52">'الترتيب التنازلي '!BO25</f>
      </c>
      <c r="H52" t="str" s="89" cm="1">
        <f t="array" ref="H52">'الترتيب التنازلي '!BP25</f>
      </c>
      <c r="I52" s="2"/>
      <c r="J52" s="8"/>
      <c r="K52" s="9"/>
      <c r="L52" s="9"/>
      <c r="M52" s="9"/>
      <c r="N52" s="9"/>
      <c r="O52" s="9"/>
      <c r="P52" s="9"/>
      <c r="Q52" s="9"/>
      <c r="R52" s="9"/>
      <c r="S52" s="9"/>
      <c r="T52" s="9"/>
      <c r="U52" s="9"/>
      <c r="V52" s="9"/>
      <c r="W52" s="9"/>
      <c r="X52" s="9"/>
      <c r="Y52" s="9"/>
      <c r="Z52" s="9"/>
      <c r="AA52" s="9"/>
      <c r="AB52" s="9"/>
      <c r="AC52" s="9"/>
      <c r="AD52" s="125" cm="1">
        <f t="array" ref="AD52">'ادخال البيانات'!E63</f>
        <v>0</v>
      </c>
      <c r="AE52" s="125" cm="1">
        <f t="array" ref="AE52">'ادخال البيانات'!H63</f>
        <v>0</v>
      </c>
      <c r="AF52" s="125" cm="1">
        <f t="array" ref="AF52">'ادخال البيانات'!K63</f>
        <v>0</v>
      </c>
      <c r="AG52" s="125" cm="1">
        <f t="array" ref="AG52">'ادخال البيانات'!N63</f>
        <v>0</v>
      </c>
      <c r="AH52" s="125" cm="1">
        <f t="array" ref="AH52">'ادخال البيانات'!Q63</f>
        <v>0</v>
      </c>
      <c r="AI52" s="125" cm="1">
        <f t="array" ref="AI52">'ادخال البيانات'!T63</f>
        <v>0</v>
      </c>
      <c r="AJ52" s="125" cm="1">
        <f t="array" ref="AJ52">'ادخال البيانات'!W63</f>
        <v>0</v>
      </c>
      <c r="AK52" s="125" cm="1">
        <f t="array" ref="AK52">'ادخال البيانات'!Z63</f>
        <v>0</v>
      </c>
      <c r="AL52" s="125" cm="1">
        <f t="array" ref="AL52">'ادخال البيانات'!AC63</f>
        <v>0</v>
      </c>
    </row>
    <row r="53" ht="13.8" customHeight="1">
      <c r="A53" s="2"/>
      <c r="B53" s="88" cm="1">
        <f t="array" ref="B53">'الترتيب التنازلي '!BF26</f>
        <v>14</v>
      </c>
      <c r="C53" t="str" s="142" cm="1">
        <f t="array" ref="C53">'الترتيب التنازلي '!BM26</f>
      </c>
      <c r="D53" s="9"/>
      <c r="E53" s="9"/>
      <c r="F53" t="str" s="89" cm="1">
        <f t="array" ref="F53">'الترتيب التنازلي '!BN26</f>
      </c>
      <c r="G53" t="str" s="89" cm="1">
        <f t="array" ref="G53">'الترتيب التنازلي '!BO26</f>
      </c>
      <c r="H53" t="str" s="89" cm="1">
        <f t="array" ref="H53">'الترتيب التنازلي '!BP26</f>
      </c>
      <c r="I53" s="2"/>
      <c r="J53" s="8"/>
      <c r="K53" s="9"/>
      <c r="L53" s="9"/>
      <c r="M53" s="9"/>
      <c r="N53" s="9"/>
      <c r="O53" s="9"/>
      <c r="P53" s="9"/>
      <c r="Q53" s="9"/>
      <c r="R53" s="9"/>
      <c r="S53" s="9"/>
      <c r="T53" s="9"/>
      <c r="U53" s="9"/>
      <c r="V53" s="9"/>
      <c r="W53" s="9"/>
      <c r="X53" s="9"/>
      <c r="Y53" s="9"/>
      <c r="Z53" s="9"/>
      <c r="AA53" s="9"/>
      <c r="AB53" s="9"/>
      <c r="AC53" s="9"/>
      <c r="AD53" s="125" cm="1">
        <f t="array" ref="AD53">'ادخال البيانات'!E64</f>
        <v>0</v>
      </c>
      <c r="AE53" s="125" cm="1">
        <f t="array" ref="AE53">'ادخال البيانات'!H64</f>
        <v>0</v>
      </c>
      <c r="AF53" s="125" cm="1">
        <f t="array" ref="AF53">'ادخال البيانات'!K64</f>
        <v>0</v>
      </c>
      <c r="AG53" s="125" cm="1">
        <f t="array" ref="AG53">'ادخال البيانات'!N64</f>
        <v>0</v>
      </c>
      <c r="AH53" s="125" cm="1">
        <f t="array" ref="AH53">'ادخال البيانات'!Q64</f>
        <v>0</v>
      </c>
      <c r="AI53" s="125" cm="1">
        <f t="array" ref="AI53">'ادخال البيانات'!T64</f>
        <v>0</v>
      </c>
      <c r="AJ53" s="125" cm="1">
        <f t="array" ref="AJ53">'ادخال البيانات'!W64</f>
        <v>0</v>
      </c>
      <c r="AK53" s="125" cm="1">
        <f t="array" ref="AK53">'ادخال البيانات'!Z64</f>
        <v>0</v>
      </c>
      <c r="AL53" s="125" cm="1">
        <f t="array" ref="AL53">'ادخال البيانات'!AC64</f>
        <v>0</v>
      </c>
    </row>
    <row r="54" ht="14.4" customHeight="1">
      <c r="A54" s="2"/>
      <c r="B54" s="91" cm="1">
        <f t="array" ref="B54">'الترتيب التنازلي '!BF27</f>
        <v>15</v>
      </c>
      <c r="C54" t="str" s="142" cm="1">
        <f t="array" ref="C54">'الترتيب التنازلي '!BM27</f>
      </c>
      <c r="D54" s="9"/>
      <c r="E54" s="9"/>
      <c r="F54" t="str" s="89" cm="1">
        <f t="array" ref="F54">'الترتيب التنازلي '!BN27</f>
      </c>
      <c r="G54" t="str" s="89" cm="1">
        <f t="array" ref="G54">'الترتيب التنازلي '!BO27</f>
      </c>
      <c r="H54" t="str" s="89" cm="1">
        <f t="array" ref="H54">'الترتيب التنازلي '!BP27</f>
      </c>
      <c r="I54" s="92"/>
      <c r="J54" s="8"/>
      <c r="K54" s="9"/>
      <c r="L54" s="9"/>
      <c r="M54" s="9"/>
      <c r="N54" s="9"/>
      <c r="O54" s="9"/>
      <c r="P54" s="9"/>
      <c r="Q54" s="9"/>
      <c r="R54" s="9"/>
      <c r="S54" s="9"/>
      <c r="T54" s="9"/>
      <c r="U54" s="9"/>
      <c r="V54" s="9"/>
      <c r="W54" s="9"/>
      <c r="X54" s="9"/>
      <c r="Y54" s="9"/>
      <c r="Z54" s="9"/>
      <c r="AA54" s="9"/>
      <c r="AB54" s="9"/>
      <c r="AC54" s="9"/>
      <c r="AD54" s="125" cm="1">
        <f t="array" ref="AD54">'ادخال البيانات'!E65</f>
        <v>0</v>
      </c>
      <c r="AE54" s="125" cm="1">
        <f t="array" ref="AE54">'ادخال البيانات'!H65</f>
        <v>0</v>
      </c>
      <c r="AF54" s="125" cm="1">
        <f t="array" ref="AF54">'ادخال البيانات'!K65</f>
        <v>0</v>
      </c>
      <c r="AG54" s="125" cm="1">
        <f t="array" ref="AG54">'ادخال البيانات'!N65</f>
        <v>0</v>
      </c>
      <c r="AH54" s="125" cm="1">
        <f t="array" ref="AH54">'ادخال البيانات'!Q65</f>
        <v>0</v>
      </c>
      <c r="AI54" s="125" cm="1">
        <f t="array" ref="AI54">'ادخال البيانات'!T65</f>
        <v>0</v>
      </c>
      <c r="AJ54" s="125" cm="1">
        <f t="array" ref="AJ54">'ادخال البيانات'!W65</f>
        <v>0</v>
      </c>
      <c r="AK54" s="125" cm="1">
        <f t="array" ref="AK54">'ادخال البيانات'!Z65</f>
        <v>0</v>
      </c>
      <c r="AL54" s="125" cm="1">
        <f t="array" ref="AL54">'ادخال البيانات'!AC65</f>
        <v>0</v>
      </c>
    </row>
    <row r="55" ht="13.8" customHeight="1">
      <c r="A55" s="9"/>
      <c r="B55" s="93" cm="1">
        <f t="array" ref="B55">'الترتيب التنازلي '!BF28</f>
        <v>16</v>
      </c>
      <c r="C55" t="str" s="142" cm="1">
        <f t="array" ref="C55">'الترتيب التنازلي '!BM28</f>
      </c>
      <c r="D55" s="9"/>
      <c r="E55" s="9"/>
      <c r="F55" t="str" s="89" cm="1">
        <f t="array" ref="F55">'الترتيب التنازلي '!BN28</f>
      </c>
      <c r="G55" t="str" s="89" cm="1">
        <f t="array" ref="G55">'الترتيب التنازلي '!BO28</f>
      </c>
      <c r="H55" t="str" s="89" cm="1">
        <f t="array" ref="H55">'الترتيب التنازلي '!BP28</f>
      </c>
      <c r="I55" s="94"/>
      <c r="J55" s="9"/>
      <c r="K55" s="9"/>
      <c r="L55" s="9"/>
      <c r="M55" s="9"/>
      <c r="N55" s="9"/>
      <c r="O55" s="9"/>
      <c r="P55" s="9"/>
      <c r="Q55" s="9"/>
      <c r="R55" s="9"/>
      <c r="S55" s="9"/>
      <c r="T55" s="9"/>
      <c r="U55" s="9"/>
      <c r="V55" s="9"/>
      <c r="W55" s="9"/>
      <c r="X55" s="9"/>
      <c r="Y55" s="9"/>
      <c r="Z55" s="9"/>
      <c r="AA55" s="9"/>
      <c r="AB55" s="9"/>
      <c r="AC55" s="9"/>
      <c r="AD55" s="125" cm="1">
        <f t="array" ref="AD55">'ادخال البيانات'!E66</f>
        <v>0</v>
      </c>
      <c r="AE55" s="125" cm="1">
        <f t="array" ref="AE55">'ادخال البيانات'!H66</f>
        <v>0</v>
      </c>
      <c r="AF55" s="125" cm="1">
        <f t="array" ref="AF55">'ادخال البيانات'!K66</f>
        <v>0</v>
      </c>
      <c r="AG55" s="125" cm="1">
        <f t="array" ref="AG55">'ادخال البيانات'!N66</f>
        <v>0</v>
      </c>
      <c r="AH55" s="125" cm="1">
        <f t="array" ref="AH55">'ادخال البيانات'!Q66</f>
        <v>0</v>
      </c>
      <c r="AI55" s="125" cm="1">
        <f t="array" ref="AI55">'ادخال البيانات'!T66</f>
        <v>0</v>
      </c>
      <c r="AJ55" s="125" cm="1">
        <f t="array" ref="AJ55">'ادخال البيانات'!W66</f>
        <v>0</v>
      </c>
      <c r="AK55" s="125" cm="1">
        <f t="array" ref="AK55">'ادخال البيانات'!Z66</f>
        <v>0</v>
      </c>
      <c r="AL55" s="125" cm="1">
        <f t="array" ref="AL55">'ادخال البيانات'!AC66</f>
        <v>0</v>
      </c>
    </row>
    <row r="56" ht="13.8" customHeight="1">
      <c r="A56" s="9"/>
      <c r="B56" s="95" cm="1">
        <f t="array" ref="B56">'الترتيب التنازلي '!BF29</f>
        <v>17</v>
      </c>
      <c r="C56" t="str" s="142" cm="1">
        <f t="array" ref="C56">'الترتيب التنازلي '!BM29</f>
      </c>
      <c r="D56" s="9"/>
      <c r="E56" s="9"/>
      <c r="F56" t="str" s="89" cm="1">
        <f t="array" ref="F56">'الترتيب التنازلي '!BN29</f>
      </c>
      <c r="G56" t="str" s="89" cm="1">
        <f t="array" ref="G56">'الترتيب التنازلي '!BO29</f>
      </c>
      <c r="H56" t="str" s="89" cm="1">
        <f t="array" ref="H56">'الترتيب التنازلي '!BP29</f>
      </c>
      <c r="I56" s="9"/>
      <c r="J56" s="9"/>
      <c r="K56" s="9"/>
      <c r="L56" s="9"/>
      <c r="M56" s="9"/>
      <c r="N56" s="9"/>
      <c r="O56" s="9"/>
      <c r="P56" s="9"/>
      <c r="Q56" s="9"/>
      <c r="R56" s="9"/>
      <c r="S56" s="9"/>
      <c r="T56" s="9"/>
      <c r="U56" s="9"/>
      <c r="V56" s="9"/>
      <c r="W56" s="9"/>
      <c r="X56" s="9"/>
      <c r="Y56" s="9"/>
      <c r="Z56" s="9"/>
      <c r="AA56" s="9"/>
      <c r="AB56" s="9"/>
      <c r="AC56" s="9"/>
      <c r="AD56" s="125" cm="1">
        <f t="array" ref="AD56">'ادخال البيانات'!E67</f>
        <v>0</v>
      </c>
      <c r="AE56" s="125" cm="1">
        <f t="array" ref="AE56">'ادخال البيانات'!H67</f>
        <v>0</v>
      </c>
      <c r="AF56" s="125" cm="1">
        <f t="array" ref="AF56">'ادخال البيانات'!K67</f>
        <v>0</v>
      </c>
      <c r="AG56" s="125" cm="1">
        <f t="array" ref="AG56">'ادخال البيانات'!N67</f>
        <v>0</v>
      </c>
      <c r="AH56" s="125" cm="1">
        <f t="array" ref="AH56">'ادخال البيانات'!Q67</f>
        <v>0</v>
      </c>
      <c r="AI56" s="125" cm="1">
        <f t="array" ref="AI56">'ادخال البيانات'!T67</f>
        <v>0</v>
      </c>
      <c r="AJ56" s="125" cm="1">
        <f t="array" ref="AJ56">'ادخال البيانات'!W67</f>
        <v>0</v>
      </c>
      <c r="AK56" s="125" cm="1">
        <f t="array" ref="AK56">'ادخال البيانات'!Z67</f>
        <v>0</v>
      </c>
      <c r="AL56" s="125" cm="1">
        <f t="array" ref="AL56">'ادخال البيانات'!AC67</f>
        <v>0</v>
      </c>
    </row>
    <row r="57" ht="13.8" customHeight="1">
      <c r="A57" s="9"/>
      <c r="B57" s="95" cm="1">
        <f t="array" ref="B57">'الترتيب التنازلي '!BF30</f>
        <v>18</v>
      </c>
      <c r="C57" t="str" s="142" cm="1">
        <f t="array" ref="C57">'الترتيب التنازلي '!BM30</f>
      </c>
      <c r="D57" s="9"/>
      <c r="E57" s="9"/>
      <c r="F57" t="str" s="89" cm="1">
        <f t="array" ref="F57">'الترتيب التنازلي '!BN30</f>
      </c>
      <c r="G57" t="str" s="89" cm="1">
        <f t="array" ref="G57">'الترتيب التنازلي '!BO30</f>
      </c>
      <c r="H57" t="str" s="89" cm="1">
        <f t="array" ref="H57">'الترتيب التنازلي '!BP30</f>
      </c>
      <c r="I57" s="9"/>
      <c r="J57" s="9"/>
      <c r="K57" s="9"/>
      <c r="L57" s="9"/>
      <c r="M57" s="9"/>
      <c r="N57" s="9"/>
      <c r="O57" s="9"/>
      <c r="P57" s="9"/>
      <c r="Q57" s="9"/>
      <c r="R57" s="9"/>
      <c r="S57" s="9"/>
      <c r="T57" s="9"/>
      <c r="U57" s="9"/>
      <c r="V57" s="9"/>
      <c r="W57" s="9"/>
      <c r="X57" s="9"/>
      <c r="Y57" s="9"/>
      <c r="Z57" s="9"/>
      <c r="AA57" s="9"/>
      <c r="AB57" s="9"/>
      <c r="AC57" s="9"/>
      <c r="AD57" s="125" cm="1">
        <f t="array" ref="AD57">'ادخال البيانات'!E68</f>
        <v>0</v>
      </c>
      <c r="AE57" s="125" cm="1">
        <f t="array" ref="AE57">'ادخال البيانات'!H68</f>
        <v>0</v>
      </c>
      <c r="AF57" s="125" cm="1">
        <f t="array" ref="AF57">'ادخال البيانات'!K68</f>
        <v>0</v>
      </c>
      <c r="AG57" s="125" cm="1">
        <f t="array" ref="AG57">'ادخال البيانات'!N68</f>
        <v>0</v>
      </c>
      <c r="AH57" s="125" cm="1">
        <f t="array" ref="AH57">'ادخال البيانات'!Q68</f>
        <v>0</v>
      </c>
      <c r="AI57" s="125" cm="1">
        <f t="array" ref="AI57">'ادخال البيانات'!T68</f>
        <v>0</v>
      </c>
      <c r="AJ57" s="125" cm="1">
        <f t="array" ref="AJ57">'ادخال البيانات'!W68</f>
        <v>0</v>
      </c>
      <c r="AK57" s="125" cm="1">
        <f t="array" ref="AK57">'ادخال البيانات'!Z68</f>
        <v>0</v>
      </c>
      <c r="AL57" s="125" cm="1">
        <f t="array" ref="AL57">'ادخال البيانات'!AC68</f>
        <v>0</v>
      </c>
    </row>
    <row r="58" ht="13.8" customHeight="1">
      <c r="A58" s="9"/>
      <c r="B58" s="95" cm="1">
        <f t="array" ref="B58">'الترتيب التنازلي '!BF31</f>
        <v>19</v>
      </c>
      <c r="C58" t="str" s="142" cm="1">
        <f t="array" ref="C58">'الترتيب التنازلي '!BM31</f>
      </c>
      <c r="D58" s="9"/>
      <c r="E58" s="9"/>
      <c r="F58" t="str" s="89" cm="1">
        <f t="array" ref="F58">'الترتيب التنازلي '!BN31</f>
      </c>
      <c r="G58" t="str" s="89" cm="1">
        <f t="array" ref="G58">'الترتيب التنازلي '!BO31</f>
      </c>
      <c r="H58" t="str" s="89" cm="1">
        <f t="array" ref="H58">'الترتيب التنازلي '!BP31</f>
      </c>
      <c r="I58" s="9"/>
      <c r="J58" s="9"/>
      <c r="K58" s="9"/>
      <c r="L58" s="9"/>
      <c r="M58" s="9"/>
      <c r="N58" s="9"/>
      <c r="O58" s="9"/>
      <c r="P58" s="9"/>
      <c r="Q58" s="9"/>
      <c r="R58" s="9"/>
      <c r="S58" s="9"/>
      <c r="T58" s="9"/>
      <c r="U58" s="9"/>
      <c r="V58" s="9"/>
      <c r="W58" s="9"/>
      <c r="X58" s="9"/>
      <c r="Y58" s="9"/>
      <c r="Z58" s="9"/>
      <c r="AA58" s="9"/>
      <c r="AB58" s="9"/>
      <c r="AC58" s="9"/>
      <c r="AD58" s="125" cm="1">
        <f t="array" ref="AD58">'ادخال البيانات'!E69</f>
        <v>0</v>
      </c>
      <c r="AE58" s="125" cm="1">
        <f t="array" ref="AE58">'ادخال البيانات'!H69</f>
        <v>0</v>
      </c>
      <c r="AF58" s="125" cm="1">
        <f t="array" ref="AF58">'ادخال البيانات'!K69</f>
        <v>0</v>
      </c>
      <c r="AG58" s="125" cm="1">
        <f t="array" ref="AG58">'ادخال البيانات'!N69</f>
        <v>0</v>
      </c>
      <c r="AH58" s="125" cm="1">
        <f t="array" ref="AH58">'ادخال البيانات'!Q69</f>
        <v>0</v>
      </c>
      <c r="AI58" s="125" cm="1">
        <f t="array" ref="AI58">'ادخال البيانات'!T69</f>
        <v>0</v>
      </c>
      <c r="AJ58" s="125" cm="1">
        <f t="array" ref="AJ58">'ادخال البيانات'!W69</f>
        <v>0</v>
      </c>
      <c r="AK58" s="125" cm="1">
        <f t="array" ref="AK58">'ادخال البيانات'!Z69</f>
        <v>0</v>
      </c>
      <c r="AL58" s="125" cm="1">
        <f t="array" ref="AL58">'ادخال البيانات'!AC69</f>
        <v>0</v>
      </c>
    </row>
    <row r="59" ht="13.8" customHeight="1">
      <c r="A59" s="9"/>
      <c r="B59" s="95" cm="1">
        <f t="array" ref="B59">'الترتيب التنازلي '!BF32</f>
        <v>20</v>
      </c>
      <c r="C59" t="str" s="142" cm="1">
        <f t="array" ref="C59">'الترتيب التنازلي '!BM32</f>
      </c>
      <c r="D59" s="9"/>
      <c r="E59" s="9"/>
      <c r="F59" t="str" s="89" cm="1">
        <f t="array" ref="F59">'الترتيب التنازلي '!BN32</f>
      </c>
      <c r="G59" t="str" s="89" cm="1">
        <f t="array" ref="G59">'الترتيب التنازلي '!BO32</f>
      </c>
      <c r="H59" t="str" s="89" cm="1">
        <f t="array" ref="H59">'الترتيب التنازلي '!BP32</f>
      </c>
      <c r="I59" s="9"/>
      <c r="J59" s="9"/>
      <c r="K59" s="9"/>
      <c r="L59" s="9"/>
      <c r="M59" s="9"/>
      <c r="N59" s="9"/>
      <c r="O59" s="9"/>
      <c r="P59" s="9"/>
      <c r="Q59" s="9"/>
      <c r="R59" s="9"/>
      <c r="S59" s="9"/>
      <c r="T59" s="9"/>
      <c r="U59" s="9"/>
      <c r="V59" s="9"/>
      <c r="W59" s="9"/>
      <c r="X59" s="9"/>
      <c r="Y59" s="9"/>
      <c r="Z59" s="9"/>
      <c r="AA59" s="9"/>
      <c r="AB59" s="9"/>
      <c r="AC59" s="9"/>
      <c r="AD59" s="125" cm="1">
        <f t="array" ref="AD59">'ادخال البيانات'!E70</f>
        <v>0</v>
      </c>
      <c r="AE59" s="125" cm="1">
        <f t="array" ref="AE59">'ادخال البيانات'!H70</f>
        <v>0</v>
      </c>
      <c r="AF59" s="125" cm="1">
        <f t="array" ref="AF59">'ادخال البيانات'!K70</f>
        <v>0</v>
      </c>
      <c r="AG59" s="125" cm="1">
        <f t="array" ref="AG59">'ادخال البيانات'!N70</f>
        <v>0</v>
      </c>
      <c r="AH59" s="125" cm="1">
        <f t="array" ref="AH59">'ادخال البيانات'!Q70</f>
        <v>0</v>
      </c>
      <c r="AI59" s="125" cm="1">
        <f t="array" ref="AI59">'ادخال البيانات'!T70</f>
        <v>0</v>
      </c>
      <c r="AJ59" s="125" cm="1">
        <f t="array" ref="AJ59">'ادخال البيانات'!W70</f>
        <v>0</v>
      </c>
      <c r="AK59" s="125" cm="1">
        <f t="array" ref="AK59">'ادخال البيانات'!Z70</f>
        <v>0</v>
      </c>
      <c r="AL59" s="125" cm="1">
        <f t="array" ref="AL59">'ادخال البيانات'!AC70</f>
        <v>0</v>
      </c>
    </row>
    <row r="60" ht="13.8" customHeight="1">
      <c r="A60" s="9"/>
      <c r="B60" s="95" cm="1">
        <f t="array" ref="B60">'الترتيب التنازلي '!BF33</f>
        <v>21</v>
      </c>
      <c r="C60" t="str" s="142" cm="1">
        <f t="array" ref="C60">'الترتيب التنازلي '!BM33</f>
      </c>
      <c r="D60" s="9"/>
      <c r="E60" s="9"/>
      <c r="F60" t="str" s="89" cm="1">
        <f t="array" ref="F60">'الترتيب التنازلي '!BN33</f>
      </c>
      <c r="G60" t="str" s="89" cm="1">
        <f t="array" ref="G60">'الترتيب التنازلي '!BO33</f>
      </c>
      <c r="H60" t="str" s="89" cm="1">
        <f t="array" ref="H60">'الترتيب التنازلي '!BP33</f>
      </c>
      <c r="I60" s="9"/>
      <c r="J60" s="9"/>
      <c r="K60" s="9"/>
      <c r="L60" s="9"/>
      <c r="M60" s="9"/>
      <c r="N60" s="9"/>
      <c r="O60" s="9"/>
      <c r="P60" s="9"/>
      <c r="Q60" s="9"/>
      <c r="R60" s="9"/>
      <c r="S60" s="9"/>
      <c r="T60" s="9"/>
      <c r="U60" s="9"/>
      <c r="V60" s="9"/>
      <c r="W60" s="9"/>
      <c r="X60" s="9"/>
      <c r="Y60" s="9"/>
      <c r="Z60" s="9"/>
      <c r="AA60" s="9"/>
      <c r="AB60" s="9"/>
      <c r="AC60" s="9"/>
      <c r="AD60" s="125" cm="1">
        <f t="array" ref="AD60">'ادخال البيانات'!E71</f>
        <v>0</v>
      </c>
      <c r="AE60" s="125" cm="1">
        <f t="array" ref="AE60">'ادخال البيانات'!H71</f>
        <v>0</v>
      </c>
      <c r="AF60" s="125" cm="1">
        <f t="array" ref="AF60">'ادخال البيانات'!K71</f>
        <v>0</v>
      </c>
      <c r="AG60" s="125" cm="1">
        <f t="array" ref="AG60">'ادخال البيانات'!N71</f>
        <v>0</v>
      </c>
      <c r="AH60" s="125" cm="1">
        <f t="array" ref="AH60">'ادخال البيانات'!Q71</f>
        <v>0</v>
      </c>
      <c r="AI60" s="125" cm="1">
        <f t="array" ref="AI60">'ادخال البيانات'!T71</f>
        <v>0</v>
      </c>
      <c r="AJ60" s="125" cm="1">
        <f t="array" ref="AJ60">'ادخال البيانات'!W71</f>
        <v>0</v>
      </c>
      <c r="AK60" s="125" cm="1">
        <f t="array" ref="AK60">'ادخال البيانات'!Z71</f>
        <v>0</v>
      </c>
      <c r="AL60" s="125" cm="1">
        <f t="array" ref="AL60">'ادخال البيانات'!AC71</f>
        <v>0</v>
      </c>
    </row>
    <row r="61" ht="13.8" customHeight="1">
      <c r="A61" s="9"/>
      <c r="B61" s="95" cm="1">
        <f t="array" ref="B61">'الترتيب التنازلي '!BF34</f>
        <v>22</v>
      </c>
      <c r="C61" t="str" s="142" cm="1">
        <f t="array" ref="C61">'الترتيب التنازلي '!BM34</f>
      </c>
      <c r="D61" s="9"/>
      <c r="E61" s="9"/>
      <c r="F61" t="str" s="89" cm="1">
        <f t="array" ref="F61">'الترتيب التنازلي '!BN34</f>
      </c>
      <c r="G61" t="str" s="89" cm="1">
        <f t="array" ref="G61">'الترتيب التنازلي '!BO34</f>
      </c>
      <c r="H61" t="str" s="89" cm="1">
        <f t="array" ref="H61">'الترتيب التنازلي '!BP34</f>
      </c>
      <c r="I61" s="9"/>
      <c r="J61" s="9"/>
      <c r="K61" s="9"/>
      <c r="L61" s="9"/>
      <c r="M61" s="9"/>
      <c r="N61" s="9"/>
      <c r="O61" s="9"/>
      <c r="P61" s="9"/>
      <c r="Q61" s="9"/>
      <c r="R61" s="9"/>
      <c r="S61" s="9"/>
      <c r="T61" s="9"/>
      <c r="U61" s="9"/>
      <c r="V61" s="9"/>
      <c r="W61" s="9"/>
      <c r="X61" s="9"/>
      <c r="Y61" s="9"/>
      <c r="Z61" s="9"/>
      <c r="AA61" s="9"/>
      <c r="AB61" s="9"/>
      <c r="AC61" s="9"/>
      <c r="AD61" s="125" cm="1">
        <f t="array" ref="AD61">'ادخال البيانات'!E72</f>
        <v>0</v>
      </c>
      <c r="AE61" s="125" cm="1">
        <f t="array" ref="AE61">'ادخال البيانات'!H72</f>
        <v>0</v>
      </c>
      <c r="AF61" s="125" cm="1">
        <f t="array" ref="AF61">'ادخال البيانات'!K72</f>
        <v>0</v>
      </c>
      <c r="AG61" s="125" cm="1">
        <f t="array" ref="AG61">'ادخال البيانات'!N72</f>
        <v>0</v>
      </c>
      <c r="AH61" s="125" cm="1">
        <f t="array" ref="AH61">'ادخال البيانات'!Q72</f>
        <v>0</v>
      </c>
      <c r="AI61" s="125" cm="1">
        <f t="array" ref="AI61">'ادخال البيانات'!T72</f>
        <v>0</v>
      </c>
      <c r="AJ61" s="125" cm="1">
        <f t="array" ref="AJ61">'ادخال البيانات'!W72</f>
        <v>0</v>
      </c>
      <c r="AK61" s="125" cm="1">
        <f t="array" ref="AK61">'ادخال البيانات'!Z72</f>
        <v>0</v>
      </c>
      <c r="AL61" s="125" cm="1">
        <f t="array" ref="AL61">'ادخال البيانات'!AC72</f>
        <v>0</v>
      </c>
    </row>
    <row r="62" ht="13.8" customHeight="1">
      <c r="A62" s="9"/>
      <c r="B62" s="95" cm="1">
        <f t="array" ref="B62">'الترتيب التنازلي '!BF35</f>
        <v>23</v>
      </c>
      <c r="C62" t="str" s="142" cm="1">
        <f t="array" ref="C62">'الترتيب التنازلي '!BM35</f>
      </c>
      <c r="D62" s="9"/>
      <c r="E62" s="9"/>
      <c r="F62" t="str" s="89" cm="1">
        <f t="array" ref="F62">'الترتيب التنازلي '!BN35</f>
      </c>
      <c r="G62" t="str" s="89" cm="1">
        <f t="array" ref="G62">'الترتيب التنازلي '!BO35</f>
      </c>
      <c r="H62" t="str" s="89" cm="1">
        <f t="array" ref="H62">'الترتيب التنازلي '!BP35</f>
      </c>
      <c r="I62" s="9"/>
      <c r="J62" s="9"/>
      <c r="K62" s="9"/>
      <c r="L62" s="9"/>
      <c r="M62" s="9"/>
      <c r="N62" s="9"/>
      <c r="O62" s="9"/>
      <c r="P62" s="9"/>
      <c r="Q62" s="9"/>
      <c r="R62" s="9"/>
      <c r="S62" s="9"/>
      <c r="T62" s="9"/>
      <c r="U62" s="9"/>
      <c r="V62" s="9"/>
      <c r="W62" s="9"/>
      <c r="X62" s="9"/>
      <c r="Y62" s="9"/>
      <c r="Z62" s="9"/>
      <c r="AA62" s="9"/>
      <c r="AB62" s="9"/>
      <c r="AC62" s="9"/>
      <c r="AD62" s="125" cm="1">
        <f t="array" ref="AD62">'ادخال البيانات'!E73</f>
        <v>0</v>
      </c>
      <c r="AE62" s="125" cm="1">
        <f t="array" ref="AE62">'ادخال البيانات'!H73</f>
        <v>0</v>
      </c>
      <c r="AF62" s="125" cm="1">
        <f t="array" ref="AF62">'ادخال البيانات'!K73</f>
        <v>0</v>
      </c>
      <c r="AG62" s="125" cm="1">
        <f t="array" ref="AG62">'ادخال البيانات'!N73</f>
        <v>0</v>
      </c>
      <c r="AH62" s="125" cm="1">
        <f t="array" ref="AH62">'ادخال البيانات'!Q73</f>
        <v>0</v>
      </c>
      <c r="AI62" s="125" cm="1">
        <f t="array" ref="AI62">'ادخال البيانات'!T73</f>
        <v>0</v>
      </c>
      <c r="AJ62" s="125" cm="1">
        <f t="array" ref="AJ62">'ادخال البيانات'!W73</f>
        <v>0</v>
      </c>
      <c r="AK62" s="125" cm="1">
        <f t="array" ref="AK62">'ادخال البيانات'!Z73</f>
        <v>0</v>
      </c>
      <c r="AL62" s="125" cm="1">
        <f t="array" ref="AL62">'ادخال البيانات'!AC73</f>
        <v>0</v>
      </c>
    </row>
    <row r="63" ht="13.8" customHeight="1">
      <c r="A63" s="9"/>
      <c r="B63" s="95" cm="1">
        <f t="array" ref="B63">'الترتيب التنازلي '!BF36</f>
        <v>24</v>
      </c>
      <c r="C63" t="str" s="142" cm="1">
        <f t="array" ref="C63">'الترتيب التنازلي '!BM36</f>
      </c>
      <c r="D63" s="9"/>
      <c r="E63" s="9"/>
      <c r="F63" t="str" s="89" cm="1">
        <f t="array" ref="F63">'الترتيب التنازلي '!BN36</f>
      </c>
      <c r="G63" t="str" s="89" cm="1">
        <f t="array" ref="G63">'الترتيب التنازلي '!BO36</f>
      </c>
      <c r="H63" t="str" s="89" cm="1">
        <f t="array" ref="H63">'الترتيب التنازلي '!BP36</f>
      </c>
      <c r="I63" s="9"/>
      <c r="J63" s="9"/>
      <c r="K63" s="9"/>
      <c r="L63" s="9"/>
      <c r="M63" s="9"/>
      <c r="N63" s="9"/>
      <c r="O63" s="9"/>
      <c r="P63" s="9"/>
      <c r="Q63" s="9"/>
      <c r="R63" s="9"/>
      <c r="S63" s="9"/>
      <c r="T63" s="9"/>
      <c r="U63" s="9"/>
      <c r="V63" s="9"/>
      <c r="W63" s="9"/>
      <c r="X63" s="9"/>
      <c r="Y63" s="9"/>
      <c r="Z63" s="9"/>
      <c r="AA63" s="9"/>
      <c r="AB63" s="9"/>
      <c r="AC63" s="9"/>
      <c r="AD63" s="125" cm="1">
        <f t="array" ref="AD63">'ادخال البيانات'!E74</f>
        <v>0</v>
      </c>
      <c r="AE63" s="125" cm="1">
        <f t="array" ref="AE63">'ادخال البيانات'!H74</f>
        <v>0</v>
      </c>
      <c r="AF63" s="125" cm="1">
        <f t="array" ref="AF63">'ادخال البيانات'!K74</f>
        <v>0</v>
      </c>
      <c r="AG63" s="125" cm="1">
        <f t="array" ref="AG63">'ادخال البيانات'!N74</f>
        <v>0</v>
      </c>
      <c r="AH63" s="125" cm="1">
        <f t="array" ref="AH63">'ادخال البيانات'!Q74</f>
        <v>0</v>
      </c>
      <c r="AI63" s="125" cm="1">
        <f t="array" ref="AI63">'ادخال البيانات'!T74</f>
        <v>0</v>
      </c>
      <c r="AJ63" s="125" cm="1">
        <f t="array" ref="AJ63">'ادخال البيانات'!W74</f>
        <v>0</v>
      </c>
      <c r="AK63" s="125" cm="1">
        <f t="array" ref="AK63">'ادخال البيانات'!Z74</f>
        <v>0</v>
      </c>
      <c r="AL63" s="125" cm="1">
        <f t="array" ref="AL63">'ادخال البيانات'!AC74</f>
        <v>0</v>
      </c>
    </row>
    <row r="64" ht="13.8" customHeight="1">
      <c r="A64" s="9"/>
      <c r="B64" s="95" cm="1">
        <f t="array" ref="B64">'الترتيب التنازلي '!BF37</f>
        <v>25</v>
      </c>
      <c r="C64" t="str" s="142" cm="1">
        <f t="array" ref="C64">'الترتيب التنازلي '!BM37</f>
      </c>
      <c r="D64" s="9"/>
      <c r="E64" s="9"/>
      <c r="F64" t="str" s="89" cm="1">
        <f t="array" ref="F64">'الترتيب التنازلي '!BN37</f>
      </c>
      <c r="G64" t="str" s="89" cm="1">
        <f t="array" ref="G64">'الترتيب التنازلي '!BO37</f>
      </c>
      <c r="H64" t="str" s="89" cm="1">
        <f t="array" ref="H64">'الترتيب التنازلي '!BP37</f>
      </c>
      <c r="I64" s="9"/>
      <c r="J64" s="9"/>
      <c r="K64" s="9"/>
      <c r="L64" s="9"/>
      <c r="M64" s="9"/>
      <c r="N64" s="9"/>
      <c r="O64" s="9"/>
      <c r="P64" s="9"/>
      <c r="Q64" s="9"/>
      <c r="R64" s="9"/>
      <c r="S64" s="9"/>
      <c r="T64" s="9"/>
      <c r="U64" s="9"/>
      <c r="V64" s="9"/>
      <c r="W64" s="9"/>
      <c r="X64" s="9"/>
      <c r="Y64" s="9"/>
      <c r="Z64" s="9"/>
      <c r="AA64" s="9"/>
      <c r="AB64" s="9"/>
      <c r="AC64" s="9"/>
      <c r="AD64" s="125" cm="1">
        <f t="array" ref="AD64">'ادخال البيانات'!E75</f>
        <v>0</v>
      </c>
      <c r="AE64" s="125" cm="1">
        <f t="array" ref="AE64">'ادخال البيانات'!H75</f>
        <v>0</v>
      </c>
      <c r="AF64" s="125" cm="1">
        <f t="array" ref="AF64">'ادخال البيانات'!K75</f>
        <v>0</v>
      </c>
      <c r="AG64" s="125" cm="1">
        <f t="array" ref="AG64">'ادخال البيانات'!N75</f>
        <v>0</v>
      </c>
      <c r="AH64" s="125" cm="1">
        <f t="array" ref="AH64">'ادخال البيانات'!Q75</f>
        <v>0</v>
      </c>
      <c r="AI64" s="125" cm="1">
        <f t="array" ref="AI64">'ادخال البيانات'!T75</f>
        <v>0</v>
      </c>
      <c r="AJ64" s="125" cm="1">
        <f t="array" ref="AJ64">'ادخال البيانات'!W75</f>
        <v>0</v>
      </c>
      <c r="AK64" s="125" cm="1">
        <f t="array" ref="AK64">'ادخال البيانات'!Z75</f>
        <v>0</v>
      </c>
      <c r="AL64" s="125" cm="1">
        <f t="array" ref="AL64">'ادخال البيانات'!AC75</f>
        <v>0</v>
      </c>
    </row>
    <row r="65" ht="13.8" customHeight="1">
      <c r="A65" s="9"/>
      <c r="B65" s="95" cm="1">
        <f t="array" ref="B65">'الترتيب التنازلي '!BF38</f>
        <v>26</v>
      </c>
      <c r="C65" t="str" s="142" cm="1">
        <f t="array" ref="C65">'الترتيب التنازلي '!BM38</f>
      </c>
      <c r="D65" s="9"/>
      <c r="E65" s="9"/>
      <c r="F65" t="str" s="89" cm="1">
        <f t="array" ref="F65">'الترتيب التنازلي '!BN38</f>
      </c>
      <c r="G65" t="str" s="89" cm="1">
        <f t="array" ref="G65">'الترتيب التنازلي '!BO38</f>
      </c>
      <c r="H65" t="str" s="89" cm="1">
        <f t="array" ref="H65">'الترتيب التنازلي '!BP38</f>
      </c>
      <c r="I65" s="9"/>
      <c r="J65" s="9"/>
      <c r="K65" s="9"/>
      <c r="L65" s="9"/>
      <c r="M65" s="9"/>
      <c r="N65" s="9"/>
      <c r="O65" s="9"/>
      <c r="P65" s="9"/>
      <c r="Q65" s="9"/>
      <c r="R65" s="9"/>
      <c r="S65" s="9"/>
      <c r="T65" s="9"/>
      <c r="U65" s="9"/>
      <c r="V65" s="9"/>
      <c r="W65" s="9"/>
      <c r="X65" s="9"/>
      <c r="Y65" s="9"/>
      <c r="Z65" s="9"/>
      <c r="AA65" s="9"/>
      <c r="AB65" s="9"/>
      <c r="AC65" s="9"/>
      <c r="AD65" s="125" cm="1">
        <f t="array" ref="AD65">'ادخال البيانات'!E76</f>
        <v>0</v>
      </c>
      <c r="AE65" s="125" cm="1">
        <f t="array" ref="AE65">'ادخال البيانات'!H76</f>
        <v>0</v>
      </c>
      <c r="AF65" s="125" cm="1">
        <f t="array" ref="AF65">'ادخال البيانات'!K76</f>
        <v>0</v>
      </c>
      <c r="AG65" s="125" cm="1">
        <f t="array" ref="AG65">'ادخال البيانات'!N76</f>
        <v>0</v>
      </c>
      <c r="AH65" s="125" cm="1">
        <f t="array" ref="AH65">'ادخال البيانات'!Q76</f>
        <v>0</v>
      </c>
      <c r="AI65" s="125" cm="1">
        <f t="array" ref="AI65">'ادخال البيانات'!T76</f>
        <v>0</v>
      </c>
      <c r="AJ65" s="125" cm="1">
        <f t="array" ref="AJ65">'ادخال البيانات'!W76</f>
        <v>0</v>
      </c>
      <c r="AK65" s="125" cm="1">
        <f t="array" ref="AK65">'ادخال البيانات'!Z76</f>
        <v>0</v>
      </c>
      <c r="AL65" s="125" cm="1">
        <f t="array" ref="AL65">'ادخال البيانات'!AC76</f>
        <v>0</v>
      </c>
    </row>
    <row r="66" ht="13.8" customHeight="1">
      <c r="A66" s="9"/>
      <c r="B66" s="95" cm="1">
        <f t="array" ref="B66">'الترتيب التنازلي '!BF39</f>
        <v>27</v>
      </c>
      <c r="C66" t="str" s="142" cm="1">
        <f t="array" ref="C66">'الترتيب التنازلي '!BM39</f>
      </c>
      <c r="D66" s="9"/>
      <c r="E66" s="9"/>
      <c r="F66" t="str" s="89" cm="1">
        <f t="array" ref="F66">'الترتيب التنازلي '!BN39</f>
      </c>
      <c r="G66" t="str" s="89" cm="1">
        <f t="array" ref="G66">'الترتيب التنازلي '!BO39</f>
      </c>
      <c r="H66" t="str" s="89" cm="1">
        <f t="array" ref="H66">'الترتيب التنازلي '!BP39</f>
      </c>
      <c r="I66" s="9"/>
      <c r="J66" s="9"/>
      <c r="K66" s="9"/>
      <c r="L66" s="9"/>
      <c r="M66" s="9"/>
      <c r="N66" s="9"/>
      <c r="O66" s="9"/>
      <c r="P66" s="9"/>
      <c r="Q66" s="9"/>
      <c r="R66" s="9"/>
      <c r="S66" s="9"/>
      <c r="T66" s="9"/>
      <c r="U66" s="9"/>
      <c r="V66" s="9"/>
      <c r="W66" s="9"/>
      <c r="X66" s="9"/>
      <c r="Y66" s="9"/>
      <c r="Z66" s="9"/>
      <c r="AA66" s="9"/>
      <c r="AB66" s="9"/>
      <c r="AC66" s="9"/>
      <c r="AD66" s="125" cm="1">
        <f t="array" ref="AD66">'ادخال البيانات'!E77</f>
        <v>0</v>
      </c>
      <c r="AE66" s="125" cm="1">
        <f t="array" ref="AE66">'ادخال البيانات'!H77</f>
        <v>0</v>
      </c>
      <c r="AF66" s="125" cm="1">
        <f t="array" ref="AF66">'ادخال البيانات'!K77</f>
        <v>0</v>
      </c>
      <c r="AG66" s="125" cm="1">
        <f t="array" ref="AG66">'ادخال البيانات'!N77</f>
        <v>0</v>
      </c>
      <c r="AH66" s="125" cm="1">
        <f t="array" ref="AH66">'ادخال البيانات'!Q77</f>
        <v>0</v>
      </c>
      <c r="AI66" s="125" cm="1">
        <f t="array" ref="AI66">'ادخال البيانات'!T77</f>
        <v>0</v>
      </c>
      <c r="AJ66" s="125" cm="1">
        <f t="array" ref="AJ66">'ادخال البيانات'!W77</f>
        <v>0</v>
      </c>
      <c r="AK66" s="125" cm="1">
        <f t="array" ref="AK66">'ادخال البيانات'!Z77</f>
        <v>0</v>
      </c>
      <c r="AL66" s="125" cm="1">
        <f t="array" ref="AL66">'ادخال البيانات'!AC77</f>
        <v>0</v>
      </c>
    </row>
    <row r="67" ht="13.8" customHeight="1">
      <c r="A67" s="9"/>
      <c r="B67" s="95" cm="1">
        <f t="array" ref="B67">'الترتيب التنازلي '!BF40</f>
        <v>28</v>
      </c>
      <c r="C67" t="str" s="142" cm="1">
        <f t="array" ref="C67">'الترتيب التنازلي '!BM40</f>
      </c>
      <c r="D67" s="9"/>
      <c r="E67" s="9"/>
      <c r="F67" t="str" s="89" cm="1">
        <f t="array" ref="F67">'الترتيب التنازلي '!BN40</f>
      </c>
      <c r="G67" t="str" s="89" cm="1">
        <f t="array" ref="G67">'الترتيب التنازلي '!BO40</f>
      </c>
      <c r="H67" t="str" s="89" cm="1">
        <f t="array" ref="H67">'الترتيب التنازلي '!BP40</f>
      </c>
      <c r="I67" s="9"/>
      <c r="J67" s="9"/>
      <c r="K67" s="9"/>
      <c r="L67" s="9"/>
      <c r="M67" s="9"/>
      <c r="N67" s="9"/>
      <c r="O67" s="9"/>
      <c r="P67" s="9"/>
      <c r="Q67" s="9"/>
      <c r="R67" s="9"/>
      <c r="S67" s="9"/>
      <c r="T67" s="9"/>
      <c r="U67" s="9"/>
      <c r="V67" s="9"/>
      <c r="W67" s="9"/>
      <c r="X67" s="9"/>
      <c r="Y67" s="9"/>
      <c r="Z67" s="9"/>
      <c r="AA67" s="9"/>
      <c r="AB67" s="9"/>
      <c r="AC67" s="9"/>
      <c r="AD67" s="125" cm="1">
        <f t="array" ref="AD67">'ادخال البيانات'!E78</f>
        <v>0</v>
      </c>
      <c r="AE67" s="125" cm="1">
        <f t="array" ref="AE67">'ادخال البيانات'!H78</f>
        <v>0</v>
      </c>
      <c r="AF67" s="125" cm="1">
        <f t="array" ref="AF67">'ادخال البيانات'!K78</f>
        <v>0</v>
      </c>
      <c r="AG67" s="125" cm="1">
        <f t="array" ref="AG67">'ادخال البيانات'!N78</f>
        <v>0</v>
      </c>
      <c r="AH67" s="125" cm="1">
        <f t="array" ref="AH67">'ادخال البيانات'!Q78</f>
        <v>0</v>
      </c>
      <c r="AI67" s="125" cm="1">
        <f t="array" ref="AI67">'ادخال البيانات'!T78</f>
        <v>0</v>
      </c>
      <c r="AJ67" s="125" cm="1">
        <f t="array" ref="AJ67">'ادخال البيانات'!W78</f>
        <v>0</v>
      </c>
      <c r="AK67" s="125" cm="1">
        <f t="array" ref="AK67">'ادخال البيانات'!Z78</f>
        <v>0</v>
      </c>
      <c r="AL67" s="125" cm="1">
        <f t="array" ref="AL67">'ادخال البيانات'!AC78</f>
        <v>0</v>
      </c>
    </row>
    <row r="68" ht="13.8" customHeight="1">
      <c r="A68" s="9"/>
      <c r="B68" s="95" cm="1">
        <f t="array" ref="B68">'الترتيب التنازلي '!BF41</f>
        <v>29</v>
      </c>
      <c r="C68" t="str" s="142" cm="1">
        <f t="array" ref="C68">'الترتيب التنازلي '!BM41</f>
      </c>
      <c r="D68" s="9"/>
      <c r="E68" s="9"/>
      <c r="F68" t="str" s="89" cm="1">
        <f t="array" ref="F68">'الترتيب التنازلي '!BN41</f>
      </c>
      <c r="G68" t="str" s="89" cm="1">
        <f t="array" ref="G68">'الترتيب التنازلي '!BO41</f>
      </c>
      <c r="H68" t="str" s="89" cm="1">
        <f t="array" ref="H68">'الترتيب التنازلي '!BP41</f>
      </c>
      <c r="I68" s="9"/>
      <c r="J68" s="9"/>
      <c r="K68" s="9"/>
      <c r="L68" s="9"/>
      <c r="M68" s="9"/>
      <c r="N68" s="9"/>
      <c r="O68" s="9"/>
      <c r="P68" s="9"/>
      <c r="Q68" s="9"/>
      <c r="R68" s="9"/>
      <c r="S68" s="9"/>
      <c r="T68" s="9"/>
      <c r="U68" s="9"/>
      <c r="V68" s="9"/>
      <c r="W68" s="9"/>
      <c r="X68" s="9"/>
      <c r="Y68" s="9"/>
      <c r="Z68" s="9"/>
      <c r="AA68" s="9"/>
      <c r="AB68" s="9"/>
      <c r="AC68" s="9"/>
      <c r="AD68" s="125" cm="1">
        <f t="array" ref="AD68">'ادخال البيانات'!E79</f>
        <v>0</v>
      </c>
      <c r="AE68" s="125" cm="1">
        <f t="array" ref="AE68">'ادخال البيانات'!H79</f>
        <v>0</v>
      </c>
      <c r="AF68" s="125" cm="1">
        <f t="array" ref="AF68">'ادخال البيانات'!K79</f>
        <v>0</v>
      </c>
      <c r="AG68" s="125" cm="1">
        <f t="array" ref="AG68">'ادخال البيانات'!N79</f>
        <v>0</v>
      </c>
      <c r="AH68" s="125" cm="1">
        <f t="array" ref="AH68">'ادخال البيانات'!Q79</f>
        <v>0</v>
      </c>
      <c r="AI68" s="125" cm="1">
        <f t="array" ref="AI68">'ادخال البيانات'!T79</f>
        <v>0</v>
      </c>
      <c r="AJ68" s="125" cm="1">
        <f t="array" ref="AJ68">'ادخال البيانات'!W79</f>
        <v>0</v>
      </c>
      <c r="AK68" s="125" cm="1">
        <f t="array" ref="AK68">'ادخال البيانات'!Z79</f>
        <v>0</v>
      </c>
      <c r="AL68" s="125" cm="1">
        <f t="array" ref="AL68">'ادخال البيانات'!AC79</f>
        <v>0</v>
      </c>
    </row>
    <row r="69" ht="13.8" customHeight="1">
      <c r="A69" s="9"/>
      <c r="B69" s="95" cm="1">
        <f t="array" ref="B69">'الترتيب التنازلي '!BF42</f>
        <v>30</v>
      </c>
      <c r="C69" t="str" s="142" cm="1">
        <f t="array" ref="C69">'الترتيب التنازلي '!BM42</f>
      </c>
      <c r="D69" s="9"/>
      <c r="E69" s="9"/>
      <c r="F69" t="str" s="89" cm="1">
        <f t="array" ref="F69">'الترتيب التنازلي '!BN42</f>
      </c>
      <c r="G69" t="str" s="89" cm="1">
        <f t="array" ref="G69">'الترتيب التنازلي '!BO42</f>
      </c>
      <c r="H69" t="str" s="89" cm="1">
        <f t="array" ref="H69">'الترتيب التنازلي '!BP42</f>
      </c>
      <c r="I69" s="9"/>
      <c r="J69" s="9"/>
      <c r="K69" s="9"/>
      <c r="L69" s="9"/>
      <c r="M69" s="9"/>
      <c r="N69" s="9"/>
      <c r="O69" s="9"/>
      <c r="P69" s="9"/>
      <c r="Q69" s="9"/>
      <c r="R69" s="9"/>
      <c r="S69" s="9"/>
      <c r="T69" s="9"/>
      <c r="U69" s="9"/>
      <c r="V69" s="9"/>
      <c r="W69" s="9"/>
      <c r="X69" s="9"/>
      <c r="Y69" s="9"/>
      <c r="Z69" s="9"/>
      <c r="AA69" s="9"/>
      <c r="AB69" s="9"/>
      <c r="AC69" s="9"/>
      <c r="AD69" s="125" cm="1">
        <f t="array" ref="AD69">'ادخال البيانات'!E80</f>
        <v>0</v>
      </c>
      <c r="AE69" s="125" cm="1">
        <f t="array" ref="AE69">'ادخال البيانات'!H80</f>
        <v>0</v>
      </c>
      <c r="AF69" s="125" cm="1">
        <f t="array" ref="AF69">'ادخال البيانات'!K80</f>
        <v>0</v>
      </c>
      <c r="AG69" s="125" cm="1">
        <f t="array" ref="AG69">'ادخال البيانات'!N80</f>
        <v>0</v>
      </c>
      <c r="AH69" s="125" cm="1">
        <f t="array" ref="AH69">'ادخال البيانات'!Q80</f>
        <v>0</v>
      </c>
      <c r="AI69" s="125" cm="1">
        <f t="array" ref="AI69">'ادخال البيانات'!T80</f>
        <v>0</v>
      </c>
      <c r="AJ69" s="125" cm="1">
        <f t="array" ref="AJ69">'ادخال البيانات'!W80</f>
        <v>0</v>
      </c>
      <c r="AK69" s="125" cm="1">
        <f t="array" ref="AK69">'ادخال البيانات'!Z80</f>
        <v>0</v>
      </c>
      <c r="AL69" s="125" cm="1">
        <f t="array" ref="AL69">'ادخال البيانات'!AC80</f>
        <v>0</v>
      </c>
    </row>
    <row r="70" ht="13.8" customHeight="1">
      <c r="A70" s="9"/>
      <c r="B70" s="95" cm="1">
        <f t="array" ref="B70">'الترتيب التنازلي '!BF43</f>
        <v>31</v>
      </c>
      <c r="C70" t="str" s="142" cm="1">
        <f t="array" ref="C70">'الترتيب التنازلي '!BM43</f>
      </c>
      <c r="D70" s="9"/>
      <c r="E70" s="9"/>
      <c r="F70" t="str" s="89" cm="1">
        <f t="array" ref="F70">'الترتيب التنازلي '!BN43</f>
      </c>
      <c r="G70" t="str" s="89" cm="1">
        <f t="array" ref="G70">'الترتيب التنازلي '!BO43</f>
      </c>
      <c r="H70" t="str" s="89" cm="1">
        <f t="array" ref="H70">'الترتيب التنازلي '!BP43</f>
      </c>
      <c r="I70" s="9"/>
      <c r="J70" s="9"/>
      <c r="K70" s="9"/>
      <c r="L70" s="9"/>
      <c r="M70" s="9"/>
      <c r="N70" s="9"/>
      <c r="O70" s="9"/>
      <c r="P70" s="9"/>
      <c r="Q70" s="9"/>
      <c r="R70" s="9"/>
      <c r="S70" s="9"/>
      <c r="T70" s="9"/>
      <c r="U70" s="9"/>
      <c r="V70" s="9"/>
      <c r="W70" s="9"/>
      <c r="X70" s="9"/>
      <c r="Y70" s="9"/>
      <c r="Z70" s="9"/>
      <c r="AA70" s="9"/>
      <c r="AB70" s="9"/>
      <c r="AC70" s="9"/>
      <c r="AD70" s="125" cm="1">
        <f t="array" ref="AD70">'ادخال البيانات'!E81</f>
        <v>0</v>
      </c>
      <c r="AE70" s="125" cm="1">
        <f t="array" ref="AE70">'ادخال البيانات'!H81</f>
        <v>0</v>
      </c>
      <c r="AF70" s="125" cm="1">
        <f t="array" ref="AF70">'ادخال البيانات'!K81</f>
        <v>0</v>
      </c>
      <c r="AG70" s="125" cm="1">
        <f t="array" ref="AG70">'ادخال البيانات'!N81</f>
        <v>0</v>
      </c>
      <c r="AH70" s="125" cm="1">
        <f t="array" ref="AH70">'ادخال البيانات'!Q81</f>
        <v>0</v>
      </c>
      <c r="AI70" s="125" cm="1">
        <f t="array" ref="AI70">'ادخال البيانات'!T81</f>
        <v>0</v>
      </c>
      <c r="AJ70" s="125" cm="1">
        <f t="array" ref="AJ70">'ادخال البيانات'!W81</f>
        <v>0</v>
      </c>
      <c r="AK70" s="125" cm="1">
        <f t="array" ref="AK70">'ادخال البيانات'!Z81</f>
        <v>0</v>
      </c>
      <c r="AL70" s="125" cm="1">
        <f t="array" ref="AL70">'ادخال البيانات'!AC81</f>
        <v>0</v>
      </c>
    </row>
    <row r="71" ht="13.8" customHeight="1">
      <c r="A71" s="9"/>
      <c r="B71" s="95" cm="1">
        <f t="array" ref="B71">'الترتيب التنازلي '!BF44</f>
        <v>32</v>
      </c>
      <c r="C71" t="str" s="142" cm="1">
        <f t="array" ref="C71">'الترتيب التنازلي '!BM44</f>
      </c>
      <c r="D71" s="9"/>
      <c r="E71" s="9"/>
      <c r="F71" t="str" s="89" cm="1">
        <f t="array" ref="F71">'الترتيب التنازلي '!BN44</f>
      </c>
      <c r="G71" t="str" s="89" cm="1">
        <f t="array" ref="G71">'الترتيب التنازلي '!BO44</f>
      </c>
      <c r="H71" t="str" s="89" cm="1">
        <f t="array" ref="H71">'الترتيب التنازلي '!BP44</f>
      </c>
      <c r="I71" s="9"/>
      <c r="J71" s="9"/>
      <c r="K71" s="9"/>
      <c r="L71" s="9"/>
      <c r="M71" s="9"/>
      <c r="N71" s="9"/>
      <c r="O71" s="9"/>
      <c r="P71" s="9"/>
      <c r="Q71" s="9"/>
      <c r="R71" s="9"/>
      <c r="S71" s="9"/>
      <c r="T71" s="9"/>
      <c r="U71" s="9"/>
      <c r="V71" s="9"/>
      <c r="W71" s="9"/>
      <c r="X71" s="9"/>
      <c r="Y71" s="9"/>
      <c r="Z71" s="9"/>
      <c r="AA71" s="9"/>
      <c r="AB71" s="9"/>
      <c r="AC71" s="9"/>
      <c r="AD71" s="125" cm="1">
        <f t="array" ref="AD71">'ادخال البيانات'!E82</f>
        <v>0</v>
      </c>
      <c r="AE71" s="125" cm="1">
        <f t="array" ref="AE71">'ادخال البيانات'!H82</f>
        <v>0</v>
      </c>
      <c r="AF71" s="125" cm="1">
        <f t="array" ref="AF71">'ادخال البيانات'!K82</f>
        <v>0</v>
      </c>
      <c r="AG71" s="125" cm="1">
        <f t="array" ref="AG71">'ادخال البيانات'!N82</f>
        <v>0</v>
      </c>
      <c r="AH71" s="125" cm="1">
        <f t="array" ref="AH71">'ادخال البيانات'!Q82</f>
        <v>0</v>
      </c>
      <c r="AI71" s="125" cm="1">
        <f t="array" ref="AI71">'ادخال البيانات'!T82</f>
        <v>0</v>
      </c>
      <c r="AJ71" s="125" cm="1">
        <f t="array" ref="AJ71">'ادخال البيانات'!W82</f>
        <v>0</v>
      </c>
      <c r="AK71" s="125" cm="1">
        <f t="array" ref="AK71">'ادخال البيانات'!Z82</f>
        <v>0</v>
      </c>
      <c r="AL71" s="125" cm="1">
        <f t="array" ref="AL71">'ادخال البيانات'!AC82</f>
        <v>0</v>
      </c>
    </row>
    <row r="72" ht="13.8" customHeight="1">
      <c r="A72" s="9"/>
      <c r="B72" s="95" cm="1">
        <f t="array" ref="B72">'الترتيب التنازلي '!BF45</f>
        <v>33</v>
      </c>
      <c r="C72" t="str" s="142" cm="1">
        <f t="array" ref="C72">'الترتيب التنازلي '!BM45</f>
      </c>
      <c r="D72" s="9"/>
      <c r="E72" s="9"/>
      <c r="F72" t="str" s="89" cm="1">
        <f t="array" ref="F72">'الترتيب التنازلي '!BN45</f>
      </c>
      <c r="G72" t="str" s="89" cm="1">
        <f t="array" ref="G72">'الترتيب التنازلي '!BO45</f>
      </c>
      <c r="H72" t="str" s="89" cm="1">
        <f t="array" ref="H72">'الترتيب التنازلي '!BP45</f>
      </c>
      <c r="I72" s="9"/>
      <c r="J72" s="9"/>
      <c r="K72" s="9"/>
      <c r="L72" s="9"/>
      <c r="M72" s="9"/>
      <c r="N72" s="9"/>
      <c r="O72" s="9"/>
      <c r="P72" s="9"/>
      <c r="Q72" s="9"/>
      <c r="R72" s="9"/>
      <c r="S72" s="9"/>
      <c r="T72" s="9"/>
      <c r="U72" s="9"/>
      <c r="V72" s="9"/>
      <c r="W72" s="9"/>
      <c r="X72" s="9"/>
      <c r="Y72" s="9"/>
      <c r="Z72" s="9"/>
      <c r="AA72" s="9"/>
      <c r="AB72" s="9"/>
      <c r="AC72" s="9"/>
      <c r="AD72" s="125" cm="1">
        <f t="array" ref="AD72">'ادخال البيانات'!E83</f>
        <v>0</v>
      </c>
      <c r="AE72" s="125" cm="1">
        <f t="array" ref="AE72">'ادخال البيانات'!H83</f>
        <v>0</v>
      </c>
      <c r="AF72" s="125" cm="1">
        <f t="array" ref="AF72">'ادخال البيانات'!K83</f>
        <v>0</v>
      </c>
      <c r="AG72" s="125" cm="1">
        <f t="array" ref="AG72">'ادخال البيانات'!N83</f>
        <v>0</v>
      </c>
      <c r="AH72" s="125" cm="1">
        <f t="array" ref="AH72">'ادخال البيانات'!Q83</f>
        <v>0</v>
      </c>
      <c r="AI72" s="125" cm="1">
        <f t="array" ref="AI72">'ادخال البيانات'!T83</f>
        <v>0</v>
      </c>
      <c r="AJ72" s="125" cm="1">
        <f t="array" ref="AJ72">'ادخال البيانات'!W83</f>
        <v>0</v>
      </c>
      <c r="AK72" s="125" cm="1">
        <f t="array" ref="AK72">'ادخال البيانات'!Z83</f>
        <v>0</v>
      </c>
      <c r="AL72" s="125" cm="1">
        <f t="array" ref="AL72">'ادخال البيانات'!AC83</f>
        <v>0</v>
      </c>
    </row>
    <row r="73" ht="13.8" customHeight="1">
      <c r="A73" s="9"/>
      <c r="B73" s="95" cm="1">
        <f t="array" ref="B73">'الترتيب التنازلي '!BF46</f>
        <v>34</v>
      </c>
      <c r="C73" t="str" s="142" cm="1">
        <f t="array" ref="C73">'الترتيب التنازلي '!BM46</f>
      </c>
      <c r="D73" s="9"/>
      <c r="E73" s="9"/>
      <c r="F73" t="str" s="89" cm="1">
        <f t="array" ref="F73">'الترتيب التنازلي '!BN46</f>
      </c>
      <c r="G73" t="str" s="89" cm="1">
        <f t="array" ref="G73">'الترتيب التنازلي '!BO46</f>
      </c>
      <c r="H73" t="str" s="89" cm="1">
        <f t="array" ref="H73">'الترتيب التنازلي '!BP46</f>
      </c>
      <c r="I73" s="9"/>
      <c r="J73" s="9"/>
      <c r="K73" s="9"/>
      <c r="L73" s="9"/>
      <c r="M73" s="9"/>
      <c r="N73" s="9"/>
      <c r="O73" s="9"/>
      <c r="P73" s="9"/>
      <c r="Q73" s="9"/>
      <c r="R73" s="9"/>
      <c r="S73" s="9"/>
      <c r="T73" s="9"/>
      <c r="U73" s="9"/>
      <c r="V73" s="9"/>
      <c r="W73" s="9"/>
      <c r="X73" s="9"/>
      <c r="Y73" s="9"/>
      <c r="Z73" s="9"/>
      <c r="AA73" s="9"/>
      <c r="AB73" s="9"/>
      <c r="AC73" s="9"/>
      <c r="AD73" s="125" cm="1">
        <f t="array" ref="AD73">'ادخال البيانات'!E84</f>
        <v>0</v>
      </c>
      <c r="AE73" s="125" cm="1">
        <f t="array" ref="AE73">'ادخال البيانات'!H84</f>
        <v>0</v>
      </c>
      <c r="AF73" s="125" cm="1">
        <f t="array" ref="AF73">'ادخال البيانات'!K84</f>
        <v>0</v>
      </c>
      <c r="AG73" s="125" cm="1">
        <f t="array" ref="AG73">'ادخال البيانات'!N84</f>
        <v>0</v>
      </c>
      <c r="AH73" s="125" cm="1">
        <f t="array" ref="AH73">'ادخال البيانات'!Q84</f>
        <v>0</v>
      </c>
      <c r="AI73" s="125" cm="1">
        <f t="array" ref="AI73">'ادخال البيانات'!T84</f>
        <v>0</v>
      </c>
      <c r="AJ73" s="125" cm="1">
        <f t="array" ref="AJ73">'ادخال البيانات'!W84</f>
        <v>0</v>
      </c>
      <c r="AK73" s="125" cm="1">
        <f t="array" ref="AK73">'ادخال البيانات'!Z84</f>
        <v>0</v>
      </c>
      <c r="AL73" s="125" cm="1">
        <f t="array" ref="AL73">'ادخال البيانات'!AC84</f>
        <v>0</v>
      </c>
    </row>
    <row r="74" ht="13.8" customHeight="1">
      <c r="A74" s="9"/>
      <c r="B74" s="95" cm="1">
        <f t="array" ref="B74">'الترتيب التنازلي '!BF47</f>
        <v>35</v>
      </c>
      <c r="C74" t="str" s="142" cm="1">
        <f t="array" ref="C74">'الترتيب التنازلي '!BM47</f>
      </c>
      <c r="D74" s="9"/>
      <c r="E74" s="9"/>
      <c r="F74" t="str" s="89" cm="1">
        <f t="array" ref="F74">'الترتيب التنازلي '!BN47</f>
      </c>
      <c r="G74" t="str" s="89" cm="1">
        <f t="array" ref="G74">'الترتيب التنازلي '!BO47</f>
      </c>
      <c r="H74" t="str" s="89" cm="1">
        <f t="array" ref="H74">'الترتيب التنازلي '!BP47</f>
      </c>
      <c r="I74" s="9"/>
      <c r="J74" s="9"/>
      <c r="K74" s="9"/>
      <c r="L74" s="9"/>
      <c r="M74" s="9"/>
      <c r="N74" s="9"/>
      <c r="O74" s="9"/>
      <c r="P74" s="9"/>
      <c r="Q74" s="9"/>
      <c r="R74" s="9"/>
      <c r="S74" s="9"/>
      <c r="T74" s="9"/>
      <c r="U74" s="9"/>
      <c r="V74" s="9"/>
      <c r="W74" s="9"/>
      <c r="X74" s="9"/>
      <c r="Y74" s="9"/>
      <c r="Z74" s="9"/>
      <c r="AA74" s="9"/>
      <c r="AB74" s="9"/>
      <c r="AC74" s="9"/>
      <c r="AD74" s="125" cm="1">
        <f t="array" ref="AD74">'ادخال البيانات'!E85</f>
        <v>0</v>
      </c>
      <c r="AE74" s="125" cm="1">
        <f t="array" ref="AE74">'ادخال البيانات'!H85</f>
        <v>0</v>
      </c>
      <c r="AF74" s="125" cm="1">
        <f t="array" ref="AF74">'ادخال البيانات'!K85</f>
        <v>0</v>
      </c>
      <c r="AG74" s="125" cm="1">
        <f t="array" ref="AG74">'ادخال البيانات'!N85</f>
        <v>0</v>
      </c>
      <c r="AH74" s="125" cm="1">
        <f t="array" ref="AH74">'ادخال البيانات'!Q85</f>
        <v>0</v>
      </c>
      <c r="AI74" s="125" cm="1">
        <f t="array" ref="AI74">'ادخال البيانات'!T85</f>
        <v>0</v>
      </c>
      <c r="AJ74" s="125" cm="1">
        <f t="array" ref="AJ74">'ادخال البيانات'!W85</f>
        <v>0</v>
      </c>
      <c r="AK74" s="125" cm="1">
        <f t="array" ref="AK74">'ادخال البيانات'!Z85</f>
        <v>0</v>
      </c>
      <c r="AL74" s="125" cm="1">
        <f t="array" ref="AL74">'ادخال البيانات'!AC85</f>
        <v>0</v>
      </c>
    </row>
    <row r="75" ht="13.8" customHeight="1">
      <c r="A75" s="9"/>
      <c r="B75" s="95" cm="1">
        <f t="array" ref="B75">'الترتيب التنازلي '!BF48</f>
        <v>36</v>
      </c>
      <c r="C75" t="str" s="142" cm="1">
        <f t="array" ref="C75">'الترتيب التنازلي '!BM48</f>
      </c>
      <c r="D75" s="9"/>
      <c r="E75" s="9"/>
      <c r="F75" t="str" s="89" cm="1">
        <f t="array" ref="F75">'الترتيب التنازلي '!BN48</f>
      </c>
      <c r="G75" t="str" s="89" cm="1">
        <f t="array" ref="G75">'الترتيب التنازلي '!BO48</f>
      </c>
      <c r="H75" t="str" s="89" cm="1">
        <f t="array" ref="H75">'الترتيب التنازلي '!BP48</f>
      </c>
      <c r="I75" s="9"/>
      <c r="J75" s="9"/>
      <c r="K75" s="9"/>
      <c r="L75" s="9"/>
      <c r="M75" s="9"/>
      <c r="N75" s="9"/>
      <c r="O75" s="9"/>
      <c r="P75" s="9"/>
      <c r="Q75" s="9"/>
      <c r="R75" s="9"/>
      <c r="S75" s="9"/>
      <c r="T75" s="9"/>
      <c r="U75" s="9"/>
      <c r="V75" s="9"/>
      <c r="W75" s="9"/>
      <c r="X75" s="9"/>
      <c r="Y75" s="9"/>
      <c r="Z75" s="9"/>
      <c r="AA75" s="9"/>
      <c r="AB75" s="9"/>
      <c r="AC75" s="9"/>
      <c r="AD75" s="125" cm="1">
        <f t="array" ref="AD75">'ادخال البيانات'!E86</f>
        <v>0</v>
      </c>
      <c r="AE75" s="125" cm="1">
        <f t="array" ref="AE75">'ادخال البيانات'!H86</f>
        <v>0</v>
      </c>
      <c r="AF75" s="125" cm="1">
        <f t="array" ref="AF75">'ادخال البيانات'!K86</f>
        <v>0</v>
      </c>
      <c r="AG75" s="125" cm="1">
        <f t="array" ref="AG75">'ادخال البيانات'!N86</f>
        <v>0</v>
      </c>
      <c r="AH75" s="125" cm="1">
        <f t="array" ref="AH75">'ادخال البيانات'!Q86</f>
        <v>0</v>
      </c>
      <c r="AI75" s="125" cm="1">
        <f t="array" ref="AI75">'ادخال البيانات'!T86</f>
        <v>0</v>
      </c>
      <c r="AJ75" s="125" cm="1">
        <f t="array" ref="AJ75">'ادخال البيانات'!W86</f>
        <v>0</v>
      </c>
      <c r="AK75" s="125" cm="1">
        <f t="array" ref="AK75">'ادخال البيانات'!Z86</f>
        <v>0</v>
      </c>
      <c r="AL75" s="125" cm="1">
        <f t="array" ref="AL75">'ادخال البيانات'!AC86</f>
        <v>0</v>
      </c>
    </row>
    <row r="76" ht="13.8" customHeight="1">
      <c r="A76" s="9"/>
      <c r="B76" s="95" cm="1">
        <f t="array" ref="B76">'الترتيب التنازلي '!BF49</f>
        <v>37</v>
      </c>
      <c r="C76" t="str" s="142" cm="1">
        <f t="array" ref="C76">'الترتيب التنازلي '!BM49</f>
      </c>
      <c r="D76" s="9"/>
      <c r="E76" s="9"/>
      <c r="F76" t="str" s="89" cm="1">
        <f t="array" ref="F76">'الترتيب التنازلي '!BN49</f>
      </c>
      <c r="G76" t="str" s="89" cm="1">
        <f t="array" ref="G76">'الترتيب التنازلي '!BO49</f>
      </c>
      <c r="H76" t="str" s="89" cm="1">
        <f t="array" ref="H76">'الترتيب التنازلي '!BP49</f>
      </c>
      <c r="I76" s="9"/>
      <c r="J76" s="9"/>
      <c r="K76" s="9"/>
      <c r="L76" s="9"/>
      <c r="M76" s="9"/>
      <c r="N76" s="9"/>
      <c r="O76" s="9"/>
      <c r="P76" s="9"/>
      <c r="Q76" s="9"/>
      <c r="R76" s="9"/>
      <c r="S76" s="9"/>
      <c r="T76" s="9"/>
      <c r="U76" s="9"/>
      <c r="V76" s="9"/>
      <c r="W76" s="9"/>
      <c r="X76" s="9"/>
      <c r="Y76" s="9"/>
      <c r="Z76" s="9"/>
      <c r="AA76" s="9"/>
      <c r="AB76" s="9"/>
      <c r="AC76" s="9"/>
      <c r="AD76" s="125" cm="1">
        <f t="array" ref="AD76">'ادخال البيانات'!E87</f>
        <v>0</v>
      </c>
      <c r="AE76" s="125" cm="1">
        <f t="array" ref="AE76">'ادخال البيانات'!H87</f>
        <v>0</v>
      </c>
      <c r="AF76" s="125" cm="1">
        <f t="array" ref="AF76">'ادخال البيانات'!K87</f>
        <v>0</v>
      </c>
      <c r="AG76" s="125" cm="1">
        <f t="array" ref="AG76">'ادخال البيانات'!N87</f>
        <v>0</v>
      </c>
      <c r="AH76" s="125" cm="1">
        <f t="array" ref="AH76">'ادخال البيانات'!Q87</f>
        <v>0</v>
      </c>
      <c r="AI76" s="125" cm="1">
        <f t="array" ref="AI76">'ادخال البيانات'!T87</f>
        <v>0</v>
      </c>
      <c r="AJ76" s="125" cm="1">
        <f t="array" ref="AJ76">'ادخال البيانات'!W87</f>
        <v>0</v>
      </c>
      <c r="AK76" s="125" cm="1">
        <f t="array" ref="AK76">'ادخال البيانات'!Z87</f>
        <v>0</v>
      </c>
      <c r="AL76" s="125" cm="1">
        <f t="array" ref="AL76">'ادخال البيانات'!AC87</f>
        <v>0</v>
      </c>
    </row>
    <row r="77" ht="13.8" customHeight="1">
      <c r="A77" s="9"/>
      <c r="B77" s="95" cm="1">
        <f t="array" ref="B77">'الترتيب التنازلي '!BF50</f>
        <v>38</v>
      </c>
      <c r="C77" t="str" s="142" cm="1">
        <f t="array" ref="C77">'الترتيب التنازلي '!BM50</f>
      </c>
      <c r="D77" s="9"/>
      <c r="E77" s="9"/>
      <c r="F77" t="str" s="89" cm="1">
        <f t="array" ref="F77">'الترتيب التنازلي '!BN50</f>
      </c>
      <c r="G77" t="str" s="89" cm="1">
        <f t="array" ref="G77">'الترتيب التنازلي '!BO50</f>
      </c>
      <c r="H77" t="str" s="89" cm="1">
        <f t="array" ref="H77">'الترتيب التنازلي '!BP50</f>
      </c>
      <c r="I77" s="9"/>
      <c r="J77" s="9"/>
      <c r="K77" s="9"/>
      <c r="L77" s="9"/>
      <c r="M77" s="9"/>
      <c r="N77" s="9"/>
      <c r="O77" s="9"/>
      <c r="P77" s="9"/>
      <c r="Q77" s="9"/>
      <c r="R77" s="9"/>
      <c r="S77" s="9"/>
      <c r="T77" s="9"/>
      <c r="U77" s="9"/>
      <c r="V77" s="9"/>
      <c r="W77" s="9"/>
      <c r="X77" s="9"/>
      <c r="Y77" s="9"/>
      <c r="Z77" s="9"/>
      <c r="AA77" s="9"/>
      <c r="AB77" s="9"/>
      <c r="AC77" s="9"/>
      <c r="AD77" s="125" cm="1">
        <f t="array" ref="AD77">'ادخال البيانات'!E88</f>
        <v>0</v>
      </c>
      <c r="AE77" s="125" cm="1">
        <f t="array" ref="AE77">'ادخال البيانات'!H88</f>
        <v>0</v>
      </c>
      <c r="AF77" s="125" cm="1">
        <f t="array" ref="AF77">'ادخال البيانات'!K88</f>
        <v>0</v>
      </c>
      <c r="AG77" s="125" cm="1">
        <f t="array" ref="AG77">'ادخال البيانات'!N88</f>
        <v>0</v>
      </c>
      <c r="AH77" s="125" cm="1">
        <f t="array" ref="AH77">'ادخال البيانات'!Q88</f>
        <v>0</v>
      </c>
      <c r="AI77" s="125" cm="1">
        <f t="array" ref="AI77">'ادخال البيانات'!T88</f>
        <v>0</v>
      </c>
      <c r="AJ77" s="125" cm="1">
        <f t="array" ref="AJ77">'ادخال البيانات'!W88</f>
        <v>0</v>
      </c>
      <c r="AK77" s="125" cm="1">
        <f t="array" ref="AK77">'ادخال البيانات'!Z88</f>
        <v>0</v>
      </c>
      <c r="AL77" s="125" cm="1">
        <f t="array" ref="AL77">'ادخال البيانات'!AC88</f>
        <v>0</v>
      </c>
    </row>
    <row r="78" ht="13.8" customHeight="1">
      <c r="A78" s="9"/>
      <c r="B78" s="95" cm="1">
        <f t="array" ref="B78">'الترتيب التنازلي '!BF51</f>
        <v>39</v>
      </c>
      <c r="C78" t="str" s="142" cm="1">
        <f t="array" ref="C78">'الترتيب التنازلي '!BM51</f>
      </c>
      <c r="D78" s="9"/>
      <c r="E78" s="9"/>
      <c r="F78" t="str" s="89" cm="1">
        <f t="array" ref="F78">'الترتيب التنازلي '!BN51</f>
      </c>
      <c r="G78" t="str" s="89" cm="1">
        <f t="array" ref="G78">'الترتيب التنازلي '!BO51</f>
      </c>
      <c r="H78" t="str" s="89" cm="1">
        <f t="array" ref="H78">'الترتيب التنازلي '!BP51</f>
      </c>
      <c r="I78" s="9"/>
      <c r="J78" s="9"/>
      <c r="K78" s="9"/>
      <c r="L78" s="9"/>
      <c r="M78" s="9"/>
      <c r="N78" s="9"/>
      <c r="O78" s="9"/>
      <c r="P78" s="9"/>
      <c r="Q78" s="9"/>
      <c r="R78" s="9"/>
      <c r="S78" s="9"/>
      <c r="T78" s="9"/>
      <c r="U78" s="9"/>
      <c r="V78" s="9"/>
      <c r="W78" s="9"/>
      <c r="X78" s="9"/>
      <c r="Y78" s="9"/>
      <c r="Z78" s="9"/>
      <c r="AA78" s="9"/>
      <c r="AB78" s="9"/>
      <c r="AC78" s="9"/>
      <c r="AD78" s="125" cm="1">
        <f t="array" ref="AD78">'ادخال البيانات'!E89</f>
        <v>0</v>
      </c>
      <c r="AE78" s="125" cm="1">
        <f t="array" ref="AE78">'ادخال البيانات'!H89</f>
        <v>0</v>
      </c>
      <c r="AF78" s="125" cm="1">
        <f t="array" ref="AF78">'ادخال البيانات'!K89</f>
        <v>0</v>
      </c>
      <c r="AG78" s="125" cm="1">
        <f t="array" ref="AG78">'ادخال البيانات'!N89</f>
        <v>0</v>
      </c>
      <c r="AH78" s="125" cm="1">
        <f t="array" ref="AH78">'ادخال البيانات'!Q89</f>
        <v>0</v>
      </c>
      <c r="AI78" s="125" cm="1">
        <f t="array" ref="AI78">'ادخال البيانات'!T89</f>
        <v>0</v>
      </c>
      <c r="AJ78" s="125" cm="1">
        <f t="array" ref="AJ78">'ادخال البيانات'!W89</f>
        <v>0</v>
      </c>
      <c r="AK78" s="125" cm="1">
        <f t="array" ref="AK78">'ادخال البيانات'!Z89</f>
        <v>0</v>
      </c>
      <c r="AL78" s="125" cm="1">
        <f t="array" ref="AL78">'ادخال البيانات'!AC89</f>
        <v>0</v>
      </c>
    </row>
    <row r="79" ht="13.8" customHeight="1">
      <c r="A79" s="9"/>
      <c r="B79" s="95" cm="1">
        <f t="array" ref="B79">'الترتيب التنازلي '!BF52</f>
        <v>40</v>
      </c>
      <c r="C79" t="str" s="142" cm="1">
        <f t="array" ref="C79">'الترتيب التنازلي '!BM52</f>
      </c>
      <c r="D79" s="9"/>
      <c r="E79" s="9"/>
      <c r="F79" t="str" s="89" cm="1">
        <f t="array" ref="F79">'الترتيب التنازلي '!BN52</f>
      </c>
      <c r="G79" t="str" s="89" cm="1">
        <f t="array" ref="G79">'الترتيب التنازلي '!BO52</f>
      </c>
      <c r="H79" t="str" s="89" cm="1">
        <f t="array" ref="H79">'الترتيب التنازلي '!BP52</f>
      </c>
      <c r="I79" s="9"/>
      <c r="J79" s="9"/>
      <c r="K79" s="9"/>
      <c r="L79" s="9"/>
      <c r="M79" s="9"/>
      <c r="N79" s="9"/>
      <c r="O79" s="9"/>
      <c r="P79" s="9"/>
      <c r="Q79" s="9"/>
      <c r="R79" s="9"/>
      <c r="S79" s="9"/>
      <c r="T79" s="9"/>
      <c r="U79" s="9"/>
      <c r="V79" s="9"/>
      <c r="W79" s="9"/>
      <c r="X79" s="9"/>
      <c r="Y79" s="9"/>
      <c r="Z79" s="9"/>
      <c r="AA79" s="9"/>
      <c r="AB79" s="9"/>
      <c r="AC79" s="9"/>
      <c r="AD79" s="125" cm="1">
        <f t="array" ref="AD79">'ادخال البيانات'!E90</f>
        <v>0</v>
      </c>
      <c r="AE79" s="125" cm="1">
        <f t="array" ref="AE79">'ادخال البيانات'!H90</f>
        <v>0</v>
      </c>
      <c r="AF79" s="125" cm="1">
        <f t="array" ref="AF79">'ادخال البيانات'!K90</f>
        <v>0</v>
      </c>
      <c r="AG79" s="125" cm="1">
        <f t="array" ref="AG79">'ادخال البيانات'!N90</f>
        <v>0</v>
      </c>
      <c r="AH79" s="125" cm="1">
        <f t="array" ref="AH79">'ادخال البيانات'!Q90</f>
        <v>0</v>
      </c>
      <c r="AI79" s="125" cm="1">
        <f t="array" ref="AI79">'ادخال البيانات'!T90</f>
        <v>0</v>
      </c>
      <c r="AJ79" s="125" cm="1">
        <f t="array" ref="AJ79">'ادخال البيانات'!W90</f>
        <v>0</v>
      </c>
      <c r="AK79" s="125" cm="1">
        <f t="array" ref="AK79">'ادخال البيانات'!Z90</f>
        <v>0</v>
      </c>
      <c r="AL79" s="125" cm="1">
        <f t="array" ref="AL79">'ادخال البيانات'!AC90</f>
        <v>0</v>
      </c>
    </row>
    <row r="80" ht="13.8" customHeight="1">
      <c r="A80" s="9"/>
      <c r="B80" s="95" cm="1">
        <f t="array" ref="B80">'الترتيب التنازلي '!BF53</f>
        <v>41</v>
      </c>
      <c r="C80" t="str" s="142" cm="1">
        <f t="array" ref="C80">'الترتيب التنازلي '!BM53</f>
      </c>
      <c r="D80" s="9"/>
      <c r="E80" s="9"/>
      <c r="F80" t="str" s="89" cm="1">
        <f t="array" ref="F80">'الترتيب التنازلي '!BN53</f>
      </c>
      <c r="G80" t="str" s="89" cm="1">
        <f t="array" ref="G80">'الترتيب التنازلي '!BO53</f>
      </c>
      <c r="H80" t="str" s="89" cm="1">
        <f t="array" ref="H80">'الترتيب التنازلي '!BP53</f>
      </c>
      <c r="I80" s="9"/>
      <c r="J80" s="9"/>
      <c r="K80" s="9"/>
      <c r="L80" s="9"/>
      <c r="M80" s="9"/>
      <c r="N80" s="9"/>
      <c r="O80" s="9"/>
      <c r="P80" s="9"/>
      <c r="Q80" s="9"/>
      <c r="R80" s="9"/>
      <c r="S80" s="9"/>
      <c r="T80" s="9"/>
      <c r="U80" s="9"/>
      <c r="V80" s="9"/>
      <c r="W80" s="9"/>
      <c r="X80" s="9"/>
      <c r="Y80" s="9"/>
      <c r="Z80" s="9"/>
      <c r="AA80" s="9"/>
      <c r="AB80" s="9"/>
      <c r="AC80" s="9"/>
      <c r="AD80" s="125" cm="1">
        <f t="array" ref="AD80">'ادخال البيانات'!E91</f>
        <v>0</v>
      </c>
      <c r="AE80" s="125" cm="1">
        <f t="array" ref="AE80">'ادخال البيانات'!H91</f>
        <v>0</v>
      </c>
      <c r="AF80" s="125" cm="1">
        <f t="array" ref="AF80">'ادخال البيانات'!K91</f>
        <v>0</v>
      </c>
      <c r="AG80" s="125" cm="1">
        <f t="array" ref="AG80">'ادخال البيانات'!N91</f>
        <v>0</v>
      </c>
      <c r="AH80" s="125" cm="1">
        <f t="array" ref="AH80">'ادخال البيانات'!Q91</f>
        <v>0</v>
      </c>
      <c r="AI80" s="125" cm="1">
        <f t="array" ref="AI80">'ادخال البيانات'!T91</f>
        <v>0</v>
      </c>
      <c r="AJ80" s="125" cm="1">
        <f t="array" ref="AJ80">'ادخال البيانات'!W91</f>
        <v>0</v>
      </c>
      <c r="AK80" s="125" cm="1">
        <f t="array" ref="AK80">'ادخال البيانات'!Z91</f>
        <v>0</v>
      </c>
      <c r="AL80" s="125" cm="1">
        <f t="array" ref="AL80">'ادخال البيانات'!AC91</f>
        <v>0</v>
      </c>
    </row>
    <row r="81" ht="13.8" customHeight="1">
      <c r="A81" s="9"/>
      <c r="B81" s="95" cm="1">
        <f t="array" ref="B81">'الترتيب التنازلي '!BF54</f>
        <v>42</v>
      </c>
      <c r="C81" t="str" s="142" cm="1">
        <f t="array" ref="C81">'الترتيب التنازلي '!BM54</f>
      </c>
      <c r="D81" s="9"/>
      <c r="E81" s="9"/>
      <c r="F81" t="str" s="89" cm="1">
        <f t="array" ref="F81">'الترتيب التنازلي '!BN54</f>
      </c>
      <c r="G81" t="str" s="89" cm="1">
        <f t="array" ref="G81">'الترتيب التنازلي '!BO54</f>
      </c>
      <c r="H81" t="str" s="89" cm="1">
        <f t="array" ref="H81">'الترتيب التنازلي '!BP54</f>
      </c>
      <c r="I81" s="9"/>
      <c r="J81" s="9"/>
      <c r="K81" s="9"/>
      <c r="L81" s="9"/>
      <c r="M81" s="9"/>
      <c r="N81" s="9"/>
      <c r="O81" s="9"/>
      <c r="P81" s="9"/>
      <c r="Q81" s="9"/>
      <c r="R81" s="9"/>
      <c r="S81" s="9"/>
      <c r="T81" s="9"/>
      <c r="U81" s="9"/>
      <c r="V81" s="9"/>
      <c r="W81" s="9"/>
      <c r="X81" s="9"/>
      <c r="Y81" s="9"/>
      <c r="Z81" s="9"/>
      <c r="AA81" s="9"/>
      <c r="AB81" s="9"/>
      <c r="AC81" s="9"/>
      <c r="AD81" s="125" cm="1">
        <f t="array" ref="AD81">'ادخال البيانات'!E92</f>
        <v>0</v>
      </c>
      <c r="AE81" s="125" cm="1">
        <f t="array" ref="AE81">'ادخال البيانات'!H92</f>
        <v>0</v>
      </c>
      <c r="AF81" s="125" cm="1">
        <f t="array" ref="AF81">'ادخال البيانات'!K92</f>
        <v>0</v>
      </c>
      <c r="AG81" s="125" cm="1">
        <f t="array" ref="AG81">'ادخال البيانات'!N92</f>
        <v>0</v>
      </c>
      <c r="AH81" s="125" cm="1">
        <f t="array" ref="AH81">'ادخال البيانات'!Q92</f>
        <v>0</v>
      </c>
      <c r="AI81" s="125" cm="1">
        <f t="array" ref="AI81">'ادخال البيانات'!T92</f>
        <v>0</v>
      </c>
      <c r="AJ81" s="125" cm="1">
        <f t="array" ref="AJ81">'ادخال البيانات'!W92</f>
        <v>0</v>
      </c>
      <c r="AK81" s="125" cm="1">
        <f t="array" ref="AK81">'ادخال البيانات'!Z92</f>
        <v>0</v>
      </c>
      <c r="AL81" s="125" cm="1">
        <f t="array" ref="AL81">'ادخال البيانات'!AC92</f>
        <v>0</v>
      </c>
    </row>
    <row r="82" ht="13.8" customHeight="1">
      <c r="A82" s="9"/>
      <c r="B82" s="95" cm="1">
        <f t="array" ref="B82">'الترتيب التنازلي '!BF55</f>
        <v>43</v>
      </c>
      <c r="C82" t="str" s="142" cm="1">
        <f t="array" ref="C82">'الترتيب التنازلي '!BM55</f>
      </c>
      <c r="D82" s="9"/>
      <c r="E82" s="9"/>
      <c r="F82" t="str" s="89" cm="1">
        <f t="array" ref="F82">'الترتيب التنازلي '!BN55</f>
      </c>
      <c r="G82" t="str" s="89" cm="1">
        <f t="array" ref="G82">'الترتيب التنازلي '!BO55</f>
      </c>
      <c r="H82" t="str" s="89" cm="1">
        <f t="array" ref="H82">'الترتيب التنازلي '!BP55</f>
      </c>
      <c r="I82" s="9"/>
      <c r="J82" s="9"/>
      <c r="K82" s="9"/>
      <c r="L82" s="9"/>
      <c r="M82" s="9"/>
      <c r="N82" s="9"/>
      <c r="O82" s="9"/>
      <c r="P82" s="9"/>
      <c r="Q82" s="9"/>
      <c r="R82" s="9"/>
      <c r="S82" s="9"/>
      <c r="T82" s="9"/>
      <c r="U82" s="9"/>
      <c r="V82" s="9"/>
      <c r="W82" s="9"/>
      <c r="X82" s="9"/>
      <c r="Y82" s="9"/>
      <c r="Z82" s="9"/>
      <c r="AA82" s="9"/>
      <c r="AB82" s="9"/>
      <c r="AC82" s="9"/>
      <c r="AD82" s="125" cm="1">
        <f t="array" ref="AD82">'ادخال البيانات'!E93</f>
        <v>0</v>
      </c>
      <c r="AE82" s="125" cm="1">
        <f t="array" ref="AE82">'ادخال البيانات'!H93</f>
        <v>0</v>
      </c>
      <c r="AF82" s="125" cm="1">
        <f t="array" ref="AF82">'ادخال البيانات'!K93</f>
        <v>0</v>
      </c>
      <c r="AG82" s="125" cm="1">
        <f t="array" ref="AG82">'ادخال البيانات'!N93</f>
        <v>0</v>
      </c>
      <c r="AH82" s="125" cm="1">
        <f t="array" ref="AH82">'ادخال البيانات'!Q93</f>
        <v>0</v>
      </c>
      <c r="AI82" s="125" cm="1">
        <f t="array" ref="AI82">'ادخال البيانات'!T93</f>
        <v>0</v>
      </c>
      <c r="AJ82" s="125" cm="1">
        <f t="array" ref="AJ82">'ادخال البيانات'!W93</f>
        <v>0</v>
      </c>
      <c r="AK82" s="125" cm="1">
        <f t="array" ref="AK82">'ادخال البيانات'!Z93</f>
        <v>0</v>
      </c>
      <c r="AL82" s="125" cm="1">
        <f t="array" ref="AL82">'ادخال البيانات'!AC93</f>
        <v>0</v>
      </c>
    </row>
    <row r="83" ht="13.8" customHeight="1">
      <c r="A83" s="9"/>
      <c r="B83" s="95" cm="1">
        <f t="array" ref="B83">'الترتيب التنازلي '!BF56</f>
        <v>44</v>
      </c>
      <c r="C83" t="str" s="142" cm="1">
        <f t="array" ref="C83">'الترتيب التنازلي '!BM56</f>
      </c>
      <c r="D83" s="9"/>
      <c r="E83" s="9"/>
      <c r="F83" t="str" s="89" cm="1">
        <f t="array" ref="F83">'الترتيب التنازلي '!BN56</f>
      </c>
      <c r="G83" t="str" s="89" cm="1">
        <f t="array" ref="G83">'الترتيب التنازلي '!BO56</f>
      </c>
      <c r="H83" t="str" s="89" cm="1">
        <f t="array" ref="H83">'الترتيب التنازلي '!BP56</f>
      </c>
      <c r="I83" s="9"/>
      <c r="J83" s="9"/>
      <c r="K83" s="9"/>
      <c r="L83" s="9"/>
      <c r="M83" s="9"/>
      <c r="N83" s="9"/>
      <c r="O83" s="9"/>
      <c r="P83" s="9"/>
      <c r="Q83" s="9"/>
      <c r="R83" s="9"/>
      <c r="S83" s="9"/>
      <c r="T83" s="9"/>
      <c r="U83" s="9"/>
      <c r="V83" s="9"/>
      <c r="W83" s="9"/>
      <c r="X83" s="9"/>
      <c r="Y83" s="9"/>
      <c r="Z83" s="9"/>
      <c r="AA83" s="9"/>
      <c r="AB83" s="9"/>
      <c r="AC83" s="9"/>
      <c r="AD83" s="125" cm="1">
        <f t="array" ref="AD83">'ادخال البيانات'!E94</f>
        <v>0</v>
      </c>
      <c r="AE83" s="125" cm="1">
        <f t="array" ref="AE83">'ادخال البيانات'!H94</f>
        <v>0</v>
      </c>
      <c r="AF83" s="125" cm="1">
        <f t="array" ref="AF83">'ادخال البيانات'!K94</f>
        <v>0</v>
      </c>
      <c r="AG83" s="125" cm="1">
        <f t="array" ref="AG83">'ادخال البيانات'!N94</f>
        <v>0</v>
      </c>
      <c r="AH83" s="125" cm="1">
        <f t="array" ref="AH83">'ادخال البيانات'!Q94</f>
        <v>0</v>
      </c>
      <c r="AI83" s="125" cm="1">
        <f t="array" ref="AI83">'ادخال البيانات'!T94</f>
        <v>0</v>
      </c>
      <c r="AJ83" s="125" cm="1">
        <f t="array" ref="AJ83">'ادخال البيانات'!W94</f>
        <v>0</v>
      </c>
      <c r="AK83" s="125" cm="1">
        <f t="array" ref="AK83">'ادخال البيانات'!Z94</f>
        <v>0</v>
      </c>
      <c r="AL83" s="125" cm="1">
        <f t="array" ref="AL83">'ادخال البيانات'!AC94</f>
        <v>0</v>
      </c>
    </row>
    <row r="84" ht="13.8" customHeight="1">
      <c r="A84" s="9"/>
      <c r="B84" s="95" cm="1">
        <f t="array" ref="B84">'الترتيب التنازلي '!BF57</f>
        <v>45</v>
      </c>
      <c r="C84" t="str" s="142" cm="1">
        <f t="array" ref="C84">'الترتيب التنازلي '!BM57</f>
      </c>
      <c r="D84" s="9"/>
      <c r="E84" s="9"/>
      <c r="F84" t="str" s="89" cm="1">
        <f t="array" ref="F84">'الترتيب التنازلي '!BN57</f>
      </c>
      <c r="G84" t="str" s="89" cm="1">
        <f t="array" ref="G84">'الترتيب التنازلي '!BO57</f>
      </c>
      <c r="H84" t="str" s="89" cm="1">
        <f t="array" ref="H84">'الترتيب التنازلي '!BP57</f>
      </c>
      <c r="I84" s="9"/>
      <c r="J84" s="9"/>
      <c r="K84" s="9"/>
      <c r="L84" s="9"/>
      <c r="M84" s="9"/>
      <c r="N84" s="9"/>
      <c r="O84" s="9"/>
      <c r="P84" s="9"/>
      <c r="Q84" s="9"/>
      <c r="R84" s="9"/>
      <c r="S84" s="9"/>
      <c r="T84" s="9"/>
      <c r="U84" s="9"/>
      <c r="V84" s="9"/>
      <c r="W84" s="9"/>
      <c r="X84" s="9"/>
      <c r="Y84" s="9"/>
      <c r="Z84" s="9"/>
      <c r="AA84" s="9"/>
      <c r="AB84" s="9"/>
      <c r="AC84" s="9"/>
      <c r="AD84" s="125" cm="1">
        <f t="array" ref="AD84">'ادخال البيانات'!E95</f>
        <v>0</v>
      </c>
      <c r="AE84" s="125" cm="1">
        <f t="array" ref="AE84">'ادخال البيانات'!H95</f>
        <v>0</v>
      </c>
      <c r="AF84" s="125" cm="1">
        <f t="array" ref="AF84">'ادخال البيانات'!K95</f>
        <v>0</v>
      </c>
      <c r="AG84" s="125" cm="1">
        <f t="array" ref="AG84">'ادخال البيانات'!N95</f>
        <v>0</v>
      </c>
      <c r="AH84" s="125" cm="1">
        <f t="array" ref="AH84">'ادخال البيانات'!Q95</f>
        <v>0</v>
      </c>
      <c r="AI84" s="125" cm="1">
        <f t="array" ref="AI84">'ادخال البيانات'!T95</f>
        <v>0</v>
      </c>
      <c r="AJ84" s="125" cm="1">
        <f t="array" ref="AJ84">'ادخال البيانات'!W95</f>
        <v>0</v>
      </c>
      <c r="AK84" s="125" cm="1">
        <f t="array" ref="AK84">'ادخال البيانات'!Z95</f>
        <v>0</v>
      </c>
      <c r="AL84" s="125" cm="1">
        <f t="array" ref="AL84">'ادخال البيانات'!AC95</f>
        <v>0</v>
      </c>
    </row>
    <row r="85" ht="13.8" customHeight="1">
      <c r="A85" s="9"/>
      <c r="B85" s="95" cm="1">
        <f t="array" ref="B85">'الترتيب التنازلي '!BF58</f>
        <v>46</v>
      </c>
      <c r="C85" t="str" s="142" cm="1">
        <f t="array" ref="C85">'الترتيب التنازلي '!BM58</f>
      </c>
      <c r="D85" s="9"/>
      <c r="E85" s="9"/>
      <c r="F85" t="str" s="89" cm="1">
        <f t="array" ref="F85">'الترتيب التنازلي '!BN58</f>
      </c>
      <c r="G85" t="str" s="89" cm="1">
        <f t="array" ref="G85">'الترتيب التنازلي '!BO58</f>
      </c>
      <c r="H85" t="str" s="89" cm="1">
        <f t="array" ref="H85">'الترتيب التنازلي '!BP58</f>
      </c>
      <c r="I85" s="9"/>
      <c r="J85" s="9"/>
      <c r="K85" s="9"/>
      <c r="L85" s="9"/>
      <c r="M85" s="9"/>
      <c r="N85" s="9"/>
      <c r="O85" s="9"/>
      <c r="P85" s="9"/>
      <c r="Q85" s="9"/>
      <c r="R85" s="9"/>
      <c r="S85" s="9"/>
      <c r="T85" s="9"/>
      <c r="U85" s="9"/>
      <c r="V85" s="9"/>
      <c r="W85" s="9"/>
      <c r="X85" s="9"/>
      <c r="Y85" s="9"/>
      <c r="Z85" s="9"/>
      <c r="AA85" s="9"/>
      <c r="AB85" s="9"/>
      <c r="AC85" s="9"/>
      <c r="AD85" s="125" cm="1">
        <f t="array" ref="AD85">'ادخال البيانات'!E96</f>
        <v>0</v>
      </c>
      <c r="AE85" s="125" cm="1">
        <f t="array" ref="AE85">'ادخال البيانات'!H96</f>
        <v>0</v>
      </c>
      <c r="AF85" s="125" cm="1">
        <f t="array" ref="AF85">'ادخال البيانات'!K96</f>
        <v>0</v>
      </c>
      <c r="AG85" s="125" cm="1">
        <f t="array" ref="AG85">'ادخال البيانات'!N96</f>
        <v>0</v>
      </c>
      <c r="AH85" s="125" cm="1">
        <f t="array" ref="AH85">'ادخال البيانات'!Q96</f>
        <v>0</v>
      </c>
      <c r="AI85" s="125" cm="1">
        <f t="array" ref="AI85">'ادخال البيانات'!T96</f>
        <v>0</v>
      </c>
      <c r="AJ85" s="125" cm="1">
        <f t="array" ref="AJ85">'ادخال البيانات'!W96</f>
        <v>0</v>
      </c>
      <c r="AK85" s="125" cm="1">
        <f t="array" ref="AK85">'ادخال البيانات'!Z96</f>
        <v>0</v>
      </c>
      <c r="AL85" s="125" cm="1">
        <f t="array" ref="AL85">'ادخال البيانات'!AC96</f>
        <v>0</v>
      </c>
    </row>
    <row r="86" ht="13.8" customHeight="1">
      <c r="A86" s="9"/>
      <c r="B86" s="95" cm="1">
        <f t="array" ref="B86">'الترتيب التنازلي '!BF59</f>
        <v>47</v>
      </c>
      <c r="C86" t="str" s="142" cm="1">
        <f t="array" ref="C86">'الترتيب التنازلي '!BM59</f>
      </c>
      <c r="D86" s="9"/>
      <c r="E86" s="9"/>
      <c r="F86" t="str" s="89" cm="1">
        <f t="array" ref="F86">'الترتيب التنازلي '!BN59</f>
      </c>
      <c r="G86" t="str" s="89" cm="1">
        <f t="array" ref="G86">'الترتيب التنازلي '!BO59</f>
      </c>
      <c r="H86" t="str" s="89" cm="1">
        <f t="array" ref="H86">'الترتيب التنازلي '!BP59</f>
      </c>
      <c r="I86" s="9"/>
      <c r="J86" s="9"/>
      <c r="K86" s="9"/>
      <c r="L86" s="9"/>
      <c r="M86" s="9"/>
      <c r="N86" s="9"/>
      <c r="O86" s="9"/>
      <c r="P86" s="9"/>
      <c r="Q86" s="9"/>
      <c r="R86" s="9"/>
      <c r="S86" s="9"/>
      <c r="T86" s="9"/>
      <c r="U86" s="9"/>
      <c r="V86" s="9"/>
      <c r="W86" s="9"/>
      <c r="X86" s="9"/>
      <c r="Y86" s="9"/>
      <c r="Z86" s="9"/>
      <c r="AA86" s="9"/>
      <c r="AB86" s="9"/>
      <c r="AC86" s="9"/>
      <c r="AD86" s="125" cm="1">
        <f t="array" ref="AD86">'ادخال البيانات'!E97</f>
        <v>0</v>
      </c>
      <c r="AE86" s="125" cm="1">
        <f t="array" ref="AE86">'ادخال البيانات'!H97</f>
        <v>0</v>
      </c>
      <c r="AF86" s="125" cm="1">
        <f t="array" ref="AF86">'ادخال البيانات'!K97</f>
        <v>0</v>
      </c>
      <c r="AG86" s="125" cm="1">
        <f t="array" ref="AG86">'ادخال البيانات'!N97</f>
        <v>0</v>
      </c>
      <c r="AH86" s="125" cm="1">
        <f t="array" ref="AH86">'ادخال البيانات'!Q97</f>
        <v>0</v>
      </c>
      <c r="AI86" s="125" cm="1">
        <f t="array" ref="AI86">'ادخال البيانات'!T97</f>
        <v>0</v>
      </c>
      <c r="AJ86" s="125" cm="1">
        <f t="array" ref="AJ86">'ادخال البيانات'!W97</f>
        <v>0</v>
      </c>
      <c r="AK86" s="125" cm="1">
        <f t="array" ref="AK86">'ادخال البيانات'!Z97</f>
        <v>0</v>
      </c>
      <c r="AL86" s="125" cm="1">
        <f t="array" ref="AL86">'ادخال البيانات'!AC97</f>
        <v>0</v>
      </c>
    </row>
    <row r="87" ht="13.8" customHeight="1">
      <c r="A87" s="9"/>
      <c r="B87" s="95" cm="1">
        <f t="array" ref="B87">'الترتيب التنازلي '!BF60</f>
        <v>48</v>
      </c>
      <c r="C87" t="str" s="142" cm="1">
        <f t="array" ref="C87">'الترتيب التنازلي '!BM60</f>
      </c>
      <c r="D87" s="9"/>
      <c r="E87" s="9"/>
      <c r="F87" t="str" s="89" cm="1">
        <f t="array" ref="F87">'الترتيب التنازلي '!BN60</f>
      </c>
      <c r="G87" t="str" s="89" cm="1">
        <f t="array" ref="G87">'الترتيب التنازلي '!BO60</f>
      </c>
      <c r="H87" t="str" s="89" cm="1">
        <f t="array" ref="H87">'الترتيب التنازلي '!BP60</f>
      </c>
      <c r="I87" s="9"/>
      <c r="J87" s="9"/>
      <c r="K87" s="9"/>
      <c r="L87" s="9"/>
      <c r="M87" s="9"/>
      <c r="N87" s="9"/>
      <c r="O87" s="9"/>
      <c r="P87" s="9"/>
      <c r="Q87" s="9"/>
      <c r="R87" s="9"/>
      <c r="S87" s="9"/>
      <c r="T87" s="9"/>
      <c r="U87" s="9"/>
      <c r="V87" s="9"/>
      <c r="W87" s="9"/>
      <c r="X87" s="9"/>
      <c r="Y87" s="9"/>
      <c r="Z87" s="9"/>
      <c r="AA87" s="9"/>
      <c r="AB87" s="9"/>
      <c r="AC87" s="9"/>
      <c r="AD87" s="125" cm="1">
        <f t="array" ref="AD87">'ادخال البيانات'!E98</f>
        <v>0</v>
      </c>
      <c r="AE87" s="125" cm="1">
        <f t="array" ref="AE87">'ادخال البيانات'!H98</f>
        <v>0</v>
      </c>
      <c r="AF87" s="125" cm="1">
        <f t="array" ref="AF87">'ادخال البيانات'!K98</f>
        <v>0</v>
      </c>
      <c r="AG87" s="125" cm="1">
        <f t="array" ref="AG87">'ادخال البيانات'!N98</f>
        <v>0</v>
      </c>
      <c r="AH87" s="125" cm="1">
        <f t="array" ref="AH87">'ادخال البيانات'!Q98</f>
        <v>0</v>
      </c>
      <c r="AI87" s="125" cm="1">
        <f t="array" ref="AI87">'ادخال البيانات'!T98</f>
        <v>0</v>
      </c>
      <c r="AJ87" s="125" cm="1">
        <f t="array" ref="AJ87">'ادخال البيانات'!W98</f>
        <v>0</v>
      </c>
      <c r="AK87" s="125" cm="1">
        <f t="array" ref="AK87">'ادخال البيانات'!Z98</f>
        <v>0</v>
      </c>
      <c r="AL87" s="125" cm="1">
        <f t="array" ref="AL87">'ادخال البيانات'!AC98</f>
        <v>0</v>
      </c>
    </row>
    <row r="88" ht="13.8" customHeight="1">
      <c r="A88" s="9"/>
      <c r="B88" s="95" cm="1">
        <f t="array" ref="B88">'الترتيب التنازلي '!BF61</f>
        <v>49</v>
      </c>
      <c r="C88" t="str" s="142" cm="1">
        <f t="array" ref="C88">'الترتيب التنازلي '!BM61</f>
      </c>
      <c r="D88" s="9"/>
      <c r="E88" s="9"/>
      <c r="F88" t="str" s="89" cm="1">
        <f t="array" ref="F88">'الترتيب التنازلي '!BN61</f>
      </c>
      <c r="G88" t="str" s="89" cm="1">
        <f t="array" ref="G88">'الترتيب التنازلي '!BO61</f>
      </c>
      <c r="H88" t="str" s="89" cm="1">
        <f t="array" ref="H88">'الترتيب التنازلي '!BP61</f>
      </c>
      <c r="I88" s="9"/>
      <c r="J88" s="9"/>
      <c r="K88" s="9"/>
      <c r="L88" s="9"/>
      <c r="M88" s="9"/>
      <c r="N88" s="9"/>
      <c r="O88" s="9"/>
      <c r="P88" s="9"/>
      <c r="Q88" s="9"/>
      <c r="R88" s="9"/>
      <c r="S88" s="9"/>
      <c r="T88" s="9"/>
      <c r="U88" s="9"/>
      <c r="V88" s="9"/>
      <c r="W88" s="9"/>
      <c r="X88" s="9"/>
      <c r="Y88" s="9"/>
      <c r="Z88" s="9"/>
      <c r="AA88" s="9"/>
      <c r="AB88" s="9"/>
      <c r="AC88" s="9"/>
      <c r="AD88" s="125" cm="1">
        <f t="array" ref="AD88">'ادخال البيانات'!E99</f>
        <v>0</v>
      </c>
      <c r="AE88" s="125" cm="1">
        <f t="array" ref="AE88">'ادخال البيانات'!H99</f>
        <v>0</v>
      </c>
      <c r="AF88" s="125" cm="1">
        <f t="array" ref="AF88">'ادخال البيانات'!K99</f>
        <v>0</v>
      </c>
      <c r="AG88" s="125" cm="1">
        <f t="array" ref="AG88">'ادخال البيانات'!N99</f>
        <v>0</v>
      </c>
      <c r="AH88" s="125" cm="1">
        <f t="array" ref="AH88">'ادخال البيانات'!Q99</f>
        <v>0</v>
      </c>
      <c r="AI88" s="125" cm="1">
        <f t="array" ref="AI88">'ادخال البيانات'!T99</f>
        <v>0</v>
      </c>
      <c r="AJ88" s="125" cm="1">
        <f t="array" ref="AJ88">'ادخال البيانات'!W99</f>
        <v>0</v>
      </c>
      <c r="AK88" s="125" cm="1">
        <f t="array" ref="AK88">'ادخال البيانات'!Z99</f>
        <v>0</v>
      </c>
      <c r="AL88" s="125" cm="1">
        <f t="array" ref="AL88">'ادخال البيانات'!AC99</f>
        <v>0</v>
      </c>
    </row>
    <row r="89" ht="13.8" customHeight="1">
      <c r="A89" s="9"/>
      <c r="B89" s="95" cm="1">
        <f t="array" ref="B89">'الترتيب التنازلي '!BF62</f>
        <v>50</v>
      </c>
      <c r="C89" t="str" s="142" cm="1">
        <f t="array" ref="C89">'الترتيب التنازلي '!BM62</f>
      </c>
      <c r="D89" s="9"/>
      <c r="E89" s="9"/>
      <c r="F89" t="str" s="89" cm="1">
        <f t="array" ref="F89">'الترتيب التنازلي '!BN62</f>
      </c>
      <c r="G89" t="str" s="89" cm="1">
        <f t="array" ref="G89">'الترتيب التنازلي '!BO62</f>
      </c>
      <c r="H89" t="str" s="89" cm="1">
        <f t="array" ref="H89">'الترتيب التنازلي '!BP62</f>
      </c>
      <c r="I89" s="9"/>
      <c r="J89" s="9"/>
      <c r="K89" s="9"/>
      <c r="L89" s="9"/>
      <c r="M89" s="9"/>
      <c r="N89" s="9"/>
      <c r="O89" s="9"/>
      <c r="P89" s="9"/>
      <c r="Q89" s="9"/>
      <c r="R89" s="9"/>
      <c r="S89" s="9"/>
      <c r="T89" s="9"/>
      <c r="U89" s="9"/>
      <c r="V89" s="9"/>
      <c r="W89" s="9"/>
      <c r="X89" s="9"/>
      <c r="Y89" s="9"/>
      <c r="Z89" s="9"/>
      <c r="AA89" s="9"/>
      <c r="AB89" s="9"/>
      <c r="AC89" s="9"/>
      <c r="AD89" s="125" cm="1">
        <f t="array" ref="AD89">'ادخال البيانات'!E100</f>
        <v>0</v>
      </c>
      <c r="AE89" s="125" cm="1">
        <f t="array" ref="AE89">'ادخال البيانات'!H100</f>
        <v>0</v>
      </c>
      <c r="AF89" s="125" cm="1">
        <f t="array" ref="AF89">'ادخال البيانات'!K100</f>
        <v>0</v>
      </c>
      <c r="AG89" s="125" cm="1">
        <f t="array" ref="AG89">'ادخال البيانات'!N100</f>
        <v>0</v>
      </c>
      <c r="AH89" s="125" cm="1">
        <f t="array" ref="AH89">'ادخال البيانات'!Q100</f>
        <v>0</v>
      </c>
      <c r="AI89" s="125" cm="1">
        <f t="array" ref="AI89">'ادخال البيانات'!T100</f>
        <v>0</v>
      </c>
      <c r="AJ89" s="125" cm="1">
        <f t="array" ref="AJ89">'ادخال البيانات'!W100</f>
        <v>0</v>
      </c>
      <c r="AK89" s="125" cm="1">
        <f t="array" ref="AK89">'ادخال البيانات'!Z100</f>
        <v>0</v>
      </c>
      <c r="AL89" s="125" cm="1">
        <f t="array" ref="AL89">'ادخال البيانات'!AC100</f>
        <v>0</v>
      </c>
    </row>
    <row r="90" ht="13.8" customHeight="1">
      <c r="A90" s="9"/>
      <c r="B90" s="95" cm="1">
        <f t="array" ref="B90">'الترتيب التنازلي '!BF63</f>
        <v>51</v>
      </c>
      <c r="C90" t="str" s="142" cm="1">
        <f t="array" ref="C90">'الترتيب التنازلي '!BM63</f>
      </c>
      <c r="D90" s="9"/>
      <c r="E90" s="9"/>
      <c r="F90" t="str" s="89" cm="1">
        <f t="array" ref="F90">'الترتيب التنازلي '!BN63</f>
      </c>
      <c r="G90" t="str" s="89" cm="1">
        <f t="array" ref="G90">'الترتيب التنازلي '!BO63</f>
      </c>
      <c r="H90" t="str" s="89" cm="1">
        <f t="array" ref="H90">'الترتيب التنازلي '!BP63</f>
      </c>
      <c r="I90" s="9"/>
      <c r="J90" s="9"/>
      <c r="K90" s="9"/>
      <c r="L90" s="9"/>
      <c r="M90" s="9"/>
      <c r="N90" s="9"/>
      <c r="O90" s="9"/>
      <c r="P90" s="9"/>
      <c r="Q90" s="9"/>
      <c r="R90" s="9"/>
      <c r="S90" s="9"/>
      <c r="T90" s="9"/>
      <c r="U90" s="9"/>
      <c r="V90" s="9"/>
      <c r="W90" s="9"/>
      <c r="X90" s="9"/>
      <c r="Y90" s="9"/>
      <c r="Z90" s="9"/>
      <c r="AA90" s="9"/>
      <c r="AB90" s="9"/>
      <c r="AC90" s="9"/>
      <c r="AD90" s="125" cm="1">
        <f t="array" ref="AD90">'ادخال البيانات'!E101</f>
        <v>0</v>
      </c>
      <c r="AE90" s="125" cm="1">
        <f t="array" ref="AE90">'ادخال البيانات'!H101</f>
        <v>0</v>
      </c>
      <c r="AF90" s="125" cm="1">
        <f t="array" ref="AF90">'ادخال البيانات'!K101</f>
        <v>0</v>
      </c>
      <c r="AG90" s="125" cm="1">
        <f t="array" ref="AG90">'ادخال البيانات'!N101</f>
        <v>0</v>
      </c>
      <c r="AH90" s="125" cm="1">
        <f t="array" ref="AH90">'ادخال البيانات'!Q101</f>
        <v>0</v>
      </c>
      <c r="AI90" s="125" cm="1">
        <f t="array" ref="AI90">'ادخال البيانات'!T101</f>
        <v>0</v>
      </c>
      <c r="AJ90" s="125" cm="1">
        <f t="array" ref="AJ90">'ادخال البيانات'!W101</f>
        <v>0</v>
      </c>
      <c r="AK90" s="125" cm="1">
        <f t="array" ref="AK90">'ادخال البيانات'!Z101</f>
        <v>0</v>
      </c>
      <c r="AL90" s="125" cm="1">
        <f t="array" ref="AL90">'ادخال البيانات'!AC101</f>
        <v>0</v>
      </c>
    </row>
    <row r="91" ht="13.8" customHeight="1">
      <c r="A91" s="9"/>
      <c r="B91" s="95" cm="1">
        <f t="array" ref="B91">'الترتيب التنازلي '!BF64</f>
        <v>52</v>
      </c>
      <c r="C91" t="str" s="142" cm="1">
        <f t="array" ref="C91">'الترتيب التنازلي '!BM64</f>
      </c>
      <c r="D91" s="9"/>
      <c r="E91" s="9"/>
      <c r="F91" t="str" s="89" cm="1">
        <f t="array" ref="F91">'الترتيب التنازلي '!BN64</f>
      </c>
      <c r="G91" t="str" s="89" cm="1">
        <f t="array" ref="G91">'الترتيب التنازلي '!BO64</f>
      </c>
      <c r="H91" t="str" s="89" cm="1">
        <f t="array" ref="H91">'الترتيب التنازلي '!BP64</f>
      </c>
      <c r="I91" s="9"/>
      <c r="J91" s="9"/>
      <c r="K91" s="9"/>
      <c r="L91" s="9"/>
      <c r="M91" s="9"/>
      <c r="N91" s="9"/>
      <c r="O91" s="9"/>
      <c r="P91" s="9"/>
      <c r="Q91" s="9"/>
      <c r="R91" s="9"/>
      <c r="S91" s="9"/>
      <c r="T91" s="9"/>
      <c r="U91" s="9"/>
      <c r="V91" s="9"/>
      <c r="W91" s="9"/>
      <c r="X91" s="9"/>
      <c r="Y91" s="9"/>
      <c r="Z91" s="9"/>
      <c r="AA91" s="9"/>
      <c r="AB91" s="9"/>
      <c r="AC91" s="9"/>
      <c r="AD91" s="125" cm="1">
        <f t="array" ref="AD91">'ادخال البيانات'!E102</f>
        <v>0</v>
      </c>
      <c r="AE91" s="125" cm="1">
        <f t="array" ref="AE91">'ادخال البيانات'!H102</f>
        <v>0</v>
      </c>
      <c r="AF91" s="125" cm="1">
        <f t="array" ref="AF91">'ادخال البيانات'!K102</f>
        <v>0</v>
      </c>
      <c r="AG91" s="125" cm="1">
        <f t="array" ref="AG91">'ادخال البيانات'!N102</f>
        <v>0</v>
      </c>
      <c r="AH91" s="125" cm="1">
        <f t="array" ref="AH91">'ادخال البيانات'!Q102</f>
        <v>0</v>
      </c>
      <c r="AI91" s="125" cm="1">
        <f t="array" ref="AI91">'ادخال البيانات'!T102</f>
        <v>0</v>
      </c>
      <c r="AJ91" s="125" cm="1">
        <f t="array" ref="AJ91">'ادخال البيانات'!W102</f>
        <v>0</v>
      </c>
      <c r="AK91" s="125" cm="1">
        <f t="array" ref="AK91">'ادخال البيانات'!Z102</f>
        <v>0</v>
      </c>
      <c r="AL91" s="125" cm="1">
        <f t="array" ref="AL91">'ادخال البيانات'!AC102</f>
        <v>0</v>
      </c>
    </row>
    <row r="92" ht="13.8" customHeight="1">
      <c r="A92" s="9"/>
      <c r="B92" s="95" cm="1">
        <f t="array" ref="B92">'الترتيب التنازلي '!BF65</f>
        <v>53</v>
      </c>
      <c r="C92" t="str" s="142" cm="1">
        <f t="array" ref="C92">'الترتيب التنازلي '!BM65</f>
      </c>
      <c r="D92" s="9"/>
      <c r="E92" s="9"/>
      <c r="F92" t="str" s="89" cm="1">
        <f t="array" ref="F92">'الترتيب التنازلي '!BN65</f>
      </c>
      <c r="G92" t="str" s="89" cm="1">
        <f t="array" ref="G92">'الترتيب التنازلي '!BO65</f>
      </c>
      <c r="H92" t="str" s="89" cm="1">
        <f t="array" ref="H92">'الترتيب التنازلي '!BP65</f>
      </c>
      <c r="I92" s="9"/>
      <c r="J92" s="9"/>
      <c r="K92" s="9"/>
      <c r="L92" s="9"/>
      <c r="M92" s="9"/>
      <c r="N92" s="9"/>
      <c r="O92" s="9"/>
      <c r="P92" s="9"/>
      <c r="Q92" s="9"/>
      <c r="R92" s="9"/>
      <c r="S92" s="9"/>
      <c r="T92" s="9"/>
      <c r="U92" s="9"/>
      <c r="V92" s="9"/>
      <c r="W92" s="9"/>
      <c r="X92" s="9"/>
      <c r="Y92" s="9"/>
      <c r="Z92" s="9"/>
      <c r="AA92" s="9"/>
      <c r="AB92" s="9"/>
      <c r="AC92" s="9"/>
      <c r="AD92" s="125" cm="1">
        <f t="array" ref="AD92">'ادخال البيانات'!E103</f>
        <v>0</v>
      </c>
      <c r="AE92" s="125" cm="1">
        <f t="array" ref="AE92">'ادخال البيانات'!H103</f>
        <v>0</v>
      </c>
      <c r="AF92" s="125" cm="1">
        <f t="array" ref="AF92">'ادخال البيانات'!K103</f>
        <v>0</v>
      </c>
      <c r="AG92" s="125" cm="1">
        <f t="array" ref="AG92">'ادخال البيانات'!N103</f>
        <v>0</v>
      </c>
      <c r="AH92" s="125" cm="1">
        <f t="array" ref="AH92">'ادخال البيانات'!Q103</f>
        <v>0</v>
      </c>
      <c r="AI92" s="125" cm="1">
        <f t="array" ref="AI92">'ادخال البيانات'!T103</f>
        <v>0</v>
      </c>
      <c r="AJ92" s="125" cm="1">
        <f t="array" ref="AJ92">'ادخال البيانات'!W103</f>
        <v>0</v>
      </c>
      <c r="AK92" s="125" cm="1">
        <f t="array" ref="AK92">'ادخال البيانات'!Z103</f>
        <v>0</v>
      </c>
      <c r="AL92" s="125" cm="1">
        <f t="array" ref="AL92">'ادخال البيانات'!AC103</f>
        <v>0</v>
      </c>
    </row>
    <row r="93" ht="13.8" customHeight="1">
      <c r="A93" s="9"/>
      <c r="B93" s="95" cm="1">
        <f t="array" ref="B93">'الترتيب التنازلي '!BF66</f>
        <v>54</v>
      </c>
      <c r="C93" t="str" s="142" cm="1">
        <f t="array" ref="C93">'الترتيب التنازلي '!BM66</f>
      </c>
      <c r="D93" s="9"/>
      <c r="E93" s="9"/>
      <c r="F93" t="str" s="89" cm="1">
        <f t="array" ref="F93">'الترتيب التنازلي '!BN66</f>
      </c>
      <c r="G93" t="str" s="89" cm="1">
        <f t="array" ref="G93">'الترتيب التنازلي '!BO66</f>
      </c>
      <c r="H93" t="str" s="89" cm="1">
        <f t="array" ref="H93">'الترتيب التنازلي '!BP66</f>
      </c>
      <c r="I93" s="9"/>
      <c r="J93" s="9"/>
      <c r="K93" s="9"/>
      <c r="L93" s="9"/>
      <c r="M93" s="9"/>
      <c r="N93" s="9"/>
      <c r="O93" s="9"/>
      <c r="P93" s="9"/>
      <c r="Q93" s="9"/>
      <c r="R93" s="9"/>
      <c r="S93" s="9"/>
      <c r="T93" s="9"/>
      <c r="U93" s="9"/>
      <c r="V93" s="9"/>
      <c r="W93" s="9"/>
      <c r="X93" s="9"/>
      <c r="Y93" s="9"/>
      <c r="Z93" s="9"/>
      <c r="AA93" s="9"/>
      <c r="AB93" s="9"/>
      <c r="AC93" s="9"/>
      <c r="AD93" s="125" cm="1">
        <f t="array" ref="AD93">'ادخال البيانات'!E104</f>
        <v>0</v>
      </c>
      <c r="AE93" s="125" cm="1">
        <f t="array" ref="AE93">'ادخال البيانات'!H104</f>
        <v>0</v>
      </c>
      <c r="AF93" s="125" cm="1">
        <f t="array" ref="AF93">'ادخال البيانات'!K104</f>
        <v>0</v>
      </c>
      <c r="AG93" s="125" cm="1">
        <f t="array" ref="AG93">'ادخال البيانات'!N104</f>
        <v>0</v>
      </c>
      <c r="AH93" s="125" cm="1">
        <f t="array" ref="AH93">'ادخال البيانات'!Q104</f>
        <v>0</v>
      </c>
      <c r="AI93" s="125" cm="1">
        <f t="array" ref="AI93">'ادخال البيانات'!T104</f>
        <v>0</v>
      </c>
      <c r="AJ93" s="125" cm="1">
        <f t="array" ref="AJ93">'ادخال البيانات'!W104</f>
        <v>0</v>
      </c>
      <c r="AK93" s="125" cm="1">
        <f t="array" ref="AK93">'ادخال البيانات'!Z104</f>
        <v>0</v>
      </c>
      <c r="AL93" s="125" cm="1">
        <f t="array" ref="AL93">'ادخال البيانات'!AC104</f>
        <v>0</v>
      </c>
    </row>
    <row r="94" ht="13.8" customHeight="1">
      <c r="A94" s="9"/>
      <c r="B94" s="95" cm="1">
        <f t="array" ref="B94">'الترتيب التنازلي '!BF67</f>
        <v>55</v>
      </c>
      <c r="C94" t="str" s="142" cm="1">
        <f t="array" ref="C94">'الترتيب التنازلي '!BM67</f>
      </c>
      <c r="D94" s="9"/>
      <c r="E94" s="9"/>
      <c r="F94" t="str" s="89" cm="1">
        <f t="array" ref="F94">'الترتيب التنازلي '!BN67</f>
      </c>
      <c r="G94" t="str" s="89" cm="1">
        <f t="array" ref="G94">'الترتيب التنازلي '!BO67</f>
      </c>
      <c r="H94" t="str" s="89" cm="1">
        <f t="array" ref="H94">'الترتيب التنازلي '!BP67</f>
      </c>
      <c r="I94" s="9"/>
      <c r="J94" s="9"/>
      <c r="K94" s="9"/>
      <c r="L94" s="9"/>
      <c r="M94" s="9"/>
      <c r="N94" s="9"/>
      <c r="O94" s="9"/>
      <c r="P94" s="9"/>
      <c r="Q94" s="9"/>
      <c r="R94" s="9"/>
      <c r="S94" s="9"/>
      <c r="T94" s="9"/>
      <c r="U94" s="9"/>
      <c r="V94" s="9"/>
      <c r="W94" s="9"/>
      <c r="X94" s="9"/>
      <c r="Y94" s="9"/>
      <c r="Z94" s="9"/>
      <c r="AA94" s="9"/>
      <c r="AB94" s="9"/>
      <c r="AC94" s="9"/>
      <c r="AD94" s="125" cm="1">
        <f t="array" ref="AD94">'ادخال البيانات'!E105</f>
        <v>0</v>
      </c>
      <c r="AE94" s="125" cm="1">
        <f t="array" ref="AE94">'ادخال البيانات'!H105</f>
        <v>0</v>
      </c>
      <c r="AF94" s="125" cm="1">
        <f t="array" ref="AF94">'ادخال البيانات'!K105</f>
        <v>0</v>
      </c>
      <c r="AG94" s="125" cm="1">
        <f t="array" ref="AG94">'ادخال البيانات'!N105</f>
        <v>0</v>
      </c>
      <c r="AH94" s="125" cm="1">
        <f t="array" ref="AH94">'ادخال البيانات'!Q105</f>
        <v>0</v>
      </c>
      <c r="AI94" s="125" cm="1">
        <f t="array" ref="AI94">'ادخال البيانات'!T105</f>
        <v>0</v>
      </c>
      <c r="AJ94" s="125" cm="1">
        <f t="array" ref="AJ94">'ادخال البيانات'!W105</f>
        <v>0</v>
      </c>
      <c r="AK94" s="125" cm="1">
        <f t="array" ref="AK94">'ادخال البيانات'!Z105</f>
        <v>0</v>
      </c>
      <c r="AL94" s="125" cm="1">
        <f t="array" ref="AL94">'ادخال البيانات'!AC105</f>
        <v>0</v>
      </c>
    </row>
    <row r="95" ht="13.8" customHeight="1">
      <c r="A95" s="9"/>
      <c r="B95" s="95" cm="1">
        <f t="array" ref="B95">'الترتيب التنازلي '!BF68</f>
        <v>56</v>
      </c>
      <c r="C95" t="str" s="142" cm="1">
        <f t="array" ref="C95">'الترتيب التنازلي '!BM68</f>
      </c>
      <c r="D95" s="9"/>
      <c r="E95" s="9"/>
      <c r="F95" t="str" s="89" cm="1">
        <f t="array" ref="F95">'الترتيب التنازلي '!BN68</f>
      </c>
      <c r="G95" t="str" s="89" cm="1">
        <f t="array" ref="G95">'الترتيب التنازلي '!BO68</f>
      </c>
      <c r="H95" t="str" s="89" cm="1">
        <f t="array" ref="H95">'الترتيب التنازلي '!BP68</f>
      </c>
      <c r="I95" s="9"/>
      <c r="J95" s="9"/>
      <c r="K95" s="9"/>
      <c r="L95" s="9"/>
      <c r="M95" s="9"/>
      <c r="N95" s="9"/>
      <c r="O95" s="9"/>
      <c r="P95" s="9"/>
      <c r="Q95" s="9"/>
      <c r="R95" s="9"/>
      <c r="S95" s="9"/>
      <c r="T95" s="9"/>
      <c r="U95" s="9"/>
      <c r="V95" s="9"/>
      <c r="W95" s="9"/>
      <c r="X95" s="9"/>
      <c r="Y95" s="9"/>
      <c r="Z95" s="9"/>
      <c r="AA95" s="9"/>
      <c r="AB95" s="9"/>
      <c r="AC95" s="9"/>
      <c r="AD95" s="125" cm="1">
        <f t="array" ref="AD95">'ادخال البيانات'!E106</f>
        <v>0</v>
      </c>
      <c r="AE95" s="125" cm="1">
        <f t="array" ref="AE95">'ادخال البيانات'!H106</f>
        <v>0</v>
      </c>
      <c r="AF95" s="125" cm="1">
        <f t="array" ref="AF95">'ادخال البيانات'!K106</f>
        <v>0</v>
      </c>
      <c r="AG95" s="125" cm="1">
        <f t="array" ref="AG95">'ادخال البيانات'!N106</f>
        <v>0</v>
      </c>
      <c r="AH95" s="125" cm="1">
        <f t="array" ref="AH95">'ادخال البيانات'!Q106</f>
        <v>0</v>
      </c>
      <c r="AI95" s="125" cm="1">
        <f t="array" ref="AI95">'ادخال البيانات'!T106</f>
        <v>0</v>
      </c>
      <c r="AJ95" s="125" cm="1">
        <f t="array" ref="AJ95">'ادخال البيانات'!W106</f>
        <v>0</v>
      </c>
      <c r="AK95" s="125" cm="1">
        <f t="array" ref="AK95">'ادخال البيانات'!Z106</f>
        <v>0</v>
      </c>
      <c r="AL95" s="125" cm="1">
        <f t="array" ref="AL95">'ادخال البيانات'!AC106</f>
        <v>0</v>
      </c>
    </row>
    <row r="96" ht="13.8" customHeight="1">
      <c r="A96" s="9"/>
      <c r="B96" s="95" cm="1">
        <f t="array" ref="B96">'الترتيب التنازلي '!BF69</f>
        <v>57</v>
      </c>
      <c r="C96" t="str" s="142" cm="1">
        <f t="array" ref="C96">'الترتيب التنازلي '!BM69</f>
      </c>
      <c r="D96" s="9"/>
      <c r="E96" s="9"/>
      <c r="F96" t="str" s="89" cm="1">
        <f t="array" ref="F96">'الترتيب التنازلي '!BN69</f>
      </c>
      <c r="G96" t="str" s="89" cm="1">
        <f t="array" ref="G96">'الترتيب التنازلي '!BO69</f>
      </c>
      <c r="H96" t="str" s="89" cm="1">
        <f t="array" ref="H96">'الترتيب التنازلي '!BP69</f>
      </c>
      <c r="I96" s="9"/>
      <c r="J96" s="9"/>
      <c r="K96" s="9"/>
      <c r="L96" s="9"/>
      <c r="M96" s="9"/>
      <c r="N96" s="9"/>
      <c r="O96" s="9"/>
      <c r="P96" s="9"/>
      <c r="Q96" s="9"/>
      <c r="R96" s="9"/>
      <c r="S96" s="9"/>
      <c r="T96" s="9"/>
      <c r="U96" s="9"/>
      <c r="V96" s="9"/>
      <c r="W96" s="9"/>
      <c r="X96" s="9"/>
      <c r="Y96" s="9"/>
      <c r="Z96" s="9"/>
      <c r="AA96" s="9"/>
      <c r="AB96" s="9"/>
      <c r="AC96" s="9"/>
      <c r="AD96" s="125" cm="1">
        <f t="array" ref="AD96">'ادخال البيانات'!E107</f>
        <v>0</v>
      </c>
      <c r="AE96" s="125" cm="1">
        <f t="array" ref="AE96">'ادخال البيانات'!H107</f>
        <v>0</v>
      </c>
      <c r="AF96" s="125" cm="1">
        <f t="array" ref="AF96">'ادخال البيانات'!K107</f>
        <v>0</v>
      </c>
      <c r="AG96" s="125" cm="1">
        <f t="array" ref="AG96">'ادخال البيانات'!N107</f>
        <v>0</v>
      </c>
      <c r="AH96" s="125" cm="1">
        <f t="array" ref="AH96">'ادخال البيانات'!Q107</f>
        <v>0</v>
      </c>
      <c r="AI96" s="125" cm="1">
        <f t="array" ref="AI96">'ادخال البيانات'!T107</f>
        <v>0</v>
      </c>
      <c r="AJ96" s="125" cm="1">
        <f t="array" ref="AJ96">'ادخال البيانات'!W107</f>
        <v>0</v>
      </c>
      <c r="AK96" s="125" cm="1">
        <f t="array" ref="AK96">'ادخال البيانات'!Z107</f>
        <v>0</v>
      </c>
      <c r="AL96" s="125" cm="1">
        <f t="array" ref="AL96">'ادخال البيانات'!AC107</f>
        <v>0</v>
      </c>
    </row>
    <row r="97" ht="13.8" customHeight="1">
      <c r="A97" s="9"/>
      <c r="B97" s="95" cm="1">
        <f t="array" ref="B97">'الترتيب التنازلي '!BF70</f>
        <v>58</v>
      </c>
      <c r="C97" t="str" s="142" cm="1">
        <f t="array" ref="C97">'الترتيب التنازلي '!BM70</f>
      </c>
      <c r="D97" s="9"/>
      <c r="E97" s="9"/>
      <c r="F97" t="str" s="89" cm="1">
        <f t="array" ref="F97">'الترتيب التنازلي '!BN70</f>
      </c>
      <c r="G97" t="str" s="89" cm="1">
        <f t="array" ref="G97">'الترتيب التنازلي '!BO70</f>
      </c>
      <c r="H97" t="str" s="89" cm="1">
        <f t="array" ref="H97">'الترتيب التنازلي '!BP70</f>
      </c>
      <c r="I97" s="9"/>
      <c r="J97" s="9"/>
      <c r="K97" s="9"/>
      <c r="L97" s="9"/>
      <c r="M97" s="9"/>
      <c r="N97" s="9"/>
      <c r="O97" s="9"/>
      <c r="P97" s="9"/>
      <c r="Q97" s="9"/>
      <c r="R97" s="9"/>
      <c r="S97" s="9"/>
      <c r="T97" s="9"/>
      <c r="U97" s="9"/>
      <c r="V97" s="9"/>
      <c r="W97" s="9"/>
      <c r="X97" s="9"/>
      <c r="Y97" s="9"/>
      <c r="Z97" s="9"/>
      <c r="AA97" s="9"/>
      <c r="AB97" s="9"/>
      <c r="AC97" s="9"/>
      <c r="AD97" s="125" cm="1">
        <f t="array" ref="AD97">'ادخال البيانات'!E108</f>
        <v>0</v>
      </c>
      <c r="AE97" s="125" cm="1">
        <f t="array" ref="AE97">'ادخال البيانات'!H108</f>
        <v>0</v>
      </c>
      <c r="AF97" s="125" cm="1">
        <f t="array" ref="AF97">'ادخال البيانات'!K108</f>
        <v>0</v>
      </c>
      <c r="AG97" s="125" cm="1">
        <f t="array" ref="AG97">'ادخال البيانات'!N108</f>
        <v>0</v>
      </c>
      <c r="AH97" s="125" cm="1">
        <f t="array" ref="AH97">'ادخال البيانات'!Q108</f>
        <v>0</v>
      </c>
      <c r="AI97" s="125" cm="1">
        <f t="array" ref="AI97">'ادخال البيانات'!T108</f>
        <v>0</v>
      </c>
      <c r="AJ97" s="125" cm="1">
        <f t="array" ref="AJ97">'ادخال البيانات'!W108</f>
        <v>0</v>
      </c>
      <c r="AK97" s="125" cm="1">
        <f t="array" ref="AK97">'ادخال البيانات'!Z108</f>
        <v>0</v>
      </c>
      <c r="AL97" s="125" cm="1">
        <f t="array" ref="AL97">'ادخال البيانات'!AC108</f>
        <v>0</v>
      </c>
    </row>
    <row r="98" ht="13.8" customHeight="1">
      <c r="A98" s="9"/>
      <c r="B98" s="95" cm="1">
        <f t="array" ref="B98">'الترتيب التنازلي '!BF71</f>
        <v>59</v>
      </c>
      <c r="C98" t="str" s="142" cm="1">
        <f t="array" ref="C98">'الترتيب التنازلي '!BM71</f>
      </c>
      <c r="D98" s="9"/>
      <c r="E98" s="9"/>
      <c r="F98" t="str" s="89" cm="1">
        <f t="array" ref="F98">'الترتيب التنازلي '!BN71</f>
      </c>
      <c r="G98" t="str" s="89" cm="1">
        <f t="array" ref="G98">'الترتيب التنازلي '!BO71</f>
      </c>
      <c r="H98" t="str" s="89" cm="1">
        <f t="array" ref="H98">'الترتيب التنازلي '!BP71</f>
      </c>
      <c r="I98" s="9"/>
      <c r="J98" s="9"/>
      <c r="K98" s="9"/>
      <c r="L98" s="9"/>
      <c r="M98" s="9"/>
      <c r="N98" s="9"/>
      <c r="O98" s="9"/>
      <c r="P98" s="9"/>
      <c r="Q98" s="9"/>
      <c r="R98" s="9"/>
      <c r="S98" s="9"/>
      <c r="T98" s="9"/>
      <c r="U98" s="9"/>
      <c r="V98" s="9"/>
      <c r="W98" s="9"/>
      <c r="X98" s="9"/>
      <c r="Y98" s="9"/>
      <c r="Z98" s="9"/>
      <c r="AA98" s="9"/>
      <c r="AB98" s="9"/>
      <c r="AC98" s="9"/>
      <c r="AD98" s="125" cm="1">
        <f t="array" ref="AD98">'ادخال البيانات'!E109</f>
        <v>0</v>
      </c>
      <c r="AE98" s="125" cm="1">
        <f t="array" ref="AE98">'ادخال البيانات'!H109</f>
        <v>0</v>
      </c>
      <c r="AF98" s="125" cm="1">
        <f t="array" ref="AF98">'ادخال البيانات'!K109</f>
        <v>0</v>
      </c>
      <c r="AG98" s="125" cm="1">
        <f t="array" ref="AG98">'ادخال البيانات'!N109</f>
        <v>0</v>
      </c>
      <c r="AH98" s="125" cm="1">
        <f t="array" ref="AH98">'ادخال البيانات'!Q109</f>
        <v>0</v>
      </c>
      <c r="AI98" s="125" cm="1">
        <f t="array" ref="AI98">'ادخال البيانات'!T109</f>
        <v>0</v>
      </c>
      <c r="AJ98" s="125" cm="1">
        <f t="array" ref="AJ98">'ادخال البيانات'!W109</f>
        <v>0</v>
      </c>
      <c r="AK98" s="125" cm="1">
        <f t="array" ref="AK98">'ادخال البيانات'!Z109</f>
        <v>0</v>
      </c>
      <c r="AL98" s="125" cm="1">
        <f t="array" ref="AL98">'ادخال البيانات'!AC109</f>
        <v>0</v>
      </c>
    </row>
    <row r="99" ht="13.8" customHeight="1">
      <c r="A99" s="9"/>
      <c r="B99" s="95" cm="1">
        <f t="array" ref="B99">'الترتيب التنازلي '!BF72</f>
        <v>60</v>
      </c>
      <c r="C99" t="str" s="142" cm="1">
        <f t="array" ref="C99">'الترتيب التنازلي '!BM72</f>
      </c>
      <c r="D99" s="9"/>
      <c r="E99" s="9"/>
      <c r="F99" t="str" s="89" cm="1">
        <f t="array" ref="F99">'الترتيب التنازلي '!BN72</f>
      </c>
      <c r="G99" t="str" s="89" cm="1">
        <f t="array" ref="G99">'الترتيب التنازلي '!BO72</f>
      </c>
      <c r="H99" t="str" s="89" cm="1">
        <f t="array" ref="H99">'الترتيب التنازلي '!BP72</f>
      </c>
      <c r="I99" s="9"/>
      <c r="J99" s="9"/>
      <c r="K99" s="9"/>
      <c r="L99" s="9"/>
      <c r="M99" s="9"/>
      <c r="N99" s="9"/>
      <c r="O99" s="9"/>
      <c r="P99" s="9"/>
      <c r="Q99" s="9"/>
      <c r="R99" s="9"/>
      <c r="S99" s="9"/>
      <c r="T99" s="9"/>
      <c r="U99" s="9"/>
      <c r="V99" s="9"/>
      <c r="W99" s="9"/>
      <c r="X99" s="9"/>
      <c r="Y99" s="9"/>
      <c r="Z99" s="9"/>
      <c r="AA99" s="9"/>
      <c r="AB99" s="9"/>
      <c r="AC99" s="9"/>
      <c r="AD99" s="125" cm="1">
        <f t="array" ref="AD99">'ادخال البيانات'!E110</f>
        <v>0</v>
      </c>
      <c r="AE99" s="125" cm="1">
        <f t="array" ref="AE99">'ادخال البيانات'!H110</f>
        <v>0</v>
      </c>
      <c r="AF99" s="125" cm="1">
        <f t="array" ref="AF99">'ادخال البيانات'!K110</f>
        <v>0</v>
      </c>
      <c r="AG99" s="125" cm="1">
        <f t="array" ref="AG99">'ادخال البيانات'!N110</f>
        <v>0</v>
      </c>
      <c r="AH99" s="125" cm="1">
        <f t="array" ref="AH99">'ادخال البيانات'!Q110</f>
        <v>0</v>
      </c>
      <c r="AI99" s="125" cm="1">
        <f t="array" ref="AI99">'ادخال البيانات'!T110</f>
        <v>0</v>
      </c>
      <c r="AJ99" s="125" cm="1">
        <f t="array" ref="AJ99">'ادخال البيانات'!W110</f>
        <v>0</v>
      </c>
      <c r="AK99" s="125" cm="1">
        <f t="array" ref="AK99">'ادخال البيانات'!Z110</f>
        <v>0</v>
      </c>
      <c r="AL99" s="125" cm="1">
        <f t="array" ref="AL99">'ادخال البيانات'!AC110</f>
        <v>0</v>
      </c>
    </row>
    <row r="100" ht="13.8" customHeight="1">
      <c r="A100" s="9"/>
      <c r="B100" s="95" cm="1">
        <f t="array" ref="B100">'الترتيب التنازلي '!BF73</f>
        <v>61</v>
      </c>
      <c r="C100" t="str" s="142" cm="1">
        <f t="array" ref="C100">'الترتيب التنازلي '!BM73</f>
      </c>
      <c r="D100" s="9"/>
      <c r="E100" s="9"/>
      <c r="F100" t="str" s="89" cm="1">
        <f t="array" ref="F100">'الترتيب التنازلي '!BN73</f>
      </c>
      <c r="G100" t="str" s="89" cm="1">
        <f t="array" ref="G100">'الترتيب التنازلي '!BO73</f>
      </c>
      <c r="H100" t="str" s="89" cm="1">
        <f t="array" ref="H100">'الترتيب التنازلي '!BP73</f>
      </c>
      <c r="I100" s="9"/>
      <c r="J100" s="9"/>
      <c r="K100" s="9"/>
      <c r="L100" s="9"/>
      <c r="M100" s="9"/>
      <c r="N100" s="9"/>
      <c r="O100" s="9"/>
      <c r="P100" s="9"/>
      <c r="Q100" s="9"/>
      <c r="R100" s="9"/>
      <c r="S100" s="9"/>
      <c r="T100" s="9"/>
      <c r="U100" s="9"/>
      <c r="V100" s="9"/>
      <c r="W100" s="9"/>
      <c r="X100" s="9"/>
      <c r="Y100" s="9"/>
      <c r="Z100" s="9"/>
      <c r="AA100" s="9"/>
      <c r="AB100" s="9"/>
      <c r="AC100" s="9"/>
      <c r="AD100" s="125" cm="1">
        <f t="array" ref="AD100">'ادخال البيانات'!E111</f>
        <v>0</v>
      </c>
      <c r="AE100" s="125" cm="1">
        <f t="array" ref="AE100">'ادخال البيانات'!H111</f>
        <v>0</v>
      </c>
      <c r="AF100" s="125" cm="1">
        <f t="array" ref="AF100">'ادخال البيانات'!K111</f>
        <v>0</v>
      </c>
      <c r="AG100" s="125" cm="1">
        <f t="array" ref="AG100">'ادخال البيانات'!N111</f>
        <v>0</v>
      </c>
      <c r="AH100" s="125" cm="1">
        <f t="array" ref="AH100">'ادخال البيانات'!Q111</f>
        <v>0</v>
      </c>
      <c r="AI100" s="125" cm="1">
        <f t="array" ref="AI100">'ادخال البيانات'!T111</f>
        <v>0</v>
      </c>
      <c r="AJ100" s="125" cm="1">
        <f t="array" ref="AJ100">'ادخال البيانات'!W111</f>
        <v>0</v>
      </c>
      <c r="AK100" s="125" cm="1">
        <f t="array" ref="AK100">'ادخال البيانات'!Z111</f>
        <v>0</v>
      </c>
      <c r="AL100" s="125" cm="1">
        <f t="array" ref="AL100">'ادخال البيانات'!AC111</f>
        <v>0</v>
      </c>
    </row>
    <row r="101" ht="13.8" customHeight="1">
      <c r="A101" s="9"/>
      <c r="B101" s="95" cm="1">
        <f t="array" ref="B101">'الترتيب التنازلي '!BF74</f>
        <v>62</v>
      </c>
      <c r="C101" t="str" s="142" cm="1">
        <f t="array" ref="C101">'الترتيب التنازلي '!BM74</f>
      </c>
      <c r="D101" s="9"/>
      <c r="E101" s="9"/>
      <c r="F101" t="str" s="89" cm="1">
        <f t="array" ref="F101">'الترتيب التنازلي '!BN74</f>
      </c>
      <c r="G101" t="str" s="89" cm="1">
        <f t="array" ref="G101">'الترتيب التنازلي '!BO74</f>
      </c>
      <c r="H101" t="str" s="89" cm="1">
        <f t="array" ref="H101">'الترتيب التنازلي '!BP74</f>
      </c>
      <c r="I101" s="9"/>
      <c r="J101" s="9"/>
      <c r="K101" s="9"/>
      <c r="L101" s="9"/>
      <c r="M101" s="9"/>
      <c r="N101" s="9"/>
      <c r="O101" s="9"/>
      <c r="P101" s="9"/>
      <c r="Q101" s="9"/>
      <c r="R101" s="9"/>
      <c r="S101" s="9"/>
      <c r="T101" s="9"/>
      <c r="U101" s="9"/>
      <c r="V101" s="9"/>
      <c r="W101" s="9"/>
      <c r="X101" s="9"/>
      <c r="Y101" s="9"/>
      <c r="Z101" s="9"/>
      <c r="AA101" s="9"/>
      <c r="AB101" s="9"/>
      <c r="AC101" s="9"/>
      <c r="AD101" s="125" cm="1">
        <f t="array" ref="AD101">'ادخال البيانات'!E112</f>
        <v>0</v>
      </c>
      <c r="AE101" s="125" cm="1">
        <f t="array" ref="AE101">'ادخال البيانات'!H112</f>
        <v>0</v>
      </c>
      <c r="AF101" s="125" cm="1">
        <f t="array" ref="AF101">'ادخال البيانات'!K112</f>
        <v>0</v>
      </c>
      <c r="AG101" s="125" cm="1">
        <f t="array" ref="AG101">'ادخال البيانات'!N112</f>
        <v>0</v>
      </c>
      <c r="AH101" s="125" cm="1">
        <f t="array" ref="AH101">'ادخال البيانات'!Q112</f>
        <v>0</v>
      </c>
      <c r="AI101" s="125" cm="1">
        <f t="array" ref="AI101">'ادخال البيانات'!T112</f>
        <v>0</v>
      </c>
      <c r="AJ101" s="125" cm="1">
        <f t="array" ref="AJ101">'ادخال البيانات'!W112</f>
        <v>0</v>
      </c>
      <c r="AK101" s="125" cm="1">
        <f t="array" ref="AK101">'ادخال البيانات'!Z112</f>
        <v>0</v>
      </c>
      <c r="AL101" s="125" cm="1">
        <f t="array" ref="AL101">'ادخال البيانات'!AC112</f>
        <v>0</v>
      </c>
    </row>
    <row r="102" ht="13.8" customHeight="1">
      <c r="A102" s="9"/>
      <c r="B102" s="95" cm="1">
        <f t="array" ref="B102">'الترتيب التنازلي '!BF75</f>
        <v>63</v>
      </c>
      <c r="C102" t="str" s="142" cm="1">
        <f t="array" ref="C102">'الترتيب التنازلي '!BM75</f>
      </c>
      <c r="D102" s="9"/>
      <c r="E102" s="9"/>
      <c r="F102" t="str" s="89" cm="1">
        <f t="array" ref="F102">'الترتيب التنازلي '!BN75</f>
      </c>
      <c r="G102" t="str" s="89" cm="1">
        <f t="array" ref="G102">'الترتيب التنازلي '!BO75</f>
      </c>
      <c r="H102" t="str" s="89" cm="1">
        <f t="array" ref="H102">'الترتيب التنازلي '!BP75</f>
      </c>
      <c r="I102" s="9"/>
      <c r="J102" s="9"/>
      <c r="K102" s="9"/>
      <c r="L102" s="9"/>
      <c r="M102" s="9"/>
      <c r="N102" s="9"/>
      <c r="O102" s="9"/>
      <c r="P102" s="9"/>
      <c r="Q102" s="9"/>
      <c r="R102" s="9"/>
      <c r="S102" s="9"/>
      <c r="T102" s="9"/>
      <c r="U102" s="9"/>
      <c r="V102" s="9"/>
      <c r="W102" s="9"/>
      <c r="X102" s="9"/>
      <c r="Y102" s="9"/>
      <c r="Z102" s="9"/>
      <c r="AA102" s="9"/>
      <c r="AB102" s="9"/>
      <c r="AC102" s="9"/>
      <c r="AD102" s="125" cm="1">
        <f t="array" ref="AD102">'ادخال البيانات'!E113</f>
        <v>0</v>
      </c>
      <c r="AE102" s="125" cm="1">
        <f t="array" ref="AE102">'ادخال البيانات'!H113</f>
        <v>0</v>
      </c>
      <c r="AF102" s="125" cm="1">
        <f t="array" ref="AF102">'ادخال البيانات'!K113</f>
        <v>0</v>
      </c>
      <c r="AG102" s="125" cm="1">
        <f t="array" ref="AG102">'ادخال البيانات'!N113</f>
        <v>0</v>
      </c>
      <c r="AH102" s="125" cm="1">
        <f t="array" ref="AH102">'ادخال البيانات'!Q113</f>
        <v>0</v>
      </c>
      <c r="AI102" s="125" cm="1">
        <f t="array" ref="AI102">'ادخال البيانات'!T113</f>
        <v>0</v>
      </c>
      <c r="AJ102" s="125" cm="1">
        <f t="array" ref="AJ102">'ادخال البيانات'!W113</f>
        <v>0</v>
      </c>
      <c r="AK102" s="125" cm="1">
        <f t="array" ref="AK102">'ادخال البيانات'!Z113</f>
        <v>0</v>
      </c>
      <c r="AL102" s="125" cm="1">
        <f t="array" ref="AL102">'ادخال البيانات'!AC113</f>
        <v>0</v>
      </c>
    </row>
    <row r="103" ht="13.8" customHeight="1">
      <c r="A103" s="9"/>
      <c r="B103" s="95" cm="1">
        <f t="array" ref="B103">'الترتيب التنازلي '!BF76</f>
        <v>64</v>
      </c>
      <c r="C103" t="str" s="142" cm="1">
        <f t="array" ref="C103">'الترتيب التنازلي '!BM76</f>
      </c>
      <c r="D103" s="9"/>
      <c r="E103" s="9"/>
      <c r="F103" t="str" s="89" cm="1">
        <f t="array" ref="F103">'الترتيب التنازلي '!BN76</f>
      </c>
      <c r="G103" t="str" s="89" cm="1">
        <f t="array" ref="G103">'الترتيب التنازلي '!BO76</f>
      </c>
      <c r="H103" t="str" s="89" cm="1">
        <f t="array" ref="H103">'الترتيب التنازلي '!BP76</f>
      </c>
      <c r="I103" s="9"/>
      <c r="J103" s="9"/>
      <c r="K103" s="9"/>
      <c r="L103" s="9"/>
      <c r="M103" s="9"/>
      <c r="N103" s="9"/>
      <c r="O103" s="9"/>
      <c r="P103" s="9"/>
      <c r="Q103" s="9"/>
      <c r="R103" s="9"/>
      <c r="S103" s="9"/>
      <c r="T103" s="9"/>
      <c r="U103" s="9"/>
      <c r="V103" s="9"/>
      <c r="W103" s="9"/>
      <c r="X103" s="9"/>
      <c r="Y103" s="9"/>
      <c r="Z103" s="9"/>
      <c r="AA103" s="9"/>
      <c r="AB103" s="9"/>
      <c r="AC103" s="9"/>
      <c r="AD103" s="125" cm="1">
        <f t="array" ref="AD103">'ادخال البيانات'!E114</f>
        <v>0</v>
      </c>
      <c r="AE103" s="125" cm="1">
        <f t="array" ref="AE103">'ادخال البيانات'!H114</f>
        <v>0</v>
      </c>
      <c r="AF103" s="125" cm="1">
        <f t="array" ref="AF103">'ادخال البيانات'!K114</f>
        <v>0</v>
      </c>
      <c r="AG103" s="125" cm="1">
        <f t="array" ref="AG103">'ادخال البيانات'!N114</f>
        <v>0</v>
      </c>
      <c r="AH103" s="125" cm="1">
        <f t="array" ref="AH103">'ادخال البيانات'!Q114</f>
        <v>0</v>
      </c>
      <c r="AI103" s="125" cm="1">
        <f t="array" ref="AI103">'ادخال البيانات'!T114</f>
        <v>0</v>
      </c>
      <c r="AJ103" s="125" cm="1">
        <f t="array" ref="AJ103">'ادخال البيانات'!W114</f>
        <v>0</v>
      </c>
      <c r="AK103" s="125" cm="1">
        <f t="array" ref="AK103">'ادخال البيانات'!Z114</f>
        <v>0</v>
      </c>
      <c r="AL103" s="125" cm="1">
        <f t="array" ref="AL103">'ادخال البيانات'!AC114</f>
        <v>0</v>
      </c>
    </row>
    <row r="104" ht="13.8" customHeight="1">
      <c r="A104" s="9"/>
      <c r="B104" s="95" cm="1">
        <f t="array" ref="B104">'الترتيب التنازلي '!BF77</f>
        <v>65</v>
      </c>
      <c r="C104" t="str" s="142" cm="1">
        <f t="array" ref="C104">'الترتيب التنازلي '!BM77</f>
      </c>
      <c r="D104" s="9"/>
      <c r="E104" s="9"/>
      <c r="F104" t="str" s="89" cm="1">
        <f t="array" ref="F104">'الترتيب التنازلي '!BN77</f>
      </c>
      <c r="G104" t="str" s="89" cm="1">
        <f t="array" ref="G104">'الترتيب التنازلي '!BO77</f>
      </c>
      <c r="H104" t="str" s="89" cm="1">
        <f t="array" ref="H104">'الترتيب التنازلي '!BP77</f>
      </c>
      <c r="I104" s="9"/>
      <c r="J104" s="9"/>
      <c r="K104" s="9"/>
      <c r="L104" s="9"/>
      <c r="M104" s="9"/>
      <c r="N104" s="9"/>
      <c r="O104" s="9"/>
      <c r="P104" s="9"/>
      <c r="Q104" s="9"/>
      <c r="R104" s="9"/>
      <c r="S104" s="9"/>
      <c r="T104" s="9"/>
      <c r="U104" s="9"/>
      <c r="V104" s="9"/>
      <c r="W104" s="9"/>
      <c r="X104" s="9"/>
      <c r="Y104" s="9"/>
      <c r="Z104" s="9"/>
      <c r="AA104" s="9"/>
      <c r="AB104" s="9"/>
      <c r="AC104" s="9"/>
      <c r="AD104" s="125" cm="1">
        <f t="array" ref="AD104">'ادخال البيانات'!E115</f>
        <v>0</v>
      </c>
      <c r="AE104" s="125" cm="1">
        <f t="array" ref="AE104">'ادخال البيانات'!H115</f>
        <v>0</v>
      </c>
      <c r="AF104" s="125" cm="1">
        <f t="array" ref="AF104">'ادخال البيانات'!K115</f>
        <v>0</v>
      </c>
      <c r="AG104" s="125" cm="1">
        <f t="array" ref="AG104">'ادخال البيانات'!N115</f>
        <v>0</v>
      </c>
      <c r="AH104" s="125" cm="1">
        <f t="array" ref="AH104">'ادخال البيانات'!Q115</f>
        <v>0</v>
      </c>
      <c r="AI104" s="125" cm="1">
        <f t="array" ref="AI104">'ادخال البيانات'!T115</f>
        <v>0</v>
      </c>
      <c r="AJ104" s="125" cm="1">
        <f t="array" ref="AJ104">'ادخال البيانات'!W115</f>
        <v>0</v>
      </c>
      <c r="AK104" s="125" cm="1">
        <f t="array" ref="AK104">'ادخال البيانات'!Z115</f>
        <v>0</v>
      </c>
      <c r="AL104" s="125" cm="1">
        <f t="array" ref="AL104">'ادخال البيانات'!AC115</f>
        <v>0</v>
      </c>
    </row>
    <row r="105" ht="13.8" customHeight="1">
      <c r="A105" s="9"/>
      <c r="B105" s="95" cm="1">
        <f t="array" ref="B105">'الترتيب التنازلي '!BF78</f>
        <v>66</v>
      </c>
      <c r="C105" t="str" s="142" cm="1">
        <f t="array" ref="C105">'الترتيب التنازلي '!BM78</f>
      </c>
      <c r="D105" s="9"/>
      <c r="E105" s="9"/>
      <c r="F105" t="str" s="89" cm="1">
        <f t="array" ref="F105">'الترتيب التنازلي '!BN78</f>
      </c>
      <c r="G105" t="str" s="89" cm="1">
        <f t="array" ref="G105">'الترتيب التنازلي '!BO78</f>
      </c>
      <c r="H105" t="str" s="89" cm="1">
        <f t="array" ref="H105">'الترتيب التنازلي '!BP78</f>
      </c>
      <c r="I105" s="9"/>
      <c r="J105" s="9"/>
      <c r="K105" s="9"/>
      <c r="L105" s="9"/>
      <c r="M105" s="9"/>
      <c r="N105" s="9"/>
      <c r="O105" s="9"/>
      <c r="P105" s="9"/>
      <c r="Q105" s="9"/>
      <c r="R105" s="9"/>
      <c r="S105" s="9"/>
      <c r="T105" s="9"/>
      <c r="U105" s="9"/>
      <c r="V105" s="9"/>
      <c r="W105" s="9"/>
      <c r="X105" s="9"/>
      <c r="Y105" s="9"/>
      <c r="Z105" s="9"/>
      <c r="AA105" s="9"/>
      <c r="AB105" s="9"/>
      <c r="AC105" s="9"/>
      <c r="AD105" s="125" cm="1">
        <f t="array" ref="AD105">'ادخال البيانات'!E116</f>
        <v>0</v>
      </c>
      <c r="AE105" s="125" cm="1">
        <f t="array" ref="AE105">'ادخال البيانات'!H116</f>
        <v>0</v>
      </c>
      <c r="AF105" s="125" cm="1">
        <f t="array" ref="AF105">'ادخال البيانات'!K116</f>
        <v>0</v>
      </c>
      <c r="AG105" s="125" cm="1">
        <f t="array" ref="AG105">'ادخال البيانات'!N116</f>
        <v>0</v>
      </c>
      <c r="AH105" s="125" cm="1">
        <f t="array" ref="AH105">'ادخال البيانات'!Q116</f>
        <v>0</v>
      </c>
      <c r="AI105" s="125" cm="1">
        <f t="array" ref="AI105">'ادخال البيانات'!T116</f>
        <v>0</v>
      </c>
      <c r="AJ105" s="125" cm="1">
        <f t="array" ref="AJ105">'ادخال البيانات'!W116</f>
        <v>0</v>
      </c>
      <c r="AK105" s="125" cm="1">
        <f t="array" ref="AK105">'ادخال البيانات'!Z116</f>
        <v>0</v>
      </c>
      <c r="AL105" s="125" cm="1">
        <f t="array" ref="AL105">'ادخال البيانات'!AC116</f>
        <v>0</v>
      </c>
    </row>
    <row r="106" ht="13.8" customHeight="1">
      <c r="A106" s="9"/>
      <c r="B106" s="95" cm="1">
        <f t="array" ref="B106">'الترتيب التنازلي '!BF79</f>
        <v>67</v>
      </c>
      <c r="C106" t="str" s="142" cm="1">
        <f t="array" ref="C106">'الترتيب التنازلي '!BM79</f>
      </c>
      <c r="D106" s="9"/>
      <c r="E106" s="9"/>
      <c r="F106" t="str" s="89" cm="1">
        <f t="array" ref="F106">'الترتيب التنازلي '!BN79</f>
      </c>
      <c r="G106" t="str" s="89" cm="1">
        <f t="array" ref="G106">'الترتيب التنازلي '!BO79</f>
      </c>
      <c r="H106" t="str" s="89" cm="1">
        <f t="array" ref="H106">'الترتيب التنازلي '!BP79</f>
      </c>
      <c r="I106" s="9"/>
      <c r="J106" s="9"/>
      <c r="K106" s="9"/>
      <c r="L106" s="9"/>
      <c r="M106" s="9"/>
      <c r="N106" s="9"/>
      <c r="O106" s="9"/>
      <c r="P106" s="9"/>
      <c r="Q106" s="9"/>
      <c r="R106" s="9"/>
      <c r="S106" s="9"/>
      <c r="T106" s="9"/>
      <c r="U106" s="9"/>
      <c r="V106" s="9"/>
      <c r="W106" s="9"/>
      <c r="X106" s="9"/>
      <c r="Y106" s="9"/>
      <c r="Z106" s="9"/>
      <c r="AA106" s="9"/>
      <c r="AB106" s="9"/>
      <c r="AC106" s="9"/>
      <c r="AD106" s="125" cm="1">
        <f t="array" ref="AD106">'ادخال البيانات'!E117</f>
        <v>0</v>
      </c>
      <c r="AE106" s="125" cm="1">
        <f t="array" ref="AE106">'ادخال البيانات'!H117</f>
        <v>0</v>
      </c>
      <c r="AF106" s="125" cm="1">
        <f t="array" ref="AF106">'ادخال البيانات'!K117</f>
        <v>0</v>
      </c>
      <c r="AG106" s="125" cm="1">
        <f t="array" ref="AG106">'ادخال البيانات'!N117</f>
        <v>0</v>
      </c>
      <c r="AH106" s="125" cm="1">
        <f t="array" ref="AH106">'ادخال البيانات'!Q117</f>
        <v>0</v>
      </c>
      <c r="AI106" s="125" cm="1">
        <f t="array" ref="AI106">'ادخال البيانات'!T117</f>
        <v>0</v>
      </c>
      <c r="AJ106" s="125" cm="1">
        <f t="array" ref="AJ106">'ادخال البيانات'!W117</f>
        <v>0</v>
      </c>
      <c r="AK106" s="125" cm="1">
        <f t="array" ref="AK106">'ادخال البيانات'!Z117</f>
        <v>0</v>
      </c>
      <c r="AL106" s="125" cm="1">
        <f t="array" ref="AL106">'ادخال البيانات'!AC117</f>
        <v>0</v>
      </c>
    </row>
    <row r="107" ht="13.8" customHeight="1">
      <c r="A107" s="9"/>
      <c r="B107" s="95" cm="1">
        <f t="array" ref="B107">'الترتيب التنازلي '!BF80</f>
        <v>68</v>
      </c>
      <c r="C107" t="str" s="142" cm="1">
        <f t="array" ref="C107">'الترتيب التنازلي '!BM80</f>
      </c>
      <c r="D107" s="9"/>
      <c r="E107" s="9"/>
      <c r="F107" t="str" s="89" cm="1">
        <f t="array" ref="F107">'الترتيب التنازلي '!BN80</f>
      </c>
      <c r="G107" t="str" s="89" cm="1">
        <f t="array" ref="G107">'الترتيب التنازلي '!BO80</f>
      </c>
      <c r="H107" t="str" s="89" cm="1">
        <f t="array" ref="H107">'الترتيب التنازلي '!BP80</f>
      </c>
      <c r="I107" s="9"/>
      <c r="J107" s="9"/>
      <c r="K107" s="9"/>
      <c r="L107" s="9"/>
      <c r="M107" s="9"/>
      <c r="N107" s="9"/>
      <c r="O107" s="9"/>
      <c r="P107" s="9"/>
      <c r="Q107" s="9"/>
      <c r="R107" s="9"/>
      <c r="S107" s="9"/>
      <c r="T107" s="9"/>
      <c r="U107" s="9"/>
      <c r="V107" s="9"/>
      <c r="W107" s="9"/>
      <c r="X107" s="9"/>
      <c r="Y107" s="9"/>
      <c r="Z107" s="9"/>
      <c r="AA107" s="9"/>
      <c r="AB107" s="9"/>
      <c r="AC107" s="9"/>
      <c r="AD107" s="125" cm="1">
        <f t="array" ref="AD107">'ادخال البيانات'!E118</f>
        <v>0</v>
      </c>
      <c r="AE107" s="125" cm="1">
        <f t="array" ref="AE107">'ادخال البيانات'!H118</f>
        <v>0</v>
      </c>
      <c r="AF107" s="125" cm="1">
        <f t="array" ref="AF107">'ادخال البيانات'!K118</f>
        <v>0</v>
      </c>
      <c r="AG107" s="125" cm="1">
        <f t="array" ref="AG107">'ادخال البيانات'!N118</f>
        <v>0</v>
      </c>
      <c r="AH107" s="125" cm="1">
        <f t="array" ref="AH107">'ادخال البيانات'!Q118</f>
        <v>0</v>
      </c>
      <c r="AI107" s="125" cm="1">
        <f t="array" ref="AI107">'ادخال البيانات'!T118</f>
        <v>0</v>
      </c>
      <c r="AJ107" s="125" cm="1">
        <f t="array" ref="AJ107">'ادخال البيانات'!W118</f>
        <v>0</v>
      </c>
      <c r="AK107" s="125" cm="1">
        <f t="array" ref="AK107">'ادخال البيانات'!Z118</f>
        <v>0</v>
      </c>
      <c r="AL107" s="125" cm="1">
        <f t="array" ref="AL107">'ادخال البيانات'!AC118</f>
        <v>0</v>
      </c>
    </row>
    <row r="108" ht="13.8" customHeight="1">
      <c r="A108" s="9"/>
      <c r="B108" s="95" cm="1">
        <f t="array" ref="B108">'الترتيب التنازلي '!BF81</f>
        <v>69</v>
      </c>
      <c r="C108" t="str" s="142" cm="1">
        <f t="array" ref="C108">'الترتيب التنازلي '!BM81</f>
      </c>
      <c r="D108" s="9"/>
      <c r="E108" s="9"/>
      <c r="F108" t="str" s="89" cm="1">
        <f t="array" ref="F108">'الترتيب التنازلي '!BN81</f>
      </c>
      <c r="G108" t="str" s="89" cm="1">
        <f t="array" ref="G108">'الترتيب التنازلي '!BO81</f>
      </c>
      <c r="H108" t="str" s="89" cm="1">
        <f t="array" ref="H108">'الترتيب التنازلي '!BP81</f>
      </c>
      <c r="I108" s="9"/>
      <c r="J108" s="9"/>
      <c r="K108" s="9"/>
      <c r="L108" s="9"/>
      <c r="M108" s="9"/>
      <c r="N108" s="9"/>
      <c r="O108" s="9"/>
      <c r="P108" s="9"/>
      <c r="Q108" s="9"/>
      <c r="R108" s="9"/>
      <c r="S108" s="9"/>
      <c r="T108" s="9"/>
      <c r="U108" s="9"/>
      <c r="V108" s="9"/>
      <c r="W108" s="9"/>
      <c r="X108" s="9"/>
      <c r="Y108" s="9"/>
      <c r="Z108" s="9"/>
      <c r="AA108" s="9"/>
      <c r="AB108" s="9"/>
      <c r="AC108" s="9"/>
      <c r="AD108" s="125" cm="1">
        <f t="array" ref="AD108">'ادخال البيانات'!E119</f>
        <v>0</v>
      </c>
      <c r="AE108" s="125" cm="1">
        <f t="array" ref="AE108">'ادخال البيانات'!H119</f>
        <v>0</v>
      </c>
      <c r="AF108" s="125" cm="1">
        <f t="array" ref="AF108">'ادخال البيانات'!K119</f>
        <v>0</v>
      </c>
      <c r="AG108" s="125" cm="1">
        <f t="array" ref="AG108">'ادخال البيانات'!N119</f>
        <v>0</v>
      </c>
      <c r="AH108" s="125" cm="1">
        <f t="array" ref="AH108">'ادخال البيانات'!Q119</f>
        <v>0</v>
      </c>
      <c r="AI108" s="125" cm="1">
        <f t="array" ref="AI108">'ادخال البيانات'!T119</f>
        <v>0</v>
      </c>
      <c r="AJ108" s="125" cm="1">
        <f t="array" ref="AJ108">'ادخال البيانات'!W119</f>
        <v>0</v>
      </c>
      <c r="AK108" s="125" cm="1">
        <f t="array" ref="AK108">'ادخال البيانات'!Z119</f>
        <v>0</v>
      </c>
      <c r="AL108" s="125" cm="1">
        <f t="array" ref="AL108">'ادخال البيانات'!AC119</f>
        <v>0</v>
      </c>
    </row>
    <row r="109" ht="13.8" customHeight="1">
      <c r="A109" s="9"/>
      <c r="B109" s="95" cm="1">
        <f t="array" ref="B109">'الترتيب التنازلي '!BF82</f>
        <v>70</v>
      </c>
      <c r="C109" t="str" s="142" cm="1">
        <f t="array" ref="C109">'الترتيب التنازلي '!BM82</f>
      </c>
      <c r="D109" s="9"/>
      <c r="E109" s="9"/>
      <c r="F109" t="str" s="89" cm="1">
        <f t="array" ref="F109">'الترتيب التنازلي '!BN82</f>
      </c>
      <c r="G109" t="str" s="89" cm="1">
        <f t="array" ref="G109">'الترتيب التنازلي '!BO82</f>
      </c>
      <c r="H109" t="str" s="89" cm="1">
        <f t="array" ref="H109">'الترتيب التنازلي '!BP82</f>
      </c>
      <c r="I109" s="9"/>
      <c r="J109" s="9"/>
      <c r="K109" s="9"/>
      <c r="L109" s="9"/>
      <c r="M109" s="9"/>
      <c r="N109" s="9"/>
      <c r="O109" s="9"/>
      <c r="P109" s="9"/>
      <c r="Q109" s="9"/>
      <c r="R109" s="9"/>
      <c r="S109" s="9"/>
      <c r="T109" s="9"/>
      <c r="U109" s="9"/>
      <c r="V109" s="9"/>
      <c r="W109" s="9"/>
      <c r="X109" s="9"/>
      <c r="Y109" s="9"/>
      <c r="Z109" s="9"/>
      <c r="AA109" s="9"/>
      <c r="AB109" s="9"/>
      <c r="AC109" s="9"/>
      <c r="AD109" s="125" cm="1">
        <f t="array" ref="AD109">'ادخال البيانات'!E120</f>
        <v>0</v>
      </c>
      <c r="AE109" s="125" cm="1">
        <f t="array" ref="AE109">'ادخال البيانات'!H120</f>
        <v>0</v>
      </c>
      <c r="AF109" s="125" cm="1">
        <f t="array" ref="AF109">'ادخال البيانات'!K120</f>
        <v>0</v>
      </c>
      <c r="AG109" s="125" cm="1">
        <f t="array" ref="AG109">'ادخال البيانات'!N120</f>
        <v>0</v>
      </c>
      <c r="AH109" s="125" cm="1">
        <f t="array" ref="AH109">'ادخال البيانات'!Q120</f>
        <v>0</v>
      </c>
      <c r="AI109" s="125" cm="1">
        <f t="array" ref="AI109">'ادخال البيانات'!T120</f>
        <v>0</v>
      </c>
      <c r="AJ109" s="125" cm="1">
        <f t="array" ref="AJ109">'ادخال البيانات'!W120</f>
        <v>0</v>
      </c>
      <c r="AK109" s="125" cm="1">
        <f t="array" ref="AK109">'ادخال البيانات'!Z120</f>
        <v>0</v>
      </c>
      <c r="AL109" s="125" cm="1">
        <f t="array" ref="AL109">'ادخال البيانات'!AC120</f>
        <v>0</v>
      </c>
    </row>
    <row r="110" ht="13.8" customHeight="1">
      <c r="A110" s="9"/>
      <c r="B110" s="95" cm="1">
        <f t="array" ref="B110">'الترتيب التنازلي '!BF83</f>
        <v>71</v>
      </c>
      <c r="C110" t="str" s="142" cm="1">
        <f t="array" ref="C110">'الترتيب التنازلي '!BM83</f>
      </c>
      <c r="D110" s="9"/>
      <c r="E110" s="9"/>
      <c r="F110" t="str" s="89" cm="1">
        <f t="array" ref="F110">'الترتيب التنازلي '!BN83</f>
      </c>
      <c r="G110" t="str" s="89" cm="1">
        <f t="array" ref="G110">'الترتيب التنازلي '!BO83</f>
      </c>
      <c r="H110" t="str" s="89" cm="1">
        <f t="array" ref="H110">'الترتيب التنازلي '!BP83</f>
      </c>
      <c r="I110" s="9"/>
      <c r="J110" s="9"/>
      <c r="K110" s="9"/>
      <c r="L110" s="9"/>
      <c r="M110" s="9"/>
      <c r="N110" s="9"/>
      <c r="O110" s="9"/>
      <c r="P110" s="9"/>
      <c r="Q110" s="9"/>
      <c r="R110" s="9"/>
      <c r="S110" s="9"/>
      <c r="T110" s="9"/>
      <c r="U110" s="9"/>
      <c r="V110" s="9"/>
      <c r="W110" s="9"/>
      <c r="X110" s="9"/>
      <c r="Y110" s="9"/>
      <c r="Z110" s="9"/>
      <c r="AA110" s="9"/>
      <c r="AB110" s="9"/>
      <c r="AC110" s="9"/>
      <c r="AD110" s="125" cm="1">
        <f t="array" ref="AD110">'ادخال البيانات'!E121</f>
        <v>0</v>
      </c>
      <c r="AE110" s="125" cm="1">
        <f t="array" ref="AE110">'ادخال البيانات'!H121</f>
        <v>0</v>
      </c>
      <c r="AF110" s="125" cm="1">
        <f t="array" ref="AF110">'ادخال البيانات'!K121</f>
        <v>0</v>
      </c>
      <c r="AG110" s="125" cm="1">
        <f t="array" ref="AG110">'ادخال البيانات'!N121</f>
        <v>0</v>
      </c>
      <c r="AH110" s="125" cm="1">
        <f t="array" ref="AH110">'ادخال البيانات'!Q121</f>
        <v>0</v>
      </c>
      <c r="AI110" s="125" cm="1">
        <f t="array" ref="AI110">'ادخال البيانات'!T121</f>
        <v>0</v>
      </c>
      <c r="AJ110" s="125" cm="1">
        <f t="array" ref="AJ110">'ادخال البيانات'!W121</f>
        <v>0</v>
      </c>
      <c r="AK110" s="125" cm="1">
        <f t="array" ref="AK110">'ادخال البيانات'!Z121</f>
        <v>0</v>
      </c>
      <c r="AL110" s="125" cm="1">
        <f t="array" ref="AL110">'ادخال البيانات'!AC121</f>
        <v>0</v>
      </c>
    </row>
    <row r="111" ht="13.8" customHeight="1">
      <c r="A111" s="9"/>
      <c r="B111" s="95" cm="1">
        <f t="array" ref="B111">'الترتيب التنازلي '!BF84</f>
        <v>72</v>
      </c>
      <c r="C111" t="str" s="142" cm="1">
        <f t="array" ref="C111">'الترتيب التنازلي '!BM84</f>
      </c>
      <c r="D111" s="9"/>
      <c r="E111" s="9"/>
      <c r="F111" t="str" s="89" cm="1">
        <f t="array" ref="F111">'الترتيب التنازلي '!BN84</f>
      </c>
      <c r="G111" t="str" s="89" cm="1">
        <f t="array" ref="G111">'الترتيب التنازلي '!BO84</f>
      </c>
      <c r="H111" t="str" s="89" cm="1">
        <f t="array" ref="H111">'الترتيب التنازلي '!BP84</f>
      </c>
      <c r="I111" s="9"/>
      <c r="J111" s="9"/>
      <c r="K111" s="9"/>
      <c r="L111" s="9"/>
      <c r="M111" s="9"/>
      <c r="N111" s="9"/>
      <c r="O111" s="9"/>
      <c r="P111" s="9"/>
      <c r="Q111" s="9"/>
      <c r="R111" s="9"/>
      <c r="S111" s="9"/>
      <c r="T111" s="9"/>
      <c r="U111" s="9"/>
      <c r="V111" s="9"/>
      <c r="W111" s="9"/>
      <c r="X111" s="9"/>
      <c r="Y111" s="9"/>
      <c r="Z111" s="9"/>
      <c r="AA111" s="9"/>
      <c r="AB111" s="9"/>
      <c r="AC111" s="9"/>
      <c r="AD111" s="125" cm="1">
        <f t="array" ref="AD111">'ادخال البيانات'!E122</f>
        <v>0</v>
      </c>
      <c r="AE111" s="125" cm="1">
        <f t="array" ref="AE111">'ادخال البيانات'!H122</f>
        <v>0</v>
      </c>
      <c r="AF111" s="125" cm="1">
        <f t="array" ref="AF111">'ادخال البيانات'!K122</f>
        <v>0</v>
      </c>
      <c r="AG111" s="125" cm="1">
        <f t="array" ref="AG111">'ادخال البيانات'!N122</f>
        <v>0</v>
      </c>
      <c r="AH111" s="125" cm="1">
        <f t="array" ref="AH111">'ادخال البيانات'!Q122</f>
        <v>0</v>
      </c>
      <c r="AI111" s="125" cm="1">
        <f t="array" ref="AI111">'ادخال البيانات'!T122</f>
        <v>0</v>
      </c>
      <c r="AJ111" s="125" cm="1">
        <f t="array" ref="AJ111">'ادخال البيانات'!W122</f>
        <v>0</v>
      </c>
      <c r="AK111" s="125" cm="1">
        <f t="array" ref="AK111">'ادخال البيانات'!Z122</f>
        <v>0</v>
      </c>
      <c r="AL111" s="125" cm="1">
        <f t="array" ref="AL111">'ادخال البيانات'!AC122</f>
        <v>0</v>
      </c>
    </row>
    <row r="112" ht="13.8" customHeight="1">
      <c r="A112" s="9"/>
      <c r="B112" s="95" cm="1">
        <f t="array" ref="B112">'الترتيب التنازلي '!BF85</f>
        <v>73</v>
      </c>
      <c r="C112" t="str" s="142" cm="1">
        <f t="array" ref="C112">'الترتيب التنازلي '!BM85</f>
      </c>
      <c r="D112" s="9"/>
      <c r="E112" s="9"/>
      <c r="F112" t="str" s="89" cm="1">
        <f t="array" ref="F112">'الترتيب التنازلي '!BN85</f>
      </c>
      <c r="G112" t="str" s="89" cm="1">
        <f t="array" ref="G112">'الترتيب التنازلي '!BO85</f>
      </c>
      <c r="H112" t="str" s="89" cm="1">
        <f t="array" ref="H112">'الترتيب التنازلي '!BP85</f>
      </c>
      <c r="I112" s="9"/>
      <c r="J112" s="9"/>
      <c r="K112" s="9"/>
      <c r="L112" s="9"/>
      <c r="M112" s="9"/>
      <c r="N112" s="9"/>
      <c r="O112" s="9"/>
      <c r="P112" s="9"/>
      <c r="Q112" s="9"/>
      <c r="R112" s="9"/>
      <c r="S112" s="9"/>
      <c r="T112" s="9"/>
      <c r="U112" s="9"/>
      <c r="V112" s="9"/>
      <c r="W112" s="9"/>
      <c r="X112" s="9"/>
      <c r="Y112" s="9"/>
      <c r="Z112" s="9"/>
      <c r="AA112" s="9"/>
      <c r="AB112" s="9"/>
      <c r="AC112" s="9"/>
      <c r="AD112" s="125" cm="1">
        <f t="array" ref="AD112">'ادخال البيانات'!E123</f>
        <v>0</v>
      </c>
      <c r="AE112" s="125" cm="1">
        <f t="array" ref="AE112">'ادخال البيانات'!H123</f>
        <v>0</v>
      </c>
      <c r="AF112" s="125" cm="1">
        <f t="array" ref="AF112">'ادخال البيانات'!K123</f>
        <v>0</v>
      </c>
      <c r="AG112" s="125" cm="1">
        <f t="array" ref="AG112">'ادخال البيانات'!N123</f>
        <v>0</v>
      </c>
      <c r="AH112" s="125" cm="1">
        <f t="array" ref="AH112">'ادخال البيانات'!Q123</f>
        <v>0</v>
      </c>
      <c r="AI112" s="125" cm="1">
        <f t="array" ref="AI112">'ادخال البيانات'!T123</f>
        <v>0</v>
      </c>
      <c r="AJ112" s="125" cm="1">
        <f t="array" ref="AJ112">'ادخال البيانات'!W123</f>
        <v>0</v>
      </c>
      <c r="AK112" s="125" cm="1">
        <f t="array" ref="AK112">'ادخال البيانات'!Z123</f>
        <v>0</v>
      </c>
      <c r="AL112" s="125" cm="1">
        <f t="array" ref="AL112">'ادخال البيانات'!AC123</f>
        <v>0</v>
      </c>
    </row>
    <row r="113" ht="13.8" customHeight="1">
      <c r="A113" s="9"/>
      <c r="B113" s="95" cm="1">
        <f t="array" ref="B113">'الترتيب التنازلي '!BF86</f>
        <v>74</v>
      </c>
      <c r="C113" t="str" s="142" cm="1">
        <f t="array" ref="C113">'الترتيب التنازلي '!BM86</f>
      </c>
      <c r="D113" s="9"/>
      <c r="E113" s="9"/>
      <c r="F113" t="str" s="89" cm="1">
        <f t="array" ref="F113">'الترتيب التنازلي '!BN86</f>
      </c>
      <c r="G113" t="str" s="89" cm="1">
        <f t="array" ref="G113">'الترتيب التنازلي '!BO86</f>
      </c>
      <c r="H113" t="str" s="89" cm="1">
        <f t="array" ref="H113">'الترتيب التنازلي '!BP86</f>
      </c>
      <c r="I113" s="9"/>
      <c r="J113" s="9"/>
      <c r="K113" s="9"/>
      <c r="L113" s="9"/>
      <c r="M113" s="9"/>
      <c r="N113" s="9"/>
      <c r="O113" s="9"/>
      <c r="P113" s="9"/>
      <c r="Q113" s="9"/>
      <c r="R113" s="9"/>
      <c r="S113" s="9"/>
      <c r="T113" s="9"/>
      <c r="U113" s="9"/>
      <c r="V113" s="9"/>
      <c r="W113" s="9"/>
      <c r="X113" s="9"/>
      <c r="Y113" s="9"/>
      <c r="Z113" s="9"/>
      <c r="AA113" s="9"/>
      <c r="AB113" s="9"/>
      <c r="AC113" s="9"/>
      <c r="AD113" s="125" cm="1">
        <f t="array" ref="AD113">'ادخال البيانات'!E124</f>
        <v>0</v>
      </c>
      <c r="AE113" s="125" cm="1">
        <f t="array" ref="AE113">'ادخال البيانات'!H124</f>
        <v>0</v>
      </c>
      <c r="AF113" s="125" cm="1">
        <f t="array" ref="AF113">'ادخال البيانات'!K124</f>
        <v>0</v>
      </c>
      <c r="AG113" s="125" cm="1">
        <f t="array" ref="AG113">'ادخال البيانات'!N124</f>
        <v>0</v>
      </c>
      <c r="AH113" s="125" cm="1">
        <f t="array" ref="AH113">'ادخال البيانات'!Q124</f>
        <v>0</v>
      </c>
      <c r="AI113" s="125" cm="1">
        <f t="array" ref="AI113">'ادخال البيانات'!T124</f>
        <v>0</v>
      </c>
      <c r="AJ113" s="125" cm="1">
        <f t="array" ref="AJ113">'ادخال البيانات'!W124</f>
        <v>0</v>
      </c>
      <c r="AK113" s="125" cm="1">
        <f t="array" ref="AK113">'ادخال البيانات'!Z124</f>
        <v>0</v>
      </c>
      <c r="AL113" s="125" cm="1">
        <f t="array" ref="AL113">'ادخال البيانات'!AC124</f>
        <v>0</v>
      </c>
    </row>
    <row r="114" ht="13.8" customHeight="1">
      <c r="A114" s="9"/>
      <c r="B114" s="95" cm="1">
        <f t="array" ref="B114">'الترتيب التنازلي '!BF87</f>
        <v>75</v>
      </c>
      <c r="C114" t="str" s="142" cm="1">
        <f t="array" ref="C114">'الترتيب التنازلي '!BM87</f>
      </c>
      <c r="D114" s="9"/>
      <c r="E114" s="9"/>
      <c r="F114" t="str" s="89" cm="1">
        <f t="array" ref="F114">'الترتيب التنازلي '!BN87</f>
      </c>
      <c r="G114" t="str" s="89" cm="1">
        <f t="array" ref="G114">'الترتيب التنازلي '!BO87</f>
      </c>
      <c r="H114" t="str" s="89" cm="1">
        <f t="array" ref="H114">'الترتيب التنازلي '!BP87</f>
      </c>
      <c r="I114" s="9"/>
      <c r="J114" s="9"/>
      <c r="K114" s="9"/>
      <c r="L114" s="9"/>
      <c r="M114" s="9"/>
      <c r="N114" s="9"/>
      <c r="O114" s="9"/>
      <c r="P114" s="9"/>
      <c r="Q114" s="9"/>
      <c r="R114" s="9"/>
      <c r="S114" s="9"/>
      <c r="T114" s="9"/>
      <c r="U114" s="9"/>
      <c r="V114" s="9"/>
      <c r="W114" s="9"/>
      <c r="X114" s="9"/>
      <c r="Y114" s="9"/>
      <c r="Z114" s="9"/>
      <c r="AA114" s="9"/>
      <c r="AB114" s="9"/>
      <c r="AC114" s="9"/>
      <c r="AD114" s="125" cm="1">
        <f t="array" ref="AD114">'ادخال البيانات'!E125</f>
        <v>0</v>
      </c>
      <c r="AE114" s="125" cm="1">
        <f t="array" ref="AE114">'ادخال البيانات'!H125</f>
        <v>0</v>
      </c>
      <c r="AF114" s="125" cm="1">
        <f t="array" ref="AF114">'ادخال البيانات'!K125</f>
        <v>0</v>
      </c>
      <c r="AG114" s="125" cm="1">
        <f t="array" ref="AG114">'ادخال البيانات'!N125</f>
        <v>0</v>
      </c>
      <c r="AH114" s="125" cm="1">
        <f t="array" ref="AH114">'ادخال البيانات'!Q125</f>
        <v>0</v>
      </c>
      <c r="AI114" s="125" cm="1">
        <f t="array" ref="AI114">'ادخال البيانات'!T125</f>
        <v>0</v>
      </c>
      <c r="AJ114" s="125" cm="1">
        <f t="array" ref="AJ114">'ادخال البيانات'!W125</f>
        <v>0</v>
      </c>
      <c r="AK114" s="125" cm="1">
        <f t="array" ref="AK114">'ادخال البيانات'!Z125</f>
        <v>0</v>
      </c>
      <c r="AL114" s="125" cm="1">
        <f t="array" ref="AL114">'ادخال البيانات'!AC125</f>
        <v>0</v>
      </c>
    </row>
    <row r="115" ht="13.8" customHeight="1">
      <c r="A115" s="9"/>
      <c r="B115" s="95" cm="1">
        <f t="array" ref="B115">'الترتيب التنازلي '!BF88</f>
        <v>76</v>
      </c>
      <c r="C115" t="str" s="142" cm="1">
        <f t="array" ref="C115">'الترتيب التنازلي '!BM88</f>
      </c>
      <c r="D115" s="9"/>
      <c r="E115" s="9"/>
      <c r="F115" t="str" s="89" cm="1">
        <f t="array" ref="F115">'الترتيب التنازلي '!BN88</f>
      </c>
      <c r="G115" t="str" s="89" cm="1">
        <f t="array" ref="G115">'الترتيب التنازلي '!BO88</f>
      </c>
      <c r="H115" t="str" s="89" cm="1">
        <f t="array" ref="H115">'الترتيب التنازلي '!BP88</f>
      </c>
      <c r="I115" s="9"/>
      <c r="J115" s="9"/>
      <c r="K115" s="9"/>
      <c r="L115" s="9"/>
      <c r="M115" s="9"/>
      <c r="N115" s="9"/>
      <c r="O115" s="9"/>
      <c r="P115" s="9"/>
      <c r="Q115" s="9"/>
      <c r="R115" s="9"/>
      <c r="S115" s="9"/>
      <c r="T115" s="9"/>
      <c r="U115" s="9"/>
      <c r="V115" s="9"/>
      <c r="W115" s="9"/>
      <c r="X115" s="9"/>
      <c r="Y115" s="9"/>
      <c r="Z115" s="9"/>
      <c r="AA115" s="9"/>
      <c r="AB115" s="9"/>
      <c r="AC115" s="9"/>
      <c r="AD115" s="125" cm="1">
        <f t="array" ref="AD115">'ادخال البيانات'!E126</f>
        <v>0</v>
      </c>
      <c r="AE115" s="125" cm="1">
        <f t="array" ref="AE115">'ادخال البيانات'!H126</f>
        <v>0</v>
      </c>
      <c r="AF115" s="125" cm="1">
        <f t="array" ref="AF115">'ادخال البيانات'!K126</f>
        <v>0</v>
      </c>
      <c r="AG115" s="125" cm="1">
        <f t="array" ref="AG115">'ادخال البيانات'!N126</f>
        <v>0</v>
      </c>
      <c r="AH115" s="125" cm="1">
        <f t="array" ref="AH115">'ادخال البيانات'!Q126</f>
        <v>0</v>
      </c>
      <c r="AI115" s="125" cm="1">
        <f t="array" ref="AI115">'ادخال البيانات'!T126</f>
        <v>0</v>
      </c>
      <c r="AJ115" s="125" cm="1">
        <f t="array" ref="AJ115">'ادخال البيانات'!W126</f>
        <v>0</v>
      </c>
      <c r="AK115" s="125" cm="1">
        <f t="array" ref="AK115">'ادخال البيانات'!Z126</f>
        <v>0</v>
      </c>
      <c r="AL115" s="125" cm="1">
        <f t="array" ref="AL115">'ادخال البيانات'!AC126</f>
        <v>0</v>
      </c>
    </row>
    <row r="116" ht="13.8" customHeight="1">
      <c r="A116" s="9"/>
      <c r="B116" s="95" cm="1">
        <f t="array" ref="B116">'الترتيب التنازلي '!BF89</f>
        <v>77</v>
      </c>
      <c r="C116" t="str" s="142" cm="1">
        <f t="array" ref="C116">'الترتيب التنازلي '!BM89</f>
      </c>
      <c r="D116" s="9"/>
      <c r="E116" s="9"/>
      <c r="F116" t="str" s="89" cm="1">
        <f t="array" ref="F116">'الترتيب التنازلي '!BN89</f>
      </c>
      <c r="G116" t="str" s="89" cm="1">
        <f t="array" ref="G116">'الترتيب التنازلي '!BO89</f>
      </c>
      <c r="H116" t="str" s="89" cm="1">
        <f t="array" ref="H116">'الترتيب التنازلي '!BP89</f>
      </c>
      <c r="I116" s="9"/>
      <c r="J116" s="9"/>
      <c r="K116" s="9"/>
      <c r="L116" s="9"/>
      <c r="M116" s="9"/>
      <c r="N116" s="9"/>
      <c r="O116" s="9"/>
      <c r="P116" s="9"/>
      <c r="Q116" s="9"/>
      <c r="R116" s="9"/>
      <c r="S116" s="9"/>
      <c r="T116" s="9"/>
      <c r="U116" s="9"/>
      <c r="V116" s="9"/>
      <c r="W116" s="9"/>
      <c r="X116" s="9"/>
      <c r="Y116" s="9"/>
      <c r="Z116" s="9"/>
      <c r="AA116" s="9"/>
      <c r="AB116" s="9"/>
      <c r="AC116" s="9"/>
      <c r="AD116" s="125" cm="1">
        <f t="array" ref="AD116">'ادخال البيانات'!E127</f>
        <v>0</v>
      </c>
      <c r="AE116" s="125" cm="1">
        <f t="array" ref="AE116">'ادخال البيانات'!H127</f>
        <v>0</v>
      </c>
      <c r="AF116" s="125" cm="1">
        <f t="array" ref="AF116">'ادخال البيانات'!K127</f>
        <v>0</v>
      </c>
      <c r="AG116" s="125" cm="1">
        <f t="array" ref="AG116">'ادخال البيانات'!N127</f>
        <v>0</v>
      </c>
      <c r="AH116" s="125" cm="1">
        <f t="array" ref="AH116">'ادخال البيانات'!Q127</f>
        <v>0</v>
      </c>
      <c r="AI116" s="125" cm="1">
        <f t="array" ref="AI116">'ادخال البيانات'!T127</f>
        <v>0</v>
      </c>
      <c r="AJ116" s="125" cm="1">
        <f t="array" ref="AJ116">'ادخال البيانات'!W127</f>
        <v>0</v>
      </c>
      <c r="AK116" s="125" cm="1">
        <f t="array" ref="AK116">'ادخال البيانات'!Z127</f>
        <v>0</v>
      </c>
      <c r="AL116" s="125" cm="1">
        <f t="array" ref="AL116">'ادخال البيانات'!AC127</f>
        <v>0</v>
      </c>
    </row>
    <row r="117" ht="13.8" customHeight="1">
      <c r="A117" s="9"/>
      <c r="B117" s="95" cm="1">
        <f t="array" ref="B117">'الترتيب التنازلي '!BF90</f>
        <v>78</v>
      </c>
      <c r="C117" t="str" s="142" cm="1">
        <f t="array" ref="C117">'الترتيب التنازلي '!BM90</f>
      </c>
      <c r="D117" s="9"/>
      <c r="E117" s="9"/>
      <c r="F117" t="str" s="89" cm="1">
        <f t="array" ref="F117">'الترتيب التنازلي '!BN90</f>
      </c>
      <c r="G117" t="str" s="89" cm="1">
        <f t="array" ref="G117">'الترتيب التنازلي '!BO90</f>
      </c>
      <c r="H117" t="str" s="89" cm="1">
        <f t="array" ref="H117">'الترتيب التنازلي '!BP90</f>
      </c>
      <c r="I117" s="9"/>
      <c r="J117" s="9"/>
      <c r="K117" s="9"/>
      <c r="L117" s="9"/>
      <c r="M117" s="9"/>
      <c r="N117" s="9"/>
      <c r="O117" s="9"/>
      <c r="P117" s="9"/>
      <c r="Q117" s="9"/>
      <c r="R117" s="9"/>
      <c r="S117" s="9"/>
      <c r="T117" s="9"/>
      <c r="U117" s="9"/>
      <c r="V117" s="9"/>
      <c r="W117" s="9"/>
      <c r="X117" s="9"/>
      <c r="Y117" s="9"/>
      <c r="Z117" s="9"/>
      <c r="AA117" s="9"/>
      <c r="AB117" s="9"/>
      <c r="AC117" s="9"/>
      <c r="AD117" s="125" cm="1">
        <f t="array" ref="AD117">'ادخال البيانات'!E128</f>
        <v>0</v>
      </c>
      <c r="AE117" s="125" cm="1">
        <f t="array" ref="AE117">'ادخال البيانات'!H128</f>
        <v>0</v>
      </c>
      <c r="AF117" s="125" cm="1">
        <f t="array" ref="AF117">'ادخال البيانات'!K128</f>
        <v>0</v>
      </c>
      <c r="AG117" s="125" cm="1">
        <f t="array" ref="AG117">'ادخال البيانات'!N128</f>
        <v>0</v>
      </c>
      <c r="AH117" s="125" cm="1">
        <f t="array" ref="AH117">'ادخال البيانات'!Q128</f>
        <v>0</v>
      </c>
      <c r="AI117" s="125" cm="1">
        <f t="array" ref="AI117">'ادخال البيانات'!T128</f>
        <v>0</v>
      </c>
      <c r="AJ117" s="125" cm="1">
        <f t="array" ref="AJ117">'ادخال البيانات'!W128</f>
        <v>0</v>
      </c>
      <c r="AK117" s="125" cm="1">
        <f t="array" ref="AK117">'ادخال البيانات'!Z128</f>
        <v>0</v>
      </c>
      <c r="AL117" s="125" cm="1">
        <f t="array" ref="AL117">'ادخال البيانات'!AC128</f>
        <v>0</v>
      </c>
    </row>
    <row r="118" ht="13.8" customHeight="1">
      <c r="A118" s="9"/>
      <c r="B118" s="96" cm="1">
        <f t="array" ref="B118">'الترتيب التنازلي '!BF91</f>
        <v>79</v>
      </c>
      <c r="C118" t="str" s="148" cm="1">
        <f t="array" ref="C118">'الترتيب التنازلي '!BM91</f>
      </c>
      <c r="D118" s="124"/>
      <c r="E118" s="124"/>
      <c r="F118" t="str" s="149" cm="1">
        <f t="array" ref="F118">'الترتيب التنازلي '!BN91</f>
      </c>
      <c r="G118" t="str" s="149" cm="1">
        <f t="array" ref="G118">'الترتيب التنازلي '!BO91</f>
      </c>
      <c r="H118" t="str" s="149" cm="1">
        <f t="array" ref="H118">'الترتيب التنازلي '!BP91</f>
      </c>
      <c r="I118" s="9"/>
      <c r="J118" s="9"/>
      <c r="K118" s="9"/>
      <c r="L118" s="9"/>
      <c r="M118" s="9"/>
      <c r="N118" s="9"/>
      <c r="O118" s="9"/>
      <c r="P118" s="9"/>
      <c r="Q118" s="9"/>
      <c r="R118" s="9"/>
      <c r="S118" s="9"/>
      <c r="T118" s="9"/>
      <c r="U118" s="9"/>
      <c r="V118" s="9"/>
      <c r="W118" s="9"/>
      <c r="X118" s="9"/>
      <c r="Y118" s="9"/>
      <c r="Z118" s="9"/>
      <c r="AA118" s="9"/>
      <c r="AB118" s="9"/>
      <c r="AC118" s="9"/>
      <c r="AD118" s="125" cm="1">
        <f t="array" ref="AD118">'ادخال البيانات'!E129</f>
        <v>0</v>
      </c>
      <c r="AE118" s="125" cm="1">
        <f t="array" ref="AE118">'ادخال البيانات'!H129</f>
        <v>0</v>
      </c>
      <c r="AF118" s="125" cm="1">
        <f t="array" ref="AF118">'ادخال البيانات'!K129</f>
        <v>0</v>
      </c>
      <c r="AG118" s="125" cm="1">
        <f t="array" ref="AG118">'ادخال البيانات'!N129</f>
        <v>0</v>
      </c>
      <c r="AH118" s="125" cm="1">
        <f t="array" ref="AH118">'ادخال البيانات'!Q129</f>
        <v>0</v>
      </c>
      <c r="AI118" s="125" cm="1">
        <f t="array" ref="AI118">'ادخال البيانات'!T129</f>
        <v>0</v>
      </c>
      <c r="AJ118" s="125" cm="1">
        <f t="array" ref="AJ118">'ادخال البيانات'!W129</f>
        <v>0</v>
      </c>
      <c r="AK118" s="125" cm="1">
        <f t="array" ref="AK118">'ادخال البيانات'!Z129</f>
        <v>0</v>
      </c>
      <c r="AL118" s="125" cm="1">
        <f t="array" ref="AL118">'ادخال البيانات'!AC129</f>
        <v>0</v>
      </c>
    </row>
    <row r="119" ht="13.8" customHeight="1">
      <c r="A119" s="9"/>
      <c r="B119" s="97"/>
      <c r="C119" s="97"/>
      <c r="D119" s="97"/>
      <c r="E119" s="97"/>
      <c r="F119" s="97"/>
      <c r="G119" s="97"/>
      <c r="H119" s="97"/>
      <c r="I119" s="9"/>
      <c r="J119" s="9"/>
      <c r="K119" s="9"/>
      <c r="L119" s="9"/>
      <c r="M119" s="9"/>
      <c r="N119" s="9"/>
      <c r="O119" s="9"/>
      <c r="P119" s="9"/>
      <c r="Q119" s="9"/>
      <c r="R119" s="9"/>
      <c r="S119" s="9"/>
      <c r="T119" s="9"/>
      <c r="U119" s="9"/>
      <c r="V119" s="9"/>
      <c r="W119" s="9"/>
      <c r="X119" s="9"/>
      <c r="Y119" s="9"/>
      <c r="Z119" s="9"/>
      <c r="AA119" s="9"/>
      <c r="AB119" s="9"/>
      <c r="AC119" s="9"/>
      <c r="AD119" s="125" cm="1">
        <f t="array" ref="AD119">'ادخال البيانات'!E130</f>
        <v>0</v>
      </c>
      <c r="AE119" s="125" cm="1">
        <f t="array" ref="AE119">'ادخال البيانات'!H130</f>
        <v>0</v>
      </c>
      <c r="AF119" s="125" cm="1">
        <f t="array" ref="AF119">'ادخال البيانات'!K130</f>
        <v>0</v>
      </c>
      <c r="AG119" s="125" cm="1">
        <f t="array" ref="AG119">'ادخال البيانات'!N130</f>
        <v>0</v>
      </c>
      <c r="AH119" s="125" cm="1">
        <f t="array" ref="AH119">'ادخال البيانات'!Q130</f>
        <v>0</v>
      </c>
      <c r="AI119" s="125" cm="1">
        <f t="array" ref="AI119">'ادخال البيانات'!T130</f>
        <v>0</v>
      </c>
      <c r="AJ119" s="125" cm="1">
        <f t="array" ref="AJ119">'ادخال البيانات'!W130</f>
        <v>0</v>
      </c>
      <c r="AK119" s="125" cm="1">
        <f t="array" ref="AK119">'ادخال البيانات'!Z130</f>
        <v>0</v>
      </c>
      <c r="AL119" s="125" cm="1">
        <f t="array" ref="AL119">'ادخال البيانات'!AC130</f>
        <v>0</v>
      </c>
    </row>
    <row r="120" ht="13.8" customHeight="1">
      <c r="A120" s="9"/>
      <c r="B120" s="9"/>
      <c r="C120" s="9"/>
      <c r="D120" s="9"/>
      <c r="E120" s="9"/>
      <c r="F120" s="9"/>
      <c r="G120" s="9"/>
      <c r="H120" s="9"/>
      <c r="I120" s="9"/>
      <c r="J120" s="9"/>
      <c r="K120" s="9"/>
      <c r="L120" s="9"/>
      <c r="M120" s="9"/>
      <c r="N120" s="9"/>
      <c r="O120" s="9"/>
      <c r="P120" s="9"/>
      <c r="Q120" s="9"/>
      <c r="R120" s="9"/>
      <c r="S120" s="9"/>
      <c r="T120" s="9"/>
      <c r="U120" s="9"/>
      <c r="V120" s="9"/>
      <c r="W120" s="9"/>
      <c r="X120" s="9"/>
      <c r="Y120" s="9"/>
      <c r="Z120" s="9"/>
      <c r="AA120" s="9"/>
      <c r="AB120" s="9"/>
      <c r="AC120" s="9"/>
      <c r="AD120" s="125" cm="1">
        <f t="array" ref="AD120">'ادخال البيانات'!E131</f>
        <v>0</v>
      </c>
      <c r="AE120" s="125" cm="1">
        <f t="array" ref="AE120">'ادخال البيانات'!H131</f>
        <v>0</v>
      </c>
      <c r="AF120" s="125" cm="1">
        <f t="array" ref="AF120">'ادخال البيانات'!K131</f>
        <v>0</v>
      </c>
      <c r="AG120" s="125" cm="1">
        <f t="array" ref="AG120">'ادخال البيانات'!N131</f>
        <v>0</v>
      </c>
      <c r="AH120" s="125" cm="1">
        <f t="array" ref="AH120">'ادخال البيانات'!Q131</f>
        <v>0</v>
      </c>
      <c r="AI120" s="125" cm="1">
        <f t="array" ref="AI120">'ادخال البيانات'!T131</f>
        <v>0</v>
      </c>
      <c r="AJ120" s="125" cm="1">
        <f t="array" ref="AJ120">'ادخال البيانات'!W131</f>
        <v>0</v>
      </c>
      <c r="AK120" s="125" cm="1">
        <f t="array" ref="AK120">'ادخال البيانات'!Z131</f>
        <v>0</v>
      </c>
      <c r="AL120" s="125" cm="1">
        <f t="array" ref="AL120">'ادخال البيانات'!AC131</f>
        <v>0</v>
      </c>
    </row>
    <row r="121" ht="13.8" customHeight="1">
      <c r="A121" s="9"/>
      <c r="B121" s="9"/>
      <c r="C121" s="9"/>
      <c r="D121" s="9"/>
      <c r="E121" s="9"/>
      <c r="F121" s="9"/>
      <c r="G121" s="9"/>
      <c r="H121" s="9"/>
      <c r="I121" s="9"/>
      <c r="J121" s="9"/>
      <c r="K121" s="9"/>
      <c r="L121" s="9"/>
      <c r="M121" s="9"/>
      <c r="N121" s="9"/>
      <c r="O121" s="9"/>
      <c r="P121" s="9"/>
      <c r="Q121" s="9"/>
      <c r="R121" s="9"/>
      <c r="S121" s="9"/>
      <c r="T121" s="9"/>
      <c r="U121" s="9"/>
      <c r="V121" s="9"/>
      <c r="W121" s="9"/>
      <c r="X121" s="9"/>
      <c r="Y121" s="9"/>
      <c r="Z121" s="9"/>
      <c r="AA121" s="9"/>
      <c r="AB121" s="9"/>
      <c r="AC121" s="9"/>
      <c r="AD121" s="125" cm="1">
        <f t="array" ref="AD121">'ادخال البيانات'!E132</f>
        <v>0</v>
      </c>
      <c r="AE121" s="125" cm="1">
        <f t="array" ref="AE121">'ادخال البيانات'!H132</f>
        <v>0</v>
      </c>
      <c r="AF121" s="125" cm="1">
        <f t="array" ref="AF121">'ادخال البيانات'!K132</f>
        <v>0</v>
      </c>
      <c r="AG121" s="125" cm="1">
        <f t="array" ref="AG121">'ادخال البيانات'!N132</f>
        <v>0</v>
      </c>
      <c r="AH121" s="125" cm="1">
        <f t="array" ref="AH121">'ادخال البيانات'!Q132</f>
        <v>0</v>
      </c>
      <c r="AI121" s="125" cm="1">
        <f t="array" ref="AI121">'ادخال البيانات'!T132</f>
        <v>0</v>
      </c>
      <c r="AJ121" s="125" cm="1">
        <f t="array" ref="AJ121">'ادخال البيانات'!W132</f>
        <v>0</v>
      </c>
      <c r="AK121" s="125" cm="1">
        <f t="array" ref="AK121">'ادخال البيانات'!Z132</f>
        <v>0</v>
      </c>
      <c r="AL121" s="125" cm="1">
        <f t="array" ref="AL121">'ادخال البيانات'!AC132</f>
        <v>0</v>
      </c>
    </row>
    <row r="122" ht="13.8" customHeight="1">
      <c r="A122" s="9"/>
      <c r="B122" s="9"/>
      <c r="C122" s="9"/>
      <c r="D122" s="9"/>
      <c r="E122" s="9"/>
      <c r="F122" s="9"/>
      <c r="G122" s="9"/>
      <c r="H122" s="9"/>
      <c r="I122" s="9"/>
      <c r="J122" s="9"/>
      <c r="K122" s="9"/>
      <c r="L122" s="9"/>
      <c r="M122" s="9"/>
      <c r="N122" s="9"/>
      <c r="O122" s="9"/>
      <c r="P122" s="9"/>
      <c r="Q122" s="9"/>
      <c r="R122" s="9"/>
      <c r="S122" s="9"/>
      <c r="T122" s="9"/>
      <c r="U122" s="9"/>
      <c r="V122" s="9"/>
      <c r="W122" s="9"/>
      <c r="X122" s="9"/>
      <c r="Y122" s="9"/>
      <c r="Z122" s="9"/>
      <c r="AA122" s="9"/>
      <c r="AB122" s="9"/>
      <c r="AC122" s="9"/>
      <c r="AD122" s="125" cm="1">
        <f t="array" ref="AD122">'ادخال البيانات'!E133</f>
        <v>0</v>
      </c>
      <c r="AE122" s="125" cm="1">
        <f t="array" ref="AE122">'ادخال البيانات'!H133</f>
        <v>0</v>
      </c>
      <c r="AF122" s="125" cm="1">
        <f t="array" ref="AF122">'ادخال البيانات'!K133</f>
        <v>0</v>
      </c>
      <c r="AG122" s="125" cm="1">
        <f t="array" ref="AG122">'ادخال البيانات'!N133</f>
        <v>0</v>
      </c>
      <c r="AH122" s="125" cm="1">
        <f t="array" ref="AH122">'ادخال البيانات'!Q133</f>
        <v>0</v>
      </c>
      <c r="AI122" s="125" cm="1">
        <f t="array" ref="AI122">'ادخال البيانات'!T133</f>
        <v>0</v>
      </c>
      <c r="AJ122" s="125" cm="1">
        <f t="array" ref="AJ122">'ادخال البيانات'!W133</f>
        <v>0</v>
      </c>
      <c r="AK122" s="125" cm="1">
        <f t="array" ref="AK122">'ادخال البيانات'!Z133</f>
        <v>0</v>
      </c>
      <c r="AL122" s="125" cm="1">
        <f t="array" ref="AL122">'ادخال البيانات'!AC133</f>
        <v>0</v>
      </c>
    </row>
    <row r="123" ht="13.8" customHeight="1">
      <c r="A123" s="9"/>
      <c r="B123" s="9"/>
      <c r="C123" s="9"/>
      <c r="D123" s="9"/>
      <c r="E123" s="9"/>
      <c r="F123" s="9"/>
      <c r="G123" s="9"/>
      <c r="H123" s="9"/>
      <c r="I123" s="9"/>
      <c r="J123" s="9"/>
      <c r="K123" s="9"/>
      <c r="L123" s="9"/>
      <c r="M123" s="9"/>
      <c r="N123" s="9"/>
      <c r="O123" s="9"/>
      <c r="P123" s="9"/>
      <c r="Q123" s="9"/>
      <c r="R123" s="9"/>
      <c r="S123" s="9"/>
      <c r="T123" s="9"/>
      <c r="U123" s="9"/>
      <c r="V123" s="9"/>
      <c r="W123" s="9"/>
      <c r="X123" s="9"/>
      <c r="Y123" s="9"/>
      <c r="Z123" s="9"/>
      <c r="AA123" s="9"/>
      <c r="AB123" s="9"/>
      <c r="AC123" s="9"/>
      <c r="AD123" s="125" cm="1">
        <f t="array" ref="AD123">'ادخال البيانات'!E134</f>
        <v>0</v>
      </c>
      <c r="AE123" s="125" cm="1">
        <f t="array" ref="AE123">'ادخال البيانات'!H134</f>
        <v>0</v>
      </c>
      <c r="AF123" s="125" cm="1">
        <f t="array" ref="AF123">'ادخال البيانات'!K134</f>
        <v>0</v>
      </c>
      <c r="AG123" s="125" cm="1">
        <f t="array" ref="AG123">'ادخال البيانات'!N134</f>
        <v>0</v>
      </c>
      <c r="AH123" s="125" cm="1">
        <f t="array" ref="AH123">'ادخال البيانات'!Q134</f>
        <v>0</v>
      </c>
      <c r="AI123" s="125" cm="1">
        <f t="array" ref="AI123">'ادخال البيانات'!T134</f>
        <v>0</v>
      </c>
      <c r="AJ123" s="125" cm="1">
        <f t="array" ref="AJ123">'ادخال البيانات'!W134</f>
        <v>0</v>
      </c>
      <c r="AK123" s="125" cm="1">
        <f t="array" ref="AK123">'ادخال البيانات'!Z134</f>
        <v>0</v>
      </c>
      <c r="AL123" s="125" cm="1">
        <f t="array" ref="AL123">'ادخال البيانات'!AC134</f>
        <v>0</v>
      </c>
    </row>
    <row r="124" ht="13.8" customHeight="1">
      <c r="A124" s="9"/>
      <c r="B124" s="9"/>
      <c r="C124" s="9"/>
      <c r="D124" s="9"/>
      <c r="E124" s="9"/>
      <c r="F124" s="9"/>
      <c r="G124" s="9"/>
      <c r="H124" s="9"/>
      <c r="I124" s="9"/>
      <c r="J124" s="9"/>
      <c r="K124" s="9"/>
      <c r="L124" s="9"/>
      <c r="M124" s="9"/>
      <c r="N124" s="9"/>
      <c r="O124" s="9"/>
      <c r="P124" s="9"/>
      <c r="Q124" s="9"/>
      <c r="R124" s="9"/>
      <c r="S124" s="9"/>
      <c r="T124" s="9"/>
      <c r="U124" s="9"/>
      <c r="V124" s="9"/>
      <c r="W124" s="9"/>
      <c r="X124" s="9"/>
      <c r="Y124" s="9"/>
      <c r="Z124" s="9"/>
      <c r="AA124" s="9"/>
      <c r="AB124" s="9"/>
      <c r="AC124" s="9"/>
      <c r="AD124" s="125" cm="1">
        <f t="array" ref="AD124">'ادخال البيانات'!E135</f>
        <v>0</v>
      </c>
      <c r="AE124" s="125" cm="1">
        <f t="array" ref="AE124">'ادخال البيانات'!H135</f>
        <v>0</v>
      </c>
      <c r="AF124" s="125" cm="1">
        <f t="array" ref="AF124">'ادخال البيانات'!K135</f>
        <v>0</v>
      </c>
      <c r="AG124" s="125" cm="1">
        <f t="array" ref="AG124">'ادخال البيانات'!N135</f>
        <v>0</v>
      </c>
      <c r="AH124" s="125" cm="1">
        <f t="array" ref="AH124">'ادخال البيانات'!Q135</f>
        <v>0</v>
      </c>
      <c r="AI124" s="125" cm="1">
        <f t="array" ref="AI124">'ادخال البيانات'!T135</f>
        <v>0</v>
      </c>
      <c r="AJ124" s="125" cm="1">
        <f t="array" ref="AJ124">'ادخال البيانات'!W135</f>
        <v>0</v>
      </c>
      <c r="AK124" s="125" cm="1">
        <f t="array" ref="AK124">'ادخال البيانات'!Z135</f>
        <v>0</v>
      </c>
      <c r="AL124" s="125" cm="1">
        <f t="array" ref="AL124">'ادخال البيانات'!AC135</f>
        <v>0</v>
      </c>
    </row>
    <row r="125" ht="13.8" customHeight="1">
      <c r="A125" s="9"/>
      <c r="B125" s="9"/>
      <c r="C125" s="9"/>
      <c r="D125" s="9"/>
      <c r="E125" s="9"/>
      <c r="F125" s="9"/>
      <c r="G125" s="9"/>
      <c r="H125" s="9"/>
      <c r="I125" s="9"/>
      <c r="J125" s="9"/>
      <c r="K125" s="9"/>
      <c r="L125" s="9"/>
      <c r="M125" s="9"/>
      <c r="N125" s="9"/>
      <c r="O125" s="9"/>
      <c r="P125" s="9"/>
      <c r="Q125" s="9"/>
      <c r="R125" s="9"/>
      <c r="S125" s="9"/>
      <c r="T125" s="9"/>
      <c r="U125" s="9"/>
      <c r="V125" s="9"/>
      <c r="W125" s="9"/>
      <c r="X125" s="9"/>
      <c r="Y125" s="9"/>
      <c r="Z125" s="9"/>
      <c r="AA125" s="9"/>
      <c r="AB125" s="9"/>
      <c r="AC125" s="9"/>
      <c r="AD125" s="125" cm="1">
        <f t="array" ref="AD125">'ادخال البيانات'!E136</f>
        <v>0</v>
      </c>
      <c r="AE125" s="125" cm="1">
        <f t="array" ref="AE125">'ادخال البيانات'!H136</f>
        <v>0</v>
      </c>
      <c r="AF125" s="125" cm="1">
        <f t="array" ref="AF125">'ادخال البيانات'!K136</f>
        <v>0</v>
      </c>
      <c r="AG125" s="125" cm="1">
        <f t="array" ref="AG125">'ادخال البيانات'!N136</f>
        <v>0</v>
      </c>
      <c r="AH125" s="125" cm="1">
        <f t="array" ref="AH125">'ادخال البيانات'!Q136</f>
        <v>0</v>
      </c>
      <c r="AI125" s="125" cm="1">
        <f t="array" ref="AI125">'ادخال البيانات'!T136</f>
        <v>0</v>
      </c>
      <c r="AJ125" s="125" cm="1">
        <f t="array" ref="AJ125">'ادخال البيانات'!W136</f>
        <v>0</v>
      </c>
      <c r="AK125" s="125" cm="1">
        <f t="array" ref="AK125">'ادخال البيانات'!Z136</f>
        <v>0</v>
      </c>
      <c r="AL125" s="125" cm="1">
        <f t="array" ref="AL125">'ادخال البيانات'!AC136</f>
        <v>0</v>
      </c>
    </row>
    <row r="126" ht="13.8" customHeight="1">
      <c r="A126" s="9"/>
      <c r="B126" s="9"/>
      <c r="C126" s="9"/>
      <c r="D126" s="9"/>
      <c r="E126" s="9"/>
      <c r="F126" s="9"/>
      <c r="G126" s="9"/>
      <c r="H126" s="9"/>
      <c r="I126" s="9"/>
      <c r="J126" s="9"/>
      <c r="K126" s="9"/>
      <c r="L126" s="9"/>
      <c r="M126" s="9"/>
      <c r="N126" s="9"/>
      <c r="O126" s="9"/>
      <c r="P126" s="9"/>
      <c r="Q126" s="9"/>
      <c r="R126" s="9"/>
      <c r="S126" s="9"/>
      <c r="T126" s="9"/>
      <c r="U126" s="9"/>
      <c r="V126" s="9"/>
      <c r="W126" s="9"/>
      <c r="X126" s="9"/>
      <c r="Y126" s="9"/>
      <c r="Z126" s="9"/>
      <c r="AA126" s="9"/>
      <c r="AB126" s="9"/>
      <c r="AC126" s="9"/>
      <c r="AD126" s="125" cm="1">
        <f t="array" ref="AD126">'ادخال البيانات'!E137</f>
        <v>0</v>
      </c>
      <c r="AE126" s="125" cm="1">
        <f t="array" ref="AE126">'ادخال البيانات'!H137</f>
        <v>0</v>
      </c>
      <c r="AF126" s="125" cm="1">
        <f t="array" ref="AF126">'ادخال البيانات'!K137</f>
        <v>0</v>
      </c>
      <c r="AG126" s="125" cm="1">
        <f t="array" ref="AG126">'ادخال البيانات'!N137</f>
        <v>0</v>
      </c>
      <c r="AH126" s="125" cm="1">
        <f t="array" ref="AH126">'ادخال البيانات'!Q137</f>
        <v>0</v>
      </c>
      <c r="AI126" s="125" cm="1">
        <f t="array" ref="AI126">'ادخال البيانات'!T137</f>
        <v>0</v>
      </c>
      <c r="AJ126" s="125" cm="1">
        <f t="array" ref="AJ126">'ادخال البيانات'!W137</f>
        <v>0</v>
      </c>
      <c r="AK126" s="125" cm="1">
        <f t="array" ref="AK126">'ادخال البيانات'!Z137</f>
        <v>0</v>
      </c>
      <c r="AL126" s="125" cm="1">
        <f t="array" ref="AL126">'ادخال البيانات'!AC137</f>
        <v>0</v>
      </c>
    </row>
    <row r="127" ht="13.8" customHeight="1">
      <c r="A127" s="9"/>
      <c r="B127" s="9"/>
      <c r="C127" s="9"/>
      <c r="D127" s="9"/>
      <c r="E127" s="9"/>
      <c r="F127" s="9"/>
      <c r="G127" s="9"/>
      <c r="H127" s="9"/>
      <c r="I127" s="9"/>
      <c r="J127" s="9"/>
      <c r="K127" s="9"/>
      <c r="L127" s="9"/>
      <c r="M127" s="9"/>
      <c r="N127" s="9"/>
      <c r="O127" s="9"/>
      <c r="P127" s="9"/>
      <c r="Q127" s="9"/>
      <c r="R127" s="9"/>
      <c r="S127" s="9"/>
      <c r="T127" s="9"/>
      <c r="U127" s="9"/>
      <c r="V127" s="9"/>
      <c r="W127" s="9"/>
      <c r="X127" s="9"/>
      <c r="Y127" s="9"/>
      <c r="Z127" s="9"/>
      <c r="AA127" s="9"/>
      <c r="AB127" s="9"/>
      <c r="AC127" s="9"/>
      <c r="AD127" s="125" cm="1">
        <f t="array" ref="AD127">'ادخال البيانات'!E138</f>
        <v>0</v>
      </c>
      <c r="AE127" s="125" cm="1">
        <f t="array" ref="AE127">'ادخال البيانات'!H138</f>
        <v>0</v>
      </c>
      <c r="AF127" s="125" cm="1">
        <f t="array" ref="AF127">'ادخال البيانات'!K138</f>
        <v>0</v>
      </c>
      <c r="AG127" s="125" cm="1">
        <f t="array" ref="AG127">'ادخال البيانات'!N138</f>
        <v>0</v>
      </c>
      <c r="AH127" s="125" cm="1">
        <f t="array" ref="AH127">'ادخال البيانات'!Q138</f>
        <v>0</v>
      </c>
      <c r="AI127" s="125" cm="1">
        <f t="array" ref="AI127">'ادخال البيانات'!T138</f>
        <v>0</v>
      </c>
      <c r="AJ127" s="125" cm="1">
        <f t="array" ref="AJ127">'ادخال البيانات'!W138</f>
        <v>0</v>
      </c>
      <c r="AK127" s="125" cm="1">
        <f t="array" ref="AK127">'ادخال البيانات'!Z138</f>
        <v>0</v>
      </c>
      <c r="AL127" s="125" cm="1">
        <f t="array" ref="AL127">'ادخال البيانات'!AC138</f>
        <v>0</v>
      </c>
    </row>
    <row r="128" ht="13.8" customHeight="1">
      <c r="A128" s="9"/>
      <c r="B128" s="9"/>
      <c r="C128" s="9"/>
      <c r="D128" s="9"/>
      <c r="E128" s="9"/>
      <c r="F128" s="9"/>
      <c r="G128" s="9"/>
      <c r="H128" s="9"/>
      <c r="I128" s="9"/>
      <c r="J128" s="9"/>
      <c r="K128" s="9"/>
      <c r="L128" s="9"/>
      <c r="M128" s="9"/>
      <c r="N128" s="9"/>
      <c r="O128" s="9"/>
      <c r="P128" s="9"/>
      <c r="Q128" s="9"/>
      <c r="R128" s="9"/>
      <c r="S128" s="9"/>
      <c r="T128" s="9"/>
      <c r="U128" s="9"/>
      <c r="V128" s="9"/>
      <c r="W128" s="9"/>
      <c r="X128" s="9"/>
      <c r="Y128" s="9"/>
      <c r="Z128" s="9"/>
      <c r="AA128" s="9"/>
      <c r="AB128" s="9"/>
      <c r="AC128" s="9"/>
      <c r="AD128" s="125" cm="1">
        <f t="array" ref="AD128">'ادخال البيانات'!E139</f>
        <v>0</v>
      </c>
      <c r="AE128" s="125" cm="1">
        <f t="array" ref="AE128">'ادخال البيانات'!H139</f>
        <v>0</v>
      </c>
      <c r="AF128" s="125" cm="1">
        <f t="array" ref="AF128">'ادخال البيانات'!K139</f>
        <v>0</v>
      </c>
      <c r="AG128" s="125" cm="1">
        <f t="array" ref="AG128">'ادخال البيانات'!N139</f>
        <v>0</v>
      </c>
      <c r="AH128" s="125" cm="1">
        <f t="array" ref="AH128">'ادخال البيانات'!Q139</f>
        <v>0</v>
      </c>
      <c r="AI128" s="125" cm="1">
        <f t="array" ref="AI128">'ادخال البيانات'!T139</f>
        <v>0</v>
      </c>
      <c r="AJ128" s="125" cm="1">
        <f t="array" ref="AJ128">'ادخال البيانات'!W139</f>
        <v>0</v>
      </c>
      <c r="AK128" s="125" cm="1">
        <f t="array" ref="AK128">'ادخال البيانات'!Z139</f>
        <v>0</v>
      </c>
      <c r="AL128" s="125" cm="1">
        <f t="array" ref="AL128">'ادخال البيانات'!AC139</f>
        <v>0</v>
      </c>
    </row>
    <row r="129" ht="13.8" customHeight="1">
      <c r="A129" s="9"/>
      <c r="B129" s="9"/>
      <c r="C129" s="9"/>
      <c r="D129" s="9"/>
      <c r="E129" s="9"/>
      <c r="F129" s="9"/>
      <c r="G129" s="9"/>
      <c r="H129" s="9"/>
      <c r="I129" s="9"/>
      <c r="J129" s="9"/>
      <c r="K129" s="9"/>
      <c r="L129" s="9"/>
      <c r="M129" s="9"/>
      <c r="N129" s="9"/>
      <c r="O129" s="9"/>
      <c r="P129" s="9"/>
      <c r="Q129" s="9"/>
      <c r="R129" s="9"/>
      <c r="S129" s="9"/>
      <c r="T129" s="9"/>
      <c r="U129" s="9"/>
      <c r="V129" s="9"/>
      <c r="W129" s="9"/>
      <c r="X129" s="9"/>
      <c r="Y129" s="9"/>
      <c r="Z129" s="9"/>
      <c r="AA129" s="9"/>
      <c r="AB129" s="9"/>
      <c r="AC129" s="9"/>
      <c r="AD129" s="125" cm="1">
        <f t="array" ref="AD129">'ادخال البيانات'!E140</f>
        <v>0</v>
      </c>
      <c r="AE129" s="125" cm="1">
        <f t="array" ref="AE129">'ادخال البيانات'!H140</f>
        <v>0</v>
      </c>
      <c r="AF129" s="125" cm="1">
        <f t="array" ref="AF129">'ادخال البيانات'!K140</f>
        <v>0</v>
      </c>
      <c r="AG129" s="125" cm="1">
        <f t="array" ref="AG129">'ادخال البيانات'!N140</f>
        <v>0</v>
      </c>
      <c r="AH129" s="125" cm="1">
        <f t="array" ref="AH129">'ادخال البيانات'!Q140</f>
        <v>0</v>
      </c>
      <c r="AI129" s="125" cm="1">
        <f t="array" ref="AI129">'ادخال البيانات'!T140</f>
        <v>0</v>
      </c>
      <c r="AJ129" s="125" cm="1">
        <f t="array" ref="AJ129">'ادخال البيانات'!W140</f>
        <v>0</v>
      </c>
      <c r="AK129" s="125" cm="1">
        <f t="array" ref="AK129">'ادخال البيانات'!Z140</f>
        <v>0</v>
      </c>
      <c r="AL129" s="125" cm="1">
        <f t="array" ref="AL129">'ادخال البيانات'!AC140</f>
        <v>0</v>
      </c>
    </row>
    <row r="130" ht="13.8" customHeight="1">
      <c r="A130" s="9"/>
      <c r="B130" s="9"/>
      <c r="C130" s="9"/>
      <c r="D130" s="9"/>
      <c r="E130" s="9"/>
      <c r="F130" s="9"/>
      <c r="G130" s="9"/>
      <c r="H130" s="9"/>
      <c r="I130" s="9"/>
      <c r="J130" s="9"/>
      <c r="K130" s="9"/>
      <c r="L130" s="9"/>
      <c r="M130" s="9"/>
      <c r="N130" s="9"/>
      <c r="O130" s="9"/>
      <c r="P130" s="9"/>
      <c r="Q130" s="9"/>
      <c r="R130" s="9"/>
      <c r="S130" s="9"/>
      <c r="T130" s="9"/>
      <c r="U130" s="9"/>
      <c r="V130" s="9"/>
      <c r="W130" s="9"/>
      <c r="X130" s="9"/>
      <c r="Y130" s="9"/>
      <c r="Z130" s="9"/>
      <c r="AA130" s="9"/>
      <c r="AB130" s="9"/>
      <c r="AC130" s="9"/>
      <c r="AD130" s="125" cm="1">
        <f t="array" ref="AD130">'ادخال البيانات'!E141</f>
        <v>0</v>
      </c>
      <c r="AE130" s="125" cm="1">
        <f t="array" ref="AE130">'ادخال البيانات'!H141</f>
        <v>0</v>
      </c>
      <c r="AF130" s="125" cm="1">
        <f t="array" ref="AF130">'ادخال البيانات'!K141</f>
        <v>0</v>
      </c>
      <c r="AG130" s="125" cm="1">
        <f t="array" ref="AG130">'ادخال البيانات'!N141</f>
        <v>0</v>
      </c>
      <c r="AH130" s="125" cm="1">
        <f t="array" ref="AH130">'ادخال البيانات'!Q141</f>
        <v>0</v>
      </c>
      <c r="AI130" s="125" cm="1">
        <f t="array" ref="AI130">'ادخال البيانات'!T141</f>
        <v>0</v>
      </c>
      <c r="AJ130" s="125" cm="1">
        <f t="array" ref="AJ130">'ادخال البيانات'!W141</f>
        <v>0</v>
      </c>
      <c r="AK130" s="125" cm="1">
        <f t="array" ref="AK130">'ادخال البيانات'!Z141</f>
        <v>0</v>
      </c>
      <c r="AL130" s="125" cm="1">
        <f t="array" ref="AL130">'ادخال البيانات'!AC141</f>
        <v>0</v>
      </c>
    </row>
    <row r="131" ht="13.8" customHeight="1">
      <c r="A131" s="9"/>
      <c r="B131" s="9"/>
      <c r="C131" s="9"/>
      <c r="D131" s="9"/>
      <c r="E131" s="9"/>
      <c r="F131" s="9"/>
      <c r="G131" s="9"/>
      <c r="H131" s="9"/>
      <c r="I131" s="9"/>
      <c r="J131" s="9"/>
      <c r="K131" s="9"/>
      <c r="L131" s="9"/>
      <c r="M131" s="9"/>
      <c r="N131" s="9"/>
      <c r="O131" s="9"/>
      <c r="P131" s="9"/>
      <c r="Q131" s="9"/>
      <c r="R131" s="9"/>
      <c r="S131" s="9"/>
      <c r="T131" s="9"/>
      <c r="U131" s="9"/>
      <c r="V131" s="9"/>
      <c r="W131" s="9"/>
      <c r="X131" s="9"/>
      <c r="Y131" s="9"/>
      <c r="Z131" s="9"/>
      <c r="AA131" s="9"/>
      <c r="AB131" s="9"/>
      <c r="AC131" s="9"/>
      <c r="AD131" s="125" cm="1">
        <f t="array" ref="AD131">'ادخال البيانات'!E142</f>
        <v>0</v>
      </c>
      <c r="AE131" s="125" cm="1">
        <f t="array" ref="AE131">'ادخال البيانات'!H142</f>
        <v>0</v>
      </c>
      <c r="AF131" s="125" cm="1">
        <f t="array" ref="AF131">'ادخال البيانات'!K142</f>
        <v>0</v>
      </c>
      <c r="AG131" s="125" cm="1">
        <f t="array" ref="AG131">'ادخال البيانات'!N142</f>
        <v>0</v>
      </c>
      <c r="AH131" s="125" cm="1">
        <f t="array" ref="AH131">'ادخال البيانات'!Q142</f>
        <v>0</v>
      </c>
      <c r="AI131" s="125" cm="1">
        <f t="array" ref="AI131">'ادخال البيانات'!T142</f>
        <v>0</v>
      </c>
      <c r="AJ131" s="125" cm="1">
        <f t="array" ref="AJ131">'ادخال البيانات'!W142</f>
        <v>0</v>
      </c>
      <c r="AK131" s="125" cm="1">
        <f t="array" ref="AK131">'ادخال البيانات'!Z142</f>
        <v>0</v>
      </c>
      <c r="AL131" s="125" cm="1">
        <f t="array" ref="AL131">'ادخال البيانات'!AC142</f>
        <v>0</v>
      </c>
    </row>
    <row r="132" ht="13.8" customHeight="1">
      <c r="A132" s="9"/>
      <c r="B132" s="9"/>
      <c r="C132" s="9"/>
      <c r="D132" s="9"/>
      <c r="E132" s="9"/>
      <c r="F132" s="9"/>
      <c r="G132" s="9"/>
      <c r="H132" s="9"/>
      <c r="I132" s="9"/>
      <c r="J132" s="9"/>
      <c r="K132" s="9"/>
      <c r="L132" s="9"/>
      <c r="M132" s="9"/>
      <c r="N132" s="9"/>
      <c r="O132" s="9"/>
      <c r="P132" s="9"/>
      <c r="Q132" s="9"/>
      <c r="R132" s="9"/>
      <c r="S132" s="9"/>
      <c r="T132" s="9"/>
      <c r="U132" s="9"/>
      <c r="V132" s="9"/>
      <c r="W132" s="9"/>
      <c r="X132" s="9"/>
      <c r="Y132" s="9"/>
      <c r="Z132" s="9"/>
      <c r="AA132" s="9"/>
      <c r="AB132" s="9"/>
      <c r="AC132" s="9"/>
      <c r="AD132" s="125" cm="1">
        <f t="array" ref="AD132">'ادخال البيانات'!E143</f>
        <v>0</v>
      </c>
      <c r="AE132" s="125" cm="1">
        <f t="array" ref="AE132">'ادخال البيانات'!H143</f>
        <v>0</v>
      </c>
      <c r="AF132" s="125" cm="1">
        <f t="array" ref="AF132">'ادخال البيانات'!K143</f>
        <v>0</v>
      </c>
      <c r="AG132" s="125" cm="1">
        <f t="array" ref="AG132">'ادخال البيانات'!N143</f>
        <v>0</v>
      </c>
      <c r="AH132" s="125" cm="1">
        <f t="array" ref="AH132">'ادخال البيانات'!Q143</f>
        <v>0</v>
      </c>
      <c r="AI132" s="125" cm="1">
        <f t="array" ref="AI132">'ادخال البيانات'!T143</f>
        <v>0</v>
      </c>
      <c r="AJ132" s="125" cm="1">
        <f t="array" ref="AJ132">'ادخال البيانات'!W143</f>
        <v>0</v>
      </c>
      <c r="AK132" s="125" cm="1">
        <f t="array" ref="AK132">'ادخال البيانات'!Z143</f>
        <v>0</v>
      </c>
      <c r="AL132" s="125" cm="1">
        <f t="array" ref="AL132">'ادخال البيانات'!AC143</f>
        <v>0</v>
      </c>
    </row>
    <row r="133" ht="13.8" customHeight="1">
      <c r="A133" s="9"/>
      <c r="B133" s="9"/>
      <c r="C133" s="9"/>
      <c r="D133" s="9"/>
      <c r="E133" s="9"/>
      <c r="F133" s="9"/>
      <c r="G133" s="9"/>
      <c r="H133" s="9"/>
      <c r="I133" s="9"/>
      <c r="J133" s="9"/>
      <c r="K133" s="9"/>
      <c r="L133" s="9"/>
      <c r="M133" s="9"/>
      <c r="N133" s="9"/>
      <c r="O133" s="9"/>
      <c r="P133" s="9"/>
      <c r="Q133" s="9"/>
      <c r="R133" s="9"/>
      <c r="S133" s="9"/>
      <c r="T133" s="9"/>
      <c r="U133" s="9"/>
      <c r="V133" s="9"/>
      <c r="W133" s="9"/>
      <c r="X133" s="9"/>
      <c r="Y133" s="9"/>
      <c r="Z133" s="9"/>
      <c r="AA133" s="9"/>
      <c r="AB133" s="9"/>
      <c r="AC133" s="9"/>
      <c r="AD133" s="125" cm="1">
        <f t="array" ref="AD133">'ادخال البيانات'!E144</f>
        <v>0</v>
      </c>
      <c r="AE133" s="125" cm="1">
        <f t="array" ref="AE133">'ادخال البيانات'!H144</f>
        <v>0</v>
      </c>
      <c r="AF133" s="125" cm="1">
        <f t="array" ref="AF133">'ادخال البيانات'!K144</f>
        <v>0</v>
      </c>
      <c r="AG133" s="125" cm="1">
        <f t="array" ref="AG133">'ادخال البيانات'!N144</f>
        <v>0</v>
      </c>
      <c r="AH133" s="125" cm="1">
        <f t="array" ref="AH133">'ادخال البيانات'!Q144</f>
        <v>0</v>
      </c>
      <c r="AI133" s="125" cm="1">
        <f t="array" ref="AI133">'ادخال البيانات'!T144</f>
        <v>0</v>
      </c>
      <c r="AJ133" s="125" cm="1">
        <f t="array" ref="AJ133">'ادخال البيانات'!W144</f>
        <v>0</v>
      </c>
      <c r="AK133" s="125" cm="1">
        <f t="array" ref="AK133">'ادخال البيانات'!Z144</f>
        <v>0</v>
      </c>
      <c r="AL133" s="125" cm="1">
        <f t="array" ref="AL133">'ادخال البيانات'!AC144</f>
        <v>0</v>
      </c>
    </row>
    <row r="134" ht="13.8" customHeight="1">
      <c r="A134" s="9"/>
      <c r="B134" s="9"/>
      <c r="C134" s="9"/>
      <c r="D134" s="9"/>
      <c r="E134" s="9"/>
      <c r="F134" s="9"/>
      <c r="G134" s="9"/>
      <c r="H134" s="9"/>
      <c r="I134" s="9"/>
      <c r="J134" s="9"/>
      <c r="K134" s="9"/>
      <c r="L134" s="9"/>
      <c r="M134" s="9"/>
      <c r="N134" s="9"/>
      <c r="O134" s="9"/>
      <c r="P134" s="9"/>
      <c r="Q134" s="9"/>
      <c r="R134" s="9"/>
      <c r="S134" s="9"/>
      <c r="T134" s="9"/>
      <c r="U134" s="9"/>
      <c r="V134" s="9"/>
      <c r="W134" s="9"/>
      <c r="X134" s="9"/>
      <c r="Y134" s="9"/>
      <c r="Z134" s="9"/>
      <c r="AA134" s="9"/>
      <c r="AB134" s="9"/>
      <c r="AC134" s="9"/>
      <c r="AD134" s="125" cm="1">
        <f t="array" ref="AD134">'ادخال البيانات'!E145</f>
        <v>0</v>
      </c>
      <c r="AE134" s="125" cm="1">
        <f t="array" ref="AE134">'ادخال البيانات'!H145</f>
        <v>0</v>
      </c>
      <c r="AF134" s="125" cm="1">
        <f t="array" ref="AF134">'ادخال البيانات'!K145</f>
        <v>0</v>
      </c>
      <c r="AG134" s="125" cm="1">
        <f t="array" ref="AG134">'ادخال البيانات'!N145</f>
        <v>0</v>
      </c>
      <c r="AH134" s="125" cm="1">
        <f t="array" ref="AH134">'ادخال البيانات'!Q145</f>
        <v>0</v>
      </c>
      <c r="AI134" s="125" cm="1">
        <f t="array" ref="AI134">'ادخال البيانات'!T145</f>
        <v>0</v>
      </c>
      <c r="AJ134" s="125" cm="1">
        <f t="array" ref="AJ134">'ادخال البيانات'!W145</f>
        <v>0</v>
      </c>
      <c r="AK134" s="125" cm="1">
        <f t="array" ref="AK134">'ادخال البيانات'!Z145</f>
        <v>0</v>
      </c>
      <c r="AL134" s="125" cm="1">
        <f t="array" ref="AL134">'ادخال البيانات'!AC145</f>
        <v>0</v>
      </c>
    </row>
    <row r="135" ht="13.8" customHeight="1">
      <c r="A135" s="9"/>
      <c r="B135" s="9"/>
      <c r="C135" s="9"/>
      <c r="D135" s="9"/>
      <c r="E135" s="9"/>
      <c r="F135" s="9"/>
      <c r="G135" s="9"/>
      <c r="H135" s="9"/>
      <c r="I135" s="9"/>
      <c r="J135" s="9"/>
      <c r="K135" s="9"/>
      <c r="L135" s="9"/>
      <c r="M135" s="9"/>
      <c r="N135" s="9"/>
      <c r="O135" s="9"/>
      <c r="P135" s="9"/>
      <c r="Q135" s="9"/>
      <c r="R135" s="9"/>
      <c r="S135" s="9"/>
      <c r="T135" s="9"/>
      <c r="U135" s="9"/>
      <c r="V135" s="9"/>
      <c r="W135" s="9"/>
      <c r="X135" s="9"/>
      <c r="Y135" s="9"/>
      <c r="Z135" s="9"/>
      <c r="AA135" s="9"/>
      <c r="AB135" s="9"/>
      <c r="AC135" s="9"/>
      <c r="AD135" s="125" cm="1">
        <f t="array" ref="AD135">'ادخال البيانات'!E146</f>
        <v>0</v>
      </c>
      <c r="AE135" s="125" cm="1">
        <f t="array" ref="AE135">'ادخال البيانات'!H146</f>
        <v>0</v>
      </c>
      <c r="AF135" s="125" cm="1">
        <f t="array" ref="AF135">'ادخال البيانات'!K146</f>
        <v>0</v>
      </c>
      <c r="AG135" s="125" cm="1">
        <f t="array" ref="AG135">'ادخال البيانات'!N146</f>
        <v>0</v>
      </c>
      <c r="AH135" s="125" cm="1">
        <f t="array" ref="AH135">'ادخال البيانات'!Q146</f>
        <v>0</v>
      </c>
      <c r="AI135" s="125" cm="1">
        <f t="array" ref="AI135">'ادخال البيانات'!T146</f>
        <v>0</v>
      </c>
      <c r="AJ135" s="125" cm="1">
        <f t="array" ref="AJ135">'ادخال البيانات'!W146</f>
        <v>0</v>
      </c>
      <c r="AK135" s="125" cm="1">
        <f t="array" ref="AK135">'ادخال البيانات'!Z146</f>
        <v>0</v>
      </c>
      <c r="AL135" s="125" cm="1">
        <f t="array" ref="AL135">'ادخال البيانات'!AC146</f>
        <v>0</v>
      </c>
    </row>
    <row r="136" ht="13.8" customHeight="1">
      <c r="A136" s="9"/>
      <c r="B136" s="9"/>
      <c r="C136" s="9"/>
      <c r="D136" s="9"/>
      <c r="E136" s="9"/>
      <c r="F136" s="9"/>
      <c r="G136" s="9"/>
      <c r="H136" s="9"/>
      <c r="I136" s="9"/>
      <c r="J136" s="9"/>
      <c r="K136" s="9"/>
      <c r="L136" s="9"/>
      <c r="M136" s="9"/>
      <c r="N136" s="9"/>
      <c r="O136" s="9"/>
      <c r="P136" s="9"/>
      <c r="Q136" s="9"/>
      <c r="R136" s="9"/>
      <c r="S136" s="9"/>
      <c r="T136" s="9"/>
      <c r="U136" s="9"/>
      <c r="V136" s="9"/>
      <c r="W136" s="9"/>
      <c r="X136" s="9"/>
      <c r="Y136" s="9"/>
      <c r="Z136" s="9"/>
      <c r="AA136" s="9"/>
      <c r="AB136" s="9"/>
      <c r="AC136" s="9"/>
      <c r="AD136" s="125" cm="1">
        <f t="array" ref="AD136">'ادخال البيانات'!E147</f>
        <v>0</v>
      </c>
      <c r="AE136" s="125" cm="1">
        <f t="array" ref="AE136">'ادخال البيانات'!H147</f>
        <v>0</v>
      </c>
      <c r="AF136" s="125" cm="1">
        <f t="array" ref="AF136">'ادخال البيانات'!K147</f>
        <v>0</v>
      </c>
      <c r="AG136" s="125" cm="1">
        <f t="array" ref="AG136">'ادخال البيانات'!N147</f>
        <v>0</v>
      </c>
      <c r="AH136" s="125" cm="1">
        <f t="array" ref="AH136">'ادخال البيانات'!Q147</f>
        <v>0</v>
      </c>
      <c r="AI136" s="125" cm="1">
        <f t="array" ref="AI136">'ادخال البيانات'!T147</f>
        <v>0</v>
      </c>
      <c r="AJ136" s="125" cm="1">
        <f t="array" ref="AJ136">'ادخال البيانات'!W147</f>
        <v>0</v>
      </c>
      <c r="AK136" s="125" cm="1">
        <f t="array" ref="AK136">'ادخال البيانات'!Z147</f>
        <v>0</v>
      </c>
      <c r="AL136" s="125" cm="1">
        <f t="array" ref="AL136">'ادخال البيانات'!AC147</f>
        <v>0</v>
      </c>
    </row>
    <row r="137" ht="13.8" customHeight="1">
      <c r="A137" s="9"/>
      <c r="B137" s="9"/>
      <c r="C137" s="9"/>
      <c r="D137" s="9"/>
      <c r="E137" s="9"/>
      <c r="F137" s="9"/>
      <c r="G137" s="9"/>
      <c r="H137" s="9"/>
      <c r="I137" s="9"/>
      <c r="J137" s="9"/>
      <c r="K137" s="9"/>
      <c r="L137" s="9"/>
      <c r="M137" s="9"/>
      <c r="N137" s="9"/>
      <c r="O137" s="9"/>
      <c r="P137" s="9"/>
      <c r="Q137" s="9"/>
      <c r="R137" s="9"/>
      <c r="S137" s="9"/>
      <c r="T137" s="9"/>
      <c r="U137" s="9"/>
      <c r="V137" s="9"/>
      <c r="W137" s="9"/>
      <c r="X137" s="9"/>
      <c r="Y137" s="9"/>
      <c r="Z137" s="9"/>
      <c r="AA137" s="9"/>
      <c r="AB137" s="9"/>
      <c r="AC137" s="9"/>
      <c r="AD137" s="125" cm="1">
        <f t="array" ref="AD137">'ادخال البيانات'!E148</f>
        <v>0</v>
      </c>
      <c r="AE137" s="125" cm="1">
        <f t="array" ref="AE137">'ادخال البيانات'!H148</f>
        <v>0</v>
      </c>
      <c r="AF137" s="125" cm="1">
        <f t="array" ref="AF137">'ادخال البيانات'!K148</f>
        <v>0</v>
      </c>
      <c r="AG137" s="125" cm="1">
        <f t="array" ref="AG137">'ادخال البيانات'!N148</f>
        <v>0</v>
      </c>
      <c r="AH137" s="125" cm="1">
        <f t="array" ref="AH137">'ادخال البيانات'!Q148</f>
        <v>0</v>
      </c>
      <c r="AI137" s="125" cm="1">
        <f t="array" ref="AI137">'ادخال البيانات'!T148</f>
        <v>0</v>
      </c>
      <c r="AJ137" s="125" cm="1">
        <f t="array" ref="AJ137">'ادخال البيانات'!W148</f>
        <v>0</v>
      </c>
      <c r="AK137" s="125" cm="1">
        <f t="array" ref="AK137">'ادخال البيانات'!Z148</f>
        <v>0</v>
      </c>
      <c r="AL137" s="125" cm="1">
        <f t="array" ref="AL137">'ادخال البيانات'!AC148</f>
        <v>0</v>
      </c>
    </row>
    <row r="138" ht="13.8" customHeight="1">
      <c r="A138" s="9"/>
      <c r="B138" s="9"/>
      <c r="C138" s="9"/>
      <c r="D138" s="9"/>
      <c r="E138" s="9"/>
      <c r="F138" s="9"/>
      <c r="G138" s="9"/>
      <c r="H138" s="9"/>
      <c r="I138" s="9"/>
      <c r="J138" s="9"/>
      <c r="K138" s="9"/>
      <c r="L138" s="9"/>
      <c r="M138" s="9"/>
      <c r="N138" s="9"/>
      <c r="O138" s="9"/>
      <c r="P138" s="9"/>
      <c r="Q138" s="9"/>
      <c r="R138" s="9"/>
      <c r="S138" s="9"/>
      <c r="T138" s="9"/>
      <c r="U138" s="9"/>
      <c r="V138" s="9"/>
      <c r="W138" s="9"/>
      <c r="X138" s="9"/>
      <c r="Y138" s="9"/>
      <c r="Z138" s="9"/>
      <c r="AA138" s="9"/>
      <c r="AB138" s="9"/>
      <c r="AC138" s="9"/>
      <c r="AD138" s="125" cm="1">
        <f t="array" ref="AD138">'ادخال البيانات'!E149</f>
        <v>0</v>
      </c>
      <c r="AE138" s="125" cm="1">
        <f t="array" ref="AE138">'ادخال البيانات'!H149</f>
        <v>0</v>
      </c>
      <c r="AF138" s="125" cm="1">
        <f t="array" ref="AF138">'ادخال البيانات'!K149</f>
        <v>0</v>
      </c>
      <c r="AG138" s="125" cm="1">
        <f t="array" ref="AG138">'ادخال البيانات'!N149</f>
        <v>0</v>
      </c>
      <c r="AH138" s="125" cm="1">
        <f t="array" ref="AH138">'ادخال البيانات'!Q149</f>
        <v>0</v>
      </c>
      <c r="AI138" s="125" cm="1">
        <f t="array" ref="AI138">'ادخال البيانات'!T149</f>
        <v>0</v>
      </c>
      <c r="AJ138" s="125" cm="1">
        <f t="array" ref="AJ138">'ادخال البيانات'!W149</f>
        <v>0</v>
      </c>
      <c r="AK138" s="125" cm="1">
        <f t="array" ref="AK138">'ادخال البيانات'!Z149</f>
        <v>0</v>
      </c>
      <c r="AL138" s="125" cm="1">
        <f t="array" ref="AL138">'ادخال البيانات'!AC149</f>
        <v>0</v>
      </c>
    </row>
    <row r="139" ht="13.8" customHeight="1">
      <c r="A139" s="9"/>
      <c r="B139" s="9"/>
      <c r="C139" s="9"/>
      <c r="D139" s="9"/>
      <c r="E139" s="9"/>
      <c r="F139" s="9"/>
      <c r="G139" s="9"/>
      <c r="H139" s="9"/>
      <c r="I139" s="9"/>
      <c r="J139" s="9"/>
      <c r="K139" s="9"/>
      <c r="L139" s="9"/>
      <c r="M139" s="9"/>
      <c r="N139" s="9"/>
      <c r="O139" s="9"/>
      <c r="P139" s="9"/>
      <c r="Q139" s="9"/>
      <c r="R139" s="9"/>
      <c r="S139" s="9"/>
      <c r="T139" s="9"/>
      <c r="U139" s="9"/>
      <c r="V139" s="9"/>
      <c r="W139" s="9"/>
      <c r="X139" s="9"/>
      <c r="Y139" s="9"/>
      <c r="Z139" s="9"/>
      <c r="AA139" s="9"/>
      <c r="AB139" s="9"/>
      <c r="AC139" s="9"/>
      <c r="AD139" s="125" cm="1">
        <f t="array" ref="AD139">'ادخال البيانات'!E150</f>
        <v>0</v>
      </c>
      <c r="AE139" s="125" cm="1">
        <f t="array" ref="AE139">'ادخال البيانات'!H150</f>
        <v>0</v>
      </c>
      <c r="AF139" s="125" cm="1">
        <f t="array" ref="AF139">'ادخال البيانات'!K150</f>
        <v>0</v>
      </c>
      <c r="AG139" s="125" cm="1">
        <f t="array" ref="AG139">'ادخال البيانات'!N150</f>
        <v>0</v>
      </c>
      <c r="AH139" s="125" cm="1">
        <f t="array" ref="AH139">'ادخال البيانات'!Q150</f>
        <v>0</v>
      </c>
      <c r="AI139" s="125" cm="1">
        <f t="array" ref="AI139">'ادخال البيانات'!T150</f>
        <v>0</v>
      </c>
      <c r="AJ139" s="125" cm="1">
        <f t="array" ref="AJ139">'ادخال البيانات'!W150</f>
        <v>0</v>
      </c>
      <c r="AK139" s="125" cm="1">
        <f t="array" ref="AK139">'ادخال البيانات'!Z150</f>
        <v>0</v>
      </c>
      <c r="AL139" s="125" cm="1">
        <f t="array" ref="AL139">'ادخال البيانات'!AC150</f>
        <v>0</v>
      </c>
    </row>
    <row r="140" ht="13.8" customHeight="1">
      <c r="A140" s="9"/>
      <c r="B140" s="9"/>
      <c r="C140" s="9"/>
      <c r="D140" s="9"/>
      <c r="E140" s="9"/>
      <c r="F140" s="9"/>
      <c r="G140" s="9"/>
      <c r="H140" s="9"/>
      <c r="I140" s="9"/>
      <c r="J140" s="9"/>
      <c r="K140" s="9"/>
      <c r="L140" s="9"/>
      <c r="M140" s="9"/>
      <c r="N140" s="9"/>
      <c r="O140" s="9"/>
      <c r="P140" s="9"/>
      <c r="Q140" s="9"/>
      <c r="R140" s="9"/>
      <c r="S140" s="9"/>
      <c r="T140" s="9"/>
      <c r="U140" s="9"/>
      <c r="V140" s="9"/>
      <c r="W140" s="9"/>
      <c r="X140" s="9"/>
      <c r="Y140" s="9"/>
      <c r="Z140" s="9"/>
      <c r="AA140" s="9"/>
      <c r="AB140" s="9"/>
      <c r="AC140" s="9"/>
      <c r="AD140" s="125" cm="1">
        <f t="array" ref="AD140">'ادخال البيانات'!E151</f>
        <v>0</v>
      </c>
      <c r="AE140" s="125" cm="1">
        <f t="array" ref="AE140">'ادخال البيانات'!H151</f>
        <v>0</v>
      </c>
      <c r="AF140" s="125" cm="1">
        <f t="array" ref="AF140">'ادخال البيانات'!K151</f>
        <v>0</v>
      </c>
      <c r="AG140" s="125" cm="1">
        <f t="array" ref="AG140">'ادخال البيانات'!N151</f>
        <v>0</v>
      </c>
      <c r="AH140" s="125" cm="1">
        <f t="array" ref="AH140">'ادخال البيانات'!Q151</f>
        <v>0</v>
      </c>
      <c r="AI140" s="125" cm="1">
        <f t="array" ref="AI140">'ادخال البيانات'!T151</f>
        <v>0</v>
      </c>
      <c r="AJ140" s="125" cm="1">
        <f t="array" ref="AJ140">'ادخال البيانات'!W151</f>
        <v>0</v>
      </c>
      <c r="AK140" s="125" cm="1">
        <f t="array" ref="AK140">'ادخال البيانات'!Z151</f>
        <v>0</v>
      </c>
      <c r="AL140" s="125" cm="1">
        <f t="array" ref="AL140">'ادخال البيانات'!AC151</f>
        <v>0</v>
      </c>
    </row>
    <row r="141" ht="13.8" customHeight="1">
      <c r="A141" s="9"/>
      <c r="B141" s="9"/>
      <c r="C141" s="9"/>
      <c r="D141" s="9"/>
      <c r="E141" s="9"/>
      <c r="F141" s="9"/>
      <c r="G141" s="9"/>
      <c r="H141" s="9"/>
      <c r="I141" s="9"/>
      <c r="J141" s="9"/>
      <c r="K141" s="9"/>
      <c r="L141" s="9"/>
      <c r="M141" s="9"/>
      <c r="N141" s="9"/>
      <c r="O141" s="9"/>
      <c r="P141" s="9"/>
      <c r="Q141" s="9"/>
      <c r="R141" s="9"/>
      <c r="S141" s="9"/>
      <c r="T141" s="9"/>
      <c r="U141" s="9"/>
      <c r="V141" s="9"/>
      <c r="W141" s="9"/>
      <c r="X141" s="9"/>
      <c r="Y141" s="9"/>
      <c r="Z141" s="9"/>
      <c r="AA141" s="9"/>
      <c r="AB141" s="9"/>
      <c r="AC141" s="9"/>
      <c r="AD141" s="125" cm="1">
        <f t="array" ref="AD141">'ادخال البيانات'!E152</f>
        <v>0</v>
      </c>
      <c r="AE141" s="125" cm="1">
        <f t="array" ref="AE141">'ادخال البيانات'!H152</f>
        <v>0</v>
      </c>
      <c r="AF141" s="125" cm="1">
        <f t="array" ref="AF141">'ادخال البيانات'!K152</f>
        <v>0</v>
      </c>
      <c r="AG141" s="125" cm="1">
        <f t="array" ref="AG141">'ادخال البيانات'!N152</f>
        <v>0</v>
      </c>
      <c r="AH141" s="125" cm="1">
        <f t="array" ref="AH141">'ادخال البيانات'!Q152</f>
        <v>0</v>
      </c>
      <c r="AI141" s="125" cm="1">
        <f t="array" ref="AI141">'ادخال البيانات'!T152</f>
        <v>0</v>
      </c>
      <c r="AJ141" s="125" cm="1">
        <f t="array" ref="AJ141">'ادخال البيانات'!W152</f>
        <v>0</v>
      </c>
      <c r="AK141" s="125" cm="1">
        <f t="array" ref="AK141">'ادخال البيانات'!Z152</f>
        <v>0</v>
      </c>
      <c r="AL141" s="125" cm="1">
        <f t="array" ref="AL141">'ادخال البيانات'!AC152</f>
        <v>0</v>
      </c>
    </row>
    <row r="142" ht="13.8" customHeight="1">
      <c r="A142" s="9"/>
      <c r="B142" s="9"/>
      <c r="C142" s="9"/>
      <c r="D142" s="9"/>
      <c r="E142" s="9"/>
      <c r="F142" s="9"/>
      <c r="G142" s="9"/>
      <c r="H142" s="9"/>
      <c r="I142" s="9"/>
      <c r="J142" s="9"/>
      <c r="K142" s="9"/>
      <c r="L142" s="9"/>
      <c r="M142" s="9"/>
      <c r="N142" s="9"/>
      <c r="O142" s="9"/>
      <c r="P142" s="9"/>
      <c r="Q142" s="9"/>
      <c r="R142" s="9"/>
      <c r="S142" s="9"/>
      <c r="T142" s="9"/>
      <c r="U142" s="9"/>
      <c r="V142" s="9"/>
      <c r="W142" s="9"/>
      <c r="X142" s="9"/>
      <c r="Y142" s="9"/>
      <c r="Z142" s="9"/>
      <c r="AA142" s="9"/>
      <c r="AB142" s="9"/>
      <c r="AC142" s="9"/>
      <c r="AD142" s="125" cm="1">
        <f t="array" ref="AD142">'ادخال البيانات'!E153</f>
        <v>0</v>
      </c>
      <c r="AE142" s="125" cm="1">
        <f t="array" ref="AE142">'ادخال البيانات'!H153</f>
        <v>0</v>
      </c>
      <c r="AF142" s="125" cm="1">
        <f t="array" ref="AF142">'ادخال البيانات'!K153</f>
        <v>0</v>
      </c>
      <c r="AG142" s="125" cm="1">
        <f t="array" ref="AG142">'ادخال البيانات'!N153</f>
        <v>0</v>
      </c>
      <c r="AH142" s="125" cm="1">
        <f t="array" ref="AH142">'ادخال البيانات'!Q153</f>
        <v>0</v>
      </c>
      <c r="AI142" s="125" cm="1">
        <f t="array" ref="AI142">'ادخال البيانات'!T153</f>
        <v>0</v>
      </c>
      <c r="AJ142" s="125" cm="1">
        <f t="array" ref="AJ142">'ادخال البيانات'!W153</f>
        <v>0</v>
      </c>
      <c r="AK142" s="125" cm="1">
        <f t="array" ref="AK142">'ادخال البيانات'!Z153</f>
        <v>0</v>
      </c>
      <c r="AL142" s="125" cm="1">
        <f t="array" ref="AL142">'ادخال البيانات'!AC153</f>
        <v>0</v>
      </c>
    </row>
    <row r="143" ht="13.8" customHeight="1">
      <c r="A143" s="9"/>
      <c r="B143" s="9"/>
      <c r="C143" s="9"/>
      <c r="D143" s="9"/>
      <c r="E143" s="9"/>
      <c r="F143" s="9"/>
      <c r="G143" s="9"/>
      <c r="H143" s="9"/>
      <c r="I143" s="9"/>
      <c r="J143" s="9"/>
      <c r="K143" s="9"/>
      <c r="L143" s="9"/>
      <c r="M143" s="9"/>
      <c r="N143" s="9"/>
      <c r="O143" s="9"/>
      <c r="P143" s="9"/>
      <c r="Q143" s="9"/>
      <c r="R143" s="9"/>
      <c r="S143" s="9"/>
      <c r="T143" s="9"/>
      <c r="U143" s="9"/>
      <c r="V143" s="9"/>
      <c r="W143" s="9"/>
      <c r="X143" s="9"/>
      <c r="Y143" s="9"/>
      <c r="Z143" s="9"/>
      <c r="AA143" s="9"/>
      <c r="AB143" s="9"/>
      <c r="AC143" s="9"/>
      <c r="AD143" s="125" cm="1">
        <f t="array" ref="AD143">'ادخال البيانات'!E154</f>
        <v>0</v>
      </c>
      <c r="AE143" s="125" cm="1">
        <f t="array" ref="AE143">'ادخال البيانات'!H154</f>
        <v>0</v>
      </c>
      <c r="AF143" s="125" cm="1">
        <f t="array" ref="AF143">'ادخال البيانات'!K154</f>
        <v>0</v>
      </c>
      <c r="AG143" s="125" cm="1">
        <f t="array" ref="AG143">'ادخال البيانات'!N154</f>
        <v>0</v>
      </c>
      <c r="AH143" s="125" cm="1">
        <f t="array" ref="AH143">'ادخال البيانات'!Q154</f>
        <v>0</v>
      </c>
      <c r="AI143" s="125" cm="1">
        <f t="array" ref="AI143">'ادخال البيانات'!T154</f>
        <v>0</v>
      </c>
      <c r="AJ143" s="125" cm="1">
        <f t="array" ref="AJ143">'ادخال البيانات'!W154</f>
        <v>0</v>
      </c>
      <c r="AK143" s="125" cm="1">
        <f t="array" ref="AK143">'ادخال البيانات'!Z154</f>
        <v>0</v>
      </c>
      <c r="AL143" s="125" cm="1">
        <f t="array" ref="AL143">'ادخال البيانات'!AC154</f>
        <v>0</v>
      </c>
    </row>
    <row r="144" ht="13.8" customHeight="1">
      <c r="A144" s="9"/>
      <c r="B144" s="9"/>
      <c r="C144" s="9"/>
      <c r="D144" s="9"/>
      <c r="E144" s="9"/>
      <c r="F144" s="9"/>
      <c r="G144" s="9"/>
      <c r="H144" s="9"/>
      <c r="I144" s="9"/>
      <c r="J144" s="9"/>
      <c r="K144" s="9"/>
      <c r="L144" s="9"/>
      <c r="M144" s="9"/>
      <c r="N144" s="9"/>
      <c r="O144" s="9"/>
      <c r="P144" s="9"/>
      <c r="Q144" s="9"/>
      <c r="R144" s="9"/>
      <c r="S144" s="9"/>
      <c r="T144" s="9"/>
      <c r="U144" s="9"/>
      <c r="V144" s="9"/>
      <c r="W144" s="9"/>
      <c r="X144" s="9"/>
      <c r="Y144" s="9"/>
      <c r="Z144" s="9"/>
      <c r="AA144" s="9"/>
      <c r="AB144" s="9"/>
      <c r="AC144" s="9"/>
      <c r="AD144" s="125" cm="1">
        <f t="array" ref="AD144">'ادخال البيانات'!E155</f>
        <v>0</v>
      </c>
      <c r="AE144" s="125" cm="1">
        <f t="array" ref="AE144">'ادخال البيانات'!H155</f>
        <v>0</v>
      </c>
      <c r="AF144" s="125" cm="1">
        <f t="array" ref="AF144">'ادخال البيانات'!K155</f>
        <v>0</v>
      </c>
      <c r="AG144" s="125" cm="1">
        <f t="array" ref="AG144">'ادخال البيانات'!N155</f>
        <v>0</v>
      </c>
      <c r="AH144" s="125" cm="1">
        <f t="array" ref="AH144">'ادخال البيانات'!Q155</f>
        <v>0</v>
      </c>
      <c r="AI144" s="125" cm="1">
        <f t="array" ref="AI144">'ادخال البيانات'!T155</f>
        <v>0</v>
      </c>
      <c r="AJ144" s="125" cm="1">
        <f t="array" ref="AJ144">'ادخال البيانات'!W155</f>
        <v>0</v>
      </c>
      <c r="AK144" s="125" cm="1">
        <f t="array" ref="AK144">'ادخال البيانات'!Z155</f>
        <v>0</v>
      </c>
      <c r="AL144" s="125" cm="1">
        <f t="array" ref="AL144">'ادخال البيانات'!AC155</f>
        <v>0</v>
      </c>
    </row>
    <row r="145" ht="13.8" customHeight="1">
      <c r="A145" s="9"/>
      <c r="B145" s="9"/>
      <c r="C145" s="9"/>
      <c r="D145" s="9"/>
      <c r="E145" s="9"/>
      <c r="F145" s="9"/>
      <c r="G145" s="9"/>
      <c r="H145" s="9"/>
      <c r="I145" s="9"/>
      <c r="J145" s="9"/>
      <c r="K145" s="9"/>
      <c r="L145" s="9"/>
      <c r="M145" s="9"/>
      <c r="N145" s="9"/>
      <c r="O145" s="9"/>
      <c r="P145" s="9"/>
      <c r="Q145" s="9"/>
      <c r="R145" s="9"/>
      <c r="S145" s="9"/>
      <c r="T145" s="9"/>
      <c r="U145" s="9"/>
      <c r="V145" s="9"/>
      <c r="W145" s="9"/>
      <c r="X145" s="9"/>
      <c r="Y145" s="9"/>
      <c r="Z145" s="9"/>
      <c r="AA145" s="9"/>
      <c r="AB145" s="9"/>
      <c r="AC145" s="9"/>
      <c r="AD145" s="125" cm="1">
        <f t="array" ref="AD145">'ادخال البيانات'!E156</f>
        <v>0</v>
      </c>
      <c r="AE145" s="125" cm="1">
        <f t="array" ref="AE145">'ادخال البيانات'!H156</f>
        <v>0</v>
      </c>
      <c r="AF145" s="125" cm="1">
        <f t="array" ref="AF145">'ادخال البيانات'!K156</f>
        <v>0</v>
      </c>
      <c r="AG145" s="125" cm="1">
        <f t="array" ref="AG145">'ادخال البيانات'!N156</f>
        <v>0</v>
      </c>
      <c r="AH145" s="125" cm="1">
        <f t="array" ref="AH145">'ادخال البيانات'!Q156</f>
        <v>0</v>
      </c>
      <c r="AI145" s="125" cm="1">
        <f t="array" ref="AI145">'ادخال البيانات'!T156</f>
        <v>0</v>
      </c>
      <c r="AJ145" s="125" cm="1">
        <f t="array" ref="AJ145">'ادخال البيانات'!W156</f>
        <v>0</v>
      </c>
      <c r="AK145" s="125" cm="1">
        <f t="array" ref="AK145">'ادخال البيانات'!Z156</f>
        <v>0</v>
      </c>
      <c r="AL145" s="125" cm="1">
        <f t="array" ref="AL145">'ادخال البيانات'!AC156</f>
        <v>0</v>
      </c>
    </row>
    <row r="146" ht="13.8" customHeight="1">
      <c r="A146" s="9"/>
      <c r="B146" s="9"/>
      <c r="C146" s="9"/>
      <c r="D146" s="9"/>
      <c r="E146" s="9"/>
      <c r="F146" s="9"/>
      <c r="G146" s="9"/>
      <c r="H146" s="9"/>
      <c r="I146" s="9"/>
      <c r="J146" s="9"/>
      <c r="K146" s="9"/>
      <c r="L146" s="9"/>
      <c r="M146" s="9"/>
      <c r="N146" s="9"/>
      <c r="O146" s="9"/>
      <c r="P146" s="9"/>
      <c r="Q146" s="9"/>
      <c r="R146" s="9"/>
      <c r="S146" s="9"/>
      <c r="T146" s="9"/>
      <c r="U146" s="9"/>
      <c r="V146" s="9"/>
      <c r="W146" s="9"/>
      <c r="X146" s="9"/>
      <c r="Y146" s="9"/>
      <c r="Z146" s="9"/>
      <c r="AA146" s="9"/>
      <c r="AB146" s="9"/>
      <c r="AC146" s="9"/>
      <c r="AD146" s="125" cm="1">
        <f t="array" ref="AD146">'ادخال البيانات'!E157</f>
        <v>0</v>
      </c>
      <c r="AE146" s="125" cm="1">
        <f t="array" ref="AE146">'ادخال البيانات'!H157</f>
        <v>0</v>
      </c>
      <c r="AF146" s="125" cm="1">
        <f t="array" ref="AF146">'ادخال البيانات'!K157</f>
        <v>0</v>
      </c>
      <c r="AG146" s="125" cm="1">
        <f t="array" ref="AG146">'ادخال البيانات'!N157</f>
        <v>0</v>
      </c>
      <c r="AH146" s="125" cm="1">
        <f t="array" ref="AH146">'ادخال البيانات'!Q157</f>
        <v>0</v>
      </c>
      <c r="AI146" s="125" cm="1">
        <f t="array" ref="AI146">'ادخال البيانات'!T157</f>
        <v>0</v>
      </c>
      <c r="AJ146" s="125" cm="1">
        <f t="array" ref="AJ146">'ادخال البيانات'!W157</f>
        <v>0</v>
      </c>
      <c r="AK146" s="125" cm="1">
        <f t="array" ref="AK146">'ادخال البيانات'!Z157</f>
        <v>0</v>
      </c>
      <c r="AL146" s="125" cm="1">
        <f t="array" ref="AL146">'ادخال البيانات'!AC157</f>
        <v>0</v>
      </c>
    </row>
    <row r="147" ht="13.8" customHeight="1">
      <c r="A147" s="9"/>
      <c r="B147" s="9"/>
      <c r="C147" s="9"/>
      <c r="D147" s="9"/>
      <c r="E147" s="9"/>
      <c r="F147" s="9"/>
      <c r="G147" s="9"/>
      <c r="H147" s="9"/>
      <c r="I147" s="9"/>
      <c r="J147" s="9"/>
      <c r="K147" s="9"/>
      <c r="L147" s="9"/>
      <c r="M147" s="9"/>
      <c r="N147" s="9"/>
      <c r="O147" s="9"/>
      <c r="P147" s="9"/>
      <c r="Q147" s="9"/>
      <c r="R147" s="9"/>
      <c r="S147" s="9"/>
      <c r="T147" s="9"/>
      <c r="U147" s="9"/>
      <c r="V147" s="9"/>
      <c r="W147" s="9"/>
      <c r="X147" s="9"/>
      <c r="Y147" s="9"/>
      <c r="Z147" s="9"/>
      <c r="AA147" s="9"/>
      <c r="AB147" s="9"/>
      <c r="AC147" s="9"/>
      <c r="AD147" s="125" cm="1">
        <f t="array" ref="AD147">'ادخال البيانات'!E158</f>
        <v>0</v>
      </c>
      <c r="AE147" s="125" cm="1">
        <f t="array" ref="AE147">'ادخال البيانات'!H158</f>
        <v>0</v>
      </c>
      <c r="AF147" s="125" cm="1">
        <f t="array" ref="AF147">'ادخال البيانات'!K158</f>
        <v>0</v>
      </c>
      <c r="AG147" s="125" cm="1">
        <f t="array" ref="AG147">'ادخال البيانات'!N158</f>
        <v>0</v>
      </c>
      <c r="AH147" s="125" cm="1">
        <f t="array" ref="AH147">'ادخال البيانات'!Q158</f>
        <v>0</v>
      </c>
      <c r="AI147" s="125" cm="1">
        <f t="array" ref="AI147">'ادخال البيانات'!T158</f>
        <v>0</v>
      </c>
      <c r="AJ147" s="125" cm="1">
        <f t="array" ref="AJ147">'ادخال البيانات'!W158</f>
        <v>0</v>
      </c>
      <c r="AK147" s="125" cm="1">
        <f t="array" ref="AK147">'ادخال البيانات'!Z158</f>
        <v>0</v>
      </c>
      <c r="AL147" s="125" cm="1">
        <f t="array" ref="AL147">'ادخال البيانات'!AC158</f>
        <v>0</v>
      </c>
    </row>
    <row r="148" ht="13.8" customHeight="1">
      <c r="A148" s="9"/>
      <c r="B148" s="9"/>
      <c r="C148" s="9"/>
      <c r="D148" s="9"/>
      <c r="E148" s="9"/>
      <c r="F148" s="9"/>
      <c r="G148" s="9"/>
      <c r="H148" s="9"/>
      <c r="I148" s="9"/>
      <c r="J148" s="9"/>
      <c r="K148" s="9"/>
      <c r="L148" s="9"/>
      <c r="M148" s="9"/>
      <c r="N148" s="9"/>
      <c r="O148" s="9"/>
      <c r="P148" s="9"/>
      <c r="Q148" s="9"/>
      <c r="R148" s="9"/>
      <c r="S148" s="9"/>
      <c r="T148" s="9"/>
      <c r="U148" s="9"/>
      <c r="V148" s="9"/>
      <c r="W148" s="9"/>
      <c r="X148" s="9"/>
      <c r="Y148" s="9"/>
      <c r="Z148" s="9"/>
      <c r="AA148" s="9"/>
      <c r="AB148" s="9"/>
      <c r="AC148" s="9"/>
      <c r="AD148" s="125" cm="1">
        <f t="array" ref="AD148">'ادخال البيانات'!E159</f>
        <v>0</v>
      </c>
      <c r="AE148" s="125" cm="1">
        <f t="array" ref="AE148">'ادخال البيانات'!H159</f>
        <v>0</v>
      </c>
      <c r="AF148" s="125" cm="1">
        <f t="array" ref="AF148">'ادخال البيانات'!K159</f>
        <v>0</v>
      </c>
      <c r="AG148" s="125" cm="1">
        <f t="array" ref="AG148">'ادخال البيانات'!N159</f>
        <v>0</v>
      </c>
      <c r="AH148" s="125" cm="1">
        <f t="array" ref="AH148">'ادخال البيانات'!Q159</f>
        <v>0</v>
      </c>
      <c r="AI148" s="125" cm="1">
        <f t="array" ref="AI148">'ادخال البيانات'!T159</f>
        <v>0</v>
      </c>
      <c r="AJ148" s="125" cm="1">
        <f t="array" ref="AJ148">'ادخال البيانات'!W159</f>
        <v>0</v>
      </c>
      <c r="AK148" s="125" cm="1">
        <f t="array" ref="AK148">'ادخال البيانات'!Z159</f>
        <v>0</v>
      </c>
      <c r="AL148" s="125" cm="1">
        <f t="array" ref="AL148">'ادخال البيانات'!AC159</f>
        <v>0</v>
      </c>
    </row>
    <row r="149" ht="13.8" customHeight="1">
      <c r="A149" s="9"/>
      <c r="B149" s="9"/>
      <c r="C149" s="9"/>
      <c r="D149" s="9"/>
      <c r="E149" s="9"/>
      <c r="F149" s="9"/>
      <c r="G149" s="9"/>
      <c r="H149" s="9"/>
      <c r="I149" s="9"/>
      <c r="J149" s="9"/>
      <c r="K149" s="9"/>
      <c r="L149" s="9"/>
      <c r="M149" s="9"/>
      <c r="N149" s="9"/>
      <c r="O149" s="9"/>
      <c r="P149" s="9"/>
      <c r="Q149" s="9"/>
      <c r="R149" s="9"/>
      <c r="S149" s="9"/>
      <c r="T149" s="9"/>
      <c r="U149" s="9"/>
      <c r="V149" s="9"/>
      <c r="W149" s="9"/>
      <c r="X149" s="9"/>
      <c r="Y149" s="9"/>
      <c r="Z149" s="9"/>
      <c r="AA149" s="9"/>
      <c r="AB149" s="9"/>
      <c r="AC149" s="9"/>
      <c r="AD149" s="125" cm="1">
        <f t="array" ref="AD149">'ادخال البيانات'!E160</f>
        <v>0</v>
      </c>
      <c r="AE149" s="125" cm="1">
        <f t="array" ref="AE149">'ادخال البيانات'!H160</f>
        <v>0</v>
      </c>
      <c r="AF149" s="125" cm="1">
        <f t="array" ref="AF149">'ادخال البيانات'!K160</f>
        <v>0</v>
      </c>
      <c r="AG149" s="125" cm="1">
        <f t="array" ref="AG149">'ادخال البيانات'!N160</f>
        <v>0</v>
      </c>
      <c r="AH149" s="125" cm="1">
        <f t="array" ref="AH149">'ادخال البيانات'!Q160</f>
        <v>0</v>
      </c>
      <c r="AI149" s="125" cm="1">
        <f t="array" ref="AI149">'ادخال البيانات'!T160</f>
        <v>0</v>
      </c>
      <c r="AJ149" s="125" cm="1">
        <f t="array" ref="AJ149">'ادخال البيانات'!W160</f>
        <v>0</v>
      </c>
      <c r="AK149" s="125" cm="1">
        <f t="array" ref="AK149">'ادخال البيانات'!Z160</f>
        <v>0</v>
      </c>
      <c r="AL149" s="125" cm="1">
        <f t="array" ref="AL149">'ادخال البيانات'!AC160</f>
        <v>0</v>
      </c>
    </row>
    <row r="150" ht="13.8" customHeight="1">
      <c r="A150" s="9"/>
      <c r="B150" s="9"/>
      <c r="C150" s="9"/>
      <c r="D150" s="9"/>
      <c r="E150" s="9"/>
      <c r="F150" s="9"/>
      <c r="G150" s="9"/>
      <c r="H150" s="9"/>
      <c r="I150" s="9"/>
      <c r="J150" s="9"/>
      <c r="K150" s="9"/>
      <c r="L150" s="9"/>
      <c r="M150" s="9"/>
      <c r="N150" s="9"/>
      <c r="O150" s="9"/>
      <c r="P150" s="9"/>
      <c r="Q150" s="9"/>
      <c r="R150" s="9"/>
      <c r="S150" s="9"/>
      <c r="T150" s="9"/>
      <c r="U150" s="9"/>
      <c r="V150" s="9"/>
      <c r="W150" s="9"/>
      <c r="X150" s="9"/>
      <c r="Y150" s="9"/>
      <c r="Z150" s="9"/>
      <c r="AA150" s="9"/>
      <c r="AB150" s="9"/>
      <c r="AC150" s="9"/>
      <c r="AD150" s="125" cm="1">
        <f t="array" ref="AD150">'ادخال البيانات'!E161</f>
        <v>0</v>
      </c>
      <c r="AE150" s="125" cm="1">
        <f t="array" ref="AE150">'ادخال البيانات'!H161</f>
        <v>0</v>
      </c>
      <c r="AF150" s="125" cm="1">
        <f t="array" ref="AF150">'ادخال البيانات'!K161</f>
        <v>0</v>
      </c>
      <c r="AG150" s="125" cm="1">
        <f t="array" ref="AG150">'ادخال البيانات'!N161</f>
        <v>0</v>
      </c>
      <c r="AH150" s="125" cm="1">
        <f t="array" ref="AH150">'ادخال البيانات'!Q161</f>
        <v>0</v>
      </c>
      <c r="AI150" s="125" cm="1">
        <f t="array" ref="AI150">'ادخال البيانات'!T161</f>
        <v>0</v>
      </c>
      <c r="AJ150" s="125" cm="1">
        <f t="array" ref="AJ150">'ادخال البيانات'!W161</f>
        <v>0</v>
      </c>
      <c r="AK150" s="125" cm="1">
        <f t="array" ref="AK150">'ادخال البيانات'!Z161</f>
        <v>0</v>
      </c>
      <c r="AL150" s="125" cm="1">
        <f t="array" ref="AL150">'ادخال البيانات'!AC161</f>
        <v>0</v>
      </c>
    </row>
    <row r="151" ht="13.8" customHeight="1">
      <c r="A151" s="9"/>
      <c r="B151" s="9"/>
      <c r="C151" s="9"/>
      <c r="D151" s="9"/>
      <c r="E151" s="9"/>
      <c r="F151" s="9"/>
      <c r="G151" s="9"/>
      <c r="H151" s="9"/>
      <c r="I151" s="9"/>
      <c r="J151" s="9"/>
      <c r="K151" s="9"/>
      <c r="L151" s="9"/>
      <c r="M151" s="9"/>
      <c r="N151" s="9"/>
      <c r="O151" s="9"/>
      <c r="P151" s="9"/>
      <c r="Q151" s="9"/>
      <c r="R151" s="9"/>
      <c r="S151" s="9"/>
      <c r="T151" s="9"/>
      <c r="U151" s="9"/>
      <c r="V151" s="9"/>
      <c r="W151" s="9"/>
      <c r="X151" s="9"/>
      <c r="Y151" s="9"/>
      <c r="Z151" s="9"/>
      <c r="AA151" s="9"/>
      <c r="AB151" s="9"/>
      <c r="AC151" s="9"/>
      <c r="AD151" s="125" cm="1">
        <f t="array" ref="AD151">'ادخال البيانات'!E162</f>
        <v>0</v>
      </c>
      <c r="AE151" s="125" cm="1">
        <f t="array" ref="AE151">'ادخال البيانات'!H162</f>
        <v>0</v>
      </c>
      <c r="AF151" s="125" cm="1">
        <f t="array" ref="AF151">'ادخال البيانات'!K162</f>
        <v>0</v>
      </c>
      <c r="AG151" s="125" cm="1">
        <f t="array" ref="AG151">'ادخال البيانات'!N162</f>
        <v>0</v>
      </c>
      <c r="AH151" s="125" cm="1">
        <f t="array" ref="AH151">'ادخال البيانات'!Q162</f>
        <v>0</v>
      </c>
      <c r="AI151" s="125" cm="1">
        <f t="array" ref="AI151">'ادخال البيانات'!T162</f>
        <v>0</v>
      </c>
      <c r="AJ151" s="125" cm="1">
        <f t="array" ref="AJ151">'ادخال البيانات'!W162</f>
        <v>0</v>
      </c>
      <c r="AK151" s="125" cm="1">
        <f t="array" ref="AK151">'ادخال البيانات'!Z162</f>
        <v>0</v>
      </c>
      <c r="AL151" s="125" cm="1">
        <f t="array" ref="AL151">'ادخال البيانات'!AC162</f>
        <v>0</v>
      </c>
    </row>
    <row r="152" ht="13.8" customHeight="1">
      <c r="A152" s="9"/>
      <c r="B152" s="9"/>
      <c r="C152" s="9"/>
      <c r="D152" s="9"/>
      <c r="E152" s="9"/>
      <c r="F152" s="9"/>
      <c r="G152" s="9"/>
      <c r="H152" s="9"/>
      <c r="I152" s="9"/>
      <c r="J152" s="9"/>
      <c r="K152" s="9"/>
      <c r="L152" s="9"/>
      <c r="M152" s="9"/>
      <c r="N152" s="9"/>
      <c r="O152" s="9"/>
      <c r="P152" s="9"/>
      <c r="Q152" s="9"/>
      <c r="R152" s="9"/>
      <c r="S152" s="9"/>
      <c r="T152" s="9"/>
      <c r="U152" s="9"/>
      <c r="V152" s="9"/>
      <c r="W152" s="9"/>
      <c r="X152" s="9"/>
      <c r="Y152" s="9"/>
      <c r="Z152" s="9"/>
      <c r="AA152" s="9"/>
      <c r="AB152" s="9"/>
      <c r="AC152" s="9"/>
      <c r="AD152" s="125" cm="1">
        <f t="array" ref="AD152">'ادخال البيانات'!E163</f>
        <v>0</v>
      </c>
      <c r="AE152" s="125" cm="1">
        <f t="array" ref="AE152">'ادخال البيانات'!H163</f>
        <v>0</v>
      </c>
      <c r="AF152" s="125" cm="1">
        <f t="array" ref="AF152">'ادخال البيانات'!K163</f>
        <v>0</v>
      </c>
      <c r="AG152" s="125" cm="1">
        <f t="array" ref="AG152">'ادخال البيانات'!N163</f>
        <v>0</v>
      </c>
      <c r="AH152" s="125" cm="1">
        <f t="array" ref="AH152">'ادخال البيانات'!Q163</f>
        <v>0</v>
      </c>
      <c r="AI152" s="125" cm="1">
        <f t="array" ref="AI152">'ادخال البيانات'!T163</f>
        <v>0</v>
      </c>
      <c r="AJ152" s="125" cm="1">
        <f t="array" ref="AJ152">'ادخال البيانات'!W163</f>
        <v>0</v>
      </c>
      <c r="AK152" s="125" cm="1">
        <f t="array" ref="AK152">'ادخال البيانات'!Z163</f>
        <v>0</v>
      </c>
      <c r="AL152" s="125" cm="1">
        <f t="array" ref="AL152">'ادخال البيانات'!AC163</f>
        <v>0</v>
      </c>
    </row>
    <row r="153" ht="13.8" customHeight="1">
      <c r="A153" s="9"/>
      <c r="B153" s="9"/>
      <c r="C153" s="9"/>
      <c r="D153" s="9"/>
      <c r="E153" s="9"/>
      <c r="F153" s="9"/>
      <c r="G153" s="9"/>
      <c r="H153" s="9"/>
      <c r="I153" s="9"/>
      <c r="J153" s="9"/>
      <c r="K153" s="9"/>
      <c r="L153" s="9"/>
      <c r="M153" s="9"/>
      <c r="N153" s="9"/>
      <c r="O153" s="9"/>
      <c r="P153" s="9"/>
      <c r="Q153" s="9"/>
      <c r="R153" s="9"/>
      <c r="S153" s="9"/>
      <c r="T153" s="9"/>
      <c r="U153" s="9"/>
      <c r="V153" s="9"/>
      <c r="W153" s="9"/>
      <c r="X153" s="9"/>
      <c r="Y153" s="9"/>
      <c r="Z153" s="9"/>
      <c r="AA153" s="9"/>
      <c r="AB153" s="9"/>
      <c r="AC153" s="9"/>
      <c r="AD153" s="125" cm="1">
        <f t="array" ref="AD153">'ادخال البيانات'!E164</f>
        <v>0</v>
      </c>
      <c r="AE153" s="125" cm="1">
        <f t="array" ref="AE153">'ادخال البيانات'!H164</f>
        <v>0</v>
      </c>
      <c r="AF153" s="125" cm="1">
        <f t="array" ref="AF153">'ادخال البيانات'!K164</f>
        <v>0</v>
      </c>
      <c r="AG153" s="125" cm="1">
        <f t="array" ref="AG153">'ادخال البيانات'!N164</f>
        <v>0</v>
      </c>
      <c r="AH153" s="125" cm="1">
        <f t="array" ref="AH153">'ادخال البيانات'!Q164</f>
        <v>0</v>
      </c>
      <c r="AI153" s="125" cm="1">
        <f t="array" ref="AI153">'ادخال البيانات'!T164</f>
        <v>0</v>
      </c>
      <c r="AJ153" s="125" cm="1">
        <f t="array" ref="AJ153">'ادخال البيانات'!W164</f>
        <v>0</v>
      </c>
      <c r="AK153" s="125" cm="1">
        <f t="array" ref="AK153">'ادخال البيانات'!Z164</f>
        <v>0</v>
      </c>
      <c r="AL153" s="125" cm="1">
        <f t="array" ref="AL153">'ادخال البيانات'!AC164</f>
        <v>0</v>
      </c>
    </row>
    <row r="154" ht="13.8" customHeight="1">
      <c r="A154" s="9"/>
      <c r="B154" s="9"/>
      <c r="C154" s="9"/>
      <c r="D154" s="9"/>
      <c r="E154" s="9"/>
      <c r="F154" s="9"/>
      <c r="G154" s="9"/>
      <c r="H154" s="9"/>
      <c r="I154" s="9"/>
      <c r="J154" s="9"/>
      <c r="K154" s="9"/>
      <c r="L154" s="9"/>
      <c r="M154" s="9"/>
      <c r="N154" s="9"/>
      <c r="O154" s="9"/>
      <c r="P154" s="9"/>
      <c r="Q154" s="9"/>
      <c r="R154" s="9"/>
      <c r="S154" s="9"/>
      <c r="T154" s="9"/>
      <c r="U154" s="9"/>
      <c r="V154" s="9"/>
      <c r="W154" s="9"/>
      <c r="X154" s="9"/>
      <c r="Y154" s="9"/>
      <c r="Z154" s="9"/>
      <c r="AA154" s="9"/>
      <c r="AB154" s="9"/>
      <c r="AC154" s="9"/>
      <c r="AD154" s="125" cm="1">
        <f t="array" ref="AD154">'ادخال البيانات'!E165</f>
        <v>0</v>
      </c>
      <c r="AE154" s="125" cm="1">
        <f t="array" ref="AE154">'ادخال البيانات'!H165</f>
        <v>0</v>
      </c>
      <c r="AF154" s="125" cm="1">
        <f t="array" ref="AF154">'ادخال البيانات'!K165</f>
        <v>0</v>
      </c>
      <c r="AG154" s="125" cm="1">
        <f t="array" ref="AG154">'ادخال البيانات'!N165</f>
        <v>0</v>
      </c>
      <c r="AH154" s="125" cm="1">
        <f t="array" ref="AH154">'ادخال البيانات'!Q165</f>
        <v>0</v>
      </c>
      <c r="AI154" s="125" cm="1">
        <f t="array" ref="AI154">'ادخال البيانات'!T165</f>
        <v>0</v>
      </c>
      <c r="AJ154" s="125" cm="1">
        <f t="array" ref="AJ154">'ادخال البيانات'!W165</f>
        <v>0</v>
      </c>
      <c r="AK154" s="125" cm="1">
        <f t="array" ref="AK154">'ادخال البيانات'!Z165</f>
        <v>0</v>
      </c>
      <c r="AL154" s="125" cm="1">
        <f t="array" ref="AL154">'ادخال البيانات'!AC165</f>
        <v>0</v>
      </c>
    </row>
    <row r="155" ht="13.8" customHeight="1">
      <c r="A155" s="9"/>
      <c r="B155" s="9"/>
      <c r="C155" s="9"/>
      <c r="D155" s="9"/>
      <c r="E155" s="9"/>
      <c r="F155" s="9"/>
      <c r="G155" s="9"/>
      <c r="H155" s="9"/>
      <c r="I155" s="9"/>
      <c r="J155" s="9"/>
      <c r="K155" s="9"/>
      <c r="L155" s="9"/>
      <c r="M155" s="9"/>
      <c r="N155" s="9"/>
      <c r="O155" s="9"/>
      <c r="P155" s="9"/>
      <c r="Q155" s="9"/>
      <c r="R155" s="9"/>
      <c r="S155" s="9"/>
      <c r="T155" s="9"/>
      <c r="U155" s="9"/>
      <c r="V155" s="9"/>
      <c r="W155" s="9"/>
      <c r="X155" s="9"/>
      <c r="Y155" s="9"/>
      <c r="Z155" s="9"/>
      <c r="AA155" s="9"/>
      <c r="AB155" s="9"/>
      <c r="AC155" s="9"/>
      <c r="AD155" s="125" cm="1">
        <f t="array" ref="AD155">'ادخال البيانات'!E166</f>
        <v>0</v>
      </c>
      <c r="AE155" s="125" cm="1">
        <f t="array" ref="AE155">'ادخال البيانات'!H166</f>
        <v>0</v>
      </c>
      <c r="AF155" s="125" cm="1">
        <f t="array" ref="AF155">'ادخال البيانات'!K166</f>
        <v>0</v>
      </c>
      <c r="AG155" s="125" cm="1">
        <f t="array" ref="AG155">'ادخال البيانات'!N166</f>
        <v>0</v>
      </c>
      <c r="AH155" s="125" cm="1">
        <f t="array" ref="AH155">'ادخال البيانات'!Q166</f>
        <v>0</v>
      </c>
      <c r="AI155" s="125" cm="1">
        <f t="array" ref="AI155">'ادخال البيانات'!T166</f>
        <v>0</v>
      </c>
      <c r="AJ155" s="125" cm="1">
        <f t="array" ref="AJ155">'ادخال البيانات'!W166</f>
        <v>0</v>
      </c>
      <c r="AK155" s="125" cm="1">
        <f t="array" ref="AK155">'ادخال البيانات'!Z166</f>
        <v>0</v>
      </c>
      <c r="AL155" s="125" cm="1">
        <f t="array" ref="AL155">'ادخال البيانات'!AC166</f>
        <v>0</v>
      </c>
    </row>
    <row r="156" ht="13.8" customHeight="1">
      <c r="A156" s="9"/>
      <c r="B156" s="9"/>
      <c r="C156" s="9"/>
      <c r="D156" s="9"/>
      <c r="E156" s="9"/>
      <c r="F156" s="9"/>
      <c r="G156" s="9"/>
      <c r="H156" s="9"/>
      <c r="I156" s="9"/>
      <c r="J156" s="9"/>
      <c r="K156" s="9"/>
      <c r="L156" s="9"/>
      <c r="M156" s="9"/>
      <c r="N156" s="9"/>
      <c r="O156" s="9"/>
      <c r="P156" s="9"/>
      <c r="Q156" s="9"/>
      <c r="R156" s="9"/>
      <c r="S156" s="9"/>
      <c r="T156" s="9"/>
      <c r="U156" s="9"/>
      <c r="V156" s="9"/>
      <c r="W156" s="9"/>
      <c r="X156" s="9"/>
      <c r="Y156" s="9"/>
      <c r="Z156" s="9"/>
      <c r="AA156" s="9"/>
      <c r="AB156" s="9"/>
      <c r="AC156" s="9"/>
      <c r="AD156" s="125" cm="1">
        <f t="array" ref="AD156">'ادخال البيانات'!E167</f>
        <v>0</v>
      </c>
      <c r="AE156" s="125" cm="1">
        <f t="array" ref="AE156">'ادخال البيانات'!H167</f>
        <v>0</v>
      </c>
      <c r="AF156" s="125" cm="1">
        <f t="array" ref="AF156">'ادخال البيانات'!K167</f>
        <v>0</v>
      </c>
      <c r="AG156" s="125" cm="1">
        <f t="array" ref="AG156">'ادخال البيانات'!N167</f>
        <v>0</v>
      </c>
      <c r="AH156" s="125" cm="1">
        <f t="array" ref="AH156">'ادخال البيانات'!Q167</f>
        <v>0</v>
      </c>
      <c r="AI156" s="125" cm="1">
        <f t="array" ref="AI156">'ادخال البيانات'!T167</f>
        <v>0</v>
      </c>
      <c r="AJ156" s="125" cm="1">
        <f t="array" ref="AJ156">'ادخال البيانات'!W167</f>
        <v>0</v>
      </c>
      <c r="AK156" s="125" cm="1">
        <f t="array" ref="AK156">'ادخال البيانات'!Z167</f>
        <v>0</v>
      </c>
      <c r="AL156" s="125" cm="1">
        <f t="array" ref="AL156">'ادخال البيانات'!AC167</f>
        <v>0</v>
      </c>
    </row>
    <row r="157" ht="13.8" customHeight="1">
      <c r="A157" s="9"/>
      <c r="B157" s="9"/>
      <c r="C157" s="9"/>
      <c r="D157" s="9"/>
      <c r="E157" s="9"/>
      <c r="F157" s="9"/>
      <c r="G157" s="9"/>
      <c r="H157" s="9"/>
      <c r="I157" s="9"/>
      <c r="J157" s="9"/>
      <c r="K157" s="9"/>
      <c r="L157" s="9"/>
      <c r="M157" s="9"/>
      <c r="N157" s="9"/>
      <c r="O157" s="9"/>
      <c r="P157" s="9"/>
      <c r="Q157" s="9"/>
      <c r="R157" s="9"/>
      <c r="S157" s="9"/>
      <c r="T157" s="9"/>
      <c r="U157" s="9"/>
      <c r="V157" s="9"/>
      <c r="W157" s="9"/>
      <c r="X157" s="9"/>
      <c r="Y157" s="9"/>
      <c r="Z157" s="9"/>
      <c r="AA157" s="9"/>
      <c r="AB157" s="9"/>
      <c r="AC157" s="9"/>
      <c r="AD157" s="125" cm="1">
        <f t="array" ref="AD157">'ادخال البيانات'!E168</f>
        <v>0</v>
      </c>
      <c r="AE157" s="125" cm="1">
        <f t="array" ref="AE157">'ادخال البيانات'!H168</f>
        <v>0</v>
      </c>
      <c r="AF157" s="125" cm="1">
        <f t="array" ref="AF157">'ادخال البيانات'!K168</f>
        <v>0</v>
      </c>
      <c r="AG157" s="125" cm="1">
        <f t="array" ref="AG157">'ادخال البيانات'!N168</f>
        <v>0</v>
      </c>
      <c r="AH157" s="125" cm="1">
        <f t="array" ref="AH157">'ادخال البيانات'!Q168</f>
        <v>0</v>
      </c>
      <c r="AI157" s="125" cm="1">
        <f t="array" ref="AI157">'ادخال البيانات'!T168</f>
        <v>0</v>
      </c>
      <c r="AJ157" s="125" cm="1">
        <f t="array" ref="AJ157">'ادخال البيانات'!W168</f>
        <v>0</v>
      </c>
      <c r="AK157" s="125" cm="1">
        <f t="array" ref="AK157">'ادخال البيانات'!Z168</f>
        <v>0</v>
      </c>
      <c r="AL157" s="125" cm="1">
        <f t="array" ref="AL157">'ادخال البيانات'!AC168</f>
        <v>0</v>
      </c>
    </row>
    <row r="158" ht="13.8" customHeight="1">
      <c r="A158" s="9"/>
      <c r="B158" s="9"/>
      <c r="C158" s="9"/>
      <c r="D158" s="9"/>
      <c r="E158" s="9"/>
      <c r="F158" s="9"/>
      <c r="G158" s="9"/>
      <c r="H158" s="9"/>
      <c r="I158" s="9"/>
      <c r="J158" s="9"/>
      <c r="K158" s="9"/>
      <c r="L158" s="9"/>
      <c r="M158" s="9"/>
      <c r="N158" s="9"/>
      <c r="O158" s="9"/>
      <c r="P158" s="9"/>
      <c r="Q158" s="9"/>
      <c r="R158" s="9"/>
      <c r="S158" s="9"/>
      <c r="T158" s="9"/>
      <c r="U158" s="9"/>
      <c r="V158" s="9"/>
      <c r="W158" s="9"/>
      <c r="X158" s="9"/>
      <c r="Y158" s="9"/>
      <c r="Z158" s="9"/>
      <c r="AA158" s="9"/>
      <c r="AB158" s="9"/>
      <c r="AC158" s="9"/>
      <c r="AD158" s="125" cm="1">
        <f t="array" ref="AD158">'ادخال البيانات'!E169</f>
        <v>0</v>
      </c>
      <c r="AE158" s="125" cm="1">
        <f t="array" ref="AE158">'ادخال البيانات'!H169</f>
        <v>0</v>
      </c>
      <c r="AF158" s="125" cm="1">
        <f t="array" ref="AF158">'ادخال البيانات'!K169</f>
        <v>0</v>
      </c>
      <c r="AG158" s="125" cm="1">
        <f t="array" ref="AG158">'ادخال البيانات'!N169</f>
        <v>0</v>
      </c>
      <c r="AH158" s="125" cm="1">
        <f t="array" ref="AH158">'ادخال البيانات'!Q169</f>
        <v>0</v>
      </c>
      <c r="AI158" s="125" cm="1">
        <f t="array" ref="AI158">'ادخال البيانات'!T169</f>
        <v>0</v>
      </c>
      <c r="AJ158" s="125" cm="1">
        <f t="array" ref="AJ158">'ادخال البيانات'!W169</f>
        <v>0</v>
      </c>
      <c r="AK158" s="125" cm="1">
        <f t="array" ref="AK158">'ادخال البيانات'!Z169</f>
        <v>0</v>
      </c>
      <c r="AL158" s="125" cm="1">
        <f t="array" ref="AL158">'ادخال البيانات'!AC169</f>
        <v>0</v>
      </c>
    </row>
    <row r="159" ht="13.8" customHeight="1">
      <c r="A159" s="9"/>
      <c r="B159" s="9"/>
      <c r="C159" s="9"/>
      <c r="D159" s="9"/>
      <c r="E159" s="9"/>
      <c r="F159" s="9"/>
      <c r="G159" s="9"/>
      <c r="H159" s="9"/>
      <c r="I159" s="9"/>
      <c r="J159" s="9"/>
      <c r="K159" s="9"/>
      <c r="L159" s="9"/>
      <c r="M159" s="9"/>
      <c r="N159" s="9"/>
      <c r="O159" s="9"/>
      <c r="P159" s="9"/>
      <c r="Q159" s="9"/>
      <c r="R159" s="9"/>
      <c r="S159" s="9"/>
      <c r="T159" s="9"/>
      <c r="U159" s="9"/>
      <c r="V159" s="9"/>
      <c r="W159" s="9"/>
      <c r="X159" s="9"/>
      <c r="Y159" s="9"/>
      <c r="Z159" s="9"/>
      <c r="AA159" s="9"/>
      <c r="AB159" s="9"/>
      <c r="AC159" s="9"/>
      <c r="AD159" s="125" cm="1">
        <f t="array" ref="AD159">'ادخال البيانات'!E170</f>
        <v>0</v>
      </c>
      <c r="AE159" s="125" cm="1">
        <f t="array" ref="AE159">'ادخال البيانات'!H170</f>
        <v>0</v>
      </c>
      <c r="AF159" s="125" cm="1">
        <f t="array" ref="AF159">'ادخال البيانات'!K170</f>
        <v>0</v>
      </c>
      <c r="AG159" s="125" cm="1">
        <f t="array" ref="AG159">'ادخال البيانات'!N170</f>
        <v>0</v>
      </c>
      <c r="AH159" s="125" cm="1">
        <f t="array" ref="AH159">'ادخال البيانات'!Q170</f>
        <v>0</v>
      </c>
      <c r="AI159" s="125" cm="1">
        <f t="array" ref="AI159">'ادخال البيانات'!T170</f>
        <v>0</v>
      </c>
      <c r="AJ159" s="125" cm="1">
        <f t="array" ref="AJ159">'ادخال البيانات'!W170</f>
        <v>0</v>
      </c>
      <c r="AK159" s="125" cm="1">
        <f t="array" ref="AK159">'ادخال البيانات'!Z170</f>
        <v>0</v>
      </c>
      <c r="AL159" s="125" cm="1">
        <f t="array" ref="AL159">'ادخال البيانات'!AC170</f>
        <v>0</v>
      </c>
    </row>
    <row r="160" ht="13.8" customHeight="1">
      <c r="A160" s="9"/>
      <c r="B160" s="9"/>
      <c r="C160" s="9"/>
      <c r="D160" s="9"/>
      <c r="E160" s="9"/>
      <c r="F160" s="9"/>
      <c r="G160" s="9"/>
      <c r="H160" s="9"/>
      <c r="I160" s="9"/>
      <c r="J160" s="9"/>
      <c r="K160" s="9"/>
      <c r="L160" s="9"/>
      <c r="M160" s="9"/>
      <c r="N160" s="9"/>
      <c r="O160" s="9"/>
      <c r="P160" s="9"/>
      <c r="Q160" s="9"/>
      <c r="R160" s="9"/>
      <c r="S160" s="9"/>
      <c r="T160" s="9"/>
      <c r="U160" s="9"/>
      <c r="V160" s="9"/>
      <c r="W160" s="9"/>
      <c r="X160" s="9"/>
      <c r="Y160" s="9"/>
      <c r="Z160" s="9"/>
      <c r="AA160" s="9"/>
      <c r="AB160" s="9"/>
      <c r="AC160" s="9"/>
      <c r="AD160" s="125" cm="1">
        <f t="array" ref="AD160">'ادخال البيانات'!E171</f>
        <v>0</v>
      </c>
      <c r="AE160" s="125" cm="1">
        <f t="array" ref="AE160">'ادخال البيانات'!H171</f>
        <v>0</v>
      </c>
      <c r="AF160" s="125" cm="1">
        <f t="array" ref="AF160">'ادخال البيانات'!K171</f>
        <v>0</v>
      </c>
      <c r="AG160" s="125" cm="1">
        <f t="array" ref="AG160">'ادخال البيانات'!N171</f>
        <v>0</v>
      </c>
      <c r="AH160" s="125" cm="1">
        <f t="array" ref="AH160">'ادخال البيانات'!Q171</f>
        <v>0</v>
      </c>
      <c r="AI160" s="125" cm="1">
        <f t="array" ref="AI160">'ادخال البيانات'!T171</f>
        <v>0</v>
      </c>
      <c r="AJ160" s="125" cm="1">
        <f t="array" ref="AJ160">'ادخال البيانات'!W171</f>
        <v>0</v>
      </c>
      <c r="AK160" s="125" cm="1">
        <f t="array" ref="AK160">'ادخال البيانات'!Z171</f>
        <v>0</v>
      </c>
      <c r="AL160" s="125" cm="1">
        <f t="array" ref="AL160">'ادخال البيانات'!AC171</f>
        <v>0</v>
      </c>
    </row>
    <row r="161" ht="13.8" customHeight="1">
      <c r="A161" s="9"/>
      <c r="B161" s="9"/>
      <c r="C161" s="9"/>
      <c r="D161" s="9"/>
      <c r="E161" s="9"/>
      <c r="F161" s="9"/>
      <c r="G161" s="9"/>
      <c r="H161" s="9"/>
      <c r="I161" s="9"/>
      <c r="J161" s="9"/>
      <c r="K161" s="9"/>
      <c r="L161" s="9"/>
      <c r="M161" s="9"/>
      <c r="N161" s="9"/>
      <c r="O161" s="9"/>
      <c r="P161" s="9"/>
      <c r="Q161" s="9"/>
      <c r="R161" s="9"/>
      <c r="S161" s="9"/>
      <c r="T161" s="9"/>
      <c r="U161" s="9"/>
      <c r="V161" s="9"/>
      <c r="W161" s="9"/>
      <c r="X161" s="9"/>
      <c r="Y161" s="9"/>
      <c r="Z161" s="9"/>
      <c r="AA161" s="9"/>
      <c r="AB161" s="9"/>
      <c r="AC161" s="9"/>
      <c r="AD161" s="125" cm="1">
        <f t="array" ref="AD161">'ادخال البيانات'!E172</f>
        <v>0</v>
      </c>
      <c r="AE161" s="125" cm="1">
        <f t="array" ref="AE161">'ادخال البيانات'!H172</f>
        <v>0</v>
      </c>
      <c r="AF161" s="125" cm="1">
        <f t="array" ref="AF161">'ادخال البيانات'!K172</f>
        <v>0</v>
      </c>
      <c r="AG161" s="125" cm="1">
        <f t="array" ref="AG161">'ادخال البيانات'!N172</f>
        <v>0</v>
      </c>
      <c r="AH161" s="125" cm="1">
        <f t="array" ref="AH161">'ادخال البيانات'!Q172</f>
        <v>0</v>
      </c>
      <c r="AI161" s="125" cm="1">
        <f t="array" ref="AI161">'ادخال البيانات'!T172</f>
        <v>0</v>
      </c>
      <c r="AJ161" s="125" cm="1">
        <f t="array" ref="AJ161">'ادخال البيانات'!W172</f>
        <v>0</v>
      </c>
      <c r="AK161" s="125" cm="1">
        <f t="array" ref="AK161">'ادخال البيانات'!Z172</f>
        <v>0</v>
      </c>
      <c r="AL161" s="125" cm="1">
        <f t="array" ref="AL161">'ادخال البيانات'!AC172</f>
        <v>0</v>
      </c>
    </row>
    <row r="162" ht="13.8" customHeight="1">
      <c r="A162" s="9"/>
      <c r="B162" s="9"/>
      <c r="C162" s="9"/>
      <c r="D162" s="9"/>
      <c r="E162" s="9"/>
      <c r="F162" s="9"/>
      <c r="G162" s="9"/>
      <c r="H162" s="9"/>
      <c r="I162" s="9"/>
      <c r="J162" s="9"/>
      <c r="K162" s="9"/>
      <c r="L162" s="9"/>
      <c r="M162" s="9"/>
      <c r="N162" s="9"/>
      <c r="O162" s="9"/>
      <c r="P162" s="9"/>
      <c r="Q162" s="9"/>
      <c r="R162" s="9"/>
      <c r="S162" s="9"/>
      <c r="T162" s="9"/>
      <c r="U162" s="9"/>
      <c r="V162" s="9"/>
      <c r="W162" s="9"/>
      <c r="X162" s="9"/>
      <c r="Y162" s="9"/>
      <c r="Z162" s="9"/>
      <c r="AA162" s="9"/>
      <c r="AB162" s="9"/>
      <c r="AC162" s="9"/>
      <c r="AD162" s="125" cm="1">
        <f t="array" ref="AD162">'ادخال البيانات'!E173</f>
        <v>0</v>
      </c>
      <c r="AE162" s="125" cm="1">
        <f t="array" ref="AE162">'ادخال البيانات'!H173</f>
        <v>0</v>
      </c>
      <c r="AF162" s="125" cm="1">
        <f t="array" ref="AF162">'ادخال البيانات'!K173</f>
        <v>0</v>
      </c>
      <c r="AG162" s="125" cm="1">
        <f t="array" ref="AG162">'ادخال البيانات'!N173</f>
        <v>0</v>
      </c>
      <c r="AH162" s="125" cm="1">
        <f t="array" ref="AH162">'ادخال البيانات'!Q173</f>
        <v>0</v>
      </c>
      <c r="AI162" s="125" cm="1">
        <f t="array" ref="AI162">'ادخال البيانات'!T173</f>
        <v>0</v>
      </c>
      <c r="AJ162" s="125" cm="1">
        <f t="array" ref="AJ162">'ادخال البيانات'!W173</f>
        <v>0</v>
      </c>
      <c r="AK162" s="125" cm="1">
        <f t="array" ref="AK162">'ادخال البيانات'!Z173</f>
        <v>0</v>
      </c>
      <c r="AL162" s="125" cm="1">
        <f t="array" ref="AL162">'ادخال البيانات'!AC173</f>
        <v>0</v>
      </c>
    </row>
    <row r="163" ht="13.8" customHeight="1">
      <c r="A163" s="9"/>
      <c r="B163" s="9"/>
      <c r="C163" s="9"/>
      <c r="D163" s="9"/>
      <c r="E163" s="9"/>
      <c r="F163" s="9"/>
      <c r="G163" s="9"/>
      <c r="H163" s="9"/>
      <c r="I163" s="9"/>
      <c r="J163" s="9"/>
      <c r="K163" s="9"/>
      <c r="L163" s="9"/>
      <c r="M163" s="9"/>
      <c r="N163" s="9"/>
      <c r="O163" s="9"/>
      <c r="P163" s="9"/>
      <c r="Q163" s="9"/>
      <c r="R163" s="9"/>
      <c r="S163" s="9"/>
      <c r="T163" s="9"/>
      <c r="U163" s="9"/>
      <c r="V163" s="9"/>
      <c r="W163" s="9"/>
      <c r="X163" s="9"/>
      <c r="Y163" s="9"/>
      <c r="Z163" s="9"/>
      <c r="AA163" s="9"/>
      <c r="AB163" s="9"/>
      <c r="AC163" s="9"/>
      <c r="AD163" s="125" cm="1">
        <f t="array" ref="AD163">'ادخال البيانات'!E174</f>
        <v>0</v>
      </c>
      <c r="AE163" s="125" cm="1">
        <f t="array" ref="AE163">'ادخال البيانات'!H174</f>
        <v>0</v>
      </c>
      <c r="AF163" s="125" cm="1">
        <f t="array" ref="AF163">'ادخال البيانات'!K174</f>
        <v>0</v>
      </c>
      <c r="AG163" s="125" cm="1">
        <f t="array" ref="AG163">'ادخال البيانات'!N174</f>
        <v>0</v>
      </c>
      <c r="AH163" s="125" cm="1">
        <f t="array" ref="AH163">'ادخال البيانات'!Q174</f>
        <v>0</v>
      </c>
      <c r="AI163" s="125" cm="1">
        <f t="array" ref="AI163">'ادخال البيانات'!T174</f>
        <v>0</v>
      </c>
      <c r="AJ163" s="125" cm="1">
        <f t="array" ref="AJ163">'ادخال البيانات'!W174</f>
        <v>0</v>
      </c>
      <c r="AK163" s="125" cm="1">
        <f t="array" ref="AK163">'ادخال البيانات'!Z174</f>
        <v>0</v>
      </c>
      <c r="AL163" s="125" cm="1">
        <f t="array" ref="AL163">'ادخال البيانات'!AC174</f>
        <v>0</v>
      </c>
    </row>
    <row r="164" ht="13.8" customHeight="1">
      <c r="A164" s="9"/>
      <c r="B164" s="9"/>
      <c r="C164" s="9"/>
      <c r="D164" s="9"/>
      <c r="E164" s="9"/>
      <c r="F164" s="9"/>
      <c r="G164" s="9"/>
      <c r="H164" s="9"/>
      <c r="I164" s="9"/>
      <c r="J164" s="9"/>
      <c r="K164" s="9"/>
      <c r="L164" s="9"/>
      <c r="M164" s="9"/>
      <c r="N164" s="9"/>
      <c r="O164" s="9"/>
      <c r="P164" s="9"/>
      <c r="Q164" s="9"/>
      <c r="R164" s="9"/>
      <c r="S164" s="9"/>
      <c r="T164" s="9"/>
      <c r="U164" s="9"/>
      <c r="V164" s="9"/>
      <c r="W164" s="9"/>
      <c r="X164" s="9"/>
      <c r="Y164" s="9"/>
      <c r="Z164" s="9"/>
      <c r="AA164" s="9"/>
      <c r="AB164" s="9"/>
      <c r="AC164" s="9"/>
      <c r="AD164" s="125" cm="1">
        <f t="array" ref="AD164">'ادخال البيانات'!E175</f>
        <v>0</v>
      </c>
      <c r="AE164" s="125" cm="1">
        <f t="array" ref="AE164">'ادخال البيانات'!H175</f>
        <v>0</v>
      </c>
      <c r="AF164" s="125" cm="1">
        <f t="array" ref="AF164">'ادخال البيانات'!K175</f>
        <v>0</v>
      </c>
      <c r="AG164" s="125" cm="1">
        <f t="array" ref="AG164">'ادخال البيانات'!N175</f>
        <v>0</v>
      </c>
      <c r="AH164" s="125" cm="1">
        <f t="array" ref="AH164">'ادخال البيانات'!Q175</f>
        <v>0</v>
      </c>
      <c r="AI164" s="125" cm="1">
        <f t="array" ref="AI164">'ادخال البيانات'!T175</f>
        <v>0</v>
      </c>
      <c r="AJ164" s="125" cm="1">
        <f t="array" ref="AJ164">'ادخال البيانات'!W175</f>
        <v>0</v>
      </c>
      <c r="AK164" s="125" cm="1">
        <f t="array" ref="AK164">'ادخال البيانات'!Z175</f>
        <v>0</v>
      </c>
      <c r="AL164" s="125" cm="1">
        <f t="array" ref="AL164">'ادخال البيانات'!AC175</f>
        <v>0</v>
      </c>
    </row>
    <row r="165" ht="13.8" customHeight="1">
      <c r="A165" s="9"/>
      <c r="B165" s="9"/>
      <c r="C165" s="9"/>
      <c r="D165" s="9"/>
      <c r="E165" s="9"/>
      <c r="F165" s="9"/>
      <c r="G165" s="9"/>
      <c r="H165" s="9"/>
      <c r="I165" s="9"/>
      <c r="J165" s="9"/>
      <c r="K165" s="9"/>
      <c r="L165" s="9"/>
      <c r="M165" s="9"/>
      <c r="N165" s="9"/>
      <c r="O165" s="9"/>
      <c r="P165" s="9"/>
      <c r="Q165" s="9"/>
      <c r="R165" s="9"/>
      <c r="S165" s="9"/>
      <c r="T165" s="9"/>
      <c r="U165" s="9"/>
      <c r="V165" s="9"/>
      <c r="W165" s="9"/>
      <c r="X165" s="9"/>
      <c r="Y165" s="9"/>
      <c r="Z165" s="9"/>
      <c r="AA165" s="9"/>
      <c r="AB165" s="9"/>
      <c r="AC165" s="9"/>
      <c r="AD165" s="125" cm="1">
        <f t="array" ref="AD165">'ادخال البيانات'!E176</f>
        <v>0</v>
      </c>
      <c r="AE165" s="125" cm="1">
        <f t="array" ref="AE165">'ادخال البيانات'!H176</f>
        <v>0</v>
      </c>
      <c r="AF165" s="125" cm="1">
        <f t="array" ref="AF165">'ادخال البيانات'!K176</f>
        <v>0</v>
      </c>
      <c r="AG165" s="125" cm="1">
        <f t="array" ref="AG165">'ادخال البيانات'!N176</f>
        <v>0</v>
      </c>
      <c r="AH165" s="125" cm="1">
        <f t="array" ref="AH165">'ادخال البيانات'!Q176</f>
        <v>0</v>
      </c>
      <c r="AI165" s="125" cm="1">
        <f t="array" ref="AI165">'ادخال البيانات'!T176</f>
        <v>0</v>
      </c>
      <c r="AJ165" s="125" cm="1">
        <f t="array" ref="AJ165">'ادخال البيانات'!W176</f>
        <v>0</v>
      </c>
      <c r="AK165" s="125" cm="1">
        <f t="array" ref="AK165">'ادخال البيانات'!Z176</f>
        <v>0</v>
      </c>
      <c r="AL165" s="125" cm="1">
        <f t="array" ref="AL165">'ادخال البيانات'!AC176</f>
        <v>0</v>
      </c>
    </row>
    <row r="166" ht="13.8" customHeight="1">
      <c r="A166" s="9"/>
      <c r="B166" s="9"/>
      <c r="C166" s="9"/>
      <c r="D166" s="9"/>
      <c r="E166" s="9"/>
      <c r="F166" s="9"/>
      <c r="G166" s="9"/>
      <c r="H166" s="9"/>
      <c r="I166" s="9"/>
      <c r="J166" s="9"/>
      <c r="K166" s="9"/>
      <c r="L166" s="9"/>
      <c r="M166" s="9"/>
      <c r="N166" s="9"/>
      <c r="O166" s="9"/>
      <c r="P166" s="9"/>
      <c r="Q166" s="9"/>
      <c r="R166" s="9"/>
      <c r="S166" s="9"/>
      <c r="T166" s="9"/>
      <c r="U166" s="9"/>
      <c r="V166" s="9"/>
      <c r="W166" s="9"/>
      <c r="X166" s="9"/>
      <c r="Y166" s="9"/>
      <c r="Z166" s="9"/>
      <c r="AA166" s="9"/>
      <c r="AB166" s="9"/>
      <c r="AC166" s="9"/>
      <c r="AD166" s="125" cm="1">
        <f t="array" ref="AD166">'ادخال البيانات'!E177</f>
        <v>0</v>
      </c>
      <c r="AE166" s="125" cm="1">
        <f t="array" ref="AE166">'ادخال البيانات'!H177</f>
        <v>0</v>
      </c>
      <c r="AF166" s="125" cm="1">
        <f t="array" ref="AF166">'ادخال البيانات'!K177</f>
        <v>0</v>
      </c>
      <c r="AG166" s="125" cm="1">
        <f t="array" ref="AG166">'ادخال البيانات'!N177</f>
        <v>0</v>
      </c>
      <c r="AH166" s="125" cm="1">
        <f t="array" ref="AH166">'ادخال البيانات'!Q177</f>
        <v>0</v>
      </c>
      <c r="AI166" s="125" cm="1">
        <f t="array" ref="AI166">'ادخال البيانات'!T177</f>
        <v>0</v>
      </c>
      <c r="AJ166" s="125" cm="1">
        <f t="array" ref="AJ166">'ادخال البيانات'!W177</f>
        <v>0</v>
      </c>
      <c r="AK166" s="125" cm="1">
        <f t="array" ref="AK166">'ادخال البيانات'!Z177</f>
        <v>0</v>
      </c>
      <c r="AL166" s="125" cm="1">
        <f t="array" ref="AL166">'ادخال البيانات'!AC177</f>
        <v>0</v>
      </c>
    </row>
    <row r="167" ht="13.8" customHeight="1">
      <c r="A167" s="9"/>
      <c r="B167" s="9"/>
      <c r="C167" s="9"/>
      <c r="D167" s="9"/>
      <c r="E167" s="9"/>
      <c r="F167" s="9"/>
      <c r="G167" s="9"/>
      <c r="H167" s="9"/>
      <c r="I167" s="9"/>
      <c r="J167" s="9"/>
      <c r="K167" s="9"/>
      <c r="L167" s="9"/>
      <c r="M167" s="9"/>
      <c r="N167" s="9"/>
      <c r="O167" s="9"/>
      <c r="P167" s="9"/>
      <c r="Q167" s="9"/>
      <c r="R167" s="9"/>
      <c r="S167" s="9"/>
      <c r="T167" s="9"/>
      <c r="U167" s="9"/>
      <c r="V167" s="9"/>
      <c r="W167" s="9"/>
      <c r="X167" s="9"/>
      <c r="Y167" s="9"/>
      <c r="Z167" s="9"/>
      <c r="AA167" s="9"/>
      <c r="AB167" s="9"/>
      <c r="AC167" s="9"/>
      <c r="AD167" s="125" cm="1">
        <f t="array" ref="AD167">'ادخال البيانات'!E178</f>
        <v>0</v>
      </c>
      <c r="AE167" s="125" cm="1">
        <f t="array" ref="AE167">'ادخال البيانات'!H178</f>
        <v>0</v>
      </c>
      <c r="AF167" s="125" cm="1">
        <f t="array" ref="AF167">'ادخال البيانات'!K178</f>
        <v>0</v>
      </c>
      <c r="AG167" s="125" cm="1">
        <f t="array" ref="AG167">'ادخال البيانات'!N178</f>
        <v>0</v>
      </c>
      <c r="AH167" s="125" cm="1">
        <f t="array" ref="AH167">'ادخال البيانات'!Q178</f>
        <v>0</v>
      </c>
      <c r="AI167" s="125" cm="1">
        <f t="array" ref="AI167">'ادخال البيانات'!T178</f>
        <v>0</v>
      </c>
      <c r="AJ167" s="125" cm="1">
        <f t="array" ref="AJ167">'ادخال البيانات'!W178</f>
        <v>0</v>
      </c>
      <c r="AK167" s="125" cm="1">
        <f t="array" ref="AK167">'ادخال البيانات'!Z178</f>
        <v>0</v>
      </c>
      <c r="AL167" s="125" cm="1">
        <f t="array" ref="AL167">'ادخال البيانات'!AC178</f>
        <v>0</v>
      </c>
    </row>
    <row r="168" ht="13.8" customHeight="1">
      <c r="A168" s="9"/>
      <c r="B168" s="9"/>
      <c r="C168" s="9"/>
      <c r="D168" s="9"/>
      <c r="E168" s="9"/>
      <c r="F168" s="9"/>
      <c r="G168" s="9"/>
      <c r="H168" s="9"/>
      <c r="I168" s="9"/>
      <c r="J168" s="9"/>
      <c r="K168" s="9"/>
      <c r="L168" s="9"/>
      <c r="M168" s="9"/>
      <c r="N168" s="9"/>
      <c r="O168" s="9"/>
      <c r="P168" s="9"/>
      <c r="Q168" s="9"/>
      <c r="R168" s="9"/>
      <c r="S168" s="9"/>
      <c r="T168" s="9"/>
      <c r="U168" s="9"/>
      <c r="V168" s="9"/>
      <c r="W168" s="9"/>
      <c r="X168" s="9"/>
      <c r="Y168" s="9"/>
      <c r="Z168" s="9"/>
      <c r="AA168" s="9"/>
      <c r="AB168" s="9"/>
      <c r="AC168" s="9"/>
      <c r="AD168" s="125" cm="1">
        <f t="array" ref="AD168">'ادخال البيانات'!E179</f>
        <v>0</v>
      </c>
      <c r="AE168" s="125" cm="1">
        <f t="array" ref="AE168">'ادخال البيانات'!H179</f>
        <v>0</v>
      </c>
      <c r="AF168" s="125" cm="1">
        <f t="array" ref="AF168">'ادخال البيانات'!K179</f>
        <v>0</v>
      </c>
      <c r="AG168" s="125" cm="1">
        <f t="array" ref="AG168">'ادخال البيانات'!N179</f>
        <v>0</v>
      </c>
      <c r="AH168" s="125" cm="1">
        <f t="array" ref="AH168">'ادخال البيانات'!Q179</f>
        <v>0</v>
      </c>
      <c r="AI168" s="125" cm="1">
        <f t="array" ref="AI168">'ادخال البيانات'!T179</f>
        <v>0</v>
      </c>
      <c r="AJ168" s="125" cm="1">
        <f t="array" ref="AJ168">'ادخال البيانات'!W179</f>
        <v>0</v>
      </c>
      <c r="AK168" s="125" cm="1">
        <f t="array" ref="AK168">'ادخال البيانات'!Z179</f>
        <v>0</v>
      </c>
      <c r="AL168" s="125" cm="1">
        <f t="array" ref="AL168">'ادخال البيانات'!AC179</f>
        <v>0</v>
      </c>
    </row>
    <row r="169" ht="13.8" customHeight="1">
      <c r="A169" s="9"/>
      <c r="B169" s="9"/>
      <c r="C169" s="9"/>
      <c r="D169" s="9"/>
      <c r="E169" s="9"/>
      <c r="F169" s="9"/>
      <c r="G169" s="9"/>
      <c r="H169" s="9"/>
      <c r="I169" s="9"/>
      <c r="J169" s="9"/>
      <c r="K169" s="9"/>
      <c r="L169" s="9"/>
      <c r="M169" s="9"/>
      <c r="N169" s="9"/>
      <c r="O169" s="9"/>
      <c r="P169" s="9"/>
      <c r="Q169" s="9"/>
      <c r="R169" s="9"/>
      <c r="S169" s="9"/>
      <c r="T169" s="9"/>
      <c r="U169" s="9"/>
      <c r="V169" s="9"/>
      <c r="W169" s="9"/>
      <c r="X169" s="9"/>
      <c r="Y169" s="9"/>
      <c r="Z169" s="9"/>
      <c r="AA169" s="9"/>
      <c r="AB169" s="9"/>
      <c r="AC169" s="9"/>
      <c r="AD169" s="125" cm="1">
        <f t="array" ref="AD169">'ادخال البيانات'!E180</f>
        <v>0</v>
      </c>
      <c r="AE169" s="125" cm="1">
        <f t="array" ref="AE169">'ادخال البيانات'!H180</f>
        <v>0</v>
      </c>
      <c r="AF169" s="125" cm="1">
        <f t="array" ref="AF169">'ادخال البيانات'!K180</f>
        <v>0</v>
      </c>
      <c r="AG169" s="125" cm="1">
        <f t="array" ref="AG169">'ادخال البيانات'!N180</f>
        <v>0</v>
      </c>
      <c r="AH169" s="125" cm="1">
        <f t="array" ref="AH169">'ادخال البيانات'!Q180</f>
        <v>0</v>
      </c>
      <c r="AI169" s="125" cm="1">
        <f t="array" ref="AI169">'ادخال البيانات'!T180</f>
        <v>0</v>
      </c>
      <c r="AJ169" s="125" cm="1">
        <f t="array" ref="AJ169">'ادخال البيانات'!W180</f>
        <v>0</v>
      </c>
      <c r="AK169" s="125" cm="1">
        <f t="array" ref="AK169">'ادخال البيانات'!Z180</f>
        <v>0</v>
      </c>
      <c r="AL169" s="125" cm="1">
        <f t="array" ref="AL169">'ادخال البيانات'!AC180</f>
        <v>0</v>
      </c>
    </row>
    <row r="170" ht="13.8" customHeight="1">
      <c r="A170" s="9"/>
      <c r="B170" s="9"/>
      <c r="C170" s="9"/>
      <c r="D170" s="9"/>
      <c r="E170" s="9"/>
      <c r="F170" s="9"/>
      <c r="G170" s="9"/>
      <c r="H170" s="9"/>
      <c r="I170" s="9"/>
      <c r="J170" s="9"/>
      <c r="K170" s="9"/>
      <c r="L170" s="9"/>
      <c r="M170" s="9"/>
      <c r="N170" s="9"/>
      <c r="O170" s="9"/>
      <c r="P170" s="9"/>
      <c r="Q170" s="9"/>
      <c r="R170" s="9"/>
      <c r="S170" s="9"/>
      <c r="T170" s="9"/>
      <c r="U170" s="9"/>
      <c r="V170" s="9"/>
      <c r="W170" s="9"/>
      <c r="X170" s="9"/>
      <c r="Y170" s="9"/>
      <c r="Z170" s="9"/>
      <c r="AA170" s="9"/>
      <c r="AB170" s="9"/>
      <c r="AC170" s="9"/>
      <c r="AD170" s="125" cm="1">
        <f t="array" ref="AD170">'ادخال البيانات'!E181</f>
        <v>0</v>
      </c>
      <c r="AE170" s="125" cm="1">
        <f t="array" ref="AE170">'ادخال البيانات'!H181</f>
        <v>0</v>
      </c>
      <c r="AF170" s="125" cm="1">
        <f t="array" ref="AF170">'ادخال البيانات'!K181</f>
        <v>0</v>
      </c>
      <c r="AG170" s="125" cm="1">
        <f t="array" ref="AG170">'ادخال البيانات'!N181</f>
        <v>0</v>
      </c>
      <c r="AH170" s="125" cm="1">
        <f t="array" ref="AH170">'ادخال البيانات'!Q181</f>
        <v>0</v>
      </c>
      <c r="AI170" s="125" cm="1">
        <f t="array" ref="AI170">'ادخال البيانات'!T181</f>
        <v>0</v>
      </c>
      <c r="AJ170" s="125" cm="1">
        <f t="array" ref="AJ170">'ادخال البيانات'!W181</f>
        <v>0</v>
      </c>
      <c r="AK170" s="125" cm="1">
        <f t="array" ref="AK170">'ادخال البيانات'!Z181</f>
        <v>0</v>
      </c>
      <c r="AL170" s="125" cm="1">
        <f t="array" ref="AL170">'ادخال البيانات'!AC181</f>
        <v>0</v>
      </c>
    </row>
    <row r="171" ht="13.8" customHeight="1">
      <c r="A171" s="9"/>
      <c r="B171" s="9"/>
      <c r="C171" s="9"/>
      <c r="D171" s="9"/>
      <c r="E171" s="9"/>
      <c r="F171" s="9"/>
      <c r="G171" s="9"/>
      <c r="H171" s="9"/>
      <c r="I171" s="9"/>
      <c r="J171" s="9"/>
      <c r="K171" s="9"/>
      <c r="L171" s="9"/>
      <c r="M171" s="9"/>
      <c r="N171" s="9"/>
      <c r="O171" s="9"/>
      <c r="P171" s="9"/>
      <c r="Q171" s="9"/>
      <c r="R171" s="9"/>
      <c r="S171" s="9"/>
      <c r="T171" s="9"/>
      <c r="U171" s="9"/>
      <c r="V171" s="9"/>
      <c r="W171" s="9"/>
      <c r="X171" s="9"/>
      <c r="Y171" s="9"/>
      <c r="Z171" s="9"/>
      <c r="AA171" s="9"/>
      <c r="AB171" s="9"/>
      <c r="AC171" s="9"/>
      <c r="AD171" s="125" cm="1">
        <f t="array" ref="AD171">'ادخال البيانات'!E182</f>
        <v>0</v>
      </c>
      <c r="AE171" s="125" cm="1">
        <f t="array" ref="AE171">'ادخال البيانات'!H182</f>
        <v>0</v>
      </c>
      <c r="AF171" s="125" cm="1">
        <f t="array" ref="AF171">'ادخال البيانات'!K182</f>
        <v>0</v>
      </c>
      <c r="AG171" s="125" cm="1">
        <f t="array" ref="AG171">'ادخال البيانات'!N182</f>
        <v>0</v>
      </c>
      <c r="AH171" s="125" cm="1">
        <f t="array" ref="AH171">'ادخال البيانات'!Q182</f>
        <v>0</v>
      </c>
      <c r="AI171" s="125" cm="1">
        <f t="array" ref="AI171">'ادخال البيانات'!T182</f>
        <v>0</v>
      </c>
      <c r="AJ171" s="125" cm="1">
        <f t="array" ref="AJ171">'ادخال البيانات'!W182</f>
        <v>0</v>
      </c>
      <c r="AK171" s="125" cm="1">
        <f t="array" ref="AK171">'ادخال البيانات'!Z182</f>
        <v>0</v>
      </c>
      <c r="AL171" s="125" cm="1">
        <f t="array" ref="AL171">'ادخال البيانات'!AC182</f>
        <v>0</v>
      </c>
    </row>
    <row r="172" ht="13.8" customHeight="1">
      <c r="A172" s="9"/>
      <c r="B172" s="9"/>
      <c r="C172" s="9"/>
      <c r="D172" s="9"/>
      <c r="E172" s="9"/>
      <c r="F172" s="9"/>
      <c r="G172" s="9"/>
      <c r="H172" s="9"/>
      <c r="I172" s="9"/>
      <c r="J172" s="9"/>
      <c r="K172" s="9"/>
      <c r="L172" s="9"/>
      <c r="M172" s="9"/>
      <c r="N172" s="9"/>
      <c r="O172" s="9"/>
      <c r="P172" s="9"/>
      <c r="Q172" s="9"/>
      <c r="R172" s="9"/>
      <c r="S172" s="9"/>
      <c r="T172" s="9"/>
      <c r="U172" s="9"/>
      <c r="V172" s="9"/>
      <c r="W172" s="9"/>
      <c r="X172" s="9"/>
      <c r="Y172" s="9"/>
      <c r="Z172" s="9"/>
      <c r="AA172" s="9"/>
      <c r="AB172" s="9"/>
      <c r="AC172" s="9"/>
      <c r="AD172" s="125" cm="1">
        <f t="array" ref="AD172">'ادخال البيانات'!E183</f>
        <v>0</v>
      </c>
      <c r="AE172" s="125" cm="1">
        <f t="array" ref="AE172">'ادخال البيانات'!H183</f>
        <v>0</v>
      </c>
      <c r="AF172" s="125" cm="1">
        <f t="array" ref="AF172">'ادخال البيانات'!K183</f>
        <v>0</v>
      </c>
      <c r="AG172" s="125" cm="1">
        <f t="array" ref="AG172">'ادخال البيانات'!N183</f>
        <v>0</v>
      </c>
      <c r="AH172" s="125" cm="1">
        <f t="array" ref="AH172">'ادخال البيانات'!Q183</f>
        <v>0</v>
      </c>
      <c r="AI172" s="125" cm="1">
        <f t="array" ref="AI172">'ادخال البيانات'!T183</f>
        <v>0</v>
      </c>
      <c r="AJ172" s="125" cm="1">
        <f t="array" ref="AJ172">'ادخال البيانات'!W183</f>
        <v>0</v>
      </c>
      <c r="AK172" s="125" cm="1">
        <f t="array" ref="AK172">'ادخال البيانات'!Z183</f>
        <v>0</v>
      </c>
      <c r="AL172" s="125" cm="1">
        <f t="array" ref="AL172">'ادخال البيانات'!AC183</f>
        <v>0</v>
      </c>
    </row>
    <row r="173" ht="13.8" customHeight="1">
      <c r="A173" s="9"/>
      <c r="B173" s="9"/>
      <c r="C173" s="9"/>
      <c r="D173" s="9"/>
      <c r="E173" s="9"/>
      <c r="F173" s="9"/>
      <c r="G173" s="9"/>
      <c r="H173" s="9"/>
      <c r="I173" s="9"/>
      <c r="J173" s="9"/>
      <c r="K173" s="9"/>
      <c r="L173" s="9"/>
      <c r="M173" s="9"/>
      <c r="N173" s="9"/>
      <c r="O173" s="9"/>
      <c r="P173" s="9"/>
      <c r="Q173" s="9"/>
      <c r="R173" s="9"/>
      <c r="S173" s="9"/>
      <c r="T173" s="9"/>
      <c r="U173" s="9"/>
      <c r="V173" s="9"/>
      <c r="W173" s="9"/>
      <c r="X173" s="9"/>
      <c r="Y173" s="9"/>
      <c r="Z173" s="9"/>
      <c r="AA173" s="9"/>
      <c r="AB173" s="9"/>
      <c r="AC173" s="9"/>
      <c r="AD173" s="125" cm="1">
        <f t="array" ref="AD173">'ادخال البيانات'!E184</f>
        <v>0</v>
      </c>
      <c r="AE173" s="125" cm="1">
        <f t="array" ref="AE173">'ادخال البيانات'!H184</f>
        <v>0</v>
      </c>
      <c r="AF173" s="125" cm="1">
        <f t="array" ref="AF173">'ادخال البيانات'!K184</f>
        <v>0</v>
      </c>
      <c r="AG173" s="125" cm="1">
        <f t="array" ref="AG173">'ادخال البيانات'!N184</f>
        <v>0</v>
      </c>
      <c r="AH173" s="125" cm="1">
        <f t="array" ref="AH173">'ادخال البيانات'!Q184</f>
        <v>0</v>
      </c>
      <c r="AI173" s="125" cm="1">
        <f t="array" ref="AI173">'ادخال البيانات'!T184</f>
        <v>0</v>
      </c>
      <c r="AJ173" s="125" cm="1">
        <f t="array" ref="AJ173">'ادخال البيانات'!W184</f>
        <v>0</v>
      </c>
      <c r="AK173" s="125" cm="1">
        <f t="array" ref="AK173">'ادخال البيانات'!Z184</f>
        <v>0</v>
      </c>
      <c r="AL173" s="125" cm="1">
        <f t="array" ref="AL173">'ادخال البيانات'!AC184</f>
        <v>0</v>
      </c>
    </row>
    <row r="174" ht="13.8" customHeight="1">
      <c r="A174" s="9"/>
      <c r="B174" s="9"/>
      <c r="C174" s="9"/>
      <c r="D174" s="9"/>
      <c r="E174" s="9"/>
      <c r="F174" s="9"/>
      <c r="G174" s="9"/>
      <c r="H174" s="9"/>
      <c r="I174" s="9"/>
      <c r="J174" s="9"/>
      <c r="K174" s="9"/>
      <c r="L174" s="9"/>
      <c r="M174" s="9"/>
      <c r="N174" s="9"/>
      <c r="O174" s="9"/>
      <c r="P174" s="9"/>
      <c r="Q174" s="9"/>
      <c r="R174" s="9"/>
      <c r="S174" s="9"/>
      <c r="T174" s="9"/>
      <c r="U174" s="9"/>
      <c r="V174" s="9"/>
      <c r="W174" s="9"/>
      <c r="X174" s="9"/>
      <c r="Y174" s="9"/>
      <c r="Z174" s="9"/>
      <c r="AA174" s="9"/>
      <c r="AB174" s="9"/>
      <c r="AC174" s="9"/>
      <c r="AD174" s="125" cm="1">
        <f t="array" ref="AD174">'ادخال البيانات'!E185</f>
        <v>0</v>
      </c>
      <c r="AE174" s="125" cm="1">
        <f t="array" ref="AE174">'ادخال البيانات'!H185</f>
        <v>0</v>
      </c>
      <c r="AF174" s="125" cm="1">
        <f t="array" ref="AF174">'ادخال البيانات'!K185</f>
        <v>0</v>
      </c>
      <c r="AG174" s="125" cm="1">
        <f t="array" ref="AG174">'ادخال البيانات'!N185</f>
        <v>0</v>
      </c>
      <c r="AH174" s="125" cm="1">
        <f t="array" ref="AH174">'ادخال البيانات'!Q185</f>
        <v>0</v>
      </c>
      <c r="AI174" s="125" cm="1">
        <f t="array" ref="AI174">'ادخال البيانات'!T185</f>
        <v>0</v>
      </c>
      <c r="AJ174" s="125" cm="1">
        <f t="array" ref="AJ174">'ادخال البيانات'!W185</f>
        <v>0</v>
      </c>
      <c r="AK174" s="125" cm="1">
        <f t="array" ref="AK174">'ادخال البيانات'!Z185</f>
        <v>0</v>
      </c>
      <c r="AL174" s="125" cm="1">
        <f t="array" ref="AL174">'ادخال البيانات'!AC185</f>
        <v>0</v>
      </c>
    </row>
    <row r="175" ht="13.8" customHeight="1">
      <c r="A175" s="9"/>
      <c r="B175" s="9"/>
      <c r="C175" s="9"/>
      <c r="D175" s="9"/>
      <c r="E175" s="9"/>
      <c r="F175" s="9"/>
      <c r="G175" s="9"/>
      <c r="H175" s="9"/>
      <c r="I175" s="9"/>
      <c r="J175" s="9"/>
      <c r="K175" s="9"/>
      <c r="L175" s="9"/>
      <c r="M175" s="9"/>
      <c r="N175" s="9"/>
      <c r="O175" s="9"/>
      <c r="P175" s="9"/>
      <c r="Q175" s="9"/>
      <c r="R175" s="9"/>
      <c r="S175" s="9"/>
      <c r="T175" s="9"/>
      <c r="U175" s="9"/>
      <c r="V175" s="9"/>
      <c r="W175" s="9"/>
      <c r="X175" s="9"/>
      <c r="Y175" s="9"/>
      <c r="Z175" s="9"/>
      <c r="AA175" s="9"/>
      <c r="AB175" s="9"/>
      <c r="AC175" s="9"/>
      <c r="AD175" s="125" cm="1">
        <f t="array" ref="AD175">'ادخال البيانات'!E186</f>
        <v>0</v>
      </c>
      <c r="AE175" s="125" cm="1">
        <f t="array" ref="AE175">'ادخال البيانات'!H186</f>
        <v>0</v>
      </c>
      <c r="AF175" s="125" cm="1">
        <f t="array" ref="AF175">'ادخال البيانات'!K186</f>
        <v>0</v>
      </c>
      <c r="AG175" s="125" cm="1">
        <f t="array" ref="AG175">'ادخال البيانات'!N186</f>
        <v>0</v>
      </c>
      <c r="AH175" s="125" cm="1">
        <f t="array" ref="AH175">'ادخال البيانات'!Q186</f>
        <v>0</v>
      </c>
      <c r="AI175" s="125" cm="1">
        <f t="array" ref="AI175">'ادخال البيانات'!T186</f>
        <v>0</v>
      </c>
      <c r="AJ175" s="125" cm="1">
        <f t="array" ref="AJ175">'ادخال البيانات'!W186</f>
        <v>0</v>
      </c>
      <c r="AK175" s="125" cm="1">
        <f t="array" ref="AK175">'ادخال البيانات'!Z186</f>
        <v>0</v>
      </c>
      <c r="AL175" s="125" cm="1">
        <f t="array" ref="AL175">'ادخال البيانات'!AC186</f>
        <v>0</v>
      </c>
    </row>
    <row r="176" ht="13.8" customHeight="1">
      <c r="A176" s="9"/>
      <c r="B176" s="9"/>
      <c r="C176" s="9"/>
      <c r="D176" s="9"/>
      <c r="E176" s="9"/>
      <c r="F176" s="9"/>
      <c r="G176" s="9"/>
      <c r="H176" s="9"/>
      <c r="I176" s="9"/>
      <c r="J176" s="9"/>
      <c r="K176" s="9"/>
      <c r="L176" s="9"/>
      <c r="M176" s="9"/>
      <c r="N176" s="9"/>
      <c r="O176" s="9"/>
      <c r="P176" s="9"/>
      <c r="Q176" s="9"/>
      <c r="R176" s="9"/>
      <c r="S176" s="9"/>
      <c r="T176" s="9"/>
      <c r="U176" s="9"/>
      <c r="V176" s="9"/>
      <c r="W176" s="9"/>
      <c r="X176" s="9"/>
      <c r="Y176" s="9"/>
      <c r="Z176" s="9"/>
      <c r="AA176" s="9"/>
      <c r="AB176" s="9"/>
      <c r="AC176" s="9"/>
      <c r="AD176" s="125" cm="1">
        <f t="array" ref="AD176">'ادخال البيانات'!E187</f>
        <v>0</v>
      </c>
      <c r="AE176" s="125" cm="1">
        <f t="array" ref="AE176">'ادخال البيانات'!H187</f>
        <v>0</v>
      </c>
      <c r="AF176" s="125" cm="1">
        <f t="array" ref="AF176">'ادخال البيانات'!K187</f>
        <v>0</v>
      </c>
      <c r="AG176" s="125" cm="1">
        <f t="array" ref="AG176">'ادخال البيانات'!N187</f>
        <v>0</v>
      </c>
      <c r="AH176" s="125" cm="1">
        <f t="array" ref="AH176">'ادخال البيانات'!Q187</f>
        <v>0</v>
      </c>
      <c r="AI176" s="125" cm="1">
        <f t="array" ref="AI176">'ادخال البيانات'!T187</f>
        <v>0</v>
      </c>
      <c r="AJ176" s="125" cm="1">
        <f t="array" ref="AJ176">'ادخال البيانات'!W187</f>
        <v>0</v>
      </c>
      <c r="AK176" s="125" cm="1">
        <f t="array" ref="AK176">'ادخال البيانات'!Z187</f>
        <v>0</v>
      </c>
      <c r="AL176" s="125" cm="1">
        <f t="array" ref="AL176">'ادخال البيانات'!AC187</f>
        <v>0</v>
      </c>
    </row>
    <row r="177" ht="13.8" customHeight="1">
      <c r="A177" s="9"/>
      <c r="B177" s="9"/>
      <c r="C177" s="9"/>
      <c r="D177" s="9"/>
      <c r="E177" s="9"/>
      <c r="F177" s="9"/>
      <c r="G177" s="9"/>
      <c r="H177" s="9"/>
      <c r="I177" s="9"/>
      <c r="J177" s="9"/>
      <c r="K177" s="9"/>
      <c r="L177" s="9"/>
      <c r="M177" s="9"/>
      <c r="N177" s="9"/>
      <c r="O177" s="9"/>
      <c r="P177" s="9"/>
      <c r="Q177" s="9"/>
      <c r="R177" s="9"/>
      <c r="S177" s="9"/>
      <c r="T177" s="9"/>
      <c r="U177" s="9"/>
      <c r="V177" s="9"/>
      <c r="W177" s="9"/>
      <c r="X177" s="9"/>
      <c r="Y177" s="9"/>
      <c r="Z177" s="9"/>
      <c r="AA177" s="9"/>
      <c r="AB177" s="9"/>
      <c r="AC177" s="9"/>
      <c r="AD177" s="125" cm="1">
        <f t="array" ref="AD177">'ادخال البيانات'!E188</f>
        <v>0</v>
      </c>
      <c r="AE177" s="125" cm="1">
        <f t="array" ref="AE177">'ادخال البيانات'!H188</f>
        <v>0</v>
      </c>
      <c r="AF177" s="125" cm="1">
        <f t="array" ref="AF177">'ادخال البيانات'!K188</f>
        <v>0</v>
      </c>
      <c r="AG177" s="125" cm="1">
        <f t="array" ref="AG177">'ادخال البيانات'!N188</f>
        <v>0</v>
      </c>
      <c r="AH177" s="125" cm="1">
        <f t="array" ref="AH177">'ادخال البيانات'!Q188</f>
        <v>0</v>
      </c>
      <c r="AI177" s="125" cm="1">
        <f t="array" ref="AI177">'ادخال البيانات'!T188</f>
        <v>0</v>
      </c>
      <c r="AJ177" s="125" cm="1">
        <f t="array" ref="AJ177">'ادخال البيانات'!W188</f>
        <v>0</v>
      </c>
      <c r="AK177" s="125" cm="1">
        <f t="array" ref="AK177">'ادخال البيانات'!Z188</f>
        <v>0</v>
      </c>
      <c r="AL177" s="125" cm="1">
        <f t="array" ref="AL177">'ادخال البيانات'!AC188</f>
        <v>0</v>
      </c>
    </row>
    <row r="178" ht="13.8" customHeight="1">
      <c r="A178" s="9"/>
      <c r="B178" s="9"/>
      <c r="C178" s="9"/>
      <c r="D178" s="9"/>
      <c r="E178" s="9"/>
      <c r="F178" s="9"/>
      <c r="G178" s="9"/>
      <c r="H178" s="9"/>
      <c r="I178" s="9"/>
      <c r="J178" s="9"/>
      <c r="K178" s="9"/>
      <c r="L178" s="9"/>
      <c r="M178" s="9"/>
      <c r="N178" s="9"/>
      <c r="O178" s="9"/>
      <c r="P178" s="9"/>
      <c r="Q178" s="9"/>
      <c r="R178" s="9"/>
      <c r="S178" s="9"/>
      <c r="T178" s="9"/>
      <c r="U178" s="9"/>
      <c r="V178" s="9"/>
      <c r="W178" s="9"/>
      <c r="X178" s="9"/>
      <c r="Y178" s="9"/>
      <c r="Z178" s="9"/>
      <c r="AA178" s="9"/>
      <c r="AB178" s="9"/>
      <c r="AC178" s="9"/>
      <c r="AD178" s="125" cm="1">
        <f t="array" ref="AD178">'ادخال البيانات'!E189</f>
        <v>0</v>
      </c>
      <c r="AE178" s="125" cm="1">
        <f t="array" ref="AE178">'ادخال البيانات'!H189</f>
        <v>0</v>
      </c>
      <c r="AF178" s="125" cm="1">
        <f t="array" ref="AF178">'ادخال البيانات'!K189</f>
        <v>0</v>
      </c>
      <c r="AG178" s="125" cm="1">
        <f t="array" ref="AG178">'ادخال البيانات'!N189</f>
        <v>0</v>
      </c>
      <c r="AH178" s="125" cm="1">
        <f t="array" ref="AH178">'ادخال البيانات'!Q189</f>
        <v>0</v>
      </c>
      <c r="AI178" s="125" cm="1">
        <f t="array" ref="AI178">'ادخال البيانات'!T189</f>
        <v>0</v>
      </c>
      <c r="AJ178" s="125" cm="1">
        <f t="array" ref="AJ178">'ادخال البيانات'!W189</f>
        <v>0</v>
      </c>
      <c r="AK178" s="125" cm="1">
        <f t="array" ref="AK178">'ادخال البيانات'!Z189</f>
        <v>0</v>
      </c>
      <c r="AL178" s="125" cm="1">
        <f t="array" ref="AL178">'ادخال البيانات'!AC189</f>
        <v>0</v>
      </c>
    </row>
    <row r="179" ht="13.8" customHeight="1">
      <c r="A179" s="9"/>
      <c r="B179" s="9"/>
      <c r="C179" s="9"/>
      <c r="D179" s="9"/>
      <c r="E179" s="9"/>
      <c r="F179" s="9"/>
      <c r="G179" s="9"/>
      <c r="H179" s="9"/>
      <c r="I179" s="9"/>
      <c r="J179" s="9"/>
      <c r="K179" s="9"/>
      <c r="L179" s="9"/>
      <c r="M179" s="9"/>
      <c r="N179" s="9"/>
      <c r="O179" s="9"/>
      <c r="P179" s="9"/>
      <c r="Q179" s="9"/>
      <c r="R179" s="9"/>
      <c r="S179" s="9"/>
      <c r="T179" s="9"/>
      <c r="U179" s="9"/>
      <c r="V179" s="9"/>
      <c r="W179" s="9"/>
      <c r="X179" s="9"/>
      <c r="Y179" s="9"/>
      <c r="Z179" s="9"/>
      <c r="AA179" s="9"/>
      <c r="AB179" s="9"/>
      <c r="AC179" s="9"/>
      <c r="AD179" s="125" cm="1">
        <f t="array" ref="AD179">'ادخال البيانات'!E190</f>
        <v>0</v>
      </c>
      <c r="AE179" s="125" cm="1">
        <f t="array" ref="AE179">'ادخال البيانات'!H190</f>
        <v>0</v>
      </c>
      <c r="AF179" s="125" cm="1">
        <f t="array" ref="AF179">'ادخال البيانات'!K190</f>
        <v>0</v>
      </c>
      <c r="AG179" s="125" cm="1">
        <f t="array" ref="AG179">'ادخال البيانات'!N190</f>
        <v>0</v>
      </c>
      <c r="AH179" s="125" cm="1">
        <f t="array" ref="AH179">'ادخال البيانات'!Q190</f>
        <v>0</v>
      </c>
      <c r="AI179" s="125" cm="1">
        <f t="array" ref="AI179">'ادخال البيانات'!T190</f>
        <v>0</v>
      </c>
      <c r="AJ179" s="125" cm="1">
        <f t="array" ref="AJ179">'ادخال البيانات'!W190</f>
        <v>0</v>
      </c>
      <c r="AK179" s="125" cm="1">
        <f t="array" ref="AK179">'ادخال البيانات'!Z190</f>
        <v>0</v>
      </c>
      <c r="AL179" s="125" cm="1">
        <f t="array" ref="AL179">'ادخال البيانات'!AC190</f>
        <v>0</v>
      </c>
    </row>
    <row r="180" ht="13.8" customHeight="1">
      <c r="A180" s="9"/>
      <c r="B180" s="9"/>
      <c r="C180" s="9"/>
      <c r="D180" s="9"/>
      <c r="E180" s="9"/>
      <c r="F180" s="9"/>
      <c r="G180" s="9"/>
      <c r="H180" s="9"/>
      <c r="I180" s="9"/>
      <c r="J180" s="9"/>
      <c r="K180" s="9"/>
      <c r="L180" s="9"/>
      <c r="M180" s="9"/>
      <c r="N180" s="9"/>
      <c r="O180" s="9"/>
      <c r="P180" s="9"/>
      <c r="Q180" s="9"/>
      <c r="R180" s="9"/>
      <c r="S180" s="9"/>
      <c r="T180" s="9"/>
      <c r="U180" s="9"/>
      <c r="V180" s="9"/>
      <c r="W180" s="9"/>
      <c r="X180" s="9"/>
      <c r="Y180" s="9"/>
      <c r="Z180" s="9"/>
      <c r="AA180" s="9"/>
      <c r="AB180" s="9"/>
      <c r="AC180" s="9"/>
      <c r="AD180" s="125" cm="1">
        <f t="array" ref="AD180">'ادخال البيانات'!E191</f>
        <v>0</v>
      </c>
      <c r="AE180" s="125" cm="1">
        <f t="array" ref="AE180">'ادخال البيانات'!H191</f>
        <v>0</v>
      </c>
      <c r="AF180" s="125" cm="1">
        <f t="array" ref="AF180">'ادخال البيانات'!K191</f>
        <v>0</v>
      </c>
      <c r="AG180" s="125" cm="1">
        <f t="array" ref="AG180">'ادخال البيانات'!N191</f>
        <v>0</v>
      </c>
      <c r="AH180" s="125" cm="1">
        <f t="array" ref="AH180">'ادخال البيانات'!Q191</f>
        <v>0</v>
      </c>
      <c r="AI180" s="125" cm="1">
        <f t="array" ref="AI180">'ادخال البيانات'!T191</f>
        <v>0</v>
      </c>
      <c r="AJ180" s="125" cm="1">
        <f t="array" ref="AJ180">'ادخال البيانات'!W191</f>
        <v>0</v>
      </c>
      <c r="AK180" s="125" cm="1">
        <f t="array" ref="AK180">'ادخال البيانات'!Z191</f>
        <v>0</v>
      </c>
      <c r="AL180" s="125" cm="1">
        <f t="array" ref="AL180">'ادخال البيانات'!AC191</f>
        <v>0</v>
      </c>
    </row>
    <row r="181" ht="13.8" customHeight="1">
      <c r="A181" s="9"/>
      <c r="B181" s="9"/>
      <c r="C181" s="9"/>
      <c r="D181" s="9"/>
      <c r="E181" s="9"/>
      <c r="F181" s="9"/>
      <c r="G181" s="9"/>
      <c r="H181" s="9"/>
      <c r="I181" s="9"/>
      <c r="J181" s="9"/>
      <c r="K181" s="9"/>
      <c r="L181" s="9"/>
      <c r="M181" s="9"/>
      <c r="N181" s="9"/>
      <c r="O181" s="9"/>
      <c r="P181" s="9"/>
      <c r="Q181" s="9"/>
      <c r="R181" s="9"/>
      <c r="S181" s="9"/>
      <c r="T181" s="9"/>
      <c r="U181" s="9"/>
      <c r="V181" s="9"/>
      <c r="W181" s="9"/>
      <c r="X181" s="9"/>
      <c r="Y181" s="9"/>
      <c r="Z181" s="9"/>
      <c r="AA181" s="9"/>
      <c r="AB181" s="9"/>
      <c r="AC181" s="9"/>
      <c r="AD181" s="125" cm="1">
        <f t="array" ref="AD181">'ادخال البيانات'!E192</f>
        <v>0</v>
      </c>
      <c r="AE181" s="125" cm="1">
        <f t="array" ref="AE181">'ادخال البيانات'!H192</f>
        <v>0</v>
      </c>
      <c r="AF181" s="125" cm="1">
        <f t="array" ref="AF181">'ادخال البيانات'!K192</f>
        <v>0</v>
      </c>
      <c r="AG181" s="125" cm="1">
        <f t="array" ref="AG181">'ادخال البيانات'!N192</f>
        <v>0</v>
      </c>
      <c r="AH181" s="125" cm="1">
        <f t="array" ref="AH181">'ادخال البيانات'!Q192</f>
        <v>0</v>
      </c>
      <c r="AI181" s="125" cm="1">
        <f t="array" ref="AI181">'ادخال البيانات'!T192</f>
        <v>0</v>
      </c>
      <c r="AJ181" s="125" cm="1">
        <f t="array" ref="AJ181">'ادخال البيانات'!W192</f>
        <v>0</v>
      </c>
      <c r="AK181" s="125" cm="1">
        <f t="array" ref="AK181">'ادخال البيانات'!Z192</f>
        <v>0</v>
      </c>
      <c r="AL181" s="125" cm="1">
        <f t="array" ref="AL181">'ادخال البيانات'!AC192</f>
        <v>0</v>
      </c>
    </row>
    <row r="182" ht="13.8" customHeight="1">
      <c r="A182" s="9"/>
      <c r="B182" s="9"/>
      <c r="C182" s="9"/>
      <c r="D182" s="9"/>
      <c r="E182" s="9"/>
      <c r="F182" s="9"/>
      <c r="G182" s="9"/>
      <c r="H182" s="9"/>
      <c r="I182" s="9"/>
      <c r="J182" s="9"/>
      <c r="K182" s="9"/>
      <c r="L182" s="9"/>
      <c r="M182" s="9"/>
      <c r="N182" s="9"/>
      <c r="O182" s="9"/>
      <c r="P182" s="9"/>
      <c r="Q182" s="9"/>
      <c r="R182" s="9"/>
      <c r="S182" s="9"/>
      <c r="T182" s="9"/>
      <c r="U182" s="9"/>
      <c r="V182" s="9"/>
      <c r="W182" s="9"/>
      <c r="X182" s="9"/>
      <c r="Y182" s="9"/>
      <c r="Z182" s="9"/>
      <c r="AA182" s="9"/>
      <c r="AB182" s="9"/>
      <c r="AC182" s="9"/>
      <c r="AD182" s="125" cm="1">
        <f t="array" ref="AD182">'ادخال البيانات'!E193</f>
        <v>0</v>
      </c>
      <c r="AE182" s="125" cm="1">
        <f t="array" ref="AE182">'ادخال البيانات'!H193</f>
        <v>0</v>
      </c>
      <c r="AF182" s="125" cm="1">
        <f t="array" ref="AF182">'ادخال البيانات'!K193</f>
        <v>0</v>
      </c>
      <c r="AG182" s="125" cm="1">
        <f t="array" ref="AG182">'ادخال البيانات'!N193</f>
        <v>0</v>
      </c>
      <c r="AH182" s="125" cm="1">
        <f t="array" ref="AH182">'ادخال البيانات'!Q193</f>
        <v>0</v>
      </c>
      <c r="AI182" s="125" cm="1">
        <f t="array" ref="AI182">'ادخال البيانات'!T193</f>
        <v>0</v>
      </c>
      <c r="AJ182" s="125" cm="1">
        <f t="array" ref="AJ182">'ادخال البيانات'!W193</f>
        <v>0</v>
      </c>
      <c r="AK182" s="125" cm="1">
        <f t="array" ref="AK182">'ادخال البيانات'!Z193</f>
        <v>0</v>
      </c>
      <c r="AL182" s="125" cm="1">
        <f t="array" ref="AL182">'ادخال البيانات'!AC193</f>
        <v>0</v>
      </c>
    </row>
    <row r="183" ht="13.8" customHeight="1">
      <c r="A183" s="9"/>
      <c r="B183" s="9"/>
      <c r="C183" s="9"/>
      <c r="D183" s="9"/>
      <c r="E183" s="9"/>
      <c r="F183" s="9"/>
      <c r="G183" s="9"/>
      <c r="H183" s="9"/>
      <c r="I183" s="9"/>
      <c r="J183" s="9"/>
      <c r="K183" s="9"/>
      <c r="L183" s="9"/>
      <c r="M183" s="9"/>
      <c r="N183" s="9"/>
      <c r="O183" s="9"/>
      <c r="P183" s="9"/>
      <c r="Q183" s="9"/>
      <c r="R183" s="9"/>
      <c r="S183" s="9"/>
      <c r="T183" s="9"/>
      <c r="U183" s="9"/>
      <c r="V183" s="9"/>
      <c r="W183" s="9"/>
      <c r="X183" s="9"/>
      <c r="Y183" s="9"/>
      <c r="Z183" s="9"/>
      <c r="AA183" s="9"/>
      <c r="AB183" s="9"/>
      <c r="AC183" s="9"/>
      <c r="AD183" s="125" cm="1">
        <f t="array" ref="AD183">'ادخال البيانات'!E194</f>
        <v>0</v>
      </c>
      <c r="AE183" s="125" cm="1">
        <f t="array" ref="AE183">'ادخال البيانات'!H194</f>
        <v>0</v>
      </c>
      <c r="AF183" s="125" cm="1">
        <f t="array" ref="AF183">'ادخال البيانات'!K194</f>
        <v>0</v>
      </c>
      <c r="AG183" s="125" cm="1">
        <f t="array" ref="AG183">'ادخال البيانات'!N194</f>
        <v>0</v>
      </c>
      <c r="AH183" s="125" cm="1">
        <f t="array" ref="AH183">'ادخال البيانات'!Q194</f>
        <v>0</v>
      </c>
      <c r="AI183" s="125" cm="1">
        <f t="array" ref="AI183">'ادخال البيانات'!T194</f>
        <v>0</v>
      </c>
      <c r="AJ183" s="125" cm="1">
        <f t="array" ref="AJ183">'ادخال البيانات'!W194</f>
        <v>0</v>
      </c>
      <c r="AK183" s="125" cm="1">
        <f t="array" ref="AK183">'ادخال البيانات'!Z194</f>
        <v>0</v>
      </c>
      <c r="AL183" s="125" cm="1">
        <f t="array" ref="AL183">'ادخال البيانات'!AC194</f>
        <v>0</v>
      </c>
    </row>
    <row r="184" ht="13.8" customHeight="1">
      <c r="A184" s="9"/>
      <c r="B184" s="9"/>
      <c r="C184" s="9"/>
      <c r="D184" s="9"/>
      <c r="E184" s="9"/>
      <c r="F184" s="9"/>
      <c r="G184" s="9"/>
      <c r="H184" s="9"/>
      <c r="I184" s="9"/>
      <c r="J184" s="9"/>
      <c r="K184" s="9"/>
      <c r="L184" s="9"/>
      <c r="M184" s="9"/>
      <c r="N184" s="9"/>
      <c r="O184" s="9"/>
      <c r="P184" s="9"/>
      <c r="Q184" s="9"/>
      <c r="R184" s="9"/>
      <c r="S184" s="9"/>
      <c r="T184" s="9"/>
      <c r="U184" s="9"/>
      <c r="V184" s="9"/>
      <c r="W184" s="9"/>
      <c r="X184" s="9"/>
      <c r="Y184" s="9"/>
      <c r="Z184" s="9"/>
      <c r="AA184" s="9"/>
      <c r="AB184" s="9"/>
      <c r="AC184" s="9"/>
      <c r="AD184" s="125" cm="1">
        <f t="array" ref="AD184">'ادخال البيانات'!E195</f>
        <v>0</v>
      </c>
      <c r="AE184" s="125" cm="1">
        <f t="array" ref="AE184">'ادخال البيانات'!H195</f>
        <v>0</v>
      </c>
      <c r="AF184" s="125" cm="1">
        <f t="array" ref="AF184">'ادخال البيانات'!K195</f>
        <v>0</v>
      </c>
      <c r="AG184" s="125" cm="1">
        <f t="array" ref="AG184">'ادخال البيانات'!N195</f>
        <v>0</v>
      </c>
      <c r="AH184" s="125" cm="1">
        <f t="array" ref="AH184">'ادخال البيانات'!Q195</f>
        <v>0</v>
      </c>
      <c r="AI184" s="125" cm="1">
        <f t="array" ref="AI184">'ادخال البيانات'!T195</f>
        <v>0</v>
      </c>
      <c r="AJ184" s="125" cm="1">
        <f t="array" ref="AJ184">'ادخال البيانات'!W195</f>
        <v>0</v>
      </c>
      <c r="AK184" s="125" cm="1">
        <f t="array" ref="AK184">'ادخال البيانات'!Z195</f>
        <v>0</v>
      </c>
      <c r="AL184" s="125" cm="1">
        <f t="array" ref="AL184">'ادخال البيانات'!AC195</f>
        <v>0</v>
      </c>
    </row>
    <row r="185" ht="13.8" customHeight="1">
      <c r="A185" s="9"/>
      <c r="B185" s="9"/>
      <c r="C185" s="9"/>
      <c r="D185" s="9"/>
      <c r="E185" s="9"/>
      <c r="F185" s="9"/>
      <c r="G185" s="9"/>
      <c r="H185" s="9"/>
      <c r="I185" s="9"/>
      <c r="J185" s="9"/>
      <c r="K185" s="9"/>
      <c r="L185" s="9"/>
      <c r="M185" s="9"/>
      <c r="N185" s="9"/>
      <c r="O185" s="9"/>
      <c r="P185" s="9"/>
      <c r="Q185" s="9"/>
      <c r="R185" s="9"/>
      <c r="S185" s="9"/>
      <c r="T185" s="9"/>
      <c r="U185" s="9"/>
      <c r="V185" s="9"/>
      <c r="W185" s="9"/>
      <c r="X185" s="9"/>
      <c r="Y185" s="9"/>
      <c r="Z185" s="9"/>
      <c r="AA185" s="9"/>
      <c r="AB185" s="9"/>
      <c r="AC185" s="9"/>
      <c r="AD185" s="125" cm="1">
        <f t="array" ref="AD185">'ادخال البيانات'!E196</f>
        <v>0</v>
      </c>
      <c r="AE185" s="125" cm="1">
        <f t="array" ref="AE185">'ادخال البيانات'!H196</f>
        <v>0</v>
      </c>
      <c r="AF185" s="125" cm="1">
        <f t="array" ref="AF185">'ادخال البيانات'!K196</f>
        <v>0</v>
      </c>
      <c r="AG185" s="125" cm="1">
        <f t="array" ref="AG185">'ادخال البيانات'!N196</f>
        <v>0</v>
      </c>
      <c r="AH185" s="125" cm="1">
        <f t="array" ref="AH185">'ادخال البيانات'!Q196</f>
        <v>0</v>
      </c>
      <c r="AI185" s="125" cm="1">
        <f t="array" ref="AI185">'ادخال البيانات'!T196</f>
        <v>0</v>
      </c>
      <c r="AJ185" s="125" cm="1">
        <f t="array" ref="AJ185">'ادخال البيانات'!W196</f>
        <v>0</v>
      </c>
      <c r="AK185" s="125" cm="1">
        <f t="array" ref="AK185">'ادخال البيانات'!Z196</f>
        <v>0</v>
      </c>
      <c r="AL185" s="125" cm="1">
        <f t="array" ref="AL185">'ادخال البيانات'!AC196</f>
        <v>0</v>
      </c>
    </row>
    <row r="186" ht="13.8" customHeight="1">
      <c r="A186" s="9"/>
      <c r="B186" s="9"/>
      <c r="C186" s="9"/>
      <c r="D186" s="9"/>
      <c r="E186" s="9"/>
      <c r="F186" s="9"/>
      <c r="G186" s="9"/>
      <c r="H186" s="9"/>
      <c r="I186" s="9"/>
      <c r="J186" s="9"/>
      <c r="K186" s="9"/>
      <c r="L186" s="9"/>
      <c r="M186" s="9"/>
      <c r="N186" s="9"/>
      <c r="O186" s="9"/>
      <c r="P186" s="9"/>
      <c r="Q186" s="9"/>
      <c r="R186" s="9"/>
      <c r="S186" s="9"/>
      <c r="T186" s="9"/>
      <c r="U186" s="9"/>
      <c r="V186" s="9"/>
      <c r="W186" s="9"/>
      <c r="X186" s="9"/>
      <c r="Y186" s="9"/>
      <c r="Z186" s="9"/>
      <c r="AA186" s="9"/>
      <c r="AB186" s="9"/>
      <c r="AC186" s="9"/>
      <c r="AD186" s="125" cm="1">
        <f t="array" ref="AD186">'ادخال البيانات'!E197</f>
        <v>0</v>
      </c>
      <c r="AE186" s="125" cm="1">
        <f t="array" ref="AE186">'ادخال البيانات'!H197</f>
        <v>0</v>
      </c>
      <c r="AF186" s="125" cm="1">
        <f t="array" ref="AF186">'ادخال البيانات'!K197</f>
        <v>0</v>
      </c>
      <c r="AG186" s="125" cm="1">
        <f t="array" ref="AG186">'ادخال البيانات'!N197</f>
        <v>0</v>
      </c>
      <c r="AH186" s="125" cm="1">
        <f t="array" ref="AH186">'ادخال البيانات'!Q197</f>
        <v>0</v>
      </c>
      <c r="AI186" s="125" cm="1">
        <f t="array" ref="AI186">'ادخال البيانات'!T197</f>
        <v>0</v>
      </c>
      <c r="AJ186" s="125" cm="1">
        <f t="array" ref="AJ186">'ادخال البيانات'!W197</f>
        <v>0</v>
      </c>
      <c r="AK186" s="125" cm="1">
        <f t="array" ref="AK186">'ادخال البيانات'!Z197</f>
        <v>0</v>
      </c>
      <c r="AL186" s="125" cm="1">
        <f t="array" ref="AL186">'ادخال البيانات'!AC197</f>
        <v>0</v>
      </c>
    </row>
    <row r="187" ht="13.8" customHeight="1">
      <c r="A187" s="9"/>
      <c r="B187" s="9"/>
      <c r="C187" s="9"/>
      <c r="D187" s="9"/>
      <c r="E187" s="9"/>
      <c r="F187" s="9"/>
      <c r="G187" s="9"/>
      <c r="H187" s="9"/>
      <c r="I187" s="9"/>
      <c r="J187" s="9"/>
      <c r="K187" s="9"/>
      <c r="L187" s="9"/>
      <c r="M187" s="9"/>
      <c r="N187" s="9"/>
      <c r="O187" s="9"/>
      <c r="P187" s="9"/>
      <c r="Q187" s="9"/>
      <c r="R187" s="9"/>
      <c r="S187" s="9"/>
      <c r="T187" s="9"/>
      <c r="U187" s="9"/>
      <c r="V187" s="9"/>
      <c r="W187" s="9"/>
      <c r="X187" s="9"/>
      <c r="Y187" s="9"/>
      <c r="Z187" s="9"/>
      <c r="AA187" s="9"/>
      <c r="AB187" s="9"/>
      <c r="AC187" s="9"/>
      <c r="AD187" s="125" cm="1">
        <f t="array" ref="AD187">'ادخال البيانات'!E198</f>
        <v>0</v>
      </c>
      <c r="AE187" s="125" cm="1">
        <f t="array" ref="AE187">'ادخال البيانات'!H198</f>
        <v>0</v>
      </c>
      <c r="AF187" s="125" cm="1">
        <f t="array" ref="AF187">'ادخال البيانات'!K198</f>
        <v>0</v>
      </c>
      <c r="AG187" s="125" cm="1">
        <f t="array" ref="AG187">'ادخال البيانات'!N198</f>
        <v>0</v>
      </c>
      <c r="AH187" s="125" cm="1">
        <f t="array" ref="AH187">'ادخال البيانات'!Q198</f>
        <v>0</v>
      </c>
      <c r="AI187" s="125" cm="1">
        <f t="array" ref="AI187">'ادخال البيانات'!T198</f>
        <v>0</v>
      </c>
      <c r="AJ187" s="125" cm="1">
        <f t="array" ref="AJ187">'ادخال البيانات'!W198</f>
        <v>0</v>
      </c>
      <c r="AK187" s="125" cm="1">
        <f t="array" ref="AK187">'ادخال البيانات'!Z198</f>
        <v>0</v>
      </c>
      <c r="AL187" s="125" cm="1">
        <f t="array" ref="AL187">'ادخال البيانات'!AC198</f>
        <v>0</v>
      </c>
    </row>
    <row r="188" ht="13.8" customHeight="1">
      <c r="A188" s="9"/>
      <c r="B188" s="9"/>
      <c r="C188" s="9"/>
      <c r="D188" s="9"/>
      <c r="E188" s="9"/>
      <c r="F188" s="9"/>
      <c r="G188" s="9"/>
      <c r="H188" s="9"/>
      <c r="I188" s="9"/>
      <c r="J188" s="9"/>
      <c r="K188" s="9"/>
      <c r="L188" s="9"/>
      <c r="M188" s="9"/>
      <c r="N188" s="9"/>
      <c r="O188" s="9"/>
      <c r="P188" s="9"/>
      <c r="Q188" s="9"/>
      <c r="R188" s="9"/>
      <c r="S188" s="9"/>
      <c r="T188" s="9"/>
      <c r="U188" s="9"/>
      <c r="V188" s="9"/>
      <c r="W188" s="9"/>
      <c r="X188" s="9"/>
      <c r="Y188" s="9"/>
      <c r="Z188" s="9"/>
      <c r="AA188" s="9"/>
      <c r="AB188" s="9"/>
      <c r="AC188" s="9"/>
      <c r="AD188" s="125" cm="1">
        <f t="array" ref="AD188">'ادخال البيانات'!E199</f>
        <v>0</v>
      </c>
      <c r="AE188" s="125" cm="1">
        <f t="array" ref="AE188">'ادخال البيانات'!H199</f>
        <v>0</v>
      </c>
      <c r="AF188" s="125" cm="1">
        <f t="array" ref="AF188">'ادخال البيانات'!K199</f>
        <v>0</v>
      </c>
      <c r="AG188" s="125" cm="1">
        <f t="array" ref="AG188">'ادخال البيانات'!N199</f>
        <v>0</v>
      </c>
      <c r="AH188" s="125" cm="1">
        <f t="array" ref="AH188">'ادخال البيانات'!Q199</f>
        <v>0</v>
      </c>
      <c r="AI188" s="125" cm="1">
        <f t="array" ref="AI188">'ادخال البيانات'!T199</f>
        <v>0</v>
      </c>
      <c r="AJ188" s="125" cm="1">
        <f t="array" ref="AJ188">'ادخال البيانات'!W199</f>
        <v>0</v>
      </c>
      <c r="AK188" s="125" cm="1">
        <f t="array" ref="AK188">'ادخال البيانات'!Z199</f>
        <v>0</v>
      </c>
      <c r="AL188" s="125" cm="1">
        <f t="array" ref="AL188">'ادخال البيانات'!AC199</f>
        <v>0</v>
      </c>
    </row>
    <row r="189" ht="13.8" customHeight="1">
      <c r="A189" s="9"/>
      <c r="B189" s="9"/>
      <c r="C189" s="9"/>
      <c r="D189" s="9"/>
      <c r="E189" s="9"/>
      <c r="F189" s="9"/>
      <c r="G189" s="9"/>
      <c r="H189" s="9"/>
      <c r="I189" s="9"/>
      <c r="J189" s="9"/>
      <c r="K189" s="9"/>
      <c r="L189" s="9"/>
      <c r="M189" s="9"/>
      <c r="N189" s="9"/>
      <c r="O189" s="9"/>
      <c r="P189" s="9"/>
      <c r="Q189" s="9"/>
      <c r="R189" s="9"/>
      <c r="S189" s="9"/>
      <c r="T189" s="9"/>
      <c r="U189" s="9"/>
      <c r="V189" s="9"/>
      <c r="W189" s="9"/>
      <c r="X189" s="9"/>
      <c r="Y189" s="9"/>
      <c r="Z189" s="9"/>
      <c r="AA189" s="9"/>
      <c r="AB189" s="9"/>
      <c r="AC189" s="9"/>
      <c r="AD189" s="125" cm="1">
        <f t="array" ref="AD189">'ادخال البيانات'!E200</f>
        <v>0</v>
      </c>
      <c r="AE189" s="125" cm="1">
        <f t="array" ref="AE189">'ادخال البيانات'!H200</f>
        <v>0</v>
      </c>
      <c r="AF189" s="125" cm="1">
        <f t="array" ref="AF189">'ادخال البيانات'!K200</f>
        <v>0</v>
      </c>
      <c r="AG189" s="125" cm="1">
        <f t="array" ref="AG189">'ادخال البيانات'!N200</f>
        <v>0</v>
      </c>
      <c r="AH189" s="125" cm="1">
        <f t="array" ref="AH189">'ادخال البيانات'!Q200</f>
        <v>0</v>
      </c>
      <c r="AI189" s="125" cm="1">
        <f t="array" ref="AI189">'ادخال البيانات'!T200</f>
        <v>0</v>
      </c>
      <c r="AJ189" s="125" cm="1">
        <f t="array" ref="AJ189">'ادخال البيانات'!W200</f>
        <v>0</v>
      </c>
      <c r="AK189" s="125" cm="1">
        <f t="array" ref="AK189">'ادخال البيانات'!Z200</f>
        <v>0</v>
      </c>
      <c r="AL189" s="125" cm="1">
        <f t="array" ref="AL189">'ادخال البيانات'!AC200</f>
        <v>0</v>
      </c>
    </row>
    <row r="190" ht="13.8" customHeight="1">
      <c r="A190" s="9"/>
      <c r="B190" s="9"/>
      <c r="C190" s="9"/>
      <c r="D190" s="9"/>
      <c r="E190" s="9"/>
      <c r="F190" s="9"/>
      <c r="G190" s="9"/>
      <c r="H190" s="9"/>
      <c r="I190" s="9"/>
      <c r="J190" s="9"/>
      <c r="K190" s="9"/>
      <c r="L190" s="9"/>
      <c r="M190" s="9"/>
      <c r="N190" s="9"/>
      <c r="O190" s="9"/>
      <c r="P190" s="9"/>
      <c r="Q190" s="9"/>
      <c r="R190" s="9"/>
      <c r="S190" s="9"/>
      <c r="T190" s="9"/>
      <c r="U190" s="9"/>
      <c r="V190" s="9"/>
      <c r="W190" s="9"/>
      <c r="X190" s="9"/>
      <c r="Y190" s="9"/>
      <c r="Z190" s="9"/>
      <c r="AA190" s="9"/>
      <c r="AB190" s="9"/>
      <c r="AC190" s="9"/>
      <c r="AD190" s="125" cm="1">
        <f t="array" ref="AD190">'ادخال البيانات'!E201</f>
        <v>0</v>
      </c>
      <c r="AE190" s="125" cm="1">
        <f t="array" ref="AE190">'ادخال البيانات'!H201</f>
        <v>0</v>
      </c>
      <c r="AF190" s="125" cm="1">
        <f t="array" ref="AF190">'ادخال البيانات'!K201</f>
        <v>0</v>
      </c>
      <c r="AG190" s="125" cm="1">
        <f t="array" ref="AG190">'ادخال البيانات'!N201</f>
        <v>0</v>
      </c>
      <c r="AH190" s="125" cm="1">
        <f t="array" ref="AH190">'ادخال البيانات'!Q201</f>
        <v>0</v>
      </c>
      <c r="AI190" s="125" cm="1">
        <f t="array" ref="AI190">'ادخال البيانات'!T201</f>
        <v>0</v>
      </c>
      <c r="AJ190" s="125" cm="1">
        <f t="array" ref="AJ190">'ادخال البيانات'!W201</f>
        <v>0</v>
      </c>
      <c r="AK190" s="125" cm="1">
        <f t="array" ref="AK190">'ادخال البيانات'!Z201</f>
        <v>0</v>
      </c>
      <c r="AL190" s="125" cm="1">
        <f t="array" ref="AL190">'ادخال البيانات'!AC201</f>
        <v>0</v>
      </c>
    </row>
    <row r="191" ht="13.8" customHeight="1">
      <c r="A191" s="9"/>
      <c r="B191" s="9"/>
      <c r="C191" s="9"/>
      <c r="D191" s="9"/>
      <c r="E191" s="9"/>
      <c r="F191" s="9"/>
      <c r="G191" s="9"/>
      <c r="H191" s="9"/>
      <c r="I191" s="9"/>
      <c r="J191" s="9"/>
      <c r="K191" s="9"/>
      <c r="L191" s="9"/>
      <c r="M191" s="9"/>
      <c r="N191" s="9"/>
      <c r="O191" s="9"/>
      <c r="P191" s="9"/>
      <c r="Q191" s="9"/>
      <c r="R191" s="9"/>
      <c r="S191" s="9"/>
      <c r="T191" s="9"/>
      <c r="U191" s="9"/>
      <c r="V191" s="9"/>
      <c r="W191" s="9"/>
      <c r="X191" s="9"/>
      <c r="Y191" s="9"/>
      <c r="Z191" s="9"/>
      <c r="AA191" s="9"/>
      <c r="AB191" s="9"/>
      <c r="AC191" s="9"/>
      <c r="AD191" s="125" cm="1">
        <f t="array" ref="AD191">'ادخال البيانات'!E202</f>
        <v>0</v>
      </c>
      <c r="AE191" s="125" cm="1">
        <f t="array" ref="AE191">'ادخال البيانات'!H202</f>
        <v>0</v>
      </c>
      <c r="AF191" s="125" cm="1">
        <f t="array" ref="AF191">'ادخال البيانات'!K202</f>
        <v>0</v>
      </c>
      <c r="AG191" s="125" cm="1">
        <f t="array" ref="AG191">'ادخال البيانات'!N202</f>
        <v>0</v>
      </c>
      <c r="AH191" s="125" cm="1">
        <f t="array" ref="AH191">'ادخال البيانات'!Q202</f>
        <v>0</v>
      </c>
      <c r="AI191" s="125" cm="1">
        <f t="array" ref="AI191">'ادخال البيانات'!T202</f>
        <v>0</v>
      </c>
      <c r="AJ191" s="125" cm="1">
        <f t="array" ref="AJ191">'ادخال البيانات'!W202</f>
        <v>0</v>
      </c>
      <c r="AK191" s="125" cm="1">
        <f t="array" ref="AK191">'ادخال البيانات'!Z202</f>
        <v>0</v>
      </c>
      <c r="AL191" s="125" cm="1">
        <f t="array" ref="AL191">'ادخال البيانات'!AC202</f>
        <v>0</v>
      </c>
    </row>
    <row r="192" ht="13.8" customHeight="1">
      <c r="A192" s="9"/>
      <c r="B192" s="9"/>
      <c r="C192" s="9"/>
      <c r="D192" s="9"/>
      <c r="E192" s="9"/>
      <c r="F192" s="9"/>
      <c r="G192" s="9"/>
      <c r="H192" s="9"/>
      <c r="I192" s="9"/>
      <c r="J192" s="9"/>
      <c r="K192" s="9"/>
      <c r="L192" s="9"/>
      <c r="M192" s="9"/>
      <c r="N192" s="9"/>
      <c r="O192" s="9"/>
      <c r="P192" s="9"/>
      <c r="Q192" s="9"/>
      <c r="R192" s="9"/>
      <c r="S192" s="9"/>
      <c r="T192" s="9"/>
      <c r="U192" s="9"/>
      <c r="V192" s="9"/>
      <c r="W192" s="9"/>
      <c r="X192" s="9"/>
      <c r="Y192" s="9"/>
      <c r="Z192" s="9"/>
      <c r="AA192" s="9"/>
      <c r="AB192" s="9"/>
      <c r="AC192" s="9"/>
      <c r="AD192" s="125" cm="1">
        <f t="array" ref="AD192">'ادخال البيانات'!E203</f>
        <v>0</v>
      </c>
      <c r="AE192" s="125" cm="1">
        <f t="array" ref="AE192">'ادخال البيانات'!H203</f>
        <v>0</v>
      </c>
      <c r="AF192" s="125" cm="1">
        <f t="array" ref="AF192">'ادخال البيانات'!K203</f>
        <v>0</v>
      </c>
      <c r="AG192" s="125" cm="1">
        <f t="array" ref="AG192">'ادخال البيانات'!N203</f>
        <v>0</v>
      </c>
      <c r="AH192" s="125" cm="1">
        <f t="array" ref="AH192">'ادخال البيانات'!Q203</f>
        <v>0</v>
      </c>
      <c r="AI192" s="125" cm="1">
        <f t="array" ref="AI192">'ادخال البيانات'!T203</f>
        <v>0</v>
      </c>
      <c r="AJ192" s="125" cm="1">
        <f t="array" ref="AJ192">'ادخال البيانات'!W203</f>
        <v>0</v>
      </c>
      <c r="AK192" s="125" cm="1">
        <f t="array" ref="AK192">'ادخال البيانات'!Z203</f>
        <v>0</v>
      </c>
      <c r="AL192" s="125" cm="1">
        <f t="array" ref="AL192">'ادخال البيانات'!AC203</f>
        <v>0</v>
      </c>
    </row>
    <row r="193" ht="13.8" customHeight="1">
      <c r="A193" s="9"/>
      <c r="B193" s="9"/>
      <c r="C193" s="9"/>
      <c r="D193" s="9"/>
      <c r="E193" s="9"/>
      <c r="F193" s="9"/>
      <c r="G193" s="9"/>
      <c r="H193" s="9"/>
      <c r="I193" s="9"/>
      <c r="J193" s="9"/>
      <c r="K193" s="9"/>
      <c r="L193" s="9"/>
      <c r="M193" s="9"/>
      <c r="N193" s="9"/>
      <c r="O193" s="9"/>
      <c r="P193" s="9"/>
      <c r="Q193" s="9"/>
      <c r="R193" s="9"/>
      <c r="S193" s="9"/>
      <c r="T193" s="9"/>
      <c r="U193" s="9"/>
      <c r="V193" s="9"/>
      <c r="W193" s="9"/>
      <c r="X193" s="9"/>
      <c r="Y193" s="9"/>
      <c r="Z193" s="9"/>
      <c r="AA193" s="9"/>
      <c r="AB193" s="9"/>
      <c r="AC193" s="9"/>
      <c r="AD193" s="125" cm="1">
        <f t="array" ref="AD193">'ادخال البيانات'!E204</f>
        <v>0</v>
      </c>
      <c r="AE193" s="125" cm="1">
        <f t="array" ref="AE193">'ادخال البيانات'!H204</f>
        <v>0</v>
      </c>
      <c r="AF193" s="125" cm="1">
        <f t="array" ref="AF193">'ادخال البيانات'!K204</f>
        <v>0</v>
      </c>
      <c r="AG193" s="125" cm="1">
        <f t="array" ref="AG193">'ادخال البيانات'!N204</f>
        <v>0</v>
      </c>
      <c r="AH193" s="125" cm="1">
        <f t="array" ref="AH193">'ادخال البيانات'!Q204</f>
        <v>0</v>
      </c>
      <c r="AI193" s="125" cm="1">
        <f t="array" ref="AI193">'ادخال البيانات'!T204</f>
        <v>0</v>
      </c>
      <c r="AJ193" s="125" cm="1">
        <f t="array" ref="AJ193">'ادخال البيانات'!W204</f>
        <v>0</v>
      </c>
      <c r="AK193" s="125" cm="1">
        <f t="array" ref="AK193">'ادخال البيانات'!Z204</f>
        <v>0</v>
      </c>
      <c r="AL193" s="125" cm="1">
        <f t="array" ref="AL193">'ادخال البيانات'!AC204</f>
        <v>0</v>
      </c>
    </row>
    <row r="194" ht="13.8" customHeight="1">
      <c r="A194" s="9"/>
      <c r="B194" s="9"/>
      <c r="C194" s="9"/>
      <c r="D194" s="9"/>
      <c r="E194" s="9"/>
      <c r="F194" s="9"/>
      <c r="G194" s="9"/>
      <c r="H194" s="9"/>
      <c r="I194" s="9"/>
      <c r="J194" s="9"/>
      <c r="K194" s="9"/>
      <c r="L194" s="9"/>
      <c r="M194" s="9"/>
      <c r="N194" s="9"/>
      <c r="O194" s="9"/>
      <c r="P194" s="9"/>
      <c r="Q194" s="9"/>
      <c r="R194" s="9"/>
      <c r="S194" s="9"/>
      <c r="T194" s="9"/>
      <c r="U194" s="9"/>
      <c r="V194" s="9"/>
      <c r="W194" s="9"/>
      <c r="X194" s="9"/>
      <c r="Y194" s="9"/>
      <c r="Z194" s="9"/>
      <c r="AA194" s="9"/>
      <c r="AB194" s="9"/>
      <c r="AC194" s="9"/>
      <c r="AD194" s="125" cm="1">
        <f t="array" ref="AD194">'ادخال البيانات'!E205</f>
        <v>0</v>
      </c>
      <c r="AE194" s="125" cm="1">
        <f t="array" ref="AE194">'ادخال البيانات'!H205</f>
        <v>0</v>
      </c>
      <c r="AF194" s="125" cm="1">
        <f t="array" ref="AF194">'ادخال البيانات'!K205</f>
        <v>0</v>
      </c>
      <c r="AG194" s="125" cm="1">
        <f t="array" ref="AG194">'ادخال البيانات'!N205</f>
        <v>0</v>
      </c>
      <c r="AH194" s="125" cm="1">
        <f t="array" ref="AH194">'ادخال البيانات'!Q205</f>
        <v>0</v>
      </c>
      <c r="AI194" s="125" cm="1">
        <f t="array" ref="AI194">'ادخال البيانات'!T205</f>
        <v>0</v>
      </c>
      <c r="AJ194" s="125" cm="1">
        <f t="array" ref="AJ194">'ادخال البيانات'!W205</f>
        <v>0</v>
      </c>
      <c r="AK194" s="125" cm="1">
        <f t="array" ref="AK194">'ادخال البيانات'!Z205</f>
        <v>0</v>
      </c>
      <c r="AL194" s="125" cm="1">
        <f t="array" ref="AL194">'ادخال البيانات'!AC205</f>
        <v>0</v>
      </c>
    </row>
    <row r="195" ht="13.8" customHeight="1">
      <c r="A195" s="9"/>
      <c r="B195" s="9"/>
      <c r="C195" s="9"/>
      <c r="D195" s="9"/>
      <c r="E195" s="9"/>
      <c r="F195" s="9"/>
      <c r="G195" s="9"/>
      <c r="H195" s="9"/>
      <c r="I195" s="9"/>
      <c r="J195" s="9"/>
      <c r="K195" s="9"/>
      <c r="L195" s="9"/>
      <c r="M195" s="9"/>
      <c r="N195" s="9"/>
      <c r="O195" s="9"/>
      <c r="P195" s="9"/>
      <c r="Q195" s="9"/>
      <c r="R195" s="9"/>
      <c r="S195" s="9"/>
      <c r="T195" s="9"/>
      <c r="U195" s="9"/>
      <c r="V195" s="9"/>
      <c r="W195" s="9"/>
      <c r="X195" s="9"/>
      <c r="Y195" s="9"/>
      <c r="Z195" s="9"/>
      <c r="AA195" s="9"/>
      <c r="AB195" s="9"/>
      <c r="AC195" s="9"/>
      <c r="AD195" s="125" cm="1">
        <f t="array" ref="AD195">'ادخال البيانات'!E206</f>
        <v>0</v>
      </c>
      <c r="AE195" s="125" cm="1">
        <f t="array" ref="AE195">'ادخال البيانات'!H206</f>
        <v>0</v>
      </c>
      <c r="AF195" s="125" cm="1">
        <f t="array" ref="AF195">'ادخال البيانات'!K206</f>
        <v>0</v>
      </c>
      <c r="AG195" s="125" cm="1">
        <f t="array" ref="AG195">'ادخال البيانات'!N206</f>
        <v>0</v>
      </c>
      <c r="AH195" s="125" cm="1">
        <f t="array" ref="AH195">'ادخال البيانات'!Q206</f>
        <v>0</v>
      </c>
      <c r="AI195" s="125" cm="1">
        <f t="array" ref="AI195">'ادخال البيانات'!T206</f>
        <v>0</v>
      </c>
      <c r="AJ195" s="125" cm="1">
        <f t="array" ref="AJ195">'ادخال البيانات'!W206</f>
        <v>0</v>
      </c>
      <c r="AK195" s="125" cm="1">
        <f t="array" ref="AK195">'ادخال البيانات'!Z206</f>
        <v>0</v>
      </c>
      <c r="AL195" s="125" cm="1">
        <f t="array" ref="AL195">'ادخال البيانات'!AC206</f>
        <v>0</v>
      </c>
    </row>
    <row r="196" ht="13.8" customHeight="1">
      <c r="A196" s="9"/>
      <c r="B196" s="9"/>
      <c r="C196" s="9"/>
      <c r="D196" s="9"/>
      <c r="E196" s="9"/>
      <c r="F196" s="9"/>
      <c r="G196" s="9"/>
      <c r="H196" s="9"/>
      <c r="I196" s="9"/>
      <c r="J196" s="9"/>
      <c r="K196" s="9"/>
      <c r="L196" s="9"/>
      <c r="M196" s="9"/>
      <c r="N196" s="9"/>
      <c r="O196" s="9"/>
      <c r="P196" s="9"/>
      <c r="Q196" s="9"/>
      <c r="R196" s="9"/>
      <c r="S196" s="9"/>
      <c r="T196" s="9"/>
      <c r="U196" s="9"/>
      <c r="V196" s="9"/>
      <c r="W196" s="9"/>
      <c r="X196" s="9"/>
      <c r="Y196" s="9"/>
      <c r="Z196" s="9"/>
      <c r="AA196" s="9"/>
      <c r="AB196" s="9"/>
      <c r="AC196" s="9"/>
      <c r="AD196" s="125" cm="1">
        <f t="array" ref="AD196">'ادخال البيانات'!E207</f>
        <v>0</v>
      </c>
      <c r="AE196" s="125" cm="1">
        <f t="array" ref="AE196">'ادخال البيانات'!H207</f>
        <v>0</v>
      </c>
      <c r="AF196" s="125" cm="1">
        <f t="array" ref="AF196">'ادخال البيانات'!K207</f>
        <v>0</v>
      </c>
      <c r="AG196" s="125" cm="1">
        <f t="array" ref="AG196">'ادخال البيانات'!N207</f>
        <v>0</v>
      </c>
      <c r="AH196" s="125" cm="1">
        <f t="array" ref="AH196">'ادخال البيانات'!Q207</f>
        <v>0</v>
      </c>
      <c r="AI196" s="125" cm="1">
        <f t="array" ref="AI196">'ادخال البيانات'!T207</f>
        <v>0</v>
      </c>
      <c r="AJ196" s="125" cm="1">
        <f t="array" ref="AJ196">'ادخال البيانات'!W207</f>
        <v>0</v>
      </c>
      <c r="AK196" s="125" cm="1">
        <f t="array" ref="AK196">'ادخال البيانات'!Z207</f>
        <v>0</v>
      </c>
      <c r="AL196" s="125" cm="1">
        <f t="array" ref="AL196">'ادخال البيانات'!AC207</f>
        <v>0</v>
      </c>
    </row>
    <row r="197" ht="13.8" customHeight="1">
      <c r="A197" s="9"/>
      <c r="B197" s="9"/>
      <c r="C197" s="9"/>
      <c r="D197" s="9"/>
      <c r="E197" s="9"/>
      <c r="F197" s="9"/>
      <c r="G197" s="9"/>
      <c r="H197" s="9"/>
      <c r="I197" s="9"/>
      <c r="J197" s="9"/>
      <c r="K197" s="9"/>
      <c r="L197" s="9"/>
      <c r="M197" s="9"/>
      <c r="N197" s="9"/>
      <c r="O197" s="9"/>
      <c r="P197" s="9"/>
      <c r="Q197" s="9"/>
      <c r="R197" s="9"/>
      <c r="S197" s="9"/>
      <c r="T197" s="9"/>
      <c r="U197" s="9"/>
      <c r="V197" s="9"/>
      <c r="W197" s="9"/>
      <c r="X197" s="9"/>
      <c r="Y197" s="9"/>
      <c r="Z197" s="9"/>
      <c r="AA197" s="9"/>
      <c r="AB197" s="9"/>
      <c r="AC197" s="9"/>
      <c r="AD197" s="125" cm="1">
        <f t="array" ref="AD197">'ادخال البيانات'!E208</f>
        <v>0</v>
      </c>
      <c r="AE197" s="125" cm="1">
        <f t="array" ref="AE197">'ادخال البيانات'!H208</f>
        <v>0</v>
      </c>
      <c r="AF197" s="125" cm="1">
        <f t="array" ref="AF197">'ادخال البيانات'!K208</f>
        <v>0</v>
      </c>
      <c r="AG197" s="125" cm="1">
        <f t="array" ref="AG197">'ادخال البيانات'!N208</f>
        <v>0</v>
      </c>
      <c r="AH197" s="125" cm="1">
        <f t="array" ref="AH197">'ادخال البيانات'!Q208</f>
        <v>0</v>
      </c>
      <c r="AI197" s="125" cm="1">
        <f t="array" ref="AI197">'ادخال البيانات'!T208</f>
        <v>0</v>
      </c>
      <c r="AJ197" s="125" cm="1">
        <f t="array" ref="AJ197">'ادخال البيانات'!W208</f>
        <v>0</v>
      </c>
      <c r="AK197" s="125" cm="1">
        <f t="array" ref="AK197">'ادخال البيانات'!Z208</f>
        <v>0</v>
      </c>
      <c r="AL197" s="125" cm="1">
        <f t="array" ref="AL197">'ادخال البيانات'!AC208</f>
        <v>0</v>
      </c>
    </row>
    <row r="198" ht="13.8" customHeight="1">
      <c r="A198" s="9"/>
      <c r="B198" s="9"/>
      <c r="C198" s="9"/>
      <c r="D198" s="9"/>
      <c r="E198" s="9"/>
      <c r="F198" s="9"/>
      <c r="G198" s="9"/>
      <c r="H198" s="9"/>
      <c r="I198" s="9"/>
      <c r="J198" s="9"/>
      <c r="K198" s="9"/>
      <c r="L198" s="9"/>
      <c r="M198" s="9"/>
      <c r="N198" s="9"/>
      <c r="O198" s="9"/>
      <c r="P198" s="9"/>
      <c r="Q198" s="9"/>
      <c r="R198" s="9"/>
      <c r="S198" s="9"/>
      <c r="T198" s="9"/>
      <c r="U198" s="9"/>
      <c r="V198" s="9"/>
      <c r="W198" s="9"/>
      <c r="X198" s="9"/>
      <c r="Y198" s="9"/>
      <c r="Z198" s="9"/>
      <c r="AA198" s="9"/>
      <c r="AB198" s="9"/>
      <c r="AC198" s="9"/>
      <c r="AD198" s="125" cm="1">
        <f t="array" ref="AD198">'ادخال البيانات'!E209</f>
        <v>0</v>
      </c>
      <c r="AE198" s="125" cm="1">
        <f t="array" ref="AE198">'ادخال البيانات'!H209</f>
        <v>0</v>
      </c>
      <c r="AF198" s="125" cm="1">
        <f t="array" ref="AF198">'ادخال البيانات'!K209</f>
        <v>0</v>
      </c>
      <c r="AG198" s="125" cm="1">
        <f t="array" ref="AG198">'ادخال البيانات'!N209</f>
        <v>0</v>
      </c>
      <c r="AH198" s="125" cm="1">
        <f t="array" ref="AH198">'ادخال البيانات'!Q209</f>
        <v>0</v>
      </c>
      <c r="AI198" s="125" cm="1">
        <f t="array" ref="AI198">'ادخال البيانات'!T209</f>
        <v>0</v>
      </c>
      <c r="AJ198" s="125" cm="1">
        <f t="array" ref="AJ198">'ادخال البيانات'!W209</f>
        <v>0</v>
      </c>
      <c r="AK198" s="125" cm="1">
        <f t="array" ref="AK198">'ادخال البيانات'!Z209</f>
        <v>0</v>
      </c>
      <c r="AL198" s="125" cm="1">
        <f t="array" ref="AL198">'ادخال البيانات'!AC209</f>
        <v>0</v>
      </c>
    </row>
    <row r="199" ht="13.8" customHeight="1">
      <c r="A199" s="9"/>
      <c r="B199" s="9"/>
      <c r="C199" s="9"/>
      <c r="D199" s="9"/>
      <c r="E199" s="9"/>
      <c r="F199" s="9"/>
      <c r="G199" s="9"/>
      <c r="H199" s="9"/>
      <c r="I199" s="9"/>
      <c r="J199" s="9"/>
      <c r="K199" s="9"/>
      <c r="L199" s="9"/>
      <c r="M199" s="9"/>
      <c r="N199" s="9"/>
      <c r="O199" s="9"/>
      <c r="P199" s="9"/>
      <c r="Q199" s="9"/>
      <c r="R199" s="9"/>
      <c r="S199" s="9"/>
      <c r="T199" s="9"/>
      <c r="U199" s="9"/>
      <c r="V199" s="9"/>
      <c r="W199" s="9"/>
      <c r="X199" s="9"/>
      <c r="Y199" s="9"/>
      <c r="Z199" s="9"/>
      <c r="AA199" s="9"/>
      <c r="AB199" s="9"/>
      <c r="AC199" s="9"/>
      <c r="AD199" s="125" cm="1">
        <f t="array" ref="AD199">'ادخال البيانات'!E210</f>
        <v>0</v>
      </c>
      <c r="AE199" s="125" cm="1">
        <f t="array" ref="AE199">'ادخال البيانات'!H210</f>
        <v>0</v>
      </c>
      <c r="AF199" s="125" cm="1">
        <f t="array" ref="AF199">'ادخال البيانات'!K210</f>
        <v>0</v>
      </c>
      <c r="AG199" s="125" cm="1">
        <f t="array" ref="AG199">'ادخال البيانات'!N210</f>
        <v>0</v>
      </c>
      <c r="AH199" s="125" cm="1">
        <f t="array" ref="AH199">'ادخال البيانات'!Q210</f>
        <v>0</v>
      </c>
      <c r="AI199" s="125" cm="1">
        <f t="array" ref="AI199">'ادخال البيانات'!T210</f>
        <v>0</v>
      </c>
      <c r="AJ199" s="125" cm="1">
        <f t="array" ref="AJ199">'ادخال البيانات'!W210</f>
        <v>0</v>
      </c>
      <c r="AK199" s="125" cm="1">
        <f t="array" ref="AK199">'ادخال البيانات'!Z210</f>
        <v>0</v>
      </c>
      <c r="AL199" s="125" cm="1">
        <f t="array" ref="AL199">'ادخال البيانات'!AC210</f>
        <v>0</v>
      </c>
    </row>
    <row r="200" ht="13.8" customHeight="1">
      <c r="A200" s="9"/>
      <c r="B200" s="9"/>
      <c r="C200" s="9"/>
      <c r="D200" s="9"/>
      <c r="E200" s="9"/>
      <c r="F200" s="9"/>
      <c r="G200" s="9"/>
      <c r="H200" s="9"/>
      <c r="I200" s="9"/>
      <c r="J200" s="9"/>
      <c r="K200" s="9"/>
      <c r="L200" s="9"/>
      <c r="M200" s="9"/>
      <c r="N200" s="9"/>
      <c r="O200" s="9"/>
      <c r="P200" s="9"/>
      <c r="Q200" s="9"/>
      <c r="R200" s="9"/>
      <c r="S200" s="9"/>
      <c r="T200" s="9"/>
      <c r="U200" s="9"/>
      <c r="V200" s="9"/>
      <c r="W200" s="9"/>
      <c r="X200" s="9"/>
      <c r="Y200" s="9"/>
      <c r="Z200" s="9"/>
      <c r="AA200" s="9"/>
      <c r="AB200" s="9"/>
      <c r="AC200" s="9"/>
      <c r="AD200" s="125" cm="1">
        <f t="array" ref="AD200">'ادخال البيانات'!E211</f>
        <v>0</v>
      </c>
      <c r="AE200" s="125" cm="1">
        <f t="array" ref="AE200">'ادخال البيانات'!H211</f>
        <v>0</v>
      </c>
      <c r="AF200" s="125" cm="1">
        <f t="array" ref="AF200">'ادخال البيانات'!K211</f>
        <v>0</v>
      </c>
      <c r="AG200" s="125" cm="1">
        <f t="array" ref="AG200">'ادخال البيانات'!N211</f>
        <v>0</v>
      </c>
      <c r="AH200" s="125" cm="1">
        <f t="array" ref="AH200">'ادخال البيانات'!Q211</f>
        <v>0</v>
      </c>
      <c r="AI200" s="125" cm="1">
        <f t="array" ref="AI200">'ادخال البيانات'!T211</f>
        <v>0</v>
      </c>
      <c r="AJ200" s="125" cm="1">
        <f t="array" ref="AJ200">'ادخال البيانات'!W211</f>
        <v>0</v>
      </c>
      <c r="AK200" s="125" cm="1">
        <f t="array" ref="AK200">'ادخال البيانات'!Z211</f>
        <v>0</v>
      </c>
      <c r="AL200" s="125" cm="1">
        <f t="array" ref="AL200">'ادخال البيانات'!AC211</f>
        <v>0</v>
      </c>
    </row>
    <row r="201" ht="13.8" customHeight="1">
      <c r="A201" s="9"/>
      <c r="B201" s="9"/>
      <c r="C201" s="9"/>
      <c r="D201" s="9"/>
      <c r="E201" s="9"/>
      <c r="F201" s="9"/>
      <c r="G201" s="9"/>
      <c r="H201" s="9"/>
      <c r="I201" s="9"/>
      <c r="J201" s="9"/>
      <c r="K201" s="9"/>
      <c r="L201" s="9"/>
      <c r="M201" s="9"/>
      <c r="N201" s="9"/>
      <c r="O201" s="9"/>
      <c r="P201" s="9"/>
      <c r="Q201" s="9"/>
      <c r="R201" s="9"/>
      <c r="S201" s="9"/>
      <c r="T201" s="9"/>
      <c r="U201" s="9"/>
      <c r="V201" s="9"/>
      <c r="W201" s="9"/>
      <c r="X201" s="9"/>
      <c r="Y201" s="9"/>
      <c r="Z201" s="9"/>
      <c r="AA201" s="9"/>
      <c r="AB201" s="9"/>
      <c r="AC201" s="9"/>
      <c r="AD201" s="125" cm="1">
        <f t="array" ref="AD201">'ادخال البيانات'!E212</f>
        <v>0</v>
      </c>
      <c r="AE201" s="125" cm="1">
        <f t="array" ref="AE201">'ادخال البيانات'!H212</f>
        <v>0</v>
      </c>
      <c r="AF201" s="125" cm="1">
        <f t="array" ref="AF201">'ادخال البيانات'!K212</f>
        <v>0</v>
      </c>
      <c r="AG201" s="125" cm="1">
        <f t="array" ref="AG201">'ادخال البيانات'!N212</f>
        <v>0</v>
      </c>
      <c r="AH201" s="125" cm="1">
        <f t="array" ref="AH201">'ادخال البيانات'!Q212</f>
        <v>0</v>
      </c>
      <c r="AI201" s="125" cm="1">
        <f t="array" ref="AI201">'ادخال البيانات'!T212</f>
        <v>0</v>
      </c>
      <c r="AJ201" s="125" cm="1">
        <f t="array" ref="AJ201">'ادخال البيانات'!W212</f>
        <v>0</v>
      </c>
      <c r="AK201" s="125" cm="1">
        <f t="array" ref="AK201">'ادخال البيانات'!Z212</f>
        <v>0</v>
      </c>
      <c r="AL201" s="125" cm="1">
        <f t="array" ref="AL201">'ادخال البيانات'!AC212</f>
        <v>0</v>
      </c>
    </row>
    <row r="202" ht="13.8" customHeight="1">
      <c r="A202" s="9"/>
      <c r="B202" s="9"/>
      <c r="C202" s="9"/>
      <c r="D202" s="9"/>
      <c r="E202" s="9"/>
      <c r="F202" s="9"/>
      <c r="G202" s="9"/>
      <c r="H202" s="9"/>
      <c r="I202" s="9"/>
      <c r="J202" s="9"/>
      <c r="K202" s="9"/>
      <c r="L202" s="9"/>
      <c r="M202" s="9"/>
      <c r="N202" s="9"/>
      <c r="O202" s="9"/>
      <c r="P202" s="9"/>
      <c r="Q202" s="9"/>
      <c r="R202" s="9"/>
      <c r="S202" s="9"/>
      <c r="T202" s="9"/>
      <c r="U202" s="9"/>
      <c r="V202" s="9"/>
      <c r="W202" s="9"/>
      <c r="X202" s="9"/>
      <c r="Y202" s="9"/>
      <c r="Z202" s="9"/>
      <c r="AA202" s="9"/>
      <c r="AB202" s="9"/>
      <c r="AC202" s="9"/>
      <c r="AD202" s="125" cm="1">
        <f t="array" ref="AD202">'ادخال البيانات'!E213</f>
        <v>0</v>
      </c>
      <c r="AE202" s="125" cm="1">
        <f t="array" ref="AE202">'ادخال البيانات'!H213</f>
        <v>0</v>
      </c>
      <c r="AF202" s="125" cm="1">
        <f t="array" ref="AF202">'ادخال البيانات'!K213</f>
        <v>0</v>
      </c>
      <c r="AG202" s="125" cm="1">
        <f t="array" ref="AG202">'ادخال البيانات'!N213</f>
        <v>0</v>
      </c>
      <c r="AH202" s="125" cm="1">
        <f t="array" ref="AH202">'ادخال البيانات'!Q213</f>
        <v>0</v>
      </c>
      <c r="AI202" s="125" cm="1">
        <f t="array" ref="AI202">'ادخال البيانات'!T213</f>
        <v>0</v>
      </c>
      <c r="AJ202" s="125" cm="1">
        <f t="array" ref="AJ202">'ادخال البيانات'!W213</f>
        <v>0</v>
      </c>
      <c r="AK202" s="125" cm="1">
        <f t="array" ref="AK202">'ادخال البيانات'!Z213</f>
        <v>0</v>
      </c>
      <c r="AL202" s="125" cm="1">
        <f t="array" ref="AL202">'ادخال البيانات'!AC213</f>
        <v>0</v>
      </c>
    </row>
    <row r="203" ht="13.8" customHeight="1">
      <c r="A203" s="9"/>
      <c r="B203" s="9"/>
      <c r="C203" s="9"/>
      <c r="D203" s="9"/>
      <c r="E203" s="9"/>
      <c r="F203" s="9"/>
      <c r="G203" s="9"/>
      <c r="H203" s="9"/>
      <c r="I203" s="9"/>
      <c r="J203" s="9"/>
      <c r="K203" s="9"/>
      <c r="L203" s="9"/>
      <c r="M203" s="9"/>
      <c r="N203" s="9"/>
      <c r="O203" s="9"/>
      <c r="P203" s="9"/>
      <c r="Q203" s="9"/>
      <c r="R203" s="9"/>
      <c r="S203" s="9"/>
      <c r="T203" s="9"/>
      <c r="U203" s="9"/>
      <c r="V203" s="9"/>
      <c r="W203" s="9"/>
      <c r="X203" s="9"/>
      <c r="Y203" s="9"/>
      <c r="Z203" s="9"/>
      <c r="AA203" s="9"/>
      <c r="AB203" s="9"/>
      <c r="AC203" s="9"/>
      <c r="AD203" s="125" cm="1">
        <f t="array" ref="AD203">'ادخال البيانات'!E214</f>
        <v>0</v>
      </c>
      <c r="AE203" s="125" cm="1">
        <f t="array" ref="AE203">'ادخال البيانات'!H214</f>
        <v>0</v>
      </c>
      <c r="AF203" s="125" cm="1">
        <f t="array" ref="AF203">'ادخال البيانات'!K214</f>
        <v>0</v>
      </c>
      <c r="AG203" s="125" cm="1">
        <f t="array" ref="AG203">'ادخال البيانات'!N214</f>
        <v>0</v>
      </c>
      <c r="AH203" s="125" cm="1">
        <f t="array" ref="AH203">'ادخال البيانات'!Q214</f>
        <v>0</v>
      </c>
      <c r="AI203" s="125" cm="1">
        <f t="array" ref="AI203">'ادخال البيانات'!T214</f>
        <v>0</v>
      </c>
      <c r="AJ203" s="125" cm="1">
        <f t="array" ref="AJ203">'ادخال البيانات'!W214</f>
        <v>0</v>
      </c>
      <c r="AK203" s="125" cm="1">
        <f t="array" ref="AK203">'ادخال البيانات'!Z214</f>
        <v>0</v>
      </c>
      <c r="AL203" s="125" cm="1">
        <f t="array" ref="AL203">'ادخال البيانات'!AC214</f>
        <v>0</v>
      </c>
    </row>
    <row r="204" ht="13.8" customHeight="1">
      <c r="A204" s="9"/>
      <c r="B204" s="9"/>
      <c r="C204" s="9"/>
      <c r="D204" s="9"/>
      <c r="E204" s="9"/>
      <c r="F204" s="9"/>
      <c r="G204" s="9"/>
      <c r="H204" s="9"/>
      <c r="I204" s="9"/>
      <c r="J204" s="9"/>
      <c r="K204" s="9"/>
      <c r="L204" s="9"/>
      <c r="M204" s="9"/>
      <c r="N204" s="9"/>
      <c r="O204" s="9"/>
      <c r="P204" s="9"/>
      <c r="Q204" s="9"/>
      <c r="R204" s="9"/>
      <c r="S204" s="9"/>
      <c r="T204" s="9"/>
      <c r="U204" s="9"/>
      <c r="V204" s="9"/>
      <c r="W204" s="9"/>
      <c r="X204" s="9"/>
      <c r="Y204" s="9"/>
      <c r="Z204" s="9"/>
      <c r="AA204" s="9"/>
      <c r="AB204" s="9"/>
      <c r="AC204" s="9"/>
      <c r="AD204" s="125" cm="1">
        <f t="array" ref="AD204">'ادخال البيانات'!E215</f>
        <v>0</v>
      </c>
      <c r="AE204" s="125" cm="1">
        <f t="array" ref="AE204">'ادخال البيانات'!H215</f>
        <v>0</v>
      </c>
      <c r="AF204" s="125" cm="1">
        <f t="array" ref="AF204">'ادخال البيانات'!K215</f>
        <v>0</v>
      </c>
      <c r="AG204" s="125" cm="1">
        <f t="array" ref="AG204">'ادخال البيانات'!N215</f>
        <v>0</v>
      </c>
      <c r="AH204" s="125" cm="1">
        <f t="array" ref="AH204">'ادخال البيانات'!Q215</f>
        <v>0</v>
      </c>
      <c r="AI204" s="125" cm="1">
        <f t="array" ref="AI204">'ادخال البيانات'!T215</f>
        <v>0</v>
      </c>
      <c r="AJ204" s="125" cm="1">
        <f t="array" ref="AJ204">'ادخال البيانات'!W215</f>
        <v>0</v>
      </c>
      <c r="AK204" s="125" cm="1">
        <f t="array" ref="AK204">'ادخال البيانات'!Z215</f>
        <v>0</v>
      </c>
      <c r="AL204" s="125" cm="1">
        <f t="array" ref="AL204">'ادخال البيانات'!AC215</f>
        <v>0</v>
      </c>
    </row>
    <row r="205" ht="13.8" customHeight="1">
      <c r="A205" s="9"/>
      <c r="B205" s="9"/>
      <c r="C205" s="9"/>
      <c r="D205" s="9"/>
      <c r="E205" s="9"/>
      <c r="F205" s="9"/>
      <c r="G205" s="9"/>
      <c r="H205" s="9"/>
      <c r="I205" s="9"/>
      <c r="J205" s="9"/>
      <c r="K205" s="9"/>
      <c r="L205" s="9"/>
      <c r="M205" s="9"/>
      <c r="N205" s="9"/>
      <c r="O205" s="9"/>
      <c r="P205" s="9"/>
      <c r="Q205" s="9"/>
      <c r="R205" s="9"/>
      <c r="S205" s="9"/>
      <c r="T205" s="9"/>
      <c r="U205" s="9"/>
      <c r="V205" s="9"/>
      <c r="W205" s="9"/>
      <c r="X205" s="9"/>
      <c r="Y205" s="9"/>
      <c r="Z205" s="9"/>
      <c r="AA205" s="9"/>
      <c r="AB205" s="9"/>
      <c r="AC205" s="9"/>
      <c r="AD205" s="125" cm="1">
        <f t="array" ref="AD205">'ادخال البيانات'!E216</f>
        <v>0</v>
      </c>
      <c r="AE205" s="125" cm="1">
        <f t="array" ref="AE205">'ادخال البيانات'!H216</f>
        <v>0</v>
      </c>
      <c r="AF205" s="125" cm="1">
        <f t="array" ref="AF205">'ادخال البيانات'!K216</f>
        <v>0</v>
      </c>
      <c r="AG205" s="125" cm="1">
        <f t="array" ref="AG205">'ادخال البيانات'!N216</f>
        <v>0</v>
      </c>
      <c r="AH205" s="125" cm="1">
        <f t="array" ref="AH205">'ادخال البيانات'!Q216</f>
        <v>0</v>
      </c>
      <c r="AI205" s="125" cm="1">
        <f t="array" ref="AI205">'ادخال البيانات'!T216</f>
        <v>0</v>
      </c>
      <c r="AJ205" s="125" cm="1">
        <f t="array" ref="AJ205">'ادخال البيانات'!W216</f>
        <v>0</v>
      </c>
      <c r="AK205" s="125" cm="1">
        <f t="array" ref="AK205">'ادخال البيانات'!Z216</f>
        <v>0</v>
      </c>
      <c r="AL205" s="125" cm="1">
        <f t="array" ref="AL205">'ادخال البيانات'!AC216</f>
        <v>0</v>
      </c>
    </row>
    <row r="206" ht="13.8" customHeight="1">
      <c r="A206" s="9"/>
      <c r="B206" s="9"/>
      <c r="C206" s="9"/>
      <c r="D206" s="9"/>
      <c r="E206" s="9"/>
      <c r="F206" s="9"/>
      <c r="G206" s="9"/>
      <c r="H206" s="9"/>
      <c r="I206" s="9"/>
      <c r="J206" s="9"/>
      <c r="K206" s="9"/>
      <c r="L206" s="9"/>
      <c r="M206" s="9"/>
      <c r="N206" s="9"/>
      <c r="O206" s="9"/>
      <c r="P206" s="9"/>
      <c r="Q206" s="9"/>
      <c r="R206" s="9"/>
      <c r="S206" s="9"/>
      <c r="T206" s="9"/>
      <c r="U206" s="9"/>
      <c r="V206" s="9"/>
      <c r="W206" s="9"/>
      <c r="X206" s="9"/>
      <c r="Y206" s="9"/>
      <c r="Z206" s="9"/>
      <c r="AA206" s="9"/>
      <c r="AB206" s="9"/>
      <c r="AC206" s="9"/>
      <c r="AD206" s="125" cm="1">
        <f t="array" ref="AD206">'ادخال البيانات'!E217</f>
        <v>0</v>
      </c>
      <c r="AE206" s="125" cm="1">
        <f t="array" ref="AE206">'ادخال البيانات'!H217</f>
        <v>0</v>
      </c>
      <c r="AF206" s="125" cm="1">
        <f t="array" ref="AF206">'ادخال البيانات'!K217</f>
        <v>0</v>
      </c>
      <c r="AG206" s="125" cm="1">
        <f t="array" ref="AG206">'ادخال البيانات'!N217</f>
        <v>0</v>
      </c>
      <c r="AH206" s="125" cm="1">
        <f t="array" ref="AH206">'ادخال البيانات'!Q217</f>
        <v>0</v>
      </c>
      <c r="AI206" s="125" cm="1">
        <f t="array" ref="AI206">'ادخال البيانات'!T217</f>
        <v>0</v>
      </c>
      <c r="AJ206" s="125" cm="1">
        <f t="array" ref="AJ206">'ادخال البيانات'!W217</f>
        <v>0</v>
      </c>
      <c r="AK206" s="125" cm="1">
        <f t="array" ref="AK206">'ادخال البيانات'!Z217</f>
        <v>0</v>
      </c>
      <c r="AL206" s="125" cm="1">
        <f t="array" ref="AL206">'ادخال البيانات'!AC217</f>
        <v>0</v>
      </c>
    </row>
    <row r="207" ht="13.8" customHeight="1">
      <c r="A207" s="9"/>
      <c r="B207" s="9"/>
      <c r="C207" s="9"/>
      <c r="D207" s="9"/>
      <c r="E207" s="9"/>
      <c r="F207" s="9"/>
      <c r="G207" s="9"/>
      <c r="H207" s="9"/>
      <c r="I207" s="9"/>
      <c r="J207" s="9"/>
      <c r="K207" s="9"/>
      <c r="L207" s="9"/>
      <c r="M207" s="9"/>
      <c r="N207" s="9"/>
      <c r="O207" s="9"/>
      <c r="P207" s="9"/>
      <c r="Q207" s="9"/>
      <c r="R207" s="9"/>
      <c r="S207" s="9"/>
      <c r="T207" s="9"/>
      <c r="U207" s="9"/>
      <c r="V207" s="9"/>
      <c r="W207" s="9"/>
      <c r="X207" s="9"/>
      <c r="Y207" s="9"/>
      <c r="Z207" s="9"/>
      <c r="AA207" s="9"/>
      <c r="AB207" s="9"/>
      <c r="AC207" s="9"/>
      <c r="AD207" s="125" cm="1">
        <f t="array" ref="AD207">'ادخال البيانات'!E218</f>
        <v>0</v>
      </c>
      <c r="AE207" s="125" cm="1">
        <f t="array" ref="AE207">'ادخال البيانات'!H218</f>
        <v>0</v>
      </c>
      <c r="AF207" s="125" cm="1">
        <f t="array" ref="AF207">'ادخال البيانات'!K218</f>
        <v>0</v>
      </c>
      <c r="AG207" s="125" cm="1">
        <f t="array" ref="AG207">'ادخال البيانات'!N218</f>
        <v>0</v>
      </c>
      <c r="AH207" s="125" cm="1">
        <f t="array" ref="AH207">'ادخال البيانات'!Q218</f>
        <v>0</v>
      </c>
      <c r="AI207" s="125" cm="1">
        <f t="array" ref="AI207">'ادخال البيانات'!T218</f>
        <v>0</v>
      </c>
      <c r="AJ207" s="125" cm="1">
        <f t="array" ref="AJ207">'ادخال البيانات'!W218</f>
        <v>0</v>
      </c>
      <c r="AK207" s="125" cm="1">
        <f t="array" ref="AK207">'ادخال البيانات'!Z218</f>
        <v>0</v>
      </c>
      <c r="AL207" s="125" cm="1">
        <f t="array" ref="AL207">'ادخال البيانات'!AC218</f>
        <v>0</v>
      </c>
    </row>
    <row r="208" ht="13.8" customHeight="1">
      <c r="A208" s="9"/>
      <c r="B208" s="9"/>
      <c r="C208" s="9"/>
      <c r="D208" s="9"/>
      <c r="E208" s="9"/>
      <c r="F208" s="9"/>
      <c r="G208" s="9"/>
      <c r="H208" s="9"/>
      <c r="I208" s="9"/>
      <c r="J208" s="9"/>
      <c r="K208" s="9"/>
      <c r="L208" s="9"/>
      <c r="M208" s="9"/>
      <c r="N208" s="9"/>
      <c r="O208" s="9"/>
      <c r="P208" s="9"/>
      <c r="Q208" s="9"/>
      <c r="R208" s="9"/>
      <c r="S208" s="9"/>
      <c r="T208" s="9"/>
      <c r="U208" s="9"/>
      <c r="V208" s="9"/>
      <c r="W208" s="9"/>
      <c r="X208" s="9"/>
      <c r="Y208" s="9"/>
      <c r="Z208" s="9"/>
      <c r="AA208" s="9"/>
      <c r="AB208" s="9"/>
      <c r="AC208" s="9"/>
      <c r="AD208" s="125" cm="1">
        <f t="array" ref="AD208">'ادخال البيانات'!E219</f>
        <v>0</v>
      </c>
      <c r="AE208" s="125" cm="1">
        <f t="array" ref="AE208">'ادخال البيانات'!H219</f>
        <v>0</v>
      </c>
      <c r="AF208" s="125" cm="1">
        <f t="array" ref="AF208">'ادخال البيانات'!K219</f>
        <v>0</v>
      </c>
      <c r="AG208" s="125" cm="1">
        <f t="array" ref="AG208">'ادخال البيانات'!N219</f>
        <v>0</v>
      </c>
      <c r="AH208" s="125" cm="1">
        <f t="array" ref="AH208">'ادخال البيانات'!Q219</f>
        <v>0</v>
      </c>
      <c r="AI208" s="125" cm="1">
        <f t="array" ref="AI208">'ادخال البيانات'!T219</f>
        <v>0</v>
      </c>
      <c r="AJ208" s="125" cm="1">
        <f t="array" ref="AJ208">'ادخال البيانات'!W219</f>
        <v>0</v>
      </c>
      <c r="AK208" s="125" cm="1">
        <f t="array" ref="AK208">'ادخال البيانات'!Z219</f>
        <v>0</v>
      </c>
      <c r="AL208" s="125" cm="1">
        <f t="array" ref="AL208">'ادخال البيانات'!AC219</f>
        <v>0</v>
      </c>
    </row>
    <row r="209" ht="13.8" customHeight="1">
      <c r="A209" s="9"/>
      <c r="B209" s="9"/>
      <c r="C209" s="9"/>
      <c r="D209" s="9"/>
      <c r="E209" s="9"/>
      <c r="F209" s="9"/>
      <c r="G209" s="9"/>
      <c r="H209" s="9"/>
      <c r="I209" s="9"/>
      <c r="J209" s="9"/>
      <c r="K209" s="9"/>
      <c r="L209" s="9"/>
      <c r="M209" s="9"/>
      <c r="N209" s="9"/>
      <c r="O209" s="9"/>
      <c r="P209" s="9"/>
      <c r="Q209" s="9"/>
      <c r="R209" s="9"/>
      <c r="S209" s="9"/>
      <c r="T209" s="9"/>
      <c r="U209" s="9"/>
      <c r="V209" s="9"/>
      <c r="W209" s="9"/>
      <c r="X209" s="9"/>
      <c r="Y209" s="9"/>
      <c r="Z209" s="9"/>
      <c r="AA209" s="9"/>
      <c r="AB209" s="9"/>
      <c r="AC209" s="9"/>
      <c r="AD209" s="125" cm="1">
        <f t="array" ref="AD209">'ادخال البيانات'!E220</f>
        <v>0</v>
      </c>
      <c r="AE209" s="125" cm="1">
        <f t="array" ref="AE209">'ادخال البيانات'!H220</f>
        <v>0</v>
      </c>
      <c r="AF209" s="125" cm="1">
        <f t="array" ref="AF209">'ادخال البيانات'!K220</f>
        <v>0</v>
      </c>
      <c r="AG209" s="125" cm="1">
        <f t="array" ref="AG209">'ادخال البيانات'!N220</f>
        <v>0</v>
      </c>
      <c r="AH209" s="125" cm="1">
        <f t="array" ref="AH209">'ادخال البيانات'!Q220</f>
        <v>0</v>
      </c>
      <c r="AI209" s="125" cm="1">
        <f t="array" ref="AI209">'ادخال البيانات'!T220</f>
        <v>0</v>
      </c>
      <c r="AJ209" s="125" cm="1">
        <f t="array" ref="AJ209">'ادخال البيانات'!W220</f>
        <v>0</v>
      </c>
      <c r="AK209" s="125" cm="1">
        <f t="array" ref="AK209">'ادخال البيانات'!Z220</f>
        <v>0</v>
      </c>
      <c r="AL209" s="125" cm="1">
        <f t="array" ref="AL209">'ادخال البيانات'!AC220</f>
        <v>0</v>
      </c>
    </row>
    <row r="210" ht="13.8" customHeight="1">
      <c r="A210" s="9"/>
      <c r="B210" s="9"/>
      <c r="C210" s="9"/>
      <c r="D210" s="9"/>
      <c r="E210" s="9"/>
      <c r="F210" s="9"/>
      <c r="G210" s="9"/>
      <c r="H210" s="9"/>
      <c r="I210" s="9"/>
      <c r="J210" s="9"/>
      <c r="K210" s="9"/>
      <c r="L210" s="9"/>
      <c r="M210" s="9"/>
      <c r="N210" s="9"/>
      <c r="O210" s="9"/>
      <c r="P210" s="9"/>
      <c r="Q210" s="9"/>
      <c r="R210" s="9"/>
      <c r="S210" s="9"/>
      <c r="T210" s="9"/>
      <c r="U210" s="9"/>
      <c r="V210" s="9"/>
      <c r="W210" s="9"/>
      <c r="X210" s="9"/>
      <c r="Y210" s="9"/>
      <c r="Z210" s="9"/>
      <c r="AA210" s="9"/>
      <c r="AB210" s="9"/>
      <c r="AC210" s="9"/>
      <c r="AD210" s="125" cm="1">
        <f t="array" ref="AD210">'ادخال البيانات'!E221</f>
        <v>0</v>
      </c>
      <c r="AE210" s="125" cm="1">
        <f t="array" ref="AE210">'ادخال البيانات'!H221</f>
        <v>0</v>
      </c>
      <c r="AF210" s="125" cm="1">
        <f t="array" ref="AF210">'ادخال البيانات'!K221</f>
        <v>0</v>
      </c>
      <c r="AG210" s="125" cm="1">
        <f t="array" ref="AG210">'ادخال البيانات'!N221</f>
        <v>0</v>
      </c>
      <c r="AH210" s="125" cm="1">
        <f t="array" ref="AH210">'ادخال البيانات'!Q221</f>
        <v>0</v>
      </c>
      <c r="AI210" s="125" cm="1">
        <f t="array" ref="AI210">'ادخال البيانات'!T221</f>
        <v>0</v>
      </c>
      <c r="AJ210" s="125" cm="1">
        <f t="array" ref="AJ210">'ادخال البيانات'!W221</f>
        <v>0</v>
      </c>
      <c r="AK210" s="125" cm="1">
        <f t="array" ref="AK210">'ادخال البيانات'!Z221</f>
        <v>0</v>
      </c>
      <c r="AL210" s="125" cm="1">
        <f t="array" ref="AL210">'ادخال البيانات'!AC221</f>
        <v>0</v>
      </c>
    </row>
    <row r="211" ht="13.8" customHeight="1">
      <c r="A211" s="9"/>
      <c r="B211" s="9"/>
      <c r="C211" s="9"/>
      <c r="D211" s="9"/>
      <c r="E211" s="9"/>
      <c r="F211" s="9"/>
      <c r="G211" s="9"/>
      <c r="H211" s="9"/>
      <c r="I211" s="9"/>
      <c r="J211" s="9"/>
      <c r="K211" s="9"/>
      <c r="L211" s="9"/>
      <c r="M211" s="9"/>
      <c r="N211" s="9"/>
      <c r="O211" s="9"/>
      <c r="P211" s="9"/>
      <c r="Q211" s="9"/>
      <c r="R211" s="9"/>
      <c r="S211" s="9"/>
      <c r="T211" s="9"/>
      <c r="U211" s="9"/>
      <c r="V211" s="9"/>
      <c r="W211" s="9"/>
      <c r="X211" s="9"/>
      <c r="Y211" s="9"/>
      <c r="Z211" s="9"/>
      <c r="AA211" s="9"/>
      <c r="AB211" s="9"/>
      <c r="AC211" s="9"/>
      <c r="AD211" s="125" cm="1">
        <f t="array" ref="AD211">'ادخال البيانات'!E222</f>
        <v>0</v>
      </c>
      <c r="AE211" s="125" cm="1">
        <f t="array" ref="AE211">'ادخال البيانات'!H222</f>
        <v>0</v>
      </c>
      <c r="AF211" s="125" cm="1">
        <f t="array" ref="AF211">'ادخال البيانات'!K222</f>
        <v>0</v>
      </c>
      <c r="AG211" s="125" cm="1">
        <f t="array" ref="AG211">'ادخال البيانات'!N222</f>
        <v>0</v>
      </c>
      <c r="AH211" s="125" cm="1">
        <f t="array" ref="AH211">'ادخال البيانات'!Q222</f>
        <v>0</v>
      </c>
      <c r="AI211" s="125" cm="1">
        <f t="array" ref="AI211">'ادخال البيانات'!T222</f>
        <v>0</v>
      </c>
      <c r="AJ211" s="125" cm="1">
        <f t="array" ref="AJ211">'ادخال البيانات'!W222</f>
        <v>0</v>
      </c>
      <c r="AK211" s="125" cm="1">
        <f t="array" ref="AK211">'ادخال البيانات'!Z222</f>
        <v>0</v>
      </c>
      <c r="AL211" s="125" cm="1">
        <f t="array" ref="AL211">'ادخال البيانات'!AC222</f>
        <v>0</v>
      </c>
    </row>
    <row r="212" ht="13.8" customHeight="1">
      <c r="A212" s="9"/>
      <c r="B212" s="9"/>
      <c r="C212" s="9"/>
      <c r="D212" s="9"/>
      <c r="E212" s="9"/>
      <c r="F212" s="9"/>
      <c r="G212" s="9"/>
      <c r="H212" s="9"/>
      <c r="I212" s="9"/>
      <c r="J212" s="9"/>
      <c r="K212" s="9"/>
      <c r="L212" s="9"/>
      <c r="M212" s="9"/>
      <c r="N212" s="9"/>
      <c r="O212" s="9"/>
      <c r="P212" s="9"/>
      <c r="Q212" s="9"/>
      <c r="R212" s="9"/>
      <c r="S212" s="9"/>
      <c r="T212" s="9"/>
      <c r="U212" s="9"/>
      <c r="V212" s="9"/>
      <c r="W212" s="9"/>
      <c r="X212" s="9"/>
      <c r="Y212" s="9"/>
      <c r="Z212" s="9"/>
      <c r="AA212" s="9"/>
      <c r="AB212" s="9"/>
      <c r="AC212" s="9"/>
      <c r="AD212" s="125" cm="1">
        <f t="array" ref="AD212">'ادخال البيانات'!E223</f>
        <v>0</v>
      </c>
      <c r="AE212" s="125" cm="1">
        <f t="array" ref="AE212">'ادخال البيانات'!H223</f>
        <v>0</v>
      </c>
      <c r="AF212" s="125" cm="1">
        <f t="array" ref="AF212">'ادخال البيانات'!K223</f>
        <v>0</v>
      </c>
      <c r="AG212" s="125" cm="1">
        <f t="array" ref="AG212">'ادخال البيانات'!N223</f>
        <v>0</v>
      </c>
      <c r="AH212" s="125" cm="1">
        <f t="array" ref="AH212">'ادخال البيانات'!Q223</f>
        <v>0</v>
      </c>
      <c r="AI212" s="125" cm="1">
        <f t="array" ref="AI212">'ادخال البيانات'!T223</f>
        <v>0</v>
      </c>
      <c r="AJ212" s="125" cm="1">
        <f t="array" ref="AJ212">'ادخال البيانات'!W223</f>
        <v>0</v>
      </c>
      <c r="AK212" s="125" cm="1">
        <f t="array" ref="AK212">'ادخال البيانات'!Z223</f>
        <v>0</v>
      </c>
      <c r="AL212" s="125" cm="1">
        <f t="array" ref="AL212">'ادخال البيانات'!AC223</f>
        <v>0</v>
      </c>
    </row>
    <row r="213" ht="13.8" customHeight="1">
      <c r="A213" s="9"/>
      <c r="B213" s="9"/>
      <c r="C213" s="9"/>
      <c r="D213" s="9"/>
      <c r="E213" s="9"/>
      <c r="F213" s="9"/>
      <c r="G213" s="9"/>
      <c r="H213" s="9"/>
      <c r="I213" s="9"/>
      <c r="J213" s="9"/>
      <c r="K213" s="9"/>
      <c r="L213" s="9"/>
      <c r="M213" s="9"/>
      <c r="N213" s="9"/>
      <c r="O213" s="9"/>
      <c r="P213" s="9"/>
      <c r="Q213" s="9"/>
      <c r="R213" s="9"/>
      <c r="S213" s="9"/>
      <c r="T213" s="9"/>
      <c r="U213" s="9"/>
      <c r="V213" s="9"/>
      <c r="W213" s="9"/>
      <c r="X213" s="9"/>
      <c r="Y213" s="9"/>
      <c r="Z213" s="9"/>
      <c r="AA213" s="9"/>
      <c r="AB213" s="9"/>
      <c r="AC213" s="9"/>
      <c r="AD213" s="125" cm="1">
        <f t="array" ref="AD213">'ادخال البيانات'!E224</f>
        <v>0</v>
      </c>
      <c r="AE213" s="125" cm="1">
        <f t="array" ref="AE213">'ادخال البيانات'!H224</f>
        <v>0</v>
      </c>
      <c r="AF213" s="125" cm="1">
        <f t="array" ref="AF213">'ادخال البيانات'!K224</f>
        <v>0</v>
      </c>
      <c r="AG213" s="125" cm="1">
        <f t="array" ref="AG213">'ادخال البيانات'!N224</f>
        <v>0</v>
      </c>
      <c r="AH213" s="125" cm="1">
        <f t="array" ref="AH213">'ادخال البيانات'!Q224</f>
        <v>0</v>
      </c>
      <c r="AI213" s="125" cm="1">
        <f t="array" ref="AI213">'ادخال البيانات'!T224</f>
        <v>0</v>
      </c>
      <c r="AJ213" s="125" cm="1">
        <f t="array" ref="AJ213">'ادخال البيانات'!W224</f>
        <v>0</v>
      </c>
      <c r="AK213" s="125" cm="1">
        <f t="array" ref="AK213">'ادخال البيانات'!Z224</f>
        <v>0</v>
      </c>
      <c r="AL213" s="125" cm="1">
        <f t="array" ref="AL213">'ادخال البيانات'!AC224</f>
        <v>0</v>
      </c>
    </row>
    <row r="214" ht="13.8" customHeight="1">
      <c r="A214" s="9"/>
      <c r="B214" s="9"/>
      <c r="C214" s="9"/>
      <c r="D214" s="9"/>
      <c r="E214" s="9"/>
      <c r="F214" s="9"/>
      <c r="G214" s="9"/>
      <c r="H214" s="9"/>
      <c r="I214" s="9"/>
      <c r="J214" s="9"/>
      <c r="K214" s="9"/>
      <c r="L214" s="9"/>
      <c r="M214" s="9"/>
      <c r="N214" s="9"/>
      <c r="O214" s="9"/>
      <c r="P214" s="9"/>
      <c r="Q214" s="9"/>
      <c r="R214" s="9"/>
      <c r="S214" s="9"/>
      <c r="T214" s="9"/>
      <c r="U214" s="9"/>
      <c r="V214" s="9"/>
      <c r="W214" s="9"/>
      <c r="X214" s="9"/>
      <c r="Y214" s="9"/>
      <c r="Z214" s="9"/>
      <c r="AA214" s="9"/>
      <c r="AB214" s="9"/>
      <c r="AC214" s="9"/>
      <c r="AD214" s="125" cm="1">
        <f t="array" ref="AD214">'ادخال البيانات'!E225</f>
        <v>0</v>
      </c>
      <c r="AE214" s="125" cm="1">
        <f t="array" ref="AE214">'ادخال البيانات'!H225</f>
        <v>0</v>
      </c>
      <c r="AF214" s="125" cm="1">
        <f t="array" ref="AF214">'ادخال البيانات'!K225</f>
        <v>0</v>
      </c>
      <c r="AG214" s="125" cm="1">
        <f t="array" ref="AG214">'ادخال البيانات'!N225</f>
        <v>0</v>
      </c>
      <c r="AH214" s="125" cm="1">
        <f t="array" ref="AH214">'ادخال البيانات'!Q225</f>
        <v>0</v>
      </c>
      <c r="AI214" s="125" cm="1">
        <f t="array" ref="AI214">'ادخال البيانات'!T225</f>
        <v>0</v>
      </c>
      <c r="AJ214" s="125" cm="1">
        <f t="array" ref="AJ214">'ادخال البيانات'!W225</f>
        <v>0</v>
      </c>
      <c r="AK214" s="125" cm="1">
        <f t="array" ref="AK214">'ادخال البيانات'!Z225</f>
        <v>0</v>
      </c>
      <c r="AL214" s="125" cm="1">
        <f t="array" ref="AL214">'ادخال البيانات'!AC225</f>
        <v>0</v>
      </c>
    </row>
    <row r="215" ht="13.8" customHeight="1">
      <c r="A215" s="9"/>
      <c r="B215" s="9"/>
      <c r="C215" s="9"/>
      <c r="D215" s="9"/>
      <c r="E215" s="9"/>
      <c r="F215" s="9"/>
      <c r="G215" s="9"/>
      <c r="H215" s="9"/>
      <c r="I215" s="9"/>
      <c r="J215" s="9"/>
      <c r="K215" s="9"/>
      <c r="L215" s="9"/>
      <c r="M215" s="9"/>
      <c r="N215" s="9"/>
      <c r="O215" s="9"/>
      <c r="P215" s="9"/>
      <c r="Q215" s="9"/>
      <c r="R215" s="9"/>
      <c r="S215" s="9"/>
      <c r="T215" s="9"/>
      <c r="U215" s="9"/>
      <c r="V215" s="9"/>
      <c r="W215" s="9"/>
      <c r="X215" s="9"/>
      <c r="Y215" s="9"/>
      <c r="Z215" s="9"/>
      <c r="AA215" s="9"/>
      <c r="AB215" s="9"/>
      <c r="AC215" s="9"/>
      <c r="AD215" s="125" cm="1">
        <f t="array" ref="AD215">'ادخال البيانات'!E226</f>
        <v>0</v>
      </c>
      <c r="AE215" s="125" cm="1">
        <f t="array" ref="AE215">'ادخال البيانات'!H226</f>
        <v>0</v>
      </c>
      <c r="AF215" s="125" cm="1">
        <f t="array" ref="AF215">'ادخال البيانات'!K226</f>
        <v>0</v>
      </c>
      <c r="AG215" s="125" cm="1">
        <f t="array" ref="AG215">'ادخال البيانات'!N226</f>
        <v>0</v>
      </c>
      <c r="AH215" s="125" cm="1">
        <f t="array" ref="AH215">'ادخال البيانات'!Q226</f>
        <v>0</v>
      </c>
      <c r="AI215" s="125" cm="1">
        <f t="array" ref="AI215">'ادخال البيانات'!T226</f>
        <v>0</v>
      </c>
      <c r="AJ215" s="125" cm="1">
        <f t="array" ref="AJ215">'ادخال البيانات'!W226</f>
        <v>0</v>
      </c>
      <c r="AK215" s="125" cm="1">
        <f t="array" ref="AK215">'ادخال البيانات'!Z226</f>
        <v>0</v>
      </c>
      <c r="AL215" s="125" cm="1">
        <f t="array" ref="AL215">'ادخال البيانات'!AC226</f>
        <v>0</v>
      </c>
    </row>
    <row r="216" ht="13.8" customHeight="1">
      <c r="A216" s="9"/>
      <c r="B216" s="9"/>
      <c r="C216" s="9"/>
      <c r="D216" s="9"/>
      <c r="E216" s="9"/>
      <c r="F216" s="9"/>
      <c r="G216" s="9"/>
      <c r="H216" s="9"/>
      <c r="I216" s="9"/>
      <c r="J216" s="9"/>
      <c r="K216" s="9"/>
      <c r="L216" s="9"/>
      <c r="M216" s="9"/>
      <c r="N216" s="9"/>
      <c r="O216" s="9"/>
      <c r="P216" s="9"/>
      <c r="Q216" s="9"/>
      <c r="R216" s="9"/>
      <c r="S216" s="9"/>
      <c r="T216" s="9"/>
      <c r="U216" s="9"/>
      <c r="V216" s="9"/>
      <c r="W216" s="9"/>
      <c r="X216" s="9"/>
      <c r="Y216" s="9"/>
      <c r="Z216" s="9"/>
      <c r="AA216" s="9"/>
      <c r="AB216" s="9"/>
      <c r="AC216" s="9"/>
      <c r="AD216" s="125" cm="1">
        <f t="array" ref="AD216">'ادخال البيانات'!E227</f>
        <v>0</v>
      </c>
      <c r="AE216" s="125" cm="1">
        <f t="array" ref="AE216">'ادخال البيانات'!H227</f>
        <v>0</v>
      </c>
      <c r="AF216" s="125" cm="1">
        <f t="array" ref="AF216">'ادخال البيانات'!K227</f>
        <v>0</v>
      </c>
      <c r="AG216" s="125" cm="1">
        <f t="array" ref="AG216">'ادخال البيانات'!N227</f>
        <v>0</v>
      </c>
      <c r="AH216" s="125" cm="1">
        <f t="array" ref="AH216">'ادخال البيانات'!Q227</f>
        <v>0</v>
      </c>
      <c r="AI216" s="125" cm="1">
        <f t="array" ref="AI216">'ادخال البيانات'!T227</f>
        <v>0</v>
      </c>
      <c r="AJ216" s="125" cm="1">
        <f t="array" ref="AJ216">'ادخال البيانات'!W227</f>
        <v>0</v>
      </c>
      <c r="AK216" s="125" cm="1">
        <f t="array" ref="AK216">'ادخال البيانات'!Z227</f>
        <v>0</v>
      </c>
      <c r="AL216" s="125" cm="1">
        <f t="array" ref="AL216">'ادخال البيانات'!AC227</f>
        <v>0</v>
      </c>
    </row>
    <row r="217" ht="13.8" customHeight="1">
      <c r="A217" s="9"/>
      <c r="B217" s="9"/>
      <c r="C217" s="9"/>
      <c r="D217" s="9"/>
      <c r="E217" s="9"/>
      <c r="F217" s="9"/>
      <c r="G217" s="9"/>
      <c r="H217" s="9"/>
      <c r="I217" s="9"/>
      <c r="J217" s="9"/>
      <c r="K217" s="9"/>
      <c r="L217" s="9"/>
      <c r="M217" s="9"/>
      <c r="N217" s="9"/>
      <c r="O217" s="9"/>
      <c r="P217" s="9"/>
      <c r="Q217" s="9"/>
      <c r="R217" s="9"/>
      <c r="S217" s="9"/>
      <c r="T217" s="9"/>
      <c r="U217" s="9"/>
      <c r="V217" s="9"/>
      <c r="W217" s="9"/>
      <c r="X217" s="9"/>
      <c r="Y217" s="9"/>
      <c r="Z217" s="9"/>
      <c r="AA217" s="9"/>
      <c r="AB217" s="9"/>
      <c r="AC217" s="9"/>
      <c r="AD217" s="125" cm="1">
        <f t="array" ref="AD217">'ادخال البيانات'!E228</f>
        <v>0</v>
      </c>
      <c r="AE217" s="125" cm="1">
        <f t="array" ref="AE217">'ادخال البيانات'!H228</f>
        <v>0</v>
      </c>
      <c r="AF217" s="125" cm="1">
        <f t="array" ref="AF217">'ادخال البيانات'!K228</f>
        <v>0</v>
      </c>
      <c r="AG217" s="125" cm="1">
        <f t="array" ref="AG217">'ادخال البيانات'!N228</f>
        <v>0</v>
      </c>
      <c r="AH217" s="125" cm="1">
        <f t="array" ref="AH217">'ادخال البيانات'!Q228</f>
        <v>0</v>
      </c>
      <c r="AI217" s="125" cm="1">
        <f t="array" ref="AI217">'ادخال البيانات'!T228</f>
        <v>0</v>
      </c>
      <c r="AJ217" s="125" cm="1">
        <f t="array" ref="AJ217">'ادخال البيانات'!W228</f>
        <v>0</v>
      </c>
      <c r="AK217" s="125" cm="1">
        <f t="array" ref="AK217">'ادخال البيانات'!Z228</f>
        <v>0</v>
      </c>
      <c r="AL217" s="125" cm="1">
        <f t="array" ref="AL217">'ادخال البيانات'!AC228</f>
        <v>0</v>
      </c>
    </row>
    <row r="218" ht="13.8" customHeight="1">
      <c r="A218" s="9"/>
      <c r="B218" s="9"/>
      <c r="C218" s="9"/>
      <c r="D218" s="9"/>
      <c r="E218" s="9"/>
      <c r="F218" s="9"/>
      <c r="G218" s="9"/>
      <c r="H218" s="9"/>
      <c r="I218" s="9"/>
      <c r="J218" s="9"/>
      <c r="K218" s="9"/>
      <c r="L218" s="9"/>
      <c r="M218" s="9"/>
      <c r="N218" s="9"/>
      <c r="O218" s="9"/>
      <c r="P218" s="9"/>
      <c r="Q218" s="9"/>
      <c r="R218" s="9"/>
      <c r="S218" s="9"/>
      <c r="T218" s="9"/>
      <c r="U218" s="9"/>
      <c r="V218" s="9"/>
      <c r="W218" s="9"/>
      <c r="X218" s="9"/>
      <c r="Y218" s="9"/>
      <c r="Z218" s="9"/>
      <c r="AA218" s="9"/>
      <c r="AB218" s="9"/>
      <c r="AC218" s="9"/>
      <c r="AD218" s="125" cm="1">
        <f t="array" ref="AD218">'ادخال البيانات'!E229</f>
        <v>0</v>
      </c>
      <c r="AE218" s="125" cm="1">
        <f t="array" ref="AE218">'ادخال البيانات'!H229</f>
        <v>0</v>
      </c>
      <c r="AF218" s="125" cm="1">
        <f t="array" ref="AF218">'ادخال البيانات'!K229</f>
        <v>0</v>
      </c>
      <c r="AG218" s="125" cm="1">
        <f t="array" ref="AG218">'ادخال البيانات'!N229</f>
        <v>0</v>
      </c>
      <c r="AH218" s="125" cm="1">
        <f t="array" ref="AH218">'ادخال البيانات'!Q229</f>
        <v>0</v>
      </c>
      <c r="AI218" s="125" cm="1">
        <f t="array" ref="AI218">'ادخال البيانات'!T229</f>
        <v>0</v>
      </c>
      <c r="AJ218" s="125" cm="1">
        <f t="array" ref="AJ218">'ادخال البيانات'!W229</f>
        <v>0</v>
      </c>
      <c r="AK218" s="125" cm="1">
        <f t="array" ref="AK218">'ادخال البيانات'!Z229</f>
        <v>0</v>
      </c>
      <c r="AL218" s="125" cm="1">
        <f t="array" ref="AL218">'ادخال البيانات'!AC229</f>
        <v>0</v>
      </c>
    </row>
    <row r="219" ht="13.8" customHeight="1">
      <c r="A219" s="9"/>
      <c r="B219" s="9"/>
      <c r="C219" s="9"/>
      <c r="D219" s="9"/>
      <c r="E219" s="9"/>
      <c r="F219" s="9"/>
      <c r="G219" s="9"/>
      <c r="H219" s="9"/>
      <c r="I219" s="9"/>
      <c r="J219" s="9"/>
      <c r="K219" s="9"/>
      <c r="L219" s="9"/>
      <c r="M219" s="9"/>
      <c r="N219" s="9"/>
      <c r="O219" s="9"/>
      <c r="P219" s="9"/>
      <c r="Q219" s="9"/>
      <c r="R219" s="9"/>
      <c r="S219" s="9"/>
      <c r="T219" s="9"/>
      <c r="U219" s="9"/>
      <c r="V219" s="9"/>
      <c r="W219" s="9"/>
      <c r="X219" s="9"/>
      <c r="Y219" s="9"/>
      <c r="Z219" s="9"/>
      <c r="AA219" s="9"/>
      <c r="AB219" s="9"/>
      <c r="AC219" s="9"/>
      <c r="AD219" s="125" cm="1">
        <f t="array" ref="AD219">'ادخال البيانات'!E230</f>
        <v>0</v>
      </c>
      <c r="AE219" s="125" cm="1">
        <f t="array" ref="AE219">'ادخال البيانات'!H230</f>
        <v>0</v>
      </c>
      <c r="AF219" s="125" cm="1">
        <f t="array" ref="AF219">'ادخال البيانات'!K230</f>
        <v>0</v>
      </c>
      <c r="AG219" s="125" cm="1">
        <f t="array" ref="AG219">'ادخال البيانات'!N230</f>
        <v>0</v>
      </c>
      <c r="AH219" s="125" cm="1">
        <f t="array" ref="AH219">'ادخال البيانات'!Q230</f>
        <v>0</v>
      </c>
      <c r="AI219" s="125" cm="1">
        <f t="array" ref="AI219">'ادخال البيانات'!T230</f>
        <v>0</v>
      </c>
      <c r="AJ219" s="125" cm="1">
        <f t="array" ref="AJ219">'ادخال البيانات'!W230</f>
        <v>0</v>
      </c>
      <c r="AK219" s="125" cm="1">
        <f t="array" ref="AK219">'ادخال البيانات'!Z230</f>
        <v>0</v>
      </c>
      <c r="AL219" s="125" cm="1">
        <f t="array" ref="AL219">'ادخال البيانات'!AC230</f>
        <v>0</v>
      </c>
    </row>
    <row r="220" ht="13.8" customHeight="1">
      <c r="A220" s="9"/>
      <c r="B220" s="9"/>
      <c r="C220" s="9"/>
      <c r="D220" s="9"/>
      <c r="E220" s="9"/>
      <c r="F220" s="9"/>
      <c r="G220" s="9"/>
      <c r="H220" s="9"/>
      <c r="I220" s="9"/>
      <c r="J220" s="9"/>
      <c r="K220" s="9"/>
      <c r="L220" s="9"/>
      <c r="M220" s="9"/>
      <c r="N220" s="9"/>
      <c r="O220" s="9"/>
      <c r="P220" s="9"/>
      <c r="Q220" s="9"/>
      <c r="R220" s="9"/>
      <c r="S220" s="9"/>
      <c r="T220" s="9"/>
      <c r="U220" s="9"/>
      <c r="V220" s="9"/>
      <c r="W220" s="9"/>
      <c r="X220" s="9"/>
      <c r="Y220" s="9"/>
      <c r="Z220" s="9"/>
      <c r="AA220" s="9"/>
      <c r="AB220" s="9"/>
      <c r="AC220" s="9"/>
      <c r="AD220" s="125" cm="1">
        <f t="array" ref="AD220">'ادخال البيانات'!E231</f>
        <v>0</v>
      </c>
      <c r="AE220" s="125" cm="1">
        <f t="array" ref="AE220">'ادخال البيانات'!H231</f>
        <v>0</v>
      </c>
      <c r="AF220" s="125" cm="1">
        <f t="array" ref="AF220">'ادخال البيانات'!K231</f>
        <v>0</v>
      </c>
      <c r="AG220" s="125" cm="1">
        <f t="array" ref="AG220">'ادخال البيانات'!N231</f>
        <v>0</v>
      </c>
      <c r="AH220" s="125" cm="1">
        <f t="array" ref="AH220">'ادخال البيانات'!Q231</f>
        <v>0</v>
      </c>
      <c r="AI220" s="125" cm="1">
        <f t="array" ref="AI220">'ادخال البيانات'!T231</f>
        <v>0</v>
      </c>
      <c r="AJ220" s="125" cm="1">
        <f t="array" ref="AJ220">'ادخال البيانات'!W231</f>
        <v>0</v>
      </c>
      <c r="AK220" s="125" cm="1">
        <f t="array" ref="AK220">'ادخال البيانات'!Z231</f>
        <v>0</v>
      </c>
      <c r="AL220" s="125" cm="1">
        <f t="array" ref="AL220">'ادخال البيانات'!AC231</f>
        <v>0</v>
      </c>
    </row>
    <row r="221" ht="13.8" customHeight="1">
      <c r="A221" s="9"/>
      <c r="B221" s="9"/>
      <c r="C221" s="9"/>
      <c r="D221" s="9"/>
      <c r="E221" s="9"/>
      <c r="F221" s="9"/>
      <c r="G221" s="9"/>
      <c r="H221" s="9"/>
      <c r="I221" s="9"/>
      <c r="J221" s="9"/>
      <c r="K221" s="9"/>
      <c r="L221" s="9"/>
      <c r="M221" s="9"/>
      <c r="N221" s="9"/>
      <c r="O221" s="9"/>
      <c r="P221" s="9"/>
      <c r="Q221" s="9"/>
      <c r="R221" s="9"/>
      <c r="S221" s="9"/>
      <c r="T221" s="9"/>
      <c r="U221" s="9"/>
      <c r="V221" s="9"/>
      <c r="W221" s="9"/>
      <c r="X221" s="9"/>
      <c r="Y221" s="9"/>
      <c r="Z221" s="9"/>
      <c r="AA221" s="9"/>
      <c r="AB221" s="9"/>
      <c r="AC221" s="9"/>
      <c r="AD221" s="125" cm="1">
        <f t="array" ref="AD221">'ادخال البيانات'!E232</f>
        <v>0</v>
      </c>
      <c r="AE221" s="125" cm="1">
        <f t="array" ref="AE221">'ادخال البيانات'!H232</f>
        <v>0</v>
      </c>
      <c r="AF221" s="125" cm="1">
        <f t="array" ref="AF221">'ادخال البيانات'!K232</f>
        <v>0</v>
      </c>
      <c r="AG221" s="125" cm="1">
        <f t="array" ref="AG221">'ادخال البيانات'!N232</f>
        <v>0</v>
      </c>
      <c r="AH221" s="125" cm="1">
        <f t="array" ref="AH221">'ادخال البيانات'!Q232</f>
        <v>0</v>
      </c>
      <c r="AI221" s="125" cm="1">
        <f t="array" ref="AI221">'ادخال البيانات'!T232</f>
        <v>0</v>
      </c>
      <c r="AJ221" s="125" cm="1">
        <f t="array" ref="AJ221">'ادخال البيانات'!W232</f>
        <v>0</v>
      </c>
      <c r="AK221" s="125" cm="1">
        <f t="array" ref="AK221">'ادخال البيانات'!Z232</f>
        <v>0</v>
      </c>
      <c r="AL221" s="125" cm="1">
        <f t="array" ref="AL221">'ادخال البيانات'!AC232</f>
        <v>0</v>
      </c>
    </row>
    <row r="222" ht="13.8" customHeight="1">
      <c r="A222" s="9"/>
      <c r="B222" s="9"/>
      <c r="C222" s="9"/>
      <c r="D222" s="9"/>
      <c r="E222" s="9"/>
      <c r="F222" s="9"/>
      <c r="G222" s="9"/>
      <c r="H222" s="9"/>
      <c r="I222" s="9"/>
      <c r="J222" s="9"/>
      <c r="K222" s="9"/>
      <c r="L222" s="9"/>
      <c r="M222" s="9"/>
      <c r="N222" s="9"/>
      <c r="O222" s="9"/>
      <c r="P222" s="9"/>
      <c r="Q222" s="9"/>
      <c r="R222" s="9"/>
      <c r="S222" s="9"/>
      <c r="T222" s="9"/>
      <c r="U222" s="9"/>
      <c r="V222" s="9"/>
      <c r="W222" s="9"/>
      <c r="X222" s="9"/>
      <c r="Y222" s="9"/>
      <c r="Z222" s="9"/>
      <c r="AA222" s="9"/>
      <c r="AB222" s="9"/>
      <c r="AC222" s="9"/>
      <c r="AD222" s="125" cm="1">
        <f t="array" ref="AD222">'ادخال البيانات'!E233</f>
        <v>0</v>
      </c>
      <c r="AE222" s="125" cm="1">
        <f t="array" ref="AE222">'ادخال البيانات'!H233</f>
        <v>0</v>
      </c>
      <c r="AF222" s="125" cm="1">
        <f t="array" ref="AF222">'ادخال البيانات'!K233</f>
        <v>0</v>
      </c>
      <c r="AG222" s="125" cm="1">
        <f t="array" ref="AG222">'ادخال البيانات'!N233</f>
        <v>0</v>
      </c>
      <c r="AH222" s="125" cm="1">
        <f t="array" ref="AH222">'ادخال البيانات'!Q233</f>
        <v>0</v>
      </c>
      <c r="AI222" s="125" cm="1">
        <f t="array" ref="AI222">'ادخال البيانات'!T233</f>
        <v>0</v>
      </c>
      <c r="AJ222" s="125" cm="1">
        <f t="array" ref="AJ222">'ادخال البيانات'!W233</f>
        <v>0</v>
      </c>
      <c r="AK222" s="125" cm="1">
        <f t="array" ref="AK222">'ادخال البيانات'!Z233</f>
        <v>0</v>
      </c>
      <c r="AL222" s="125" cm="1">
        <f t="array" ref="AL222">'ادخال البيانات'!AC233</f>
        <v>0</v>
      </c>
    </row>
    <row r="223" ht="13.8" customHeight="1">
      <c r="A223" s="9"/>
      <c r="B223" s="9"/>
      <c r="C223" s="9"/>
      <c r="D223" s="9"/>
      <c r="E223" s="9"/>
      <c r="F223" s="9"/>
      <c r="G223" s="9"/>
      <c r="H223" s="9"/>
      <c r="I223" s="9"/>
      <c r="J223" s="9"/>
      <c r="K223" s="9"/>
      <c r="L223" s="9"/>
      <c r="M223" s="9"/>
      <c r="N223" s="9"/>
      <c r="O223" s="9"/>
      <c r="P223" s="9"/>
      <c r="Q223" s="9"/>
      <c r="R223" s="9"/>
      <c r="S223" s="9"/>
      <c r="T223" s="9"/>
      <c r="U223" s="9"/>
      <c r="V223" s="9"/>
      <c r="W223" s="9"/>
      <c r="X223" s="9"/>
      <c r="Y223" s="9"/>
      <c r="Z223" s="9"/>
      <c r="AA223" s="9"/>
      <c r="AB223" s="9"/>
      <c r="AC223" s="9"/>
      <c r="AD223" s="125" cm="1">
        <f t="array" ref="AD223">'ادخال البيانات'!E234</f>
        <v>0</v>
      </c>
      <c r="AE223" s="125" cm="1">
        <f t="array" ref="AE223">'ادخال البيانات'!H234</f>
        <v>0</v>
      </c>
      <c r="AF223" s="125" cm="1">
        <f t="array" ref="AF223">'ادخال البيانات'!K234</f>
        <v>0</v>
      </c>
      <c r="AG223" s="125" cm="1">
        <f t="array" ref="AG223">'ادخال البيانات'!N234</f>
        <v>0</v>
      </c>
      <c r="AH223" s="125" cm="1">
        <f t="array" ref="AH223">'ادخال البيانات'!Q234</f>
        <v>0</v>
      </c>
      <c r="AI223" s="125" cm="1">
        <f t="array" ref="AI223">'ادخال البيانات'!T234</f>
        <v>0</v>
      </c>
      <c r="AJ223" s="125" cm="1">
        <f t="array" ref="AJ223">'ادخال البيانات'!W234</f>
        <v>0</v>
      </c>
      <c r="AK223" s="125" cm="1">
        <f t="array" ref="AK223">'ادخال البيانات'!Z234</f>
        <v>0</v>
      </c>
      <c r="AL223" s="125" cm="1">
        <f t="array" ref="AL223">'ادخال البيانات'!AC234</f>
        <v>0</v>
      </c>
    </row>
    <row r="224" ht="13.8" customHeight="1">
      <c r="A224" s="9"/>
      <c r="B224" s="9"/>
      <c r="C224" s="9"/>
      <c r="D224" s="9"/>
      <c r="E224" s="9"/>
      <c r="F224" s="9"/>
      <c r="G224" s="9"/>
      <c r="H224" s="9"/>
      <c r="I224" s="9"/>
      <c r="J224" s="9"/>
      <c r="K224" s="9"/>
      <c r="L224" s="9"/>
      <c r="M224" s="9"/>
      <c r="N224" s="9"/>
      <c r="O224" s="9"/>
      <c r="P224" s="9"/>
      <c r="Q224" s="9"/>
      <c r="R224" s="9"/>
      <c r="S224" s="9"/>
      <c r="T224" s="9"/>
      <c r="U224" s="9"/>
      <c r="V224" s="9"/>
      <c r="W224" s="9"/>
      <c r="X224" s="9"/>
      <c r="Y224" s="9"/>
      <c r="Z224" s="9"/>
      <c r="AA224" s="9"/>
      <c r="AB224" s="9"/>
      <c r="AC224" s="9"/>
      <c r="AD224" s="125" cm="1">
        <f t="array" ref="AD224">'ادخال البيانات'!E235</f>
        <v>0</v>
      </c>
      <c r="AE224" s="125" cm="1">
        <f t="array" ref="AE224">'ادخال البيانات'!H235</f>
        <v>0</v>
      </c>
      <c r="AF224" s="125" cm="1">
        <f t="array" ref="AF224">'ادخال البيانات'!K235</f>
        <v>0</v>
      </c>
      <c r="AG224" s="125" cm="1">
        <f t="array" ref="AG224">'ادخال البيانات'!N235</f>
        <v>0</v>
      </c>
      <c r="AH224" s="125" cm="1">
        <f t="array" ref="AH224">'ادخال البيانات'!Q235</f>
        <v>0</v>
      </c>
      <c r="AI224" s="125" cm="1">
        <f t="array" ref="AI224">'ادخال البيانات'!T235</f>
        <v>0</v>
      </c>
      <c r="AJ224" s="125" cm="1">
        <f t="array" ref="AJ224">'ادخال البيانات'!W235</f>
        <v>0</v>
      </c>
      <c r="AK224" s="125" cm="1">
        <f t="array" ref="AK224">'ادخال البيانات'!Z235</f>
        <v>0</v>
      </c>
      <c r="AL224" s="125" cm="1">
        <f t="array" ref="AL224">'ادخال البيانات'!AC235</f>
        <v>0</v>
      </c>
    </row>
    <row r="225" ht="13.8" customHeight="1">
      <c r="A225" s="9"/>
      <c r="B225" s="9"/>
      <c r="C225" s="9"/>
      <c r="D225" s="9"/>
      <c r="E225" s="9"/>
      <c r="F225" s="9"/>
      <c r="G225" s="9"/>
      <c r="H225" s="9"/>
      <c r="I225" s="9"/>
      <c r="J225" s="9"/>
      <c r="K225" s="9"/>
      <c r="L225" s="9"/>
      <c r="M225" s="9"/>
      <c r="N225" s="9"/>
      <c r="O225" s="9"/>
      <c r="P225" s="9"/>
      <c r="Q225" s="9"/>
      <c r="R225" s="9"/>
      <c r="S225" s="9"/>
      <c r="T225" s="9"/>
      <c r="U225" s="9"/>
      <c r="V225" s="9"/>
      <c r="W225" s="9"/>
      <c r="X225" s="9"/>
      <c r="Y225" s="9"/>
      <c r="Z225" s="9"/>
      <c r="AA225" s="9"/>
      <c r="AB225" s="9"/>
      <c r="AC225" s="9"/>
      <c r="AD225" s="125" cm="1">
        <f t="array" ref="AD225">'ادخال البيانات'!E236</f>
        <v>0</v>
      </c>
      <c r="AE225" s="125" cm="1">
        <f t="array" ref="AE225">'ادخال البيانات'!H236</f>
        <v>0</v>
      </c>
      <c r="AF225" s="125" cm="1">
        <f t="array" ref="AF225">'ادخال البيانات'!K236</f>
        <v>0</v>
      </c>
      <c r="AG225" s="125" cm="1">
        <f t="array" ref="AG225">'ادخال البيانات'!N236</f>
        <v>0</v>
      </c>
      <c r="AH225" s="125" cm="1">
        <f t="array" ref="AH225">'ادخال البيانات'!Q236</f>
        <v>0</v>
      </c>
      <c r="AI225" s="125" cm="1">
        <f t="array" ref="AI225">'ادخال البيانات'!T236</f>
        <v>0</v>
      </c>
      <c r="AJ225" s="125" cm="1">
        <f t="array" ref="AJ225">'ادخال البيانات'!W236</f>
        <v>0</v>
      </c>
      <c r="AK225" s="125" cm="1">
        <f t="array" ref="AK225">'ادخال البيانات'!Z236</f>
        <v>0</v>
      </c>
      <c r="AL225" s="125" cm="1">
        <f t="array" ref="AL225">'ادخال البيانات'!AC236</f>
        <v>0</v>
      </c>
    </row>
    <row r="226" ht="13.8" customHeight="1">
      <c r="A226" s="9"/>
      <c r="B226" s="9"/>
      <c r="C226" s="9"/>
      <c r="D226" s="9"/>
      <c r="E226" s="9"/>
      <c r="F226" s="9"/>
      <c r="G226" s="9"/>
      <c r="H226" s="9"/>
      <c r="I226" s="9"/>
      <c r="J226" s="9"/>
      <c r="K226" s="9"/>
      <c r="L226" s="9"/>
      <c r="M226" s="9"/>
      <c r="N226" s="9"/>
      <c r="O226" s="9"/>
      <c r="P226" s="9"/>
      <c r="Q226" s="9"/>
      <c r="R226" s="9"/>
      <c r="S226" s="9"/>
      <c r="T226" s="9"/>
      <c r="U226" s="9"/>
      <c r="V226" s="9"/>
      <c r="W226" s="9"/>
      <c r="X226" s="9"/>
      <c r="Y226" s="9"/>
      <c r="Z226" s="9"/>
      <c r="AA226" s="9"/>
      <c r="AB226" s="9"/>
      <c r="AC226" s="9"/>
      <c r="AD226" s="125" cm="1">
        <f t="array" ref="AD226">'ادخال البيانات'!E237</f>
        <v>0</v>
      </c>
      <c r="AE226" s="125" cm="1">
        <f t="array" ref="AE226">'ادخال البيانات'!H237</f>
        <v>0</v>
      </c>
      <c r="AF226" s="125" cm="1">
        <f t="array" ref="AF226">'ادخال البيانات'!K237</f>
        <v>0</v>
      </c>
      <c r="AG226" s="125" cm="1">
        <f t="array" ref="AG226">'ادخال البيانات'!N237</f>
        <v>0</v>
      </c>
      <c r="AH226" s="125" cm="1">
        <f t="array" ref="AH226">'ادخال البيانات'!Q237</f>
        <v>0</v>
      </c>
      <c r="AI226" s="125" cm="1">
        <f t="array" ref="AI226">'ادخال البيانات'!T237</f>
        <v>0</v>
      </c>
      <c r="AJ226" s="125" cm="1">
        <f t="array" ref="AJ226">'ادخال البيانات'!W237</f>
        <v>0</v>
      </c>
      <c r="AK226" s="125" cm="1">
        <f t="array" ref="AK226">'ادخال البيانات'!Z237</f>
        <v>0</v>
      </c>
      <c r="AL226" s="125" cm="1">
        <f t="array" ref="AL226">'ادخال البيانات'!AC237</f>
        <v>0</v>
      </c>
    </row>
    <row r="227" ht="13.8" customHeight="1">
      <c r="A227" s="9"/>
      <c r="B227" s="9"/>
      <c r="C227" s="9"/>
      <c r="D227" s="9"/>
      <c r="E227" s="9"/>
      <c r="F227" s="9"/>
      <c r="G227" s="9"/>
      <c r="H227" s="9"/>
      <c r="I227" s="9"/>
      <c r="J227" s="9"/>
      <c r="K227" s="9"/>
      <c r="L227" s="9"/>
      <c r="M227" s="9"/>
      <c r="N227" s="9"/>
      <c r="O227" s="9"/>
      <c r="P227" s="9"/>
      <c r="Q227" s="9"/>
      <c r="R227" s="9"/>
      <c r="S227" s="9"/>
      <c r="T227" s="9"/>
      <c r="U227" s="9"/>
      <c r="V227" s="9"/>
      <c r="W227" s="9"/>
      <c r="X227" s="9"/>
      <c r="Y227" s="9"/>
      <c r="Z227" s="9"/>
      <c r="AA227" s="9"/>
      <c r="AB227" s="9"/>
      <c r="AC227" s="9"/>
      <c r="AD227" s="125" cm="1">
        <f t="array" ref="AD227">'ادخال البيانات'!E238</f>
        <v>0</v>
      </c>
      <c r="AE227" s="125" cm="1">
        <f t="array" ref="AE227">'ادخال البيانات'!H238</f>
        <v>0</v>
      </c>
      <c r="AF227" s="125" cm="1">
        <f t="array" ref="AF227">'ادخال البيانات'!K238</f>
        <v>0</v>
      </c>
      <c r="AG227" s="125" cm="1">
        <f t="array" ref="AG227">'ادخال البيانات'!N238</f>
        <v>0</v>
      </c>
      <c r="AH227" s="125" cm="1">
        <f t="array" ref="AH227">'ادخال البيانات'!Q238</f>
        <v>0</v>
      </c>
      <c r="AI227" s="125" cm="1">
        <f t="array" ref="AI227">'ادخال البيانات'!T238</f>
        <v>0</v>
      </c>
      <c r="AJ227" s="125" cm="1">
        <f t="array" ref="AJ227">'ادخال البيانات'!W238</f>
        <v>0</v>
      </c>
      <c r="AK227" s="125" cm="1">
        <f t="array" ref="AK227">'ادخال البيانات'!Z238</f>
        <v>0</v>
      </c>
      <c r="AL227" s="125" cm="1">
        <f t="array" ref="AL227">'ادخال البيانات'!AC238</f>
        <v>0</v>
      </c>
    </row>
    <row r="228" ht="13.8" customHeight="1">
      <c r="A228" s="9"/>
      <c r="B228" s="9"/>
      <c r="C228" s="9"/>
      <c r="D228" s="9"/>
      <c r="E228" s="9"/>
      <c r="F228" s="9"/>
      <c r="G228" s="9"/>
      <c r="H228" s="9"/>
      <c r="I228" s="9"/>
      <c r="J228" s="9"/>
      <c r="K228" s="9"/>
      <c r="L228" s="9"/>
      <c r="M228" s="9"/>
      <c r="N228" s="9"/>
      <c r="O228" s="9"/>
      <c r="P228" s="9"/>
      <c r="Q228" s="9"/>
      <c r="R228" s="9"/>
      <c r="S228" s="9"/>
      <c r="T228" s="9"/>
      <c r="U228" s="9"/>
      <c r="V228" s="9"/>
      <c r="W228" s="9"/>
      <c r="X228" s="9"/>
      <c r="Y228" s="9"/>
      <c r="Z228" s="9"/>
      <c r="AA228" s="9"/>
      <c r="AB228" s="9"/>
      <c r="AC228" s="9"/>
      <c r="AD228" s="125" cm="1">
        <f t="array" ref="AD228">'ادخال البيانات'!E239</f>
        <v>0</v>
      </c>
      <c r="AE228" s="125" cm="1">
        <f t="array" ref="AE228">'ادخال البيانات'!H239</f>
        <v>0</v>
      </c>
      <c r="AF228" s="125" cm="1">
        <f t="array" ref="AF228">'ادخال البيانات'!K239</f>
        <v>0</v>
      </c>
      <c r="AG228" s="125" cm="1">
        <f t="array" ref="AG228">'ادخال البيانات'!N239</f>
        <v>0</v>
      </c>
      <c r="AH228" s="125" cm="1">
        <f t="array" ref="AH228">'ادخال البيانات'!Q239</f>
        <v>0</v>
      </c>
      <c r="AI228" s="125" cm="1">
        <f t="array" ref="AI228">'ادخال البيانات'!T239</f>
        <v>0</v>
      </c>
      <c r="AJ228" s="125" cm="1">
        <f t="array" ref="AJ228">'ادخال البيانات'!W239</f>
        <v>0</v>
      </c>
      <c r="AK228" s="125" cm="1">
        <f t="array" ref="AK228">'ادخال البيانات'!Z239</f>
        <v>0</v>
      </c>
      <c r="AL228" s="125" cm="1">
        <f t="array" ref="AL228">'ادخال البيانات'!AC239</f>
        <v>0</v>
      </c>
    </row>
    <row r="229" ht="13.8" customHeight="1">
      <c r="A229" s="9"/>
      <c r="B229" s="9"/>
      <c r="C229" s="9"/>
      <c r="D229" s="9"/>
      <c r="E229" s="9"/>
      <c r="F229" s="9"/>
      <c r="G229" s="9"/>
      <c r="H229" s="9"/>
      <c r="I229" s="9"/>
      <c r="J229" s="9"/>
      <c r="K229" s="9"/>
      <c r="L229" s="9"/>
      <c r="M229" s="9"/>
      <c r="N229" s="9"/>
      <c r="O229" s="9"/>
      <c r="P229" s="9"/>
      <c r="Q229" s="9"/>
      <c r="R229" s="9"/>
      <c r="S229" s="9"/>
      <c r="T229" s="9"/>
      <c r="U229" s="9"/>
      <c r="V229" s="9"/>
      <c r="W229" s="9"/>
      <c r="X229" s="9"/>
      <c r="Y229" s="9"/>
      <c r="Z229" s="9"/>
      <c r="AA229" s="9"/>
      <c r="AB229" s="9"/>
      <c r="AC229" s="9"/>
      <c r="AD229" s="125" cm="1">
        <f t="array" ref="AD229">'ادخال البيانات'!E240</f>
        <v>0</v>
      </c>
      <c r="AE229" s="125" cm="1">
        <f t="array" ref="AE229">'ادخال البيانات'!H240</f>
        <v>0</v>
      </c>
      <c r="AF229" s="125" cm="1">
        <f t="array" ref="AF229">'ادخال البيانات'!K240</f>
        <v>0</v>
      </c>
      <c r="AG229" s="125" cm="1">
        <f t="array" ref="AG229">'ادخال البيانات'!N240</f>
        <v>0</v>
      </c>
      <c r="AH229" s="125" cm="1">
        <f t="array" ref="AH229">'ادخال البيانات'!Q240</f>
        <v>0</v>
      </c>
      <c r="AI229" s="125" cm="1">
        <f t="array" ref="AI229">'ادخال البيانات'!T240</f>
        <v>0</v>
      </c>
      <c r="AJ229" s="125" cm="1">
        <f t="array" ref="AJ229">'ادخال البيانات'!W240</f>
        <v>0</v>
      </c>
      <c r="AK229" s="125" cm="1">
        <f t="array" ref="AK229">'ادخال البيانات'!Z240</f>
        <v>0</v>
      </c>
      <c r="AL229" s="125" cm="1">
        <f t="array" ref="AL229">'ادخال البيانات'!AC240</f>
        <v>0</v>
      </c>
    </row>
    <row r="230" ht="13.8" customHeight="1">
      <c r="A230" s="9"/>
      <c r="B230" s="9"/>
      <c r="C230" s="9"/>
      <c r="D230" s="9"/>
      <c r="E230" s="9"/>
      <c r="F230" s="9"/>
      <c r="G230" s="9"/>
      <c r="H230" s="9"/>
      <c r="I230" s="9"/>
      <c r="J230" s="9"/>
      <c r="K230" s="9"/>
      <c r="L230" s="9"/>
      <c r="M230" s="9"/>
      <c r="N230" s="9"/>
      <c r="O230" s="9"/>
      <c r="P230" s="9"/>
      <c r="Q230" s="9"/>
      <c r="R230" s="9"/>
      <c r="S230" s="9"/>
      <c r="T230" s="9"/>
      <c r="U230" s="9"/>
      <c r="V230" s="9"/>
      <c r="W230" s="9"/>
      <c r="X230" s="9"/>
      <c r="Y230" s="9"/>
      <c r="Z230" s="9"/>
      <c r="AA230" s="9"/>
      <c r="AB230" s="9"/>
      <c r="AC230" s="9"/>
      <c r="AD230" s="125" cm="1">
        <f t="array" ref="AD230">'ادخال البيانات'!E241</f>
        <v>0</v>
      </c>
      <c r="AE230" s="125" cm="1">
        <f t="array" ref="AE230">'ادخال البيانات'!H241</f>
        <v>0</v>
      </c>
      <c r="AF230" s="125" cm="1">
        <f t="array" ref="AF230">'ادخال البيانات'!K241</f>
        <v>0</v>
      </c>
      <c r="AG230" s="125" cm="1">
        <f t="array" ref="AG230">'ادخال البيانات'!N241</f>
        <v>0</v>
      </c>
      <c r="AH230" s="125" cm="1">
        <f t="array" ref="AH230">'ادخال البيانات'!Q241</f>
        <v>0</v>
      </c>
      <c r="AI230" s="125" cm="1">
        <f t="array" ref="AI230">'ادخال البيانات'!T241</f>
        <v>0</v>
      </c>
      <c r="AJ230" s="125" cm="1">
        <f t="array" ref="AJ230">'ادخال البيانات'!W241</f>
        <v>0</v>
      </c>
      <c r="AK230" s="125" cm="1">
        <f t="array" ref="AK230">'ادخال البيانات'!Z241</f>
        <v>0</v>
      </c>
      <c r="AL230" s="125" cm="1">
        <f t="array" ref="AL230">'ادخال البيانات'!AC241</f>
        <v>0</v>
      </c>
    </row>
    <row r="231" ht="13.8" customHeight="1">
      <c r="A231" s="9"/>
      <c r="B231" s="9"/>
      <c r="C231" s="9"/>
      <c r="D231" s="9"/>
      <c r="E231" s="9"/>
      <c r="F231" s="9"/>
      <c r="G231" s="9"/>
      <c r="H231" s="9"/>
      <c r="I231" s="9"/>
      <c r="J231" s="9"/>
      <c r="K231" s="9"/>
      <c r="L231" s="9"/>
      <c r="M231" s="9"/>
      <c r="N231" s="9"/>
      <c r="O231" s="9"/>
      <c r="P231" s="9"/>
      <c r="Q231" s="9"/>
      <c r="R231" s="9"/>
      <c r="S231" s="9"/>
      <c r="T231" s="9"/>
      <c r="U231" s="9"/>
      <c r="V231" s="9"/>
      <c r="W231" s="9"/>
      <c r="X231" s="9"/>
      <c r="Y231" s="9"/>
      <c r="Z231" s="9"/>
      <c r="AA231" s="9"/>
      <c r="AB231" s="9"/>
      <c r="AC231" s="9"/>
      <c r="AD231" s="125" cm="1">
        <f t="array" ref="AD231">'ادخال البيانات'!E242</f>
        <v>0</v>
      </c>
      <c r="AE231" s="125" cm="1">
        <f t="array" ref="AE231">'ادخال البيانات'!H242</f>
        <v>0</v>
      </c>
      <c r="AF231" s="125" cm="1">
        <f t="array" ref="AF231">'ادخال البيانات'!K242</f>
        <v>0</v>
      </c>
      <c r="AG231" s="125" cm="1">
        <f t="array" ref="AG231">'ادخال البيانات'!N242</f>
        <v>0</v>
      </c>
      <c r="AH231" s="125" cm="1">
        <f t="array" ref="AH231">'ادخال البيانات'!Q242</f>
        <v>0</v>
      </c>
      <c r="AI231" s="125" cm="1">
        <f t="array" ref="AI231">'ادخال البيانات'!T242</f>
        <v>0</v>
      </c>
      <c r="AJ231" s="125" cm="1">
        <f t="array" ref="AJ231">'ادخال البيانات'!W242</f>
        <v>0</v>
      </c>
      <c r="AK231" s="125" cm="1">
        <f t="array" ref="AK231">'ادخال البيانات'!Z242</f>
        <v>0</v>
      </c>
      <c r="AL231" s="125" cm="1">
        <f t="array" ref="AL231">'ادخال البيانات'!AC242</f>
        <v>0</v>
      </c>
    </row>
    <row r="232" ht="13.8" customHeight="1">
      <c r="A232" s="9"/>
      <c r="B232" s="9"/>
      <c r="C232" s="9"/>
      <c r="D232" s="9"/>
      <c r="E232" s="9"/>
      <c r="F232" s="9"/>
      <c r="G232" s="9"/>
      <c r="H232" s="9"/>
      <c r="I232" s="9"/>
      <c r="J232" s="9"/>
      <c r="K232" s="9"/>
      <c r="L232" s="9"/>
      <c r="M232" s="9"/>
      <c r="N232" s="9"/>
      <c r="O232" s="9"/>
      <c r="P232" s="9"/>
      <c r="Q232" s="9"/>
      <c r="R232" s="9"/>
      <c r="S232" s="9"/>
      <c r="T232" s="9"/>
      <c r="U232" s="9"/>
      <c r="V232" s="9"/>
      <c r="W232" s="9"/>
      <c r="X232" s="9"/>
      <c r="Y232" s="9"/>
      <c r="Z232" s="9"/>
      <c r="AA232" s="9"/>
      <c r="AB232" s="9"/>
      <c r="AC232" s="9"/>
      <c r="AD232" s="125" cm="1">
        <f t="array" ref="AD232">'ادخال البيانات'!E243</f>
        <v>0</v>
      </c>
      <c r="AE232" s="125" cm="1">
        <f t="array" ref="AE232">'ادخال البيانات'!H243</f>
        <v>0</v>
      </c>
      <c r="AF232" s="125" cm="1">
        <f t="array" ref="AF232">'ادخال البيانات'!K243</f>
        <v>0</v>
      </c>
      <c r="AG232" s="125" cm="1">
        <f t="array" ref="AG232">'ادخال البيانات'!N243</f>
        <v>0</v>
      </c>
      <c r="AH232" s="125" cm="1">
        <f t="array" ref="AH232">'ادخال البيانات'!Q243</f>
        <v>0</v>
      </c>
      <c r="AI232" s="125" cm="1">
        <f t="array" ref="AI232">'ادخال البيانات'!T243</f>
        <v>0</v>
      </c>
      <c r="AJ232" s="125" cm="1">
        <f t="array" ref="AJ232">'ادخال البيانات'!W243</f>
        <v>0</v>
      </c>
      <c r="AK232" s="125" cm="1">
        <f t="array" ref="AK232">'ادخال البيانات'!Z243</f>
        <v>0</v>
      </c>
      <c r="AL232" s="125" cm="1">
        <f t="array" ref="AL232">'ادخال البيانات'!AC243</f>
        <v>0</v>
      </c>
    </row>
    <row r="233" ht="13.8" customHeight="1">
      <c r="A233" s="9"/>
      <c r="B233" s="9"/>
      <c r="C233" s="9"/>
      <c r="D233" s="9"/>
      <c r="E233" s="9"/>
      <c r="F233" s="9"/>
      <c r="G233" s="9"/>
      <c r="H233" s="9"/>
      <c r="I233" s="9"/>
      <c r="J233" s="9"/>
      <c r="K233" s="9"/>
      <c r="L233" s="9"/>
      <c r="M233" s="9"/>
      <c r="N233" s="9"/>
      <c r="O233" s="9"/>
      <c r="P233" s="9"/>
      <c r="Q233" s="9"/>
      <c r="R233" s="9"/>
      <c r="S233" s="9"/>
      <c r="T233" s="9"/>
      <c r="U233" s="9"/>
      <c r="V233" s="9"/>
      <c r="W233" s="9"/>
      <c r="X233" s="9"/>
      <c r="Y233" s="9"/>
      <c r="Z233" s="9"/>
      <c r="AA233" s="9"/>
      <c r="AB233" s="9"/>
      <c r="AC233" s="9"/>
      <c r="AD233" s="125" cm="1">
        <f t="array" ref="AD233">'ادخال البيانات'!E244</f>
        <v>0</v>
      </c>
      <c r="AE233" s="125" cm="1">
        <f t="array" ref="AE233">'ادخال البيانات'!H244</f>
        <v>0</v>
      </c>
      <c r="AF233" s="125" cm="1">
        <f t="array" ref="AF233">'ادخال البيانات'!K244</f>
        <v>0</v>
      </c>
      <c r="AG233" s="125" cm="1">
        <f t="array" ref="AG233">'ادخال البيانات'!N244</f>
        <v>0</v>
      </c>
      <c r="AH233" s="125" cm="1">
        <f t="array" ref="AH233">'ادخال البيانات'!Q244</f>
        <v>0</v>
      </c>
      <c r="AI233" s="125" cm="1">
        <f t="array" ref="AI233">'ادخال البيانات'!T244</f>
        <v>0</v>
      </c>
      <c r="AJ233" s="125" cm="1">
        <f t="array" ref="AJ233">'ادخال البيانات'!W244</f>
        <v>0</v>
      </c>
      <c r="AK233" s="125" cm="1">
        <f t="array" ref="AK233">'ادخال البيانات'!Z244</f>
        <v>0</v>
      </c>
      <c r="AL233" s="125" cm="1">
        <f t="array" ref="AL233">'ادخال البيانات'!AC244</f>
        <v>0</v>
      </c>
    </row>
    <row r="234" ht="13.8" customHeight="1">
      <c r="A234" s="9"/>
      <c r="B234" s="9"/>
      <c r="C234" s="9"/>
      <c r="D234" s="9"/>
      <c r="E234" s="9"/>
      <c r="F234" s="9"/>
      <c r="G234" s="9"/>
      <c r="H234" s="9"/>
      <c r="I234" s="9"/>
      <c r="J234" s="9"/>
      <c r="K234" s="9"/>
      <c r="L234" s="9"/>
      <c r="M234" s="9"/>
      <c r="N234" s="9"/>
      <c r="O234" s="9"/>
      <c r="P234" s="9"/>
      <c r="Q234" s="9"/>
      <c r="R234" s="9"/>
      <c r="S234" s="9"/>
      <c r="T234" s="9"/>
      <c r="U234" s="9"/>
      <c r="V234" s="9"/>
      <c r="W234" s="9"/>
      <c r="X234" s="9"/>
      <c r="Y234" s="9"/>
      <c r="Z234" s="9"/>
      <c r="AA234" s="9"/>
      <c r="AB234" s="9"/>
      <c r="AC234" s="9"/>
      <c r="AD234" s="125" cm="1">
        <f t="array" ref="AD234">'ادخال البيانات'!E245</f>
        <v>0</v>
      </c>
      <c r="AE234" s="125" cm="1">
        <f t="array" ref="AE234">'ادخال البيانات'!H245</f>
        <v>0</v>
      </c>
      <c r="AF234" s="125" cm="1">
        <f t="array" ref="AF234">'ادخال البيانات'!K245</f>
        <v>0</v>
      </c>
      <c r="AG234" s="125" cm="1">
        <f t="array" ref="AG234">'ادخال البيانات'!N245</f>
        <v>0</v>
      </c>
      <c r="AH234" s="125" cm="1">
        <f t="array" ref="AH234">'ادخال البيانات'!Q245</f>
        <v>0</v>
      </c>
      <c r="AI234" s="125" cm="1">
        <f t="array" ref="AI234">'ادخال البيانات'!T245</f>
        <v>0</v>
      </c>
      <c r="AJ234" s="125" cm="1">
        <f t="array" ref="AJ234">'ادخال البيانات'!W245</f>
        <v>0</v>
      </c>
      <c r="AK234" s="125" cm="1">
        <f t="array" ref="AK234">'ادخال البيانات'!Z245</f>
        <v>0</v>
      </c>
      <c r="AL234" s="125" cm="1">
        <f t="array" ref="AL234">'ادخال البيانات'!AC245</f>
        <v>0</v>
      </c>
    </row>
    <row r="235" ht="13.8" customHeight="1">
      <c r="A235" s="9"/>
      <c r="B235" s="9"/>
      <c r="C235" s="9"/>
      <c r="D235" s="9"/>
      <c r="E235" s="9"/>
      <c r="F235" s="9"/>
      <c r="G235" s="9"/>
      <c r="H235" s="9"/>
      <c r="I235" s="9"/>
      <c r="J235" s="9"/>
      <c r="K235" s="9"/>
      <c r="L235" s="9"/>
      <c r="M235" s="9"/>
      <c r="N235" s="9"/>
      <c r="O235" s="9"/>
      <c r="P235" s="9"/>
      <c r="Q235" s="9"/>
      <c r="R235" s="9"/>
      <c r="S235" s="9"/>
      <c r="T235" s="9"/>
      <c r="U235" s="9"/>
      <c r="V235" s="9"/>
      <c r="W235" s="9"/>
      <c r="X235" s="9"/>
      <c r="Y235" s="9"/>
      <c r="Z235" s="9"/>
      <c r="AA235" s="9"/>
      <c r="AB235" s="9"/>
      <c r="AC235" s="9"/>
      <c r="AD235" s="125" cm="1">
        <f t="array" ref="AD235">'ادخال البيانات'!E246</f>
        <v>0</v>
      </c>
      <c r="AE235" s="125" cm="1">
        <f t="array" ref="AE235">'ادخال البيانات'!H246</f>
        <v>0</v>
      </c>
      <c r="AF235" s="125" cm="1">
        <f t="array" ref="AF235">'ادخال البيانات'!K246</f>
        <v>0</v>
      </c>
      <c r="AG235" s="125" cm="1">
        <f t="array" ref="AG235">'ادخال البيانات'!N246</f>
        <v>0</v>
      </c>
      <c r="AH235" s="125" cm="1">
        <f t="array" ref="AH235">'ادخال البيانات'!Q246</f>
        <v>0</v>
      </c>
      <c r="AI235" s="125" cm="1">
        <f t="array" ref="AI235">'ادخال البيانات'!T246</f>
        <v>0</v>
      </c>
      <c r="AJ235" s="125" cm="1">
        <f t="array" ref="AJ235">'ادخال البيانات'!W246</f>
        <v>0</v>
      </c>
      <c r="AK235" s="125" cm="1">
        <f t="array" ref="AK235">'ادخال البيانات'!Z246</f>
        <v>0</v>
      </c>
      <c r="AL235" s="125" cm="1">
        <f t="array" ref="AL235">'ادخال البيانات'!AC246</f>
        <v>0</v>
      </c>
    </row>
    <row r="236" ht="13.8" customHeight="1">
      <c r="A236" s="9"/>
      <c r="B236" s="9"/>
      <c r="C236" s="9"/>
      <c r="D236" s="9"/>
      <c r="E236" s="9"/>
      <c r="F236" s="9"/>
      <c r="G236" s="9"/>
      <c r="H236" s="9"/>
      <c r="I236" s="9"/>
      <c r="J236" s="9"/>
      <c r="K236" s="9"/>
      <c r="L236" s="9"/>
      <c r="M236" s="9"/>
      <c r="N236" s="9"/>
      <c r="O236" s="9"/>
      <c r="P236" s="9"/>
      <c r="Q236" s="9"/>
      <c r="R236" s="9"/>
      <c r="S236" s="9"/>
      <c r="T236" s="9"/>
      <c r="U236" s="9"/>
      <c r="V236" s="9"/>
      <c r="W236" s="9"/>
      <c r="X236" s="9"/>
      <c r="Y236" s="9"/>
      <c r="Z236" s="9"/>
      <c r="AA236" s="9"/>
      <c r="AB236" s="9"/>
      <c r="AC236" s="9"/>
      <c r="AD236" s="125" cm="1">
        <f t="array" ref="AD236">'ادخال البيانات'!E247</f>
        <v>0</v>
      </c>
      <c r="AE236" s="125" cm="1">
        <f t="array" ref="AE236">'ادخال البيانات'!H247</f>
        <v>0</v>
      </c>
      <c r="AF236" s="125" cm="1">
        <f t="array" ref="AF236">'ادخال البيانات'!K247</f>
        <v>0</v>
      </c>
      <c r="AG236" s="125" cm="1">
        <f t="array" ref="AG236">'ادخال البيانات'!N247</f>
        <v>0</v>
      </c>
      <c r="AH236" s="125" cm="1">
        <f t="array" ref="AH236">'ادخال البيانات'!Q247</f>
        <v>0</v>
      </c>
      <c r="AI236" s="125" cm="1">
        <f t="array" ref="AI236">'ادخال البيانات'!T247</f>
        <v>0</v>
      </c>
      <c r="AJ236" s="125" cm="1">
        <f t="array" ref="AJ236">'ادخال البيانات'!W247</f>
        <v>0</v>
      </c>
      <c r="AK236" s="125" cm="1">
        <f t="array" ref="AK236">'ادخال البيانات'!Z247</f>
        <v>0</v>
      </c>
      <c r="AL236" s="125" cm="1">
        <f t="array" ref="AL236">'ادخال البيانات'!AC247</f>
        <v>0</v>
      </c>
    </row>
    <row r="237" ht="13.8" customHeight="1">
      <c r="A237" s="9"/>
      <c r="B237" s="9"/>
      <c r="C237" s="9"/>
      <c r="D237" s="9"/>
      <c r="E237" s="9"/>
      <c r="F237" s="9"/>
      <c r="G237" s="9"/>
      <c r="H237" s="9"/>
      <c r="I237" s="9"/>
      <c r="J237" s="9"/>
      <c r="K237" s="9"/>
      <c r="L237" s="9"/>
      <c r="M237" s="9"/>
      <c r="N237" s="9"/>
      <c r="O237" s="9"/>
      <c r="P237" s="9"/>
      <c r="Q237" s="9"/>
      <c r="R237" s="9"/>
      <c r="S237" s="9"/>
      <c r="T237" s="9"/>
      <c r="U237" s="9"/>
      <c r="V237" s="9"/>
      <c r="W237" s="9"/>
      <c r="X237" s="9"/>
      <c r="Y237" s="9"/>
      <c r="Z237" s="9"/>
      <c r="AA237" s="9"/>
      <c r="AB237" s="9"/>
      <c r="AC237" s="9"/>
      <c r="AD237" s="125" cm="1">
        <f t="array" ref="AD237">'ادخال البيانات'!E248</f>
        <v>0</v>
      </c>
      <c r="AE237" s="125" cm="1">
        <f t="array" ref="AE237">'ادخال البيانات'!H248</f>
        <v>0</v>
      </c>
      <c r="AF237" s="125" cm="1">
        <f t="array" ref="AF237">'ادخال البيانات'!K248</f>
        <v>0</v>
      </c>
      <c r="AG237" s="125" cm="1">
        <f t="array" ref="AG237">'ادخال البيانات'!N248</f>
        <v>0</v>
      </c>
      <c r="AH237" s="125" cm="1">
        <f t="array" ref="AH237">'ادخال البيانات'!Q248</f>
        <v>0</v>
      </c>
      <c r="AI237" s="125" cm="1">
        <f t="array" ref="AI237">'ادخال البيانات'!T248</f>
        <v>0</v>
      </c>
      <c r="AJ237" s="125" cm="1">
        <f t="array" ref="AJ237">'ادخال البيانات'!W248</f>
        <v>0</v>
      </c>
      <c r="AK237" s="125" cm="1">
        <f t="array" ref="AK237">'ادخال البيانات'!Z248</f>
        <v>0</v>
      </c>
      <c r="AL237" s="125" cm="1">
        <f t="array" ref="AL237">'ادخال البيانات'!AC248</f>
        <v>0</v>
      </c>
    </row>
    <row r="238" ht="13.8" customHeight="1">
      <c r="A238" s="9"/>
      <c r="B238" s="9"/>
      <c r="C238" s="9"/>
      <c r="D238" s="9"/>
      <c r="E238" s="9"/>
      <c r="F238" s="9"/>
      <c r="G238" s="9"/>
      <c r="H238" s="9"/>
      <c r="I238" s="9"/>
      <c r="J238" s="9"/>
      <c r="K238" s="9"/>
      <c r="L238" s="9"/>
      <c r="M238" s="9"/>
      <c r="N238" s="9"/>
      <c r="O238" s="9"/>
      <c r="P238" s="9"/>
      <c r="Q238" s="9"/>
      <c r="R238" s="9"/>
      <c r="S238" s="9"/>
      <c r="T238" s="9"/>
      <c r="U238" s="9"/>
      <c r="V238" s="9"/>
      <c r="W238" s="9"/>
      <c r="X238" s="9"/>
      <c r="Y238" s="9"/>
      <c r="Z238" s="9"/>
      <c r="AA238" s="9"/>
      <c r="AB238" s="9"/>
      <c r="AC238" s="9"/>
      <c r="AD238" s="125" cm="1">
        <f t="array" ref="AD238">'ادخال البيانات'!E249</f>
        <v>0</v>
      </c>
      <c r="AE238" s="125" cm="1">
        <f t="array" ref="AE238">'ادخال البيانات'!H249</f>
        <v>0</v>
      </c>
      <c r="AF238" s="125" cm="1">
        <f t="array" ref="AF238">'ادخال البيانات'!K249</f>
        <v>0</v>
      </c>
      <c r="AG238" s="125" cm="1">
        <f t="array" ref="AG238">'ادخال البيانات'!N249</f>
        <v>0</v>
      </c>
      <c r="AH238" s="125" cm="1">
        <f t="array" ref="AH238">'ادخال البيانات'!Q249</f>
        <v>0</v>
      </c>
      <c r="AI238" s="125" cm="1">
        <f t="array" ref="AI238">'ادخال البيانات'!T249</f>
        <v>0</v>
      </c>
      <c r="AJ238" s="125" cm="1">
        <f t="array" ref="AJ238">'ادخال البيانات'!W249</f>
        <v>0</v>
      </c>
      <c r="AK238" s="125" cm="1">
        <f t="array" ref="AK238">'ادخال البيانات'!Z249</f>
        <v>0</v>
      </c>
      <c r="AL238" s="125" cm="1">
        <f t="array" ref="AL238">'ادخال البيانات'!AC249</f>
        <v>0</v>
      </c>
    </row>
    <row r="239" ht="13.8" customHeight="1">
      <c r="A239" s="9"/>
      <c r="B239" s="9"/>
      <c r="C239" s="9"/>
      <c r="D239" s="9"/>
      <c r="E239" s="9"/>
      <c r="F239" s="9"/>
      <c r="G239" s="9"/>
      <c r="H239" s="9"/>
      <c r="I239" s="9"/>
      <c r="J239" s="9"/>
      <c r="K239" s="9"/>
      <c r="L239" s="9"/>
      <c r="M239" s="9"/>
      <c r="N239" s="9"/>
      <c r="O239" s="9"/>
      <c r="P239" s="9"/>
      <c r="Q239" s="9"/>
      <c r="R239" s="9"/>
      <c r="S239" s="9"/>
      <c r="T239" s="9"/>
      <c r="U239" s="9"/>
      <c r="V239" s="9"/>
      <c r="W239" s="9"/>
      <c r="X239" s="9"/>
      <c r="Y239" s="9"/>
      <c r="Z239" s="9"/>
      <c r="AA239" s="9"/>
      <c r="AB239" s="9"/>
      <c r="AC239" s="9"/>
      <c r="AD239" s="125" cm="1">
        <f t="array" ref="AD239">'ادخال البيانات'!E250</f>
        <v>0</v>
      </c>
      <c r="AE239" s="125" cm="1">
        <f t="array" ref="AE239">'ادخال البيانات'!H250</f>
        <v>0</v>
      </c>
      <c r="AF239" s="125" cm="1">
        <f t="array" ref="AF239">'ادخال البيانات'!K250</f>
        <v>0</v>
      </c>
      <c r="AG239" s="125" cm="1">
        <f t="array" ref="AG239">'ادخال البيانات'!N250</f>
        <v>0</v>
      </c>
      <c r="AH239" s="125" cm="1">
        <f t="array" ref="AH239">'ادخال البيانات'!Q250</f>
        <v>0</v>
      </c>
      <c r="AI239" s="125" cm="1">
        <f t="array" ref="AI239">'ادخال البيانات'!T250</f>
        <v>0</v>
      </c>
      <c r="AJ239" s="125" cm="1">
        <f t="array" ref="AJ239">'ادخال البيانات'!W250</f>
        <v>0</v>
      </c>
      <c r="AK239" s="125" cm="1">
        <f t="array" ref="AK239">'ادخال البيانات'!Z250</f>
        <v>0</v>
      </c>
      <c r="AL239" s="125" cm="1">
        <f t="array" ref="AL239">'ادخال البيانات'!AC250</f>
        <v>0</v>
      </c>
    </row>
    <row r="240" ht="13.8" customHeight="1">
      <c r="A240" s="9"/>
      <c r="B240" s="9"/>
      <c r="C240" s="9"/>
      <c r="D240" s="9"/>
      <c r="E240" s="9"/>
      <c r="F240" s="9"/>
      <c r="G240" s="9"/>
      <c r="H240" s="9"/>
      <c r="I240" s="9"/>
      <c r="J240" s="9"/>
      <c r="K240" s="9"/>
      <c r="L240" s="9"/>
      <c r="M240" s="9"/>
      <c r="N240" s="9"/>
      <c r="O240" s="9"/>
      <c r="P240" s="9"/>
      <c r="Q240" s="9"/>
      <c r="R240" s="9"/>
      <c r="S240" s="9"/>
      <c r="T240" s="9"/>
      <c r="U240" s="9"/>
      <c r="V240" s="9"/>
      <c r="W240" s="9"/>
      <c r="X240" s="9"/>
      <c r="Y240" s="9"/>
      <c r="Z240" s="9"/>
      <c r="AA240" s="9"/>
      <c r="AB240" s="9"/>
      <c r="AC240" s="9"/>
      <c r="AD240" s="125" cm="1">
        <f t="array" ref="AD240">'ادخال البيانات'!E251</f>
        <v>0</v>
      </c>
      <c r="AE240" s="125" cm="1">
        <f t="array" ref="AE240">'ادخال البيانات'!H251</f>
        <v>0</v>
      </c>
      <c r="AF240" s="125" cm="1">
        <f t="array" ref="AF240">'ادخال البيانات'!K251</f>
        <v>0</v>
      </c>
      <c r="AG240" s="125" cm="1">
        <f t="array" ref="AG240">'ادخال البيانات'!N251</f>
        <v>0</v>
      </c>
      <c r="AH240" s="125" cm="1">
        <f t="array" ref="AH240">'ادخال البيانات'!Q251</f>
        <v>0</v>
      </c>
      <c r="AI240" s="125" cm="1">
        <f t="array" ref="AI240">'ادخال البيانات'!T251</f>
        <v>0</v>
      </c>
      <c r="AJ240" s="125" cm="1">
        <f t="array" ref="AJ240">'ادخال البيانات'!W251</f>
        <v>0</v>
      </c>
      <c r="AK240" s="125" cm="1">
        <f t="array" ref="AK240">'ادخال البيانات'!Z251</f>
        <v>0</v>
      </c>
      <c r="AL240" s="125" cm="1">
        <f t="array" ref="AL240">'ادخال البيانات'!AC251</f>
        <v>0</v>
      </c>
    </row>
    <row r="241" ht="13.8" customHeight="1">
      <c r="A241" s="9"/>
      <c r="B241" s="9"/>
      <c r="C241" s="9"/>
      <c r="D241" s="9"/>
      <c r="E241" s="9"/>
      <c r="F241" s="9"/>
      <c r="G241" s="9"/>
      <c r="H241" s="9"/>
      <c r="I241" s="9"/>
      <c r="J241" s="9"/>
      <c r="K241" s="9"/>
      <c r="L241" s="9"/>
      <c r="M241" s="9"/>
      <c r="N241" s="9"/>
      <c r="O241" s="9"/>
      <c r="P241" s="9"/>
      <c r="Q241" s="9"/>
      <c r="R241" s="9"/>
      <c r="S241" s="9"/>
      <c r="T241" s="9"/>
      <c r="U241" s="9"/>
      <c r="V241" s="9"/>
      <c r="W241" s="9"/>
      <c r="X241" s="9"/>
      <c r="Y241" s="9"/>
      <c r="Z241" s="9"/>
      <c r="AA241" s="9"/>
      <c r="AB241" s="9"/>
      <c r="AC241" s="9"/>
      <c r="AD241" s="125" cm="1">
        <f t="array" ref="AD241">'ادخال البيانات'!E252</f>
        <v>0</v>
      </c>
      <c r="AE241" s="125" cm="1">
        <f t="array" ref="AE241">'ادخال البيانات'!H252</f>
        <v>0</v>
      </c>
      <c r="AF241" s="125" cm="1">
        <f t="array" ref="AF241">'ادخال البيانات'!K252</f>
        <v>0</v>
      </c>
      <c r="AG241" s="125" cm="1">
        <f t="array" ref="AG241">'ادخال البيانات'!N252</f>
        <v>0</v>
      </c>
      <c r="AH241" s="125" cm="1">
        <f t="array" ref="AH241">'ادخال البيانات'!Q252</f>
        <v>0</v>
      </c>
      <c r="AI241" s="125" cm="1">
        <f t="array" ref="AI241">'ادخال البيانات'!T252</f>
        <v>0</v>
      </c>
      <c r="AJ241" s="125" cm="1">
        <f t="array" ref="AJ241">'ادخال البيانات'!W252</f>
        <v>0</v>
      </c>
      <c r="AK241" s="125" cm="1">
        <f t="array" ref="AK241">'ادخال البيانات'!Z252</f>
        <v>0</v>
      </c>
      <c r="AL241" s="125" cm="1">
        <f t="array" ref="AL241">'ادخال البيانات'!AC252</f>
        <v>0</v>
      </c>
    </row>
    <row r="242" ht="13.8" customHeight="1">
      <c r="A242" s="9"/>
      <c r="B242" s="9"/>
      <c r="C242" s="9"/>
      <c r="D242" s="9"/>
      <c r="E242" s="9"/>
      <c r="F242" s="9"/>
      <c r="G242" s="9"/>
      <c r="H242" s="9"/>
      <c r="I242" s="9"/>
      <c r="J242" s="9"/>
      <c r="K242" s="9"/>
      <c r="L242" s="9"/>
      <c r="M242" s="9"/>
      <c r="N242" s="9"/>
      <c r="O242" s="9"/>
      <c r="P242" s="9"/>
      <c r="Q242" s="9"/>
      <c r="R242" s="9"/>
      <c r="S242" s="9"/>
      <c r="T242" s="9"/>
      <c r="U242" s="9"/>
      <c r="V242" s="9"/>
      <c r="W242" s="9"/>
      <c r="X242" s="9"/>
      <c r="Y242" s="9"/>
      <c r="Z242" s="9"/>
      <c r="AA242" s="9"/>
      <c r="AB242" s="9"/>
      <c r="AC242" s="9"/>
      <c r="AD242" s="97"/>
      <c r="AE242" s="97"/>
      <c r="AF242" s="97"/>
      <c r="AG242" s="97"/>
      <c r="AH242" s="97"/>
      <c r="AI242" s="97"/>
      <c r="AJ242" s="97"/>
      <c r="AK242" s="97"/>
      <c r="AL242" s="97"/>
    </row>
    <row r="243" ht="13.8" customHeight="1">
      <c r="A243" s="9"/>
      <c r="B243" s="9"/>
      <c r="C243" s="9"/>
      <c r="D243" s="9"/>
      <c r="E243" s="9"/>
      <c r="F243" s="9"/>
      <c r="G243" s="9"/>
      <c r="H243" s="9"/>
      <c r="I243" s="9"/>
      <c r="J243" s="9"/>
      <c r="K243" s="9"/>
      <c r="L243" s="9"/>
      <c r="M243" s="9"/>
      <c r="N243" s="9"/>
      <c r="O243" s="9"/>
      <c r="P243" s="9"/>
      <c r="Q243" s="9"/>
      <c r="R243" s="9"/>
      <c r="S243" s="9"/>
      <c r="T243" s="9"/>
      <c r="U243" s="9"/>
      <c r="V243" s="9"/>
      <c r="W243" s="9"/>
      <c r="X243" s="9"/>
      <c r="Y243" s="9"/>
      <c r="Z243" s="9"/>
      <c r="AA243" s="9"/>
      <c r="AB243" s="9"/>
      <c r="AC243" s="9"/>
      <c r="AD243" s="9"/>
      <c r="AE243" s="9"/>
      <c r="AF243" s="9"/>
      <c r="AG243" s="9"/>
      <c r="AH243" s="9"/>
      <c r="AI243" s="9"/>
      <c r="AJ243" s="9"/>
      <c r="AK243" s="9"/>
      <c r="AL243" s="9"/>
    </row>
    <row r="244" ht="13.8" customHeight="1">
      <c r="A244" s="9"/>
      <c r="B244" s="9"/>
      <c r="C244" s="9"/>
      <c r="D244" s="9"/>
      <c r="E244" s="9"/>
      <c r="F244" s="9"/>
      <c r="G244" s="9"/>
      <c r="H244" s="9"/>
      <c r="I244" s="9"/>
      <c r="J244" s="9"/>
      <c r="K244" s="9"/>
      <c r="L244" s="9"/>
      <c r="M244" s="9"/>
      <c r="N244" s="9"/>
      <c r="O244" s="9"/>
      <c r="P244" s="9"/>
      <c r="Q244" s="9"/>
      <c r="R244" s="9"/>
      <c r="S244" s="9"/>
      <c r="T244" s="9"/>
      <c r="U244" s="9"/>
      <c r="V244" s="9"/>
      <c r="W244" s="9"/>
      <c r="X244" s="9"/>
      <c r="Y244" s="9"/>
      <c r="Z244" s="9"/>
      <c r="AA244" s="9"/>
      <c r="AB244" s="9"/>
      <c r="AC244" s="9"/>
      <c r="AD244" s="9"/>
      <c r="AE244" s="9"/>
      <c r="AF244" s="9"/>
      <c r="AG244" s="9"/>
      <c r="AH244" s="9"/>
      <c r="AI244" s="9"/>
      <c r="AJ244" s="9"/>
      <c r="AK244" s="9"/>
      <c r="AL244" s="9"/>
    </row>
    <row r="245" ht="13.8" customHeight="1">
      <c r="A245" s="9"/>
      <c r="B245" s="9"/>
      <c r="C245" s="9"/>
      <c r="D245" s="9"/>
      <c r="E245" s="9"/>
      <c r="F245" s="9"/>
      <c r="G245" s="9"/>
      <c r="H245" s="9"/>
      <c r="I245" s="9"/>
      <c r="J245" s="9"/>
      <c r="K245" s="9"/>
      <c r="L245" s="9"/>
      <c r="M245" s="9"/>
      <c r="N245" s="9"/>
      <c r="O245" s="9"/>
      <c r="P245" s="9"/>
      <c r="Q245" s="9"/>
      <c r="R245" s="9"/>
      <c r="S245" s="9"/>
      <c r="T245" s="9"/>
      <c r="U245" s="9"/>
      <c r="V245" s="9"/>
      <c r="W245" s="9"/>
      <c r="X245" s="9"/>
      <c r="Y245" s="9"/>
      <c r="Z245" s="9"/>
      <c r="AA245" s="9"/>
      <c r="AB245" s="9"/>
      <c r="AC245" s="9"/>
      <c r="AD245" s="9"/>
      <c r="AE245" s="9"/>
      <c r="AF245" s="9"/>
      <c r="AG245" s="9"/>
      <c r="AH245" s="9"/>
      <c r="AI245" s="9"/>
      <c r="AJ245" s="9"/>
      <c r="AK245" s="9"/>
      <c r="AL245" s="9"/>
    </row>
    <row r="246" ht="13.8" customHeight="1">
      <c r="A246" s="9"/>
      <c r="B246" s="9"/>
      <c r="C246" s="9"/>
      <c r="D246" s="9"/>
      <c r="E246" s="9"/>
      <c r="F246" s="9"/>
      <c r="G246" s="9"/>
      <c r="H246" s="9"/>
      <c r="I246" s="9"/>
      <c r="J246" s="9"/>
      <c r="K246" s="9"/>
      <c r="L246" s="9"/>
      <c r="M246" s="9"/>
      <c r="N246" s="9"/>
      <c r="O246" s="9"/>
      <c r="P246" s="9"/>
      <c r="Q246" s="9"/>
      <c r="R246" s="9"/>
      <c r="S246" s="9"/>
      <c r="T246" s="9"/>
      <c r="U246" s="9"/>
      <c r="V246" s="9"/>
      <c r="W246" s="9"/>
      <c r="X246" s="9"/>
      <c r="Y246" s="9"/>
      <c r="Z246" s="9"/>
      <c r="AA246" s="9"/>
      <c r="AB246" s="9"/>
      <c r="AC246" s="9"/>
      <c r="AD246" s="9"/>
      <c r="AE246" s="9"/>
      <c r="AF246" s="9"/>
      <c r="AG246" s="9"/>
      <c r="AH246" s="9"/>
      <c r="AI246" s="9"/>
      <c r="AJ246" s="9"/>
      <c r="AK246" s="9"/>
      <c r="AL246" s="9"/>
    </row>
    <row r="247" ht="13.8" customHeight="1">
      <c r="A247" s="9"/>
      <c r="B247" s="9"/>
      <c r="C247" s="9"/>
      <c r="D247" s="9"/>
      <c r="E247" s="9"/>
      <c r="F247" s="9"/>
      <c r="G247" s="9"/>
      <c r="H247" s="9"/>
      <c r="I247" s="9"/>
      <c r="J247" s="9"/>
      <c r="K247" s="9"/>
      <c r="L247" s="9"/>
      <c r="M247" s="9"/>
      <c r="N247" s="9"/>
      <c r="O247" s="9"/>
      <c r="P247" s="9"/>
      <c r="Q247" s="9"/>
      <c r="R247" s="9"/>
      <c r="S247" s="9"/>
      <c r="T247" s="9"/>
      <c r="U247" s="9"/>
      <c r="V247" s="9"/>
      <c r="W247" s="9"/>
      <c r="X247" s="9"/>
      <c r="Y247" s="9"/>
      <c r="Z247" s="9"/>
      <c r="AA247" s="9"/>
      <c r="AB247" s="9"/>
      <c r="AC247" s="9"/>
      <c r="AD247" s="9"/>
      <c r="AE247" s="9"/>
      <c r="AF247" s="9"/>
      <c r="AG247" s="9"/>
      <c r="AH247" s="9"/>
      <c r="AI247" s="9"/>
      <c r="AJ247" s="9"/>
      <c r="AK247" s="9"/>
      <c r="AL247" s="9"/>
    </row>
    <row r="248" ht="13.8" customHeight="1">
      <c r="A248" s="9"/>
      <c r="B248" s="9"/>
      <c r="C248" s="9"/>
      <c r="D248" s="9"/>
      <c r="E248" s="9"/>
      <c r="F248" s="9"/>
      <c r="G248" s="9"/>
      <c r="H248" s="9"/>
      <c r="I248" s="9"/>
      <c r="J248" s="9"/>
      <c r="K248" s="9"/>
      <c r="L248" s="9"/>
      <c r="M248" s="9"/>
      <c r="N248" s="9"/>
      <c r="O248" s="9"/>
      <c r="P248" s="9"/>
      <c r="Q248" s="9"/>
      <c r="R248" s="9"/>
      <c r="S248" s="9"/>
      <c r="T248" s="9"/>
      <c r="U248" s="9"/>
      <c r="V248" s="9"/>
      <c r="W248" s="9"/>
      <c r="X248" s="9"/>
      <c r="Y248" s="9"/>
      <c r="Z248" s="9"/>
      <c r="AA248" s="9"/>
      <c r="AB248" s="9"/>
      <c r="AC248" s="9"/>
      <c r="AD248" s="9"/>
      <c r="AE248" s="9"/>
      <c r="AF248" s="9"/>
      <c r="AG248" s="9"/>
      <c r="AH248" s="9"/>
      <c r="AI248" s="9"/>
      <c r="AJ248" s="9"/>
      <c r="AK248" s="9"/>
      <c r="AL248" s="9"/>
    </row>
    <row r="249" ht="13.8" customHeight="1">
      <c r="A249" s="9"/>
      <c r="B249" s="9"/>
      <c r="C249" s="9"/>
      <c r="D249" s="9"/>
      <c r="E249" s="9"/>
      <c r="F249" s="9"/>
      <c r="G249" s="9"/>
      <c r="H249" s="9"/>
      <c r="I249" s="9"/>
      <c r="J249" s="9"/>
      <c r="K249" s="9"/>
      <c r="L249" s="9"/>
      <c r="M249" s="9"/>
      <c r="N249" s="9"/>
      <c r="O249" s="9"/>
      <c r="P249" s="9"/>
      <c r="Q249" s="9"/>
      <c r="R249" s="9"/>
      <c r="S249" s="9"/>
      <c r="T249" s="9"/>
      <c r="U249" s="9"/>
      <c r="V249" s="9"/>
      <c r="W249" s="9"/>
      <c r="X249" s="9"/>
      <c r="Y249" s="9"/>
      <c r="Z249" s="9"/>
      <c r="AA249" s="9"/>
      <c r="AB249" s="9"/>
      <c r="AC249" s="9"/>
      <c r="AD249" s="9"/>
      <c r="AE249" s="9"/>
      <c r="AF249" s="9"/>
      <c r="AG249" s="9"/>
      <c r="AH249" s="9"/>
      <c r="AI249" s="9"/>
      <c r="AJ249" s="9"/>
      <c r="AK249" s="9"/>
      <c r="AL249" s="9"/>
    </row>
  </sheetData>
  <mergeCells count="100">
    <mergeCell ref="D1:F1"/>
    <mergeCell ref="B3:D3"/>
    <mergeCell ref="E3:F5"/>
    <mergeCell ref="G3:I3"/>
    <mergeCell ref="B4:D4"/>
    <mergeCell ref="G4:I4"/>
    <mergeCell ref="B5:D5"/>
    <mergeCell ref="B20:C20"/>
    <mergeCell ref="B6:D6"/>
    <mergeCell ref="B9:C9"/>
    <mergeCell ref="G10:I10"/>
    <mergeCell ref="G11:I11"/>
    <mergeCell ref="B13:C13"/>
    <mergeCell ref="D13:F13"/>
    <mergeCell ref="D14:F14"/>
    <mergeCell ref="D15:F15"/>
    <mergeCell ref="D16:F16"/>
    <mergeCell ref="D17:F17"/>
    <mergeCell ref="D18:F18"/>
    <mergeCell ref="C49:E49"/>
    <mergeCell ref="B37:C37"/>
    <mergeCell ref="C39:E39"/>
    <mergeCell ref="C40:E40"/>
    <mergeCell ref="C41:E41"/>
    <mergeCell ref="C42:E42"/>
    <mergeCell ref="C43:E43"/>
    <mergeCell ref="C44:E44"/>
    <mergeCell ref="C45:E45"/>
    <mergeCell ref="C46:E46"/>
    <mergeCell ref="C47:E47"/>
    <mergeCell ref="C48:E48"/>
    <mergeCell ref="C61:E61"/>
    <mergeCell ref="C50:E50"/>
    <mergeCell ref="C51:E51"/>
    <mergeCell ref="C52:E52"/>
    <mergeCell ref="C53:E53"/>
    <mergeCell ref="C54:E54"/>
    <mergeCell ref="C55:E55"/>
    <mergeCell ref="C56:E56"/>
    <mergeCell ref="C57:E57"/>
    <mergeCell ref="C58:E58"/>
    <mergeCell ref="C59:E59"/>
    <mergeCell ref="C60:E60"/>
    <mergeCell ref="C73:E73"/>
    <mergeCell ref="C62:E62"/>
    <mergeCell ref="C63:E63"/>
    <mergeCell ref="C64:E64"/>
    <mergeCell ref="C65:E65"/>
    <mergeCell ref="C66:E66"/>
    <mergeCell ref="C67:E67"/>
    <mergeCell ref="C68:E68"/>
    <mergeCell ref="C69:E69"/>
    <mergeCell ref="C70:E70"/>
    <mergeCell ref="C71:E71"/>
    <mergeCell ref="C72:E72"/>
    <mergeCell ref="C85:E85"/>
    <mergeCell ref="C74:E74"/>
    <mergeCell ref="C75:E75"/>
    <mergeCell ref="C76:E76"/>
    <mergeCell ref="C77:E77"/>
    <mergeCell ref="C78:E78"/>
    <mergeCell ref="C79:E79"/>
    <mergeCell ref="C80:E80"/>
    <mergeCell ref="C81:E81"/>
    <mergeCell ref="C82:E82"/>
    <mergeCell ref="C83:E83"/>
    <mergeCell ref="C84:E84"/>
    <mergeCell ref="C97:E97"/>
    <mergeCell ref="C86:E86"/>
    <mergeCell ref="C87:E87"/>
    <mergeCell ref="C88:E88"/>
    <mergeCell ref="C89:E89"/>
    <mergeCell ref="C90:E90"/>
    <mergeCell ref="C91:E91"/>
    <mergeCell ref="C92:E92"/>
    <mergeCell ref="C93:E93"/>
    <mergeCell ref="C94:E94"/>
    <mergeCell ref="C95:E95"/>
    <mergeCell ref="C96:E96"/>
    <mergeCell ref="C109:E109"/>
    <mergeCell ref="C98:E98"/>
    <mergeCell ref="C99:E99"/>
    <mergeCell ref="C100:E100"/>
    <mergeCell ref="C101:E101"/>
    <mergeCell ref="C102:E102"/>
    <mergeCell ref="C103:E103"/>
    <mergeCell ref="C104:E104"/>
    <mergeCell ref="C105:E105"/>
    <mergeCell ref="C106:E106"/>
    <mergeCell ref="C107:E107"/>
    <mergeCell ref="C108:E108"/>
    <mergeCell ref="C116:E116"/>
    <mergeCell ref="C117:E117"/>
    <mergeCell ref="C118:E118"/>
    <mergeCell ref="C110:E110"/>
    <mergeCell ref="C111:E111"/>
    <mergeCell ref="C112:E112"/>
    <mergeCell ref="C113:E113"/>
    <mergeCell ref="C114:E114"/>
    <mergeCell ref="C115:E115"/>
  </mergeCells>
  <pageMargins left="0.7" right="0.7" top="0.75" bottom="0.75" header="0.3" footer="0.3"/>
  <pageSetup firstPageNumber="1" fitToHeight="1" fitToWidth="1" scale="100" useFirstPageNumber="0" orientation="portrait" pageOrder="downThenOver"/>
  <headerFooter>
    <oddFooter>&amp;C&amp;"Geeza Pro Regular,Regular"&amp;12&amp;K000000&amp;P</oddFooter>
  </headerFooter>
  <drawing r:id="rId1"/>
</worksheet>
</file>

<file path=xl/worksheets/sheet19.xml><?xml version="1.0" encoding="utf-8"?>
<worksheet xmlns:r="http://schemas.openxmlformats.org/officeDocument/2006/relationships" xmlns="http://schemas.openxmlformats.org/spreadsheetml/2006/main">
  <dimension ref="A1:E10"/>
  <sheetViews>
    <sheetView workbookViewId="0" showGridLines="0" rightToLeft="1" defaultGridColor="1"/>
  </sheetViews>
  <sheetFormatPr defaultColWidth="8.83333" defaultRowHeight="13.8" customHeight="1" outlineLevelRow="0" outlineLevelCol="0"/>
  <cols>
    <col min="1" max="5" width="8.85156" style="406" customWidth="1"/>
    <col min="6" max="16384" width="8.85156" style="406" customWidth="1"/>
  </cols>
  <sheetData>
    <row r="1" ht="14.6" customHeight="1">
      <c r="A1" s="9"/>
      <c r="B1" s="9"/>
      <c r="C1" s="9"/>
      <c r="D1" s="9"/>
      <c r="E1" s="9"/>
    </row>
    <row r="2" ht="14.6" customHeight="1">
      <c r="A2" s="9"/>
      <c r="B2" s="9"/>
      <c r="C2" s="9"/>
      <c r="D2" s="9"/>
      <c r="E2" s="9"/>
    </row>
    <row r="3" ht="14.6" customHeight="1">
      <c r="A3" s="9"/>
      <c r="B3" s="9"/>
      <c r="C3" s="9"/>
      <c r="D3" s="9"/>
      <c r="E3" s="9"/>
    </row>
    <row r="4" ht="14.6" customHeight="1">
      <c r="A4" s="9"/>
      <c r="B4" s="9"/>
      <c r="C4" s="9"/>
      <c r="D4" s="9"/>
      <c r="E4" s="9"/>
    </row>
    <row r="5" ht="14.6" customHeight="1">
      <c r="A5" s="9"/>
      <c r="B5" s="9"/>
      <c r="C5" s="9"/>
      <c r="D5" s="9"/>
      <c r="E5" s="9"/>
    </row>
    <row r="6" ht="14.6" customHeight="1">
      <c r="A6" s="9"/>
      <c r="B6" s="9"/>
      <c r="C6" s="9"/>
      <c r="D6" s="9"/>
      <c r="E6" s="9"/>
    </row>
    <row r="7" ht="14.6" customHeight="1">
      <c r="A7" s="9"/>
      <c r="B7" s="9"/>
      <c r="C7" s="9"/>
      <c r="D7" s="9"/>
      <c r="E7" s="9"/>
    </row>
    <row r="8" ht="14.6" customHeight="1">
      <c r="A8" s="9"/>
      <c r="B8" s="9"/>
      <c r="C8" s="9"/>
      <c r="D8" s="9"/>
      <c r="E8" s="9"/>
    </row>
    <row r="9" ht="14.6" customHeight="1">
      <c r="A9" s="9"/>
      <c r="B9" s="9"/>
      <c r="C9" s="9"/>
      <c r="D9" s="9"/>
      <c r="E9" s="9"/>
    </row>
    <row r="10" ht="14.6" customHeight="1">
      <c r="A10" s="9"/>
      <c r="B10" s="9"/>
      <c r="C10" s="9"/>
      <c r="D10" s="9"/>
      <c r="E10" s="9"/>
    </row>
  </sheetData>
  <pageMargins left="0.7" right="0.7" top="0.75" bottom="0.75" header="0.3" footer="0.3"/>
  <pageSetup firstPageNumber="1" fitToHeight="1" fitToWidth="1" scale="100" useFirstPageNumber="0" orientation="portrait" pageOrder="downThenOver"/>
  <headerFooter>
    <oddFooter>&amp;C&amp;"Geeza Pro Regular,Regular"&amp;12&amp;K000000&amp;P</oddFooter>
  </headerFooter>
</worksheet>
</file>

<file path=xl/worksheets/sheet2.xml><?xml version="1.0" encoding="utf-8"?>
<worksheet xmlns:r="http://schemas.openxmlformats.org/officeDocument/2006/relationships" xmlns="http://schemas.openxmlformats.org/spreadsheetml/2006/main">
  <dimension ref="A1:AL249"/>
  <sheetViews>
    <sheetView workbookViewId="0" showGridLines="0" rightToLeft="1" defaultGridColor="1"/>
  </sheetViews>
  <sheetFormatPr defaultColWidth="8.83333" defaultRowHeight="13.8" customHeight="1" outlineLevelRow="0" outlineLevelCol="0"/>
  <cols>
    <col min="1" max="1" width="1.35156" style="103" customWidth="1"/>
    <col min="2" max="6" width="9" style="103" customWidth="1"/>
    <col min="7" max="7" width="10" style="103" customWidth="1"/>
    <col min="8" max="9" width="9" style="103" customWidth="1"/>
    <col min="10" max="21" width="2.67188" style="103" customWidth="1"/>
    <col min="22" max="38" hidden="1" width="8.83333" style="103" customWidth="1"/>
    <col min="39" max="16384" width="8.85156" style="103" customWidth="1"/>
  </cols>
  <sheetData>
    <row r="1" ht="13.8" customHeight="1">
      <c r="A1" s="2"/>
      <c r="B1" s="3"/>
      <c r="C1" s="4"/>
      <c r="D1" t="s" s="5">
        <v>0</v>
      </c>
      <c r="E1" s="6"/>
      <c r="F1" s="6"/>
      <c r="G1" s="4"/>
      <c r="H1" s="4"/>
      <c r="I1" s="7"/>
      <c r="J1" s="8"/>
      <c r="K1" s="9"/>
      <c r="L1" s="9"/>
      <c r="M1" s="9"/>
      <c r="N1" s="9"/>
      <c r="O1" s="9"/>
      <c r="P1" s="9"/>
      <c r="Q1" s="9"/>
      <c r="R1" s="9"/>
      <c r="S1" s="9"/>
      <c r="T1" s="9"/>
      <c r="U1" s="9"/>
      <c r="V1" s="9"/>
      <c r="W1" s="9"/>
      <c r="X1" s="9"/>
      <c r="Y1" s="9"/>
      <c r="Z1" s="9"/>
      <c r="AA1" s="9"/>
      <c r="AB1" s="9"/>
      <c r="AC1" s="9"/>
      <c r="AD1" s="10">
        <v>1</v>
      </c>
      <c r="AE1" s="10">
        <v>2</v>
      </c>
      <c r="AF1" s="10">
        <v>3</v>
      </c>
      <c r="AG1" s="10">
        <v>4</v>
      </c>
      <c r="AH1" s="10">
        <v>5</v>
      </c>
      <c r="AI1" s="10">
        <v>6</v>
      </c>
      <c r="AJ1" s="10">
        <v>7</v>
      </c>
      <c r="AK1" s="10">
        <v>8</v>
      </c>
      <c r="AL1" s="10">
        <v>9</v>
      </c>
    </row>
    <row r="2" ht="13.8" customHeight="1">
      <c r="A2" s="2"/>
      <c r="B2" s="11"/>
      <c r="C2" s="12"/>
      <c r="D2" s="12"/>
      <c r="E2" s="12"/>
      <c r="F2" s="12"/>
      <c r="G2" s="12"/>
      <c r="H2" s="12"/>
      <c r="I2" s="13"/>
      <c r="J2" s="8"/>
      <c r="K2" s="9"/>
      <c r="L2" s="9"/>
      <c r="M2" s="9"/>
      <c r="N2" s="9"/>
      <c r="O2" s="9"/>
      <c r="P2" s="9"/>
      <c r="Q2" s="9"/>
      <c r="R2" s="9"/>
      <c r="S2" s="9"/>
      <c r="T2" s="9"/>
      <c r="U2" s="9"/>
      <c r="V2" s="9"/>
      <c r="W2" s="9"/>
      <c r="X2" s="9"/>
      <c r="Y2" s="9"/>
      <c r="Z2" s="9"/>
      <c r="AA2" s="9"/>
      <c r="AB2" s="9"/>
      <c r="AC2" t="s" s="14">
        <v>1</v>
      </c>
      <c r="AD2" s="15">
        <v>0</v>
      </c>
      <c r="AE2" s="16">
        <v>0</v>
      </c>
      <c r="AF2" s="15">
        <v>0</v>
      </c>
      <c r="AG2" s="16">
        <v>0</v>
      </c>
      <c r="AH2" s="15">
        <v>0</v>
      </c>
      <c r="AI2" s="16">
        <v>0</v>
      </c>
      <c r="AJ2" s="15">
        <v>0</v>
      </c>
      <c r="AK2" s="16">
        <v>0</v>
      </c>
      <c r="AL2" s="15">
        <v>0</v>
      </c>
    </row>
    <row r="3" ht="13.8" customHeight="1">
      <c r="A3" s="2"/>
      <c r="B3" t="s" s="17">
        <v>2</v>
      </c>
      <c r="C3" s="18"/>
      <c r="D3" s="18"/>
      <c r="E3" s="19"/>
      <c r="F3" s="19"/>
      <c r="G3" t="s" s="20">
        <v>3</v>
      </c>
      <c r="H3" s="18"/>
      <c r="I3" s="21"/>
      <c r="J3" s="8"/>
      <c r="K3" s="9"/>
      <c r="L3" s="9"/>
      <c r="M3" s="9"/>
      <c r="N3" s="9"/>
      <c r="O3" s="9"/>
      <c r="P3" s="9"/>
      <c r="Q3" s="9"/>
      <c r="R3" s="9"/>
      <c r="S3" s="9"/>
      <c r="T3" s="9"/>
      <c r="U3" s="9"/>
      <c r="V3" s="9"/>
      <c r="W3" s="9"/>
      <c r="X3" s="9"/>
      <c r="Y3" s="9"/>
      <c r="Z3" s="9"/>
      <c r="AA3" s="9"/>
      <c r="AB3" s="9"/>
      <c r="AC3" t="s" s="14">
        <v>4</v>
      </c>
      <c r="AD3" s="15" cm="1">
        <f t="array" ref="AD3:AL3">TRANSPOSE('خلاصة النتائج'!P9:P17)</f>
        <v>0</v>
      </c>
      <c r="AE3" s="16">
        <v>0</v>
      </c>
      <c r="AF3" s="15">
        <v>0</v>
      </c>
      <c r="AG3" s="16">
        <v>0</v>
      </c>
      <c r="AH3" s="15">
        <v>0</v>
      </c>
      <c r="AI3" s="16">
        <v>0</v>
      </c>
      <c r="AJ3" s="15">
        <v>0</v>
      </c>
      <c r="AK3" s="16">
        <v>0</v>
      </c>
      <c r="AL3" s="15">
        <v>0</v>
      </c>
    </row>
    <row r="4" ht="13.8" customHeight="1">
      <c r="A4" s="2"/>
      <c r="B4" t="s" s="17">
        <v>5</v>
      </c>
      <c r="C4" s="18"/>
      <c r="D4" s="18"/>
      <c r="E4" s="19"/>
      <c r="F4" s="19"/>
      <c r="G4" s="22" cm="1">
        <f t="array" ref="G4">'ادخال البيانات'!Y18</f>
        <v>0</v>
      </c>
      <c r="H4" s="19"/>
      <c r="I4" s="23"/>
      <c r="J4" s="8"/>
      <c r="K4" s="9"/>
      <c r="L4" s="9"/>
      <c r="M4" s="9"/>
      <c r="N4" s="9"/>
      <c r="O4" s="9"/>
      <c r="P4" s="9"/>
      <c r="Q4" s="9"/>
      <c r="R4" s="9"/>
      <c r="S4" s="9"/>
      <c r="T4" s="9"/>
      <c r="U4" s="9"/>
      <c r="V4" s="9"/>
      <c r="W4" s="9"/>
      <c r="X4" s="9"/>
      <c r="Y4" s="9"/>
      <c r="Z4" s="9"/>
      <c r="AA4" s="9"/>
      <c r="AB4" s="9"/>
      <c r="AC4" t="s" s="24">
        <v>6</v>
      </c>
      <c r="AD4" s="25"/>
      <c r="AE4" s="26"/>
      <c r="AF4" s="25"/>
      <c r="AG4" s="26"/>
      <c r="AH4" s="25"/>
      <c r="AI4" s="26"/>
      <c r="AJ4" s="25"/>
      <c r="AK4" s="26"/>
      <c r="AL4" s="25"/>
    </row>
    <row r="5" ht="13.8" customHeight="1">
      <c r="A5" s="2"/>
      <c r="B5" t="s" s="17">
        <v>37</v>
      </c>
      <c r="C5" s="18"/>
      <c r="D5" s="18"/>
      <c r="E5" s="19"/>
      <c r="F5" s="19"/>
      <c r="G5" s="12"/>
      <c r="H5" s="12"/>
      <c r="I5" s="13"/>
      <c r="J5" s="8"/>
      <c r="K5" s="9"/>
      <c r="L5" s="9"/>
      <c r="M5" s="9"/>
      <c r="N5" s="9"/>
      <c r="O5" s="9"/>
      <c r="P5" s="9"/>
      <c r="Q5" s="9"/>
      <c r="R5" s="9"/>
      <c r="S5" s="9"/>
      <c r="T5" s="9"/>
      <c r="U5" s="9"/>
      <c r="V5" s="9"/>
      <c r="W5" s="9"/>
      <c r="X5" s="9"/>
      <c r="Y5" s="9"/>
      <c r="Z5" s="9"/>
      <c r="AA5" s="9"/>
      <c r="AB5" s="9"/>
      <c r="AC5" t="s" s="27">
        <v>8</v>
      </c>
      <c r="AD5" s="28" cm="1">
        <f t="array" ref="AD5">COUNTIF(AD10:AD249,"&gt;="&amp;AD4)</f>
        <v>0</v>
      </c>
      <c r="AE5" s="16" cm="1">
        <f t="array" ref="AE5">COUNTIF(AE10:AE249,"&gt;="&amp;AE4)</f>
        <v>0</v>
      </c>
      <c r="AF5" s="28" cm="1">
        <f t="array" ref="AF5">COUNTIF(AF10:AF249,"&gt;="&amp;AF4)</f>
        <v>0</v>
      </c>
      <c r="AG5" s="16" cm="1">
        <f t="array" ref="AG5">COUNTIF(AG10:AG249,"&gt;="&amp;AG4)</f>
        <v>0</v>
      </c>
      <c r="AH5" s="28" cm="1">
        <f t="array" ref="AH5">COUNTIF(AH10:AH249,"&gt;="&amp;AH4)</f>
        <v>0</v>
      </c>
      <c r="AI5" s="16" cm="1">
        <f t="array" ref="AI5">COUNTIF(AI10:AI249,"&gt;="&amp;AI4)</f>
        <v>0</v>
      </c>
      <c r="AJ5" s="28" cm="1">
        <f t="array" ref="AJ5">COUNTIF(AJ10:AJ249,"&gt;="&amp;AJ4)</f>
        <v>0</v>
      </c>
      <c r="AK5" s="16" cm="1">
        <f t="array" ref="AK5">COUNTIF(AK10:AK249,"&gt;="&amp;AK4)</f>
        <v>0</v>
      </c>
      <c r="AL5" s="28" cm="1">
        <f t="array" ref="AL5">COUNTIF(AL10:AL249,"&gt;="&amp;AL4)</f>
        <v>0</v>
      </c>
    </row>
    <row r="6" ht="13.8" customHeight="1">
      <c r="A6" s="2"/>
      <c r="B6" s="29" cm="1">
        <f t="array" ref="B6">'ادخال البيانات'!J6</f>
        <v>0</v>
      </c>
      <c r="C6" s="18"/>
      <c r="D6" s="18"/>
      <c r="E6" s="12"/>
      <c r="F6" s="12"/>
      <c r="G6" s="12"/>
      <c r="H6" s="12"/>
      <c r="I6" s="13"/>
      <c r="J6" s="8"/>
      <c r="K6" s="9"/>
      <c r="L6" s="9"/>
      <c r="M6" s="9"/>
      <c r="N6" s="9"/>
      <c r="O6" s="9"/>
      <c r="P6" s="9"/>
      <c r="Q6" s="9"/>
      <c r="R6" s="9"/>
      <c r="S6" s="9"/>
      <c r="T6" s="9"/>
      <c r="U6" s="9"/>
      <c r="V6" s="9"/>
      <c r="W6" s="9"/>
      <c r="X6" s="9"/>
      <c r="Y6" s="9"/>
      <c r="Z6" s="9"/>
      <c r="AA6" s="9"/>
      <c r="AB6" s="9"/>
      <c r="AC6" t="s" s="30">
        <v>9</v>
      </c>
      <c r="AD6" s="31" cm="1">
        <f t="array" ref="AD6">AD3-AD5</f>
        <v>0</v>
      </c>
      <c r="AE6" s="16" cm="1">
        <f t="array" ref="AE6">AE3-AE5</f>
        <v>0</v>
      </c>
      <c r="AF6" s="31" cm="1">
        <f t="array" ref="AF6">AF3-AF5</f>
        <v>0</v>
      </c>
      <c r="AG6" s="16" cm="1">
        <f t="array" ref="AG6">AG3-AG5</f>
        <v>0</v>
      </c>
      <c r="AH6" s="31" cm="1">
        <f t="array" ref="AH6">AH3-AH5</f>
        <v>0</v>
      </c>
      <c r="AI6" s="16" cm="1">
        <f t="array" ref="AI6">AI3-AI5</f>
        <v>0</v>
      </c>
      <c r="AJ6" s="31" cm="1">
        <f t="array" ref="AJ6">AJ3-AJ5</f>
        <v>0</v>
      </c>
      <c r="AK6" s="16" cm="1">
        <f t="array" ref="AK6">AK3-AK5</f>
        <v>0</v>
      </c>
      <c r="AL6" s="31" cm="1">
        <f t="array" ref="AL6">AL3-AL5</f>
        <v>0</v>
      </c>
    </row>
    <row r="7" ht="14.4" customHeight="1">
      <c r="A7" s="2"/>
      <c r="B7" s="32"/>
      <c r="C7" s="33"/>
      <c r="D7" s="33"/>
      <c r="E7" s="33"/>
      <c r="F7" s="33"/>
      <c r="G7" s="33"/>
      <c r="H7" s="33"/>
      <c r="I7" s="34"/>
      <c r="J7" s="8"/>
      <c r="K7" s="9"/>
      <c r="L7" s="9"/>
      <c r="M7" s="9"/>
      <c r="N7" s="9"/>
      <c r="O7" s="9"/>
      <c r="P7" s="9"/>
      <c r="Q7" s="9"/>
      <c r="R7" s="9"/>
      <c r="S7" s="9"/>
      <c r="T7" s="9"/>
      <c r="U7" s="9"/>
      <c r="V7" s="9"/>
      <c r="W7" s="9"/>
      <c r="X7" s="9"/>
      <c r="Y7" s="9"/>
      <c r="Z7" s="9"/>
      <c r="AA7" s="9"/>
      <c r="AB7" s="9"/>
      <c r="AC7" t="s" s="35">
        <v>10</v>
      </c>
      <c r="AD7" s="15">
        <v>0</v>
      </c>
      <c r="AE7" s="16">
        <v>0</v>
      </c>
      <c r="AF7" s="15">
        <v>0</v>
      </c>
      <c r="AG7" s="16">
        <v>0</v>
      </c>
      <c r="AH7" s="15">
        <v>0</v>
      </c>
      <c r="AI7" s="16">
        <v>0</v>
      </c>
      <c r="AJ7" s="15">
        <v>0</v>
      </c>
      <c r="AK7" s="16">
        <v>0</v>
      </c>
      <c r="AL7" s="15">
        <v>0</v>
      </c>
    </row>
    <row r="8" ht="13.8" customHeight="1">
      <c r="A8" s="2"/>
      <c r="B8" s="36"/>
      <c r="C8" s="37"/>
      <c r="D8" s="37"/>
      <c r="E8" s="37"/>
      <c r="F8" s="37"/>
      <c r="G8" s="37"/>
      <c r="H8" s="37"/>
      <c r="I8" s="38"/>
      <c r="J8" s="8"/>
      <c r="K8" s="9"/>
      <c r="L8" s="9"/>
      <c r="M8" s="9"/>
      <c r="N8" s="9"/>
      <c r="O8" s="9"/>
      <c r="P8" s="9"/>
      <c r="Q8" s="9"/>
      <c r="R8" s="9"/>
      <c r="S8" s="9"/>
      <c r="T8" s="9"/>
      <c r="U8" s="9"/>
      <c r="V8" s="9"/>
      <c r="W8" s="9"/>
      <c r="X8" s="9"/>
      <c r="Y8" s="9"/>
      <c r="Z8" s="9"/>
      <c r="AA8" s="9"/>
      <c r="AB8" s="9"/>
      <c r="AC8" t="s" s="39">
        <v>11</v>
      </c>
      <c r="AD8" s="15">
        <v>0</v>
      </c>
      <c r="AE8" s="16">
        <v>0</v>
      </c>
      <c r="AF8" s="15">
        <v>0</v>
      </c>
      <c r="AG8" s="16">
        <v>0</v>
      </c>
      <c r="AH8" s="15">
        <v>0</v>
      </c>
      <c r="AI8" s="16">
        <v>0</v>
      </c>
      <c r="AJ8" s="15">
        <v>0</v>
      </c>
      <c r="AK8" s="16">
        <v>0</v>
      </c>
      <c r="AL8" s="15">
        <v>0</v>
      </c>
    </row>
    <row r="9" ht="13.8" customHeight="1">
      <c r="A9" s="2"/>
      <c r="B9" t="s" s="40">
        <v>12</v>
      </c>
      <c r="C9" s="41"/>
      <c r="D9" t="s" s="42">
        <v>13</v>
      </c>
      <c r="E9" s="43" cm="1">
        <f t="array" ref="E9">AK3</f>
        <v>0</v>
      </c>
      <c r="F9" t="s" s="44">
        <v>14</v>
      </c>
      <c r="G9" s="43" cm="1">
        <f t="array" ref="G9">'ادخال البيانات'!Y16</f>
        <v>0</v>
      </c>
      <c r="H9" t="s" s="44">
        <v>15</v>
      </c>
      <c r="I9" s="45" cm="1">
        <f t="array" ref="I9">'ادخال البيانات'!Y17</f>
        <v>0</v>
      </c>
      <c r="J9" s="8"/>
      <c r="K9" s="9"/>
      <c r="L9" s="9"/>
      <c r="M9" s="9"/>
      <c r="N9" s="9"/>
      <c r="O9" s="9"/>
      <c r="P9" s="9"/>
      <c r="Q9" s="9"/>
      <c r="R9" s="9"/>
      <c r="S9" s="9"/>
      <c r="T9" s="9"/>
      <c r="U9" s="9"/>
      <c r="V9" s="9"/>
      <c r="W9" s="9"/>
      <c r="X9" s="9"/>
      <c r="Y9" s="9"/>
      <c r="Z9" s="9"/>
      <c r="AA9" s="9"/>
      <c r="AB9" s="9"/>
      <c r="AC9" s="9"/>
      <c r="AD9" s="46"/>
      <c r="AE9" s="47"/>
      <c r="AF9" s="46"/>
      <c r="AG9" s="47"/>
      <c r="AH9" s="46"/>
      <c r="AI9" s="47"/>
      <c r="AJ9" s="46"/>
      <c r="AK9" s="47"/>
      <c r="AL9" s="46"/>
    </row>
    <row r="10" ht="13.8" customHeight="1">
      <c r="A10" s="2"/>
      <c r="B10" s="48"/>
      <c r="C10" s="49"/>
      <c r="D10" t="s" s="50">
        <v>16</v>
      </c>
      <c r="E10" s="43" cm="1">
        <f t="array" ref="E10">'ادخال البيانات'!Z14</f>
        <v>40</v>
      </c>
      <c r="F10" t="s" s="44">
        <v>17</v>
      </c>
      <c r="G10" s="43" cm="1">
        <f t="array" ref="G10">'ادخال البيانات'!Y19</f>
        <v>0</v>
      </c>
      <c r="H10" s="49"/>
      <c r="I10" s="51"/>
      <c r="J10" s="8"/>
      <c r="K10" s="9"/>
      <c r="L10" s="9"/>
      <c r="M10" s="9"/>
      <c r="N10" s="9"/>
      <c r="O10" s="9"/>
      <c r="P10" s="9"/>
      <c r="Q10" s="9"/>
      <c r="R10" s="9"/>
      <c r="S10" s="9"/>
      <c r="T10" s="9"/>
      <c r="U10" s="9"/>
      <c r="V10" s="9"/>
      <c r="W10" s="9"/>
      <c r="X10" s="9"/>
      <c r="Y10" s="9"/>
      <c r="Z10" s="9"/>
      <c r="AA10" s="9"/>
      <c r="AB10" s="9"/>
      <c r="AC10" s="9"/>
      <c r="AD10" s="15" cm="1">
        <f t="array" ref="AD10">'ادخال البيانات'!E21</f>
        <v>0</v>
      </c>
      <c r="AE10" s="16" cm="1">
        <f t="array" ref="AE10">'ادخال البيانات'!H21</f>
        <v>0</v>
      </c>
      <c r="AF10" s="15" cm="1">
        <f t="array" ref="AF10">'ادخال البيانات'!K21</f>
        <v>0</v>
      </c>
      <c r="AG10" s="16" cm="1">
        <f t="array" ref="AG10">'ادخال البيانات'!N21</f>
        <v>0</v>
      </c>
      <c r="AH10" s="15" cm="1">
        <f t="array" ref="AH10">'ادخال البيانات'!Q21</f>
        <v>0</v>
      </c>
      <c r="AI10" s="16" cm="1">
        <f t="array" ref="AI10">'ادخال البيانات'!T21</f>
        <v>0</v>
      </c>
      <c r="AJ10" s="15" cm="1">
        <f t="array" ref="AJ10">'ادخال البيانات'!W21</f>
        <v>0</v>
      </c>
      <c r="AK10" s="16" cm="1">
        <f t="array" ref="AK10">'ادخال البيانات'!Z21</f>
        <v>0</v>
      </c>
      <c r="AL10" s="15" cm="1">
        <f t="array" ref="AL10">'ادخال البيانات'!AC21</f>
        <v>0</v>
      </c>
    </row>
    <row r="11" ht="13.8" customHeight="1">
      <c r="A11" s="2"/>
      <c r="B11" s="48"/>
      <c r="C11" s="49"/>
      <c r="D11" s="49"/>
      <c r="E11" s="49"/>
      <c r="F11" t="s" s="44">
        <v>18</v>
      </c>
      <c r="G11" s="43" cm="1">
        <f t="array" ref="G11">'ادخال البيانات'!P6</f>
        <v>0</v>
      </c>
      <c r="H11" s="49"/>
      <c r="I11" s="51"/>
      <c r="J11" s="8"/>
      <c r="K11" s="9"/>
      <c r="L11" s="9"/>
      <c r="M11" s="9"/>
      <c r="N11" s="9"/>
      <c r="O11" s="9"/>
      <c r="P11" s="9"/>
      <c r="Q11" s="9"/>
      <c r="R11" s="9"/>
      <c r="S11" s="9"/>
      <c r="T11" s="9"/>
      <c r="U11" s="9"/>
      <c r="V11" s="9"/>
      <c r="W11" s="9"/>
      <c r="X11" s="9"/>
      <c r="Y11" s="9"/>
      <c r="Z11" s="9"/>
      <c r="AA11" s="9"/>
      <c r="AB11" s="9"/>
      <c r="AC11" s="9"/>
      <c r="AD11" s="15" cm="1">
        <f t="array" ref="AD11">'ادخال البيانات'!E22</f>
        <v>0</v>
      </c>
      <c r="AE11" s="16" cm="1">
        <f t="array" ref="AE11">'ادخال البيانات'!H22</f>
        <v>0</v>
      </c>
      <c r="AF11" s="15" cm="1">
        <f t="array" ref="AF11">'ادخال البيانات'!K22</f>
        <v>0</v>
      </c>
      <c r="AG11" s="16" cm="1">
        <f t="array" ref="AG11">'ادخال البيانات'!N22</f>
        <v>0</v>
      </c>
      <c r="AH11" s="15" cm="1">
        <f t="array" ref="AH11">'ادخال البيانات'!Q22</f>
        <v>0</v>
      </c>
      <c r="AI11" s="16" cm="1">
        <f t="array" ref="AI11">'ادخال البيانات'!T22</f>
        <v>0</v>
      </c>
      <c r="AJ11" s="15" cm="1">
        <f t="array" ref="AJ11">'ادخال البيانات'!W22</f>
        <v>0</v>
      </c>
      <c r="AK11" s="16" cm="1">
        <f t="array" ref="AK11">'ادخال البيانات'!Z22</f>
        <v>0</v>
      </c>
      <c r="AL11" s="15" cm="1">
        <f t="array" ref="AL11">'ادخال البيانات'!AC22</f>
        <v>0</v>
      </c>
    </row>
    <row r="12" ht="13.8" customHeight="1">
      <c r="A12" s="2"/>
      <c r="B12" s="48"/>
      <c r="C12" s="49"/>
      <c r="D12" s="52"/>
      <c r="E12" s="52"/>
      <c r="F12" s="52"/>
      <c r="G12" s="52"/>
      <c r="H12" s="49"/>
      <c r="I12" s="51"/>
      <c r="J12" s="8"/>
      <c r="K12" s="9"/>
      <c r="L12" s="9"/>
      <c r="M12" s="9"/>
      <c r="N12" s="9"/>
      <c r="O12" s="9"/>
      <c r="P12" s="9"/>
      <c r="Q12" s="9"/>
      <c r="R12" s="9"/>
      <c r="S12" s="9"/>
      <c r="T12" s="9"/>
      <c r="U12" s="9"/>
      <c r="V12" s="9"/>
      <c r="W12" s="9"/>
      <c r="X12" s="9"/>
      <c r="Y12" s="9"/>
      <c r="Z12" s="9"/>
      <c r="AA12" s="9"/>
      <c r="AB12" s="9"/>
      <c r="AC12" s="9"/>
      <c r="AD12" s="15" cm="1">
        <f t="array" ref="AD12">'ادخال البيانات'!E23</f>
        <v>0</v>
      </c>
      <c r="AE12" s="16" cm="1">
        <f t="array" ref="AE12">'ادخال البيانات'!H23</f>
        <v>0</v>
      </c>
      <c r="AF12" s="15" cm="1">
        <f t="array" ref="AF12">'ادخال البيانات'!K23</f>
        <v>0</v>
      </c>
      <c r="AG12" s="16" cm="1">
        <f t="array" ref="AG12">'ادخال البيانات'!N23</f>
        <v>0</v>
      </c>
      <c r="AH12" s="15" cm="1">
        <f t="array" ref="AH12">'ادخال البيانات'!Q23</f>
        <v>0</v>
      </c>
      <c r="AI12" s="16" cm="1">
        <f t="array" ref="AI12">'ادخال البيانات'!T23</f>
        <v>0</v>
      </c>
      <c r="AJ12" s="15" cm="1">
        <f t="array" ref="AJ12">'ادخال البيانات'!W23</f>
        <v>0</v>
      </c>
      <c r="AK12" s="16" cm="1">
        <f t="array" ref="AK12">'ادخال البيانات'!Z23</f>
        <v>0</v>
      </c>
      <c r="AL12" s="15" cm="1">
        <f t="array" ref="AL12">'ادخال البيانات'!AC23</f>
        <v>0</v>
      </c>
    </row>
    <row r="13" ht="13.8" customHeight="1">
      <c r="A13" s="2"/>
      <c r="B13" t="s" s="40">
        <v>19</v>
      </c>
      <c r="C13" s="53"/>
      <c r="D13" t="s" s="54">
        <v>20</v>
      </c>
      <c r="E13" s="55"/>
      <c r="F13" s="55"/>
      <c r="G13" s="56" cm="1">
        <f t="array" ref="G13">AK4</f>
        <v>0</v>
      </c>
      <c r="H13" s="57"/>
      <c r="I13" s="51"/>
      <c r="J13" s="8"/>
      <c r="K13" s="9"/>
      <c r="L13" s="9"/>
      <c r="M13" s="9"/>
      <c r="N13" s="9"/>
      <c r="O13" s="9"/>
      <c r="P13" s="9"/>
      <c r="Q13" s="9"/>
      <c r="R13" s="9"/>
      <c r="S13" s="9"/>
      <c r="T13" s="9"/>
      <c r="U13" s="9"/>
      <c r="V13" s="9"/>
      <c r="W13" s="9"/>
      <c r="X13" s="9"/>
      <c r="Y13" s="9"/>
      <c r="Z13" s="9"/>
      <c r="AA13" s="9"/>
      <c r="AB13" s="9"/>
      <c r="AC13" s="9"/>
      <c r="AD13" s="15" cm="1">
        <f t="array" ref="AD13">'ادخال البيانات'!E24</f>
        <v>0</v>
      </c>
      <c r="AE13" s="16" cm="1">
        <f t="array" ref="AE13">'ادخال البيانات'!H24</f>
        <v>0</v>
      </c>
      <c r="AF13" s="15" cm="1">
        <f t="array" ref="AF13">'ادخال البيانات'!K24</f>
        <v>0</v>
      </c>
      <c r="AG13" s="16" cm="1">
        <f t="array" ref="AG13">'ادخال البيانات'!N24</f>
        <v>0</v>
      </c>
      <c r="AH13" s="15" cm="1">
        <f t="array" ref="AH13">'ادخال البيانات'!Q24</f>
        <v>0</v>
      </c>
      <c r="AI13" s="16" cm="1">
        <f t="array" ref="AI13">'ادخال البيانات'!T24</f>
        <v>0</v>
      </c>
      <c r="AJ13" s="15" cm="1">
        <f t="array" ref="AJ13">'ادخال البيانات'!W24</f>
        <v>0</v>
      </c>
      <c r="AK13" s="16" cm="1">
        <f t="array" ref="AK13">'ادخال البيانات'!Z24</f>
        <v>0</v>
      </c>
      <c r="AL13" s="15" cm="1">
        <f t="array" ref="AL13">'ادخال البيانات'!AC24</f>
        <v>0</v>
      </c>
    </row>
    <row r="14" ht="13.8" customHeight="1">
      <c r="A14" s="2"/>
      <c r="B14" s="48"/>
      <c r="C14" s="58"/>
      <c r="D14" t="s" s="59">
        <v>21</v>
      </c>
      <c r="E14" s="60"/>
      <c r="F14" s="60"/>
      <c r="G14" s="61" cm="1">
        <f t="array" ref="G14">AK2</f>
        <v>0</v>
      </c>
      <c r="H14" s="57"/>
      <c r="I14" s="51"/>
      <c r="J14" s="8"/>
      <c r="K14" s="9"/>
      <c r="L14" s="9"/>
      <c r="M14" s="9"/>
      <c r="N14" s="9"/>
      <c r="O14" s="9"/>
      <c r="P14" s="9"/>
      <c r="Q14" s="9"/>
      <c r="R14" s="9"/>
      <c r="S14" s="9"/>
      <c r="T14" s="9"/>
      <c r="U14" s="9"/>
      <c r="V14" s="9"/>
      <c r="W14" s="9"/>
      <c r="X14" s="9"/>
      <c r="Y14" s="9"/>
      <c r="Z14" s="9"/>
      <c r="AA14" s="9"/>
      <c r="AB14" s="9"/>
      <c r="AC14" s="9"/>
      <c r="AD14" s="15" cm="1">
        <f t="array" ref="AD14">'ادخال البيانات'!E25</f>
        <v>0</v>
      </c>
      <c r="AE14" s="16" cm="1">
        <f t="array" ref="AE14">'ادخال البيانات'!H25</f>
        <v>0</v>
      </c>
      <c r="AF14" s="15" cm="1">
        <f t="array" ref="AF14">'ادخال البيانات'!K25</f>
        <v>0</v>
      </c>
      <c r="AG14" s="16" cm="1">
        <f t="array" ref="AG14">'ادخال البيانات'!N25</f>
        <v>0</v>
      </c>
      <c r="AH14" s="15" cm="1">
        <f t="array" ref="AH14">'ادخال البيانات'!Q25</f>
        <v>0</v>
      </c>
      <c r="AI14" s="16" cm="1">
        <f t="array" ref="AI14">'ادخال البيانات'!T25</f>
        <v>0</v>
      </c>
      <c r="AJ14" s="15" cm="1">
        <f t="array" ref="AJ14">'ادخال البيانات'!W25</f>
        <v>0</v>
      </c>
      <c r="AK14" s="16" cm="1">
        <f t="array" ref="AK14">'ادخال البيانات'!Z25</f>
        <v>0</v>
      </c>
      <c r="AL14" s="15" cm="1">
        <f t="array" ref="AL14">'ادخال البيانات'!AC25</f>
        <v>0</v>
      </c>
    </row>
    <row r="15" ht="13.8" customHeight="1">
      <c r="A15" s="2"/>
      <c r="B15" s="48"/>
      <c r="C15" s="58"/>
      <c r="D15" t="s" s="62">
        <v>22</v>
      </c>
      <c r="E15" s="63"/>
      <c r="F15" s="63"/>
      <c r="G15" s="64" cm="1">
        <f t="array" ref="G15">AK5</f>
        <v>0</v>
      </c>
      <c r="H15" s="57"/>
      <c r="I15" s="51"/>
      <c r="J15" s="8"/>
      <c r="K15" s="9"/>
      <c r="L15" s="9"/>
      <c r="M15" s="9"/>
      <c r="N15" s="9"/>
      <c r="O15" s="9"/>
      <c r="P15" s="9"/>
      <c r="Q15" s="9"/>
      <c r="R15" s="9"/>
      <c r="S15" s="9"/>
      <c r="T15" s="9"/>
      <c r="U15" s="9"/>
      <c r="V15" s="9"/>
      <c r="W15" s="9"/>
      <c r="X15" s="9"/>
      <c r="Y15" s="9"/>
      <c r="Z15" s="9"/>
      <c r="AA15" s="9"/>
      <c r="AB15" s="9"/>
      <c r="AC15" s="9"/>
      <c r="AD15" s="15" cm="1">
        <f t="array" ref="AD15">'ادخال البيانات'!E26</f>
        <v>0</v>
      </c>
      <c r="AE15" s="16" cm="1">
        <f t="array" ref="AE15">'ادخال البيانات'!H26</f>
        <v>0</v>
      </c>
      <c r="AF15" s="15" cm="1">
        <f t="array" ref="AF15">'ادخال البيانات'!K26</f>
        <v>0</v>
      </c>
      <c r="AG15" s="16" cm="1">
        <f t="array" ref="AG15">'ادخال البيانات'!N26</f>
        <v>0</v>
      </c>
      <c r="AH15" s="15" cm="1">
        <f t="array" ref="AH15">'ادخال البيانات'!Q26</f>
        <v>0</v>
      </c>
      <c r="AI15" s="16" cm="1">
        <f t="array" ref="AI15">'ادخال البيانات'!T26</f>
        <v>0</v>
      </c>
      <c r="AJ15" s="15" cm="1">
        <f t="array" ref="AJ15">'ادخال البيانات'!W26</f>
        <v>0</v>
      </c>
      <c r="AK15" s="16" cm="1">
        <f t="array" ref="AK15">'ادخال البيانات'!Z26</f>
        <v>0</v>
      </c>
      <c r="AL15" s="15" cm="1">
        <f t="array" ref="AL15">'ادخال البيانات'!AC26</f>
        <v>0</v>
      </c>
    </row>
    <row r="16" ht="13.8" customHeight="1">
      <c r="A16" s="2"/>
      <c r="B16" s="48"/>
      <c r="C16" s="58"/>
      <c r="D16" t="s" s="65">
        <v>23</v>
      </c>
      <c r="E16" s="66"/>
      <c r="F16" s="66"/>
      <c r="G16" s="64" cm="1">
        <f t="array" ref="G16">AK6</f>
        <v>0</v>
      </c>
      <c r="H16" s="57"/>
      <c r="I16" s="51"/>
      <c r="J16" s="8"/>
      <c r="K16" s="9"/>
      <c r="L16" s="9"/>
      <c r="M16" s="9"/>
      <c r="N16" s="9"/>
      <c r="O16" s="9"/>
      <c r="P16" s="9"/>
      <c r="Q16" s="9"/>
      <c r="R16" s="9"/>
      <c r="S16" s="9"/>
      <c r="T16" s="9"/>
      <c r="U16" s="9"/>
      <c r="V16" s="9"/>
      <c r="W16" s="9"/>
      <c r="X16" s="9"/>
      <c r="Y16" s="9"/>
      <c r="Z16" s="9"/>
      <c r="AA16" s="9"/>
      <c r="AB16" s="9"/>
      <c r="AC16" s="9"/>
      <c r="AD16" s="15" cm="1">
        <f t="array" ref="AD16">'ادخال البيانات'!E27</f>
        <v>0</v>
      </c>
      <c r="AE16" s="16" cm="1">
        <f t="array" ref="AE16">'ادخال البيانات'!H27</f>
        <v>0</v>
      </c>
      <c r="AF16" s="15" cm="1">
        <f t="array" ref="AF16">'ادخال البيانات'!K27</f>
        <v>0</v>
      </c>
      <c r="AG16" s="16" cm="1">
        <f t="array" ref="AG16">'ادخال البيانات'!N27</f>
        <v>0</v>
      </c>
      <c r="AH16" s="15" cm="1">
        <f t="array" ref="AH16">'ادخال البيانات'!Q27</f>
        <v>0</v>
      </c>
      <c r="AI16" s="16" cm="1">
        <f t="array" ref="AI16">'ادخال البيانات'!T27</f>
        <v>0</v>
      </c>
      <c r="AJ16" s="15" cm="1">
        <f t="array" ref="AJ16">'ادخال البيانات'!W27</f>
        <v>0</v>
      </c>
      <c r="AK16" s="16" cm="1">
        <f t="array" ref="AK16">'ادخال البيانات'!Z27</f>
        <v>0</v>
      </c>
      <c r="AL16" s="15" cm="1">
        <f t="array" ref="AL16">'ادخال البيانات'!AC27</f>
        <v>0</v>
      </c>
    </row>
    <row r="17" ht="13.8" customHeight="1">
      <c r="A17" s="2"/>
      <c r="B17" s="48"/>
      <c r="C17" s="58"/>
      <c r="D17" t="s" s="62">
        <v>24</v>
      </c>
      <c r="E17" s="63"/>
      <c r="F17" s="63"/>
      <c r="G17" s="64" cm="1">
        <f t="array" ref="G17">AK7</f>
        <v>0</v>
      </c>
      <c r="H17" s="57"/>
      <c r="I17" s="51"/>
      <c r="J17" s="8"/>
      <c r="K17" s="9"/>
      <c r="L17" s="9"/>
      <c r="M17" s="9"/>
      <c r="N17" s="9"/>
      <c r="O17" s="9"/>
      <c r="P17" s="9"/>
      <c r="Q17" s="9"/>
      <c r="R17" s="9"/>
      <c r="S17" s="9"/>
      <c r="T17" s="9"/>
      <c r="U17" s="9"/>
      <c r="V17" s="9"/>
      <c r="W17" s="9"/>
      <c r="X17" s="9"/>
      <c r="Y17" s="9"/>
      <c r="Z17" s="9"/>
      <c r="AA17" s="9"/>
      <c r="AB17" s="9"/>
      <c r="AC17" s="9"/>
      <c r="AD17" s="15" cm="1">
        <f t="array" ref="AD17">'ادخال البيانات'!E28</f>
        <v>0</v>
      </c>
      <c r="AE17" s="16" cm="1">
        <f t="array" ref="AE17">'ادخال البيانات'!H28</f>
        <v>0</v>
      </c>
      <c r="AF17" s="15" cm="1">
        <f t="array" ref="AF17">'ادخال البيانات'!K28</f>
        <v>0</v>
      </c>
      <c r="AG17" s="16" cm="1">
        <f t="array" ref="AG17">'ادخال البيانات'!N28</f>
        <v>0</v>
      </c>
      <c r="AH17" s="15" cm="1">
        <f t="array" ref="AH17">'ادخال البيانات'!Q28</f>
        <v>0</v>
      </c>
      <c r="AI17" s="16" cm="1">
        <f t="array" ref="AI17">'ادخال البيانات'!T28</f>
        <v>0</v>
      </c>
      <c r="AJ17" s="15" cm="1">
        <f t="array" ref="AJ17">'ادخال البيانات'!W28</f>
        <v>0</v>
      </c>
      <c r="AK17" s="16" cm="1">
        <f t="array" ref="AK17">'ادخال البيانات'!Z28</f>
        <v>0</v>
      </c>
      <c r="AL17" s="15" cm="1">
        <f t="array" ref="AL17">'ادخال البيانات'!AC28</f>
        <v>0</v>
      </c>
    </row>
    <row r="18" ht="13.8" customHeight="1">
      <c r="A18" s="2"/>
      <c r="B18" s="48"/>
      <c r="C18" s="58"/>
      <c r="D18" t="s" s="65">
        <v>25</v>
      </c>
      <c r="E18" s="66"/>
      <c r="F18" s="66"/>
      <c r="G18" s="64" cm="1">
        <f t="array" ref="G18">AK8</f>
        <v>0</v>
      </c>
      <c r="H18" s="57"/>
      <c r="I18" s="51"/>
      <c r="J18" s="8"/>
      <c r="K18" s="9"/>
      <c r="L18" s="9"/>
      <c r="M18" s="9"/>
      <c r="N18" s="9"/>
      <c r="O18" s="9"/>
      <c r="P18" s="9"/>
      <c r="Q18" s="9"/>
      <c r="R18" s="9"/>
      <c r="S18" s="9"/>
      <c r="T18" s="9"/>
      <c r="U18" s="9"/>
      <c r="V18" s="9"/>
      <c r="W18" s="9"/>
      <c r="X18" s="9"/>
      <c r="Y18" s="9"/>
      <c r="Z18" s="9"/>
      <c r="AA18" s="9"/>
      <c r="AB18" s="9"/>
      <c r="AC18" s="9"/>
      <c r="AD18" s="15" cm="1">
        <f t="array" ref="AD18">'ادخال البيانات'!E29</f>
        <v>0</v>
      </c>
      <c r="AE18" s="16" cm="1">
        <f t="array" ref="AE18">'ادخال البيانات'!H29</f>
        <v>0</v>
      </c>
      <c r="AF18" s="15" cm="1">
        <f t="array" ref="AF18">'ادخال البيانات'!K29</f>
        <v>0</v>
      </c>
      <c r="AG18" s="16" cm="1">
        <f t="array" ref="AG18">'ادخال البيانات'!N29</f>
        <v>0</v>
      </c>
      <c r="AH18" s="15" cm="1">
        <f t="array" ref="AH18">'ادخال البيانات'!Q29</f>
        <v>0</v>
      </c>
      <c r="AI18" s="16" cm="1">
        <f t="array" ref="AI18">'ادخال البيانات'!T29</f>
        <v>0</v>
      </c>
      <c r="AJ18" s="15" cm="1">
        <f t="array" ref="AJ18">'ادخال البيانات'!W29</f>
        <v>0</v>
      </c>
      <c r="AK18" s="16" cm="1">
        <f t="array" ref="AK18">'ادخال البيانات'!Z29</f>
        <v>0</v>
      </c>
      <c r="AL18" s="15" cm="1">
        <f t="array" ref="AL18">'ادخال البيانات'!AC29</f>
        <v>0</v>
      </c>
    </row>
    <row r="19" ht="13.8" customHeight="1">
      <c r="A19" s="2"/>
      <c r="B19" s="48"/>
      <c r="C19" s="49"/>
      <c r="D19" s="67"/>
      <c r="E19" s="67"/>
      <c r="F19" s="67"/>
      <c r="G19" s="67"/>
      <c r="H19" s="49"/>
      <c r="I19" s="51"/>
      <c r="J19" s="8"/>
      <c r="K19" s="9"/>
      <c r="L19" s="9"/>
      <c r="M19" s="9"/>
      <c r="N19" s="9"/>
      <c r="O19" s="9"/>
      <c r="P19" s="9"/>
      <c r="Q19" s="9"/>
      <c r="R19" s="9"/>
      <c r="S19" s="9"/>
      <c r="T19" s="9"/>
      <c r="U19" s="9"/>
      <c r="V19" s="9"/>
      <c r="W19" s="9"/>
      <c r="X19" s="9"/>
      <c r="Y19" s="9"/>
      <c r="Z19" s="9"/>
      <c r="AA19" s="9"/>
      <c r="AB19" s="9"/>
      <c r="AC19" s="9"/>
      <c r="AD19" s="15" cm="1">
        <f t="array" ref="AD19">'ادخال البيانات'!E30</f>
        <v>0</v>
      </c>
      <c r="AE19" s="16" cm="1">
        <f t="array" ref="AE19">'ادخال البيانات'!H30</f>
        <v>0</v>
      </c>
      <c r="AF19" s="15" cm="1">
        <f t="array" ref="AF19">'ادخال البيانات'!K30</f>
        <v>0</v>
      </c>
      <c r="AG19" s="16" cm="1">
        <f t="array" ref="AG19">'ادخال البيانات'!N30</f>
        <v>0</v>
      </c>
      <c r="AH19" s="15" cm="1">
        <f t="array" ref="AH19">'ادخال البيانات'!Q30</f>
        <v>0</v>
      </c>
      <c r="AI19" s="16" cm="1">
        <f t="array" ref="AI19">'ادخال البيانات'!T30</f>
        <v>0</v>
      </c>
      <c r="AJ19" s="15" cm="1">
        <f t="array" ref="AJ19">'ادخال البيانات'!W30</f>
        <v>0</v>
      </c>
      <c r="AK19" s="16" cm="1">
        <f t="array" ref="AK19">'ادخال البيانات'!Z30</f>
        <v>0</v>
      </c>
      <c r="AL19" s="15" cm="1">
        <f t="array" ref="AL19">'ادخال البيانات'!AC30</f>
        <v>0</v>
      </c>
    </row>
    <row r="20" ht="13.8" customHeight="1">
      <c r="A20" s="2"/>
      <c r="B20" t="s" s="40">
        <v>26</v>
      </c>
      <c r="C20" s="41"/>
      <c r="D20" s="49"/>
      <c r="E20" s="49"/>
      <c r="F20" s="49"/>
      <c r="G20" s="49"/>
      <c r="H20" s="49"/>
      <c r="I20" s="51"/>
      <c r="J20" s="8"/>
      <c r="K20" s="9"/>
      <c r="L20" s="9"/>
      <c r="M20" s="9"/>
      <c r="N20" s="9"/>
      <c r="O20" s="9"/>
      <c r="P20" s="9"/>
      <c r="Q20" s="9"/>
      <c r="R20" s="9"/>
      <c r="S20" s="9"/>
      <c r="T20" s="9"/>
      <c r="U20" s="9"/>
      <c r="V20" s="9"/>
      <c r="W20" s="9"/>
      <c r="X20" s="9"/>
      <c r="Y20" s="9"/>
      <c r="Z20" s="9"/>
      <c r="AA20" s="9"/>
      <c r="AB20" s="9"/>
      <c r="AC20" s="9"/>
      <c r="AD20" s="15" cm="1">
        <f t="array" ref="AD20">'ادخال البيانات'!E31</f>
        <v>0</v>
      </c>
      <c r="AE20" s="16" cm="1">
        <f t="array" ref="AE20">'ادخال البيانات'!H31</f>
        <v>0</v>
      </c>
      <c r="AF20" s="15" cm="1">
        <f t="array" ref="AF20">'ادخال البيانات'!K31</f>
        <v>0</v>
      </c>
      <c r="AG20" s="16" cm="1">
        <f t="array" ref="AG20">'ادخال البيانات'!N31</f>
        <v>0</v>
      </c>
      <c r="AH20" s="15" cm="1">
        <f t="array" ref="AH20">'ادخال البيانات'!Q31</f>
        <v>0</v>
      </c>
      <c r="AI20" s="16" cm="1">
        <f t="array" ref="AI20">'ادخال البيانات'!T31</f>
        <v>0</v>
      </c>
      <c r="AJ20" s="15" cm="1">
        <f t="array" ref="AJ20">'ادخال البيانات'!W31</f>
        <v>0</v>
      </c>
      <c r="AK20" s="16" cm="1">
        <f t="array" ref="AK20">'ادخال البيانات'!Z31</f>
        <v>0</v>
      </c>
      <c r="AL20" s="15" cm="1">
        <f t="array" ref="AL20">'ادخال البيانات'!AC31</f>
        <v>0</v>
      </c>
    </row>
    <row r="21" ht="13.8" customHeight="1">
      <c r="A21" s="2"/>
      <c r="B21" s="68"/>
      <c r="C21" s="52"/>
      <c r="D21" s="52"/>
      <c r="E21" s="52"/>
      <c r="F21" s="49"/>
      <c r="G21" s="49"/>
      <c r="H21" s="49"/>
      <c r="I21" s="51"/>
      <c r="J21" s="8"/>
      <c r="K21" s="9"/>
      <c r="L21" s="9"/>
      <c r="M21" s="9"/>
      <c r="N21" s="9"/>
      <c r="O21" s="9"/>
      <c r="P21" s="9"/>
      <c r="Q21" s="9"/>
      <c r="R21" s="9"/>
      <c r="S21" s="9"/>
      <c r="T21" s="9"/>
      <c r="U21" s="9"/>
      <c r="V21" s="9"/>
      <c r="W21" s="9"/>
      <c r="X21" s="9"/>
      <c r="Y21" s="9"/>
      <c r="Z21" s="9"/>
      <c r="AA21" s="9"/>
      <c r="AB21" s="9"/>
      <c r="AC21" s="9"/>
      <c r="AD21" s="15" cm="1">
        <f t="array" ref="AD21">'ادخال البيانات'!E32</f>
        <v>0</v>
      </c>
      <c r="AE21" s="16" cm="1">
        <f t="array" ref="AE21">'ادخال البيانات'!H32</f>
        <v>0</v>
      </c>
      <c r="AF21" s="15" cm="1">
        <f t="array" ref="AF21">'ادخال البيانات'!K32</f>
        <v>0</v>
      </c>
      <c r="AG21" s="16" cm="1">
        <f t="array" ref="AG21">'ادخال البيانات'!N32</f>
        <v>0</v>
      </c>
      <c r="AH21" s="15" cm="1">
        <f t="array" ref="AH21">'ادخال البيانات'!Q32</f>
        <v>0</v>
      </c>
      <c r="AI21" s="16" cm="1">
        <f t="array" ref="AI21">'ادخال البيانات'!T32</f>
        <v>0</v>
      </c>
      <c r="AJ21" s="15" cm="1">
        <f t="array" ref="AJ21">'ادخال البيانات'!W32</f>
        <v>0</v>
      </c>
      <c r="AK21" s="16" cm="1">
        <f t="array" ref="AK21">'ادخال البيانات'!Z32</f>
        <v>0</v>
      </c>
      <c r="AL21" s="15" cm="1">
        <f t="array" ref="AL21">'ادخال البيانات'!AC32</f>
        <v>0</v>
      </c>
    </row>
    <row r="22" ht="13.8" customHeight="1">
      <c r="A22" s="69"/>
      <c r="B22" t="str" s="70" cm="1">
        <f t="array" ref="B22:E23">TRANSPOSE('التقديرات  (2)'!Y435:Z438)</f>
        <v>التقدير</v>
      </c>
      <c r="C22" t="str" s="71">
        <v>فوق المتوسط</v>
      </c>
      <c r="D22" t="str" s="72">
        <v>ضمن المتوسط</v>
      </c>
      <c r="E22" t="str" s="73">
        <v>تحت المتوسط</v>
      </c>
      <c r="F22" s="104"/>
      <c r="G22" s="105"/>
      <c r="H22" s="105"/>
      <c r="I22" s="77"/>
      <c r="J22" s="8"/>
      <c r="K22" s="9"/>
      <c r="L22" s="9"/>
      <c r="M22" s="9"/>
      <c r="N22" s="9"/>
      <c r="O22" s="9"/>
      <c r="P22" s="9"/>
      <c r="Q22" s="9"/>
      <c r="R22" s="9"/>
      <c r="S22" s="9"/>
      <c r="T22" s="9"/>
      <c r="U22" s="9"/>
      <c r="V22" s="9"/>
      <c r="W22" s="9"/>
      <c r="X22" s="9"/>
      <c r="Y22" s="9"/>
      <c r="Z22" s="9"/>
      <c r="AA22" s="9"/>
      <c r="AB22" s="9"/>
      <c r="AC22" s="9"/>
      <c r="AD22" s="15" cm="1">
        <f t="array" ref="AD22">'ادخال البيانات'!E33</f>
        <v>0</v>
      </c>
      <c r="AE22" s="16" cm="1">
        <f t="array" ref="AE22">'ادخال البيانات'!H33</f>
        <v>0</v>
      </c>
      <c r="AF22" s="15" cm="1">
        <f t="array" ref="AF22">'ادخال البيانات'!K33</f>
        <v>0</v>
      </c>
      <c r="AG22" s="16" cm="1">
        <f t="array" ref="AG22">'ادخال البيانات'!N33</f>
        <v>0</v>
      </c>
      <c r="AH22" s="15" cm="1">
        <f t="array" ref="AH22">'ادخال البيانات'!Q33</f>
        <v>0</v>
      </c>
      <c r="AI22" s="16" cm="1">
        <f t="array" ref="AI22">'ادخال البيانات'!T33</f>
        <v>0</v>
      </c>
      <c r="AJ22" s="15" cm="1">
        <f t="array" ref="AJ22">'ادخال البيانات'!W33</f>
        <v>0</v>
      </c>
      <c r="AK22" s="16" cm="1">
        <f t="array" ref="AK22">'ادخال البيانات'!Z33</f>
        <v>0</v>
      </c>
      <c r="AL22" s="15" cm="1">
        <f t="array" ref="AL22">'ادخال البيانات'!AC33</f>
        <v>0</v>
      </c>
    </row>
    <row r="23" ht="13.8" customHeight="1">
      <c r="A23" s="69"/>
      <c r="B23" t="str" s="78">
        <v>عدد الطلاب</v>
      </c>
      <c r="C23" s="61">
        <v>0</v>
      </c>
      <c r="D23" s="61">
        <v>0</v>
      </c>
      <c r="E23" s="61">
        <v>0</v>
      </c>
      <c r="F23" s="104"/>
      <c r="G23" s="105"/>
      <c r="H23" s="105"/>
      <c r="I23" s="77"/>
      <c r="J23" s="8"/>
      <c r="K23" s="9"/>
      <c r="L23" s="9"/>
      <c r="M23" s="9"/>
      <c r="N23" s="9"/>
      <c r="O23" s="9"/>
      <c r="P23" s="9"/>
      <c r="Q23" s="9"/>
      <c r="R23" s="9"/>
      <c r="S23" s="9"/>
      <c r="T23" s="9"/>
      <c r="U23" s="9"/>
      <c r="V23" s="9"/>
      <c r="W23" s="9"/>
      <c r="X23" s="9"/>
      <c r="Y23" s="9"/>
      <c r="Z23" s="9"/>
      <c r="AA23" s="9"/>
      <c r="AB23" s="9"/>
      <c r="AC23" s="9"/>
      <c r="AD23" s="15" cm="1">
        <f t="array" ref="AD23">'ادخال البيانات'!E34</f>
        <v>0</v>
      </c>
      <c r="AE23" s="16" cm="1">
        <f t="array" ref="AE23">'ادخال البيانات'!H34</f>
        <v>0</v>
      </c>
      <c r="AF23" s="15" cm="1">
        <f t="array" ref="AF23">'ادخال البيانات'!K34</f>
        <v>0</v>
      </c>
      <c r="AG23" s="16" cm="1">
        <f t="array" ref="AG23">'ادخال البيانات'!N34</f>
        <v>0</v>
      </c>
      <c r="AH23" s="15" cm="1">
        <f t="array" ref="AH23">'ادخال البيانات'!Q34</f>
        <v>0</v>
      </c>
      <c r="AI23" s="16" cm="1">
        <f t="array" ref="AI23">'ادخال البيانات'!T34</f>
        <v>0</v>
      </c>
      <c r="AJ23" s="15" cm="1">
        <f t="array" ref="AJ23">'ادخال البيانات'!W34</f>
        <v>0</v>
      </c>
      <c r="AK23" s="16" cm="1">
        <f t="array" ref="AK23">'ادخال البيانات'!Z34</f>
        <v>0</v>
      </c>
      <c r="AL23" s="15" cm="1">
        <f t="array" ref="AL23">'ادخال البيانات'!AC34</f>
        <v>0</v>
      </c>
    </row>
    <row r="24" ht="13.8" customHeight="1">
      <c r="A24" s="2"/>
      <c r="B24" s="81"/>
      <c r="C24" s="67"/>
      <c r="D24" s="67"/>
      <c r="E24" s="67"/>
      <c r="F24" s="49"/>
      <c r="G24" s="49"/>
      <c r="H24" s="49"/>
      <c r="I24" s="51"/>
      <c r="J24" s="8"/>
      <c r="K24" s="9"/>
      <c r="L24" s="9"/>
      <c r="M24" s="9"/>
      <c r="N24" s="9"/>
      <c r="O24" s="9"/>
      <c r="P24" s="9"/>
      <c r="Q24" s="9"/>
      <c r="R24" s="9"/>
      <c r="S24" s="9"/>
      <c r="T24" s="9"/>
      <c r="U24" s="9"/>
      <c r="V24" s="9"/>
      <c r="W24" s="9"/>
      <c r="X24" s="9"/>
      <c r="Y24" s="9"/>
      <c r="Z24" s="9"/>
      <c r="AA24" s="9"/>
      <c r="AB24" s="9"/>
      <c r="AC24" s="9"/>
      <c r="AD24" s="15" cm="1">
        <f t="array" ref="AD24">'ادخال البيانات'!E35</f>
        <v>0</v>
      </c>
      <c r="AE24" s="16" cm="1">
        <f t="array" ref="AE24">'ادخال البيانات'!H35</f>
        <v>0</v>
      </c>
      <c r="AF24" s="15" cm="1">
        <f t="array" ref="AF24">'ادخال البيانات'!K35</f>
        <v>0</v>
      </c>
      <c r="AG24" s="16" cm="1">
        <f t="array" ref="AG24">'ادخال البيانات'!N35</f>
        <v>0</v>
      </c>
      <c r="AH24" s="15" cm="1">
        <f t="array" ref="AH24">'ادخال البيانات'!Q35</f>
        <v>0</v>
      </c>
      <c r="AI24" s="16" cm="1">
        <f t="array" ref="AI24">'ادخال البيانات'!T35</f>
        <v>0</v>
      </c>
      <c r="AJ24" s="15" cm="1">
        <f t="array" ref="AJ24">'ادخال البيانات'!W35</f>
        <v>0</v>
      </c>
      <c r="AK24" s="16" cm="1">
        <f t="array" ref="AK24">'ادخال البيانات'!Z35</f>
        <v>0</v>
      </c>
      <c r="AL24" s="15" cm="1">
        <f t="array" ref="AL24">'ادخال البيانات'!AC35</f>
        <v>0</v>
      </c>
    </row>
    <row r="25" ht="13.8" customHeight="1">
      <c r="A25" s="2"/>
      <c r="B25" s="48"/>
      <c r="C25" s="49"/>
      <c r="D25" s="49"/>
      <c r="E25" s="49"/>
      <c r="F25" s="49"/>
      <c r="G25" s="49"/>
      <c r="H25" s="49"/>
      <c r="I25" s="51"/>
      <c r="J25" s="8"/>
      <c r="K25" s="9"/>
      <c r="L25" s="9"/>
      <c r="M25" s="9"/>
      <c r="N25" s="9"/>
      <c r="O25" s="9"/>
      <c r="P25" s="9"/>
      <c r="Q25" s="9"/>
      <c r="R25" s="9"/>
      <c r="S25" s="9"/>
      <c r="T25" s="9"/>
      <c r="U25" s="9"/>
      <c r="V25" s="9"/>
      <c r="W25" s="9"/>
      <c r="X25" s="9"/>
      <c r="Y25" s="9"/>
      <c r="Z25" s="9"/>
      <c r="AA25" s="9"/>
      <c r="AB25" s="9"/>
      <c r="AC25" s="9"/>
      <c r="AD25" s="15" cm="1">
        <f t="array" ref="AD25">'ادخال البيانات'!E36</f>
        <v>0</v>
      </c>
      <c r="AE25" s="16" cm="1">
        <f t="array" ref="AE25">'ادخال البيانات'!H36</f>
        <v>0</v>
      </c>
      <c r="AF25" s="15" cm="1">
        <f t="array" ref="AF25">'ادخال البيانات'!K36</f>
        <v>0</v>
      </c>
      <c r="AG25" s="16" cm="1">
        <f t="array" ref="AG25">'ادخال البيانات'!N36</f>
        <v>0</v>
      </c>
      <c r="AH25" s="15" cm="1">
        <f t="array" ref="AH25">'ادخال البيانات'!Q36</f>
        <v>0</v>
      </c>
      <c r="AI25" s="16" cm="1">
        <f t="array" ref="AI25">'ادخال البيانات'!T36</f>
        <v>0</v>
      </c>
      <c r="AJ25" s="15" cm="1">
        <f t="array" ref="AJ25">'ادخال البيانات'!W36</f>
        <v>0</v>
      </c>
      <c r="AK25" s="16" cm="1">
        <f t="array" ref="AK25">'ادخال البيانات'!Z36</f>
        <v>0</v>
      </c>
      <c r="AL25" s="15" cm="1">
        <f t="array" ref="AL25">'ادخال البيانات'!AC36</f>
        <v>0</v>
      </c>
    </row>
    <row r="26" ht="13.8" customHeight="1">
      <c r="A26" s="2"/>
      <c r="B26" s="48"/>
      <c r="C26" s="49"/>
      <c r="D26" s="49"/>
      <c r="E26" s="49"/>
      <c r="F26" s="49"/>
      <c r="G26" s="49"/>
      <c r="H26" s="49"/>
      <c r="I26" s="51"/>
      <c r="J26" s="8"/>
      <c r="K26" s="9"/>
      <c r="L26" s="9"/>
      <c r="M26" s="9"/>
      <c r="N26" s="9"/>
      <c r="O26" s="9"/>
      <c r="P26" s="9"/>
      <c r="Q26" s="9"/>
      <c r="R26" s="9"/>
      <c r="S26" s="9"/>
      <c r="T26" s="9"/>
      <c r="U26" s="9"/>
      <c r="V26" s="9"/>
      <c r="W26" s="9"/>
      <c r="X26" s="9"/>
      <c r="Y26" s="9"/>
      <c r="Z26" s="9"/>
      <c r="AA26" s="9"/>
      <c r="AB26" s="9"/>
      <c r="AC26" s="9"/>
      <c r="AD26" s="15" cm="1">
        <f t="array" ref="AD26">'ادخال البيانات'!E37</f>
        <v>0</v>
      </c>
      <c r="AE26" s="16" cm="1">
        <f t="array" ref="AE26">'ادخال البيانات'!H37</f>
        <v>0</v>
      </c>
      <c r="AF26" s="15" cm="1">
        <f t="array" ref="AF26">'ادخال البيانات'!K37</f>
        <v>0</v>
      </c>
      <c r="AG26" s="16" cm="1">
        <f t="array" ref="AG26">'ادخال البيانات'!N37</f>
        <v>0</v>
      </c>
      <c r="AH26" s="15" cm="1">
        <f t="array" ref="AH26">'ادخال البيانات'!Q37</f>
        <v>0</v>
      </c>
      <c r="AI26" s="16" cm="1">
        <f t="array" ref="AI26">'ادخال البيانات'!T37</f>
        <v>0</v>
      </c>
      <c r="AJ26" s="15" cm="1">
        <f t="array" ref="AJ26">'ادخال البيانات'!W37</f>
        <v>0</v>
      </c>
      <c r="AK26" s="16" cm="1">
        <f t="array" ref="AK26">'ادخال البيانات'!Z37</f>
        <v>0</v>
      </c>
      <c r="AL26" s="15" cm="1">
        <f t="array" ref="AL26">'ادخال البيانات'!AC37</f>
        <v>0</v>
      </c>
    </row>
    <row r="27" ht="13.8" customHeight="1">
      <c r="A27" s="2"/>
      <c r="B27" s="48"/>
      <c r="C27" s="49"/>
      <c r="D27" s="49"/>
      <c r="E27" s="49"/>
      <c r="F27" s="49"/>
      <c r="G27" s="49"/>
      <c r="H27" s="49"/>
      <c r="I27" s="51"/>
      <c r="J27" s="8"/>
      <c r="K27" s="9"/>
      <c r="L27" s="9"/>
      <c r="M27" s="9"/>
      <c r="N27" s="9"/>
      <c r="O27" s="9"/>
      <c r="P27" s="9"/>
      <c r="Q27" s="9"/>
      <c r="R27" s="9"/>
      <c r="S27" s="9"/>
      <c r="T27" s="9"/>
      <c r="U27" s="9"/>
      <c r="V27" s="9"/>
      <c r="W27" s="9"/>
      <c r="X27" s="9"/>
      <c r="Y27" s="9"/>
      <c r="Z27" s="9"/>
      <c r="AA27" s="9"/>
      <c r="AB27" s="9"/>
      <c r="AC27" s="9"/>
      <c r="AD27" s="15" cm="1">
        <f t="array" ref="AD27">'ادخال البيانات'!E38</f>
        <v>0</v>
      </c>
      <c r="AE27" s="16" cm="1">
        <f t="array" ref="AE27">'ادخال البيانات'!H38</f>
        <v>0</v>
      </c>
      <c r="AF27" s="15" cm="1">
        <f t="array" ref="AF27">'ادخال البيانات'!K38</f>
        <v>0</v>
      </c>
      <c r="AG27" s="16" cm="1">
        <f t="array" ref="AG27">'ادخال البيانات'!N38</f>
        <v>0</v>
      </c>
      <c r="AH27" s="15" cm="1">
        <f t="array" ref="AH27">'ادخال البيانات'!Q38</f>
        <v>0</v>
      </c>
      <c r="AI27" s="16" cm="1">
        <f t="array" ref="AI27">'ادخال البيانات'!T38</f>
        <v>0</v>
      </c>
      <c r="AJ27" s="15" cm="1">
        <f t="array" ref="AJ27">'ادخال البيانات'!W38</f>
        <v>0</v>
      </c>
      <c r="AK27" s="16" cm="1">
        <f t="array" ref="AK27">'ادخال البيانات'!Z38</f>
        <v>0</v>
      </c>
      <c r="AL27" s="15" cm="1">
        <f t="array" ref="AL27">'ادخال البيانات'!AC38</f>
        <v>0</v>
      </c>
    </row>
    <row r="28" ht="13.8" customHeight="1">
      <c r="A28" s="2"/>
      <c r="B28" s="48"/>
      <c r="C28" s="49"/>
      <c r="D28" s="49"/>
      <c r="E28" s="49"/>
      <c r="F28" s="49"/>
      <c r="G28" s="49"/>
      <c r="H28" s="49"/>
      <c r="I28" s="51"/>
      <c r="J28" s="8"/>
      <c r="K28" s="9"/>
      <c r="L28" s="9"/>
      <c r="M28" s="9"/>
      <c r="N28" s="9"/>
      <c r="O28" s="9"/>
      <c r="P28" s="9"/>
      <c r="Q28" s="9"/>
      <c r="R28" s="9"/>
      <c r="S28" s="9"/>
      <c r="T28" s="9"/>
      <c r="U28" s="9"/>
      <c r="V28" s="9"/>
      <c r="W28" s="9"/>
      <c r="X28" s="9"/>
      <c r="Y28" s="9"/>
      <c r="Z28" s="9"/>
      <c r="AA28" s="9"/>
      <c r="AB28" s="9"/>
      <c r="AC28" s="9"/>
      <c r="AD28" s="15" cm="1">
        <f t="array" ref="AD28">'ادخال البيانات'!E39</f>
        <v>0</v>
      </c>
      <c r="AE28" s="16" cm="1">
        <f t="array" ref="AE28">'ادخال البيانات'!H39</f>
        <v>0</v>
      </c>
      <c r="AF28" s="15" cm="1">
        <f t="array" ref="AF28">'ادخال البيانات'!K39</f>
        <v>0</v>
      </c>
      <c r="AG28" s="16" cm="1">
        <f t="array" ref="AG28">'ادخال البيانات'!N39</f>
        <v>0</v>
      </c>
      <c r="AH28" s="15" cm="1">
        <f t="array" ref="AH28">'ادخال البيانات'!Q39</f>
        <v>0</v>
      </c>
      <c r="AI28" s="16" cm="1">
        <f t="array" ref="AI28">'ادخال البيانات'!T39</f>
        <v>0</v>
      </c>
      <c r="AJ28" s="15" cm="1">
        <f t="array" ref="AJ28">'ادخال البيانات'!W39</f>
        <v>0</v>
      </c>
      <c r="AK28" s="16" cm="1">
        <f t="array" ref="AK28">'ادخال البيانات'!Z39</f>
        <v>0</v>
      </c>
      <c r="AL28" s="15" cm="1">
        <f t="array" ref="AL28">'ادخال البيانات'!AC39</f>
        <v>0</v>
      </c>
    </row>
    <row r="29" ht="13.8" customHeight="1">
      <c r="A29" s="2"/>
      <c r="B29" s="48"/>
      <c r="C29" s="49"/>
      <c r="D29" s="49"/>
      <c r="E29" s="49"/>
      <c r="F29" s="49"/>
      <c r="G29" s="49"/>
      <c r="H29" s="49"/>
      <c r="I29" s="51"/>
      <c r="J29" s="8"/>
      <c r="K29" s="9"/>
      <c r="L29" s="9"/>
      <c r="M29" s="9"/>
      <c r="N29" s="9"/>
      <c r="O29" s="9"/>
      <c r="P29" s="9"/>
      <c r="Q29" s="9"/>
      <c r="R29" s="9"/>
      <c r="S29" s="9"/>
      <c r="T29" s="9"/>
      <c r="U29" s="9"/>
      <c r="V29" s="9"/>
      <c r="W29" s="9"/>
      <c r="X29" s="9"/>
      <c r="Y29" s="9"/>
      <c r="Z29" s="9"/>
      <c r="AA29" s="9"/>
      <c r="AB29" s="9"/>
      <c r="AC29" s="9"/>
      <c r="AD29" s="15" cm="1">
        <f t="array" ref="AD29">'ادخال البيانات'!E40</f>
        <v>0</v>
      </c>
      <c r="AE29" s="16" cm="1">
        <f t="array" ref="AE29">'ادخال البيانات'!H40</f>
        <v>0</v>
      </c>
      <c r="AF29" s="15" cm="1">
        <f t="array" ref="AF29">'ادخال البيانات'!K40</f>
        <v>0</v>
      </c>
      <c r="AG29" s="16" cm="1">
        <f t="array" ref="AG29">'ادخال البيانات'!N40</f>
        <v>0</v>
      </c>
      <c r="AH29" s="15" cm="1">
        <f t="array" ref="AH29">'ادخال البيانات'!Q40</f>
        <v>0</v>
      </c>
      <c r="AI29" s="16" cm="1">
        <f t="array" ref="AI29">'ادخال البيانات'!T40</f>
        <v>0</v>
      </c>
      <c r="AJ29" s="15" cm="1">
        <f t="array" ref="AJ29">'ادخال البيانات'!W40</f>
        <v>0</v>
      </c>
      <c r="AK29" s="16" cm="1">
        <f t="array" ref="AK29">'ادخال البيانات'!Z40</f>
        <v>0</v>
      </c>
      <c r="AL29" s="15" cm="1">
        <f t="array" ref="AL29">'ادخال البيانات'!AC40</f>
        <v>0</v>
      </c>
    </row>
    <row r="30" ht="13.8" customHeight="1">
      <c r="A30" s="2"/>
      <c r="B30" s="48"/>
      <c r="C30" s="49"/>
      <c r="D30" s="49"/>
      <c r="E30" s="49"/>
      <c r="F30" s="49"/>
      <c r="G30" s="49"/>
      <c r="H30" s="49"/>
      <c r="I30" s="51"/>
      <c r="J30" s="8"/>
      <c r="K30" s="9"/>
      <c r="L30" s="9"/>
      <c r="M30" s="9"/>
      <c r="N30" s="9"/>
      <c r="O30" s="9"/>
      <c r="P30" s="9"/>
      <c r="Q30" s="9"/>
      <c r="R30" s="9"/>
      <c r="S30" s="9"/>
      <c r="T30" s="9"/>
      <c r="U30" s="9"/>
      <c r="V30" s="9"/>
      <c r="W30" s="9"/>
      <c r="X30" s="9"/>
      <c r="Y30" s="9"/>
      <c r="Z30" s="9"/>
      <c r="AA30" s="9"/>
      <c r="AB30" s="9"/>
      <c r="AC30" s="9"/>
      <c r="AD30" s="15" cm="1">
        <f t="array" ref="AD30">'ادخال البيانات'!E41</f>
        <v>0</v>
      </c>
      <c r="AE30" s="16" cm="1">
        <f t="array" ref="AE30">'ادخال البيانات'!H41</f>
        <v>0</v>
      </c>
      <c r="AF30" s="15" cm="1">
        <f t="array" ref="AF30">'ادخال البيانات'!K41</f>
        <v>0</v>
      </c>
      <c r="AG30" s="16" cm="1">
        <f t="array" ref="AG30">'ادخال البيانات'!N41</f>
        <v>0</v>
      </c>
      <c r="AH30" s="15" cm="1">
        <f t="array" ref="AH30">'ادخال البيانات'!Q41</f>
        <v>0</v>
      </c>
      <c r="AI30" s="16" cm="1">
        <f t="array" ref="AI30">'ادخال البيانات'!T41</f>
        <v>0</v>
      </c>
      <c r="AJ30" s="15" cm="1">
        <f t="array" ref="AJ30">'ادخال البيانات'!W41</f>
        <v>0</v>
      </c>
      <c r="AK30" s="16" cm="1">
        <f t="array" ref="AK30">'ادخال البيانات'!Z41</f>
        <v>0</v>
      </c>
      <c r="AL30" s="15" cm="1">
        <f t="array" ref="AL30">'ادخال البيانات'!AC41</f>
        <v>0</v>
      </c>
    </row>
    <row r="31" ht="13.8" customHeight="1">
      <c r="A31" s="2"/>
      <c r="B31" s="48"/>
      <c r="C31" s="49"/>
      <c r="D31" s="49"/>
      <c r="E31" s="49"/>
      <c r="F31" s="49"/>
      <c r="G31" s="49"/>
      <c r="H31" s="49"/>
      <c r="I31" s="51"/>
      <c r="J31" s="8"/>
      <c r="K31" s="9"/>
      <c r="L31" s="9"/>
      <c r="M31" s="9"/>
      <c r="N31" s="9"/>
      <c r="O31" s="9"/>
      <c r="P31" s="9"/>
      <c r="Q31" s="9"/>
      <c r="R31" s="9"/>
      <c r="S31" s="9"/>
      <c r="T31" s="9"/>
      <c r="U31" s="9"/>
      <c r="V31" s="9"/>
      <c r="W31" s="9"/>
      <c r="X31" s="9"/>
      <c r="Y31" s="9"/>
      <c r="Z31" s="9"/>
      <c r="AA31" s="9"/>
      <c r="AB31" s="9"/>
      <c r="AC31" s="9"/>
      <c r="AD31" s="15" cm="1">
        <f t="array" ref="AD31">'ادخال البيانات'!E42</f>
        <v>0</v>
      </c>
      <c r="AE31" s="16" cm="1">
        <f t="array" ref="AE31">'ادخال البيانات'!H42</f>
        <v>0</v>
      </c>
      <c r="AF31" s="15" cm="1">
        <f t="array" ref="AF31">'ادخال البيانات'!K42</f>
        <v>0</v>
      </c>
      <c r="AG31" s="16" cm="1">
        <f t="array" ref="AG31">'ادخال البيانات'!N42</f>
        <v>0</v>
      </c>
      <c r="AH31" s="15" cm="1">
        <f t="array" ref="AH31">'ادخال البيانات'!Q42</f>
        <v>0</v>
      </c>
      <c r="AI31" s="16" cm="1">
        <f t="array" ref="AI31">'ادخال البيانات'!T42</f>
        <v>0</v>
      </c>
      <c r="AJ31" s="15" cm="1">
        <f t="array" ref="AJ31">'ادخال البيانات'!W42</f>
        <v>0</v>
      </c>
      <c r="AK31" s="16" cm="1">
        <f t="array" ref="AK31">'ادخال البيانات'!Z42</f>
        <v>0</v>
      </c>
      <c r="AL31" s="15" cm="1">
        <f t="array" ref="AL31">'ادخال البيانات'!AC42</f>
        <v>0</v>
      </c>
    </row>
    <row r="32" ht="13.8" customHeight="1">
      <c r="A32" s="2"/>
      <c r="B32" s="48"/>
      <c r="C32" s="49"/>
      <c r="D32" s="49"/>
      <c r="E32" s="49"/>
      <c r="F32" s="49"/>
      <c r="G32" s="49"/>
      <c r="H32" s="49"/>
      <c r="I32" s="51"/>
      <c r="J32" s="8"/>
      <c r="K32" s="9"/>
      <c r="L32" s="9"/>
      <c r="M32" s="9"/>
      <c r="N32" s="9"/>
      <c r="O32" s="9"/>
      <c r="P32" s="9"/>
      <c r="Q32" s="9"/>
      <c r="R32" s="9"/>
      <c r="S32" s="9"/>
      <c r="T32" s="9"/>
      <c r="U32" s="9"/>
      <c r="V32" s="9"/>
      <c r="W32" s="9"/>
      <c r="X32" s="9"/>
      <c r="Y32" s="9"/>
      <c r="Z32" s="9"/>
      <c r="AA32" s="9"/>
      <c r="AB32" s="9"/>
      <c r="AC32" s="9"/>
      <c r="AD32" s="15" cm="1">
        <f t="array" ref="AD32">'ادخال البيانات'!E43</f>
        <v>0</v>
      </c>
      <c r="AE32" s="16" cm="1">
        <f t="array" ref="AE32">'ادخال البيانات'!H43</f>
        <v>0</v>
      </c>
      <c r="AF32" s="15" cm="1">
        <f t="array" ref="AF32">'ادخال البيانات'!K43</f>
        <v>0</v>
      </c>
      <c r="AG32" s="16" cm="1">
        <f t="array" ref="AG32">'ادخال البيانات'!N43</f>
        <v>0</v>
      </c>
      <c r="AH32" s="15" cm="1">
        <f t="array" ref="AH32">'ادخال البيانات'!Q43</f>
        <v>0</v>
      </c>
      <c r="AI32" s="16" cm="1">
        <f t="array" ref="AI32">'ادخال البيانات'!T43</f>
        <v>0</v>
      </c>
      <c r="AJ32" s="15" cm="1">
        <f t="array" ref="AJ32">'ادخال البيانات'!W43</f>
        <v>0</v>
      </c>
      <c r="AK32" s="16" cm="1">
        <f t="array" ref="AK32">'ادخال البيانات'!Z43</f>
        <v>0</v>
      </c>
      <c r="AL32" s="15" cm="1">
        <f t="array" ref="AL32">'ادخال البيانات'!AC43</f>
        <v>0</v>
      </c>
    </row>
    <row r="33" ht="13.8" customHeight="1">
      <c r="A33" s="2"/>
      <c r="B33" s="48"/>
      <c r="C33" s="49"/>
      <c r="D33" s="49"/>
      <c r="E33" s="49"/>
      <c r="F33" s="49"/>
      <c r="G33" s="49"/>
      <c r="H33" s="49"/>
      <c r="I33" s="51"/>
      <c r="J33" s="8"/>
      <c r="K33" s="9"/>
      <c r="L33" s="9"/>
      <c r="M33" s="9"/>
      <c r="N33" s="9"/>
      <c r="O33" s="9"/>
      <c r="P33" s="9"/>
      <c r="Q33" s="9"/>
      <c r="R33" s="9"/>
      <c r="S33" s="9"/>
      <c r="T33" s="9"/>
      <c r="U33" s="9"/>
      <c r="V33" s="9"/>
      <c r="W33" s="9"/>
      <c r="X33" s="9"/>
      <c r="Y33" s="9"/>
      <c r="Z33" s="9"/>
      <c r="AA33" s="9"/>
      <c r="AB33" s="9"/>
      <c r="AC33" s="9"/>
      <c r="AD33" s="15" cm="1">
        <f t="array" ref="AD33">'ادخال البيانات'!E44</f>
        <v>0</v>
      </c>
      <c r="AE33" s="16" cm="1">
        <f t="array" ref="AE33">'ادخال البيانات'!H44</f>
        <v>0</v>
      </c>
      <c r="AF33" s="15" cm="1">
        <f t="array" ref="AF33">'ادخال البيانات'!K44</f>
        <v>0</v>
      </c>
      <c r="AG33" s="16" cm="1">
        <f t="array" ref="AG33">'ادخال البيانات'!N44</f>
        <v>0</v>
      </c>
      <c r="AH33" s="15" cm="1">
        <f t="array" ref="AH33">'ادخال البيانات'!Q44</f>
        <v>0</v>
      </c>
      <c r="AI33" s="16" cm="1">
        <f t="array" ref="AI33">'ادخال البيانات'!T44</f>
        <v>0</v>
      </c>
      <c r="AJ33" s="15" cm="1">
        <f t="array" ref="AJ33">'ادخال البيانات'!W44</f>
        <v>0</v>
      </c>
      <c r="AK33" s="16" cm="1">
        <f t="array" ref="AK33">'ادخال البيانات'!Z44</f>
        <v>0</v>
      </c>
      <c r="AL33" s="15" cm="1">
        <f t="array" ref="AL33">'ادخال البيانات'!AC44</f>
        <v>0</v>
      </c>
    </row>
    <row r="34" ht="13.8" customHeight="1">
      <c r="A34" s="2"/>
      <c r="B34" s="48"/>
      <c r="C34" s="49"/>
      <c r="D34" s="49"/>
      <c r="E34" s="49"/>
      <c r="F34" s="49"/>
      <c r="G34" s="49"/>
      <c r="H34" s="49"/>
      <c r="I34" s="51"/>
      <c r="J34" s="8"/>
      <c r="K34" s="9"/>
      <c r="L34" s="9"/>
      <c r="M34" s="9"/>
      <c r="N34" s="9"/>
      <c r="O34" s="9"/>
      <c r="P34" s="9"/>
      <c r="Q34" s="9"/>
      <c r="R34" s="9"/>
      <c r="S34" s="9"/>
      <c r="T34" s="9"/>
      <c r="U34" s="9"/>
      <c r="V34" s="9"/>
      <c r="W34" s="9"/>
      <c r="X34" s="9"/>
      <c r="Y34" s="9"/>
      <c r="Z34" s="9"/>
      <c r="AA34" s="9"/>
      <c r="AB34" s="9"/>
      <c r="AC34" s="9"/>
      <c r="AD34" s="15" cm="1">
        <f t="array" ref="AD34">'ادخال البيانات'!E45</f>
        <v>0</v>
      </c>
      <c r="AE34" s="16" cm="1">
        <f t="array" ref="AE34">'ادخال البيانات'!H45</f>
        <v>0</v>
      </c>
      <c r="AF34" s="15" cm="1">
        <f t="array" ref="AF34">'ادخال البيانات'!K45</f>
        <v>0</v>
      </c>
      <c r="AG34" s="16" cm="1">
        <f t="array" ref="AG34">'ادخال البيانات'!N45</f>
        <v>0</v>
      </c>
      <c r="AH34" s="15" cm="1">
        <f t="array" ref="AH34">'ادخال البيانات'!Q45</f>
        <v>0</v>
      </c>
      <c r="AI34" s="16" cm="1">
        <f t="array" ref="AI34">'ادخال البيانات'!T45</f>
        <v>0</v>
      </c>
      <c r="AJ34" s="15" cm="1">
        <f t="array" ref="AJ34">'ادخال البيانات'!W45</f>
        <v>0</v>
      </c>
      <c r="AK34" s="16" cm="1">
        <f t="array" ref="AK34">'ادخال البيانات'!Z45</f>
        <v>0</v>
      </c>
      <c r="AL34" s="15" cm="1">
        <f t="array" ref="AL34">'ادخال البيانات'!AC45</f>
        <v>0</v>
      </c>
    </row>
    <row r="35" ht="13.8" customHeight="1">
      <c r="A35" s="2"/>
      <c r="B35" s="48"/>
      <c r="C35" s="49"/>
      <c r="D35" s="49"/>
      <c r="E35" s="49"/>
      <c r="F35" s="49"/>
      <c r="G35" s="49"/>
      <c r="H35" s="49"/>
      <c r="I35" s="51"/>
      <c r="J35" s="8"/>
      <c r="K35" s="9"/>
      <c r="L35" s="9"/>
      <c r="M35" s="9"/>
      <c r="N35" s="9"/>
      <c r="O35" s="9"/>
      <c r="P35" s="9"/>
      <c r="Q35" s="9"/>
      <c r="R35" s="9"/>
      <c r="S35" s="9"/>
      <c r="T35" s="9"/>
      <c r="U35" s="9"/>
      <c r="V35" s="9"/>
      <c r="W35" s="9"/>
      <c r="X35" s="9"/>
      <c r="Y35" s="9"/>
      <c r="Z35" s="9"/>
      <c r="AA35" s="9"/>
      <c r="AB35" s="9"/>
      <c r="AC35" s="9"/>
      <c r="AD35" s="15" cm="1">
        <f t="array" ref="AD35">'ادخال البيانات'!E46</f>
        <v>0</v>
      </c>
      <c r="AE35" s="16" cm="1">
        <f t="array" ref="AE35">'ادخال البيانات'!H46</f>
        <v>0</v>
      </c>
      <c r="AF35" s="15" cm="1">
        <f t="array" ref="AF35">'ادخال البيانات'!K46</f>
        <v>0</v>
      </c>
      <c r="AG35" s="16" cm="1">
        <f t="array" ref="AG35">'ادخال البيانات'!N46</f>
        <v>0</v>
      </c>
      <c r="AH35" s="15" cm="1">
        <f t="array" ref="AH35">'ادخال البيانات'!Q46</f>
        <v>0</v>
      </c>
      <c r="AI35" s="16" cm="1">
        <f t="array" ref="AI35">'ادخال البيانات'!T46</f>
        <v>0</v>
      </c>
      <c r="AJ35" s="15" cm="1">
        <f t="array" ref="AJ35">'ادخال البيانات'!W46</f>
        <v>0</v>
      </c>
      <c r="AK35" s="16" cm="1">
        <f t="array" ref="AK35">'ادخال البيانات'!Z46</f>
        <v>0</v>
      </c>
      <c r="AL35" s="15" cm="1">
        <f t="array" ref="AL35">'ادخال البيانات'!AC46</f>
        <v>0</v>
      </c>
    </row>
    <row r="36" ht="13.8" customHeight="1">
      <c r="A36" s="2"/>
      <c r="B36" s="48"/>
      <c r="C36" s="49"/>
      <c r="D36" s="49"/>
      <c r="E36" s="49"/>
      <c r="F36" s="49"/>
      <c r="G36" s="49"/>
      <c r="H36" s="49"/>
      <c r="I36" s="51"/>
      <c r="J36" s="8"/>
      <c r="K36" s="9"/>
      <c r="L36" s="9"/>
      <c r="M36" s="9"/>
      <c r="N36" s="9"/>
      <c r="O36" s="9"/>
      <c r="P36" s="9"/>
      <c r="Q36" s="9"/>
      <c r="R36" s="9"/>
      <c r="S36" s="9"/>
      <c r="T36" s="9"/>
      <c r="U36" s="9"/>
      <c r="V36" s="9"/>
      <c r="W36" s="9"/>
      <c r="X36" s="9"/>
      <c r="Y36" s="9"/>
      <c r="Z36" s="9"/>
      <c r="AA36" s="9"/>
      <c r="AB36" s="9"/>
      <c r="AC36" s="9"/>
      <c r="AD36" s="15" cm="1">
        <f t="array" ref="AD36">'ادخال البيانات'!E47</f>
        <v>0</v>
      </c>
      <c r="AE36" s="16" cm="1">
        <f t="array" ref="AE36">'ادخال البيانات'!H47</f>
        <v>0</v>
      </c>
      <c r="AF36" s="15" cm="1">
        <f t="array" ref="AF36">'ادخال البيانات'!K47</f>
        <v>0</v>
      </c>
      <c r="AG36" s="16" cm="1">
        <f t="array" ref="AG36">'ادخال البيانات'!N47</f>
        <v>0</v>
      </c>
      <c r="AH36" s="15" cm="1">
        <f t="array" ref="AH36">'ادخال البيانات'!Q47</f>
        <v>0</v>
      </c>
      <c r="AI36" s="16" cm="1">
        <f t="array" ref="AI36">'ادخال البيانات'!T47</f>
        <v>0</v>
      </c>
      <c r="AJ36" s="15" cm="1">
        <f t="array" ref="AJ36">'ادخال البيانات'!W47</f>
        <v>0</v>
      </c>
      <c r="AK36" s="16" cm="1">
        <f t="array" ref="AK36">'ادخال البيانات'!Z47</f>
        <v>0</v>
      </c>
      <c r="AL36" s="15" cm="1">
        <f t="array" ref="AL36">'ادخال البيانات'!AC47</f>
        <v>0</v>
      </c>
    </row>
    <row r="37" ht="13.8" customHeight="1">
      <c r="A37" s="2"/>
      <c r="B37" t="s" s="40">
        <v>32</v>
      </c>
      <c r="C37" s="41"/>
      <c r="D37" s="49"/>
      <c r="E37" s="49"/>
      <c r="F37" s="49"/>
      <c r="G37" s="49"/>
      <c r="H37" s="49"/>
      <c r="I37" s="51"/>
      <c r="J37" s="8"/>
      <c r="K37" s="9"/>
      <c r="L37" s="9"/>
      <c r="M37" s="9"/>
      <c r="N37" s="9"/>
      <c r="O37" s="9"/>
      <c r="P37" s="9"/>
      <c r="Q37" s="9"/>
      <c r="R37" s="9"/>
      <c r="S37" s="9"/>
      <c r="T37" s="9"/>
      <c r="U37" s="9"/>
      <c r="V37" s="9"/>
      <c r="W37" s="9"/>
      <c r="X37" s="9"/>
      <c r="Y37" s="9"/>
      <c r="Z37" s="9"/>
      <c r="AA37" s="9"/>
      <c r="AB37" s="9"/>
      <c r="AC37" s="9"/>
      <c r="AD37" s="15" cm="1">
        <f t="array" ref="AD37">'ادخال البيانات'!E48</f>
        <v>0</v>
      </c>
      <c r="AE37" s="16" cm="1">
        <f t="array" ref="AE37">'ادخال البيانات'!H48</f>
        <v>0</v>
      </c>
      <c r="AF37" s="15" cm="1">
        <f t="array" ref="AF37">'ادخال البيانات'!K48</f>
        <v>0</v>
      </c>
      <c r="AG37" s="16" cm="1">
        <f t="array" ref="AG37">'ادخال البيانات'!N48</f>
        <v>0</v>
      </c>
      <c r="AH37" s="15" cm="1">
        <f t="array" ref="AH37">'ادخال البيانات'!Q48</f>
        <v>0</v>
      </c>
      <c r="AI37" s="16" cm="1">
        <f t="array" ref="AI37">'ادخال البيانات'!T48</f>
        <v>0</v>
      </c>
      <c r="AJ37" s="15" cm="1">
        <f t="array" ref="AJ37">'ادخال البيانات'!W48</f>
        <v>0</v>
      </c>
      <c r="AK37" s="16" cm="1">
        <f t="array" ref="AK37">'ادخال البيانات'!Z48</f>
        <v>0</v>
      </c>
      <c r="AL37" s="15" cm="1">
        <f t="array" ref="AL37">'ادخال البيانات'!AC48</f>
        <v>0</v>
      </c>
    </row>
    <row r="38" ht="13.8" customHeight="1">
      <c r="A38" s="2"/>
      <c r="B38" s="48"/>
      <c r="C38" s="49"/>
      <c r="D38" s="49"/>
      <c r="E38" s="49"/>
      <c r="F38" s="49"/>
      <c r="G38" s="49"/>
      <c r="H38" s="49"/>
      <c r="I38" s="51"/>
      <c r="J38" s="8"/>
      <c r="K38" s="9"/>
      <c r="L38" s="9"/>
      <c r="M38" s="9"/>
      <c r="N38" s="9"/>
      <c r="O38" s="9"/>
      <c r="P38" s="9"/>
      <c r="Q38" s="9"/>
      <c r="R38" s="9"/>
      <c r="S38" s="9"/>
      <c r="T38" s="9"/>
      <c r="U38" s="9"/>
      <c r="V38" s="9"/>
      <c r="W38" s="9"/>
      <c r="X38" s="9"/>
      <c r="Y38" s="9"/>
      <c r="Z38" s="9"/>
      <c r="AA38" s="9"/>
      <c r="AB38" s="9"/>
      <c r="AC38" s="9"/>
      <c r="AD38" s="15" cm="1">
        <f t="array" ref="AD38">'ادخال البيانات'!E49</f>
        <v>0</v>
      </c>
      <c r="AE38" s="16" cm="1">
        <f t="array" ref="AE38">'ادخال البيانات'!H49</f>
        <v>0</v>
      </c>
      <c r="AF38" s="15" cm="1">
        <f t="array" ref="AF38">'ادخال البيانات'!K49</f>
        <v>0</v>
      </c>
      <c r="AG38" s="16" cm="1">
        <f t="array" ref="AG38">'ادخال البيانات'!N49</f>
        <v>0</v>
      </c>
      <c r="AH38" s="15" cm="1">
        <f t="array" ref="AH38">'ادخال البيانات'!Q49</f>
        <v>0</v>
      </c>
      <c r="AI38" s="16" cm="1">
        <f t="array" ref="AI38">'ادخال البيانات'!T49</f>
        <v>0</v>
      </c>
      <c r="AJ38" s="15" cm="1">
        <f t="array" ref="AJ38">'ادخال البيانات'!W49</f>
        <v>0</v>
      </c>
      <c r="AK38" s="16" cm="1">
        <f t="array" ref="AK38">'ادخال البيانات'!Z49</f>
        <v>0</v>
      </c>
      <c r="AL38" s="15" cm="1">
        <f t="array" ref="AL38">'ادخال البيانات'!AC49</f>
        <v>0</v>
      </c>
    </row>
    <row r="39" ht="13.8" customHeight="1">
      <c r="A39" s="2"/>
      <c r="B39" t="str" s="82" cm="1">
        <f t="array" ref="B39">'الترتيب التنازلي '!BF12</f>
        <v>م</v>
      </c>
      <c r="C39" t="str" s="83" cm="1">
        <f t="array" ref="C39">'الترتيب التنازلي '!BG12</f>
        <v>الاسم</v>
      </c>
      <c r="D39" s="83"/>
      <c r="E39" s="83"/>
      <c r="F39" t="str" s="83" cm="1">
        <f t="array" ref="F39">'الترتيب التنازلي '!BH12</f>
        <v>الدرجة</v>
      </c>
      <c r="G39" t="str" s="83" cm="1">
        <f t="array" ref="G39">'الترتيب التنازلي '!BI12</f>
        <v>النسبة</v>
      </c>
      <c r="H39" t="str" s="83" cm="1">
        <f t="array" ref="H39">'الترتيب التنازلي '!BJ12</f>
        <v>التقدير</v>
      </c>
      <c r="I39" s="84"/>
      <c r="J39" s="8"/>
      <c r="K39" s="9"/>
      <c r="L39" s="9"/>
      <c r="M39" s="9"/>
      <c r="N39" s="9"/>
      <c r="O39" s="9"/>
      <c r="P39" s="9"/>
      <c r="Q39" s="9"/>
      <c r="R39" s="9"/>
      <c r="S39" s="9"/>
      <c r="T39" s="9"/>
      <c r="U39" s="9"/>
      <c r="V39" s="9"/>
      <c r="W39" s="9"/>
      <c r="X39" s="9"/>
      <c r="Y39" s="9"/>
      <c r="Z39" s="9"/>
      <c r="AA39" s="9"/>
      <c r="AB39" s="9"/>
      <c r="AC39" s="9"/>
      <c r="AD39" s="15" cm="1">
        <f t="array" ref="AD39">'ادخال البيانات'!E50</f>
        <v>0</v>
      </c>
      <c r="AE39" s="16" cm="1">
        <f t="array" ref="AE39">'ادخال البيانات'!H50</f>
        <v>0</v>
      </c>
      <c r="AF39" s="15" cm="1">
        <f t="array" ref="AF39">'ادخال البيانات'!K50</f>
        <v>0</v>
      </c>
      <c r="AG39" s="16" cm="1">
        <f t="array" ref="AG39">'ادخال البيانات'!N50</f>
        <v>0</v>
      </c>
      <c r="AH39" s="15" cm="1">
        <f t="array" ref="AH39">'ادخال البيانات'!Q50</f>
        <v>0</v>
      </c>
      <c r="AI39" s="16" cm="1">
        <f t="array" ref="AI39">'ادخال البيانات'!T50</f>
        <v>0</v>
      </c>
      <c r="AJ39" s="15" cm="1">
        <f t="array" ref="AJ39">'ادخال البيانات'!W50</f>
        <v>0</v>
      </c>
      <c r="AK39" s="16" cm="1">
        <f t="array" ref="AK39">'ادخال البيانات'!Z50</f>
        <v>0</v>
      </c>
      <c r="AL39" s="15" cm="1">
        <f t="array" ref="AL39">'ادخال البيانات'!AC50</f>
        <v>0</v>
      </c>
    </row>
    <row r="40" ht="13.8" customHeight="1">
      <c r="A40" s="2"/>
      <c r="B40" s="85" cm="1">
        <f t="array" ref="B40">'الترتيب التنازلي '!BF13</f>
        <v>1</v>
      </c>
      <c r="C40" t="str" s="86" cm="1">
        <f t="array" ref="C40">'الترتيب التنازلي '!CW13</f>
      </c>
      <c r="D40" s="87"/>
      <c r="E40" s="87"/>
      <c r="F40" t="str" s="86" cm="1">
        <f t="array" ref="F40">'الترتيب التنازلي '!CX13</f>
      </c>
      <c r="G40" t="str" s="86" cm="1">
        <f t="array" ref="G40">'الترتيب التنازلي '!CY13</f>
      </c>
      <c r="H40" t="str" s="86" cm="1">
        <f t="array" ref="H40">'الترتيب التنازلي  (2)'!CZ13</f>
      </c>
      <c r="I40" s="2"/>
      <c r="J40" s="8"/>
      <c r="K40" s="9"/>
      <c r="L40" s="9"/>
      <c r="M40" s="9"/>
      <c r="N40" s="9"/>
      <c r="O40" s="9"/>
      <c r="P40" s="9"/>
      <c r="Q40" s="9"/>
      <c r="R40" s="9"/>
      <c r="S40" s="9"/>
      <c r="T40" s="9"/>
      <c r="U40" s="9"/>
      <c r="V40" s="9"/>
      <c r="W40" s="9"/>
      <c r="X40" s="9"/>
      <c r="Y40" s="9"/>
      <c r="Z40" s="9"/>
      <c r="AA40" s="9"/>
      <c r="AB40" s="9"/>
      <c r="AC40" s="9"/>
      <c r="AD40" s="15" cm="1">
        <f t="array" ref="AD40">'ادخال البيانات'!E51</f>
        <v>0</v>
      </c>
      <c r="AE40" s="16" cm="1">
        <f t="array" ref="AE40">'ادخال البيانات'!H51</f>
        <v>0</v>
      </c>
      <c r="AF40" s="15" cm="1">
        <f t="array" ref="AF40">'ادخال البيانات'!K51</f>
        <v>0</v>
      </c>
      <c r="AG40" s="16" cm="1">
        <f t="array" ref="AG40">'ادخال البيانات'!N51</f>
        <v>0</v>
      </c>
      <c r="AH40" s="15" cm="1">
        <f t="array" ref="AH40">'ادخال البيانات'!Q51</f>
        <v>0</v>
      </c>
      <c r="AI40" s="16" cm="1">
        <f t="array" ref="AI40">'ادخال البيانات'!T51</f>
        <v>0</v>
      </c>
      <c r="AJ40" s="15" cm="1">
        <f t="array" ref="AJ40">'ادخال البيانات'!W51</f>
        <v>0</v>
      </c>
      <c r="AK40" s="16" cm="1">
        <f t="array" ref="AK40">'ادخال البيانات'!Z51</f>
        <v>0</v>
      </c>
      <c r="AL40" s="15" cm="1">
        <f t="array" ref="AL40">'ادخال البيانات'!AC51</f>
        <v>0</v>
      </c>
    </row>
    <row r="41" ht="13.8" customHeight="1">
      <c r="A41" s="2"/>
      <c r="B41" s="88" cm="1">
        <f t="array" ref="B41">'الترتيب التنازلي '!BF14</f>
        <v>2</v>
      </c>
      <c r="C41" t="str" s="89" cm="1">
        <f t="array" ref="C41">'الترتيب التنازلي '!CW14</f>
      </c>
      <c r="D41" s="90"/>
      <c r="E41" s="90"/>
      <c r="F41" t="str" s="89" cm="1">
        <f t="array" ref="F41">'الترتيب التنازلي '!CX14</f>
      </c>
      <c r="G41" t="str" s="89" cm="1">
        <f t="array" ref="G41">'الترتيب التنازلي '!CY14</f>
      </c>
      <c r="H41" t="str" s="89" cm="1">
        <f t="array" ref="H41">'الترتيب التنازلي  (2)'!CZ14</f>
      </c>
      <c r="I41" s="2"/>
      <c r="J41" s="8"/>
      <c r="K41" s="9"/>
      <c r="L41" s="9"/>
      <c r="M41" s="9"/>
      <c r="N41" s="9"/>
      <c r="O41" s="9"/>
      <c r="P41" s="9"/>
      <c r="Q41" s="9"/>
      <c r="R41" s="9"/>
      <c r="S41" s="9"/>
      <c r="T41" s="9"/>
      <c r="U41" s="9"/>
      <c r="V41" s="9"/>
      <c r="W41" s="9"/>
      <c r="X41" s="9"/>
      <c r="Y41" s="9"/>
      <c r="Z41" s="9"/>
      <c r="AA41" s="9"/>
      <c r="AB41" s="9"/>
      <c r="AC41" s="9"/>
      <c r="AD41" s="15" cm="1">
        <f t="array" ref="AD41">'ادخال البيانات'!E52</f>
        <v>0</v>
      </c>
      <c r="AE41" s="16" cm="1">
        <f t="array" ref="AE41">'ادخال البيانات'!H52</f>
        <v>0</v>
      </c>
      <c r="AF41" s="15" cm="1">
        <f t="array" ref="AF41">'ادخال البيانات'!K52</f>
        <v>0</v>
      </c>
      <c r="AG41" s="16" cm="1">
        <f t="array" ref="AG41">'ادخال البيانات'!N52</f>
        <v>0</v>
      </c>
      <c r="AH41" s="15" cm="1">
        <f t="array" ref="AH41">'ادخال البيانات'!Q52</f>
        <v>0</v>
      </c>
      <c r="AI41" s="16" cm="1">
        <f t="array" ref="AI41">'ادخال البيانات'!T52</f>
        <v>0</v>
      </c>
      <c r="AJ41" s="15" cm="1">
        <f t="array" ref="AJ41">'ادخال البيانات'!W52</f>
        <v>0</v>
      </c>
      <c r="AK41" s="16" cm="1">
        <f t="array" ref="AK41">'ادخال البيانات'!Z52</f>
        <v>0</v>
      </c>
      <c r="AL41" s="15" cm="1">
        <f t="array" ref="AL41">'ادخال البيانات'!AC52</f>
        <v>0</v>
      </c>
    </row>
    <row r="42" ht="13.8" customHeight="1">
      <c r="A42" s="2"/>
      <c r="B42" s="88" cm="1">
        <f t="array" ref="B42">'الترتيب التنازلي '!BF15</f>
        <v>3</v>
      </c>
      <c r="C42" t="str" s="89" cm="1">
        <f t="array" ref="C42">'الترتيب التنازلي '!CW15</f>
      </c>
      <c r="D42" s="90"/>
      <c r="E42" s="90"/>
      <c r="F42" t="str" s="89" cm="1">
        <f t="array" ref="F42">'الترتيب التنازلي '!CX15</f>
      </c>
      <c r="G42" t="str" s="89" cm="1">
        <f t="array" ref="G42">'الترتيب التنازلي '!CY15</f>
      </c>
      <c r="H42" t="str" s="89" cm="1">
        <f t="array" ref="H42">'الترتيب التنازلي  (2)'!CZ15</f>
      </c>
      <c r="I42" s="2"/>
      <c r="J42" s="8"/>
      <c r="K42" s="9"/>
      <c r="L42" s="9"/>
      <c r="M42" s="9"/>
      <c r="N42" s="9"/>
      <c r="O42" s="9"/>
      <c r="P42" s="9"/>
      <c r="Q42" s="9"/>
      <c r="R42" s="9"/>
      <c r="S42" s="9"/>
      <c r="T42" s="9"/>
      <c r="U42" s="9"/>
      <c r="V42" s="9"/>
      <c r="W42" s="9"/>
      <c r="X42" s="9"/>
      <c r="Y42" s="9"/>
      <c r="Z42" s="9"/>
      <c r="AA42" s="9"/>
      <c r="AB42" s="9"/>
      <c r="AC42" s="9"/>
      <c r="AD42" s="15" cm="1">
        <f t="array" ref="AD42">'ادخال البيانات'!E53</f>
        <v>0</v>
      </c>
      <c r="AE42" s="16" cm="1">
        <f t="array" ref="AE42">'ادخال البيانات'!H53</f>
        <v>0</v>
      </c>
      <c r="AF42" s="15" cm="1">
        <f t="array" ref="AF42">'ادخال البيانات'!K53</f>
        <v>0</v>
      </c>
      <c r="AG42" s="16" cm="1">
        <f t="array" ref="AG42">'ادخال البيانات'!N53</f>
        <v>0</v>
      </c>
      <c r="AH42" s="15" cm="1">
        <f t="array" ref="AH42">'ادخال البيانات'!Q53</f>
        <v>0</v>
      </c>
      <c r="AI42" s="16" cm="1">
        <f t="array" ref="AI42">'ادخال البيانات'!T53</f>
        <v>0</v>
      </c>
      <c r="AJ42" s="15" cm="1">
        <f t="array" ref="AJ42">'ادخال البيانات'!W53</f>
        <v>0</v>
      </c>
      <c r="AK42" s="16" cm="1">
        <f t="array" ref="AK42">'ادخال البيانات'!Z53</f>
        <v>0</v>
      </c>
      <c r="AL42" s="15" cm="1">
        <f t="array" ref="AL42">'ادخال البيانات'!AC53</f>
        <v>0</v>
      </c>
    </row>
    <row r="43" ht="13.8" customHeight="1">
      <c r="A43" s="2"/>
      <c r="B43" s="88" cm="1">
        <f t="array" ref="B43">'الترتيب التنازلي '!BF16</f>
        <v>4</v>
      </c>
      <c r="C43" t="str" s="89" cm="1">
        <f t="array" ref="C43">'الترتيب التنازلي '!CW16</f>
      </c>
      <c r="D43" s="90"/>
      <c r="E43" s="90"/>
      <c r="F43" t="str" s="89" cm="1">
        <f t="array" ref="F43">'الترتيب التنازلي '!CX16</f>
      </c>
      <c r="G43" t="str" s="89" cm="1">
        <f t="array" ref="G43">'الترتيب التنازلي '!CY16</f>
      </c>
      <c r="H43" t="str" s="89" cm="1">
        <f t="array" ref="H43">'الترتيب التنازلي  (2)'!CZ16</f>
      </c>
      <c r="I43" s="2"/>
      <c r="J43" s="8"/>
      <c r="K43" s="9"/>
      <c r="L43" s="9"/>
      <c r="M43" s="9"/>
      <c r="N43" s="9"/>
      <c r="O43" s="9"/>
      <c r="P43" s="9"/>
      <c r="Q43" s="9"/>
      <c r="R43" s="9"/>
      <c r="S43" s="9"/>
      <c r="T43" s="9"/>
      <c r="U43" s="9"/>
      <c r="V43" s="9"/>
      <c r="W43" s="9"/>
      <c r="X43" s="9"/>
      <c r="Y43" s="9"/>
      <c r="Z43" s="9"/>
      <c r="AA43" s="9"/>
      <c r="AB43" s="9"/>
      <c r="AC43" s="9"/>
      <c r="AD43" s="15" cm="1">
        <f t="array" ref="AD43">'ادخال البيانات'!E54</f>
        <v>0</v>
      </c>
      <c r="AE43" s="16" cm="1">
        <f t="array" ref="AE43">'ادخال البيانات'!H54</f>
        <v>0</v>
      </c>
      <c r="AF43" s="15" cm="1">
        <f t="array" ref="AF43">'ادخال البيانات'!K54</f>
        <v>0</v>
      </c>
      <c r="AG43" s="16" cm="1">
        <f t="array" ref="AG43">'ادخال البيانات'!N54</f>
        <v>0</v>
      </c>
      <c r="AH43" s="15" cm="1">
        <f t="array" ref="AH43">'ادخال البيانات'!Q54</f>
        <v>0</v>
      </c>
      <c r="AI43" s="16" cm="1">
        <f t="array" ref="AI43">'ادخال البيانات'!T54</f>
        <v>0</v>
      </c>
      <c r="AJ43" s="15" cm="1">
        <f t="array" ref="AJ43">'ادخال البيانات'!W54</f>
        <v>0</v>
      </c>
      <c r="AK43" s="16" cm="1">
        <f t="array" ref="AK43">'ادخال البيانات'!Z54</f>
        <v>0</v>
      </c>
      <c r="AL43" s="15" cm="1">
        <f t="array" ref="AL43">'ادخال البيانات'!AC54</f>
        <v>0</v>
      </c>
    </row>
    <row r="44" ht="13.8" customHeight="1">
      <c r="A44" s="2"/>
      <c r="B44" s="88" cm="1">
        <f t="array" ref="B44">'الترتيب التنازلي '!BF17</f>
        <v>5</v>
      </c>
      <c r="C44" t="str" s="89" cm="1">
        <f t="array" ref="C44">'الترتيب التنازلي '!CW17</f>
      </c>
      <c r="D44" s="90"/>
      <c r="E44" s="90"/>
      <c r="F44" t="str" s="89" cm="1">
        <f t="array" ref="F44">'الترتيب التنازلي '!CX17</f>
      </c>
      <c r="G44" t="str" s="89" cm="1">
        <f t="array" ref="G44">'الترتيب التنازلي '!CY17</f>
      </c>
      <c r="H44" t="str" s="89" cm="1">
        <f t="array" ref="H44">'الترتيب التنازلي  (2)'!CZ17</f>
      </c>
      <c r="I44" s="2"/>
      <c r="J44" s="8"/>
      <c r="K44" s="9"/>
      <c r="L44" s="9"/>
      <c r="M44" s="9"/>
      <c r="N44" s="9"/>
      <c r="O44" s="9"/>
      <c r="P44" s="9"/>
      <c r="Q44" s="9"/>
      <c r="R44" s="9"/>
      <c r="S44" s="9"/>
      <c r="T44" s="9"/>
      <c r="U44" s="9"/>
      <c r="V44" s="9"/>
      <c r="W44" s="9"/>
      <c r="X44" s="9"/>
      <c r="Y44" s="9"/>
      <c r="Z44" s="9"/>
      <c r="AA44" s="9"/>
      <c r="AB44" s="9"/>
      <c r="AC44" s="9"/>
      <c r="AD44" s="15" cm="1">
        <f t="array" ref="AD44">'ادخال البيانات'!E55</f>
        <v>0</v>
      </c>
      <c r="AE44" s="16" cm="1">
        <f t="array" ref="AE44">'ادخال البيانات'!H55</f>
        <v>0</v>
      </c>
      <c r="AF44" s="15" cm="1">
        <f t="array" ref="AF44">'ادخال البيانات'!K55</f>
        <v>0</v>
      </c>
      <c r="AG44" s="16" cm="1">
        <f t="array" ref="AG44">'ادخال البيانات'!N55</f>
        <v>0</v>
      </c>
      <c r="AH44" s="15" cm="1">
        <f t="array" ref="AH44">'ادخال البيانات'!Q55</f>
        <v>0</v>
      </c>
      <c r="AI44" s="16" cm="1">
        <f t="array" ref="AI44">'ادخال البيانات'!T55</f>
        <v>0</v>
      </c>
      <c r="AJ44" s="15" cm="1">
        <f t="array" ref="AJ44">'ادخال البيانات'!W55</f>
        <v>0</v>
      </c>
      <c r="AK44" s="16" cm="1">
        <f t="array" ref="AK44">'ادخال البيانات'!Z55</f>
        <v>0</v>
      </c>
      <c r="AL44" s="15" cm="1">
        <f t="array" ref="AL44">'ادخال البيانات'!AC55</f>
        <v>0</v>
      </c>
    </row>
    <row r="45" ht="13.8" customHeight="1">
      <c r="A45" s="2"/>
      <c r="B45" s="88" cm="1">
        <f t="array" ref="B45">'الترتيب التنازلي '!BF18</f>
        <v>6</v>
      </c>
      <c r="C45" t="str" s="89" cm="1">
        <f t="array" ref="C45">'الترتيب التنازلي '!CW18</f>
      </c>
      <c r="D45" s="90"/>
      <c r="E45" s="90"/>
      <c r="F45" t="str" s="89" cm="1">
        <f t="array" ref="F45">'الترتيب التنازلي '!CX18</f>
      </c>
      <c r="G45" t="str" s="89" cm="1">
        <f t="array" ref="G45">'الترتيب التنازلي '!CY18</f>
      </c>
      <c r="H45" t="str" s="89" cm="1">
        <f t="array" ref="H45">'الترتيب التنازلي  (2)'!CZ18</f>
      </c>
      <c r="I45" s="2"/>
      <c r="J45" s="8"/>
      <c r="K45" s="9"/>
      <c r="L45" s="9"/>
      <c r="M45" s="9"/>
      <c r="N45" s="9"/>
      <c r="O45" s="9"/>
      <c r="P45" s="9"/>
      <c r="Q45" s="9"/>
      <c r="R45" s="9"/>
      <c r="S45" s="9"/>
      <c r="T45" s="9"/>
      <c r="U45" s="9"/>
      <c r="V45" s="9"/>
      <c r="W45" s="9"/>
      <c r="X45" s="9"/>
      <c r="Y45" s="9"/>
      <c r="Z45" s="9"/>
      <c r="AA45" s="9"/>
      <c r="AB45" s="9"/>
      <c r="AC45" s="9"/>
      <c r="AD45" s="15" cm="1">
        <f t="array" ref="AD45">'ادخال البيانات'!E56</f>
        <v>0</v>
      </c>
      <c r="AE45" s="16" cm="1">
        <f t="array" ref="AE45">'ادخال البيانات'!H56</f>
        <v>0</v>
      </c>
      <c r="AF45" s="15" cm="1">
        <f t="array" ref="AF45">'ادخال البيانات'!K56</f>
        <v>0</v>
      </c>
      <c r="AG45" s="16" cm="1">
        <f t="array" ref="AG45">'ادخال البيانات'!N56</f>
        <v>0</v>
      </c>
      <c r="AH45" s="15" cm="1">
        <f t="array" ref="AH45">'ادخال البيانات'!Q56</f>
        <v>0</v>
      </c>
      <c r="AI45" s="16" cm="1">
        <f t="array" ref="AI45">'ادخال البيانات'!T56</f>
        <v>0</v>
      </c>
      <c r="AJ45" s="15" cm="1">
        <f t="array" ref="AJ45">'ادخال البيانات'!W56</f>
        <v>0</v>
      </c>
      <c r="AK45" s="16" cm="1">
        <f t="array" ref="AK45">'ادخال البيانات'!Z56</f>
        <v>0</v>
      </c>
      <c r="AL45" s="15" cm="1">
        <f t="array" ref="AL45">'ادخال البيانات'!AC56</f>
        <v>0</v>
      </c>
    </row>
    <row r="46" ht="13.8" customHeight="1">
      <c r="A46" s="2"/>
      <c r="B46" s="88" cm="1">
        <f t="array" ref="B46">'الترتيب التنازلي '!BF19</f>
        <v>7</v>
      </c>
      <c r="C46" t="str" s="89" cm="1">
        <f t="array" ref="C46">'الترتيب التنازلي '!CW19</f>
      </c>
      <c r="D46" s="90"/>
      <c r="E46" s="90"/>
      <c r="F46" t="str" s="89" cm="1">
        <f t="array" ref="F46">'الترتيب التنازلي '!CX19</f>
      </c>
      <c r="G46" t="str" s="89" cm="1">
        <f t="array" ref="G46">'الترتيب التنازلي '!CY19</f>
      </c>
      <c r="H46" t="str" s="89" cm="1">
        <f t="array" ref="H46">'الترتيب التنازلي  (2)'!CZ19</f>
      </c>
      <c r="I46" s="2"/>
      <c r="J46" s="8"/>
      <c r="K46" s="9"/>
      <c r="L46" s="9"/>
      <c r="M46" s="9"/>
      <c r="N46" s="9"/>
      <c r="O46" s="9"/>
      <c r="P46" s="9"/>
      <c r="Q46" s="9"/>
      <c r="R46" s="9"/>
      <c r="S46" s="9"/>
      <c r="T46" s="9"/>
      <c r="U46" s="9"/>
      <c r="V46" s="9"/>
      <c r="W46" s="9"/>
      <c r="X46" s="9"/>
      <c r="Y46" s="9"/>
      <c r="Z46" s="9"/>
      <c r="AA46" s="9"/>
      <c r="AB46" s="9"/>
      <c r="AC46" s="9"/>
      <c r="AD46" s="15" cm="1">
        <f t="array" ref="AD46">'ادخال البيانات'!E57</f>
        <v>0</v>
      </c>
      <c r="AE46" s="16" cm="1">
        <f t="array" ref="AE46">'ادخال البيانات'!H57</f>
        <v>0</v>
      </c>
      <c r="AF46" s="15" cm="1">
        <f t="array" ref="AF46">'ادخال البيانات'!K57</f>
        <v>0</v>
      </c>
      <c r="AG46" s="16" cm="1">
        <f t="array" ref="AG46">'ادخال البيانات'!N57</f>
        <v>0</v>
      </c>
      <c r="AH46" s="15" cm="1">
        <f t="array" ref="AH46">'ادخال البيانات'!Q57</f>
        <v>0</v>
      </c>
      <c r="AI46" s="16" cm="1">
        <f t="array" ref="AI46">'ادخال البيانات'!T57</f>
        <v>0</v>
      </c>
      <c r="AJ46" s="15" cm="1">
        <f t="array" ref="AJ46">'ادخال البيانات'!W57</f>
        <v>0</v>
      </c>
      <c r="AK46" s="16" cm="1">
        <f t="array" ref="AK46">'ادخال البيانات'!Z57</f>
        <v>0</v>
      </c>
      <c r="AL46" s="15" cm="1">
        <f t="array" ref="AL46">'ادخال البيانات'!AC57</f>
        <v>0</v>
      </c>
    </row>
    <row r="47" ht="13.8" customHeight="1">
      <c r="A47" s="2"/>
      <c r="B47" s="88" cm="1">
        <f t="array" ref="B47">'الترتيب التنازلي '!BF20</f>
        <v>8</v>
      </c>
      <c r="C47" t="str" s="89" cm="1">
        <f t="array" ref="C47">'الترتيب التنازلي '!CW20</f>
      </c>
      <c r="D47" s="90"/>
      <c r="E47" s="90"/>
      <c r="F47" t="str" s="89" cm="1">
        <f t="array" ref="F47">'الترتيب التنازلي '!CX20</f>
      </c>
      <c r="G47" t="str" s="89" cm="1">
        <f t="array" ref="G47">'الترتيب التنازلي '!CY20</f>
      </c>
      <c r="H47" t="str" s="89" cm="1">
        <f t="array" ref="H47">'الترتيب التنازلي  (2)'!CZ20</f>
      </c>
      <c r="I47" s="2"/>
      <c r="J47" s="8"/>
      <c r="K47" s="9"/>
      <c r="L47" s="9"/>
      <c r="M47" s="9"/>
      <c r="N47" s="9"/>
      <c r="O47" s="9"/>
      <c r="P47" s="9"/>
      <c r="Q47" s="9"/>
      <c r="R47" s="9"/>
      <c r="S47" s="9"/>
      <c r="T47" s="9"/>
      <c r="U47" s="9"/>
      <c r="V47" s="9"/>
      <c r="W47" s="9"/>
      <c r="X47" s="9"/>
      <c r="Y47" s="9"/>
      <c r="Z47" s="9"/>
      <c r="AA47" s="9"/>
      <c r="AB47" s="9"/>
      <c r="AC47" s="9"/>
      <c r="AD47" s="15" cm="1">
        <f t="array" ref="AD47">'ادخال البيانات'!E58</f>
        <v>0</v>
      </c>
      <c r="AE47" s="16" cm="1">
        <f t="array" ref="AE47">'ادخال البيانات'!H58</f>
        <v>0</v>
      </c>
      <c r="AF47" s="15" cm="1">
        <f t="array" ref="AF47">'ادخال البيانات'!K58</f>
        <v>0</v>
      </c>
      <c r="AG47" s="16" cm="1">
        <f t="array" ref="AG47">'ادخال البيانات'!N58</f>
        <v>0</v>
      </c>
      <c r="AH47" s="15" cm="1">
        <f t="array" ref="AH47">'ادخال البيانات'!Q58</f>
        <v>0</v>
      </c>
      <c r="AI47" s="16" cm="1">
        <f t="array" ref="AI47">'ادخال البيانات'!T58</f>
        <v>0</v>
      </c>
      <c r="AJ47" s="15" cm="1">
        <f t="array" ref="AJ47">'ادخال البيانات'!W58</f>
        <v>0</v>
      </c>
      <c r="AK47" s="16" cm="1">
        <f t="array" ref="AK47">'ادخال البيانات'!Z58</f>
        <v>0</v>
      </c>
      <c r="AL47" s="15" cm="1">
        <f t="array" ref="AL47">'ادخال البيانات'!AC58</f>
        <v>0</v>
      </c>
    </row>
    <row r="48" ht="13.8" customHeight="1">
      <c r="A48" s="2"/>
      <c r="B48" s="88" cm="1">
        <f t="array" ref="B48">'الترتيب التنازلي '!BF21</f>
        <v>9</v>
      </c>
      <c r="C48" t="str" s="89" cm="1">
        <f t="array" ref="C48">'الترتيب التنازلي '!CW21</f>
      </c>
      <c r="D48" s="90"/>
      <c r="E48" s="90"/>
      <c r="F48" t="str" s="89" cm="1">
        <f t="array" ref="F48">'الترتيب التنازلي '!CX21</f>
      </c>
      <c r="G48" t="str" s="89" cm="1">
        <f t="array" ref="G48">'الترتيب التنازلي '!CY21</f>
      </c>
      <c r="H48" t="str" s="89" cm="1">
        <f t="array" ref="H48">'الترتيب التنازلي  (2)'!CZ21</f>
      </c>
      <c r="I48" s="2"/>
      <c r="J48" s="8"/>
      <c r="K48" s="9"/>
      <c r="L48" s="9"/>
      <c r="M48" s="9"/>
      <c r="N48" s="9"/>
      <c r="O48" s="9"/>
      <c r="P48" s="9"/>
      <c r="Q48" s="9"/>
      <c r="R48" s="9"/>
      <c r="S48" s="9"/>
      <c r="T48" s="9"/>
      <c r="U48" s="9"/>
      <c r="V48" s="9"/>
      <c r="W48" s="9"/>
      <c r="X48" s="9"/>
      <c r="Y48" s="9"/>
      <c r="Z48" s="9"/>
      <c r="AA48" s="9"/>
      <c r="AB48" s="9"/>
      <c r="AC48" s="9"/>
      <c r="AD48" s="15" cm="1">
        <f t="array" ref="AD48">'ادخال البيانات'!E59</f>
        <v>0</v>
      </c>
      <c r="AE48" s="16" cm="1">
        <f t="array" ref="AE48">'ادخال البيانات'!H59</f>
        <v>0</v>
      </c>
      <c r="AF48" s="15" cm="1">
        <f t="array" ref="AF48">'ادخال البيانات'!K59</f>
        <v>0</v>
      </c>
      <c r="AG48" s="16" cm="1">
        <f t="array" ref="AG48">'ادخال البيانات'!N59</f>
        <v>0</v>
      </c>
      <c r="AH48" s="15" cm="1">
        <f t="array" ref="AH48">'ادخال البيانات'!Q59</f>
        <v>0</v>
      </c>
      <c r="AI48" s="16" cm="1">
        <f t="array" ref="AI48">'ادخال البيانات'!T59</f>
        <v>0</v>
      </c>
      <c r="AJ48" s="15" cm="1">
        <f t="array" ref="AJ48">'ادخال البيانات'!W59</f>
        <v>0</v>
      </c>
      <c r="AK48" s="16" cm="1">
        <f t="array" ref="AK48">'ادخال البيانات'!Z59</f>
        <v>0</v>
      </c>
      <c r="AL48" s="15" cm="1">
        <f t="array" ref="AL48">'ادخال البيانات'!AC59</f>
        <v>0</v>
      </c>
    </row>
    <row r="49" ht="13.8" customHeight="1">
      <c r="A49" s="2"/>
      <c r="B49" s="88" cm="1">
        <f t="array" ref="B49">'الترتيب التنازلي '!BF22</f>
        <v>10</v>
      </c>
      <c r="C49" t="str" s="89" cm="1">
        <f t="array" ref="C49">'الترتيب التنازلي '!CW22</f>
      </c>
      <c r="D49" s="90"/>
      <c r="E49" s="90"/>
      <c r="F49" t="str" s="89" cm="1">
        <f t="array" ref="F49">'الترتيب التنازلي '!CX22</f>
      </c>
      <c r="G49" t="str" s="89" cm="1">
        <f t="array" ref="G49">'الترتيب التنازلي '!CY22</f>
      </c>
      <c r="H49" t="str" s="89" cm="1">
        <f t="array" ref="H49">'الترتيب التنازلي  (2)'!CZ22</f>
      </c>
      <c r="I49" s="2"/>
      <c r="J49" s="8"/>
      <c r="K49" s="9"/>
      <c r="L49" s="9"/>
      <c r="M49" s="9"/>
      <c r="N49" s="9"/>
      <c r="O49" s="9"/>
      <c r="P49" s="9"/>
      <c r="Q49" s="9"/>
      <c r="R49" s="9"/>
      <c r="S49" s="9"/>
      <c r="T49" s="9"/>
      <c r="U49" s="9"/>
      <c r="V49" s="9"/>
      <c r="W49" s="9"/>
      <c r="X49" s="9"/>
      <c r="Y49" s="9"/>
      <c r="Z49" s="9"/>
      <c r="AA49" s="9"/>
      <c r="AB49" s="9"/>
      <c r="AC49" s="9"/>
      <c r="AD49" s="15" cm="1">
        <f t="array" ref="AD49">'ادخال البيانات'!E60</f>
        <v>0</v>
      </c>
      <c r="AE49" s="16" cm="1">
        <f t="array" ref="AE49">'ادخال البيانات'!H60</f>
        <v>0</v>
      </c>
      <c r="AF49" s="15" cm="1">
        <f t="array" ref="AF49">'ادخال البيانات'!K60</f>
        <v>0</v>
      </c>
      <c r="AG49" s="16" cm="1">
        <f t="array" ref="AG49">'ادخال البيانات'!N60</f>
        <v>0</v>
      </c>
      <c r="AH49" s="15" cm="1">
        <f t="array" ref="AH49">'ادخال البيانات'!Q60</f>
        <v>0</v>
      </c>
      <c r="AI49" s="16" cm="1">
        <f t="array" ref="AI49">'ادخال البيانات'!T60</f>
        <v>0</v>
      </c>
      <c r="AJ49" s="15" cm="1">
        <f t="array" ref="AJ49">'ادخال البيانات'!W60</f>
        <v>0</v>
      </c>
      <c r="AK49" s="16" cm="1">
        <f t="array" ref="AK49">'ادخال البيانات'!Z60</f>
        <v>0</v>
      </c>
      <c r="AL49" s="15" cm="1">
        <f t="array" ref="AL49">'ادخال البيانات'!AC60</f>
        <v>0</v>
      </c>
    </row>
    <row r="50" ht="13.8" customHeight="1">
      <c r="A50" s="2"/>
      <c r="B50" s="88" cm="1">
        <f t="array" ref="B50">'الترتيب التنازلي '!BF23</f>
        <v>11</v>
      </c>
      <c r="C50" t="str" s="89" cm="1">
        <f t="array" ref="C50">'الترتيب التنازلي '!CW23</f>
      </c>
      <c r="D50" s="90"/>
      <c r="E50" s="90"/>
      <c r="F50" t="str" s="89" cm="1">
        <f t="array" ref="F50">'الترتيب التنازلي '!CX23</f>
      </c>
      <c r="G50" t="str" s="89" cm="1">
        <f t="array" ref="G50">'الترتيب التنازلي '!CY23</f>
      </c>
      <c r="H50" t="str" s="89" cm="1">
        <f t="array" ref="H50">'الترتيب التنازلي  (2)'!CZ23</f>
      </c>
      <c r="I50" s="2"/>
      <c r="J50" s="8"/>
      <c r="K50" s="9"/>
      <c r="L50" s="9"/>
      <c r="M50" s="9"/>
      <c r="N50" s="9"/>
      <c r="O50" s="9"/>
      <c r="P50" s="9"/>
      <c r="Q50" s="9"/>
      <c r="R50" s="9"/>
      <c r="S50" s="9"/>
      <c r="T50" s="9"/>
      <c r="U50" s="9"/>
      <c r="V50" s="9"/>
      <c r="W50" s="9"/>
      <c r="X50" s="9"/>
      <c r="Y50" s="9"/>
      <c r="Z50" s="9"/>
      <c r="AA50" s="9"/>
      <c r="AB50" s="9"/>
      <c r="AC50" s="9"/>
      <c r="AD50" s="15" cm="1">
        <f t="array" ref="AD50">'ادخال البيانات'!E61</f>
        <v>0</v>
      </c>
      <c r="AE50" s="16" cm="1">
        <f t="array" ref="AE50">'ادخال البيانات'!H61</f>
        <v>0</v>
      </c>
      <c r="AF50" s="15" cm="1">
        <f t="array" ref="AF50">'ادخال البيانات'!K61</f>
        <v>0</v>
      </c>
      <c r="AG50" s="16" cm="1">
        <f t="array" ref="AG50">'ادخال البيانات'!N61</f>
        <v>0</v>
      </c>
      <c r="AH50" s="15" cm="1">
        <f t="array" ref="AH50">'ادخال البيانات'!Q61</f>
        <v>0</v>
      </c>
      <c r="AI50" s="16" cm="1">
        <f t="array" ref="AI50">'ادخال البيانات'!T61</f>
        <v>0</v>
      </c>
      <c r="AJ50" s="15" cm="1">
        <f t="array" ref="AJ50">'ادخال البيانات'!W61</f>
        <v>0</v>
      </c>
      <c r="AK50" s="16" cm="1">
        <f t="array" ref="AK50">'ادخال البيانات'!Z61</f>
        <v>0</v>
      </c>
      <c r="AL50" s="15" cm="1">
        <f t="array" ref="AL50">'ادخال البيانات'!AC61</f>
        <v>0</v>
      </c>
    </row>
    <row r="51" ht="13.8" customHeight="1">
      <c r="A51" s="2"/>
      <c r="B51" s="88" cm="1">
        <f t="array" ref="B51">'الترتيب التنازلي '!BF24</f>
        <v>12</v>
      </c>
      <c r="C51" t="str" s="89" cm="1">
        <f t="array" ref="C51">'الترتيب التنازلي '!CW24</f>
      </c>
      <c r="D51" s="90"/>
      <c r="E51" s="90"/>
      <c r="F51" t="str" s="89" cm="1">
        <f t="array" ref="F51">'الترتيب التنازلي '!CX24</f>
      </c>
      <c r="G51" t="str" s="89" cm="1">
        <f t="array" ref="G51">'الترتيب التنازلي '!CY24</f>
      </c>
      <c r="H51" t="str" s="89" cm="1">
        <f t="array" ref="H51">'الترتيب التنازلي  (2)'!CZ24</f>
      </c>
      <c r="I51" s="2"/>
      <c r="J51" s="8"/>
      <c r="K51" s="9"/>
      <c r="L51" s="9"/>
      <c r="M51" s="9"/>
      <c r="N51" s="9"/>
      <c r="O51" s="9"/>
      <c r="P51" s="9"/>
      <c r="Q51" s="9"/>
      <c r="R51" s="9"/>
      <c r="S51" s="9"/>
      <c r="T51" s="9"/>
      <c r="U51" s="9"/>
      <c r="V51" s="9"/>
      <c r="W51" s="9"/>
      <c r="X51" s="9"/>
      <c r="Y51" s="9"/>
      <c r="Z51" s="9"/>
      <c r="AA51" s="9"/>
      <c r="AB51" s="9"/>
      <c r="AC51" s="9"/>
      <c r="AD51" s="15" cm="1">
        <f t="array" ref="AD51">'ادخال البيانات'!E62</f>
        <v>0</v>
      </c>
      <c r="AE51" s="16" cm="1">
        <f t="array" ref="AE51">'ادخال البيانات'!H62</f>
        <v>0</v>
      </c>
      <c r="AF51" s="15" cm="1">
        <f t="array" ref="AF51">'ادخال البيانات'!K62</f>
        <v>0</v>
      </c>
      <c r="AG51" s="16" cm="1">
        <f t="array" ref="AG51">'ادخال البيانات'!N62</f>
        <v>0</v>
      </c>
      <c r="AH51" s="15" cm="1">
        <f t="array" ref="AH51">'ادخال البيانات'!Q62</f>
        <v>0</v>
      </c>
      <c r="AI51" s="16" cm="1">
        <f t="array" ref="AI51">'ادخال البيانات'!T62</f>
        <v>0</v>
      </c>
      <c r="AJ51" s="15" cm="1">
        <f t="array" ref="AJ51">'ادخال البيانات'!W62</f>
        <v>0</v>
      </c>
      <c r="AK51" s="16" cm="1">
        <f t="array" ref="AK51">'ادخال البيانات'!Z62</f>
        <v>0</v>
      </c>
      <c r="AL51" s="15" cm="1">
        <f t="array" ref="AL51">'ادخال البيانات'!AC62</f>
        <v>0</v>
      </c>
    </row>
    <row r="52" ht="13.8" customHeight="1">
      <c r="A52" s="2"/>
      <c r="B52" s="88" cm="1">
        <f t="array" ref="B52">'الترتيب التنازلي '!BF25</f>
        <v>13</v>
      </c>
      <c r="C52" t="str" s="89" cm="1">
        <f t="array" ref="C52">'الترتيب التنازلي '!CW25</f>
      </c>
      <c r="D52" s="90"/>
      <c r="E52" s="90"/>
      <c r="F52" t="str" s="89" cm="1">
        <f t="array" ref="F52">'الترتيب التنازلي '!CX25</f>
      </c>
      <c r="G52" t="str" s="89" cm="1">
        <f t="array" ref="G52">'الترتيب التنازلي '!CY25</f>
      </c>
      <c r="H52" t="str" s="89" cm="1">
        <f t="array" ref="H52">'الترتيب التنازلي  (2)'!CZ25</f>
      </c>
      <c r="I52" s="2"/>
      <c r="J52" s="8"/>
      <c r="K52" s="9"/>
      <c r="L52" s="9"/>
      <c r="M52" s="9"/>
      <c r="N52" s="9"/>
      <c r="O52" s="9"/>
      <c r="P52" s="9"/>
      <c r="Q52" s="9"/>
      <c r="R52" s="9"/>
      <c r="S52" s="9"/>
      <c r="T52" s="9"/>
      <c r="U52" s="9"/>
      <c r="V52" s="9"/>
      <c r="W52" s="9"/>
      <c r="X52" s="9"/>
      <c r="Y52" s="9"/>
      <c r="Z52" s="9"/>
      <c r="AA52" s="9"/>
      <c r="AB52" s="9"/>
      <c r="AC52" s="9"/>
      <c r="AD52" s="15" cm="1">
        <f t="array" ref="AD52">'ادخال البيانات'!E63</f>
        <v>0</v>
      </c>
      <c r="AE52" s="16" cm="1">
        <f t="array" ref="AE52">'ادخال البيانات'!H63</f>
        <v>0</v>
      </c>
      <c r="AF52" s="15" cm="1">
        <f t="array" ref="AF52">'ادخال البيانات'!K63</f>
        <v>0</v>
      </c>
      <c r="AG52" s="16" cm="1">
        <f t="array" ref="AG52">'ادخال البيانات'!N63</f>
        <v>0</v>
      </c>
      <c r="AH52" s="15" cm="1">
        <f t="array" ref="AH52">'ادخال البيانات'!Q63</f>
        <v>0</v>
      </c>
      <c r="AI52" s="16" cm="1">
        <f t="array" ref="AI52">'ادخال البيانات'!T63</f>
        <v>0</v>
      </c>
      <c r="AJ52" s="15" cm="1">
        <f t="array" ref="AJ52">'ادخال البيانات'!W63</f>
        <v>0</v>
      </c>
      <c r="AK52" s="16" cm="1">
        <f t="array" ref="AK52">'ادخال البيانات'!Z63</f>
        <v>0</v>
      </c>
      <c r="AL52" s="15" cm="1">
        <f t="array" ref="AL52">'ادخال البيانات'!AC63</f>
        <v>0</v>
      </c>
    </row>
    <row r="53" ht="13.8" customHeight="1">
      <c r="A53" s="2"/>
      <c r="B53" s="88" cm="1">
        <f t="array" ref="B53">'الترتيب التنازلي '!BF26</f>
        <v>14</v>
      </c>
      <c r="C53" t="str" s="89" cm="1">
        <f t="array" ref="C53">'الترتيب التنازلي '!CW26</f>
      </c>
      <c r="D53" s="90"/>
      <c r="E53" s="90"/>
      <c r="F53" t="str" s="89" cm="1">
        <f t="array" ref="F53">'الترتيب التنازلي '!CX26</f>
      </c>
      <c r="G53" t="str" s="89" cm="1">
        <f t="array" ref="G53">'الترتيب التنازلي '!CY26</f>
      </c>
      <c r="H53" t="str" s="89" cm="1">
        <f t="array" ref="H53">'الترتيب التنازلي  (2)'!CZ26</f>
      </c>
      <c r="I53" s="2"/>
      <c r="J53" s="8"/>
      <c r="K53" s="9"/>
      <c r="L53" s="9"/>
      <c r="M53" s="9"/>
      <c r="N53" s="9"/>
      <c r="O53" s="9"/>
      <c r="P53" s="9"/>
      <c r="Q53" s="9"/>
      <c r="R53" s="9"/>
      <c r="S53" s="9"/>
      <c r="T53" s="9"/>
      <c r="U53" s="9"/>
      <c r="V53" s="9"/>
      <c r="W53" s="9"/>
      <c r="X53" s="9"/>
      <c r="Y53" s="9"/>
      <c r="Z53" s="9"/>
      <c r="AA53" s="9"/>
      <c r="AB53" s="9"/>
      <c r="AC53" s="9"/>
      <c r="AD53" s="15" cm="1">
        <f t="array" ref="AD53">'ادخال البيانات'!E64</f>
        <v>0</v>
      </c>
      <c r="AE53" s="16" cm="1">
        <f t="array" ref="AE53">'ادخال البيانات'!H64</f>
        <v>0</v>
      </c>
      <c r="AF53" s="15" cm="1">
        <f t="array" ref="AF53">'ادخال البيانات'!K64</f>
        <v>0</v>
      </c>
      <c r="AG53" s="16" cm="1">
        <f t="array" ref="AG53">'ادخال البيانات'!N64</f>
        <v>0</v>
      </c>
      <c r="AH53" s="15" cm="1">
        <f t="array" ref="AH53">'ادخال البيانات'!Q64</f>
        <v>0</v>
      </c>
      <c r="AI53" s="16" cm="1">
        <f t="array" ref="AI53">'ادخال البيانات'!T64</f>
        <v>0</v>
      </c>
      <c r="AJ53" s="15" cm="1">
        <f t="array" ref="AJ53">'ادخال البيانات'!W64</f>
        <v>0</v>
      </c>
      <c r="AK53" s="16" cm="1">
        <f t="array" ref="AK53">'ادخال البيانات'!Z64</f>
        <v>0</v>
      </c>
      <c r="AL53" s="15" cm="1">
        <f t="array" ref="AL53">'ادخال البيانات'!AC64</f>
        <v>0</v>
      </c>
    </row>
    <row r="54" ht="14.4" customHeight="1">
      <c r="A54" s="2"/>
      <c r="B54" s="91" cm="1">
        <f t="array" ref="B54">'الترتيب التنازلي '!BF27</f>
        <v>15</v>
      </c>
      <c r="C54" t="str" s="89" cm="1">
        <f t="array" ref="C54">'الترتيب التنازلي '!CW27</f>
      </c>
      <c r="D54" s="90"/>
      <c r="E54" s="90"/>
      <c r="F54" t="str" s="89" cm="1">
        <f t="array" ref="F54">'الترتيب التنازلي '!CX27</f>
      </c>
      <c r="G54" t="str" s="89" cm="1">
        <f t="array" ref="G54">'الترتيب التنازلي '!CY27</f>
      </c>
      <c r="H54" t="str" s="89" cm="1">
        <f t="array" ref="H54">'الترتيب التنازلي  (2)'!CZ27</f>
      </c>
      <c r="I54" s="92"/>
      <c r="J54" s="8"/>
      <c r="K54" s="9"/>
      <c r="L54" s="9"/>
      <c r="M54" s="9"/>
      <c r="N54" s="9"/>
      <c r="O54" s="9"/>
      <c r="P54" s="9"/>
      <c r="Q54" s="9"/>
      <c r="R54" s="9"/>
      <c r="S54" s="9"/>
      <c r="T54" s="9"/>
      <c r="U54" s="9"/>
      <c r="V54" s="9"/>
      <c r="W54" s="9"/>
      <c r="X54" s="9"/>
      <c r="Y54" s="9"/>
      <c r="Z54" s="9"/>
      <c r="AA54" s="9"/>
      <c r="AB54" s="9"/>
      <c r="AC54" s="9"/>
      <c r="AD54" s="15" cm="1">
        <f t="array" ref="AD54">'ادخال البيانات'!E65</f>
        <v>0</v>
      </c>
      <c r="AE54" s="16" cm="1">
        <f t="array" ref="AE54">'ادخال البيانات'!H65</f>
        <v>0</v>
      </c>
      <c r="AF54" s="15" cm="1">
        <f t="array" ref="AF54">'ادخال البيانات'!K65</f>
        <v>0</v>
      </c>
      <c r="AG54" s="16" cm="1">
        <f t="array" ref="AG54">'ادخال البيانات'!N65</f>
        <v>0</v>
      </c>
      <c r="AH54" s="15" cm="1">
        <f t="array" ref="AH54">'ادخال البيانات'!Q65</f>
        <v>0</v>
      </c>
      <c r="AI54" s="16" cm="1">
        <f t="array" ref="AI54">'ادخال البيانات'!T65</f>
        <v>0</v>
      </c>
      <c r="AJ54" s="15" cm="1">
        <f t="array" ref="AJ54">'ادخال البيانات'!W65</f>
        <v>0</v>
      </c>
      <c r="AK54" s="16" cm="1">
        <f t="array" ref="AK54">'ادخال البيانات'!Z65</f>
        <v>0</v>
      </c>
      <c r="AL54" s="15" cm="1">
        <f t="array" ref="AL54">'ادخال البيانات'!AC65</f>
        <v>0</v>
      </c>
    </row>
    <row r="55" ht="13.8" customHeight="1">
      <c r="A55" s="9"/>
      <c r="B55" s="93" cm="1">
        <f t="array" ref="B55">'الترتيب التنازلي '!BF28</f>
        <v>16</v>
      </c>
      <c r="C55" t="str" s="89" cm="1">
        <f t="array" ref="C55">'الترتيب التنازلي '!CW28</f>
      </c>
      <c r="D55" s="90"/>
      <c r="E55" s="90"/>
      <c r="F55" t="str" s="89" cm="1">
        <f t="array" ref="F55">'الترتيب التنازلي '!CX28</f>
      </c>
      <c r="G55" t="str" s="89" cm="1">
        <f t="array" ref="G55">'الترتيب التنازلي '!CY28</f>
      </c>
      <c r="H55" t="str" s="89" cm="1">
        <f t="array" ref="H55">'الترتيب التنازلي  (2)'!CZ28</f>
      </c>
      <c r="I55" s="94"/>
      <c r="J55" s="9"/>
      <c r="K55" s="9"/>
      <c r="L55" s="9"/>
      <c r="M55" s="9"/>
      <c r="N55" s="9"/>
      <c r="O55" s="9"/>
      <c r="P55" s="9"/>
      <c r="Q55" s="9"/>
      <c r="R55" s="9"/>
      <c r="S55" s="9"/>
      <c r="T55" s="9"/>
      <c r="U55" s="9"/>
      <c r="V55" s="9"/>
      <c r="W55" s="9"/>
      <c r="X55" s="9"/>
      <c r="Y55" s="9"/>
      <c r="Z55" s="9"/>
      <c r="AA55" s="9"/>
      <c r="AB55" s="9"/>
      <c r="AC55" s="9"/>
      <c r="AD55" s="15" cm="1">
        <f t="array" ref="AD55">'ادخال البيانات'!E66</f>
        <v>0</v>
      </c>
      <c r="AE55" s="16" cm="1">
        <f t="array" ref="AE55">'ادخال البيانات'!H66</f>
        <v>0</v>
      </c>
      <c r="AF55" s="15" cm="1">
        <f t="array" ref="AF55">'ادخال البيانات'!K66</f>
        <v>0</v>
      </c>
      <c r="AG55" s="16" cm="1">
        <f t="array" ref="AG55">'ادخال البيانات'!N66</f>
        <v>0</v>
      </c>
      <c r="AH55" s="15" cm="1">
        <f t="array" ref="AH55">'ادخال البيانات'!Q66</f>
        <v>0</v>
      </c>
      <c r="AI55" s="16" cm="1">
        <f t="array" ref="AI55">'ادخال البيانات'!T66</f>
        <v>0</v>
      </c>
      <c r="AJ55" s="15" cm="1">
        <f t="array" ref="AJ55">'ادخال البيانات'!W66</f>
        <v>0</v>
      </c>
      <c r="AK55" s="16" cm="1">
        <f t="array" ref="AK55">'ادخال البيانات'!Z66</f>
        <v>0</v>
      </c>
      <c r="AL55" s="15" cm="1">
        <f t="array" ref="AL55">'ادخال البيانات'!AC66</f>
        <v>0</v>
      </c>
    </row>
    <row r="56" ht="13.8" customHeight="1">
      <c r="A56" s="9"/>
      <c r="B56" s="95" cm="1">
        <f t="array" ref="B56">'الترتيب التنازلي '!BF29</f>
        <v>17</v>
      </c>
      <c r="C56" t="str" s="89" cm="1">
        <f t="array" ref="C56">'الترتيب التنازلي '!CW29</f>
      </c>
      <c r="D56" s="90"/>
      <c r="E56" s="90"/>
      <c r="F56" t="str" s="89" cm="1">
        <f t="array" ref="F56">'الترتيب التنازلي '!CX29</f>
      </c>
      <c r="G56" t="str" s="89" cm="1">
        <f t="array" ref="G56">'الترتيب التنازلي '!CY29</f>
      </c>
      <c r="H56" t="str" s="89" cm="1">
        <f t="array" ref="H56">'الترتيب التنازلي  (2)'!CZ29</f>
      </c>
      <c r="I56" s="9"/>
      <c r="J56" s="9"/>
      <c r="K56" s="9"/>
      <c r="L56" s="9"/>
      <c r="M56" s="9"/>
      <c r="N56" s="9"/>
      <c r="O56" s="9"/>
      <c r="P56" s="9"/>
      <c r="Q56" s="9"/>
      <c r="R56" s="9"/>
      <c r="S56" s="9"/>
      <c r="T56" s="9"/>
      <c r="U56" s="9"/>
      <c r="V56" s="9"/>
      <c r="W56" s="9"/>
      <c r="X56" s="9"/>
      <c r="Y56" s="9"/>
      <c r="Z56" s="9"/>
      <c r="AA56" s="9"/>
      <c r="AB56" s="9"/>
      <c r="AC56" s="9"/>
      <c r="AD56" s="15" cm="1">
        <f t="array" ref="AD56">'ادخال البيانات'!E67</f>
        <v>0</v>
      </c>
      <c r="AE56" s="16" cm="1">
        <f t="array" ref="AE56">'ادخال البيانات'!H67</f>
        <v>0</v>
      </c>
      <c r="AF56" s="15" cm="1">
        <f t="array" ref="AF56">'ادخال البيانات'!K67</f>
        <v>0</v>
      </c>
      <c r="AG56" s="16" cm="1">
        <f t="array" ref="AG56">'ادخال البيانات'!N67</f>
        <v>0</v>
      </c>
      <c r="AH56" s="15" cm="1">
        <f t="array" ref="AH56">'ادخال البيانات'!Q67</f>
        <v>0</v>
      </c>
      <c r="AI56" s="16" cm="1">
        <f t="array" ref="AI56">'ادخال البيانات'!T67</f>
        <v>0</v>
      </c>
      <c r="AJ56" s="15" cm="1">
        <f t="array" ref="AJ56">'ادخال البيانات'!W67</f>
        <v>0</v>
      </c>
      <c r="AK56" s="16" cm="1">
        <f t="array" ref="AK56">'ادخال البيانات'!Z67</f>
        <v>0</v>
      </c>
      <c r="AL56" s="15" cm="1">
        <f t="array" ref="AL56">'ادخال البيانات'!AC67</f>
        <v>0</v>
      </c>
    </row>
    <row r="57" ht="13.8" customHeight="1">
      <c r="A57" s="9"/>
      <c r="B57" s="95" cm="1">
        <f t="array" ref="B57">'الترتيب التنازلي '!BF30</f>
        <v>18</v>
      </c>
      <c r="C57" t="str" s="89" cm="1">
        <f t="array" ref="C57">'الترتيب التنازلي '!CW30</f>
      </c>
      <c r="D57" s="90"/>
      <c r="E57" s="90"/>
      <c r="F57" t="str" s="89" cm="1">
        <f t="array" ref="F57">'الترتيب التنازلي '!CX30</f>
      </c>
      <c r="G57" t="str" s="89" cm="1">
        <f t="array" ref="G57">'الترتيب التنازلي '!CY30</f>
      </c>
      <c r="H57" t="str" s="89" cm="1">
        <f t="array" ref="H57">'الترتيب التنازلي  (2)'!CZ30</f>
      </c>
      <c r="I57" s="9"/>
      <c r="J57" s="9"/>
      <c r="K57" s="9"/>
      <c r="L57" s="9"/>
      <c r="M57" s="9"/>
      <c r="N57" s="9"/>
      <c r="O57" s="9"/>
      <c r="P57" s="9"/>
      <c r="Q57" s="9"/>
      <c r="R57" s="9"/>
      <c r="S57" s="9"/>
      <c r="T57" s="9"/>
      <c r="U57" s="9"/>
      <c r="V57" s="9"/>
      <c r="W57" s="9"/>
      <c r="X57" s="9"/>
      <c r="Y57" s="9"/>
      <c r="Z57" s="9"/>
      <c r="AA57" s="9"/>
      <c r="AB57" s="9"/>
      <c r="AC57" s="9"/>
      <c r="AD57" s="15" cm="1">
        <f t="array" ref="AD57">'ادخال البيانات'!E68</f>
        <v>0</v>
      </c>
      <c r="AE57" s="16" cm="1">
        <f t="array" ref="AE57">'ادخال البيانات'!H68</f>
        <v>0</v>
      </c>
      <c r="AF57" s="15" cm="1">
        <f t="array" ref="AF57">'ادخال البيانات'!K68</f>
        <v>0</v>
      </c>
      <c r="AG57" s="16" cm="1">
        <f t="array" ref="AG57">'ادخال البيانات'!N68</f>
        <v>0</v>
      </c>
      <c r="AH57" s="15" cm="1">
        <f t="array" ref="AH57">'ادخال البيانات'!Q68</f>
        <v>0</v>
      </c>
      <c r="AI57" s="16" cm="1">
        <f t="array" ref="AI57">'ادخال البيانات'!T68</f>
        <v>0</v>
      </c>
      <c r="AJ57" s="15" cm="1">
        <f t="array" ref="AJ57">'ادخال البيانات'!W68</f>
        <v>0</v>
      </c>
      <c r="AK57" s="16" cm="1">
        <f t="array" ref="AK57">'ادخال البيانات'!Z68</f>
        <v>0</v>
      </c>
      <c r="AL57" s="15" cm="1">
        <f t="array" ref="AL57">'ادخال البيانات'!AC68</f>
        <v>0</v>
      </c>
    </row>
    <row r="58" ht="13.8" customHeight="1">
      <c r="A58" s="9"/>
      <c r="B58" s="95" cm="1">
        <f t="array" ref="B58">'الترتيب التنازلي '!BF31</f>
        <v>19</v>
      </c>
      <c r="C58" t="str" s="89" cm="1">
        <f t="array" ref="C58">'الترتيب التنازلي '!CW31</f>
      </c>
      <c r="D58" s="90"/>
      <c r="E58" s="90"/>
      <c r="F58" t="str" s="89" cm="1">
        <f t="array" ref="F58">'الترتيب التنازلي '!CX31</f>
      </c>
      <c r="G58" t="str" s="89" cm="1">
        <f t="array" ref="G58">'الترتيب التنازلي '!CY31</f>
      </c>
      <c r="H58" t="str" s="89" cm="1">
        <f t="array" ref="H58">'الترتيب التنازلي  (2)'!CZ31</f>
      </c>
      <c r="I58" s="9"/>
      <c r="J58" s="9"/>
      <c r="K58" s="9"/>
      <c r="L58" s="9"/>
      <c r="M58" s="9"/>
      <c r="N58" s="9"/>
      <c r="O58" s="9"/>
      <c r="P58" s="9"/>
      <c r="Q58" s="9"/>
      <c r="R58" s="9"/>
      <c r="S58" s="9"/>
      <c r="T58" s="9"/>
      <c r="U58" s="9"/>
      <c r="V58" s="9"/>
      <c r="W58" s="9"/>
      <c r="X58" s="9"/>
      <c r="Y58" s="9"/>
      <c r="Z58" s="9"/>
      <c r="AA58" s="9"/>
      <c r="AB58" s="9"/>
      <c r="AC58" s="9"/>
      <c r="AD58" s="15" cm="1">
        <f t="array" ref="AD58">'ادخال البيانات'!E69</f>
        <v>0</v>
      </c>
      <c r="AE58" s="16" cm="1">
        <f t="array" ref="AE58">'ادخال البيانات'!H69</f>
        <v>0</v>
      </c>
      <c r="AF58" s="15" cm="1">
        <f t="array" ref="AF58">'ادخال البيانات'!K69</f>
        <v>0</v>
      </c>
      <c r="AG58" s="16" cm="1">
        <f t="array" ref="AG58">'ادخال البيانات'!N69</f>
        <v>0</v>
      </c>
      <c r="AH58" s="15" cm="1">
        <f t="array" ref="AH58">'ادخال البيانات'!Q69</f>
        <v>0</v>
      </c>
      <c r="AI58" s="16" cm="1">
        <f t="array" ref="AI58">'ادخال البيانات'!T69</f>
        <v>0</v>
      </c>
      <c r="AJ58" s="15" cm="1">
        <f t="array" ref="AJ58">'ادخال البيانات'!W69</f>
        <v>0</v>
      </c>
      <c r="AK58" s="16" cm="1">
        <f t="array" ref="AK58">'ادخال البيانات'!Z69</f>
        <v>0</v>
      </c>
      <c r="AL58" s="15" cm="1">
        <f t="array" ref="AL58">'ادخال البيانات'!AC69</f>
        <v>0</v>
      </c>
    </row>
    <row r="59" ht="13.8" customHeight="1">
      <c r="A59" s="9"/>
      <c r="B59" s="95" cm="1">
        <f t="array" ref="B59">'الترتيب التنازلي '!BF32</f>
        <v>20</v>
      </c>
      <c r="C59" t="str" s="89" cm="1">
        <f t="array" ref="C59">'الترتيب التنازلي '!CW32</f>
      </c>
      <c r="D59" s="90"/>
      <c r="E59" s="90"/>
      <c r="F59" t="str" s="89" cm="1">
        <f t="array" ref="F59">'الترتيب التنازلي '!CX32</f>
      </c>
      <c r="G59" t="str" s="89" cm="1">
        <f t="array" ref="G59">'الترتيب التنازلي '!CY32</f>
      </c>
      <c r="H59" t="str" s="89" cm="1">
        <f t="array" ref="H59">'الترتيب التنازلي  (2)'!CZ32</f>
      </c>
      <c r="I59" s="9"/>
      <c r="J59" s="9"/>
      <c r="K59" s="9"/>
      <c r="L59" s="9"/>
      <c r="M59" s="9"/>
      <c r="N59" s="9"/>
      <c r="O59" s="9"/>
      <c r="P59" s="9"/>
      <c r="Q59" s="9"/>
      <c r="R59" s="9"/>
      <c r="S59" s="9"/>
      <c r="T59" s="9"/>
      <c r="U59" s="9"/>
      <c r="V59" s="9"/>
      <c r="W59" s="9"/>
      <c r="X59" s="9"/>
      <c r="Y59" s="9"/>
      <c r="Z59" s="9"/>
      <c r="AA59" s="9"/>
      <c r="AB59" s="9"/>
      <c r="AC59" s="9"/>
      <c r="AD59" s="15" cm="1">
        <f t="array" ref="AD59">'ادخال البيانات'!E70</f>
        <v>0</v>
      </c>
      <c r="AE59" s="16" cm="1">
        <f t="array" ref="AE59">'ادخال البيانات'!H70</f>
        <v>0</v>
      </c>
      <c r="AF59" s="15" cm="1">
        <f t="array" ref="AF59">'ادخال البيانات'!K70</f>
        <v>0</v>
      </c>
      <c r="AG59" s="16" cm="1">
        <f t="array" ref="AG59">'ادخال البيانات'!N70</f>
        <v>0</v>
      </c>
      <c r="AH59" s="15" cm="1">
        <f t="array" ref="AH59">'ادخال البيانات'!Q70</f>
        <v>0</v>
      </c>
      <c r="AI59" s="16" cm="1">
        <f t="array" ref="AI59">'ادخال البيانات'!T70</f>
        <v>0</v>
      </c>
      <c r="AJ59" s="15" cm="1">
        <f t="array" ref="AJ59">'ادخال البيانات'!W70</f>
        <v>0</v>
      </c>
      <c r="AK59" s="16" cm="1">
        <f t="array" ref="AK59">'ادخال البيانات'!Z70</f>
        <v>0</v>
      </c>
      <c r="AL59" s="15" cm="1">
        <f t="array" ref="AL59">'ادخال البيانات'!AC70</f>
        <v>0</v>
      </c>
    </row>
    <row r="60" ht="13.8" customHeight="1">
      <c r="A60" s="9"/>
      <c r="B60" s="95" cm="1">
        <f t="array" ref="B60">'الترتيب التنازلي '!BF33</f>
        <v>21</v>
      </c>
      <c r="C60" t="str" s="89" cm="1">
        <f t="array" ref="C60">'الترتيب التنازلي '!CW33</f>
      </c>
      <c r="D60" s="90"/>
      <c r="E60" s="90"/>
      <c r="F60" t="str" s="89" cm="1">
        <f t="array" ref="F60">'الترتيب التنازلي '!CX33</f>
      </c>
      <c r="G60" t="str" s="89" cm="1">
        <f t="array" ref="G60">'الترتيب التنازلي '!CY33</f>
      </c>
      <c r="H60" t="str" s="89" cm="1">
        <f t="array" ref="H60">'الترتيب التنازلي  (2)'!CZ33</f>
      </c>
      <c r="I60" s="9"/>
      <c r="J60" s="9"/>
      <c r="K60" s="9"/>
      <c r="L60" s="9"/>
      <c r="M60" s="9"/>
      <c r="N60" s="9"/>
      <c r="O60" s="9"/>
      <c r="P60" s="9"/>
      <c r="Q60" s="9"/>
      <c r="R60" s="9"/>
      <c r="S60" s="9"/>
      <c r="T60" s="9"/>
      <c r="U60" s="9"/>
      <c r="V60" s="9"/>
      <c r="W60" s="9"/>
      <c r="X60" s="9"/>
      <c r="Y60" s="9"/>
      <c r="Z60" s="9"/>
      <c r="AA60" s="9"/>
      <c r="AB60" s="9"/>
      <c r="AC60" s="9"/>
      <c r="AD60" s="15" cm="1">
        <f t="array" ref="AD60">'ادخال البيانات'!E71</f>
        <v>0</v>
      </c>
      <c r="AE60" s="16" cm="1">
        <f t="array" ref="AE60">'ادخال البيانات'!H71</f>
        <v>0</v>
      </c>
      <c r="AF60" s="15" cm="1">
        <f t="array" ref="AF60">'ادخال البيانات'!K71</f>
        <v>0</v>
      </c>
      <c r="AG60" s="16" cm="1">
        <f t="array" ref="AG60">'ادخال البيانات'!N71</f>
        <v>0</v>
      </c>
      <c r="AH60" s="15" cm="1">
        <f t="array" ref="AH60">'ادخال البيانات'!Q71</f>
        <v>0</v>
      </c>
      <c r="AI60" s="16" cm="1">
        <f t="array" ref="AI60">'ادخال البيانات'!T71</f>
        <v>0</v>
      </c>
      <c r="AJ60" s="15" cm="1">
        <f t="array" ref="AJ60">'ادخال البيانات'!W71</f>
        <v>0</v>
      </c>
      <c r="AK60" s="16" cm="1">
        <f t="array" ref="AK60">'ادخال البيانات'!Z71</f>
        <v>0</v>
      </c>
      <c r="AL60" s="15" cm="1">
        <f t="array" ref="AL60">'ادخال البيانات'!AC71</f>
        <v>0</v>
      </c>
    </row>
    <row r="61" ht="13.8" customHeight="1">
      <c r="A61" s="9"/>
      <c r="B61" s="95" cm="1">
        <f t="array" ref="B61">'الترتيب التنازلي '!BF34</f>
        <v>22</v>
      </c>
      <c r="C61" t="str" s="89" cm="1">
        <f t="array" ref="C61">'الترتيب التنازلي '!CW34</f>
      </c>
      <c r="D61" s="90"/>
      <c r="E61" s="90"/>
      <c r="F61" t="str" s="89" cm="1">
        <f t="array" ref="F61">'الترتيب التنازلي '!CX34</f>
      </c>
      <c r="G61" t="str" s="89" cm="1">
        <f t="array" ref="G61">'الترتيب التنازلي '!CY34</f>
      </c>
      <c r="H61" t="str" s="89" cm="1">
        <f t="array" ref="H61">'الترتيب التنازلي  (2)'!CZ34</f>
      </c>
      <c r="I61" s="9"/>
      <c r="J61" s="9"/>
      <c r="K61" s="9"/>
      <c r="L61" s="9"/>
      <c r="M61" s="9"/>
      <c r="N61" s="9"/>
      <c r="O61" s="9"/>
      <c r="P61" s="9"/>
      <c r="Q61" s="9"/>
      <c r="R61" s="9"/>
      <c r="S61" s="9"/>
      <c r="T61" s="9"/>
      <c r="U61" s="9"/>
      <c r="V61" s="9"/>
      <c r="W61" s="9"/>
      <c r="X61" s="9"/>
      <c r="Y61" s="9"/>
      <c r="Z61" s="9"/>
      <c r="AA61" s="9"/>
      <c r="AB61" s="9"/>
      <c r="AC61" s="9"/>
      <c r="AD61" s="15" cm="1">
        <f t="array" ref="AD61">'ادخال البيانات'!E72</f>
        <v>0</v>
      </c>
      <c r="AE61" s="16" cm="1">
        <f t="array" ref="AE61">'ادخال البيانات'!H72</f>
        <v>0</v>
      </c>
      <c r="AF61" s="15" cm="1">
        <f t="array" ref="AF61">'ادخال البيانات'!K72</f>
        <v>0</v>
      </c>
      <c r="AG61" s="16" cm="1">
        <f t="array" ref="AG61">'ادخال البيانات'!N72</f>
        <v>0</v>
      </c>
      <c r="AH61" s="15" cm="1">
        <f t="array" ref="AH61">'ادخال البيانات'!Q72</f>
        <v>0</v>
      </c>
      <c r="AI61" s="16" cm="1">
        <f t="array" ref="AI61">'ادخال البيانات'!T72</f>
        <v>0</v>
      </c>
      <c r="AJ61" s="15" cm="1">
        <f t="array" ref="AJ61">'ادخال البيانات'!W72</f>
        <v>0</v>
      </c>
      <c r="AK61" s="16" cm="1">
        <f t="array" ref="AK61">'ادخال البيانات'!Z72</f>
        <v>0</v>
      </c>
      <c r="AL61" s="15" cm="1">
        <f t="array" ref="AL61">'ادخال البيانات'!AC72</f>
        <v>0</v>
      </c>
    </row>
    <row r="62" ht="13.8" customHeight="1">
      <c r="A62" s="9"/>
      <c r="B62" s="95" cm="1">
        <f t="array" ref="B62">'الترتيب التنازلي '!BF35</f>
        <v>23</v>
      </c>
      <c r="C62" t="str" s="89" cm="1">
        <f t="array" ref="C62">'الترتيب التنازلي '!CW35</f>
      </c>
      <c r="D62" s="90"/>
      <c r="E62" s="90"/>
      <c r="F62" t="str" s="89" cm="1">
        <f t="array" ref="F62">'الترتيب التنازلي '!CX35</f>
      </c>
      <c r="G62" t="str" s="89" cm="1">
        <f t="array" ref="G62">'الترتيب التنازلي '!CY35</f>
      </c>
      <c r="H62" t="str" s="89" cm="1">
        <f t="array" ref="H62">'الترتيب التنازلي  (2)'!CZ35</f>
      </c>
      <c r="I62" s="9"/>
      <c r="J62" s="9"/>
      <c r="K62" s="9"/>
      <c r="L62" s="9"/>
      <c r="M62" s="9"/>
      <c r="N62" s="9"/>
      <c r="O62" s="9"/>
      <c r="P62" s="9"/>
      <c r="Q62" s="9"/>
      <c r="R62" s="9"/>
      <c r="S62" s="9"/>
      <c r="T62" s="9"/>
      <c r="U62" s="9"/>
      <c r="V62" s="9"/>
      <c r="W62" s="9"/>
      <c r="X62" s="9"/>
      <c r="Y62" s="9"/>
      <c r="Z62" s="9"/>
      <c r="AA62" s="9"/>
      <c r="AB62" s="9"/>
      <c r="AC62" s="9"/>
      <c r="AD62" s="15" cm="1">
        <f t="array" ref="AD62">'ادخال البيانات'!E73</f>
        <v>0</v>
      </c>
      <c r="AE62" s="16" cm="1">
        <f t="array" ref="AE62">'ادخال البيانات'!H73</f>
        <v>0</v>
      </c>
      <c r="AF62" s="15" cm="1">
        <f t="array" ref="AF62">'ادخال البيانات'!K73</f>
        <v>0</v>
      </c>
      <c r="AG62" s="16" cm="1">
        <f t="array" ref="AG62">'ادخال البيانات'!N73</f>
        <v>0</v>
      </c>
      <c r="AH62" s="15" cm="1">
        <f t="array" ref="AH62">'ادخال البيانات'!Q73</f>
        <v>0</v>
      </c>
      <c r="AI62" s="16" cm="1">
        <f t="array" ref="AI62">'ادخال البيانات'!T73</f>
        <v>0</v>
      </c>
      <c r="AJ62" s="15" cm="1">
        <f t="array" ref="AJ62">'ادخال البيانات'!W73</f>
        <v>0</v>
      </c>
      <c r="AK62" s="16" cm="1">
        <f t="array" ref="AK62">'ادخال البيانات'!Z73</f>
        <v>0</v>
      </c>
      <c r="AL62" s="15" cm="1">
        <f t="array" ref="AL62">'ادخال البيانات'!AC73</f>
        <v>0</v>
      </c>
    </row>
    <row r="63" ht="13.8" customHeight="1">
      <c r="A63" s="9"/>
      <c r="B63" s="95" cm="1">
        <f t="array" ref="B63">'الترتيب التنازلي '!BF36</f>
        <v>24</v>
      </c>
      <c r="C63" t="str" s="89" cm="1">
        <f t="array" ref="C63">'الترتيب التنازلي '!CW36</f>
      </c>
      <c r="D63" s="90"/>
      <c r="E63" s="90"/>
      <c r="F63" t="str" s="89" cm="1">
        <f t="array" ref="F63">'الترتيب التنازلي '!CX36</f>
      </c>
      <c r="G63" t="str" s="89" cm="1">
        <f t="array" ref="G63">'الترتيب التنازلي '!CY36</f>
      </c>
      <c r="H63" t="str" s="89" cm="1">
        <f t="array" ref="H63">'الترتيب التنازلي  (2)'!CZ36</f>
      </c>
      <c r="I63" s="9"/>
      <c r="J63" s="9"/>
      <c r="K63" s="9"/>
      <c r="L63" s="9"/>
      <c r="M63" s="9"/>
      <c r="N63" s="9"/>
      <c r="O63" s="9"/>
      <c r="P63" s="9"/>
      <c r="Q63" s="9"/>
      <c r="R63" s="9"/>
      <c r="S63" s="9"/>
      <c r="T63" s="9"/>
      <c r="U63" s="9"/>
      <c r="V63" s="9"/>
      <c r="W63" s="9"/>
      <c r="X63" s="9"/>
      <c r="Y63" s="9"/>
      <c r="Z63" s="9"/>
      <c r="AA63" s="9"/>
      <c r="AB63" s="9"/>
      <c r="AC63" s="9"/>
      <c r="AD63" s="15" cm="1">
        <f t="array" ref="AD63">'ادخال البيانات'!E74</f>
        <v>0</v>
      </c>
      <c r="AE63" s="16" cm="1">
        <f t="array" ref="AE63">'ادخال البيانات'!H74</f>
        <v>0</v>
      </c>
      <c r="AF63" s="15" cm="1">
        <f t="array" ref="AF63">'ادخال البيانات'!K74</f>
        <v>0</v>
      </c>
      <c r="AG63" s="16" cm="1">
        <f t="array" ref="AG63">'ادخال البيانات'!N74</f>
        <v>0</v>
      </c>
      <c r="AH63" s="15" cm="1">
        <f t="array" ref="AH63">'ادخال البيانات'!Q74</f>
        <v>0</v>
      </c>
      <c r="AI63" s="16" cm="1">
        <f t="array" ref="AI63">'ادخال البيانات'!T74</f>
        <v>0</v>
      </c>
      <c r="AJ63" s="15" cm="1">
        <f t="array" ref="AJ63">'ادخال البيانات'!W74</f>
        <v>0</v>
      </c>
      <c r="AK63" s="16" cm="1">
        <f t="array" ref="AK63">'ادخال البيانات'!Z74</f>
        <v>0</v>
      </c>
      <c r="AL63" s="15" cm="1">
        <f t="array" ref="AL63">'ادخال البيانات'!AC74</f>
        <v>0</v>
      </c>
    </row>
    <row r="64" ht="13.8" customHeight="1">
      <c r="A64" s="9"/>
      <c r="B64" s="95" cm="1">
        <f t="array" ref="B64">'الترتيب التنازلي '!BF37</f>
        <v>25</v>
      </c>
      <c r="C64" t="str" s="89" cm="1">
        <f t="array" ref="C64">'الترتيب التنازلي '!CW37</f>
      </c>
      <c r="D64" s="90"/>
      <c r="E64" s="90"/>
      <c r="F64" t="str" s="89" cm="1">
        <f t="array" ref="F64">'الترتيب التنازلي '!CX37</f>
      </c>
      <c r="G64" t="str" s="89" cm="1">
        <f t="array" ref="G64">'الترتيب التنازلي '!CY37</f>
      </c>
      <c r="H64" t="str" s="89" cm="1">
        <f t="array" ref="H64">'الترتيب التنازلي  (2)'!CZ37</f>
      </c>
      <c r="I64" s="9"/>
      <c r="J64" s="9"/>
      <c r="K64" s="9"/>
      <c r="L64" s="9"/>
      <c r="M64" s="9"/>
      <c r="N64" s="9"/>
      <c r="O64" s="9"/>
      <c r="P64" s="9"/>
      <c r="Q64" s="9"/>
      <c r="R64" s="9"/>
      <c r="S64" s="9"/>
      <c r="T64" s="9"/>
      <c r="U64" s="9"/>
      <c r="V64" s="9"/>
      <c r="W64" s="9"/>
      <c r="X64" s="9"/>
      <c r="Y64" s="9"/>
      <c r="Z64" s="9"/>
      <c r="AA64" s="9"/>
      <c r="AB64" s="9"/>
      <c r="AC64" s="9"/>
      <c r="AD64" s="15" cm="1">
        <f t="array" ref="AD64">'ادخال البيانات'!E75</f>
        <v>0</v>
      </c>
      <c r="AE64" s="16" cm="1">
        <f t="array" ref="AE64">'ادخال البيانات'!H75</f>
        <v>0</v>
      </c>
      <c r="AF64" s="15" cm="1">
        <f t="array" ref="AF64">'ادخال البيانات'!K75</f>
        <v>0</v>
      </c>
      <c r="AG64" s="16" cm="1">
        <f t="array" ref="AG64">'ادخال البيانات'!N75</f>
        <v>0</v>
      </c>
      <c r="AH64" s="15" cm="1">
        <f t="array" ref="AH64">'ادخال البيانات'!Q75</f>
        <v>0</v>
      </c>
      <c r="AI64" s="16" cm="1">
        <f t="array" ref="AI64">'ادخال البيانات'!T75</f>
        <v>0</v>
      </c>
      <c r="AJ64" s="15" cm="1">
        <f t="array" ref="AJ64">'ادخال البيانات'!W75</f>
        <v>0</v>
      </c>
      <c r="AK64" s="16" cm="1">
        <f t="array" ref="AK64">'ادخال البيانات'!Z75</f>
        <v>0</v>
      </c>
      <c r="AL64" s="15" cm="1">
        <f t="array" ref="AL64">'ادخال البيانات'!AC75</f>
        <v>0</v>
      </c>
    </row>
    <row r="65" ht="13.8" customHeight="1">
      <c r="A65" s="9"/>
      <c r="B65" s="95" cm="1">
        <f t="array" ref="B65">'الترتيب التنازلي '!BF38</f>
        <v>26</v>
      </c>
      <c r="C65" t="str" s="89" cm="1">
        <f t="array" ref="C65">'الترتيب التنازلي '!CW38</f>
      </c>
      <c r="D65" s="90"/>
      <c r="E65" s="90"/>
      <c r="F65" t="str" s="89" cm="1">
        <f t="array" ref="F65">'الترتيب التنازلي '!CX38</f>
      </c>
      <c r="G65" t="str" s="89" cm="1">
        <f t="array" ref="G65">'الترتيب التنازلي '!CY38</f>
      </c>
      <c r="H65" t="str" s="89" cm="1">
        <f t="array" ref="H65">'الترتيب التنازلي  (2)'!CZ38</f>
      </c>
      <c r="I65" s="9"/>
      <c r="J65" s="9"/>
      <c r="K65" s="9"/>
      <c r="L65" s="9"/>
      <c r="M65" s="9"/>
      <c r="N65" s="9"/>
      <c r="O65" s="9"/>
      <c r="P65" s="9"/>
      <c r="Q65" s="9"/>
      <c r="R65" s="9"/>
      <c r="S65" s="9"/>
      <c r="T65" s="9"/>
      <c r="U65" s="9"/>
      <c r="V65" s="9"/>
      <c r="W65" s="9"/>
      <c r="X65" s="9"/>
      <c r="Y65" s="9"/>
      <c r="Z65" s="9"/>
      <c r="AA65" s="9"/>
      <c r="AB65" s="9"/>
      <c r="AC65" s="9"/>
      <c r="AD65" s="15" cm="1">
        <f t="array" ref="AD65">'ادخال البيانات'!E76</f>
        <v>0</v>
      </c>
      <c r="AE65" s="16" cm="1">
        <f t="array" ref="AE65">'ادخال البيانات'!H76</f>
        <v>0</v>
      </c>
      <c r="AF65" s="15" cm="1">
        <f t="array" ref="AF65">'ادخال البيانات'!K76</f>
        <v>0</v>
      </c>
      <c r="AG65" s="16" cm="1">
        <f t="array" ref="AG65">'ادخال البيانات'!N76</f>
        <v>0</v>
      </c>
      <c r="AH65" s="15" cm="1">
        <f t="array" ref="AH65">'ادخال البيانات'!Q76</f>
        <v>0</v>
      </c>
      <c r="AI65" s="16" cm="1">
        <f t="array" ref="AI65">'ادخال البيانات'!T76</f>
        <v>0</v>
      </c>
      <c r="AJ65" s="15" cm="1">
        <f t="array" ref="AJ65">'ادخال البيانات'!W76</f>
        <v>0</v>
      </c>
      <c r="AK65" s="16" cm="1">
        <f t="array" ref="AK65">'ادخال البيانات'!Z76</f>
        <v>0</v>
      </c>
      <c r="AL65" s="15" cm="1">
        <f t="array" ref="AL65">'ادخال البيانات'!AC76</f>
        <v>0</v>
      </c>
    </row>
    <row r="66" ht="13.8" customHeight="1">
      <c r="A66" s="9"/>
      <c r="B66" s="95" cm="1">
        <f t="array" ref="B66">'الترتيب التنازلي '!BF39</f>
        <v>27</v>
      </c>
      <c r="C66" t="str" s="89" cm="1">
        <f t="array" ref="C66">'الترتيب التنازلي '!CW39</f>
      </c>
      <c r="D66" s="90"/>
      <c r="E66" s="90"/>
      <c r="F66" t="str" s="89" cm="1">
        <f t="array" ref="F66">'الترتيب التنازلي '!CX39</f>
      </c>
      <c r="G66" t="str" s="89" cm="1">
        <f t="array" ref="G66">'الترتيب التنازلي '!CY39</f>
      </c>
      <c r="H66" t="str" s="89" cm="1">
        <f t="array" ref="H66">'الترتيب التنازلي  (2)'!CZ39</f>
      </c>
      <c r="I66" s="9"/>
      <c r="J66" s="9"/>
      <c r="K66" s="9"/>
      <c r="L66" s="9"/>
      <c r="M66" s="9"/>
      <c r="N66" s="9"/>
      <c r="O66" s="9"/>
      <c r="P66" s="9"/>
      <c r="Q66" s="9"/>
      <c r="R66" s="9"/>
      <c r="S66" s="9"/>
      <c r="T66" s="9"/>
      <c r="U66" s="9"/>
      <c r="V66" s="9"/>
      <c r="W66" s="9"/>
      <c r="X66" s="9"/>
      <c r="Y66" s="9"/>
      <c r="Z66" s="9"/>
      <c r="AA66" s="9"/>
      <c r="AB66" s="9"/>
      <c r="AC66" s="9"/>
      <c r="AD66" s="15" cm="1">
        <f t="array" ref="AD66">'ادخال البيانات'!E77</f>
        <v>0</v>
      </c>
      <c r="AE66" s="16" cm="1">
        <f t="array" ref="AE66">'ادخال البيانات'!H77</f>
        <v>0</v>
      </c>
      <c r="AF66" s="15" cm="1">
        <f t="array" ref="AF66">'ادخال البيانات'!K77</f>
        <v>0</v>
      </c>
      <c r="AG66" s="16" cm="1">
        <f t="array" ref="AG66">'ادخال البيانات'!N77</f>
        <v>0</v>
      </c>
      <c r="AH66" s="15" cm="1">
        <f t="array" ref="AH66">'ادخال البيانات'!Q77</f>
        <v>0</v>
      </c>
      <c r="AI66" s="16" cm="1">
        <f t="array" ref="AI66">'ادخال البيانات'!T77</f>
        <v>0</v>
      </c>
      <c r="AJ66" s="15" cm="1">
        <f t="array" ref="AJ66">'ادخال البيانات'!W77</f>
        <v>0</v>
      </c>
      <c r="AK66" s="16" cm="1">
        <f t="array" ref="AK66">'ادخال البيانات'!Z77</f>
        <v>0</v>
      </c>
      <c r="AL66" s="15" cm="1">
        <f t="array" ref="AL66">'ادخال البيانات'!AC77</f>
        <v>0</v>
      </c>
    </row>
    <row r="67" ht="13.8" customHeight="1">
      <c r="A67" s="9"/>
      <c r="B67" s="95" cm="1">
        <f t="array" ref="B67">'الترتيب التنازلي '!BF40</f>
        <v>28</v>
      </c>
      <c r="C67" t="str" s="89" cm="1">
        <f t="array" ref="C67">'الترتيب التنازلي '!CW40</f>
      </c>
      <c r="D67" s="90"/>
      <c r="E67" s="90"/>
      <c r="F67" t="str" s="89" cm="1">
        <f t="array" ref="F67">'الترتيب التنازلي '!CX40</f>
      </c>
      <c r="G67" t="str" s="89" cm="1">
        <f t="array" ref="G67">'الترتيب التنازلي '!CY40</f>
      </c>
      <c r="H67" t="str" s="89" cm="1">
        <f t="array" ref="H67">'الترتيب التنازلي  (2)'!CZ40</f>
      </c>
      <c r="I67" s="9"/>
      <c r="J67" s="9"/>
      <c r="K67" s="9"/>
      <c r="L67" s="9"/>
      <c r="M67" s="9"/>
      <c r="N67" s="9"/>
      <c r="O67" s="9"/>
      <c r="P67" s="9"/>
      <c r="Q67" s="9"/>
      <c r="R67" s="9"/>
      <c r="S67" s="9"/>
      <c r="T67" s="9"/>
      <c r="U67" s="9"/>
      <c r="V67" s="9"/>
      <c r="W67" s="9"/>
      <c r="X67" s="9"/>
      <c r="Y67" s="9"/>
      <c r="Z67" s="9"/>
      <c r="AA67" s="9"/>
      <c r="AB67" s="9"/>
      <c r="AC67" s="9"/>
      <c r="AD67" s="15" cm="1">
        <f t="array" ref="AD67">'ادخال البيانات'!E78</f>
        <v>0</v>
      </c>
      <c r="AE67" s="16" cm="1">
        <f t="array" ref="AE67">'ادخال البيانات'!H78</f>
        <v>0</v>
      </c>
      <c r="AF67" s="15" cm="1">
        <f t="array" ref="AF67">'ادخال البيانات'!K78</f>
        <v>0</v>
      </c>
      <c r="AG67" s="16" cm="1">
        <f t="array" ref="AG67">'ادخال البيانات'!N78</f>
        <v>0</v>
      </c>
      <c r="AH67" s="15" cm="1">
        <f t="array" ref="AH67">'ادخال البيانات'!Q78</f>
        <v>0</v>
      </c>
      <c r="AI67" s="16" cm="1">
        <f t="array" ref="AI67">'ادخال البيانات'!T78</f>
        <v>0</v>
      </c>
      <c r="AJ67" s="15" cm="1">
        <f t="array" ref="AJ67">'ادخال البيانات'!W78</f>
        <v>0</v>
      </c>
      <c r="AK67" s="16" cm="1">
        <f t="array" ref="AK67">'ادخال البيانات'!Z78</f>
        <v>0</v>
      </c>
      <c r="AL67" s="15" cm="1">
        <f t="array" ref="AL67">'ادخال البيانات'!AC78</f>
        <v>0</v>
      </c>
    </row>
    <row r="68" ht="13.8" customHeight="1">
      <c r="A68" s="9"/>
      <c r="B68" s="95" cm="1">
        <f t="array" ref="B68">'الترتيب التنازلي '!BF41</f>
        <v>29</v>
      </c>
      <c r="C68" t="str" s="89" cm="1">
        <f t="array" ref="C68">'الترتيب التنازلي '!CW41</f>
      </c>
      <c r="D68" s="90"/>
      <c r="E68" s="90"/>
      <c r="F68" t="str" s="89" cm="1">
        <f t="array" ref="F68">'الترتيب التنازلي '!CX41</f>
      </c>
      <c r="G68" t="str" s="89" cm="1">
        <f t="array" ref="G68">'الترتيب التنازلي '!CY41</f>
      </c>
      <c r="H68" t="str" s="89" cm="1">
        <f t="array" ref="H68">'الترتيب التنازلي  (2)'!CZ41</f>
      </c>
      <c r="I68" s="9"/>
      <c r="J68" s="9"/>
      <c r="K68" s="9"/>
      <c r="L68" s="9"/>
      <c r="M68" s="9"/>
      <c r="N68" s="9"/>
      <c r="O68" s="9"/>
      <c r="P68" s="9"/>
      <c r="Q68" s="9"/>
      <c r="R68" s="9"/>
      <c r="S68" s="9"/>
      <c r="T68" s="9"/>
      <c r="U68" s="9"/>
      <c r="V68" s="9"/>
      <c r="W68" s="9"/>
      <c r="X68" s="9"/>
      <c r="Y68" s="9"/>
      <c r="Z68" s="9"/>
      <c r="AA68" s="9"/>
      <c r="AB68" s="9"/>
      <c r="AC68" s="9"/>
      <c r="AD68" s="15" cm="1">
        <f t="array" ref="AD68">'ادخال البيانات'!E79</f>
        <v>0</v>
      </c>
      <c r="AE68" s="16" cm="1">
        <f t="array" ref="AE68">'ادخال البيانات'!H79</f>
        <v>0</v>
      </c>
      <c r="AF68" s="15" cm="1">
        <f t="array" ref="AF68">'ادخال البيانات'!K79</f>
        <v>0</v>
      </c>
      <c r="AG68" s="16" cm="1">
        <f t="array" ref="AG68">'ادخال البيانات'!N79</f>
        <v>0</v>
      </c>
      <c r="AH68" s="15" cm="1">
        <f t="array" ref="AH68">'ادخال البيانات'!Q79</f>
        <v>0</v>
      </c>
      <c r="AI68" s="16" cm="1">
        <f t="array" ref="AI68">'ادخال البيانات'!T79</f>
        <v>0</v>
      </c>
      <c r="AJ68" s="15" cm="1">
        <f t="array" ref="AJ68">'ادخال البيانات'!W79</f>
        <v>0</v>
      </c>
      <c r="AK68" s="16" cm="1">
        <f t="array" ref="AK68">'ادخال البيانات'!Z79</f>
        <v>0</v>
      </c>
      <c r="AL68" s="15" cm="1">
        <f t="array" ref="AL68">'ادخال البيانات'!AC79</f>
        <v>0</v>
      </c>
    </row>
    <row r="69" ht="13.8" customHeight="1">
      <c r="A69" s="9"/>
      <c r="B69" s="95" cm="1">
        <f t="array" ref="B69">'الترتيب التنازلي '!BF42</f>
        <v>30</v>
      </c>
      <c r="C69" t="str" s="89" cm="1">
        <f t="array" ref="C69">'الترتيب التنازلي '!CW42</f>
      </c>
      <c r="D69" s="90"/>
      <c r="E69" s="90"/>
      <c r="F69" t="str" s="89" cm="1">
        <f t="array" ref="F69">'الترتيب التنازلي '!CX42</f>
      </c>
      <c r="G69" t="str" s="89" cm="1">
        <f t="array" ref="G69">'الترتيب التنازلي '!CY42</f>
      </c>
      <c r="H69" t="str" s="89" cm="1">
        <f t="array" ref="H69">'الترتيب التنازلي  (2)'!CZ42</f>
      </c>
      <c r="I69" s="9"/>
      <c r="J69" s="9"/>
      <c r="K69" s="9"/>
      <c r="L69" s="9"/>
      <c r="M69" s="9"/>
      <c r="N69" s="9"/>
      <c r="O69" s="9"/>
      <c r="P69" s="9"/>
      <c r="Q69" s="9"/>
      <c r="R69" s="9"/>
      <c r="S69" s="9"/>
      <c r="T69" s="9"/>
      <c r="U69" s="9"/>
      <c r="V69" s="9"/>
      <c r="W69" s="9"/>
      <c r="X69" s="9"/>
      <c r="Y69" s="9"/>
      <c r="Z69" s="9"/>
      <c r="AA69" s="9"/>
      <c r="AB69" s="9"/>
      <c r="AC69" s="9"/>
      <c r="AD69" s="15" cm="1">
        <f t="array" ref="AD69">'ادخال البيانات'!E80</f>
        <v>0</v>
      </c>
      <c r="AE69" s="16" cm="1">
        <f t="array" ref="AE69">'ادخال البيانات'!H80</f>
        <v>0</v>
      </c>
      <c r="AF69" s="15" cm="1">
        <f t="array" ref="AF69">'ادخال البيانات'!K80</f>
        <v>0</v>
      </c>
      <c r="AG69" s="16" cm="1">
        <f t="array" ref="AG69">'ادخال البيانات'!N80</f>
        <v>0</v>
      </c>
      <c r="AH69" s="15" cm="1">
        <f t="array" ref="AH69">'ادخال البيانات'!Q80</f>
        <v>0</v>
      </c>
      <c r="AI69" s="16" cm="1">
        <f t="array" ref="AI69">'ادخال البيانات'!T80</f>
        <v>0</v>
      </c>
      <c r="AJ69" s="15" cm="1">
        <f t="array" ref="AJ69">'ادخال البيانات'!W80</f>
        <v>0</v>
      </c>
      <c r="AK69" s="16" cm="1">
        <f t="array" ref="AK69">'ادخال البيانات'!Z80</f>
        <v>0</v>
      </c>
      <c r="AL69" s="15" cm="1">
        <f t="array" ref="AL69">'ادخال البيانات'!AC80</f>
        <v>0</v>
      </c>
    </row>
    <row r="70" ht="13.8" customHeight="1">
      <c r="A70" s="9"/>
      <c r="B70" s="95" cm="1">
        <f t="array" ref="B70">'الترتيب التنازلي '!BF43</f>
        <v>31</v>
      </c>
      <c r="C70" t="str" s="89" cm="1">
        <f t="array" ref="C70">'الترتيب التنازلي '!CW43</f>
      </c>
      <c r="D70" s="90"/>
      <c r="E70" s="90"/>
      <c r="F70" t="str" s="89" cm="1">
        <f t="array" ref="F70">'الترتيب التنازلي '!CX43</f>
      </c>
      <c r="G70" t="str" s="89" cm="1">
        <f t="array" ref="G70">'الترتيب التنازلي '!CY43</f>
      </c>
      <c r="H70" t="str" s="89" cm="1">
        <f t="array" ref="H70">'الترتيب التنازلي  (2)'!CZ43</f>
      </c>
      <c r="I70" s="9"/>
      <c r="J70" s="9"/>
      <c r="K70" s="9"/>
      <c r="L70" s="9"/>
      <c r="M70" s="9"/>
      <c r="N70" s="9"/>
      <c r="O70" s="9"/>
      <c r="P70" s="9"/>
      <c r="Q70" s="9"/>
      <c r="R70" s="9"/>
      <c r="S70" s="9"/>
      <c r="T70" s="9"/>
      <c r="U70" s="9"/>
      <c r="V70" s="9"/>
      <c r="W70" s="9"/>
      <c r="X70" s="9"/>
      <c r="Y70" s="9"/>
      <c r="Z70" s="9"/>
      <c r="AA70" s="9"/>
      <c r="AB70" s="9"/>
      <c r="AC70" s="9"/>
      <c r="AD70" s="15" cm="1">
        <f t="array" ref="AD70">'ادخال البيانات'!E81</f>
        <v>0</v>
      </c>
      <c r="AE70" s="16" cm="1">
        <f t="array" ref="AE70">'ادخال البيانات'!H81</f>
        <v>0</v>
      </c>
      <c r="AF70" s="15" cm="1">
        <f t="array" ref="AF70">'ادخال البيانات'!K81</f>
        <v>0</v>
      </c>
      <c r="AG70" s="16" cm="1">
        <f t="array" ref="AG70">'ادخال البيانات'!N81</f>
        <v>0</v>
      </c>
      <c r="AH70" s="15" cm="1">
        <f t="array" ref="AH70">'ادخال البيانات'!Q81</f>
        <v>0</v>
      </c>
      <c r="AI70" s="16" cm="1">
        <f t="array" ref="AI70">'ادخال البيانات'!T81</f>
        <v>0</v>
      </c>
      <c r="AJ70" s="15" cm="1">
        <f t="array" ref="AJ70">'ادخال البيانات'!W81</f>
        <v>0</v>
      </c>
      <c r="AK70" s="16" cm="1">
        <f t="array" ref="AK70">'ادخال البيانات'!Z81</f>
        <v>0</v>
      </c>
      <c r="AL70" s="15" cm="1">
        <f t="array" ref="AL70">'ادخال البيانات'!AC81</f>
        <v>0</v>
      </c>
    </row>
    <row r="71" ht="13.8" customHeight="1">
      <c r="A71" s="9"/>
      <c r="B71" s="95" cm="1">
        <f t="array" ref="B71">'الترتيب التنازلي '!BF44</f>
        <v>32</v>
      </c>
      <c r="C71" t="str" s="89" cm="1">
        <f t="array" ref="C71">'الترتيب التنازلي '!CW44</f>
      </c>
      <c r="D71" s="90"/>
      <c r="E71" s="90"/>
      <c r="F71" t="str" s="89" cm="1">
        <f t="array" ref="F71">'الترتيب التنازلي '!CX44</f>
      </c>
      <c r="G71" t="str" s="89" cm="1">
        <f t="array" ref="G71">'الترتيب التنازلي '!CY44</f>
      </c>
      <c r="H71" t="str" s="89" cm="1">
        <f t="array" ref="H71">'الترتيب التنازلي  (2)'!CZ44</f>
      </c>
      <c r="I71" s="9"/>
      <c r="J71" s="9"/>
      <c r="K71" s="9"/>
      <c r="L71" s="9"/>
      <c r="M71" s="9"/>
      <c r="N71" s="9"/>
      <c r="O71" s="9"/>
      <c r="P71" s="9"/>
      <c r="Q71" s="9"/>
      <c r="R71" s="9"/>
      <c r="S71" s="9"/>
      <c r="T71" s="9"/>
      <c r="U71" s="9"/>
      <c r="V71" s="9"/>
      <c r="W71" s="9"/>
      <c r="X71" s="9"/>
      <c r="Y71" s="9"/>
      <c r="Z71" s="9"/>
      <c r="AA71" s="9"/>
      <c r="AB71" s="9"/>
      <c r="AC71" s="9"/>
      <c r="AD71" s="15" cm="1">
        <f t="array" ref="AD71">'ادخال البيانات'!E82</f>
        <v>0</v>
      </c>
      <c r="AE71" s="16" cm="1">
        <f t="array" ref="AE71">'ادخال البيانات'!H82</f>
        <v>0</v>
      </c>
      <c r="AF71" s="15" cm="1">
        <f t="array" ref="AF71">'ادخال البيانات'!K82</f>
        <v>0</v>
      </c>
      <c r="AG71" s="16" cm="1">
        <f t="array" ref="AG71">'ادخال البيانات'!N82</f>
        <v>0</v>
      </c>
      <c r="AH71" s="15" cm="1">
        <f t="array" ref="AH71">'ادخال البيانات'!Q82</f>
        <v>0</v>
      </c>
      <c r="AI71" s="16" cm="1">
        <f t="array" ref="AI71">'ادخال البيانات'!T82</f>
        <v>0</v>
      </c>
      <c r="AJ71" s="15" cm="1">
        <f t="array" ref="AJ71">'ادخال البيانات'!W82</f>
        <v>0</v>
      </c>
      <c r="AK71" s="16" cm="1">
        <f t="array" ref="AK71">'ادخال البيانات'!Z82</f>
        <v>0</v>
      </c>
      <c r="AL71" s="15" cm="1">
        <f t="array" ref="AL71">'ادخال البيانات'!AC82</f>
        <v>0</v>
      </c>
    </row>
    <row r="72" ht="13.8" customHeight="1">
      <c r="A72" s="9"/>
      <c r="B72" s="95" cm="1">
        <f t="array" ref="B72">'الترتيب التنازلي '!BF45</f>
        <v>33</v>
      </c>
      <c r="C72" t="str" s="89" cm="1">
        <f t="array" ref="C72">'الترتيب التنازلي '!CW45</f>
      </c>
      <c r="D72" s="90"/>
      <c r="E72" s="90"/>
      <c r="F72" t="str" s="89" cm="1">
        <f t="array" ref="F72">'الترتيب التنازلي '!CX45</f>
      </c>
      <c r="G72" t="str" s="89" cm="1">
        <f t="array" ref="G72">'الترتيب التنازلي '!CY45</f>
      </c>
      <c r="H72" t="str" s="89" cm="1">
        <f t="array" ref="H72">'الترتيب التنازلي  (2)'!CZ45</f>
      </c>
      <c r="I72" s="9"/>
      <c r="J72" s="9"/>
      <c r="K72" s="9"/>
      <c r="L72" s="9"/>
      <c r="M72" s="9"/>
      <c r="N72" s="9"/>
      <c r="O72" s="9"/>
      <c r="P72" s="9"/>
      <c r="Q72" s="9"/>
      <c r="R72" s="9"/>
      <c r="S72" s="9"/>
      <c r="T72" s="9"/>
      <c r="U72" s="9"/>
      <c r="V72" s="9"/>
      <c r="W72" s="9"/>
      <c r="X72" s="9"/>
      <c r="Y72" s="9"/>
      <c r="Z72" s="9"/>
      <c r="AA72" s="9"/>
      <c r="AB72" s="9"/>
      <c r="AC72" s="9"/>
      <c r="AD72" s="15" cm="1">
        <f t="array" ref="AD72">'ادخال البيانات'!E83</f>
        <v>0</v>
      </c>
      <c r="AE72" s="16" cm="1">
        <f t="array" ref="AE72">'ادخال البيانات'!H83</f>
        <v>0</v>
      </c>
      <c r="AF72" s="15" cm="1">
        <f t="array" ref="AF72">'ادخال البيانات'!K83</f>
        <v>0</v>
      </c>
      <c r="AG72" s="16" cm="1">
        <f t="array" ref="AG72">'ادخال البيانات'!N83</f>
        <v>0</v>
      </c>
      <c r="AH72" s="15" cm="1">
        <f t="array" ref="AH72">'ادخال البيانات'!Q83</f>
        <v>0</v>
      </c>
      <c r="AI72" s="16" cm="1">
        <f t="array" ref="AI72">'ادخال البيانات'!T83</f>
        <v>0</v>
      </c>
      <c r="AJ72" s="15" cm="1">
        <f t="array" ref="AJ72">'ادخال البيانات'!W83</f>
        <v>0</v>
      </c>
      <c r="AK72" s="16" cm="1">
        <f t="array" ref="AK72">'ادخال البيانات'!Z83</f>
        <v>0</v>
      </c>
      <c r="AL72" s="15" cm="1">
        <f t="array" ref="AL72">'ادخال البيانات'!AC83</f>
        <v>0</v>
      </c>
    </row>
    <row r="73" ht="13.8" customHeight="1">
      <c r="A73" s="9"/>
      <c r="B73" s="95" cm="1">
        <f t="array" ref="B73">'الترتيب التنازلي '!BF46</f>
        <v>34</v>
      </c>
      <c r="C73" t="str" s="89" cm="1">
        <f t="array" ref="C73">'الترتيب التنازلي '!CW46</f>
      </c>
      <c r="D73" s="90"/>
      <c r="E73" s="90"/>
      <c r="F73" t="str" s="89" cm="1">
        <f t="array" ref="F73">'الترتيب التنازلي '!CX46</f>
      </c>
      <c r="G73" t="str" s="89" cm="1">
        <f t="array" ref="G73">'الترتيب التنازلي '!CY46</f>
      </c>
      <c r="H73" t="str" s="89" cm="1">
        <f t="array" ref="H73">'الترتيب التنازلي  (2)'!CZ46</f>
      </c>
      <c r="I73" s="9"/>
      <c r="J73" s="9"/>
      <c r="K73" s="9"/>
      <c r="L73" s="9"/>
      <c r="M73" s="9"/>
      <c r="N73" s="9"/>
      <c r="O73" s="9"/>
      <c r="P73" s="9"/>
      <c r="Q73" s="9"/>
      <c r="R73" s="9"/>
      <c r="S73" s="9"/>
      <c r="T73" s="9"/>
      <c r="U73" s="9"/>
      <c r="V73" s="9"/>
      <c r="W73" s="9"/>
      <c r="X73" s="9"/>
      <c r="Y73" s="9"/>
      <c r="Z73" s="9"/>
      <c r="AA73" s="9"/>
      <c r="AB73" s="9"/>
      <c r="AC73" s="9"/>
      <c r="AD73" s="15" cm="1">
        <f t="array" ref="AD73">'ادخال البيانات'!E84</f>
        <v>0</v>
      </c>
      <c r="AE73" s="16" cm="1">
        <f t="array" ref="AE73">'ادخال البيانات'!H84</f>
        <v>0</v>
      </c>
      <c r="AF73" s="15" cm="1">
        <f t="array" ref="AF73">'ادخال البيانات'!K84</f>
        <v>0</v>
      </c>
      <c r="AG73" s="16" cm="1">
        <f t="array" ref="AG73">'ادخال البيانات'!N84</f>
        <v>0</v>
      </c>
      <c r="AH73" s="15" cm="1">
        <f t="array" ref="AH73">'ادخال البيانات'!Q84</f>
        <v>0</v>
      </c>
      <c r="AI73" s="16" cm="1">
        <f t="array" ref="AI73">'ادخال البيانات'!T84</f>
        <v>0</v>
      </c>
      <c r="AJ73" s="15" cm="1">
        <f t="array" ref="AJ73">'ادخال البيانات'!W84</f>
        <v>0</v>
      </c>
      <c r="AK73" s="16" cm="1">
        <f t="array" ref="AK73">'ادخال البيانات'!Z84</f>
        <v>0</v>
      </c>
      <c r="AL73" s="15" cm="1">
        <f t="array" ref="AL73">'ادخال البيانات'!AC84</f>
        <v>0</v>
      </c>
    </row>
    <row r="74" ht="13.8" customHeight="1">
      <c r="A74" s="9"/>
      <c r="B74" s="95" cm="1">
        <f t="array" ref="B74">'الترتيب التنازلي '!BF47</f>
        <v>35</v>
      </c>
      <c r="C74" t="str" s="89" cm="1">
        <f t="array" ref="C74">'الترتيب التنازلي '!CW47</f>
      </c>
      <c r="D74" s="90"/>
      <c r="E74" s="90"/>
      <c r="F74" t="str" s="89" cm="1">
        <f t="array" ref="F74">'الترتيب التنازلي '!CX47</f>
      </c>
      <c r="G74" t="str" s="89" cm="1">
        <f t="array" ref="G74">'الترتيب التنازلي '!CY47</f>
      </c>
      <c r="H74" t="str" s="89" cm="1">
        <f t="array" ref="H74">'الترتيب التنازلي  (2)'!CZ47</f>
      </c>
      <c r="I74" s="9"/>
      <c r="J74" s="9"/>
      <c r="K74" s="9"/>
      <c r="L74" s="9"/>
      <c r="M74" s="9"/>
      <c r="N74" s="9"/>
      <c r="O74" s="9"/>
      <c r="P74" s="9"/>
      <c r="Q74" s="9"/>
      <c r="R74" s="9"/>
      <c r="S74" s="9"/>
      <c r="T74" s="9"/>
      <c r="U74" s="9"/>
      <c r="V74" s="9"/>
      <c r="W74" s="9"/>
      <c r="X74" s="9"/>
      <c r="Y74" s="9"/>
      <c r="Z74" s="9"/>
      <c r="AA74" s="9"/>
      <c r="AB74" s="9"/>
      <c r="AC74" s="9"/>
      <c r="AD74" s="15" cm="1">
        <f t="array" ref="AD74">'ادخال البيانات'!E85</f>
        <v>0</v>
      </c>
      <c r="AE74" s="16" cm="1">
        <f t="array" ref="AE74">'ادخال البيانات'!H85</f>
        <v>0</v>
      </c>
      <c r="AF74" s="15" cm="1">
        <f t="array" ref="AF74">'ادخال البيانات'!K85</f>
        <v>0</v>
      </c>
      <c r="AG74" s="16" cm="1">
        <f t="array" ref="AG74">'ادخال البيانات'!N85</f>
        <v>0</v>
      </c>
      <c r="AH74" s="15" cm="1">
        <f t="array" ref="AH74">'ادخال البيانات'!Q85</f>
        <v>0</v>
      </c>
      <c r="AI74" s="16" cm="1">
        <f t="array" ref="AI74">'ادخال البيانات'!T85</f>
        <v>0</v>
      </c>
      <c r="AJ74" s="15" cm="1">
        <f t="array" ref="AJ74">'ادخال البيانات'!W85</f>
        <v>0</v>
      </c>
      <c r="AK74" s="16" cm="1">
        <f t="array" ref="AK74">'ادخال البيانات'!Z85</f>
        <v>0</v>
      </c>
      <c r="AL74" s="15" cm="1">
        <f t="array" ref="AL74">'ادخال البيانات'!AC85</f>
        <v>0</v>
      </c>
    </row>
    <row r="75" ht="13.8" customHeight="1">
      <c r="A75" s="9"/>
      <c r="B75" s="95" cm="1">
        <f t="array" ref="B75">'الترتيب التنازلي '!BF48</f>
        <v>36</v>
      </c>
      <c r="C75" t="str" s="89" cm="1">
        <f t="array" ref="C75">'الترتيب التنازلي '!CW48</f>
      </c>
      <c r="D75" s="90"/>
      <c r="E75" s="90"/>
      <c r="F75" t="str" s="89" cm="1">
        <f t="array" ref="F75">'الترتيب التنازلي '!CX48</f>
      </c>
      <c r="G75" t="str" s="89" cm="1">
        <f t="array" ref="G75">'الترتيب التنازلي '!CY48</f>
      </c>
      <c r="H75" t="str" s="89" cm="1">
        <f t="array" ref="H75">'الترتيب التنازلي  (2)'!CZ48</f>
      </c>
      <c r="I75" s="9"/>
      <c r="J75" s="9"/>
      <c r="K75" s="9"/>
      <c r="L75" s="9"/>
      <c r="M75" s="9"/>
      <c r="N75" s="9"/>
      <c r="O75" s="9"/>
      <c r="P75" s="9"/>
      <c r="Q75" s="9"/>
      <c r="R75" s="9"/>
      <c r="S75" s="9"/>
      <c r="T75" s="9"/>
      <c r="U75" s="9"/>
      <c r="V75" s="9"/>
      <c r="W75" s="9"/>
      <c r="X75" s="9"/>
      <c r="Y75" s="9"/>
      <c r="Z75" s="9"/>
      <c r="AA75" s="9"/>
      <c r="AB75" s="9"/>
      <c r="AC75" s="9"/>
      <c r="AD75" s="15" cm="1">
        <f t="array" ref="AD75">'ادخال البيانات'!E86</f>
        <v>0</v>
      </c>
      <c r="AE75" s="16" cm="1">
        <f t="array" ref="AE75">'ادخال البيانات'!H86</f>
        <v>0</v>
      </c>
      <c r="AF75" s="15" cm="1">
        <f t="array" ref="AF75">'ادخال البيانات'!K86</f>
        <v>0</v>
      </c>
      <c r="AG75" s="16" cm="1">
        <f t="array" ref="AG75">'ادخال البيانات'!N86</f>
        <v>0</v>
      </c>
      <c r="AH75" s="15" cm="1">
        <f t="array" ref="AH75">'ادخال البيانات'!Q86</f>
        <v>0</v>
      </c>
      <c r="AI75" s="16" cm="1">
        <f t="array" ref="AI75">'ادخال البيانات'!T86</f>
        <v>0</v>
      </c>
      <c r="AJ75" s="15" cm="1">
        <f t="array" ref="AJ75">'ادخال البيانات'!W86</f>
        <v>0</v>
      </c>
      <c r="AK75" s="16" cm="1">
        <f t="array" ref="AK75">'ادخال البيانات'!Z86</f>
        <v>0</v>
      </c>
      <c r="AL75" s="15" cm="1">
        <f t="array" ref="AL75">'ادخال البيانات'!AC86</f>
        <v>0</v>
      </c>
    </row>
    <row r="76" ht="13.8" customHeight="1">
      <c r="A76" s="9"/>
      <c r="B76" s="95" cm="1">
        <f t="array" ref="B76">'الترتيب التنازلي '!BF49</f>
        <v>37</v>
      </c>
      <c r="C76" t="str" s="89" cm="1">
        <f t="array" ref="C76">'الترتيب التنازلي '!CW49</f>
      </c>
      <c r="D76" s="90"/>
      <c r="E76" s="90"/>
      <c r="F76" t="str" s="89" cm="1">
        <f t="array" ref="F76">'الترتيب التنازلي '!CX49</f>
      </c>
      <c r="G76" t="str" s="89" cm="1">
        <f t="array" ref="G76">'الترتيب التنازلي '!CY49</f>
      </c>
      <c r="H76" t="str" s="89" cm="1">
        <f t="array" ref="H76">'الترتيب التنازلي  (2)'!CZ49</f>
      </c>
      <c r="I76" s="9"/>
      <c r="J76" s="9"/>
      <c r="K76" s="9"/>
      <c r="L76" s="9"/>
      <c r="M76" s="9"/>
      <c r="N76" s="9"/>
      <c r="O76" s="9"/>
      <c r="P76" s="9"/>
      <c r="Q76" s="9"/>
      <c r="R76" s="9"/>
      <c r="S76" s="9"/>
      <c r="T76" s="9"/>
      <c r="U76" s="9"/>
      <c r="V76" s="9"/>
      <c r="W76" s="9"/>
      <c r="X76" s="9"/>
      <c r="Y76" s="9"/>
      <c r="Z76" s="9"/>
      <c r="AA76" s="9"/>
      <c r="AB76" s="9"/>
      <c r="AC76" s="9"/>
      <c r="AD76" s="15" cm="1">
        <f t="array" ref="AD76">'ادخال البيانات'!E87</f>
        <v>0</v>
      </c>
      <c r="AE76" s="16" cm="1">
        <f t="array" ref="AE76">'ادخال البيانات'!H87</f>
        <v>0</v>
      </c>
      <c r="AF76" s="15" cm="1">
        <f t="array" ref="AF76">'ادخال البيانات'!K87</f>
        <v>0</v>
      </c>
      <c r="AG76" s="16" cm="1">
        <f t="array" ref="AG76">'ادخال البيانات'!N87</f>
        <v>0</v>
      </c>
      <c r="AH76" s="15" cm="1">
        <f t="array" ref="AH76">'ادخال البيانات'!Q87</f>
        <v>0</v>
      </c>
      <c r="AI76" s="16" cm="1">
        <f t="array" ref="AI76">'ادخال البيانات'!T87</f>
        <v>0</v>
      </c>
      <c r="AJ76" s="15" cm="1">
        <f t="array" ref="AJ76">'ادخال البيانات'!W87</f>
        <v>0</v>
      </c>
      <c r="AK76" s="16" cm="1">
        <f t="array" ref="AK76">'ادخال البيانات'!Z87</f>
        <v>0</v>
      </c>
      <c r="AL76" s="15" cm="1">
        <f t="array" ref="AL76">'ادخال البيانات'!AC87</f>
        <v>0</v>
      </c>
    </row>
    <row r="77" ht="13.8" customHeight="1">
      <c r="A77" s="9"/>
      <c r="B77" s="95" cm="1">
        <f t="array" ref="B77">'الترتيب التنازلي '!BF50</f>
        <v>38</v>
      </c>
      <c r="C77" t="str" s="89" cm="1">
        <f t="array" ref="C77">'الترتيب التنازلي '!CW50</f>
      </c>
      <c r="D77" s="90"/>
      <c r="E77" s="90"/>
      <c r="F77" t="str" s="89" cm="1">
        <f t="array" ref="F77">'الترتيب التنازلي '!CX50</f>
      </c>
      <c r="G77" t="str" s="89" cm="1">
        <f t="array" ref="G77">'الترتيب التنازلي '!CY50</f>
      </c>
      <c r="H77" t="str" s="89" cm="1">
        <f t="array" ref="H77">'الترتيب التنازلي  (2)'!CZ50</f>
      </c>
      <c r="I77" s="9"/>
      <c r="J77" s="9"/>
      <c r="K77" s="9"/>
      <c r="L77" s="9"/>
      <c r="M77" s="9"/>
      <c r="N77" s="9"/>
      <c r="O77" s="9"/>
      <c r="P77" s="9"/>
      <c r="Q77" s="9"/>
      <c r="R77" s="9"/>
      <c r="S77" s="9"/>
      <c r="T77" s="9"/>
      <c r="U77" s="9"/>
      <c r="V77" s="9"/>
      <c r="W77" s="9"/>
      <c r="X77" s="9"/>
      <c r="Y77" s="9"/>
      <c r="Z77" s="9"/>
      <c r="AA77" s="9"/>
      <c r="AB77" s="9"/>
      <c r="AC77" s="9"/>
      <c r="AD77" s="15" cm="1">
        <f t="array" ref="AD77">'ادخال البيانات'!E88</f>
        <v>0</v>
      </c>
      <c r="AE77" s="16" cm="1">
        <f t="array" ref="AE77">'ادخال البيانات'!H88</f>
        <v>0</v>
      </c>
      <c r="AF77" s="15" cm="1">
        <f t="array" ref="AF77">'ادخال البيانات'!K88</f>
        <v>0</v>
      </c>
      <c r="AG77" s="16" cm="1">
        <f t="array" ref="AG77">'ادخال البيانات'!N88</f>
        <v>0</v>
      </c>
      <c r="AH77" s="15" cm="1">
        <f t="array" ref="AH77">'ادخال البيانات'!Q88</f>
        <v>0</v>
      </c>
      <c r="AI77" s="16" cm="1">
        <f t="array" ref="AI77">'ادخال البيانات'!T88</f>
        <v>0</v>
      </c>
      <c r="AJ77" s="15" cm="1">
        <f t="array" ref="AJ77">'ادخال البيانات'!W88</f>
        <v>0</v>
      </c>
      <c r="AK77" s="16" cm="1">
        <f t="array" ref="AK77">'ادخال البيانات'!Z88</f>
        <v>0</v>
      </c>
      <c r="AL77" s="15" cm="1">
        <f t="array" ref="AL77">'ادخال البيانات'!AC88</f>
        <v>0</v>
      </c>
    </row>
    <row r="78" ht="13.8" customHeight="1">
      <c r="A78" s="9"/>
      <c r="B78" s="95" cm="1">
        <f t="array" ref="B78">'الترتيب التنازلي '!BF51</f>
        <v>39</v>
      </c>
      <c r="C78" t="str" s="89" cm="1">
        <f t="array" ref="C78">'الترتيب التنازلي '!CW51</f>
      </c>
      <c r="D78" s="90"/>
      <c r="E78" s="90"/>
      <c r="F78" t="str" s="89" cm="1">
        <f t="array" ref="F78">'الترتيب التنازلي '!CX51</f>
      </c>
      <c r="G78" t="str" s="89" cm="1">
        <f t="array" ref="G78">'الترتيب التنازلي '!CY51</f>
      </c>
      <c r="H78" t="str" s="89" cm="1">
        <f t="array" ref="H78">'الترتيب التنازلي  (2)'!CZ51</f>
      </c>
      <c r="I78" s="9"/>
      <c r="J78" s="9"/>
      <c r="K78" s="9"/>
      <c r="L78" s="9"/>
      <c r="M78" s="9"/>
      <c r="N78" s="9"/>
      <c r="O78" s="9"/>
      <c r="P78" s="9"/>
      <c r="Q78" s="9"/>
      <c r="R78" s="9"/>
      <c r="S78" s="9"/>
      <c r="T78" s="9"/>
      <c r="U78" s="9"/>
      <c r="V78" s="9"/>
      <c r="W78" s="9"/>
      <c r="X78" s="9"/>
      <c r="Y78" s="9"/>
      <c r="Z78" s="9"/>
      <c r="AA78" s="9"/>
      <c r="AB78" s="9"/>
      <c r="AC78" s="9"/>
      <c r="AD78" s="15" cm="1">
        <f t="array" ref="AD78">'ادخال البيانات'!E89</f>
        <v>0</v>
      </c>
      <c r="AE78" s="16" cm="1">
        <f t="array" ref="AE78">'ادخال البيانات'!H89</f>
        <v>0</v>
      </c>
      <c r="AF78" s="15" cm="1">
        <f t="array" ref="AF78">'ادخال البيانات'!K89</f>
        <v>0</v>
      </c>
      <c r="AG78" s="16" cm="1">
        <f t="array" ref="AG78">'ادخال البيانات'!N89</f>
        <v>0</v>
      </c>
      <c r="AH78" s="15" cm="1">
        <f t="array" ref="AH78">'ادخال البيانات'!Q89</f>
        <v>0</v>
      </c>
      <c r="AI78" s="16" cm="1">
        <f t="array" ref="AI78">'ادخال البيانات'!T89</f>
        <v>0</v>
      </c>
      <c r="AJ78" s="15" cm="1">
        <f t="array" ref="AJ78">'ادخال البيانات'!W89</f>
        <v>0</v>
      </c>
      <c r="AK78" s="16" cm="1">
        <f t="array" ref="AK78">'ادخال البيانات'!Z89</f>
        <v>0</v>
      </c>
      <c r="AL78" s="15" cm="1">
        <f t="array" ref="AL78">'ادخال البيانات'!AC89</f>
        <v>0</v>
      </c>
    </row>
    <row r="79" ht="13.8" customHeight="1">
      <c r="A79" s="9"/>
      <c r="B79" s="95" cm="1">
        <f t="array" ref="B79">'الترتيب التنازلي '!BF52</f>
        <v>40</v>
      </c>
      <c r="C79" t="str" s="89" cm="1">
        <f t="array" ref="C79">'الترتيب التنازلي '!CW52</f>
      </c>
      <c r="D79" s="90"/>
      <c r="E79" s="90"/>
      <c r="F79" t="str" s="89" cm="1">
        <f t="array" ref="F79">'الترتيب التنازلي '!CX52</f>
      </c>
      <c r="G79" t="str" s="89" cm="1">
        <f t="array" ref="G79">'الترتيب التنازلي '!CY52</f>
      </c>
      <c r="H79" t="str" s="89" cm="1">
        <f t="array" ref="H79">'الترتيب التنازلي  (2)'!CZ52</f>
      </c>
      <c r="I79" s="9"/>
      <c r="J79" s="9"/>
      <c r="K79" s="9"/>
      <c r="L79" s="9"/>
      <c r="M79" s="9"/>
      <c r="N79" s="9"/>
      <c r="O79" s="9"/>
      <c r="P79" s="9"/>
      <c r="Q79" s="9"/>
      <c r="R79" s="9"/>
      <c r="S79" s="9"/>
      <c r="T79" s="9"/>
      <c r="U79" s="9"/>
      <c r="V79" s="9"/>
      <c r="W79" s="9"/>
      <c r="X79" s="9"/>
      <c r="Y79" s="9"/>
      <c r="Z79" s="9"/>
      <c r="AA79" s="9"/>
      <c r="AB79" s="9"/>
      <c r="AC79" s="9"/>
      <c r="AD79" s="15" cm="1">
        <f t="array" ref="AD79">'ادخال البيانات'!E90</f>
        <v>0</v>
      </c>
      <c r="AE79" s="16" cm="1">
        <f t="array" ref="AE79">'ادخال البيانات'!H90</f>
        <v>0</v>
      </c>
      <c r="AF79" s="15" cm="1">
        <f t="array" ref="AF79">'ادخال البيانات'!K90</f>
        <v>0</v>
      </c>
      <c r="AG79" s="16" cm="1">
        <f t="array" ref="AG79">'ادخال البيانات'!N90</f>
        <v>0</v>
      </c>
      <c r="AH79" s="15" cm="1">
        <f t="array" ref="AH79">'ادخال البيانات'!Q90</f>
        <v>0</v>
      </c>
      <c r="AI79" s="16" cm="1">
        <f t="array" ref="AI79">'ادخال البيانات'!T90</f>
        <v>0</v>
      </c>
      <c r="AJ79" s="15" cm="1">
        <f t="array" ref="AJ79">'ادخال البيانات'!W90</f>
        <v>0</v>
      </c>
      <c r="AK79" s="16" cm="1">
        <f t="array" ref="AK79">'ادخال البيانات'!Z90</f>
        <v>0</v>
      </c>
      <c r="AL79" s="15" cm="1">
        <f t="array" ref="AL79">'ادخال البيانات'!AC90</f>
        <v>0</v>
      </c>
    </row>
    <row r="80" ht="13.8" customHeight="1">
      <c r="A80" s="9"/>
      <c r="B80" s="95" cm="1">
        <f t="array" ref="B80">'الترتيب التنازلي '!BF53</f>
        <v>41</v>
      </c>
      <c r="C80" t="str" s="89" cm="1">
        <f t="array" ref="C80">'الترتيب التنازلي '!CW53</f>
      </c>
      <c r="D80" s="90"/>
      <c r="E80" s="90"/>
      <c r="F80" t="str" s="89" cm="1">
        <f t="array" ref="F80">'الترتيب التنازلي '!CX53</f>
      </c>
      <c r="G80" t="str" s="89" cm="1">
        <f t="array" ref="G80">'الترتيب التنازلي '!CY53</f>
      </c>
      <c r="H80" t="str" s="89" cm="1">
        <f t="array" ref="H80">'الترتيب التنازلي  (2)'!CZ53</f>
      </c>
      <c r="I80" s="9"/>
      <c r="J80" s="9"/>
      <c r="K80" s="9"/>
      <c r="L80" s="9"/>
      <c r="M80" s="9"/>
      <c r="N80" s="9"/>
      <c r="O80" s="9"/>
      <c r="P80" s="9"/>
      <c r="Q80" s="9"/>
      <c r="R80" s="9"/>
      <c r="S80" s="9"/>
      <c r="T80" s="9"/>
      <c r="U80" s="9"/>
      <c r="V80" s="9"/>
      <c r="W80" s="9"/>
      <c r="X80" s="9"/>
      <c r="Y80" s="9"/>
      <c r="Z80" s="9"/>
      <c r="AA80" s="9"/>
      <c r="AB80" s="9"/>
      <c r="AC80" s="9"/>
      <c r="AD80" s="15" cm="1">
        <f t="array" ref="AD80">'ادخال البيانات'!E91</f>
        <v>0</v>
      </c>
      <c r="AE80" s="16" cm="1">
        <f t="array" ref="AE80">'ادخال البيانات'!H91</f>
        <v>0</v>
      </c>
      <c r="AF80" s="15" cm="1">
        <f t="array" ref="AF80">'ادخال البيانات'!K91</f>
        <v>0</v>
      </c>
      <c r="AG80" s="16" cm="1">
        <f t="array" ref="AG80">'ادخال البيانات'!N91</f>
        <v>0</v>
      </c>
      <c r="AH80" s="15" cm="1">
        <f t="array" ref="AH80">'ادخال البيانات'!Q91</f>
        <v>0</v>
      </c>
      <c r="AI80" s="16" cm="1">
        <f t="array" ref="AI80">'ادخال البيانات'!T91</f>
        <v>0</v>
      </c>
      <c r="AJ80" s="15" cm="1">
        <f t="array" ref="AJ80">'ادخال البيانات'!W91</f>
        <v>0</v>
      </c>
      <c r="AK80" s="16" cm="1">
        <f t="array" ref="AK80">'ادخال البيانات'!Z91</f>
        <v>0</v>
      </c>
      <c r="AL80" s="15" cm="1">
        <f t="array" ref="AL80">'ادخال البيانات'!AC91</f>
        <v>0</v>
      </c>
    </row>
    <row r="81" ht="13.8" customHeight="1">
      <c r="A81" s="9"/>
      <c r="B81" s="95" cm="1">
        <f t="array" ref="B81">'الترتيب التنازلي '!BF54</f>
        <v>42</v>
      </c>
      <c r="C81" t="str" s="89" cm="1">
        <f t="array" ref="C81">'الترتيب التنازلي '!CW54</f>
      </c>
      <c r="D81" s="90"/>
      <c r="E81" s="90"/>
      <c r="F81" t="str" s="89" cm="1">
        <f t="array" ref="F81">'الترتيب التنازلي '!CX54</f>
      </c>
      <c r="G81" t="str" s="89" cm="1">
        <f t="array" ref="G81">'الترتيب التنازلي '!CY54</f>
      </c>
      <c r="H81" t="str" s="89" cm="1">
        <f t="array" ref="H81">'الترتيب التنازلي  (2)'!CZ54</f>
      </c>
      <c r="I81" s="9"/>
      <c r="J81" s="9"/>
      <c r="K81" s="9"/>
      <c r="L81" s="9"/>
      <c r="M81" s="9"/>
      <c r="N81" s="9"/>
      <c r="O81" s="9"/>
      <c r="P81" s="9"/>
      <c r="Q81" s="9"/>
      <c r="R81" s="9"/>
      <c r="S81" s="9"/>
      <c r="T81" s="9"/>
      <c r="U81" s="9"/>
      <c r="V81" s="9"/>
      <c r="W81" s="9"/>
      <c r="X81" s="9"/>
      <c r="Y81" s="9"/>
      <c r="Z81" s="9"/>
      <c r="AA81" s="9"/>
      <c r="AB81" s="9"/>
      <c r="AC81" s="9"/>
      <c r="AD81" s="15" cm="1">
        <f t="array" ref="AD81">'ادخال البيانات'!E92</f>
        <v>0</v>
      </c>
      <c r="AE81" s="16" cm="1">
        <f t="array" ref="AE81">'ادخال البيانات'!H92</f>
        <v>0</v>
      </c>
      <c r="AF81" s="15" cm="1">
        <f t="array" ref="AF81">'ادخال البيانات'!K92</f>
        <v>0</v>
      </c>
      <c r="AG81" s="16" cm="1">
        <f t="array" ref="AG81">'ادخال البيانات'!N92</f>
        <v>0</v>
      </c>
      <c r="AH81" s="15" cm="1">
        <f t="array" ref="AH81">'ادخال البيانات'!Q92</f>
        <v>0</v>
      </c>
      <c r="AI81" s="16" cm="1">
        <f t="array" ref="AI81">'ادخال البيانات'!T92</f>
        <v>0</v>
      </c>
      <c r="AJ81" s="15" cm="1">
        <f t="array" ref="AJ81">'ادخال البيانات'!W92</f>
        <v>0</v>
      </c>
      <c r="AK81" s="16" cm="1">
        <f t="array" ref="AK81">'ادخال البيانات'!Z92</f>
        <v>0</v>
      </c>
      <c r="AL81" s="15" cm="1">
        <f t="array" ref="AL81">'ادخال البيانات'!AC92</f>
        <v>0</v>
      </c>
    </row>
    <row r="82" ht="13.8" customHeight="1">
      <c r="A82" s="9"/>
      <c r="B82" s="95" cm="1">
        <f t="array" ref="B82">'الترتيب التنازلي '!BF55</f>
        <v>43</v>
      </c>
      <c r="C82" t="str" s="89" cm="1">
        <f t="array" ref="C82">'الترتيب التنازلي '!CW55</f>
      </c>
      <c r="D82" s="90"/>
      <c r="E82" s="90"/>
      <c r="F82" t="str" s="89" cm="1">
        <f t="array" ref="F82">'الترتيب التنازلي '!CX55</f>
      </c>
      <c r="G82" t="str" s="89" cm="1">
        <f t="array" ref="G82">'الترتيب التنازلي '!CY55</f>
      </c>
      <c r="H82" t="str" s="89" cm="1">
        <f t="array" ref="H82">'الترتيب التنازلي  (2)'!CZ55</f>
      </c>
      <c r="I82" s="9"/>
      <c r="J82" s="9"/>
      <c r="K82" s="9"/>
      <c r="L82" s="9"/>
      <c r="M82" s="9"/>
      <c r="N82" s="9"/>
      <c r="O82" s="9"/>
      <c r="P82" s="9"/>
      <c r="Q82" s="9"/>
      <c r="R82" s="9"/>
      <c r="S82" s="9"/>
      <c r="T82" s="9"/>
      <c r="U82" s="9"/>
      <c r="V82" s="9"/>
      <c r="W82" s="9"/>
      <c r="X82" s="9"/>
      <c r="Y82" s="9"/>
      <c r="Z82" s="9"/>
      <c r="AA82" s="9"/>
      <c r="AB82" s="9"/>
      <c r="AC82" s="9"/>
      <c r="AD82" s="15" cm="1">
        <f t="array" ref="AD82">'ادخال البيانات'!E93</f>
        <v>0</v>
      </c>
      <c r="AE82" s="16" cm="1">
        <f t="array" ref="AE82">'ادخال البيانات'!H93</f>
        <v>0</v>
      </c>
      <c r="AF82" s="15" cm="1">
        <f t="array" ref="AF82">'ادخال البيانات'!K93</f>
        <v>0</v>
      </c>
      <c r="AG82" s="16" cm="1">
        <f t="array" ref="AG82">'ادخال البيانات'!N93</f>
        <v>0</v>
      </c>
      <c r="AH82" s="15" cm="1">
        <f t="array" ref="AH82">'ادخال البيانات'!Q93</f>
        <v>0</v>
      </c>
      <c r="AI82" s="16" cm="1">
        <f t="array" ref="AI82">'ادخال البيانات'!T93</f>
        <v>0</v>
      </c>
      <c r="AJ82" s="15" cm="1">
        <f t="array" ref="AJ82">'ادخال البيانات'!W93</f>
        <v>0</v>
      </c>
      <c r="AK82" s="16" cm="1">
        <f t="array" ref="AK82">'ادخال البيانات'!Z93</f>
        <v>0</v>
      </c>
      <c r="AL82" s="15" cm="1">
        <f t="array" ref="AL82">'ادخال البيانات'!AC93</f>
        <v>0</v>
      </c>
    </row>
    <row r="83" ht="13.8" customHeight="1">
      <c r="A83" s="9"/>
      <c r="B83" s="95" cm="1">
        <f t="array" ref="B83">'الترتيب التنازلي '!BF56</f>
        <v>44</v>
      </c>
      <c r="C83" t="str" s="89" cm="1">
        <f t="array" ref="C83">'الترتيب التنازلي '!CW56</f>
      </c>
      <c r="D83" s="90"/>
      <c r="E83" s="90"/>
      <c r="F83" t="str" s="89" cm="1">
        <f t="array" ref="F83">'الترتيب التنازلي '!CX56</f>
      </c>
      <c r="G83" t="str" s="89" cm="1">
        <f t="array" ref="G83">'الترتيب التنازلي '!CY56</f>
      </c>
      <c r="H83" t="str" s="89" cm="1">
        <f t="array" ref="H83">'الترتيب التنازلي  (2)'!CZ56</f>
      </c>
      <c r="I83" s="9"/>
      <c r="J83" s="9"/>
      <c r="K83" s="9"/>
      <c r="L83" s="9"/>
      <c r="M83" s="9"/>
      <c r="N83" s="9"/>
      <c r="O83" s="9"/>
      <c r="P83" s="9"/>
      <c r="Q83" s="9"/>
      <c r="R83" s="9"/>
      <c r="S83" s="9"/>
      <c r="T83" s="9"/>
      <c r="U83" s="9"/>
      <c r="V83" s="9"/>
      <c r="W83" s="9"/>
      <c r="X83" s="9"/>
      <c r="Y83" s="9"/>
      <c r="Z83" s="9"/>
      <c r="AA83" s="9"/>
      <c r="AB83" s="9"/>
      <c r="AC83" s="9"/>
      <c r="AD83" s="15" cm="1">
        <f t="array" ref="AD83">'ادخال البيانات'!E94</f>
        <v>0</v>
      </c>
      <c r="AE83" s="16" cm="1">
        <f t="array" ref="AE83">'ادخال البيانات'!H94</f>
        <v>0</v>
      </c>
      <c r="AF83" s="15" cm="1">
        <f t="array" ref="AF83">'ادخال البيانات'!K94</f>
        <v>0</v>
      </c>
      <c r="AG83" s="16" cm="1">
        <f t="array" ref="AG83">'ادخال البيانات'!N94</f>
        <v>0</v>
      </c>
      <c r="AH83" s="15" cm="1">
        <f t="array" ref="AH83">'ادخال البيانات'!Q94</f>
        <v>0</v>
      </c>
      <c r="AI83" s="16" cm="1">
        <f t="array" ref="AI83">'ادخال البيانات'!T94</f>
        <v>0</v>
      </c>
      <c r="AJ83" s="15" cm="1">
        <f t="array" ref="AJ83">'ادخال البيانات'!W94</f>
        <v>0</v>
      </c>
      <c r="AK83" s="16" cm="1">
        <f t="array" ref="AK83">'ادخال البيانات'!Z94</f>
        <v>0</v>
      </c>
      <c r="AL83" s="15" cm="1">
        <f t="array" ref="AL83">'ادخال البيانات'!AC94</f>
        <v>0</v>
      </c>
    </row>
    <row r="84" ht="13.8" customHeight="1">
      <c r="A84" s="9"/>
      <c r="B84" s="95" cm="1">
        <f t="array" ref="B84">'الترتيب التنازلي '!BF57</f>
        <v>45</v>
      </c>
      <c r="C84" t="str" s="89" cm="1">
        <f t="array" ref="C84">'الترتيب التنازلي '!CW57</f>
      </c>
      <c r="D84" s="90"/>
      <c r="E84" s="90"/>
      <c r="F84" t="str" s="89" cm="1">
        <f t="array" ref="F84">'الترتيب التنازلي '!CX57</f>
      </c>
      <c r="G84" t="str" s="89" cm="1">
        <f t="array" ref="G84">'الترتيب التنازلي '!CY57</f>
      </c>
      <c r="H84" t="str" s="89" cm="1">
        <f t="array" ref="H84">'الترتيب التنازلي  (2)'!CZ57</f>
      </c>
      <c r="I84" s="9"/>
      <c r="J84" s="9"/>
      <c r="K84" s="9"/>
      <c r="L84" s="9"/>
      <c r="M84" s="9"/>
      <c r="N84" s="9"/>
      <c r="O84" s="9"/>
      <c r="P84" s="9"/>
      <c r="Q84" s="9"/>
      <c r="R84" s="9"/>
      <c r="S84" s="9"/>
      <c r="T84" s="9"/>
      <c r="U84" s="9"/>
      <c r="V84" s="9"/>
      <c r="W84" s="9"/>
      <c r="X84" s="9"/>
      <c r="Y84" s="9"/>
      <c r="Z84" s="9"/>
      <c r="AA84" s="9"/>
      <c r="AB84" s="9"/>
      <c r="AC84" s="9"/>
      <c r="AD84" s="15" cm="1">
        <f t="array" ref="AD84">'ادخال البيانات'!E95</f>
        <v>0</v>
      </c>
      <c r="AE84" s="16" cm="1">
        <f t="array" ref="AE84">'ادخال البيانات'!H95</f>
        <v>0</v>
      </c>
      <c r="AF84" s="15" cm="1">
        <f t="array" ref="AF84">'ادخال البيانات'!K95</f>
        <v>0</v>
      </c>
      <c r="AG84" s="16" cm="1">
        <f t="array" ref="AG84">'ادخال البيانات'!N95</f>
        <v>0</v>
      </c>
      <c r="AH84" s="15" cm="1">
        <f t="array" ref="AH84">'ادخال البيانات'!Q95</f>
        <v>0</v>
      </c>
      <c r="AI84" s="16" cm="1">
        <f t="array" ref="AI84">'ادخال البيانات'!T95</f>
        <v>0</v>
      </c>
      <c r="AJ84" s="15" cm="1">
        <f t="array" ref="AJ84">'ادخال البيانات'!W95</f>
        <v>0</v>
      </c>
      <c r="AK84" s="16" cm="1">
        <f t="array" ref="AK84">'ادخال البيانات'!Z95</f>
        <v>0</v>
      </c>
      <c r="AL84" s="15" cm="1">
        <f t="array" ref="AL84">'ادخال البيانات'!AC95</f>
        <v>0</v>
      </c>
    </row>
    <row r="85" ht="13.8" customHeight="1">
      <c r="A85" s="9"/>
      <c r="B85" s="95" cm="1">
        <f t="array" ref="B85">'الترتيب التنازلي '!BF58</f>
        <v>46</v>
      </c>
      <c r="C85" t="str" s="89" cm="1">
        <f t="array" ref="C85">'الترتيب التنازلي '!CW58</f>
      </c>
      <c r="D85" s="90"/>
      <c r="E85" s="90"/>
      <c r="F85" t="str" s="89" cm="1">
        <f t="array" ref="F85">'الترتيب التنازلي '!CX58</f>
      </c>
      <c r="G85" t="str" s="89" cm="1">
        <f t="array" ref="G85">'الترتيب التنازلي '!CY58</f>
      </c>
      <c r="H85" t="str" s="89" cm="1">
        <f t="array" ref="H85">'الترتيب التنازلي  (2)'!CZ58</f>
      </c>
      <c r="I85" s="9"/>
      <c r="J85" s="9"/>
      <c r="K85" s="9"/>
      <c r="L85" s="9"/>
      <c r="M85" s="9"/>
      <c r="N85" s="9"/>
      <c r="O85" s="9"/>
      <c r="P85" s="9"/>
      <c r="Q85" s="9"/>
      <c r="R85" s="9"/>
      <c r="S85" s="9"/>
      <c r="T85" s="9"/>
      <c r="U85" s="9"/>
      <c r="V85" s="9"/>
      <c r="W85" s="9"/>
      <c r="X85" s="9"/>
      <c r="Y85" s="9"/>
      <c r="Z85" s="9"/>
      <c r="AA85" s="9"/>
      <c r="AB85" s="9"/>
      <c r="AC85" s="9"/>
      <c r="AD85" s="15" cm="1">
        <f t="array" ref="AD85">'ادخال البيانات'!E96</f>
        <v>0</v>
      </c>
      <c r="AE85" s="16" cm="1">
        <f t="array" ref="AE85">'ادخال البيانات'!H96</f>
        <v>0</v>
      </c>
      <c r="AF85" s="15" cm="1">
        <f t="array" ref="AF85">'ادخال البيانات'!K96</f>
        <v>0</v>
      </c>
      <c r="AG85" s="16" cm="1">
        <f t="array" ref="AG85">'ادخال البيانات'!N96</f>
        <v>0</v>
      </c>
      <c r="AH85" s="15" cm="1">
        <f t="array" ref="AH85">'ادخال البيانات'!Q96</f>
        <v>0</v>
      </c>
      <c r="AI85" s="16" cm="1">
        <f t="array" ref="AI85">'ادخال البيانات'!T96</f>
        <v>0</v>
      </c>
      <c r="AJ85" s="15" cm="1">
        <f t="array" ref="AJ85">'ادخال البيانات'!W96</f>
        <v>0</v>
      </c>
      <c r="AK85" s="16" cm="1">
        <f t="array" ref="AK85">'ادخال البيانات'!Z96</f>
        <v>0</v>
      </c>
      <c r="AL85" s="15" cm="1">
        <f t="array" ref="AL85">'ادخال البيانات'!AC96</f>
        <v>0</v>
      </c>
    </row>
    <row r="86" ht="13.8" customHeight="1">
      <c r="A86" s="9"/>
      <c r="B86" s="95" cm="1">
        <f t="array" ref="B86">'الترتيب التنازلي '!BF59</f>
        <v>47</v>
      </c>
      <c r="C86" t="str" s="89" cm="1">
        <f t="array" ref="C86">'الترتيب التنازلي '!CW59</f>
      </c>
      <c r="D86" s="90"/>
      <c r="E86" s="90"/>
      <c r="F86" t="str" s="89" cm="1">
        <f t="array" ref="F86">'الترتيب التنازلي '!CX59</f>
      </c>
      <c r="G86" t="str" s="89" cm="1">
        <f t="array" ref="G86">'الترتيب التنازلي '!CY59</f>
      </c>
      <c r="H86" t="str" s="89" cm="1">
        <f t="array" ref="H86">'الترتيب التنازلي  (2)'!CZ59</f>
      </c>
      <c r="I86" s="9"/>
      <c r="J86" s="9"/>
      <c r="K86" s="9"/>
      <c r="L86" s="9"/>
      <c r="M86" s="9"/>
      <c r="N86" s="9"/>
      <c r="O86" s="9"/>
      <c r="P86" s="9"/>
      <c r="Q86" s="9"/>
      <c r="R86" s="9"/>
      <c r="S86" s="9"/>
      <c r="T86" s="9"/>
      <c r="U86" s="9"/>
      <c r="V86" s="9"/>
      <c r="W86" s="9"/>
      <c r="X86" s="9"/>
      <c r="Y86" s="9"/>
      <c r="Z86" s="9"/>
      <c r="AA86" s="9"/>
      <c r="AB86" s="9"/>
      <c r="AC86" s="9"/>
      <c r="AD86" s="15" cm="1">
        <f t="array" ref="AD86">'ادخال البيانات'!E97</f>
        <v>0</v>
      </c>
      <c r="AE86" s="16" cm="1">
        <f t="array" ref="AE86">'ادخال البيانات'!H97</f>
        <v>0</v>
      </c>
      <c r="AF86" s="15" cm="1">
        <f t="array" ref="AF86">'ادخال البيانات'!K97</f>
        <v>0</v>
      </c>
      <c r="AG86" s="16" cm="1">
        <f t="array" ref="AG86">'ادخال البيانات'!N97</f>
        <v>0</v>
      </c>
      <c r="AH86" s="15" cm="1">
        <f t="array" ref="AH86">'ادخال البيانات'!Q97</f>
        <v>0</v>
      </c>
      <c r="AI86" s="16" cm="1">
        <f t="array" ref="AI86">'ادخال البيانات'!T97</f>
        <v>0</v>
      </c>
      <c r="AJ86" s="15" cm="1">
        <f t="array" ref="AJ86">'ادخال البيانات'!W97</f>
        <v>0</v>
      </c>
      <c r="AK86" s="16" cm="1">
        <f t="array" ref="AK86">'ادخال البيانات'!Z97</f>
        <v>0</v>
      </c>
      <c r="AL86" s="15" cm="1">
        <f t="array" ref="AL86">'ادخال البيانات'!AC97</f>
        <v>0</v>
      </c>
    </row>
    <row r="87" ht="13.8" customHeight="1">
      <c r="A87" s="9"/>
      <c r="B87" s="95" cm="1">
        <f t="array" ref="B87">'الترتيب التنازلي '!BF60</f>
        <v>48</v>
      </c>
      <c r="C87" t="str" s="89" cm="1">
        <f t="array" ref="C87">'الترتيب التنازلي '!CW60</f>
      </c>
      <c r="D87" s="90"/>
      <c r="E87" s="90"/>
      <c r="F87" t="str" s="89" cm="1">
        <f t="array" ref="F87">'الترتيب التنازلي '!CX60</f>
      </c>
      <c r="G87" t="str" s="89" cm="1">
        <f t="array" ref="G87">'الترتيب التنازلي '!CY60</f>
      </c>
      <c r="H87" t="str" s="89" cm="1">
        <f t="array" ref="H87">'الترتيب التنازلي  (2)'!CZ60</f>
      </c>
      <c r="I87" s="9"/>
      <c r="J87" s="9"/>
      <c r="K87" s="9"/>
      <c r="L87" s="9"/>
      <c r="M87" s="9"/>
      <c r="N87" s="9"/>
      <c r="O87" s="9"/>
      <c r="P87" s="9"/>
      <c r="Q87" s="9"/>
      <c r="R87" s="9"/>
      <c r="S87" s="9"/>
      <c r="T87" s="9"/>
      <c r="U87" s="9"/>
      <c r="V87" s="9"/>
      <c r="W87" s="9"/>
      <c r="X87" s="9"/>
      <c r="Y87" s="9"/>
      <c r="Z87" s="9"/>
      <c r="AA87" s="9"/>
      <c r="AB87" s="9"/>
      <c r="AC87" s="9"/>
      <c r="AD87" s="15" cm="1">
        <f t="array" ref="AD87">'ادخال البيانات'!E98</f>
        <v>0</v>
      </c>
      <c r="AE87" s="16" cm="1">
        <f t="array" ref="AE87">'ادخال البيانات'!H98</f>
        <v>0</v>
      </c>
      <c r="AF87" s="15" cm="1">
        <f t="array" ref="AF87">'ادخال البيانات'!K98</f>
        <v>0</v>
      </c>
      <c r="AG87" s="16" cm="1">
        <f t="array" ref="AG87">'ادخال البيانات'!N98</f>
        <v>0</v>
      </c>
      <c r="AH87" s="15" cm="1">
        <f t="array" ref="AH87">'ادخال البيانات'!Q98</f>
        <v>0</v>
      </c>
      <c r="AI87" s="16" cm="1">
        <f t="array" ref="AI87">'ادخال البيانات'!T98</f>
        <v>0</v>
      </c>
      <c r="AJ87" s="15" cm="1">
        <f t="array" ref="AJ87">'ادخال البيانات'!W98</f>
        <v>0</v>
      </c>
      <c r="AK87" s="16" cm="1">
        <f t="array" ref="AK87">'ادخال البيانات'!Z98</f>
        <v>0</v>
      </c>
      <c r="AL87" s="15" cm="1">
        <f t="array" ref="AL87">'ادخال البيانات'!AC98</f>
        <v>0</v>
      </c>
    </row>
    <row r="88" ht="13.8" customHeight="1">
      <c r="A88" s="9"/>
      <c r="B88" s="95" cm="1">
        <f t="array" ref="B88">'الترتيب التنازلي '!BF61</f>
        <v>49</v>
      </c>
      <c r="C88" t="str" s="89" cm="1">
        <f t="array" ref="C88">'الترتيب التنازلي '!CW61</f>
      </c>
      <c r="D88" s="90"/>
      <c r="E88" s="90"/>
      <c r="F88" t="str" s="89" cm="1">
        <f t="array" ref="F88">'الترتيب التنازلي '!CX61</f>
      </c>
      <c r="G88" t="str" s="89" cm="1">
        <f t="array" ref="G88">'الترتيب التنازلي '!CY61</f>
      </c>
      <c r="H88" t="str" s="89" cm="1">
        <f t="array" ref="H88">'الترتيب التنازلي  (2)'!CZ61</f>
      </c>
      <c r="I88" s="9"/>
      <c r="J88" s="9"/>
      <c r="K88" s="9"/>
      <c r="L88" s="9"/>
      <c r="M88" s="9"/>
      <c r="N88" s="9"/>
      <c r="O88" s="9"/>
      <c r="P88" s="9"/>
      <c r="Q88" s="9"/>
      <c r="R88" s="9"/>
      <c r="S88" s="9"/>
      <c r="T88" s="9"/>
      <c r="U88" s="9"/>
      <c r="V88" s="9"/>
      <c r="W88" s="9"/>
      <c r="X88" s="9"/>
      <c r="Y88" s="9"/>
      <c r="Z88" s="9"/>
      <c r="AA88" s="9"/>
      <c r="AB88" s="9"/>
      <c r="AC88" s="9"/>
      <c r="AD88" s="15" cm="1">
        <f t="array" ref="AD88">'ادخال البيانات'!E99</f>
        <v>0</v>
      </c>
      <c r="AE88" s="16" cm="1">
        <f t="array" ref="AE88">'ادخال البيانات'!H99</f>
        <v>0</v>
      </c>
      <c r="AF88" s="15" cm="1">
        <f t="array" ref="AF88">'ادخال البيانات'!K99</f>
        <v>0</v>
      </c>
      <c r="AG88" s="16" cm="1">
        <f t="array" ref="AG88">'ادخال البيانات'!N99</f>
        <v>0</v>
      </c>
      <c r="AH88" s="15" cm="1">
        <f t="array" ref="AH88">'ادخال البيانات'!Q99</f>
        <v>0</v>
      </c>
      <c r="AI88" s="16" cm="1">
        <f t="array" ref="AI88">'ادخال البيانات'!T99</f>
        <v>0</v>
      </c>
      <c r="AJ88" s="15" cm="1">
        <f t="array" ref="AJ88">'ادخال البيانات'!W99</f>
        <v>0</v>
      </c>
      <c r="AK88" s="16" cm="1">
        <f t="array" ref="AK88">'ادخال البيانات'!Z99</f>
        <v>0</v>
      </c>
      <c r="AL88" s="15" cm="1">
        <f t="array" ref="AL88">'ادخال البيانات'!AC99</f>
        <v>0</v>
      </c>
    </row>
    <row r="89" ht="13.8" customHeight="1">
      <c r="A89" s="9"/>
      <c r="B89" s="95" cm="1">
        <f t="array" ref="B89">'الترتيب التنازلي '!BF62</f>
        <v>50</v>
      </c>
      <c r="C89" t="str" s="89" cm="1">
        <f t="array" ref="C89">'الترتيب التنازلي '!CW62</f>
      </c>
      <c r="D89" s="90"/>
      <c r="E89" s="90"/>
      <c r="F89" t="str" s="89" cm="1">
        <f t="array" ref="F89">'الترتيب التنازلي '!CX62</f>
      </c>
      <c r="G89" t="str" s="89" cm="1">
        <f t="array" ref="G89">'الترتيب التنازلي '!CY62</f>
      </c>
      <c r="H89" t="str" s="89" cm="1">
        <f t="array" ref="H89">'الترتيب التنازلي  (2)'!CZ62</f>
      </c>
      <c r="I89" s="9"/>
      <c r="J89" s="9"/>
      <c r="K89" s="9"/>
      <c r="L89" s="9"/>
      <c r="M89" s="9"/>
      <c r="N89" s="9"/>
      <c r="O89" s="9"/>
      <c r="P89" s="9"/>
      <c r="Q89" s="9"/>
      <c r="R89" s="9"/>
      <c r="S89" s="9"/>
      <c r="T89" s="9"/>
      <c r="U89" s="9"/>
      <c r="V89" s="9"/>
      <c r="W89" s="9"/>
      <c r="X89" s="9"/>
      <c r="Y89" s="9"/>
      <c r="Z89" s="9"/>
      <c r="AA89" s="9"/>
      <c r="AB89" s="9"/>
      <c r="AC89" s="9"/>
      <c r="AD89" s="15" cm="1">
        <f t="array" ref="AD89">'ادخال البيانات'!E100</f>
        <v>0</v>
      </c>
      <c r="AE89" s="16" cm="1">
        <f t="array" ref="AE89">'ادخال البيانات'!H100</f>
        <v>0</v>
      </c>
      <c r="AF89" s="15" cm="1">
        <f t="array" ref="AF89">'ادخال البيانات'!K100</f>
        <v>0</v>
      </c>
      <c r="AG89" s="16" cm="1">
        <f t="array" ref="AG89">'ادخال البيانات'!N100</f>
        <v>0</v>
      </c>
      <c r="AH89" s="15" cm="1">
        <f t="array" ref="AH89">'ادخال البيانات'!Q100</f>
        <v>0</v>
      </c>
      <c r="AI89" s="16" cm="1">
        <f t="array" ref="AI89">'ادخال البيانات'!T100</f>
        <v>0</v>
      </c>
      <c r="AJ89" s="15" cm="1">
        <f t="array" ref="AJ89">'ادخال البيانات'!W100</f>
        <v>0</v>
      </c>
      <c r="AK89" s="16" cm="1">
        <f t="array" ref="AK89">'ادخال البيانات'!Z100</f>
        <v>0</v>
      </c>
      <c r="AL89" s="15" cm="1">
        <f t="array" ref="AL89">'ادخال البيانات'!AC100</f>
        <v>0</v>
      </c>
    </row>
    <row r="90" ht="13.8" customHeight="1">
      <c r="A90" s="9"/>
      <c r="B90" s="95" cm="1">
        <f t="array" ref="B90">'الترتيب التنازلي '!BF63</f>
        <v>51</v>
      </c>
      <c r="C90" t="str" s="89" cm="1">
        <f t="array" ref="C90">'الترتيب التنازلي '!CW63</f>
      </c>
      <c r="D90" s="90"/>
      <c r="E90" s="90"/>
      <c r="F90" t="str" s="89" cm="1">
        <f t="array" ref="F90">'الترتيب التنازلي '!CX63</f>
      </c>
      <c r="G90" t="str" s="89" cm="1">
        <f t="array" ref="G90">'الترتيب التنازلي '!CY63</f>
      </c>
      <c r="H90" t="str" s="89" cm="1">
        <f t="array" ref="H90">'الترتيب التنازلي  (2)'!CZ63</f>
      </c>
      <c r="I90" s="9"/>
      <c r="J90" s="9"/>
      <c r="K90" s="9"/>
      <c r="L90" s="9"/>
      <c r="M90" s="9"/>
      <c r="N90" s="9"/>
      <c r="O90" s="9"/>
      <c r="P90" s="9"/>
      <c r="Q90" s="9"/>
      <c r="R90" s="9"/>
      <c r="S90" s="9"/>
      <c r="T90" s="9"/>
      <c r="U90" s="9"/>
      <c r="V90" s="9"/>
      <c r="W90" s="9"/>
      <c r="X90" s="9"/>
      <c r="Y90" s="9"/>
      <c r="Z90" s="9"/>
      <c r="AA90" s="9"/>
      <c r="AB90" s="9"/>
      <c r="AC90" s="9"/>
      <c r="AD90" s="15" cm="1">
        <f t="array" ref="AD90">'ادخال البيانات'!E101</f>
        <v>0</v>
      </c>
      <c r="AE90" s="16" cm="1">
        <f t="array" ref="AE90">'ادخال البيانات'!H101</f>
        <v>0</v>
      </c>
      <c r="AF90" s="15" cm="1">
        <f t="array" ref="AF90">'ادخال البيانات'!K101</f>
        <v>0</v>
      </c>
      <c r="AG90" s="16" cm="1">
        <f t="array" ref="AG90">'ادخال البيانات'!N101</f>
        <v>0</v>
      </c>
      <c r="AH90" s="15" cm="1">
        <f t="array" ref="AH90">'ادخال البيانات'!Q101</f>
        <v>0</v>
      </c>
      <c r="AI90" s="16" cm="1">
        <f t="array" ref="AI90">'ادخال البيانات'!T101</f>
        <v>0</v>
      </c>
      <c r="AJ90" s="15" cm="1">
        <f t="array" ref="AJ90">'ادخال البيانات'!W101</f>
        <v>0</v>
      </c>
      <c r="AK90" s="16" cm="1">
        <f t="array" ref="AK90">'ادخال البيانات'!Z101</f>
        <v>0</v>
      </c>
      <c r="AL90" s="15" cm="1">
        <f t="array" ref="AL90">'ادخال البيانات'!AC101</f>
        <v>0</v>
      </c>
    </row>
    <row r="91" ht="13.8" customHeight="1">
      <c r="A91" s="9"/>
      <c r="B91" s="95" cm="1">
        <f t="array" ref="B91">'الترتيب التنازلي '!BF64</f>
        <v>52</v>
      </c>
      <c r="C91" t="str" s="89" cm="1">
        <f t="array" ref="C91">'الترتيب التنازلي '!CW64</f>
      </c>
      <c r="D91" s="90"/>
      <c r="E91" s="90"/>
      <c r="F91" t="str" s="89" cm="1">
        <f t="array" ref="F91">'الترتيب التنازلي '!CX64</f>
      </c>
      <c r="G91" t="str" s="89" cm="1">
        <f t="array" ref="G91">'الترتيب التنازلي '!CY64</f>
      </c>
      <c r="H91" t="str" s="89" cm="1">
        <f t="array" ref="H91">'الترتيب التنازلي  (2)'!CZ64</f>
      </c>
      <c r="I91" s="9"/>
      <c r="J91" s="9"/>
      <c r="K91" s="9"/>
      <c r="L91" s="9"/>
      <c r="M91" s="9"/>
      <c r="N91" s="9"/>
      <c r="O91" s="9"/>
      <c r="P91" s="9"/>
      <c r="Q91" s="9"/>
      <c r="R91" s="9"/>
      <c r="S91" s="9"/>
      <c r="T91" s="9"/>
      <c r="U91" s="9"/>
      <c r="V91" s="9"/>
      <c r="W91" s="9"/>
      <c r="X91" s="9"/>
      <c r="Y91" s="9"/>
      <c r="Z91" s="9"/>
      <c r="AA91" s="9"/>
      <c r="AB91" s="9"/>
      <c r="AC91" s="9"/>
      <c r="AD91" s="15" cm="1">
        <f t="array" ref="AD91">'ادخال البيانات'!E102</f>
        <v>0</v>
      </c>
      <c r="AE91" s="16" cm="1">
        <f t="array" ref="AE91">'ادخال البيانات'!H102</f>
        <v>0</v>
      </c>
      <c r="AF91" s="15" cm="1">
        <f t="array" ref="AF91">'ادخال البيانات'!K102</f>
        <v>0</v>
      </c>
      <c r="AG91" s="16" cm="1">
        <f t="array" ref="AG91">'ادخال البيانات'!N102</f>
        <v>0</v>
      </c>
      <c r="AH91" s="15" cm="1">
        <f t="array" ref="AH91">'ادخال البيانات'!Q102</f>
        <v>0</v>
      </c>
      <c r="AI91" s="16" cm="1">
        <f t="array" ref="AI91">'ادخال البيانات'!T102</f>
        <v>0</v>
      </c>
      <c r="AJ91" s="15" cm="1">
        <f t="array" ref="AJ91">'ادخال البيانات'!W102</f>
        <v>0</v>
      </c>
      <c r="AK91" s="16" cm="1">
        <f t="array" ref="AK91">'ادخال البيانات'!Z102</f>
        <v>0</v>
      </c>
      <c r="AL91" s="15" cm="1">
        <f t="array" ref="AL91">'ادخال البيانات'!AC102</f>
        <v>0</v>
      </c>
    </row>
    <row r="92" ht="13.8" customHeight="1">
      <c r="A92" s="9"/>
      <c r="B92" s="95" cm="1">
        <f t="array" ref="B92">'الترتيب التنازلي '!BF65</f>
        <v>53</v>
      </c>
      <c r="C92" t="str" s="89" cm="1">
        <f t="array" ref="C92">'الترتيب التنازلي '!CW65</f>
      </c>
      <c r="D92" s="90"/>
      <c r="E92" s="90"/>
      <c r="F92" t="str" s="89" cm="1">
        <f t="array" ref="F92">'الترتيب التنازلي '!CX65</f>
      </c>
      <c r="G92" t="str" s="89" cm="1">
        <f t="array" ref="G92">'الترتيب التنازلي '!CY65</f>
      </c>
      <c r="H92" t="str" s="89" cm="1">
        <f t="array" ref="H92">'الترتيب التنازلي  (2)'!CZ65</f>
      </c>
      <c r="I92" s="9"/>
      <c r="J92" s="9"/>
      <c r="K92" s="9"/>
      <c r="L92" s="9"/>
      <c r="M92" s="9"/>
      <c r="N92" s="9"/>
      <c r="O92" s="9"/>
      <c r="P92" s="9"/>
      <c r="Q92" s="9"/>
      <c r="R92" s="9"/>
      <c r="S92" s="9"/>
      <c r="T92" s="9"/>
      <c r="U92" s="9"/>
      <c r="V92" s="9"/>
      <c r="W92" s="9"/>
      <c r="X92" s="9"/>
      <c r="Y92" s="9"/>
      <c r="Z92" s="9"/>
      <c r="AA92" s="9"/>
      <c r="AB92" s="9"/>
      <c r="AC92" s="9"/>
      <c r="AD92" s="15" cm="1">
        <f t="array" ref="AD92">'ادخال البيانات'!E103</f>
        <v>0</v>
      </c>
      <c r="AE92" s="16" cm="1">
        <f t="array" ref="AE92">'ادخال البيانات'!H103</f>
        <v>0</v>
      </c>
      <c r="AF92" s="15" cm="1">
        <f t="array" ref="AF92">'ادخال البيانات'!K103</f>
        <v>0</v>
      </c>
      <c r="AG92" s="16" cm="1">
        <f t="array" ref="AG92">'ادخال البيانات'!N103</f>
        <v>0</v>
      </c>
      <c r="AH92" s="15" cm="1">
        <f t="array" ref="AH92">'ادخال البيانات'!Q103</f>
        <v>0</v>
      </c>
      <c r="AI92" s="16" cm="1">
        <f t="array" ref="AI92">'ادخال البيانات'!T103</f>
        <v>0</v>
      </c>
      <c r="AJ92" s="15" cm="1">
        <f t="array" ref="AJ92">'ادخال البيانات'!W103</f>
        <v>0</v>
      </c>
      <c r="AK92" s="16" cm="1">
        <f t="array" ref="AK92">'ادخال البيانات'!Z103</f>
        <v>0</v>
      </c>
      <c r="AL92" s="15" cm="1">
        <f t="array" ref="AL92">'ادخال البيانات'!AC103</f>
        <v>0</v>
      </c>
    </row>
    <row r="93" ht="13.8" customHeight="1">
      <c r="A93" s="9"/>
      <c r="B93" s="95" cm="1">
        <f t="array" ref="B93">'الترتيب التنازلي '!BF66</f>
        <v>54</v>
      </c>
      <c r="C93" t="str" s="89" cm="1">
        <f t="array" ref="C93">'الترتيب التنازلي '!CW66</f>
      </c>
      <c r="D93" s="90"/>
      <c r="E93" s="90"/>
      <c r="F93" t="str" s="89" cm="1">
        <f t="array" ref="F93">'الترتيب التنازلي '!CX66</f>
      </c>
      <c r="G93" t="str" s="89" cm="1">
        <f t="array" ref="G93">'الترتيب التنازلي '!CY66</f>
      </c>
      <c r="H93" t="str" s="89" cm="1">
        <f t="array" ref="H93">'الترتيب التنازلي  (2)'!CZ66</f>
      </c>
      <c r="I93" s="9"/>
      <c r="J93" s="9"/>
      <c r="K93" s="9"/>
      <c r="L93" s="9"/>
      <c r="M93" s="9"/>
      <c r="N93" s="9"/>
      <c r="O93" s="9"/>
      <c r="P93" s="9"/>
      <c r="Q93" s="9"/>
      <c r="R93" s="9"/>
      <c r="S93" s="9"/>
      <c r="T93" s="9"/>
      <c r="U93" s="9"/>
      <c r="V93" s="9"/>
      <c r="W93" s="9"/>
      <c r="X93" s="9"/>
      <c r="Y93" s="9"/>
      <c r="Z93" s="9"/>
      <c r="AA93" s="9"/>
      <c r="AB93" s="9"/>
      <c r="AC93" s="9"/>
      <c r="AD93" s="15" cm="1">
        <f t="array" ref="AD93">'ادخال البيانات'!E104</f>
        <v>0</v>
      </c>
      <c r="AE93" s="16" cm="1">
        <f t="array" ref="AE93">'ادخال البيانات'!H104</f>
        <v>0</v>
      </c>
      <c r="AF93" s="15" cm="1">
        <f t="array" ref="AF93">'ادخال البيانات'!K104</f>
        <v>0</v>
      </c>
      <c r="AG93" s="16" cm="1">
        <f t="array" ref="AG93">'ادخال البيانات'!N104</f>
        <v>0</v>
      </c>
      <c r="AH93" s="15" cm="1">
        <f t="array" ref="AH93">'ادخال البيانات'!Q104</f>
        <v>0</v>
      </c>
      <c r="AI93" s="16" cm="1">
        <f t="array" ref="AI93">'ادخال البيانات'!T104</f>
        <v>0</v>
      </c>
      <c r="AJ93" s="15" cm="1">
        <f t="array" ref="AJ93">'ادخال البيانات'!W104</f>
        <v>0</v>
      </c>
      <c r="AK93" s="16" cm="1">
        <f t="array" ref="AK93">'ادخال البيانات'!Z104</f>
        <v>0</v>
      </c>
      <c r="AL93" s="15" cm="1">
        <f t="array" ref="AL93">'ادخال البيانات'!AC104</f>
        <v>0</v>
      </c>
    </row>
    <row r="94" ht="13.8" customHeight="1">
      <c r="A94" s="9"/>
      <c r="B94" s="95" cm="1">
        <f t="array" ref="B94">'الترتيب التنازلي '!BF67</f>
        <v>55</v>
      </c>
      <c r="C94" t="str" s="89" cm="1">
        <f t="array" ref="C94">'الترتيب التنازلي '!CW67</f>
      </c>
      <c r="D94" s="90"/>
      <c r="E94" s="90"/>
      <c r="F94" t="str" s="89" cm="1">
        <f t="array" ref="F94">'الترتيب التنازلي '!CX67</f>
      </c>
      <c r="G94" t="str" s="89" cm="1">
        <f t="array" ref="G94">'الترتيب التنازلي '!CY67</f>
      </c>
      <c r="H94" t="str" s="89" cm="1">
        <f t="array" ref="H94">'الترتيب التنازلي  (2)'!CZ67</f>
      </c>
      <c r="I94" s="9"/>
      <c r="J94" s="9"/>
      <c r="K94" s="9"/>
      <c r="L94" s="9"/>
      <c r="M94" s="9"/>
      <c r="N94" s="9"/>
      <c r="O94" s="9"/>
      <c r="P94" s="9"/>
      <c r="Q94" s="9"/>
      <c r="R94" s="9"/>
      <c r="S94" s="9"/>
      <c r="T94" s="9"/>
      <c r="U94" s="9"/>
      <c r="V94" s="9"/>
      <c r="W94" s="9"/>
      <c r="X94" s="9"/>
      <c r="Y94" s="9"/>
      <c r="Z94" s="9"/>
      <c r="AA94" s="9"/>
      <c r="AB94" s="9"/>
      <c r="AC94" s="9"/>
      <c r="AD94" s="15" cm="1">
        <f t="array" ref="AD94">'ادخال البيانات'!E105</f>
        <v>0</v>
      </c>
      <c r="AE94" s="16" cm="1">
        <f t="array" ref="AE94">'ادخال البيانات'!H105</f>
        <v>0</v>
      </c>
      <c r="AF94" s="15" cm="1">
        <f t="array" ref="AF94">'ادخال البيانات'!K105</f>
        <v>0</v>
      </c>
      <c r="AG94" s="16" cm="1">
        <f t="array" ref="AG94">'ادخال البيانات'!N105</f>
        <v>0</v>
      </c>
      <c r="AH94" s="15" cm="1">
        <f t="array" ref="AH94">'ادخال البيانات'!Q105</f>
        <v>0</v>
      </c>
      <c r="AI94" s="16" cm="1">
        <f t="array" ref="AI94">'ادخال البيانات'!T105</f>
        <v>0</v>
      </c>
      <c r="AJ94" s="15" cm="1">
        <f t="array" ref="AJ94">'ادخال البيانات'!W105</f>
        <v>0</v>
      </c>
      <c r="AK94" s="16" cm="1">
        <f t="array" ref="AK94">'ادخال البيانات'!Z105</f>
        <v>0</v>
      </c>
      <c r="AL94" s="15" cm="1">
        <f t="array" ref="AL94">'ادخال البيانات'!AC105</f>
        <v>0</v>
      </c>
    </row>
    <row r="95" ht="13.8" customHeight="1">
      <c r="A95" s="9"/>
      <c r="B95" s="95" cm="1">
        <f t="array" ref="B95">'الترتيب التنازلي '!BF68</f>
        <v>56</v>
      </c>
      <c r="C95" t="str" s="89" cm="1">
        <f t="array" ref="C95">'الترتيب التنازلي '!CW68</f>
      </c>
      <c r="D95" s="90"/>
      <c r="E95" s="90"/>
      <c r="F95" t="str" s="89" cm="1">
        <f t="array" ref="F95">'الترتيب التنازلي '!CX68</f>
      </c>
      <c r="G95" t="str" s="89" cm="1">
        <f t="array" ref="G95">'الترتيب التنازلي '!CY68</f>
      </c>
      <c r="H95" t="str" s="89" cm="1">
        <f t="array" ref="H95">'الترتيب التنازلي  (2)'!CZ68</f>
      </c>
      <c r="I95" s="9"/>
      <c r="J95" s="9"/>
      <c r="K95" s="9"/>
      <c r="L95" s="9"/>
      <c r="M95" s="9"/>
      <c r="N95" s="9"/>
      <c r="O95" s="9"/>
      <c r="P95" s="9"/>
      <c r="Q95" s="9"/>
      <c r="R95" s="9"/>
      <c r="S95" s="9"/>
      <c r="T95" s="9"/>
      <c r="U95" s="9"/>
      <c r="V95" s="9"/>
      <c r="W95" s="9"/>
      <c r="X95" s="9"/>
      <c r="Y95" s="9"/>
      <c r="Z95" s="9"/>
      <c r="AA95" s="9"/>
      <c r="AB95" s="9"/>
      <c r="AC95" s="9"/>
      <c r="AD95" s="15" cm="1">
        <f t="array" ref="AD95">'ادخال البيانات'!E106</f>
        <v>0</v>
      </c>
      <c r="AE95" s="16" cm="1">
        <f t="array" ref="AE95">'ادخال البيانات'!H106</f>
        <v>0</v>
      </c>
      <c r="AF95" s="15" cm="1">
        <f t="array" ref="AF95">'ادخال البيانات'!K106</f>
        <v>0</v>
      </c>
      <c r="AG95" s="16" cm="1">
        <f t="array" ref="AG95">'ادخال البيانات'!N106</f>
        <v>0</v>
      </c>
      <c r="AH95" s="15" cm="1">
        <f t="array" ref="AH95">'ادخال البيانات'!Q106</f>
        <v>0</v>
      </c>
      <c r="AI95" s="16" cm="1">
        <f t="array" ref="AI95">'ادخال البيانات'!T106</f>
        <v>0</v>
      </c>
      <c r="AJ95" s="15" cm="1">
        <f t="array" ref="AJ95">'ادخال البيانات'!W106</f>
        <v>0</v>
      </c>
      <c r="AK95" s="16" cm="1">
        <f t="array" ref="AK95">'ادخال البيانات'!Z106</f>
        <v>0</v>
      </c>
      <c r="AL95" s="15" cm="1">
        <f t="array" ref="AL95">'ادخال البيانات'!AC106</f>
        <v>0</v>
      </c>
    </row>
    <row r="96" ht="13.8" customHeight="1">
      <c r="A96" s="9"/>
      <c r="B96" s="95" cm="1">
        <f t="array" ref="B96">'الترتيب التنازلي '!BF69</f>
        <v>57</v>
      </c>
      <c r="C96" t="str" s="89" cm="1">
        <f t="array" ref="C96">'الترتيب التنازلي '!CW69</f>
      </c>
      <c r="D96" s="90"/>
      <c r="E96" s="90"/>
      <c r="F96" t="str" s="89" cm="1">
        <f t="array" ref="F96">'الترتيب التنازلي '!CX69</f>
      </c>
      <c r="G96" t="str" s="89" cm="1">
        <f t="array" ref="G96">'الترتيب التنازلي '!CY69</f>
      </c>
      <c r="H96" t="str" s="89" cm="1">
        <f t="array" ref="H96">'الترتيب التنازلي  (2)'!CZ69</f>
      </c>
      <c r="I96" s="9"/>
      <c r="J96" s="9"/>
      <c r="K96" s="9"/>
      <c r="L96" s="9"/>
      <c r="M96" s="9"/>
      <c r="N96" s="9"/>
      <c r="O96" s="9"/>
      <c r="P96" s="9"/>
      <c r="Q96" s="9"/>
      <c r="R96" s="9"/>
      <c r="S96" s="9"/>
      <c r="T96" s="9"/>
      <c r="U96" s="9"/>
      <c r="V96" s="9"/>
      <c r="W96" s="9"/>
      <c r="X96" s="9"/>
      <c r="Y96" s="9"/>
      <c r="Z96" s="9"/>
      <c r="AA96" s="9"/>
      <c r="AB96" s="9"/>
      <c r="AC96" s="9"/>
      <c r="AD96" s="15" cm="1">
        <f t="array" ref="AD96">'ادخال البيانات'!E107</f>
        <v>0</v>
      </c>
      <c r="AE96" s="16" cm="1">
        <f t="array" ref="AE96">'ادخال البيانات'!H107</f>
        <v>0</v>
      </c>
      <c r="AF96" s="15" cm="1">
        <f t="array" ref="AF96">'ادخال البيانات'!K107</f>
        <v>0</v>
      </c>
      <c r="AG96" s="16" cm="1">
        <f t="array" ref="AG96">'ادخال البيانات'!N107</f>
        <v>0</v>
      </c>
      <c r="AH96" s="15" cm="1">
        <f t="array" ref="AH96">'ادخال البيانات'!Q107</f>
        <v>0</v>
      </c>
      <c r="AI96" s="16" cm="1">
        <f t="array" ref="AI96">'ادخال البيانات'!T107</f>
        <v>0</v>
      </c>
      <c r="AJ96" s="15" cm="1">
        <f t="array" ref="AJ96">'ادخال البيانات'!W107</f>
        <v>0</v>
      </c>
      <c r="AK96" s="16" cm="1">
        <f t="array" ref="AK96">'ادخال البيانات'!Z107</f>
        <v>0</v>
      </c>
      <c r="AL96" s="15" cm="1">
        <f t="array" ref="AL96">'ادخال البيانات'!AC107</f>
        <v>0</v>
      </c>
    </row>
    <row r="97" ht="13.8" customHeight="1">
      <c r="A97" s="9"/>
      <c r="B97" s="95" cm="1">
        <f t="array" ref="B97">'الترتيب التنازلي '!BF70</f>
        <v>58</v>
      </c>
      <c r="C97" t="str" s="89" cm="1">
        <f t="array" ref="C97">'الترتيب التنازلي '!CW70</f>
      </c>
      <c r="D97" s="90"/>
      <c r="E97" s="90"/>
      <c r="F97" t="str" s="89" cm="1">
        <f t="array" ref="F97">'الترتيب التنازلي '!CX70</f>
      </c>
      <c r="G97" t="str" s="89" cm="1">
        <f t="array" ref="G97">'الترتيب التنازلي '!CY70</f>
      </c>
      <c r="H97" t="str" s="89" cm="1">
        <f t="array" ref="H97">'الترتيب التنازلي  (2)'!CZ70</f>
      </c>
      <c r="I97" s="9"/>
      <c r="J97" s="9"/>
      <c r="K97" s="9"/>
      <c r="L97" s="9"/>
      <c r="M97" s="9"/>
      <c r="N97" s="9"/>
      <c r="O97" s="9"/>
      <c r="P97" s="9"/>
      <c r="Q97" s="9"/>
      <c r="R97" s="9"/>
      <c r="S97" s="9"/>
      <c r="T97" s="9"/>
      <c r="U97" s="9"/>
      <c r="V97" s="9"/>
      <c r="W97" s="9"/>
      <c r="X97" s="9"/>
      <c r="Y97" s="9"/>
      <c r="Z97" s="9"/>
      <c r="AA97" s="9"/>
      <c r="AB97" s="9"/>
      <c r="AC97" s="9"/>
      <c r="AD97" s="15" cm="1">
        <f t="array" ref="AD97">'ادخال البيانات'!E108</f>
        <v>0</v>
      </c>
      <c r="AE97" s="16" cm="1">
        <f t="array" ref="AE97">'ادخال البيانات'!H108</f>
        <v>0</v>
      </c>
      <c r="AF97" s="15" cm="1">
        <f t="array" ref="AF97">'ادخال البيانات'!K108</f>
        <v>0</v>
      </c>
      <c r="AG97" s="16" cm="1">
        <f t="array" ref="AG97">'ادخال البيانات'!N108</f>
        <v>0</v>
      </c>
      <c r="AH97" s="15" cm="1">
        <f t="array" ref="AH97">'ادخال البيانات'!Q108</f>
        <v>0</v>
      </c>
      <c r="AI97" s="16" cm="1">
        <f t="array" ref="AI97">'ادخال البيانات'!T108</f>
        <v>0</v>
      </c>
      <c r="AJ97" s="15" cm="1">
        <f t="array" ref="AJ97">'ادخال البيانات'!W108</f>
        <v>0</v>
      </c>
      <c r="AK97" s="16" cm="1">
        <f t="array" ref="AK97">'ادخال البيانات'!Z108</f>
        <v>0</v>
      </c>
      <c r="AL97" s="15" cm="1">
        <f t="array" ref="AL97">'ادخال البيانات'!AC108</f>
        <v>0</v>
      </c>
    </row>
    <row r="98" ht="13.8" customHeight="1">
      <c r="A98" s="9"/>
      <c r="B98" s="95" cm="1">
        <f t="array" ref="B98">'الترتيب التنازلي '!BF71</f>
        <v>59</v>
      </c>
      <c r="C98" t="str" s="89" cm="1">
        <f t="array" ref="C98">'الترتيب التنازلي '!CW71</f>
      </c>
      <c r="D98" s="90"/>
      <c r="E98" s="90"/>
      <c r="F98" t="str" s="89" cm="1">
        <f t="array" ref="F98">'الترتيب التنازلي '!CX71</f>
      </c>
      <c r="G98" t="str" s="89" cm="1">
        <f t="array" ref="G98">'الترتيب التنازلي '!CY71</f>
      </c>
      <c r="H98" t="str" s="89" cm="1">
        <f t="array" ref="H98">'الترتيب التنازلي  (2)'!CZ71</f>
      </c>
      <c r="I98" s="9"/>
      <c r="J98" s="9"/>
      <c r="K98" s="9"/>
      <c r="L98" s="9"/>
      <c r="M98" s="9"/>
      <c r="N98" s="9"/>
      <c r="O98" s="9"/>
      <c r="P98" s="9"/>
      <c r="Q98" s="9"/>
      <c r="R98" s="9"/>
      <c r="S98" s="9"/>
      <c r="T98" s="9"/>
      <c r="U98" s="9"/>
      <c r="V98" s="9"/>
      <c r="W98" s="9"/>
      <c r="X98" s="9"/>
      <c r="Y98" s="9"/>
      <c r="Z98" s="9"/>
      <c r="AA98" s="9"/>
      <c r="AB98" s="9"/>
      <c r="AC98" s="9"/>
      <c r="AD98" s="15" cm="1">
        <f t="array" ref="AD98">'ادخال البيانات'!E109</f>
        <v>0</v>
      </c>
      <c r="AE98" s="16" cm="1">
        <f t="array" ref="AE98">'ادخال البيانات'!H109</f>
        <v>0</v>
      </c>
      <c r="AF98" s="15" cm="1">
        <f t="array" ref="AF98">'ادخال البيانات'!K109</f>
        <v>0</v>
      </c>
      <c r="AG98" s="16" cm="1">
        <f t="array" ref="AG98">'ادخال البيانات'!N109</f>
        <v>0</v>
      </c>
      <c r="AH98" s="15" cm="1">
        <f t="array" ref="AH98">'ادخال البيانات'!Q109</f>
        <v>0</v>
      </c>
      <c r="AI98" s="16" cm="1">
        <f t="array" ref="AI98">'ادخال البيانات'!T109</f>
        <v>0</v>
      </c>
      <c r="AJ98" s="15" cm="1">
        <f t="array" ref="AJ98">'ادخال البيانات'!W109</f>
        <v>0</v>
      </c>
      <c r="AK98" s="16" cm="1">
        <f t="array" ref="AK98">'ادخال البيانات'!Z109</f>
        <v>0</v>
      </c>
      <c r="AL98" s="15" cm="1">
        <f t="array" ref="AL98">'ادخال البيانات'!AC109</f>
        <v>0</v>
      </c>
    </row>
    <row r="99" ht="13.8" customHeight="1">
      <c r="A99" s="9"/>
      <c r="B99" s="95" cm="1">
        <f t="array" ref="B99">'الترتيب التنازلي '!BF72</f>
        <v>60</v>
      </c>
      <c r="C99" t="str" s="89" cm="1">
        <f t="array" ref="C99">'الترتيب التنازلي '!CW72</f>
      </c>
      <c r="D99" s="90"/>
      <c r="E99" s="90"/>
      <c r="F99" t="str" s="89" cm="1">
        <f t="array" ref="F99">'الترتيب التنازلي '!CX72</f>
      </c>
      <c r="G99" t="str" s="89" cm="1">
        <f t="array" ref="G99">'الترتيب التنازلي '!CY72</f>
      </c>
      <c r="H99" t="str" s="89" cm="1">
        <f t="array" ref="H99">'الترتيب التنازلي  (2)'!CZ72</f>
      </c>
      <c r="I99" s="9"/>
      <c r="J99" s="9"/>
      <c r="K99" s="9"/>
      <c r="L99" s="9"/>
      <c r="M99" s="9"/>
      <c r="N99" s="9"/>
      <c r="O99" s="9"/>
      <c r="P99" s="9"/>
      <c r="Q99" s="9"/>
      <c r="R99" s="9"/>
      <c r="S99" s="9"/>
      <c r="T99" s="9"/>
      <c r="U99" s="9"/>
      <c r="V99" s="9"/>
      <c r="W99" s="9"/>
      <c r="X99" s="9"/>
      <c r="Y99" s="9"/>
      <c r="Z99" s="9"/>
      <c r="AA99" s="9"/>
      <c r="AB99" s="9"/>
      <c r="AC99" s="9"/>
      <c r="AD99" s="15" cm="1">
        <f t="array" ref="AD99">'ادخال البيانات'!E110</f>
        <v>0</v>
      </c>
      <c r="AE99" s="16" cm="1">
        <f t="array" ref="AE99">'ادخال البيانات'!H110</f>
        <v>0</v>
      </c>
      <c r="AF99" s="15" cm="1">
        <f t="array" ref="AF99">'ادخال البيانات'!K110</f>
        <v>0</v>
      </c>
      <c r="AG99" s="16" cm="1">
        <f t="array" ref="AG99">'ادخال البيانات'!N110</f>
        <v>0</v>
      </c>
      <c r="AH99" s="15" cm="1">
        <f t="array" ref="AH99">'ادخال البيانات'!Q110</f>
        <v>0</v>
      </c>
      <c r="AI99" s="16" cm="1">
        <f t="array" ref="AI99">'ادخال البيانات'!T110</f>
        <v>0</v>
      </c>
      <c r="AJ99" s="15" cm="1">
        <f t="array" ref="AJ99">'ادخال البيانات'!W110</f>
        <v>0</v>
      </c>
      <c r="AK99" s="16" cm="1">
        <f t="array" ref="AK99">'ادخال البيانات'!Z110</f>
        <v>0</v>
      </c>
      <c r="AL99" s="15" cm="1">
        <f t="array" ref="AL99">'ادخال البيانات'!AC110</f>
        <v>0</v>
      </c>
    </row>
    <row r="100" ht="13.8" customHeight="1">
      <c r="A100" s="9"/>
      <c r="B100" s="95" cm="1">
        <f t="array" ref="B100">'الترتيب التنازلي '!BF73</f>
        <v>61</v>
      </c>
      <c r="C100" t="str" s="89" cm="1">
        <f t="array" ref="C100">'الترتيب التنازلي '!CW73</f>
      </c>
      <c r="D100" s="90"/>
      <c r="E100" s="90"/>
      <c r="F100" t="str" s="89" cm="1">
        <f t="array" ref="F100">'الترتيب التنازلي '!CX73</f>
      </c>
      <c r="G100" t="str" s="89" cm="1">
        <f t="array" ref="G100">'الترتيب التنازلي '!CY73</f>
      </c>
      <c r="H100" t="str" s="89" cm="1">
        <f t="array" ref="H100">'الترتيب التنازلي  (2)'!CZ73</f>
      </c>
      <c r="I100" s="9"/>
      <c r="J100" s="9"/>
      <c r="K100" s="9"/>
      <c r="L100" s="9"/>
      <c r="M100" s="9"/>
      <c r="N100" s="9"/>
      <c r="O100" s="9"/>
      <c r="P100" s="9"/>
      <c r="Q100" s="9"/>
      <c r="R100" s="9"/>
      <c r="S100" s="9"/>
      <c r="T100" s="9"/>
      <c r="U100" s="9"/>
      <c r="V100" s="9"/>
      <c r="W100" s="9"/>
      <c r="X100" s="9"/>
      <c r="Y100" s="9"/>
      <c r="Z100" s="9"/>
      <c r="AA100" s="9"/>
      <c r="AB100" s="9"/>
      <c r="AC100" s="9"/>
      <c r="AD100" s="15" cm="1">
        <f t="array" ref="AD100">'ادخال البيانات'!E111</f>
        <v>0</v>
      </c>
      <c r="AE100" s="16" cm="1">
        <f t="array" ref="AE100">'ادخال البيانات'!H111</f>
        <v>0</v>
      </c>
      <c r="AF100" s="15" cm="1">
        <f t="array" ref="AF100">'ادخال البيانات'!K111</f>
        <v>0</v>
      </c>
      <c r="AG100" s="16" cm="1">
        <f t="array" ref="AG100">'ادخال البيانات'!N111</f>
        <v>0</v>
      </c>
      <c r="AH100" s="15" cm="1">
        <f t="array" ref="AH100">'ادخال البيانات'!Q111</f>
        <v>0</v>
      </c>
      <c r="AI100" s="16" cm="1">
        <f t="array" ref="AI100">'ادخال البيانات'!T111</f>
        <v>0</v>
      </c>
      <c r="AJ100" s="15" cm="1">
        <f t="array" ref="AJ100">'ادخال البيانات'!W111</f>
        <v>0</v>
      </c>
      <c r="AK100" s="16" cm="1">
        <f t="array" ref="AK100">'ادخال البيانات'!Z111</f>
        <v>0</v>
      </c>
      <c r="AL100" s="15" cm="1">
        <f t="array" ref="AL100">'ادخال البيانات'!AC111</f>
        <v>0</v>
      </c>
    </row>
    <row r="101" ht="13.8" customHeight="1">
      <c r="A101" s="9"/>
      <c r="B101" s="95" cm="1">
        <f t="array" ref="B101">'الترتيب التنازلي '!BF74</f>
        <v>62</v>
      </c>
      <c r="C101" t="str" s="89" cm="1">
        <f t="array" ref="C101">'الترتيب التنازلي '!CW74</f>
      </c>
      <c r="D101" s="90"/>
      <c r="E101" s="90"/>
      <c r="F101" t="str" s="89" cm="1">
        <f t="array" ref="F101">'الترتيب التنازلي '!CX74</f>
      </c>
      <c r="G101" t="str" s="89" cm="1">
        <f t="array" ref="G101">'الترتيب التنازلي '!CY74</f>
      </c>
      <c r="H101" t="str" s="89" cm="1">
        <f t="array" ref="H101">'الترتيب التنازلي  (2)'!CZ74</f>
      </c>
      <c r="I101" s="9"/>
      <c r="J101" s="9"/>
      <c r="K101" s="9"/>
      <c r="L101" s="9"/>
      <c r="M101" s="9"/>
      <c r="N101" s="9"/>
      <c r="O101" s="9"/>
      <c r="P101" s="9"/>
      <c r="Q101" s="9"/>
      <c r="R101" s="9"/>
      <c r="S101" s="9"/>
      <c r="T101" s="9"/>
      <c r="U101" s="9"/>
      <c r="V101" s="9"/>
      <c r="W101" s="9"/>
      <c r="X101" s="9"/>
      <c r="Y101" s="9"/>
      <c r="Z101" s="9"/>
      <c r="AA101" s="9"/>
      <c r="AB101" s="9"/>
      <c r="AC101" s="9"/>
      <c r="AD101" s="15" cm="1">
        <f t="array" ref="AD101">'ادخال البيانات'!E112</f>
        <v>0</v>
      </c>
      <c r="AE101" s="16" cm="1">
        <f t="array" ref="AE101">'ادخال البيانات'!H112</f>
        <v>0</v>
      </c>
      <c r="AF101" s="15" cm="1">
        <f t="array" ref="AF101">'ادخال البيانات'!K112</f>
        <v>0</v>
      </c>
      <c r="AG101" s="16" cm="1">
        <f t="array" ref="AG101">'ادخال البيانات'!N112</f>
        <v>0</v>
      </c>
      <c r="AH101" s="15" cm="1">
        <f t="array" ref="AH101">'ادخال البيانات'!Q112</f>
        <v>0</v>
      </c>
      <c r="AI101" s="16" cm="1">
        <f t="array" ref="AI101">'ادخال البيانات'!T112</f>
        <v>0</v>
      </c>
      <c r="AJ101" s="15" cm="1">
        <f t="array" ref="AJ101">'ادخال البيانات'!W112</f>
        <v>0</v>
      </c>
      <c r="AK101" s="16" cm="1">
        <f t="array" ref="AK101">'ادخال البيانات'!Z112</f>
        <v>0</v>
      </c>
      <c r="AL101" s="15" cm="1">
        <f t="array" ref="AL101">'ادخال البيانات'!AC112</f>
        <v>0</v>
      </c>
    </row>
    <row r="102" ht="13.8" customHeight="1">
      <c r="A102" s="9"/>
      <c r="B102" s="95" cm="1">
        <f t="array" ref="B102">'الترتيب التنازلي '!BF75</f>
        <v>63</v>
      </c>
      <c r="C102" t="str" s="89" cm="1">
        <f t="array" ref="C102">'الترتيب التنازلي '!CW75</f>
      </c>
      <c r="D102" s="90"/>
      <c r="E102" s="90"/>
      <c r="F102" t="str" s="89" cm="1">
        <f t="array" ref="F102">'الترتيب التنازلي '!CX75</f>
      </c>
      <c r="G102" t="str" s="89" cm="1">
        <f t="array" ref="G102">'الترتيب التنازلي '!CY75</f>
      </c>
      <c r="H102" t="str" s="89" cm="1">
        <f t="array" ref="H102">'الترتيب التنازلي  (2)'!CZ75</f>
      </c>
      <c r="I102" s="9"/>
      <c r="J102" s="9"/>
      <c r="K102" s="9"/>
      <c r="L102" s="9"/>
      <c r="M102" s="9"/>
      <c r="N102" s="9"/>
      <c r="O102" s="9"/>
      <c r="P102" s="9"/>
      <c r="Q102" s="9"/>
      <c r="R102" s="9"/>
      <c r="S102" s="9"/>
      <c r="T102" s="9"/>
      <c r="U102" s="9"/>
      <c r="V102" s="9"/>
      <c r="W102" s="9"/>
      <c r="X102" s="9"/>
      <c r="Y102" s="9"/>
      <c r="Z102" s="9"/>
      <c r="AA102" s="9"/>
      <c r="AB102" s="9"/>
      <c r="AC102" s="9"/>
      <c r="AD102" s="15" cm="1">
        <f t="array" ref="AD102">'ادخال البيانات'!E113</f>
        <v>0</v>
      </c>
      <c r="AE102" s="16" cm="1">
        <f t="array" ref="AE102">'ادخال البيانات'!H113</f>
        <v>0</v>
      </c>
      <c r="AF102" s="15" cm="1">
        <f t="array" ref="AF102">'ادخال البيانات'!K113</f>
        <v>0</v>
      </c>
      <c r="AG102" s="16" cm="1">
        <f t="array" ref="AG102">'ادخال البيانات'!N113</f>
        <v>0</v>
      </c>
      <c r="AH102" s="15" cm="1">
        <f t="array" ref="AH102">'ادخال البيانات'!Q113</f>
        <v>0</v>
      </c>
      <c r="AI102" s="16" cm="1">
        <f t="array" ref="AI102">'ادخال البيانات'!T113</f>
        <v>0</v>
      </c>
      <c r="AJ102" s="15" cm="1">
        <f t="array" ref="AJ102">'ادخال البيانات'!W113</f>
        <v>0</v>
      </c>
      <c r="AK102" s="16" cm="1">
        <f t="array" ref="AK102">'ادخال البيانات'!Z113</f>
        <v>0</v>
      </c>
      <c r="AL102" s="15" cm="1">
        <f t="array" ref="AL102">'ادخال البيانات'!AC113</f>
        <v>0</v>
      </c>
    </row>
    <row r="103" ht="13.8" customHeight="1">
      <c r="A103" s="9"/>
      <c r="B103" s="95" cm="1">
        <f t="array" ref="B103">'الترتيب التنازلي '!BF76</f>
        <v>64</v>
      </c>
      <c r="C103" t="str" s="89" cm="1">
        <f t="array" ref="C103">'الترتيب التنازلي '!CW76</f>
      </c>
      <c r="D103" s="90"/>
      <c r="E103" s="90"/>
      <c r="F103" t="str" s="89" cm="1">
        <f t="array" ref="F103">'الترتيب التنازلي '!CX76</f>
      </c>
      <c r="G103" t="str" s="89" cm="1">
        <f t="array" ref="G103">'الترتيب التنازلي '!CY76</f>
      </c>
      <c r="H103" t="str" s="89" cm="1">
        <f t="array" ref="H103">'الترتيب التنازلي  (2)'!CZ76</f>
      </c>
      <c r="I103" s="9"/>
      <c r="J103" s="9"/>
      <c r="K103" s="9"/>
      <c r="L103" s="9"/>
      <c r="M103" s="9"/>
      <c r="N103" s="9"/>
      <c r="O103" s="9"/>
      <c r="P103" s="9"/>
      <c r="Q103" s="9"/>
      <c r="R103" s="9"/>
      <c r="S103" s="9"/>
      <c r="T103" s="9"/>
      <c r="U103" s="9"/>
      <c r="V103" s="9"/>
      <c r="W103" s="9"/>
      <c r="X103" s="9"/>
      <c r="Y103" s="9"/>
      <c r="Z103" s="9"/>
      <c r="AA103" s="9"/>
      <c r="AB103" s="9"/>
      <c r="AC103" s="9"/>
      <c r="AD103" s="15" cm="1">
        <f t="array" ref="AD103">'ادخال البيانات'!E114</f>
        <v>0</v>
      </c>
      <c r="AE103" s="16" cm="1">
        <f t="array" ref="AE103">'ادخال البيانات'!H114</f>
        <v>0</v>
      </c>
      <c r="AF103" s="15" cm="1">
        <f t="array" ref="AF103">'ادخال البيانات'!K114</f>
        <v>0</v>
      </c>
      <c r="AG103" s="16" cm="1">
        <f t="array" ref="AG103">'ادخال البيانات'!N114</f>
        <v>0</v>
      </c>
      <c r="AH103" s="15" cm="1">
        <f t="array" ref="AH103">'ادخال البيانات'!Q114</f>
        <v>0</v>
      </c>
      <c r="AI103" s="16" cm="1">
        <f t="array" ref="AI103">'ادخال البيانات'!T114</f>
        <v>0</v>
      </c>
      <c r="AJ103" s="15" cm="1">
        <f t="array" ref="AJ103">'ادخال البيانات'!W114</f>
        <v>0</v>
      </c>
      <c r="AK103" s="16" cm="1">
        <f t="array" ref="AK103">'ادخال البيانات'!Z114</f>
        <v>0</v>
      </c>
      <c r="AL103" s="15" cm="1">
        <f t="array" ref="AL103">'ادخال البيانات'!AC114</f>
        <v>0</v>
      </c>
    </row>
    <row r="104" ht="13.8" customHeight="1">
      <c r="A104" s="9"/>
      <c r="B104" s="95" cm="1">
        <f t="array" ref="B104">'الترتيب التنازلي '!BF77</f>
        <v>65</v>
      </c>
      <c r="C104" t="str" s="89" cm="1">
        <f t="array" ref="C104">'الترتيب التنازلي '!CW77</f>
      </c>
      <c r="D104" s="90"/>
      <c r="E104" s="90"/>
      <c r="F104" t="str" s="89" cm="1">
        <f t="array" ref="F104">'الترتيب التنازلي '!CX77</f>
      </c>
      <c r="G104" t="str" s="89" cm="1">
        <f t="array" ref="G104">'الترتيب التنازلي '!CY77</f>
      </c>
      <c r="H104" t="str" s="89" cm="1">
        <f t="array" ref="H104">'الترتيب التنازلي  (2)'!CZ77</f>
      </c>
      <c r="I104" s="9"/>
      <c r="J104" s="9"/>
      <c r="K104" s="9"/>
      <c r="L104" s="9"/>
      <c r="M104" s="9"/>
      <c r="N104" s="9"/>
      <c r="O104" s="9"/>
      <c r="P104" s="9"/>
      <c r="Q104" s="9"/>
      <c r="R104" s="9"/>
      <c r="S104" s="9"/>
      <c r="T104" s="9"/>
      <c r="U104" s="9"/>
      <c r="V104" s="9"/>
      <c r="W104" s="9"/>
      <c r="X104" s="9"/>
      <c r="Y104" s="9"/>
      <c r="Z104" s="9"/>
      <c r="AA104" s="9"/>
      <c r="AB104" s="9"/>
      <c r="AC104" s="9"/>
      <c r="AD104" s="15" cm="1">
        <f t="array" ref="AD104">'ادخال البيانات'!E115</f>
        <v>0</v>
      </c>
      <c r="AE104" s="16" cm="1">
        <f t="array" ref="AE104">'ادخال البيانات'!H115</f>
        <v>0</v>
      </c>
      <c r="AF104" s="15" cm="1">
        <f t="array" ref="AF104">'ادخال البيانات'!K115</f>
        <v>0</v>
      </c>
      <c r="AG104" s="16" cm="1">
        <f t="array" ref="AG104">'ادخال البيانات'!N115</f>
        <v>0</v>
      </c>
      <c r="AH104" s="15" cm="1">
        <f t="array" ref="AH104">'ادخال البيانات'!Q115</f>
        <v>0</v>
      </c>
      <c r="AI104" s="16" cm="1">
        <f t="array" ref="AI104">'ادخال البيانات'!T115</f>
        <v>0</v>
      </c>
      <c r="AJ104" s="15" cm="1">
        <f t="array" ref="AJ104">'ادخال البيانات'!W115</f>
        <v>0</v>
      </c>
      <c r="AK104" s="16" cm="1">
        <f t="array" ref="AK104">'ادخال البيانات'!Z115</f>
        <v>0</v>
      </c>
      <c r="AL104" s="15" cm="1">
        <f t="array" ref="AL104">'ادخال البيانات'!AC115</f>
        <v>0</v>
      </c>
    </row>
    <row r="105" ht="13.8" customHeight="1">
      <c r="A105" s="9"/>
      <c r="B105" s="95" cm="1">
        <f t="array" ref="B105">'الترتيب التنازلي '!BF78</f>
        <v>66</v>
      </c>
      <c r="C105" t="str" s="89" cm="1">
        <f t="array" ref="C105">'الترتيب التنازلي '!CW78</f>
      </c>
      <c r="D105" s="90"/>
      <c r="E105" s="90"/>
      <c r="F105" t="str" s="89" cm="1">
        <f t="array" ref="F105">'الترتيب التنازلي '!CX78</f>
      </c>
      <c r="G105" t="str" s="89" cm="1">
        <f t="array" ref="G105">'الترتيب التنازلي '!CY78</f>
      </c>
      <c r="H105" t="str" s="89" cm="1">
        <f t="array" ref="H105">'الترتيب التنازلي  (2)'!CZ78</f>
      </c>
      <c r="I105" s="9"/>
      <c r="J105" s="9"/>
      <c r="K105" s="9"/>
      <c r="L105" s="9"/>
      <c r="M105" s="9"/>
      <c r="N105" s="9"/>
      <c r="O105" s="9"/>
      <c r="P105" s="9"/>
      <c r="Q105" s="9"/>
      <c r="R105" s="9"/>
      <c r="S105" s="9"/>
      <c r="T105" s="9"/>
      <c r="U105" s="9"/>
      <c r="V105" s="9"/>
      <c r="W105" s="9"/>
      <c r="X105" s="9"/>
      <c r="Y105" s="9"/>
      <c r="Z105" s="9"/>
      <c r="AA105" s="9"/>
      <c r="AB105" s="9"/>
      <c r="AC105" s="9"/>
      <c r="AD105" s="15" cm="1">
        <f t="array" ref="AD105">'ادخال البيانات'!E116</f>
        <v>0</v>
      </c>
      <c r="AE105" s="16" cm="1">
        <f t="array" ref="AE105">'ادخال البيانات'!H116</f>
        <v>0</v>
      </c>
      <c r="AF105" s="15" cm="1">
        <f t="array" ref="AF105">'ادخال البيانات'!K116</f>
        <v>0</v>
      </c>
      <c r="AG105" s="16" cm="1">
        <f t="array" ref="AG105">'ادخال البيانات'!N116</f>
        <v>0</v>
      </c>
      <c r="AH105" s="15" cm="1">
        <f t="array" ref="AH105">'ادخال البيانات'!Q116</f>
        <v>0</v>
      </c>
      <c r="AI105" s="16" cm="1">
        <f t="array" ref="AI105">'ادخال البيانات'!T116</f>
        <v>0</v>
      </c>
      <c r="AJ105" s="15" cm="1">
        <f t="array" ref="AJ105">'ادخال البيانات'!W116</f>
        <v>0</v>
      </c>
      <c r="AK105" s="16" cm="1">
        <f t="array" ref="AK105">'ادخال البيانات'!Z116</f>
        <v>0</v>
      </c>
      <c r="AL105" s="15" cm="1">
        <f t="array" ref="AL105">'ادخال البيانات'!AC116</f>
        <v>0</v>
      </c>
    </row>
    <row r="106" ht="13.8" customHeight="1">
      <c r="A106" s="9"/>
      <c r="B106" s="95" cm="1">
        <f t="array" ref="B106">'الترتيب التنازلي '!BF79</f>
        <v>67</v>
      </c>
      <c r="C106" t="str" s="89" cm="1">
        <f t="array" ref="C106">'الترتيب التنازلي '!CW79</f>
      </c>
      <c r="D106" s="90"/>
      <c r="E106" s="90"/>
      <c r="F106" t="str" s="89" cm="1">
        <f t="array" ref="F106">'الترتيب التنازلي '!CX79</f>
      </c>
      <c r="G106" t="str" s="89" cm="1">
        <f t="array" ref="G106">'الترتيب التنازلي '!CY79</f>
      </c>
      <c r="H106" t="str" s="89" cm="1">
        <f t="array" ref="H106">'الترتيب التنازلي  (2)'!CZ79</f>
      </c>
      <c r="I106" s="9"/>
      <c r="J106" s="9"/>
      <c r="K106" s="9"/>
      <c r="L106" s="9"/>
      <c r="M106" s="9"/>
      <c r="N106" s="9"/>
      <c r="O106" s="9"/>
      <c r="P106" s="9"/>
      <c r="Q106" s="9"/>
      <c r="R106" s="9"/>
      <c r="S106" s="9"/>
      <c r="T106" s="9"/>
      <c r="U106" s="9"/>
      <c r="V106" s="9"/>
      <c r="W106" s="9"/>
      <c r="X106" s="9"/>
      <c r="Y106" s="9"/>
      <c r="Z106" s="9"/>
      <c r="AA106" s="9"/>
      <c r="AB106" s="9"/>
      <c r="AC106" s="9"/>
      <c r="AD106" s="15" cm="1">
        <f t="array" ref="AD106">'ادخال البيانات'!E117</f>
        <v>0</v>
      </c>
      <c r="AE106" s="16" cm="1">
        <f t="array" ref="AE106">'ادخال البيانات'!H117</f>
        <v>0</v>
      </c>
      <c r="AF106" s="15" cm="1">
        <f t="array" ref="AF106">'ادخال البيانات'!K117</f>
        <v>0</v>
      </c>
      <c r="AG106" s="16" cm="1">
        <f t="array" ref="AG106">'ادخال البيانات'!N117</f>
        <v>0</v>
      </c>
      <c r="AH106" s="15" cm="1">
        <f t="array" ref="AH106">'ادخال البيانات'!Q117</f>
        <v>0</v>
      </c>
      <c r="AI106" s="16" cm="1">
        <f t="array" ref="AI106">'ادخال البيانات'!T117</f>
        <v>0</v>
      </c>
      <c r="AJ106" s="15" cm="1">
        <f t="array" ref="AJ106">'ادخال البيانات'!W117</f>
        <v>0</v>
      </c>
      <c r="AK106" s="16" cm="1">
        <f t="array" ref="AK106">'ادخال البيانات'!Z117</f>
        <v>0</v>
      </c>
      <c r="AL106" s="15" cm="1">
        <f t="array" ref="AL106">'ادخال البيانات'!AC117</f>
        <v>0</v>
      </c>
    </row>
    <row r="107" ht="13.8" customHeight="1">
      <c r="A107" s="9"/>
      <c r="B107" s="95" cm="1">
        <f t="array" ref="B107">'الترتيب التنازلي '!BF80</f>
        <v>68</v>
      </c>
      <c r="C107" t="str" s="89" cm="1">
        <f t="array" ref="C107">'الترتيب التنازلي '!CW80</f>
      </c>
      <c r="D107" s="90"/>
      <c r="E107" s="90"/>
      <c r="F107" t="str" s="89" cm="1">
        <f t="array" ref="F107">'الترتيب التنازلي '!CX80</f>
      </c>
      <c r="G107" t="str" s="89" cm="1">
        <f t="array" ref="G107">'الترتيب التنازلي '!CY80</f>
      </c>
      <c r="H107" t="str" s="89" cm="1">
        <f t="array" ref="H107">'الترتيب التنازلي  (2)'!CZ80</f>
      </c>
      <c r="I107" s="9"/>
      <c r="J107" s="9"/>
      <c r="K107" s="9"/>
      <c r="L107" s="9"/>
      <c r="M107" s="9"/>
      <c r="N107" s="9"/>
      <c r="O107" s="9"/>
      <c r="P107" s="9"/>
      <c r="Q107" s="9"/>
      <c r="R107" s="9"/>
      <c r="S107" s="9"/>
      <c r="T107" s="9"/>
      <c r="U107" s="9"/>
      <c r="V107" s="9"/>
      <c r="W107" s="9"/>
      <c r="X107" s="9"/>
      <c r="Y107" s="9"/>
      <c r="Z107" s="9"/>
      <c r="AA107" s="9"/>
      <c r="AB107" s="9"/>
      <c r="AC107" s="9"/>
      <c r="AD107" s="15" cm="1">
        <f t="array" ref="AD107">'ادخال البيانات'!E118</f>
        <v>0</v>
      </c>
      <c r="AE107" s="16" cm="1">
        <f t="array" ref="AE107">'ادخال البيانات'!H118</f>
        <v>0</v>
      </c>
      <c r="AF107" s="15" cm="1">
        <f t="array" ref="AF107">'ادخال البيانات'!K118</f>
        <v>0</v>
      </c>
      <c r="AG107" s="16" cm="1">
        <f t="array" ref="AG107">'ادخال البيانات'!N118</f>
        <v>0</v>
      </c>
      <c r="AH107" s="15" cm="1">
        <f t="array" ref="AH107">'ادخال البيانات'!Q118</f>
        <v>0</v>
      </c>
      <c r="AI107" s="16" cm="1">
        <f t="array" ref="AI107">'ادخال البيانات'!T118</f>
        <v>0</v>
      </c>
      <c r="AJ107" s="15" cm="1">
        <f t="array" ref="AJ107">'ادخال البيانات'!W118</f>
        <v>0</v>
      </c>
      <c r="AK107" s="16" cm="1">
        <f t="array" ref="AK107">'ادخال البيانات'!Z118</f>
        <v>0</v>
      </c>
      <c r="AL107" s="15" cm="1">
        <f t="array" ref="AL107">'ادخال البيانات'!AC118</f>
        <v>0</v>
      </c>
    </row>
    <row r="108" ht="13.8" customHeight="1">
      <c r="A108" s="9"/>
      <c r="B108" s="95" cm="1">
        <f t="array" ref="B108">'الترتيب التنازلي '!BF81</f>
        <v>69</v>
      </c>
      <c r="C108" t="str" s="89" cm="1">
        <f t="array" ref="C108">'الترتيب التنازلي '!CW81</f>
      </c>
      <c r="D108" s="90"/>
      <c r="E108" s="90"/>
      <c r="F108" t="str" s="89" cm="1">
        <f t="array" ref="F108">'الترتيب التنازلي '!CX81</f>
      </c>
      <c r="G108" t="str" s="89" cm="1">
        <f t="array" ref="G108">'الترتيب التنازلي '!CY81</f>
      </c>
      <c r="H108" t="str" s="89" cm="1">
        <f t="array" ref="H108">'الترتيب التنازلي  (2)'!CZ81</f>
      </c>
      <c r="I108" s="9"/>
      <c r="J108" s="9"/>
      <c r="K108" s="9"/>
      <c r="L108" s="9"/>
      <c r="M108" s="9"/>
      <c r="N108" s="9"/>
      <c r="O108" s="9"/>
      <c r="P108" s="9"/>
      <c r="Q108" s="9"/>
      <c r="R108" s="9"/>
      <c r="S108" s="9"/>
      <c r="T108" s="9"/>
      <c r="U108" s="9"/>
      <c r="V108" s="9"/>
      <c r="W108" s="9"/>
      <c r="X108" s="9"/>
      <c r="Y108" s="9"/>
      <c r="Z108" s="9"/>
      <c r="AA108" s="9"/>
      <c r="AB108" s="9"/>
      <c r="AC108" s="9"/>
      <c r="AD108" s="15" cm="1">
        <f t="array" ref="AD108">'ادخال البيانات'!E119</f>
        <v>0</v>
      </c>
      <c r="AE108" s="16" cm="1">
        <f t="array" ref="AE108">'ادخال البيانات'!H119</f>
        <v>0</v>
      </c>
      <c r="AF108" s="15" cm="1">
        <f t="array" ref="AF108">'ادخال البيانات'!K119</f>
        <v>0</v>
      </c>
      <c r="AG108" s="16" cm="1">
        <f t="array" ref="AG108">'ادخال البيانات'!N119</f>
        <v>0</v>
      </c>
      <c r="AH108" s="15" cm="1">
        <f t="array" ref="AH108">'ادخال البيانات'!Q119</f>
        <v>0</v>
      </c>
      <c r="AI108" s="16" cm="1">
        <f t="array" ref="AI108">'ادخال البيانات'!T119</f>
        <v>0</v>
      </c>
      <c r="AJ108" s="15" cm="1">
        <f t="array" ref="AJ108">'ادخال البيانات'!W119</f>
        <v>0</v>
      </c>
      <c r="AK108" s="16" cm="1">
        <f t="array" ref="AK108">'ادخال البيانات'!Z119</f>
        <v>0</v>
      </c>
      <c r="AL108" s="15" cm="1">
        <f t="array" ref="AL108">'ادخال البيانات'!AC119</f>
        <v>0</v>
      </c>
    </row>
    <row r="109" ht="13.8" customHeight="1">
      <c r="A109" s="9"/>
      <c r="B109" s="95" cm="1">
        <f t="array" ref="B109">'الترتيب التنازلي '!BF82</f>
        <v>70</v>
      </c>
      <c r="C109" t="str" s="89" cm="1">
        <f t="array" ref="C109">'الترتيب التنازلي '!CW82</f>
      </c>
      <c r="D109" s="90"/>
      <c r="E109" s="90"/>
      <c r="F109" t="str" s="89" cm="1">
        <f t="array" ref="F109">'الترتيب التنازلي '!CX82</f>
      </c>
      <c r="G109" t="str" s="89" cm="1">
        <f t="array" ref="G109">'الترتيب التنازلي '!CY82</f>
      </c>
      <c r="H109" t="str" s="89" cm="1">
        <f t="array" ref="H109">'الترتيب التنازلي  (2)'!CZ82</f>
      </c>
      <c r="I109" s="9"/>
      <c r="J109" s="9"/>
      <c r="K109" s="9"/>
      <c r="L109" s="9"/>
      <c r="M109" s="9"/>
      <c r="N109" s="9"/>
      <c r="O109" s="9"/>
      <c r="P109" s="9"/>
      <c r="Q109" s="9"/>
      <c r="R109" s="9"/>
      <c r="S109" s="9"/>
      <c r="T109" s="9"/>
      <c r="U109" s="9"/>
      <c r="V109" s="9"/>
      <c r="W109" s="9"/>
      <c r="X109" s="9"/>
      <c r="Y109" s="9"/>
      <c r="Z109" s="9"/>
      <c r="AA109" s="9"/>
      <c r="AB109" s="9"/>
      <c r="AC109" s="9"/>
      <c r="AD109" s="15" cm="1">
        <f t="array" ref="AD109">'ادخال البيانات'!E120</f>
        <v>0</v>
      </c>
      <c r="AE109" s="16" cm="1">
        <f t="array" ref="AE109">'ادخال البيانات'!H120</f>
        <v>0</v>
      </c>
      <c r="AF109" s="15" cm="1">
        <f t="array" ref="AF109">'ادخال البيانات'!K120</f>
        <v>0</v>
      </c>
      <c r="AG109" s="16" cm="1">
        <f t="array" ref="AG109">'ادخال البيانات'!N120</f>
        <v>0</v>
      </c>
      <c r="AH109" s="15" cm="1">
        <f t="array" ref="AH109">'ادخال البيانات'!Q120</f>
        <v>0</v>
      </c>
      <c r="AI109" s="16" cm="1">
        <f t="array" ref="AI109">'ادخال البيانات'!T120</f>
        <v>0</v>
      </c>
      <c r="AJ109" s="15" cm="1">
        <f t="array" ref="AJ109">'ادخال البيانات'!W120</f>
        <v>0</v>
      </c>
      <c r="AK109" s="16" cm="1">
        <f t="array" ref="AK109">'ادخال البيانات'!Z120</f>
        <v>0</v>
      </c>
      <c r="AL109" s="15" cm="1">
        <f t="array" ref="AL109">'ادخال البيانات'!AC120</f>
        <v>0</v>
      </c>
    </row>
    <row r="110" ht="13.8" customHeight="1">
      <c r="A110" s="9"/>
      <c r="B110" s="95" cm="1">
        <f t="array" ref="B110">'الترتيب التنازلي '!BF83</f>
        <v>71</v>
      </c>
      <c r="C110" t="str" s="89" cm="1">
        <f t="array" ref="C110">'الترتيب التنازلي '!CW83</f>
      </c>
      <c r="D110" s="90"/>
      <c r="E110" s="90"/>
      <c r="F110" t="str" s="89" cm="1">
        <f t="array" ref="F110">'الترتيب التنازلي '!CX83</f>
      </c>
      <c r="G110" t="str" s="89" cm="1">
        <f t="array" ref="G110">'الترتيب التنازلي '!CY83</f>
      </c>
      <c r="H110" t="str" s="89" cm="1">
        <f t="array" ref="H110">'الترتيب التنازلي  (2)'!CZ83</f>
      </c>
      <c r="I110" s="9"/>
      <c r="J110" s="9"/>
      <c r="K110" s="9"/>
      <c r="L110" s="9"/>
      <c r="M110" s="9"/>
      <c r="N110" s="9"/>
      <c r="O110" s="9"/>
      <c r="P110" s="9"/>
      <c r="Q110" s="9"/>
      <c r="R110" s="9"/>
      <c r="S110" s="9"/>
      <c r="T110" s="9"/>
      <c r="U110" s="9"/>
      <c r="V110" s="9"/>
      <c r="W110" s="9"/>
      <c r="X110" s="9"/>
      <c r="Y110" s="9"/>
      <c r="Z110" s="9"/>
      <c r="AA110" s="9"/>
      <c r="AB110" s="9"/>
      <c r="AC110" s="9"/>
      <c r="AD110" s="15" cm="1">
        <f t="array" ref="AD110">'ادخال البيانات'!E121</f>
        <v>0</v>
      </c>
      <c r="AE110" s="16" cm="1">
        <f t="array" ref="AE110">'ادخال البيانات'!H121</f>
        <v>0</v>
      </c>
      <c r="AF110" s="15" cm="1">
        <f t="array" ref="AF110">'ادخال البيانات'!K121</f>
        <v>0</v>
      </c>
      <c r="AG110" s="16" cm="1">
        <f t="array" ref="AG110">'ادخال البيانات'!N121</f>
        <v>0</v>
      </c>
      <c r="AH110" s="15" cm="1">
        <f t="array" ref="AH110">'ادخال البيانات'!Q121</f>
        <v>0</v>
      </c>
      <c r="AI110" s="16" cm="1">
        <f t="array" ref="AI110">'ادخال البيانات'!T121</f>
        <v>0</v>
      </c>
      <c r="AJ110" s="15" cm="1">
        <f t="array" ref="AJ110">'ادخال البيانات'!W121</f>
        <v>0</v>
      </c>
      <c r="AK110" s="16" cm="1">
        <f t="array" ref="AK110">'ادخال البيانات'!Z121</f>
        <v>0</v>
      </c>
      <c r="AL110" s="15" cm="1">
        <f t="array" ref="AL110">'ادخال البيانات'!AC121</f>
        <v>0</v>
      </c>
    </row>
    <row r="111" ht="13.8" customHeight="1">
      <c r="A111" s="9"/>
      <c r="B111" s="95" cm="1">
        <f t="array" ref="B111">'الترتيب التنازلي '!BF84</f>
        <v>72</v>
      </c>
      <c r="C111" t="str" s="89" cm="1">
        <f t="array" ref="C111">'الترتيب التنازلي '!CW84</f>
      </c>
      <c r="D111" s="90"/>
      <c r="E111" s="90"/>
      <c r="F111" t="str" s="89" cm="1">
        <f t="array" ref="F111">'الترتيب التنازلي '!CX84</f>
      </c>
      <c r="G111" t="str" s="89" cm="1">
        <f t="array" ref="G111">'الترتيب التنازلي '!CY84</f>
      </c>
      <c r="H111" t="str" s="89" cm="1">
        <f t="array" ref="H111">'الترتيب التنازلي  (2)'!CZ84</f>
      </c>
      <c r="I111" s="9"/>
      <c r="J111" s="9"/>
      <c r="K111" s="9"/>
      <c r="L111" s="9"/>
      <c r="M111" s="9"/>
      <c r="N111" s="9"/>
      <c r="O111" s="9"/>
      <c r="P111" s="9"/>
      <c r="Q111" s="9"/>
      <c r="R111" s="9"/>
      <c r="S111" s="9"/>
      <c r="T111" s="9"/>
      <c r="U111" s="9"/>
      <c r="V111" s="9"/>
      <c r="W111" s="9"/>
      <c r="X111" s="9"/>
      <c r="Y111" s="9"/>
      <c r="Z111" s="9"/>
      <c r="AA111" s="9"/>
      <c r="AB111" s="9"/>
      <c r="AC111" s="9"/>
      <c r="AD111" s="15" cm="1">
        <f t="array" ref="AD111">'ادخال البيانات'!E122</f>
        <v>0</v>
      </c>
      <c r="AE111" s="16" cm="1">
        <f t="array" ref="AE111">'ادخال البيانات'!H122</f>
        <v>0</v>
      </c>
      <c r="AF111" s="15" cm="1">
        <f t="array" ref="AF111">'ادخال البيانات'!K122</f>
        <v>0</v>
      </c>
      <c r="AG111" s="16" cm="1">
        <f t="array" ref="AG111">'ادخال البيانات'!N122</f>
        <v>0</v>
      </c>
      <c r="AH111" s="15" cm="1">
        <f t="array" ref="AH111">'ادخال البيانات'!Q122</f>
        <v>0</v>
      </c>
      <c r="AI111" s="16" cm="1">
        <f t="array" ref="AI111">'ادخال البيانات'!T122</f>
        <v>0</v>
      </c>
      <c r="AJ111" s="15" cm="1">
        <f t="array" ref="AJ111">'ادخال البيانات'!W122</f>
        <v>0</v>
      </c>
      <c r="AK111" s="16" cm="1">
        <f t="array" ref="AK111">'ادخال البيانات'!Z122</f>
        <v>0</v>
      </c>
      <c r="AL111" s="15" cm="1">
        <f t="array" ref="AL111">'ادخال البيانات'!AC122</f>
        <v>0</v>
      </c>
    </row>
    <row r="112" ht="13.8" customHeight="1">
      <c r="A112" s="9"/>
      <c r="B112" s="95" cm="1">
        <f t="array" ref="B112">'الترتيب التنازلي '!BF85</f>
        <v>73</v>
      </c>
      <c r="C112" t="str" s="89" cm="1">
        <f t="array" ref="C112">'الترتيب التنازلي '!CW85</f>
      </c>
      <c r="D112" s="90"/>
      <c r="E112" s="90"/>
      <c r="F112" t="str" s="89" cm="1">
        <f t="array" ref="F112">'الترتيب التنازلي '!CX85</f>
      </c>
      <c r="G112" t="str" s="89" cm="1">
        <f t="array" ref="G112">'الترتيب التنازلي '!CY85</f>
      </c>
      <c r="H112" t="str" s="89" cm="1">
        <f t="array" ref="H112">'الترتيب التنازلي  (2)'!CZ85</f>
      </c>
      <c r="I112" s="9"/>
      <c r="J112" s="9"/>
      <c r="K112" s="9"/>
      <c r="L112" s="9"/>
      <c r="M112" s="9"/>
      <c r="N112" s="9"/>
      <c r="O112" s="9"/>
      <c r="P112" s="9"/>
      <c r="Q112" s="9"/>
      <c r="R112" s="9"/>
      <c r="S112" s="9"/>
      <c r="T112" s="9"/>
      <c r="U112" s="9"/>
      <c r="V112" s="9"/>
      <c r="W112" s="9"/>
      <c r="X112" s="9"/>
      <c r="Y112" s="9"/>
      <c r="Z112" s="9"/>
      <c r="AA112" s="9"/>
      <c r="AB112" s="9"/>
      <c r="AC112" s="9"/>
      <c r="AD112" s="15" cm="1">
        <f t="array" ref="AD112">'ادخال البيانات'!E123</f>
        <v>0</v>
      </c>
      <c r="AE112" s="16" cm="1">
        <f t="array" ref="AE112">'ادخال البيانات'!H123</f>
        <v>0</v>
      </c>
      <c r="AF112" s="15" cm="1">
        <f t="array" ref="AF112">'ادخال البيانات'!K123</f>
        <v>0</v>
      </c>
      <c r="AG112" s="16" cm="1">
        <f t="array" ref="AG112">'ادخال البيانات'!N123</f>
        <v>0</v>
      </c>
      <c r="AH112" s="15" cm="1">
        <f t="array" ref="AH112">'ادخال البيانات'!Q123</f>
        <v>0</v>
      </c>
      <c r="AI112" s="16" cm="1">
        <f t="array" ref="AI112">'ادخال البيانات'!T123</f>
        <v>0</v>
      </c>
      <c r="AJ112" s="15" cm="1">
        <f t="array" ref="AJ112">'ادخال البيانات'!W123</f>
        <v>0</v>
      </c>
      <c r="AK112" s="16" cm="1">
        <f t="array" ref="AK112">'ادخال البيانات'!Z123</f>
        <v>0</v>
      </c>
      <c r="AL112" s="15" cm="1">
        <f t="array" ref="AL112">'ادخال البيانات'!AC123</f>
        <v>0</v>
      </c>
    </row>
    <row r="113" ht="13.8" customHeight="1">
      <c r="A113" s="9"/>
      <c r="B113" s="95" cm="1">
        <f t="array" ref="B113">'الترتيب التنازلي '!BF86</f>
        <v>74</v>
      </c>
      <c r="C113" t="str" s="89" cm="1">
        <f t="array" ref="C113">'الترتيب التنازلي '!CW86</f>
      </c>
      <c r="D113" s="90"/>
      <c r="E113" s="90"/>
      <c r="F113" t="str" s="89" cm="1">
        <f t="array" ref="F113">'الترتيب التنازلي '!CX86</f>
      </c>
      <c r="G113" t="str" s="89" cm="1">
        <f t="array" ref="G113">'الترتيب التنازلي '!CY86</f>
      </c>
      <c r="H113" t="str" s="89" cm="1">
        <f t="array" ref="H113">'الترتيب التنازلي  (2)'!CZ86</f>
      </c>
      <c r="I113" s="9"/>
      <c r="J113" s="9"/>
      <c r="K113" s="9"/>
      <c r="L113" s="9"/>
      <c r="M113" s="9"/>
      <c r="N113" s="9"/>
      <c r="O113" s="9"/>
      <c r="P113" s="9"/>
      <c r="Q113" s="9"/>
      <c r="R113" s="9"/>
      <c r="S113" s="9"/>
      <c r="T113" s="9"/>
      <c r="U113" s="9"/>
      <c r="V113" s="9"/>
      <c r="W113" s="9"/>
      <c r="X113" s="9"/>
      <c r="Y113" s="9"/>
      <c r="Z113" s="9"/>
      <c r="AA113" s="9"/>
      <c r="AB113" s="9"/>
      <c r="AC113" s="9"/>
      <c r="AD113" s="15" cm="1">
        <f t="array" ref="AD113">'ادخال البيانات'!E124</f>
        <v>0</v>
      </c>
      <c r="AE113" s="16" cm="1">
        <f t="array" ref="AE113">'ادخال البيانات'!H124</f>
        <v>0</v>
      </c>
      <c r="AF113" s="15" cm="1">
        <f t="array" ref="AF113">'ادخال البيانات'!K124</f>
        <v>0</v>
      </c>
      <c r="AG113" s="16" cm="1">
        <f t="array" ref="AG113">'ادخال البيانات'!N124</f>
        <v>0</v>
      </c>
      <c r="AH113" s="15" cm="1">
        <f t="array" ref="AH113">'ادخال البيانات'!Q124</f>
        <v>0</v>
      </c>
      <c r="AI113" s="16" cm="1">
        <f t="array" ref="AI113">'ادخال البيانات'!T124</f>
        <v>0</v>
      </c>
      <c r="AJ113" s="15" cm="1">
        <f t="array" ref="AJ113">'ادخال البيانات'!W124</f>
        <v>0</v>
      </c>
      <c r="AK113" s="16" cm="1">
        <f t="array" ref="AK113">'ادخال البيانات'!Z124</f>
        <v>0</v>
      </c>
      <c r="AL113" s="15" cm="1">
        <f t="array" ref="AL113">'ادخال البيانات'!AC124</f>
        <v>0</v>
      </c>
    </row>
    <row r="114" ht="13.8" customHeight="1">
      <c r="A114" s="9"/>
      <c r="B114" s="95" cm="1">
        <f t="array" ref="B114">'الترتيب التنازلي '!BF87</f>
        <v>75</v>
      </c>
      <c r="C114" t="str" s="89" cm="1">
        <f t="array" ref="C114">'الترتيب التنازلي '!CW87</f>
      </c>
      <c r="D114" s="90"/>
      <c r="E114" s="90"/>
      <c r="F114" t="str" s="89" cm="1">
        <f t="array" ref="F114">'الترتيب التنازلي '!CX87</f>
      </c>
      <c r="G114" t="str" s="89" cm="1">
        <f t="array" ref="G114">'الترتيب التنازلي '!CY87</f>
      </c>
      <c r="H114" t="str" s="89" cm="1">
        <f t="array" ref="H114">'الترتيب التنازلي  (2)'!CZ87</f>
      </c>
      <c r="I114" s="9"/>
      <c r="J114" s="9"/>
      <c r="K114" s="9"/>
      <c r="L114" s="9"/>
      <c r="M114" s="9"/>
      <c r="N114" s="9"/>
      <c r="O114" s="9"/>
      <c r="P114" s="9"/>
      <c r="Q114" s="9"/>
      <c r="R114" s="9"/>
      <c r="S114" s="9"/>
      <c r="T114" s="9"/>
      <c r="U114" s="9"/>
      <c r="V114" s="9"/>
      <c r="W114" s="9"/>
      <c r="X114" s="9"/>
      <c r="Y114" s="9"/>
      <c r="Z114" s="9"/>
      <c r="AA114" s="9"/>
      <c r="AB114" s="9"/>
      <c r="AC114" s="9"/>
      <c r="AD114" s="15" cm="1">
        <f t="array" ref="AD114">'ادخال البيانات'!E125</f>
        <v>0</v>
      </c>
      <c r="AE114" s="16" cm="1">
        <f t="array" ref="AE114">'ادخال البيانات'!H125</f>
        <v>0</v>
      </c>
      <c r="AF114" s="15" cm="1">
        <f t="array" ref="AF114">'ادخال البيانات'!K125</f>
        <v>0</v>
      </c>
      <c r="AG114" s="16" cm="1">
        <f t="array" ref="AG114">'ادخال البيانات'!N125</f>
        <v>0</v>
      </c>
      <c r="AH114" s="15" cm="1">
        <f t="array" ref="AH114">'ادخال البيانات'!Q125</f>
        <v>0</v>
      </c>
      <c r="AI114" s="16" cm="1">
        <f t="array" ref="AI114">'ادخال البيانات'!T125</f>
        <v>0</v>
      </c>
      <c r="AJ114" s="15" cm="1">
        <f t="array" ref="AJ114">'ادخال البيانات'!W125</f>
        <v>0</v>
      </c>
      <c r="AK114" s="16" cm="1">
        <f t="array" ref="AK114">'ادخال البيانات'!Z125</f>
        <v>0</v>
      </c>
      <c r="AL114" s="15" cm="1">
        <f t="array" ref="AL114">'ادخال البيانات'!AC125</f>
        <v>0</v>
      </c>
    </row>
    <row r="115" ht="13.8" customHeight="1">
      <c r="A115" s="9"/>
      <c r="B115" s="95" cm="1">
        <f t="array" ref="B115">'الترتيب التنازلي '!BF88</f>
        <v>76</v>
      </c>
      <c r="C115" t="str" s="89" cm="1">
        <f t="array" ref="C115">'الترتيب التنازلي '!CW88</f>
      </c>
      <c r="D115" s="90"/>
      <c r="E115" s="90"/>
      <c r="F115" t="str" s="89" cm="1">
        <f t="array" ref="F115">'الترتيب التنازلي '!CX88</f>
      </c>
      <c r="G115" t="str" s="89" cm="1">
        <f t="array" ref="G115">'الترتيب التنازلي '!CY88</f>
      </c>
      <c r="H115" t="str" s="89" cm="1">
        <f t="array" ref="H115">'الترتيب التنازلي  (2)'!CZ88</f>
      </c>
      <c r="I115" s="9"/>
      <c r="J115" s="9"/>
      <c r="K115" s="9"/>
      <c r="L115" s="9"/>
      <c r="M115" s="9"/>
      <c r="N115" s="9"/>
      <c r="O115" s="9"/>
      <c r="P115" s="9"/>
      <c r="Q115" s="9"/>
      <c r="R115" s="9"/>
      <c r="S115" s="9"/>
      <c r="T115" s="9"/>
      <c r="U115" s="9"/>
      <c r="V115" s="9"/>
      <c r="W115" s="9"/>
      <c r="X115" s="9"/>
      <c r="Y115" s="9"/>
      <c r="Z115" s="9"/>
      <c r="AA115" s="9"/>
      <c r="AB115" s="9"/>
      <c r="AC115" s="9"/>
      <c r="AD115" s="15" cm="1">
        <f t="array" ref="AD115">'ادخال البيانات'!E126</f>
        <v>0</v>
      </c>
      <c r="AE115" s="16" cm="1">
        <f t="array" ref="AE115">'ادخال البيانات'!H126</f>
        <v>0</v>
      </c>
      <c r="AF115" s="15" cm="1">
        <f t="array" ref="AF115">'ادخال البيانات'!K126</f>
        <v>0</v>
      </c>
      <c r="AG115" s="16" cm="1">
        <f t="array" ref="AG115">'ادخال البيانات'!N126</f>
        <v>0</v>
      </c>
      <c r="AH115" s="15" cm="1">
        <f t="array" ref="AH115">'ادخال البيانات'!Q126</f>
        <v>0</v>
      </c>
      <c r="AI115" s="16" cm="1">
        <f t="array" ref="AI115">'ادخال البيانات'!T126</f>
        <v>0</v>
      </c>
      <c r="AJ115" s="15" cm="1">
        <f t="array" ref="AJ115">'ادخال البيانات'!W126</f>
        <v>0</v>
      </c>
      <c r="AK115" s="16" cm="1">
        <f t="array" ref="AK115">'ادخال البيانات'!Z126</f>
        <v>0</v>
      </c>
      <c r="AL115" s="15" cm="1">
        <f t="array" ref="AL115">'ادخال البيانات'!AC126</f>
        <v>0</v>
      </c>
    </row>
    <row r="116" ht="13.8" customHeight="1">
      <c r="A116" s="9"/>
      <c r="B116" s="95" cm="1">
        <f t="array" ref="B116">'الترتيب التنازلي '!BF89</f>
        <v>77</v>
      </c>
      <c r="C116" t="str" s="89" cm="1">
        <f t="array" ref="C116">'الترتيب التنازلي '!CW89</f>
      </c>
      <c r="D116" s="90"/>
      <c r="E116" s="90"/>
      <c r="F116" t="str" s="89" cm="1">
        <f t="array" ref="F116">'الترتيب التنازلي '!CX89</f>
      </c>
      <c r="G116" t="str" s="89" cm="1">
        <f t="array" ref="G116">'الترتيب التنازلي '!CY89</f>
      </c>
      <c r="H116" t="str" s="89" cm="1">
        <f t="array" ref="H116">'الترتيب التنازلي  (2)'!CZ89</f>
      </c>
      <c r="I116" s="9"/>
      <c r="J116" s="9"/>
      <c r="K116" s="9"/>
      <c r="L116" s="9"/>
      <c r="M116" s="9"/>
      <c r="N116" s="9"/>
      <c r="O116" s="9"/>
      <c r="P116" s="9"/>
      <c r="Q116" s="9"/>
      <c r="R116" s="9"/>
      <c r="S116" s="9"/>
      <c r="T116" s="9"/>
      <c r="U116" s="9"/>
      <c r="V116" s="9"/>
      <c r="W116" s="9"/>
      <c r="X116" s="9"/>
      <c r="Y116" s="9"/>
      <c r="Z116" s="9"/>
      <c r="AA116" s="9"/>
      <c r="AB116" s="9"/>
      <c r="AC116" s="9"/>
      <c r="AD116" s="15" cm="1">
        <f t="array" ref="AD116">'ادخال البيانات'!E127</f>
        <v>0</v>
      </c>
      <c r="AE116" s="16" cm="1">
        <f t="array" ref="AE116">'ادخال البيانات'!H127</f>
        <v>0</v>
      </c>
      <c r="AF116" s="15" cm="1">
        <f t="array" ref="AF116">'ادخال البيانات'!K127</f>
        <v>0</v>
      </c>
      <c r="AG116" s="16" cm="1">
        <f t="array" ref="AG116">'ادخال البيانات'!N127</f>
        <v>0</v>
      </c>
      <c r="AH116" s="15" cm="1">
        <f t="array" ref="AH116">'ادخال البيانات'!Q127</f>
        <v>0</v>
      </c>
      <c r="AI116" s="16" cm="1">
        <f t="array" ref="AI116">'ادخال البيانات'!T127</f>
        <v>0</v>
      </c>
      <c r="AJ116" s="15" cm="1">
        <f t="array" ref="AJ116">'ادخال البيانات'!W127</f>
        <v>0</v>
      </c>
      <c r="AK116" s="16" cm="1">
        <f t="array" ref="AK116">'ادخال البيانات'!Z127</f>
        <v>0</v>
      </c>
      <c r="AL116" s="15" cm="1">
        <f t="array" ref="AL116">'ادخال البيانات'!AC127</f>
        <v>0</v>
      </c>
    </row>
    <row r="117" ht="13.8" customHeight="1">
      <c r="A117" s="9"/>
      <c r="B117" s="95" cm="1">
        <f t="array" ref="B117">'الترتيب التنازلي '!BF90</f>
        <v>78</v>
      </c>
      <c r="C117" t="str" s="89" cm="1">
        <f t="array" ref="C117">'الترتيب التنازلي '!CW90</f>
      </c>
      <c r="D117" s="90"/>
      <c r="E117" s="90"/>
      <c r="F117" t="str" s="89" cm="1">
        <f t="array" ref="F117">'الترتيب التنازلي '!CX90</f>
      </c>
      <c r="G117" t="str" s="89" cm="1">
        <f t="array" ref="G117">'الترتيب التنازلي '!CY90</f>
      </c>
      <c r="H117" t="str" s="89" cm="1">
        <f t="array" ref="H117">'الترتيب التنازلي  (2)'!CZ90</f>
      </c>
      <c r="I117" s="9"/>
      <c r="J117" s="9"/>
      <c r="K117" s="9"/>
      <c r="L117" s="9"/>
      <c r="M117" s="9"/>
      <c r="N117" s="9"/>
      <c r="O117" s="9"/>
      <c r="P117" s="9"/>
      <c r="Q117" s="9"/>
      <c r="R117" s="9"/>
      <c r="S117" s="9"/>
      <c r="T117" s="9"/>
      <c r="U117" s="9"/>
      <c r="V117" s="9"/>
      <c r="W117" s="9"/>
      <c r="X117" s="9"/>
      <c r="Y117" s="9"/>
      <c r="Z117" s="9"/>
      <c r="AA117" s="9"/>
      <c r="AB117" s="9"/>
      <c r="AC117" s="9"/>
      <c r="AD117" s="15" cm="1">
        <f t="array" ref="AD117">'ادخال البيانات'!E128</f>
        <v>0</v>
      </c>
      <c r="AE117" s="16" cm="1">
        <f t="array" ref="AE117">'ادخال البيانات'!H128</f>
        <v>0</v>
      </c>
      <c r="AF117" s="15" cm="1">
        <f t="array" ref="AF117">'ادخال البيانات'!K128</f>
        <v>0</v>
      </c>
      <c r="AG117" s="16" cm="1">
        <f t="array" ref="AG117">'ادخال البيانات'!N128</f>
        <v>0</v>
      </c>
      <c r="AH117" s="15" cm="1">
        <f t="array" ref="AH117">'ادخال البيانات'!Q128</f>
        <v>0</v>
      </c>
      <c r="AI117" s="16" cm="1">
        <f t="array" ref="AI117">'ادخال البيانات'!T128</f>
        <v>0</v>
      </c>
      <c r="AJ117" s="15" cm="1">
        <f t="array" ref="AJ117">'ادخال البيانات'!W128</f>
        <v>0</v>
      </c>
      <c r="AK117" s="16" cm="1">
        <f t="array" ref="AK117">'ادخال البيانات'!Z128</f>
        <v>0</v>
      </c>
      <c r="AL117" s="15" cm="1">
        <f t="array" ref="AL117">'ادخال البيانات'!AC128</f>
        <v>0</v>
      </c>
    </row>
    <row r="118" ht="13.8" customHeight="1">
      <c r="A118" s="9"/>
      <c r="B118" s="96" cm="1">
        <f t="array" ref="B118">'الترتيب التنازلي '!BF91</f>
        <v>79</v>
      </c>
      <c r="C118" t="str" s="89" cm="1">
        <f t="array" ref="C118">'الترتيب التنازلي '!CW91</f>
      </c>
      <c r="D118" s="90"/>
      <c r="E118" s="90"/>
      <c r="F118" t="str" s="89" cm="1">
        <f t="array" ref="F118">'الترتيب التنازلي '!CX91</f>
      </c>
      <c r="G118" t="str" s="89" cm="1">
        <f t="array" ref="G118">'الترتيب التنازلي '!CY91</f>
      </c>
      <c r="H118" t="str" s="89" cm="1">
        <f t="array" ref="H118">'الترتيب التنازلي  (2)'!CZ91</f>
      </c>
      <c r="I118" s="9"/>
      <c r="J118" s="9"/>
      <c r="K118" s="9"/>
      <c r="L118" s="9"/>
      <c r="M118" s="9"/>
      <c r="N118" s="9"/>
      <c r="O118" s="9"/>
      <c r="P118" s="9"/>
      <c r="Q118" s="9"/>
      <c r="R118" s="9"/>
      <c r="S118" s="9"/>
      <c r="T118" s="9"/>
      <c r="U118" s="9"/>
      <c r="V118" s="9"/>
      <c r="W118" s="9"/>
      <c r="X118" s="9"/>
      <c r="Y118" s="9"/>
      <c r="Z118" s="9"/>
      <c r="AA118" s="9"/>
      <c r="AB118" s="9"/>
      <c r="AC118" s="9"/>
      <c r="AD118" s="15" cm="1">
        <f t="array" ref="AD118">'ادخال البيانات'!E129</f>
        <v>0</v>
      </c>
      <c r="AE118" s="16" cm="1">
        <f t="array" ref="AE118">'ادخال البيانات'!H129</f>
        <v>0</v>
      </c>
      <c r="AF118" s="15" cm="1">
        <f t="array" ref="AF118">'ادخال البيانات'!K129</f>
        <v>0</v>
      </c>
      <c r="AG118" s="16" cm="1">
        <f t="array" ref="AG118">'ادخال البيانات'!N129</f>
        <v>0</v>
      </c>
      <c r="AH118" s="15" cm="1">
        <f t="array" ref="AH118">'ادخال البيانات'!Q129</f>
        <v>0</v>
      </c>
      <c r="AI118" s="16" cm="1">
        <f t="array" ref="AI118">'ادخال البيانات'!T129</f>
        <v>0</v>
      </c>
      <c r="AJ118" s="15" cm="1">
        <f t="array" ref="AJ118">'ادخال البيانات'!W129</f>
        <v>0</v>
      </c>
      <c r="AK118" s="16" cm="1">
        <f t="array" ref="AK118">'ادخال البيانات'!Z129</f>
        <v>0</v>
      </c>
      <c r="AL118" s="15" cm="1">
        <f t="array" ref="AL118">'ادخال البيانات'!AC129</f>
        <v>0</v>
      </c>
    </row>
    <row r="119" ht="13.8" customHeight="1">
      <c r="A119" s="9"/>
      <c r="B119" s="97"/>
      <c r="C119" s="9"/>
      <c r="D119" s="9"/>
      <c r="E119" s="9"/>
      <c r="F119" s="9"/>
      <c r="G119" s="9"/>
      <c r="H119" s="9"/>
      <c r="I119" s="9"/>
      <c r="J119" s="9"/>
      <c r="K119" s="9"/>
      <c r="L119" s="9"/>
      <c r="M119" s="9"/>
      <c r="N119" s="9"/>
      <c r="O119" s="9"/>
      <c r="P119" s="9"/>
      <c r="Q119" s="9"/>
      <c r="R119" s="9"/>
      <c r="S119" s="9"/>
      <c r="T119" s="9"/>
      <c r="U119" s="9"/>
      <c r="V119" s="9"/>
      <c r="W119" s="9"/>
      <c r="X119" s="9"/>
      <c r="Y119" s="9"/>
      <c r="Z119" s="9"/>
      <c r="AA119" s="9"/>
      <c r="AB119" s="9"/>
      <c r="AC119" s="9"/>
      <c r="AD119" s="15" cm="1">
        <f t="array" ref="AD119">'ادخال البيانات'!E130</f>
        <v>0</v>
      </c>
      <c r="AE119" s="16" cm="1">
        <f t="array" ref="AE119">'ادخال البيانات'!H130</f>
        <v>0</v>
      </c>
      <c r="AF119" s="15" cm="1">
        <f t="array" ref="AF119">'ادخال البيانات'!K130</f>
        <v>0</v>
      </c>
      <c r="AG119" s="16" cm="1">
        <f t="array" ref="AG119">'ادخال البيانات'!N130</f>
        <v>0</v>
      </c>
      <c r="AH119" s="15" cm="1">
        <f t="array" ref="AH119">'ادخال البيانات'!Q130</f>
        <v>0</v>
      </c>
      <c r="AI119" s="16" cm="1">
        <f t="array" ref="AI119">'ادخال البيانات'!T130</f>
        <v>0</v>
      </c>
      <c r="AJ119" s="15" cm="1">
        <f t="array" ref="AJ119">'ادخال البيانات'!W130</f>
        <v>0</v>
      </c>
      <c r="AK119" s="16" cm="1">
        <f t="array" ref="AK119">'ادخال البيانات'!Z130</f>
        <v>0</v>
      </c>
      <c r="AL119" s="15" cm="1">
        <f t="array" ref="AL119">'ادخال البيانات'!AC130</f>
        <v>0</v>
      </c>
    </row>
    <row r="120" ht="13.8" customHeight="1">
      <c r="A120" s="9"/>
      <c r="B120" s="9"/>
      <c r="C120" s="9"/>
      <c r="D120" s="9"/>
      <c r="E120" s="9"/>
      <c r="F120" s="9"/>
      <c r="G120" s="9"/>
      <c r="H120" s="9"/>
      <c r="I120" s="9"/>
      <c r="J120" s="9"/>
      <c r="K120" s="9"/>
      <c r="L120" s="9"/>
      <c r="M120" s="9"/>
      <c r="N120" s="9"/>
      <c r="O120" s="9"/>
      <c r="P120" s="9"/>
      <c r="Q120" s="9"/>
      <c r="R120" s="9"/>
      <c r="S120" s="9"/>
      <c r="T120" s="9"/>
      <c r="U120" s="9"/>
      <c r="V120" s="9"/>
      <c r="W120" s="9"/>
      <c r="X120" s="9"/>
      <c r="Y120" s="9"/>
      <c r="Z120" s="9"/>
      <c r="AA120" s="9"/>
      <c r="AB120" s="9"/>
      <c r="AC120" s="9"/>
      <c r="AD120" s="15" cm="1">
        <f t="array" ref="AD120">'ادخال البيانات'!E131</f>
        <v>0</v>
      </c>
      <c r="AE120" s="16" cm="1">
        <f t="array" ref="AE120">'ادخال البيانات'!H131</f>
        <v>0</v>
      </c>
      <c r="AF120" s="15" cm="1">
        <f t="array" ref="AF120">'ادخال البيانات'!K131</f>
        <v>0</v>
      </c>
      <c r="AG120" s="16" cm="1">
        <f t="array" ref="AG120">'ادخال البيانات'!N131</f>
        <v>0</v>
      </c>
      <c r="AH120" s="15" cm="1">
        <f t="array" ref="AH120">'ادخال البيانات'!Q131</f>
        <v>0</v>
      </c>
      <c r="AI120" s="16" cm="1">
        <f t="array" ref="AI120">'ادخال البيانات'!T131</f>
        <v>0</v>
      </c>
      <c r="AJ120" s="15" cm="1">
        <f t="array" ref="AJ120">'ادخال البيانات'!W131</f>
        <v>0</v>
      </c>
      <c r="AK120" s="16" cm="1">
        <f t="array" ref="AK120">'ادخال البيانات'!Z131</f>
        <v>0</v>
      </c>
      <c r="AL120" s="15" cm="1">
        <f t="array" ref="AL120">'ادخال البيانات'!AC131</f>
        <v>0</v>
      </c>
    </row>
    <row r="121" ht="13.8" customHeight="1">
      <c r="A121" s="9"/>
      <c r="B121" s="9"/>
      <c r="C121" s="9"/>
      <c r="D121" s="9"/>
      <c r="E121" s="9"/>
      <c r="F121" s="9"/>
      <c r="G121" s="9"/>
      <c r="H121" s="9"/>
      <c r="I121" s="9"/>
      <c r="J121" s="9"/>
      <c r="K121" s="9"/>
      <c r="L121" s="9"/>
      <c r="M121" s="9"/>
      <c r="N121" s="9"/>
      <c r="O121" s="9"/>
      <c r="P121" s="9"/>
      <c r="Q121" s="9"/>
      <c r="R121" s="9"/>
      <c r="S121" s="9"/>
      <c r="T121" s="9"/>
      <c r="U121" s="9"/>
      <c r="V121" s="9"/>
      <c r="W121" s="9"/>
      <c r="X121" s="9"/>
      <c r="Y121" s="9"/>
      <c r="Z121" s="9"/>
      <c r="AA121" s="9"/>
      <c r="AB121" s="9"/>
      <c r="AC121" s="9"/>
      <c r="AD121" s="15" cm="1">
        <f t="array" ref="AD121">'ادخال البيانات'!E132</f>
        <v>0</v>
      </c>
      <c r="AE121" s="16" cm="1">
        <f t="array" ref="AE121">'ادخال البيانات'!H132</f>
        <v>0</v>
      </c>
      <c r="AF121" s="15" cm="1">
        <f t="array" ref="AF121">'ادخال البيانات'!K132</f>
        <v>0</v>
      </c>
      <c r="AG121" s="16" cm="1">
        <f t="array" ref="AG121">'ادخال البيانات'!N132</f>
        <v>0</v>
      </c>
      <c r="AH121" s="15" cm="1">
        <f t="array" ref="AH121">'ادخال البيانات'!Q132</f>
        <v>0</v>
      </c>
      <c r="AI121" s="16" cm="1">
        <f t="array" ref="AI121">'ادخال البيانات'!T132</f>
        <v>0</v>
      </c>
      <c r="AJ121" s="15" cm="1">
        <f t="array" ref="AJ121">'ادخال البيانات'!W132</f>
        <v>0</v>
      </c>
      <c r="AK121" s="16" cm="1">
        <f t="array" ref="AK121">'ادخال البيانات'!Z132</f>
        <v>0</v>
      </c>
      <c r="AL121" s="15" cm="1">
        <f t="array" ref="AL121">'ادخال البيانات'!AC132</f>
        <v>0</v>
      </c>
    </row>
    <row r="122" ht="13.8" customHeight="1">
      <c r="A122" s="9"/>
      <c r="B122" s="9"/>
      <c r="C122" s="9"/>
      <c r="D122" s="9"/>
      <c r="E122" s="9"/>
      <c r="F122" s="9"/>
      <c r="G122" s="9"/>
      <c r="H122" s="9"/>
      <c r="I122" s="9"/>
      <c r="J122" s="9"/>
      <c r="K122" s="9"/>
      <c r="L122" s="9"/>
      <c r="M122" s="9"/>
      <c r="N122" s="9"/>
      <c r="O122" s="9"/>
      <c r="P122" s="9"/>
      <c r="Q122" s="9"/>
      <c r="R122" s="9"/>
      <c r="S122" s="9"/>
      <c r="T122" s="9"/>
      <c r="U122" s="9"/>
      <c r="V122" s="9"/>
      <c r="W122" s="9"/>
      <c r="X122" s="9"/>
      <c r="Y122" s="9"/>
      <c r="Z122" s="9"/>
      <c r="AA122" s="9"/>
      <c r="AB122" s="9"/>
      <c r="AC122" s="9"/>
      <c r="AD122" s="15" cm="1">
        <f t="array" ref="AD122">'ادخال البيانات'!E133</f>
        <v>0</v>
      </c>
      <c r="AE122" s="16" cm="1">
        <f t="array" ref="AE122">'ادخال البيانات'!H133</f>
        <v>0</v>
      </c>
      <c r="AF122" s="15" cm="1">
        <f t="array" ref="AF122">'ادخال البيانات'!K133</f>
        <v>0</v>
      </c>
      <c r="AG122" s="16" cm="1">
        <f t="array" ref="AG122">'ادخال البيانات'!N133</f>
        <v>0</v>
      </c>
      <c r="AH122" s="15" cm="1">
        <f t="array" ref="AH122">'ادخال البيانات'!Q133</f>
        <v>0</v>
      </c>
      <c r="AI122" s="16" cm="1">
        <f t="array" ref="AI122">'ادخال البيانات'!T133</f>
        <v>0</v>
      </c>
      <c r="AJ122" s="15" cm="1">
        <f t="array" ref="AJ122">'ادخال البيانات'!W133</f>
        <v>0</v>
      </c>
      <c r="AK122" s="16" cm="1">
        <f t="array" ref="AK122">'ادخال البيانات'!Z133</f>
        <v>0</v>
      </c>
      <c r="AL122" s="15" cm="1">
        <f t="array" ref="AL122">'ادخال البيانات'!AC133</f>
        <v>0</v>
      </c>
    </row>
    <row r="123" ht="13.8" customHeight="1">
      <c r="A123" s="9"/>
      <c r="B123" s="9"/>
      <c r="C123" s="9"/>
      <c r="D123" s="9"/>
      <c r="E123" s="9"/>
      <c r="F123" s="9"/>
      <c r="G123" s="9"/>
      <c r="H123" s="9"/>
      <c r="I123" s="9"/>
      <c r="J123" s="9"/>
      <c r="K123" s="9"/>
      <c r="L123" s="9"/>
      <c r="M123" s="9"/>
      <c r="N123" s="9"/>
      <c r="O123" s="9"/>
      <c r="P123" s="9"/>
      <c r="Q123" s="9"/>
      <c r="R123" s="9"/>
      <c r="S123" s="9"/>
      <c r="T123" s="9"/>
      <c r="U123" s="9"/>
      <c r="V123" s="9"/>
      <c r="W123" s="9"/>
      <c r="X123" s="9"/>
      <c r="Y123" s="9"/>
      <c r="Z123" s="9"/>
      <c r="AA123" s="9"/>
      <c r="AB123" s="9"/>
      <c r="AC123" s="9"/>
      <c r="AD123" s="15" cm="1">
        <f t="array" ref="AD123">'ادخال البيانات'!E134</f>
        <v>0</v>
      </c>
      <c r="AE123" s="16" cm="1">
        <f t="array" ref="AE123">'ادخال البيانات'!H134</f>
        <v>0</v>
      </c>
      <c r="AF123" s="15" cm="1">
        <f t="array" ref="AF123">'ادخال البيانات'!K134</f>
        <v>0</v>
      </c>
      <c r="AG123" s="16" cm="1">
        <f t="array" ref="AG123">'ادخال البيانات'!N134</f>
        <v>0</v>
      </c>
      <c r="AH123" s="15" cm="1">
        <f t="array" ref="AH123">'ادخال البيانات'!Q134</f>
        <v>0</v>
      </c>
      <c r="AI123" s="16" cm="1">
        <f t="array" ref="AI123">'ادخال البيانات'!T134</f>
        <v>0</v>
      </c>
      <c r="AJ123" s="15" cm="1">
        <f t="array" ref="AJ123">'ادخال البيانات'!W134</f>
        <v>0</v>
      </c>
      <c r="AK123" s="16" cm="1">
        <f t="array" ref="AK123">'ادخال البيانات'!Z134</f>
        <v>0</v>
      </c>
      <c r="AL123" s="15" cm="1">
        <f t="array" ref="AL123">'ادخال البيانات'!AC134</f>
        <v>0</v>
      </c>
    </row>
    <row r="124" ht="13.8" customHeight="1">
      <c r="A124" s="9"/>
      <c r="B124" s="9"/>
      <c r="C124" s="9"/>
      <c r="D124" s="9"/>
      <c r="E124" s="9"/>
      <c r="F124" s="9"/>
      <c r="G124" s="9"/>
      <c r="H124" s="9"/>
      <c r="I124" s="9"/>
      <c r="J124" s="9"/>
      <c r="K124" s="9"/>
      <c r="L124" s="9"/>
      <c r="M124" s="9"/>
      <c r="N124" s="9"/>
      <c r="O124" s="9"/>
      <c r="P124" s="9"/>
      <c r="Q124" s="9"/>
      <c r="R124" s="9"/>
      <c r="S124" s="9"/>
      <c r="T124" s="9"/>
      <c r="U124" s="9"/>
      <c r="V124" s="9"/>
      <c r="W124" s="9"/>
      <c r="X124" s="9"/>
      <c r="Y124" s="9"/>
      <c r="Z124" s="9"/>
      <c r="AA124" s="9"/>
      <c r="AB124" s="9"/>
      <c r="AC124" s="9"/>
      <c r="AD124" s="15" cm="1">
        <f t="array" ref="AD124">'ادخال البيانات'!E135</f>
        <v>0</v>
      </c>
      <c r="AE124" s="16" cm="1">
        <f t="array" ref="AE124">'ادخال البيانات'!H135</f>
        <v>0</v>
      </c>
      <c r="AF124" s="15" cm="1">
        <f t="array" ref="AF124">'ادخال البيانات'!K135</f>
        <v>0</v>
      </c>
      <c r="AG124" s="16" cm="1">
        <f t="array" ref="AG124">'ادخال البيانات'!N135</f>
        <v>0</v>
      </c>
      <c r="AH124" s="15" cm="1">
        <f t="array" ref="AH124">'ادخال البيانات'!Q135</f>
        <v>0</v>
      </c>
      <c r="AI124" s="16" cm="1">
        <f t="array" ref="AI124">'ادخال البيانات'!T135</f>
        <v>0</v>
      </c>
      <c r="AJ124" s="15" cm="1">
        <f t="array" ref="AJ124">'ادخال البيانات'!W135</f>
        <v>0</v>
      </c>
      <c r="AK124" s="16" cm="1">
        <f t="array" ref="AK124">'ادخال البيانات'!Z135</f>
        <v>0</v>
      </c>
      <c r="AL124" s="15" cm="1">
        <f t="array" ref="AL124">'ادخال البيانات'!AC135</f>
        <v>0</v>
      </c>
    </row>
    <row r="125" ht="13.8" customHeight="1">
      <c r="A125" s="9"/>
      <c r="B125" s="9"/>
      <c r="C125" s="9"/>
      <c r="D125" s="9"/>
      <c r="E125" s="9"/>
      <c r="F125" s="9"/>
      <c r="G125" s="9"/>
      <c r="H125" s="9"/>
      <c r="I125" s="9"/>
      <c r="J125" s="9"/>
      <c r="K125" s="9"/>
      <c r="L125" s="9"/>
      <c r="M125" s="9"/>
      <c r="N125" s="9"/>
      <c r="O125" s="9"/>
      <c r="P125" s="9"/>
      <c r="Q125" s="9"/>
      <c r="R125" s="9"/>
      <c r="S125" s="9"/>
      <c r="T125" s="9"/>
      <c r="U125" s="9"/>
      <c r="V125" s="9"/>
      <c r="W125" s="9"/>
      <c r="X125" s="9"/>
      <c r="Y125" s="9"/>
      <c r="Z125" s="9"/>
      <c r="AA125" s="9"/>
      <c r="AB125" s="9"/>
      <c r="AC125" s="9"/>
      <c r="AD125" s="15" cm="1">
        <f t="array" ref="AD125">'ادخال البيانات'!E136</f>
        <v>0</v>
      </c>
      <c r="AE125" s="16" cm="1">
        <f t="array" ref="AE125">'ادخال البيانات'!H136</f>
        <v>0</v>
      </c>
      <c r="AF125" s="15" cm="1">
        <f t="array" ref="AF125">'ادخال البيانات'!K136</f>
        <v>0</v>
      </c>
      <c r="AG125" s="16" cm="1">
        <f t="array" ref="AG125">'ادخال البيانات'!N136</f>
        <v>0</v>
      </c>
      <c r="AH125" s="15" cm="1">
        <f t="array" ref="AH125">'ادخال البيانات'!Q136</f>
        <v>0</v>
      </c>
      <c r="AI125" s="16" cm="1">
        <f t="array" ref="AI125">'ادخال البيانات'!T136</f>
        <v>0</v>
      </c>
      <c r="AJ125" s="15" cm="1">
        <f t="array" ref="AJ125">'ادخال البيانات'!W136</f>
        <v>0</v>
      </c>
      <c r="AK125" s="16" cm="1">
        <f t="array" ref="AK125">'ادخال البيانات'!Z136</f>
        <v>0</v>
      </c>
      <c r="AL125" s="15" cm="1">
        <f t="array" ref="AL125">'ادخال البيانات'!AC136</f>
        <v>0</v>
      </c>
    </row>
    <row r="126" ht="13.8" customHeight="1">
      <c r="A126" s="9"/>
      <c r="B126" s="9"/>
      <c r="C126" s="9"/>
      <c r="D126" s="9"/>
      <c r="E126" s="9"/>
      <c r="F126" s="9"/>
      <c r="G126" s="9"/>
      <c r="H126" s="9"/>
      <c r="I126" s="9"/>
      <c r="J126" s="9"/>
      <c r="K126" s="9"/>
      <c r="L126" s="9"/>
      <c r="M126" s="9"/>
      <c r="N126" s="9"/>
      <c r="O126" s="9"/>
      <c r="P126" s="9"/>
      <c r="Q126" s="9"/>
      <c r="R126" s="9"/>
      <c r="S126" s="9"/>
      <c r="T126" s="9"/>
      <c r="U126" s="9"/>
      <c r="V126" s="9"/>
      <c r="W126" s="9"/>
      <c r="X126" s="9"/>
      <c r="Y126" s="9"/>
      <c r="Z126" s="9"/>
      <c r="AA126" s="9"/>
      <c r="AB126" s="9"/>
      <c r="AC126" s="9"/>
      <c r="AD126" s="15" cm="1">
        <f t="array" ref="AD126">'ادخال البيانات'!E137</f>
        <v>0</v>
      </c>
      <c r="AE126" s="16" cm="1">
        <f t="array" ref="AE126">'ادخال البيانات'!H137</f>
        <v>0</v>
      </c>
      <c r="AF126" s="15" cm="1">
        <f t="array" ref="AF126">'ادخال البيانات'!K137</f>
        <v>0</v>
      </c>
      <c r="AG126" s="16" cm="1">
        <f t="array" ref="AG126">'ادخال البيانات'!N137</f>
        <v>0</v>
      </c>
      <c r="AH126" s="15" cm="1">
        <f t="array" ref="AH126">'ادخال البيانات'!Q137</f>
        <v>0</v>
      </c>
      <c r="AI126" s="16" cm="1">
        <f t="array" ref="AI126">'ادخال البيانات'!T137</f>
        <v>0</v>
      </c>
      <c r="AJ126" s="15" cm="1">
        <f t="array" ref="AJ126">'ادخال البيانات'!W137</f>
        <v>0</v>
      </c>
      <c r="AK126" s="16" cm="1">
        <f t="array" ref="AK126">'ادخال البيانات'!Z137</f>
        <v>0</v>
      </c>
      <c r="AL126" s="15" cm="1">
        <f t="array" ref="AL126">'ادخال البيانات'!AC137</f>
        <v>0</v>
      </c>
    </row>
    <row r="127" ht="13.8" customHeight="1">
      <c r="A127" s="9"/>
      <c r="B127" s="9"/>
      <c r="C127" s="9"/>
      <c r="D127" s="9"/>
      <c r="E127" s="9"/>
      <c r="F127" s="9"/>
      <c r="G127" s="9"/>
      <c r="H127" s="9"/>
      <c r="I127" s="9"/>
      <c r="J127" s="9"/>
      <c r="K127" s="9"/>
      <c r="L127" s="9"/>
      <c r="M127" s="9"/>
      <c r="N127" s="9"/>
      <c r="O127" s="9"/>
      <c r="P127" s="9"/>
      <c r="Q127" s="9"/>
      <c r="R127" s="9"/>
      <c r="S127" s="9"/>
      <c r="T127" s="9"/>
      <c r="U127" s="9"/>
      <c r="V127" s="9"/>
      <c r="W127" s="9"/>
      <c r="X127" s="9"/>
      <c r="Y127" s="9"/>
      <c r="Z127" s="9"/>
      <c r="AA127" s="9"/>
      <c r="AB127" s="9"/>
      <c r="AC127" s="9"/>
      <c r="AD127" s="15" cm="1">
        <f t="array" ref="AD127">'ادخال البيانات'!E138</f>
        <v>0</v>
      </c>
      <c r="AE127" s="16" cm="1">
        <f t="array" ref="AE127">'ادخال البيانات'!H138</f>
        <v>0</v>
      </c>
      <c r="AF127" s="15" cm="1">
        <f t="array" ref="AF127">'ادخال البيانات'!K138</f>
        <v>0</v>
      </c>
      <c r="AG127" s="16" cm="1">
        <f t="array" ref="AG127">'ادخال البيانات'!N138</f>
        <v>0</v>
      </c>
      <c r="AH127" s="15" cm="1">
        <f t="array" ref="AH127">'ادخال البيانات'!Q138</f>
        <v>0</v>
      </c>
      <c r="AI127" s="16" cm="1">
        <f t="array" ref="AI127">'ادخال البيانات'!T138</f>
        <v>0</v>
      </c>
      <c r="AJ127" s="15" cm="1">
        <f t="array" ref="AJ127">'ادخال البيانات'!W138</f>
        <v>0</v>
      </c>
      <c r="AK127" s="16" cm="1">
        <f t="array" ref="AK127">'ادخال البيانات'!Z138</f>
        <v>0</v>
      </c>
      <c r="AL127" s="15" cm="1">
        <f t="array" ref="AL127">'ادخال البيانات'!AC138</f>
        <v>0</v>
      </c>
    </row>
    <row r="128" ht="13.8" customHeight="1">
      <c r="A128" s="9"/>
      <c r="B128" s="9"/>
      <c r="C128" s="9"/>
      <c r="D128" s="9"/>
      <c r="E128" s="9"/>
      <c r="F128" s="9"/>
      <c r="G128" s="9"/>
      <c r="H128" s="9"/>
      <c r="I128" s="9"/>
      <c r="J128" s="9"/>
      <c r="K128" s="9"/>
      <c r="L128" s="9"/>
      <c r="M128" s="9"/>
      <c r="N128" s="9"/>
      <c r="O128" s="9"/>
      <c r="P128" s="9"/>
      <c r="Q128" s="9"/>
      <c r="R128" s="9"/>
      <c r="S128" s="9"/>
      <c r="T128" s="9"/>
      <c r="U128" s="9"/>
      <c r="V128" s="9"/>
      <c r="W128" s="9"/>
      <c r="X128" s="9"/>
      <c r="Y128" s="9"/>
      <c r="Z128" s="9"/>
      <c r="AA128" s="9"/>
      <c r="AB128" s="9"/>
      <c r="AC128" s="9"/>
      <c r="AD128" s="15" cm="1">
        <f t="array" ref="AD128">'ادخال البيانات'!E139</f>
        <v>0</v>
      </c>
      <c r="AE128" s="16" cm="1">
        <f t="array" ref="AE128">'ادخال البيانات'!H139</f>
        <v>0</v>
      </c>
      <c r="AF128" s="15" cm="1">
        <f t="array" ref="AF128">'ادخال البيانات'!K139</f>
        <v>0</v>
      </c>
      <c r="AG128" s="16" cm="1">
        <f t="array" ref="AG128">'ادخال البيانات'!N139</f>
        <v>0</v>
      </c>
      <c r="AH128" s="15" cm="1">
        <f t="array" ref="AH128">'ادخال البيانات'!Q139</f>
        <v>0</v>
      </c>
      <c r="AI128" s="16" cm="1">
        <f t="array" ref="AI128">'ادخال البيانات'!T139</f>
        <v>0</v>
      </c>
      <c r="AJ128" s="15" cm="1">
        <f t="array" ref="AJ128">'ادخال البيانات'!W139</f>
        <v>0</v>
      </c>
      <c r="AK128" s="16" cm="1">
        <f t="array" ref="AK128">'ادخال البيانات'!Z139</f>
        <v>0</v>
      </c>
      <c r="AL128" s="15" cm="1">
        <f t="array" ref="AL128">'ادخال البيانات'!AC139</f>
        <v>0</v>
      </c>
    </row>
    <row r="129" ht="13.8" customHeight="1">
      <c r="A129" s="9"/>
      <c r="B129" s="9"/>
      <c r="C129" s="9"/>
      <c r="D129" s="9"/>
      <c r="E129" s="9"/>
      <c r="F129" s="9"/>
      <c r="G129" s="9"/>
      <c r="H129" s="9"/>
      <c r="I129" s="9"/>
      <c r="J129" s="9"/>
      <c r="K129" s="9"/>
      <c r="L129" s="9"/>
      <c r="M129" s="9"/>
      <c r="N129" s="9"/>
      <c r="O129" s="9"/>
      <c r="P129" s="9"/>
      <c r="Q129" s="9"/>
      <c r="R129" s="9"/>
      <c r="S129" s="9"/>
      <c r="T129" s="9"/>
      <c r="U129" s="9"/>
      <c r="V129" s="9"/>
      <c r="W129" s="9"/>
      <c r="X129" s="9"/>
      <c r="Y129" s="9"/>
      <c r="Z129" s="9"/>
      <c r="AA129" s="9"/>
      <c r="AB129" s="9"/>
      <c r="AC129" s="9"/>
      <c r="AD129" s="15" cm="1">
        <f t="array" ref="AD129">'ادخال البيانات'!E140</f>
        <v>0</v>
      </c>
      <c r="AE129" s="16" cm="1">
        <f t="array" ref="AE129">'ادخال البيانات'!H140</f>
        <v>0</v>
      </c>
      <c r="AF129" s="15" cm="1">
        <f t="array" ref="AF129">'ادخال البيانات'!K140</f>
        <v>0</v>
      </c>
      <c r="AG129" s="16" cm="1">
        <f t="array" ref="AG129">'ادخال البيانات'!N140</f>
        <v>0</v>
      </c>
      <c r="AH129" s="15" cm="1">
        <f t="array" ref="AH129">'ادخال البيانات'!Q140</f>
        <v>0</v>
      </c>
      <c r="AI129" s="16" cm="1">
        <f t="array" ref="AI129">'ادخال البيانات'!T140</f>
        <v>0</v>
      </c>
      <c r="AJ129" s="15" cm="1">
        <f t="array" ref="AJ129">'ادخال البيانات'!W140</f>
        <v>0</v>
      </c>
      <c r="AK129" s="16" cm="1">
        <f t="array" ref="AK129">'ادخال البيانات'!Z140</f>
        <v>0</v>
      </c>
      <c r="AL129" s="15" cm="1">
        <f t="array" ref="AL129">'ادخال البيانات'!AC140</f>
        <v>0</v>
      </c>
    </row>
    <row r="130" ht="13.8" customHeight="1">
      <c r="A130" s="9"/>
      <c r="B130" s="9"/>
      <c r="C130" s="9"/>
      <c r="D130" s="9"/>
      <c r="E130" s="9"/>
      <c r="F130" s="9"/>
      <c r="G130" s="9"/>
      <c r="H130" s="9"/>
      <c r="I130" s="9"/>
      <c r="J130" s="9"/>
      <c r="K130" s="9"/>
      <c r="L130" s="9"/>
      <c r="M130" s="9"/>
      <c r="N130" s="9"/>
      <c r="O130" s="9"/>
      <c r="P130" s="9"/>
      <c r="Q130" s="9"/>
      <c r="R130" s="9"/>
      <c r="S130" s="9"/>
      <c r="T130" s="9"/>
      <c r="U130" s="9"/>
      <c r="V130" s="9"/>
      <c r="W130" s="9"/>
      <c r="X130" s="9"/>
      <c r="Y130" s="9"/>
      <c r="Z130" s="9"/>
      <c r="AA130" s="9"/>
      <c r="AB130" s="9"/>
      <c r="AC130" s="9"/>
      <c r="AD130" s="15" cm="1">
        <f t="array" ref="AD130">'ادخال البيانات'!E141</f>
        <v>0</v>
      </c>
      <c r="AE130" s="16" cm="1">
        <f t="array" ref="AE130">'ادخال البيانات'!H141</f>
        <v>0</v>
      </c>
      <c r="AF130" s="15" cm="1">
        <f t="array" ref="AF130">'ادخال البيانات'!K141</f>
        <v>0</v>
      </c>
      <c r="AG130" s="16" cm="1">
        <f t="array" ref="AG130">'ادخال البيانات'!N141</f>
        <v>0</v>
      </c>
      <c r="AH130" s="15" cm="1">
        <f t="array" ref="AH130">'ادخال البيانات'!Q141</f>
        <v>0</v>
      </c>
      <c r="AI130" s="16" cm="1">
        <f t="array" ref="AI130">'ادخال البيانات'!T141</f>
        <v>0</v>
      </c>
      <c r="AJ130" s="15" cm="1">
        <f t="array" ref="AJ130">'ادخال البيانات'!W141</f>
        <v>0</v>
      </c>
      <c r="AK130" s="16" cm="1">
        <f t="array" ref="AK130">'ادخال البيانات'!Z141</f>
        <v>0</v>
      </c>
      <c r="AL130" s="15" cm="1">
        <f t="array" ref="AL130">'ادخال البيانات'!AC141</f>
        <v>0</v>
      </c>
    </row>
    <row r="131" ht="13.8" customHeight="1">
      <c r="A131" s="9"/>
      <c r="B131" s="9"/>
      <c r="C131" s="9"/>
      <c r="D131" s="9"/>
      <c r="E131" s="9"/>
      <c r="F131" s="9"/>
      <c r="G131" s="9"/>
      <c r="H131" s="9"/>
      <c r="I131" s="9"/>
      <c r="J131" s="9"/>
      <c r="K131" s="9"/>
      <c r="L131" s="9"/>
      <c r="M131" s="9"/>
      <c r="N131" s="9"/>
      <c r="O131" s="9"/>
      <c r="P131" s="9"/>
      <c r="Q131" s="9"/>
      <c r="R131" s="9"/>
      <c r="S131" s="9"/>
      <c r="T131" s="9"/>
      <c r="U131" s="9"/>
      <c r="V131" s="9"/>
      <c r="W131" s="9"/>
      <c r="X131" s="9"/>
      <c r="Y131" s="9"/>
      <c r="Z131" s="9"/>
      <c r="AA131" s="9"/>
      <c r="AB131" s="9"/>
      <c r="AC131" s="9"/>
      <c r="AD131" s="15" cm="1">
        <f t="array" ref="AD131">'ادخال البيانات'!E142</f>
        <v>0</v>
      </c>
      <c r="AE131" s="16" cm="1">
        <f t="array" ref="AE131">'ادخال البيانات'!H142</f>
        <v>0</v>
      </c>
      <c r="AF131" s="15" cm="1">
        <f t="array" ref="AF131">'ادخال البيانات'!K142</f>
        <v>0</v>
      </c>
      <c r="AG131" s="16" cm="1">
        <f t="array" ref="AG131">'ادخال البيانات'!N142</f>
        <v>0</v>
      </c>
      <c r="AH131" s="15" cm="1">
        <f t="array" ref="AH131">'ادخال البيانات'!Q142</f>
        <v>0</v>
      </c>
      <c r="AI131" s="16" cm="1">
        <f t="array" ref="AI131">'ادخال البيانات'!T142</f>
        <v>0</v>
      </c>
      <c r="AJ131" s="15" cm="1">
        <f t="array" ref="AJ131">'ادخال البيانات'!W142</f>
        <v>0</v>
      </c>
      <c r="AK131" s="16" cm="1">
        <f t="array" ref="AK131">'ادخال البيانات'!Z142</f>
        <v>0</v>
      </c>
      <c r="AL131" s="15" cm="1">
        <f t="array" ref="AL131">'ادخال البيانات'!AC142</f>
        <v>0</v>
      </c>
    </row>
    <row r="132" ht="13.8" customHeight="1">
      <c r="A132" s="9"/>
      <c r="B132" s="9"/>
      <c r="C132" s="9"/>
      <c r="D132" s="9"/>
      <c r="E132" s="9"/>
      <c r="F132" s="9"/>
      <c r="G132" s="9"/>
      <c r="H132" s="9"/>
      <c r="I132" s="9"/>
      <c r="J132" s="9"/>
      <c r="K132" s="9"/>
      <c r="L132" s="9"/>
      <c r="M132" s="9"/>
      <c r="N132" s="9"/>
      <c r="O132" s="9"/>
      <c r="P132" s="9"/>
      <c r="Q132" s="9"/>
      <c r="R132" s="9"/>
      <c r="S132" s="9"/>
      <c r="T132" s="9"/>
      <c r="U132" s="9"/>
      <c r="V132" s="9"/>
      <c r="W132" s="9"/>
      <c r="X132" s="9"/>
      <c r="Y132" s="9"/>
      <c r="Z132" s="9"/>
      <c r="AA132" s="9"/>
      <c r="AB132" s="9"/>
      <c r="AC132" s="9"/>
      <c r="AD132" s="15" cm="1">
        <f t="array" ref="AD132">'ادخال البيانات'!E143</f>
        <v>0</v>
      </c>
      <c r="AE132" s="16" cm="1">
        <f t="array" ref="AE132">'ادخال البيانات'!H143</f>
        <v>0</v>
      </c>
      <c r="AF132" s="15" cm="1">
        <f t="array" ref="AF132">'ادخال البيانات'!K143</f>
        <v>0</v>
      </c>
      <c r="AG132" s="16" cm="1">
        <f t="array" ref="AG132">'ادخال البيانات'!N143</f>
        <v>0</v>
      </c>
      <c r="AH132" s="15" cm="1">
        <f t="array" ref="AH132">'ادخال البيانات'!Q143</f>
        <v>0</v>
      </c>
      <c r="AI132" s="16" cm="1">
        <f t="array" ref="AI132">'ادخال البيانات'!T143</f>
        <v>0</v>
      </c>
      <c r="AJ132" s="15" cm="1">
        <f t="array" ref="AJ132">'ادخال البيانات'!W143</f>
        <v>0</v>
      </c>
      <c r="AK132" s="16" cm="1">
        <f t="array" ref="AK132">'ادخال البيانات'!Z143</f>
        <v>0</v>
      </c>
      <c r="AL132" s="15" cm="1">
        <f t="array" ref="AL132">'ادخال البيانات'!AC143</f>
        <v>0</v>
      </c>
    </row>
    <row r="133" ht="13.8" customHeight="1">
      <c r="A133" s="9"/>
      <c r="B133" s="9"/>
      <c r="C133" s="9"/>
      <c r="D133" s="9"/>
      <c r="E133" s="9"/>
      <c r="F133" s="9"/>
      <c r="G133" s="9"/>
      <c r="H133" s="9"/>
      <c r="I133" s="9"/>
      <c r="J133" s="9"/>
      <c r="K133" s="9"/>
      <c r="L133" s="9"/>
      <c r="M133" s="9"/>
      <c r="N133" s="9"/>
      <c r="O133" s="9"/>
      <c r="P133" s="9"/>
      <c r="Q133" s="9"/>
      <c r="R133" s="9"/>
      <c r="S133" s="9"/>
      <c r="T133" s="9"/>
      <c r="U133" s="9"/>
      <c r="V133" s="9"/>
      <c r="W133" s="9"/>
      <c r="X133" s="9"/>
      <c r="Y133" s="9"/>
      <c r="Z133" s="9"/>
      <c r="AA133" s="9"/>
      <c r="AB133" s="9"/>
      <c r="AC133" s="9"/>
      <c r="AD133" s="15" cm="1">
        <f t="array" ref="AD133">'ادخال البيانات'!E144</f>
        <v>0</v>
      </c>
      <c r="AE133" s="16" cm="1">
        <f t="array" ref="AE133">'ادخال البيانات'!H144</f>
        <v>0</v>
      </c>
      <c r="AF133" s="15" cm="1">
        <f t="array" ref="AF133">'ادخال البيانات'!K144</f>
        <v>0</v>
      </c>
      <c r="AG133" s="16" cm="1">
        <f t="array" ref="AG133">'ادخال البيانات'!N144</f>
        <v>0</v>
      </c>
      <c r="AH133" s="15" cm="1">
        <f t="array" ref="AH133">'ادخال البيانات'!Q144</f>
        <v>0</v>
      </c>
      <c r="AI133" s="16" cm="1">
        <f t="array" ref="AI133">'ادخال البيانات'!T144</f>
        <v>0</v>
      </c>
      <c r="AJ133" s="15" cm="1">
        <f t="array" ref="AJ133">'ادخال البيانات'!W144</f>
        <v>0</v>
      </c>
      <c r="AK133" s="16" cm="1">
        <f t="array" ref="AK133">'ادخال البيانات'!Z144</f>
        <v>0</v>
      </c>
      <c r="AL133" s="15" cm="1">
        <f t="array" ref="AL133">'ادخال البيانات'!AC144</f>
        <v>0</v>
      </c>
    </row>
    <row r="134" ht="13.8" customHeight="1">
      <c r="A134" s="9"/>
      <c r="B134" s="9"/>
      <c r="C134" s="9"/>
      <c r="D134" s="9"/>
      <c r="E134" s="9"/>
      <c r="F134" s="9"/>
      <c r="G134" s="9"/>
      <c r="H134" s="9"/>
      <c r="I134" s="9"/>
      <c r="J134" s="9"/>
      <c r="K134" s="9"/>
      <c r="L134" s="9"/>
      <c r="M134" s="9"/>
      <c r="N134" s="9"/>
      <c r="O134" s="9"/>
      <c r="P134" s="9"/>
      <c r="Q134" s="9"/>
      <c r="R134" s="9"/>
      <c r="S134" s="9"/>
      <c r="T134" s="9"/>
      <c r="U134" s="9"/>
      <c r="V134" s="9"/>
      <c r="W134" s="9"/>
      <c r="X134" s="9"/>
      <c r="Y134" s="9"/>
      <c r="Z134" s="9"/>
      <c r="AA134" s="9"/>
      <c r="AB134" s="9"/>
      <c r="AC134" s="9"/>
      <c r="AD134" s="15" cm="1">
        <f t="array" ref="AD134">'ادخال البيانات'!E145</f>
        <v>0</v>
      </c>
      <c r="AE134" s="16" cm="1">
        <f t="array" ref="AE134">'ادخال البيانات'!H145</f>
        <v>0</v>
      </c>
      <c r="AF134" s="15" cm="1">
        <f t="array" ref="AF134">'ادخال البيانات'!K145</f>
        <v>0</v>
      </c>
      <c r="AG134" s="16" cm="1">
        <f t="array" ref="AG134">'ادخال البيانات'!N145</f>
        <v>0</v>
      </c>
      <c r="AH134" s="15" cm="1">
        <f t="array" ref="AH134">'ادخال البيانات'!Q145</f>
        <v>0</v>
      </c>
      <c r="AI134" s="16" cm="1">
        <f t="array" ref="AI134">'ادخال البيانات'!T145</f>
        <v>0</v>
      </c>
      <c r="AJ134" s="15" cm="1">
        <f t="array" ref="AJ134">'ادخال البيانات'!W145</f>
        <v>0</v>
      </c>
      <c r="AK134" s="16" cm="1">
        <f t="array" ref="AK134">'ادخال البيانات'!Z145</f>
        <v>0</v>
      </c>
      <c r="AL134" s="15" cm="1">
        <f t="array" ref="AL134">'ادخال البيانات'!AC145</f>
        <v>0</v>
      </c>
    </row>
    <row r="135" ht="13.8" customHeight="1">
      <c r="A135" s="9"/>
      <c r="B135" s="9"/>
      <c r="C135" s="9"/>
      <c r="D135" s="9"/>
      <c r="E135" s="9"/>
      <c r="F135" s="9"/>
      <c r="G135" s="9"/>
      <c r="H135" s="9"/>
      <c r="I135" s="9"/>
      <c r="J135" s="9"/>
      <c r="K135" s="9"/>
      <c r="L135" s="9"/>
      <c r="M135" s="9"/>
      <c r="N135" s="9"/>
      <c r="O135" s="9"/>
      <c r="P135" s="9"/>
      <c r="Q135" s="9"/>
      <c r="R135" s="9"/>
      <c r="S135" s="9"/>
      <c r="T135" s="9"/>
      <c r="U135" s="9"/>
      <c r="V135" s="9"/>
      <c r="W135" s="9"/>
      <c r="X135" s="9"/>
      <c r="Y135" s="9"/>
      <c r="Z135" s="9"/>
      <c r="AA135" s="9"/>
      <c r="AB135" s="9"/>
      <c r="AC135" s="9"/>
      <c r="AD135" s="15" cm="1">
        <f t="array" ref="AD135">'ادخال البيانات'!E146</f>
        <v>0</v>
      </c>
      <c r="AE135" s="16" cm="1">
        <f t="array" ref="AE135">'ادخال البيانات'!H146</f>
        <v>0</v>
      </c>
      <c r="AF135" s="15" cm="1">
        <f t="array" ref="AF135">'ادخال البيانات'!K146</f>
        <v>0</v>
      </c>
      <c r="AG135" s="16" cm="1">
        <f t="array" ref="AG135">'ادخال البيانات'!N146</f>
        <v>0</v>
      </c>
      <c r="AH135" s="15" cm="1">
        <f t="array" ref="AH135">'ادخال البيانات'!Q146</f>
        <v>0</v>
      </c>
      <c r="AI135" s="16" cm="1">
        <f t="array" ref="AI135">'ادخال البيانات'!T146</f>
        <v>0</v>
      </c>
      <c r="AJ135" s="15" cm="1">
        <f t="array" ref="AJ135">'ادخال البيانات'!W146</f>
        <v>0</v>
      </c>
      <c r="AK135" s="16" cm="1">
        <f t="array" ref="AK135">'ادخال البيانات'!Z146</f>
        <v>0</v>
      </c>
      <c r="AL135" s="15" cm="1">
        <f t="array" ref="AL135">'ادخال البيانات'!AC146</f>
        <v>0</v>
      </c>
    </row>
    <row r="136" ht="13.8" customHeight="1">
      <c r="A136" s="9"/>
      <c r="B136" s="9"/>
      <c r="C136" s="9"/>
      <c r="D136" s="9"/>
      <c r="E136" s="9"/>
      <c r="F136" s="9"/>
      <c r="G136" s="9"/>
      <c r="H136" s="9"/>
      <c r="I136" s="9"/>
      <c r="J136" s="9"/>
      <c r="K136" s="9"/>
      <c r="L136" s="9"/>
      <c r="M136" s="9"/>
      <c r="N136" s="9"/>
      <c r="O136" s="9"/>
      <c r="P136" s="9"/>
      <c r="Q136" s="9"/>
      <c r="R136" s="9"/>
      <c r="S136" s="9"/>
      <c r="T136" s="9"/>
      <c r="U136" s="9"/>
      <c r="V136" s="9"/>
      <c r="W136" s="9"/>
      <c r="X136" s="9"/>
      <c r="Y136" s="9"/>
      <c r="Z136" s="9"/>
      <c r="AA136" s="9"/>
      <c r="AB136" s="9"/>
      <c r="AC136" s="9"/>
      <c r="AD136" s="15" cm="1">
        <f t="array" ref="AD136">'ادخال البيانات'!E147</f>
        <v>0</v>
      </c>
      <c r="AE136" s="16" cm="1">
        <f t="array" ref="AE136">'ادخال البيانات'!H147</f>
        <v>0</v>
      </c>
      <c r="AF136" s="15" cm="1">
        <f t="array" ref="AF136">'ادخال البيانات'!K147</f>
        <v>0</v>
      </c>
      <c r="AG136" s="16" cm="1">
        <f t="array" ref="AG136">'ادخال البيانات'!N147</f>
        <v>0</v>
      </c>
      <c r="AH136" s="15" cm="1">
        <f t="array" ref="AH136">'ادخال البيانات'!Q147</f>
        <v>0</v>
      </c>
      <c r="AI136" s="16" cm="1">
        <f t="array" ref="AI136">'ادخال البيانات'!T147</f>
        <v>0</v>
      </c>
      <c r="AJ136" s="15" cm="1">
        <f t="array" ref="AJ136">'ادخال البيانات'!W147</f>
        <v>0</v>
      </c>
      <c r="AK136" s="16" cm="1">
        <f t="array" ref="AK136">'ادخال البيانات'!Z147</f>
        <v>0</v>
      </c>
      <c r="AL136" s="15" cm="1">
        <f t="array" ref="AL136">'ادخال البيانات'!AC147</f>
        <v>0</v>
      </c>
    </row>
    <row r="137" ht="13.8" customHeight="1">
      <c r="A137" s="9"/>
      <c r="B137" s="9"/>
      <c r="C137" s="9"/>
      <c r="D137" s="9"/>
      <c r="E137" s="9"/>
      <c r="F137" s="9"/>
      <c r="G137" s="9"/>
      <c r="H137" s="9"/>
      <c r="I137" s="9"/>
      <c r="J137" s="9"/>
      <c r="K137" s="9"/>
      <c r="L137" s="9"/>
      <c r="M137" s="9"/>
      <c r="N137" s="9"/>
      <c r="O137" s="9"/>
      <c r="P137" s="9"/>
      <c r="Q137" s="9"/>
      <c r="R137" s="9"/>
      <c r="S137" s="9"/>
      <c r="T137" s="9"/>
      <c r="U137" s="9"/>
      <c r="V137" s="9"/>
      <c r="W137" s="9"/>
      <c r="X137" s="9"/>
      <c r="Y137" s="9"/>
      <c r="Z137" s="9"/>
      <c r="AA137" s="9"/>
      <c r="AB137" s="9"/>
      <c r="AC137" s="9"/>
      <c r="AD137" s="15" cm="1">
        <f t="array" ref="AD137">'ادخال البيانات'!E148</f>
        <v>0</v>
      </c>
      <c r="AE137" s="16" cm="1">
        <f t="array" ref="AE137">'ادخال البيانات'!H148</f>
        <v>0</v>
      </c>
      <c r="AF137" s="15" cm="1">
        <f t="array" ref="AF137">'ادخال البيانات'!K148</f>
        <v>0</v>
      </c>
      <c r="AG137" s="16" cm="1">
        <f t="array" ref="AG137">'ادخال البيانات'!N148</f>
        <v>0</v>
      </c>
      <c r="AH137" s="15" cm="1">
        <f t="array" ref="AH137">'ادخال البيانات'!Q148</f>
        <v>0</v>
      </c>
      <c r="AI137" s="16" cm="1">
        <f t="array" ref="AI137">'ادخال البيانات'!T148</f>
        <v>0</v>
      </c>
      <c r="AJ137" s="15" cm="1">
        <f t="array" ref="AJ137">'ادخال البيانات'!W148</f>
        <v>0</v>
      </c>
      <c r="AK137" s="16" cm="1">
        <f t="array" ref="AK137">'ادخال البيانات'!Z148</f>
        <v>0</v>
      </c>
      <c r="AL137" s="15" cm="1">
        <f t="array" ref="AL137">'ادخال البيانات'!AC148</f>
        <v>0</v>
      </c>
    </row>
    <row r="138" ht="13.8" customHeight="1">
      <c r="A138" s="9"/>
      <c r="B138" s="9"/>
      <c r="C138" s="9"/>
      <c r="D138" s="9"/>
      <c r="E138" s="9"/>
      <c r="F138" s="9"/>
      <c r="G138" s="9"/>
      <c r="H138" s="9"/>
      <c r="I138" s="9"/>
      <c r="J138" s="9"/>
      <c r="K138" s="9"/>
      <c r="L138" s="9"/>
      <c r="M138" s="9"/>
      <c r="N138" s="9"/>
      <c r="O138" s="9"/>
      <c r="P138" s="9"/>
      <c r="Q138" s="9"/>
      <c r="R138" s="9"/>
      <c r="S138" s="9"/>
      <c r="T138" s="9"/>
      <c r="U138" s="9"/>
      <c r="V138" s="9"/>
      <c r="W138" s="9"/>
      <c r="X138" s="9"/>
      <c r="Y138" s="9"/>
      <c r="Z138" s="9"/>
      <c r="AA138" s="9"/>
      <c r="AB138" s="9"/>
      <c r="AC138" s="9"/>
      <c r="AD138" s="15" cm="1">
        <f t="array" ref="AD138">'ادخال البيانات'!E149</f>
        <v>0</v>
      </c>
      <c r="AE138" s="16" cm="1">
        <f t="array" ref="AE138">'ادخال البيانات'!H149</f>
        <v>0</v>
      </c>
      <c r="AF138" s="15" cm="1">
        <f t="array" ref="AF138">'ادخال البيانات'!K149</f>
        <v>0</v>
      </c>
      <c r="AG138" s="16" cm="1">
        <f t="array" ref="AG138">'ادخال البيانات'!N149</f>
        <v>0</v>
      </c>
      <c r="AH138" s="15" cm="1">
        <f t="array" ref="AH138">'ادخال البيانات'!Q149</f>
        <v>0</v>
      </c>
      <c r="AI138" s="16" cm="1">
        <f t="array" ref="AI138">'ادخال البيانات'!T149</f>
        <v>0</v>
      </c>
      <c r="AJ138" s="15" cm="1">
        <f t="array" ref="AJ138">'ادخال البيانات'!W149</f>
        <v>0</v>
      </c>
      <c r="AK138" s="16" cm="1">
        <f t="array" ref="AK138">'ادخال البيانات'!Z149</f>
        <v>0</v>
      </c>
      <c r="AL138" s="15" cm="1">
        <f t="array" ref="AL138">'ادخال البيانات'!AC149</f>
        <v>0</v>
      </c>
    </row>
    <row r="139" ht="13.8" customHeight="1">
      <c r="A139" s="9"/>
      <c r="B139" s="9"/>
      <c r="C139" s="9"/>
      <c r="D139" s="9"/>
      <c r="E139" s="9"/>
      <c r="F139" s="9"/>
      <c r="G139" s="9"/>
      <c r="H139" s="9"/>
      <c r="I139" s="9"/>
      <c r="J139" s="9"/>
      <c r="K139" s="9"/>
      <c r="L139" s="9"/>
      <c r="M139" s="9"/>
      <c r="N139" s="9"/>
      <c r="O139" s="9"/>
      <c r="P139" s="9"/>
      <c r="Q139" s="9"/>
      <c r="R139" s="9"/>
      <c r="S139" s="9"/>
      <c r="T139" s="9"/>
      <c r="U139" s="9"/>
      <c r="V139" s="9"/>
      <c r="W139" s="9"/>
      <c r="X139" s="9"/>
      <c r="Y139" s="9"/>
      <c r="Z139" s="9"/>
      <c r="AA139" s="9"/>
      <c r="AB139" s="9"/>
      <c r="AC139" s="9"/>
      <c r="AD139" s="15" cm="1">
        <f t="array" ref="AD139">'ادخال البيانات'!E150</f>
        <v>0</v>
      </c>
      <c r="AE139" s="16" cm="1">
        <f t="array" ref="AE139">'ادخال البيانات'!H150</f>
        <v>0</v>
      </c>
      <c r="AF139" s="15" cm="1">
        <f t="array" ref="AF139">'ادخال البيانات'!K150</f>
        <v>0</v>
      </c>
      <c r="AG139" s="16" cm="1">
        <f t="array" ref="AG139">'ادخال البيانات'!N150</f>
        <v>0</v>
      </c>
      <c r="AH139" s="15" cm="1">
        <f t="array" ref="AH139">'ادخال البيانات'!Q150</f>
        <v>0</v>
      </c>
      <c r="AI139" s="16" cm="1">
        <f t="array" ref="AI139">'ادخال البيانات'!T150</f>
        <v>0</v>
      </c>
      <c r="AJ139" s="15" cm="1">
        <f t="array" ref="AJ139">'ادخال البيانات'!W150</f>
        <v>0</v>
      </c>
      <c r="AK139" s="16" cm="1">
        <f t="array" ref="AK139">'ادخال البيانات'!Z150</f>
        <v>0</v>
      </c>
      <c r="AL139" s="15" cm="1">
        <f t="array" ref="AL139">'ادخال البيانات'!AC150</f>
        <v>0</v>
      </c>
    </row>
    <row r="140" ht="13.8" customHeight="1">
      <c r="A140" s="9"/>
      <c r="B140" s="9"/>
      <c r="C140" s="9"/>
      <c r="D140" s="9"/>
      <c r="E140" s="9"/>
      <c r="F140" s="9"/>
      <c r="G140" s="9"/>
      <c r="H140" s="9"/>
      <c r="I140" s="9"/>
      <c r="J140" s="9"/>
      <c r="K140" s="9"/>
      <c r="L140" s="9"/>
      <c r="M140" s="9"/>
      <c r="N140" s="9"/>
      <c r="O140" s="9"/>
      <c r="P140" s="9"/>
      <c r="Q140" s="9"/>
      <c r="R140" s="9"/>
      <c r="S140" s="9"/>
      <c r="T140" s="9"/>
      <c r="U140" s="9"/>
      <c r="V140" s="9"/>
      <c r="W140" s="9"/>
      <c r="X140" s="9"/>
      <c r="Y140" s="9"/>
      <c r="Z140" s="9"/>
      <c r="AA140" s="9"/>
      <c r="AB140" s="9"/>
      <c r="AC140" s="9"/>
      <c r="AD140" s="15" cm="1">
        <f t="array" ref="AD140">'ادخال البيانات'!E151</f>
        <v>0</v>
      </c>
      <c r="AE140" s="16" cm="1">
        <f t="array" ref="AE140">'ادخال البيانات'!H151</f>
        <v>0</v>
      </c>
      <c r="AF140" s="15" cm="1">
        <f t="array" ref="AF140">'ادخال البيانات'!K151</f>
        <v>0</v>
      </c>
      <c r="AG140" s="16" cm="1">
        <f t="array" ref="AG140">'ادخال البيانات'!N151</f>
        <v>0</v>
      </c>
      <c r="AH140" s="15" cm="1">
        <f t="array" ref="AH140">'ادخال البيانات'!Q151</f>
        <v>0</v>
      </c>
      <c r="AI140" s="16" cm="1">
        <f t="array" ref="AI140">'ادخال البيانات'!T151</f>
        <v>0</v>
      </c>
      <c r="AJ140" s="15" cm="1">
        <f t="array" ref="AJ140">'ادخال البيانات'!W151</f>
        <v>0</v>
      </c>
      <c r="AK140" s="16" cm="1">
        <f t="array" ref="AK140">'ادخال البيانات'!Z151</f>
        <v>0</v>
      </c>
      <c r="AL140" s="15" cm="1">
        <f t="array" ref="AL140">'ادخال البيانات'!AC151</f>
        <v>0</v>
      </c>
    </row>
    <row r="141" ht="13.8" customHeight="1">
      <c r="A141" s="9"/>
      <c r="B141" s="9"/>
      <c r="C141" s="9"/>
      <c r="D141" s="9"/>
      <c r="E141" s="9"/>
      <c r="F141" s="9"/>
      <c r="G141" s="9"/>
      <c r="H141" s="9"/>
      <c r="I141" s="9"/>
      <c r="J141" s="9"/>
      <c r="K141" s="9"/>
      <c r="L141" s="9"/>
      <c r="M141" s="9"/>
      <c r="N141" s="9"/>
      <c r="O141" s="9"/>
      <c r="P141" s="9"/>
      <c r="Q141" s="9"/>
      <c r="R141" s="9"/>
      <c r="S141" s="9"/>
      <c r="T141" s="9"/>
      <c r="U141" s="9"/>
      <c r="V141" s="9"/>
      <c r="W141" s="9"/>
      <c r="X141" s="9"/>
      <c r="Y141" s="9"/>
      <c r="Z141" s="9"/>
      <c r="AA141" s="9"/>
      <c r="AB141" s="9"/>
      <c r="AC141" s="9"/>
      <c r="AD141" s="15" cm="1">
        <f t="array" ref="AD141">'ادخال البيانات'!E152</f>
        <v>0</v>
      </c>
      <c r="AE141" s="16" cm="1">
        <f t="array" ref="AE141">'ادخال البيانات'!H152</f>
        <v>0</v>
      </c>
      <c r="AF141" s="15" cm="1">
        <f t="array" ref="AF141">'ادخال البيانات'!K152</f>
        <v>0</v>
      </c>
      <c r="AG141" s="16" cm="1">
        <f t="array" ref="AG141">'ادخال البيانات'!N152</f>
        <v>0</v>
      </c>
      <c r="AH141" s="15" cm="1">
        <f t="array" ref="AH141">'ادخال البيانات'!Q152</f>
        <v>0</v>
      </c>
      <c r="AI141" s="16" cm="1">
        <f t="array" ref="AI141">'ادخال البيانات'!T152</f>
        <v>0</v>
      </c>
      <c r="AJ141" s="15" cm="1">
        <f t="array" ref="AJ141">'ادخال البيانات'!W152</f>
        <v>0</v>
      </c>
      <c r="AK141" s="16" cm="1">
        <f t="array" ref="AK141">'ادخال البيانات'!Z152</f>
        <v>0</v>
      </c>
      <c r="AL141" s="15" cm="1">
        <f t="array" ref="AL141">'ادخال البيانات'!AC152</f>
        <v>0</v>
      </c>
    </row>
    <row r="142" ht="13.8" customHeight="1">
      <c r="A142" s="9"/>
      <c r="B142" s="9"/>
      <c r="C142" s="9"/>
      <c r="D142" s="9"/>
      <c r="E142" s="9"/>
      <c r="F142" s="9"/>
      <c r="G142" s="9"/>
      <c r="H142" s="9"/>
      <c r="I142" s="9"/>
      <c r="J142" s="9"/>
      <c r="K142" s="9"/>
      <c r="L142" s="9"/>
      <c r="M142" s="9"/>
      <c r="N142" s="9"/>
      <c r="O142" s="9"/>
      <c r="P142" s="9"/>
      <c r="Q142" s="9"/>
      <c r="R142" s="9"/>
      <c r="S142" s="9"/>
      <c r="T142" s="9"/>
      <c r="U142" s="9"/>
      <c r="V142" s="9"/>
      <c r="W142" s="9"/>
      <c r="X142" s="9"/>
      <c r="Y142" s="9"/>
      <c r="Z142" s="9"/>
      <c r="AA142" s="9"/>
      <c r="AB142" s="9"/>
      <c r="AC142" s="9"/>
      <c r="AD142" s="15" cm="1">
        <f t="array" ref="AD142">'ادخال البيانات'!E153</f>
        <v>0</v>
      </c>
      <c r="AE142" s="16" cm="1">
        <f t="array" ref="AE142">'ادخال البيانات'!H153</f>
        <v>0</v>
      </c>
      <c r="AF142" s="15" cm="1">
        <f t="array" ref="AF142">'ادخال البيانات'!K153</f>
        <v>0</v>
      </c>
      <c r="AG142" s="16" cm="1">
        <f t="array" ref="AG142">'ادخال البيانات'!N153</f>
        <v>0</v>
      </c>
      <c r="AH142" s="15" cm="1">
        <f t="array" ref="AH142">'ادخال البيانات'!Q153</f>
        <v>0</v>
      </c>
      <c r="AI142" s="16" cm="1">
        <f t="array" ref="AI142">'ادخال البيانات'!T153</f>
        <v>0</v>
      </c>
      <c r="AJ142" s="15" cm="1">
        <f t="array" ref="AJ142">'ادخال البيانات'!W153</f>
        <v>0</v>
      </c>
      <c r="AK142" s="16" cm="1">
        <f t="array" ref="AK142">'ادخال البيانات'!Z153</f>
        <v>0</v>
      </c>
      <c r="AL142" s="15" cm="1">
        <f t="array" ref="AL142">'ادخال البيانات'!AC153</f>
        <v>0</v>
      </c>
    </row>
    <row r="143" ht="13.8" customHeight="1">
      <c r="A143" s="9"/>
      <c r="B143" s="9"/>
      <c r="C143" s="9"/>
      <c r="D143" s="9"/>
      <c r="E143" s="9"/>
      <c r="F143" s="9"/>
      <c r="G143" s="9"/>
      <c r="H143" s="9"/>
      <c r="I143" s="9"/>
      <c r="J143" s="9"/>
      <c r="K143" s="9"/>
      <c r="L143" s="9"/>
      <c r="M143" s="9"/>
      <c r="N143" s="9"/>
      <c r="O143" s="9"/>
      <c r="P143" s="9"/>
      <c r="Q143" s="9"/>
      <c r="R143" s="9"/>
      <c r="S143" s="9"/>
      <c r="T143" s="9"/>
      <c r="U143" s="9"/>
      <c r="V143" s="9"/>
      <c r="W143" s="9"/>
      <c r="X143" s="9"/>
      <c r="Y143" s="9"/>
      <c r="Z143" s="9"/>
      <c r="AA143" s="9"/>
      <c r="AB143" s="9"/>
      <c r="AC143" s="9"/>
      <c r="AD143" s="15" cm="1">
        <f t="array" ref="AD143">'ادخال البيانات'!E154</f>
        <v>0</v>
      </c>
      <c r="AE143" s="16" cm="1">
        <f t="array" ref="AE143">'ادخال البيانات'!H154</f>
        <v>0</v>
      </c>
      <c r="AF143" s="15" cm="1">
        <f t="array" ref="AF143">'ادخال البيانات'!K154</f>
        <v>0</v>
      </c>
      <c r="AG143" s="16" cm="1">
        <f t="array" ref="AG143">'ادخال البيانات'!N154</f>
        <v>0</v>
      </c>
      <c r="AH143" s="15" cm="1">
        <f t="array" ref="AH143">'ادخال البيانات'!Q154</f>
        <v>0</v>
      </c>
      <c r="AI143" s="16" cm="1">
        <f t="array" ref="AI143">'ادخال البيانات'!T154</f>
        <v>0</v>
      </c>
      <c r="AJ143" s="15" cm="1">
        <f t="array" ref="AJ143">'ادخال البيانات'!W154</f>
        <v>0</v>
      </c>
      <c r="AK143" s="16" cm="1">
        <f t="array" ref="AK143">'ادخال البيانات'!Z154</f>
        <v>0</v>
      </c>
      <c r="AL143" s="15" cm="1">
        <f t="array" ref="AL143">'ادخال البيانات'!AC154</f>
        <v>0</v>
      </c>
    </row>
    <row r="144" ht="13.8" customHeight="1">
      <c r="A144" s="9"/>
      <c r="B144" s="9"/>
      <c r="C144" s="9"/>
      <c r="D144" s="9"/>
      <c r="E144" s="9"/>
      <c r="F144" s="9"/>
      <c r="G144" s="9"/>
      <c r="H144" s="9"/>
      <c r="I144" s="9"/>
      <c r="J144" s="9"/>
      <c r="K144" s="9"/>
      <c r="L144" s="9"/>
      <c r="M144" s="9"/>
      <c r="N144" s="9"/>
      <c r="O144" s="9"/>
      <c r="P144" s="9"/>
      <c r="Q144" s="9"/>
      <c r="R144" s="9"/>
      <c r="S144" s="9"/>
      <c r="T144" s="9"/>
      <c r="U144" s="9"/>
      <c r="V144" s="9"/>
      <c r="W144" s="9"/>
      <c r="X144" s="9"/>
      <c r="Y144" s="9"/>
      <c r="Z144" s="9"/>
      <c r="AA144" s="9"/>
      <c r="AB144" s="9"/>
      <c r="AC144" s="9"/>
      <c r="AD144" s="15" cm="1">
        <f t="array" ref="AD144">'ادخال البيانات'!E155</f>
        <v>0</v>
      </c>
      <c r="AE144" s="16" cm="1">
        <f t="array" ref="AE144">'ادخال البيانات'!H155</f>
        <v>0</v>
      </c>
      <c r="AF144" s="15" cm="1">
        <f t="array" ref="AF144">'ادخال البيانات'!K155</f>
        <v>0</v>
      </c>
      <c r="AG144" s="16" cm="1">
        <f t="array" ref="AG144">'ادخال البيانات'!N155</f>
        <v>0</v>
      </c>
      <c r="AH144" s="15" cm="1">
        <f t="array" ref="AH144">'ادخال البيانات'!Q155</f>
        <v>0</v>
      </c>
      <c r="AI144" s="16" cm="1">
        <f t="array" ref="AI144">'ادخال البيانات'!T155</f>
        <v>0</v>
      </c>
      <c r="AJ144" s="15" cm="1">
        <f t="array" ref="AJ144">'ادخال البيانات'!W155</f>
        <v>0</v>
      </c>
      <c r="AK144" s="16" cm="1">
        <f t="array" ref="AK144">'ادخال البيانات'!Z155</f>
        <v>0</v>
      </c>
      <c r="AL144" s="15" cm="1">
        <f t="array" ref="AL144">'ادخال البيانات'!AC155</f>
        <v>0</v>
      </c>
    </row>
    <row r="145" ht="13.8" customHeight="1">
      <c r="A145" s="9"/>
      <c r="B145" s="9"/>
      <c r="C145" s="9"/>
      <c r="D145" s="9"/>
      <c r="E145" s="9"/>
      <c r="F145" s="9"/>
      <c r="G145" s="9"/>
      <c r="H145" s="9"/>
      <c r="I145" s="9"/>
      <c r="J145" s="9"/>
      <c r="K145" s="9"/>
      <c r="L145" s="9"/>
      <c r="M145" s="9"/>
      <c r="N145" s="9"/>
      <c r="O145" s="9"/>
      <c r="P145" s="9"/>
      <c r="Q145" s="9"/>
      <c r="R145" s="9"/>
      <c r="S145" s="9"/>
      <c r="T145" s="9"/>
      <c r="U145" s="9"/>
      <c r="V145" s="9"/>
      <c r="W145" s="9"/>
      <c r="X145" s="9"/>
      <c r="Y145" s="9"/>
      <c r="Z145" s="9"/>
      <c r="AA145" s="9"/>
      <c r="AB145" s="9"/>
      <c r="AC145" s="9"/>
      <c r="AD145" s="15" cm="1">
        <f t="array" ref="AD145">'ادخال البيانات'!E156</f>
        <v>0</v>
      </c>
      <c r="AE145" s="16" cm="1">
        <f t="array" ref="AE145">'ادخال البيانات'!H156</f>
        <v>0</v>
      </c>
      <c r="AF145" s="15" cm="1">
        <f t="array" ref="AF145">'ادخال البيانات'!K156</f>
        <v>0</v>
      </c>
      <c r="AG145" s="16" cm="1">
        <f t="array" ref="AG145">'ادخال البيانات'!N156</f>
        <v>0</v>
      </c>
      <c r="AH145" s="15" cm="1">
        <f t="array" ref="AH145">'ادخال البيانات'!Q156</f>
        <v>0</v>
      </c>
      <c r="AI145" s="16" cm="1">
        <f t="array" ref="AI145">'ادخال البيانات'!T156</f>
        <v>0</v>
      </c>
      <c r="AJ145" s="15" cm="1">
        <f t="array" ref="AJ145">'ادخال البيانات'!W156</f>
        <v>0</v>
      </c>
      <c r="AK145" s="16" cm="1">
        <f t="array" ref="AK145">'ادخال البيانات'!Z156</f>
        <v>0</v>
      </c>
      <c r="AL145" s="15" cm="1">
        <f t="array" ref="AL145">'ادخال البيانات'!AC156</f>
        <v>0</v>
      </c>
    </row>
    <row r="146" ht="13.8" customHeight="1">
      <c r="A146" s="9"/>
      <c r="B146" s="9"/>
      <c r="C146" s="9"/>
      <c r="D146" s="9"/>
      <c r="E146" s="9"/>
      <c r="F146" s="9"/>
      <c r="G146" s="9"/>
      <c r="H146" s="9"/>
      <c r="I146" s="9"/>
      <c r="J146" s="9"/>
      <c r="K146" s="9"/>
      <c r="L146" s="9"/>
      <c r="M146" s="9"/>
      <c r="N146" s="9"/>
      <c r="O146" s="9"/>
      <c r="P146" s="9"/>
      <c r="Q146" s="9"/>
      <c r="R146" s="9"/>
      <c r="S146" s="9"/>
      <c r="T146" s="9"/>
      <c r="U146" s="9"/>
      <c r="V146" s="9"/>
      <c r="W146" s="9"/>
      <c r="X146" s="9"/>
      <c r="Y146" s="9"/>
      <c r="Z146" s="9"/>
      <c r="AA146" s="9"/>
      <c r="AB146" s="9"/>
      <c r="AC146" s="9"/>
      <c r="AD146" s="15" cm="1">
        <f t="array" ref="AD146">'ادخال البيانات'!E157</f>
        <v>0</v>
      </c>
      <c r="AE146" s="16" cm="1">
        <f t="array" ref="AE146">'ادخال البيانات'!H157</f>
        <v>0</v>
      </c>
      <c r="AF146" s="15" cm="1">
        <f t="array" ref="AF146">'ادخال البيانات'!K157</f>
        <v>0</v>
      </c>
      <c r="AG146" s="16" cm="1">
        <f t="array" ref="AG146">'ادخال البيانات'!N157</f>
        <v>0</v>
      </c>
      <c r="AH146" s="15" cm="1">
        <f t="array" ref="AH146">'ادخال البيانات'!Q157</f>
        <v>0</v>
      </c>
      <c r="AI146" s="16" cm="1">
        <f t="array" ref="AI146">'ادخال البيانات'!T157</f>
        <v>0</v>
      </c>
      <c r="AJ146" s="15" cm="1">
        <f t="array" ref="AJ146">'ادخال البيانات'!W157</f>
        <v>0</v>
      </c>
      <c r="AK146" s="16" cm="1">
        <f t="array" ref="AK146">'ادخال البيانات'!Z157</f>
        <v>0</v>
      </c>
      <c r="AL146" s="15" cm="1">
        <f t="array" ref="AL146">'ادخال البيانات'!AC157</f>
        <v>0</v>
      </c>
    </row>
    <row r="147" ht="13.8" customHeight="1">
      <c r="A147" s="9"/>
      <c r="B147" s="9"/>
      <c r="C147" s="9"/>
      <c r="D147" s="9"/>
      <c r="E147" s="9"/>
      <c r="F147" s="9"/>
      <c r="G147" s="9"/>
      <c r="H147" s="9"/>
      <c r="I147" s="9"/>
      <c r="J147" s="9"/>
      <c r="K147" s="9"/>
      <c r="L147" s="9"/>
      <c r="M147" s="9"/>
      <c r="N147" s="9"/>
      <c r="O147" s="9"/>
      <c r="P147" s="9"/>
      <c r="Q147" s="9"/>
      <c r="R147" s="9"/>
      <c r="S147" s="9"/>
      <c r="T147" s="9"/>
      <c r="U147" s="9"/>
      <c r="V147" s="9"/>
      <c r="W147" s="9"/>
      <c r="X147" s="9"/>
      <c r="Y147" s="9"/>
      <c r="Z147" s="9"/>
      <c r="AA147" s="9"/>
      <c r="AB147" s="9"/>
      <c r="AC147" s="9"/>
      <c r="AD147" s="15" cm="1">
        <f t="array" ref="AD147">'ادخال البيانات'!E158</f>
        <v>0</v>
      </c>
      <c r="AE147" s="16" cm="1">
        <f t="array" ref="AE147">'ادخال البيانات'!H158</f>
        <v>0</v>
      </c>
      <c r="AF147" s="15" cm="1">
        <f t="array" ref="AF147">'ادخال البيانات'!K158</f>
        <v>0</v>
      </c>
      <c r="AG147" s="16" cm="1">
        <f t="array" ref="AG147">'ادخال البيانات'!N158</f>
        <v>0</v>
      </c>
      <c r="AH147" s="15" cm="1">
        <f t="array" ref="AH147">'ادخال البيانات'!Q158</f>
        <v>0</v>
      </c>
      <c r="AI147" s="16" cm="1">
        <f t="array" ref="AI147">'ادخال البيانات'!T158</f>
        <v>0</v>
      </c>
      <c r="AJ147" s="15" cm="1">
        <f t="array" ref="AJ147">'ادخال البيانات'!W158</f>
        <v>0</v>
      </c>
      <c r="AK147" s="16" cm="1">
        <f t="array" ref="AK147">'ادخال البيانات'!Z158</f>
        <v>0</v>
      </c>
      <c r="AL147" s="15" cm="1">
        <f t="array" ref="AL147">'ادخال البيانات'!AC158</f>
        <v>0</v>
      </c>
    </row>
    <row r="148" ht="13.8" customHeight="1">
      <c r="A148" s="9"/>
      <c r="B148" s="9"/>
      <c r="C148" s="9"/>
      <c r="D148" s="9"/>
      <c r="E148" s="9"/>
      <c r="F148" s="9"/>
      <c r="G148" s="9"/>
      <c r="H148" s="9"/>
      <c r="I148" s="9"/>
      <c r="J148" s="9"/>
      <c r="K148" s="9"/>
      <c r="L148" s="9"/>
      <c r="M148" s="9"/>
      <c r="N148" s="9"/>
      <c r="O148" s="9"/>
      <c r="P148" s="9"/>
      <c r="Q148" s="9"/>
      <c r="R148" s="9"/>
      <c r="S148" s="9"/>
      <c r="T148" s="9"/>
      <c r="U148" s="9"/>
      <c r="V148" s="9"/>
      <c r="W148" s="9"/>
      <c r="X148" s="9"/>
      <c r="Y148" s="9"/>
      <c r="Z148" s="9"/>
      <c r="AA148" s="9"/>
      <c r="AB148" s="9"/>
      <c r="AC148" s="9"/>
      <c r="AD148" s="15" cm="1">
        <f t="array" ref="AD148">'ادخال البيانات'!E159</f>
        <v>0</v>
      </c>
      <c r="AE148" s="16" cm="1">
        <f t="array" ref="AE148">'ادخال البيانات'!H159</f>
        <v>0</v>
      </c>
      <c r="AF148" s="15" cm="1">
        <f t="array" ref="AF148">'ادخال البيانات'!K159</f>
        <v>0</v>
      </c>
      <c r="AG148" s="16" cm="1">
        <f t="array" ref="AG148">'ادخال البيانات'!N159</f>
        <v>0</v>
      </c>
      <c r="AH148" s="15" cm="1">
        <f t="array" ref="AH148">'ادخال البيانات'!Q159</f>
        <v>0</v>
      </c>
      <c r="AI148" s="16" cm="1">
        <f t="array" ref="AI148">'ادخال البيانات'!T159</f>
        <v>0</v>
      </c>
      <c r="AJ148" s="15" cm="1">
        <f t="array" ref="AJ148">'ادخال البيانات'!W159</f>
        <v>0</v>
      </c>
      <c r="AK148" s="16" cm="1">
        <f t="array" ref="AK148">'ادخال البيانات'!Z159</f>
        <v>0</v>
      </c>
      <c r="AL148" s="15" cm="1">
        <f t="array" ref="AL148">'ادخال البيانات'!AC159</f>
        <v>0</v>
      </c>
    </row>
    <row r="149" ht="13.8" customHeight="1">
      <c r="A149" s="9"/>
      <c r="B149" s="9"/>
      <c r="C149" s="9"/>
      <c r="D149" s="9"/>
      <c r="E149" s="9"/>
      <c r="F149" s="9"/>
      <c r="G149" s="9"/>
      <c r="H149" s="9"/>
      <c r="I149" s="9"/>
      <c r="J149" s="9"/>
      <c r="K149" s="9"/>
      <c r="L149" s="9"/>
      <c r="M149" s="9"/>
      <c r="N149" s="9"/>
      <c r="O149" s="9"/>
      <c r="P149" s="9"/>
      <c r="Q149" s="9"/>
      <c r="R149" s="9"/>
      <c r="S149" s="9"/>
      <c r="T149" s="9"/>
      <c r="U149" s="9"/>
      <c r="V149" s="9"/>
      <c r="W149" s="9"/>
      <c r="X149" s="9"/>
      <c r="Y149" s="9"/>
      <c r="Z149" s="9"/>
      <c r="AA149" s="9"/>
      <c r="AB149" s="9"/>
      <c r="AC149" s="9"/>
      <c r="AD149" s="15" cm="1">
        <f t="array" ref="AD149">'ادخال البيانات'!E160</f>
        <v>0</v>
      </c>
      <c r="AE149" s="16" cm="1">
        <f t="array" ref="AE149">'ادخال البيانات'!H160</f>
        <v>0</v>
      </c>
      <c r="AF149" s="15" cm="1">
        <f t="array" ref="AF149">'ادخال البيانات'!K160</f>
        <v>0</v>
      </c>
      <c r="AG149" s="16" cm="1">
        <f t="array" ref="AG149">'ادخال البيانات'!N160</f>
        <v>0</v>
      </c>
      <c r="AH149" s="15" cm="1">
        <f t="array" ref="AH149">'ادخال البيانات'!Q160</f>
        <v>0</v>
      </c>
      <c r="AI149" s="16" cm="1">
        <f t="array" ref="AI149">'ادخال البيانات'!T160</f>
        <v>0</v>
      </c>
      <c r="AJ149" s="15" cm="1">
        <f t="array" ref="AJ149">'ادخال البيانات'!W160</f>
        <v>0</v>
      </c>
      <c r="AK149" s="16" cm="1">
        <f t="array" ref="AK149">'ادخال البيانات'!Z160</f>
        <v>0</v>
      </c>
      <c r="AL149" s="15" cm="1">
        <f t="array" ref="AL149">'ادخال البيانات'!AC160</f>
        <v>0</v>
      </c>
    </row>
    <row r="150" ht="13.8" customHeight="1">
      <c r="A150" s="9"/>
      <c r="B150" s="9"/>
      <c r="C150" s="9"/>
      <c r="D150" s="9"/>
      <c r="E150" s="9"/>
      <c r="F150" s="9"/>
      <c r="G150" s="9"/>
      <c r="H150" s="9"/>
      <c r="I150" s="9"/>
      <c r="J150" s="9"/>
      <c r="K150" s="9"/>
      <c r="L150" s="9"/>
      <c r="M150" s="9"/>
      <c r="N150" s="9"/>
      <c r="O150" s="9"/>
      <c r="P150" s="9"/>
      <c r="Q150" s="9"/>
      <c r="R150" s="9"/>
      <c r="S150" s="9"/>
      <c r="T150" s="9"/>
      <c r="U150" s="9"/>
      <c r="V150" s="9"/>
      <c r="W150" s="9"/>
      <c r="X150" s="9"/>
      <c r="Y150" s="9"/>
      <c r="Z150" s="9"/>
      <c r="AA150" s="9"/>
      <c r="AB150" s="9"/>
      <c r="AC150" s="9"/>
      <c r="AD150" s="15" cm="1">
        <f t="array" ref="AD150">'ادخال البيانات'!E161</f>
        <v>0</v>
      </c>
      <c r="AE150" s="16" cm="1">
        <f t="array" ref="AE150">'ادخال البيانات'!H161</f>
        <v>0</v>
      </c>
      <c r="AF150" s="15" cm="1">
        <f t="array" ref="AF150">'ادخال البيانات'!K161</f>
        <v>0</v>
      </c>
      <c r="AG150" s="16" cm="1">
        <f t="array" ref="AG150">'ادخال البيانات'!N161</f>
        <v>0</v>
      </c>
      <c r="AH150" s="15" cm="1">
        <f t="array" ref="AH150">'ادخال البيانات'!Q161</f>
        <v>0</v>
      </c>
      <c r="AI150" s="16" cm="1">
        <f t="array" ref="AI150">'ادخال البيانات'!T161</f>
        <v>0</v>
      </c>
      <c r="AJ150" s="15" cm="1">
        <f t="array" ref="AJ150">'ادخال البيانات'!W161</f>
        <v>0</v>
      </c>
      <c r="AK150" s="16" cm="1">
        <f t="array" ref="AK150">'ادخال البيانات'!Z161</f>
        <v>0</v>
      </c>
      <c r="AL150" s="15" cm="1">
        <f t="array" ref="AL150">'ادخال البيانات'!AC161</f>
        <v>0</v>
      </c>
    </row>
    <row r="151" ht="13.8" customHeight="1">
      <c r="A151" s="9"/>
      <c r="B151" s="9"/>
      <c r="C151" s="9"/>
      <c r="D151" s="9"/>
      <c r="E151" s="9"/>
      <c r="F151" s="9"/>
      <c r="G151" s="9"/>
      <c r="H151" s="9"/>
      <c r="I151" s="9"/>
      <c r="J151" s="9"/>
      <c r="K151" s="9"/>
      <c r="L151" s="9"/>
      <c r="M151" s="9"/>
      <c r="N151" s="9"/>
      <c r="O151" s="9"/>
      <c r="P151" s="9"/>
      <c r="Q151" s="9"/>
      <c r="R151" s="9"/>
      <c r="S151" s="9"/>
      <c r="T151" s="9"/>
      <c r="U151" s="9"/>
      <c r="V151" s="9"/>
      <c r="W151" s="9"/>
      <c r="X151" s="9"/>
      <c r="Y151" s="9"/>
      <c r="Z151" s="9"/>
      <c r="AA151" s="9"/>
      <c r="AB151" s="9"/>
      <c r="AC151" s="9"/>
      <c r="AD151" s="15" cm="1">
        <f t="array" ref="AD151">'ادخال البيانات'!E162</f>
        <v>0</v>
      </c>
      <c r="AE151" s="16" cm="1">
        <f t="array" ref="AE151">'ادخال البيانات'!H162</f>
        <v>0</v>
      </c>
      <c r="AF151" s="15" cm="1">
        <f t="array" ref="AF151">'ادخال البيانات'!K162</f>
        <v>0</v>
      </c>
      <c r="AG151" s="16" cm="1">
        <f t="array" ref="AG151">'ادخال البيانات'!N162</f>
        <v>0</v>
      </c>
      <c r="AH151" s="15" cm="1">
        <f t="array" ref="AH151">'ادخال البيانات'!Q162</f>
        <v>0</v>
      </c>
      <c r="AI151" s="16" cm="1">
        <f t="array" ref="AI151">'ادخال البيانات'!T162</f>
        <v>0</v>
      </c>
      <c r="AJ151" s="15" cm="1">
        <f t="array" ref="AJ151">'ادخال البيانات'!W162</f>
        <v>0</v>
      </c>
      <c r="AK151" s="16" cm="1">
        <f t="array" ref="AK151">'ادخال البيانات'!Z162</f>
        <v>0</v>
      </c>
      <c r="AL151" s="15" cm="1">
        <f t="array" ref="AL151">'ادخال البيانات'!AC162</f>
        <v>0</v>
      </c>
    </row>
    <row r="152" ht="13.8" customHeight="1">
      <c r="A152" s="9"/>
      <c r="B152" s="9"/>
      <c r="C152" s="9"/>
      <c r="D152" s="9"/>
      <c r="E152" s="9"/>
      <c r="F152" s="9"/>
      <c r="G152" s="9"/>
      <c r="H152" s="9"/>
      <c r="I152" s="9"/>
      <c r="J152" s="9"/>
      <c r="K152" s="9"/>
      <c r="L152" s="9"/>
      <c r="M152" s="9"/>
      <c r="N152" s="9"/>
      <c r="O152" s="9"/>
      <c r="P152" s="9"/>
      <c r="Q152" s="9"/>
      <c r="R152" s="9"/>
      <c r="S152" s="9"/>
      <c r="T152" s="9"/>
      <c r="U152" s="9"/>
      <c r="V152" s="9"/>
      <c r="W152" s="9"/>
      <c r="X152" s="9"/>
      <c r="Y152" s="9"/>
      <c r="Z152" s="9"/>
      <c r="AA152" s="9"/>
      <c r="AB152" s="9"/>
      <c r="AC152" s="9"/>
      <c r="AD152" s="15" cm="1">
        <f t="array" ref="AD152">'ادخال البيانات'!E163</f>
        <v>0</v>
      </c>
      <c r="AE152" s="16" cm="1">
        <f t="array" ref="AE152">'ادخال البيانات'!H163</f>
        <v>0</v>
      </c>
      <c r="AF152" s="15" cm="1">
        <f t="array" ref="AF152">'ادخال البيانات'!K163</f>
        <v>0</v>
      </c>
      <c r="AG152" s="16" cm="1">
        <f t="array" ref="AG152">'ادخال البيانات'!N163</f>
        <v>0</v>
      </c>
      <c r="AH152" s="15" cm="1">
        <f t="array" ref="AH152">'ادخال البيانات'!Q163</f>
        <v>0</v>
      </c>
      <c r="AI152" s="16" cm="1">
        <f t="array" ref="AI152">'ادخال البيانات'!T163</f>
        <v>0</v>
      </c>
      <c r="AJ152" s="15" cm="1">
        <f t="array" ref="AJ152">'ادخال البيانات'!W163</f>
        <v>0</v>
      </c>
      <c r="AK152" s="16" cm="1">
        <f t="array" ref="AK152">'ادخال البيانات'!Z163</f>
        <v>0</v>
      </c>
      <c r="AL152" s="15" cm="1">
        <f t="array" ref="AL152">'ادخال البيانات'!AC163</f>
        <v>0</v>
      </c>
    </row>
    <row r="153" ht="13.8" customHeight="1">
      <c r="A153" s="9"/>
      <c r="B153" s="9"/>
      <c r="C153" s="9"/>
      <c r="D153" s="9"/>
      <c r="E153" s="9"/>
      <c r="F153" s="9"/>
      <c r="G153" s="9"/>
      <c r="H153" s="9"/>
      <c r="I153" s="9"/>
      <c r="J153" s="9"/>
      <c r="K153" s="9"/>
      <c r="L153" s="9"/>
      <c r="M153" s="9"/>
      <c r="N153" s="9"/>
      <c r="O153" s="9"/>
      <c r="P153" s="9"/>
      <c r="Q153" s="9"/>
      <c r="R153" s="9"/>
      <c r="S153" s="9"/>
      <c r="T153" s="9"/>
      <c r="U153" s="9"/>
      <c r="V153" s="9"/>
      <c r="W153" s="9"/>
      <c r="X153" s="9"/>
      <c r="Y153" s="9"/>
      <c r="Z153" s="9"/>
      <c r="AA153" s="9"/>
      <c r="AB153" s="9"/>
      <c r="AC153" s="9"/>
      <c r="AD153" s="15" cm="1">
        <f t="array" ref="AD153">'ادخال البيانات'!E164</f>
        <v>0</v>
      </c>
      <c r="AE153" s="16" cm="1">
        <f t="array" ref="AE153">'ادخال البيانات'!H164</f>
        <v>0</v>
      </c>
      <c r="AF153" s="15" cm="1">
        <f t="array" ref="AF153">'ادخال البيانات'!K164</f>
        <v>0</v>
      </c>
      <c r="AG153" s="16" cm="1">
        <f t="array" ref="AG153">'ادخال البيانات'!N164</f>
        <v>0</v>
      </c>
      <c r="AH153" s="15" cm="1">
        <f t="array" ref="AH153">'ادخال البيانات'!Q164</f>
        <v>0</v>
      </c>
      <c r="AI153" s="16" cm="1">
        <f t="array" ref="AI153">'ادخال البيانات'!T164</f>
        <v>0</v>
      </c>
      <c r="AJ153" s="15" cm="1">
        <f t="array" ref="AJ153">'ادخال البيانات'!W164</f>
        <v>0</v>
      </c>
      <c r="AK153" s="16" cm="1">
        <f t="array" ref="AK153">'ادخال البيانات'!Z164</f>
        <v>0</v>
      </c>
      <c r="AL153" s="15" cm="1">
        <f t="array" ref="AL153">'ادخال البيانات'!AC164</f>
        <v>0</v>
      </c>
    </row>
    <row r="154" ht="13.8" customHeight="1">
      <c r="A154" s="9"/>
      <c r="B154" s="9"/>
      <c r="C154" s="9"/>
      <c r="D154" s="9"/>
      <c r="E154" s="9"/>
      <c r="F154" s="9"/>
      <c r="G154" s="9"/>
      <c r="H154" s="9"/>
      <c r="I154" s="9"/>
      <c r="J154" s="9"/>
      <c r="K154" s="9"/>
      <c r="L154" s="9"/>
      <c r="M154" s="9"/>
      <c r="N154" s="9"/>
      <c r="O154" s="9"/>
      <c r="P154" s="9"/>
      <c r="Q154" s="9"/>
      <c r="R154" s="9"/>
      <c r="S154" s="9"/>
      <c r="T154" s="9"/>
      <c r="U154" s="9"/>
      <c r="V154" s="9"/>
      <c r="W154" s="9"/>
      <c r="X154" s="9"/>
      <c r="Y154" s="9"/>
      <c r="Z154" s="9"/>
      <c r="AA154" s="9"/>
      <c r="AB154" s="9"/>
      <c r="AC154" s="9"/>
      <c r="AD154" s="15" cm="1">
        <f t="array" ref="AD154">'ادخال البيانات'!E165</f>
        <v>0</v>
      </c>
      <c r="AE154" s="16" cm="1">
        <f t="array" ref="AE154">'ادخال البيانات'!H165</f>
        <v>0</v>
      </c>
      <c r="AF154" s="15" cm="1">
        <f t="array" ref="AF154">'ادخال البيانات'!K165</f>
        <v>0</v>
      </c>
      <c r="AG154" s="16" cm="1">
        <f t="array" ref="AG154">'ادخال البيانات'!N165</f>
        <v>0</v>
      </c>
      <c r="AH154" s="15" cm="1">
        <f t="array" ref="AH154">'ادخال البيانات'!Q165</f>
        <v>0</v>
      </c>
      <c r="AI154" s="16" cm="1">
        <f t="array" ref="AI154">'ادخال البيانات'!T165</f>
        <v>0</v>
      </c>
      <c r="AJ154" s="15" cm="1">
        <f t="array" ref="AJ154">'ادخال البيانات'!W165</f>
        <v>0</v>
      </c>
      <c r="AK154" s="16" cm="1">
        <f t="array" ref="AK154">'ادخال البيانات'!Z165</f>
        <v>0</v>
      </c>
      <c r="AL154" s="15" cm="1">
        <f t="array" ref="AL154">'ادخال البيانات'!AC165</f>
        <v>0</v>
      </c>
    </row>
    <row r="155" ht="13.8" customHeight="1">
      <c r="A155" s="9"/>
      <c r="B155" s="9"/>
      <c r="C155" s="9"/>
      <c r="D155" s="9"/>
      <c r="E155" s="9"/>
      <c r="F155" s="9"/>
      <c r="G155" s="9"/>
      <c r="H155" s="9"/>
      <c r="I155" s="9"/>
      <c r="J155" s="9"/>
      <c r="K155" s="9"/>
      <c r="L155" s="9"/>
      <c r="M155" s="9"/>
      <c r="N155" s="9"/>
      <c r="O155" s="9"/>
      <c r="P155" s="9"/>
      <c r="Q155" s="9"/>
      <c r="R155" s="9"/>
      <c r="S155" s="9"/>
      <c r="T155" s="9"/>
      <c r="U155" s="9"/>
      <c r="V155" s="9"/>
      <c r="W155" s="9"/>
      <c r="X155" s="9"/>
      <c r="Y155" s="9"/>
      <c r="Z155" s="9"/>
      <c r="AA155" s="9"/>
      <c r="AB155" s="9"/>
      <c r="AC155" s="9"/>
      <c r="AD155" s="15" cm="1">
        <f t="array" ref="AD155">'ادخال البيانات'!E166</f>
        <v>0</v>
      </c>
      <c r="AE155" s="16" cm="1">
        <f t="array" ref="AE155">'ادخال البيانات'!H166</f>
        <v>0</v>
      </c>
      <c r="AF155" s="15" cm="1">
        <f t="array" ref="AF155">'ادخال البيانات'!K166</f>
        <v>0</v>
      </c>
      <c r="AG155" s="16" cm="1">
        <f t="array" ref="AG155">'ادخال البيانات'!N166</f>
        <v>0</v>
      </c>
      <c r="AH155" s="15" cm="1">
        <f t="array" ref="AH155">'ادخال البيانات'!Q166</f>
        <v>0</v>
      </c>
      <c r="AI155" s="16" cm="1">
        <f t="array" ref="AI155">'ادخال البيانات'!T166</f>
        <v>0</v>
      </c>
      <c r="AJ155" s="15" cm="1">
        <f t="array" ref="AJ155">'ادخال البيانات'!W166</f>
        <v>0</v>
      </c>
      <c r="AK155" s="16" cm="1">
        <f t="array" ref="AK155">'ادخال البيانات'!Z166</f>
        <v>0</v>
      </c>
      <c r="AL155" s="15" cm="1">
        <f t="array" ref="AL155">'ادخال البيانات'!AC166</f>
        <v>0</v>
      </c>
    </row>
    <row r="156" ht="13.8" customHeight="1">
      <c r="A156" s="9"/>
      <c r="B156" s="9"/>
      <c r="C156" s="9"/>
      <c r="D156" s="9"/>
      <c r="E156" s="9"/>
      <c r="F156" s="9"/>
      <c r="G156" s="9"/>
      <c r="H156" s="9"/>
      <c r="I156" s="9"/>
      <c r="J156" s="9"/>
      <c r="K156" s="9"/>
      <c r="L156" s="9"/>
      <c r="M156" s="9"/>
      <c r="N156" s="9"/>
      <c r="O156" s="9"/>
      <c r="P156" s="9"/>
      <c r="Q156" s="9"/>
      <c r="R156" s="9"/>
      <c r="S156" s="9"/>
      <c r="T156" s="9"/>
      <c r="U156" s="9"/>
      <c r="V156" s="9"/>
      <c r="W156" s="9"/>
      <c r="X156" s="9"/>
      <c r="Y156" s="9"/>
      <c r="Z156" s="9"/>
      <c r="AA156" s="9"/>
      <c r="AB156" s="9"/>
      <c r="AC156" s="9"/>
      <c r="AD156" s="15" cm="1">
        <f t="array" ref="AD156">'ادخال البيانات'!E167</f>
        <v>0</v>
      </c>
      <c r="AE156" s="16" cm="1">
        <f t="array" ref="AE156">'ادخال البيانات'!H167</f>
        <v>0</v>
      </c>
      <c r="AF156" s="15" cm="1">
        <f t="array" ref="AF156">'ادخال البيانات'!K167</f>
        <v>0</v>
      </c>
      <c r="AG156" s="16" cm="1">
        <f t="array" ref="AG156">'ادخال البيانات'!N167</f>
        <v>0</v>
      </c>
      <c r="AH156" s="15" cm="1">
        <f t="array" ref="AH156">'ادخال البيانات'!Q167</f>
        <v>0</v>
      </c>
      <c r="AI156" s="16" cm="1">
        <f t="array" ref="AI156">'ادخال البيانات'!T167</f>
        <v>0</v>
      </c>
      <c r="AJ156" s="15" cm="1">
        <f t="array" ref="AJ156">'ادخال البيانات'!W167</f>
        <v>0</v>
      </c>
      <c r="AK156" s="16" cm="1">
        <f t="array" ref="AK156">'ادخال البيانات'!Z167</f>
        <v>0</v>
      </c>
      <c r="AL156" s="15" cm="1">
        <f t="array" ref="AL156">'ادخال البيانات'!AC167</f>
        <v>0</v>
      </c>
    </row>
    <row r="157" ht="13.8" customHeight="1">
      <c r="A157" s="9"/>
      <c r="B157" s="9"/>
      <c r="C157" s="9"/>
      <c r="D157" s="9"/>
      <c r="E157" s="9"/>
      <c r="F157" s="9"/>
      <c r="G157" s="9"/>
      <c r="H157" s="9"/>
      <c r="I157" s="9"/>
      <c r="J157" s="9"/>
      <c r="K157" s="9"/>
      <c r="L157" s="9"/>
      <c r="M157" s="9"/>
      <c r="N157" s="9"/>
      <c r="O157" s="9"/>
      <c r="P157" s="9"/>
      <c r="Q157" s="9"/>
      <c r="R157" s="9"/>
      <c r="S157" s="9"/>
      <c r="T157" s="9"/>
      <c r="U157" s="9"/>
      <c r="V157" s="9"/>
      <c r="W157" s="9"/>
      <c r="X157" s="9"/>
      <c r="Y157" s="9"/>
      <c r="Z157" s="9"/>
      <c r="AA157" s="9"/>
      <c r="AB157" s="9"/>
      <c r="AC157" s="9"/>
      <c r="AD157" s="15" cm="1">
        <f t="array" ref="AD157">'ادخال البيانات'!E168</f>
        <v>0</v>
      </c>
      <c r="AE157" s="16" cm="1">
        <f t="array" ref="AE157">'ادخال البيانات'!H168</f>
        <v>0</v>
      </c>
      <c r="AF157" s="15" cm="1">
        <f t="array" ref="AF157">'ادخال البيانات'!K168</f>
        <v>0</v>
      </c>
      <c r="AG157" s="16" cm="1">
        <f t="array" ref="AG157">'ادخال البيانات'!N168</f>
        <v>0</v>
      </c>
      <c r="AH157" s="15" cm="1">
        <f t="array" ref="AH157">'ادخال البيانات'!Q168</f>
        <v>0</v>
      </c>
      <c r="AI157" s="16" cm="1">
        <f t="array" ref="AI157">'ادخال البيانات'!T168</f>
        <v>0</v>
      </c>
      <c r="AJ157" s="15" cm="1">
        <f t="array" ref="AJ157">'ادخال البيانات'!W168</f>
        <v>0</v>
      </c>
      <c r="AK157" s="16" cm="1">
        <f t="array" ref="AK157">'ادخال البيانات'!Z168</f>
        <v>0</v>
      </c>
      <c r="AL157" s="15" cm="1">
        <f t="array" ref="AL157">'ادخال البيانات'!AC168</f>
        <v>0</v>
      </c>
    </row>
    <row r="158" ht="13.8" customHeight="1">
      <c r="A158" s="9"/>
      <c r="B158" s="9"/>
      <c r="C158" s="9"/>
      <c r="D158" s="9"/>
      <c r="E158" s="9"/>
      <c r="F158" s="9"/>
      <c r="G158" s="9"/>
      <c r="H158" s="9"/>
      <c r="I158" s="9"/>
      <c r="J158" s="9"/>
      <c r="K158" s="9"/>
      <c r="L158" s="9"/>
      <c r="M158" s="9"/>
      <c r="N158" s="9"/>
      <c r="O158" s="9"/>
      <c r="P158" s="9"/>
      <c r="Q158" s="9"/>
      <c r="R158" s="9"/>
      <c r="S158" s="9"/>
      <c r="T158" s="9"/>
      <c r="U158" s="9"/>
      <c r="V158" s="9"/>
      <c r="W158" s="9"/>
      <c r="X158" s="9"/>
      <c r="Y158" s="9"/>
      <c r="Z158" s="9"/>
      <c r="AA158" s="9"/>
      <c r="AB158" s="9"/>
      <c r="AC158" s="9"/>
      <c r="AD158" s="15" cm="1">
        <f t="array" ref="AD158">'ادخال البيانات'!E169</f>
        <v>0</v>
      </c>
      <c r="AE158" s="16" cm="1">
        <f t="array" ref="AE158">'ادخال البيانات'!H169</f>
        <v>0</v>
      </c>
      <c r="AF158" s="15" cm="1">
        <f t="array" ref="AF158">'ادخال البيانات'!K169</f>
        <v>0</v>
      </c>
      <c r="AG158" s="16" cm="1">
        <f t="array" ref="AG158">'ادخال البيانات'!N169</f>
        <v>0</v>
      </c>
      <c r="AH158" s="15" cm="1">
        <f t="array" ref="AH158">'ادخال البيانات'!Q169</f>
        <v>0</v>
      </c>
      <c r="AI158" s="16" cm="1">
        <f t="array" ref="AI158">'ادخال البيانات'!T169</f>
        <v>0</v>
      </c>
      <c r="AJ158" s="15" cm="1">
        <f t="array" ref="AJ158">'ادخال البيانات'!W169</f>
        <v>0</v>
      </c>
      <c r="AK158" s="16" cm="1">
        <f t="array" ref="AK158">'ادخال البيانات'!Z169</f>
        <v>0</v>
      </c>
      <c r="AL158" s="15" cm="1">
        <f t="array" ref="AL158">'ادخال البيانات'!AC169</f>
        <v>0</v>
      </c>
    </row>
    <row r="159" ht="13.8" customHeight="1">
      <c r="A159" s="9"/>
      <c r="B159" s="9"/>
      <c r="C159" s="9"/>
      <c r="D159" s="9"/>
      <c r="E159" s="9"/>
      <c r="F159" s="9"/>
      <c r="G159" s="9"/>
      <c r="H159" s="9"/>
      <c r="I159" s="9"/>
      <c r="J159" s="9"/>
      <c r="K159" s="9"/>
      <c r="L159" s="9"/>
      <c r="M159" s="9"/>
      <c r="N159" s="9"/>
      <c r="O159" s="9"/>
      <c r="P159" s="9"/>
      <c r="Q159" s="9"/>
      <c r="R159" s="9"/>
      <c r="S159" s="9"/>
      <c r="T159" s="9"/>
      <c r="U159" s="9"/>
      <c r="V159" s="9"/>
      <c r="W159" s="9"/>
      <c r="X159" s="9"/>
      <c r="Y159" s="9"/>
      <c r="Z159" s="9"/>
      <c r="AA159" s="9"/>
      <c r="AB159" s="9"/>
      <c r="AC159" s="9"/>
      <c r="AD159" s="15" cm="1">
        <f t="array" ref="AD159">'ادخال البيانات'!E170</f>
        <v>0</v>
      </c>
      <c r="AE159" s="16" cm="1">
        <f t="array" ref="AE159">'ادخال البيانات'!H170</f>
        <v>0</v>
      </c>
      <c r="AF159" s="15" cm="1">
        <f t="array" ref="AF159">'ادخال البيانات'!K170</f>
        <v>0</v>
      </c>
      <c r="AG159" s="16" cm="1">
        <f t="array" ref="AG159">'ادخال البيانات'!N170</f>
        <v>0</v>
      </c>
      <c r="AH159" s="15" cm="1">
        <f t="array" ref="AH159">'ادخال البيانات'!Q170</f>
        <v>0</v>
      </c>
      <c r="AI159" s="16" cm="1">
        <f t="array" ref="AI159">'ادخال البيانات'!T170</f>
        <v>0</v>
      </c>
      <c r="AJ159" s="15" cm="1">
        <f t="array" ref="AJ159">'ادخال البيانات'!W170</f>
        <v>0</v>
      </c>
      <c r="AK159" s="16" cm="1">
        <f t="array" ref="AK159">'ادخال البيانات'!Z170</f>
        <v>0</v>
      </c>
      <c r="AL159" s="15" cm="1">
        <f t="array" ref="AL159">'ادخال البيانات'!AC170</f>
        <v>0</v>
      </c>
    </row>
    <row r="160" ht="13.8" customHeight="1">
      <c r="A160" s="9"/>
      <c r="B160" s="9"/>
      <c r="C160" s="9"/>
      <c r="D160" s="9"/>
      <c r="E160" s="9"/>
      <c r="F160" s="9"/>
      <c r="G160" s="9"/>
      <c r="H160" s="9"/>
      <c r="I160" s="9"/>
      <c r="J160" s="9"/>
      <c r="K160" s="9"/>
      <c r="L160" s="9"/>
      <c r="M160" s="9"/>
      <c r="N160" s="9"/>
      <c r="O160" s="9"/>
      <c r="P160" s="9"/>
      <c r="Q160" s="9"/>
      <c r="R160" s="9"/>
      <c r="S160" s="9"/>
      <c r="T160" s="9"/>
      <c r="U160" s="9"/>
      <c r="V160" s="9"/>
      <c r="W160" s="9"/>
      <c r="X160" s="9"/>
      <c r="Y160" s="9"/>
      <c r="Z160" s="9"/>
      <c r="AA160" s="9"/>
      <c r="AB160" s="9"/>
      <c r="AC160" s="9"/>
      <c r="AD160" s="15" cm="1">
        <f t="array" ref="AD160">'ادخال البيانات'!E171</f>
        <v>0</v>
      </c>
      <c r="AE160" s="16" cm="1">
        <f t="array" ref="AE160">'ادخال البيانات'!H171</f>
        <v>0</v>
      </c>
      <c r="AF160" s="15" cm="1">
        <f t="array" ref="AF160">'ادخال البيانات'!K171</f>
        <v>0</v>
      </c>
      <c r="AG160" s="16" cm="1">
        <f t="array" ref="AG160">'ادخال البيانات'!N171</f>
        <v>0</v>
      </c>
      <c r="AH160" s="15" cm="1">
        <f t="array" ref="AH160">'ادخال البيانات'!Q171</f>
        <v>0</v>
      </c>
      <c r="AI160" s="16" cm="1">
        <f t="array" ref="AI160">'ادخال البيانات'!T171</f>
        <v>0</v>
      </c>
      <c r="AJ160" s="15" cm="1">
        <f t="array" ref="AJ160">'ادخال البيانات'!W171</f>
        <v>0</v>
      </c>
      <c r="AK160" s="16" cm="1">
        <f t="array" ref="AK160">'ادخال البيانات'!Z171</f>
        <v>0</v>
      </c>
      <c r="AL160" s="15" cm="1">
        <f t="array" ref="AL160">'ادخال البيانات'!AC171</f>
        <v>0</v>
      </c>
    </row>
    <row r="161" ht="13.8" customHeight="1">
      <c r="A161" s="9"/>
      <c r="B161" s="9"/>
      <c r="C161" s="9"/>
      <c r="D161" s="9"/>
      <c r="E161" s="9"/>
      <c r="F161" s="9"/>
      <c r="G161" s="9"/>
      <c r="H161" s="9"/>
      <c r="I161" s="9"/>
      <c r="J161" s="9"/>
      <c r="K161" s="9"/>
      <c r="L161" s="9"/>
      <c r="M161" s="9"/>
      <c r="N161" s="9"/>
      <c r="O161" s="9"/>
      <c r="P161" s="9"/>
      <c r="Q161" s="9"/>
      <c r="R161" s="9"/>
      <c r="S161" s="9"/>
      <c r="T161" s="9"/>
      <c r="U161" s="9"/>
      <c r="V161" s="9"/>
      <c r="W161" s="9"/>
      <c r="X161" s="9"/>
      <c r="Y161" s="9"/>
      <c r="Z161" s="9"/>
      <c r="AA161" s="9"/>
      <c r="AB161" s="9"/>
      <c r="AC161" s="9"/>
      <c r="AD161" s="15" cm="1">
        <f t="array" ref="AD161">'ادخال البيانات'!E172</f>
        <v>0</v>
      </c>
      <c r="AE161" s="16" cm="1">
        <f t="array" ref="AE161">'ادخال البيانات'!H172</f>
        <v>0</v>
      </c>
      <c r="AF161" s="15" cm="1">
        <f t="array" ref="AF161">'ادخال البيانات'!K172</f>
        <v>0</v>
      </c>
      <c r="AG161" s="16" cm="1">
        <f t="array" ref="AG161">'ادخال البيانات'!N172</f>
        <v>0</v>
      </c>
      <c r="AH161" s="15" cm="1">
        <f t="array" ref="AH161">'ادخال البيانات'!Q172</f>
        <v>0</v>
      </c>
      <c r="AI161" s="16" cm="1">
        <f t="array" ref="AI161">'ادخال البيانات'!T172</f>
        <v>0</v>
      </c>
      <c r="AJ161" s="15" cm="1">
        <f t="array" ref="AJ161">'ادخال البيانات'!W172</f>
        <v>0</v>
      </c>
      <c r="AK161" s="16" cm="1">
        <f t="array" ref="AK161">'ادخال البيانات'!Z172</f>
        <v>0</v>
      </c>
      <c r="AL161" s="15" cm="1">
        <f t="array" ref="AL161">'ادخال البيانات'!AC172</f>
        <v>0</v>
      </c>
    </row>
    <row r="162" ht="13.8" customHeight="1">
      <c r="A162" s="9"/>
      <c r="B162" s="9"/>
      <c r="C162" s="9"/>
      <c r="D162" s="9"/>
      <c r="E162" s="9"/>
      <c r="F162" s="9"/>
      <c r="G162" s="9"/>
      <c r="H162" s="9"/>
      <c r="I162" s="9"/>
      <c r="J162" s="9"/>
      <c r="K162" s="9"/>
      <c r="L162" s="9"/>
      <c r="M162" s="9"/>
      <c r="N162" s="9"/>
      <c r="O162" s="9"/>
      <c r="P162" s="9"/>
      <c r="Q162" s="9"/>
      <c r="R162" s="9"/>
      <c r="S162" s="9"/>
      <c r="T162" s="9"/>
      <c r="U162" s="9"/>
      <c r="V162" s="9"/>
      <c r="W162" s="9"/>
      <c r="X162" s="9"/>
      <c r="Y162" s="9"/>
      <c r="Z162" s="9"/>
      <c r="AA162" s="9"/>
      <c r="AB162" s="9"/>
      <c r="AC162" s="9"/>
      <c r="AD162" s="15" cm="1">
        <f t="array" ref="AD162">'ادخال البيانات'!E173</f>
        <v>0</v>
      </c>
      <c r="AE162" s="16" cm="1">
        <f t="array" ref="AE162">'ادخال البيانات'!H173</f>
        <v>0</v>
      </c>
      <c r="AF162" s="15" cm="1">
        <f t="array" ref="AF162">'ادخال البيانات'!K173</f>
        <v>0</v>
      </c>
      <c r="AG162" s="16" cm="1">
        <f t="array" ref="AG162">'ادخال البيانات'!N173</f>
        <v>0</v>
      </c>
      <c r="AH162" s="15" cm="1">
        <f t="array" ref="AH162">'ادخال البيانات'!Q173</f>
        <v>0</v>
      </c>
      <c r="AI162" s="16" cm="1">
        <f t="array" ref="AI162">'ادخال البيانات'!T173</f>
        <v>0</v>
      </c>
      <c r="AJ162" s="15" cm="1">
        <f t="array" ref="AJ162">'ادخال البيانات'!W173</f>
        <v>0</v>
      </c>
      <c r="AK162" s="16" cm="1">
        <f t="array" ref="AK162">'ادخال البيانات'!Z173</f>
        <v>0</v>
      </c>
      <c r="AL162" s="15" cm="1">
        <f t="array" ref="AL162">'ادخال البيانات'!AC173</f>
        <v>0</v>
      </c>
    </row>
    <row r="163" ht="13.8" customHeight="1">
      <c r="A163" s="9"/>
      <c r="B163" s="9"/>
      <c r="C163" s="9"/>
      <c r="D163" s="9"/>
      <c r="E163" s="9"/>
      <c r="F163" s="9"/>
      <c r="G163" s="9"/>
      <c r="H163" s="9"/>
      <c r="I163" s="9"/>
      <c r="J163" s="9"/>
      <c r="K163" s="9"/>
      <c r="L163" s="9"/>
      <c r="M163" s="9"/>
      <c r="N163" s="9"/>
      <c r="O163" s="9"/>
      <c r="P163" s="9"/>
      <c r="Q163" s="9"/>
      <c r="R163" s="9"/>
      <c r="S163" s="9"/>
      <c r="T163" s="9"/>
      <c r="U163" s="9"/>
      <c r="V163" s="9"/>
      <c r="W163" s="9"/>
      <c r="X163" s="9"/>
      <c r="Y163" s="9"/>
      <c r="Z163" s="9"/>
      <c r="AA163" s="9"/>
      <c r="AB163" s="9"/>
      <c r="AC163" s="9"/>
      <c r="AD163" s="15" cm="1">
        <f t="array" ref="AD163">'ادخال البيانات'!E174</f>
        <v>0</v>
      </c>
      <c r="AE163" s="16" cm="1">
        <f t="array" ref="AE163">'ادخال البيانات'!H174</f>
        <v>0</v>
      </c>
      <c r="AF163" s="15" cm="1">
        <f t="array" ref="AF163">'ادخال البيانات'!K174</f>
        <v>0</v>
      </c>
      <c r="AG163" s="16" cm="1">
        <f t="array" ref="AG163">'ادخال البيانات'!N174</f>
        <v>0</v>
      </c>
      <c r="AH163" s="15" cm="1">
        <f t="array" ref="AH163">'ادخال البيانات'!Q174</f>
        <v>0</v>
      </c>
      <c r="AI163" s="16" cm="1">
        <f t="array" ref="AI163">'ادخال البيانات'!T174</f>
        <v>0</v>
      </c>
      <c r="AJ163" s="15" cm="1">
        <f t="array" ref="AJ163">'ادخال البيانات'!W174</f>
        <v>0</v>
      </c>
      <c r="AK163" s="16" cm="1">
        <f t="array" ref="AK163">'ادخال البيانات'!Z174</f>
        <v>0</v>
      </c>
      <c r="AL163" s="15" cm="1">
        <f t="array" ref="AL163">'ادخال البيانات'!AC174</f>
        <v>0</v>
      </c>
    </row>
    <row r="164" ht="13.8" customHeight="1">
      <c r="A164" s="9"/>
      <c r="B164" s="9"/>
      <c r="C164" s="9"/>
      <c r="D164" s="9"/>
      <c r="E164" s="9"/>
      <c r="F164" s="9"/>
      <c r="G164" s="9"/>
      <c r="H164" s="9"/>
      <c r="I164" s="9"/>
      <c r="J164" s="9"/>
      <c r="K164" s="9"/>
      <c r="L164" s="9"/>
      <c r="M164" s="9"/>
      <c r="N164" s="9"/>
      <c r="O164" s="9"/>
      <c r="P164" s="9"/>
      <c r="Q164" s="9"/>
      <c r="R164" s="9"/>
      <c r="S164" s="9"/>
      <c r="T164" s="9"/>
      <c r="U164" s="9"/>
      <c r="V164" s="9"/>
      <c r="W164" s="9"/>
      <c r="X164" s="9"/>
      <c r="Y164" s="9"/>
      <c r="Z164" s="9"/>
      <c r="AA164" s="9"/>
      <c r="AB164" s="9"/>
      <c r="AC164" s="9"/>
      <c r="AD164" s="15" cm="1">
        <f t="array" ref="AD164">'ادخال البيانات'!E175</f>
        <v>0</v>
      </c>
      <c r="AE164" s="16" cm="1">
        <f t="array" ref="AE164">'ادخال البيانات'!H175</f>
        <v>0</v>
      </c>
      <c r="AF164" s="15" cm="1">
        <f t="array" ref="AF164">'ادخال البيانات'!K175</f>
        <v>0</v>
      </c>
      <c r="AG164" s="16" cm="1">
        <f t="array" ref="AG164">'ادخال البيانات'!N175</f>
        <v>0</v>
      </c>
      <c r="AH164" s="15" cm="1">
        <f t="array" ref="AH164">'ادخال البيانات'!Q175</f>
        <v>0</v>
      </c>
      <c r="AI164" s="16" cm="1">
        <f t="array" ref="AI164">'ادخال البيانات'!T175</f>
        <v>0</v>
      </c>
      <c r="AJ164" s="15" cm="1">
        <f t="array" ref="AJ164">'ادخال البيانات'!W175</f>
        <v>0</v>
      </c>
      <c r="AK164" s="16" cm="1">
        <f t="array" ref="AK164">'ادخال البيانات'!Z175</f>
        <v>0</v>
      </c>
      <c r="AL164" s="15" cm="1">
        <f t="array" ref="AL164">'ادخال البيانات'!AC175</f>
        <v>0</v>
      </c>
    </row>
    <row r="165" ht="13.8" customHeight="1">
      <c r="A165" s="9"/>
      <c r="B165" s="9"/>
      <c r="C165" s="9"/>
      <c r="D165" s="9"/>
      <c r="E165" s="9"/>
      <c r="F165" s="9"/>
      <c r="G165" s="9"/>
      <c r="H165" s="9"/>
      <c r="I165" s="9"/>
      <c r="J165" s="9"/>
      <c r="K165" s="9"/>
      <c r="L165" s="9"/>
      <c r="M165" s="9"/>
      <c r="N165" s="9"/>
      <c r="O165" s="9"/>
      <c r="P165" s="9"/>
      <c r="Q165" s="9"/>
      <c r="R165" s="9"/>
      <c r="S165" s="9"/>
      <c r="T165" s="9"/>
      <c r="U165" s="9"/>
      <c r="V165" s="9"/>
      <c r="W165" s="9"/>
      <c r="X165" s="9"/>
      <c r="Y165" s="9"/>
      <c r="Z165" s="9"/>
      <c r="AA165" s="9"/>
      <c r="AB165" s="9"/>
      <c r="AC165" s="9"/>
      <c r="AD165" s="15" cm="1">
        <f t="array" ref="AD165">'ادخال البيانات'!E176</f>
        <v>0</v>
      </c>
      <c r="AE165" s="16" cm="1">
        <f t="array" ref="AE165">'ادخال البيانات'!H176</f>
        <v>0</v>
      </c>
      <c r="AF165" s="15" cm="1">
        <f t="array" ref="AF165">'ادخال البيانات'!K176</f>
        <v>0</v>
      </c>
      <c r="AG165" s="16" cm="1">
        <f t="array" ref="AG165">'ادخال البيانات'!N176</f>
        <v>0</v>
      </c>
      <c r="AH165" s="15" cm="1">
        <f t="array" ref="AH165">'ادخال البيانات'!Q176</f>
        <v>0</v>
      </c>
      <c r="AI165" s="16" cm="1">
        <f t="array" ref="AI165">'ادخال البيانات'!T176</f>
        <v>0</v>
      </c>
      <c r="AJ165" s="15" cm="1">
        <f t="array" ref="AJ165">'ادخال البيانات'!W176</f>
        <v>0</v>
      </c>
      <c r="AK165" s="16" cm="1">
        <f t="array" ref="AK165">'ادخال البيانات'!Z176</f>
        <v>0</v>
      </c>
      <c r="AL165" s="15" cm="1">
        <f t="array" ref="AL165">'ادخال البيانات'!AC176</f>
        <v>0</v>
      </c>
    </row>
    <row r="166" ht="13.8" customHeight="1">
      <c r="A166" s="9"/>
      <c r="B166" s="9"/>
      <c r="C166" s="9"/>
      <c r="D166" s="9"/>
      <c r="E166" s="9"/>
      <c r="F166" s="9"/>
      <c r="G166" s="9"/>
      <c r="H166" s="9"/>
      <c r="I166" s="9"/>
      <c r="J166" s="9"/>
      <c r="K166" s="9"/>
      <c r="L166" s="9"/>
      <c r="M166" s="9"/>
      <c r="N166" s="9"/>
      <c r="O166" s="9"/>
      <c r="P166" s="9"/>
      <c r="Q166" s="9"/>
      <c r="R166" s="9"/>
      <c r="S166" s="9"/>
      <c r="T166" s="9"/>
      <c r="U166" s="9"/>
      <c r="V166" s="9"/>
      <c r="W166" s="9"/>
      <c r="X166" s="9"/>
      <c r="Y166" s="9"/>
      <c r="Z166" s="9"/>
      <c r="AA166" s="9"/>
      <c r="AB166" s="9"/>
      <c r="AC166" s="9"/>
      <c r="AD166" s="15" cm="1">
        <f t="array" ref="AD166">'ادخال البيانات'!E177</f>
        <v>0</v>
      </c>
      <c r="AE166" s="16" cm="1">
        <f t="array" ref="AE166">'ادخال البيانات'!H177</f>
        <v>0</v>
      </c>
      <c r="AF166" s="15" cm="1">
        <f t="array" ref="AF166">'ادخال البيانات'!K177</f>
        <v>0</v>
      </c>
      <c r="AG166" s="16" cm="1">
        <f t="array" ref="AG166">'ادخال البيانات'!N177</f>
        <v>0</v>
      </c>
      <c r="AH166" s="15" cm="1">
        <f t="array" ref="AH166">'ادخال البيانات'!Q177</f>
        <v>0</v>
      </c>
      <c r="AI166" s="16" cm="1">
        <f t="array" ref="AI166">'ادخال البيانات'!T177</f>
        <v>0</v>
      </c>
      <c r="AJ166" s="15" cm="1">
        <f t="array" ref="AJ166">'ادخال البيانات'!W177</f>
        <v>0</v>
      </c>
      <c r="AK166" s="16" cm="1">
        <f t="array" ref="AK166">'ادخال البيانات'!Z177</f>
        <v>0</v>
      </c>
      <c r="AL166" s="15" cm="1">
        <f t="array" ref="AL166">'ادخال البيانات'!AC177</f>
        <v>0</v>
      </c>
    </row>
    <row r="167" ht="13.8" customHeight="1">
      <c r="A167" s="9"/>
      <c r="B167" s="9"/>
      <c r="C167" s="9"/>
      <c r="D167" s="9"/>
      <c r="E167" s="9"/>
      <c r="F167" s="9"/>
      <c r="G167" s="9"/>
      <c r="H167" s="9"/>
      <c r="I167" s="9"/>
      <c r="J167" s="9"/>
      <c r="K167" s="9"/>
      <c r="L167" s="9"/>
      <c r="M167" s="9"/>
      <c r="N167" s="9"/>
      <c r="O167" s="9"/>
      <c r="P167" s="9"/>
      <c r="Q167" s="9"/>
      <c r="R167" s="9"/>
      <c r="S167" s="9"/>
      <c r="T167" s="9"/>
      <c r="U167" s="9"/>
      <c r="V167" s="9"/>
      <c r="W167" s="9"/>
      <c r="X167" s="9"/>
      <c r="Y167" s="9"/>
      <c r="Z167" s="9"/>
      <c r="AA167" s="9"/>
      <c r="AB167" s="9"/>
      <c r="AC167" s="9"/>
      <c r="AD167" s="15" cm="1">
        <f t="array" ref="AD167">'ادخال البيانات'!E178</f>
        <v>0</v>
      </c>
      <c r="AE167" s="16" cm="1">
        <f t="array" ref="AE167">'ادخال البيانات'!H178</f>
        <v>0</v>
      </c>
      <c r="AF167" s="15" cm="1">
        <f t="array" ref="AF167">'ادخال البيانات'!K178</f>
        <v>0</v>
      </c>
      <c r="AG167" s="16" cm="1">
        <f t="array" ref="AG167">'ادخال البيانات'!N178</f>
        <v>0</v>
      </c>
      <c r="AH167" s="15" cm="1">
        <f t="array" ref="AH167">'ادخال البيانات'!Q178</f>
        <v>0</v>
      </c>
      <c r="AI167" s="16" cm="1">
        <f t="array" ref="AI167">'ادخال البيانات'!T178</f>
        <v>0</v>
      </c>
      <c r="AJ167" s="15" cm="1">
        <f t="array" ref="AJ167">'ادخال البيانات'!W178</f>
        <v>0</v>
      </c>
      <c r="AK167" s="16" cm="1">
        <f t="array" ref="AK167">'ادخال البيانات'!Z178</f>
        <v>0</v>
      </c>
      <c r="AL167" s="15" cm="1">
        <f t="array" ref="AL167">'ادخال البيانات'!AC178</f>
        <v>0</v>
      </c>
    </row>
    <row r="168" ht="13.8" customHeight="1">
      <c r="A168" s="9"/>
      <c r="B168" s="9"/>
      <c r="C168" s="9"/>
      <c r="D168" s="9"/>
      <c r="E168" s="9"/>
      <c r="F168" s="9"/>
      <c r="G168" s="9"/>
      <c r="H168" s="9"/>
      <c r="I168" s="9"/>
      <c r="J168" s="9"/>
      <c r="K168" s="9"/>
      <c r="L168" s="9"/>
      <c r="M168" s="9"/>
      <c r="N168" s="9"/>
      <c r="O168" s="9"/>
      <c r="P168" s="9"/>
      <c r="Q168" s="9"/>
      <c r="R168" s="9"/>
      <c r="S168" s="9"/>
      <c r="T168" s="9"/>
      <c r="U168" s="9"/>
      <c r="V168" s="9"/>
      <c r="W168" s="9"/>
      <c r="X168" s="9"/>
      <c r="Y168" s="9"/>
      <c r="Z168" s="9"/>
      <c r="AA168" s="9"/>
      <c r="AB168" s="9"/>
      <c r="AC168" s="9"/>
      <c r="AD168" s="15" cm="1">
        <f t="array" ref="AD168">'ادخال البيانات'!E179</f>
        <v>0</v>
      </c>
      <c r="AE168" s="16" cm="1">
        <f t="array" ref="AE168">'ادخال البيانات'!H179</f>
        <v>0</v>
      </c>
      <c r="AF168" s="15" cm="1">
        <f t="array" ref="AF168">'ادخال البيانات'!K179</f>
        <v>0</v>
      </c>
      <c r="AG168" s="16" cm="1">
        <f t="array" ref="AG168">'ادخال البيانات'!N179</f>
        <v>0</v>
      </c>
      <c r="AH168" s="15" cm="1">
        <f t="array" ref="AH168">'ادخال البيانات'!Q179</f>
        <v>0</v>
      </c>
      <c r="AI168" s="16" cm="1">
        <f t="array" ref="AI168">'ادخال البيانات'!T179</f>
        <v>0</v>
      </c>
      <c r="AJ168" s="15" cm="1">
        <f t="array" ref="AJ168">'ادخال البيانات'!W179</f>
        <v>0</v>
      </c>
      <c r="AK168" s="16" cm="1">
        <f t="array" ref="AK168">'ادخال البيانات'!Z179</f>
        <v>0</v>
      </c>
      <c r="AL168" s="15" cm="1">
        <f t="array" ref="AL168">'ادخال البيانات'!AC179</f>
        <v>0</v>
      </c>
    </row>
    <row r="169" ht="13.8" customHeight="1">
      <c r="A169" s="9"/>
      <c r="B169" s="9"/>
      <c r="C169" s="9"/>
      <c r="D169" s="9"/>
      <c r="E169" s="9"/>
      <c r="F169" s="9"/>
      <c r="G169" s="9"/>
      <c r="H169" s="9"/>
      <c r="I169" s="9"/>
      <c r="J169" s="9"/>
      <c r="K169" s="9"/>
      <c r="L169" s="9"/>
      <c r="M169" s="9"/>
      <c r="N169" s="9"/>
      <c r="O169" s="9"/>
      <c r="P169" s="9"/>
      <c r="Q169" s="9"/>
      <c r="R169" s="9"/>
      <c r="S169" s="9"/>
      <c r="T169" s="9"/>
      <c r="U169" s="9"/>
      <c r="V169" s="9"/>
      <c r="W169" s="9"/>
      <c r="X169" s="9"/>
      <c r="Y169" s="9"/>
      <c r="Z169" s="9"/>
      <c r="AA169" s="9"/>
      <c r="AB169" s="9"/>
      <c r="AC169" s="9"/>
      <c r="AD169" s="15" cm="1">
        <f t="array" ref="AD169">'ادخال البيانات'!E180</f>
        <v>0</v>
      </c>
      <c r="AE169" s="16" cm="1">
        <f t="array" ref="AE169">'ادخال البيانات'!H180</f>
        <v>0</v>
      </c>
      <c r="AF169" s="15" cm="1">
        <f t="array" ref="AF169">'ادخال البيانات'!K180</f>
        <v>0</v>
      </c>
      <c r="AG169" s="16" cm="1">
        <f t="array" ref="AG169">'ادخال البيانات'!N180</f>
        <v>0</v>
      </c>
      <c r="AH169" s="15" cm="1">
        <f t="array" ref="AH169">'ادخال البيانات'!Q180</f>
        <v>0</v>
      </c>
      <c r="AI169" s="16" cm="1">
        <f t="array" ref="AI169">'ادخال البيانات'!T180</f>
        <v>0</v>
      </c>
      <c r="AJ169" s="15" cm="1">
        <f t="array" ref="AJ169">'ادخال البيانات'!W180</f>
        <v>0</v>
      </c>
      <c r="AK169" s="16" cm="1">
        <f t="array" ref="AK169">'ادخال البيانات'!Z180</f>
        <v>0</v>
      </c>
      <c r="AL169" s="15" cm="1">
        <f t="array" ref="AL169">'ادخال البيانات'!AC180</f>
        <v>0</v>
      </c>
    </row>
    <row r="170" ht="13.8" customHeight="1">
      <c r="A170" s="9"/>
      <c r="B170" s="9"/>
      <c r="C170" s="9"/>
      <c r="D170" s="9"/>
      <c r="E170" s="9"/>
      <c r="F170" s="9"/>
      <c r="G170" s="9"/>
      <c r="H170" s="9"/>
      <c r="I170" s="9"/>
      <c r="J170" s="9"/>
      <c r="K170" s="9"/>
      <c r="L170" s="9"/>
      <c r="M170" s="9"/>
      <c r="N170" s="9"/>
      <c r="O170" s="9"/>
      <c r="P170" s="9"/>
      <c r="Q170" s="9"/>
      <c r="R170" s="9"/>
      <c r="S170" s="9"/>
      <c r="T170" s="9"/>
      <c r="U170" s="9"/>
      <c r="V170" s="9"/>
      <c r="W170" s="9"/>
      <c r="X170" s="9"/>
      <c r="Y170" s="9"/>
      <c r="Z170" s="9"/>
      <c r="AA170" s="9"/>
      <c r="AB170" s="9"/>
      <c r="AC170" s="9"/>
      <c r="AD170" s="15" cm="1">
        <f t="array" ref="AD170">'ادخال البيانات'!E181</f>
        <v>0</v>
      </c>
      <c r="AE170" s="16" cm="1">
        <f t="array" ref="AE170">'ادخال البيانات'!H181</f>
        <v>0</v>
      </c>
      <c r="AF170" s="15" cm="1">
        <f t="array" ref="AF170">'ادخال البيانات'!K181</f>
        <v>0</v>
      </c>
      <c r="AG170" s="16" cm="1">
        <f t="array" ref="AG170">'ادخال البيانات'!N181</f>
        <v>0</v>
      </c>
      <c r="AH170" s="15" cm="1">
        <f t="array" ref="AH170">'ادخال البيانات'!Q181</f>
        <v>0</v>
      </c>
      <c r="AI170" s="16" cm="1">
        <f t="array" ref="AI170">'ادخال البيانات'!T181</f>
        <v>0</v>
      </c>
      <c r="AJ170" s="15" cm="1">
        <f t="array" ref="AJ170">'ادخال البيانات'!W181</f>
        <v>0</v>
      </c>
      <c r="AK170" s="16" cm="1">
        <f t="array" ref="AK170">'ادخال البيانات'!Z181</f>
        <v>0</v>
      </c>
      <c r="AL170" s="15" cm="1">
        <f t="array" ref="AL170">'ادخال البيانات'!AC181</f>
        <v>0</v>
      </c>
    </row>
    <row r="171" ht="13.8" customHeight="1">
      <c r="A171" s="9"/>
      <c r="B171" s="9"/>
      <c r="C171" s="9"/>
      <c r="D171" s="9"/>
      <c r="E171" s="9"/>
      <c r="F171" s="9"/>
      <c r="G171" s="9"/>
      <c r="H171" s="9"/>
      <c r="I171" s="9"/>
      <c r="J171" s="9"/>
      <c r="K171" s="9"/>
      <c r="L171" s="9"/>
      <c r="M171" s="9"/>
      <c r="N171" s="9"/>
      <c r="O171" s="9"/>
      <c r="P171" s="9"/>
      <c r="Q171" s="9"/>
      <c r="R171" s="9"/>
      <c r="S171" s="9"/>
      <c r="T171" s="9"/>
      <c r="U171" s="9"/>
      <c r="V171" s="9"/>
      <c r="W171" s="9"/>
      <c r="X171" s="9"/>
      <c r="Y171" s="9"/>
      <c r="Z171" s="9"/>
      <c r="AA171" s="9"/>
      <c r="AB171" s="9"/>
      <c r="AC171" s="9"/>
      <c r="AD171" s="15" cm="1">
        <f t="array" ref="AD171">'ادخال البيانات'!E182</f>
        <v>0</v>
      </c>
      <c r="AE171" s="16" cm="1">
        <f t="array" ref="AE171">'ادخال البيانات'!H182</f>
        <v>0</v>
      </c>
      <c r="AF171" s="15" cm="1">
        <f t="array" ref="AF171">'ادخال البيانات'!K182</f>
        <v>0</v>
      </c>
      <c r="AG171" s="16" cm="1">
        <f t="array" ref="AG171">'ادخال البيانات'!N182</f>
        <v>0</v>
      </c>
      <c r="AH171" s="15" cm="1">
        <f t="array" ref="AH171">'ادخال البيانات'!Q182</f>
        <v>0</v>
      </c>
      <c r="AI171" s="16" cm="1">
        <f t="array" ref="AI171">'ادخال البيانات'!T182</f>
        <v>0</v>
      </c>
      <c r="AJ171" s="15" cm="1">
        <f t="array" ref="AJ171">'ادخال البيانات'!W182</f>
        <v>0</v>
      </c>
      <c r="AK171" s="16" cm="1">
        <f t="array" ref="AK171">'ادخال البيانات'!Z182</f>
        <v>0</v>
      </c>
      <c r="AL171" s="15" cm="1">
        <f t="array" ref="AL171">'ادخال البيانات'!AC182</f>
        <v>0</v>
      </c>
    </row>
    <row r="172" ht="13.8" customHeight="1">
      <c r="A172" s="9"/>
      <c r="B172" s="9"/>
      <c r="C172" s="9"/>
      <c r="D172" s="9"/>
      <c r="E172" s="9"/>
      <c r="F172" s="9"/>
      <c r="G172" s="9"/>
      <c r="H172" s="9"/>
      <c r="I172" s="9"/>
      <c r="J172" s="9"/>
      <c r="K172" s="9"/>
      <c r="L172" s="9"/>
      <c r="M172" s="9"/>
      <c r="N172" s="9"/>
      <c r="O172" s="9"/>
      <c r="P172" s="9"/>
      <c r="Q172" s="9"/>
      <c r="R172" s="9"/>
      <c r="S172" s="9"/>
      <c r="T172" s="9"/>
      <c r="U172" s="9"/>
      <c r="V172" s="9"/>
      <c r="W172" s="9"/>
      <c r="X172" s="9"/>
      <c r="Y172" s="9"/>
      <c r="Z172" s="9"/>
      <c r="AA172" s="9"/>
      <c r="AB172" s="9"/>
      <c r="AC172" s="9"/>
      <c r="AD172" s="15" cm="1">
        <f t="array" ref="AD172">'ادخال البيانات'!E183</f>
        <v>0</v>
      </c>
      <c r="AE172" s="16" cm="1">
        <f t="array" ref="AE172">'ادخال البيانات'!H183</f>
        <v>0</v>
      </c>
      <c r="AF172" s="15" cm="1">
        <f t="array" ref="AF172">'ادخال البيانات'!K183</f>
        <v>0</v>
      </c>
      <c r="AG172" s="16" cm="1">
        <f t="array" ref="AG172">'ادخال البيانات'!N183</f>
        <v>0</v>
      </c>
      <c r="AH172" s="15" cm="1">
        <f t="array" ref="AH172">'ادخال البيانات'!Q183</f>
        <v>0</v>
      </c>
      <c r="AI172" s="16" cm="1">
        <f t="array" ref="AI172">'ادخال البيانات'!T183</f>
        <v>0</v>
      </c>
      <c r="AJ172" s="15" cm="1">
        <f t="array" ref="AJ172">'ادخال البيانات'!W183</f>
        <v>0</v>
      </c>
      <c r="AK172" s="16" cm="1">
        <f t="array" ref="AK172">'ادخال البيانات'!Z183</f>
        <v>0</v>
      </c>
      <c r="AL172" s="15" cm="1">
        <f t="array" ref="AL172">'ادخال البيانات'!AC183</f>
        <v>0</v>
      </c>
    </row>
    <row r="173" ht="13.8" customHeight="1">
      <c r="A173" s="9"/>
      <c r="B173" s="9"/>
      <c r="C173" s="9"/>
      <c r="D173" s="9"/>
      <c r="E173" s="9"/>
      <c r="F173" s="9"/>
      <c r="G173" s="9"/>
      <c r="H173" s="9"/>
      <c r="I173" s="9"/>
      <c r="J173" s="9"/>
      <c r="K173" s="9"/>
      <c r="L173" s="9"/>
      <c r="M173" s="9"/>
      <c r="N173" s="9"/>
      <c r="O173" s="9"/>
      <c r="P173" s="9"/>
      <c r="Q173" s="9"/>
      <c r="R173" s="9"/>
      <c r="S173" s="9"/>
      <c r="T173" s="9"/>
      <c r="U173" s="9"/>
      <c r="V173" s="9"/>
      <c r="W173" s="9"/>
      <c r="X173" s="9"/>
      <c r="Y173" s="9"/>
      <c r="Z173" s="9"/>
      <c r="AA173" s="9"/>
      <c r="AB173" s="9"/>
      <c r="AC173" s="9"/>
      <c r="AD173" s="15" cm="1">
        <f t="array" ref="AD173">'ادخال البيانات'!E184</f>
        <v>0</v>
      </c>
      <c r="AE173" s="16" cm="1">
        <f t="array" ref="AE173">'ادخال البيانات'!H184</f>
        <v>0</v>
      </c>
      <c r="AF173" s="15" cm="1">
        <f t="array" ref="AF173">'ادخال البيانات'!K184</f>
        <v>0</v>
      </c>
      <c r="AG173" s="16" cm="1">
        <f t="array" ref="AG173">'ادخال البيانات'!N184</f>
        <v>0</v>
      </c>
      <c r="AH173" s="15" cm="1">
        <f t="array" ref="AH173">'ادخال البيانات'!Q184</f>
        <v>0</v>
      </c>
      <c r="AI173" s="16" cm="1">
        <f t="array" ref="AI173">'ادخال البيانات'!T184</f>
        <v>0</v>
      </c>
      <c r="AJ173" s="15" cm="1">
        <f t="array" ref="AJ173">'ادخال البيانات'!W184</f>
        <v>0</v>
      </c>
      <c r="AK173" s="16" cm="1">
        <f t="array" ref="AK173">'ادخال البيانات'!Z184</f>
        <v>0</v>
      </c>
      <c r="AL173" s="15" cm="1">
        <f t="array" ref="AL173">'ادخال البيانات'!AC184</f>
        <v>0</v>
      </c>
    </row>
    <row r="174" ht="13.8" customHeight="1">
      <c r="A174" s="9"/>
      <c r="B174" s="9"/>
      <c r="C174" s="9"/>
      <c r="D174" s="9"/>
      <c r="E174" s="9"/>
      <c r="F174" s="9"/>
      <c r="G174" s="9"/>
      <c r="H174" s="9"/>
      <c r="I174" s="9"/>
      <c r="J174" s="9"/>
      <c r="K174" s="9"/>
      <c r="L174" s="9"/>
      <c r="M174" s="9"/>
      <c r="N174" s="9"/>
      <c r="O174" s="9"/>
      <c r="P174" s="9"/>
      <c r="Q174" s="9"/>
      <c r="R174" s="9"/>
      <c r="S174" s="9"/>
      <c r="T174" s="9"/>
      <c r="U174" s="9"/>
      <c r="V174" s="9"/>
      <c r="W174" s="9"/>
      <c r="X174" s="9"/>
      <c r="Y174" s="9"/>
      <c r="Z174" s="9"/>
      <c r="AA174" s="9"/>
      <c r="AB174" s="9"/>
      <c r="AC174" s="9"/>
      <c r="AD174" s="15" cm="1">
        <f t="array" ref="AD174">'ادخال البيانات'!E185</f>
        <v>0</v>
      </c>
      <c r="AE174" s="16" cm="1">
        <f t="array" ref="AE174">'ادخال البيانات'!H185</f>
        <v>0</v>
      </c>
      <c r="AF174" s="15" cm="1">
        <f t="array" ref="AF174">'ادخال البيانات'!K185</f>
        <v>0</v>
      </c>
      <c r="AG174" s="16" cm="1">
        <f t="array" ref="AG174">'ادخال البيانات'!N185</f>
        <v>0</v>
      </c>
      <c r="AH174" s="15" cm="1">
        <f t="array" ref="AH174">'ادخال البيانات'!Q185</f>
        <v>0</v>
      </c>
      <c r="AI174" s="16" cm="1">
        <f t="array" ref="AI174">'ادخال البيانات'!T185</f>
        <v>0</v>
      </c>
      <c r="AJ174" s="15" cm="1">
        <f t="array" ref="AJ174">'ادخال البيانات'!W185</f>
        <v>0</v>
      </c>
      <c r="AK174" s="16" cm="1">
        <f t="array" ref="AK174">'ادخال البيانات'!Z185</f>
        <v>0</v>
      </c>
      <c r="AL174" s="15" cm="1">
        <f t="array" ref="AL174">'ادخال البيانات'!AC185</f>
        <v>0</v>
      </c>
    </row>
    <row r="175" ht="13.8" customHeight="1">
      <c r="A175" s="9"/>
      <c r="B175" s="9"/>
      <c r="C175" s="9"/>
      <c r="D175" s="9"/>
      <c r="E175" s="9"/>
      <c r="F175" s="9"/>
      <c r="G175" s="9"/>
      <c r="H175" s="9"/>
      <c r="I175" s="9"/>
      <c r="J175" s="9"/>
      <c r="K175" s="9"/>
      <c r="L175" s="9"/>
      <c r="M175" s="9"/>
      <c r="N175" s="9"/>
      <c r="O175" s="9"/>
      <c r="P175" s="9"/>
      <c r="Q175" s="9"/>
      <c r="R175" s="9"/>
      <c r="S175" s="9"/>
      <c r="T175" s="9"/>
      <c r="U175" s="9"/>
      <c r="V175" s="9"/>
      <c r="W175" s="9"/>
      <c r="X175" s="9"/>
      <c r="Y175" s="9"/>
      <c r="Z175" s="9"/>
      <c r="AA175" s="9"/>
      <c r="AB175" s="9"/>
      <c r="AC175" s="9"/>
      <c r="AD175" s="15" cm="1">
        <f t="array" ref="AD175">'ادخال البيانات'!E186</f>
        <v>0</v>
      </c>
      <c r="AE175" s="16" cm="1">
        <f t="array" ref="AE175">'ادخال البيانات'!H186</f>
        <v>0</v>
      </c>
      <c r="AF175" s="15" cm="1">
        <f t="array" ref="AF175">'ادخال البيانات'!K186</f>
        <v>0</v>
      </c>
      <c r="AG175" s="16" cm="1">
        <f t="array" ref="AG175">'ادخال البيانات'!N186</f>
        <v>0</v>
      </c>
      <c r="AH175" s="15" cm="1">
        <f t="array" ref="AH175">'ادخال البيانات'!Q186</f>
        <v>0</v>
      </c>
      <c r="AI175" s="16" cm="1">
        <f t="array" ref="AI175">'ادخال البيانات'!T186</f>
        <v>0</v>
      </c>
      <c r="AJ175" s="15" cm="1">
        <f t="array" ref="AJ175">'ادخال البيانات'!W186</f>
        <v>0</v>
      </c>
      <c r="AK175" s="16" cm="1">
        <f t="array" ref="AK175">'ادخال البيانات'!Z186</f>
        <v>0</v>
      </c>
      <c r="AL175" s="15" cm="1">
        <f t="array" ref="AL175">'ادخال البيانات'!AC186</f>
        <v>0</v>
      </c>
    </row>
    <row r="176" ht="13.8" customHeight="1">
      <c r="A176" s="9"/>
      <c r="B176" s="9"/>
      <c r="C176" s="9"/>
      <c r="D176" s="9"/>
      <c r="E176" s="9"/>
      <c r="F176" s="9"/>
      <c r="G176" s="9"/>
      <c r="H176" s="9"/>
      <c r="I176" s="9"/>
      <c r="J176" s="9"/>
      <c r="K176" s="9"/>
      <c r="L176" s="9"/>
      <c r="M176" s="9"/>
      <c r="N176" s="9"/>
      <c r="O176" s="9"/>
      <c r="P176" s="9"/>
      <c r="Q176" s="9"/>
      <c r="R176" s="9"/>
      <c r="S176" s="9"/>
      <c r="T176" s="9"/>
      <c r="U176" s="9"/>
      <c r="V176" s="9"/>
      <c r="W176" s="9"/>
      <c r="X176" s="9"/>
      <c r="Y176" s="9"/>
      <c r="Z176" s="9"/>
      <c r="AA176" s="9"/>
      <c r="AB176" s="9"/>
      <c r="AC176" s="9"/>
      <c r="AD176" s="15" cm="1">
        <f t="array" ref="AD176">'ادخال البيانات'!E187</f>
        <v>0</v>
      </c>
      <c r="AE176" s="16" cm="1">
        <f t="array" ref="AE176">'ادخال البيانات'!H187</f>
        <v>0</v>
      </c>
      <c r="AF176" s="15" cm="1">
        <f t="array" ref="AF176">'ادخال البيانات'!K187</f>
        <v>0</v>
      </c>
      <c r="AG176" s="16" cm="1">
        <f t="array" ref="AG176">'ادخال البيانات'!N187</f>
        <v>0</v>
      </c>
      <c r="AH176" s="15" cm="1">
        <f t="array" ref="AH176">'ادخال البيانات'!Q187</f>
        <v>0</v>
      </c>
      <c r="AI176" s="16" cm="1">
        <f t="array" ref="AI176">'ادخال البيانات'!T187</f>
        <v>0</v>
      </c>
      <c r="AJ176" s="15" cm="1">
        <f t="array" ref="AJ176">'ادخال البيانات'!W187</f>
        <v>0</v>
      </c>
      <c r="AK176" s="16" cm="1">
        <f t="array" ref="AK176">'ادخال البيانات'!Z187</f>
        <v>0</v>
      </c>
      <c r="AL176" s="15" cm="1">
        <f t="array" ref="AL176">'ادخال البيانات'!AC187</f>
        <v>0</v>
      </c>
    </row>
    <row r="177" ht="13.8" customHeight="1">
      <c r="A177" s="9"/>
      <c r="B177" s="9"/>
      <c r="C177" s="9"/>
      <c r="D177" s="9"/>
      <c r="E177" s="9"/>
      <c r="F177" s="9"/>
      <c r="G177" s="9"/>
      <c r="H177" s="9"/>
      <c r="I177" s="9"/>
      <c r="J177" s="9"/>
      <c r="K177" s="9"/>
      <c r="L177" s="9"/>
      <c r="M177" s="9"/>
      <c r="N177" s="9"/>
      <c r="O177" s="9"/>
      <c r="P177" s="9"/>
      <c r="Q177" s="9"/>
      <c r="R177" s="9"/>
      <c r="S177" s="9"/>
      <c r="T177" s="9"/>
      <c r="U177" s="9"/>
      <c r="V177" s="9"/>
      <c r="W177" s="9"/>
      <c r="X177" s="9"/>
      <c r="Y177" s="9"/>
      <c r="Z177" s="9"/>
      <c r="AA177" s="9"/>
      <c r="AB177" s="9"/>
      <c r="AC177" s="9"/>
      <c r="AD177" s="15" cm="1">
        <f t="array" ref="AD177">'ادخال البيانات'!E188</f>
        <v>0</v>
      </c>
      <c r="AE177" s="16" cm="1">
        <f t="array" ref="AE177">'ادخال البيانات'!H188</f>
        <v>0</v>
      </c>
      <c r="AF177" s="15" cm="1">
        <f t="array" ref="AF177">'ادخال البيانات'!K188</f>
        <v>0</v>
      </c>
      <c r="AG177" s="16" cm="1">
        <f t="array" ref="AG177">'ادخال البيانات'!N188</f>
        <v>0</v>
      </c>
      <c r="AH177" s="15" cm="1">
        <f t="array" ref="AH177">'ادخال البيانات'!Q188</f>
        <v>0</v>
      </c>
      <c r="AI177" s="16" cm="1">
        <f t="array" ref="AI177">'ادخال البيانات'!T188</f>
        <v>0</v>
      </c>
      <c r="AJ177" s="15" cm="1">
        <f t="array" ref="AJ177">'ادخال البيانات'!W188</f>
        <v>0</v>
      </c>
      <c r="AK177" s="16" cm="1">
        <f t="array" ref="AK177">'ادخال البيانات'!Z188</f>
        <v>0</v>
      </c>
      <c r="AL177" s="15" cm="1">
        <f t="array" ref="AL177">'ادخال البيانات'!AC188</f>
        <v>0</v>
      </c>
    </row>
    <row r="178" ht="13.8" customHeight="1">
      <c r="A178" s="9"/>
      <c r="B178" s="9"/>
      <c r="C178" s="9"/>
      <c r="D178" s="9"/>
      <c r="E178" s="9"/>
      <c r="F178" s="9"/>
      <c r="G178" s="9"/>
      <c r="H178" s="9"/>
      <c r="I178" s="9"/>
      <c r="J178" s="9"/>
      <c r="K178" s="9"/>
      <c r="L178" s="9"/>
      <c r="M178" s="9"/>
      <c r="N178" s="9"/>
      <c r="O178" s="9"/>
      <c r="P178" s="9"/>
      <c r="Q178" s="9"/>
      <c r="R178" s="9"/>
      <c r="S178" s="9"/>
      <c r="T178" s="9"/>
      <c r="U178" s="9"/>
      <c r="V178" s="9"/>
      <c r="W178" s="9"/>
      <c r="X178" s="9"/>
      <c r="Y178" s="9"/>
      <c r="Z178" s="9"/>
      <c r="AA178" s="9"/>
      <c r="AB178" s="9"/>
      <c r="AC178" s="9"/>
      <c r="AD178" s="15" cm="1">
        <f t="array" ref="AD178">'ادخال البيانات'!E189</f>
        <v>0</v>
      </c>
      <c r="AE178" s="16" cm="1">
        <f t="array" ref="AE178">'ادخال البيانات'!H189</f>
        <v>0</v>
      </c>
      <c r="AF178" s="15" cm="1">
        <f t="array" ref="AF178">'ادخال البيانات'!K189</f>
        <v>0</v>
      </c>
      <c r="AG178" s="16" cm="1">
        <f t="array" ref="AG178">'ادخال البيانات'!N189</f>
        <v>0</v>
      </c>
      <c r="AH178" s="15" cm="1">
        <f t="array" ref="AH178">'ادخال البيانات'!Q189</f>
        <v>0</v>
      </c>
      <c r="AI178" s="16" cm="1">
        <f t="array" ref="AI178">'ادخال البيانات'!T189</f>
        <v>0</v>
      </c>
      <c r="AJ178" s="15" cm="1">
        <f t="array" ref="AJ178">'ادخال البيانات'!W189</f>
        <v>0</v>
      </c>
      <c r="AK178" s="16" cm="1">
        <f t="array" ref="AK178">'ادخال البيانات'!Z189</f>
        <v>0</v>
      </c>
      <c r="AL178" s="15" cm="1">
        <f t="array" ref="AL178">'ادخال البيانات'!AC189</f>
        <v>0</v>
      </c>
    </row>
    <row r="179" ht="13.8" customHeight="1">
      <c r="A179" s="9"/>
      <c r="B179" s="9"/>
      <c r="C179" s="9"/>
      <c r="D179" s="9"/>
      <c r="E179" s="9"/>
      <c r="F179" s="9"/>
      <c r="G179" s="9"/>
      <c r="H179" s="9"/>
      <c r="I179" s="9"/>
      <c r="J179" s="9"/>
      <c r="K179" s="9"/>
      <c r="L179" s="9"/>
      <c r="M179" s="9"/>
      <c r="N179" s="9"/>
      <c r="O179" s="9"/>
      <c r="P179" s="9"/>
      <c r="Q179" s="9"/>
      <c r="R179" s="9"/>
      <c r="S179" s="9"/>
      <c r="T179" s="9"/>
      <c r="U179" s="9"/>
      <c r="V179" s="9"/>
      <c r="W179" s="9"/>
      <c r="X179" s="9"/>
      <c r="Y179" s="9"/>
      <c r="Z179" s="9"/>
      <c r="AA179" s="9"/>
      <c r="AB179" s="9"/>
      <c r="AC179" s="9"/>
      <c r="AD179" s="15" cm="1">
        <f t="array" ref="AD179">'ادخال البيانات'!E190</f>
        <v>0</v>
      </c>
      <c r="AE179" s="16" cm="1">
        <f t="array" ref="AE179">'ادخال البيانات'!H190</f>
        <v>0</v>
      </c>
      <c r="AF179" s="15" cm="1">
        <f t="array" ref="AF179">'ادخال البيانات'!K190</f>
        <v>0</v>
      </c>
      <c r="AG179" s="16" cm="1">
        <f t="array" ref="AG179">'ادخال البيانات'!N190</f>
        <v>0</v>
      </c>
      <c r="AH179" s="15" cm="1">
        <f t="array" ref="AH179">'ادخال البيانات'!Q190</f>
        <v>0</v>
      </c>
      <c r="AI179" s="16" cm="1">
        <f t="array" ref="AI179">'ادخال البيانات'!T190</f>
        <v>0</v>
      </c>
      <c r="AJ179" s="15" cm="1">
        <f t="array" ref="AJ179">'ادخال البيانات'!W190</f>
        <v>0</v>
      </c>
      <c r="AK179" s="16" cm="1">
        <f t="array" ref="AK179">'ادخال البيانات'!Z190</f>
        <v>0</v>
      </c>
      <c r="AL179" s="15" cm="1">
        <f t="array" ref="AL179">'ادخال البيانات'!AC190</f>
        <v>0</v>
      </c>
    </row>
    <row r="180" ht="13.8" customHeight="1">
      <c r="A180" s="9"/>
      <c r="B180" s="9"/>
      <c r="C180" s="9"/>
      <c r="D180" s="9"/>
      <c r="E180" s="9"/>
      <c r="F180" s="9"/>
      <c r="G180" s="9"/>
      <c r="H180" s="9"/>
      <c r="I180" s="9"/>
      <c r="J180" s="9"/>
      <c r="K180" s="9"/>
      <c r="L180" s="9"/>
      <c r="M180" s="9"/>
      <c r="N180" s="9"/>
      <c r="O180" s="9"/>
      <c r="P180" s="9"/>
      <c r="Q180" s="9"/>
      <c r="R180" s="9"/>
      <c r="S180" s="9"/>
      <c r="T180" s="9"/>
      <c r="U180" s="9"/>
      <c r="V180" s="9"/>
      <c r="W180" s="9"/>
      <c r="X180" s="9"/>
      <c r="Y180" s="9"/>
      <c r="Z180" s="9"/>
      <c r="AA180" s="9"/>
      <c r="AB180" s="9"/>
      <c r="AC180" s="9"/>
      <c r="AD180" s="15" cm="1">
        <f t="array" ref="AD180">'ادخال البيانات'!E191</f>
        <v>0</v>
      </c>
      <c r="AE180" s="16" cm="1">
        <f t="array" ref="AE180">'ادخال البيانات'!H191</f>
        <v>0</v>
      </c>
      <c r="AF180" s="15" cm="1">
        <f t="array" ref="AF180">'ادخال البيانات'!K191</f>
        <v>0</v>
      </c>
      <c r="AG180" s="16" cm="1">
        <f t="array" ref="AG180">'ادخال البيانات'!N191</f>
        <v>0</v>
      </c>
      <c r="AH180" s="15" cm="1">
        <f t="array" ref="AH180">'ادخال البيانات'!Q191</f>
        <v>0</v>
      </c>
      <c r="AI180" s="16" cm="1">
        <f t="array" ref="AI180">'ادخال البيانات'!T191</f>
        <v>0</v>
      </c>
      <c r="AJ180" s="15" cm="1">
        <f t="array" ref="AJ180">'ادخال البيانات'!W191</f>
        <v>0</v>
      </c>
      <c r="AK180" s="16" cm="1">
        <f t="array" ref="AK180">'ادخال البيانات'!Z191</f>
        <v>0</v>
      </c>
      <c r="AL180" s="15" cm="1">
        <f t="array" ref="AL180">'ادخال البيانات'!AC191</f>
        <v>0</v>
      </c>
    </row>
    <row r="181" ht="13.8" customHeight="1">
      <c r="A181" s="9"/>
      <c r="B181" s="9"/>
      <c r="C181" s="9"/>
      <c r="D181" s="9"/>
      <c r="E181" s="9"/>
      <c r="F181" s="9"/>
      <c r="G181" s="9"/>
      <c r="H181" s="9"/>
      <c r="I181" s="9"/>
      <c r="J181" s="9"/>
      <c r="K181" s="9"/>
      <c r="L181" s="9"/>
      <c r="M181" s="9"/>
      <c r="N181" s="9"/>
      <c r="O181" s="9"/>
      <c r="P181" s="9"/>
      <c r="Q181" s="9"/>
      <c r="R181" s="9"/>
      <c r="S181" s="9"/>
      <c r="T181" s="9"/>
      <c r="U181" s="9"/>
      <c r="V181" s="9"/>
      <c r="W181" s="9"/>
      <c r="X181" s="9"/>
      <c r="Y181" s="9"/>
      <c r="Z181" s="9"/>
      <c r="AA181" s="9"/>
      <c r="AB181" s="9"/>
      <c r="AC181" s="9"/>
      <c r="AD181" s="15" cm="1">
        <f t="array" ref="AD181">'ادخال البيانات'!E192</f>
        <v>0</v>
      </c>
      <c r="AE181" s="16" cm="1">
        <f t="array" ref="AE181">'ادخال البيانات'!H192</f>
        <v>0</v>
      </c>
      <c r="AF181" s="15" cm="1">
        <f t="array" ref="AF181">'ادخال البيانات'!K192</f>
        <v>0</v>
      </c>
      <c r="AG181" s="16" cm="1">
        <f t="array" ref="AG181">'ادخال البيانات'!N192</f>
        <v>0</v>
      </c>
      <c r="AH181" s="15" cm="1">
        <f t="array" ref="AH181">'ادخال البيانات'!Q192</f>
        <v>0</v>
      </c>
      <c r="AI181" s="16" cm="1">
        <f t="array" ref="AI181">'ادخال البيانات'!T192</f>
        <v>0</v>
      </c>
      <c r="AJ181" s="15" cm="1">
        <f t="array" ref="AJ181">'ادخال البيانات'!W192</f>
        <v>0</v>
      </c>
      <c r="AK181" s="16" cm="1">
        <f t="array" ref="AK181">'ادخال البيانات'!Z192</f>
        <v>0</v>
      </c>
      <c r="AL181" s="15" cm="1">
        <f t="array" ref="AL181">'ادخال البيانات'!AC192</f>
        <v>0</v>
      </c>
    </row>
    <row r="182" ht="13.8" customHeight="1">
      <c r="A182" s="9"/>
      <c r="B182" s="9"/>
      <c r="C182" s="9"/>
      <c r="D182" s="9"/>
      <c r="E182" s="9"/>
      <c r="F182" s="9"/>
      <c r="G182" s="9"/>
      <c r="H182" s="9"/>
      <c r="I182" s="9"/>
      <c r="J182" s="9"/>
      <c r="K182" s="9"/>
      <c r="L182" s="9"/>
      <c r="M182" s="9"/>
      <c r="N182" s="9"/>
      <c r="O182" s="9"/>
      <c r="P182" s="9"/>
      <c r="Q182" s="9"/>
      <c r="R182" s="9"/>
      <c r="S182" s="9"/>
      <c r="T182" s="9"/>
      <c r="U182" s="9"/>
      <c r="V182" s="9"/>
      <c r="W182" s="9"/>
      <c r="X182" s="9"/>
      <c r="Y182" s="9"/>
      <c r="Z182" s="9"/>
      <c r="AA182" s="9"/>
      <c r="AB182" s="9"/>
      <c r="AC182" s="9"/>
      <c r="AD182" s="15" cm="1">
        <f t="array" ref="AD182">'ادخال البيانات'!E193</f>
        <v>0</v>
      </c>
      <c r="AE182" s="16" cm="1">
        <f t="array" ref="AE182">'ادخال البيانات'!H193</f>
        <v>0</v>
      </c>
      <c r="AF182" s="15" cm="1">
        <f t="array" ref="AF182">'ادخال البيانات'!K193</f>
        <v>0</v>
      </c>
      <c r="AG182" s="16" cm="1">
        <f t="array" ref="AG182">'ادخال البيانات'!N193</f>
        <v>0</v>
      </c>
      <c r="AH182" s="15" cm="1">
        <f t="array" ref="AH182">'ادخال البيانات'!Q193</f>
        <v>0</v>
      </c>
      <c r="AI182" s="16" cm="1">
        <f t="array" ref="AI182">'ادخال البيانات'!T193</f>
        <v>0</v>
      </c>
      <c r="AJ182" s="15" cm="1">
        <f t="array" ref="AJ182">'ادخال البيانات'!W193</f>
        <v>0</v>
      </c>
      <c r="AK182" s="16" cm="1">
        <f t="array" ref="AK182">'ادخال البيانات'!Z193</f>
        <v>0</v>
      </c>
      <c r="AL182" s="15" cm="1">
        <f t="array" ref="AL182">'ادخال البيانات'!AC193</f>
        <v>0</v>
      </c>
    </row>
    <row r="183" ht="13.8" customHeight="1">
      <c r="A183" s="9"/>
      <c r="B183" s="9"/>
      <c r="C183" s="9"/>
      <c r="D183" s="9"/>
      <c r="E183" s="9"/>
      <c r="F183" s="9"/>
      <c r="G183" s="9"/>
      <c r="H183" s="9"/>
      <c r="I183" s="9"/>
      <c r="J183" s="9"/>
      <c r="K183" s="9"/>
      <c r="L183" s="9"/>
      <c r="M183" s="9"/>
      <c r="N183" s="9"/>
      <c r="O183" s="9"/>
      <c r="P183" s="9"/>
      <c r="Q183" s="9"/>
      <c r="R183" s="9"/>
      <c r="S183" s="9"/>
      <c r="T183" s="9"/>
      <c r="U183" s="9"/>
      <c r="V183" s="9"/>
      <c r="W183" s="9"/>
      <c r="X183" s="9"/>
      <c r="Y183" s="9"/>
      <c r="Z183" s="9"/>
      <c r="AA183" s="9"/>
      <c r="AB183" s="9"/>
      <c r="AC183" s="9"/>
      <c r="AD183" s="15" cm="1">
        <f t="array" ref="AD183">'ادخال البيانات'!E194</f>
        <v>0</v>
      </c>
      <c r="AE183" s="16" cm="1">
        <f t="array" ref="AE183">'ادخال البيانات'!H194</f>
        <v>0</v>
      </c>
      <c r="AF183" s="15" cm="1">
        <f t="array" ref="AF183">'ادخال البيانات'!K194</f>
        <v>0</v>
      </c>
      <c r="AG183" s="16" cm="1">
        <f t="array" ref="AG183">'ادخال البيانات'!N194</f>
        <v>0</v>
      </c>
      <c r="AH183" s="15" cm="1">
        <f t="array" ref="AH183">'ادخال البيانات'!Q194</f>
        <v>0</v>
      </c>
      <c r="AI183" s="16" cm="1">
        <f t="array" ref="AI183">'ادخال البيانات'!T194</f>
        <v>0</v>
      </c>
      <c r="AJ183" s="15" cm="1">
        <f t="array" ref="AJ183">'ادخال البيانات'!W194</f>
        <v>0</v>
      </c>
      <c r="AK183" s="16" cm="1">
        <f t="array" ref="AK183">'ادخال البيانات'!Z194</f>
        <v>0</v>
      </c>
      <c r="AL183" s="15" cm="1">
        <f t="array" ref="AL183">'ادخال البيانات'!AC194</f>
        <v>0</v>
      </c>
    </row>
    <row r="184" ht="13.8" customHeight="1">
      <c r="A184" s="9"/>
      <c r="B184" s="9"/>
      <c r="C184" s="9"/>
      <c r="D184" s="9"/>
      <c r="E184" s="9"/>
      <c r="F184" s="9"/>
      <c r="G184" s="9"/>
      <c r="H184" s="9"/>
      <c r="I184" s="9"/>
      <c r="J184" s="9"/>
      <c r="K184" s="9"/>
      <c r="L184" s="9"/>
      <c r="M184" s="9"/>
      <c r="N184" s="9"/>
      <c r="O184" s="9"/>
      <c r="P184" s="9"/>
      <c r="Q184" s="9"/>
      <c r="R184" s="9"/>
      <c r="S184" s="9"/>
      <c r="T184" s="9"/>
      <c r="U184" s="9"/>
      <c r="V184" s="9"/>
      <c r="W184" s="9"/>
      <c r="X184" s="9"/>
      <c r="Y184" s="9"/>
      <c r="Z184" s="9"/>
      <c r="AA184" s="9"/>
      <c r="AB184" s="9"/>
      <c r="AC184" s="9"/>
      <c r="AD184" s="15" cm="1">
        <f t="array" ref="AD184">'ادخال البيانات'!E195</f>
        <v>0</v>
      </c>
      <c r="AE184" s="16" cm="1">
        <f t="array" ref="AE184">'ادخال البيانات'!H195</f>
        <v>0</v>
      </c>
      <c r="AF184" s="15" cm="1">
        <f t="array" ref="AF184">'ادخال البيانات'!K195</f>
        <v>0</v>
      </c>
      <c r="AG184" s="16" cm="1">
        <f t="array" ref="AG184">'ادخال البيانات'!N195</f>
        <v>0</v>
      </c>
      <c r="AH184" s="15" cm="1">
        <f t="array" ref="AH184">'ادخال البيانات'!Q195</f>
        <v>0</v>
      </c>
      <c r="AI184" s="16" cm="1">
        <f t="array" ref="AI184">'ادخال البيانات'!T195</f>
        <v>0</v>
      </c>
      <c r="AJ184" s="15" cm="1">
        <f t="array" ref="AJ184">'ادخال البيانات'!W195</f>
        <v>0</v>
      </c>
      <c r="AK184" s="16" cm="1">
        <f t="array" ref="AK184">'ادخال البيانات'!Z195</f>
        <v>0</v>
      </c>
      <c r="AL184" s="15" cm="1">
        <f t="array" ref="AL184">'ادخال البيانات'!AC195</f>
        <v>0</v>
      </c>
    </row>
    <row r="185" ht="13.8" customHeight="1">
      <c r="A185" s="9"/>
      <c r="B185" s="9"/>
      <c r="C185" s="9"/>
      <c r="D185" s="9"/>
      <c r="E185" s="9"/>
      <c r="F185" s="9"/>
      <c r="G185" s="9"/>
      <c r="H185" s="9"/>
      <c r="I185" s="9"/>
      <c r="J185" s="9"/>
      <c r="K185" s="9"/>
      <c r="L185" s="9"/>
      <c r="M185" s="9"/>
      <c r="N185" s="9"/>
      <c r="O185" s="9"/>
      <c r="P185" s="9"/>
      <c r="Q185" s="9"/>
      <c r="R185" s="9"/>
      <c r="S185" s="9"/>
      <c r="T185" s="9"/>
      <c r="U185" s="9"/>
      <c r="V185" s="9"/>
      <c r="W185" s="9"/>
      <c r="X185" s="9"/>
      <c r="Y185" s="9"/>
      <c r="Z185" s="9"/>
      <c r="AA185" s="9"/>
      <c r="AB185" s="9"/>
      <c r="AC185" s="9"/>
      <c r="AD185" s="15" cm="1">
        <f t="array" ref="AD185">'ادخال البيانات'!E196</f>
        <v>0</v>
      </c>
      <c r="AE185" s="16" cm="1">
        <f t="array" ref="AE185">'ادخال البيانات'!H196</f>
        <v>0</v>
      </c>
      <c r="AF185" s="15" cm="1">
        <f t="array" ref="AF185">'ادخال البيانات'!K196</f>
        <v>0</v>
      </c>
      <c r="AG185" s="16" cm="1">
        <f t="array" ref="AG185">'ادخال البيانات'!N196</f>
        <v>0</v>
      </c>
      <c r="AH185" s="15" cm="1">
        <f t="array" ref="AH185">'ادخال البيانات'!Q196</f>
        <v>0</v>
      </c>
      <c r="AI185" s="16" cm="1">
        <f t="array" ref="AI185">'ادخال البيانات'!T196</f>
        <v>0</v>
      </c>
      <c r="AJ185" s="15" cm="1">
        <f t="array" ref="AJ185">'ادخال البيانات'!W196</f>
        <v>0</v>
      </c>
      <c r="AK185" s="16" cm="1">
        <f t="array" ref="AK185">'ادخال البيانات'!Z196</f>
        <v>0</v>
      </c>
      <c r="AL185" s="15" cm="1">
        <f t="array" ref="AL185">'ادخال البيانات'!AC196</f>
        <v>0</v>
      </c>
    </row>
    <row r="186" ht="13.8" customHeight="1">
      <c r="A186" s="9"/>
      <c r="B186" s="9"/>
      <c r="C186" s="9"/>
      <c r="D186" s="9"/>
      <c r="E186" s="9"/>
      <c r="F186" s="9"/>
      <c r="G186" s="9"/>
      <c r="H186" s="9"/>
      <c r="I186" s="9"/>
      <c r="J186" s="9"/>
      <c r="K186" s="9"/>
      <c r="L186" s="9"/>
      <c r="M186" s="9"/>
      <c r="N186" s="9"/>
      <c r="O186" s="9"/>
      <c r="P186" s="9"/>
      <c r="Q186" s="9"/>
      <c r="R186" s="9"/>
      <c r="S186" s="9"/>
      <c r="T186" s="9"/>
      <c r="U186" s="9"/>
      <c r="V186" s="9"/>
      <c r="W186" s="9"/>
      <c r="X186" s="9"/>
      <c r="Y186" s="9"/>
      <c r="Z186" s="9"/>
      <c r="AA186" s="9"/>
      <c r="AB186" s="9"/>
      <c r="AC186" s="9"/>
      <c r="AD186" s="15" cm="1">
        <f t="array" ref="AD186">'ادخال البيانات'!E197</f>
        <v>0</v>
      </c>
      <c r="AE186" s="16" cm="1">
        <f t="array" ref="AE186">'ادخال البيانات'!H197</f>
        <v>0</v>
      </c>
      <c r="AF186" s="15" cm="1">
        <f t="array" ref="AF186">'ادخال البيانات'!K197</f>
        <v>0</v>
      </c>
      <c r="AG186" s="16" cm="1">
        <f t="array" ref="AG186">'ادخال البيانات'!N197</f>
        <v>0</v>
      </c>
      <c r="AH186" s="15" cm="1">
        <f t="array" ref="AH186">'ادخال البيانات'!Q197</f>
        <v>0</v>
      </c>
      <c r="AI186" s="16" cm="1">
        <f t="array" ref="AI186">'ادخال البيانات'!T197</f>
        <v>0</v>
      </c>
      <c r="AJ186" s="15" cm="1">
        <f t="array" ref="AJ186">'ادخال البيانات'!W197</f>
        <v>0</v>
      </c>
      <c r="AK186" s="16" cm="1">
        <f t="array" ref="AK186">'ادخال البيانات'!Z197</f>
        <v>0</v>
      </c>
      <c r="AL186" s="15" cm="1">
        <f t="array" ref="AL186">'ادخال البيانات'!AC197</f>
        <v>0</v>
      </c>
    </row>
    <row r="187" ht="13.8" customHeight="1">
      <c r="A187" s="9"/>
      <c r="B187" s="9"/>
      <c r="C187" s="9"/>
      <c r="D187" s="9"/>
      <c r="E187" s="9"/>
      <c r="F187" s="9"/>
      <c r="G187" s="9"/>
      <c r="H187" s="9"/>
      <c r="I187" s="9"/>
      <c r="J187" s="9"/>
      <c r="K187" s="9"/>
      <c r="L187" s="9"/>
      <c r="M187" s="9"/>
      <c r="N187" s="9"/>
      <c r="O187" s="9"/>
      <c r="P187" s="9"/>
      <c r="Q187" s="9"/>
      <c r="R187" s="9"/>
      <c r="S187" s="9"/>
      <c r="T187" s="9"/>
      <c r="U187" s="9"/>
      <c r="V187" s="9"/>
      <c r="W187" s="9"/>
      <c r="X187" s="9"/>
      <c r="Y187" s="9"/>
      <c r="Z187" s="9"/>
      <c r="AA187" s="9"/>
      <c r="AB187" s="9"/>
      <c r="AC187" s="9"/>
      <c r="AD187" s="15" cm="1">
        <f t="array" ref="AD187">'ادخال البيانات'!E198</f>
        <v>0</v>
      </c>
      <c r="AE187" s="16" cm="1">
        <f t="array" ref="AE187">'ادخال البيانات'!H198</f>
        <v>0</v>
      </c>
      <c r="AF187" s="15" cm="1">
        <f t="array" ref="AF187">'ادخال البيانات'!K198</f>
        <v>0</v>
      </c>
      <c r="AG187" s="16" cm="1">
        <f t="array" ref="AG187">'ادخال البيانات'!N198</f>
        <v>0</v>
      </c>
      <c r="AH187" s="15" cm="1">
        <f t="array" ref="AH187">'ادخال البيانات'!Q198</f>
        <v>0</v>
      </c>
      <c r="AI187" s="16" cm="1">
        <f t="array" ref="AI187">'ادخال البيانات'!T198</f>
        <v>0</v>
      </c>
      <c r="AJ187" s="15" cm="1">
        <f t="array" ref="AJ187">'ادخال البيانات'!W198</f>
        <v>0</v>
      </c>
      <c r="AK187" s="16" cm="1">
        <f t="array" ref="AK187">'ادخال البيانات'!Z198</f>
        <v>0</v>
      </c>
      <c r="AL187" s="15" cm="1">
        <f t="array" ref="AL187">'ادخال البيانات'!AC198</f>
        <v>0</v>
      </c>
    </row>
    <row r="188" ht="13.8" customHeight="1">
      <c r="A188" s="9"/>
      <c r="B188" s="9"/>
      <c r="C188" s="9"/>
      <c r="D188" s="9"/>
      <c r="E188" s="9"/>
      <c r="F188" s="9"/>
      <c r="G188" s="9"/>
      <c r="H188" s="9"/>
      <c r="I188" s="9"/>
      <c r="J188" s="9"/>
      <c r="K188" s="9"/>
      <c r="L188" s="9"/>
      <c r="M188" s="9"/>
      <c r="N188" s="9"/>
      <c r="O188" s="9"/>
      <c r="P188" s="9"/>
      <c r="Q188" s="9"/>
      <c r="R188" s="9"/>
      <c r="S188" s="9"/>
      <c r="T188" s="9"/>
      <c r="U188" s="9"/>
      <c r="V188" s="9"/>
      <c r="W188" s="9"/>
      <c r="X188" s="9"/>
      <c r="Y188" s="9"/>
      <c r="Z188" s="9"/>
      <c r="AA188" s="9"/>
      <c r="AB188" s="9"/>
      <c r="AC188" s="9"/>
      <c r="AD188" s="15" cm="1">
        <f t="array" ref="AD188">'ادخال البيانات'!E199</f>
        <v>0</v>
      </c>
      <c r="AE188" s="16" cm="1">
        <f t="array" ref="AE188">'ادخال البيانات'!H199</f>
        <v>0</v>
      </c>
      <c r="AF188" s="15" cm="1">
        <f t="array" ref="AF188">'ادخال البيانات'!K199</f>
        <v>0</v>
      </c>
      <c r="AG188" s="16" cm="1">
        <f t="array" ref="AG188">'ادخال البيانات'!N199</f>
        <v>0</v>
      </c>
      <c r="AH188" s="15" cm="1">
        <f t="array" ref="AH188">'ادخال البيانات'!Q199</f>
        <v>0</v>
      </c>
      <c r="AI188" s="16" cm="1">
        <f t="array" ref="AI188">'ادخال البيانات'!T199</f>
        <v>0</v>
      </c>
      <c r="AJ188" s="15" cm="1">
        <f t="array" ref="AJ188">'ادخال البيانات'!W199</f>
        <v>0</v>
      </c>
      <c r="AK188" s="16" cm="1">
        <f t="array" ref="AK188">'ادخال البيانات'!Z199</f>
        <v>0</v>
      </c>
      <c r="AL188" s="15" cm="1">
        <f t="array" ref="AL188">'ادخال البيانات'!AC199</f>
        <v>0</v>
      </c>
    </row>
    <row r="189" ht="13.8" customHeight="1">
      <c r="A189" s="9"/>
      <c r="B189" s="9"/>
      <c r="C189" s="9"/>
      <c r="D189" s="9"/>
      <c r="E189" s="9"/>
      <c r="F189" s="9"/>
      <c r="G189" s="9"/>
      <c r="H189" s="9"/>
      <c r="I189" s="9"/>
      <c r="J189" s="9"/>
      <c r="K189" s="9"/>
      <c r="L189" s="9"/>
      <c r="M189" s="9"/>
      <c r="N189" s="9"/>
      <c r="O189" s="9"/>
      <c r="P189" s="9"/>
      <c r="Q189" s="9"/>
      <c r="R189" s="9"/>
      <c r="S189" s="9"/>
      <c r="T189" s="9"/>
      <c r="U189" s="9"/>
      <c r="V189" s="9"/>
      <c r="W189" s="9"/>
      <c r="X189" s="9"/>
      <c r="Y189" s="9"/>
      <c r="Z189" s="9"/>
      <c r="AA189" s="9"/>
      <c r="AB189" s="9"/>
      <c r="AC189" s="9"/>
      <c r="AD189" s="15" cm="1">
        <f t="array" ref="AD189">'ادخال البيانات'!E200</f>
        <v>0</v>
      </c>
      <c r="AE189" s="16" cm="1">
        <f t="array" ref="AE189">'ادخال البيانات'!H200</f>
        <v>0</v>
      </c>
      <c r="AF189" s="15" cm="1">
        <f t="array" ref="AF189">'ادخال البيانات'!K200</f>
        <v>0</v>
      </c>
      <c r="AG189" s="16" cm="1">
        <f t="array" ref="AG189">'ادخال البيانات'!N200</f>
        <v>0</v>
      </c>
      <c r="AH189" s="15" cm="1">
        <f t="array" ref="AH189">'ادخال البيانات'!Q200</f>
        <v>0</v>
      </c>
      <c r="AI189" s="16" cm="1">
        <f t="array" ref="AI189">'ادخال البيانات'!T200</f>
        <v>0</v>
      </c>
      <c r="AJ189" s="15" cm="1">
        <f t="array" ref="AJ189">'ادخال البيانات'!W200</f>
        <v>0</v>
      </c>
      <c r="AK189" s="16" cm="1">
        <f t="array" ref="AK189">'ادخال البيانات'!Z200</f>
        <v>0</v>
      </c>
      <c r="AL189" s="15" cm="1">
        <f t="array" ref="AL189">'ادخال البيانات'!AC200</f>
        <v>0</v>
      </c>
    </row>
    <row r="190" ht="13.8" customHeight="1">
      <c r="A190" s="9"/>
      <c r="B190" s="9"/>
      <c r="C190" s="9"/>
      <c r="D190" s="9"/>
      <c r="E190" s="9"/>
      <c r="F190" s="9"/>
      <c r="G190" s="9"/>
      <c r="H190" s="9"/>
      <c r="I190" s="9"/>
      <c r="J190" s="9"/>
      <c r="K190" s="9"/>
      <c r="L190" s="9"/>
      <c r="M190" s="9"/>
      <c r="N190" s="9"/>
      <c r="O190" s="9"/>
      <c r="P190" s="9"/>
      <c r="Q190" s="9"/>
      <c r="R190" s="9"/>
      <c r="S190" s="9"/>
      <c r="T190" s="9"/>
      <c r="U190" s="9"/>
      <c r="V190" s="9"/>
      <c r="W190" s="9"/>
      <c r="X190" s="9"/>
      <c r="Y190" s="9"/>
      <c r="Z190" s="9"/>
      <c r="AA190" s="9"/>
      <c r="AB190" s="9"/>
      <c r="AC190" s="9"/>
      <c r="AD190" s="15" cm="1">
        <f t="array" ref="AD190">'ادخال البيانات'!E201</f>
        <v>0</v>
      </c>
      <c r="AE190" s="16" cm="1">
        <f t="array" ref="AE190">'ادخال البيانات'!H201</f>
        <v>0</v>
      </c>
      <c r="AF190" s="15" cm="1">
        <f t="array" ref="AF190">'ادخال البيانات'!K201</f>
        <v>0</v>
      </c>
      <c r="AG190" s="16" cm="1">
        <f t="array" ref="AG190">'ادخال البيانات'!N201</f>
        <v>0</v>
      </c>
      <c r="AH190" s="15" cm="1">
        <f t="array" ref="AH190">'ادخال البيانات'!Q201</f>
        <v>0</v>
      </c>
      <c r="AI190" s="16" cm="1">
        <f t="array" ref="AI190">'ادخال البيانات'!T201</f>
        <v>0</v>
      </c>
      <c r="AJ190" s="15" cm="1">
        <f t="array" ref="AJ190">'ادخال البيانات'!W201</f>
        <v>0</v>
      </c>
      <c r="AK190" s="16" cm="1">
        <f t="array" ref="AK190">'ادخال البيانات'!Z201</f>
        <v>0</v>
      </c>
      <c r="AL190" s="15" cm="1">
        <f t="array" ref="AL190">'ادخال البيانات'!AC201</f>
        <v>0</v>
      </c>
    </row>
    <row r="191" ht="13.8" customHeight="1">
      <c r="A191" s="9"/>
      <c r="B191" s="9"/>
      <c r="C191" s="9"/>
      <c r="D191" s="9"/>
      <c r="E191" s="9"/>
      <c r="F191" s="9"/>
      <c r="G191" s="9"/>
      <c r="H191" s="9"/>
      <c r="I191" s="9"/>
      <c r="J191" s="9"/>
      <c r="K191" s="9"/>
      <c r="L191" s="9"/>
      <c r="M191" s="9"/>
      <c r="N191" s="9"/>
      <c r="O191" s="9"/>
      <c r="P191" s="9"/>
      <c r="Q191" s="9"/>
      <c r="R191" s="9"/>
      <c r="S191" s="9"/>
      <c r="T191" s="9"/>
      <c r="U191" s="9"/>
      <c r="V191" s="9"/>
      <c r="W191" s="9"/>
      <c r="X191" s="9"/>
      <c r="Y191" s="9"/>
      <c r="Z191" s="9"/>
      <c r="AA191" s="9"/>
      <c r="AB191" s="9"/>
      <c r="AC191" s="9"/>
      <c r="AD191" s="15" cm="1">
        <f t="array" ref="AD191">'ادخال البيانات'!E202</f>
        <v>0</v>
      </c>
      <c r="AE191" s="16" cm="1">
        <f t="array" ref="AE191">'ادخال البيانات'!H202</f>
        <v>0</v>
      </c>
      <c r="AF191" s="15" cm="1">
        <f t="array" ref="AF191">'ادخال البيانات'!K202</f>
        <v>0</v>
      </c>
      <c r="AG191" s="16" cm="1">
        <f t="array" ref="AG191">'ادخال البيانات'!N202</f>
        <v>0</v>
      </c>
      <c r="AH191" s="15" cm="1">
        <f t="array" ref="AH191">'ادخال البيانات'!Q202</f>
        <v>0</v>
      </c>
      <c r="AI191" s="16" cm="1">
        <f t="array" ref="AI191">'ادخال البيانات'!T202</f>
        <v>0</v>
      </c>
      <c r="AJ191" s="15" cm="1">
        <f t="array" ref="AJ191">'ادخال البيانات'!W202</f>
        <v>0</v>
      </c>
      <c r="AK191" s="16" cm="1">
        <f t="array" ref="AK191">'ادخال البيانات'!Z202</f>
        <v>0</v>
      </c>
      <c r="AL191" s="15" cm="1">
        <f t="array" ref="AL191">'ادخال البيانات'!AC202</f>
        <v>0</v>
      </c>
    </row>
    <row r="192" ht="13.8" customHeight="1">
      <c r="A192" s="9"/>
      <c r="B192" s="9"/>
      <c r="C192" s="9"/>
      <c r="D192" s="9"/>
      <c r="E192" s="9"/>
      <c r="F192" s="9"/>
      <c r="G192" s="9"/>
      <c r="H192" s="9"/>
      <c r="I192" s="9"/>
      <c r="J192" s="9"/>
      <c r="K192" s="9"/>
      <c r="L192" s="9"/>
      <c r="M192" s="9"/>
      <c r="N192" s="9"/>
      <c r="O192" s="9"/>
      <c r="P192" s="9"/>
      <c r="Q192" s="9"/>
      <c r="R192" s="9"/>
      <c r="S192" s="9"/>
      <c r="T192" s="9"/>
      <c r="U192" s="9"/>
      <c r="V192" s="9"/>
      <c r="W192" s="9"/>
      <c r="X192" s="9"/>
      <c r="Y192" s="9"/>
      <c r="Z192" s="9"/>
      <c r="AA192" s="9"/>
      <c r="AB192" s="9"/>
      <c r="AC192" s="9"/>
      <c r="AD192" s="15" cm="1">
        <f t="array" ref="AD192">'ادخال البيانات'!E203</f>
        <v>0</v>
      </c>
      <c r="AE192" s="16" cm="1">
        <f t="array" ref="AE192">'ادخال البيانات'!H203</f>
        <v>0</v>
      </c>
      <c r="AF192" s="15" cm="1">
        <f t="array" ref="AF192">'ادخال البيانات'!K203</f>
        <v>0</v>
      </c>
      <c r="AG192" s="16" cm="1">
        <f t="array" ref="AG192">'ادخال البيانات'!N203</f>
        <v>0</v>
      </c>
      <c r="AH192" s="15" cm="1">
        <f t="array" ref="AH192">'ادخال البيانات'!Q203</f>
        <v>0</v>
      </c>
      <c r="AI192" s="16" cm="1">
        <f t="array" ref="AI192">'ادخال البيانات'!T203</f>
        <v>0</v>
      </c>
      <c r="AJ192" s="15" cm="1">
        <f t="array" ref="AJ192">'ادخال البيانات'!W203</f>
        <v>0</v>
      </c>
      <c r="AK192" s="16" cm="1">
        <f t="array" ref="AK192">'ادخال البيانات'!Z203</f>
        <v>0</v>
      </c>
      <c r="AL192" s="15" cm="1">
        <f t="array" ref="AL192">'ادخال البيانات'!AC203</f>
        <v>0</v>
      </c>
    </row>
    <row r="193" ht="13.8" customHeight="1">
      <c r="A193" s="9"/>
      <c r="B193" s="9"/>
      <c r="C193" s="9"/>
      <c r="D193" s="9"/>
      <c r="E193" s="9"/>
      <c r="F193" s="9"/>
      <c r="G193" s="9"/>
      <c r="H193" s="9"/>
      <c r="I193" s="9"/>
      <c r="J193" s="9"/>
      <c r="K193" s="9"/>
      <c r="L193" s="9"/>
      <c r="M193" s="9"/>
      <c r="N193" s="9"/>
      <c r="O193" s="9"/>
      <c r="P193" s="9"/>
      <c r="Q193" s="9"/>
      <c r="R193" s="9"/>
      <c r="S193" s="9"/>
      <c r="T193" s="9"/>
      <c r="U193" s="9"/>
      <c r="V193" s="9"/>
      <c r="W193" s="9"/>
      <c r="X193" s="9"/>
      <c r="Y193" s="9"/>
      <c r="Z193" s="9"/>
      <c r="AA193" s="9"/>
      <c r="AB193" s="9"/>
      <c r="AC193" s="9"/>
      <c r="AD193" s="15" cm="1">
        <f t="array" ref="AD193">'ادخال البيانات'!E204</f>
        <v>0</v>
      </c>
      <c r="AE193" s="16" cm="1">
        <f t="array" ref="AE193">'ادخال البيانات'!H204</f>
        <v>0</v>
      </c>
      <c r="AF193" s="15" cm="1">
        <f t="array" ref="AF193">'ادخال البيانات'!K204</f>
        <v>0</v>
      </c>
      <c r="AG193" s="16" cm="1">
        <f t="array" ref="AG193">'ادخال البيانات'!N204</f>
        <v>0</v>
      </c>
      <c r="AH193" s="15" cm="1">
        <f t="array" ref="AH193">'ادخال البيانات'!Q204</f>
        <v>0</v>
      </c>
      <c r="AI193" s="16" cm="1">
        <f t="array" ref="AI193">'ادخال البيانات'!T204</f>
        <v>0</v>
      </c>
      <c r="AJ193" s="15" cm="1">
        <f t="array" ref="AJ193">'ادخال البيانات'!W204</f>
        <v>0</v>
      </c>
      <c r="AK193" s="16" cm="1">
        <f t="array" ref="AK193">'ادخال البيانات'!Z204</f>
        <v>0</v>
      </c>
      <c r="AL193" s="15" cm="1">
        <f t="array" ref="AL193">'ادخال البيانات'!AC204</f>
        <v>0</v>
      </c>
    </row>
    <row r="194" ht="13.8" customHeight="1">
      <c r="A194" s="9"/>
      <c r="B194" s="9"/>
      <c r="C194" s="9"/>
      <c r="D194" s="9"/>
      <c r="E194" s="9"/>
      <c r="F194" s="9"/>
      <c r="G194" s="9"/>
      <c r="H194" s="9"/>
      <c r="I194" s="9"/>
      <c r="J194" s="9"/>
      <c r="K194" s="9"/>
      <c r="L194" s="9"/>
      <c r="M194" s="9"/>
      <c r="N194" s="9"/>
      <c r="O194" s="9"/>
      <c r="P194" s="9"/>
      <c r="Q194" s="9"/>
      <c r="R194" s="9"/>
      <c r="S194" s="9"/>
      <c r="T194" s="9"/>
      <c r="U194" s="9"/>
      <c r="V194" s="9"/>
      <c r="W194" s="9"/>
      <c r="X194" s="9"/>
      <c r="Y194" s="9"/>
      <c r="Z194" s="9"/>
      <c r="AA194" s="9"/>
      <c r="AB194" s="9"/>
      <c r="AC194" s="9"/>
      <c r="AD194" s="15" cm="1">
        <f t="array" ref="AD194">'ادخال البيانات'!E205</f>
        <v>0</v>
      </c>
      <c r="AE194" s="16" cm="1">
        <f t="array" ref="AE194">'ادخال البيانات'!H205</f>
        <v>0</v>
      </c>
      <c r="AF194" s="15" cm="1">
        <f t="array" ref="AF194">'ادخال البيانات'!K205</f>
        <v>0</v>
      </c>
      <c r="AG194" s="16" cm="1">
        <f t="array" ref="AG194">'ادخال البيانات'!N205</f>
        <v>0</v>
      </c>
      <c r="AH194" s="15" cm="1">
        <f t="array" ref="AH194">'ادخال البيانات'!Q205</f>
        <v>0</v>
      </c>
      <c r="AI194" s="16" cm="1">
        <f t="array" ref="AI194">'ادخال البيانات'!T205</f>
        <v>0</v>
      </c>
      <c r="AJ194" s="15" cm="1">
        <f t="array" ref="AJ194">'ادخال البيانات'!W205</f>
        <v>0</v>
      </c>
      <c r="AK194" s="16" cm="1">
        <f t="array" ref="AK194">'ادخال البيانات'!Z205</f>
        <v>0</v>
      </c>
      <c r="AL194" s="15" cm="1">
        <f t="array" ref="AL194">'ادخال البيانات'!AC205</f>
        <v>0</v>
      </c>
    </row>
    <row r="195" ht="13.8" customHeight="1">
      <c r="A195" s="9"/>
      <c r="B195" s="9"/>
      <c r="C195" s="9"/>
      <c r="D195" s="9"/>
      <c r="E195" s="9"/>
      <c r="F195" s="9"/>
      <c r="G195" s="9"/>
      <c r="H195" s="9"/>
      <c r="I195" s="9"/>
      <c r="J195" s="9"/>
      <c r="K195" s="9"/>
      <c r="L195" s="9"/>
      <c r="M195" s="9"/>
      <c r="N195" s="9"/>
      <c r="O195" s="9"/>
      <c r="P195" s="9"/>
      <c r="Q195" s="9"/>
      <c r="R195" s="9"/>
      <c r="S195" s="9"/>
      <c r="T195" s="9"/>
      <c r="U195" s="9"/>
      <c r="V195" s="9"/>
      <c r="W195" s="9"/>
      <c r="X195" s="9"/>
      <c r="Y195" s="9"/>
      <c r="Z195" s="9"/>
      <c r="AA195" s="9"/>
      <c r="AB195" s="9"/>
      <c r="AC195" s="9"/>
      <c r="AD195" s="15" cm="1">
        <f t="array" ref="AD195">'ادخال البيانات'!E206</f>
        <v>0</v>
      </c>
      <c r="AE195" s="16" cm="1">
        <f t="array" ref="AE195">'ادخال البيانات'!H206</f>
        <v>0</v>
      </c>
      <c r="AF195" s="15" cm="1">
        <f t="array" ref="AF195">'ادخال البيانات'!K206</f>
        <v>0</v>
      </c>
      <c r="AG195" s="16" cm="1">
        <f t="array" ref="AG195">'ادخال البيانات'!N206</f>
        <v>0</v>
      </c>
      <c r="AH195" s="15" cm="1">
        <f t="array" ref="AH195">'ادخال البيانات'!Q206</f>
        <v>0</v>
      </c>
      <c r="AI195" s="16" cm="1">
        <f t="array" ref="AI195">'ادخال البيانات'!T206</f>
        <v>0</v>
      </c>
      <c r="AJ195" s="15" cm="1">
        <f t="array" ref="AJ195">'ادخال البيانات'!W206</f>
        <v>0</v>
      </c>
      <c r="AK195" s="16" cm="1">
        <f t="array" ref="AK195">'ادخال البيانات'!Z206</f>
        <v>0</v>
      </c>
      <c r="AL195" s="15" cm="1">
        <f t="array" ref="AL195">'ادخال البيانات'!AC206</f>
        <v>0</v>
      </c>
    </row>
    <row r="196" ht="13.8" customHeight="1">
      <c r="A196" s="9"/>
      <c r="B196" s="9"/>
      <c r="C196" s="9"/>
      <c r="D196" s="9"/>
      <c r="E196" s="9"/>
      <c r="F196" s="9"/>
      <c r="G196" s="9"/>
      <c r="H196" s="9"/>
      <c r="I196" s="9"/>
      <c r="J196" s="9"/>
      <c r="K196" s="9"/>
      <c r="L196" s="9"/>
      <c r="M196" s="9"/>
      <c r="N196" s="9"/>
      <c r="O196" s="9"/>
      <c r="P196" s="9"/>
      <c r="Q196" s="9"/>
      <c r="R196" s="9"/>
      <c r="S196" s="9"/>
      <c r="T196" s="9"/>
      <c r="U196" s="9"/>
      <c r="V196" s="9"/>
      <c r="W196" s="9"/>
      <c r="X196" s="9"/>
      <c r="Y196" s="9"/>
      <c r="Z196" s="9"/>
      <c r="AA196" s="9"/>
      <c r="AB196" s="9"/>
      <c r="AC196" s="9"/>
      <c r="AD196" s="15" cm="1">
        <f t="array" ref="AD196">'ادخال البيانات'!E207</f>
        <v>0</v>
      </c>
      <c r="AE196" s="16" cm="1">
        <f t="array" ref="AE196">'ادخال البيانات'!H207</f>
        <v>0</v>
      </c>
      <c r="AF196" s="15" cm="1">
        <f t="array" ref="AF196">'ادخال البيانات'!K207</f>
        <v>0</v>
      </c>
      <c r="AG196" s="16" cm="1">
        <f t="array" ref="AG196">'ادخال البيانات'!N207</f>
        <v>0</v>
      </c>
      <c r="AH196" s="15" cm="1">
        <f t="array" ref="AH196">'ادخال البيانات'!Q207</f>
        <v>0</v>
      </c>
      <c r="AI196" s="16" cm="1">
        <f t="array" ref="AI196">'ادخال البيانات'!T207</f>
        <v>0</v>
      </c>
      <c r="AJ196" s="15" cm="1">
        <f t="array" ref="AJ196">'ادخال البيانات'!W207</f>
        <v>0</v>
      </c>
      <c r="AK196" s="16" cm="1">
        <f t="array" ref="AK196">'ادخال البيانات'!Z207</f>
        <v>0</v>
      </c>
      <c r="AL196" s="15" cm="1">
        <f t="array" ref="AL196">'ادخال البيانات'!AC207</f>
        <v>0</v>
      </c>
    </row>
    <row r="197" ht="13.8" customHeight="1">
      <c r="A197" s="9"/>
      <c r="B197" s="9"/>
      <c r="C197" s="9"/>
      <c r="D197" s="9"/>
      <c r="E197" s="9"/>
      <c r="F197" s="9"/>
      <c r="G197" s="9"/>
      <c r="H197" s="9"/>
      <c r="I197" s="9"/>
      <c r="J197" s="9"/>
      <c r="K197" s="9"/>
      <c r="L197" s="9"/>
      <c r="M197" s="9"/>
      <c r="N197" s="9"/>
      <c r="O197" s="9"/>
      <c r="P197" s="9"/>
      <c r="Q197" s="9"/>
      <c r="R197" s="9"/>
      <c r="S197" s="9"/>
      <c r="T197" s="9"/>
      <c r="U197" s="9"/>
      <c r="V197" s="9"/>
      <c r="W197" s="9"/>
      <c r="X197" s="9"/>
      <c r="Y197" s="9"/>
      <c r="Z197" s="9"/>
      <c r="AA197" s="9"/>
      <c r="AB197" s="9"/>
      <c r="AC197" s="9"/>
      <c r="AD197" s="15" cm="1">
        <f t="array" ref="AD197">'ادخال البيانات'!E208</f>
        <v>0</v>
      </c>
      <c r="AE197" s="16" cm="1">
        <f t="array" ref="AE197">'ادخال البيانات'!H208</f>
        <v>0</v>
      </c>
      <c r="AF197" s="15" cm="1">
        <f t="array" ref="AF197">'ادخال البيانات'!K208</f>
        <v>0</v>
      </c>
      <c r="AG197" s="16" cm="1">
        <f t="array" ref="AG197">'ادخال البيانات'!N208</f>
        <v>0</v>
      </c>
      <c r="AH197" s="15" cm="1">
        <f t="array" ref="AH197">'ادخال البيانات'!Q208</f>
        <v>0</v>
      </c>
      <c r="AI197" s="16" cm="1">
        <f t="array" ref="AI197">'ادخال البيانات'!T208</f>
        <v>0</v>
      </c>
      <c r="AJ197" s="15" cm="1">
        <f t="array" ref="AJ197">'ادخال البيانات'!W208</f>
        <v>0</v>
      </c>
      <c r="AK197" s="16" cm="1">
        <f t="array" ref="AK197">'ادخال البيانات'!Z208</f>
        <v>0</v>
      </c>
      <c r="AL197" s="15" cm="1">
        <f t="array" ref="AL197">'ادخال البيانات'!AC208</f>
        <v>0</v>
      </c>
    </row>
    <row r="198" ht="13.8" customHeight="1">
      <c r="A198" s="9"/>
      <c r="B198" s="9"/>
      <c r="C198" s="9"/>
      <c r="D198" s="9"/>
      <c r="E198" s="9"/>
      <c r="F198" s="9"/>
      <c r="G198" s="9"/>
      <c r="H198" s="9"/>
      <c r="I198" s="9"/>
      <c r="J198" s="9"/>
      <c r="K198" s="9"/>
      <c r="L198" s="9"/>
      <c r="M198" s="9"/>
      <c r="N198" s="9"/>
      <c r="O198" s="9"/>
      <c r="P198" s="9"/>
      <c r="Q198" s="9"/>
      <c r="R198" s="9"/>
      <c r="S198" s="9"/>
      <c r="T198" s="9"/>
      <c r="U198" s="9"/>
      <c r="V198" s="9"/>
      <c r="W198" s="9"/>
      <c r="X198" s="9"/>
      <c r="Y198" s="9"/>
      <c r="Z198" s="9"/>
      <c r="AA198" s="9"/>
      <c r="AB198" s="9"/>
      <c r="AC198" s="9"/>
      <c r="AD198" s="15" cm="1">
        <f t="array" ref="AD198">'ادخال البيانات'!E209</f>
        <v>0</v>
      </c>
      <c r="AE198" s="16" cm="1">
        <f t="array" ref="AE198">'ادخال البيانات'!H209</f>
        <v>0</v>
      </c>
      <c r="AF198" s="15" cm="1">
        <f t="array" ref="AF198">'ادخال البيانات'!K209</f>
        <v>0</v>
      </c>
      <c r="AG198" s="16" cm="1">
        <f t="array" ref="AG198">'ادخال البيانات'!N209</f>
        <v>0</v>
      </c>
      <c r="AH198" s="15" cm="1">
        <f t="array" ref="AH198">'ادخال البيانات'!Q209</f>
        <v>0</v>
      </c>
      <c r="AI198" s="16" cm="1">
        <f t="array" ref="AI198">'ادخال البيانات'!T209</f>
        <v>0</v>
      </c>
      <c r="AJ198" s="15" cm="1">
        <f t="array" ref="AJ198">'ادخال البيانات'!W209</f>
        <v>0</v>
      </c>
      <c r="AK198" s="16" cm="1">
        <f t="array" ref="AK198">'ادخال البيانات'!Z209</f>
        <v>0</v>
      </c>
      <c r="AL198" s="15" cm="1">
        <f t="array" ref="AL198">'ادخال البيانات'!AC209</f>
        <v>0</v>
      </c>
    </row>
    <row r="199" ht="13.8" customHeight="1">
      <c r="A199" s="9"/>
      <c r="B199" s="9"/>
      <c r="C199" s="9"/>
      <c r="D199" s="9"/>
      <c r="E199" s="9"/>
      <c r="F199" s="9"/>
      <c r="G199" s="9"/>
      <c r="H199" s="9"/>
      <c r="I199" s="9"/>
      <c r="J199" s="9"/>
      <c r="K199" s="9"/>
      <c r="L199" s="9"/>
      <c r="M199" s="9"/>
      <c r="N199" s="9"/>
      <c r="O199" s="9"/>
      <c r="P199" s="9"/>
      <c r="Q199" s="9"/>
      <c r="R199" s="9"/>
      <c r="S199" s="9"/>
      <c r="T199" s="9"/>
      <c r="U199" s="9"/>
      <c r="V199" s="9"/>
      <c r="W199" s="9"/>
      <c r="X199" s="9"/>
      <c r="Y199" s="9"/>
      <c r="Z199" s="9"/>
      <c r="AA199" s="9"/>
      <c r="AB199" s="9"/>
      <c r="AC199" s="9"/>
      <c r="AD199" s="15" cm="1">
        <f t="array" ref="AD199">'ادخال البيانات'!E210</f>
        <v>0</v>
      </c>
      <c r="AE199" s="16" cm="1">
        <f t="array" ref="AE199">'ادخال البيانات'!H210</f>
        <v>0</v>
      </c>
      <c r="AF199" s="15" cm="1">
        <f t="array" ref="AF199">'ادخال البيانات'!K210</f>
        <v>0</v>
      </c>
      <c r="AG199" s="16" cm="1">
        <f t="array" ref="AG199">'ادخال البيانات'!N210</f>
        <v>0</v>
      </c>
      <c r="AH199" s="15" cm="1">
        <f t="array" ref="AH199">'ادخال البيانات'!Q210</f>
        <v>0</v>
      </c>
      <c r="AI199" s="16" cm="1">
        <f t="array" ref="AI199">'ادخال البيانات'!T210</f>
        <v>0</v>
      </c>
      <c r="AJ199" s="15" cm="1">
        <f t="array" ref="AJ199">'ادخال البيانات'!W210</f>
        <v>0</v>
      </c>
      <c r="AK199" s="16" cm="1">
        <f t="array" ref="AK199">'ادخال البيانات'!Z210</f>
        <v>0</v>
      </c>
      <c r="AL199" s="15" cm="1">
        <f t="array" ref="AL199">'ادخال البيانات'!AC210</f>
        <v>0</v>
      </c>
    </row>
    <row r="200" ht="13.8" customHeight="1">
      <c r="A200" s="9"/>
      <c r="B200" s="9"/>
      <c r="C200" s="9"/>
      <c r="D200" s="9"/>
      <c r="E200" s="9"/>
      <c r="F200" s="9"/>
      <c r="G200" s="9"/>
      <c r="H200" s="9"/>
      <c r="I200" s="9"/>
      <c r="J200" s="9"/>
      <c r="K200" s="9"/>
      <c r="L200" s="9"/>
      <c r="M200" s="9"/>
      <c r="N200" s="9"/>
      <c r="O200" s="9"/>
      <c r="P200" s="9"/>
      <c r="Q200" s="9"/>
      <c r="R200" s="9"/>
      <c r="S200" s="9"/>
      <c r="T200" s="9"/>
      <c r="U200" s="9"/>
      <c r="V200" s="9"/>
      <c r="W200" s="9"/>
      <c r="X200" s="9"/>
      <c r="Y200" s="9"/>
      <c r="Z200" s="9"/>
      <c r="AA200" s="9"/>
      <c r="AB200" s="9"/>
      <c r="AC200" s="9"/>
      <c r="AD200" s="15" cm="1">
        <f t="array" ref="AD200">'ادخال البيانات'!E211</f>
        <v>0</v>
      </c>
      <c r="AE200" s="16" cm="1">
        <f t="array" ref="AE200">'ادخال البيانات'!H211</f>
        <v>0</v>
      </c>
      <c r="AF200" s="15" cm="1">
        <f t="array" ref="AF200">'ادخال البيانات'!K211</f>
        <v>0</v>
      </c>
      <c r="AG200" s="16" cm="1">
        <f t="array" ref="AG200">'ادخال البيانات'!N211</f>
        <v>0</v>
      </c>
      <c r="AH200" s="15" cm="1">
        <f t="array" ref="AH200">'ادخال البيانات'!Q211</f>
        <v>0</v>
      </c>
      <c r="AI200" s="16" cm="1">
        <f t="array" ref="AI200">'ادخال البيانات'!T211</f>
        <v>0</v>
      </c>
      <c r="AJ200" s="15" cm="1">
        <f t="array" ref="AJ200">'ادخال البيانات'!W211</f>
        <v>0</v>
      </c>
      <c r="AK200" s="16" cm="1">
        <f t="array" ref="AK200">'ادخال البيانات'!Z211</f>
        <v>0</v>
      </c>
      <c r="AL200" s="15" cm="1">
        <f t="array" ref="AL200">'ادخال البيانات'!AC211</f>
        <v>0</v>
      </c>
    </row>
    <row r="201" ht="13.8" customHeight="1">
      <c r="A201" s="9"/>
      <c r="B201" s="9"/>
      <c r="C201" s="9"/>
      <c r="D201" s="9"/>
      <c r="E201" s="9"/>
      <c r="F201" s="9"/>
      <c r="G201" s="9"/>
      <c r="H201" s="9"/>
      <c r="I201" s="9"/>
      <c r="J201" s="9"/>
      <c r="K201" s="9"/>
      <c r="L201" s="9"/>
      <c r="M201" s="9"/>
      <c r="N201" s="9"/>
      <c r="O201" s="9"/>
      <c r="P201" s="9"/>
      <c r="Q201" s="9"/>
      <c r="R201" s="9"/>
      <c r="S201" s="9"/>
      <c r="T201" s="9"/>
      <c r="U201" s="9"/>
      <c r="V201" s="9"/>
      <c r="W201" s="9"/>
      <c r="X201" s="9"/>
      <c r="Y201" s="9"/>
      <c r="Z201" s="9"/>
      <c r="AA201" s="9"/>
      <c r="AB201" s="9"/>
      <c r="AC201" s="9"/>
      <c r="AD201" s="15" cm="1">
        <f t="array" ref="AD201">'ادخال البيانات'!E212</f>
        <v>0</v>
      </c>
      <c r="AE201" s="16" cm="1">
        <f t="array" ref="AE201">'ادخال البيانات'!H212</f>
        <v>0</v>
      </c>
      <c r="AF201" s="15" cm="1">
        <f t="array" ref="AF201">'ادخال البيانات'!K212</f>
        <v>0</v>
      </c>
      <c r="AG201" s="16" cm="1">
        <f t="array" ref="AG201">'ادخال البيانات'!N212</f>
        <v>0</v>
      </c>
      <c r="AH201" s="15" cm="1">
        <f t="array" ref="AH201">'ادخال البيانات'!Q212</f>
        <v>0</v>
      </c>
      <c r="AI201" s="16" cm="1">
        <f t="array" ref="AI201">'ادخال البيانات'!T212</f>
        <v>0</v>
      </c>
      <c r="AJ201" s="15" cm="1">
        <f t="array" ref="AJ201">'ادخال البيانات'!W212</f>
        <v>0</v>
      </c>
      <c r="AK201" s="16" cm="1">
        <f t="array" ref="AK201">'ادخال البيانات'!Z212</f>
        <v>0</v>
      </c>
      <c r="AL201" s="15" cm="1">
        <f t="array" ref="AL201">'ادخال البيانات'!AC212</f>
        <v>0</v>
      </c>
    </row>
    <row r="202" ht="13.8" customHeight="1">
      <c r="A202" s="9"/>
      <c r="B202" s="9"/>
      <c r="C202" s="9"/>
      <c r="D202" s="9"/>
      <c r="E202" s="9"/>
      <c r="F202" s="9"/>
      <c r="G202" s="9"/>
      <c r="H202" s="9"/>
      <c r="I202" s="9"/>
      <c r="J202" s="9"/>
      <c r="K202" s="9"/>
      <c r="L202" s="9"/>
      <c r="M202" s="9"/>
      <c r="N202" s="9"/>
      <c r="O202" s="9"/>
      <c r="P202" s="9"/>
      <c r="Q202" s="9"/>
      <c r="R202" s="9"/>
      <c r="S202" s="9"/>
      <c r="T202" s="9"/>
      <c r="U202" s="9"/>
      <c r="V202" s="9"/>
      <c r="W202" s="9"/>
      <c r="X202" s="9"/>
      <c r="Y202" s="9"/>
      <c r="Z202" s="9"/>
      <c r="AA202" s="9"/>
      <c r="AB202" s="9"/>
      <c r="AC202" s="9"/>
      <c r="AD202" s="15" cm="1">
        <f t="array" ref="AD202">'ادخال البيانات'!E213</f>
        <v>0</v>
      </c>
      <c r="AE202" s="16" cm="1">
        <f t="array" ref="AE202">'ادخال البيانات'!H213</f>
        <v>0</v>
      </c>
      <c r="AF202" s="15" cm="1">
        <f t="array" ref="AF202">'ادخال البيانات'!K213</f>
        <v>0</v>
      </c>
      <c r="AG202" s="16" cm="1">
        <f t="array" ref="AG202">'ادخال البيانات'!N213</f>
        <v>0</v>
      </c>
      <c r="AH202" s="15" cm="1">
        <f t="array" ref="AH202">'ادخال البيانات'!Q213</f>
        <v>0</v>
      </c>
      <c r="AI202" s="16" cm="1">
        <f t="array" ref="AI202">'ادخال البيانات'!T213</f>
        <v>0</v>
      </c>
      <c r="AJ202" s="15" cm="1">
        <f t="array" ref="AJ202">'ادخال البيانات'!W213</f>
        <v>0</v>
      </c>
      <c r="AK202" s="16" cm="1">
        <f t="array" ref="AK202">'ادخال البيانات'!Z213</f>
        <v>0</v>
      </c>
      <c r="AL202" s="15" cm="1">
        <f t="array" ref="AL202">'ادخال البيانات'!AC213</f>
        <v>0</v>
      </c>
    </row>
    <row r="203" ht="13.8" customHeight="1">
      <c r="A203" s="9"/>
      <c r="B203" s="9"/>
      <c r="C203" s="9"/>
      <c r="D203" s="9"/>
      <c r="E203" s="9"/>
      <c r="F203" s="9"/>
      <c r="G203" s="9"/>
      <c r="H203" s="9"/>
      <c r="I203" s="9"/>
      <c r="J203" s="9"/>
      <c r="K203" s="9"/>
      <c r="L203" s="9"/>
      <c r="M203" s="9"/>
      <c r="N203" s="9"/>
      <c r="O203" s="9"/>
      <c r="P203" s="9"/>
      <c r="Q203" s="9"/>
      <c r="R203" s="9"/>
      <c r="S203" s="9"/>
      <c r="T203" s="9"/>
      <c r="U203" s="9"/>
      <c r="V203" s="9"/>
      <c r="W203" s="9"/>
      <c r="X203" s="9"/>
      <c r="Y203" s="9"/>
      <c r="Z203" s="9"/>
      <c r="AA203" s="9"/>
      <c r="AB203" s="9"/>
      <c r="AC203" s="9"/>
      <c r="AD203" s="15" cm="1">
        <f t="array" ref="AD203">'ادخال البيانات'!E214</f>
        <v>0</v>
      </c>
      <c r="AE203" s="16" cm="1">
        <f t="array" ref="AE203">'ادخال البيانات'!H214</f>
        <v>0</v>
      </c>
      <c r="AF203" s="15" cm="1">
        <f t="array" ref="AF203">'ادخال البيانات'!K214</f>
        <v>0</v>
      </c>
      <c r="AG203" s="16" cm="1">
        <f t="array" ref="AG203">'ادخال البيانات'!N214</f>
        <v>0</v>
      </c>
      <c r="AH203" s="15" cm="1">
        <f t="array" ref="AH203">'ادخال البيانات'!Q214</f>
        <v>0</v>
      </c>
      <c r="AI203" s="16" cm="1">
        <f t="array" ref="AI203">'ادخال البيانات'!T214</f>
        <v>0</v>
      </c>
      <c r="AJ203" s="15" cm="1">
        <f t="array" ref="AJ203">'ادخال البيانات'!W214</f>
        <v>0</v>
      </c>
      <c r="AK203" s="16" cm="1">
        <f t="array" ref="AK203">'ادخال البيانات'!Z214</f>
        <v>0</v>
      </c>
      <c r="AL203" s="15" cm="1">
        <f t="array" ref="AL203">'ادخال البيانات'!AC214</f>
        <v>0</v>
      </c>
    </row>
    <row r="204" ht="13.8" customHeight="1">
      <c r="A204" s="9"/>
      <c r="B204" s="9"/>
      <c r="C204" s="9"/>
      <c r="D204" s="9"/>
      <c r="E204" s="9"/>
      <c r="F204" s="9"/>
      <c r="G204" s="9"/>
      <c r="H204" s="9"/>
      <c r="I204" s="9"/>
      <c r="J204" s="9"/>
      <c r="K204" s="9"/>
      <c r="L204" s="9"/>
      <c r="M204" s="9"/>
      <c r="N204" s="9"/>
      <c r="O204" s="9"/>
      <c r="P204" s="9"/>
      <c r="Q204" s="9"/>
      <c r="R204" s="9"/>
      <c r="S204" s="9"/>
      <c r="T204" s="9"/>
      <c r="U204" s="9"/>
      <c r="V204" s="9"/>
      <c r="W204" s="9"/>
      <c r="X204" s="9"/>
      <c r="Y204" s="9"/>
      <c r="Z204" s="9"/>
      <c r="AA204" s="9"/>
      <c r="AB204" s="9"/>
      <c r="AC204" s="9"/>
      <c r="AD204" s="15" cm="1">
        <f t="array" ref="AD204">'ادخال البيانات'!E215</f>
        <v>0</v>
      </c>
      <c r="AE204" s="16" cm="1">
        <f t="array" ref="AE204">'ادخال البيانات'!H215</f>
        <v>0</v>
      </c>
      <c r="AF204" s="15" cm="1">
        <f t="array" ref="AF204">'ادخال البيانات'!K215</f>
        <v>0</v>
      </c>
      <c r="AG204" s="16" cm="1">
        <f t="array" ref="AG204">'ادخال البيانات'!N215</f>
        <v>0</v>
      </c>
      <c r="AH204" s="15" cm="1">
        <f t="array" ref="AH204">'ادخال البيانات'!Q215</f>
        <v>0</v>
      </c>
      <c r="AI204" s="16" cm="1">
        <f t="array" ref="AI204">'ادخال البيانات'!T215</f>
        <v>0</v>
      </c>
      <c r="AJ204" s="15" cm="1">
        <f t="array" ref="AJ204">'ادخال البيانات'!W215</f>
        <v>0</v>
      </c>
      <c r="AK204" s="16" cm="1">
        <f t="array" ref="AK204">'ادخال البيانات'!Z215</f>
        <v>0</v>
      </c>
      <c r="AL204" s="15" cm="1">
        <f t="array" ref="AL204">'ادخال البيانات'!AC215</f>
        <v>0</v>
      </c>
    </row>
    <row r="205" ht="13.8" customHeight="1">
      <c r="A205" s="9"/>
      <c r="B205" s="9"/>
      <c r="C205" s="9"/>
      <c r="D205" s="9"/>
      <c r="E205" s="9"/>
      <c r="F205" s="9"/>
      <c r="G205" s="9"/>
      <c r="H205" s="9"/>
      <c r="I205" s="9"/>
      <c r="J205" s="9"/>
      <c r="K205" s="9"/>
      <c r="L205" s="9"/>
      <c r="M205" s="9"/>
      <c r="N205" s="9"/>
      <c r="O205" s="9"/>
      <c r="P205" s="9"/>
      <c r="Q205" s="9"/>
      <c r="R205" s="9"/>
      <c r="S205" s="9"/>
      <c r="T205" s="9"/>
      <c r="U205" s="9"/>
      <c r="V205" s="9"/>
      <c r="W205" s="9"/>
      <c r="X205" s="9"/>
      <c r="Y205" s="9"/>
      <c r="Z205" s="9"/>
      <c r="AA205" s="9"/>
      <c r="AB205" s="9"/>
      <c r="AC205" s="9"/>
      <c r="AD205" s="15" cm="1">
        <f t="array" ref="AD205">'ادخال البيانات'!E216</f>
        <v>0</v>
      </c>
      <c r="AE205" s="16" cm="1">
        <f t="array" ref="AE205">'ادخال البيانات'!H216</f>
        <v>0</v>
      </c>
      <c r="AF205" s="15" cm="1">
        <f t="array" ref="AF205">'ادخال البيانات'!K216</f>
        <v>0</v>
      </c>
      <c r="AG205" s="16" cm="1">
        <f t="array" ref="AG205">'ادخال البيانات'!N216</f>
        <v>0</v>
      </c>
      <c r="AH205" s="15" cm="1">
        <f t="array" ref="AH205">'ادخال البيانات'!Q216</f>
        <v>0</v>
      </c>
      <c r="AI205" s="16" cm="1">
        <f t="array" ref="AI205">'ادخال البيانات'!T216</f>
        <v>0</v>
      </c>
      <c r="AJ205" s="15" cm="1">
        <f t="array" ref="AJ205">'ادخال البيانات'!W216</f>
        <v>0</v>
      </c>
      <c r="AK205" s="16" cm="1">
        <f t="array" ref="AK205">'ادخال البيانات'!Z216</f>
        <v>0</v>
      </c>
      <c r="AL205" s="15" cm="1">
        <f t="array" ref="AL205">'ادخال البيانات'!AC216</f>
        <v>0</v>
      </c>
    </row>
    <row r="206" ht="13.8" customHeight="1">
      <c r="A206" s="9"/>
      <c r="B206" s="9"/>
      <c r="C206" s="9"/>
      <c r="D206" s="9"/>
      <c r="E206" s="9"/>
      <c r="F206" s="9"/>
      <c r="G206" s="9"/>
      <c r="H206" s="9"/>
      <c r="I206" s="9"/>
      <c r="J206" s="9"/>
      <c r="K206" s="9"/>
      <c r="L206" s="9"/>
      <c r="M206" s="9"/>
      <c r="N206" s="9"/>
      <c r="O206" s="9"/>
      <c r="P206" s="9"/>
      <c r="Q206" s="9"/>
      <c r="R206" s="9"/>
      <c r="S206" s="9"/>
      <c r="T206" s="9"/>
      <c r="U206" s="9"/>
      <c r="V206" s="9"/>
      <c r="W206" s="9"/>
      <c r="X206" s="9"/>
      <c r="Y206" s="9"/>
      <c r="Z206" s="9"/>
      <c r="AA206" s="9"/>
      <c r="AB206" s="9"/>
      <c r="AC206" s="9"/>
      <c r="AD206" s="15" cm="1">
        <f t="array" ref="AD206">'ادخال البيانات'!E217</f>
        <v>0</v>
      </c>
      <c r="AE206" s="16" cm="1">
        <f t="array" ref="AE206">'ادخال البيانات'!H217</f>
        <v>0</v>
      </c>
      <c r="AF206" s="15" cm="1">
        <f t="array" ref="AF206">'ادخال البيانات'!K217</f>
        <v>0</v>
      </c>
      <c r="AG206" s="16" cm="1">
        <f t="array" ref="AG206">'ادخال البيانات'!N217</f>
        <v>0</v>
      </c>
      <c r="AH206" s="15" cm="1">
        <f t="array" ref="AH206">'ادخال البيانات'!Q217</f>
        <v>0</v>
      </c>
      <c r="AI206" s="16" cm="1">
        <f t="array" ref="AI206">'ادخال البيانات'!T217</f>
        <v>0</v>
      </c>
      <c r="AJ206" s="15" cm="1">
        <f t="array" ref="AJ206">'ادخال البيانات'!W217</f>
        <v>0</v>
      </c>
      <c r="AK206" s="16" cm="1">
        <f t="array" ref="AK206">'ادخال البيانات'!Z217</f>
        <v>0</v>
      </c>
      <c r="AL206" s="15" cm="1">
        <f t="array" ref="AL206">'ادخال البيانات'!AC217</f>
        <v>0</v>
      </c>
    </row>
    <row r="207" ht="13.8" customHeight="1">
      <c r="A207" s="9"/>
      <c r="B207" s="9"/>
      <c r="C207" s="9"/>
      <c r="D207" s="9"/>
      <c r="E207" s="9"/>
      <c r="F207" s="9"/>
      <c r="G207" s="9"/>
      <c r="H207" s="9"/>
      <c r="I207" s="9"/>
      <c r="J207" s="9"/>
      <c r="K207" s="9"/>
      <c r="L207" s="9"/>
      <c r="M207" s="9"/>
      <c r="N207" s="9"/>
      <c r="O207" s="9"/>
      <c r="P207" s="9"/>
      <c r="Q207" s="9"/>
      <c r="R207" s="9"/>
      <c r="S207" s="9"/>
      <c r="T207" s="9"/>
      <c r="U207" s="9"/>
      <c r="V207" s="9"/>
      <c r="W207" s="9"/>
      <c r="X207" s="9"/>
      <c r="Y207" s="9"/>
      <c r="Z207" s="9"/>
      <c r="AA207" s="9"/>
      <c r="AB207" s="9"/>
      <c r="AC207" s="9"/>
      <c r="AD207" s="15" cm="1">
        <f t="array" ref="AD207">'ادخال البيانات'!E218</f>
        <v>0</v>
      </c>
      <c r="AE207" s="16" cm="1">
        <f t="array" ref="AE207">'ادخال البيانات'!H218</f>
        <v>0</v>
      </c>
      <c r="AF207" s="15" cm="1">
        <f t="array" ref="AF207">'ادخال البيانات'!K218</f>
        <v>0</v>
      </c>
      <c r="AG207" s="16" cm="1">
        <f t="array" ref="AG207">'ادخال البيانات'!N218</f>
        <v>0</v>
      </c>
      <c r="AH207" s="15" cm="1">
        <f t="array" ref="AH207">'ادخال البيانات'!Q218</f>
        <v>0</v>
      </c>
      <c r="AI207" s="16" cm="1">
        <f t="array" ref="AI207">'ادخال البيانات'!T218</f>
        <v>0</v>
      </c>
      <c r="AJ207" s="15" cm="1">
        <f t="array" ref="AJ207">'ادخال البيانات'!W218</f>
        <v>0</v>
      </c>
      <c r="AK207" s="16" cm="1">
        <f t="array" ref="AK207">'ادخال البيانات'!Z218</f>
        <v>0</v>
      </c>
      <c r="AL207" s="15" cm="1">
        <f t="array" ref="AL207">'ادخال البيانات'!AC218</f>
        <v>0</v>
      </c>
    </row>
    <row r="208" ht="13.8" customHeight="1">
      <c r="A208" s="9"/>
      <c r="B208" s="9"/>
      <c r="C208" s="9"/>
      <c r="D208" s="9"/>
      <c r="E208" s="9"/>
      <c r="F208" s="9"/>
      <c r="G208" s="9"/>
      <c r="H208" s="9"/>
      <c r="I208" s="9"/>
      <c r="J208" s="9"/>
      <c r="K208" s="9"/>
      <c r="L208" s="9"/>
      <c r="M208" s="9"/>
      <c r="N208" s="9"/>
      <c r="O208" s="9"/>
      <c r="P208" s="9"/>
      <c r="Q208" s="9"/>
      <c r="R208" s="9"/>
      <c r="S208" s="9"/>
      <c r="T208" s="9"/>
      <c r="U208" s="9"/>
      <c r="V208" s="9"/>
      <c r="W208" s="9"/>
      <c r="X208" s="9"/>
      <c r="Y208" s="9"/>
      <c r="Z208" s="9"/>
      <c r="AA208" s="9"/>
      <c r="AB208" s="9"/>
      <c r="AC208" s="9"/>
      <c r="AD208" s="15" cm="1">
        <f t="array" ref="AD208">'ادخال البيانات'!E219</f>
        <v>0</v>
      </c>
      <c r="AE208" s="16" cm="1">
        <f t="array" ref="AE208">'ادخال البيانات'!H219</f>
        <v>0</v>
      </c>
      <c r="AF208" s="15" cm="1">
        <f t="array" ref="AF208">'ادخال البيانات'!K219</f>
        <v>0</v>
      </c>
      <c r="AG208" s="16" cm="1">
        <f t="array" ref="AG208">'ادخال البيانات'!N219</f>
        <v>0</v>
      </c>
      <c r="AH208" s="15" cm="1">
        <f t="array" ref="AH208">'ادخال البيانات'!Q219</f>
        <v>0</v>
      </c>
      <c r="AI208" s="16" cm="1">
        <f t="array" ref="AI208">'ادخال البيانات'!T219</f>
        <v>0</v>
      </c>
      <c r="AJ208" s="15" cm="1">
        <f t="array" ref="AJ208">'ادخال البيانات'!W219</f>
        <v>0</v>
      </c>
      <c r="AK208" s="16" cm="1">
        <f t="array" ref="AK208">'ادخال البيانات'!Z219</f>
        <v>0</v>
      </c>
      <c r="AL208" s="15" cm="1">
        <f t="array" ref="AL208">'ادخال البيانات'!AC219</f>
        <v>0</v>
      </c>
    </row>
    <row r="209" ht="13.8" customHeight="1">
      <c r="A209" s="9"/>
      <c r="B209" s="9"/>
      <c r="C209" s="9"/>
      <c r="D209" s="9"/>
      <c r="E209" s="9"/>
      <c r="F209" s="9"/>
      <c r="G209" s="9"/>
      <c r="H209" s="9"/>
      <c r="I209" s="9"/>
      <c r="J209" s="9"/>
      <c r="K209" s="9"/>
      <c r="L209" s="9"/>
      <c r="M209" s="9"/>
      <c r="N209" s="9"/>
      <c r="O209" s="9"/>
      <c r="P209" s="9"/>
      <c r="Q209" s="9"/>
      <c r="R209" s="9"/>
      <c r="S209" s="9"/>
      <c r="T209" s="9"/>
      <c r="U209" s="9"/>
      <c r="V209" s="9"/>
      <c r="W209" s="9"/>
      <c r="X209" s="9"/>
      <c r="Y209" s="9"/>
      <c r="Z209" s="9"/>
      <c r="AA209" s="9"/>
      <c r="AB209" s="9"/>
      <c r="AC209" s="9"/>
      <c r="AD209" s="15" cm="1">
        <f t="array" ref="AD209">'ادخال البيانات'!E220</f>
        <v>0</v>
      </c>
      <c r="AE209" s="16" cm="1">
        <f t="array" ref="AE209">'ادخال البيانات'!H220</f>
        <v>0</v>
      </c>
      <c r="AF209" s="15" cm="1">
        <f t="array" ref="AF209">'ادخال البيانات'!K220</f>
        <v>0</v>
      </c>
      <c r="AG209" s="16" cm="1">
        <f t="array" ref="AG209">'ادخال البيانات'!N220</f>
        <v>0</v>
      </c>
      <c r="AH209" s="15" cm="1">
        <f t="array" ref="AH209">'ادخال البيانات'!Q220</f>
        <v>0</v>
      </c>
      <c r="AI209" s="16" cm="1">
        <f t="array" ref="AI209">'ادخال البيانات'!T220</f>
        <v>0</v>
      </c>
      <c r="AJ209" s="15" cm="1">
        <f t="array" ref="AJ209">'ادخال البيانات'!W220</f>
        <v>0</v>
      </c>
      <c r="AK209" s="16" cm="1">
        <f t="array" ref="AK209">'ادخال البيانات'!Z220</f>
        <v>0</v>
      </c>
      <c r="AL209" s="15" cm="1">
        <f t="array" ref="AL209">'ادخال البيانات'!AC220</f>
        <v>0</v>
      </c>
    </row>
    <row r="210" ht="13.8" customHeight="1">
      <c r="A210" s="9"/>
      <c r="B210" s="9"/>
      <c r="C210" s="9"/>
      <c r="D210" s="9"/>
      <c r="E210" s="9"/>
      <c r="F210" s="9"/>
      <c r="G210" s="9"/>
      <c r="H210" s="9"/>
      <c r="I210" s="9"/>
      <c r="J210" s="9"/>
      <c r="K210" s="9"/>
      <c r="L210" s="9"/>
      <c r="M210" s="9"/>
      <c r="N210" s="9"/>
      <c r="O210" s="9"/>
      <c r="P210" s="9"/>
      <c r="Q210" s="9"/>
      <c r="R210" s="9"/>
      <c r="S210" s="9"/>
      <c r="T210" s="9"/>
      <c r="U210" s="9"/>
      <c r="V210" s="9"/>
      <c r="W210" s="9"/>
      <c r="X210" s="9"/>
      <c r="Y210" s="9"/>
      <c r="Z210" s="9"/>
      <c r="AA210" s="9"/>
      <c r="AB210" s="9"/>
      <c r="AC210" s="9"/>
      <c r="AD210" s="15" cm="1">
        <f t="array" ref="AD210">'ادخال البيانات'!E221</f>
        <v>0</v>
      </c>
      <c r="AE210" s="16" cm="1">
        <f t="array" ref="AE210">'ادخال البيانات'!H221</f>
        <v>0</v>
      </c>
      <c r="AF210" s="15" cm="1">
        <f t="array" ref="AF210">'ادخال البيانات'!K221</f>
        <v>0</v>
      </c>
      <c r="AG210" s="16" cm="1">
        <f t="array" ref="AG210">'ادخال البيانات'!N221</f>
        <v>0</v>
      </c>
      <c r="AH210" s="15" cm="1">
        <f t="array" ref="AH210">'ادخال البيانات'!Q221</f>
        <v>0</v>
      </c>
      <c r="AI210" s="16" cm="1">
        <f t="array" ref="AI210">'ادخال البيانات'!T221</f>
        <v>0</v>
      </c>
      <c r="AJ210" s="15" cm="1">
        <f t="array" ref="AJ210">'ادخال البيانات'!W221</f>
        <v>0</v>
      </c>
      <c r="AK210" s="16" cm="1">
        <f t="array" ref="AK210">'ادخال البيانات'!Z221</f>
        <v>0</v>
      </c>
      <c r="AL210" s="15" cm="1">
        <f t="array" ref="AL210">'ادخال البيانات'!AC221</f>
        <v>0</v>
      </c>
    </row>
    <row r="211" ht="13.8" customHeight="1">
      <c r="A211" s="9"/>
      <c r="B211" s="9"/>
      <c r="C211" s="9"/>
      <c r="D211" s="9"/>
      <c r="E211" s="9"/>
      <c r="F211" s="9"/>
      <c r="G211" s="9"/>
      <c r="H211" s="9"/>
      <c r="I211" s="9"/>
      <c r="J211" s="9"/>
      <c r="K211" s="9"/>
      <c r="L211" s="9"/>
      <c r="M211" s="9"/>
      <c r="N211" s="9"/>
      <c r="O211" s="9"/>
      <c r="P211" s="9"/>
      <c r="Q211" s="9"/>
      <c r="R211" s="9"/>
      <c r="S211" s="9"/>
      <c r="T211" s="9"/>
      <c r="U211" s="9"/>
      <c r="V211" s="9"/>
      <c r="W211" s="9"/>
      <c r="X211" s="9"/>
      <c r="Y211" s="9"/>
      <c r="Z211" s="9"/>
      <c r="AA211" s="9"/>
      <c r="AB211" s="9"/>
      <c r="AC211" s="9"/>
      <c r="AD211" s="15" cm="1">
        <f t="array" ref="AD211">'ادخال البيانات'!E222</f>
        <v>0</v>
      </c>
      <c r="AE211" s="16" cm="1">
        <f t="array" ref="AE211">'ادخال البيانات'!H222</f>
        <v>0</v>
      </c>
      <c r="AF211" s="15" cm="1">
        <f t="array" ref="AF211">'ادخال البيانات'!K222</f>
        <v>0</v>
      </c>
      <c r="AG211" s="16" cm="1">
        <f t="array" ref="AG211">'ادخال البيانات'!N222</f>
        <v>0</v>
      </c>
      <c r="AH211" s="15" cm="1">
        <f t="array" ref="AH211">'ادخال البيانات'!Q222</f>
        <v>0</v>
      </c>
      <c r="AI211" s="16" cm="1">
        <f t="array" ref="AI211">'ادخال البيانات'!T222</f>
        <v>0</v>
      </c>
      <c r="AJ211" s="15" cm="1">
        <f t="array" ref="AJ211">'ادخال البيانات'!W222</f>
        <v>0</v>
      </c>
      <c r="AK211" s="16" cm="1">
        <f t="array" ref="AK211">'ادخال البيانات'!Z222</f>
        <v>0</v>
      </c>
      <c r="AL211" s="15" cm="1">
        <f t="array" ref="AL211">'ادخال البيانات'!AC222</f>
        <v>0</v>
      </c>
    </row>
    <row r="212" ht="13.8" customHeight="1">
      <c r="A212" s="9"/>
      <c r="B212" s="9"/>
      <c r="C212" s="9"/>
      <c r="D212" s="9"/>
      <c r="E212" s="9"/>
      <c r="F212" s="9"/>
      <c r="G212" s="9"/>
      <c r="H212" s="9"/>
      <c r="I212" s="9"/>
      <c r="J212" s="9"/>
      <c r="K212" s="9"/>
      <c r="L212" s="9"/>
      <c r="M212" s="9"/>
      <c r="N212" s="9"/>
      <c r="O212" s="9"/>
      <c r="P212" s="9"/>
      <c r="Q212" s="9"/>
      <c r="R212" s="9"/>
      <c r="S212" s="9"/>
      <c r="T212" s="9"/>
      <c r="U212" s="9"/>
      <c r="V212" s="9"/>
      <c r="W212" s="9"/>
      <c r="X212" s="9"/>
      <c r="Y212" s="9"/>
      <c r="Z212" s="9"/>
      <c r="AA212" s="9"/>
      <c r="AB212" s="9"/>
      <c r="AC212" s="9"/>
      <c r="AD212" s="15" cm="1">
        <f t="array" ref="AD212">'ادخال البيانات'!E223</f>
        <v>0</v>
      </c>
      <c r="AE212" s="16" cm="1">
        <f t="array" ref="AE212">'ادخال البيانات'!H223</f>
        <v>0</v>
      </c>
      <c r="AF212" s="15" cm="1">
        <f t="array" ref="AF212">'ادخال البيانات'!K223</f>
        <v>0</v>
      </c>
      <c r="AG212" s="16" cm="1">
        <f t="array" ref="AG212">'ادخال البيانات'!N223</f>
        <v>0</v>
      </c>
      <c r="AH212" s="15" cm="1">
        <f t="array" ref="AH212">'ادخال البيانات'!Q223</f>
        <v>0</v>
      </c>
      <c r="AI212" s="16" cm="1">
        <f t="array" ref="AI212">'ادخال البيانات'!T223</f>
        <v>0</v>
      </c>
      <c r="AJ212" s="15" cm="1">
        <f t="array" ref="AJ212">'ادخال البيانات'!W223</f>
        <v>0</v>
      </c>
      <c r="AK212" s="16" cm="1">
        <f t="array" ref="AK212">'ادخال البيانات'!Z223</f>
        <v>0</v>
      </c>
      <c r="AL212" s="15" cm="1">
        <f t="array" ref="AL212">'ادخال البيانات'!AC223</f>
        <v>0</v>
      </c>
    </row>
    <row r="213" ht="13.8" customHeight="1">
      <c r="A213" s="9"/>
      <c r="B213" s="9"/>
      <c r="C213" s="9"/>
      <c r="D213" s="9"/>
      <c r="E213" s="9"/>
      <c r="F213" s="9"/>
      <c r="G213" s="9"/>
      <c r="H213" s="9"/>
      <c r="I213" s="9"/>
      <c r="J213" s="9"/>
      <c r="K213" s="9"/>
      <c r="L213" s="9"/>
      <c r="M213" s="9"/>
      <c r="N213" s="9"/>
      <c r="O213" s="9"/>
      <c r="P213" s="9"/>
      <c r="Q213" s="9"/>
      <c r="R213" s="9"/>
      <c r="S213" s="9"/>
      <c r="T213" s="9"/>
      <c r="U213" s="9"/>
      <c r="V213" s="9"/>
      <c r="W213" s="9"/>
      <c r="X213" s="9"/>
      <c r="Y213" s="9"/>
      <c r="Z213" s="9"/>
      <c r="AA213" s="9"/>
      <c r="AB213" s="9"/>
      <c r="AC213" s="9"/>
      <c r="AD213" s="15" cm="1">
        <f t="array" ref="AD213">'ادخال البيانات'!E224</f>
        <v>0</v>
      </c>
      <c r="AE213" s="16" cm="1">
        <f t="array" ref="AE213">'ادخال البيانات'!H224</f>
        <v>0</v>
      </c>
      <c r="AF213" s="15" cm="1">
        <f t="array" ref="AF213">'ادخال البيانات'!K224</f>
        <v>0</v>
      </c>
      <c r="AG213" s="16" cm="1">
        <f t="array" ref="AG213">'ادخال البيانات'!N224</f>
        <v>0</v>
      </c>
      <c r="AH213" s="15" cm="1">
        <f t="array" ref="AH213">'ادخال البيانات'!Q224</f>
        <v>0</v>
      </c>
      <c r="AI213" s="16" cm="1">
        <f t="array" ref="AI213">'ادخال البيانات'!T224</f>
        <v>0</v>
      </c>
      <c r="AJ213" s="15" cm="1">
        <f t="array" ref="AJ213">'ادخال البيانات'!W224</f>
        <v>0</v>
      </c>
      <c r="AK213" s="16" cm="1">
        <f t="array" ref="AK213">'ادخال البيانات'!Z224</f>
        <v>0</v>
      </c>
      <c r="AL213" s="15" cm="1">
        <f t="array" ref="AL213">'ادخال البيانات'!AC224</f>
        <v>0</v>
      </c>
    </row>
    <row r="214" ht="13.8" customHeight="1">
      <c r="A214" s="9"/>
      <c r="B214" s="9"/>
      <c r="C214" s="9"/>
      <c r="D214" s="9"/>
      <c r="E214" s="9"/>
      <c r="F214" s="9"/>
      <c r="G214" s="9"/>
      <c r="H214" s="9"/>
      <c r="I214" s="9"/>
      <c r="J214" s="9"/>
      <c r="K214" s="9"/>
      <c r="L214" s="9"/>
      <c r="M214" s="9"/>
      <c r="N214" s="9"/>
      <c r="O214" s="9"/>
      <c r="P214" s="9"/>
      <c r="Q214" s="9"/>
      <c r="R214" s="9"/>
      <c r="S214" s="9"/>
      <c r="T214" s="9"/>
      <c r="U214" s="9"/>
      <c r="V214" s="9"/>
      <c r="W214" s="9"/>
      <c r="X214" s="9"/>
      <c r="Y214" s="9"/>
      <c r="Z214" s="9"/>
      <c r="AA214" s="9"/>
      <c r="AB214" s="9"/>
      <c r="AC214" s="9"/>
      <c r="AD214" s="15" cm="1">
        <f t="array" ref="AD214">'ادخال البيانات'!E225</f>
        <v>0</v>
      </c>
      <c r="AE214" s="16" cm="1">
        <f t="array" ref="AE214">'ادخال البيانات'!H225</f>
        <v>0</v>
      </c>
      <c r="AF214" s="15" cm="1">
        <f t="array" ref="AF214">'ادخال البيانات'!K225</f>
        <v>0</v>
      </c>
      <c r="AG214" s="16" cm="1">
        <f t="array" ref="AG214">'ادخال البيانات'!N225</f>
        <v>0</v>
      </c>
      <c r="AH214" s="15" cm="1">
        <f t="array" ref="AH214">'ادخال البيانات'!Q225</f>
        <v>0</v>
      </c>
      <c r="AI214" s="16" cm="1">
        <f t="array" ref="AI214">'ادخال البيانات'!T225</f>
        <v>0</v>
      </c>
      <c r="AJ214" s="15" cm="1">
        <f t="array" ref="AJ214">'ادخال البيانات'!W225</f>
        <v>0</v>
      </c>
      <c r="AK214" s="16" cm="1">
        <f t="array" ref="AK214">'ادخال البيانات'!Z225</f>
        <v>0</v>
      </c>
      <c r="AL214" s="15" cm="1">
        <f t="array" ref="AL214">'ادخال البيانات'!AC225</f>
        <v>0</v>
      </c>
    </row>
    <row r="215" ht="13.8" customHeight="1">
      <c r="A215" s="9"/>
      <c r="B215" s="9"/>
      <c r="C215" s="9"/>
      <c r="D215" s="9"/>
      <c r="E215" s="9"/>
      <c r="F215" s="9"/>
      <c r="G215" s="9"/>
      <c r="H215" s="9"/>
      <c r="I215" s="9"/>
      <c r="J215" s="9"/>
      <c r="K215" s="9"/>
      <c r="L215" s="9"/>
      <c r="M215" s="9"/>
      <c r="N215" s="9"/>
      <c r="O215" s="9"/>
      <c r="P215" s="9"/>
      <c r="Q215" s="9"/>
      <c r="R215" s="9"/>
      <c r="S215" s="9"/>
      <c r="T215" s="9"/>
      <c r="U215" s="9"/>
      <c r="V215" s="9"/>
      <c r="W215" s="9"/>
      <c r="X215" s="9"/>
      <c r="Y215" s="9"/>
      <c r="Z215" s="9"/>
      <c r="AA215" s="9"/>
      <c r="AB215" s="9"/>
      <c r="AC215" s="9"/>
      <c r="AD215" s="15" cm="1">
        <f t="array" ref="AD215">'ادخال البيانات'!E226</f>
        <v>0</v>
      </c>
      <c r="AE215" s="16" cm="1">
        <f t="array" ref="AE215">'ادخال البيانات'!H226</f>
        <v>0</v>
      </c>
      <c r="AF215" s="15" cm="1">
        <f t="array" ref="AF215">'ادخال البيانات'!K226</f>
        <v>0</v>
      </c>
      <c r="AG215" s="16" cm="1">
        <f t="array" ref="AG215">'ادخال البيانات'!N226</f>
        <v>0</v>
      </c>
      <c r="AH215" s="15" cm="1">
        <f t="array" ref="AH215">'ادخال البيانات'!Q226</f>
        <v>0</v>
      </c>
      <c r="AI215" s="16" cm="1">
        <f t="array" ref="AI215">'ادخال البيانات'!T226</f>
        <v>0</v>
      </c>
      <c r="AJ215" s="15" cm="1">
        <f t="array" ref="AJ215">'ادخال البيانات'!W226</f>
        <v>0</v>
      </c>
      <c r="AK215" s="16" cm="1">
        <f t="array" ref="AK215">'ادخال البيانات'!Z226</f>
        <v>0</v>
      </c>
      <c r="AL215" s="15" cm="1">
        <f t="array" ref="AL215">'ادخال البيانات'!AC226</f>
        <v>0</v>
      </c>
    </row>
    <row r="216" ht="13.8" customHeight="1">
      <c r="A216" s="9"/>
      <c r="B216" s="9"/>
      <c r="C216" s="9"/>
      <c r="D216" s="9"/>
      <c r="E216" s="9"/>
      <c r="F216" s="9"/>
      <c r="G216" s="9"/>
      <c r="H216" s="9"/>
      <c r="I216" s="9"/>
      <c r="J216" s="9"/>
      <c r="K216" s="9"/>
      <c r="L216" s="9"/>
      <c r="M216" s="9"/>
      <c r="N216" s="9"/>
      <c r="O216" s="9"/>
      <c r="P216" s="9"/>
      <c r="Q216" s="9"/>
      <c r="R216" s="9"/>
      <c r="S216" s="9"/>
      <c r="T216" s="9"/>
      <c r="U216" s="9"/>
      <c r="V216" s="9"/>
      <c r="W216" s="9"/>
      <c r="X216" s="9"/>
      <c r="Y216" s="9"/>
      <c r="Z216" s="9"/>
      <c r="AA216" s="9"/>
      <c r="AB216" s="9"/>
      <c r="AC216" s="9"/>
      <c r="AD216" s="15" cm="1">
        <f t="array" ref="AD216">'ادخال البيانات'!E227</f>
        <v>0</v>
      </c>
      <c r="AE216" s="16" cm="1">
        <f t="array" ref="AE216">'ادخال البيانات'!H227</f>
        <v>0</v>
      </c>
      <c r="AF216" s="15" cm="1">
        <f t="array" ref="AF216">'ادخال البيانات'!K227</f>
        <v>0</v>
      </c>
      <c r="AG216" s="16" cm="1">
        <f t="array" ref="AG216">'ادخال البيانات'!N227</f>
        <v>0</v>
      </c>
      <c r="AH216" s="15" cm="1">
        <f t="array" ref="AH216">'ادخال البيانات'!Q227</f>
        <v>0</v>
      </c>
      <c r="AI216" s="16" cm="1">
        <f t="array" ref="AI216">'ادخال البيانات'!T227</f>
        <v>0</v>
      </c>
      <c r="AJ216" s="15" cm="1">
        <f t="array" ref="AJ216">'ادخال البيانات'!W227</f>
        <v>0</v>
      </c>
      <c r="AK216" s="16" cm="1">
        <f t="array" ref="AK216">'ادخال البيانات'!Z227</f>
        <v>0</v>
      </c>
      <c r="AL216" s="15" cm="1">
        <f t="array" ref="AL216">'ادخال البيانات'!AC227</f>
        <v>0</v>
      </c>
    </row>
    <row r="217" ht="13.8" customHeight="1">
      <c r="A217" s="9"/>
      <c r="B217" s="9"/>
      <c r="C217" s="9"/>
      <c r="D217" s="9"/>
      <c r="E217" s="9"/>
      <c r="F217" s="9"/>
      <c r="G217" s="9"/>
      <c r="H217" s="9"/>
      <c r="I217" s="9"/>
      <c r="J217" s="9"/>
      <c r="K217" s="9"/>
      <c r="L217" s="9"/>
      <c r="M217" s="9"/>
      <c r="N217" s="9"/>
      <c r="O217" s="9"/>
      <c r="P217" s="9"/>
      <c r="Q217" s="9"/>
      <c r="R217" s="9"/>
      <c r="S217" s="9"/>
      <c r="T217" s="9"/>
      <c r="U217" s="9"/>
      <c r="V217" s="9"/>
      <c r="W217" s="9"/>
      <c r="X217" s="9"/>
      <c r="Y217" s="9"/>
      <c r="Z217" s="9"/>
      <c r="AA217" s="9"/>
      <c r="AB217" s="9"/>
      <c r="AC217" s="9"/>
      <c r="AD217" s="15" cm="1">
        <f t="array" ref="AD217">'ادخال البيانات'!E228</f>
        <v>0</v>
      </c>
      <c r="AE217" s="16" cm="1">
        <f t="array" ref="AE217">'ادخال البيانات'!H228</f>
        <v>0</v>
      </c>
      <c r="AF217" s="15" cm="1">
        <f t="array" ref="AF217">'ادخال البيانات'!K228</f>
        <v>0</v>
      </c>
      <c r="AG217" s="16" cm="1">
        <f t="array" ref="AG217">'ادخال البيانات'!N228</f>
        <v>0</v>
      </c>
      <c r="AH217" s="15" cm="1">
        <f t="array" ref="AH217">'ادخال البيانات'!Q228</f>
        <v>0</v>
      </c>
      <c r="AI217" s="16" cm="1">
        <f t="array" ref="AI217">'ادخال البيانات'!T228</f>
        <v>0</v>
      </c>
      <c r="AJ217" s="15" cm="1">
        <f t="array" ref="AJ217">'ادخال البيانات'!W228</f>
        <v>0</v>
      </c>
      <c r="AK217" s="16" cm="1">
        <f t="array" ref="AK217">'ادخال البيانات'!Z228</f>
        <v>0</v>
      </c>
      <c r="AL217" s="15" cm="1">
        <f t="array" ref="AL217">'ادخال البيانات'!AC228</f>
        <v>0</v>
      </c>
    </row>
    <row r="218" ht="13.8" customHeight="1">
      <c r="A218" s="9"/>
      <c r="B218" s="9"/>
      <c r="C218" s="9"/>
      <c r="D218" s="9"/>
      <c r="E218" s="9"/>
      <c r="F218" s="9"/>
      <c r="G218" s="9"/>
      <c r="H218" s="9"/>
      <c r="I218" s="9"/>
      <c r="J218" s="9"/>
      <c r="K218" s="9"/>
      <c r="L218" s="9"/>
      <c r="M218" s="9"/>
      <c r="N218" s="9"/>
      <c r="O218" s="9"/>
      <c r="P218" s="9"/>
      <c r="Q218" s="9"/>
      <c r="R218" s="9"/>
      <c r="S218" s="9"/>
      <c r="T218" s="9"/>
      <c r="U218" s="9"/>
      <c r="V218" s="9"/>
      <c r="W218" s="9"/>
      <c r="X218" s="9"/>
      <c r="Y218" s="9"/>
      <c r="Z218" s="9"/>
      <c r="AA218" s="9"/>
      <c r="AB218" s="9"/>
      <c r="AC218" s="9"/>
      <c r="AD218" s="15" cm="1">
        <f t="array" ref="AD218">'ادخال البيانات'!E229</f>
        <v>0</v>
      </c>
      <c r="AE218" s="16" cm="1">
        <f t="array" ref="AE218">'ادخال البيانات'!H229</f>
        <v>0</v>
      </c>
      <c r="AF218" s="15" cm="1">
        <f t="array" ref="AF218">'ادخال البيانات'!K229</f>
        <v>0</v>
      </c>
      <c r="AG218" s="16" cm="1">
        <f t="array" ref="AG218">'ادخال البيانات'!N229</f>
        <v>0</v>
      </c>
      <c r="AH218" s="15" cm="1">
        <f t="array" ref="AH218">'ادخال البيانات'!Q229</f>
        <v>0</v>
      </c>
      <c r="AI218" s="16" cm="1">
        <f t="array" ref="AI218">'ادخال البيانات'!T229</f>
        <v>0</v>
      </c>
      <c r="AJ218" s="15" cm="1">
        <f t="array" ref="AJ218">'ادخال البيانات'!W229</f>
        <v>0</v>
      </c>
      <c r="AK218" s="16" cm="1">
        <f t="array" ref="AK218">'ادخال البيانات'!Z229</f>
        <v>0</v>
      </c>
      <c r="AL218" s="15" cm="1">
        <f t="array" ref="AL218">'ادخال البيانات'!AC229</f>
        <v>0</v>
      </c>
    </row>
    <row r="219" ht="13.8" customHeight="1">
      <c r="A219" s="9"/>
      <c r="B219" s="9"/>
      <c r="C219" s="9"/>
      <c r="D219" s="9"/>
      <c r="E219" s="9"/>
      <c r="F219" s="9"/>
      <c r="G219" s="9"/>
      <c r="H219" s="9"/>
      <c r="I219" s="9"/>
      <c r="J219" s="9"/>
      <c r="K219" s="9"/>
      <c r="L219" s="9"/>
      <c r="M219" s="9"/>
      <c r="N219" s="9"/>
      <c r="O219" s="9"/>
      <c r="P219" s="9"/>
      <c r="Q219" s="9"/>
      <c r="R219" s="9"/>
      <c r="S219" s="9"/>
      <c r="T219" s="9"/>
      <c r="U219" s="9"/>
      <c r="V219" s="9"/>
      <c r="W219" s="9"/>
      <c r="X219" s="9"/>
      <c r="Y219" s="9"/>
      <c r="Z219" s="9"/>
      <c r="AA219" s="9"/>
      <c r="AB219" s="9"/>
      <c r="AC219" s="9"/>
      <c r="AD219" s="15" cm="1">
        <f t="array" ref="AD219">'ادخال البيانات'!E230</f>
        <v>0</v>
      </c>
      <c r="AE219" s="16" cm="1">
        <f t="array" ref="AE219">'ادخال البيانات'!H230</f>
        <v>0</v>
      </c>
      <c r="AF219" s="15" cm="1">
        <f t="array" ref="AF219">'ادخال البيانات'!K230</f>
        <v>0</v>
      </c>
      <c r="AG219" s="16" cm="1">
        <f t="array" ref="AG219">'ادخال البيانات'!N230</f>
        <v>0</v>
      </c>
      <c r="AH219" s="15" cm="1">
        <f t="array" ref="AH219">'ادخال البيانات'!Q230</f>
        <v>0</v>
      </c>
      <c r="AI219" s="16" cm="1">
        <f t="array" ref="AI219">'ادخال البيانات'!T230</f>
        <v>0</v>
      </c>
      <c r="AJ219" s="15" cm="1">
        <f t="array" ref="AJ219">'ادخال البيانات'!W230</f>
        <v>0</v>
      </c>
      <c r="AK219" s="16" cm="1">
        <f t="array" ref="AK219">'ادخال البيانات'!Z230</f>
        <v>0</v>
      </c>
      <c r="AL219" s="15" cm="1">
        <f t="array" ref="AL219">'ادخال البيانات'!AC230</f>
        <v>0</v>
      </c>
    </row>
    <row r="220" ht="13.8" customHeight="1">
      <c r="A220" s="9"/>
      <c r="B220" s="9"/>
      <c r="C220" s="9"/>
      <c r="D220" s="9"/>
      <c r="E220" s="9"/>
      <c r="F220" s="9"/>
      <c r="G220" s="9"/>
      <c r="H220" s="9"/>
      <c r="I220" s="9"/>
      <c r="J220" s="9"/>
      <c r="K220" s="9"/>
      <c r="L220" s="9"/>
      <c r="M220" s="9"/>
      <c r="N220" s="9"/>
      <c r="O220" s="9"/>
      <c r="P220" s="9"/>
      <c r="Q220" s="9"/>
      <c r="R220" s="9"/>
      <c r="S220" s="9"/>
      <c r="T220" s="9"/>
      <c r="U220" s="9"/>
      <c r="V220" s="9"/>
      <c r="W220" s="9"/>
      <c r="X220" s="9"/>
      <c r="Y220" s="9"/>
      <c r="Z220" s="9"/>
      <c r="AA220" s="9"/>
      <c r="AB220" s="9"/>
      <c r="AC220" s="9"/>
      <c r="AD220" s="15" cm="1">
        <f t="array" ref="AD220">'ادخال البيانات'!E231</f>
        <v>0</v>
      </c>
      <c r="AE220" s="16" cm="1">
        <f t="array" ref="AE220">'ادخال البيانات'!H231</f>
        <v>0</v>
      </c>
      <c r="AF220" s="15" cm="1">
        <f t="array" ref="AF220">'ادخال البيانات'!K231</f>
        <v>0</v>
      </c>
      <c r="AG220" s="16" cm="1">
        <f t="array" ref="AG220">'ادخال البيانات'!N231</f>
        <v>0</v>
      </c>
      <c r="AH220" s="15" cm="1">
        <f t="array" ref="AH220">'ادخال البيانات'!Q231</f>
        <v>0</v>
      </c>
      <c r="AI220" s="16" cm="1">
        <f t="array" ref="AI220">'ادخال البيانات'!T231</f>
        <v>0</v>
      </c>
      <c r="AJ220" s="15" cm="1">
        <f t="array" ref="AJ220">'ادخال البيانات'!W231</f>
        <v>0</v>
      </c>
      <c r="AK220" s="16" cm="1">
        <f t="array" ref="AK220">'ادخال البيانات'!Z231</f>
        <v>0</v>
      </c>
      <c r="AL220" s="15" cm="1">
        <f t="array" ref="AL220">'ادخال البيانات'!AC231</f>
        <v>0</v>
      </c>
    </row>
    <row r="221" ht="13.8" customHeight="1">
      <c r="A221" s="9"/>
      <c r="B221" s="9"/>
      <c r="C221" s="9"/>
      <c r="D221" s="9"/>
      <c r="E221" s="9"/>
      <c r="F221" s="9"/>
      <c r="G221" s="9"/>
      <c r="H221" s="9"/>
      <c r="I221" s="9"/>
      <c r="J221" s="9"/>
      <c r="K221" s="9"/>
      <c r="L221" s="9"/>
      <c r="M221" s="9"/>
      <c r="N221" s="9"/>
      <c r="O221" s="9"/>
      <c r="P221" s="9"/>
      <c r="Q221" s="9"/>
      <c r="R221" s="9"/>
      <c r="S221" s="9"/>
      <c r="T221" s="9"/>
      <c r="U221" s="9"/>
      <c r="V221" s="9"/>
      <c r="W221" s="9"/>
      <c r="X221" s="9"/>
      <c r="Y221" s="9"/>
      <c r="Z221" s="9"/>
      <c r="AA221" s="9"/>
      <c r="AB221" s="9"/>
      <c r="AC221" s="9"/>
      <c r="AD221" s="15" cm="1">
        <f t="array" ref="AD221">'ادخال البيانات'!E232</f>
        <v>0</v>
      </c>
      <c r="AE221" s="16" cm="1">
        <f t="array" ref="AE221">'ادخال البيانات'!H232</f>
        <v>0</v>
      </c>
      <c r="AF221" s="15" cm="1">
        <f t="array" ref="AF221">'ادخال البيانات'!K232</f>
        <v>0</v>
      </c>
      <c r="AG221" s="16" cm="1">
        <f t="array" ref="AG221">'ادخال البيانات'!N232</f>
        <v>0</v>
      </c>
      <c r="AH221" s="15" cm="1">
        <f t="array" ref="AH221">'ادخال البيانات'!Q232</f>
        <v>0</v>
      </c>
      <c r="AI221" s="16" cm="1">
        <f t="array" ref="AI221">'ادخال البيانات'!T232</f>
        <v>0</v>
      </c>
      <c r="AJ221" s="15" cm="1">
        <f t="array" ref="AJ221">'ادخال البيانات'!W232</f>
        <v>0</v>
      </c>
      <c r="AK221" s="16" cm="1">
        <f t="array" ref="AK221">'ادخال البيانات'!Z232</f>
        <v>0</v>
      </c>
      <c r="AL221" s="15" cm="1">
        <f t="array" ref="AL221">'ادخال البيانات'!AC232</f>
        <v>0</v>
      </c>
    </row>
    <row r="222" ht="13.8" customHeight="1">
      <c r="A222" s="9"/>
      <c r="B222" s="9"/>
      <c r="C222" s="9"/>
      <c r="D222" s="9"/>
      <c r="E222" s="9"/>
      <c r="F222" s="9"/>
      <c r="G222" s="9"/>
      <c r="H222" s="9"/>
      <c r="I222" s="9"/>
      <c r="J222" s="9"/>
      <c r="K222" s="9"/>
      <c r="L222" s="9"/>
      <c r="M222" s="9"/>
      <c r="N222" s="9"/>
      <c r="O222" s="9"/>
      <c r="P222" s="9"/>
      <c r="Q222" s="9"/>
      <c r="R222" s="9"/>
      <c r="S222" s="9"/>
      <c r="T222" s="9"/>
      <c r="U222" s="9"/>
      <c r="V222" s="9"/>
      <c r="W222" s="9"/>
      <c r="X222" s="9"/>
      <c r="Y222" s="9"/>
      <c r="Z222" s="9"/>
      <c r="AA222" s="9"/>
      <c r="AB222" s="9"/>
      <c r="AC222" s="9"/>
      <c r="AD222" s="15" cm="1">
        <f t="array" ref="AD222">'ادخال البيانات'!E233</f>
        <v>0</v>
      </c>
      <c r="AE222" s="16" cm="1">
        <f t="array" ref="AE222">'ادخال البيانات'!H233</f>
        <v>0</v>
      </c>
      <c r="AF222" s="15" cm="1">
        <f t="array" ref="AF222">'ادخال البيانات'!K233</f>
        <v>0</v>
      </c>
      <c r="AG222" s="16" cm="1">
        <f t="array" ref="AG222">'ادخال البيانات'!N233</f>
        <v>0</v>
      </c>
      <c r="AH222" s="15" cm="1">
        <f t="array" ref="AH222">'ادخال البيانات'!Q233</f>
        <v>0</v>
      </c>
      <c r="AI222" s="16" cm="1">
        <f t="array" ref="AI222">'ادخال البيانات'!T233</f>
        <v>0</v>
      </c>
      <c r="AJ222" s="15" cm="1">
        <f t="array" ref="AJ222">'ادخال البيانات'!W233</f>
        <v>0</v>
      </c>
      <c r="AK222" s="16" cm="1">
        <f t="array" ref="AK222">'ادخال البيانات'!Z233</f>
        <v>0</v>
      </c>
      <c r="AL222" s="15" cm="1">
        <f t="array" ref="AL222">'ادخال البيانات'!AC233</f>
        <v>0</v>
      </c>
    </row>
    <row r="223" ht="13.8" customHeight="1">
      <c r="A223" s="9"/>
      <c r="B223" s="9"/>
      <c r="C223" s="9"/>
      <c r="D223" s="9"/>
      <c r="E223" s="9"/>
      <c r="F223" s="9"/>
      <c r="G223" s="9"/>
      <c r="H223" s="9"/>
      <c r="I223" s="9"/>
      <c r="J223" s="9"/>
      <c r="K223" s="9"/>
      <c r="L223" s="9"/>
      <c r="M223" s="9"/>
      <c r="N223" s="9"/>
      <c r="O223" s="9"/>
      <c r="P223" s="9"/>
      <c r="Q223" s="9"/>
      <c r="R223" s="9"/>
      <c r="S223" s="9"/>
      <c r="T223" s="9"/>
      <c r="U223" s="9"/>
      <c r="V223" s="9"/>
      <c r="W223" s="9"/>
      <c r="X223" s="9"/>
      <c r="Y223" s="9"/>
      <c r="Z223" s="9"/>
      <c r="AA223" s="9"/>
      <c r="AB223" s="9"/>
      <c r="AC223" s="9"/>
      <c r="AD223" s="15" cm="1">
        <f t="array" ref="AD223">'ادخال البيانات'!E234</f>
        <v>0</v>
      </c>
      <c r="AE223" s="16" cm="1">
        <f t="array" ref="AE223">'ادخال البيانات'!H234</f>
        <v>0</v>
      </c>
      <c r="AF223" s="15" cm="1">
        <f t="array" ref="AF223">'ادخال البيانات'!K234</f>
        <v>0</v>
      </c>
      <c r="AG223" s="16" cm="1">
        <f t="array" ref="AG223">'ادخال البيانات'!N234</f>
        <v>0</v>
      </c>
      <c r="AH223" s="15" cm="1">
        <f t="array" ref="AH223">'ادخال البيانات'!Q234</f>
        <v>0</v>
      </c>
      <c r="AI223" s="16" cm="1">
        <f t="array" ref="AI223">'ادخال البيانات'!T234</f>
        <v>0</v>
      </c>
      <c r="AJ223" s="15" cm="1">
        <f t="array" ref="AJ223">'ادخال البيانات'!W234</f>
        <v>0</v>
      </c>
      <c r="AK223" s="16" cm="1">
        <f t="array" ref="AK223">'ادخال البيانات'!Z234</f>
        <v>0</v>
      </c>
      <c r="AL223" s="15" cm="1">
        <f t="array" ref="AL223">'ادخال البيانات'!AC234</f>
        <v>0</v>
      </c>
    </row>
    <row r="224" ht="13.8" customHeight="1">
      <c r="A224" s="9"/>
      <c r="B224" s="9"/>
      <c r="C224" s="9"/>
      <c r="D224" s="9"/>
      <c r="E224" s="9"/>
      <c r="F224" s="9"/>
      <c r="G224" s="9"/>
      <c r="H224" s="9"/>
      <c r="I224" s="9"/>
      <c r="J224" s="9"/>
      <c r="K224" s="9"/>
      <c r="L224" s="9"/>
      <c r="M224" s="9"/>
      <c r="N224" s="9"/>
      <c r="O224" s="9"/>
      <c r="P224" s="9"/>
      <c r="Q224" s="9"/>
      <c r="R224" s="9"/>
      <c r="S224" s="9"/>
      <c r="T224" s="9"/>
      <c r="U224" s="9"/>
      <c r="V224" s="9"/>
      <c r="W224" s="9"/>
      <c r="X224" s="9"/>
      <c r="Y224" s="9"/>
      <c r="Z224" s="9"/>
      <c r="AA224" s="9"/>
      <c r="AB224" s="9"/>
      <c r="AC224" s="9"/>
      <c r="AD224" s="15" cm="1">
        <f t="array" ref="AD224">'ادخال البيانات'!E235</f>
        <v>0</v>
      </c>
      <c r="AE224" s="16" cm="1">
        <f t="array" ref="AE224">'ادخال البيانات'!H235</f>
        <v>0</v>
      </c>
      <c r="AF224" s="15" cm="1">
        <f t="array" ref="AF224">'ادخال البيانات'!K235</f>
        <v>0</v>
      </c>
      <c r="AG224" s="16" cm="1">
        <f t="array" ref="AG224">'ادخال البيانات'!N235</f>
        <v>0</v>
      </c>
      <c r="AH224" s="15" cm="1">
        <f t="array" ref="AH224">'ادخال البيانات'!Q235</f>
        <v>0</v>
      </c>
      <c r="AI224" s="16" cm="1">
        <f t="array" ref="AI224">'ادخال البيانات'!T235</f>
        <v>0</v>
      </c>
      <c r="AJ224" s="15" cm="1">
        <f t="array" ref="AJ224">'ادخال البيانات'!W235</f>
        <v>0</v>
      </c>
      <c r="AK224" s="16" cm="1">
        <f t="array" ref="AK224">'ادخال البيانات'!Z235</f>
        <v>0</v>
      </c>
      <c r="AL224" s="15" cm="1">
        <f t="array" ref="AL224">'ادخال البيانات'!AC235</f>
        <v>0</v>
      </c>
    </row>
    <row r="225" ht="13.8" customHeight="1">
      <c r="A225" s="9"/>
      <c r="B225" s="9"/>
      <c r="C225" s="9"/>
      <c r="D225" s="9"/>
      <c r="E225" s="9"/>
      <c r="F225" s="9"/>
      <c r="G225" s="9"/>
      <c r="H225" s="9"/>
      <c r="I225" s="9"/>
      <c r="J225" s="9"/>
      <c r="K225" s="9"/>
      <c r="L225" s="9"/>
      <c r="M225" s="9"/>
      <c r="N225" s="9"/>
      <c r="O225" s="9"/>
      <c r="P225" s="9"/>
      <c r="Q225" s="9"/>
      <c r="R225" s="9"/>
      <c r="S225" s="9"/>
      <c r="T225" s="9"/>
      <c r="U225" s="9"/>
      <c r="V225" s="9"/>
      <c r="W225" s="9"/>
      <c r="X225" s="9"/>
      <c r="Y225" s="9"/>
      <c r="Z225" s="9"/>
      <c r="AA225" s="9"/>
      <c r="AB225" s="9"/>
      <c r="AC225" s="9"/>
      <c r="AD225" s="15" cm="1">
        <f t="array" ref="AD225">'ادخال البيانات'!E236</f>
        <v>0</v>
      </c>
      <c r="AE225" s="16" cm="1">
        <f t="array" ref="AE225">'ادخال البيانات'!H236</f>
        <v>0</v>
      </c>
      <c r="AF225" s="15" cm="1">
        <f t="array" ref="AF225">'ادخال البيانات'!K236</f>
        <v>0</v>
      </c>
      <c r="AG225" s="16" cm="1">
        <f t="array" ref="AG225">'ادخال البيانات'!N236</f>
        <v>0</v>
      </c>
      <c r="AH225" s="15" cm="1">
        <f t="array" ref="AH225">'ادخال البيانات'!Q236</f>
        <v>0</v>
      </c>
      <c r="AI225" s="16" cm="1">
        <f t="array" ref="AI225">'ادخال البيانات'!T236</f>
        <v>0</v>
      </c>
      <c r="AJ225" s="15" cm="1">
        <f t="array" ref="AJ225">'ادخال البيانات'!W236</f>
        <v>0</v>
      </c>
      <c r="AK225" s="16" cm="1">
        <f t="array" ref="AK225">'ادخال البيانات'!Z236</f>
        <v>0</v>
      </c>
      <c r="AL225" s="15" cm="1">
        <f t="array" ref="AL225">'ادخال البيانات'!AC236</f>
        <v>0</v>
      </c>
    </row>
    <row r="226" ht="13.8" customHeight="1">
      <c r="A226" s="9"/>
      <c r="B226" s="9"/>
      <c r="C226" s="9"/>
      <c r="D226" s="9"/>
      <c r="E226" s="9"/>
      <c r="F226" s="9"/>
      <c r="G226" s="9"/>
      <c r="H226" s="9"/>
      <c r="I226" s="9"/>
      <c r="J226" s="9"/>
      <c r="K226" s="9"/>
      <c r="L226" s="9"/>
      <c r="M226" s="9"/>
      <c r="N226" s="9"/>
      <c r="O226" s="9"/>
      <c r="P226" s="9"/>
      <c r="Q226" s="9"/>
      <c r="R226" s="9"/>
      <c r="S226" s="9"/>
      <c r="T226" s="9"/>
      <c r="U226" s="9"/>
      <c r="V226" s="9"/>
      <c r="W226" s="9"/>
      <c r="X226" s="9"/>
      <c r="Y226" s="9"/>
      <c r="Z226" s="9"/>
      <c r="AA226" s="9"/>
      <c r="AB226" s="9"/>
      <c r="AC226" s="9"/>
      <c r="AD226" s="15" cm="1">
        <f t="array" ref="AD226">'ادخال البيانات'!E237</f>
        <v>0</v>
      </c>
      <c r="AE226" s="16" cm="1">
        <f t="array" ref="AE226">'ادخال البيانات'!H237</f>
        <v>0</v>
      </c>
      <c r="AF226" s="15" cm="1">
        <f t="array" ref="AF226">'ادخال البيانات'!K237</f>
        <v>0</v>
      </c>
      <c r="AG226" s="16" cm="1">
        <f t="array" ref="AG226">'ادخال البيانات'!N237</f>
        <v>0</v>
      </c>
      <c r="AH226" s="15" cm="1">
        <f t="array" ref="AH226">'ادخال البيانات'!Q237</f>
        <v>0</v>
      </c>
      <c r="AI226" s="16" cm="1">
        <f t="array" ref="AI226">'ادخال البيانات'!T237</f>
        <v>0</v>
      </c>
      <c r="AJ226" s="15" cm="1">
        <f t="array" ref="AJ226">'ادخال البيانات'!W237</f>
        <v>0</v>
      </c>
      <c r="AK226" s="16" cm="1">
        <f t="array" ref="AK226">'ادخال البيانات'!Z237</f>
        <v>0</v>
      </c>
      <c r="AL226" s="15" cm="1">
        <f t="array" ref="AL226">'ادخال البيانات'!AC237</f>
        <v>0</v>
      </c>
    </row>
    <row r="227" ht="13.8" customHeight="1">
      <c r="A227" s="9"/>
      <c r="B227" s="9"/>
      <c r="C227" s="9"/>
      <c r="D227" s="9"/>
      <c r="E227" s="9"/>
      <c r="F227" s="9"/>
      <c r="G227" s="9"/>
      <c r="H227" s="9"/>
      <c r="I227" s="9"/>
      <c r="J227" s="9"/>
      <c r="K227" s="9"/>
      <c r="L227" s="9"/>
      <c r="M227" s="9"/>
      <c r="N227" s="9"/>
      <c r="O227" s="9"/>
      <c r="P227" s="9"/>
      <c r="Q227" s="9"/>
      <c r="R227" s="9"/>
      <c r="S227" s="9"/>
      <c r="T227" s="9"/>
      <c r="U227" s="9"/>
      <c r="V227" s="9"/>
      <c r="W227" s="9"/>
      <c r="X227" s="9"/>
      <c r="Y227" s="9"/>
      <c r="Z227" s="9"/>
      <c r="AA227" s="9"/>
      <c r="AB227" s="9"/>
      <c r="AC227" s="9"/>
      <c r="AD227" s="15" cm="1">
        <f t="array" ref="AD227">'ادخال البيانات'!E238</f>
        <v>0</v>
      </c>
      <c r="AE227" s="16" cm="1">
        <f t="array" ref="AE227">'ادخال البيانات'!H238</f>
        <v>0</v>
      </c>
      <c r="AF227" s="15" cm="1">
        <f t="array" ref="AF227">'ادخال البيانات'!K238</f>
        <v>0</v>
      </c>
      <c r="AG227" s="16" cm="1">
        <f t="array" ref="AG227">'ادخال البيانات'!N238</f>
        <v>0</v>
      </c>
      <c r="AH227" s="15" cm="1">
        <f t="array" ref="AH227">'ادخال البيانات'!Q238</f>
        <v>0</v>
      </c>
      <c r="AI227" s="16" cm="1">
        <f t="array" ref="AI227">'ادخال البيانات'!T238</f>
        <v>0</v>
      </c>
      <c r="AJ227" s="15" cm="1">
        <f t="array" ref="AJ227">'ادخال البيانات'!W238</f>
        <v>0</v>
      </c>
      <c r="AK227" s="16" cm="1">
        <f t="array" ref="AK227">'ادخال البيانات'!Z238</f>
        <v>0</v>
      </c>
      <c r="AL227" s="15" cm="1">
        <f t="array" ref="AL227">'ادخال البيانات'!AC238</f>
        <v>0</v>
      </c>
    </row>
    <row r="228" ht="13.8" customHeight="1">
      <c r="A228" s="9"/>
      <c r="B228" s="9"/>
      <c r="C228" s="9"/>
      <c r="D228" s="9"/>
      <c r="E228" s="9"/>
      <c r="F228" s="9"/>
      <c r="G228" s="9"/>
      <c r="H228" s="9"/>
      <c r="I228" s="9"/>
      <c r="J228" s="9"/>
      <c r="K228" s="9"/>
      <c r="L228" s="9"/>
      <c r="M228" s="9"/>
      <c r="N228" s="9"/>
      <c r="O228" s="9"/>
      <c r="P228" s="9"/>
      <c r="Q228" s="9"/>
      <c r="R228" s="9"/>
      <c r="S228" s="9"/>
      <c r="T228" s="9"/>
      <c r="U228" s="9"/>
      <c r="V228" s="9"/>
      <c r="W228" s="9"/>
      <c r="X228" s="9"/>
      <c r="Y228" s="9"/>
      <c r="Z228" s="9"/>
      <c r="AA228" s="9"/>
      <c r="AB228" s="9"/>
      <c r="AC228" s="9"/>
      <c r="AD228" s="15" cm="1">
        <f t="array" ref="AD228">'ادخال البيانات'!E239</f>
        <v>0</v>
      </c>
      <c r="AE228" s="16" cm="1">
        <f t="array" ref="AE228">'ادخال البيانات'!H239</f>
        <v>0</v>
      </c>
      <c r="AF228" s="15" cm="1">
        <f t="array" ref="AF228">'ادخال البيانات'!K239</f>
        <v>0</v>
      </c>
      <c r="AG228" s="16" cm="1">
        <f t="array" ref="AG228">'ادخال البيانات'!N239</f>
        <v>0</v>
      </c>
      <c r="AH228" s="15" cm="1">
        <f t="array" ref="AH228">'ادخال البيانات'!Q239</f>
        <v>0</v>
      </c>
      <c r="AI228" s="16" cm="1">
        <f t="array" ref="AI228">'ادخال البيانات'!T239</f>
        <v>0</v>
      </c>
      <c r="AJ228" s="15" cm="1">
        <f t="array" ref="AJ228">'ادخال البيانات'!W239</f>
        <v>0</v>
      </c>
      <c r="AK228" s="16" cm="1">
        <f t="array" ref="AK228">'ادخال البيانات'!Z239</f>
        <v>0</v>
      </c>
      <c r="AL228" s="15" cm="1">
        <f t="array" ref="AL228">'ادخال البيانات'!AC239</f>
        <v>0</v>
      </c>
    </row>
    <row r="229" ht="13.8" customHeight="1">
      <c r="A229" s="9"/>
      <c r="B229" s="9"/>
      <c r="C229" s="9"/>
      <c r="D229" s="9"/>
      <c r="E229" s="9"/>
      <c r="F229" s="9"/>
      <c r="G229" s="9"/>
      <c r="H229" s="9"/>
      <c r="I229" s="9"/>
      <c r="J229" s="9"/>
      <c r="K229" s="9"/>
      <c r="L229" s="9"/>
      <c r="M229" s="9"/>
      <c r="N229" s="9"/>
      <c r="O229" s="9"/>
      <c r="P229" s="9"/>
      <c r="Q229" s="9"/>
      <c r="R229" s="9"/>
      <c r="S229" s="9"/>
      <c r="T229" s="9"/>
      <c r="U229" s="9"/>
      <c r="V229" s="9"/>
      <c r="W229" s="9"/>
      <c r="X229" s="9"/>
      <c r="Y229" s="9"/>
      <c r="Z229" s="9"/>
      <c r="AA229" s="9"/>
      <c r="AB229" s="9"/>
      <c r="AC229" s="9"/>
      <c r="AD229" s="15" cm="1">
        <f t="array" ref="AD229">'ادخال البيانات'!E240</f>
        <v>0</v>
      </c>
      <c r="AE229" s="16" cm="1">
        <f t="array" ref="AE229">'ادخال البيانات'!H240</f>
        <v>0</v>
      </c>
      <c r="AF229" s="15" cm="1">
        <f t="array" ref="AF229">'ادخال البيانات'!K240</f>
        <v>0</v>
      </c>
      <c r="AG229" s="16" cm="1">
        <f t="array" ref="AG229">'ادخال البيانات'!N240</f>
        <v>0</v>
      </c>
      <c r="AH229" s="15" cm="1">
        <f t="array" ref="AH229">'ادخال البيانات'!Q240</f>
        <v>0</v>
      </c>
      <c r="AI229" s="16" cm="1">
        <f t="array" ref="AI229">'ادخال البيانات'!T240</f>
        <v>0</v>
      </c>
      <c r="AJ229" s="15" cm="1">
        <f t="array" ref="AJ229">'ادخال البيانات'!W240</f>
        <v>0</v>
      </c>
      <c r="AK229" s="16" cm="1">
        <f t="array" ref="AK229">'ادخال البيانات'!Z240</f>
        <v>0</v>
      </c>
      <c r="AL229" s="15" cm="1">
        <f t="array" ref="AL229">'ادخال البيانات'!AC240</f>
        <v>0</v>
      </c>
    </row>
    <row r="230" ht="13.8" customHeight="1">
      <c r="A230" s="9"/>
      <c r="B230" s="9"/>
      <c r="C230" s="9"/>
      <c r="D230" s="9"/>
      <c r="E230" s="9"/>
      <c r="F230" s="9"/>
      <c r="G230" s="9"/>
      <c r="H230" s="9"/>
      <c r="I230" s="9"/>
      <c r="J230" s="9"/>
      <c r="K230" s="9"/>
      <c r="L230" s="9"/>
      <c r="M230" s="9"/>
      <c r="N230" s="9"/>
      <c r="O230" s="9"/>
      <c r="P230" s="9"/>
      <c r="Q230" s="9"/>
      <c r="R230" s="9"/>
      <c r="S230" s="9"/>
      <c r="T230" s="9"/>
      <c r="U230" s="9"/>
      <c r="V230" s="9"/>
      <c r="W230" s="9"/>
      <c r="X230" s="9"/>
      <c r="Y230" s="9"/>
      <c r="Z230" s="9"/>
      <c r="AA230" s="9"/>
      <c r="AB230" s="9"/>
      <c r="AC230" s="9"/>
      <c r="AD230" s="15" cm="1">
        <f t="array" ref="AD230">'ادخال البيانات'!E241</f>
        <v>0</v>
      </c>
      <c r="AE230" s="16" cm="1">
        <f t="array" ref="AE230">'ادخال البيانات'!H241</f>
        <v>0</v>
      </c>
      <c r="AF230" s="15" cm="1">
        <f t="array" ref="AF230">'ادخال البيانات'!K241</f>
        <v>0</v>
      </c>
      <c r="AG230" s="16" cm="1">
        <f t="array" ref="AG230">'ادخال البيانات'!N241</f>
        <v>0</v>
      </c>
      <c r="AH230" s="15" cm="1">
        <f t="array" ref="AH230">'ادخال البيانات'!Q241</f>
        <v>0</v>
      </c>
      <c r="AI230" s="16" cm="1">
        <f t="array" ref="AI230">'ادخال البيانات'!T241</f>
        <v>0</v>
      </c>
      <c r="AJ230" s="15" cm="1">
        <f t="array" ref="AJ230">'ادخال البيانات'!W241</f>
        <v>0</v>
      </c>
      <c r="AK230" s="16" cm="1">
        <f t="array" ref="AK230">'ادخال البيانات'!Z241</f>
        <v>0</v>
      </c>
      <c r="AL230" s="15" cm="1">
        <f t="array" ref="AL230">'ادخال البيانات'!AC241</f>
        <v>0</v>
      </c>
    </row>
    <row r="231" ht="13.8" customHeight="1">
      <c r="A231" s="9"/>
      <c r="B231" s="9"/>
      <c r="C231" s="9"/>
      <c r="D231" s="9"/>
      <c r="E231" s="9"/>
      <c r="F231" s="9"/>
      <c r="G231" s="9"/>
      <c r="H231" s="9"/>
      <c r="I231" s="9"/>
      <c r="J231" s="9"/>
      <c r="K231" s="9"/>
      <c r="L231" s="9"/>
      <c r="M231" s="9"/>
      <c r="N231" s="9"/>
      <c r="O231" s="9"/>
      <c r="P231" s="9"/>
      <c r="Q231" s="9"/>
      <c r="R231" s="9"/>
      <c r="S231" s="9"/>
      <c r="T231" s="9"/>
      <c r="U231" s="9"/>
      <c r="V231" s="9"/>
      <c r="W231" s="9"/>
      <c r="X231" s="9"/>
      <c r="Y231" s="9"/>
      <c r="Z231" s="9"/>
      <c r="AA231" s="9"/>
      <c r="AB231" s="9"/>
      <c r="AC231" s="9"/>
      <c r="AD231" s="15" cm="1">
        <f t="array" ref="AD231">'ادخال البيانات'!E242</f>
        <v>0</v>
      </c>
      <c r="AE231" s="16" cm="1">
        <f t="array" ref="AE231">'ادخال البيانات'!H242</f>
        <v>0</v>
      </c>
      <c r="AF231" s="15" cm="1">
        <f t="array" ref="AF231">'ادخال البيانات'!K242</f>
        <v>0</v>
      </c>
      <c r="AG231" s="16" cm="1">
        <f t="array" ref="AG231">'ادخال البيانات'!N242</f>
        <v>0</v>
      </c>
      <c r="AH231" s="15" cm="1">
        <f t="array" ref="AH231">'ادخال البيانات'!Q242</f>
        <v>0</v>
      </c>
      <c r="AI231" s="16" cm="1">
        <f t="array" ref="AI231">'ادخال البيانات'!T242</f>
        <v>0</v>
      </c>
      <c r="AJ231" s="15" cm="1">
        <f t="array" ref="AJ231">'ادخال البيانات'!W242</f>
        <v>0</v>
      </c>
      <c r="AK231" s="16" cm="1">
        <f t="array" ref="AK231">'ادخال البيانات'!Z242</f>
        <v>0</v>
      </c>
      <c r="AL231" s="15" cm="1">
        <f t="array" ref="AL231">'ادخال البيانات'!AC242</f>
        <v>0</v>
      </c>
    </row>
    <row r="232" ht="13.8" customHeight="1">
      <c r="A232" s="9"/>
      <c r="B232" s="9"/>
      <c r="C232" s="9"/>
      <c r="D232" s="9"/>
      <c r="E232" s="9"/>
      <c r="F232" s="9"/>
      <c r="G232" s="9"/>
      <c r="H232" s="9"/>
      <c r="I232" s="9"/>
      <c r="J232" s="9"/>
      <c r="K232" s="9"/>
      <c r="L232" s="9"/>
      <c r="M232" s="9"/>
      <c r="N232" s="9"/>
      <c r="O232" s="9"/>
      <c r="P232" s="9"/>
      <c r="Q232" s="9"/>
      <c r="R232" s="9"/>
      <c r="S232" s="9"/>
      <c r="T232" s="9"/>
      <c r="U232" s="9"/>
      <c r="V232" s="9"/>
      <c r="W232" s="9"/>
      <c r="X232" s="9"/>
      <c r="Y232" s="9"/>
      <c r="Z232" s="9"/>
      <c r="AA232" s="9"/>
      <c r="AB232" s="9"/>
      <c r="AC232" s="9"/>
      <c r="AD232" s="15" cm="1">
        <f t="array" ref="AD232">'ادخال البيانات'!E243</f>
        <v>0</v>
      </c>
      <c r="AE232" s="16" cm="1">
        <f t="array" ref="AE232">'ادخال البيانات'!H243</f>
        <v>0</v>
      </c>
      <c r="AF232" s="15" cm="1">
        <f t="array" ref="AF232">'ادخال البيانات'!K243</f>
        <v>0</v>
      </c>
      <c r="AG232" s="16" cm="1">
        <f t="array" ref="AG232">'ادخال البيانات'!N243</f>
        <v>0</v>
      </c>
      <c r="AH232" s="15" cm="1">
        <f t="array" ref="AH232">'ادخال البيانات'!Q243</f>
        <v>0</v>
      </c>
      <c r="AI232" s="16" cm="1">
        <f t="array" ref="AI232">'ادخال البيانات'!T243</f>
        <v>0</v>
      </c>
      <c r="AJ232" s="15" cm="1">
        <f t="array" ref="AJ232">'ادخال البيانات'!W243</f>
        <v>0</v>
      </c>
      <c r="AK232" s="16" cm="1">
        <f t="array" ref="AK232">'ادخال البيانات'!Z243</f>
        <v>0</v>
      </c>
      <c r="AL232" s="15" cm="1">
        <f t="array" ref="AL232">'ادخال البيانات'!AC243</f>
        <v>0</v>
      </c>
    </row>
    <row r="233" ht="13.8" customHeight="1">
      <c r="A233" s="9"/>
      <c r="B233" s="9"/>
      <c r="C233" s="9"/>
      <c r="D233" s="9"/>
      <c r="E233" s="9"/>
      <c r="F233" s="9"/>
      <c r="G233" s="9"/>
      <c r="H233" s="9"/>
      <c r="I233" s="9"/>
      <c r="J233" s="9"/>
      <c r="K233" s="9"/>
      <c r="L233" s="9"/>
      <c r="M233" s="9"/>
      <c r="N233" s="9"/>
      <c r="O233" s="9"/>
      <c r="P233" s="9"/>
      <c r="Q233" s="9"/>
      <c r="R233" s="9"/>
      <c r="S233" s="9"/>
      <c r="T233" s="9"/>
      <c r="U233" s="9"/>
      <c r="V233" s="9"/>
      <c r="W233" s="9"/>
      <c r="X233" s="9"/>
      <c r="Y233" s="9"/>
      <c r="Z233" s="9"/>
      <c r="AA233" s="9"/>
      <c r="AB233" s="9"/>
      <c r="AC233" s="9"/>
      <c r="AD233" s="15" cm="1">
        <f t="array" ref="AD233">'ادخال البيانات'!E244</f>
        <v>0</v>
      </c>
      <c r="AE233" s="16" cm="1">
        <f t="array" ref="AE233">'ادخال البيانات'!H244</f>
        <v>0</v>
      </c>
      <c r="AF233" s="15" cm="1">
        <f t="array" ref="AF233">'ادخال البيانات'!K244</f>
        <v>0</v>
      </c>
      <c r="AG233" s="16" cm="1">
        <f t="array" ref="AG233">'ادخال البيانات'!N244</f>
        <v>0</v>
      </c>
      <c r="AH233" s="15" cm="1">
        <f t="array" ref="AH233">'ادخال البيانات'!Q244</f>
        <v>0</v>
      </c>
      <c r="AI233" s="16" cm="1">
        <f t="array" ref="AI233">'ادخال البيانات'!T244</f>
        <v>0</v>
      </c>
      <c r="AJ233" s="15" cm="1">
        <f t="array" ref="AJ233">'ادخال البيانات'!W244</f>
        <v>0</v>
      </c>
      <c r="AK233" s="16" cm="1">
        <f t="array" ref="AK233">'ادخال البيانات'!Z244</f>
        <v>0</v>
      </c>
      <c r="AL233" s="15" cm="1">
        <f t="array" ref="AL233">'ادخال البيانات'!AC244</f>
        <v>0</v>
      </c>
    </row>
    <row r="234" ht="13.8" customHeight="1">
      <c r="A234" s="9"/>
      <c r="B234" s="9"/>
      <c r="C234" s="9"/>
      <c r="D234" s="9"/>
      <c r="E234" s="9"/>
      <c r="F234" s="9"/>
      <c r="G234" s="9"/>
      <c r="H234" s="9"/>
      <c r="I234" s="9"/>
      <c r="J234" s="9"/>
      <c r="K234" s="9"/>
      <c r="L234" s="9"/>
      <c r="M234" s="9"/>
      <c r="N234" s="9"/>
      <c r="O234" s="9"/>
      <c r="P234" s="9"/>
      <c r="Q234" s="9"/>
      <c r="R234" s="9"/>
      <c r="S234" s="9"/>
      <c r="T234" s="9"/>
      <c r="U234" s="9"/>
      <c r="V234" s="9"/>
      <c r="W234" s="9"/>
      <c r="X234" s="9"/>
      <c r="Y234" s="9"/>
      <c r="Z234" s="9"/>
      <c r="AA234" s="9"/>
      <c r="AB234" s="9"/>
      <c r="AC234" s="9"/>
      <c r="AD234" s="15" cm="1">
        <f t="array" ref="AD234">'ادخال البيانات'!E245</f>
        <v>0</v>
      </c>
      <c r="AE234" s="16" cm="1">
        <f t="array" ref="AE234">'ادخال البيانات'!H245</f>
        <v>0</v>
      </c>
      <c r="AF234" s="15" cm="1">
        <f t="array" ref="AF234">'ادخال البيانات'!K245</f>
        <v>0</v>
      </c>
      <c r="AG234" s="16" cm="1">
        <f t="array" ref="AG234">'ادخال البيانات'!N245</f>
        <v>0</v>
      </c>
      <c r="AH234" s="15" cm="1">
        <f t="array" ref="AH234">'ادخال البيانات'!Q245</f>
        <v>0</v>
      </c>
      <c r="AI234" s="16" cm="1">
        <f t="array" ref="AI234">'ادخال البيانات'!T245</f>
        <v>0</v>
      </c>
      <c r="AJ234" s="15" cm="1">
        <f t="array" ref="AJ234">'ادخال البيانات'!W245</f>
        <v>0</v>
      </c>
      <c r="AK234" s="16" cm="1">
        <f t="array" ref="AK234">'ادخال البيانات'!Z245</f>
        <v>0</v>
      </c>
      <c r="AL234" s="15" cm="1">
        <f t="array" ref="AL234">'ادخال البيانات'!AC245</f>
        <v>0</v>
      </c>
    </row>
    <row r="235" ht="13.8" customHeight="1">
      <c r="A235" s="9"/>
      <c r="B235" s="9"/>
      <c r="C235" s="9"/>
      <c r="D235" s="9"/>
      <c r="E235" s="9"/>
      <c r="F235" s="9"/>
      <c r="G235" s="9"/>
      <c r="H235" s="9"/>
      <c r="I235" s="9"/>
      <c r="J235" s="9"/>
      <c r="K235" s="9"/>
      <c r="L235" s="9"/>
      <c r="M235" s="9"/>
      <c r="N235" s="9"/>
      <c r="O235" s="9"/>
      <c r="P235" s="9"/>
      <c r="Q235" s="9"/>
      <c r="R235" s="9"/>
      <c r="S235" s="9"/>
      <c r="T235" s="9"/>
      <c r="U235" s="9"/>
      <c r="V235" s="9"/>
      <c r="W235" s="9"/>
      <c r="X235" s="9"/>
      <c r="Y235" s="9"/>
      <c r="Z235" s="9"/>
      <c r="AA235" s="9"/>
      <c r="AB235" s="9"/>
      <c r="AC235" s="9"/>
      <c r="AD235" s="15" cm="1">
        <f t="array" ref="AD235">'ادخال البيانات'!E246</f>
        <v>0</v>
      </c>
      <c r="AE235" s="16" cm="1">
        <f t="array" ref="AE235">'ادخال البيانات'!H246</f>
        <v>0</v>
      </c>
      <c r="AF235" s="15" cm="1">
        <f t="array" ref="AF235">'ادخال البيانات'!K246</f>
        <v>0</v>
      </c>
      <c r="AG235" s="16" cm="1">
        <f t="array" ref="AG235">'ادخال البيانات'!N246</f>
        <v>0</v>
      </c>
      <c r="AH235" s="15" cm="1">
        <f t="array" ref="AH235">'ادخال البيانات'!Q246</f>
        <v>0</v>
      </c>
      <c r="AI235" s="16" cm="1">
        <f t="array" ref="AI235">'ادخال البيانات'!T246</f>
        <v>0</v>
      </c>
      <c r="AJ235" s="15" cm="1">
        <f t="array" ref="AJ235">'ادخال البيانات'!W246</f>
        <v>0</v>
      </c>
      <c r="AK235" s="16" cm="1">
        <f t="array" ref="AK235">'ادخال البيانات'!Z246</f>
        <v>0</v>
      </c>
      <c r="AL235" s="15" cm="1">
        <f t="array" ref="AL235">'ادخال البيانات'!AC246</f>
        <v>0</v>
      </c>
    </row>
    <row r="236" ht="13.8" customHeight="1">
      <c r="A236" s="9"/>
      <c r="B236" s="9"/>
      <c r="C236" s="9"/>
      <c r="D236" s="9"/>
      <c r="E236" s="9"/>
      <c r="F236" s="9"/>
      <c r="G236" s="9"/>
      <c r="H236" s="9"/>
      <c r="I236" s="9"/>
      <c r="J236" s="9"/>
      <c r="K236" s="9"/>
      <c r="L236" s="9"/>
      <c r="M236" s="9"/>
      <c r="N236" s="9"/>
      <c r="O236" s="9"/>
      <c r="P236" s="9"/>
      <c r="Q236" s="9"/>
      <c r="R236" s="9"/>
      <c r="S236" s="9"/>
      <c r="T236" s="9"/>
      <c r="U236" s="9"/>
      <c r="V236" s="9"/>
      <c r="W236" s="9"/>
      <c r="X236" s="9"/>
      <c r="Y236" s="9"/>
      <c r="Z236" s="9"/>
      <c r="AA236" s="9"/>
      <c r="AB236" s="9"/>
      <c r="AC236" s="9"/>
      <c r="AD236" s="15" cm="1">
        <f t="array" ref="AD236">'ادخال البيانات'!E247</f>
        <v>0</v>
      </c>
      <c r="AE236" s="16" cm="1">
        <f t="array" ref="AE236">'ادخال البيانات'!H247</f>
        <v>0</v>
      </c>
      <c r="AF236" s="15" cm="1">
        <f t="array" ref="AF236">'ادخال البيانات'!K247</f>
        <v>0</v>
      </c>
      <c r="AG236" s="16" cm="1">
        <f t="array" ref="AG236">'ادخال البيانات'!N247</f>
        <v>0</v>
      </c>
      <c r="AH236" s="15" cm="1">
        <f t="array" ref="AH236">'ادخال البيانات'!Q247</f>
        <v>0</v>
      </c>
      <c r="AI236" s="16" cm="1">
        <f t="array" ref="AI236">'ادخال البيانات'!T247</f>
        <v>0</v>
      </c>
      <c r="AJ236" s="15" cm="1">
        <f t="array" ref="AJ236">'ادخال البيانات'!W247</f>
        <v>0</v>
      </c>
      <c r="AK236" s="16" cm="1">
        <f t="array" ref="AK236">'ادخال البيانات'!Z247</f>
        <v>0</v>
      </c>
      <c r="AL236" s="15" cm="1">
        <f t="array" ref="AL236">'ادخال البيانات'!AC247</f>
        <v>0</v>
      </c>
    </row>
    <row r="237" ht="13.8" customHeight="1">
      <c r="A237" s="9"/>
      <c r="B237" s="9"/>
      <c r="C237" s="9"/>
      <c r="D237" s="9"/>
      <c r="E237" s="9"/>
      <c r="F237" s="9"/>
      <c r="G237" s="9"/>
      <c r="H237" s="9"/>
      <c r="I237" s="9"/>
      <c r="J237" s="9"/>
      <c r="K237" s="9"/>
      <c r="L237" s="9"/>
      <c r="M237" s="9"/>
      <c r="N237" s="9"/>
      <c r="O237" s="9"/>
      <c r="P237" s="9"/>
      <c r="Q237" s="9"/>
      <c r="R237" s="9"/>
      <c r="S237" s="9"/>
      <c r="T237" s="9"/>
      <c r="U237" s="9"/>
      <c r="V237" s="9"/>
      <c r="W237" s="9"/>
      <c r="X237" s="9"/>
      <c r="Y237" s="9"/>
      <c r="Z237" s="9"/>
      <c r="AA237" s="9"/>
      <c r="AB237" s="9"/>
      <c r="AC237" s="9"/>
      <c r="AD237" s="15" cm="1">
        <f t="array" ref="AD237">'ادخال البيانات'!E248</f>
        <v>0</v>
      </c>
      <c r="AE237" s="16" cm="1">
        <f t="array" ref="AE237">'ادخال البيانات'!H248</f>
        <v>0</v>
      </c>
      <c r="AF237" s="15" cm="1">
        <f t="array" ref="AF237">'ادخال البيانات'!K248</f>
        <v>0</v>
      </c>
      <c r="AG237" s="16" cm="1">
        <f t="array" ref="AG237">'ادخال البيانات'!N248</f>
        <v>0</v>
      </c>
      <c r="AH237" s="15" cm="1">
        <f t="array" ref="AH237">'ادخال البيانات'!Q248</f>
        <v>0</v>
      </c>
      <c r="AI237" s="16" cm="1">
        <f t="array" ref="AI237">'ادخال البيانات'!T248</f>
        <v>0</v>
      </c>
      <c r="AJ237" s="15" cm="1">
        <f t="array" ref="AJ237">'ادخال البيانات'!W248</f>
        <v>0</v>
      </c>
      <c r="AK237" s="16" cm="1">
        <f t="array" ref="AK237">'ادخال البيانات'!Z248</f>
        <v>0</v>
      </c>
      <c r="AL237" s="15" cm="1">
        <f t="array" ref="AL237">'ادخال البيانات'!AC248</f>
        <v>0</v>
      </c>
    </row>
    <row r="238" ht="13.8" customHeight="1">
      <c r="A238" s="9"/>
      <c r="B238" s="9"/>
      <c r="C238" s="9"/>
      <c r="D238" s="9"/>
      <c r="E238" s="9"/>
      <c r="F238" s="9"/>
      <c r="G238" s="9"/>
      <c r="H238" s="9"/>
      <c r="I238" s="9"/>
      <c r="J238" s="9"/>
      <c r="K238" s="9"/>
      <c r="L238" s="9"/>
      <c r="M238" s="9"/>
      <c r="N238" s="9"/>
      <c r="O238" s="9"/>
      <c r="P238" s="9"/>
      <c r="Q238" s="9"/>
      <c r="R238" s="9"/>
      <c r="S238" s="9"/>
      <c r="T238" s="9"/>
      <c r="U238" s="9"/>
      <c r="V238" s="9"/>
      <c r="W238" s="9"/>
      <c r="X238" s="9"/>
      <c r="Y238" s="9"/>
      <c r="Z238" s="9"/>
      <c r="AA238" s="9"/>
      <c r="AB238" s="9"/>
      <c r="AC238" s="9"/>
      <c r="AD238" s="15" cm="1">
        <f t="array" ref="AD238">'ادخال البيانات'!E249</f>
        <v>0</v>
      </c>
      <c r="AE238" s="16" cm="1">
        <f t="array" ref="AE238">'ادخال البيانات'!H249</f>
        <v>0</v>
      </c>
      <c r="AF238" s="15" cm="1">
        <f t="array" ref="AF238">'ادخال البيانات'!K249</f>
        <v>0</v>
      </c>
      <c r="AG238" s="16" cm="1">
        <f t="array" ref="AG238">'ادخال البيانات'!N249</f>
        <v>0</v>
      </c>
      <c r="AH238" s="15" cm="1">
        <f t="array" ref="AH238">'ادخال البيانات'!Q249</f>
        <v>0</v>
      </c>
      <c r="AI238" s="16" cm="1">
        <f t="array" ref="AI238">'ادخال البيانات'!T249</f>
        <v>0</v>
      </c>
      <c r="AJ238" s="15" cm="1">
        <f t="array" ref="AJ238">'ادخال البيانات'!W249</f>
        <v>0</v>
      </c>
      <c r="AK238" s="16" cm="1">
        <f t="array" ref="AK238">'ادخال البيانات'!Z249</f>
        <v>0</v>
      </c>
      <c r="AL238" s="15" cm="1">
        <f t="array" ref="AL238">'ادخال البيانات'!AC249</f>
        <v>0</v>
      </c>
    </row>
    <row r="239" ht="13.8" customHeight="1">
      <c r="A239" s="9"/>
      <c r="B239" s="9"/>
      <c r="C239" s="9"/>
      <c r="D239" s="9"/>
      <c r="E239" s="9"/>
      <c r="F239" s="9"/>
      <c r="G239" s="9"/>
      <c r="H239" s="9"/>
      <c r="I239" s="9"/>
      <c r="J239" s="9"/>
      <c r="K239" s="9"/>
      <c r="L239" s="9"/>
      <c r="M239" s="9"/>
      <c r="N239" s="9"/>
      <c r="O239" s="9"/>
      <c r="P239" s="9"/>
      <c r="Q239" s="9"/>
      <c r="R239" s="9"/>
      <c r="S239" s="9"/>
      <c r="T239" s="9"/>
      <c r="U239" s="9"/>
      <c r="V239" s="9"/>
      <c r="W239" s="9"/>
      <c r="X239" s="9"/>
      <c r="Y239" s="9"/>
      <c r="Z239" s="9"/>
      <c r="AA239" s="9"/>
      <c r="AB239" s="9"/>
      <c r="AC239" s="9"/>
      <c r="AD239" s="15" cm="1">
        <f t="array" ref="AD239">'ادخال البيانات'!E250</f>
        <v>0</v>
      </c>
      <c r="AE239" s="16" cm="1">
        <f t="array" ref="AE239">'ادخال البيانات'!H250</f>
        <v>0</v>
      </c>
      <c r="AF239" s="15" cm="1">
        <f t="array" ref="AF239">'ادخال البيانات'!K250</f>
        <v>0</v>
      </c>
      <c r="AG239" s="16" cm="1">
        <f t="array" ref="AG239">'ادخال البيانات'!N250</f>
        <v>0</v>
      </c>
      <c r="AH239" s="15" cm="1">
        <f t="array" ref="AH239">'ادخال البيانات'!Q250</f>
        <v>0</v>
      </c>
      <c r="AI239" s="16" cm="1">
        <f t="array" ref="AI239">'ادخال البيانات'!T250</f>
        <v>0</v>
      </c>
      <c r="AJ239" s="15" cm="1">
        <f t="array" ref="AJ239">'ادخال البيانات'!W250</f>
        <v>0</v>
      </c>
      <c r="AK239" s="16" cm="1">
        <f t="array" ref="AK239">'ادخال البيانات'!Z250</f>
        <v>0</v>
      </c>
      <c r="AL239" s="15" cm="1">
        <f t="array" ref="AL239">'ادخال البيانات'!AC250</f>
        <v>0</v>
      </c>
    </row>
    <row r="240" ht="13.8" customHeight="1">
      <c r="A240" s="9"/>
      <c r="B240" s="9"/>
      <c r="C240" s="9"/>
      <c r="D240" s="9"/>
      <c r="E240" s="9"/>
      <c r="F240" s="9"/>
      <c r="G240" s="9"/>
      <c r="H240" s="9"/>
      <c r="I240" s="9"/>
      <c r="J240" s="9"/>
      <c r="K240" s="9"/>
      <c r="L240" s="9"/>
      <c r="M240" s="9"/>
      <c r="N240" s="9"/>
      <c r="O240" s="9"/>
      <c r="P240" s="9"/>
      <c r="Q240" s="9"/>
      <c r="R240" s="9"/>
      <c r="S240" s="9"/>
      <c r="T240" s="9"/>
      <c r="U240" s="9"/>
      <c r="V240" s="9"/>
      <c r="W240" s="9"/>
      <c r="X240" s="9"/>
      <c r="Y240" s="9"/>
      <c r="Z240" s="9"/>
      <c r="AA240" s="9"/>
      <c r="AB240" s="9"/>
      <c r="AC240" s="9"/>
      <c r="AD240" s="15" cm="1">
        <f t="array" ref="AD240">'ادخال البيانات'!E251</f>
        <v>0</v>
      </c>
      <c r="AE240" s="16" cm="1">
        <f t="array" ref="AE240">'ادخال البيانات'!H251</f>
        <v>0</v>
      </c>
      <c r="AF240" s="15" cm="1">
        <f t="array" ref="AF240">'ادخال البيانات'!K251</f>
        <v>0</v>
      </c>
      <c r="AG240" s="16" cm="1">
        <f t="array" ref="AG240">'ادخال البيانات'!N251</f>
        <v>0</v>
      </c>
      <c r="AH240" s="15" cm="1">
        <f t="array" ref="AH240">'ادخال البيانات'!Q251</f>
        <v>0</v>
      </c>
      <c r="AI240" s="16" cm="1">
        <f t="array" ref="AI240">'ادخال البيانات'!T251</f>
        <v>0</v>
      </c>
      <c r="AJ240" s="15" cm="1">
        <f t="array" ref="AJ240">'ادخال البيانات'!W251</f>
        <v>0</v>
      </c>
      <c r="AK240" s="16" cm="1">
        <f t="array" ref="AK240">'ادخال البيانات'!Z251</f>
        <v>0</v>
      </c>
      <c r="AL240" s="15" cm="1">
        <f t="array" ref="AL240">'ادخال البيانات'!AC251</f>
        <v>0</v>
      </c>
    </row>
    <row r="241" ht="13.8" customHeight="1">
      <c r="A241" s="9"/>
      <c r="B241" s="9"/>
      <c r="C241" s="9"/>
      <c r="D241" s="9"/>
      <c r="E241" s="9"/>
      <c r="F241" s="9"/>
      <c r="G241" s="9"/>
      <c r="H241" s="9"/>
      <c r="I241" s="9"/>
      <c r="J241" s="9"/>
      <c r="K241" s="9"/>
      <c r="L241" s="9"/>
      <c r="M241" s="9"/>
      <c r="N241" s="9"/>
      <c r="O241" s="9"/>
      <c r="P241" s="9"/>
      <c r="Q241" s="9"/>
      <c r="R241" s="9"/>
      <c r="S241" s="9"/>
      <c r="T241" s="9"/>
      <c r="U241" s="9"/>
      <c r="V241" s="9"/>
      <c r="W241" s="9"/>
      <c r="X241" s="9"/>
      <c r="Y241" s="9"/>
      <c r="Z241" s="9"/>
      <c r="AA241" s="9"/>
      <c r="AB241" s="9"/>
      <c r="AC241" s="9"/>
      <c r="AD241" s="15" cm="1">
        <f t="array" ref="AD241">'ادخال البيانات'!E252</f>
        <v>0</v>
      </c>
      <c r="AE241" s="16" cm="1">
        <f t="array" ref="AE241">'ادخال البيانات'!H252</f>
        <v>0</v>
      </c>
      <c r="AF241" s="15" cm="1">
        <f t="array" ref="AF241">'ادخال البيانات'!K252</f>
        <v>0</v>
      </c>
      <c r="AG241" s="16" cm="1">
        <f t="array" ref="AG241">'ادخال البيانات'!N252</f>
        <v>0</v>
      </c>
      <c r="AH241" s="15" cm="1">
        <f t="array" ref="AH241">'ادخال البيانات'!Q252</f>
        <v>0</v>
      </c>
      <c r="AI241" s="16" cm="1">
        <f t="array" ref="AI241">'ادخال البيانات'!T252</f>
        <v>0</v>
      </c>
      <c r="AJ241" s="15" cm="1">
        <f t="array" ref="AJ241">'ادخال البيانات'!W252</f>
        <v>0</v>
      </c>
      <c r="AK241" s="16" cm="1">
        <f t="array" ref="AK241">'ادخال البيانات'!Z252</f>
        <v>0</v>
      </c>
      <c r="AL241" s="15" cm="1">
        <f t="array" ref="AL241">'ادخال البيانات'!AC252</f>
        <v>0</v>
      </c>
    </row>
    <row r="242" ht="13.8" customHeight="1">
      <c r="A242" s="9"/>
      <c r="B242" s="9"/>
      <c r="C242" s="9"/>
      <c r="D242" s="9"/>
      <c r="E242" s="9"/>
      <c r="F242" s="9"/>
      <c r="G242" s="9"/>
      <c r="H242" s="9"/>
      <c r="I242" s="9"/>
      <c r="J242" s="9"/>
      <c r="K242" s="9"/>
      <c r="L242" s="9"/>
      <c r="M242" s="9"/>
      <c r="N242" s="9"/>
      <c r="O242" s="9"/>
      <c r="P242" s="9"/>
      <c r="Q242" s="9"/>
      <c r="R242" s="9"/>
      <c r="S242" s="9"/>
      <c r="T242" s="9"/>
      <c r="U242" s="9"/>
      <c r="V242" s="9"/>
      <c r="W242" s="9"/>
      <c r="X242" s="9"/>
      <c r="Y242" s="9"/>
      <c r="Z242" s="9"/>
      <c r="AA242" s="9"/>
      <c r="AB242" s="9"/>
      <c r="AC242" s="9"/>
      <c r="AD242" s="98"/>
      <c r="AE242" s="99"/>
      <c r="AF242" s="98"/>
      <c r="AG242" s="99"/>
      <c r="AH242" s="98"/>
      <c r="AI242" s="99"/>
      <c r="AJ242" s="98"/>
      <c r="AK242" s="99"/>
      <c r="AL242" s="98"/>
    </row>
    <row r="243" ht="13.8" customHeight="1">
      <c r="A243" s="9"/>
      <c r="B243" s="9"/>
      <c r="C243" s="9"/>
      <c r="D243" s="9"/>
      <c r="E243" s="9"/>
      <c r="F243" s="9"/>
      <c r="G243" s="9"/>
      <c r="H243" s="9"/>
      <c r="I243" s="9"/>
      <c r="J243" s="9"/>
      <c r="K243" s="9"/>
      <c r="L243" s="9"/>
      <c r="M243" s="9"/>
      <c r="N243" s="9"/>
      <c r="O243" s="9"/>
      <c r="P243" s="9"/>
      <c r="Q243" s="9"/>
      <c r="R243" s="9"/>
      <c r="S243" s="9"/>
      <c r="T243" s="9"/>
      <c r="U243" s="9"/>
      <c r="V243" s="9"/>
      <c r="W243" s="9"/>
      <c r="X243" s="9"/>
      <c r="Y243" s="9"/>
      <c r="Z243" s="9"/>
      <c r="AA243" s="9"/>
      <c r="AB243" s="9"/>
      <c r="AC243" s="9"/>
      <c r="AD243" s="100"/>
      <c r="AE243" s="101"/>
      <c r="AF243" s="100"/>
      <c r="AG243" s="101"/>
      <c r="AH243" s="100"/>
      <c r="AI243" s="101"/>
      <c r="AJ243" s="100"/>
      <c r="AK243" s="101"/>
      <c r="AL243" s="100"/>
    </row>
    <row r="244" ht="13.8" customHeight="1">
      <c r="A244" s="9"/>
      <c r="B244" s="9"/>
      <c r="C244" s="9"/>
      <c r="D244" s="9"/>
      <c r="E244" s="9"/>
      <c r="F244" s="9"/>
      <c r="G244" s="9"/>
      <c r="H244" s="9"/>
      <c r="I244" s="9"/>
      <c r="J244" s="9"/>
      <c r="K244" s="9"/>
      <c r="L244" s="9"/>
      <c r="M244" s="9"/>
      <c r="N244" s="9"/>
      <c r="O244" s="9"/>
      <c r="P244" s="9"/>
      <c r="Q244" s="9"/>
      <c r="R244" s="9"/>
      <c r="S244" s="9"/>
      <c r="T244" s="9"/>
      <c r="U244" s="9"/>
      <c r="V244" s="9"/>
      <c r="W244" s="9"/>
      <c r="X244" s="9"/>
      <c r="Y244" s="9"/>
      <c r="Z244" s="9"/>
      <c r="AA244" s="9"/>
      <c r="AB244" s="9"/>
      <c r="AC244" s="9"/>
      <c r="AD244" s="100"/>
      <c r="AE244" s="101"/>
      <c r="AF244" s="100"/>
      <c r="AG244" s="101"/>
      <c r="AH244" s="100"/>
      <c r="AI244" s="101"/>
      <c r="AJ244" s="100"/>
      <c r="AK244" s="101"/>
      <c r="AL244" s="100"/>
    </row>
    <row r="245" ht="13.8" customHeight="1">
      <c r="A245" s="9"/>
      <c r="B245" s="9"/>
      <c r="C245" s="9"/>
      <c r="D245" s="9"/>
      <c r="E245" s="9"/>
      <c r="F245" s="9"/>
      <c r="G245" s="9"/>
      <c r="H245" s="9"/>
      <c r="I245" s="9"/>
      <c r="J245" s="9"/>
      <c r="K245" s="9"/>
      <c r="L245" s="9"/>
      <c r="M245" s="9"/>
      <c r="N245" s="9"/>
      <c r="O245" s="9"/>
      <c r="P245" s="9"/>
      <c r="Q245" s="9"/>
      <c r="R245" s="9"/>
      <c r="S245" s="9"/>
      <c r="T245" s="9"/>
      <c r="U245" s="9"/>
      <c r="V245" s="9"/>
      <c r="W245" s="9"/>
      <c r="X245" s="9"/>
      <c r="Y245" s="9"/>
      <c r="Z245" s="9"/>
      <c r="AA245" s="9"/>
      <c r="AB245" s="9"/>
      <c r="AC245" s="9"/>
      <c r="AD245" s="100"/>
      <c r="AE245" s="101"/>
      <c r="AF245" s="100"/>
      <c r="AG245" s="101"/>
      <c r="AH245" s="100"/>
      <c r="AI245" s="101"/>
      <c r="AJ245" s="100"/>
      <c r="AK245" s="101"/>
      <c r="AL245" s="100"/>
    </row>
    <row r="246" ht="13.8" customHeight="1">
      <c r="A246" s="9"/>
      <c r="B246" s="9"/>
      <c r="C246" s="9"/>
      <c r="D246" s="9"/>
      <c r="E246" s="9"/>
      <c r="F246" s="9"/>
      <c r="G246" s="9"/>
      <c r="H246" s="9"/>
      <c r="I246" s="9"/>
      <c r="J246" s="9"/>
      <c r="K246" s="9"/>
      <c r="L246" s="9"/>
      <c r="M246" s="9"/>
      <c r="N246" s="9"/>
      <c r="O246" s="9"/>
      <c r="P246" s="9"/>
      <c r="Q246" s="9"/>
      <c r="R246" s="9"/>
      <c r="S246" s="9"/>
      <c r="T246" s="9"/>
      <c r="U246" s="9"/>
      <c r="V246" s="9"/>
      <c r="W246" s="9"/>
      <c r="X246" s="9"/>
      <c r="Y246" s="9"/>
      <c r="Z246" s="9"/>
      <c r="AA246" s="9"/>
      <c r="AB246" s="9"/>
      <c r="AC246" s="9"/>
      <c r="AD246" s="100"/>
      <c r="AE246" s="101"/>
      <c r="AF246" s="100"/>
      <c r="AG246" s="101"/>
      <c r="AH246" s="100"/>
      <c r="AI246" s="101"/>
      <c r="AJ246" s="100"/>
      <c r="AK246" s="101"/>
      <c r="AL246" s="100"/>
    </row>
    <row r="247" ht="13.8" customHeight="1">
      <c r="A247" s="9"/>
      <c r="B247" s="9"/>
      <c r="C247" s="9"/>
      <c r="D247" s="9"/>
      <c r="E247" s="9"/>
      <c r="F247" s="9"/>
      <c r="G247" s="9"/>
      <c r="H247" s="9"/>
      <c r="I247" s="9"/>
      <c r="J247" s="9"/>
      <c r="K247" s="9"/>
      <c r="L247" s="9"/>
      <c r="M247" s="9"/>
      <c r="N247" s="9"/>
      <c r="O247" s="9"/>
      <c r="P247" s="9"/>
      <c r="Q247" s="9"/>
      <c r="R247" s="9"/>
      <c r="S247" s="9"/>
      <c r="T247" s="9"/>
      <c r="U247" s="9"/>
      <c r="V247" s="9"/>
      <c r="W247" s="9"/>
      <c r="X247" s="9"/>
      <c r="Y247" s="9"/>
      <c r="Z247" s="9"/>
      <c r="AA247" s="9"/>
      <c r="AB247" s="9"/>
      <c r="AC247" s="9"/>
      <c r="AD247" s="100"/>
      <c r="AE247" s="101"/>
      <c r="AF247" s="100"/>
      <c r="AG247" s="101"/>
      <c r="AH247" s="100"/>
      <c r="AI247" s="101"/>
      <c r="AJ247" s="100"/>
      <c r="AK247" s="101"/>
      <c r="AL247" s="100"/>
    </row>
    <row r="248" ht="13.8" customHeight="1">
      <c r="A248" s="9"/>
      <c r="B248" s="9"/>
      <c r="C248" s="9"/>
      <c r="D248" s="9"/>
      <c r="E248" s="9"/>
      <c r="F248" s="9"/>
      <c r="G248" s="9"/>
      <c r="H248" s="9"/>
      <c r="I248" s="9"/>
      <c r="J248" s="9"/>
      <c r="K248" s="9"/>
      <c r="L248" s="9"/>
      <c r="M248" s="9"/>
      <c r="N248" s="9"/>
      <c r="O248" s="9"/>
      <c r="P248" s="9"/>
      <c r="Q248" s="9"/>
      <c r="R248" s="9"/>
      <c r="S248" s="9"/>
      <c r="T248" s="9"/>
      <c r="U248" s="9"/>
      <c r="V248" s="9"/>
      <c r="W248" s="9"/>
      <c r="X248" s="9"/>
      <c r="Y248" s="9"/>
      <c r="Z248" s="9"/>
      <c r="AA248" s="9"/>
      <c r="AB248" s="9"/>
      <c r="AC248" s="9"/>
      <c r="AD248" s="100"/>
      <c r="AE248" s="101"/>
      <c r="AF248" s="100"/>
      <c r="AG248" s="101"/>
      <c r="AH248" s="100"/>
      <c r="AI248" s="101"/>
      <c r="AJ248" s="100"/>
      <c r="AK248" s="101"/>
      <c r="AL248" s="100"/>
    </row>
    <row r="249" ht="13.8" customHeight="1">
      <c r="A249" s="9"/>
      <c r="B249" s="9"/>
      <c r="C249" s="9"/>
      <c r="D249" s="9"/>
      <c r="E249" s="9"/>
      <c r="F249" s="9"/>
      <c r="G249" s="9"/>
      <c r="H249" s="9"/>
      <c r="I249" s="9"/>
      <c r="J249" s="9"/>
      <c r="K249" s="9"/>
      <c r="L249" s="9"/>
      <c r="M249" s="9"/>
      <c r="N249" s="9"/>
      <c r="O249" s="9"/>
      <c r="P249" s="9"/>
      <c r="Q249" s="9"/>
      <c r="R249" s="9"/>
      <c r="S249" s="9"/>
      <c r="T249" s="9"/>
      <c r="U249" s="9"/>
      <c r="V249" s="9"/>
      <c r="W249" s="9"/>
      <c r="X249" s="9"/>
      <c r="Y249" s="9"/>
      <c r="Z249" s="9"/>
      <c r="AA249" s="9"/>
      <c r="AB249" s="9"/>
      <c r="AC249" s="9"/>
      <c r="AD249" s="100"/>
      <c r="AE249" s="102"/>
      <c r="AF249" s="100"/>
      <c r="AG249" s="102"/>
      <c r="AH249" s="100"/>
      <c r="AI249" s="102"/>
      <c r="AJ249" s="100"/>
      <c r="AK249" s="102"/>
      <c r="AL249" s="100"/>
    </row>
  </sheetData>
  <mergeCells count="100">
    <mergeCell ref="C116:E116"/>
    <mergeCell ref="C117:E117"/>
    <mergeCell ref="C118:E118"/>
    <mergeCell ref="C110:E110"/>
    <mergeCell ref="C111:E111"/>
    <mergeCell ref="C112:E112"/>
    <mergeCell ref="C113:E113"/>
    <mergeCell ref="C114:E114"/>
    <mergeCell ref="C115:E115"/>
    <mergeCell ref="C109:E109"/>
    <mergeCell ref="C98:E98"/>
    <mergeCell ref="C99:E99"/>
    <mergeCell ref="C100:E100"/>
    <mergeCell ref="C101:E101"/>
    <mergeCell ref="C102:E102"/>
    <mergeCell ref="C103:E103"/>
    <mergeCell ref="C104:E104"/>
    <mergeCell ref="C105:E105"/>
    <mergeCell ref="C106:E106"/>
    <mergeCell ref="C107:E107"/>
    <mergeCell ref="C108:E108"/>
    <mergeCell ref="C97:E97"/>
    <mergeCell ref="C86:E86"/>
    <mergeCell ref="C87:E87"/>
    <mergeCell ref="C88:E88"/>
    <mergeCell ref="C89:E89"/>
    <mergeCell ref="C90:E90"/>
    <mergeCell ref="C91:E91"/>
    <mergeCell ref="C92:E92"/>
    <mergeCell ref="C93:E93"/>
    <mergeCell ref="C94:E94"/>
    <mergeCell ref="C95:E95"/>
    <mergeCell ref="C96:E96"/>
    <mergeCell ref="C85:E85"/>
    <mergeCell ref="C74:E74"/>
    <mergeCell ref="C75:E75"/>
    <mergeCell ref="C76:E76"/>
    <mergeCell ref="C77:E77"/>
    <mergeCell ref="C78:E78"/>
    <mergeCell ref="C79:E79"/>
    <mergeCell ref="C80:E80"/>
    <mergeCell ref="C81:E81"/>
    <mergeCell ref="C82:E82"/>
    <mergeCell ref="C83:E83"/>
    <mergeCell ref="C84:E84"/>
    <mergeCell ref="C73:E73"/>
    <mergeCell ref="C62:E62"/>
    <mergeCell ref="C63:E63"/>
    <mergeCell ref="C64:E64"/>
    <mergeCell ref="C65:E65"/>
    <mergeCell ref="C66:E66"/>
    <mergeCell ref="C67:E67"/>
    <mergeCell ref="C68:E68"/>
    <mergeCell ref="C69:E69"/>
    <mergeCell ref="C70:E70"/>
    <mergeCell ref="C71:E71"/>
    <mergeCell ref="C72:E72"/>
    <mergeCell ref="C61:E61"/>
    <mergeCell ref="C50:E50"/>
    <mergeCell ref="C51:E51"/>
    <mergeCell ref="C52:E52"/>
    <mergeCell ref="C53:E53"/>
    <mergeCell ref="C54:E54"/>
    <mergeCell ref="C55:E55"/>
    <mergeCell ref="C56:E56"/>
    <mergeCell ref="C57:E57"/>
    <mergeCell ref="C58:E58"/>
    <mergeCell ref="C59:E59"/>
    <mergeCell ref="C60:E60"/>
    <mergeCell ref="C49:E49"/>
    <mergeCell ref="B37:C37"/>
    <mergeCell ref="C39:E39"/>
    <mergeCell ref="C40:E40"/>
    <mergeCell ref="C41:E41"/>
    <mergeCell ref="C42:E42"/>
    <mergeCell ref="C43:E43"/>
    <mergeCell ref="C44:E44"/>
    <mergeCell ref="C45:E45"/>
    <mergeCell ref="C46:E46"/>
    <mergeCell ref="C47:E47"/>
    <mergeCell ref="C48:E48"/>
    <mergeCell ref="B20:C20"/>
    <mergeCell ref="B6:D6"/>
    <mergeCell ref="B9:C9"/>
    <mergeCell ref="G10:I10"/>
    <mergeCell ref="G11:I11"/>
    <mergeCell ref="B13:C13"/>
    <mergeCell ref="D13:F13"/>
    <mergeCell ref="D14:F14"/>
    <mergeCell ref="D15:F15"/>
    <mergeCell ref="D16:F16"/>
    <mergeCell ref="D17:F17"/>
    <mergeCell ref="D18:F18"/>
    <mergeCell ref="D1:F1"/>
    <mergeCell ref="B3:D3"/>
    <mergeCell ref="E3:F5"/>
    <mergeCell ref="G3:I3"/>
    <mergeCell ref="B4:D4"/>
    <mergeCell ref="G4:I4"/>
    <mergeCell ref="B5:D5"/>
  </mergeCells>
  <pageMargins left="0.7" right="0.7" top="0.75" bottom="0.75" header="0.3" footer="0.3"/>
  <pageSetup firstPageNumber="1" fitToHeight="1" fitToWidth="1" scale="100" useFirstPageNumber="0" orientation="portrait" pageOrder="downThenOver"/>
  <headerFooter>
    <oddFooter>&amp;C&amp;"Geeza Pro Regular,Regular"&amp;12&amp;K000000&amp;P</oddFooter>
  </headerFooter>
  <drawing r:id="rId1"/>
</worksheet>
</file>

<file path=xl/worksheets/sheet20.xml><?xml version="1.0" encoding="utf-8"?>
<worksheet xmlns:r="http://schemas.openxmlformats.org/officeDocument/2006/relationships" xmlns="http://schemas.openxmlformats.org/spreadsheetml/2006/main">
  <dimension ref="A1:AL249"/>
  <sheetViews>
    <sheetView workbookViewId="0" showGridLines="0" rightToLeft="1" defaultGridColor="1"/>
  </sheetViews>
  <sheetFormatPr defaultColWidth="8.83333" defaultRowHeight="13.8" customHeight="1" outlineLevelRow="0" outlineLevelCol="0"/>
  <cols>
    <col min="1" max="1" width="2" style="407" customWidth="1"/>
    <col min="2" max="13" width="9" style="407" customWidth="1"/>
    <col min="14" max="38" hidden="1" width="8.83333" style="407" customWidth="1"/>
    <col min="39" max="16384" width="8.85156" style="407" customWidth="1"/>
  </cols>
  <sheetData>
    <row r="1" ht="13.8" customHeight="1">
      <c r="A1" s="2"/>
      <c r="B1" s="151"/>
      <c r="C1" s="152"/>
      <c r="D1" t="s" s="153">
        <v>0</v>
      </c>
      <c r="E1" s="154"/>
      <c r="F1" s="154"/>
      <c r="G1" s="152"/>
      <c r="H1" s="152"/>
      <c r="I1" s="155"/>
      <c r="J1" s="8"/>
      <c r="K1" s="9"/>
      <c r="L1" s="9"/>
      <c r="M1" s="9"/>
      <c r="N1" s="9"/>
      <c r="O1" s="9"/>
      <c r="P1" s="9"/>
      <c r="Q1" s="9"/>
      <c r="R1" s="9"/>
      <c r="S1" s="9"/>
      <c r="T1" s="9"/>
      <c r="U1" s="9"/>
      <c r="V1" s="9"/>
      <c r="W1" s="9"/>
      <c r="X1" s="9"/>
      <c r="Y1" s="9"/>
      <c r="Z1" s="9"/>
      <c r="AA1" s="9"/>
      <c r="AB1" s="9"/>
      <c r="AC1" s="9"/>
      <c r="AD1" s="9"/>
      <c r="AE1" s="9"/>
      <c r="AF1" s="9"/>
      <c r="AG1" s="9"/>
      <c r="AH1" s="9"/>
      <c r="AI1" s="9"/>
      <c r="AJ1" s="9"/>
      <c r="AK1" s="9"/>
      <c r="AL1" s="9"/>
    </row>
    <row r="2" ht="13.8" customHeight="1">
      <c r="A2" s="2"/>
      <c r="B2" s="156"/>
      <c r="C2" s="157"/>
      <c r="D2" s="157"/>
      <c r="E2" s="157"/>
      <c r="F2" s="157"/>
      <c r="G2" s="157"/>
      <c r="H2" s="157"/>
      <c r="I2" s="158"/>
      <c r="J2" s="8"/>
      <c r="K2" s="9"/>
      <c r="L2" s="9"/>
      <c r="M2" s="9"/>
      <c r="N2" s="9"/>
      <c r="O2" s="9"/>
      <c r="P2" s="9"/>
      <c r="Q2" s="9"/>
      <c r="R2" s="9"/>
      <c r="S2" s="9"/>
      <c r="T2" s="9"/>
      <c r="U2" s="9"/>
      <c r="V2" s="9"/>
      <c r="W2" s="9"/>
      <c r="X2" s="9"/>
      <c r="Y2" s="9"/>
      <c r="Z2" s="9"/>
      <c r="AA2" s="9"/>
      <c r="AB2" s="9"/>
      <c r="AC2" s="9"/>
      <c r="AD2" s="9"/>
      <c r="AE2" s="9"/>
      <c r="AF2" s="9"/>
      <c r="AG2" s="9"/>
      <c r="AH2" s="9"/>
      <c r="AI2" s="9"/>
      <c r="AJ2" s="9"/>
      <c r="AK2" s="9"/>
      <c r="AL2" s="9"/>
    </row>
    <row r="3" ht="13.8" customHeight="1">
      <c r="A3" s="2"/>
      <c r="B3" t="s" s="159">
        <v>2</v>
      </c>
      <c r="C3" s="160"/>
      <c r="D3" s="160"/>
      <c r="E3" s="161"/>
      <c r="F3" s="161"/>
      <c r="G3" t="s" s="162">
        <v>3</v>
      </c>
      <c r="H3" s="160"/>
      <c r="I3" s="163"/>
      <c r="J3" s="8"/>
      <c r="K3" s="9"/>
      <c r="L3" s="9"/>
      <c r="M3" s="9"/>
      <c r="N3" s="9"/>
      <c r="O3" s="9"/>
      <c r="P3" s="9"/>
      <c r="Q3" s="9"/>
      <c r="R3" s="9"/>
      <c r="S3" s="9"/>
      <c r="T3" s="9"/>
      <c r="U3" s="9"/>
      <c r="V3" s="9"/>
      <c r="W3" s="9"/>
      <c r="X3" s="9"/>
      <c r="Y3" s="9"/>
      <c r="Z3" s="9"/>
      <c r="AA3" s="9"/>
      <c r="AB3" s="9"/>
      <c r="AC3" t="s" s="14">
        <v>4</v>
      </c>
      <c r="AD3" s="119" cm="1">
        <f t="array" ref="AD3:AL3">TRANSPOSE('خلاصة النتائج'!P9:P17)</f>
        <v>0</v>
      </c>
      <c r="AE3" s="119">
        <v>0</v>
      </c>
      <c r="AF3" s="119">
        <v>0</v>
      </c>
      <c r="AG3" s="119">
        <v>0</v>
      </c>
      <c r="AH3" s="119">
        <v>0</v>
      </c>
      <c r="AI3" s="119">
        <v>0</v>
      </c>
      <c r="AJ3" s="119">
        <v>0</v>
      </c>
      <c r="AK3" s="119">
        <v>0</v>
      </c>
      <c r="AL3" s="119">
        <v>0</v>
      </c>
    </row>
    <row r="4" ht="13.8" customHeight="1">
      <c r="A4" s="2"/>
      <c r="B4" t="s" s="159">
        <v>5</v>
      </c>
      <c r="C4" s="160"/>
      <c r="D4" s="160"/>
      <c r="E4" s="161"/>
      <c r="F4" s="161"/>
      <c r="G4" s="164" cm="1">
        <f t="array" ref="G4">'ادخال البيانات'!D18</f>
        <v>0</v>
      </c>
      <c r="H4" s="161"/>
      <c r="I4" s="165"/>
      <c r="J4" s="8"/>
      <c r="K4" s="9"/>
      <c r="L4" s="9"/>
      <c r="M4" s="9"/>
      <c r="N4" s="9"/>
      <c r="O4" s="9"/>
      <c r="P4" s="9"/>
      <c r="Q4" s="9"/>
      <c r="R4" s="9"/>
      <c r="S4" s="9"/>
      <c r="T4" s="9"/>
      <c r="U4" s="9"/>
      <c r="V4" s="9"/>
      <c r="W4" s="9"/>
      <c r="X4" s="9"/>
      <c r="Y4" s="9"/>
      <c r="Z4" s="9"/>
      <c r="AA4" s="9"/>
      <c r="AB4" s="9"/>
      <c r="AC4" t="s" s="24">
        <v>44</v>
      </c>
      <c r="AD4" s="166">
        <v>0</v>
      </c>
      <c r="AE4" s="166">
        <v>0</v>
      </c>
      <c r="AF4" s="166">
        <v>0</v>
      </c>
      <c r="AG4" s="166">
        <v>0</v>
      </c>
      <c r="AH4" s="166">
        <v>0</v>
      </c>
      <c r="AI4" s="166">
        <v>0</v>
      </c>
      <c r="AJ4" s="166">
        <v>0</v>
      </c>
      <c r="AK4" s="166">
        <v>0</v>
      </c>
      <c r="AL4" s="166">
        <v>0</v>
      </c>
    </row>
    <row r="5" ht="13.8" customHeight="1">
      <c r="A5" s="2"/>
      <c r="B5" t="s" s="159">
        <v>7</v>
      </c>
      <c r="C5" s="160"/>
      <c r="D5" s="160"/>
      <c r="E5" s="161"/>
      <c r="F5" s="161"/>
      <c r="G5" s="157"/>
      <c r="H5" s="157"/>
      <c r="I5" s="158"/>
      <c r="J5" s="8"/>
      <c r="K5" s="9"/>
      <c r="L5" s="9"/>
      <c r="M5" s="9"/>
      <c r="N5" s="9"/>
      <c r="O5" s="9"/>
      <c r="P5" s="9"/>
      <c r="Q5" s="9"/>
      <c r="R5" s="9"/>
      <c r="S5" s="9"/>
      <c r="T5" s="9"/>
      <c r="U5" s="9"/>
      <c r="V5" s="9"/>
      <c r="W5" s="9"/>
      <c r="X5" s="9"/>
      <c r="Y5" s="9"/>
      <c r="Z5" s="9"/>
      <c r="AA5" s="9"/>
      <c r="AB5" s="9"/>
      <c r="AC5" t="s" s="27">
        <v>8</v>
      </c>
      <c r="AD5" s="121" cm="1">
        <f t="array" ref="AD5">COUNTIF(AD10:AD249,"&gt;="&amp;AD7)</f>
        <v>0</v>
      </c>
      <c r="AE5" s="121" cm="1">
        <f t="array" ref="AE5">COUNTIF(AE10:AE249,"&gt;="&amp;AE7)</f>
        <v>0</v>
      </c>
      <c r="AF5" s="121" cm="1">
        <f t="array" ref="AF5">COUNTIF(AF10:AF249,"&gt;="&amp;AF7)</f>
        <v>0</v>
      </c>
      <c r="AG5" s="121" cm="1">
        <f t="array" ref="AG5">COUNTIF(AG10:AG249,"&gt;="&amp;AG7)</f>
        <v>0</v>
      </c>
      <c r="AH5" s="121" cm="1">
        <f t="array" ref="AH5">COUNTIF(AH10:AH249,"&gt;="&amp;AH7)</f>
        <v>0</v>
      </c>
      <c r="AI5" s="121" cm="1">
        <f t="array" ref="AI5">COUNTIF(AI10:AI249,"&gt;="&amp;AI7)</f>
        <v>0</v>
      </c>
      <c r="AJ5" s="121" cm="1">
        <f t="array" ref="AJ5">COUNTIF(AJ10:AJ249,"&gt;="&amp;AJ7)</f>
        <v>0</v>
      </c>
      <c r="AK5" s="121" cm="1">
        <f t="array" ref="AK5">COUNTIF(AK10:AK249,"&gt;="&amp;AK7)</f>
        <v>0</v>
      </c>
      <c r="AL5" s="121" cm="1">
        <f t="array" ref="AL5">COUNTIF(AL10:AL249,"&gt;="&amp;AL7)</f>
        <v>0</v>
      </c>
    </row>
    <row r="6" ht="13.8" customHeight="1">
      <c r="A6" s="2"/>
      <c r="B6" s="167" cm="1">
        <f t="array" ref="B6">'ادخال البيانات'!J6</f>
        <v>0</v>
      </c>
      <c r="C6" s="160"/>
      <c r="D6" s="160"/>
      <c r="E6" s="157"/>
      <c r="F6" s="157"/>
      <c r="G6" s="157"/>
      <c r="H6" s="157"/>
      <c r="I6" s="158"/>
      <c r="J6" s="8"/>
      <c r="K6" s="9"/>
      <c r="L6" s="9"/>
      <c r="M6" s="9"/>
      <c r="N6" s="9"/>
      <c r="O6" s="9"/>
      <c r="P6" s="9"/>
      <c r="Q6" s="9"/>
      <c r="R6" s="9"/>
      <c r="S6" s="9"/>
      <c r="T6" s="9"/>
      <c r="U6" s="9"/>
      <c r="V6" s="9"/>
      <c r="W6" s="9"/>
      <c r="X6" s="9"/>
      <c r="Y6" s="9"/>
      <c r="Z6" s="9"/>
      <c r="AA6" s="9"/>
      <c r="AB6" s="9"/>
      <c r="AC6" t="s" s="30">
        <v>9</v>
      </c>
      <c r="AD6" s="122" cm="1">
        <f t="array" ref="AD6">AD3-AD5</f>
        <v>0</v>
      </c>
      <c r="AE6" s="122" cm="1">
        <f t="array" ref="AE6">AE3-AE5</f>
        <v>0</v>
      </c>
      <c r="AF6" s="122" cm="1">
        <f t="array" ref="AF6">AF3-AF5</f>
        <v>0</v>
      </c>
      <c r="AG6" s="122" cm="1">
        <f t="array" ref="AG6">AG3-AG5</f>
        <v>0</v>
      </c>
      <c r="AH6" s="122" cm="1">
        <f t="array" ref="AH6">AH3-AH5</f>
        <v>0</v>
      </c>
      <c r="AI6" s="122" cm="1">
        <f t="array" ref="AI6">AI3-AI5</f>
        <v>0</v>
      </c>
      <c r="AJ6" s="122" cm="1">
        <f t="array" ref="AJ6">AJ3-AJ5</f>
        <v>0</v>
      </c>
      <c r="AK6" s="122" cm="1">
        <f t="array" ref="AK6">AK3-AK5</f>
        <v>0</v>
      </c>
      <c r="AL6" s="122" cm="1">
        <f t="array" ref="AL6">AL3-AL5</f>
        <v>0</v>
      </c>
    </row>
    <row r="7" ht="14.4" customHeight="1">
      <c r="A7" s="2"/>
      <c r="B7" s="168"/>
      <c r="C7" s="169"/>
      <c r="D7" s="169"/>
      <c r="E7" s="169"/>
      <c r="F7" s="169"/>
      <c r="G7" s="169"/>
      <c r="H7" s="169"/>
      <c r="I7" s="170"/>
      <c r="J7" s="8"/>
      <c r="K7" s="9"/>
      <c r="L7" s="9"/>
      <c r="M7" s="9"/>
      <c r="N7" s="9"/>
      <c r="O7" s="9"/>
      <c r="P7" s="9"/>
      <c r="Q7" s="9"/>
      <c r="R7" s="9"/>
      <c r="S7" s="9"/>
      <c r="T7" s="9"/>
      <c r="U7" s="9"/>
      <c r="V7" s="9"/>
      <c r="W7" s="9"/>
      <c r="X7" s="9"/>
      <c r="Y7" s="9"/>
      <c r="Z7" s="9"/>
      <c r="AA7" s="9"/>
      <c r="AB7" s="9"/>
      <c r="AC7" t="s" s="171">
        <v>6</v>
      </c>
      <c r="AD7" s="172"/>
      <c r="AE7" s="172"/>
      <c r="AF7" s="172"/>
      <c r="AG7" s="172"/>
      <c r="AH7" s="172"/>
      <c r="AI7" s="172"/>
      <c r="AJ7" s="172"/>
      <c r="AK7" s="172"/>
      <c r="AL7" s="172"/>
    </row>
    <row r="8" ht="13.8" customHeight="1">
      <c r="A8" s="2"/>
      <c r="B8" s="36"/>
      <c r="C8" s="37"/>
      <c r="D8" s="37"/>
      <c r="E8" s="37"/>
      <c r="F8" s="37"/>
      <c r="G8" s="37"/>
      <c r="H8" s="37"/>
      <c r="I8" s="38"/>
      <c r="J8" s="8"/>
      <c r="K8" s="9"/>
      <c r="L8" s="9"/>
      <c r="M8" s="9"/>
      <c r="N8" s="9"/>
      <c r="O8" s="9"/>
      <c r="P8" s="9"/>
      <c r="Q8" s="9"/>
      <c r="R8" s="9"/>
      <c r="S8" s="9"/>
      <c r="T8" s="9"/>
      <c r="U8" s="9"/>
      <c r="V8" s="9"/>
      <c r="W8" s="9"/>
      <c r="X8" s="9"/>
      <c r="Y8" s="9"/>
      <c r="Z8" s="9"/>
      <c r="AA8" s="9"/>
      <c r="AB8" s="9"/>
      <c r="AC8" t="s" s="35">
        <v>10</v>
      </c>
      <c r="AD8" s="119">
        <v>0</v>
      </c>
      <c r="AE8" s="119">
        <v>0</v>
      </c>
      <c r="AF8" s="119">
        <v>0</v>
      </c>
      <c r="AG8" s="119">
        <v>0</v>
      </c>
      <c r="AH8" s="119">
        <v>0</v>
      </c>
      <c r="AI8" s="119">
        <v>0</v>
      </c>
      <c r="AJ8" s="119">
        <v>0</v>
      </c>
      <c r="AK8" s="119">
        <v>0</v>
      </c>
      <c r="AL8" s="119">
        <v>0</v>
      </c>
    </row>
    <row r="9" ht="13.8" customHeight="1">
      <c r="A9" s="2"/>
      <c r="B9" t="s" s="40">
        <v>12</v>
      </c>
      <c r="C9" s="41"/>
      <c r="D9" t="s" s="42">
        <v>13</v>
      </c>
      <c r="E9" s="43" cm="1">
        <f t="array" ref="E9">'خلاصة النتائج'!P9</f>
        <v>0</v>
      </c>
      <c r="F9" t="s" s="44">
        <v>14</v>
      </c>
      <c r="G9" s="43" cm="1">
        <f t="array" ref="G9">'ادخال البيانات'!D16</f>
        <v>0</v>
      </c>
      <c r="H9" t="s" s="44">
        <v>15</v>
      </c>
      <c r="I9" s="45" cm="1">
        <f t="array" ref="I9">'ادخال البيانات'!D17</f>
        <v>0</v>
      </c>
      <c r="J9" s="8"/>
      <c r="K9" s="9"/>
      <c r="L9" s="9"/>
      <c r="M9" s="9"/>
      <c r="N9" s="9"/>
      <c r="O9" s="9"/>
      <c r="P9" s="9"/>
      <c r="Q9" s="9"/>
      <c r="R9" s="9"/>
      <c r="S9" s="9"/>
      <c r="T9" s="9"/>
      <c r="U9" s="9"/>
      <c r="V9" s="9"/>
      <c r="W9" s="9"/>
      <c r="X9" s="9"/>
      <c r="Y9" s="9"/>
      <c r="Z9" s="9"/>
      <c r="AA9" s="9"/>
      <c r="AB9" s="9"/>
      <c r="AC9" t="s" s="39">
        <v>11</v>
      </c>
      <c r="AD9" s="173">
        <v>0</v>
      </c>
      <c r="AE9" s="173">
        <v>0</v>
      </c>
      <c r="AF9" s="173">
        <v>0</v>
      </c>
      <c r="AG9" s="173">
        <v>0</v>
      </c>
      <c r="AH9" s="173">
        <v>0</v>
      </c>
      <c r="AI9" s="173">
        <v>0</v>
      </c>
      <c r="AJ9" s="173">
        <v>0</v>
      </c>
      <c r="AK9" s="173">
        <v>0</v>
      </c>
      <c r="AL9" s="173">
        <v>0</v>
      </c>
    </row>
    <row r="10" ht="13.8" customHeight="1">
      <c r="A10" s="2"/>
      <c r="B10" s="48"/>
      <c r="C10" s="49"/>
      <c r="D10" t="s" s="50">
        <v>16</v>
      </c>
      <c r="E10" s="43" cm="1">
        <f t="array" ref="E10">'ادخال البيانات'!E14</f>
        <v>60</v>
      </c>
      <c r="F10" t="s" s="44">
        <v>17</v>
      </c>
      <c r="G10" s="43" cm="1">
        <f t="array" ref="G10">'ادخال البيانات'!D19</f>
        <v>0</v>
      </c>
      <c r="H10" s="49"/>
      <c r="I10" s="51"/>
      <c r="J10" s="8"/>
      <c r="K10" s="9"/>
      <c r="L10" s="9"/>
      <c r="M10" s="9"/>
      <c r="N10" s="9"/>
      <c r="O10" s="9"/>
      <c r="P10" s="9"/>
      <c r="Q10" s="9"/>
      <c r="R10" s="9"/>
      <c r="S10" s="9"/>
      <c r="T10" s="9"/>
      <c r="U10" s="9"/>
      <c r="V10" s="9"/>
      <c r="W10" s="9"/>
      <c r="X10" s="9"/>
      <c r="Y10" s="9"/>
      <c r="Z10" s="9"/>
      <c r="AA10" s="9"/>
      <c r="AB10" s="9"/>
      <c r="AC10" s="9"/>
      <c r="AD10" s="125" cm="1">
        <f t="array" ref="AD10">'ادخال البيانات'!E21</f>
        <v>0</v>
      </c>
      <c r="AE10" s="125" cm="1">
        <f t="array" ref="AE10">'ادخال البيانات'!H21</f>
        <v>0</v>
      </c>
      <c r="AF10" s="125" cm="1">
        <f t="array" ref="AF10">'ادخال البيانات'!K21</f>
        <v>0</v>
      </c>
      <c r="AG10" s="125" cm="1">
        <f t="array" ref="AG10">'ادخال البيانات'!N21</f>
        <v>0</v>
      </c>
      <c r="AH10" s="125" cm="1">
        <f t="array" ref="AH10">'ادخال البيانات'!Q21</f>
        <v>0</v>
      </c>
      <c r="AI10" s="125" cm="1">
        <f t="array" ref="AI10">'ادخال البيانات'!T21</f>
        <v>0</v>
      </c>
      <c r="AJ10" s="125" cm="1">
        <f t="array" ref="AJ10">'ادخال البيانات'!W21</f>
        <v>0</v>
      </c>
      <c r="AK10" s="125" cm="1">
        <f t="array" ref="AK10">'ادخال البيانات'!Z21</f>
        <v>0</v>
      </c>
      <c r="AL10" s="125" cm="1">
        <f t="array" ref="AL10">'ادخال البيانات'!AC21</f>
        <v>0</v>
      </c>
    </row>
    <row r="11" ht="13.8" customHeight="1">
      <c r="A11" s="2"/>
      <c r="B11" s="48"/>
      <c r="C11" s="49"/>
      <c r="D11" s="49"/>
      <c r="E11" s="49"/>
      <c r="F11" t="s" s="44">
        <v>18</v>
      </c>
      <c r="G11" s="43" cm="1">
        <f t="array" ref="G11">'ادخال البيانات'!P6</f>
        <v>0</v>
      </c>
      <c r="H11" s="49"/>
      <c r="I11" s="51"/>
      <c r="J11" s="8"/>
      <c r="K11" s="9"/>
      <c r="L11" s="9"/>
      <c r="M11" s="9"/>
      <c r="N11" s="9"/>
      <c r="O11" s="9"/>
      <c r="P11" s="9"/>
      <c r="Q11" s="9"/>
      <c r="R11" s="9"/>
      <c r="S11" s="9"/>
      <c r="T11" s="9"/>
      <c r="U11" s="9"/>
      <c r="V11" s="9"/>
      <c r="W11" s="9"/>
      <c r="X11" s="9"/>
      <c r="Y11" s="9"/>
      <c r="Z11" s="9"/>
      <c r="AA11" s="9"/>
      <c r="AB11" s="9"/>
      <c r="AC11" s="9"/>
      <c r="AD11" s="174"/>
      <c r="AE11" s="174"/>
      <c r="AF11" s="174"/>
      <c r="AG11" s="174"/>
      <c r="AH11" s="174"/>
      <c r="AI11" s="174"/>
      <c r="AJ11" s="174"/>
      <c r="AK11" s="174"/>
      <c r="AL11" s="174"/>
    </row>
    <row r="12" ht="13.8" customHeight="1">
      <c r="A12" s="2"/>
      <c r="B12" s="48"/>
      <c r="C12" s="49"/>
      <c r="D12" s="52"/>
      <c r="E12" s="52"/>
      <c r="F12" s="52"/>
      <c r="G12" s="52"/>
      <c r="H12" s="49"/>
      <c r="I12" s="51"/>
      <c r="J12" s="8"/>
      <c r="K12" s="9"/>
      <c r="L12" s="9"/>
      <c r="M12" s="9"/>
      <c r="N12" s="9"/>
      <c r="O12" s="9"/>
      <c r="P12" s="9"/>
      <c r="Q12" s="9"/>
      <c r="R12" s="9"/>
      <c r="S12" s="9"/>
      <c r="T12" s="9"/>
      <c r="U12" s="9"/>
      <c r="V12" s="9"/>
      <c r="W12" s="9"/>
      <c r="X12" s="9"/>
      <c r="Y12" s="9"/>
      <c r="Z12" s="9"/>
      <c r="AA12" s="9"/>
      <c r="AB12" s="9"/>
      <c r="AC12" s="9"/>
      <c r="AD12" s="125" cm="1">
        <f t="array" ref="AD12">'ادخال البيانات'!E22</f>
        <v>0</v>
      </c>
      <c r="AE12" s="125" cm="1">
        <f t="array" ref="AE12">'ادخال البيانات'!H22</f>
        <v>0</v>
      </c>
      <c r="AF12" s="125" cm="1">
        <f t="array" ref="AF12">'ادخال البيانات'!K22</f>
        <v>0</v>
      </c>
      <c r="AG12" s="125" cm="1">
        <f t="array" ref="AG12">'ادخال البيانات'!N22</f>
        <v>0</v>
      </c>
      <c r="AH12" s="125" cm="1">
        <f t="array" ref="AH12">'ادخال البيانات'!Q22</f>
        <v>0</v>
      </c>
      <c r="AI12" s="125" cm="1">
        <f t="array" ref="AI12">'ادخال البيانات'!T22</f>
        <v>0</v>
      </c>
      <c r="AJ12" s="125" cm="1">
        <f t="array" ref="AJ12">'ادخال البيانات'!W22</f>
        <v>0</v>
      </c>
      <c r="AK12" s="125" cm="1">
        <f t="array" ref="AK12">'ادخال البيانات'!Z22</f>
        <v>0</v>
      </c>
      <c r="AL12" s="125" cm="1">
        <f t="array" ref="AL12">'ادخال البيانات'!AC22</f>
        <v>0</v>
      </c>
    </row>
    <row r="13" ht="13.8" customHeight="1">
      <c r="A13" s="2"/>
      <c r="B13" t="s" s="40">
        <v>19</v>
      </c>
      <c r="C13" s="53"/>
      <c r="D13" t="s" s="54">
        <v>20</v>
      </c>
      <c r="E13" s="55"/>
      <c r="F13" s="55"/>
      <c r="G13" s="56"/>
      <c r="H13" s="57"/>
      <c r="I13" s="51"/>
      <c r="J13" s="8"/>
      <c r="K13" s="9"/>
      <c r="L13" s="9"/>
      <c r="M13" s="9"/>
      <c r="N13" s="9"/>
      <c r="O13" s="9"/>
      <c r="P13" s="9"/>
      <c r="Q13" s="9"/>
      <c r="R13" s="9"/>
      <c r="S13" s="9"/>
      <c r="T13" s="9"/>
      <c r="U13" s="9"/>
      <c r="V13" s="9"/>
      <c r="W13" s="9"/>
      <c r="X13" s="9"/>
      <c r="Y13" s="9"/>
      <c r="Z13" s="9"/>
      <c r="AA13" s="9"/>
      <c r="AB13" s="9"/>
      <c r="AC13" s="9"/>
      <c r="AD13" s="125" cm="1">
        <f t="array" ref="AD13">'ادخال البيانات'!E23</f>
        <v>0</v>
      </c>
      <c r="AE13" s="125" cm="1">
        <f t="array" ref="AE13">'ادخال البيانات'!H23</f>
        <v>0</v>
      </c>
      <c r="AF13" s="125" cm="1">
        <f t="array" ref="AF13">'ادخال البيانات'!K23</f>
        <v>0</v>
      </c>
      <c r="AG13" s="125" cm="1">
        <f t="array" ref="AG13">'ادخال البيانات'!N23</f>
        <v>0</v>
      </c>
      <c r="AH13" s="125" cm="1">
        <f t="array" ref="AH13">'ادخال البيانات'!Q23</f>
        <v>0</v>
      </c>
      <c r="AI13" s="125" cm="1">
        <f t="array" ref="AI13">'ادخال البيانات'!T23</f>
        <v>0</v>
      </c>
      <c r="AJ13" s="125" cm="1">
        <f t="array" ref="AJ13">'ادخال البيانات'!W23</f>
        <v>0</v>
      </c>
      <c r="AK13" s="125" cm="1">
        <f t="array" ref="AK13">'ادخال البيانات'!Z23</f>
        <v>0</v>
      </c>
      <c r="AL13" s="125" cm="1">
        <f t="array" ref="AL13">'ادخال البيانات'!AC23</f>
        <v>0</v>
      </c>
    </row>
    <row r="14" ht="13.8" customHeight="1">
      <c r="A14" s="2"/>
      <c r="B14" s="48"/>
      <c r="C14" s="58"/>
      <c r="D14" t="s" s="59">
        <v>21</v>
      </c>
      <c r="E14" s="60"/>
      <c r="F14" s="60"/>
      <c r="G14" s="61">
        <v>0</v>
      </c>
      <c r="H14" s="57"/>
      <c r="I14" s="51"/>
      <c r="J14" s="8"/>
      <c r="K14" s="9"/>
      <c r="L14" s="9"/>
      <c r="M14" s="9"/>
      <c r="N14" s="9"/>
      <c r="O14" s="9"/>
      <c r="P14" s="9"/>
      <c r="Q14" s="9"/>
      <c r="R14" s="9"/>
      <c r="S14" s="9"/>
      <c r="T14" s="9"/>
      <c r="U14" s="9"/>
      <c r="V14" s="9"/>
      <c r="W14" s="9"/>
      <c r="X14" s="9"/>
      <c r="Y14" s="9"/>
      <c r="Z14" s="9"/>
      <c r="AA14" s="9"/>
      <c r="AB14" s="9"/>
      <c r="AC14" s="9"/>
      <c r="AD14" s="125" cm="1">
        <f t="array" ref="AD14">'ادخال البيانات'!E24</f>
        <v>0</v>
      </c>
      <c r="AE14" s="125" cm="1">
        <f t="array" ref="AE14">'ادخال البيانات'!H24</f>
        <v>0</v>
      </c>
      <c r="AF14" s="125" cm="1">
        <f t="array" ref="AF14">'ادخال البيانات'!K24</f>
        <v>0</v>
      </c>
      <c r="AG14" s="125" cm="1">
        <f t="array" ref="AG14">'ادخال البيانات'!N24</f>
        <v>0</v>
      </c>
      <c r="AH14" s="125" cm="1">
        <f t="array" ref="AH14">'ادخال البيانات'!Q24</f>
        <v>0</v>
      </c>
      <c r="AI14" s="125" cm="1">
        <f t="array" ref="AI14">'ادخال البيانات'!T24</f>
        <v>0</v>
      </c>
      <c r="AJ14" s="125" cm="1">
        <f t="array" ref="AJ14">'ادخال البيانات'!W24</f>
        <v>0</v>
      </c>
      <c r="AK14" s="125" cm="1">
        <f t="array" ref="AK14">'ادخال البيانات'!Z24</f>
        <v>0</v>
      </c>
      <c r="AL14" s="125" cm="1">
        <f t="array" ref="AL14">'ادخال البيانات'!AC24</f>
        <v>0</v>
      </c>
    </row>
    <row r="15" ht="13.8" customHeight="1">
      <c r="A15" s="2"/>
      <c r="B15" s="48"/>
      <c r="C15" s="58"/>
      <c r="D15" t="s" s="62">
        <v>22</v>
      </c>
      <c r="E15" s="63"/>
      <c r="F15" s="63"/>
      <c r="G15" s="64" cm="1">
        <f t="array" ref="G15">AD5</f>
        <v>0</v>
      </c>
      <c r="H15" s="57"/>
      <c r="I15" s="51"/>
      <c r="J15" s="8"/>
      <c r="K15" s="9"/>
      <c r="L15" s="9"/>
      <c r="M15" s="9"/>
      <c r="N15" s="9"/>
      <c r="O15" s="9"/>
      <c r="P15" s="9"/>
      <c r="Q15" s="9"/>
      <c r="R15" s="9"/>
      <c r="S15" s="9"/>
      <c r="T15" s="9"/>
      <c r="U15" s="9"/>
      <c r="V15" s="9"/>
      <c r="W15" s="9"/>
      <c r="X15" s="9"/>
      <c r="Y15" s="9"/>
      <c r="Z15" s="9"/>
      <c r="AA15" s="9"/>
      <c r="AB15" s="9"/>
      <c r="AC15" s="9"/>
      <c r="AD15" s="125" cm="1">
        <f t="array" ref="AD15">'ادخال البيانات'!E25</f>
        <v>0</v>
      </c>
      <c r="AE15" s="125" cm="1">
        <f t="array" ref="AE15">'ادخال البيانات'!H25</f>
        <v>0</v>
      </c>
      <c r="AF15" s="125" cm="1">
        <f t="array" ref="AF15">'ادخال البيانات'!K25</f>
        <v>0</v>
      </c>
      <c r="AG15" s="125" cm="1">
        <f t="array" ref="AG15">'ادخال البيانات'!N25</f>
        <v>0</v>
      </c>
      <c r="AH15" s="125" cm="1">
        <f t="array" ref="AH15">'ادخال البيانات'!Q25</f>
        <v>0</v>
      </c>
      <c r="AI15" s="125" cm="1">
        <f t="array" ref="AI15">'ادخال البيانات'!T25</f>
        <v>0</v>
      </c>
      <c r="AJ15" s="125" cm="1">
        <f t="array" ref="AJ15">'ادخال البيانات'!W25</f>
        <v>0</v>
      </c>
      <c r="AK15" s="125" cm="1">
        <f t="array" ref="AK15">'ادخال البيانات'!Z25</f>
        <v>0</v>
      </c>
      <c r="AL15" s="125" cm="1">
        <f t="array" ref="AL15">'ادخال البيانات'!AC25</f>
        <v>0</v>
      </c>
    </row>
    <row r="16" ht="13.8" customHeight="1">
      <c r="A16" s="2"/>
      <c r="B16" s="48"/>
      <c r="C16" s="58"/>
      <c r="D16" t="s" s="65">
        <v>23</v>
      </c>
      <c r="E16" s="66"/>
      <c r="F16" s="66"/>
      <c r="G16" s="175" cm="1">
        <f t="array" ref="G16">AD6</f>
        <v>0</v>
      </c>
      <c r="H16" s="57"/>
      <c r="I16" s="51"/>
      <c r="J16" s="8"/>
      <c r="K16" s="9"/>
      <c r="L16" s="9"/>
      <c r="M16" s="9"/>
      <c r="N16" s="9"/>
      <c r="O16" s="9"/>
      <c r="P16" s="9"/>
      <c r="Q16" s="9"/>
      <c r="R16" s="9"/>
      <c r="S16" s="9"/>
      <c r="T16" s="9"/>
      <c r="U16" s="9"/>
      <c r="V16" s="9"/>
      <c r="W16" s="9"/>
      <c r="X16" s="9"/>
      <c r="Y16" s="9"/>
      <c r="Z16" s="9"/>
      <c r="AA16" s="9"/>
      <c r="AB16" s="9"/>
      <c r="AC16" s="9"/>
      <c r="AD16" s="125" cm="1">
        <f t="array" ref="AD16">'ادخال البيانات'!E26</f>
        <v>0</v>
      </c>
      <c r="AE16" s="125" cm="1">
        <f t="array" ref="AE16">'ادخال البيانات'!H26</f>
        <v>0</v>
      </c>
      <c r="AF16" s="125" cm="1">
        <f t="array" ref="AF16">'ادخال البيانات'!K26</f>
        <v>0</v>
      </c>
      <c r="AG16" s="125" cm="1">
        <f t="array" ref="AG16">'ادخال البيانات'!N26</f>
        <v>0</v>
      </c>
      <c r="AH16" s="125" cm="1">
        <f t="array" ref="AH16">'ادخال البيانات'!Q26</f>
        <v>0</v>
      </c>
      <c r="AI16" s="125" cm="1">
        <f t="array" ref="AI16">'ادخال البيانات'!T26</f>
        <v>0</v>
      </c>
      <c r="AJ16" s="125" cm="1">
        <f t="array" ref="AJ16">'ادخال البيانات'!W26</f>
        <v>0</v>
      </c>
      <c r="AK16" s="125" cm="1">
        <f t="array" ref="AK16">'ادخال البيانات'!Z26</f>
        <v>0</v>
      </c>
      <c r="AL16" s="125" cm="1">
        <f t="array" ref="AL16">'ادخال البيانات'!AC26</f>
        <v>0</v>
      </c>
    </row>
    <row r="17" ht="13.8" customHeight="1">
      <c r="A17" s="2"/>
      <c r="B17" s="48"/>
      <c r="C17" s="58"/>
      <c r="D17" t="s" s="62">
        <v>24</v>
      </c>
      <c r="E17" s="63"/>
      <c r="F17" s="63"/>
      <c r="G17" s="64" cm="1">
        <f t="array" ref="G17">AD8</f>
        <v>0</v>
      </c>
      <c r="H17" s="57"/>
      <c r="I17" s="51"/>
      <c r="J17" s="8"/>
      <c r="K17" s="9"/>
      <c r="L17" s="9"/>
      <c r="M17" s="9"/>
      <c r="N17" s="9"/>
      <c r="O17" s="9"/>
      <c r="P17" s="9"/>
      <c r="Q17" s="9"/>
      <c r="R17" s="9"/>
      <c r="S17" s="9"/>
      <c r="T17" s="9"/>
      <c r="U17" s="9"/>
      <c r="V17" s="9"/>
      <c r="W17" s="9"/>
      <c r="X17" s="9"/>
      <c r="Y17" s="9"/>
      <c r="Z17" s="9"/>
      <c r="AA17" s="9"/>
      <c r="AB17" s="9"/>
      <c r="AC17" s="9"/>
      <c r="AD17" s="125" cm="1">
        <f t="array" ref="AD17">'ادخال البيانات'!E27</f>
        <v>0</v>
      </c>
      <c r="AE17" s="125" cm="1">
        <f t="array" ref="AE17">'ادخال البيانات'!H27</f>
        <v>0</v>
      </c>
      <c r="AF17" s="125" cm="1">
        <f t="array" ref="AF17">'ادخال البيانات'!K27</f>
        <v>0</v>
      </c>
      <c r="AG17" s="125" cm="1">
        <f t="array" ref="AG17">'ادخال البيانات'!N27</f>
        <v>0</v>
      </c>
      <c r="AH17" s="125" cm="1">
        <f t="array" ref="AH17">'ادخال البيانات'!Q27</f>
        <v>0</v>
      </c>
      <c r="AI17" s="125" cm="1">
        <f t="array" ref="AI17">'ادخال البيانات'!T27</f>
        <v>0</v>
      </c>
      <c r="AJ17" s="125" cm="1">
        <f t="array" ref="AJ17">'ادخال البيانات'!W27</f>
        <v>0</v>
      </c>
      <c r="AK17" s="125" cm="1">
        <f t="array" ref="AK17">'ادخال البيانات'!Z27</f>
        <v>0</v>
      </c>
      <c r="AL17" s="125" cm="1">
        <f t="array" ref="AL17">'ادخال البيانات'!AC27</f>
        <v>0</v>
      </c>
    </row>
    <row r="18" ht="13.8" customHeight="1">
      <c r="A18" s="2"/>
      <c r="B18" s="48"/>
      <c r="C18" s="58"/>
      <c r="D18" t="s" s="65">
        <v>25</v>
      </c>
      <c r="E18" s="66"/>
      <c r="F18" s="66"/>
      <c r="G18" s="175" cm="1">
        <f t="array" ref="G18">AD9</f>
        <v>0</v>
      </c>
      <c r="H18" s="57"/>
      <c r="I18" s="51"/>
      <c r="J18" s="8"/>
      <c r="K18" s="9"/>
      <c r="L18" s="9"/>
      <c r="M18" s="9"/>
      <c r="N18" s="9"/>
      <c r="O18" s="9"/>
      <c r="P18" s="9"/>
      <c r="Q18" s="9"/>
      <c r="R18" s="9"/>
      <c r="S18" s="9"/>
      <c r="T18" s="9"/>
      <c r="U18" s="9"/>
      <c r="V18" s="9"/>
      <c r="W18" s="9"/>
      <c r="X18" s="9"/>
      <c r="Y18" s="9"/>
      <c r="Z18" s="9"/>
      <c r="AA18" s="9"/>
      <c r="AB18" s="9"/>
      <c r="AC18" s="9"/>
      <c r="AD18" s="125" cm="1">
        <f t="array" ref="AD18">'ادخال البيانات'!E28</f>
        <v>0</v>
      </c>
      <c r="AE18" s="125" cm="1">
        <f t="array" ref="AE18">'ادخال البيانات'!H28</f>
        <v>0</v>
      </c>
      <c r="AF18" s="125" cm="1">
        <f t="array" ref="AF18">'ادخال البيانات'!K28</f>
        <v>0</v>
      </c>
      <c r="AG18" s="125" cm="1">
        <f t="array" ref="AG18">'ادخال البيانات'!N28</f>
        <v>0</v>
      </c>
      <c r="AH18" s="125" cm="1">
        <f t="array" ref="AH18">'ادخال البيانات'!Q28</f>
        <v>0</v>
      </c>
      <c r="AI18" s="125" cm="1">
        <f t="array" ref="AI18">'ادخال البيانات'!T28</f>
        <v>0</v>
      </c>
      <c r="AJ18" s="125" cm="1">
        <f t="array" ref="AJ18">'ادخال البيانات'!W28</f>
        <v>0</v>
      </c>
      <c r="AK18" s="125" cm="1">
        <f t="array" ref="AK18">'ادخال البيانات'!Z28</f>
        <v>0</v>
      </c>
      <c r="AL18" s="125" cm="1">
        <f t="array" ref="AL18">'ادخال البيانات'!AC28</f>
        <v>0</v>
      </c>
    </row>
    <row r="19" ht="13.8" customHeight="1">
      <c r="A19" s="2"/>
      <c r="B19" s="48"/>
      <c r="C19" s="49"/>
      <c r="D19" s="67"/>
      <c r="E19" s="67"/>
      <c r="F19" s="67"/>
      <c r="G19" s="67"/>
      <c r="H19" s="49"/>
      <c r="I19" s="51"/>
      <c r="J19" s="8"/>
      <c r="K19" s="9"/>
      <c r="L19" s="9"/>
      <c r="M19" s="9"/>
      <c r="N19" s="9"/>
      <c r="O19" s="9"/>
      <c r="P19" s="9"/>
      <c r="Q19" s="9"/>
      <c r="R19" s="9"/>
      <c r="S19" s="9"/>
      <c r="T19" s="9"/>
      <c r="U19" s="9"/>
      <c r="V19" s="9"/>
      <c r="W19" s="9"/>
      <c r="X19" s="9"/>
      <c r="Y19" s="9"/>
      <c r="Z19" s="9"/>
      <c r="AA19" s="9"/>
      <c r="AB19" s="9"/>
      <c r="AC19" s="9"/>
      <c r="AD19" s="125" cm="1">
        <f t="array" ref="AD19">'ادخال البيانات'!E29</f>
        <v>0</v>
      </c>
      <c r="AE19" s="125" cm="1">
        <f t="array" ref="AE19">'ادخال البيانات'!H29</f>
        <v>0</v>
      </c>
      <c r="AF19" s="125" cm="1">
        <f t="array" ref="AF19">'ادخال البيانات'!K29</f>
        <v>0</v>
      </c>
      <c r="AG19" s="125" cm="1">
        <f t="array" ref="AG19">'ادخال البيانات'!N29</f>
        <v>0</v>
      </c>
      <c r="AH19" s="125" cm="1">
        <f t="array" ref="AH19">'ادخال البيانات'!Q29</f>
        <v>0</v>
      </c>
      <c r="AI19" s="125" cm="1">
        <f t="array" ref="AI19">'ادخال البيانات'!T29</f>
        <v>0</v>
      </c>
      <c r="AJ19" s="125" cm="1">
        <f t="array" ref="AJ19">'ادخال البيانات'!W29</f>
        <v>0</v>
      </c>
      <c r="AK19" s="125" cm="1">
        <f t="array" ref="AK19">'ادخال البيانات'!Z29</f>
        <v>0</v>
      </c>
      <c r="AL19" s="125" cm="1">
        <f t="array" ref="AL19">'ادخال البيانات'!AC29</f>
        <v>0</v>
      </c>
    </row>
    <row r="20" ht="13.8" customHeight="1">
      <c r="A20" s="2"/>
      <c r="B20" t="s" s="40">
        <v>26</v>
      </c>
      <c r="C20" s="41"/>
      <c r="D20" s="49"/>
      <c r="E20" s="49"/>
      <c r="F20" s="49"/>
      <c r="G20" s="49"/>
      <c r="H20" s="49"/>
      <c r="I20" s="51"/>
      <c r="J20" s="8"/>
      <c r="K20" s="9"/>
      <c r="L20" s="9"/>
      <c r="M20" s="9"/>
      <c r="N20" s="9"/>
      <c r="O20" s="9"/>
      <c r="P20" s="9"/>
      <c r="Q20" s="9"/>
      <c r="R20" s="9"/>
      <c r="S20" s="9"/>
      <c r="T20" s="9"/>
      <c r="U20" s="9"/>
      <c r="V20" s="9"/>
      <c r="W20" s="9"/>
      <c r="X20" s="9"/>
      <c r="Y20" s="9"/>
      <c r="Z20" s="9"/>
      <c r="AA20" s="9"/>
      <c r="AB20" s="9"/>
      <c r="AC20" s="9"/>
      <c r="AD20" s="125" cm="1">
        <f t="array" ref="AD20">'ادخال البيانات'!E30</f>
        <v>0</v>
      </c>
      <c r="AE20" s="125" cm="1">
        <f t="array" ref="AE20">'ادخال البيانات'!H30</f>
        <v>0</v>
      </c>
      <c r="AF20" s="125" cm="1">
        <f t="array" ref="AF20">'ادخال البيانات'!K30</f>
        <v>0</v>
      </c>
      <c r="AG20" s="125" cm="1">
        <f t="array" ref="AG20">'ادخال البيانات'!N30</f>
        <v>0</v>
      </c>
      <c r="AH20" s="125" cm="1">
        <f t="array" ref="AH20">'ادخال البيانات'!Q30</f>
        <v>0</v>
      </c>
      <c r="AI20" s="125" cm="1">
        <f t="array" ref="AI20">'ادخال البيانات'!T30</f>
        <v>0</v>
      </c>
      <c r="AJ20" s="125" cm="1">
        <f t="array" ref="AJ20">'ادخال البيانات'!W30</f>
        <v>0</v>
      </c>
      <c r="AK20" s="125" cm="1">
        <f t="array" ref="AK20">'ادخال البيانات'!Z30</f>
        <v>0</v>
      </c>
      <c r="AL20" s="125" cm="1">
        <f t="array" ref="AL20">'ادخال البيانات'!AC30</f>
        <v>0</v>
      </c>
    </row>
    <row r="21" ht="13.8" customHeight="1">
      <c r="A21" s="2"/>
      <c r="B21" s="68"/>
      <c r="C21" s="52"/>
      <c r="D21" s="52"/>
      <c r="E21" s="52"/>
      <c r="F21" s="52"/>
      <c r="G21" s="52"/>
      <c r="H21" s="52"/>
      <c r="I21" s="51"/>
      <c r="J21" s="8"/>
      <c r="K21" s="9"/>
      <c r="L21" s="9"/>
      <c r="M21" s="9"/>
      <c r="N21" s="9"/>
      <c r="O21" s="9"/>
      <c r="P21" s="9"/>
      <c r="Q21" s="9"/>
      <c r="R21" s="9"/>
      <c r="S21" s="9"/>
      <c r="T21" s="9"/>
      <c r="U21" s="9"/>
      <c r="V21" s="9"/>
      <c r="W21" s="9"/>
      <c r="X21" s="9"/>
      <c r="Y21" s="9"/>
      <c r="Z21" s="9"/>
      <c r="AA21" s="9"/>
      <c r="AB21" s="9"/>
      <c r="AC21" s="9"/>
      <c r="AD21" s="125" cm="1">
        <f t="array" ref="AD21">'ادخال البيانات'!E31</f>
        <v>0</v>
      </c>
      <c r="AE21" s="125" cm="1">
        <f t="array" ref="AE21">'ادخال البيانات'!H31</f>
        <v>0</v>
      </c>
      <c r="AF21" s="125" cm="1">
        <f t="array" ref="AF21">'ادخال البيانات'!K31</f>
        <v>0</v>
      </c>
      <c r="AG21" s="125" cm="1">
        <f t="array" ref="AG21">'ادخال البيانات'!N31</f>
        <v>0</v>
      </c>
      <c r="AH21" s="125" cm="1">
        <f t="array" ref="AH21">'ادخال البيانات'!Q31</f>
        <v>0</v>
      </c>
      <c r="AI21" s="125" cm="1">
        <f t="array" ref="AI21">'ادخال البيانات'!T31</f>
        <v>0</v>
      </c>
      <c r="AJ21" s="125" cm="1">
        <f t="array" ref="AJ21">'ادخال البيانات'!W31</f>
        <v>0</v>
      </c>
      <c r="AK21" s="125" cm="1">
        <f t="array" ref="AK21">'ادخال البيانات'!Z31</f>
        <v>0</v>
      </c>
      <c r="AL21" s="125" cm="1">
        <f t="array" ref="AL21">'ادخال البيانات'!AC31</f>
        <v>0</v>
      </c>
    </row>
    <row r="22" ht="13.8" customHeight="1">
      <c r="A22" s="69"/>
      <c r="B22" t="str" s="70" cm="1">
        <f t="array" ref="B22:H23">TRANSPOSE('التقديرات '!D435:E441)</f>
        <v>التقدير</v>
      </c>
      <c r="C22" t="str" s="71">
        <v>ممتاز  </v>
      </c>
      <c r="D22" t="str" s="72">
        <v>جيد جدا </v>
      </c>
      <c r="E22" t="str" s="73">
        <v>جيد</v>
      </c>
      <c r="F22" t="str" s="113">
        <v>مقبول  </v>
      </c>
      <c r="G22" t="str" s="114">
        <v>ضعيف</v>
      </c>
      <c r="H22" t="str" s="115">
        <v>ضعيف جدا </v>
      </c>
      <c r="I22" s="116"/>
      <c r="J22" s="8"/>
      <c r="K22" s="9"/>
      <c r="L22" s="9"/>
      <c r="M22" s="9"/>
      <c r="N22" s="9"/>
      <c r="O22" s="9"/>
      <c r="P22" s="9"/>
      <c r="Q22" s="9"/>
      <c r="R22" s="9"/>
      <c r="S22" s="9"/>
      <c r="T22" s="9"/>
      <c r="U22" s="9"/>
      <c r="V22" s="9"/>
      <c r="W22" s="9"/>
      <c r="X22" s="9"/>
      <c r="Y22" s="9"/>
      <c r="Z22" s="9"/>
      <c r="AA22" s="9"/>
      <c r="AB22" s="9"/>
      <c r="AC22" s="9"/>
      <c r="AD22" s="125" cm="1">
        <f t="array" ref="AD22">'ادخال البيانات'!E32</f>
        <v>0</v>
      </c>
      <c r="AE22" s="125" cm="1">
        <f t="array" ref="AE22">'ادخال البيانات'!H32</f>
        <v>0</v>
      </c>
      <c r="AF22" s="125" cm="1">
        <f t="array" ref="AF22">'ادخال البيانات'!K32</f>
        <v>0</v>
      </c>
      <c r="AG22" s="125" cm="1">
        <f t="array" ref="AG22">'ادخال البيانات'!N32</f>
        <v>0</v>
      </c>
      <c r="AH22" s="125" cm="1">
        <f t="array" ref="AH22">'ادخال البيانات'!Q32</f>
        <v>0</v>
      </c>
      <c r="AI22" s="125" cm="1">
        <f t="array" ref="AI22">'ادخال البيانات'!T32</f>
        <v>0</v>
      </c>
      <c r="AJ22" s="125" cm="1">
        <f t="array" ref="AJ22">'ادخال البيانات'!W32</f>
        <v>0</v>
      </c>
      <c r="AK22" s="125" cm="1">
        <f t="array" ref="AK22">'ادخال البيانات'!Z32</f>
        <v>0</v>
      </c>
      <c r="AL22" s="125" cm="1">
        <f t="array" ref="AL22">'ادخال البيانات'!AC32</f>
        <v>0</v>
      </c>
    </row>
    <row r="23" ht="13.8" customHeight="1">
      <c r="A23" s="69"/>
      <c r="B23" t="str" s="78">
        <v>عدد الطلاب</v>
      </c>
      <c r="C23" s="61">
        <v>0</v>
      </c>
      <c r="D23" s="61">
        <v>0</v>
      </c>
      <c r="E23" s="61">
        <v>0</v>
      </c>
      <c r="F23" s="61">
        <v>0</v>
      </c>
      <c r="G23" s="61">
        <v>0</v>
      </c>
      <c r="H23" s="61">
        <v>0</v>
      </c>
      <c r="I23" s="116"/>
      <c r="J23" s="8"/>
      <c r="K23" s="9"/>
      <c r="L23" s="9"/>
      <c r="M23" s="9"/>
      <c r="N23" s="9"/>
      <c r="O23" s="9"/>
      <c r="P23" s="9"/>
      <c r="Q23" s="9"/>
      <c r="R23" s="9"/>
      <c r="S23" s="9"/>
      <c r="T23" s="9"/>
      <c r="U23" s="9"/>
      <c r="V23" s="9"/>
      <c r="W23" s="9"/>
      <c r="X23" s="9"/>
      <c r="Y23" s="9"/>
      <c r="Z23" s="9"/>
      <c r="AA23" s="9"/>
      <c r="AB23" s="9"/>
      <c r="AC23" s="9"/>
      <c r="AD23" s="125" cm="1">
        <f t="array" ref="AD23">'ادخال البيانات'!E33</f>
        <v>0</v>
      </c>
      <c r="AE23" s="125" cm="1">
        <f t="array" ref="AE23">'ادخال البيانات'!H33</f>
        <v>0</v>
      </c>
      <c r="AF23" s="125" cm="1">
        <f t="array" ref="AF23">'ادخال البيانات'!K33</f>
        <v>0</v>
      </c>
      <c r="AG23" s="125" cm="1">
        <f t="array" ref="AG23">'ادخال البيانات'!N33</f>
        <v>0</v>
      </c>
      <c r="AH23" s="125" cm="1">
        <f t="array" ref="AH23">'ادخال البيانات'!Q33</f>
        <v>0</v>
      </c>
      <c r="AI23" s="125" cm="1">
        <f t="array" ref="AI23">'ادخال البيانات'!T33</f>
        <v>0</v>
      </c>
      <c r="AJ23" s="125" cm="1">
        <f t="array" ref="AJ23">'ادخال البيانات'!W33</f>
        <v>0</v>
      </c>
      <c r="AK23" s="125" cm="1">
        <f t="array" ref="AK23">'ادخال البيانات'!Z33</f>
        <v>0</v>
      </c>
      <c r="AL23" s="125" cm="1">
        <f t="array" ref="AL23">'ادخال البيانات'!AC33</f>
        <v>0</v>
      </c>
    </row>
    <row r="24" ht="13.8" customHeight="1">
      <c r="A24" s="2"/>
      <c r="B24" s="81"/>
      <c r="C24" s="67"/>
      <c r="D24" s="67"/>
      <c r="E24" s="67"/>
      <c r="F24" s="67"/>
      <c r="G24" s="67"/>
      <c r="H24" s="67"/>
      <c r="I24" s="51"/>
      <c r="J24" s="8"/>
      <c r="K24" s="9"/>
      <c r="L24" s="9"/>
      <c r="M24" s="9"/>
      <c r="N24" s="9"/>
      <c r="O24" s="9"/>
      <c r="P24" s="9"/>
      <c r="Q24" s="9"/>
      <c r="R24" s="9"/>
      <c r="S24" s="9"/>
      <c r="T24" s="9"/>
      <c r="U24" s="9"/>
      <c r="V24" s="9"/>
      <c r="W24" s="9"/>
      <c r="X24" s="9"/>
      <c r="Y24" s="9"/>
      <c r="Z24" s="9"/>
      <c r="AA24" s="9"/>
      <c r="AB24" s="9"/>
      <c r="AC24" s="9"/>
      <c r="AD24" s="125" cm="1">
        <f t="array" ref="AD24">'ادخال البيانات'!E34</f>
        <v>0</v>
      </c>
      <c r="AE24" s="125" cm="1">
        <f t="array" ref="AE24">'ادخال البيانات'!H34</f>
        <v>0</v>
      </c>
      <c r="AF24" s="125" cm="1">
        <f t="array" ref="AF24">'ادخال البيانات'!K34</f>
        <v>0</v>
      </c>
      <c r="AG24" s="125" cm="1">
        <f t="array" ref="AG24">'ادخال البيانات'!N34</f>
        <v>0</v>
      </c>
      <c r="AH24" s="125" cm="1">
        <f t="array" ref="AH24">'ادخال البيانات'!Q34</f>
        <v>0</v>
      </c>
      <c r="AI24" s="125" cm="1">
        <f t="array" ref="AI24">'ادخال البيانات'!T34</f>
        <v>0</v>
      </c>
      <c r="AJ24" s="125" cm="1">
        <f t="array" ref="AJ24">'ادخال البيانات'!W34</f>
        <v>0</v>
      </c>
      <c r="AK24" s="125" cm="1">
        <f t="array" ref="AK24">'ادخال البيانات'!Z34</f>
        <v>0</v>
      </c>
      <c r="AL24" s="125" cm="1">
        <f t="array" ref="AL24">'ادخال البيانات'!AC34</f>
        <v>0</v>
      </c>
    </row>
    <row r="25" ht="13.8" customHeight="1">
      <c r="A25" s="2"/>
      <c r="B25" s="48"/>
      <c r="C25" s="49"/>
      <c r="D25" s="49"/>
      <c r="E25" s="49"/>
      <c r="F25" s="49"/>
      <c r="G25" s="49"/>
      <c r="H25" s="49"/>
      <c r="I25" s="51"/>
      <c r="J25" s="8"/>
      <c r="K25" s="9"/>
      <c r="L25" s="9"/>
      <c r="M25" s="9"/>
      <c r="N25" s="9"/>
      <c r="O25" s="9"/>
      <c r="P25" s="9"/>
      <c r="Q25" s="9"/>
      <c r="R25" s="9"/>
      <c r="S25" s="9"/>
      <c r="T25" s="9"/>
      <c r="U25" s="9"/>
      <c r="V25" s="9"/>
      <c r="W25" s="9"/>
      <c r="X25" s="9"/>
      <c r="Y25" s="9"/>
      <c r="Z25" s="9"/>
      <c r="AA25" s="9"/>
      <c r="AB25" s="9"/>
      <c r="AC25" s="9"/>
      <c r="AD25" s="125" cm="1">
        <f t="array" ref="AD25">'ادخال البيانات'!E35</f>
        <v>0</v>
      </c>
      <c r="AE25" s="125" cm="1">
        <f t="array" ref="AE25">'ادخال البيانات'!H35</f>
        <v>0</v>
      </c>
      <c r="AF25" s="125" cm="1">
        <f t="array" ref="AF25">'ادخال البيانات'!K35</f>
        <v>0</v>
      </c>
      <c r="AG25" s="125" cm="1">
        <f t="array" ref="AG25">'ادخال البيانات'!N35</f>
        <v>0</v>
      </c>
      <c r="AH25" s="125" cm="1">
        <f t="array" ref="AH25">'ادخال البيانات'!Q35</f>
        <v>0</v>
      </c>
      <c r="AI25" s="125" cm="1">
        <f t="array" ref="AI25">'ادخال البيانات'!T35</f>
        <v>0</v>
      </c>
      <c r="AJ25" s="125" cm="1">
        <f t="array" ref="AJ25">'ادخال البيانات'!W35</f>
        <v>0</v>
      </c>
      <c r="AK25" s="125" cm="1">
        <f t="array" ref="AK25">'ادخال البيانات'!Z35</f>
        <v>0</v>
      </c>
      <c r="AL25" s="125" cm="1">
        <f t="array" ref="AL25">'ادخال البيانات'!AC35</f>
        <v>0</v>
      </c>
    </row>
    <row r="26" ht="13.8" customHeight="1">
      <c r="A26" s="2"/>
      <c r="B26" s="48"/>
      <c r="C26" s="49"/>
      <c r="D26" s="49"/>
      <c r="E26" s="49"/>
      <c r="F26" s="49"/>
      <c r="G26" s="49"/>
      <c r="H26" s="49"/>
      <c r="I26" s="51"/>
      <c r="J26" s="8"/>
      <c r="K26" s="9"/>
      <c r="L26" s="9"/>
      <c r="M26" s="9"/>
      <c r="N26" s="9"/>
      <c r="O26" s="9"/>
      <c r="P26" s="9"/>
      <c r="Q26" s="9"/>
      <c r="R26" s="9"/>
      <c r="S26" s="9"/>
      <c r="T26" s="9"/>
      <c r="U26" s="9"/>
      <c r="V26" s="9"/>
      <c r="W26" s="9"/>
      <c r="X26" s="9"/>
      <c r="Y26" s="9"/>
      <c r="Z26" s="9"/>
      <c r="AA26" s="9"/>
      <c r="AB26" s="9"/>
      <c r="AC26" s="9"/>
      <c r="AD26" s="125" cm="1">
        <f t="array" ref="AD26">'ادخال البيانات'!E36</f>
        <v>0</v>
      </c>
      <c r="AE26" s="125" cm="1">
        <f t="array" ref="AE26">'ادخال البيانات'!H36</f>
        <v>0</v>
      </c>
      <c r="AF26" s="125" cm="1">
        <f t="array" ref="AF26">'ادخال البيانات'!K36</f>
        <v>0</v>
      </c>
      <c r="AG26" s="125" cm="1">
        <f t="array" ref="AG26">'ادخال البيانات'!N36</f>
        <v>0</v>
      </c>
      <c r="AH26" s="125" cm="1">
        <f t="array" ref="AH26">'ادخال البيانات'!Q36</f>
        <v>0</v>
      </c>
      <c r="AI26" s="125" cm="1">
        <f t="array" ref="AI26">'ادخال البيانات'!T36</f>
        <v>0</v>
      </c>
      <c r="AJ26" s="125" cm="1">
        <f t="array" ref="AJ26">'ادخال البيانات'!W36</f>
        <v>0</v>
      </c>
      <c r="AK26" s="125" cm="1">
        <f t="array" ref="AK26">'ادخال البيانات'!Z36</f>
        <v>0</v>
      </c>
      <c r="AL26" s="125" cm="1">
        <f t="array" ref="AL26">'ادخال البيانات'!AC36</f>
        <v>0</v>
      </c>
    </row>
    <row r="27" ht="13.8" customHeight="1">
      <c r="A27" s="2"/>
      <c r="B27" s="48"/>
      <c r="C27" s="49"/>
      <c r="D27" s="49"/>
      <c r="E27" s="49"/>
      <c r="F27" s="49"/>
      <c r="G27" s="49"/>
      <c r="H27" s="49"/>
      <c r="I27" s="51"/>
      <c r="J27" s="8"/>
      <c r="K27" s="9"/>
      <c r="L27" s="9"/>
      <c r="M27" s="9"/>
      <c r="N27" s="9"/>
      <c r="O27" s="9"/>
      <c r="P27" s="9"/>
      <c r="Q27" s="9"/>
      <c r="R27" s="9"/>
      <c r="S27" s="9"/>
      <c r="T27" s="9"/>
      <c r="U27" s="9"/>
      <c r="V27" s="9"/>
      <c r="W27" s="9"/>
      <c r="X27" s="9"/>
      <c r="Y27" s="9"/>
      <c r="Z27" s="9"/>
      <c r="AA27" s="9"/>
      <c r="AB27" s="9"/>
      <c r="AC27" s="9"/>
      <c r="AD27" s="125" cm="1">
        <f t="array" ref="AD27">'ادخال البيانات'!E37</f>
        <v>0</v>
      </c>
      <c r="AE27" s="125" cm="1">
        <f t="array" ref="AE27">'ادخال البيانات'!H37</f>
        <v>0</v>
      </c>
      <c r="AF27" s="125" cm="1">
        <f t="array" ref="AF27">'ادخال البيانات'!K37</f>
        <v>0</v>
      </c>
      <c r="AG27" s="125" cm="1">
        <f t="array" ref="AG27">'ادخال البيانات'!N37</f>
        <v>0</v>
      </c>
      <c r="AH27" s="125" cm="1">
        <f t="array" ref="AH27">'ادخال البيانات'!Q37</f>
        <v>0</v>
      </c>
      <c r="AI27" s="125" cm="1">
        <f t="array" ref="AI27">'ادخال البيانات'!T37</f>
        <v>0</v>
      </c>
      <c r="AJ27" s="125" cm="1">
        <f t="array" ref="AJ27">'ادخال البيانات'!W37</f>
        <v>0</v>
      </c>
      <c r="AK27" s="125" cm="1">
        <f t="array" ref="AK27">'ادخال البيانات'!Z37</f>
        <v>0</v>
      </c>
      <c r="AL27" s="125" cm="1">
        <f t="array" ref="AL27">'ادخال البيانات'!AC37</f>
        <v>0</v>
      </c>
    </row>
    <row r="28" ht="13.8" customHeight="1">
      <c r="A28" s="2"/>
      <c r="B28" s="48"/>
      <c r="C28" s="49"/>
      <c r="D28" s="49"/>
      <c r="E28" s="49"/>
      <c r="F28" s="49"/>
      <c r="G28" s="49"/>
      <c r="H28" s="49"/>
      <c r="I28" s="51"/>
      <c r="J28" s="8"/>
      <c r="K28" s="9"/>
      <c r="L28" s="9"/>
      <c r="M28" s="9"/>
      <c r="N28" s="9"/>
      <c r="O28" s="9"/>
      <c r="P28" s="9"/>
      <c r="Q28" s="9"/>
      <c r="R28" s="9"/>
      <c r="S28" s="9"/>
      <c r="T28" s="9"/>
      <c r="U28" s="9"/>
      <c r="V28" s="9"/>
      <c r="W28" s="9"/>
      <c r="X28" s="9"/>
      <c r="Y28" s="9"/>
      <c r="Z28" s="9"/>
      <c r="AA28" s="9"/>
      <c r="AB28" s="9"/>
      <c r="AC28" s="9"/>
      <c r="AD28" s="125" cm="1">
        <f t="array" ref="AD28">'ادخال البيانات'!E38</f>
        <v>0</v>
      </c>
      <c r="AE28" s="125" cm="1">
        <f t="array" ref="AE28">'ادخال البيانات'!H38</f>
        <v>0</v>
      </c>
      <c r="AF28" s="125" cm="1">
        <f t="array" ref="AF28">'ادخال البيانات'!K38</f>
        <v>0</v>
      </c>
      <c r="AG28" s="125" cm="1">
        <f t="array" ref="AG28">'ادخال البيانات'!N38</f>
        <v>0</v>
      </c>
      <c r="AH28" s="125" cm="1">
        <f t="array" ref="AH28">'ادخال البيانات'!Q38</f>
        <v>0</v>
      </c>
      <c r="AI28" s="125" cm="1">
        <f t="array" ref="AI28">'ادخال البيانات'!T38</f>
        <v>0</v>
      </c>
      <c r="AJ28" s="125" cm="1">
        <f t="array" ref="AJ28">'ادخال البيانات'!W38</f>
        <v>0</v>
      </c>
      <c r="AK28" s="125" cm="1">
        <f t="array" ref="AK28">'ادخال البيانات'!Z38</f>
        <v>0</v>
      </c>
      <c r="AL28" s="125" cm="1">
        <f t="array" ref="AL28">'ادخال البيانات'!AC38</f>
        <v>0</v>
      </c>
    </row>
    <row r="29" ht="13.8" customHeight="1">
      <c r="A29" s="2"/>
      <c r="B29" s="48"/>
      <c r="C29" s="49"/>
      <c r="D29" s="49"/>
      <c r="E29" s="49"/>
      <c r="F29" s="49"/>
      <c r="G29" s="49"/>
      <c r="H29" s="49"/>
      <c r="I29" s="51"/>
      <c r="J29" s="8"/>
      <c r="K29" s="9"/>
      <c r="L29" s="9"/>
      <c r="M29" s="9"/>
      <c r="N29" s="9"/>
      <c r="O29" s="9"/>
      <c r="P29" s="9"/>
      <c r="Q29" s="9"/>
      <c r="R29" s="9"/>
      <c r="S29" s="9"/>
      <c r="T29" s="9"/>
      <c r="U29" s="9"/>
      <c r="V29" s="9"/>
      <c r="W29" s="9"/>
      <c r="X29" s="9"/>
      <c r="Y29" s="9"/>
      <c r="Z29" s="9"/>
      <c r="AA29" s="9"/>
      <c r="AB29" s="9"/>
      <c r="AC29" s="9"/>
      <c r="AD29" s="125" cm="1">
        <f t="array" ref="AD29">'ادخال البيانات'!E39</f>
        <v>0</v>
      </c>
      <c r="AE29" s="125" cm="1">
        <f t="array" ref="AE29">'ادخال البيانات'!H39</f>
        <v>0</v>
      </c>
      <c r="AF29" s="125" cm="1">
        <f t="array" ref="AF29">'ادخال البيانات'!K39</f>
        <v>0</v>
      </c>
      <c r="AG29" s="125" cm="1">
        <f t="array" ref="AG29">'ادخال البيانات'!N39</f>
        <v>0</v>
      </c>
      <c r="AH29" s="125" cm="1">
        <f t="array" ref="AH29">'ادخال البيانات'!Q39</f>
        <v>0</v>
      </c>
      <c r="AI29" s="125" cm="1">
        <f t="array" ref="AI29">'ادخال البيانات'!T39</f>
        <v>0</v>
      </c>
      <c r="AJ29" s="125" cm="1">
        <f t="array" ref="AJ29">'ادخال البيانات'!W39</f>
        <v>0</v>
      </c>
      <c r="AK29" s="125" cm="1">
        <f t="array" ref="AK29">'ادخال البيانات'!Z39</f>
        <v>0</v>
      </c>
      <c r="AL29" s="125" cm="1">
        <f t="array" ref="AL29">'ادخال البيانات'!AC39</f>
        <v>0</v>
      </c>
    </row>
    <row r="30" ht="13.8" customHeight="1">
      <c r="A30" s="2"/>
      <c r="B30" s="48"/>
      <c r="C30" s="49"/>
      <c r="D30" s="49"/>
      <c r="E30" s="49"/>
      <c r="F30" s="49"/>
      <c r="G30" s="49"/>
      <c r="H30" s="49"/>
      <c r="I30" s="51"/>
      <c r="J30" s="8"/>
      <c r="K30" s="9"/>
      <c r="L30" s="9"/>
      <c r="M30" s="9"/>
      <c r="N30" s="9"/>
      <c r="O30" s="9"/>
      <c r="P30" s="9"/>
      <c r="Q30" s="9"/>
      <c r="R30" s="9"/>
      <c r="S30" s="9"/>
      <c r="T30" s="9"/>
      <c r="U30" s="9"/>
      <c r="V30" s="9"/>
      <c r="W30" s="9"/>
      <c r="X30" s="9"/>
      <c r="Y30" s="9"/>
      <c r="Z30" s="9"/>
      <c r="AA30" s="9"/>
      <c r="AB30" s="9"/>
      <c r="AC30" s="9"/>
      <c r="AD30" s="125" cm="1">
        <f t="array" ref="AD30">'ادخال البيانات'!E40</f>
        <v>0</v>
      </c>
      <c r="AE30" s="125" cm="1">
        <f t="array" ref="AE30">'ادخال البيانات'!H40</f>
        <v>0</v>
      </c>
      <c r="AF30" s="125" cm="1">
        <f t="array" ref="AF30">'ادخال البيانات'!K40</f>
        <v>0</v>
      </c>
      <c r="AG30" s="125" cm="1">
        <f t="array" ref="AG30">'ادخال البيانات'!N40</f>
        <v>0</v>
      </c>
      <c r="AH30" s="125" cm="1">
        <f t="array" ref="AH30">'ادخال البيانات'!Q40</f>
        <v>0</v>
      </c>
      <c r="AI30" s="125" cm="1">
        <f t="array" ref="AI30">'ادخال البيانات'!T40</f>
        <v>0</v>
      </c>
      <c r="AJ30" s="125" cm="1">
        <f t="array" ref="AJ30">'ادخال البيانات'!W40</f>
        <v>0</v>
      </c>
      <c r="AK30" s="125" cm="1">
        <f t="array" ref="AK30">'ادخال البيانات'!Z40</f>
        <v>0</v>
      </c>
      <c r="AL30" s="125" cm="1">
        <f t="array" ref="AL30">'ادخال البيانات'!AC40</f>
        <v>0</v>
      </c>
    </row>
    <row r="31" ht="13.8" customHeight="1">
      <c r="A31" s="2"/>
      <c r="B31" s="48"/>
      <c r="C31" s="49"/>
      <c r="D31" s="49"/>
      <c r="E31" s="49"/>
      <c r="F31" s="49"/>
      <c r="G31" s="49"/>
      <c r="H31" s="49"/>
      <c r="I31" s="51"/>
      <c r="J31" s="8"/>
      <c r="K31" s="9"/>
      <c r="L31" s="9"/>
      <c r="M31" s="9"/>
      <c r="N31" s="9"/>
      <c r="O31" s="9"/>
      <c r="P31" s="9"/>
      <c r="Q31" s="9"/>
      <c r="R31" s="9"/>
      <c r="S31" s="9"/>
      <c r="T31" s="9"/>
      <c r="U31" s="9"/>
      <c r="V31" s="9"/>
      <c r="W31" s="9"/>
      <c r="X31" s="9"/>
      <c r="Y31" s="9"/>
      <c r="Z31" s="9"/>
      <c r="AA31" s="9"/>
      <c r="AB31" s="9"/>
      <c r="AC31" s="9"/>
      <c r="AD31" s="176" cm="1">
        <f t="array" ref="AD31">'ادخال البيانات'!E41</f>
        <v>0</v>
      </c>
      <c r="AE31" s="176" cm="1">
        <f t="array" ref="AE31">'ادخال البيانات'!H41</f>
        <v>0</v>
      </c>
      <c r="AF31" s="176" cm="1">
        <f t="array" ref="AF31">'ادخال البيانات'!K41</f>
        <v>0</v>
      </c>
      <c r="AG31" s="176" cm="1">
        <f t="array" ref="AG31">'ادخال البيانات'!N41</f>
        <v>0</v>
      </c>
      <c r="AH31" s="176" cm="1">
        <f t="array" ref="AH31">'ادخال البيانات'!Q41</f>
        <v>0</v>
      </c>
      <c r="AI31" s="176" cm="1">
        <f t="array" ref="AI31">'ادخال البيانات'!T41</f>
        <v>0</v>
      </c>
      <c r="AJ31" s="176" cm="1">
        <f t="array" ref="AJ31">'ادخال البيانات'!W41</f>
        <v>0</v>
      </c>
      <c r="AK31" s="176" cm="1">
        <f t="array" ref="AK31">'ادخال البيانات'!Z41</f>
        <v>0</v>
      </c>
      <c r="AL31" s="176" cm="1">
        <f t="array" ref="AL31">'ادخال البيانات'!AC41</f>
        <v>0</v>
      </c>
    </row>
    <row r="32" ht="13.8" customHeight="1">
      <c r="A32" s="2"/>
      <c r="B32" s="48"/>
      <c r="C32" s="49"/>
      <c r="D32" s="49"/>
      <c r="E32" s="49"/>
      <c r="F32" s="49"/>
      <c r="G32" s="49"/>
      <c r="H32" s="49"/>
      <c r="I32" s="51"/>
      <c r="J32" s="8"/>
      <c r="K32" s="9"/>
      <c r="L32" s="9"/>
      <c r="M32" s="9"/>
      <c r="N32" s="9"/>
      <c r="O32" s="9"/>
      <c r="P32" s="9"/>
      <c r="Q32" s="9"/>
      <c r="R32" s="9"/>
      <c r="S32" s="9"/>
      <c r="T32" s="9"/>
      <c r="U32" s="9"/>
      <c r="V32" s="9"/>
      <c r="W32" s="9"/>
      <c r="X32" s="9"/>
      <c r="Y32" s="9"/>
      <c r="Z32" s="9"/>
      <c r="AA32" s="9"/>
      <c r="AB32" s="9"/>
      <c r="AC32" s="9"/>
      <c r="AD32" s="119" cm="1">
        <f t="array" ref="AD32">'ادخال البيانات'!E42</f>
        <v>0</v>
      </c>
      <c r="AE32" s="119" cm="1">
        <f t="array" ref="AE32">'ادخال البيانات'!H42</f>
        <v>0</v>
      </c>
      <c r="AF32" s="119" cm="1">
        <f t="array" ref="AF32">'ادخال البيانات'!K42</f>
        <v>0</v>
      </c>
      <c r="AG32" s="119" cm="1">
        <f t="array" ref="AG32">'ادخال البيانات'!N42</f>
        <v>0</v>
      </c>
      <c r="AH32" s="119" cm="1">
        <f t="array" ref="AH32">'ادخال البيانات'!Q42</f>
        <v>0</v>
      </c>
      <c r="AI32" s="119" cm="1">
        <f t="array" ref="AI32">'ادخال البيانات'!T42</f>
        <v>0</v>
      </c>
      <c r="AJ32" s="119" cm="1">
        <f t="array" ref="AJ32">'ادخال البيانات'!W42</f>
        <v>0</v>
      </c>
      <c r="AK32" s="119" cm="1">
        <f t="array" ref="AK32">'ادخال البيانات'!Z42</f>
        <v>0</v>
      </c>
      <c r="AL32" s="119" cm="1">
        <f t="array" ref="AL32">'ادخال البيانات'!AC42</f>
        <v>0</v>
      </c>
    </row>
    <row r="33" ht="13.8" customHeight="1">
      <c r="A33" s="2"/>
      <c r="B33" s="48"/>
      <c r="C33" s="49"/>
      <c r="D33" s="49"/>
      <c r="E33" s="49"/>
      <c r="F33" s="49"/>
      <c r="G33" s="49"/>
      <c r="H33" s="49"/>
      <c r="I33" s="51"/>
      <c r="J33" s="8"/>
      <c r="K33" s="9"/>
      <c r="L33" s="9"/>
      <c r="M33" s="9"/>
      <c r="N33" s="9"/>
      <c r="O33" s="9"/>
      <c r="P33" s="9"/>
      <c r="Q33" s="9"/>
      <c r="R33" s="9"/>
      <c r="S33" s="9"/>
      <c r="T33" s="9"/>
      <c r="U33" s="9"/>
      <c r="V33" s="9"/>
      <c r="W33" s="9"/>
      <c r="X33" s="9"/>
      <c r="Y33" s="9"/>
      <c r="Z33" s="9"/>
      <c r="AA33" s="9"/>
      <c r="AB33" s="9"/>
      <c r="AC33" s="9"/>
      <c r="AD33" s="119" cm="1">
        <f t="array" ref="AD33">'ادخال البيانات'!E43</f>
        <v>0</v>
      </c>
      <c r="AE33" s="119" cm="1">
        <f t="array" ref="AE33">'ادخال البيانات'!H43</f>
        <v>0</v>
      </c>
      <c r="AF33" s="119" cm="1">
        <f t="array" ref="AF33">'ادخال البيانات'!K43</f>
        <v>0</v>
      </c>
      <c r="AG33" s="119" cm="1">
        <f t="array" ref="AG33">'ادخال البيانات'!N43</f>
        <v>0</v>
      </c>
      <c r="AH33" s="119" cm="1">
        <f t="array" ref="AH33">'ادخال البيانات'!Q43</f>
        <v>0</v>
      </c>
      <c r="AI33" s="119" cm="1">
        <f t="array" ref="AI33">'ادخال البيانات'!T43</f>
        <v>0</v>
      </c>
      <c r="AJ33" s="119" cm="1">
        <f t="array" ref="AJ33">'ادخال البيانات'!W43</f>
        <v>0</v>
      </c>
      <c r="AK33" s="119" cm="1">
        <f t="array" ref="AK33">'ادخال البيانات'!Z43</f>
        <v>0</v>
      </c>
      <c r="AL33" s="119" cm="1">
        <f t="array" ref="AL33">'ادخال البيانات'!AC43</f>
        <v>0</v>
      </c>
    </row>
    <row r="34" ht="13.8" customHeight="1">
      <c r="A34" s="2"/>
      <c r="B34" s="48"/>
      <c r="C34" s="49"/>
      <c r="D34" s="49"/>
      <c r="E34" s="49"/>
      <c r="F34" s="49"/>
      <c r="G34" s="49"/>
      <c r="H34" s="49"/>
      <c r="I34" s="51"/>
      <c r="J34" s="8"/>
      <c r="K34" s="9"/>
      <c r="L34" s="9"/>
      <c r="M34" s="9"/>
      <c r="N34" s="9"/>
      <c r="O34" s="9"/>
      <c r="P34" s="9"/>
      <c r="Q34" s="9"/>
      <c r="R34" s="9"/>
      <c r="S34" s="9"/>
      <c r="T34" s="9"/>
      <c r="U34" s="9"/>
      <c r="V34" s="9"/>
      <c r="W34" s="9"/>
      <c r="X34" s="9"/>
      <c r="Y34" s="9"/>
      <c r="Z34" s="9"/>
      <c r="AA34" s="9"/>
      <c r="AB34" s="9"/>
      <c r="AC34" s="9"/>
      <c r="AD34" s="119" cm="1">
        <f t="array" ref="AD34">'ادخال البيانات'!E44</f>
        <v>0</v>
      </c>
      <c r="AE34" s="119" cm="1">
        <f t="array" ref="AE34">'ادخال البيانات'!H44</f>
        <v>0</v>
      </c>
      <c r="AF34" s="119" cm="1">
        <f t="array" ref="AF34">'ادخال البيانات'!K44</f>
        <v>0</v>
      </c>
      <c r="AG34" s="119" cm="1">
        <f t="array" ref="AG34">'ادخال البيانات'!N44</f>
        <v>0</v>
      </c>
      <c r="AH34" s="119" cm="1">
        <f t="array" ref="AH34">'ادخال البيانات'!Q44</f>
        <v>0</v>
      </c>
      <c r="AI34" s="119" cm="1">
        <f t="array" ref="AI34">'ادخال البيانات'!T44</f>
        <v>0</v>
      </c>
      <c r="AJ34" s="119" cm="1">
        <f t="array" ref="AJ34">'ادخال البيانات'!W44</f>
        <v>0</v>
      </c>
      <c r="AK34" s="119" cm="1">
        <f t="array" ref="AK34">'ادخال البيانات'!Z44</f>
        <v>0</v>
      </c>
      <c r="AL34" s="119" cm="1">
        <f t="array" ref="AL34">'ادخال البيانات'!AC44</f>
        <v>0</v>
      </c>
    </row>
    <row r="35" ht="13.8" customHeight="1">
      <c r="A35" s="2"/>
      <c r="B35" s="48"/>
      <c r="C35" s="49"/>
      <c r="D35" s="49"/>
      <c r="E35" s="49"/>
      <c r="F35" s="49"/>
      <c r="G35" s="49"/>
      <c r="H35" s="49"/>
      <c r="I35" s="51"/>
      <c r="J35" s="8"/>
      <c r="K35" s="9"/>
      <c r="L35" s="9"/>
      <c r="M35" s="9"/>
      <c r="N35" s="9"/>
      <c r="O35" s="9"/>
      <c r="P35" s="9"/>
      <c r="Q35" s="9"/>
      <c r="R35" s="9"/>
      <c r="S35" s="9"/>
      <c r="T35" s="9"/>
      <c r="U35" s="9"/>
      <c r="V35" s="9"/>
      <c r="W35" s="9"/>
      <c r="X35" s="9"/>
      <c r="Y35" s="9"/>
      <c r="Z35" s="9"/>
      <c r="AA35" s="9"/>
      <c r="AB35" s="9"/>
      <c r="AC35" s="9"/>
      <c r="AD35" s="119" cm="1">
        <f t="array" ref="AD35">'ادخال البيانات'!E45</f>
        <v>0</v>
      </c>
      <c r="AE35" s="119" cm="1">
        <f t="array" ref="AE35">'ادخال البيانات'!H45</f>
        <v>0</v>
      </c>
      <c r="AF35" s="119" cm="1">
        <f t="array" ref="AF35">'ادخال البيانات'!K45</f>
        <v>0</v>
      </c>
      <c r="AG35" s="119" cm="1">
        <f t="array" ref="AG35">'ادخال البيانات'!N45</f>
        <v>0</v>
      </c>
      <c r="AH35" s="119" cm="1">
        <f t="array" ref="AH35">'ادخال البيانات'!Q45</f>
        <v>0</v>
      </c>
      <c r="AI35" s="119" cm="1">
        <f t="array" ref="AI35">'ادخال البيانات'!T45</f>
        <v>0</v>
      </c>
      <c r="AJ35" s="119" cm="1">
        <f t="array" ref="AJ35">'ادخال البيانات'!W45</f>
        <v>0</v>
      </c>
      <c r="AK35" s="119" cm="1">
        <f t="array" ref="AK35">'ادخال البيانات'!Z45</f>
        <v>0</v>
      </c>
      <c r="AL35" s="119" cm="1">
        <f t="array" ref="AL35">'ادخال البيانات'!AC45</f>
        <v>0</v>
      </c>
    </row>
    <row r="36" ht="13.8" customHeight="1">
      <c r="A36" s="2"/>
      <c r="B36" s="48"/>
      <c r="C36" s="49"/>
      <c r="D36" s="49"/>
      <c r="E36" s="49"/>
      <c r="F36" s="49"/>
      <c r="G36" s="49"/>
      <c r="H36" s="49"/>
      <c r="I36" s="51"/>
      <c r="J36" s="8"/>
      <c r="K36" s="9"/>
      <c r="L36" s="9"/>
      <c r="M36" s="9"/>
      <c r="N36" s="9"/>
      <c r="O36" s="9"/>
      <c r="P36" s="9"/>
      <c r="Q36" s="9"/>
      <c r="R36" s="9"/>
      <c r="S36" s="9"/>
      <c r="T36" s="9"/>
      <c r="U36" s="9"/>
      <c r="V36" s="9"/>
      <c r="W36" s="9"/>
      <c r="X36" s="9"/>
      <c r="Y36" s="9"/>
      <c r="Z36" s="9"/>
      <c r="AA36" s="9"/>
      <c r="AB36" s="9"/>
      <c r="AC36" s="9"/>
      <c r="AD36" s="119" cm="1">
        <f t="array" ref="AD36">'ادخال البيانات'!E46</f>
        <v>0</v>
      </c>
      <c r="AE36" s="119" cm="1">
        <f t="array" ref="AE36">'ادخال البيانات'!H46</f>
        <v>0</v>
      </c>
      <c r="AF36" s="119" cm="1">
        <f t="array" ref="AF36">'ادخال البيانات'!K46</f>
        <v>0</v>
      </c>
      <c r="AG36" s="119" cm="1">
        <f t="array" ref="AG36">'ادخال البيانات'!N46</f>
        <v>0</v>
      </c>
      <c r="AH36" s="119" cm="1">
        <f t="array" ref="AH36">'ادخال البيانات'!Q46</f>
        <v>0</v>
      </c>
      <c r="AI36" s="119" cm="1">
        <f t="array" ref="AI36">'ادخال البيانات'!T46</f>
        <v>0</v>
      </c>
      <c r="AJ36" s="119" cm="1">
        <f t="array" ref="AJ36">'ادخال البيانات'!W46</f>
        <v>0</v>
      </c>
      <c r="AK36" s="119" cm="1">
        <f t="array" ref="AK36">'ادخال البيانات'!Z46</f>
        <v>0</v>
      </c>
      <c r="AL36" s="119" cm="1">
        <f t="array" ref="AL36">'ادخال البيانات'!AC46</f>
        <v>0</v>
      </c>
    </row>
    <row r="37" ht="13.8" customHeight="1">
      <c r="A37" s="2"/>
      <c r="B37" t="s" s="40">
        <v>32</v>
      </c>
      <c r="C37" s="41"/>
      <c r="D37" s="49"/>
      <c r="E37" s="49"/>
      <c r="F37" s="49"/>
      <c r="G37" s="49"/>
      <c r="H37" s="49"/>
      <c r="I37" s="51"/>
      <c r="J37" s="8"/>
      <c r="K37" s="9"/>
      <c r="L37" s="9"/>
      <c r="M37" s="9"/>
      <c r="N37" s="9"/>
      <c r="O37" s="9"/>
      <c r="P37" s="9"/>
      <c r="Q37" s="9"/>
      <c r="R37" s="9"/>
      <c r="S37" s="9"/>
      <c r="T37" s="9"/>
      <c r="U37" s="9"/>
      <c r="V37" s="9"/>
      <c r="W37" s="9"/>
      <c r="X37" s="9"/>
      <c r="Y37" s="9"/>
      <c r="Z37" s="9"/>
      <c r="AA37" s="9"/>
      <c r="AB37" s="9"/>
      <c r="AC37" s="9"/>
      <c r="AD37" s="119" cm="1">
        <f t="array" ref="AD37">'ادخال البيانات'!E47</f>
        <v>0</v>
      </c>
      <c r="AE37" s="119" cm="1">
        <f t="array" ref="AE37">'ادخال البيانات'!H47</f>
        <v>0</v>
      </c>
      <c r="AF37" s="119" cm="1">
        <f t="array" ref="AF37">'ادخال البيانات'!K47</f>
        <v>0</v>
      </c>
      <c r="AG37" s="119" cm="1">
        <f t="array" ref="AG37">'ادخال البيانات'!N47</f>
        <v>0</v>
      </c>
      <c r="AH37" s="119" cm="1">
        <f t="array" ref="AH37">'ادخال البيانات'!Q47</f>
        <v>0</v>
      </c>
      <c r="AI37" s="119" cm="1">
        <f t="array" ref="AI37">'ادخال البيانات'!T47</f>
        <v>0</v>
      </c>
      <c r="AJ37" s="119" cm="1">
        <f t="array" ref="AJ37">'ادخال البيانات'!W47</f>
        <v>0</v>
      </c>
      <c r="AK37" s="119" cm="1">
        <f t="array" ref="AK37">'ادخال البيانات'!Z47</f>
        <v>0</v>
      </c>
      <c r="AL37" s="119" cm="1">
        <f t="array" ref="AL37">'ادخال البيانات'!AC47</f>
        <v>0</v>
      </c>
    </row>
    <row r="38" ht="13.8" customHeight="1">
      <c r="A38" s="2"/>
      <c r="B38" s="48"/>
      <c r="C38" s="49"/>
      <c r="D38" s="49"/>
      <c r="E38" s="49"/>
      <c r="F38" s="49"/>
      <c r="G38" s="49"/>
      <c r="H38" s="49"/>
      <c r="I38" s="51"/>
      <c r="J38" s="8"/>
      <c r="K38" s="9"/>
      <c r="L38" s="9"/>
      <c r="M38" s="9"/>
      <c r="N38" s="9"/>
      <c r="O38" s="9"/>
      <c r="P38" s="9"/>
      <c r="Q38" s="9"/>
      <c r="R38" s="9"/>
      <c r="S38" s="9"/>
      <c r="T38" s="9"/>
      <c r="U38" s="9"/>
      <c r="V38" s="9"/>
      <c r="W38" s="9"/>
      <c r="X38" s="9"/>
      <c r="Y38" s="9"/>
      <c r="Z38" s="9"/>
      <c r="AA38" s="9"/>
      <c r="AB38" s="9"/>
      <c r="AC38" s="9"/>
      <c r="AD38" s="119" cm="1">
        <f t="array" ref="AD38">'ادخال البيانات'!E48</f>
        <v>0</v>
      </c>
      <c r="AE38" s="119" cm="1">
        <f t="array" ref="AE38">'ادخال البيانات'!H48</f>
        <v>0</v>
      </c>
      <c r="AF38" s="119" cm="1">
        <f t="array" ref="AF38">'ادخال البيانات'!K48</f>
        <v>0</v>
      </c>
      <c r="AG38" s="119" cm="1">
        <f t="array" ref="AG38">'ادخال البيانات'!N48</f>
        <v>0</v>
      </c>
      <c r="AH38" s="119" cm="1">
        <f t="array" ref="AH38">'ادخال البيانات'!Q48</f>
        <v>0</v>
      </c>
      <c r="AI38" s="119" cm="1">
        <f t="array" ref="AI38">'ادخال البيانات'!T48</f>
        <v>0</v>
      </c>
      <c r="AJ38" s="119" cm="1">
        <f t="array" ref="AJ38">'ادخال البيانات'!W48</f>
        <v>0</v>
      </c>
      <c r="AK38" s="119" cm="1">
        <f t="array" ref="AK38">'ادخال البيانات'!Z48</f>
        <v>0</v>
      </c>
      <c r="AL38" s="119" cm="1">
        <f t="array" ref="AL38">'ادخال البيانات'!AC48</f>
        <v>0</v>
      </c>
    </row>
    <row r="39" ht="13.8" customHeight="1">
      <c r="A39" s="2"/>
      <c r="B39" t="str" s="82" cm="1">
        <f t="array" ref="B39">'الترتيب التنازلي '!BF12</f>
        <v>م</v>
      </c>
      <c r="C39" t="str" s="83" cm="1">
        <f t="array" ref="C39">'الترتيب التنازلي '!BG12</f>
        <v>الاسم</v>
      </c>
      <c r="D39" s="83"/>
      <c r="E39" s="83"/>
      <c r="F39" t="str" s="83" cm="1">
        <f t="array" ref="F39">'الترتيب التنازلي '!BH12</f>
        <v>الدرجة</v>
      </c>
      <c r="G39" t="str" s="83" cm="1">
        <f t="array" ref="G39">'الترتيب التنازلي '!BI12</f>
        <v>النسبة</v>
      </c>
      <c r="H39" t="str" s="83" cm="1">
        <f t="array" ref="H39">'الترتيب التنازلي '!BJ12</f>
        <v>التقدير</v>
      </c>
      <c r="I39" s="84"/>
      <c r="J39" s="8"/>
      <c r="K39" s="9"/>
      <c r="L39" s="9"/>
      <c r="M39" s="9"/>
      <c r="N39" s="9"/>
      <c r="O39" s="9"/>
      <c r="P39" s="9"/>
      <c r="Q39" s="9"/>
      <c r="R39" s="9"/>
      <c r="S39" s="9"/>
      <c r="T39" s="9"/>
      <c r="U39" s="9"/>
      <c r="V39" s="9"/>
      <c r="W39" s="9"/>
      <c r="X39" s="9"/>
      <c r="Y39" s="9"/>
      <c r="Z39" s="9"/>
      <c r="AA39" s="9"/>
      <c r="AB39" s="9"/>
      <c r="AC39" s="9"/>
      <c r="AD39" s="119" cm="1">
        <f t="array" ref="AD39">'ادخال البيانات'!E49</f>
        <v>0</v>
      </c>
      <c r="AE39" s="119" cm="1">
        <f t="array" ref="AE39">'ادخال البيانات'!H49</f>
        <v>0</v>
      </c>
      <c r="AF39" s="119" cm="1">
        <f t="array" ref="AF39">'ادخال البيانات'!K49</f>
        <v>0</v>
      </c>
      <c r="AG39" s="119" cm="1">
        <f t="array" ref="AG39">'ادخال البيانات'!N49</f>
        <v>0</v>
      </c>
      <c r="AH39" s="119" cm="1">
        <f t="array" ref="AH39">'ادخال البيانات'!Q49</f>
        <v>0</v>
      </c>
      <c r="AI39" s="119" cm="1">
        <f t="array" ref="AI39">'ادخال البيانات'!T49</f>
        <v>0</v>
      </c>
      <c r="AJ39" s="119" cm="1">
        <f t="array" ref="AJ39">'ادخال البيانات'!W49</f>
        <v>0</v>
      </c>
      <c r="AK39" s="119" cm="1">
        <f t="array" ref="AK39">'ادخال البيانات'!Z49</f>
        <v>0</v>
      </c>
      <c r="AL39" s="119" cm="1">
        <f t="array" ref="AL39">'ادخال البيانات'!AC49</f>
        <v>0</v>
      </c>
    </row>
    <row r="40" ht="13.8" customHeight="1">
      <c r="A40" s="2"/>
      <c r="B40" s="85" cm="1">
        <f t="array" ref="B40">'الترتيب التنازلي '!BF13</f>
        <v>1</v>
      </c>
      <c r="C40" t="str" s="177" cm="1">
        <f t="array" ref="C40">'الترتيب التنازلي '!BG13</f>
      </c>
      <c r="D40" s="178"/>
      <c r="E40" s="178"/>
      <c r="F40" t="str" s="86" cm="1">
        <f t="array" ref="F40">'الترتيب التنازلي '!BH13</f>
      </c>
      <c r="G40" t="str" s="86" cm="1">
        <f t="array" ref="G40">'الترتيب التنازلي '!BI13</f>
      </c>
      <c r="H40" t="str" s="86" cm="1">
        <f t="array" ref="H40">'الترتيب التنازلي '!BJ13</f>
      </c>
      <c r="I40" s="2"/>
      <c r="J40" s="8"/>
      <c r="K40" s="9"/>
      <c r="L40" s="9"/>
      <c r="M40" s="9"/>
      <c r="N40" s="9"/>
      <c r="O40" s="9"/>
      <c r="P40" s="9"/>
      <c r="Q40" s="9"/>
      <c r="R40" s="9"/>
      <c r="S40" s="9"/>
      <c r="T40" s="9"/>
      <c r="U40" s="9"/>
      <c r="V40" s="9"/>
      <c r="W40" s="9"/>
      <c r="X40" s="9"/>
      <c r="Y40" s="9"/>
      <c r="Z40" s="9"/>
      <c r="AA40" s="9"/>
      <c r="AB40" s="9"/>
      <c r="AC40" s="9"/>
      <c r="AD40" s="119" cm="1">
        <f t="array" ref="AD40">'ادخال البيانات'!E50</f>
        <v>0</v>
      </c>
      <c r="AE40" s="119" cm="1">
        <f t="array" ref="AE40">'ادخال البيانات'!H50</f>
        <v>0</v>
      </c>
      <c r="AF40" s="119" cm="1">
        <f t="array" ref="AF40">'ادخال البيانات'!K50</f>
        <v>0</v>
      </c>
      <c r="AG40" s="119" cm="1">
        <f t="array" ref="AG40">'ادخال البيانات'!N50</f>
        <v>0</v>
      </c>
      <c r="AH40" s="119" cm="1">
        <f t="array" ref="AH40">'ادخال البيانات'!Q50</f>
        <v>0</v>
      </c>
      <c r="AI40" s="119" cm="1">
        <f t="array" ref="AI40">'ادخال البيانات'!T50</f>
        <v>0</v>
      </c>
      <c r="AJ40" s="119" cm="1">
        <f t="array" ref="AJ40">'ادخال البيانات'!W50</f>
        <v>0</v>
      </c>
      <c r="AK40" s="119" cm="1">
        <f t="array" ref="AK40">'ادخال البيانات'!Z50</f>
        <v>0</v>
      </c>
      <c r="AL40" s="119" cm="1">
        <f t="array" ref="AL40">'ادخال البيانات'!AC50</f>
        <v>0</v>
      </c>
    </row>
    <row r="41" ht="13.8" customHeight="1">
      <c r="A41" s="2"/>
      <c r="B41" s="88" cm="1">
        <f t="array" ref="B41">'الترتيب التنازلي '!BF14</f>
        <v>2</v>
      </c>
      <c r="C41" t="str" s="179" cm="1">
        <f t="array" ref="C41">'الترتيب التنازلي '!BG14</f>
      </c>
      <c r="D41" s="180"/>
      <c r="E41" s="180"/>
      <c r="F41" t="str" s="89" cm="1">
        <f t="array" ref="F41">'الترتيب التنازلي '!BH14</f>
      </c>
      <c r="G41" t="str" s="89" cm="1">
        <f t="array" ref="G41">'الترتيب التنازلي '!BI14</f>
      </c>
      <c r="H41" t="str" s="89" cm="1">
        <f t="array" ref="H41">'الترتيب التنازلي '!BJ14</f>
      </c>
      <c r="I41" s="2"/>
      <c r="J41" s="8"/>
      <c r="K41" s="9"/>
      <c r="L41" s="9"/>
      <c r="M41" s="9"/>
      <c r="N41" s="9"/>
      <c r="O41" s="9"/>
      <c r="P41" s="9"/>
      <c r="Q41" s="9"/>
      <c r="R41" s="9"/>
      <c r="S41" s="9"/>
      <c r="T41" s="9"/>
      <c r="U41" s="9"/>
      <c r="V41" s="9"/>
      <c r="W41" s="9"/>
      <c r="X41" s="9"/>
      <c r="Y41" s="9"/>
      <c r="Z41" s="9"/>
      <c r="AA41" s="9"/>
      <c r="AB41" s="9"/>
      <c r="AC41" s="9"/>
      <c r="AD41" s="119" cm="1">
        <f t="array" ref="AD41">'ادخال البيانات'!E51</f>
        <v>0</v>
      </c>
      <c r="AE41" s="119" cm="1">
        <f t="array" ref="AE41">'ادخال البيانات'!H51</f>
        <v>0</v>
      </c>
      <c r="AF41" s="119" cm="1">
        <f t="array" ref="AF41">'ادخال البيانات'!K51</f>
        <v>0</v>
      </c>
      <c r="AG41" s="119" cm="1">
        <f t="array" ref="AG41">'ادخال البيانات'!N51</f>
        <v>0</v>
      </c>
      <c r="AH41" s="119" cm="1">
        <f t="array" ref="AH41">'ادخال البيانات'!Q51</f>
        <v>0</v>
      </c>
      <c r="AI41" s="119" cm="1">
        <f t="array" ref="AI41">'ادخال البيانات'!T51</f>
        <v>0</v>
      </c>
      <c r="AJ41" s="119" cm="1">
        <f t="array" ref="AJ41">'ادخال البيانات'!W51</f>
        <v>0</v>
      </c>
      <c r="AK41" s="119" cm="1">
        <f t="array" ref="AK41">'ادخال البيانات'!Z51</f>
        <v>0</v>
      </c>
      <c r="AL41" s="119" cm="1">
        <f t="array" ref="AL41">'ادخال البيانات'!AC51</f>
        <v>0</v>
      </c>
    </row>
    <row r="42" ht="13.8" customHeight="1">
      <c r="A42" s="2"/>
      <c r="B42" s="88" cm="1">
        <f t="array" ref="B42">'الترتيب التنازلي '!BF15</f>
        <v>3</v>
      </c>
      <c r="C42" t="str" s="179" cm="1">
        <f t="array" ref="C42">'الترتيب التنازلي '!BG15</f>
      </c>
      <c r="D42" s="180"/>
      <c r="E42" s="180"/>
      <c r="F42" t="str" s="89" cm="1">
        <f t="array" ref="F42">'الترتيب التنازلي '!BH15</f>
      </c>
      <c r="G42" t="str" s="89" cm="1">
        <f t="array" ref="G42">'الترتيب التنازلي '!BI15</f>
      </c>
      <c r="H42" t="str" s="89" cm="1">
        <f t="array" ref="H42">'الترتيب التنازلي '!BJ15</f>
      </c>
      <c r="I42" s="2"/>
      <c r="J42" s="8"/>
      <c r="K42" s="9"/>
      <c r="L42" s="9"/>
      <c r="M42" s="9"/>
      <c r="N42" s="9"/>
      <c r="O42" s="9"/>
      <c r="P42" s="9"/>
      <c r="Q42" s="9"/>
      <c r="R42" s="9"/>
      <c r="S42" s="9"/>
      <c r="T42" s="9"/>
      <c r="U42" s="9"/>
      <c r="V42" s="9"/>
      <c r="W42" s="9"/>
      <c r="X42" s="9"/>
      <c r="Y42" s="9"/>
      <c r="Z42" s="9"/>
      <c r="AA42" s="9"/>
      <c r="AB42" s="9"/>
      <c r="AC42" s="9"/>
      <c r="AD42" s="119" cm="1">
        <f t="array" ref="AD42">'ادخال البيانات'!E52</f>
        <v>0</v>
      </c>
      <c r="AE42" s="119" cm="1">
        <f t="array" ref="AE42">'ادخال البيانات'!H52</f>
        <v>0</v>
      </c>
      <c r="AF42" s="119" cm="1">
        <f t="array" ref="AF42">'ادخال البيانات'!K52</f>
        <v>0</v>
      </c>
      <c r="AG42" s="119" cm="1">
        <f t="array" ref="AG42">'ادخال البيانات'!N52</f>
        <v>0</v>
      </c>
      <c r="AH42" s="119" cm="1">
        <f t="array" ref="AH42">'ادخال البيانات'!Q52</f>
        <v>0</v>
      </c>
      <c r="AI42" s="119" cm="1">
        <f t="array" ref="AI42">'ادخال البيانات'!T52</f>
        <v>0</v>
      </c>
      <c r="AJ42" s="119" cm="1">
        <f t="array" ref="AJ42">'ادخال البيانات'!W52</f>
        <v>0</v>
      </c>
      <c r="AK42" s="119" cm="1">
        <f t="array" ref="AK42">'ادخال البيانات'!Z52</f>
        <v>0</v>
      </c>
      <c r="AL42" s="119" cm="1">
        <f t="array" ref="AL42">'ادخال البيانات'!AC52</f>
        <v>0</v>
      </c>
    </row>
    <row r="43" ht="13.8" customHeight="1">
      <c r="A43" s="2"/>
      <c r="B43" s="88" cm="1">
        <f t="array" ref="B43">'الترتيب التنازلي '!BF16</f>
        <v>4</v>
      </c>
      <c r="C43" t="str" s="179" cm="1">
        <f t="array" ref="C43">'الترتيب التنازلي '!BG16</f>
      </c>
      <c r="D43" s="180"/>
      <c r="E43" s="180"/>
      <c r="F43" t="str" s="89" cm="1">
        <f t="array" ref="F43">'الترتيب التنازلي '!BH16</f>
      </c>
      <c r="G43" t="str" s="89" cm="1">
        <f t="array" ref="G43">'الترتيب التنازلي '!BI16</f>
      </c>
      <c r="H43" t="str" s="89" cm="1">
        <f t="array" ref="H43">'الترتيب التنازلي '!BJ16</f>
      </c>
      <c r="I43" s="2"/>
      <c r="J43" s="8"/>
      <c r="K43" s="9"/>
      <c r="L43" s="9"/>
      <c r="M43" s="9"/>
      <c r="N43" s="9"/>
      <c r="O43" s="9"/>
      <c r="P43" s="9"/>
      <c r="Q43" s="9"/>
      <c r="R43" s="9"/>
      <c r="S43" s="9"/>
      <c r="T43" s="9"/>
      <c r="U43" s="9"/>
      <c r="V43" s="9"/>
      <c r="W43" s="9"/>
      <c r="X43" s="9"/>
      <c r="Y43" s="9"/>
      <c r="Z43" s="9"/>
      <c r="AA43" s="9"/>
      <c r="AB43" s="9"/>
      <c r="AC43" s="9"/>
      <c r="AD43" s="119" cm="1">
        <f t="array" ref="AD43">'ادخال البيانات'!E53</f>
        <v>0</v>
      </c>
      <c r="AE43" s="119" cm="1">
        <f t="array" ref="AE43">'ادخال البيانات'!H53</f>
        <v>0</v>
      </c>
      <c r="AF43" s="119" cm="1">
        <f t="array" ref="AF43">'ادخال البيانات'!K53</f>
        <v>0</v>
      </c>
      <c r="AG43" s="119" cm="1">
        <f t="array" ref="AG43">'ادخال البيانات'!N53</f>
        <v>0</v>
      </c>
      <c r="AH43" s="119" cm="1">
        <f t="array" ref="AH43">'ادخال البيانات'!Q53</f>
        <v>0</v>
      </c>
      <c r="AI43" s="119" cm="1">
        <f t="array" ref="AI43">'ادخال البيانات'!T53</f>
        <v>0</v>
      </c>
      <c r="AJ43" s="119" cm="1">
        <f t="array" ref="AJ43">'ادخال البيانات'!W53</f>
        <v>0</v>
      </c>
      <c r="AK43" s="119" cm="1">
        <f t="array" ref="AK43">'ادخال البيانات'!Z53</f>
        <v>0</v>
      </c>
      <c r="AL43" s="119" cm="1">
        <f t="array" ref="AL43">'ادخال البيانات'!AC53</f>
        <v>0</v>
      </c>
    </row>
    <row r="44" ht="13.8" customHeight="1">
      <c r="A44" s="2"/>
      <c r="B44" s="88" cm="1">
        <f t="array" ref="B44">'الترتيب التنازلي '!BF17</f>
        <v>5</v>
      </c>
      <c r="C44" t="str" s="179" cm="1">
        <f t="array" ref="C44">'الترتيب التنازلي '!BG17</f>
      </c>
      <c r="D44" s="180"/>
      <c r="E44" s="180"/>
      <c r="F44" t="str" s="89" cm="1">
        <f t="array" ref="F44">'الترتيب التنازلي '!BH17</f>
      </c>
      <c r="G44" t="str" s="89" cm="1">
        <f t="array" ref="G44">'الترتيب التنازلي '!BI17</f>
      </c>
      <c r="H44" t="str" s="89" cm="1">
        <f t="array" ref="H44">'الترتيب التنازلي '!BJ17</f>
      </c>
      <c r="I44" s="2"/>
      <c r="J44" s="8"/>
      <c r="K44" s="9"/>
      <c r="L44" s="9"/>
      <c r="M44" s="9"/>
      <c r="N44" s="9"/>
      <c r="O44" s="9"/>
      <c r="P44" s="9"/>
      <c r="Q44" s="9"/>
      <c r="R44" s="9"/>
      <c r="S44" s="9"/>
      <c r="T44" s="9"/>
      <c r="U44" s="9"/>
      <c r="V44" s="9"/>
      <c r="W44" s="9"/>
      <c r="X44" s="9"/>
      <c r="Y44" s="9"/>
      <c r="Z44" s="9"/>
      <c r="AA44" s="9"/>
      <c r="AB44" s="9"/>
      <c r="AC44" s="9"/>
      <c r="AD44" s="119" cm="1">
        <f t="array" ref="AD44">'ادخال البيانات'!E54</f>
        <v>0</v>
      </c>
      <c r="AE44" s="119" cm="1">
        <f t="array" ref="AE44">'ادخال البيانات'!H54</f>
        <v>0</v>
      </c>
      <c r="AF44" s="119" cm="1">
        <f t="array" ref="AF44">'ادخال البيانات'!K54</f>
        <v>0</v>
      </c>
      <c r="AG44" s="119" cm="1">
        <f t="array" ref="AG44">'ادخال البيانات'!N54</f>
        <v>0</v>
      </c>
      <c r="AH44" s="119" cm="1">
        <f t="array" ref="AH44">'ادخال البيانات'!Q54</f>
        <v>0</v>
      </c>
      <c r="AI44" s="119" cm="1">
        <f t="array" ref="AI44">'ادخال البيانات'!T54</f>
        <v>0</v>
      </c>
      <c r="AJ44" s="119" cm="1">
        <f t="array" ref="AJ44">'ادخال البيانات'!W54</f>
        <v>0</v>
      </c>
      <c r="AK44" s="119" cm="1">
        <f t="array" ref="AK44">'ادخال البيانات'!Z54</f>
        <v>0</v>
      </c>
      <c r="AL44" s="119" cm="1">
        <f t="array" ref="AL44">'ادخال البيانات'!AC54</f>
        <v>0</v>
      </c>
    </row>
    <row r="45" ht="13.8" customHeight="1">
      <c r="A45" s="2"/>
      <c r="B45" s="88" cm="1">
        <f t="array" ref="B45">'الترتيب التنازلي '!BF18</f>
        <v>6</v>
      </c>
      <c r="C45" t="str" s="179" cm="1">
        <f t="array" ref="C45">'الترتيب التنازلي '!BG18</f>
      </c>
      <c r="D45" s="180"/>
      <c r="E45" s="180"/>
      <c r="F45" t="str" s="89" cm="1">
        <f t="array" ref="F45">'الترتيب التنازلي '!BH18</f>
      </c>
      <c r="G45" t="str" s="89" cm="1">
        <f t="array" ref="G45">'الترتيب التنازلي '!BI18</f>
      </c>
      <c r="H45" t="str" s="89" cm="1">
        <f t="array" ref="H45">'الترتيب التنازلي '!BJ18</f>
      </c>
      <c r="I45" s="2"/>
      <c r="J45" s="8"/>
      <c r="K45" s="9"/>
      <c r="L45" s="9"/>
      <c r="M45" s="9"/>
      <c r="N45" s="9"/>
      <c r="O45" s="9"/>
      <c r="P45" s="9"/>
      <c r="Q45" s="9"/>
      <c r="R45" s="9"/>
      <c r="S45" s="9"/>
      <c r="T45" s="9"/>
      <c r="U45" s="9"/>
      <c r="V45" s="9"/>
      <c r="W45" s="9"/>
      <c r="X45" s="9"/>
      <c r="Y45" s="9"/>
      <c r="Z45" s="9"/>
      <c r="AA45" s="9"/>
      <c r="AB45" s="9"/>
      <c r="AC45" s="9"/>
      <c r="AD45" s="119" cm="1">
        <f t="array" ref="AD45">'ادخال البيانات'!E55</f>
        <v>0</v>
      </c>
      <c r="AE45" s="119" cm="1">
        <f t="array" ref="AE45">'ادخال البيانات'!H55</f>
        <v>0</v>
      </c>
      <c r="AF45" s="119" cm="1">
        <f t="array" ref="AF45">'ادخال البيانات'!K55</f>
        <v>0</v>
      </c>
      <c r="AG45" s="119" cm="1">
        <f t="array" ref="AG45">'ادخال البيانات'!N55</f>
        <v>0</v>
      </c>
      <c r="AH45" s="119" cm="1">
        <f t="array" ref="AH45">'ادخال البيانات'!Q55</f>
        <v>0</v>
      </c>
      <c r="AI45" s="119" cm="1">
        <f t="array" ref="AI45">'ادخال البيانات'!T55</f>
        <v>0</v>
      </c>
      <c r="AJ45" s="119" cm="1">
        <f t="array" ref="AJ45">'ادخال البيانات'!W55</f>
        <v>0</v>
      </c>
      <c r="AK45" s="119" cm="1">
        <f t="array" ref="AK45">'ادخال البيانات'!Z55</f>
        <v>0</v>
      </c>
      <c r="AL45" s="119" cm="1">
        <f t="array" ref="AL45">'ادخال البيانات'!AC55</f>
        <v>0</v>
      </c>
    </row>
    <row r="46" ht="13.8" customHeight="1">
      <c r="A46" s="2"/>
      <c r="B46" s="88" cm="1">
        <f t="array" ref="B46">'الترتيب التنازلي '!BF19</f>
        <v>7</v>
      </c>
      <c r="C46" t="str" s="179" cm="1">
        <f t="array" ref="C46">'الترتيب التنازلي '!BG19</f>
      </c>
      <c r="D46" s="180"/>
      <c r="E46" s="180"/>
      <c r="F46" t="str" s="89" cm="1">
        <f t="array" ref="F46">'الترتيب التنازلي '!BH19</f>
      </c>
      <c r="G46" t="str" s="89" cm="1">
        <f t="array" ref="G46">'الترتيب التنازلي '!BI19</f>
      </c>
      <c r="H46" t="str" s="89" cm="1">
        <f t="array" ref="H46">'الترتيب التنازلي '!BJ19</f>
      </c>
      <c r="I46" s="2"/>
      <c r="J46" s="8"/>
      <c r="K46" s="9"/>
      <c r="L46" s="9"/>
      <c r="M46" s="9"/>
      <c r="N46" s="9"/>
      <c r="O46" s="9"/>
      <c r="P46" s="9"/>
      <c r="Q46" s="9"/>
      <c r="R46" s="9"/>
      <c r="S46" s="9"/>
      <c r="T46" s="9"/>
      <c r="U46" s="9"/>
      <c r="V46" s="9"/>
      <c r="W46" s="9"/>
      <c r="X46" s="9"/>
      <c r="Y46" s="9"/>
      <c r="Z46" s="9"/>
      <c r="AA46" s="9"/>
      <c r="AB46" s="9"/>
      <c r="AC46" s="9"/>
      <c r="AD46" s="119" cm="1">
        <f t="array" ref="AD46">'ادخال البيانات'!E56</f>
        <v>0</v>
      </c>
      <c r="AE46" s="119" cm="1">
        <f t="array" ref="AE46">'ادخال البيانات'!H56</f>
        <v>0</v>
      </c>
      <c r="AF46" s="119" cm="1">
        <f t="array" ref="AF46">'ادخال البيانات'!K56</f>
        <v>0</v>
      </c>
      <c r="AG46" s="119" cm="1">
        <f t="array" ref="AG46">'ادخال البيانات'!N56</f>
        <v>0</v>
      </c>
      <c r="AH46" s="119" cm="1">
        <f t="array" ref="AH46">'ادخال البيانات'!Q56</f>
        <v>0</v>
      </c>
      <c r="AI46" s="119" cm="1">
        <f t="array" ref="AI46">'ادخال البيانات'!T56</f>
        <v>0</v>
      </c>
      <c r="AJ46" s="119" cm="1">
        <f t="array" ref="AJ46">'ادخال البيانات'!W56</f>
        <v>0</v>
      </c>
      <c r="AK46" s="119" cm="1">
        <f t="array" ref="AK46">'ادخال البيانات'!Z56</f>
        <v>0</v>
      </c>
      <c r="AL46" s="119" cm="1">
        <f t="array" ref="AL46">'ادخال البيانات'!AC56</f>
        <v>0</v>
      </c>
    </row>
    <row r="47" ht="13.8" customHeight="1">
      <c r="A47" s="2"/>
      <c r="B47" s="88" cm="1">
        <f t="array" ref="B47">'الترتيب التنازلي '!BF20</f>
        <v>8</v>
      </c>
      <c r="C47" t="str" s="179" cm="1">
        <f t="array" ref="C47">'الترتيب التنازلي '!BG20</f>
      </c>
      <c r="D47" s="180"/>
      <c r="E47" s="180"/>
      <c r="F47" t="str" s="89" cm="1">
        <f t="array" ref="F47">'الترتيب التنازلي '!BH20</f>
      </c>
      <c r="G47" t="str" s="89" cm="1">
        <f t="array" ref="G47">'الترتيب التنازلي '!BI20</f>
      </c>
      <c r="H47" t="str" s="89" cm="1">
        <f t="array" ref="H47">'الترتيب التنازلي '!BJ20</f>
      </c>
      <c r="I47" s="2"/>
      <c r="J47" s="8"/>
      <c r="K47" s="9"/>
      <c r="L47" s="9"/>
      <c r="M47" s="9"/>
      <c r="N47" s="9"/>
      <c r="O47" s="9"/>
      <c r="P47" s="9"/>
      <c r="Q47" s="9"/>
      <c r="R47" s="9"/>
      <c r="S47" s="9"/>
      <c r="T47" s="9"/>
      <c r="U47" s="9"/>
      <c r="V47" s="9"/>
      <c r="W47" s="9"/>
      <c r="X47" s="9"/>
      <c r="Y47" s="9"/>
      <c r="Z47" s="9"/>
      <c r="AA47" s="9"/>
      <c r="AB47" s="9"/>
      <c r="AC47" s="9"/>
      <c r="AD47" s="119" cm="1">
        <f t="array" ref="AD47">'ادخال البيانات'!E57</f>
        <v>0</v>
      </c>
      <c r="AE47" s="119" cm="1">
        <f t="array" ref="AE47">'ادخال البيانات'!H57</f>
        <v>0</v>
      </c>
      <c r="AF47" s="119" cm="1">
        <f t="array" ref="AF47">'ادخال البيانات'!K57</f>
        <v>0</v>
      </c>
      <c r="AG47" s="119" cm="1">
        <f t="array" ref="AG47">'ادخال البيانات'!N57</f>
        <v>0</v>
      </c>
      <c r="AH47" s="119" cm="1">
        <f t="array" ref="AH47">'ادخال البيانات'!Q57</f>
        <v>0</v>
      </c>
      <c r="AI47" s="119" cm="1">
        <f t="array" ref="AI47">'ادخال البيانات'!T57</f>
        <v>0</v>
      </c>
      <c r="AJ47" s="119" cm="1">
        <f t="array" ref="AJ47">'ادخال البيانات'!W57</f>
        <v>0</v>
      </c>
      <c r="AK47" s="119" cm="1">
        <f t="array" ref="AK47">'ادخال البيانات'!Z57</f>
        <v>0</v>
      </c>
      <c r="AL47" s="119" cm="1">
        <f t="array" ref="AL47">'ادخال البيانات'!AC57</f>
        <v>0</v>
      </c>
    </row>
    <row r="48" ht="13.8" customHeight="1">
      <c r="A48" s="2"/>
      <c r="B48" s="88" cm="1">
        <f t="array" ref="B48">'الترتيب التنازلي '!BF21</f>
        <v>9</v>
      </c>
      <c r="C48" t="str" s="179" cm="1">
        <f t="array" ref="C48">'الترتيب التنازلي '!BG21</f>
      </c>
      <c r="D48" s="180"/>
      <c r="E48" s="180"/>
      <c r="F48" t="str" s="89" cm="1">
        <f t="array" ref="F48">'الترتيب التنازلي '!BH21</f>
      </c>
      <c r="G48" t="str" s="89" cm="1">
        <f t="array" ref="G48">'الترتيب التنازلي '!BI21</f>
      </c>
      <c r="H48" t="str" s="89" cm="1">
        <f t="array" ref="H48">'الترتيب التنازلي '!BJ21</f>
      </c>
      <c r="I48" s="2"/>
      <c r="J48" s="8"/>
      <c r="K48" s="9"/>
      <c r="L48" s="9"/>
      <c r="M48" s="9"/>
      <c r="N48" s="9"/>
      <c r="O48" s="9"/>
      <c r="P48" s="9"/>
      <c r="Q48" s="9"/>
      <c r="R48" s="9"/>
      <c r="S48" s="9"/>
      <c r="T48" s="9"/>
      <c r="U48" s="9"/>
      <c r="V48" s="9"/>
      <c r="W48" s="9"/>
      <c r="X48" s="9"/>
      <c r="Y48" s="9"/>
      <c r="Z48" s="9"/>
      <c r="AA48" s="9"/>
      <c r="AB48" s="9"/>
      <c r="AC48" s="9"/>
      <c r="AD48" s="119" cm="1">
        <f t="array" ref="AD48">'ادخال البيانات'!E58</f>
        <v>0</v>
      </c>
      <c r="AE48" s="119" cm="1">
        <f t="array" ref="AE48">'ادخال البيانات'!H58</f>
        <v>0</v>
      </c>
      <c r="AF48" s="119" cm="1">
        <f t="array" ref="AF48">'ادخال البيانات'!K58</f>
        <v>0</v>
      </c>
      <c r="AG48" s="119" cm="1">
        <f t="array" ref="AG48">'ادخال البيانات'!N58</f>
        <v>0</v>
      </c>
      <c r="AH48" s="119" cm="1">
        <f t="array" ref="AH48">'ادخال البيانات'!Q58</f>
        <v>0</v>
      </c>
      <c r="AI48" s="119" cm="1">
        <f t="array" ref="AI48">'ادخال البيانات'!T58</f>
        <v>0</v>
      </c>
      <c r="AJ48" s="119" cm="1">
        <f t="array" ref="AJ48">'ادخال البيانات'!W58</f>
        <v>0</v>
      </c>
      <c r="AK48" s="119" cm="1">
        <f t="array" ref="AK48">'ادخال البيانات'!Z58</f>
        <v>0</v>
      </c>
      <c r="AL48" s="119" cm="1">
        <f t="array" ref="AL48">'ادخال البيانات'!AC58</f>
        <v>0</v>
      </c>
    </row>
    <row r="49" ht="13.8" customHeight="1">
      <c r="A49" s="2"/>
      <c r="B49" s="88" cm="1">
        <f t="array" ref="B49">'الترتيب التنازلي '!BF22</f>
        <v>10</v>
      </c>
      <c r="C49" t="str" s="179" cm="1">
        <f t="array" ref="C49">'الترتيب التنازلي '!BG22</f>
      </c>
      <c r="D49" s="180"/>
      <c r="E49" s="180"/>
      <c r="F49" t="str" s="89" cm="1">
        <f t="array" ref="F49">'الترتيب التنازلي '!BH22</f>
      </c>
      <c r="G49" t="str" s="89" cm="1">
        <f t="array" ref="G49">'الترتيب التنازلي '!BI22</f>
      </c>
      <c r="H49" t="str" s="89" cm="1">
        <f t="array" ref="H49">'الترتيب التنازلي '!BJ22</f>
      </c>
      <c r="I49" s="2"/>
      <c r="J49" s="8"/>
      <c r="K49" s="9"/>
      <c r="L49" s="9"/>
      <c r="M49" s="9"/>
      <c r="N49" s="9"/>
      <c r="O49" s="9"/>
      <c r="P49" s="9"/>
      <c r="Q49" s="9"/>
      <c r="R49" s="9"/>
      <c r="S49" s="9"/>
      <c r="T49" s="9"/>
      <c r="U49" s="9"/>
      <c r="V49" s="9"/>
      <c r="W49" s="9"/>
      <c r="X49" s="9"/>
      <c r="Y49" s="9"/>
      <c r="Z49" s="9"/>
      <c r="AA49" s="9"/>
      <c r="AB49" s="9"/>
      <c r="AC49" s="9"/>
      <c r="AD49" s="119" cm="1">
        <f t="array" ref="AD49">'ادخال البيانات'!E59</f>
        <v>0</v>
      </c>
      <c r="AE49" s="119" cm="1">
        <f t="array" ref="AE49">'ادخال البيانات'!H59</f>
        <v>0</v>
      </c>
      <c r="AF49" s="119" cm="1">
        <f t="array" ref="AF49">'ادخال البيانات'!K59</f>
        <v>0</v>
      </c>
      <c r="AG49" s="119" cm="1">
        <f t="array" ref="AG49">'ادخال البيانات'!N59</f>
        <v>0</v>
      </c>
      <c r="AH49" s="119" cm="1">
        <f t="array" ref="AH49">'ادخال البيانات'!Q59</f>
        <v>0</v>
      </c>
      <c r="AI49" s="119" cm="1">
        <f t="array" ref="AI49">'ادخال البيانات'!T59</f>
        <v>0</v>
      </c>
      <c r="AJ49" s="119" cm="1">
        <f t="array" ref="AJ49">'ادخال البيانات'!W59</f>
        <v>0</v>
      </c>
      <c r="AK49" s="119" cm="1">
        <f t="array" ref="AK49">'ادخال البيانات'!Z59</f>
        <v>0</v>
      </c>
      <c r="AL49" s="119" cm="1">
        <f t="array" ref="AL49">'ادخال البيانات'!AC59</f>
        <v>0</v>
      </c>
    </row>
    <row r="50" ht="13.8" customHeight="1">
      <c r="A50" s="2"/>
      <c r="B50" s="88" cm="1">
        <f t="array" ref="B50">'الترتيب التنازلي '!BF23</f>
        <v>11</v>
      </c>
      <c r="C50" t="str" s="179" cm="1">
        <f t="array" ref="C50">'الترتيب التنازلي '!BG23</f>
      </c>
      <c r="D50" s="180"/>
      <c r="E50" s="180"/>
      <c r="F50" t="str" s="89" cm="1">
        <f t="array" ref="F50">'الترتيب التنازلي '!BH23</f>
      </c>
      <c r="G50" t="str" s="89" cm="1">
        <f t="array" ref="G50">'الترتيب التنازلي '!BI23</f>
      </c>
      <c r="H50" t="str" s="89" cm="1">
        <f t="array" ref="H50">'الترتيب التنازلي '!BJ23</f>
      </c>
      <c r="I50" s="2"/>
      <c r="J50" s="8"/>
      <c r="K50" s="9"/>
      <c r="L50" s="9"/>
      <c r="M50" s="9"/>
      <c r="N50" s="9"/>
      <c r="O50" s="9"/>
      <c r="P50" s="9"/>
      <c r="Q50" s="9"/>
      <c r="R50" s="9"/>
      <c r="S50" s="9"/>
      <c r="T50" s="9"/>
      <c r="U50" s="9"/>
      <c r="V50" s="9"/>
      <c r="W50" s="9"/>
      <c r="X50" s="9"/>
      <c r="Y50" s="9"/>
      <c r="Z50" s="9"/>
      <c r="AA50" s="9"/>
      <c r="AB50" s="9"/>
      <c r="AC50" s="9"/>
      <c r="AD50" s="119" cm="1">
        <f t="array" ref="AD50">'ادخال البيانات'!E60</f>
        <v>0</v>
      </c>
      <c r="AE50" s="119" cm="1">
        <f t="array" ref="AE50">'ادخال البيانات'!H60</f>
        <v>0</v>
      </c>
      <c r="AF50" s="119" cm="1">
        <f t="array" ref="AF50">'ادخال البيانات'!K60</f>
        <v>0</v>
      </c>
      <c r="AG50" s="119" cm="1">
        <f t="array" ref="AG50">'ادخال البيانات'!N60</f>
        <v>0</v>
      </c>
      <c r="AH50" s="119" cm="1">
        <f t="array" ref="AH50">'ادخال البيانات'!Q60</f>
        <v>0</v>
      </c>
      <c r="AI50" s="119" cm="1">
        <f t="array" ref="AI50">'ادخال البيانات'!T60</f>
        <v>0</v>
      </c>
      <c r="AJ50" s="119" cm="1">
        <f t="array" ref="AJ50">'ادخال البيانات'!W60</f>
        <v>0</v>
      </c>
      <c r="AK50" s="119" cm="1">
        <f t="array" ref="AK50">'ادخال البيانات'!Z60</f>
        <v>0</v>
      </c>
      <c r="AL50" s="119" cm="1">
        <f t="array" ref="AL50">'ادخال البيانات'!AC60</f>
        <v>0</v>
      </c>
    </row>
    <row r="51" ht="13.8" customHeight="1">
      <c r="A51" s="2"/>
      <c r="B51" s="88" cm="1">
        <f t="array" ref="B51">'الترتيب التنازلي '!BF24</f>
        <v>12</v>
      </c>
      <c r="C51" t="str" s="179" cm="1">
        <f t="array" ref="C51">'الترتيب التنازلي '!BG24</f>
      </c>
      <c r="D51" s="180"/>
      <c r="E51" s="180"/>
      <c r="F51" t="str" s="89" cm="1">
        <f t="array" ref="F51">'الترتيب التنازلي '!BH24</f>
      </c>
      <c r="G51" t="str" s="89" cm="1">
        <f t="array" ref="G51">'الترتيب التنازلي '!BI24</f>
      </c>
      <c r="H51" t="str" s="89" cm="1">
        <f t="array" ref="H51">'الترتيب التنازلي '!BJ24</f>
      </c>
      <c r="I51" s="2"/>
      <c r="J51" s="8"/>
      <c r="K51" s="9"/>
      <c r="L51" s="9"/>
      <c r="M51" s="9"/>
      <c r="N51" s="9"/>
      <c r="O51" s="9"/>
      <c r="P51" s="9"/>
      <c r="Q51" s="9"/>
      <c r="R51" s="9"/>
      <c r="S51" s="9"/>
      <c r="T51" s="9"/>
      <c r="U51" s="9"/>
      <c r="V51" s="9"/>
      <c r="W51" s="9"/>
      <c r="X51" s="9"/>
      <c r="Y51" s="9"/>
      <c r="Z51" s="9"/>
      <c r="AA51" s="9"/>
      <c r="AB51" s="9"/>
      <c r="AC51" s="9"/>
      <c r="AD51" s="119" cm="1">
        <f t="array" ref="AD51">'ادخال البيانات'!E61</f>
        <v>0</v>
      </c>
      <c r="AE51" s="119" cm="1">
        <f t="array" ref="AE51">'ادخال البيانات'!H61</f>
        <v>0</v>
      </c>
      <c r="AF51" s="119" cm="1">
        <f t="array" ref="AF51">'ادخال البيانات'!K61</f>
        <v>0</v>
      </c>
      <c r="AG51" s="119" cm="1">
        <f t="array" ref="AG51">'ادخال البيانات'!N61</f>
        <v>0</v>
      </c>
      <c r="AH51" s="119" cm="1">
        <f t="array" ref="AH51">'ادخال البيانات'!Q61</f>
        <v>0</v>
      </c>
      <c r="AI51" s="119" cm="1">
        <f t="array" ref="AI51">'ادخال البيانات'!T61</f>
        <v>0</v>
      </c>
      <c r="AJ51" s="119" cm="1">
        <f t="array" ref="AJ51">'ادخال البيانات'!W61</f>
        <v>0</v>
      </c>
      <c r="AK51" s="119" cm="1">
        <f t="array" ref="AK51">'ادخال البيانات'!Z61</f>
        <v>0</v>
      </c>
      <c r="AL51" s="119" cm="1">
        <f t="array" ref="AL51">'ادخال البيانات'!AC61</f>
        <v>0</v>
      </c>
    </row>
    <row r="52" ht="13.8" customHeight="1">
      <c r="A52" s="2"/>
      <c r="B52" s="88" cm="1">
        <f t="array" ref="B52">'الترتيب التنازلي '!BF25</f>
        <v>13</v>
      </c>
      <c r="C52" t="str" s="179" cm="1">
        <f t="array" ref="C52">'الترتيب التنازلي '!BG25</f>
      </c>
      <c r="D52" s="180"/>
      <c r="E52" s="180"/>
      <c r="F52" t="str" s="89" cm="1">
        <f t="array" ref="F52">'الترتيب التنازلي '!BH25</f>
      </c>
      <c r="G52" t="str" s="89" cm="1">
        <f t="array" ref="G52">'الترتيب التنازلي '!BI25</f>
      </c>
      <c r="H52" t="str" s="89" cm="1">
        <f t="array" ref="H52">'الترتيب التنازلي '!BJ25</f>
      </c>
      <c r="I52" s="2"/>
      <c r="J52" s="8"/>
      <c r="K52" s="9"/>
      <c r="L52" s="9"/>
      <c r="M52" s="9"/>
      <c r="N52" s="9"/>
      <c r="O52" s="9"/>
      <c r="P52" s="9"/>
      <c r="Q52" s="9"/>
      <c r="R52" s="9"/>
      <c r="S52" s="9"/>
      <c r="T52" s="9"/>
      <c r="U52" s="9"/>
      <c r="V52" s="9"/>
      <c r="W52" s="9"/>
      <c r="X52" s="9"/>
      <c r="Y52" s="9"/>
      <c r="Z52" s="9"/>
      <c r="AA52" s="9"/>
      <c r="AB52" s="9"/>
      <c r="AC52" s="9"/>
      <c r="AD52" s="119" cm="1">
        <f t="array" ref="AD52">'ادخال البيانات'!E62</f>
        <v>0</v>
      </c>
      <c r="AE52" s="119" cm="1">
        <f t="array" ref="AE52">'ادخال البيانات'!H62</f>
        <v>0</v>
      </c>
      <c r="AF52" s="119" cm="1">
        <f t="array" ref="AF52">'ادخال البيانات'!K62</f>
        <v>0</v>
      </c>
      <c r="AG52" s="119" cm="1">
        <f t="array" ref="AG52">'ادخال البيانات'!N62</f>
        <v>0</v>
      </c>
      <c r="AH52" s="119" cm="1">
        <f t="array" ref="AH52">'ادخال البيانات'!Q62</f>
        <v>0</v>
      </c>
      <c r="AI52" s="119" cm="1">
        <f t="array" ref="AI52">'ادخال البيانات'!T62</f>
        <v>0</v>
      </c>
      <c r="AJ52" s="119" cm="1">
        <f t="array" ref="AJ52">'ادخال البيانات'!W62</f>
        <v>0</v>
      </c>
      <c r="AK52" s="119" cm="1">
        <f t="array" ref="AK52">'ادخال البيانات'!Z62</f>
        <v>0</v>
      </c>
      <c r="AL52" s="119" cm="1">
        <f t="array" ref="AL52">'ادخال البيانات'!AC62</f>
        <v>0</v>
      </c>
    </row>
    <row r="53" ht="13.8" customHeight="1">
      <c r="A53" s="2"/>
      <c r="B53" s="88" cm="1">
        <f t="array" ref="B53">'الترتيب التنازلي '!BF26</f>
        <v>14</v>
      </c>
      <c r="C53" t="str" s="179" cm="1">
        <f t="array" ref="C53">'الترتيب التنازلي '!BG26</f>
      </c>
      <c r="D53" s="180"/>
      <c r="E53" s="180"/>
      <c r="F53" t="str" s="89" cm="1">
        <f t="array" ref="F53">'الترتيب التنازلي '!BH26</f>
      </c>
      <c r="G53" t="str" s="89" cm="1">
        <f t="array" ref="G53">'الترتيب التنازلي '!BI26</f>
      </c>
      <c r="H53" t="str" s="89" cm="1">
        <f t="array" ref="H53">'الترتيب التنازلي '!BJ26</f>
      </c>
      <c r="I53" s="2"/>
      <c r="J53" s="8"/>
      <c r="K53" s="9"/>
      <c r="L53" s="9"/>
      <c r="M53" s="9"/>
      <c r="N53" s="9"/>
      <c r="O53" s="9"/>
      <c r="P53" s="9"/>
      <c r="Q53" s="9"/>
      <c r="R53" s="9"/>
      <c r="S53" s="9"/>
      <c r="T53" s="9"/>
      <c r="U53" s="9"/>
      <c r="V53" s="9"/>
      <c r="W53" s="9"/>
      <c r="X53" s="9"/>
      <c r="Y53" s="9"/>
      <c r="Z53" s="9"/>
      <c r="AA53" s="9"/>
      <c r="AB53" s="9"/>
      <c r="AC53" s="9"/>
      <c r="AD53" s="119" cm="1">
        <f t="array" ref="AD53">'ادخال البيانات'!E63</f>
        <v>0</v>
      </c>
      <c r="AE53" s="119" cm="1">
        <f t="array" ref="AE53">'ادخال البيانات'!H63</f>
        <v>0</v>
      </c>
      <c r="AF53" s="119" cm="1">
        <f t="array" ref="AF53">'ادخال البيانات'!K63</f>
        <v>0</v>
      </c>
      <c r="AG53" s="119" cm="1">
        <f t="array" ref="AG53">'ادخال البيانات'!N63</f>
        <v>0</v>
      </c>
      <c r="AH53" s="119" cm="1">
        <f t="array" ref="AH53">'ادخال البيانات'!Q63</f>
        <v>0</v>
      </c>
      <c r="AI53" s="119" cm="1">
        <f t="array" ref="AI53">'ادخال البيانات'!T63</f>
        <v>0</v>
      </c>
      <c r="AJ53" s="119" cm="1">
        <f t="array" ref="AJ53">'ادخال البيانات'!W63</f>
        <v>0</v>
      </c>
      <c r="AK53" s="119" cm="1">
        <f t="array" ref="AK53">'ادخال البيانات'!Z63</f>
        <v>0</v>
      </c>
      <c r="AL53" s="119" cm="1">
        <f t="array" ref="AL53">'ادخال البيانات'!AC63</f>
        <v>0</v>
      </c>
    </row>
    <row r="54" ht="14.4" customHeight="1">
      <c r="A54" s="2"/>
      <c r="B54" s="91" cm="1">
        <f t="array" ref="B54">'الترتيب التنازلي '!BF27</f>
        <v>15</v>
      </c>
      <c r="C54" t="str" s="145" cm="1">
        <f t="array" ref="C54">'الترتيب التنازلي '!BG27</f>
      </c>
      <c r="D54" s="181"/>
      <c r="E54" s="181"/>
      <c r="F54" t="str" s="145" cm="1">
        <f t="array" ref="F54">'الترتيب التنازلي '!BH27</f>
      </c>
      <c r="G54" t="str" s="145" cm="1">
        <f t="array" ref="G54">'الترتيب التنازلي '!BI27</f>
      </c>
      <c r="H54" t="str" s="145" cm="1">
        <f t="array" ref="H54">'الترتيب التنازلي '!BJ27</f>
      </c>
      <c r="I54" s="92"/>
      <c r="J54" s="8"/>
      <c r="K54" s="9"/>
      <c r="L54" s="9"/>
      <c r="M54" s="9"/>
      <c r="N54" s="9"/>
      <c r="O54" s="9"/>
      <c r="P54" s="9"/>
      <c r="Q54" s="9"/>
      <c r="R54" s="9"/>
      <c r="S54" s="9"/>
      <c r="T54" s="9"/>
      <c r="U54" s="9"/>
      <c r="V54" s="9"/>
      <c r="W54" s="9"/>
      <c r="X54" s="9"/>
      <c r="Y54" s="9"/>
      <c r="Z54" s="9"/>
      <c r="AA54" s="9"/>
      <c r="AB54" s="9"/>
      <c r="AC54" s="9"/>
      <c r="AD54" s="119" cm="1">
        <f t="array" ref="AD54">'ادخال البيانات'!E64</f>
        <v>0</v>
      </c>
      <c r="AE54" s="119" cm="1">
        <f t="array" ref="AE54">'ادخال البيانات'!H64</f>
        <v>0</v>
      </c>
      <c r="AF54" s="119" cm="1">
        <f t="array" ref="AF54">'ادخال البيانات'!K64</f>
        <v>0</v>
      </c>
      <c r="AG54" s="119" cm="1">
        <f t="array" ref="AG54">'ادخال البيانات'!N64</f>
        <v>0</v>
      </c>
      <c r="AH54" s="119" cm="1">
        <f t="array" ref="AH54">'ادخال البيانات'!Q64</f>
        <v>0</v>
      </c>
      <c r="AI54" s="119" cm="1">
        <f t="array" ref="AI54">'ادخال البيانات'!T64</f>
        <v>0</v>
      </c>
      <c r="AJ54" s="119" cm="1">
        <f t="array" ref="AJ54">'ادخال البيانات'!W64</f>
        <v>0</v>
      </c>
      <c r="AK54" s="119" cm="1">
        <f t="array" ref="AK54">'ادخال البيانات'!Z64</f>
        <v>0</v>
      </c>
      <c r="AL54" s="119" cm="1">
        <f t="array" ref="AL54">'ادخال البيانات'!AC64</f>
        <v>0</v>
      </c>
    </row>
    <row r="55" ht="13.8" customHeight="1">
      <c r="A55" s="9"/>
      <c r="B55" s="93" cm="1">
        <f t="array" ref="B55">'الترتيب التنازلي '!BF28</f>
        <v>16</v>
      </c>
      <c r="C55" t="str" s="147" cm="1">
        <f t="array" ref="C55">'الترتيب التنازلي '!BG28</f>
      </c>
      <c r="D55" s="182"/>
      <c r="E55" s="182"/>
      <c r="F55" t="str" s="147" cm="1">
        <f t="array" ref="F55">'الترتيب التنازلي '!BH28</f>
      </c>
      <c r="G55" t="str" s="147" cm="1">
        <f t="array" ref="G55">'الترتيب التنازلي '!BI28</f>
      </c>
      <c r="H55" t="str" s="147" cm="1">
        <f t="array" ref="H55">'الترتيب التنازلي '!BJ28</f>
      </c>
      <c r="I55" s="94"/>
      <c r="J55" s="9"/>
      <c r="K55" s="9"/>
      <c r="L55" s="9"/>
      <c r="M55" s="9"/>
      <c r="N55" s="9"/>
      <c r="O55" s="9"/>
      <c r="P55" s="9"/>
      <c r="Q55" s="9"/>
      <c r="R55" s="9"/>
      <c r="S55" s="9"/>
      <c r="T55" s="9"/>
      <c r="U55" s="9"/>
      <c r="V55" s="9"/>
      <c r="W55" s="9"/>
      <c r="X55" s="9"/>
      <c r="Y55" s="9"/>
      <c r="Z55" s="9"/>
      <c r="AA55" s="9"/>
      <c r="AB55" s="9"/>
      <c r="AC55" s="9"/>
      <c r="AD55" s="119" cm="1">
        <f t="array" ref="AD55">'ادخال البيانات'!E65</f>
        <v>0</v>
      </c>
      <c r="AE55" s="119" cm="1">
        <f t="array" ref="AE55">'ادخال البيانات'!H65</f>
        <v>0</v>
      </c>
      <c r="AF55" s="119" cm="1">
        <f t="array" ref="AF55">'ادخال البيانات'!K65</f>
        <v>0</v>
      </c>
      <c r="AG55" s="119" cm="1">
        <f t="array" ref="AG55">'ادخال البيانات'!N65</f>
        <v>0</v>
      </c>
      <c r="AH55" s="119" cm="1">
        <f t="array" ref="AH55">'ادخال البيانات'!Q65</f>
        <v>0</v>
      </c>
      <c r="AI55" s="119" cm="1">
        <f t="array" ref="AI55">'ادخال البيانات'!T65</f>
        <v>0</v>
      </c>
      <c r="AJ55" s="119" cm="1">
        <f t="array" ref="AJ55">'ادخال البيانات'!W65</f>
        <v>0</v>
      </c>
      <c r="AK55" s="119" cm="1">
        <f t="array" ref="AK55">'ادخال البيانات'!Z65</f>
        <v>0</v>
      </c>
      <c r="AL55" s="119" cm="1">
        <f t="array" ref="AL55">'ادخال البيانات'!AC65</f>
        <v>0</v>
      </c>
    </row>
    <row r="56" ht="13.8" customHeight="1">
      <c r="A56" s="9"/>
      <c r="B56" s="95" cm="1">
        <f t="array" ref="B56">'الترتيب التنازلي '!BF29</f>
        <v>17</v>
      </c>
      <c r="C56" t="str" s="89" cm="1">
        <f t="array" ref="C56">'الترتيب التنازلي '!BG29</f>
      </c>
      <c r="D56" s="90"/>
      <c r="E56" s="90"/>
      <c r="F56" t="str" s="89" cm="1">
        <f t="array" ref="F56">'الترتيب التنازلي '!BH29</f>
      </c>
      <c r="G56" t="str" s="89" cm="1">
        <f t="array" ref="G56">'الترتيب التنازلي '!BI29</f>
      </c>
      <c r="H56" t="str" s="89" cm="1">
        <f t="array" ref="H56">'الترتيب التنازلي '!BJ29</f>
      </c>
      <c r="I56" s="9"/>
      <c r="J56" s="9"/>
      <c r="K56" s="9"/>
      <c r="L56" s="9"/>
      <c r="M56" s="9"/>
      <c r="N56" s="9"/>
      <c r="O56" s="9"/>
      <c r="P56" s="9"/>
      <c r="Q56" s="9"/>
      <c r="R56" s="9"/>
      <c r="S56" s="9"/>
      <c r="T56" s="9"/>
      <c r="U56" s="9"/>
      <c r="V56" s="9"/>
      <c r="W56" s="9"/>
      <c r="X56" s="9"/>
      <c r="Y56" s="9"/>
      <c r="Z56" s="9"/>
      <c r="AA56" s="9"/>
      <c r="AB56" s="9"/>
      <c r="AC56" s="9"/>
      <c r="AD56" s="119" cm="1">
        <f t="array" ref="AD56">'ادخال البيانات'!E66</f>
        <v>0</v>
      </c>
      <c r="AE56" s="119" cm="1">
        <f t="array" ref="AE56">'ادخال البيانات'!H66</f>
        <v>0</v>
      </c>
      <c r="AF56" s="119" cm="1">
        <f t="array" ref="AF56">'ادخال البيانات'!K66</f>
        <v>0</v>
      </c>
      <c r="AG56" s="119" cm="1">
        <f t="array" ref="AG56">'ادخال البيانات'!N66</f>
        <v>0</v>
      </c>
      <c r="AH56" s="119" cm="1">
        <f t="array" ref="AH56">'ادخال البيانات'!Q66</f>
        <v>0</v>
      </c>
      <c r="AI56" s="119" cm="1">
        <f t="array" ref="AI56">'ادخال البيانات'!T66</f>
        <v>0</v>
      </c>
      <c r="AJ56" s="119" cm="1">
        <f t="array" ref="AJ56">'ادخال البيانات'!W66</f>
        <v>0</v>
      </c>
      <c r="AK56" s="119" cm="1">
        <f t="array" ref="AK56">'ادخال البيانات'!Z66</f>
        <v>0</v>
      </c>
      <c r="AL56" s="119" cm="1">
        <f t="array" ref="AL56">'ادخال البيانات'!AC66</f>
        <v>0</v>
      </c>
    </row>
    <row r="57" ht="13.8" customHeight="1">
      <c r="A57" s="9"/>
      <c r="B57" s="95" cm="1">
        <f t="array" ref="B57">'الترتيب التنازلي '!BF30</f>
        <v>18</v>
      </c>
      <c r="C57" t="str" s="89" cm="1">
        <f t="array" ref="C57">'الترتيب التنازلي '!BG30</f>
      </c>
      <c r="D57" s="90"/>
      <c r="E57" s="90"/>
      <c r="F57" t="str" s="89" cm="1">
        <f t="array" ref="F57">'الترتيب التنازلي '!BH30</f>
      </c>
      <c r="G57" t="str" s="89" cm="1">
        <f t="array" ref="G57">'الترتيب التنازلي '!BI30</f>
      </c>
      <c r="H57" t="str" s="89" cm="1">
        <f t="array" ref="H57">'الترتيب التنازلي '!BJ30</f>
      </c>
      <c r="I57" s="9"/>
      <c r="J57" s="9"/>
      <c r="K57" s="9"/>
      <c r="L57" s="9"/>
      <c r="M57" s="9"/>
      <c r="N57" s="9"/>
      <c r="O57" s="9"/>
      <c r="P57" s="9"/>
      <c r="Q57" s="9"/>
      <c r="R57" s="9"/>
      <c r="S57" s="9"/>
      <c r="T57" s="9"/>
      <c r="U57" s="9"/>
      <c r="V57" s="9"/>
      <c r="W57" s="9"/>
      <c r="X57" s="9"/>
      <c r="Y57" s="9"/>
      <c r="Z57" s="9"/>
      <c r="AA57" s="9"/>
      <c r="AB57" s="9"/>
      <c r="AC57" s="9"/>
      <c r="AD57" s="119" cm="1">
        <f t="array" ref="AD57">'ادخال البيانات'!E67</f>
        <v>0</v>
      </c>
      <c r="AE57" s="119" cm="1">
        <f t="array" ref="AE57">'ادخال البيانات'!H67</f>
        <v>0</v>
      </c>
      <c r="AF57" s="119" cm="1">
        <f t="array" ref="AF57">'ادخال البيانات'!K67</f>
        <v>0</v>
      </c>
      <c r="AG57" s="119" cm="1">
        <f t="array" ref="AG57">'ادخال البيانات'!N67</f>
        <v>0</v>
      </c>
      <c r="AH57" s="119" cm="1">
        <f t="array" ref="AH57">'ادخال البيانات'!Q67</f>
        <v>0</v>
      </c>
      <c r="AI57" s="119" cm="1">
        <f t="array" ref="AI57">'ادخال البيانات'!T67</f>
        <v>0</v>
      </c>
      <c r="AJ57" s="119" cm="1">
        <f t="array" ref="AJ57">'ادخال البيانات'!W67</f>
        <v>0</v>
      </c>
      <c r="AK57" s="119" cm="1">
        <f t="array" ref="AK57">'ادخال البيانات'!Z67</f>
        <v>0</v>
      </c>
      <c r="AL57" s="119" cm="1">
        <f t="array" ref="AL57">'ادخال البيانات'!AC67</f>
        <v>0</v>
      </c>
    </row>
    <row r="58" ht="13.8" customHeight="1">
      <c r="A58" s="9"/>
      <c r="B58" s="95" cm="1">
        <f t="array" ref="B58">'الترتيب التنازلي '!BF31</f>
        <v>19</v>
      </c>
      <c r="C58" t="str" s="89" cm="1">
        <f t="array" ref="C58">'الترتيب التنازلي '!BG31</f>
      </c>
      <c r="D58" s="90"/>
      <c r="E58" s="90"/>
      <c r="F58" t="str" s="89" cm="1">
        <f t="array" ref="F58">'الترتيب التنازلي '!BH31</f>
      </c>
      <c r="G58" t="str" s="89" cm="1">
        <f t="array" ref="G58">'الترتيب التنازلي '!BI31</f>
      </c>
      <c r="H58" t="str" s="89" cm="1">
        <f t="array" ref="H58">'الترتيب التنازلي '!BJ31</f>
      </c>
      <c r="I58" s="9"/>
      <c r="J58" s="9"/>
      <c r="K58" s="9"/>
      <c r="L58" s="9"/>
      <c r="M58" s="9"/>
      <c r="N58" s="9"/>
      <c r="O58" s="9"/>
      <c r="P58" s="9"/>
      <c r="Q58" s="9"/>
      <c r="R58" s="9"/>
      <c r="S58" s="9"/>
      <c r="T58" s="9"/>
      <c r="U58" s="9"/>
      <c r="V58" s="9"/>
      <c r="W58" s="9"/>
      <c r="X58" s="9"/>
      <c r="Y58" s="9"/>
      <c r="Z58" s="9"/>
      <c r="AA58" s="9"/>
      <c r="AB58" s="9"/>
      <c r="AC58" s="9"/>
      <c r="AD58" s="119" cm="1">
        <f t="array" ref="AD58">'ادخال البيانات'!E68</f>
        <v>0</v>
      </c>
      <c r="AE58" s="119" cm="1">
        <f t="array" ref="AE58">'ادخال البيانات'!H68</f>
        <v>0</v>
      </c>
      <c r="AF58" s="119" cm="1">
        <f t="array" ref="AF58">'ادخال البيانات'!K68</f>
        <v>0</v>
      </c>
      <c r="AG58" s="119" cm="1">
        <f t="array" ref="AG58">'ادخال البيانات'!N68</f>
        <v>0</v>
      </c>
      <c r="AH58" s="119" cm="1">
        <f t="array" ref="AH58">'ادخال البيانات'!Q68</f>
        <v>0</v>
      </c>
      <c r="AI58" s="119" cm="1">
        <f t="array" ref="AI58">'ادخال البيانات'!T68</f>
        <v>0</v>
      </c>
      <c r="AJ58" s="119" cm="1">
        <f t="array" ref="AJ58">'ادخال البيانات'!W68</f>
        <v>0</v>
      </c>
      <c r="AK58" s="119" cm="1">
        <f t="array" ref="AK58">'ادخال البيانات'!Z68</f>
        <v>0</v>
      </c>
      <c r="AL58" s="119" cm="1">
        <f t="array" ref="AL58">'ادخال البيانات'!AC68</f>
        <v>0</v>
      </c>
    </row>
    <row r="59" ht="13.8" customHeight="1">
      <c r="A59" s="9"/>
      <c r="B59" s="95" cm="1">
        <f t="array" ref="B59">'الترتيب التنازلي '!BF32</f>
        <v>20</v>
      </c>
      <c r="C59" t="str" s="89" cm="1">
        <f t="array" ref="C59">'الترتيب التنازلي '!BG32</f>
      </c>
      <c r="D59" s="90"/>
      <c r="E59" s="90"/>
      <c r="F59" t="str" s="89" cm="1">
        <f t="array" ref="F59">'الترتيب التنازلي '!BH32</f>
      </c>
      <c r="G59" t="str" s="89" cm="1">
        <f t="array" ref="G59">'الترتيب التنازلي '!BI32</f>
      </c>
      <c r="H59" t="str" s="89" cm="1">
        <f t="array" ref="H59">'الترتيب التنازلي '!BJ32</f>
      </c>
      <c r="I59" s="9"/>
      <c r="J59" s="9"/>
      <c r="K59" s="9"/>
      <c r="L59" s="9"/>
      <c r="M59" s="9"/>
      <c r="N59" s="9"/>
      <c r="O59" s="9"/>
      <c r="P59" s="9"/>
      <c r="Q59" s="9"/>
      <c r="R59" s="9"/>
      <c r="S59" s="9"/>
      <c r="T59" s="9"/>
      <c r="U59" s="9"/>
      <c r="V59" s="9"/>
      <c r="W59" s="9"/>
      <c r="X59" s="9"/>
      <c r="Y59" s="9"/>
      <c r="Z59" s="9"/>
      <c r="AA59" s="9"/>
      <c r="AB59" s="9"/>
      <c r="AC59" s="9"/>
      <c r="AD59" s="119" cm="1">
        <f t="array" ref="AD59">'ادخال البيانات'!E69</f>
        <v>0</v>
      </c>
      <c r="AE59" s="119" cm="1">
        <f t="array" ref="AE59">'ادخال البيانات'!H69</f>
        <v>0</v>
      </c>
      <c r="AF59" s="119" cm="1">
        <f t="array" ref="AF59">'ادخال البيانات'!K69</f>
        <v>0</v>
      </c>
      <c r="AG59" s="119" cm="1">
        <f t="array" ref="AG59">'ادخال البيانات'!N69</f>
        <v>0</v>
      </c>
      <c r="AH59" s="119" cm="1">
        <f t="array" ref="AH59">'ادخال البيانات'!Q69</f>
        <v>0</v>
      </c>
      <c r="AI59" s="119" cm="1">
        <f t="array" ref="AI59">'ادخال البيانات'!T69</f>
        <v>0</v>
      </c>
      <c r="AJ59" s="119" cm="1">
        <f t="array" ref="AJ59">'ادخال البيانات'!W69</f>
        <v>0</v>
      </c>
      <c r="AK59" s="119" cm="1">
        <f t="array" ref="AK59">'ادخال البيانات'!Z69</f>
        <v>0</v>
      </c>
      <c r="AL59" s="119" cm="1">
        <f t="array" ref="AL59">'ادخال البيانات'!AC69</f>
        <v>0</v>
      </c>
    </row>
    <row r="60" ht="13.8" customHeight="1">
      <c r="A60" s="9"/>
      <c r="B60" s="95" cm="1">
        <f t="array" ref="B60">'الترتيب التنازلي '!BF33</f>
        <v>21</v>
      </c>
      <c r="C60" t="str" s="89" cm="1">
        <f t="array" ref="C60">'الترتيب التنازلي '!BG33</f>
      </c>
      <c r="D60" s="90"/>
      <c r="E60" s="90"/>
      <c r="F60" t="str" s="89" cm="1">
        <f t="array" ref="F60">'الترتيب التنازلي '!BH33</f>
      </c>
      <c r="G60" t="str" s="89" cm="1">
        <f t="array" ref="G60">'الترتيب التنازلي '!BI33</f>
      </c>
      <c r="H60" t="str" s="89" cm="1">
        <f t="array" ref="H60">'الترتيب التنازلي '!BJ33</f>
      </c>
      <c r="I60" s="9"/>
      <c r="J60" s="9"/>
      <c r="K60" s="9"/>
      <c r="L60" s="9"/>
      <c r="M60" s="9"/>
      <c r="N60" s="9"/>
      <c r="O60" s="9"/>
      <c r="P60" s="9"/>
      <c r="Q60" s="9"/>
      <c r="R60" s="9"/>
      <c r="S60" s="9"/>
      <c r="T60" s="9"/>
      <c r="U60" s="9"/>
      <c r="V60" s="9"/>
      <c r="W60" s="9"/>
      <c r="X60" s="9"/>
      <c r="Y60" s="9"/>
      <c r="Z60" s="9"/>
      <c r="AA60" s="9"/>
      <c r="AB60" s="9"/>
      <c r="AC60" s="9"/>
      <c r="AD60" s="119" cm="1">
        <f t="array" ref="AD60">'ادخال البيانات'!E70</f>
        <v>0</v>
      </c>
      <c r="AE60" s="119" cm="1">
        <f t="array" ref="AE60">'ادخال البيانات'!H70</f>
        <v>0</v>
      </c>
      <c r="AF60" s="119" cm="1">
        <f t="array" ref="AF60">'ادخال البيانات'!K70</f>
        <v>0</v>
      </c>
      <c r="AG60" s="119" cm="1">
        <f t="array" ref="AG60">'ادخال البيانات'!N70</f>
        <v>0</v>
      </c>
      <c r="AH60" s="119" cm="1">
        <f t="array" ref="AH60">'ادخال البيانات'!Q70</f>
        <v>0</v>
      </c>
      <c r="AI60" s="119" cm="1">
        <f t="array" ref="AI60">'ادخال البيانات'!T70</f>
        <v>0</v>
      </c>
      <c r="AJ60" s="119" cm="1">
        <f t="array" ref="AJ60">'ادخال البيانات'!W70</f>
        <v>0</v>
      </c>
      <c r="AK60" s="119" cm="1">
        <f t="array" ref="AK60">'ادخال البيانات'!Z70</f>
        <v>0</v>
      </c>
      <c r="AL60" s="119" cm="1">
        <f t="array" ref="AL60">'ادخال البيانات'!AC70</f>
        <v>0</v>
      </c>
    </row>
    <row r="61" ht="13.8" customHeight="1">
      <c r="A61" s="9"/>
      <c r="B61" s="95" cm="1">
        <f t="array" ref="B61">'الترتيب التنازلي '!BF34</f>
        <v>22</v>
      </c>
      <c r="C61" t="str" s="89" cm="1">
        <f t="array" ref="C61">'الترتيب التنازلي '!BG34</f>
      </c>
      <c r="D61" s="90"/>
      <c r="E61" s="90"/>
      <c r="F61" t="str" s="89" cm="1">
        <f t="array" ref="F61">'الترتيب التنازلي '!BH34</f>
      </c>
      <c r="G61" t="str" s="89" cm="1">
        <f t="array" ref="G61">'الترتيب التنازلي '!BI34</f>
      </c>
      <c r="H61" t="str" s="89" cm="1">
        <f t="array" ref="H61">'الترتيب التنازلي '!BJ34</f>
      </c>
      <c r="I61" s="9"/>
      <c r="J61" s="9"/>
      <c r="K61" s="9"/>
      <c r="L61" s="9"/>
      <c r="M61" s="9"/>
      <c r="N61" s="9"/>
      <c r="O61" s="9"/>
      <c r="P61" s="9"/>
      <c r="Q61" s="9"/>
      <c r="R61" s="9"/>
      <c r="S61" s="9"/>
      <c r="T61" s="9"/>
      <c r="U61" s="9"/>
      <c r="V61" s="9"/>
      <c r="W61" s="9"/>
      <c r="X61" s="9"/>
      <c r="Y61" s="9"/>
      <c r="Z61" s="9"/>
      <c r="AA61" s="9"/>
      <c r="AB61" s="9"/>
      <c r="AC61" s="9"/>
      <c r="AD61" s="119" cm="1">
        <f t="array" ref="AD61">'ادخال البيانات'!E71</f>
        <v>0</v>
      </c>
      <c r="AE61" s="119" cm="1">
        <f t="array" ref="AE61">'ادخال البيانات'!H71</f>
        <v>0</v>
      </c>
      <c r="AF61" s="119" cm="1">
        <f t="array" ref="AF61">'ادخال البيانات'!K71</f>
        <v>0</v>
      </c>
      <c r="AG61" s="119" cm="1">
        <f t="array" ref="AG61">'ادخال البيانات'!N71</f>
        <v>0</v>
      </c>
      <c r="AH61" s="119" cm="1">
        <f t="array" ref="AH61">'ادخال البيانات'!Q71</f>
        <v>0</v>
      </c>
      <c r="AI61" s="119" cm="1">
        <f t="array" ref="AI61">'ادخال البيانات'!T71</f>
        <v>0</v>
      </c>
      <c r="AJ61" s="119" cm="1">
        <f t="array" ref="AJ61">'ادخال البيانات'!W71</f>
        <v>0</v>
      </c>
      <c r="AK61" s="119" cm="1">
        <f t="array" ref="AK61">'ادخال البيانات'!Z71</f>
        <v>0</v>
      </c>
      <c r="AL61" s="119" cm="1">
        <f t="array" ref="AL61">'ادخال البيانات'!AC71</f>
        <v>0</v>
      </c>
    </row>
    <row r="62" ht="13.8" customHeight="1">
      <c r="A62" s="9"/>
      <c r="B62" s="95" cm="1">
        <f t="array" ref="B62">'الترتيب التنازلي '!BF35</f>
        <v>23</v>
      </c>
      <c r="C62" t="str" s="89" cm="1">
        <f t="array" ref="C62">'الترتيب التنازلي '!BG35</f>
      </c>
      <c r="D62" s="90"/>
      <c r="E62" s="90"/>
      <c r="F62" t="str" s="89" cm="1">
        <f t="array" ref="F62">'الترتيب التنازلي '!BH35</f>
      </c>
      <c r="G62" t="str" s="89" cm="1">
        <f t="array" ref="G62">'الترتيب التنازلي '!BI35</f>
      </c>
      <c r="H62" t="str" s="89" cm="1">
        <f t="array" ref="H62">'الترتيب التنازلي '!BJ35</f>
      </c>
      <c r="I62" s="9"/>
      <c r="J62" s="9"/>
      <c r="K62" s="9"/>
      <c r="L62" s="9"/>
      <c r="M62" s="9"/>
      <c r="N62" s="9"/>
      <c r="O62" s="9"/>
      <c r="P62" s="9"/>
      <c r="Q62" s="9"/>
      <c r="R62" s="9"/>
      <c r="S62" s="9"/>
      <c r="T62" s="9"/>
      <c r="U62" s="9"/>
      <c r="V62" s="9"/>
      <c r="W62" s="9"/>
      <c r="X62" s="9"/>
      <c r="Y62" s="9"/>
      <c r="Z62" s="9"/>
      <c r="AA62" s="9"/>
      <c r="AB62" s="9"/>
      <c r="AC62" s="9"/>
      <c r="AD62" s="119" cm="1">
        <f t="array" ref="AD62">'ادخال البيانات'!E72</f>
        <v>0</v>
      </c>
      <c r="AE62" s="119" cm="1">
        <f t="array" ref="AE62">'ادخال البيانات'!H72</f>
        <v>0</v>
      </c>
      <c r="AF62" s="119" cm="1">
        <f t="array" ref="AF62">'ادخال البيانات'!K72</f>
        <v>0</v>
      </c>
      <c r="AG62" s="119" cm="1">
        <f t="array" ref="AG62">'ادخال البيانات'!N72</f>
        <v>0</v>
      </c>
      <c r="AH62" s="119" cm="1">
        <f t="array" ref="AH62">'ادخال البيانات'!Q72</f>
        <v>0</v>
      </c>
      <c r="AI62" s="119" cm="1">
        <f t="array" ref="AI62">'ادخال البيانات'!T72</f>
        <v>0</v>
      </c>
      <c r="AJ62" s="119" cm="1">
        <f t="array" ref="AJ62">'ادخال البيانات'!W72</f>
        <v>0</v>
      </c>
      <c r="AK62" s="119" cm="1">
        <f t="array" ref="AK62">'ادخال البيانات'!Z72</f>
        <v>0</v>
      </c>
      <c r="AL62" s="119" cm="1">
        <f t="array" ref="AL62">'ادخال البيانات'!AC72</f>
        <v>0</v>
      </c>
    </row>
    <row r="63" ht="13.8" customHeight="1">
      <c r="A63" s="9"/>
      <c r="B63" s="95" cm="1">
        <f t="array" ref="B63">'الترتيب التنازلي '!BF36</f>
        <v>24</v>
      </c>
      <c r="C63" t="str" s="89" cm="1">
        <f t="array" ref="C63">'الترتيب التنازلي '!BG36</f>
      </c>
      <c r="D63" s="90"/>
      <c r="E63" s="90"/>
      <c r="F63" t="str" s="89" cm="1">
        <f t="array" ref="F63">'الترتيب التنازلي '!BH36</f>
      </c>
      <c r="G63" t="str" s="89" cm="1">
        <f t="array" ref="G63">'الترتيب التنازلي '!BI36</f>
      </c>
      <c r="H63" t="str" s="89" cm="1">
        <f t="array" ref="H63">'الترتيب التنازلي '!BJ36</f>
      </c>
      <c r="I63" s="9"/>
      <c r="J63" s="9"/>
      <c r="K63" s="9"/>
      <c r="L63" s="9"/>
      <c r="M63" s="9"/>
      <c r="N63" s="9"/>
      <c r="O63" s="9"/>
      <c r="P63" s="9"/>
      <c r="Q63" s="9"/>
      <c r="R63" s="9"/>
      <c r="S63" s="9"/>
      <c r="T63" s="9"/>
      <c r="U63" s="9"/>
      <c r="V63" s="9"/>
      <c r="W63" s="9"/>
      <c r="X63" s="9"/>
      <c r="Y63" s="9"/>
      <c r="Z63" s="9"/>
      <c r="AA63" s="9"/>
      <c r="AB63" s="9"/>
      <c r="AC63" s="9"/>
      <c r="AD63" s="119" cm="1">
        <f t="array" ref="AD63">'ادخال البيانات'!E73</f>
        <v>0</v>
      </c>
      <c r="AE63" s="119" cm="1">
        <f t="array" ref="AE63">'ادخال البيانات'!H73</f>
        <v>0</v>
      </c>
      <c r="AF63" s="119" cm="1">
        <f t="array" ref="AF63">'ادخال البيانات'!K73</f>
        <v>0</v>
      </c>
      <c r="AG63" s="119" cm="1">
        <f t="array" ref="AG63">'ادخال البيانات'!N73</f>
        <v>0</v>
      </c>
      <c r="AH63" s="119" cm="1">
        <f t="array" ref="AH63">'ادخال البيانات'!Q73</f>
        <v>0</v>
      </c>
      <c r="AI63" s="119" cm="1">
        <f t="array" ref="AI63">'ادخال البيانات'!T73</f>
        <v>0</v>
      </c>
      <c r="AJ63" s="119" cm="1">
        <f t="array" ref="AJ63">'ادخال البيانات'!W73</f>
        <v>0</v>
      </c>
      <c r="AK63" s="119" cm="1">
        <f t="array" ref="AK63">'ادخال البيانات'!Z73</f>
        <v>0</v>
      </c>
      <c r="AL63" s="119" cm="1">
        <f t="array" ref="AL63">'ادخال البيانات'!AC73</f>
        <v>0</v>
      </c>
    </row>
    <row r="64" ht="13.8" customHeight="1">
      <c r="A64" s="9"/>
      <c r="B64" s="95" cm="1">
        <f t="array" ref="B64">'الترتيب التنازلي '!BF37</f>
        <v>25</v>
      </c>
      <c r="C64" t="str" s="89" cm="1">
        <f t="array" ref="C64">'الترتيب التنازلي '!BG37</f>
      </c>
      <c r="D64" s="90"/>
      <c r="E64" s="90"/>
      <c r="F64" t="str" s="89" cm="1">
        <f t="array" ref="F64">'الترتيب التنازلي '!BH37</f>
      </c>
      <c r="G64" t="str" s="89" cm="1">
        <f t="array" ref="G64">'الترتيب التنازلي '!BI37</f>
      </c>
      <c r="H64" t="str" s="89" cm="1">
        <f t="array" ref="H64">'الترتيب التنازلي '!BJ37</f>
      </c>
      <c r="I64" s="9"/>
      <c r="J64" s="9"/>
      <c r="K64" s="9"/>
      <c r="L64" s="9"/>
      <c r="M64" s="9"/>
      <c r="N64" s="9"/>
      <c r="O64" s="9"/>
      <c r="P64" s="9"/>
      <c r="Q64" s="9"/>
      <c r="R64" s="9"/>
      <c r="S64" s="9"/>
      <c r="T64" s="9"/>
      <c r="U64" s="9"/>
      <c r="V64" s="9"/>
      <c r="W64" s="9"/>
      <c r="X64" s="9"/>
      <c r="Y64" s="9"/>
      <c r="Z64" s="9"/>
      <c r="AA64" s="9"/>
      <c r="AB64" s="9"/>
      <c r="AC64" s="9"/>
      <c r="AD64" s="119" cm="1">
        <f t="array" ref="AD64">'ادخال البيانات'!E74</f>
        <v>0</v>
      </c>
      <c r="AE64" s="119" cm="1">
        <f t="array" ref="AE64">'ادخال البيانات'!H74</f>
        <v>0</v>
      </c>
      <c r="AF64" s="119" cm="1">
        <f t="array" ref="AF64">'ادخال البيانات'!K74</f>
        <v>0</v>
      </c>
      <c r="AG64" s="119" cm="1">
        <f t="array" ref="AG64">'ادخال البيانات'!N74</f>
        <v>0</v>
      </c>
      <c r="AH64" s="119" cm="1">
        <f t="array" ref="AH64">'ادخال البيانات'!Q74</f>
        <v>0</v>
      </c>
      <c r="AI64" s="119" cm="1">
        <f t="array" ref="AI64">'ادخال البيانات'!T74</f>
        <v>0</v>
      </c>
      <c r="AJ64" s="119" cm="1">
        <f t="array" ref="AJ64">'ادخال البيانات'!W74</f>
        <v>0</v>
      </c>
      <c r="AK64" s="119" cm="1">
        <f t="array" ref="AK64">'ادخال البيانات'!Z74</f>
        <v>0</v>
      </c>
      <c r="AL64" s="119" cm="1">
        <f t="array" ref="AL64">'ادخال البيانات'!AC74</f>
        <v>0</v>
      </c>
    </row>
    <row r="65" ht="13.8" customHeight="1">
      <c r="A65" s="9"/>
      <c r="B65" s="95" cm="1">
        <f t="array" ref="B65">'الترتيب التنازلي '!BF38</f>
        <v>26</v>
      </c>
      <c r="C65" t="str" s="89" cm="1">
        <f t="array" ref="C65">'الترتيب التنازلي '!BG38</f>
      </c>
      <c r="D65" s="90"/>
      <c r="E65" s="90"/>
      <c r="F65" t="str" s="89" cm="1">
        <f t="array" ref="F65">'الترتيب التنازلي '!BH38</f>
      </c>
      <c r="G65" t="str" s="89" cm="1">
        <f t="array" ref="G65">'الترتيب التنازلي '!BI38</f>
      </c>
      <c r="H65" t="str" s="89" cm="1">
        <f t="array" ref="H65">'الترتيب التنازلي '!BJ38</f>
      </c>
      <c r="I65" s="9"/>
      <c r="J65" s="9"/>
      <c r="K65" s="9"/>
      <c r="L65" s="9"/>
      <c r="M65" s="9"/>
      <c r="N65" s="9"/>
      <c r="O65" s="9"/>
      <c r="P65" s="9"/>
      <c r="Q65" s="9"/>
      <c r="R65" s="9"/>
      <c r="S65" s="9"/>
      <c r="T65" s="9"/>
      <c r="U65" s="9"/>
      <c r="V65" s="9"/>
      <c r="W65" s="9"/>
      <c r="X65" s="9"/>
      <c r="Y65" s="9"/>
      <c r="Z65" s="9"/>
      <c r="AA65" s="9"/>
      <c r="AB65" s="9"/>
      <c r="AC65" s="9"/>
      <c r="AD65" s="119" cm="1">
        <f t="array" ref="AD65">'ادخال البيانات'!E75</f>
        <v>0</v>
      </c>
      <c r="AE65" s="119" cm="1">
        <f t="array" ref="AE65">'ادخال البيانات'!H75</f>
        <v>0</v>
      </c>
      <c r="AF65" s="119" cm="1">
        <f t="array" ref="AF65">'ادخال البيانات'!K75</f>
        <v>0</v>
      </c>
      <c r="AG65" s="119" cm="1">
        <f t="array" ref="AG65">'ادخال البيانات'!N75</f>
        <v>0</v>
      </c>
      <c r="AH65" s="119" cm="1">
        <f t="array" ref="AH65">'ادخال البيانات'!Q75</f>
        <v>0</v>
      </c>
      <c r="AI65" s="119" cm="1">
        <f t="array" ref="AI65">'ادخال البيانات'!T75</f>
        <v>0</v>
      </c>
      <c r="AJ65" s="119" cm="1">
        <f t="array" ref="AJ65">'ادخال البيانات'!W75</f>
        <v>0</v>
      </c>
      <c r="AK65" s="119" cm="1">
        <f t="array" ref="AK65">'ادخال البيانات'!Z75</f>
        <v>0</v>
      </c>
      <c r="AL65" s="119" cm="1">
        <f t="array" ref="AL65">'ادخال البيانات'!AC75</f>
        <v>0</v>
      </c>
    </row>
    <row r="66" ht="13.8" customHeight="1">
      <c r="A66" s="9"/>
      <c r="B66" s="95" cm="1">
        <f t="array" ref="B66">'الترتيب التنازلي '!BF39</f>
        <v>27</v>
      </c>
      <c r="C66" t="str" s="89" cm="1">
        <f t="array" ref="C66">'الترتيب التنازلي '!BG39</f>
      </c>
      <c r="D66" s="90"/>
      <c r="E66" s="90"/>
      <c r="F66" t="str" s="89" cm="1">
        <f t="array" ref="F66">'الترتيب التنازلي '!BH39</f>
      </c>
      <c r="G66" t="str" s="89" cm="1">
        <f t="array" ref="G66">'الترتيب التنازلي '!BI39</f>
      </c>
      <c r="H66" t="str" s="89" cm="1">
        <f t="array" ref="H66">'الترتيب التنازلي '!BJ39</f>
      </c>
      <c r="I66" s="9"/>
      <c r="J66" s="9"/>
      <c r="K66" s="9"/>
      <c r="L66" s="9"/>
      <c r="M66" s="9"/>
      <c r="N66" s="9"/>
      <c r="O66" s="9"/>
      <c r="P66" s="9"/>
      <c r="Q66" s="9"/>
      <c r="R66" s="9"/>
      <c r="S66" s="9"/>
      <c r="T66" s="9"/>
      <c r="U66" s="9"/>
      <c r="V66" s="9"/>
      <c r="W66" s="9"/>
      <c r="X66" s="9"/>
      <c r="Y66" s="9"/>
      <c r="Z66" s="9"/>
      <c r="AA66" s="9"/>
      <c r="AB66" s="9"/>
      <c r="AC66" s="9"/>
      <c r="AD66" s="119" cm="1">
        <f t="array" ref="AD66">'ادخال البيانات'!E76</f>
        <v>0</v>
      </c>
      <c r="AE66" s="119" cm="1">
        <f t="array" ref="AE66">'ادخال البيانات'!H76</f>
        <v>0</v>
      </c>
      <c r="AF66" s="119" cm="1">
        <f t="array" ref="AF66">'ادخال البيانات'!K76</f>
        <v>0</v>
      </c>
      <c r="AG66" s="119" cm="1">
        <f t="array" ref="AG66">'ادخال البيانات'!N76</f>
        <v>0</v>
      </c>
      <c r="AH66" s="119" cm="1">
        <f t="array" ref="AH66">'ادخال البيانات'!Q76</f>
        <v>0</v>
      </c>
      <c r="AI66" s="119" cm="1">
        <f t="array" ref="AI66">'ادخال البيانات'!T76</f>
        <v>0</v>
      </c>
      <c r="AJ66" s="119" cm="1">
        <f t="array" ref="AJ66">'ادخال البيانات'!W76</f>
        <v>0</v>
      </c>
      <c r="AK66" s="119" cm="1">
        <f t="array" ref="AK66">'ادخال البيانات'!Z76</f>
        <v>0</v>
      </c>
      <c r="AL66" s="119" cm="1">
        <f t="array" ref="AL66">'ادخال البيانات'!AC76</f>
        <v>0</v>
      </c>
    </row>
    <row r="67" ht="13.8" customHeight="1">
      <c r="A67" s="9"/>
      <c r="B67" s="95" cm="1">
        <f t="array" ref="B67">'الترتيب التنازلي '!BF40</f>
        <v>28</v>
      </c>
      <c r="C67" t="str" s="89" cm="1">
        <f t="array" ref="C67">'الترتيب التنازلي '!BG40</f>
      </c>
      <c r="D67" s="90"/>
      <c r="E67" s="90"/>
      <c r="F67" t="str" s="89" cm="1">
        <f t="array" ref="F67">'الترتيب التنازلي '!BH40</f>
      </c>
      <c r="G67" t="str" s="89" cm="1">
        <f t="array" ref="G67">'الترتيب التنازلي '!BI40</f>
      </c>
      <c r="H67" t="str" s="89" cm="1">
        <f t="array" ref="H67">'الترتيب التنازلي '!BJ40</f>
      </c>
      <c r="I67" s="9"/>
      <c r="J67" s="9"/>
      <c r="K67" s="9"/>
      <c r="L67" s="9"/>
      <c r="M67" s="9"/>
      <c r="N67" s="9"/>
      <c r="O67" s="9"/>
      <c r="P67" s="9"/>
      <c r="Q67" s="9"/>
      <c r="R67" s="9"/>
      <c r="S67" s="9"/>
      <c r="T67" s="9"/>
      <c r="U67" s="9"/>
      <c r="V67" s="9"/>
      <c r="W67" s="9"/>
      <c r="X67" s="9"/>
      <c r="Y67" s="9"/>
      <c r="Z67" s="9"/>
      <c r="AA67" s="9"/>
      <c r="AB67" s="9"/>
      <c r="AC67" s="9"/>
      <c r="AD67" s="119" cm="1">
        <f t="array" ref="AD67">'ادخال البيانات'!E77</f>
        <v>0</v>
      </c>
      <c r="AE67" s="119" cm="1">
        <f t="array" ref="AE67">'ادخال البيانات'!H77</f>
        <v>0</v>
      </c>
      <c r="AF67" s="119" cm="1">
        <f t="array" ref="AF67">'ادخال البيانات'!K77</f>
        <v>0</v>
      </c>
      <c r="AG67" s="119" cm="1">
        <f t="array" ref="AG67">'ادخال البيانات'!N77</f>
        <v>0</v>
      </c>
      <c r="AH67" s="119" cm="1">
        <f t="array" ref="AH67">'ادخال البيانات'!Q77</f>
        <v>0</v>
      </c>
      <c r="AI67" s="119" cm="1">
        <f t="array" ref="AI67">'ادخال البيانات'!T77</f>
        <v>0</v>
      </c>
      <c r="AJ67" s="119" cm="1">
        <f t="array" ref="AJ67">'ادخال البيانات'!W77</f>
        <v>0</v>
      </c>
      <c r="AK67" s="119" cm="1">
        <f t="array" ref="AK67">'ادخال البيانات'!Z77</f>
        <v>0</v>
      </c>
      <c r="AL67" s="119" cm="1">
        <f t="array" ref="AL67">'ادخال البيانات'!AC77</f>
        <v>0</v>
      </c>
    </row>
    <row r="68" ht="13.8" customHeight="1">
      <c r="A68" s="9"/>
      <c r="B68" s="95" cm="1">
        <f t="array" ref="B68">'الترتيب التنازلي '!BF41</f>
        <v>29</v>
      </c>
      <c r="C68" t="str" s="89" cm="1">
        <f t="array" ref="C68">'الترتيب التنازلي '!BG41</f>
      </c>
      <c r="D68" s="90"/>
      <c r="E68" s="90"/>
      <c r="F68" t="str" s="89" cm="1">
        <f t="array" ref="F68">'الترتيب التنازلي '!BH41</f>
      </c>
      <c r="G68" t="str" s="89" cm="1">
        <f t="array" ref="G68">'الترتيب التنازلي '!BI41</f>
      </c>
      <c r="H68" t="str" s="89" cm="1">
        <f t="array" ref="H68">'الترتيب التنازلي '!BJ41</f>
      </c>
      <c r="I68" s="9"/>
      <c r="J68" s="9"/>
      <c r="K68" s="9"/>
      <c r="L68" s="9"/>
      <c r="M68" s="9"/>
      <c r="N68" s="9"/>
      <c r="O68" s="9"/>
      <c r="P68" s="9"/>
      <c r="Q68" s="9"/>
      <c r="R68" s="9"/>
      <c r="S68" s="9"/>
      <c r="T68" s="9"/>
      <c r="U68" s="9"/>
      <c r="V68" s="9"/>
      <c r="W68" s="9"/>
      <c r="X68" s="9"/>
      <c r="Y68" s="9"/>
      <c r="Z68" s="9"/>
      <c r="AA68" s="9"/>
      <c r="AB68" s="9"/>
      <c r="AC68" s="9"/>
      <c r="AD68" s="119" cm="1">
        <f t="array" ref="AD68">'ادخال البيانات'!E78</f>
        <v>0</v>
      </c>
      <c r="AE68" s="119" cm="1">
        <f t="array" ref="AE68">'ادخال البيانات'!H78</f>
        <v>0</v>
      </c>
      <c r="AF68" s="119" cm="1">
        <f t="array" ref="AF68">'ادخال البيانات'!K78</f>
        <v>0</v>
      </c>
      <c r="AG68" s="119" cm="1">
        <f t="array" ref="AG68">'ادخال البيانات'!N78</f>
        <v>0</v>
      </c>
      <c r="AH68" s="119" cm="1">
        <f t="array" ref="AH68">'ادخال البيانات'!Q78</f>
        <v>0</v>
      </c>
      <c r="AI68" s="119" cm="1">
        <f t="array" ref="AI68">'ادخال البيانات'!T78</f>
        <v>0</v>
      </c>
      <c r="AJ68" s="119" cm="1">
        <f t="array" ref="AJ68">'ادخال البيانات'!W78</f>
        <v>0</v>
      </c>
      <c r="AK68" s="119" cm="1">
        <f t="array" ref="AK68">'ادخال البيانات'!Z78</f>
        <v>0</v>
      </c>
      <c r="AL68" s="119" cm="1">
        <f t="array" ref="AL68">'ادخال البيانات'!AC78</f>
        <v>0</v>
      </c>
    </row>
    <row r="69" ht="13.8" customHeight="1">
      <c r="A69" s="9"/>
      <c r="B69" s="95" cm="1">
        <f t="array" ref="B69">'الترتيب التنازلي '!BF42</f>
        <v>30</v>
      </c>
      <c r="C69" t="str" s="89" cm="1">
        <f t="array" ref="C69">'الترتيب التنازلي '!BG42</f>
      </c>
      <c r="D69" s="90"/>
      <c r="E69" s="90"/>
      <c r="F69" t="str" s="89" cm="1">
        <f t="array" ref="F69">'الترتيب التنازلي '!BH42</f>
      </c>
      <c r="G69" t="str" s="89" cm="1">
        <f t="array" ref="G69">'الترتيب التنازلي '!BI42</f>
      </c>
      <c r="H69" t="str" s="89" cm="1">
        <f t="array" ref="H69">'الترتيب التنازلي '!BJ42</f>
      </c>
      <c r="I69" s="9"/>
      <c r="J69" s="9"/>
      <c r="K69" s="9"/>
      <c r="L69" s="9"/>
      <c r="M69" s="9"/>
      <c r="N69" s="9"/>
      <c r="O69" s="9"/>
      <c r="P69" s="9"/>
      <c r="Q69" s="9"/>
      <c r="R69" s="9"/>
      <c r="S69" s="9"/>
      <c r="T69" s="9"/>
      <c r="U69" s="9"/>
      <c r="V69" s="9"/>
      <c r="W69" s="9"/>
      <c r="X69" s="9"/>
      <c r="Y69" s="9"/>
      <c r="Z69" s="9"/>
      <c r="AA69" s="9"/>
      <c r="AB69" s="9"/>
      <c r="AC69" s="9"/>
      <c r="AD69" s="119" cm="1">
        <f t="array" ref="AD69">'ادخال البيانات'!E79</f>
        <v>0</v>
      </c>
      <c r="AE69" s="119" cm="1">
        <f t="array" ref="AE69">'ادخال البيانات'!H79</f>
        <v>0</v>
      </c>
      <c r="AF69" s="119" cm="1">
        <f t="array" ref="AF69">'ادخال البيانات'!K79</f>
        <v>0</v>
      </c>
      <c r="AG69" s="119" cm="1">
        <f t="array" ref="AG69">'ادخال البيانات'!N79</f>
        <v>0</v>
      </c>
      <c r="AH69" s="119" cm="1">
        <f t="array" ref="AH69">'ادخال البيانات'!Q79</f>
        <v>0</v>
      </c>
      <c r="AI69" s="119" cm="1">
        <f t="array" ref="AI69">'ادخال البيانات'!T79</f>
        <v>0</v>
      </c>
      <c r="AJ69" s="119" cm="1">
        <f t="array" ref="AJ69">'ادخال البيانات'!W79</f>
        <v>0</v>
      </c>
      <c r="AK69" s="119" cm="1">
        <f t="array" ref="AK69">'ادخال البيانات'!Z79</f>
        <v>0</v>
      </c>
      <c r="AL69" s="119" cm="1">
        <f t="array" ref="AL69">'ادخال البيانات'!AC79</f>
        <v>0</v>
      </c>
    </row>
    <row r="70" ht="13.8" customHeight="1">
      <c r="A70" s="9"/>
      <c r="B70" s="95" cm="1">
        <f t="array" ref="B70">'الترتيب التنازلي '!BF43</f>
        <v>31</v>
      </c>
      <c r="C70" t="str" s="89" cm="1">
        <f t="array" ref="C70">'الترتيب التنازلي '!BG43</f>
      </c>
      <c r="D70" s="90"/>
      <c r="E70" s="90"/>
      <c r="F70" t="str" s="89" cm="1">
        <f t="array" ref="F70">'الترتيب التنازلي '!BH43</f>
      </c>
      <c r="G70" t="str" s="89" cm="1">
        <f t="array" ref="G70">'الترتيب التنازلي '!BI43</f>
      </c>
      <c r="H70" t="str" s="89" cm="1">
        <f t="array" ref="H70">'الترتيب التنازلي '!BJ43</f>
      </c>
      <c r="I70" s="9"/>
      <c r="J70" s="9"/>
      <c r="K70" s="9"/>
      <c r="L70" s="9"/>
      <c r="M70" s="9"/>
      <c r="N70" s="9"/>
      <c r="O70" s="9"/>
      <c r="P70" s="9"/>
      <c r="Q70" s="9"/>
      <c r="R70" s="9"/>
      <c r="S70" s="9"/>
      <c r="T70" s="9"/>
      <c r="U70" s="9"/>
      <c r="V70" s="9"/>
      <c r="W70" s="9"/>
      <c r="X70" s="9"/>
      <c r="Y70" s="9"/>
      <c r="Z70" s="9"/>
      <c r="AA70" s="9"/>
      <c r="AB70" s="9"/>
      <c r="AC70" s="9"/>
      <c r="AD70" s="119" cm="1">
        <f t="array" ref="AD70">'ادخال البيانات'!E80</f>
        <v>0</v>
      </c>
      <c r="AE70" s="119" cm="1">
        <f t="array" ref="AE70">'ادخال البيانات'!H80</f>
        <v>0</v>
      </c>
      <c r="AF70" s="119" cm="1">
        <f t="array" ref="AF70">'ادخال البيانات'!K80</f>
        <v>0</v>
      </c>
      <c r="AG70" s="119" cm="1">
        <f t="array" ref="AG70">'ادخال البيانات'!N80</f>
        <v>0</v>
      </c>
      <c r="AH70" s="119" cm="1">
        <f t="array" ref="AH70">'ادخال البيانات'!Q80</f>
        <v>0</v>
      </c>
      <c r="AI70" s="119" cm="1">
        <f t="array" ref="AI70">'ادخال البيانات'!T80</f>
        <v>0</v>
      </c>
      <c r="AJ70" s="119" cm="1">
        <f t="array" ref="AJ70">'ادخال البيانات'!W80</f>
        <v>0</v>
      </c>
      <c r="AK70" s="119" cm="1">
        <f t="array" ref="AK70">'ادخال البيانات'!Z80</f>
        <v>0</v>
      </c>
      <c r="AL70" s="119" cm="1">
        <f t="array" ref="AL70">'ادخال البيانات'!AC80</f>
        <v>0</v>
      </c>
    </row>
    <row r="71" ht="13.8" customHeight="1">
      <c r="A71" s="9"/>
      <c r="B71" s="95" cm="1">
        <f t="array" ref="B71">'الترتيب التنازلي '!BF44</f>
        <v>32</v>
      </c>
      <c r="C71" t="str" s="89" cm="1">
        <f t="array" ref="C71">'الترتيب التنازلي '!BG44</f>
      </c>
      <c r="D71" s="90"/>
      <c r="E71" s="90"/>
      <c r="F71" t="str" s="89" cm="1">
        <f t="array" ref="F71">'الترتيب التنازلي '!BH44</f>
      </c>
      <c r="G71" t="str" s="89" cm="1">
        <f t="array" ref="G71">'الترتيب التنازلي '!BI44</f>
      </c>
      <c r="H71" t="str" s="89" cm="1">
        <f t="array" ref="H71">'الترتيب التنازلي '!BJ44</f>
      </c>
      <c r="I71" s="9"/>
      <c r="J71" s="9"/>
      <c r="K71" s="9"/>
      <c r="L71" s="9"/>
      <c r="M71" s="9"/>
      <c r="N71" s="9"/>
      <c r="O71" s="9"/>
      <c r="P71" s="9"/>
      <c r="Q71" s="9"/>
      <c r="R71" s="9"/>
      <c r="S71" s="9"/>
      <c r="T71" s="9"/>
      <c r="U71" s="9"/>
      <c r="V71" s="9"/>
      <c r="W71" s="9"/>
      <c r="X71" s="9"/>
      <c r="Y71" s="9"/>
      <c r="Z71" s="9"/>
      <c r="AA71" s="9"/>
      <c r="AB71" s="9"/>
      <c r="AC71" s="9"/>
      <c r="AD71" s="119" cm="1">
        <f t="array" ref="AD71">'ادخال البيانات'!E81</f>
        <v>0</v>
      </c>
      <c r="AE71" s="119" cm="1">
        <f t="array" ref="AE71">'ادخال البيانات'!H81</f>
        <v>0</v>
      </c>
      <c r="AF71" s="119" cm="1">
        <f t="array" ref="AF71">'ادخال البيانات'!K81</f>
        <v>0</v>
      </c>
      <c r="AG71" s="119" cm="1">
        <f t="array" ref="AG71">'ادخال البيانات'!N81</f>
        <v>0</v>
      </c>
      <c r="AH71" s="119" cm="1">
        <f t="array" ref="AH71">'ادخال البيانات'!Q81</f>
        <v>0</v>
      </c>
      <c r="AI71" s="119" cm="1">
        <f t="array" ref="AI71">'ادخال البيانات'!T81</f>
        <v>0</v>
      </c>
      <c r="AJ71" s="119" cm="1">
        <f t="array" ref="AJ71">'ادخال البيانات'!W81</f>
        <v>0</v>
      </c>
      <c r="AK71" s="119" cm="1">
        <f t="array" ref="AK71">'ادخال البيانات'!Z81</f>
        <v>0</v>
      </c>
      <c r="AL71" s="119" cm="1">
        <f t="array" ref="AL71">'ادخال البيانات'!AC81</f>
        <v>0</v>
      </c>
    </row>
    <row r="72" ht="13.8" customHeight="1">
      <c r="A72" s="9"/>
      <c r="B72" s="95" cm="1">
        <f t="array" ref="B72">'الترتيب التنازلي '!BF45</f>
        <v>33</v>
      </c>
      <c r="C72" t="str" s="89" cm="1">
        <f t="array" ref="C72">'الترتيب التنازلي '!BG45</f>
      </c>
      <c r="D72" s="90"/>
      <c r="E72" s="90"/>
      <c r="F72" t="str" s="89" cm="1">
        <f t="array" ref="F72">'الترتيب التنازلي '!BH45</f>
      </c>
      <c r="G72" t="str" s="89" cm="1">
        <f t="array" ref="G72">'الترتيب التنازلي '!BI45</f>
      </c>
      <c r="H72" t="str" s="89" cm="1">
        <f t="array" ref="H72">'الترتيب التنازلي '!BJ45</f>
      </c>
      <c r="I72" s="9"/>
      <c r="J72" s="9"/>
      <c r="K72" s="9"/>
      <c r="L72" s="9"/>
      <c r="M72" s="9"/>
      <c r="N72" s="9"/>
      <c r="O72" s="9"/>
      <c r="P72" s="9"/>
      <c r="Q72" s="9"/>
      <c r="R72" s="9"/>
      <c r="S72" s="9"/>
      <c r="T72" s="9"/>
      <c r="U72" s="9"/>
      <c r="V72" s="9"/>
      <c r="W72" s="9"/>
      <c r="X72" s="9"/>
      <c r="Y72" s="9"/>
      <c r="Z72" s="9"/>
      <c r="AA72" s="9"/>
      <c r="AB72" s="9"/>
      <c r="AC72" s="9"/>
      <c r="AD72" s="119" cm="1">
        <f t="array" ref="AD72">'ادخال البيانات'!E82</f>
        <v>0</v>
      </c>
      <c r="AE72" s="119" cm="1">
        <f t="array" ref="AE72">'ادخال البيانات'!H82</f>
        <v>0</v>
      </c>
      <c r="AF72" s="119" cm="1">
        <f t="array" ref="AF72">'ادخال البيانات'!K82</f>
        <v>0</v>
      </c>
      <c r="AG72" s="119" cm="1">
        <f t="array" ref="AG72">'ادخال البيانات'!N82</f>
        <v>0</v>
      </c>
      <c r="AH72" s="119" cm="1">
        <f t="array" ref="AH72">'ادخال البيانات'!Q82</f>
        <v>0</v>
      </c>
      <c r="AI72" s="119" cm="1">
        <f t="array" ref="AI72">'ادخال البيانات'!T82</f>
        <v>0</v>
      </c>
      <c r="AJ72" s="119" cm="1">
        <f t="array" ref="AJ72">'ادخال البيانات'!W82</f>
        <v>0</v>
      </c>
      <c r="AK72" s="119" cm="1">
        <f t="array" ref="AK72">'ادخال البيانات'!Z82</f>
        <v>0</v>
      </c>
      <c r="AL72" s="119" cm="1">
        <f t="array" ref="AL72">'ادخال البيانات'!AC82</f>
        <v>0</v>
      </c>
    </row>
    <row r="73" ht="13.8" customHeight="1">
      <c r="A73" s="9"/>
      <c r="B73" s="95" cm="1">
        <f t="array" ref="B73">'الترتيب التنازلي '!BF46</f>
        <v>34</v>
      </c>
      <c r="C73" t="str" s="89" cm="1">
        <f t="array" ref="C73">'الترتيب التنازلي '!BG46</f>
      </c>
      <c r="D73" s="90"/>
      <c r="E73" s="90"/>
      <c r="F73" t="str" s="89" cm="1">
        <f t="array" ref="F73">'الترتيب التنازلي '!BH46</f>
      </c>
      <c r="G73" t="str" s="89" cm="1">
        <f t="array" ref="G73">'الترتيب التنازلي '!BI46</f>
      </c>
      <c r="H73" t="str" s="89" cm="1">
        <f t="array" ref="H73">'الترتيب التنازلي '!BJ46</f>
      </c>
      <c r="I73" s="9"/>
      <c r="J73" s="9"/>
      <c r="K73" s="9"/>
      <c r="L73" s="9"/>
      <c r="M73" s="9"/>
      <c r="N73" s="9"/>
      <c r="O73" s="9"/>
      <c r="P73" s="9"/>
      <c r="Q73" s="9"/>
      <c r="R73" s="9"/>
      <c r="S73" s="9"/>
      <c r="T73" s="9"/>
      <c r="U73" s="9"/>
      <c r="V73" s="9"/>
      <c r="W73" s="9"/>
      <c r="X73" s="9"/>
      <c r="Y73" s="9"/>
      <c r="Z73" s="9"/>
      <c r="AA73" s="9"/>
      <c r="AB73" s="9"/>
      <c r="AC73" s="9"/>
      <c r="AD73" s="119" cm="1">
        <f t="array" ref="AD73">'ادخال البيانات'!E83</f>
        <v>0</v>
      </c>
      <c r="AE73" s="119" cm="1">
        <f t="array" ref="AE73">'ادخال البيانات'!H83</f>
        <v>0</v>
      </c>
      <c r="AF73" s="119" cm="1">
        <f t="array" ref="AF73">'ادخال البيانات'!K83</f>
        <v>0</v>
      </c>
      <c r="AG73" s="119" cm="1">
        <f t="array" ref="AG73">'ادخال البيانات'!N83</f>
        <v>0</v>
      </c>
      <c r="AH73" s="119" cm="1">
        <f t="array" ref="AH73">'ادخال البيانات'!Q83</f>
        <v>0</v>
      </c>
      <c r="AI73" s="119" cm="1">
        <f t="array" ref="AI73">'ادخال البيانات'!T83</f>
        <v>0</v>
      </c>
      <c r="AJ73" s="119" cm="1">
        <f t="array" ref="AJ73">'ادخال البيانات'!W83</f>
        <v>0</v>
      </c>
      <c r="AK73" s="119" cm="1">
        <f t="array" ref="AK73">'ادخال البيانات'!Z83</f>
        <v>0</v>
      </c>
      <c r="AL73" s="119" cm="1">
        <f t="array" ref="AL73">'ادخال البيانات'!AC83</f>
        <v>0</v>
      </c>
    </row>
    <row r="74" ht="13.8" customHeight="1">
      <c r="A74" s="9"/>
      <c r="B74" s="95" cm="1">
        <f t="array" ref="B74">'الترتيب التنازلي '!BF47</f>
        <v>35</v>
      </c>
      <c r="C74" t="str" s="89" cm="1">
        <f t="array" ref="C74">'الترتيب التنازلي '!BG47</f>
      </c>
      <c r="D74" s="90"/>
      <c r="E74" s="90"/>
      <c r="F74" t="str" s="89" cm="1">
        <f t="array" ref="F74">'الترتيب التنازلي '!BH47</f>
      </c>
      <c r="G74" t="str" s="89" cm="1">
        <f t="array" ref="G74">'الترتيب التنازلي '!BI47</f>
      </c>
      <c r="H74" t="str" s="89" cm="1">
        <f t="array" ref="H74">'الترتيب التنازلي '!BJ47</f>
      </c>
      <c r="I74" s="9"/>
      <c r="J74" s="9"/>
      <c r="K74" s="9"/>
      <c r="L74" s="9"/>
      <c r="M74" s="9"/>
      <c r="N74" s="9"/>
      <c r="O74" s="9"/>
      <c r="P74" s="9"/>
      <c r="Q74" s="9"/>
      <c r="R74" s="9"/>
      <c r="S74" s="9"/>
      <c r="T74" s="9"/>
      <c r="U74" s="9"/>
      <c r="V74" s="9"/>
      <c r="W74" s="9"/>
      <c r="X74" s="9"/>
      <c r="Y74" s="9"/>
      <c r="Z74" s="9"/>
      <c r="AA74" s="9"/>
      <c r="AB74" s="9"/>
      <c r="AC74" s="9"/>
      <c r="AD74" s="119" cm="1">
        <f t="array" ref="AD74">'ادخال البيانات'!E84</f>
        <v>0</v>
      </c>
      <c r="AE74" s="119" cm="1">
        <f t="array" ref="AE74">'ادخال البيانات'!H84</f>
        <v>0</v>
      </c>
      <c r="AF74" s="119" cm="1">
        <f t="array" ref="AF74">'ادخال البيانات'!K84</f>
        <v>0</v>
      </c>
      <c r="AG74" s="119" cm="1">
        <f t="array" ref="AG74">'ادخال البيانات'!N84</f>
        <v>0</v>
      </c>
      <c r="AH74" s="119" cm="1">
        <f t="array" ref="AH74">'ادخال البيانات'!Q84</f>
        <v>0</v>
      </c>
      <c r="AI74" s="119" cm="1">
        <f t="array" ref="AI74">'ادخال البيانات'!T84</f>
        <v>0</v>
      </c>
      <c r="AJ74" s="119" cm="1">
        <f t="array" ref="AJ74">'ادخال البيانات'!W84</f>
        <v>0</v>
      </c>
      <c r="AK74" s="119" cm="1">
        <f t="array" ref="AK74">'ادخال البيانات'!Z84</f>
        <v>0</v>
      </c>
      <c r="AL74" s="119" cm="1">
        <f t="array" ref="AL74">'ادخال البيانات'!AC84</f>
        <v>0</v>
      </c>
    </row>
    <row r="75" ht="13.8" customHeight="1">
      <c r="A75" s="9"/>
      <c r="B75" s="95" cm="1">
        <f t="array" ref="B75">'الترتيب التنازلي '!BF48</f>
        <v>36</v>
      </c>
      <c r="C75" t="str" s="89" cm="1">
        <f t="array" ref="C75">'الترتيب التنازلي '!BG48</f>
      </c>
      <c r="D75" s="90"/>
      <c r="E75" s="90"/>
      <c r="F75" t="str" s="89" cm="1">
        <f t="array" ref="F75">'الترتيب التنازلي '!BH48</f>
      </c>
      <c r="G75" t="str" s="89" cm="1">
        <f t="array" ref="G75">'الترتيب التنازلي '!BI48</f>
      </c>
      <c r="H75" t="str" s="89" cm="1">
        <f t="array" ref="H75">'الترتيب التنازلي '!BJ48</f>
      </c>
      <c r="I75" s="9"/>
      <c r="J75" s="9"/>
      <c r="K75" s="9"/>
      <c r="L75" s="9"/>
      <c r="M75" s="9"/>
      <c r="N75" s="9"/>
      <c r="O75" s="9"/>
      <c r="P75" s="9"/>
      <c r="Q75" s="9"/>
      <c r="R75" s="9"/>
      <c r="S75" s="9"/>
      <c r="T75" s="9"/>
      <c r="U75" s="9"/>
      <c r="V75" s="9"/>
      <c r="W75" s="9"/>
      <c r="X75" s="9"/>
      <c r="Y75" s="9"/>
      <c r="Z75" s="9"/>
      <c r="AA75" s="9"/>
      <c r="AB75" s="9"/>
      <c r="AC75" s="9"/>
      <c r="AD75" s="119" cm="1">
        <f t="array" ref="AD75">'ادخال البيانات'!E85</f>
        <v>0</v>
      </c>
      <c r="AE75" s="119" cm="1">
        <f t="array" ref="AE75">'ادخال البيانات'!H85</f>
        <v>0</v>
      </c>
      <c r="AF75" s="119" cm="1">
        <f t="array" ref="AF75">'ادخال البيانات'!K85</f>
        <v>0</v>
      </c>
      <c r="AG75" s="119" cm="1">
        <f t="array" ref="AG75">'ادخال البيانات'!N85</f>
        <v>0</v>
      </c>
      <c r="AH75" s="119" cm="1">
        <f t="array" ref="AH75">'ادخال البيانات'!Q85</f>
        <v>0</v>
      </c>
      <c r="AI75" s="119" cm="1">
        <f t="array" ref="AI75">'ادخال البيانات'!T85</f>
        <v>0</v>
      </c>
      <c r="AJ75" s="119" cm="1">
        <f t="array" ref="AJ75">'ادخال البيانات'!W85</f>
        <v>0</v>
      </c>
      <c r="AK75" s="119" cm="1">
        <f t="array" ref="AK75">'ادخال البيانات'!Z85</f>
        <v>0</v>
      </c>
      <c r="AL75" s="119" cm="1">
        <f t="array" ref="AL75">'ادخال البيانات'!AC85</f>
        <v>0</v>
      </c>
    </row>
    <row r="76" ht="13.8" customHeight="1">
      <c r="A76" s="9"/>
      <c r="B76" s="95" cm="1">
        <f t="array" ref="B76">'الترتيب التنازلي '!BF49</f>
        <v>37</v>
      </c>
      <c r="C76" t="str" s="89" cm="1">
        <f t="array" ref="C76">'الترتيب التنازلي '!BG49</f>
      </c>
      <c r="D76" s="90"/>
      <c r="E76" s="90"/>
      <c r="F76" t="str" s="89" cm="1">
        <f t="array" ref="F76">'الترتيب التنازلي '!BH49</f>
      </c>
      <c r="G76" t="str" s="89" cm="1">
        <f t="array" ref="G76">'الترتيب التنازلي '!BI49</f>
      </c>
      <c r="H76" t="str" s="89" cm="1">
        <f t="array" ref="H76">'الترتيب التنازلي '!BJ49</f>
      </c>
      <c r="I76" s="9"/>
      <c r="J76" s="9"/>
      <c r="K76" s="9"/>
      <c r="L76" s="9"/>
      <c r="M76" s="9"/>
      <c r="N76" s="9"/>
      <c r="O76" s="9"/>
      <c r="P76" s="9"/>
      <c r="Q76" s="9"/>
      <c r="R76" s="9"/>
      <c r="S76" s="9"/>
      <c r="T76" s="9"/>
      <c r="U76" s="9"/>
      <c r="V76" s="9"/>
      <c r="W76" s="9"/>
      <c r="X76" s="9"/>
      <c r="Y76" s="9"/>
      <c r="Z76" s="9"/>
      <c r="AA76" s="9"/>
      <c r="AB76" s="9"/>
      <c r="AC76" s="9"/>
      <c r="AD76" s="119" cm="1">
        <f t="array" ref="AD76">'ادخال البيانات'!E86</f>
        <v>0</v>
      </c>
      <c r="AE76" s="119" cm="1">
        <f t="array" ref="AE76">'ادخال البيانات'!H86</f>
        <v>0</v>
      </c>
      <c r="AF76" s="119" cm="1">
        <f t="array" ref="AF76">'ادخال البيانات'!K86</f>
        <v>0</v>
      </c>
      <c r="AG76" s="119" cm="1">
        <f t="array" ref="AG76">'ادخال البيانات'!N86</f>
        <v>0</v>
      </c>
      <c r="AH76" s="119" cm="1">
        <f t="array" ref="AH76">'ادخال البيانات'!Q86</f>
        <v>0</v>
      </c>
      <c r="AI76" s="119" cm="1">
        <f t="array" ref="AI76">'ادخال البيانات'!T86</f>
        <v>0</v>
      </c>
      <c r="AJ76" s="119" cm="1">
        <f t="array" ref="AJ76">'ادخال البيانات'!W86</f>
        <v>0</v>
      </c>
      <c r="AK76" s="119" cm="1">
        <f t="array" ref="AK76">'ادخال البيانات'!Z86</f>
        <v>0</v>
      </c>
      <c r="AL76" s="119" cm="1">
        <f t="array" ref="AL76">'ادخال البيانات'!AC86</f>
        <v>0</v>
      </c>
    </row>
    <row r="77" ht="13.8" customHeight="1">
      <c r="A77" s="9"/>
      <c r="B77" s="95" cm="1">
        <f t="array" ref="B77">'الترتيب التنازلي '!BF50</f>
        <v>38</v>
      </c>
      <c r="C77" t="str" s="89" cm="1">
        <f t="array" ref="C77">'الترتيب التنازلي '!BG50</f>
      </c>
      <c r="D77" s="90"/>
      <c r="E77" s="90"/>
      <c r="F77" t="str" s="89" cm="1">
        <f t="array" ref="F77">'الترتيب التنازلي '!BH50</f>
      </c>
      <c r="G77" t="str" s="89" cm="1">
        <f t="array" ref="G77">'الترتيب التنازلي '!BI50</f>
      </c>
      <c r="H77" t="str" s="89" cm="1">
        <f t="array" ref="H77">'الترتيب التنازلي '!BJ50</f>
      </c>
      <c r="I77" s="9"/>
      <c r="J77" s="9"/>
      <c r="K77" s="9"/>
      <c r="L77" s="9"/>
      <c r="M77" s="9"/>
      <c r="N77" s="9"/>
      <c r="O77" s="9"/>
      <c r="P77" s="9"/>
      <c r="Q77" s="9"/>
      <c r="R77" s="9"/>
      <c r="S77" s="9"/>
      <c r="T77" s="9"/>
      <c r="U77" s="9"/>
      <c r="V77" s="9"/>
      <c r="W77" s="9"/>
      <c r="X77" s="9"/>
      <c r="Y77" s="9"/>
      <c r="Z77" s="9"/>
      <c r="AA77" s="9"/>
      <c r="AB77" s="9"/>
      <c r="AC77" s="9"/>
      <c r="AD77" s="119" cm="1">
        <f t="array" ref="AD77">'ادخال البيانات'!E87</f>
        <v>0</v>
      </c>
      <c r="AE77" s="119" cm="1">
        <f t="array" ref="AE77">'ادخال البيانات'!H87</f>
        <v>0</v>
      </c>
      <c r="AF77" s="119" cm="1">
        <f t="array" ref="AF77">'ادخال البيانات'!K87</f>
        <v>0</v>
      </c>
      <c r="AG77" s="119" cm="1">
        <f t="array" ref="AG77">'ادخال البيانات'!N87</f>
        <v>0</v>
      </c>
      <c r="AH77" s="119" cm="1">
        <f t="array" ref="AH77">'ادخال البيانات'!Q87</f>
        <v>0</v>
      </c>
      <c r="AI77" s="119" cm="1">
        <f t="array" ref="AI77">'ادخال البيانات'!T87</f>
        <v>0</v>
      </c>
      <c r="AJ77" s="119" cm="1">
        <f t="array" ref="AJ77">'ادخال البيانات'!W87</f>
        <v>0</v>
      </c>
      <c r="AK77" s="119" cm="1">
        <f t="array" ref="AK77">'ادخال البيانات'!Z87</f>
        <v>0</v>
      </c>
      <c r="AL77" s="119" cm="1">
        <f t="array" ref="AL77">'ادخال البيانات'!AC87</f>
        <v>0</v>
      </c>
    </row>
    <row r="78" ht="13.8" customHeight="1">
      <c r="A78" s="9"/>
      <c r="B78" s="95" cm="1">
        <f t="array" ref="B78">'الترتيب التنازلي '!BF51</f>
        <v>39</v>
      </c>
      <c r="C78" t="str" s="89" cm="1">
        <f t="array" ref="C78">'الترتيب التنازلي '!BG51</f>
      </c>
      <c r="D78" s="90"/>
      <c r="E78" s="90"/>
      <c r="F78" t="str" s="89" cm="1">
        <f t="array" ref="F78">'الترتيب التنازلي '!BH51</f>
      </c>
      <c r="G78" t="str" s="89" cm="1">
        <f t="array" ref="G78">'الترتيب التنازلي '!BI51</f>
      </c>
      <c r="H78" t="str" s="89" cm="1">
        <f t="array" ref="H78">'الترتيب التنازلي '!BJ51</f>
      </c>
      <c r="I78" s="9"/>
      <c r="J78" s="9"/>
      <c r="K78" s="9"/>
      <c r="L78" s="9"/>
      <c r="M78" s="9"/>
      <c r="N78" s="9"/>
      <c r="O78" s="9"/>
      <c r="P78" s="9"/>
      <c r="Q78" s="9"/>
      <c r="R78" s="9"/>
      <c r="S78" s="9"/>
      <c r="T78" s="9"/>
      <c r="U78" s="9"/>
      <c r="V78" s="9"/>
      <c r="W78" s="9"/>
      <c r="X78" s="9"/>
      <c r="Y78" s="9"/>
      <c r="Z78" s="9"/>
      <c r="AA78" s="9"/>
      <c r="AB78" s="9"/>
      <c r="AC78" s="9"/>
      <c r="AD78" s="119" cm="1">
        <f t="array" ref="AD78">'ادخال البيانات'!E88</f>
        <v>0</v>
      </c>
      <c r="AE78" s="119" cm="1">
        <f t="array" ref="AE78">'ادخال البيانات'!H88</f>
        <v>0</v>
      </c>
      <c r="AF78" s="119" cm="1">
        <f t="array" ref="AF78">'ادخال البيانات'!K88</f>
        <v>0</v>
      </c>
      <c r="AG78" s="119" cm="1">
        <f t="array" ref="AG78">'ادخال البيانات'!N88</f>
        <v>0</v>
      </c>
      <c r="AH78" s="119" cm="1">
        <f t="array" ref="AH78">'ادخال البيانات'!Q88</f>
        <v>0</v>
      </c>
      <c r="AI78" s="119" cm="1">
        <f t="array" ref="AI78">'ادخال البيانات'!T88</f>
        <v>0</v>
      </c>
      <c r="AJ78" s="119" cm="1">
        <f t="array" ref="AJ78">'ادخال البيانات'!W88</f>
        <v>0</v>
      </c>
      <c r="AK78" s="119" cm="1">
        <f t="array" ref="AK78">'ادخال البيانات'!Z88</f>
        <v>0</v>
      </c>
      <c r="AL78" s="119" cm="1">
        <f t="array" ref="AL78">'ادخال البيانات'!AC88</f>
        <v>0</v>
      </c>
    </row>
    <row r="79" ht="13.8" customHeight="1">
      <c r="A79" s="9"/>
      <c r="B79" s="95" cm="1">
        <f t="array" ref="B79">'الترتيب التنازلي '!BF52</f>
        <v>40</v>
      </c>
      <c r="C79" t="str" s="89" cm="1">
        <f t="array" ref="C79">'الترتيب التنازلي '!BG52</f>
      </c>
      <c r="D79" s="90"/>
      <c r="E79" s="90"/>
      <c r="F79" t="str" s="89" cm="1">
        <f t="array" ref="F79">'الترتيب التنازلي '!BH52</f>
      </c>
      <c r="G79" t="str" s="89" cm="1">
        <f t="array" ref="G79">'الترتيب التنازلي '!BI52</f>
      </c>
      <c r="H79" t="str" s="89" cm="1">
        <f t="array" ref="H79">'الترتيب التنازلي '!BJ52</f>
      </c>
      <c r="I79" s="9"/>
      <c r="J79" s="9"/>
      <c r="K79" s="9"/>
      <c r="L79" s="9"/>
      <c r="M79" s="9"/>
      <c r="N79" s="9"/>
      <c r="O79" s="9"/>
      <c r="P79" s="9"/>
      <c r="Q79" s="9"/>
      <c r="R79" s="9"/>
      <c r="S79" s="9"/>
      <c r="T79" s="9"/>
      <c r="U79" s="9"/>
      <c r="V79" s="9"/>
      <c r="W79" s="9"/>
      <c r="X79" s="9"/>
      <c r="Y79" s="9"/>
      <c r="Z79" s="9"/>
      <c r="AA79" s="9"/>
      <c r="AB79" s="9"/>
      <c r="AC79" s="9"/>
      <c r="AD79" s="119" cm="1">
        <f t="array" ref="AD79">'ادخال البيانات'!E89</f>
        <v>0</v>
      </c>
      <c r="AE79" s="119" cm="1">
        <f t="array" ref="AE79">'ادخال البيانات'!H89</f>
        <v>0</v>
      </c>
      <c r="AF79" s="119" cm="1">
        <f t="array" ref="AF79">'ادخال البيانات'!K89</f>
        <v>0</v>
      </c>
      <c r="AG79" s="119" cm="1">
        <f t="array" ref="AG79">'ادخال البيانات'!N89</f>
        <v>0</v>
      </c>
      <c r="AH79" s="119" cm="1">
        <f t="array" ref="AH79">'ادخال البيانات'!Q89</f>
        <v>0</v>
      </c>
      <c r="AI79" s="119" cm="1">
        <f t="array" ref="AI79">'ادخال البيانات'!T89</f>
        <v>0</v>
      </c>
      <c r="AJ79" s="119" cm="1">
        <f t="array" ref="AJ79">'ادخال البيانات'!W89</f>
        <v>0</v>
      </c>
      <c r="AK79" s="119" cm="1">
        <f t="array" ref="AK79">'ادخال البيانات'!Z89</f>
        <v>0</v>
      </c>
      <c r="AL79" s="119" cm="1">
        <f t="array" ref="AL79">'ادخال البيانات'!AC89</f>
        <v>0</v>
      </c>
    </row>
    <row r="80" ht="13.8" customHeight="1">
      <c r="A80" s="9"/>
      <c r="B80" s="95" cm="1">
        <f t="array" ref="B80">'الترتيب التنازلي '!BF53</f>
        <v>41</v>
      </c>
      <c r="C80" t="str" s="89" cm="1">
        <f t="array" ref="C80">'الترتيب التنازلي '!BG53</f>
      </c>
      <c r="D80" s="90"/>
      <c r="E80" s="90"/>
      <c r="F80" t="str" s="89" cm="1">
        <f t="array" ref="F80">'الترتيب التنازلي '!BH53</f>
      </c>
      <c r="G80" t="str" s="89" cm="1">
        <f t="array" ref="G80">'الترتيب التنازلي '!BI53</f>
      </c>
      <c r="H80" t="str" s="89" cm="1">
        <f t="array" ref="H80">'الترتيب التنازلي '!BJ53</f>
      </c>
      <c r="I80" s="9"/>
      <c r="J80" s="9"/>
      <c r="K80" s="9"/>
      <c r="L80" s="9"/>
      <c r="M80" s="9"/>
      <c r="N80" s="9"/>
      <c r="O80" s="9"/>
      <c r="P80" s="9"/>
      <c r="Q80" s="9"/>
      <c r="R80" s="9"/>
      <c r="S80" s="9"/>
      <c r="T80" s="9"/>
      <c r="U80" s="9"/>
      <c r="V80" s="9"/>
      <c r="W80" s="9"/>
      <c r="X80" s="9"/>
      <c r="Y80" s="9"/>
      <c r="Z80" s="9"/>
      <c r="AA80" s="9"/>
      <c r="AB80" s="9"/>
      <c r="AC80" s="9"/>
      <c r="AD80" s="119" cm="1">
        <f t="array" ref="AD80">'ادخال البيانات'!E90</f>
        <v>0</v>
      </c>
      <c r="AE80" s="119" cm="1">
        <f t="array" ref="AE80">'ادخال البيانات'!H90</f>
        <v>0</v>
      </c>
      <c r="AF80" s="119" cm="1">
        <f t="array" ref="AF80">'ادخال البيانات'!K90</f>
        <v>0</v>
      </c>
      <c r="AG80" s="119" cm="1">
        <f t="array" ref="AG80">'ادخال البيانات'!N90</f>
        <v>0</v>
      </c>
      <c r="AH80" s="119" cm="1">
        <f t="array" ref="AH80">'ادخال البيانات'!Q90</f>
        <v>0</v>
      </c>
      <c r="AI80" s="119" cm="1">
        <f t="array" ref="AI80">'ادخال البيانات'!T90</f>
        <v>0</v>
      </c>
      <c r="AJ80" s="119" cm="1">
        <f t="array" ref="AJ80">'ادخال البيانات'!W90</f>
        <v>0</v>
      </c>
      <c r="AK80" s="119" cm="1">
        <f t="array" ref="AK80">'ادخال البيانات'!Z90</f>
        <v>0</v>
      </c>
      <c r="AL80" s="119" cm="1">
        <f t="array" ref="AL80">'ادخال البيانات'!AC90</f>
        <v>0</v>
      </c>
    </row>
    <row r="81" ht="13.8" customHeight="1">
      <c r="A81" s="9"/>
      <c r="B81" s="95" cm="1">
        <f t="array" ref="B81">'الترتيب التنازلي '!BF54</f>
        <v>42</v>
      </c>
      <c r="C81" t="str" s="89" cm="1">
        <f t="array" ref="C81">'الترتيب التنازلي '!BG54</f>
      </c>
      <c r="D81" s="90"/>
      <c r="E81" s="90"/>
      <c r="F81" t="str" s="89" cm="1">
        <f t="array" ref="F81">'الترتيب التنازلي '!BH54</f>
      </c>
      <c r="G81" t="str" s="89" cm="1">
        <f t="array" ref="G81">'الترتيب التنازلي '!BI54</f>
      </c>
      <c r="H81" t="str" s="89" cm="1">
        <f t="array" ref="H81">'الترتيب التنازلي '!BJ54</f>
      </c>
      <c r="I81" s="9"/>
      <c r="J81" s="9"/>
      <c r="K81" s="9"/>
      <c r="L81" s="9"/>
      <c r="M81" s="9"/>
      <c r="N81" s="9"/>
      <c r="O81" s="9"/>
      <c r="P81" s="9"/>
      <c r="Q81" s="9"/>
      <c r="R81" s="9"/>
      <c r="S81" s="9"/>
      <c r="T81" s="9"/>
      <c r="U81" s="9"/>
      <c r="V81" s="9"/>
      <c r="W81" s="9"/>
      <c r="X81" s="9"/>
      <c r="Y81" s="9"/>
      <c r="Z81" s="9"/>
      <c r="AA81" s="9"/>
      <c r="AB81" s="9"/>
      <c r="AC81" s="9"/>
      <c r="AD81" s="119" cm="1">
        <f t="array" ref="AD81">'ادخال البيانات'!E91</f>
        <v>0</v>
      </c>
      <c r="AE81" s="119" cm="1">
        <f t="array" ref="AE81">'ادخال البيانات'!H91</f>
        <v>0</v>
      </c>
      <c r="AF81" s="119" cm="1">
        <f t="array" ref="AF81">'ادخال البيانات'!K91</f>
        <v>0</v>
      </c>
      <c r="AG81" s="119" cm="1">
        <f t="array" ref="AG81">'ادخال البيانات'!N91</f>
        <v>0</v>
      </c>
      <c r="AH81" s="119" cm="1">
        <f t="array" ref="AH81">'ادخال البيانات'!Q91</f>
        <v>0</v>
      </c>
      <c r="AI81" s="119" cm="1">
        <f t="array" ref="AI81">'ادخال البيانات'!T91</f>
        <v>0</v>
      </c>
      <c r="AJ81" s="119" cm="1">
        <f t="array" ref="AJ81">'ادخال البيانات'!W91</f>
        <v>0</v>
      </c>
      <c r="AK81" s="119" cm="1">
        <f t="array" ref="AK81">'ادخال البيانات'!Z91</f>
        <v>0</v>
      </c>
      <c r="AL81" s="119" cm="1">
        <f t="array" ref="AL81">'ادخال البيانات'!AC91</f>
        <v>0</v>
      </c>
    </row>
    <row r="82" ht="13.8" customHeight="1">
      <c r="A82" s="9"/>
      <c r="B82" s="95" cm="1">
        <f t="array" ref="B82">'الترتيب التنازلي '!BF55</f>
        <v>43</v>
      </c>
      <c r="C82" t="str" s="89" cm="1">
        <f t="array" ref="C82">'الترتيب التنازلي '!BG55</f>
      </c>
      <c r="D82" s="90"/>
      <c r="E82" s="90"/>
      <c r="F82" t="str" s="89" cm="1">
        <f t="array" ref="F82">'الترتيب التنازلي '!BH55</f>
      </c>
      <c r="G82" t="str" s="89" cm="1">
        <f t="array" ref="G82">'الترتيب التنازلي '!BI55</f>
      </c>
      <c r="H82" t="str" s="89" cm="1">
        <f t="array" ref="H82">'الترتيب التنازلي '!BJ55</f>
      </c>
      <c r="I82" s="9"/>
      <c r="J82" s="9"/>
      <c r="K82" s="9"/>
      <c r="L82" s="9"/>
      <c r="M82" s="9"/>
      <c r="N82" s="9"/>
      <c r="O82" s="9"/>
      <c r="P82" s="9"/>
      <c r="Q82" s="9"/>
      <c r="R82" s="9"/>
      <c r="S82" s="9"/>
      <c r="T82" s="9"/>
      <c r="U82" s="9"/>
      <c r="V82" s="9"/>
      <c r="W82" s="9"/>
      <c r="X82" s="9"/>
      <c r="Y82" s="9"/>
      <c r="Z82" s="9"/>
      <c r="AA82" s="9"/>
      <c r="AB82" s="9"/>
      <c r="AC82" s="9"/>
      <c r="AD82" s="119" cm="1">
        <f t="array" ref="AD82">'ادخال البيانات'!E92</f>
        <v>0</v>
      </c>
      <c r="AE82" s="119" cm="1">
        <f t="array" ref="AE82">'ادخال البيانات'!H92</f>
        <v>0</v>
      </c>
      <c r="AF82" s="119" cm="1">
        <f t="array" ref="AF82">'ادخال البيانات'!K92</f>
        <v>0</v>
      </c>
      <c r="AG82" s="119" cm="1">
        <f t="array" ref="AG82">'ادخال البيانات'!N92</f>
        <v>0</v>
      </c>
      <c r="AH82" s="119" cm="1">
        <f t="array" ref="AH82">'ادخال البيانات'!Q92</f>
        <v>0</v>
      </c>
      <c r="AI82" s="119" cm="1">
        <f t="array" ref="AI82">'ادخال البيانات'!T92</f>
        <v>0</v>
      </c>
      <c r="AJ82" s="119" cm="1">
        <f t="array" ref="AJ82">'ادخال البيانات'!W92</f>
        <v>0</v>
      </c>
      <c r="AK82" s="119" cm="1">
        <f t="array" ref="AK82">'ادخال البيانات'!Z92</f>
        <v>0</v>
      </c>
      <c r="AL82" s="119" cm="1">
        <f t="array" ref="AL82">'ادخال البيانات'!AC92</f>
        <v>0</v>
      </c>
    </row>
    <row r="83" ht="13.8" customHeight="1">
      <c r="A83" s="9"/>
      <c r="B83" s="95" cm="1">
        <f t="array" ref="B83">'الترتيب التنازلي '!BF56</f>
        <v>44</v>
      </c>
      <c r="C83" t="str" s="89" cm="1">
        <f t="array" ref="C83">'الترتيب التنازلي '!BG56</f>
      </c>
      <c r="D83" s="90"/>
      <c r="E83" s="90"/>
      <c r="F83" t="str" s="89" cm="1">
        <f t="array" ref="F83">'الترتيب التنازلي '!BH56</f>
      </c>
      <c r="G83" t="str" s="89" cm="1">
        <f t="array" ref="G83">'الترتيب التنازلي '!BI56</f>
      </c>
      <c r="H83" t="str" s="89" cm="1">
        <f t="array" ref="H83">'الترتيب التنازلي '!BJ56</f>
      </c>
      <c r="I83" s="9"/>
      <c r="J83" s="9"/>
      <c r="K83" s="9"/>
      <c r="L83" s="9"/>
      <c r="M83" s="9"/>
      <c r="N83" s="9"/>
      <c r="O83" s="9"/>
      <c r="P83" s="9"/>
      <c r="Q83" s="9"/>
      <c r="R83" s="9"/>
      <c r="S83" s="9"/>
      <c r="T83" s="9"/>
      <c r="U83" s="9"/>
      <c r="V83" s="9"/>
      <c r="W83" s="9"/>
      <c r="X83" s="9"/>
      <c r="Y83" s="9"/>
      <c r="Z83" s="9"/>
      <c r="AA83" s="9"/>
      <c r="AB83" s="9"/>
      <c r="AC83" s="9"/>
      <c r="AD83" s="119" cm="1">
        <f t="array" ref="AD83">'ادخال البيانات'!E93</f>
        <v>0</v>
      </c>
      <c r="AE83" s="119" cm="1">
        <f t="array" ref="AE83">'ادخال البيانات'!H93</f>
        <v>0</v>
      </c>
      <c r="AF83" s="119" cm="1">
        <f t="array" ref="AF83">'ادخال البيانات'!K93</f>
        <v>0</v>
      </c>
      <c r="AG83" s="119" cm="1">
        <f t="array" ref="AG83">'ادخال البيانات'!N93</f>
        <v>0</v>
      </c>
      <c r="AH83" s="119" cm="1">
        <f t="array" ref="AH83">'ادخال البيانات'!Q93</f>
        <v>0</v>
      </c>
      <c r="AI83" s="119" cm="1">
        <f t="array" ref="AI83">'ادخال البيانات'!T93</f>
        <v>0</v>
      </c>
      <c r="AJ83" s="119" cm="1">
        <f t="array" ref="AJ83">'ادخال البيانات'!W93</f>
        <v>0</v>
      </c>
      <c r="AK83" s="119" cm="1">
        <f t="array" ref="AK83">'ادخال البيانات'!Z93</f>
        <v>0</v>
      </c>
      <c r="AL83" s="119" cm="1">
        <f t="array" ref="AL83">'ادخال البيانات'!AC93</f>
        <v>0</v>
      </c>
    </row>
    <row r="84" ht="13.8" customHeight="1">
      <c r="A84" s="9"/>
      <c r="B84" s="95" cm="1">
        <f t="array" ref="B84">'الترتيب التنازلي '!BF57</f>
        <v>45</v>
      </c>
      <c r="C84" t="str" s="89" cm="1">
        <f t="array" ref="C84">'الترتيب التنازلي '!BG57</f>
      </c>
      <c r="D84" s="90"/>
      <c r="E84" s="90"/>
      <c r="F84" t="str" s="89" cm="1">
        <f t="array" ref="F84">'الترتيب التنازلي '!BH57</f>
      </c>
      <c r="G84" t="str" s="89" cm="1">
        <f t="array" ref="G84">'الترتيب التنازلي '!BI57</f>
      </c>
      <c r="H84" t="str" s="89" cm="1">
        <f t="array" ref="H84">'الترتيب التنازلي '!BJ57</f>
      </c>
      <c r="I84" s="9"/>
      <c r="J84" s="9"/>
      <c r="K84" s="9"/>
      <c r="L84" s="9"/>
      <c r="M84" s="9"/>
      <c r="N84" s="9"/>
      <c r="O84" s="9"/>
      <c r="P84" s="9"/>
      <c r="Q84" s="9"/>
      <c r="R84" s="9"/>
      <c r="S84" s="9"/>
      <c r="T84" s="9"/>
      <c r="U84" s="9"/>
      <c r="V84" s="9"/>
      <c r="W84" s="9"/>
      <c r="X84" s="9"/>
      <c r="Y84" s="9"/>
      <c r="Z84" s="9"/>
      <c r="AA84" s="9"/>
      <c r="AB84" s="9"/>
      <c r="AC84" s="9"/>
      <c r="AD84" s="119" cm="1">
        <f t="array" ref="AD84">'ادخال البيانات'!E94</f>
        <v>0</v>
      </c>
      <c r="AE84" s="119" cm="1">
        <f t="array" ref="AE84">'ادخال البيانات'!H94</f>
        <v>0</v>
      </c>
      <c r="AF84" s="119" cm="1">
        <f t="array" ref="AF84">'ادخال البيانات'!K94</f>
        <v>0</v>
      </c>
      <c r="AG84" s="119" cm="1">
        <f t="array" ref="AG84">'ادخال البيانات'!N94</f>
        <v>0</v>
      </c>
      <c r="AH84" s="119" cm="1">
        <f t="array" ref="AH84">'ادخال البيانات'!Q94</f>
        <v>0</v>
      </c>
      <c r="AI84" s="119" cm="1">
        <f t="array" ref="AI84">'ادخال البيانات'!T94</f>
        <v>0</v>
      </c>
      <c r="AJ84" s="119" cm="1">
        <f t="array" ref="AJ84">'ادخال البيانات'!W94</f>
        <v>0</v>
      </c>
      <c r="AK84" s="119" cm="1">
        <f t="array" ref="AK84">'ادخال البيانات'!Z94</f>
        <v>0</v>
      </c>
      <c r="AL84" s="119" cm="1">
        <f t="array" ref="AL84">'ادخال البيانات'!AC94</f>
        <v>0</v>
      </c>
    </row>
    <row r="85" ht="13.8" customHeight="1">
      <c r="A85" s="9"/>
      <c r="B85" s="95" cm="1">
        <f t="array" ref="B85">'الترتيب التنازلي '!BF58</f>
        <v>46</v>
      </c>
      <c r="C85" t="str" s="89" cm="1">
        <f t="array" ref="C85">'الترتيب التنازلي '!BG58</f>
      </c>
      <c r="D85" s="90"/>
      <c r="E85" s="90"/>
      <c r="F85" t="str" s="89" cm="1">
        <f t="array" ref="F85">'الترتيب التنازلي '!BH58</f>
      </c>
      <c r="G85" t="str" s="89" cm="1">
        <f t="array" ref="G85">'الترتيب التنازلي '!BI58</f>
      </c>
      <c r="H85" t="str" s="89" cm="1">
        <f t="array" ref="H85">'الترتيب التنازلي '!BJ58</f>
      </c>
      <c r="I85" s="9"/>
      <c r="J85" s="9"/>
      <c r="K85" s="9"/>
      <c r="L85" s="9"/>
      <c r="M85" s="9"/>
      <c r="N85" s="9"/>
      <c r="O85" s="9"/>
      <c r="P85" s="9"/>
      <c r="Q85" s="9"/>
      <c r="R85" s="9"/>
      <c r="S85" s="9"/>
      <c r="T85" s="9"/>
      <c r="U85" s="9"/>
      <c r="V85" s="9"/>
      <c r="W85" s="9"/>
      <c r="X85" s="9"/>
      <c r="Y85" s="9"/>
      <c r="Z85" s="9"/>
      <c r="AA85" s="9"/>
      <c r="AB85" s="9"/>
      <c r="AC85" s="9"/>
      <c r="AD85" s="119" cm="1">
        <f t="array" ref="AD85">'ادخال البيانات'!E95</f>
        <v>0</v>
      </c>
      <c r="AE85" s="119" cm="1">
        <f t="array" ref="AE85">'ادخال البيانات'!H95</f>
        <v>0</v>
      </c>
      <c r="AF85" s="119" cm="1">
        <f t="array" ref="AF85">'ادخال البيانات'!K95</f>
        <v>0</v>
      </c>
      <c r="AG85" s="119" cm="1">
        <f t="array" ref="AG85">'ادخال البيانات'!N95</f>
        <v>0</v>
      </c>
      <c r="AH85" s="119" cm="1">
        <f t="array" ref="AH85">'ادخال البيانات'!Q95</f>
        <v>0</v>
      </c>
      <c r="AI85" s="119" cm="1">
        <f t="array" ref="AI85">'ادخال البيانات'!T95</f>
        <v>0</v>
      </c>
      <c r="AJ85" s="119" cm="1">
        <f t="array" ref="AJ85">'ادخال البيانات'!W95</f>
        <v>0</v>
      </c>
      <c r="AK85" s="119" cm="1">
        <f t="array" ref="AK85">'ادخال البيانات'!Z95</f>
        <v>0</v>
      </c>
      <c r="AL85" s="119" cm="1">
        <f t="array" ref="AL85">'ادخال البيانات'!AC95</f>
        <v>0</v>
      </c>
    </row>
    <row r="86" ht="13.8" customHeight="1">
      <c r="A86" s="9"/>
      <c r="B86" s="95" cm="1">
        <f t="array" ref="B86">'الترتيب التنازلي '!BF59</f>
        <v>47</v>
      </c>
      <c r="C86" t="str" s="89" cm="1">
        <f t="array" ref="C86">'الترتيب التنازلي '!BG59</f>
      </c>
      <c r="D86" s="90"/>
      <c r="E86" s="90"/>
      <c r="F86" t="str" s="89" cm="1">
        <f t="array" ref="F86">'الترتيب التنازلي '!BH59</f>
      </c>
      <c r="G86" t="str" s="89" cm="1">
        <f t="array" ref="G86">'الترتيب التنازلي '!BI59</f>
      </c>
      <c r="H86" t="str" s="89" cm="1">
        <f t="array" ref="H86">'الترتيب التنازلي '!BJ59</f>
      </c>
      <c r="I86" s="9"/>
      <c r="J86" s="9"/>
      <c r="K86" s="9"/>
      <c r="L86" s="9"/>
      <c r="M86" s="9"/>
      <c r="N86" s="9"/>
      <c r="O86" s="9"/>
      <c r="P86" s="9"/>
      <c r="Q86" s="9"/>
      <c r="R86" s="9"/>
      <c r="S86" s="9"/>
      <c r="T86" s="9"/>
      <c r="U86" s="9"/>
      <c r="V86" s="9"/>
      <c r="W86" s="9"/>
      <c r="X86" s="9"/>
      <c r="Y86" s="9"/>
      <c r="Z86" s="9"/>
      <c r="AA86" s="9"/>
      <c r="AB86" s="9"/>
      <c r="AC86" s="9"/>
      <c r="AD86" s="119" cm="1">
        <f t="array" ref="AD86">'ادخال البيانات'!E96</f>
        <v>0</v>
      </c>
      <c r="AE86" s="119" cm="1">
        <f t="array" ref="AE86">'ادخال البيانات'!H96</f>
        <v>0</v>
      </c>
      <c r="AF86" s="119" cm="1">
        <f t="array" ref="AF86">'ادخال البيانات'!K96</f>
        <v>0</v>
      </c>
      <c r="AG86" s="119" cm="1">
        <f t="array" ref="AG86">'ادخال البيانات'!N96</f>
        <v>0</v>
      </c>
      <c r="AH86" s="119" cm="1">
        <f t="array" ref="AH86">'ادخال البيانات'!Q96</f>
        <v>0</v>
      </c>
      <c r="AI86" s="119" cm="1">
        <f t="array" ref="AI86">'ادخال البيانات'!T96</f>
        <v>0</v>
      </c>
      <c r="AJ86" s="119" cm="1">
        <f t="array" ref="AJ86">'ادخال البيانات'!W96</f>
        <v>0</v>
      </c>
      <c r="AK86" s="119" cm="1">
        <f t="array" ref="AK86">'ادخال البيانات'!Z96</f>
        <v>0</v>
      </c>
      <c r="AL86" s="119" cm="1">
        <f t="array" ref="AL86">'ادخال البيانات'!AC96</f>
        <v>0</v>
      </c>
    </row>
    <row r="87" ht="13.8" customHeight="1">
      <c r="A87" s="9"/>
      <c r="B87" s="95" cm="1">
        <f t="array" ref="B87">'الترتيب التنازلي '!BF60</f>
        <v>48</v>
      </c>
      <c r="C87" t="str" s="89" cm="1">
        <f t="array" ref="C87">'الترتيب التنازلي '!BG60</f>
      </c>
      <c r="D87" s="90"/>
      <c r="E87" s="90"/>
      <c r="F87" t="str" s="89" cm="1">
        <f t="array" ref="F87">'الترتيب التنازلي '!BH60</f>
      </c>
      <c r="G87" t="str" s="89" cm="1">
        <f t="array" ref="G87">'الترتيب التنازلي '!BI60</f>
      </c>
      <c r="H87" t="str" s="89" cm="1">
        <f t="array" ref="H87">'الترتيب التنازلي '!BJ60</f>
      </c>
      <c r="I87" s="9"/>
      <c r="J87" s="9"/>
      <c r="K87" s="9"/>
      <c r="L87" s="9"/>
      <c r="M87" s="9"/>
      <c r="N87" s="9"/>
      <c r="O87" s="9"/>
      <c r="P87" s="9"/>
      <c r="Q87" s="9"/>
      <c r="R87" s="9"/>
      <c r="S87" s="9"/>
      <c r="T87" s="9"/>
      <c r="U87" s="9"/>
      <c r="V87" s="9"/>
      <c r="W87" s="9"/>
      <c r="X87" s="9"/>
      <c r="Y87" s="9"/>
      <c r="Z87" s="9"/>
      <c r="AA87" s="9"/>
      <c r="AB87" s="9"/>
      <c r="AC87" s="9"/>
      <c r="AD87" s="119" cm="1">
        <f t="array" ref="AD87">'ادخال البيانات'!E97</f>
        <v>0</v>
      </c>
      <c r="AE87" s="119" cm="1">
        <f t="array" ref="AE87">'ادخال البيانات'!H97</f>
        <v>0</v>
      </c>
      <c r="AF87" s="119" cm="1">
        <f t="array" ref="AF87">'ادخال البيانات'!K97</f>
        <v>0</v>
      </c>
      <c r="AG87" s="119" cm="1">
        <f t="array" ref="AG87">'ادخال البيانات'!N97</f>
        <v>0</v>
      </c>
      <c r="AH87" s="119" cm="1">
        <f t="array" ref="AH87">'ادخال البيانات'!Q97</f>
        <v>0</v>
      </c>
      <c r="AI87" s="119" cm="1">
        <f t="array" ref="AI87">'ادخال البيانات'!T97</f>
        <v>0</v>
      </c>
      <c r="AJ87" s="119" cm="1">
        <f t="array" ref="AJ87">'ادخال البيانات'!W97</f>
        <v>0</v>
      </c>
      <c r="AK87" s="119" cm="1">
        <f t="array" ref="AK87">'ادخال البيانات'!Z97</f>
        <v>0</v>
      </c>
      <c r="AL87" s="119" cm="1">
        <f t="array" ref="AL87">'ادخال البيانات'!AC97</f>
        <v>0</v>
      </c>
    </row>
    <row r="88" ht="13.8" customHeight="1">
      <c r="A88" s="9"/>
      <c r="B88" s="95" cm="1">
        <f t="array" ref="B88">'الترتيب التنازلي '!BF61</f>
        <v>49</v>
      </c>
      <c r="C88" t="str" s="89" cm="1">
        <f t="array" ref="C88">'الترتيب التنازلي '!BG61</f>
      </c>
      <c r="D88" s="90"/>
      <c r="E88" s="90"/>
      <c r="F88" t="str" s="89" cm="1">
        <f t="array" ref="F88">'الترتيب التنازلي '!BH61</f>
      </c>
      <c r="G88" t="str" s="89" cm="1">
        <f t="array" ref="G88">'الترتيب التنازلي '!BI61</f>
      </c>
      <c r="H88" t="str" s="89" cm="1">
        <f t="array" ref="H88">'الترتيب التنازلي '!BJ61</f>
      </c>
      <c r="I88" s="9"/>
      <c r="J88" s="9"/>
      <c r="K88" s="9"/>
      <c r="L88" s="9"/>
      <c r="M88" s="9"/>
      <c r="N88" s="9"/>
      <c r="O88" s="9"/>
      <c r="P88" s="9"/>
      <c r="Q88" s="9"/>
      <c r="R88" s="9"/>
      <c r="S88" s="9"/>
      <c r="T88" s="9"/>
      <c r="U88" s="9"/>
      <c r="V88" s="9"/>
      <c r="W88" s="9"/>
      <c r="X88" s="9"/>
      <c r="Y88" s="9"/>
      <c r="Z88" s="9"/>
      <c r="AA88" s="9"/>
      <c r="AB88" s="9"/>
      <c r="AC88" s="9"/>
      <c r="AD88" s="119" cm="1">
        <f t="array" ref="AD88">'ادخال البيانات'!E98</f>
        <v>0</v>
      </c>
      <c r="AE88" s="119" cm="1">
        <f t="array" ref="AE88">'ادخال البيانات'!H98</f>
        <v>0</v>
      </c>
      <c r="AF88" s="119" cm="1">
        <f t="array" ref="AF88">'ادخال البيانات'!K98</f>
        <v>0</v>
      </c>
      <c r="AG88" s="119" cm="1">
        <f t="array" ref="AG88">'ادخال البيانات'!N98</f>
        <v>0</v>
      </c>
      <c r="AH88" s="119" cm="1">
        <f t="array" ref="AH88">'ادخال البيانات'!Q98</f>
        <v>0</v>
      </c>
      <c r="AI88" s="119" cm="1">
        <f t="array" ref="AI88">'ادخال البيانات'!T98</f>
        <v>0</v>
      </c>
      <c r="AJ88" s="119" cm="1">
        <f t="array" ref="AJ88">'ادخال البيانات'!W98</f>
        <v>0</v>
      </c>
      <c r="AK88" s="119" cm="1">
        <f t="array" ref="AK88">'ادخال البيانات'!Z98</f>
        <v>0</v>
      </c>
      <c r="AL88" s="119" cm="1">
        <f t="array" ref="AL88">'ادخال البيانات'!AC98</f>
        <v>0</v>
      </c>
    </row>
    <row r="89" ht="13.8" customHeight="1">
      <c r="A89" s="9"/>
      <c r="B89" s="95" cm="1">
        <f t="array" ref="B89">'الترتيب التنازلي '!BF62</f>
        <v>50</v>
      </c>
      <c r="C89" t="str" s="89" cm="1">
        <f t="array" ref="C89">'الترتيب التنازلي '!BG62</f>
      </c>
      <c r="D89" s="90"/>
      <c r="E89" s="90"/>
      <c r="F89" t="str" s="89" cm="1">
        <f t="array" ref="F89">'الترتيب التنازلي '!BH62</f>
      </c>
      <c r="G89" t="str" s="89" cm="1">
        <f t="array" ref="G89">'الترتيب التنازلي '!BI62</f>
      </c>
      <c r="H89" t="str" s="89" cm="1">
        <f t="array" ref="H89">'الترتيب التنازلي '!BJ62</f>
      </c>
      <c r="I89" s="9"/>
      <c r="J89" s="9"/>
      <c r="K89" s="9"/>
      <c r="L89" s="9"/>
      <c r="M89" s="9"/>
      <c r="N89" s="9"/>
      <c r="O89" s="9"/>
      <c r="P89" s="9"/>
      <c r="Q89" s="9"/>
      <c r="R89" s="9"/>
      <c r="S89" s="9"/>
      <c r="T89" s="9"/>
      <c r="U89" s="9"/>
      <c r="V89" s="9"/>
      <c r="W89" s="9"/>
      <c r="X89" s="9"/>
      <c r="Y89" s="9"/>
      <c r="Z89" s="9"/>
      <c r="AA89" s="9"/>
      <c r="AB89" s="9"/>
      <c r="AC89" s="9"/>
      <c r="AD89" s="119" cm="1">
        <f t="array" ref="AD89">'ادخال البيانات'!E99</f>
        <v>0</v>
      </c>
      <c r="AE89" s="119" cm="1">
        <f t="array" ref="AE89">'ادخال البيانات'!H99</f>
        <v>0</v>
      </c>
      <c r="AF89" s="119" cm="1">
        <f t="array" ref="AF89">'ادخال البيانات'!K99</f>
        <v>0</v>
      </c>
      <c r="AG89" s="119" cm="1">
        <f t="array" ref="AG89">'ادخال البيانات'!N99</f>
        <v>0</v>
      </c>
      <c r="AH89" s="119" cm="1">
        <f t="array" ref="AH89">'ادخال البيانات'!Q99</f>
        <v>0</v>
      </c>
      <c r="AI89" s="119" cm="1">
        <f t="array" ref="AI89">'ادخال البيانات'!T99</f>
        <v>0</v>
      </c>
      <c r="AJ89" s="119" cm="1">
        <f t="array" ref="AJ89">'ادخال البيانات'!W99</f>
        <v>0</v>
      </c>
      <c r="AK89" s="119" cm="1">
        <f t="array" ref="AK89">'ادخال البيانات'!Z99</f>
        <v>0</v>
      </c>
      <c r="AL89" s="119" cm="1">
        <f t="array" ref="AL89">'ادخال البيانات'!AC99</f>
        <v>0</v>
      </c>
    </row>
    <row r="90" ht="13.8" customHeight="1">
      <c r="A90" s="9"/>
      <c r="B90" s="95" cm="1">
        <f t="array" ref="B90">'الترتيب التنازلي '!BF63</f>
        <v>51</v>
      </c>
      <c r="C90" t="str" s="89" cm="1">
        <f t="array" ref="C90">'الترتيب التنازلي '!BG63</f>
      </c>
      <c r="D90" s="90"/>
      <c r="E90" s="90"/>
      <c r="F90" t="str" s="89" cm="1">
        <f t="array" ref="F90">'الترتيب التنازلي '!BH63</f>
      </c>
      <c r="G90" t="str" s="89" cm="1">
        <f t="array" ref="G90">'الترتيب التنازلي '!BI63</f>
      </c>
      <c r="H90" t="str" s="89" cm="1">
        <f t="array" ref="H90">'الترتيب التنازلي '!BJ63</f>
      </c>
      <c r="I90" s="9"/>
      <c r="J90" s="9"/>
      <c r="K90" s="9"/>
      <c r="L90" s="9"/>
      <c r="M90" s="9"/>
      <c r="N90" s="9"/>
      <c r="O90" s="9"/>
      <c r="P90" s="9"/>
      <c r="Q90" s="9"/>
      <c r="R90" s="9"/>
      <c r="S90" s="9"/>
      <c r="T90" s="9"/>
      <c r="U90" s="9"/>
      <c r="V90" s="9"/>
      <c r="W90" s="9"/>
      <c r="X90" s="9"/>
      <c r="Y90" s="9"/>
      <c r="Z90" s="9"/>
      <c r="AA90" s="9"/>
      <c r="AB90" s="9"/>
      <c r="AC90" s="9"/>
      <c r="AD90" s="119" cm="1">
        <f t="array" ref="AD90">'ادخال البيانات'!E100</f>
        <v>0</v>
      </c>
      <c r="AE90" s="119" cm="1">
        <f t="array" ref="AE90">'ادخال البيانات'!H100</f>
        <v>0</v>
      </c>
      <c r="AF90" s="119" cm="1">
        <f t="array" ref="AF90">'ادخال البيانات'!K100</f>
        <v>0</v>
      </c>
      <c r="AG90" s="119" cm="1">
        <f t="array" ref="AG90">'ادخال البيانات'!N100</f>
        <v>0</v>
      </c>
      <c r="AH90" s="119" cm="1">
        <f t="array" ref="AH90">'ادخال البيانات'!Q100</f>
        <v>0</v>
      </c>
      <c r="AI90" s="119" cm="1">
        <f t="array" ref="AI90">'ادخال البيانات'!T100</f>
        <v>0</v>
      </c>
      <c r="AJ90" s="119" cm="1">
        <f t="array" ref="AJ90">'ادخال البيانات'!W100</f>
        <v>0</v>
      </c>
      <c r="AK90" s="119" cm="1">
        <f t="array" ref="AK90">'ادخال البيانات'!Z100</f>
        <v>0</v>
      </c>
      <c r="AL90" s="119" cm="1">
        <f t="array" ref="AL90">'ادخال البيانات'!AC100</f>
        <v>0</v>
      </c>
    </row>
    <row r="91" ht="13.8" customHeight="1">
      <c r="A91" s="9"/>
      <c r="B91" s="95" cm="1">
        <f t="array" ref="B91">'الترتيب التنازلي '!BF64</f>
        <v>52</v>
      </c>
      <c r="C91" t="str" s="89" cm="1">
        <f t="array" ref="C91">'الترتيب التنازلي '!BG64</f>
      </c>
      <c r="D91" s="90"/>
      <c r="E91" s="90"/>
      <c r="F91" t="str" s="89" cm="1">
        <f t="array" ref="F91">'الترتيب التنازلي '!BH64</f>
      </c>
      <c r="G91" t="str" s="89" cm="1">
        <f t="array" ref="G91">'الترتيب التنازلي '!BI64</f>
      </c>
      <c r="H91" t="str" s="89" cm="1">
        <f t="array" ref="H91">'الترتيب التنازلي '!BJ64</f>
      </c>
      <c r="I91" s="9"/>
      <c r="J91" s="9"/>
      <c r="K91" s="9"/>
      <c r="L91" s="9"/>
      <c r="M91" s="9"/>
      <c r="N91" s="9"/>
      <c r="O91" s="9"/>
      <c r="P91" s="9"/>
      <c r="Q91" s="9"/>
      <c r="R91" s="9"/>
      <c r="S91" s="9"/>
      <c r="T91" s="9"/>
      <c r="U91" s="9"/>
      <c r="V91" s="9"/>
      <c r="W91" s="9"/>
      <c r="X91" s="9"/>
      <c r="Y91" s="9"/>
      <c r="Z91" s="9"/>
      <c r="AA91" s="9"/>
      <c r="AB91" s="9"/>
      <c r="AC91" s="9"/>
      <c r="AD91" s="119" cm="1">
        <f t="array" ref="AD91">'ادخال البيانات'!E101</f>
        <v>0</v>
      </c>
      <c r="AE91" s="119" cm="1">
        <f t="array" ref="AE91">'ادخال البيانات'!H101</f>
        <v>0</v>
      </c>
      <c r="AF91" s="119" cm="1">
        <f t="array" ref="AF91">'ادخال البيانات'!K101</f>
        <v>0</v>
      </c>
      <c r="AG91" s="119" cm="1">
        <f t="array" ref="AG91">'ادخال البيانات'!N101</f>
        <v>0</v>
      </c>
      <c r="AH91" s="119" cm="1">
        <f t="array" ref="AH91">'ادخال البيانات'!Q101</f>
        <v>0</v>
      </c>
      <c r="AI91" s="119" cm="1">
        <f t="array" ref="AI91">'ادخال البيانات'!T101</f>
        <v>0</v>
      </c>
      <c r="AJ91" s="119" cm="1">
        <f t="array" ref="AJ91">'ادخال البيانات'!W101</f>
        <v>0</v>
      </c>
      <c r="AK91" s="119" cm="1">
        <f t="array" ref="AK91">'ادخال البيانات'!Z101</f>
        <v>0</v>
      </c>
      <c r="AL91" s="119" cm="1">
        <f t="array" ref="AL91">'ادخال البيانات'!AC101</f>
        <v>0</v>
      </c>
    </row>
    <row r="92" ht="13.8" customHeight="1">
      <c r="A92" s="9"/>
      <c r="B92" s="95" cm="1">
        <f t="array" ref="B92">'الترتيب التنازلي '!BF65</f>
        <v>53</v>
      </c>
      <c r="C92" t="str" s="89" cm="1">
        <f t="array" ref="C92">'الترتيب التنازلي '!BG65</f>
      </c>
      <c r="D92" s="90"/>
      <c r="E92" s="90"/>
      <c r="F92" t="str" s="89" cm="1">
        <f t="array" ref="F92">'الترتيب التنازلي '!BH65</f>
      </c>
      <c r="G92" t="str" s="89" cm="1">
        <f t="array" ref="G92">'الترتيب التنازلي '!BI65</f>
      </c>
      <c r="H92" t="str" s="89" cm="1">
        <f t="array" ref="H92">'الترتيب التنازلي '!BJ65</f>
      </c>
      <c r="I92" s="9"/>
      <c r="J92" s="9"/>
      <c r="K92" s="9"/>
      <c r="L92" s="9"/>
      <c r="M92" s="9"/>
      <c r="N92" s="9"/>
      <c r="O92" s="9"/>
      <c r="P92" s="9"/>
      <c r="Q92" s="9"/>
      <c r="R92" s="9"/>
      <c r="S92" s="9"/>
      <c r="T92" s="9"/>
      <c r="U92" s="9"/>
      <c r="V92" s="9"/>
      <c r="W92" s="9"/>
      <c r="X92" s="9"/>
      <c r="Y92" s="9"/>
      <c r="Z92" s="9"/>
      <c r="AA92" s="9"/>
      <c r="AB92" s="9"/>
      <c r="AC92" s="9"/>
      <c r="AD92" s="119" cm="1">
        <f t="array" ref="AD92">'ادخال البيانات'!E102</f>
        <v>0</v>
      </c>
      <c r="AE92" s="119" cm="1">
        <f t="array" ref="AE92">'ادخال البيانات'!H102</f>
        <v>0</v>
      </c>
      <c r="AF92" s="119" cm="1">
        <f t="array" ref="AF92">'ادخال البيانات'!K102</f>
        <v>0</v>
      </c>
      <c r="AG92" s="119" cm="1">
        <f t="array" ref="AG92">'ادخال البيانات'!N102</f>
        <v>0</v>
      </c>
      <c r="AH92" s="119" cm="1">
        <f t="array" ref="AH92">'ادخال البيانات'!Q102</f>
        <v>0</v>
      </c>
      <c r="AI92" s="119" cm="1">
        <f t="array" ref="AI92">'ادخال البيانات'!T102</f>
        <v>0</v>
      </c>
      <c r="AJ92" s="119" cm="1">
        <f t="array" ref="AJ92">'ادخال البيانات'!W102</f>
        <v>0</v>
      </c>
      <c r="AK92" s="119" cm="1">
        <f t="array" ref="AK92">'ادخال البيانات'!Z102</f>
        <v>0</v>
      </c>
      <c r="AL92" s="119" cm="1">
        <f t="array" ref="AL92">'ادخال البيانات'!AC102</f>
        <v>0</v>
      </c>
    </row>
    <row r="93" ht="13.8" customHeight="1">
      <c r="A93" s="9"/>
      <c r="B93" s="95" cm="1">
        <f t="array" ref="B93">'الترتيب التنازلي '!BF66</f>
        <v>54</v>
      </c>
      <c r="C93" t="str" s="89" cm="1">
        <f t="array" ref="C93">'الترتيب التنازلي '!BG66</f>
      </c>
      <c r="D93" s="90"/>
      <c r="E93" s="90"/>
      <c r="F93" t="str" s="89" cm="1">
        <f t="array" ref="F93">'الترتيب التنازلي '!BH66</f>
      </c>
      <c r="G93" t="str" s="89" cm="1">
        <f t="array" ref="G93">'الترتيب التنازلي '!BI66</f>
      </c>
      <c r="H93" t="str" s="89" cm="1">
        <f t="array" ref="H93">'الترتيب التنازلي '!BJ66</f>
      </c>
      <c r="I93" s="9"/>
      <c r="J93" s="9"/>
      <c r="K93" s="9"/>
      <c r="L93" s="9"/>
      <c r="M93" s="9"/>
      <c r="N93" s="9"/>
      <c r="O93" s="9"/>
      <c r="P93" s="9"/>
      <c r="Q93" s="9"/>
      <c r="R93" s="9"/>
      <c r="S93" s="9"/>
      <c r="T93" s="9"/>
      <c r="U93" s="9"/>
      <c r="V93" s="9"/>
      <c r="W93" s="9"/>
      <c r="X93" s="9"/>
      <c r="Y93" s="9"/>
      <c r="Z93" s="9"/>
      <c r="AA93" s="9"/>
      <c r="AB93" s="9"/>
      <c r="AC93" s="9"/>
      <c r="AD93" s="119" cm="1">
        <f t="array" ref="AD93">'ادخال البيانات'!E103</f>
        <v>0</v>
      </c>
      <c r="AE93" s="119" cm="1">
        <f t="array" ref="AE93">'ادخال البيانات'!H103</f>
        <v>0</v>
      </c>
      <c r="AF93" s="119" cm="1">
        <f t="array" ref="AF93">'ادخال البيانات'!K103</f>
        <v>0</v>
      </c>
      <c r="AG93" s="119" cm="1">
        <f t="array" ref="AG93">'ادخال البيانات'!N103</f>
        <v>0</v>
      </c>
      <c r="AH93" s="119" cm="1">
        <f t="array" ref="AH93">'ادخال البيانات'!Q103</f>
        <v>0</v>
      </c>
      <c r="AI93" s="119" cm="1">
        <f t="array" ref="AI93">'ادخال البيانات'!T103</f>
        <v>0</v>
      </c>
      <c r="AJ93" s="119" cm="1">
        <f t="array" ref="AJ93">'ادخال البيانات'!W103</f>
        <v>0</v>
      </c>
      <c r="AK93" s="119" cm="1">
        <f t="array" ref="AK93">'ادخال البيانات'!Z103</f>
        <v>0</v>
      </c>
      <c r="AL93" s="119" cm="1">
        <f t="array" ref="AL93">'ادخال البيانات'!AC103</f>
        <v>0</v>
      </c>
    </row>
    <row r="94" ht="13.8" customHeight="1">
      <c r="A94" s="9"/>
      <c r="B94" s="95" cm="1">
        <f t="array" ref="B94">'الترتيب التنازلي '!BF67</f>
        <v>55</v>
      </c>
      <c r="C94" t="str" s="89" cm="1">
        <f t="array" ref="C94">'الترتيب التنازلي '!BG67</f>
      </c>
      <c r="D94" s="90"/>
      <c r="E94" s="90"/>
      <c r="F94" t="str" s="89" cm="1">
        <f t="array" ref="F94">'الترتيب التنازلي '!BH67</f>
      </c>
      <c r="G94" t="str" s="89" cm="1">
        <f t="array" ref="G94">'الترتيب التنازلي '!BI67</f>
      </c>
      <c r="H94" t="str" s="89" cm="1">
        <f t="array" ref="H94">'الترتيب التنازلي '!BJ67</f>
      </c>
      <c r="I94" s="9"/>
      <c r="J94" s="9"/>
      <c r="K94" s="9"/>
      <c r="L94" s="9"/>
      <c r="M94" s="9"/>
      <c r="N94" s="9"/>
      <c r="O94" s="9"/>
      <c r="P94" s="9"/>
      <c r="Q94" s="9"/>
      <c r="R94" s="9"/>
      <c r="S94" s="9"/>
      <c r="T94" s="9"/>
      <c r="U94" s="9"/>
      <c r="V94" s="9"/>
      <c r="W94" s="9"/>
      <c r="X94" s="9"/>
      <c r="Y94" s="9"/>
      <c r="Z94" s="9"/>
      <c r="AA94" s="9"/>
      <c r="AB94" s="9"/>
      <c r="AC94" s="9"/>
      <c r="AD94" s="119" cm="1">
        <f t="array" ref="AD94">'ادخال البيانات'!E104</f>
        <v>0</v>
      </c>
      <c r="AE94" s="119" cm="1">
        <f t="array" ref="AE94">'ادخال البيانات'!H104</f>
        <v>0</v>
      </c>
      <c r="AF94" s="119" cm="1">
        <f t="array" ref="AF94">'ادخال البيانات'!K104</f>
        <v>0</v>
      </c>
      <c r="AG94" s="119" cm="1">
        <f t="array" ref="AG94">'ادخال البيانات'!N104</f>
        <v>0</v>
      </c>
      <c r="AH94" s="119" cm="1">
        <f t="array" ref="AH94">'ادخال البيانات'!Q104</f>
        <v>0</v>
      </c>
      <c r="AI94" s="119" cm="1">
        <f t="array" ref="AI94">'ادخال البيانات'!T104</f>
        <v>0</v>
      </c>
      <c r="AJ94" s="119" cm="1">
        <f t="array" ref="AJ94">'ادخال البيانات'!W104</f>
        <v>0</v>
      </c>
      <c r="AK94" s="119" cm="1">
        <f t="array" ref="AK94">'ادخال البيانات'!Z104</f>
        <v>0</v>
      </c>
      <c r="AL94" s="119" cm="1">
        <f t="array" ref="AL94">'ادخال البيانات'!AC104</f>
        <v>0</v>
      </c>
    </row>
    <row r="95" ht="13.8" customHeight="1">
      <c r="A95" s="9"/>
      <c r="B95" s="95" cm="1">
        <f t="array" ref="B95">'الترتيب التنازلي '!BF68</f>
        <v>56</v>
      </c>
      <c r="C95" t="str" s="89" cm="1">
        <f t="array" ref="C95">'الترتيب التنازلي '!BG68</f>
      </c>
      <c r="D95" s="90"/>
      <c r="E95" s="90"/>
      <c r="F95" t="str" s="89" cm="1">
        <f t="array" ref="F95">'الترتيب التنازلي '!BH68</f>
      </c>
      <c r="G95" t="str" s="89" cm="1">
        <f t="array" ref="G95">'الترتيب التنازلي '!BI68</f>
      </c>
      <c r="H95" t="str" s="89" cm="1">
        <f t="array" ref="H95">'الترتيب التنازلي '!BJ68</f>
      </c>
      <c r="I95" s="9"/>
      <c r="J95" s="9"/>
      <c r="K95" s="9"/>
      <c r="L95" s="9"/>
      <c r="M95" s="9"/>
      <c r="N95" s="9"/>
      <c r="O95" s="9"/>
      <c r="P95" s="9"/>
      <c r="Q95" s="9"/>
      <c r="R95" s="9"/>
      <c r="S95" s="9"/>
      <c r="T95" s="9"/>
      <c r="U95" s="9"/>
      <c r="V95" s="9"/>
      <c r="W95" s="9"/>
      <c r="X95" s="9"/>
      <c r="Y95" s="9"/>
      <c r="Z95" s="9"/>
      <c r="AA95" s="9"/>
      <c r="AB95" s="9"/>
      <c r="AC95" s="9"/>
      <c r="AD95" s="119" cm="1">
        <f t="array" ref="AD95">'ادخال البيانات'!E105</f>
        <v>0</v>
      </c>
      <c r="AE95" s="119" cm="1">
        <f t="array" ref="AE95">'ادخال البيانات'!H105</f>
        <v>0</v>
      </c>
      <c r="AF95" s="119" cm="1">
        <f t="array" ref="AF95">'ادخال البيانات'!K105</f>
        <v>0</v>
      </c>
      <c r="AG95" s="119" cm="1">
        <f t="array" ref="AG95">'ادخال البيانات'!N105</f>
        <v>0</v>
      </c>
      <c r="AH95" s="119" cm="1">
        <f t="array" ref="AH95">'ادخال البيانات'!Q105</f>
        <v>0</v>
      </c>
      <c r="AI95" s="119" cm="1">
        <f t="array" ref="AI95">'ادخال البيانات'!T105</f>
        <v>0</v>
      </c>
      <c r="AJ95" s="119" cm="1">
        <f t="array" ref="AJ95">'ادخال البيانات'!W105</f>
        <v>0</v>
      </c>
      <c r="AK95" s="119" cm="1">
        <f t="array" ref="AK95">'ادخال البيانات'!Z105</f>
        <v>0</v>
      </c>
      <c r="AL95" s="119" cm="1">
        <f t="array" ref="AL95">'ادخال البيانات'!AC105</f>
        <v>0</v>
      </c>
    </row>
    <row r="96" ht="13.8" customHeight="1">
      <c r="A96" s="9"/>
      <c r="B96" s="95" cm="1">
        <f t="array" ref="B96">'الترتيب التنازلي '!BF69</f>
        <v>57</v>
      </c>
      <c r="C96" t="str" s="89" cm="1">
        <f t="array" ref="C96">'الترتيب التنازلي '!BG69</f>
      </c>
      <c r="D96" s="90"/>
      <c r="E96" s="90"/>
      <c r="F96" t="str" s="89" cm="1">
        <f t="array" ref="F96">'الترتيب التنازلي '!BH69</f>
      </c>
      <c r="G96" t="str" s="89" cm="1">
        <f t="array" ref="G96">'الترتيب التنازلي '!BI69</f>
      </c>
      <c r="H96" t="str" s="89" cm="1">
        <f t="array" ref="H96">'الترتيب التنازلي '!BJ69</f>
      </c>
      <c r="I96" s="9"/>
      <c r="J96" s="9"/>
      <c r="K96" s="9"/>
      <c r="L96" s="9"/>
      <c r="M96" s="9"/>
      <c r="N96" s="9"/>
      <c r="O96" s="9"/>
      <c r="P96" s="9"/>
      <c r="Q96" s="9"/>
      <c r="R96" s="9"/>
      <c r="S96" s="9"/>
      <c r="T96" s="9"/>
      <c r="U96" s="9"/>
      <c r="V96" s="9"/>
      <c r="W96" s="9"/>
      <c r="X96" s="9"/>
      <c r="Y96" s="9"/>
      <c r="Z96" s="9"/>
      <c r="AA96" s="9"/>
      <c r="AB96" s="9"/>
      <c r="AC96" s="9"/>
      <c r="AD96" s="119" cm="1">
        <f t="array" ref="AD96">'ادخال البيانات'!E106</f>
        <v>0</v>
      </c>
      <c r="AE96" s="119" cm="1">
        <f t="array" ref="AE96">'ادخال البيانات'!H106</f>
        <v>0</v>
      </c>
      <c r="AF96" s="119" cm="1">
        <f t="array" ref="AF96">'ادخال البيانات'!K106</f>
        <v>0</v>
      </c>
      <c r="AG96" s="119" cm="1">
        <f t="array" ref="AG96">'ادخال البيانات'!N106</f>
        <v>0</v>
      </c>
      <c r="AH96" s="119" cm="1">
        <f t="array" ref="AH96">'ادخال البيانات'!Q106</f>
        <v>0</v>
      </c>
      <c r="AI96" s="119" cm="1">
        <f t="array" ref="AI96">'ادخال البيانات'!T106</f>
        <v>0</v>
      </c>
      <c r="AJ96" s="119" cm="1">
        <f t="array" ref="AJ96">'ادخال البيانات'!W106</f>
        <v>0</v>
      </c>
      <c r="AK96" s="119" cm="1">
        <f t="array" ref="AK96">'ادخال البيانات'!Z106</f>
        <v>0</v>
      </c>
      <c r="AL96" s="119" cm="1">
        <f t="array" ref="AL96">'ادخال البيانات'!AC106</f>
        <v>0</v>
      </c>
    </row>
    <row r="97" ht="13.8" customHeight="1">
      <c r="A97" s="9"/>
      <c r="B97" s="95" cm="1">
        <f t="array" ref="B97">'الترتيب التنازلي '!BF70</f>
        <v>58</v>
      </c>
      <c r="C97" t="str" s="89" cm="1">
        <f t="array" ref="C97">'الترتيب التنازلي '!BG70</f>
      </c>
      <c r="D97" s="90"/>
      <c r="E97" s="90"/>
      <c r="F97" t="str" s="89" cm="1">
        <f t="array" ref="F97">'الترتيب التنازلي '!BH70</f>
      </c>
      <c r="G97" t="str" s="89" cm="1">
        <f t="array" ref="G97">'الترتيب التنازلي '!BI70</f>
      </c>
      <c r="H97" t="str" s="89" cm="1">
        <f t="array" ref="H97">'الترتيب التنازلي '!BJ70</f>
      </c>
      <c r="I97" s="9"/>
      <c r="J97" s="9"/>
      <c r="K97" s="9"/>
      <c r="L97" s="9"/>
      <c r="M97" s="9"/>
      <c r="N97" s="9"/>
      <c r="O97" s="9"/>
      <c r="P97" s="9"/>
      <c r="Q97" s="9"/>
      <c r="R97" s="9"/>
      <c r="S97" s="9"/>
      <c r="T97" s="9"/>
      <c r="U97" s="9"/>
      <c r="V97" s="9"/>
      <c r="W97" s="9"/>
      <c r="X97" s="9"/>
      <c r="Y97" s="9"/>
      <c r="Z97" s="9"/>
      <c r="AA97" s="9"/>
      <c r="AB97" s="9"/>
      <c r="AC97" s="9"/>
      <c r="AD97" s="119" cm="1">
        <f t="array" ref="AD97">'ادخال البيانات'!E107</f>
        <v>0</v>
      </c>
      <c r="AE97" s="119" cm="1">
        <f t="array" ref="AE97">'ادخال البيانات'!H107</f>
        <v>0</v>
      </c>
      <c r="AF97" s="119" cm="1">
        <f t="array" ref="AF97">'ادخال البيانات'!K107</f>
        <v>0</v>
      </c>
      <c r="AG97" s="119" cm="1">
        <f t="array" ref="AG97">'ادخال البيانات'!N107</f>
        <v>0</v>
      </c>
      <c r="AH97" s="119" cm="1">
        <f t="array" ref="AH97">'ادخال البيانات'!Q107</f>
        <v>0</v>
      </c>
      <c r="AI97" s="119" cm="1">
        <f t="array" ref="AI97">'ادخال البيانات'!T107</f>
        <v>0</v>
      </c>
      <c r="AJ97" s="119" cm="1">
        <f t="array" ref="AJ97">'ادخال البيانات'!W107</f>
        <v>0</v>
      </c>
      <c r="AK97" s="119" cm="1">
        <f t="array" ref="AK97">'ادخال البيانات'!Z107</f>
        <v>0</v>
      </c>
      <c r="AL97" s="119" cm="1">
        <f t="array" ref="AL97">'ادخال البيانات'!AC107</f>
        <v>0</v>
      </c>
    </row>
    <row r="98" ht="13.8" customHeight="1">
      <c r="A98" s="9"/>
      <c r="B98" s="95" cm="1">
        <f t="array" ref="B98">'الترتيب التنازلي '!BF71</f>
        <v>59</v>
      </c>
      <c r="C98" t="str" s="89" cm="1">
        <f t="array" ref="C98">'الترتيب التنازلي '!BG71</f>
      </c>
      <c r="D98" s="90"/>
      <c r="E98" s="90"/>
      <c r="F98" t="str" s="89" cm="1">
        <f t="array" ref="F98">'الترتيب التنازلي '!BH71</f>
      </c>
      <c r="G98" t="str" s="89" cm="1">
        <f t="array" ref="G98">'الترتيب التنازلي '!BI71</f>
      </c>
      <c r="H98" t="str" s="89" cm="1">
        <f t="array" ref="H98">'الترتيب التنازلي '!BJ71</f>
      </c>
      <c r="I98" s="9"/>
      <c r="J98" s="9"/>
      <c r="K98" s="9"/>
      <c r="L98" s="9"/>
      <c r="M98" s="9"/>
      <c r="N98" s="9"/>
      <c r="O98" s="9"/>
      <c r="P98" s="9"/>
      <c r="Q98" s="9"/>
      <c r="R98" s="9"/>
      <c r="S98" s="9"/>
      <c r="T98" s="9"/>
      <c r="U98" s="9"/>
      <c r="V98" s="9"/>
      <c r="W98" s="9"/>
      <c r="X98" s="9"/>
      <c r="Y98" s="9"/>
      <c r="Z98" s="9"/>
      <c r="AA98" s="9"/>
      <c r="AB98" s="9"/>
      <c r="AC98" s="9"/>
      <c r="AD98" s="119" cm="1">
        <f t="array" ref="AD98">'ادخال البيانات'!E108</f>
        <v>0</v>
      </c>
      <c r="AE98" s="119" cm="1">
        <f t="array" ref="AE98">'ادخال البيانات'!H108</f>
        <v>0</v>
      </c>
      <c r="AF98" s="119" cm="1">
        <f t="array" ref="AF98">'ادخال البيانات'!K108</f>
        <v>0</v>
      </c>
      <c r="AG98" s="119" cm="1">
        <f t="array" ref="AG98">'ادخال البيانات'!N108</f>
        <v>0</v>
      </c>
      <c r="AH98" s="119" cm="1">
        <f t="array" ref="AH98">'ادخال البيانات'!Q108</f>
        <v>0</v>
      </c>
      <c r="AI98" s="119" cm="1">
        <f t="array" ref="AI98">'ادخال البيانات'!T108</f>
        <v>0</v>
      </c>
      <c r="AJ98" s="119" cm="1">
        <f t="array" ref="AJ98">'ادخال البيانات'!W108</f>
        <v>0</v>
      </c>
      <c r="AK98" s="119" cm="1">
        <f t="array" ref="AK98">'ادخال البيانات'!Z108</f>
        <v>0</v>
      </c>
      <c r="AL98" s="119" cm="1">
        <f t="array" ref="AL98">'ادخال البيانات'!AC108</f>
        <v>0</v>
      </c>
    </row>
    <row r="99" ht="13.8" customHeight="1">
      <c r="A99" s="9"/>
      <c r="B99" s="95" cm="1">
        <f t="array" ref="B99">'الترتيب التنازلي '!BF72</f>
        <v>60</v>
      </c>
      <c r="C99" t="str" s="89" cm="1">
        <f t="array" ref="C99">'الترتيب التنازلي '!BG72</f>
      </c>
      <c r="D99" s="90"/>
      <c r="E99" s="90"/>
      <c r="F99" t="str" s="89" cm="1">
        <f t="array" ref="F99">'الترتيب التنازلي '!BH72</f>
      </c>
      <c r="G99" t="str" s="89" cm="1">
        <f t="array" ref="G99">'الترتيب التنازلي '!BI72</f>
      </c>
      <c r="H99" t="str" s="89" cm="1">
        <f t="array" ref="H99">'الترتيب التنازلي '!BJ72</f>
      </c>
      <c r="I99" s="9"/>
      <c r="J99" s="9"/>
      <c r="K99" s="9"/>
      <c r="L99" s="9"/>
      <c r="M99" s="9"/>
      <c r="N99" s="9"/>
      <c r="O99" s="9"/>
      <c r="P99" s="9"/>
      <c r="Q99" s="9"/>
      <c r="R99" s="9"/>
      <c r="S99" s="9"/>
      <c r="T99" s="9"/>
      <c r="U99" s="9"/>
      <c r="V99" s="9"/>
      <c r="W99" s="9"/>
      <c r="X99" s="9"/>
      <c r="Y99" s="9"/>
      <c r="Z99" s="9"/>
      <c r="AA99" s="9"/>
      <c r="AB99" s="9"/>
      <c r="AC99" s="9"/>
      <c r="AD99" s="119" cm="1">
        <f t="array" ref="AD99">'ادخال البيانات'!E109</f>
        <v>0</v>
      </c>
      <c r="AE99" s="119" cm="1">
        <f t="array" ref="AE99">'ادخال البيانات'!H109</f>
        <v>0</v>
      </c>
      <c r="AF99" s="119" cm="1">
        <f t="array" ref="AF99">'ادخال البيانات'!K109</f>
        <v>0</v>
      </c>
      <c r="AG99" s="119" cm="1">
        <f t="array" ref="AG99">'ادخال البيانات'!N109</f>
        <v>0</v>
      </c>
      <c r="AH99" s="119" cm="1">
        <f t="array" ref="AH99">'ادخال البيانات'!Q109</f>
        <v>0</v>
      </c>
      <c r="AI99" s="119" cm="1">
        <f t="array" ref="AI99">'ادخال البيانات'!T109</f>
        <v>0</v>
      </c>
      <c r="AJ99" s="119" cm="1">
        <f t="array" ref="AJ99">'ادخال البيانات'!W109</f>
        <v>0</v>
      </c>
      <c r="AK99" s="119" cm="1">
        <f t="array" ref="AK99">'ادخال البيانات'!Z109</f>
        <v>0</v>
      </c>
      <c r="AL99" s="119" cm="1">
        <f t="array" ref="AL99">'ادخال البيانات'!AC109</f>
        <v>0</v>
      </c>
    </row>
    <row r="100" ht="13.8" customHeight="1">
      <c r="A100" s="9"/>
      <c r="B100" s="95" cm="1">
        <f t="array" ref="B100">'الترتيب التنازلي '!BF73</f>
        <v>61</v>
      </c>
      <c r="C100" t="str" s="89" cm="1">
        <f t="array" ref="C100">'الترتيب التنازلي '!BG73</f>
      </c>
      <c r="D100" s="90"/>
      <c r="E100" s="90"/>
      <c r="F100" t="str" s="89" cm="1">
        <f t="array" ref="F100">'الترتيب التنازلي '!BH73</f>
      </c>
      <c r="G100" t="str" s="89" cm="1">
        <f t="array" ref="G100">'الترتيب التنازلي '!BI73</f>
      </c>
      <c r="H100" t="str" s="89" cm="1">
        <f t="array" ref="H100">'الترتيب التنازلي '!BJ73</f>
      </c>
      <c r="I100" s="9"/>
      <c r="J100" s="9"/>
      <c r="K100" s="9"/>
      <c r="L100" s="9"/>
      <c r="M100" s="9"/>
      <c r="N100" s="9"/>
      <c r="O100" s="9"/>
      <c r="P100" s="9"/>
      <c r="Q100" s="9"/>
      <c r="R100" s="9"/>
      <c r="S100" s="9"/>
      <c r="T100" s="9"/>
      <c r="U100" s="9"/>
      <c r="V100" s="9"/>
      <c r="W100" s="9"/>
      <c r="X100" s="9"/>
      <c r="Y100" s="9"/>
      <c r="Z100" s="9"/>
      <c r="AA100" s="9"/>
      <c r="AB100" s="9"/>
      <c r="AC100" s="9"/>
      <c r="AD100" s="119" cm="1">
        <f t="array" ref="AD100">'ادخال البيانات'!E110</f>
        <v>0</v>
      </c>
      <c r="AE100" s="119" cm="1">
        <f t="array" ref="AE100">'ادخال البيانات'!H110</f>
        <v>0</v>
      </c>
      <c r="AF100" s="119" cm="1">
        <f t="array" ref="AF100">'ادخال البيانات'!K110</f>
        <v>0</v>
      </c>
      <c r="AG100" s="119" cm="1">
        <f t="array" ref="AG100">'ادخال البيانات'!N110</f>
        <v>0</v>
      </c>
      <c r="AH100" s="119" cm="1">
        <f t="array" ref="AH100">'ادخال البيانات'!Q110</f>
        <v>0</v>
      </c>
      <c r="AI100" s="119" cm="1">
        <f t="array" ref="AI100">'ادخال البيانات'!T110</f>
        <v>0</v>
      </c>
      <c r="AJ100" s="119" cm="1">
        <f t="array" ref="AJ100">'ادخال البيانات'!W110</f>
        <v>0</v>
      </c>
      <c r="AK100" s="119" cm="1">
        <f t="array" ref="AK100">'ادخال البيانات'!Z110</f>
        <v>0</v>
      </c>
      <c r="AL100" s="119" cm="1">
        <f t="array" ref="AL100">'ادخال البيانات'!AC110</f>
        <v>0</v>
      </c>
    </row>
    <row r="101" ht="13.8" customHeight="1">
      <c r="A101" s="9"/>
      <c r="B101" s="95" cm="1">
        <f t="array" ref="B101">'الترتيب التنازلي '!BF74</f>
        <v>62</v>
      </c>
      <c r="C101" t="str" s="89" cm="1">
        <f t="array" ref="C101">'الترتيب التنازلي '!BG74</f>
      </c>
      <c r="D101" s="90"/>
      <c r="E101" s="90"/>
      <c r="F101" t="str" s="89" cm="1">
        <f t="array" ref="F101">'الترتيب التنازلي '!BH74</f>
      </c>
      <c r="G101" t="str" s="89" cm="1">
        <f t="array" ref="G101">'الترتيب التنازلي '!BI74</f>
      </c>
      <c r="H101" t="str" s="89" cm="1">
        <f t="array" ref="H101">'الترتيب التنازلي '!BJ74</f>
      </c>
      <c r="I101" s="9"/>
      <c r="J101" s="9"/>
      <c r="K101" s="9"/>
      <c r="L101" s="9"/>
      <c r="M101" s="9"/>
      <c r="N101" s="9"/>
      <c r="O101" s="9"/>
      <c r="P101" s="9"/>
      <c r="Q101" s="9"/>
      <c r="R101" s="9"/>
      <c r="S101" s="9"/>
      <c r="T101" s="9"/>
      <c r="U101" s="9"/>
      <c r="V101" s="9"/>
      <c r="W101" s="9"/>
      <c r="X101" s="9"/>
      <c r="Y101" s="9"/>
      <c r="Z101" s="9"/>
      <c r="AA101" s="9"/>
      <c r="AB101" s="9"/>
      <c r="AC101" s="9"/>
      <c r="AD101" s="119" cm="1">
        <f t="array" ref="AD101">'ادخال البيانات'!E111</f>
        <v>0</v>
      </c>
      <c r="AE101" s="119" cm="1">
        <f t="array" ref="AE101">'ادخال البيانات'!H111</f>
        <v>0</v>
      </c>
      <c r="AF101" s="119" cm="1">
        <f t="array" ref="AF101">'ادخال البيانات'!K111</f>
        <v>0</v>
      </c>
      <c r="AG101" s="119" cm="1">
        <f t="array" ref="AG101">'ادخال البيانات'!N111</f>
        <v>0</v>
      </c>
      <c r="AH101" s="119" cm="1">
        <f t="array" ref="AH101">'ادخال البيانات'!Q111</f>
        <v>0</v>
      </c>
      <c r="AI101" s="119" cm="1">
        <f t="array" ref="AI101">'ادخال البيانات'!T111</f>
        <v>0</v>
      </c>
      <c r="AJ101" s="119" cm="1">
        <f t="array" ref="AJ101">'ادخال البيانات'!W111</f>
        <v>0</v>
      </c>
      <c r="AK101" s="119" cm="1">
        <f t="array" ref="AK101">'ادخال البيانات'!Z111</f>
        <v>0</v>
      </c>
      <c r="AL101" s="119" cm="1">
        <f t="array" ref="AL101">'ادخال البيانات'!AC111</f>
        <v>0</v>
      </c>
    </row>
    <row r="102" ht="13.8" customHeight="1">
      <c r="A102" s="9"/>
      <c r="B102" s="95" cm="1">
        <f t="array" ref="B102">'الترتيب التنازلي '!BF75</f>
        <v>63</v>
      </c>
      <c r="C102" t="str" s="89" cm="1">
        <f t="array" ref="C102">'الترتيب التنازلي '!BG75</f>
      </c>
      <c r="D102" s="90"/>
      <c r="E102" s="90"/>
      <c r="F102" t="str" s="89" cm="1">
        <f t="array" ref="F102">'الترتيب التنازلي '!BH75</f>
      </c>
      <c r="G102" t="str" s="89" cm="1">
        <f t="array" ref="G102">'الترتيب التنازلي '!BI75</f>
      </c>
      <c r="H102" t="str" s="89" cm="1">
        <f t="array" ref="H102">'الترتيب التنازلي '!BJ75</f>
      </c>
      <c r="I102" s="9"/>
      <c r="J102" s="9"/>
      <c r="K102" s="9"/>
      <c r="L102" s="9"/>
      <c r="M102" s="9"/>
      <c r="N102" s="9"/>
      <c r="O102" s="9"/>
      <c r="P102" s="9"/>
      <c r="Q102" s="9"/>
      <c r="R102" s="9"/>
      <c r="S102" s="9"/>
      <c r="T102" s="9"/>
      <c r="U102" s="9"/>
      <c r="V102" s="9"/>
      <c r="W102" s="9"/>
      <c r="X102" s="9"/>
      <c r="Y102" s="9"/>
      <c r="Z102" s="9"/>
      <c r="AA102" s="9"/>
      <c r="AB102" s="9"/>
      <c r="AC102" s="9"/>
      <c r="AD102" s="119" cm="1">
        <f t="array" ref="AD102">'ادخال البيانات'!E112</f>
        <v>0</v>
      </c>
      <c r="AE102" s="119" cm="1">
        <f t="array" ref="AE102">'ادخال البيانات'!H112</f>
        <v>0</v>
      </c>
      <c r="AF102" s="119" cm="1">
        <f t="array" ref="AF102">'ادخال البيانات'!K112</f>
        <v>0</v>
      </c>
      <c r="AG102" s="119" cm="1">
        <f t="array" ref="AG102">'ادخال البيانات'!N112</f>
        <v>0</v>
      </c>
      <c r="AH102" s="119" cm="1">
        <f t="array" ref="AH102">'ادخال البيانات'!Q112</f>
        <v>0</v>
      </c>
      <c r="AI102" s="119" cm="1">
        <f t="array" ref="AI102">'ادخال البيانات'!T112</f>
        <v>0</v>
      </c>
      <c r="AJ102" s="119" cm="1">
        <f t="array" ref="AJ102">'ادخال البيانات'!W112</f>
        <v>0</v>
      </c>
      <c r="AK102" s="119" cm="1">
        <f t="array" ref="AK102">'ادخال البيانات'!Z112</f>
        <v>0</v>
      </c>
      <c r="AL102" s="119" cm="1">
        <f t="array" ref="AL102">'ادخال البيانات'!AC112</f>
        <v>0</v>
      </c>
    </row>
    <row r="103" ht="13.8" customHeight="1">
      <c r="A103" s="9"/>
      <c r="B103" s="95" cm="1">
        <f t="array" ref="B103">'الترتيب التنازلي '!BF76</f>
        <v>64</v>
      </c>
      <c r="C103" t="str" s="89" cm="1">
        <f t="array" ref="C103">'الترتيب التنازلي '!BG76</f>
      </c>
      <c r="D103" s="90"/>
      <c r="E103" s="90"/>
      <c r="F103" t="str" s="89" cm="1">
        <f t="array" ref="F103">'الترتيب التنازلي '!BH76</f>
      </c>
      <c r="G103" t="str" s="89" cm="1">
        <f t="array" ref="G103">'الترتيب التنازلي '!BI76</f>
      </c>
      <c r="H103" t="str" s="89" cm="1">
        <f t="array" ref="H103">'الترتيب التنازلي '!BJ76</f>
      </c>
      <c r="I103" s="9"/>
      <c r="J103" s="9"/>
      <c r="K103" s="9"/>
      <c r="L103" s="9"/>
      <c r="M103" s="9"/>
      <c r="N103" s="9"/>
      <c r="O103" s="9"/>
      <c r="P103" s="9"/>
      <c r="Q103" s="9"/>
      <c r="R103" s="9"/>
      <c r="S103" s="9"/>
      <c r="T103" s="9"/>
      <c r="U103" s="9"/>
      <c r="V103" s="9"/>
      <c r="W103" s="9"/>
      <c r="X103" s="9"/>
      <c r="Y103" s="9"/>
      <c r="Z103" s="9"/>
      <c r="AA103" s="9"/>
      <c r="AB103" s="9"/>
      <c r="AC103" s="9"/>
      <c r="AD103" s="119" cm="1">
        <f t="array" ref="AD103">'ادخال البيانات'!E113</f>
        <v>0</v>
      </c>
      <c r="AE103" s="119" cm="1">
        <f t="array" ref="AE103">'ادخال البيانات'!H113</f>
        <v>0</v>
      </c>
      <c r="AF103" s="119" cm="1">
        <f t="array" ref="AF103">'ادخال البيانات'!K113</f>
        <v>0</v>
      </c>
      <c r="AG103" s="119" cm="1">
        <f t="array" ref="AG103">'ادخال البيانات'!N113</f>
        <v>0</v>
      </c>
      <c r="AH103" s="119" cm="1">
        <f t="array" ref="AH103">'ادخال البيانات'!Q113</f>
        <v>0</v>
      </c>
      <c r="AI103" s="119" cm="1">
        <f t="array" ref="AI103">'ادخال البيانات'!T113</f>
        <v>0</v>
      </c>
      <c r="AJ103" s="119" cm="1">
        <f t="array" ref="AJ103">'ادخال البيانات'!W113</f>
        <v>0</v>
      </c>
      <c r="AK103" s="119" cm="1">
        <f t="array" ref="AK103">'ادخال البيانات'!Z113</f>
        <v>0</v>
      </c>
      <c r="AL103" s="119" cm="1">
        <f t="array" ref="AL103">'ادخال البيانات'!AC113</f>
        <v>0</v>
      </c>
    </row>
    <row r="104" ht="13.8" customHeight="1">
      <c r="A104" s="9"/>
      <c r="B104" s="95" cm="1">
        <f t="array" ref="B104">'الترتيب التنازلي '!BF77</f>
        <v>65</v>
      </c>
      <c r="C104" t="str" s="89" cm="1">
        <f t="array" ref="C104">'الترتيب التنازلي '!BG77</f>
      </c>
      <c r="D104" s="90"/>
      <c r="E104" s="90"/>
      <c r="F104" t="str" s="89" cm="1">
        <f t="array" ref="F104">'الترتيب التنازلي '!BH77</f>
      </c>
      <c r="G104" t="str" s="89" cm="1">
        <f t="array" ref="G104">'الترتيب التنازلي '!BI77</f>
      </c>
      <c r="H104" t="str" s="89" cm="1">
        <f t="array" ref="H104">'الترتيب التنازلي '!BJ77</f>
      </c>
      <c r="I104" s="9"/>
      <c r="J104" s="9"/>
      <c r="K104" s="9"/>
      <c r="L104" s="9"/>
      <c r="M104" s="9"/>
      <c r="N104" s="9"/>
      <c r="O104" s="9"/>
      <c r="P104" s="9"/>
      <c r="Q104" s="9"/>
      <c r="R104" s="9"/>
      <c r="S104" s="9"/>
      <c r="T104" s="9"/>
      <c r="U104" s="9"/>
      <c r="V104" s="9"/>
      <c r="W104" s="9"/>
      <c r="X104" s="9"/>
      <c r="Y104" s="9"/>
      <c r="Z104" s="9"/>
      <c r="AA104" s="9"/>
      <c r="AB104" s="9"/>
      <c r="AC104" s="9"/>
      <c r="AD104" s="119" cm="1">
        <f t="array" ref="AD104">'ادخال البيانات'!E114</f>
        <v>0</v>
      </c>
      <c r="AE104" s="119" cm="1">
        <f t="array" ref="AE104">'ادخال البيانات'!H114</f>
        <v>0</v>
      </c>
      <c r="AF104" s="119" cm="1">
        <f t="array" ref="AF104">'ادخال البيانات'!K114</f>
        <v>0</v>
      </c>
      <c r="AG104" s="119" cm="1">
        <f t="array" ref="AG104">'ادخال البيانات'!N114</f>
        <v>0</v>
      </c>
      <c r="AH104" s="119" cm="1">
        <f t="array" ref="AH104">'ادخال البيانات'!Q114</f>
        <v>0</v>
      </c>
      <c r="AI104" s="119" cm="1">
        <f t="array" ref="AI104">'ادخال البيانات'!T114</f>
        <v>0</v>
      </c>
      <c r="AJ104" s="119" cm="1">
        <f t="array" ref="AJ104">'ادخال البيانات'!W114</f>
        <v>0</v>
      </c>
      <c r="AK104" s="119" cm="1">
        <f t="array" ref="AK104">'ادخال البيانات'!Z114</f>
        <v>0</v>
      </c>
      <c r="AL104" s="119" cm="1">
        <f t="array" ref="AL104">'ادخال البيانات'!AC114</f>
        <v>0</v>
      </c>
    </row>
    <row r="105" ht="13.8" customHeight="1">
      <c r="A105" s="9"/>
      <c r="B105" s="95" cm="1">
        <f t="array" ref="B105">'الترتيب التنازلي '!BF78</f>
        <v>66</v>
      </c>
      <c r="C105" t="str" s="89" cm="1">
        <f t="array" ref="C105">'الترتيب التنازلي '!BG78</f>
      </c>
      <c r="D105" s="90"/>
      <c r="E105" s="90"/>
      <c r="F105" t="str" s="89" cm="1">
        <f t="array" ref="F105">'الترتيب التنازلي '!BH78</f>
      </c>
      <c r="G105" t="str" s="89" cm="1">
        <f t="array" ref="G105">'الترتيب التنازلي '!BI78</f>
      </c>
      <c r="H105" t="str" s="89" cm="1">
        <f t="array" ref="H105">'الترتيب التنازلي '!BJ78</f>
      </c>
      <c r="I105" s="9"/>
      <c r="J105" s="9"/>
      <c r="K105" s="9"/>
      <c r="L105" s="9"/>
      <c r="M105" s="9"/>
      <c r="N105" s="9"/>
      <c r="O105" s="9"/>
      <c r="P105" s="9"/>
      <c r="Q105" s="9"/>
      <c r="R105" s="9"/>
      <c r="S105" s="9"/>
      <c r="T105" s="9"/>
      <c r="U105" s="9"/>
      <c r="V105" s="9"/>
      <c r="W105" s="9"/>
      <c r="X105" s="9"/>
      <c r="Y105" s="9"/>
      <c r="Z105" s="9"/>
      <c r="AA105" s="9"/>
      <c r="AB105" s="9"/>
      <c r="AC105" s="9"/>
      <c r="AD105" s="119" cm="1">
        <f t="array" ref="AD105">'ادخال البيانات'!E115</f>
        <v>0</v>
      </c>
      <c r="AE105" s="119" cm="1">
        <f t="array" ref="AE105">'ادخال البيانات'!H115</f>
        <v>0</v>
      </c>
      <c r="AF105" s="119" cm="1">
        <f t="array" ref="AF105">'ادخال البيانات'!K115</f>
        <v>0</v>
      </c>
      <c r="AG105" s="119" cm="1">
        <f t="array" ref="AG105">'ادخال البيانات'!N115</f>
        <v>0</v>
      </c>
      <c r="AH105" s="119" cm="1">
        <f t="array" ref="AH105">'ادخال البيانات'!Q115</f>
        <v>0</v>
      </c>
      <c r="AI105" s="119" cm="1">
        <f t="array" ref="AI105">'ادخال البيانات'!T115</f>
        <v>0</v>
      </c>
      <c r="AJ105" s="119" cm="1">
        <f t="array" ref="AJ105">'ادخال البيانات'!W115</f>
        <v>0</v>
      </c>
      <c r="AK105" s="119" cm="1">
        <f t="array" ref="AK105">'ادخال البيانات'!Z115</f>
        <v>0</v>
      </c>
      <c r="AL105" s="119" cm="1">
        <f t="array" ref="AL105">'ادخال البيانات'!AC115</f>
        <v>0</v>
      </c>
    </row>
    <row r="106" ht="13.8" customHeight="1">
      <c r="A106" s="9"/>
      <c r="B106" s="95" cm="1">
        <f t="array" ref="B106">'الترتيب التنازلي '!BF79</f>
        <v>67</v>
      </c>
      <c r="C106" t="str" s="89" cm="1">
        <f t="array" ref="C106">'الترتيب التنازلي '!BG79</f>
      </c>
      <c r="D106" s="90"/>
      <c r="E106" s="90"/>
      <c r="F106" t="str" s="89" cm="1">
        <f t="array" ref="F106">'الترتيب التنازلي '!BH79</f>
      </c>
      <c r="G106" t="str" s="89" cm="1">
        <f t="array" ref="G106">'الترتيب التنازلي '!BI79</f>
      </c>
      <c r="H106" t="str" s="89" cm="1">
        <f t="array" ref="H106">'الترتيب التنازلي '!BJ79</f>
      </c>
      <c r="I106" s="9"/>
      <c r="J106" s="9"/>
      <c r="K106" s="9"/>
      <c r="L106" s="9"/>
      <c r="M106" s="9"/>
      <c r="N106" s="9"/>
      <c r="O106" s="9"/>
      <c r="P106" s="9"/>
      <c r="Q106" s="9"/>
      <c r="R106" s="9"/>
      <c r="S106" s="9"/>
      <c r="T106" s="9"/>
      <c r="U106" s="9"/>
      <c r="V106" s="9"/>
      <c r="W106" s="9"/>
      <c r="X106" s="9"/>
      <c r="Y106" s="9"/>
      <c r="Z106" s="9"/>
      <c r="AA106" s="9"/>
      <c r="AB106" s="9"/>
      <c r="AC106" s="9"/>
      <c r="AD106" s="119" cm="1">
        <f t="array" ref="AD106">'ادخال البيانات'!E116</f>
        <v>0</v>
      </c>
      <c r="AE106" s="119" cm="1">
        <f t="array" ref="AE106">'ادخال البيانات'!H116</f>
        <v>0</v>
      </c>
      <c r="AF106" s="119" cm="1">
        <f t="array" ref="AF106">'ادخال البيانات'!K116</f>
        <v>0</v>
      </c>
      <c r="AG106" s="119" cm="1">
        <f t="array" ref="AG106">'ادخال البيانات'!N116</f>
        <v>0</v>
      </c>
      <c r="AH106" s="119" cm="1">
        <f t="array" ref="AH106">'ادخال البيانات'!Q116</f>
        <v>0</v>
      </c>
      <c r="AI106" s="119" cm="1">
        <f t="array" ref="AI106">'ادخال البيانات'!T116</f>
        <v>0</v>
      </c>
      <c r="AJ106" s="119" cm="1">
        <f t="array" ref="AJ106">'ادخال البيانات'!W116</f>
        <v>0</v>
      </c>
      <c r="AK106" s="119" cm="1">
        <f t="array" ref="AK106">'ادخال البيانات'!Z116</f>
        <v>0</v>
      </c>
      <c r="AL106" s="119" cm="1">
        <f t="array" ref="AL106">'ادخال البيانات'!AC116</f>
        <v>0</v>
      </c>
    </row>
    <row r="107" ht="13.8" customHeight="1">
      <c r="A107" s="9"/>
      <c r="B107" s="95" cm="1">
        <f t="array" ref="B107">'الترتيب التنازلي '!BF80</f>
        <v>68</v>
      </c>
      <c r="C107" t="str" s="89" cm="1">
        <f t="array" ref="C107">'الترتيب التنازلي '!BG80</f>
      </c>
      <c r="D107" s="90"/>
      <c r="E107" s="90"/>
      <c r="F107" t="str" s="89" cm="1">
        <f t="array" ref="F107">'الترتيب التنازلي '!BH80</f>
      </c>
      <c r="G107" t="str" s="89" cm="1">
        <f t="array" ref="G107">'الترتيب التنازلي '!BI80</f>
      </c>
      <c r="H107" t="str" s="89" cm="1">
        <f t="array" ref="H107">'الترتيب التنازلي '!BJ80</f>
      </c>
      <c r="I107" s="9"/>
      <c r="J107" s="9"/>
      <c r="K107" s="9"/>
      <c r="L107" s="9"/>
      <c r="M107" s="9"/>
      <c r="N107" s="9"/>
      <c r="O107" s="9"/>
      <c r="P107" s="9"/>
      <c r="Q107" s="9"/>
      <c r="R107" s="9"/>
      <c r="S107" s="9"/>
      <c r="T107" s="9"/>
      <c r="U107" s="9"/>
      <c r="V107" s="9"/>
      <c r="W107" s="9"/>
      <c r="X107" s="9"/>
      <c r="Y107" s="9"/>
      <c r="Z107" s="9"/>
      <c r="AA107" s="9"/>
      <c r="AB107" s="9"/>
      <c r="AC107" s="9"/>
      <c r="AD107" s="119" cm="1">
        <f t="array" ref="AD107">'ادخال البيانات'!E117</f>
        <v>0</v>
      </c>
      <c r="AE107" s="119" cm="1">
        <f t="array" ref="AE107">'ادخال البيانات'!H117</f>
        <v>0</v>
      </c>
      <c r="AF107" s="119" cm="1">
        <f t="array" ref="AF107">'ادخال البيانات'!K117</f>
        <v>0</v>
      </c>
      <c r="AG107" s="119" cm="1">
        <f t="array" ref="AG107">'ادخال البيانات'!N117</f>
        <v>0</v>
      </c>
      <c r="AH107" s="119" cm="1">
        <f t="array" ref="AH107">'ادخال البيانات'!Q117</f>
        <v>0</v>
      </c>
      <c r="AI107" s="119" cm="1">
        <f t="array" ref="AI107">'ادخال البيانات'!T117</f>
        <v>0</v>
      </c>
      <c r="AJ107" s="119" cm="1">
        <f t="array" ref="AJ107">'ادخال البيانات'!W117</f>
        <v>0</v>
      </c>
      <c r="AK107" s="119" cm="1">
        <f t="array" ref="AK107">'ادخال البيانات'!Z117</f>
        <v>0</v>
      </c>
      <c r="AL107" s="119" cm="1">
        <f t="array" ref="AL107">'ادخال البيانات'!AC117</f>
        <v>0</v>
      </c>
    </row>
    <row r="108" ht="13.8" customHeight="1">
      <c r="A108" s="9"/>
      <c r="B108" s="95" cm="1">
        <f t="array" ref="B108">'الترتيب التنازلي '!BF81</f>
        <v>69</v>
      </c>
      <c r="C108" t="str" s="89" cm="1">
        <f t="array" ref="C108">'الترتيب التنازلي '!BG81</f>
      </c>
      <c r="D108" s="90"/>
      <c r="E108" s="90"/>
      <c r="F108" t="str" s="89" cm="1">
        <f t="array" ref="F108">'الترتيب التنازلي '!BH81</f>
      </c>
      <c r="G108" t="str" s="89" cm="1">
        <f t="array" ref="G108">'الترتيب التنازلي '!BI81</f>
      </c>
      <c r="H108" t="str" s="89" cm="1">
        <f t="array" ref="H108">'الترتيب التنازلي '!BJ81</f>
      </c>
      <c r="I108" s="9"/>
      <c r="J108" s="9"/>
      <c r="K108" s="9"/>
      <c r="L108" s="9"/>
      <c r="M108" s="9"/>
      <c r="N108" s="9"/>
      <c r="O108" s="9"/>
      <c r="P108" s="9"/>
      <c r="Q108" s="9"/>
      <c r="R108" s="9"/>
      <c r="S108" s="9"/>
      <c r="T108" s="9"/>
      <c r="U108" s="9"/>
      <c r="V108" s="9"/>
      <c r="W108" s="9"/>
      <c r="X108" s="9"/>
      <c r="Y108" s="9"/>
      <c r="Z108" s="9"/>
      <c r="AA108" s="9"/>
      <c r="AB108" s="9"/>
      <c r="AC108" s="9"/>
      <c r="AD108" s="119" cm="1">
        <f t="array" ref="AD108">'ادخال البيانات'!E118</f>
        <v>0</v>
      </c>
      <c r="AE108" s="119" cm="1">
        <f t="array" ref="AE108">'ادخال البيانات'!H118</f>
        <v>0</v>
      </c>
      <c r="AF108" s="119" cm="1">
        <f t="array" ref="AF108">'ادخال البيانات'!K118</f>
        <v>0</v>
      </c>
      <c r="AG108" s="119" cm="1">
        <f t="array" ref="AG108">'ادخال البيانات'!N118</f>
        <v>0</v>
      </c>
      <c r="AH108" s="119" cm="1">
        <f t="array" ref="AH108">'ادخال البيانات'!Q118</f>
        <v>0</v>
      </c>
      <c r="AI108" s="119" cm="1">
        <f t="array" ref="AI108">'ادخال البيانات'!T118</f>
        <v>0</v>
      </c>
      <c r="AJ108" s="119" cm="1">
        <f t="array" ref="AJ108">'ادخال البيانات'!W118</f>
        <v>0</v>
      </c>
      <c r="AK108" s="119" cm="1">
        <f t="array" ref="AK108">'ادخال البيانات'!Z118</f>
        <v>0</v>
      </c>
      <c r="AL108" s="119" cm="1">
        <f t="array" ref="AL108">'ادخال البيانات'!AC118</f>
        <v>0</v>
      </c>
    </row>
    <row r="109" ht="13.8" customHeight="1">
      <c r="A109" s="9"/>
      <c r="B109" s="95" cm="1">
        <f t="array" ref="B109">'الترتيب التنازلي '!BF82</f>
        <v>70</v>
      </c>
      <c r="C109" t="str" s="89" cm="1">
        <f t="array" ref="C109">'الترتيب التنازلي '!BG82</f>
      </c>
      <c r="D109" s="90"/>
      <c r="E109" s="90"/>
      <c r="F109" t="str" s="89" cm="1">
        <f t="array" ref="F109">'الترتيب التنازلي '!BH82</f>
      </c>
      <c r="G109" t="str" s="89" cm="1">
        <f t="array" ref="G109">'الترتيب التنازلي '!BI82</f>
      </c>
      <c r="H109" t="str" s="89" cm="1">
        <f t="array" ref="H109">'الترتيب التنازلي '!BJ82</f>
      </c>
      <c r="I109" s="9"/>
      <c r="J109" s="9"/>
      <c r="K109" s="9"/>
      <c r="L109" s="9"/>
      <c r="M109" s="9"/>
      <c r="N109" s="9"/>
      <c r="O109" s="9"/>
      <c r="P109" s="9"/>
      <c r="Q109" s="9"/>
      <c r="R109" s="9"/>
      <c r="S109" s="9"/>
      <c r="T109" s="9"/>
      <c r="U109" s="9"/>
      <c r="V109" s="9"/>
      <c r="W109" s="9"/>
      <c r="X109" s="9"/>
      <c r="Y109" s="9"/>
      <c r="Z109" s="9"/>
      <c r="AA109" s="9"/>
      <c r="AB109" s="9"/>
      <c r="AC109" s="9"/>
      <c r="AD109" s="119" cm="1">
        <f t="array" ref="AD109">'ادخال البيانات'!E119</f>
        <v>0</v>
      </c>
      <c r="AE109" s="119" cm="1">
        <f t="array" ref="AE109">'ادخال البيانات'!H119</f>
        <v>0</v>
      </c>
      <c r="AF109" s="119" cm="1">
        <f t="array" ref="AF109">'ادخال البيانات'!K119</f>
        <v>0</v>
      </c>
      <c r="AG109" s="119" cm="1">
        <f t="array" ref="AG109">'ادخال البيانات'!N119</f>
        <v>0</v>
      </c>
      <c r="AH109" s="119" cm="1">
        <f t="array" ref="AH109">'ادخال البيانات'!Q119</f>
        <v>0</v>
      </c>
      <c r="AI109" s="119" cm="1">
        <f t="array" ref="AI109">'ادخال البيانات'!T119</f>
        <v>0</v>
      </c>
      <c r="AJ109" s="119" cm="1">
        <f t="array" ref="AJ109">'ادخال البيانات'!W119</f>
        <v>0</v>
      </c>
      <c r="AK109" s="119" cm="1">
        <f t="array" ref="AK109">'ادخال البيانات'!Z119</f>
        <v>0</v>
      </c>
      <c r="AL109" s="119" cm="1">
        <f t="array" ref="AL109">'ادخال البيانات'!AC119</f>
        <v>0</v>
      </c>
    </row>
    <row r="110" ht="13.8" customHeight="1">
      <c r="A110" s="9"/>
      <c r="B110" s="95" cm="1">
        <f t="array" ref="B110">'الترتيب التنازلي '!BF83</f>
        <v>71</v>
      </c>
      <c r="C110" t="str" s="89" cm="1">
        <f t="array" ref="C110">'الترتيب التنازلي '!BG83</f>
      </c>
      <c r="D110" s="90"/>
      <c r="E110" s="90"/>
      <c r="F110" t="str" s="89" cm="1">
        <f t="array" ref="F110">'الترتيب التنازلي '!BH83</f>
      </c>
      <c r="G110" t="str" s="89" cm="1">
        <f t="array" ref="G110">'الترتيب التنازلي '!BI83</f>
      </c>
      <c r="H110" t="str" s="89" cm="1">
        <f t="array" ref="H110">'الترتيب التنازلي '!BJ83</f>
      </c>
      <c r="I110" s="9"/>
      <c r="J110" s="9"/>
      <c r="K110" s="9"/>
      <c r="L110" s="9"/>
      <c r="M110" s="9"/>
      <c r="N110" s="9"/>
      <c r="O110" s="9"/>
      <c r="P110" s="9"/>
      <c r="Q110" s="9"/>
      <c r="R110" s="9"/>
      <c r="S110" s="9"/>
      <c r="T110" s="9"/>
      <c r="U110" s="9"/>
      <c r="V110" s="9"/>
      <c r="W110" s="9"/>
      <c r="X110" s="9"/>
      <c r="Y110" s="9"/>
      <c r="Z110" s="9"/>
      <c r="AA110" s="9"/>
      <c r="AB110" s="9"/>
      <c r="AC110" s="9"/>
      <c r="AD110" s="119" cm="1">
        <f t="array" ref="AD110">'ادخال البيانات'!E120</f>
        <v>0</v>
      </c>
      <c r="AE110" s="119" cm="1">
        <f t="array" ref="AE110">'ادخال البيانات'!H120</f>
        <v>0</v>
      </c>
      <c r="AF110" s="119" cm="1">
        <f t="array" ref="AF110">'ادخال البيانات'!K120</f>
        <v>0</v>
      </c>
      <c r="AG110" s="119" cm="1">
        <f t="array" ref="AG110">'ادخال البيانات'!N120</f>
        <v>0</v>
      </c>
      <c r="AH110" s="119" cm="1">
        <f t="array" ref="AH110">'ادخال البيانات'!Q120</f>
        <v>0</v>
      </c>
      <c r="AI110" s="119" cm="1">
        <f t="array" ref="AI110">'ادخال البيانات'!T120</f>
        <v>0</v>
      </c>
      <c r="AJ110" s="119" cm="1">
        <f t="array" ref="AJ110">'ادخال البيانات'!W120</f>
        <v>0</v>
      </c>
      <c r="AK110" s="119" cm="1">
        <f t="array" ref="AK110">'ادخال البيانات'!Z120</f>
        <v>0</v>
      </c>
      <c r="AL110" s="119" cm="1">
        <f t="array" ref="AL110">'ادخال البيانات'!AC120</f>
        <v>0</v>
      </c>
    </row>
    <row r="111" ht="13.8" customHeight="1">
      <c r="A111" s="9"/>
      <c r="B111" s="95" cm="1">
        <f t="array" ref="B111">'الترتيب التنازلي '!BF84</f>
        <v>72</v>
      </c>
      <c r="C111" t="str" s="89" cm="1">
        <f t="array" ref="C111">'الترتيب التنازلي '!BG84</f>
      </c>
      <c r="D111" s="90"/>
      <c r="E111" s="90"/>
      <c r="F111" t="str" s="89" cm="1">
        <f t="array" ref="F111">'الترتيب التنازلي '!BH84</f>
      </c>
      <c r="G111" t="str" s="89" cm="1">
        <f t="array" ref="G111">'الترتيب التنازلي '!BI84</f>
      </c>
      <c r="H111" t="str" s="89" cm="1">
        <f t="array" ref="H111">'الترتيب التنازلي '!BJ84</f>
      </c>
      <c r="I111" s="9"/>
      <c r="J111" s="9"/>
      <c r="K111" s="9"/>
      <c r="L111" s="9"/>
      <c r="M111" s="9"/>
      <c r="N111" s="9"/>
      <c r="O111" s="9"/>
      <c r="P111" s="9"/>
      <c r="Q111" s="9"/>
      <c r="R111" s="9"/>
      <c r="S111" s="9"/>
      <c r="T111" s="9"/>
      <c r="U111" s="9"/>
      <c r="V111" s="9"/>
      <c r="W111" s="9"/>
      <c r="X111" s="9"/>
      <c r="Y111" s="9"/>
      <c r="Z111" s="9"/>
      <c r="AA111" s="9"/>
      <c r="AB111" s="9"/>
      <c r="AC111" s="9"/>
      <c r="AD111" s="119" cm="1">
        <f t="array" ref="AD111">'ادخال البيانات'!E121</f>
        <v>0</v>
      </c>
      <c r="AE111" s="119" cm="1">
        <f t="array" ref="AE111">'ادخال البيانات'!H121</f>
        <v>0</v>
      </c>
      <c r="AF111" s="119" cm="1">
        <f t="array" ref="AF111">'ادخال البيانات'!K121</f>
        <v>0</v>
      </c>
      <c r="AG111" s="119" cm="1">
        <f t="array" ref="AG111">'ادخال البيانات'!N121</f>
        <v>0</v>
      </c>
      <c r="AH111" s="119" cm="1">
        <f t="array" ref="AH111">'ادخال البيانات'!Q121</f>
        <v>0</v>
      </c>
      <c r="AI111" s="119" cm="1">
        <f t="array" ref="AI111">'ادخال البيانات'!T121</f>
        <v>0</v>
      </c>
      <c r="AJ111" s="119" cm="1">
        <f t="array" ref="AJ111">'ادخال البيانات'!W121</f>
        <v>0</v>
      </c>
      <c r="AK111" s="119" cm="1">
        <f t="array" ref="AK111">'ادخال البيانات'!Z121</f>
        <v>0</v>
      </c>
      <c r="AL111" s="119" cm="1">
        <f t="array" ref="AL111">'ادخال البيانات'!AC121</f>
        <v>0</v>
      </c>
    </row>
    <row r="112" ht="13.8" customHeight="1">
      <c r="A112" s="9"/>
      <c r="B112" s="95" cm="1">
        <f t="array" ref="B112">'الترتيب التنازلي '!BF85</f>
        <v>73</v>
      </c>
      <c r="C112" t="str" s="89" cm="1">
        <f t="array" ref="C112">'الترتيب التنازلي '!BG85</f>
      </c>
      <c r="D112" s="90"/>
      <c r="E112" s="90"/>
      <c r="F112" t="str" s="89" cm="1">
        <f t="array" ref="F112">'الترتيب التنازلي '!BH85</f>
      </c>
      <c r="G112" t="str" s="89" cm="1">
        <f t="array" ref="G112">'الترتيب التنازلي '!BI85</f>
      </c>
      <c r="H112" t="str" s="89" cm="1">
        <f t="array" ref="H112">'الترتيب التنازلي '!BJ85</f>
      </c>
      <c r="I112" s="9"/>
      <c r="J112" s="9"/>
      <c r="K112" s="9"/>
      <c r="L112" s="9"/>
      <c r="M112" s="9"/>
      <c r="N112" s="9"/>
      <c r="O112" s="9"/>
      <c r="P112" s="9"/>
      <c r="Q112" s="9"/>
      <c r="R112" s="9"/>
      <c r="S112" s="9"/>
      <c r="T112" s="9"/>
      <c r="U112" s="9"/>
      <c r="V112" s="9"/>
      <c r="W112" s="9"/>
      <c r="X112" s="9"/>
      <c r="Y112" s="9"/>
      <c r="Z112" s="9"/>
      <c r="AA112" s="9"/>
      <c r="AB112" s="9"/>
      <c r="AC112" s="9"/>
      <c r="AD112" s="119" cm="1">
        <f t="array" ref="AD112">'ادخال البيانات'!E122</f>
        <v>0</v>
      </c>
      <c r="AE112" s="119" cm="1">
        <f t="array" ref="AE112">'ادخال البيانات'!H122</f>
        <v>0</v>
      </c>
      <c r="AF112" s="119" cm="1">
        <f t="array" ref="AF112">'ادخال البيانات'!K122</f>
        <v>0</v>
      </c>
      <c r="AG112" s="119" cm="1">
        <f t="array" ref="AG112">'ادخال البيانات'!N122</f>
        <v>0</v>
      </c>
      <c r="AH112" s="119" cm="1">
        <f t="array" ref="AH112">'ادخال البيانات'!Q122</f>
        <v>0</v>
      </c>
      <c r="AI112" s="119" cm="1">
        <f t="array" ref="AI112">'ادخال البيانات'!T122</f>
        <v>0</v>
      </c>
      <c r="AJ112" s="119" cm="1">
        <f t="array" ref="AJ112">'ادخال البيانات'!W122</f>
        <v>0</v>
      </c>
      <c r="AK112" s="119" cm="1">
        <f t="array" ref="AK112">'ادخال البيانات'!Z122</f>
        <v>0</v>
      </c>
      <c r="AL112" s="119" cm="1">
        <f t="array" ref="AL112">'ادخال البيانات'!AC122</f>
        <v>0</v>
      </c>
    </row>
    <row r="113" ht="13.8" customHeight="1">
      <c r="A113" s="9"/>
      <c r="B113" s="95" cm="1">
        <f t="array" ref="B113">'الترتيب التنازلي '!BF86</f>
        <v>74</v>
      </c>
      <c r="C113" t="str" s="89" cm="1">
        <f t="array" ref="C113">'الترتيب التنازلي '!BG86</f>
      </c>
      <c r="D113" s="90"/>
      <c r="E113" s="90"/>
      <c r="F113" t="str" s="89" cm="1">
        <f t="array" ref="F113">'الترتيب التنازلي '!BH86</f>
      </c>
      <c r="G113" t="str" s="89" cm="1">
        <f t="array" ref="G113">'الترتيب التنازلي '!BI86</f>
      </c>
      <c r="H113" t="str" s="89" cm="1">
        <f t="array" ref="H113">'الترتيب التنازلي '!BJ86</f>
      </c>
      <c r="I113" s="9"/>
      <c r="J113" s="9"/>
      <c r="K113" s="9"/>
      <c r="L113" s="9"/>
      <c r="M113" s="9"/>
      <c r="N113" s="9"/>
      <c r="O113" s="9"/>
      <c r="P113" s="9"/>
      <c r="Q113" s="9"/>
      <c r="R113" s="9"/>
      <c r="S113" s="9"/>
      <c r="T113" s="9"/>
      <c r="U113" s="9"/>
      <c r="V113" s="9"/>
      <c r="W113" s="9"/>
      <c r="X113" s="9"/>
      <c r="Y113" s="9"/>
      <c r="Z113" s="9"/>
      <c r="AA113" s="9"/>
      <c r="AB113" s="9"/>
      <c r="AC113" s="9"/>
      <c r="AD113" s="119" cm="1">
        <f t="array" ref="AD113">'ادخال البيانات'!E123</f>
        <v>0</v>
      </c>
      <c r="AE113" s="119" cm="1">
        <f t="array" ref="AE113">'ادخال البيانات'!H123</f>
        <v>0</v>
      </c>
      <c r="AF113" s="119" cm="1">
        <f t="array" ref="AF113">'ادخال البيانات'!K123</f>
        <v>0</v>
      </c>
      <c r="AG113" s="119" cm="1">
        <f t="array" ref="AG113">'ادخال البيانات'!N123</f>
        <v>0</v>
      </c>
      <c r="AH113" s="119" cm="1">
        <f t="array" ref="AH113">'ادخال البيانات'!Q123</f>
        <v>0</v>
      </c>
      <c r="AI113" s="119" cm="1">
        <f t="array" ref="AI113">'ادخال البيانات'!T123</f>
        <v>0</v>
      </c>
      <c r="AJ113" s="119" cm="1">
        <f t="array" ref="AJ113">'ادخال البيانات'!W123</f>
        <v>0</v>
      </c>
      <c r="AK113" s="119" cm="1">
        <f t="array" ref="AK113">'ادخال البيانات'!Z123</f>
        <v>0</v>
      </c>
      <c r="AL113" s="119" cm="1">
        <f t="array" ref="AL113">'ادخال البيانات'!AC123</f>
        <v>0</v>
      </c>
    </row>
    <row r="114" ht="13.8" customHeight="1">
      <c r="A114" s="9"/>
      <c r="B114" s="95" cm="1">
        <f t="array" ref="B114">'الترتيب التنازلي '!BF87</f>
        <v>75</v>
      </c>
      <c r="C114" t="str" s="89" cm="1">
        <f t="array" ref="C114">'الترتيب التنازلي '!BG87</f>
      </c>
      <c r="D114" s="90"/>
      <c r="E114" s="90"/>
      <c r="F114" t="str" s="89" cm="1">
        <f t="array" ref="F114">'الترتيب التنازلي '!BH87</f>
      </c>
      <c r="G114" t="str" s="89" cm="1">
        <f t="array" ref="G114">'الترتيب التنازلي '!BI87</f>
      </c>
      <c r="H114" t="str" s="89" cm="1">
        <f t="array" ref="H114">'الترتيب التنازلي '!BJ87</f>
      </c>
      <c r="I114" s="9"/>
      <c r="J114" s="9"/>
      <c r="K114" s="9"/>
      <c r="L114" s="9"/>
      <c r="M114" s="9"/>
      <c r="N114" s="9"/>
      <c r="O114" s="9"/>
      <c r="P114" s="9"/>
      <c r="Q114" s="9"/>
      <c r="R114" s="9"/>
      <c r="S114" s="9"/>
      <c r="T114" s="9"/>
      <c r="U114" s="9"/>
      <c r="V114" s="9"/>
      <c r="W114" s="9"/>
      <c r="X114" s="9"/>
      <c r="Y114" s="9"/>
      <c r="Z114" s="9"/>
      <c r="AA114" s="9"/>
      <c r="AB114" s="9"/>
      <c r="AC114" s="9"/>
      <c r="AD114" s="119" cm="1">
        <f t="array" ref="AD114">'ادخال البيانات'!E124</f>
        <v>0</v>
      </c>
      <c r="AE114" s="119" cm="1">
        <f t="array" ref="AE114">'ادخال البيانات'!H124</f>
        <v>0</v>
      </c>
      <c r="AF114" s="119" cm="1">
        <f t="array" ref="AF114">'ادخال البيانات'!K124</f>
        <v>0</v>
      </c>
      <c r="AG114" s="119" cm="1">
        <f t="array" ref="AG114">'ادخال البيانات'!N124</f>
        <v>0</v>
      </c>
      <c r="AH114" s="119" cm="1">
        <f t="array" ref="AH114">'ادخال البيانات'!Q124</f>
        <v>0</v>
      </c>
      <c r="AI114" s="119" cm="1">
        <f t="array" ref="AI114">'ادخال البيانات'!T124</f>
        <v>0</v>
      </c>
      <c r="AJ114" s="119" cm="1">
        <f t="array" ref="AJ114">'ادخال البيانات'!W124</f>
        <v>0</v>
      </c>
      <c r="AK114" s="119" cm="1">
        <f t="array" ref="AK114">'ادخال البيانات'!Z124</f>
        <v>0</v>
      </c>
      <c r="AL114" s="119" cm="1">
        <f t="array" ref="AL114">'ادخال البيانات'!AC124</f>
        <v>0</v>
      </c>
    </row>
    <row r="115" ht="13.8" customHeight="1">
      <c r="A115" s="9"/>
      <c r="B115" s="95" cm="1">
        <f t="array" ref="B115">'الترتيب التنازلي '!BF88</f>
        <v>76</v>
      </c>
      <c r="C115" t="str" s="89" cm="1">
        <f t="array" ref="C115">'الترتيب التنازلي '!BG88</f>
      </c>
      <c r="D115" s="90"/>
      <c r="E115" s="90"/>
      <c r="F115" t="str" s="89" cm="1">
        <f t="array" ref="F115">'الترتيب التنازلي '!BH88</f>
      </c>
      <c r="G115" t="str" s="89" cm="1">
        <f t="array" ref="G115">'الترتيب التنازلي '!BI88</f>
      </c>
      <c r="H115" t="str" s="89" cm="1">
        <f t="array" ref="H115">'الترتيب التنازلي '!BJ88</f>
      </c>
      <c r="I115" s="9"/>
      <c r="J115" s="9"/>
      <c r="K115" s="9"/>
      <c r="L115" s="9"/>
      <c r="M115" s="9"/>
      <c r="N115" s="9"/>
      <c r="O115" s="9"/>
      <c r="P115" s="9"/>
      <c r="Q115" s="9"/>
      <c r="R115" s="9"/>
      <c r="S115" s="9"/>
      <c r="T115" s="9"/>
      <c r="U115" s="9"/>
      <c r="V115" s="9"/>
      <c r="W115" s="9"/>
      <c r="X115" s="9"/>
      <c r="Y115" s="9"/>
      <c r="Z115" s="9"/>
      <c r="AA115" s="9"/>
      <c r="AB115" s="9"/>
      <c r="AC115" s="9"/>
      <c r="AD115" s="119" cm="1">
        <f t="array" ref="AD115">'ادخال البيانات'!E125</f>
        <v>0</v>
      </c>
      <c r="AE115" s="119" cm="1">
        <f t="array" ref="AE115">'ادخال البيانات'!H125</f>
        <v>0</v>
      </c>
      <c r="AF115" s="119" cm="1">
        <f t="array" ref="AF115">'ادخال البيانات'!K125</f>
        <v>0</v>
      </c>
      <c r="AG115" s="119" cm="1">
        <f t="array" ref="AG115">'ادخال البيانات'!N125</f>
        <v>0</v>
      </c>
      <c r="AH115" s="119" cm="1">
        <f t="array" ref="AH115">'ادخال البيانات'!Q125</f>
        <v>0</v>
      </c>
      <c r="AI115" s="119" cm="1">
        <f t="array" ref="AI115">'ادخال البيانات'!T125</f>
        <v>0</v>
      </c>
      <c r="AJ115" s="119" cm="1">
        <f t="array" ref="AJ115">'ادخال البيانات'!W125</f>
        <v>0</v>
      </c>
      <c r="AK115" s="119" cm="1">
        <f t="array" ref="AK115">'ادخال البيانات'!Z125</f>
        <v>0</v>
      </c>
      <c r="AL115" s="119" cm="1">
        <f t="array" ref="AL115">'ادخال البيانات'!AC125</f>
        <v>0</v>
      </c>
    </row>
    <row r="116" ht="13.8" customHeight="1">
      <c r="A116" s="9"/>
      <c r="B116" s="95" cm="1">
        <f t="array" ref="B116">'الترتيب التنازلي '!BF89</f>
        <v>77</v>
      </c>
      <c r="C116" t="str" s="89" cm="1">
        <f t="array" ref="C116">'الترتيب التنازلي '!BG89</f>
      </c>
      <c r="D116" s="90"/>
      <c r="E116" s="90"/>
      <c r="F116" t="str" s="89" cm="1">
        <f t="array" ref="F116">'الترتيب التنازلي '!BH89</f>
      </c>
      <c r="G116" t="str" s="89" cm="1">
        <f t="array" ref="G116">'الترتيب التنازلي '!BI89</f>
      </c>
      <c r="H116" t="str" s="89" cm="1">
        <f t="array" ref="H116">'الترتيب التنازلي '!BJ89</f>
      </c>
      <c r="I116" s="9"/>
      <c r="J116" s="9"/>
      <c r="K116" s="9"/>
      <c r="L116" s="9"/>
      <c r="M116" s="9"/>
      <c r="N116" s="9"/>
      <c r="O116" s="9"/>
      <c r="P116" s="9"/>
      <c r="Q116" s="9"/>
      <c r="R116" s="9"/>
      <c r="S116" s="9"/>
      <c r="T116" s="9"/>
      <c r="U116" s="9"/>
      <c r="V116" s="9"/>
      <c r="W116" s="9"/>
      <c r="X116" s="9"/>
      <c r="Y116" s="9"/>
      <c r="Z116" s="9"/>
      <c r="AA116" s="9"/>
      <c r="AB116" s="9"/>
      <c r="AC116" s="9"/>
      <c r="AD116" s="119" cm="1">
        <f t="array" ref="AD116">'ادخال البيانات'!E126</f>
        <v>0</v>
      </c>
      <c r="AE116" s="119" cm="1">
        <f t="array" ref="AE116">'ادخال البيانات'!H126</f>
        <v>0</v>
      </c>
      <c r="AF116" s="119" cm="1">
        <f t="array" ref="AF116">'ادخال البيانات'!K126</f>
        <v>0</v>
      </c>
      <c r="AG116" s="119" cm="1">
        <f t="array" ref="AG116">'ادخال البيانات'!N126</f>
        <v>0</v>
      </c>
      <c r="AH116" s="119" cm="1">
        <f t="array" ref="AH116">'ادخال البيانات'!Q126</f>
        <v>0</v>
      </c>
      <c r="AI116" s="119" cm="1">
        <f t="array" ref="AI116">'ادخال البيانات'!T126</f>
        <v>0</v>
      </c>
      <c r="AJ116" s="119" cm="1">
        <f t="array" ref="AJ116">'ادخال البيانات'!W126</f>
        <v>0</v>
      </c>
      <c r="AK116" s="119" cm="1">
        <f t="array" ref="AK116">'ادخال البيانات'!Z126</f>
        <v>0</v>
      </c>
      <c r="AL116" s="119" cm="1">
        <f t="array" ref="AL116">'ادخال البيانات'!AC126</f>
        <v>0</v>
      </c>
    </row>
    <row r="117" ht="13.8" customHeight="1">
      <c r="A117" s="9"/>
      <c r="B117" s="95" cm="1">
        <f t="array" ref="B117">'الترتيب التنازلي '!BF90</f>
        <v>78</v>
      </c>
      <c r="C117" t="str" s="89" cm="1">
        <f t="array" ref="C117">'الترتيب التنازلي '!BG90</f>
      </c>
      <c r="D117" s="90"/>
      <c r="E117" s="90"/>
      <c r="F117" t="str" s="89" cm="1">
        <f t="array" ref="F117">'الترتيب التنازلي '!BH90</f>
      </c>
      <c r="G117" t="str" s="89" cm="1">
        <f t="array" ref="G117">'الترتيب التنازلي '!BI90</f>
      </c>
      <c r="H117" t="str" s="89" cm="1">
        <f t="array" ref="H117">'الترتيب التنازلي '!BJ90</f>
      </c>
      <c r="I117" s="9"/>
      <c r="J117" s="9"/>
      <c r="K117" s="9"/>
      <c r="L117" s="9"/>
      <c r="M117" s="9"/>
      <c r="N117" s="9"/>
      <c r="O117" s="9"/>
      <c r="P117" s="9"/>
      <c r="Q117" s="9"/>
      <c r="R117" s="9"/>
      <c r="S117" s="9"/>
      <c r="T117" s="9"/>
      <c r="U117" s="9"/>
      <c r="V117" s="9"/>
      <c r="W117" s="9"/>
      <c r="X117" s="9"/>
      <c r="Y117" s="9"/>
      <c r="Z117" s="9"/>
      <c r="AA117" s="9"/>
      <c r="AB117" s="9"/>
      <c r="AC117" s="9"/>
      <c r="AD117" s="119" cm="1">
        <f t="array" ref="AD117">'ادخال البيانات'!E127</f>
        <v>0</v>
      </c>
      <c r="AE117" s="119" cm="1">
        <f t="array" ref="AE117">'ادخال البيانات'!H127</f>
        <v>0</v>
      </c>
      <c r="AF117" s="119" cm="1">
        <f t="array" ref="AF117">'ادخال البيانات'!K127</f>
        <v>0</v>
      </c>
      <c r="AG117" s="119" cm="1">
        <f t="array" ref="AG117">'ادخال البيانات'!N127</f>
        <v>0</v>
      </c>
      <c r="AH117" s="119" cm="1">
        <f t="array" ref="AH117">'ادخال البيانات'!Q127</f>
        <v>0</v>
      </c>
      <c r="AI117" s="119" cm="1">
        <f t="array" ref="AI117">'ادخال البيانات'!T127</f>
        <v>0</v>
      </c>
      <c r="AJ117" s="119" cm="1">
        <f t="array" ref="AJ117">'ادخال البيانات'!W127</f>
        <v>0</v>
      </c>
      <c r="AK117" s="119" cm="1">
        <f t="array" ref="AK117">'ادخال البيانات'!Z127</f>
        <v>0</v>
      </c>
      <c r="AL117" s="119" cm="1">
        <f t="array" ref="AL117">'ادخال البيانات'!AC127</f>
        <v>0</v>
      </c>
    </row>
    <row r="118" ht="13.8" customHeight="1">
      <c r="A118" s="9"/>
      <c r="B118" s="95" cm="1">
        <f t="array" ref="B118">'الترتيب التنازلي '!BF91</f>
        <v>79</v>
      </c>
      <c r="C118" t="str" s="89" cm="1">
        <f t="array" ref="C118">'الترتيب التنازلي '!BG91</f>
      </c>
      <c r="D118" s="90"/>
      <c r="E118" s="90"/>
      <c r="F118" t="str" s="89" cm="1">
        <f t="array" ref="F118">'الترتيب التنازلي '!BH91</f>
      </c>
      <c r="G118" t="str" s="89" cm="1">
        <f t="array" ref="G118">'الترتيب التنازلي '!BI91</f>
      </c>
      <c r="H118" t="str" s="89" cm="1">
        <f t="array" ref="H118">'الترتيب التنازلي '!BJ91</f>
      </c>
      <c r="I118" s="9"/>
      <c r="J118" s="9"/>
      <c r="K118" s="9"/>
      <c r="L118" s="9"/>
      <c r="M118" s="9"/>
      <c r="N118" s="9"/>
      <c r="O118" s="9"/>
      <c r="P118" s="9"/>
      <c r="Q118" s="9"/>
      <c r="R118" s="9"/>
      <c r="S118" s="9"/>
      <c r="T118" s="9"/>
      <c r="U118" s="9"/>
      <c r="V118" s="9"/>
      <c r="W118" s="9"/>
      <c r="X118" s="9"/>
      <c r="Y118" s="9"/>
      <c r="Z118" s="9"/>
      <c r="AA118" s="9"/>
      <c r="AB118" s="9"/>
      <c r="AC118" s="9"/>
      <c r="AD118" s="119" cm="1">
        <f t="array" ref="AD118">'ادخال البيانات'!E128</f>
        <v>0</v>
      </c>
      <c r="AE118" s="119" cm="1">
        <f t="array" ref="AE118">'ادخال البيانات'!H128</f>
        <v>0</v>
      </c>
      <c r="AF118" s="119" cm="1">
        <f t="array" ref="AF118">'ادخال البيانات'!K128</f>
        <v>0</v>
      </c>
      <c r="AG118" s="119" cm="1">
        <f t="array" ref="AG118">'ادخال البيانات'!N128</f>
        <v>0</v>
      </c>
      <c r="AH118" s="119" cm="1">
        <f t="array" ref="AH118">'ادخال البيانات'!Q128</f>
        <v>0</v>
      </c>
      <c r="AI118" s="119" cm="1">
        <f t="array" ref="AI118">'ادخال البيانات'!T128</f>
        <v>0</v>
      </c>
      <c r="AJ118" s="119" cm="1">
        <f t="array" ref="AJ118">'ادخال البيانات'!W128</f>
        <v>0</v>
      </c>
      <c r="AK118" s="119" cm="1">
        <f t="array" ref="AK118">'ادخال البيانات'!Z128</f>
        <v>0</v>
      </c>
      <c r="AL118" s="119" cm="1">
        <f t="array" ref="AL118">'ادخال البيانات'!AC128</f>
        <v>0</v>
      </c>
    </row>
    <row r="119" ht="13.8" customHeight="1">
      <c r="A119" s="9"/>
      <c r="B119" s="9"/>
      <c r="C119" s="9"/>
      <c r="D119" s="9"/>
      <c r="E119" s="9"/>
      <c r="F119" s="9"/>
      <c r="G119" s="9"/>
      <c r="H119" s="9"/>
      <c r="I119" s="9"/>
      <c r="J119" s="9"/>
      <c r="K119" s="9"/>
      <c r="L119" s="9"/>
      <c r="M119" s="9"/>
      <c r="N119" s="9"/>
      <c r="O119" s="9"/>
      <c r="P119" s="9"/>
      <c r="Q119" s="9"/>
      <c r="R119" s="9"/>
      <c r="S119" s="9"/>
      <c r="T119" s="9"/>
      <c r="U119" s="9"/>
      <c r="V119" s="9"/>
      <c r="W119" s="9"/>
      <c r="X119" s="9"/>
      <c r="Y119" s="9"/>
      <c r="Z119" s="9"/>
      <c r="AA119" s="9"/>
      <c r="AB119" s="9"/>
      <c r="AC119" s="9"/>
      <c r="AD119" s="119" cm="1">
        <f t="array" ref="AD119">'ادخال البيانات'!E129</f>
        <v>0</v>
      </c>
      <c r="AE119" s="119" cm="1">
        <f t="array" ref="AE119">'ادخال البيانات'!H129</f>
        <v>0</v>
      </c>
      <c r="AF119" s="119" cm="1">
        <f t="array" ref="AF119">'ادخال البيانات'!K129</f>
        <v>0</v>
      </c>
      <c r="AG119" s="119" cm="1">
        <f t="array" ref="AG119">'ادخال البيانات'!N129</f>
        <v>0</v>
      </c>
      <c r="AH119" s="119" cm="1">
        <f t="array" ref="AH119">'ادخال البيانات'!Q129</f>
        <v>0</v>
      </c>
      <c r="AI119" s="119" cm="1">
        <f t="array" ref="AI119">'ادخال البيانات'!T129</f>
        <v>0</v>
      </c>
      <c r="AJ119" s="119" cm="1">
        <f t="array" ref="AJ119">'ادخال البيانات'!W129</f>
        <v>0</v>
      </c>
      <c r="AK119" s="119" cm="1">
        <f t="array" ref="AK119">'ادخال البيانات'!Z129</f>
        <v>0</v>
      </c>
      <c r="AL119" s="119" cm="1">
        <f t="array" ref="AL119">'ادخال البيانات'!AC129</f>
        <v>0</v>
      </c>
    </row>
    <row r="120" ht="13.8" customHeight="1">
      <c r="A120" s="9"/>
      <c r="B120" s="9"/>
      <c r="C120" s="9"/>
      <c r="D120" s="9"/>
      <c r="E120" s="9"/>
      <c r="F120" s="9"/>
      <c r="G120" s="9"/>
      <c r="H120" s="9"/>
      <c r="I120" s="9"/>
      <c r="J120" s="9"/>
      <c r="K120" s="9"/>
      <c r="L120" s="9"/>
      <c r="M120" s="9"/>
      <c r="N120" s="9"/>
      <c r="O120" s="9"/>
      <c r="P120" s="9"/>
      <c r="Q120" s="9"/>
      <c r="R120" s="9"/>
      <c r="S120" s="9"/>
      <c r="T120" s="9"/>
      <c r="U120" s="9"/>
      <c r="V120" s="9"/>
      <c r="W120" s="9"/>
      <c r="X120" s="9"/>
      <c r="Y120" s="9"/>
      <c r="Z120" s="9"/>
      <c r="AA120" s="9"/>
      <c r="AB120" s="9"/>
      <c r="AC120" s="9"/>
      <c r="AD120" s="119" cm="1">
        <f t="array" ref="AD120">'ادخال البيانات'!E130</f>
        <v>0</v>
      </c>
      <c r="AE120" s="119" cm="1">
        <f t="array" ref="AE120">'ادخال البيانات'!H130</f>
        <v>0</v>
      </c>
      <c r="AF120" s="119" cm="1">
        <f t="array" ref="AF120">'ادخال البيانات'!K130</f>
        <v>0</v>
      </c>
      <c r="AG120" s="119" cm="1">
        <f t="array" ref="AG120">'ادخال البيانات'!N130</f>
        <v>0</v>
      </c>
      <c r="AH120" s="119" cm="1">
        <f t="array" ref="AH120">'ادخال البيانات'!Q130</f>
        <v>0</v>
      </c>
      <c r="AI120" s="119" cm="1">
        <f t="array" ref="AI120">'ادخال البيانات'!T130</f>
        <v>0</v>
      </c>
      <c r="AJ120" s="119" cm="1">
        <f t="array" ref="AJ120">'ادخال البيانات'!W130</f>
        <v>0</v>
      </c>
      <c r="AK120" s="119" cm="1">
        <f t="array" ref="AK120">'ادخال البيانات'!Z130</f>
        <v>0</v>
      </c>
      <c r="AL120" s="119" cm="1">
        <f t="array" ref="AL120">'ادخال البيانات'!AC130</f>
        <v>0</v>
      </c>
    </row>
    <row r="121" ht="13.8" customHeight="1">
      <c r="A121" s="9"/>
      <c r="B121" s="9"/>
      <c r="C121" s="9"/>
      <c r="D121" s="9"/>
      <c r="E121" s="9"/>
      <c r="F121" s="9"/>
      <c r="G121" s="9"/>
      <c r="H121" s="9"/>
      <c r="I121" s="9"/>
      <c r="J121" s="9"/>
      <c r="K121" s="9"/>
      <c r="L121" s="9"/>
      <c r="M121" s="9"/>
      <c r="N121" s="9"/>
      <c r="O121" s="9"/>
      <c r="P121" s="9"/>
      <c r="Q121" s="9"/>
      <c r="R121" s="9"/>
      <c r="S121" s="9"/>
      <c r="T121" s="9"/>
      <c r="U121" s="9"/>
      <c r="V121" s="9"/>
      <c r="W121" s="9"/>
      <c r="X121" s="9"/>
      <c r="Y121" s="9"/>
      <c r="Z121" s="9"/>
      <c r="AA121" s="9"/>
      <c r="AB121" s="9"/>
      <c r="AC121" s="9"/>
      <c r="AD121" s="119" cm="1">
        <f t="array" ref="AD121">'ادخال البيانات'!E131</f>
        <v>0</v>
      </c>
      <c r="AE121" s="119" cm="1">
        <f t="array" ref="AE121">'ادخال البيانات'!H131</f>
        <v>0</v>
      </c>
      <c r="AF121" s="119" cm="1">
        <f t="array" ref="AF121">'ادخال البيانات'!K131</f>
        <v>0</v>
      </c>
      <c r="AG121" s="119" cm="1">
        <f t="array" ref="AG121">'ادخال البيانات'!N131</f>
        <v>0</v>
      </c>
      <c r="AH121" s="119" cm="1">
        <f t="array" ref="AH121">'ادخال البيانات'!Q131</f>
        <v>0</v>
      </c>
      <c r="AI121" s="119" cm="1">
        <f t="array" ref="AI121">'ادخال البيانات'!T131</f>
        <v>0</v>
      </c>
      <c r="AJ121" s="119" cm="1">
        <f t="array" ref="AJ121">'ادخال البيانات'!W131</f>
        <v>0</v>
      </c>
      <c r="AK121" s="119" cm="1">
        <f t="array" ref="AK121">'ادخال البيانات'!Z131</f>
        <v>0</v>
      </c>
      <c r="AL121" s="119" cm="1">
        <f t="array" ref="AL121">'ادخال البيانات'!AC131</f>
        <v>0</v>
      </c>
    </row>
    <row r="122" ht="13.8" customHeight="1">
      <c r="A122" s="9"/>
      <c r="B122" s="9"/>
      <c r="C122" s="9"/>
      <c r="D122" s="9"/>
      <c r="E122" s="9"/>
      <c r="F122" s="9"/>
      <c r="G122" s="9"/>
      <c r="H122" s="9"/>
      <c r="I122" s="9"/>
      <c r="J122" s="9"/>
      <c r="K122" s="9"/>
      <c r="L122" s="9"/>
      <c r="M122" s="9"/>
      <c r="N122" s="9"/>
      <c r="O122" s="9"/>
      <c r="P122" s="9"/>
      <c r="Q122" s="9"/>
      <c r="R122" s="9"/>
      <c r="S122" s="9"/>
      <c r="T122" s="9"/>
      <c r="U122" s="9"/>
      <c r="V122" s="9"/>
      <c r="W122" s="9"/>
      <c r="X122" s="9"/>
      <c r="Y122" s="9"/>
      <c r="Z122" s="9"/>
      <c r="AA122" s="9"/>
      <c r="AB122" s="9"/>
      <c r="AC122" s="9"/>
      <c r="AD122" s="119" cm="1">
        <f t="array" ref="AD122">'ادخال البيانات'!E132</f>
        <v>0</v>
      </c>
      <c r="AE122" s="119" cm="1">
        <f t="array" ref="AE122">'ادخال البيانات'!H132</f>
        <v>0</v>
      </c>
      <c r="AF122" s="119" cm="1">
        <f t="array" ref="AF122">'ادخال البيانات'!K132</f>
        <v>0</v>
      </c>
      <c r="AG122" s="119" cm="1">
        <f t="array" ref="AG122">'ادخال البيانات'!N132</f>
        <v>0</v>
      </c>
      <c r="AH122" s="119" cm="1">
        <f t="array" ref="AH122">'ادخال البيانات'!Q132</f>
        <v>0</v>
      </c>
      <c r="AI122" s="119" cm="1">
        <f t="array" ref="AI122">'ادخال البيانات'!T132</f>
        <v>0</v>
      </c>
      <c r="AJ122" s="119" cm="1">
        <f t="array" ref="AJ122">'ادخال البيانات'!W132</f>
        <v>0</v>
      </c>
      <c r="AK122" s="119" cm="1">
        <f t="array" ref="AK122">'ادخال البيانات'!Z132</f>
        <v>0</v>
      </c>
      <c r="AL122" s="119" cm="1">
        <f t="array" ref="AL122">'ادخال البيانات'!AC132</f>
        <v>0</v>
      </c>
    </row>
    <row r="123" ht="13.8" customHeight="1">
      <c r="A123" s="9"/>
      <c r="B123" s="9"/>
      <c r="C123" s="9"/>
      <c r="D123" s="9"/>
      <c r="E123" s="9"/>
      <c r="F123" s="9"/>
      <c r="G123" s="9"/>
      <c r="H123" s="9"/>
      <c r="I123" s="9"/>
      <c r="J123" s="9"/>
      <c r="K123" s="9"/>
      <c r="L123" s="9"/>
      <c r="M123" s="9"/>
      <c r="N123" s="9"/>
      <c r="O123" s="9"/>
      <c r="P123" s="9"/>
      <c r="Q123" s="9"/>
      <c r="R123" s="9"/>
      <c r="S123" s="9"/>
      <c r="T123" s="9"/>
      <c r="U123" s="9"/>
      <c r="V123" s="9"/>
      <c r="W123" s="9"/>
      <c r="X123" s="9"/>
      <c r="Y123" s="9"/>
      <c r="Z123" s="9"/>
      <c r="AA123" s="9"/>
      <c r="AB123" s="9"/>
      <c r="AC123" s="9"/>
      <c r="AD123" s="119" cm="1">
        <f t="array" ref="AD123">'ادخال البيانات'!E133</f>
        <v>0</v>
      </c>
      <c r="AE123" s="119" cm="1">
        <f t="array" ref="AE123">'ادخال البيانات'!H133</f>
        <v>0</v>
      </c>
      <c r="AF123" s="119" cm="1">
        <f t="array" ref="AF123">'ادخال البيانات'!K133</f>
        <v>0</v>
      </c>
      <c r="AG123" s="119" cm="1">
        <f t="array" ref="AG123">'ادخال البيانات'!N133</f>
        <v>0</v>
      </c>
      <c r="AH123" s="119" cm="1">
        <f t="array" ref="AH123">'ادخال البيانات'!Q133</f>
        <v>0</v>
      </c>
      <c r="AI123" s="119" cm="1">
        <f t="array" ref="AI123">'ادخال البيانات'!T133</f>
        <v>0</v>
      </c>
      <c r="AJ123" s="119" cm="1">
        <f t="array" ref="AJ123">'ادخال البيانات'!W133</f>
        <v>0</v>
      </c>
      <c r="AK123" s="119" cm="1">
        <f t="array" ref="AK123">'ادخال البيانات'!Z133</f>
        <v>0</v>
      </c>
      <c r="AL123" s="119" cm="1">
        <f t="array" ref="AL123">'ادخال البيانات'!AC133</f>
        <v>0</v>
      </c>
    </row>
    <row r="124" ht="13.8" customHeight="1">
      <c r="A124" s="9"/>
      <c r="B124" s="9"/>
      <c r="C124" s="9"/>
      <c r="D124" s="9"/>
      <c r="E124" s="9"/>
      <c r="F124" s="9"/>
      <c r="G124" s="9"/>
      <c r="H124" s="9"/>
      <c r="I124" s="9"/>
      <c r="J124" s="9"/>
      <c r="K124" s="9"/>
      <c r="L124" s="9"/>
      <c r="M124" s="9"/>
      <c r="N124" s="9"/>
      <c r="O124" s="9"/>
      <c r="P124" s="9"/>
      <c r="Q124" s="9"/>
      <c r="R124" s="9"/>
      <c r="S124" s="9"/>
      <c r="T124" s="9"/>
      <c r="U124" s="9"/>
      <c r="V124" s="9"/>
      <c r="W124" s="9"/>
      <c r="X124" s="9"/>
      <c r="Y124" s="9"/>
      <c r="Z124" s="9"/>
      <c r="AA124" s="9"/>
      <c r="AB124" s="9"/>
      <c r="AC124" s="9"/>
      <c r="AD124" s="119" cm="1">
        <f t="array" ref="AD124">'ادخال البيانات'!E134</f>
        <v>0</v>
      </c>
      <c r="AE124" s="119" cm="1">
        <f t="array" ref="AE124">'ادخال البيانات'!H134</f>
        <v>0</v>
      </c>
      <c r="AF124" s="119" cm="1">
        <f t="array" ref="AF124">'ادخال البيانات'!K134</f>
        <v>0</v>
      </c>
      <c r="AG124" s="119" cm="1">
        <f t="array" ref="AG124">'ادخال البيانات'!N134</f>
        <v>0</v>
      </c>
      <c r="AH124" s="119" cm="1">
        <f t="array" ref="AH124">'ادخال البيانات'!Q134</f>
        <v>0</v>
      </c>
      <c r="AI124" s="119" cm="1">
        <f t="array" ref="AI124">'ادخال البيانات'!T134</f>
        <v>0</v>
      </c>
      <c r="AJ124" s="119" cm="1">
        <f t="array" ref="AJ124">'ادخال البيانات'!W134</f>
        <v>0</v>
      </c>
      <c r="AK124" s="119" cm="1">
        <f t="array" ref="AK124">'ادخال البيانات'!Z134</f>
        <v>0</v>
      </c>
      <c r="AL124" s="119" cm="1">
        <f t="array" ref="AL124">'ادخال البيانات'!AC134</f>
        <v>0</v>
      </c>
    </row>
    <row r="125" ht="13.8" customHeight="1">
      <c r="A125" s="9"/>
      <c r="B125" s="9"/>
      <c r="C125" s="9"/>
      <c r="D125" s="9"/>
      <c r="E125" s="9"/>
      <c r="F125" s="9"/>
      <c r="G125" s="9"/>
      <c r="H125" s="9"/>
      <c r="I125" s="9"/>
      <c r="J125" s="9"/>
      <c r="K125" s="9"/>
      <c r="L125" s="9"/>
      <c r="M125" s="9"/>
      <c r="N125" s="9"/>
      <c r="O125" s="9"/>
      <c r="P125" s="9"/>
      <c r="Q125" s="9"/>
      <c r="R125" s="9"/>
      <c r="S125" s="9"/>
      <c r="T125" s="9"/>
      <c r="U125" s="9"/>
      <c r="V125" s="9"/>
      <c r="W125" s="9"/>
      <c r="X125" s="9"/>
      <c r="Y125" s="9"/>
      <c r="Z125" s="9"/>
      <c r="AA125" s="9"/>
      <c r="AB125" s="9"/>
      <c r="AC125" s="9"/>
      <c r="AD125" s="119" cm="1">
        <f t="array" ref="AD125">'ادخال البيانات'!E135</f>
        <v>0</v>
      </c>
      <c r="AE125" s="119" cm="1">
        <f t="array" ref="AE125">'ادخال البيانات'!H135</f>
        <v>0</v>
      </c>
      <c r="AF125" s="119" cm="1">
        <f t="array" ref="AF125">'ادخال البيانات'!K135</f>
        <v>0</v>
      </c>
      <c r="AG125" s="119" cm="1">
        <f t="array" ref="AG125">'ادخال البيانات'!N135</f>
        <v>0</v>
      </c>
      <c r="AH125" s="119" cm="1">
        <f t="array" ref="AH125">'ادخال البيانات'!Q135</f>
        <v>0</v>
      </c>
      <c r="AI125" s="119" cm="1">
        <f t="array" ref="AI125">'ادخال البيانات'!T135</f>
        <v>0</v>
      </c>
      <c r="AJ125" s="119" cm="1">
        <f t="array" ref="AJ125">'ادخال البيانات'!W135</f>
        <v>0</v>
      </c>
      <c r="AK125" s="119" cm="1">
        <f t="array" ref="AK125">'ادخال البيانات'!Z135</f>
        <v>0</v>
      </c>
      <c r="AL125" s="119" cm="1">
        <f t="array" ref="AL125">'ادخال البيانات'!AC135</f>
        <v>0</v>
      </c>
    </row>
    <row r="126" ht="13.8" customHeight="1">
      <c r="A126" s="9"/>
      <c r="B126" s="9"/>
      <c r="C126" s="9"/>
      <c r="D126" s="9"/>
      <c r="E126" s="9"/>
      <c r="F126" s="9"/>
      <c r="G126" s="9"/>
      <c r="H126" s="9"/>
      <c r="I126" s="9"/>
      <c r="J126" s="9"/>
      <c r="K126" s="9"/>
      <c r="L126" s="9"/>
      <c r="M126" s="9"/>
      <c r="N126" s="9"/>
      <c r="O126" s="9"/>
      <c r="P126" s="9"/>
      <c r="Q126" s="9"/>
      <c r="R126" s="9"/>
      <c r="S126" s="9"/>
      <c r="T126" s="9"/>
      <c r="U126" s="9"/>
      <c r="V126" s="9"/>
      <c r="W126" s="9"/>
      <c r="X126" s="9"/>
      <c r="Y126" s="9"/>
      <c r="Z126" s="9"/>
      <c r="AA126" s="9"/>
      <c r="AB126" s="9"/>
      <c r="AC126" s="9"/>
      <c r="AD126" s="119" cm="1">
        <f t="array" ref="AD126">'ادخال البيانات'!E136</f>
        <v>0</v>
      </c>
      <c r="AE126" s="119" cm="1">
        <f t="array" ref="AE126">'ادخال البيانات'!H136</f>
        <v>0</v>
      </c>
      <c r="AF126" s="119" cm="1">
        <f t="array" ref="AF126">'ادخال البيانات'!K136</f>
        <v>0</v>
      </c>
      <c r="AG126" s="119" cm="1">
        <f t="array" ref="AG126">'ادخال البيانات'!N136</f>
        <v>0</v>
      </c>
      <c r="AH126" s="119" cm="1">
        <f t="array" ref="AH126">'ادخال البيانات'!Q136</f>
        <v>0</v>
      </c>
      <c r="AI126" s="119" cm="1">
        <f t="array" ref="AI126">'ادخال البيانات'!T136</f>
        <v>0</v>
      </c>
      <c r="AJ126" s="119" cm="1">
        <f t="array" ref="AJ126">'ادخال البيانات'!W136</f>
        <v>0</v>
      </c>
      <c r="AK126" s="119" cm="1">
        <f t="array" ref="AK126">'ادخال البيانات'!Z136</f>
        <v>0</v>
      </c>
      <c r="AL126" s="119" cm="1">
        <f t="array" ref="AL126">'ادخال البيانات'!AC136</f>
        <v>0</v>
      </c>
    </row>
    <row r="127" ht="13.8" customHeight="1">
      <c r="A127" s="9"/>
      <c r="B127" s="9"/>
      <c r="C127" s="9"/>
      <c r="D127" s="9"/>
      <c r="E127" s="9"/>
      <c r="F127" s="9"/>
      <c r="G127" s="9"/>
      <c r="H127" s="9"/>
      <c r="I127" s="9"/>
      <c r="J127" s="9"/>
      <c r="K127" s="9"/>
      <c r="L127" s="9"/>
      <c r="M127" s="9"/>
      <c r="N127" s="9"/>
      <c r="O127" s="9"/>
      <c r="P127" s="9"/>
      <c r="Q127" s="9"/>
      <c r="R127" s="9"/>
      <c r="S127" s="9"/>
      <c r="T127" s="9"/>
      <c r="U127" s="9"/>
      <c r="V127" s="9"/>
      <c r="W127" s="9"/>
      <c r="X127" s="9"/>
      <c r="Y127" s="9"/>
      <c r="Z127" s="9"/>
      <c r="AA127" s="9"/>
      <c r="AB127" s="9"/>
      <c r="AC127" s="9"/>
      <c r="AD127" s="119" cm="1">
        <f t="array" ref="AD127">'ادخال البيانات'!E137</f>
        <v>0</v>
      </c>
      <c r="AE127" s="119" cm="1">
        <f t="array" ref="AE127">'ادخال البيانات'!H137</f>
        <v>0</v>
      </c>
      <c r="AF127" s="119" cm="1">
        <f t="array" ref="AF127">'ادخال البيانات'!K137</f>
        <v>0</v>
      </c>
      <c r="AG127" s="119" cm="1">
        <f t="array" ref="AG127">'ادخال البيانات'!N137</f>
        <v>0</v>
      </c>
      <c r="AH127" s="119" cm="1">
        <f t="array" ref="AH127">'ادخال البيانات'!Q137</f>
        <v>0</v>
      </c>
      <c r="AI127" s="119" cm="1">
        <f t="array" ref="AI127">'ادخال البيانات'!T137</f>
        <v>0</v>
      </c>
      <c r="AJ127" s="119" cm="1">
        <f t="array" ref="AJ127">'ادخال البيانات'!W137</f>
        <v>0</v>
      </c>
      <c r="AK127" s="119" cm="1">
        <f t="array" ref="AK127">'ادخال البيانات'!Z137</f>
        <v>0</v>
      </c>
      <c r="AL127" s="119" cm="1">
        <f t="array" ref="AL127">'ادخال البيانات'!AC137</f>
        <v>0</v>
      </c>
    </row>
    <row r="128" ht="13.8" customHeight="1">
      <c r="A128" s="9"/>
      <c r="B128" s="9"/>
      <c r="C128" s="9"/>
      <c r="D128" s="9"/>
      <c r="E128" s="9"/>
      <c r="F128" s="9"/>
      <c r="G128" s="9"/>
      <c r="H128" s="9"/>
      <c r="I128" s="9"/>
      <c r="J128" s="9"/>
      <c r="K128" s="9"/>
      <c r="L128" s="9"/>
      <c r="M128" s="9"/>
      <c r="N128" s="9"/>
      <c r="O128" s="9"/>
      <c r="P128" s="9"/>
      <c r="Q128" s="9"/>
      <c r="R128" s="9"/>
      <c r="S128" s="9"/>
      <c r="T128" s="9"/>
      <c r="U128" s="9"/>
      <c r="V128" s="9"/>
      <c r="W128" s="9"/>
      <c r="X128" s="9"/>
      <c r="Y128" s="9"/>
      <c r="Z128" s="9"/>
      <c r="AA128" s="9"/>
      <c r="AB128" s="9"/>
      <c r="AC128" s="9"/>
      <c r="AD128" s="119" cm="1">
        <f t="array" ref="AD128">'ادخال البيانات'!E138</f>
        <v>0</v>
      </c>
      <c r="AE128" s="119" cm="1">
        <f t="array" ref="AE128">'ادخال البيانات'!H138</f>
        <v>0</v>
      </c>
      <c r="AF128" s="119" cm="1">
        <f t="array" ref="AF128">'ادخال البيانات'!K138</f>
        <v>0</v>
      </c>
      <c r="AG128" s="119" cm="1">
        <f t="array" ref="AG128">'ادخال البيانات'!N138</f>
        <v>0</v>
      </c>
      <c r="AH128" s="119" cm="1">
        <f t="array" ref="AH128">'ادخال البيانات'!Q138</f>
        <v>0</v>
      </c>
      <c r="AI128" s="119" cm="1">
        <f t="array" ref="AI128">'ادخال البيانات'!T138</f>
        <v>0</v>
      </c>
      <c r="AJ128" s="119" cm="1">
        <f t="array" ref="AJ128">'ادخال البيانات'!W138</f>
        <v>0</v>
      </c>
      <c r="AK128" s="119" cm="1">
        <f t="array" ref="AK128">'ادخال البيانات'!Z138</f>
        <v>0</v>
      </c>
      <c r="AL128" s="119" cm="1">
        <f t="array" ref="AL128">'ادخال البيانات'!AC138</f>
        <v>0</v>
      </c>
    </row>
    <row r="129" ht="13.8" customHeight="1">
      <c r="A129" s="9"/>
      <c r="B129" s="9"/>
      <c r="C129" s="9"/>
      <c r="D129" s="9"/>
      <c r="E129" s="9"/>
      <c r="F129" s="9"/>
      <c r="G129" s="9"/>
      <c r="H129" s="9"/>
      <c r="I129" s="9"/>
      <c r="J129" s="9"/>
      <c r="K129" s="9"/>
      <c r="L129" s="9"/>
      <c r="M129" s="9"/>
      <c r="N129" s="9"/>
      <c r="O129" s="9"/>
      <c r="P129" s="9"/>
      <c r="Q129" s="9"/>
      <c r="R129" s="9"/>
      <c r="S129" s="9"/>
      <c r="T129" s="9"/>
      <c r="U129" s="9"/>
      <c r="V129" s="9"/>
      <c r="W129" s="9"/>
      <c r="X129" s="9"/>
      <c r="Y129" s="9"/>
      <c r="Z129" s="9"/>
      <c r="AA129" s="9"/>
      <c r="AB129" s="9"/>
      <c r="AC129" s="9"/>
      <c r="AD129" s="119" cm="1">
        <f t="array" ref="AD129">'ادخال البيانات'!E139</f>
        <v>0</v>
      </c>
      <c r="AE129" s="119" cm="1">
        <f t="array" ref="AE129">'ادخال البيانات'!H139</f>
        <v>0</v>
      </c>
      <c r="AF129" s="119" cm="1">
        <f t="array" ref="AF129">'ادخال البيانات'!K139</f>
        <v>0</v>
      </c>
      <c r="AG129" s="119" cm="1">
        <f t="array" ref="AG129">'ادخال البيانات'!N139</f>
        <v>0</v>
      </c>
      <c r="AH129" s="119" cm="1">
        <f t="array" ref="AH129">'ادخال البيانات'!Q139</f>
        <v>0</v>
      </c>
      <c r="AI129" s="119" cm="1">
        <f t="array" ref="AI129">'ادخال البيانات'!T139</f>
        <v>0</v>
      </c>
      <c r="AJ129" s="119" cm="1">
        <f t="array" ref="AJ129">'ادخال البيانات'!W139</f>
        <v>0</v>
      </c>
      <c r="AK129" s="119" cm="1">
        <f t="array" ref="AK129">'ادخال البيانات'!Z139</f>
        <v>0</v>
      </c>
      <c r="AL129" s="119" cm="1">
        <f t="array" ref="AL129">'ادخال البيانات'!AC139</f>
        <v>0</v>
      </c>
    </row>
    <row r="130" ht="13.8" customHeight="1">
      <c r="A130" s="9"/>
      <c r="B130" s="9"/>
      <c r="C130" s="9"/>
      <c r="D130" s="9"/>
      <c r="E130" s="9"/>
      <c r="F130" s="9"/>
      <c r="G130" s="9"/>
      <c r="H130" s="9"/>
      <c r="I130" s="9"/>
      <c r="J130" s="9"/>
      <c r="K130" s="9"/>
      <c r="L130" s="9"/>
      <c r="M130" s="9"/>
      <c r="N130" s="9"/>
      <c r="O130" s="9"/>
      <c r="P130" s="9"/>
      <c r="Q130" s="9"/>
      <c r="R130" s="9"/>
      <c r="S130" s="9"/>
      <c r="T130" s="9"/>
      <c r="U130" s="9"/>
      <c r="V130" s="9"/>
      <c r="W130" s="9"/>
      <c r="X130" s="9"/>
      <c r="Y130" s="9"/>
      <c r="Z130" s="9"/>
      <c r="AA130" s="9"/>
      <c r="AB130" s="9"/>
      <c r="AC130" s="9"/>
      <c r="AD130" s="119" cm="1">
        <f t="array" ref="AD130">'ادخال البيانات'!E140</f>
        <v>0</v>
      </c>
      <c r="AE130" s="119" cm="1">
        <f t="array" ref="AE130">'ادخال البيانات'!H140</f>
        <v>0</v>
      </c>
      <c r="AF130" s="119" cm="1">
        <f t="array" ref="AF130">'ادخال البيانات'!K140</f>
        <v>0</v>
      </c>
      <c r="AG130" s="119" cm="1">
        <f t="array" ref="AG130">'ادخال البيانات'!N140</f>
        <v>0</v>
      </c>
      <c r="AH130" s="119" cm="1">
        <f t="array" ref="AH130">'ادخال البيانات'!Q140</f>
        <v>0</v>
      </c>
      <c r="AI130" s="119" cm="1">
        <f t="array" ref="AI130">'ادخال البيانات'!T140</f>
        <v>0</v>
      </c>
      <c r="AJ130" s="119" cm="1">
        <f t="array" ref="AJ130">'ادخال البيانات'!W140</f>
        <v>0</v>
      </c>
      <c r="AK130" s="119" cm="1">
        <f t="array" ref="AK130">'ادخال البيانات'!Z140</f>
        <v>0</v>
      </c>
      <c r="AL130" s="119" cm="1">
        <f t="array" ref="AL130">'ادخال البيانات'!AC140</f>
        <v>0</v>
      </c>
    </row>
    <row r="131" ht="13.8" customHeight="1">
      <c r="A131" s="9"/>
      <c r="B131" s="9"/>
      <c r="C131" s="9"/>
      <c r="D131" s="9"/>
      <c r="E131" s="9"/>
      <c r="F131" s="9"/>
      <c r="G131" s="9"/>
      <c r="H131" s="9"/>
      <c r="I131" s="9"/>
      <c r="J131" s="9"/>
      <c r="K131" s="9"/>
      <c r="L131" s="9"/>
      <c r="M131" s="9"/>
      <c r="N131" s="9"/>
      <c r="O131" s="9"/>
      <c r="P131" s="9"/>
      <c r="Q131" s="9"/>
      <c r="R131" s="9"/>
      <c r="S131" s="9"/>
      <c r="T131" s="9"/>
      <c r="U131" s="9"/>
      <c r="V131" s="9"/>
      <c r="W131" s="9"/>
      <c r="X131" s="9"/>
      <c r="Y131" s="9"/>
      <c r="Z131" s="9"/>
      <c r="AA131" s="9"/>
      <c r="AB131" s="9"/>
      <c r="AC131" s="9"/>
      <c r="AD131" s="119" cm="1">
        <f t="array" ref="AD131">'ادخال البيانات'!E141</f>
        <v>0</v>
      </c>
      <c r="AE131" s="119" cm="1">
        <f t="array" ref="AE131">'ادخال البيانات'!H141</f>
        <v>0</v>
      </c>
      <c r="AF131" s="119" cm="1">
        <f t="array" ref="AF131">'ادخال البيانات'!K141</f>
        <v>0</v>
      </c>
      <c r="AG131" s="119" cm="1">
        <f t="array" ref="AG131">'ادخال البيانات'!N141</f>
        <v>0</v>
      </c>
      <c r="AH131" s="119" cm="1">
        <f t="array" ref="AH131">'ادخال البيانات'!Q141</f>
        <v>0</v>
      </c>
      <c r="AI131" s="119" cm="1">
        <f t="array" ref="AI131">'ادخال البيانات'!T141</f>
        <v>0</v>
      </c>
      <c r="AJ131" s="119" cm="1">
        <f t="array" ref="AJ131">'ادخال البيانات'!W141</f>
        <v>0</v>
      </c>
      <c r="AK131" s="119" cm="1">
        <f t="array" ref="AK131">'ادخال البيانات'!Z141</f>
        <v>0</v>
      </c>
      <c r="AL131" s="119" cm="1">
        <f t="array" ref="AL131">'ادخال البيانات'!AC141</f>
        <v>0</v>
      </c>
    </row>
    <row r="132" ht="13.8" customHeight="1">
      <c r="A132" s="9"/>
      <c r="B132" s="9"/>
      <c r="C132" s="9"/>
      <c r="D132" s="9"/>
      <c r="E132" s="9"/>
      <c r="F132" s="9"/>
      <c r="G132" s="9"/>
      <c r="H132" s="9"/>
      <c r="I132" s="9"/>
      <c r="J132" s="9"/>
      <c r="K132" s="9"/>
      <c r="L132" s="9"/>
      <c r="M132" s="9"/>
      <c r="N132" s="9"/>
      <c r="O132" s="9"/>
      <c r="P132" s="9"/>
      <c r="Q132" s="9"/>
      <c r="R132" s="9"/>
      <c r="S132" s="9"/>
      <c r="T132" s="9"/>
      <c r="U132" s="9"/>
      <c r="V132" s="9"/>
      <c r="W132" s="9"/>
      <c r="X132" s="9"/>
      <c r="Y132" s="9"/>
      <c r="Z132" s="9"/>
      <c r="AA132" s="9"/>
      <c r="AB132" s="9"/>
      <c r="AC132" s="9"/>
      <c r="AD132" s="119" cm="1">
        <f t="array" ref="AD132">'ادخال البيانات'!E142</f>
        <v>0</v>
      </c>
      <c r="AE132" s="119" cm="1">
        <f t="array" ref="AE132">'ادخال البيانات'!H142</f>
        <v>0</v>
      </c>
      <c r="AF132" s="119" cm="1">
        <f t="array" ref="AF132">'ادخال البيانات'!K142</f>
        <v>0</v>
      </c>
      <c r="AG132" s="119" cm="1">
        <f t="array" ref="AG132">'ادخال البيانات'!N142</f>
        <v>0</v>
      </c>
      <c r="AH132" s="119" cm="1">
        <f t="array" ref="AH132">'ادخال البيانات'!Q142</f>
        <v>0</v>
      </c>
      <c r="AI132" s="119" cm="1">
        <f t="array" ref="AI132">'ادخال البيانات'!T142</f>
        <v>0</v>
      </c>
      <c r="AJ132" s="119" cm="1">
        <f t="array" ref="AJ132">'ادخال البيانات'!W142</f>
        <v>0</v>
      </c>
      <c r="AK132" s="119" cm="1">
        <f t="array" ref="AK132">'ادخال البيانات'!Z142</f>
        <v>0</v>
      </c>
      <c r="AL132" s="119" cm="1">
        <f t="array" ref="AL132">'ادخال البيانات'!AC142</f>
        <v>0</v>
      </c>
    </row>
    <row r="133" ht="13.8" customHeight="1">
      <c r="A133" s="9"/>
      <c r="B133" s="9"/>
      <c r="C133" s="9"/>
      <c r="D133" s="9"/>
      <c r="E133" s="9"/>
      <c r="F133" s="9"/>
      <c r="G133" s="9"/>
      <c r="H133" s="9"/>
      <c r="I133" s="9"/>
      <c r="J133" s="9"/>
      <c r="K133" s="9"/>
      <c r="L133" s="9"/>
      <c r="M133" s="9"/>
      <c r="N133" s="9"/>
      <c r="O133" s="9"/>
      <c r="P133" s="9"/>
      <c r="Q133" s="9"/>
      <c r="R133" s="9"/>
      <c r="S133" s="9"/>
      <c r="T133" s="9"/>
      <c r="U133" s="9"/>
      <c r="V133" s="9"/>
      <c r="W133" s="9"/>
      <c r="X133" s="9"/>
      <c r="Y133" s="9"/>
      <c r="Z133" s="9"/>
      <c r="AA133" s="9"/>
      <c r="AB133" s="9"/>
      <c r="AC133" s="9"/>
      <c r="AD133" s="119" cm="1">
        <f t="array" ref="AD133">'ادخال البيانات'!E143</f>
        <v>0</v>
      </c>
      <c r="AE133" s="119" cm="1">
        <f t="array" ref="AE133">'ادخال البيانات'!H143</f>
        <v>0</v>
      </c>
      <c r="AF133" s="119" cm="1">
        <f t="array" ref="AF133">'ادخال البيانات'!K143</f>
        <v>0</v>
      </c>
      <c r="AG133" s="119" cm="1">
        <f t="array" ref="AG133">'ادخال البيانات'!N143</f>
        <v>0</v>
      </c>
      <c r="AH133" s="119" cm="1">
        <f t="array" ref="AH133">'ادخال البيانات'!Q143</f>
        <v>0</v>
      </c>
      <c r="AI133" s="119" cm="1">
        <f t="array" ref="AI133">'ادخال البيانات'!T143</f>
        <v>0</v>
      </c>
      <c r="AJ133" s="119" cm="1">
        <f t="array" ref="AJ133">'ادخال البيانات'!W143</f>
        <v>0</v>
      </c>
      <c r="AK133" s="119" cm="1">
        <f t="array" ref="AK133">'ادخال البيانات'!Z143</f>
        <v>0</v>
      </c>
      <c r="AL133" s="119" cm="1">
        <f t="array" ref="AL133">'ادخال البيانات'!AC143</f>
        <v>0</v>
      </c>
    </row>
    <row r="134" ht="13.8" customHeight="1">
      <c r="A134" s="9"/>
      <c r="B134" s="9"/>
      <c r="C134" s="9"/>
      <c r="D134" s="9"/>
      <c r="E134" s="9"/>
      <c r="F134" s="9"/>
      <c r="G134" s="9"/>
      <c r="H134" s="9"/>
      <c r="I134" s="9"/>
      <c r="J134" s="9"/>
      <c r="K134" s="9"/>
      <c r="L134" s="9"/>
      <c r="M134" s="9"/>
      <c r="N134" s="9"/>
      <c r="O134" s="9"/>
      <c r="P134" s="9"/>
      <c r="Q134" s="9"/>
      <c r="R134" s="9"/>
      <c r="S134" s="9"/>
      <c r="T134" s="9"/>
      <c r="U134" s="9"/>
      <c r="V134" s="9"/>
      <c r="W134" s="9"/>
      <c r="X134" s="9"/>
      <c r="Y134" s="9"/>
      <c r="Z134" s="9"/>
      <c r="AA134" s="9"/>
      <c r="AB134" s="9"/>
      <c r="AC134" s="9"/>
      <c r="AD134" s="119" cm="1">
        <f t="array" ref="AD134">'ادخال البيانات'!E144</f>
        <v>0</v>
      </c>
      <c r="AE134" s="119" cm="1">
        <f t="array" ref="AE134">'ادخال البيانات'!H144</f>
        <v>0</v>
      </c>
      <c r="AF134" s="119" cm="1">
        <f t="array" ref="AF134">'ادخال البيانات'!K144</f>
        <v>0</v>
      </c>
      <c r="AG134" s="119" cm="1">
        <f t="array" ref="AG134">'ادخال البيانات'!N144</f>
        <v>0</v>
      </c>
      <c r="AH134" s="119" cm="1">
        <f t="array" ref="AH134">'ادخال البيانات'!Q144</f>
        <v>0</v>
      </c>
      <c r="AI134" s="119" cm="1">
        <f t="array" ref="AI134">'ادخال البيانات'!T144</f>
        <v>0</v>
      </c>
      <c r="AJ134" s="119" cm="1">
        <f t="array" ref="AJ134">'ادخال البيانات'!W144</f>
        <v>0</v>
      </c>
      <c r="AK134" s="119" cm="1">
        <f t="array" ref="AK134">'ادخال البيانات'!Z144</f>
        <v>0</v>
      </c>
      <c r="AL134" s="119" cm="1">
        <f t="array" ref="AL134">'ادخال البيانات'!AC144</f>
        <v>0</v>
      </c>
    </row>
    <row r="135" ht="13.8" customHeight="1">
      <c r="A135" s="9"/>
      <c r="B135" s="9"/>
      <c r="C135" s="9"/>
      <c r="D135" s="9"/>
      <c r="E135" s="9"/>
      <c r="F135" s="9"/>
      <c r="G135" s="9"/>
      <c r="H135" s="9"/>
      <c r="I135" s="9"/>
      <c r="J135" s="9"/>
      <c r="K135" s="9"/>
      <c r="L135" s="9"/>
      <c r="M135" s="9"/>
      <c r="N135" s="9"/>
      <c r="O135" s="9"/>
      <c r="P135" s="9"/>
      <c r="Q135" s="9"/>
      <c r="R135" s="9"/>
      <c r="S135" s="9"/>
      <c r="T135" s="9"/>
      <c r="U135" s="9"/>
      <c r="V135" s="9"/>
      <c r="W135" s="9"/>
      <c r="X135" s="9"/>
      <c r="Y135" s="9"/>
      <c r="Z135" s="9"/>
      <c r="AA135" s="9"/>
      <c r="AB135" s="9"/>
      <c r="AC135" s="9"/>
      <c r="AD135" s="119" cm="1">
        <f t="array" ref="AD135">'ادخال البيانات'!E145</f>
        <v>0</v>
      </c>
      <c r="AE135" s="119" cm="1">
        <f t="array" ref="AE135">'ادخال البيانات'!H145</f>
        <v>0</v>
      </c>
      <c r="AF135" s="119" cm="1">
        <f t="array" ref="AF135">'ادخال البيانات'!K145</f>
        <v>0</v>
      </c>
      <c r="AG135" s="119" cm="1">
        <f t="array" ref="AG135">'ادخال البيانات'!N145</f>
        <v>0</v>
      </c>
      <c r="AH135" s="119" cm="1">
        <f t="array" ref="AH135">'ادخال البيانات'!Q145</f>
        <v>0</v>
      </c>
      <c r="AI135" s="119" cm="1">
        <f t="array" ref="AI135">'ادخال البيانات'!T145</f>
        <v>0</v>
      </c>
      <c r="AJ135" s="119" cm="1">
        <f t="array" ref="AJ135">'ادخال البيانات'!W145</f>
        <v>0</v>
      </c>
      <c r="AK135" s="119" cm="1">
        <f t="array" ref="AK135">'ادخال البيانات'!Z145</f>
        <v>0</v>
      </c>
      <c r="AL135" s="119" cm="1">
        <f t="array" ref="AL135">'ادخال البيانات'!AC145</f>
        <v>0</v>
      </c>
    </row>
    <row r="136" ht="13.8" customHeight="1">
      <c r="A136" s="9"/>
      <c r="B136" s="9"/>
      <c r="C136" s="9"/>
      <c r="D136" s="9"/>
      <c r="E136" s="9"/>
      <c r="F136" s="9"/>
      <c r="G136" s="9"/>
      <c r="H136" s="9"/>
      <c r="I136" s="9"/>
      <c r="J136" s="9"/>
      <c r="K136" s="9"/>
      <c r="L136" s="9"/>
      <c r="M136" s="9"/>
      <c r="N136" s="9"/>
      <c r="O136" s="9"/>
      <c r="P136" s="9"/>
      <c r="Q136" s="9"/>
      <c r="R136" s="9"/>
      <c r="S136" s="9"/>
      <c r="T136" s="9"/>
      <c r="U136" s="9"/>
      <c r="V136" s="9"/>
      <c r="W136" s="9"/>
      <c r="X136" s="9"/>
      <c r="Y136" s="9"/>
      <c r="Z136" s="9"/>
      <c r="AA136" s="9"/>
      <c r="AB136" s="9"/>
      <c r="AC136" s="9"/>
      <c r="AD136" s="119" cm="1">
        <f t="array" ref="AD136">'ادخال البيانات'!E146</f>
        <v>0</v>
      </c>
      <c r="AE136" s="119" cm="1">
        <f t="array" ref="AE136">'ادخال البيانات'!H146</f>
        <v>0</v>
      </c>
      <c r="AF136" s="119" cm="1">
        <f t="array" ref="AF136">'ادخال البيانات'!K146</f>
        <v>0</v>
      </c>
      <c r="AG136" s="119" cm="1">
        <f t="array" ref="AG136">'ادخال البيانات'!N146</f>
        <v>0</v>
      </c>
      <c r="AH136" s="119" cm="1">
        <f t="array" ref="AH136">'ادخال البيانات'!Q146</f>
        <v>0</v>
      </c>
      <c r="AI136" s="119" cm="1">
        <f t="array" ref="AI136">'ادخال البيانات'!T146</f>
        <v>0</v>
      </c>
      <c r="AJ136" s="119" cm="1">
        <f t="array" ref="AJ136">'ادخال البيانات'!W146</f>
        <v>0</v>
      </c>
      <c r="AK136" s="119" cm="1">
        <f t="array" ref="AK136">'ادخال البيانات'!Z146</f>
        <v>0</v>
      </c>
      <c r="AL136" s="119" cm="1">
        <f t="array" ref="AL136">'ادخال البيانات'!AC146</f>
        <v>0</v>
      </c>
    </row>
    <row r="137" ht="13.8" customHeight="1">
      <c r="A137" s="9"/>
      <c r="B137" s="9"/>
      <c r="C137" s="9"/>
      <c r="D137" s="9"/>
      <c r="E137" s="9"/>
      <c r="F137" s="9"/>
      <c r="G137" s="9"/>
      <c r="H137" s="9"/>
      <c r="I137" s="9"/>
      <c r="J137" s="9"/>
      <c r="K137" s="9"/>
      <c r="L137" s="9"/>
      <c r="M137" s="9"/>
      <c r="N137" s="9"/>
      <c r="O137" s="9"/>
      <c r="P137" s="9"/>
      <c r="Q137" s="9"/>
      <c r="R137" s="9"/>
      <c r="S137" s="9"/>
      <c r="T137" s="9"/>
      <c r="U137" s="9"/>
      <c r="V137" s="9"/>
      <c r="W137" s="9"/>
      <c r="X137" s="9"/>
      <c r="Y137" s="9"/>
      <c r="Z137" s="9"/>
      <c r="AA137" s="9"/>
      <c r="AB137" s="9"/>
      <c r="AC137" s="9"/>
      <c r="AD137" s="119" cm="1">
        <f t="array" ref="AD137">'ادخال البيانات'!E147</f>
        <v>0</v>
      </c>
      <c r="AE137" s="119" cm="1">
        <f t="array" ref="AE137">'ادخال البيانات'!H147</f>
        <v>0</v>
      </c>
      <c r="AF137" s="119" cm="1">
        <f t="array" ref="AF137">'ادخال البيانات'!K147</f>
        <v>0</v>
      </c>
      <c r="AG137" s="119" cm="1">
        <f t="array" ref="AG137">'ادخال البيانات'!N147</f>
        <v>0</v>
      </c>
      <c r="AH137" s="119" cm="1">
        <f t="array" ref="AH137">'ادخال البيانات'!Q147</f>
        <v>0</v>
      </c>
      <c r="AI137" s="119" cm="1">
        <f t="array" ref="AI137">'ادخال البيانات'!T147</f>
        <v>0</v>
      </c>
      <c r="AJ137" s="119" cm="1">
        <f t="array" ref="AJ137">'ادخال البيانات'!W147</f>
        <v>0</v>
      </c>
      <c r="AK137" s="119" cm="1">
        <f t="array" ref="AK137">'ادخال البيانات'!Z147</f>
        <v>0</v>
      </c>
      <c r="AL137" s="119" cm="1">
        <f t="array" ref="AL137">'ادخال البيانات'!AC147</f>
        <v>0</v>
      </c>
    </row>
    <row r="138" ht="13.8" customHeight="1">
      <c r="A138" s="9"/>
      <c r="B138" s="9"/>
      <c r="C138" s="9"/>
      <c r="D138" s="9"/>
      <c r="E138" s="9"/>
      <c r="F138" s="9"/>
      <c r="G138" s="9"/>
      <c r="H138" s="9"/>
      <c r="I138" s="9"/>
      <c r="J138" s="9"/>
      <c r="K138" s="9"/>
      <c r="L138" s="9"/>
      <c r="M138" s="9"/>
      <c r="N138" s="9"/>
      <c r="O138" s="9"/>
      <c r="P138" s="9"/>
      <c r="Q138" s="9"/>
      <c r="R138" s="9"/>
      <c r="S138" s="9"/>
      <c r="T138" s="9"/>
      <c r="U138" s="9"/>
      <c r="V138" s="9"/>
      <c r="W138" s="9"/>
      <c r="X138" s="9"/>
      <c r="Y138" s="9"/>
      <c r="Z138" s="9"/>
      <c r="AA138" s="9"/>
      <c r="AB138" s="9"/>
      <c r="AC138" s="9"/>
      <c r="AD138" s="119" cm="1">
        <f t="array" ref="AD138">'ادخال البيانات'!E148</f>
        <v>0</v>
      </c>
      <c r="AE138" s="119" cm="1">
        <f t="array" ref="AE138">'ادخال البيانات'!H148</f>
        <v>0</v>
      </c>
      <c r="AF138" s="119" cm="1">
        <f t="array" ref="AF138">'ادخال البيانات'!K148</f>
        <v>0</v>
      </c>
      <c r="AG138" s="119" cm="1">
        <f t="array" ref="AG138">'ادخال البيانات'!N148</f>
        <v>0</v>
      </c>
      <c r="AH138" s="119" cm="1">
        <f t="array" ref="AH138">'ادخال البيانات'!Q148</f>
        <v>0</v>
      </c>
      <c r="AI138" s="119" cm="1">
        <f t="array" ref="AI138">'ادخال البيانات'!T148</f>
        <v>0</v>
      </c>
      <c r="AJ138" s="119" cm="1">
        <f t="array" ref="AJ138">'ادخال البيانات'!W148</f>
        <v>0</v>
      </c>
      <c r="AK138" s="119" cm="1">
        <f t="array" ref="AK138">'ادخال البيانات'!Z148</f>
        <v>0</v>
      </c>
      <c r="AL138" s="119" cm="1">
        <f t="array" ref="AL138">'ادخال البيانات'!AC148</f>
        <v>0</v>
      </c>
    </row>
    <row r="139" ht="13.8" customHeight="1">
      <c r="A139" s="9"/>
      <c r="B139" s="9"/>
      <c r="C139" s="9"/>
      <c r="D139" s="9"/>
      <c r="E139" s="9"/>
      <c r="F139" s="9"/>
      <c r="G139" s="9"/>
      <c r="H139" s="9"/>
      <c r="I139" s="9"/>
      <c r="J139" s="9"/>
      <c r="K139" s="9"/>
      <c r="L139" s="9"/>
      <c r="M139" s="9"/>
      <c r="N139" s="9"/>
      <c r="O139" s="9"/>
      <c r="P139" s="9"/>
      <c r="Q139" s="9"/>
      <c r="R139" s="9"/>
      <c r="S139" s="9"/>
      <c r="T139" s="9"/>
      <c r="U139" s="9"/>
      <c r="V139" s="9"/>
      <c r="W139" s="9"/>
      <c r="X139" s="9"/>
      <c r="Y139" s="9"/>
      <c r="Z139" s="9"/>
      <c r="AA139" s="9"/>
      <c r="AB139" s="9"/>
      <c r="AC139" s="9"/>
      <c r="AD139" s="119" cm="1">
        <f t="array" ref="AD139">'ادخال البيانات'!E149</f>
        <v>0</v>
      </c>
      <c r="AE139" s="119" cm="1">
        <f t="array" ref="AE139">'ادخال البيانات'!H149</f>
        <v>0</v>
      </c>
      <c r="AF139" s="119" cm="1">
        <f t="array" ref="AF139">'ادخال البيانات'!K149</f>
        <v>0</v>
      </c>
      <c r="AG139" s="119" cm="1">
        <f t="array" ref="AG139">'ادخال البيانات'!N149</f>
        <v>0</v>
      </c>
      <c r="AH139" s="119" cm="1">
        <f t="array" ref="AH139">'ادخال البيانات'!Q149</f>
        <v>0</v>
      </c>
      <c r="AI139" s="119" cm="1">
        <f t="array" ref="AI139">'ادخال البيانات'!T149</f>
        <v>0</v>
      </c>
      <c r="AJ139" s="119" cm="1">
        <f t="array" ref="AJ139">'ادخال البيانات'!W149</f>
        <v>0</v>
      </c>
      <c r="AK139" s="119" cm="1">
        <f t="array" ref="AK139">'ادخال البيانات'!Z149</f>
        <v>0</v>
      </c>
      <c r="AL139" s="119" cm="1">
        <f t="array" ref="AL139">'ادخال البيانات'!AC149</f>
        <v>0</v>
      </c>
    </row>
    <row r="140" ht="13.8" customHeight="1">
      <c r="A140" s="9"/>
      <c r="B140" s="9"/>
      <c r="C140" s="9"/>
      <c r="D140" s="9"/>
      <c r="E140" s="9"/>
      <c r="F140" s="9"/>
      <c r="G140" s="9"/>
      <c r="H140" s="9"/>
      <c r="I140" s="9"/>
      <c r="J140" s="9"/>
      <c r="K140" s="9"/>
      <c r="L140" s="9"/>
      <c r="M140" s="9"/>
      <c r="N140" s="9"/>
      <c r="O140" s="9"/>
      <c r="P140" s="9"/>
      <c r="Q140" s="9"/>
      <c r="R140" s="9"/>
      <c r="S140" s="9"/>
      <c r="T140" s="9"/>
      <c r="U140" s="9"/>
      <c r="V140" s="9"/>
      <c r="W140" s="9"/>
      <c r="X140" s="9"/>
      <c r="Y140" s="9"/>
      <c r="Z140" s="9"/>
      <c r="AA140" s="9"/>
      <c r="AB140" s="9"/>
      <c r="AC140" s="9"/>
      <c r="AD140" s="119" cm="1">
        <f t="array" ref="AD140">'ادخال البيانات'!E150</f>
        <v>0</v>
      </c>
      <c r="AE140" s="119" cm="1">
        <f t="array" ref="AE140">'ادخال البيانات'!H150</f>
        <v>0</v>
      </c>
      <c r="AF140" s="119" cm="1">
        <f t="array" ref="AF140">'ادخال البيانات'!K150</f>
        <v>0</v>
      </c>
      <c r="AG140" s="119" cm="1">
        <f t="array" ref="AG140">'ادخال البيانات'!N150</f>
        <v>0</v>
      </c>
      <c r="AH140" s="119" cm="1">
        <f t="array" ref="AH140">'ادخال البيانات'!Q150</f>
        <v>0</v>
      </c>
      <c r="AI140" s="119" cm="1">
        <f t="array" ref="AI140">'ادخال البيانات'!T150</f>
        <v>0</v>
      </c>
      <c r="AJ140" s="119" cm="1">
        <f t="array" ref="AJ140">'ادخال البيانات'!W150</f>
        <v>0</v>
      </c>
      <c r="AK140" s="119" cm="1">
        <f t="array" ref="AK140">'ادخال البيانات'!Z150</f>
        <v>0</v>
      </c>
      <c r="AL140" s="119" cm="1">
        <f t="array" ref="AL140">'ادخال البيانات'!AC150</f>
        <v>0</v>
      </c>
    </row>
    <row r="141" ht="13.8" customHeight="1">
      <c r="A141" s="9"/>
      <c r="B141" s="9"/>
      <c r="C141" s="9"/>
      <c r="D141" s="9"/>
      <c r="E141" s="9"/>
      <c r="F141" s="9"/>
      <c r="G141" s="9"/>
      <c r="H141" s="9"/>
      <c r="I141" s="9"/>
      <c r="J141" s="9"/>
      <c r="K141" s="9"/>
      <c r="L141" s="9"/>
      <c r="M141" s="9"/>
      <c r="N141" s="9"/>
      <c r="O141" s="9"/>
      <c r="P141" s="9"/>
      <c r="Q141" s="9"/>
      <c r="R141" s="9"/>
      <c r="S141" s="9"/>
      <c r="T141" s="9"/>
      <c r="U141" s="9"/>
      <c r="V141" s="9"/>
      <c r="W141" s="9"/>
      <c r="X141" s="9"/>
      <c r="Y141" s="9"/>
      <c r="Z141" s="9"/>
      <c r="AA141" s="9"/>
      <c r="AB141" s="9"/>
      <c r="AC141" s="9"/>
      <c r="AD141" s="119" cm="1">
        <f t="array" ref="AD141">'ادخال البيانات'!E151</f>
        <v>0</v>
      </c>
      <c r="AE141" s="119" cm="1">
        <f t="array" ref="AE141">'ادخال البيانات'!H151</f>
        <v>0</v>
      </c>
      <c r="AF141" s="119" cm="1">
        <f t="array" ref="AF141">'ادخال البيانات'!K151</f>
        <v>0</v>
      </c>
      <c r="AG141" s="119" cm="1">
        <f t="array" ref="AG141">'ادخال البيانات'!N151</f>
        <v>0</v>
      </c>
      <c r="AH141" s="119" cm="1">
        <f t="array" ref="AH141">'ادخال البيانات'!Q151</f>
        <v>0</v>
      </c>
      <c r="AI141" s="119" cm="1">
        <f t="array" ref="AI141">'ادخال البيانات'!T151</f>
        <v>0</v>
      </c>
      <c r="AJ141" s="119" cm="1">
        <f t="array" ref="AJ141">'ادخال البيانات'!W151</f>
        <v>0</v>
      </c>
      <c r="AK141" s="119" cm="1">
        <f t="array" ref="AK141">'ادخال البيانات'!Z151</f>
        <v>0</v>
      </c>
      <c r="AL141" s="119" cm="1">
        <f t="array" ref="AL141">'ادخال البيانات'!AC151</f>
        <v>0</v>
      </c>
    </row>
    <row r="142" ht="13.8" customHeight="1">
      <c r="A142" s="9"/>
      <c r="B142" s="9"/>
      <c r="C142" s="9"/>
      <c r="D142" s="9"/>
      <c r="E142" s="9"/>
      <c r="F142" s="9"/>
      <c r="G142" s="9"/>
      <c r="H142" s="9"/>
      <c r="I142" s="9"/>
      <c r="J142" s="9"/>
      <c r="K142" s="9"/>
      <c r="L142" s="9"/>
      <c r="M142" s="9"/>
      <c r="N142" s="9"/>
      <c r="O142" s="9"/>
      <c r="P142" s="9"/>
      <c r="Q142" s="9"/>
      <c r="R142" s="9"/>
      <c r="S142" s="9"/>
      <c r="T142" s="9"/>
      <c r="U142" s="9"/>
      <c r="V142" s="9"/>
      <c r="W142" s="9"/>
      <c r="X142" s="9"/>
      <c r="Y142" s="9"/>
      <c r="Z142" s="9"/>
      <c r="AA142" s="9"/>
      <c r="AB142" s="9"/>
      <c r="AC142" s="9"/>
      <c r="AD142" s="119" cm="1">
        <f t="array" ref="AD142">'ادخال البيانات'!E152</f>
        <v>0</v>
      </c>
      <c r="AE142" s="119" cm="1">
        <f t="array" ref="AE142">'ادخال البيانات'!H152</f>
        <v>0</v>
      </c>
      <c r="AF142" s="119" cm="1">
        <f t="array" ref="AF142">'ادخال البيانات'!K152</f>
        <v>0</v>
      </c>
      <c r="AG142" s="119" cm="1">
        <f t="array" ref="AG142">'ادخال البيانات'!N152</f>
        <v>0</v>
      </c>
      <c r="AH142" s="119" cm="1">
        <f t="array" ref="AH142">'ادخال البيانات'!Q152</f>
        <v>0</v>
      </c>
      <c r="AI142" s="119" cm="1">
        <f t="array" ref="AI142">'ادخال البيانات'!T152</f>
        <v>0</v>
      </c>
      <c r="AJ142" s="119" cm="1">
        <f t="array" ref="AJ142">'ادخال البيانات'!W152</f>
        <v>0</v>
      </c>
      <c r="AK142" s="119" cm="1">
        <f t="array" ref="AK142">'ادخال البيانات'!Z152</f>
        <v>0</v>
      </c>
      <c r="AL142" s="119" cm="1">
        <f t="array" ref="AL142">'ادخال البيانات'!AC152</f>
        <v>0</v>
      </c>
    </row>
    <row r="143" ht="13.8" customHeight="1">
      <c r="A143" s="9"/>
      <c r="B143" s="9"/>
      <c r="C143" s="9"/>
      <c r="D143" s="9"/>
      <c r="E143" s="9"/>
      <c r="F143" s="9"/>
      <c r="G143" s="9"/>
      <c r="H143" s="9"/>
      <c r="I143" s="9"/>
      <c r="J143" s="9"/>
      <c r="K143" s="9"/>
      <c r="L143" s="9"/>
      <c r="M143" s="9"/>
      <c r="N143" s="9"/>
      <c r="O143" s="9"/>
      <c r="P143" s="9"/>
      <c r="Q143" s="9"/>
      <c r="R143" s="9"/>
      <c r="S143" s="9"/>
      <c r="T143" s="9"/>
      <c r="U143" s="9"/>
      <c r="V143" s="9"/>
      <c r="W143" s="9"/>
      <c r="X143" s="9"/>
      <c r="Y143" s="9"/>
      <c r="Z143" s="9"/>
      <c r="AA143" s="9"/>
      <c r="AB143" s="9"/>
      <c r="AC143" s="9"/>
      <c r="AD143" s="119" cm="1">
        <f t="array" ref="AD143">'ادخال البيانات'!E153</f>
        <v>0</v>
      </c>
      <c r="AE143" s="119" cm="1">
        <f t="array" ref="AE143">'ادخال البيانات'!H153</f>
        <v>0</v>
      </c>
      <c r="AF143" s="119" cm="1">
        <f t="array" ref="AF143">'ادخال البيانات'!K153</f>
        <v>0</v>
      </c>
      <c r="AG143" s="119" cm="1">
        <f t="array" ref="AG143">'ادخال البيانات'!N153</f>
        <v>0</v>
      </c>
      <c r="AH143" s="119" cm="1">
        <f t="array" ref="AH143">'ادخال البيانات'!Q153</f>
        <v>0</v>
      </c>
      <c r="AI143" s="119" cm="1">
        <f t="array" ref="AI143">'ادخال البيانات'!T153</f>
        <v>0</v>
      </c>
      <c r="AJ143" s="119" cm="1">
        <f t="array" ref="AJ143">'ادخال البيانات'!W153</f>
        <v>0</v>
      </c>
      <c r="AK143" s="119" cm="1">
        <f t="array" ref="AK143">'ادخال البيانات'!Z153</f>
        <v>0</v>
      </c>
      <c r="AL143" s="119" cm="1">
        <f t="array" ref="AL143">'ادخال البيانات'!AC153</f>
        <v>0</v>
      </c>
    </row>
    <row r="144" ht="13.8" customHeight="1">
      <c r="A144" s="9"/>
      <c r="B144" s="9"/>
      <c r="C144" s="9"/>
      <c r="D144" s="9"/>
      <c r="E144" s="9"/>
      <c r="F144" s="9"/>
      <c r="G144" s="9"/>
      <c r="H144" s="9"/>
      <c r="I144" s="9"/>
      <c r="J144" s="9"/>
      <c r="K144" s="9"/>
      <c r="L144" s="9"/>
      <c r="M144" s="9"/>
      <c r="N144" s="9"/>
      <c r="O144" s="9"/>
      <c r="P144" s="9"/>
      <c r="Q144" s="9"/>
      <c r="R144" s="9"/>
      <c r="S144" s="9"/>
      <c r="T144" s="9"/>
      <c r="U144" s="9"/>
      <c r="V144" s="9"/>
      <c r="W144" s="9"/>
      <c r="X144" s="9"/>
      <c r="Y144" s="9"/>
      <c r="Z144" s="9"/>
      <c r="AA144" s="9"/>
      <c r="AB144" s="9"/>
      <c r="AC144" s="9"/>
      <c r="AD144" s="119" cm="1">
        <f t="array" ref="AD144">'ادخال البيانات'!E154</f>
        <v>0</v>
      </c>
      <c r="AE144" s="119" cm="1">
        <f t="array" ref="AE144">'ادخال البيانات'!H154</f>
        <v>0</v>
      </c>
      <c r="AF144" s="119" cm="1">
        <f t="array" ref="AF144">'ادخال البيانات'!K154</f>
        <v>0</v>
      </c>
      <c r="AG144" s="119" cm="1">
        <f t="array" ref="AG144">'ادخال البيانات'!N154</f>
        <v>0</v>
      </c>
      <c r="AH144" s="119" cm="1">
        <f t="array" ref="AH144">'ادخال البيانات'!Q154</f>
        <v>0</v>
      </c>
      <c r="AI144" s="119" cm="1">
        <f t="array" ref="AI144">'ادخال البيانات'!T154</f>
        <v>0</v>
      </c>
      <c r="AJ144" s="119" cm="1">
        <f t="array" ref="AJ144">'ادخال البيانات'!W154</f>
        <v>0</v>
      </c>
      <c r="AK144" s="119" cm="1">
        <f t="array" ref="AK144">'ادخال البيانات'!Z154</f>
        <v>0</v>
      </c>
      <c r="AL144" s="119" cm="1">
        <f t="array" ref="AL144">'ادخال البيانات'!AC154</f>
        <v>0</v>
      </c>
    </row>
    <row r="145" ht="13.8" customHeight="1">
      <c r="A145" s="9"/>
      <c r="B145" s="9"/>
      <c r="C145" s="9"/>
      <c r="D145" s="9"/>
      <c r="E145" s="9"/>
      <c r="F145" s="9"/>
      <c r="G145" s="9"/>
      <c r="H145" s="9"/>
      <c r="I145" s="9"/>
      <c r="J145" s="9"/>
      <c r="K145" s="9"/>
      <c r="L145" s="9"/>
      <c r="M145" s="9"/>
      <c r="N145" s="9"/>
      <c r="O145" s="9"/>
      <c r="P145" s="9"/>
      <c r="Q145" s="9"/>
      <c r="R145" s="9"/>
      <c r="S145" s="9"/>
      <c r="T145" s="9"/>
      <c r="U145" s="9"/>
      <c r="V145" s="9"/>
      <c r="W145" s="9"/>
      <c r="X145" s="9"/>
      <c r="Y145" s="9"/>
      <c r="Z145" s="9"/>
      <c r="AA145" s="9"/>
      <c r="AB145" s="9"/>
      <c r="AC145" s="9"/>
      <c r="AD145" s="119" cm="1">
        <f t="array" ref="AD145">'ادخال البيانات'!E155</f>
        <v>0</v>
      </c>
      <c r="AE145" s="119" cm="1">
        <f t="array" ref="AE145">'ادخال البيانات'!H155</f>
        <v>0</v>
      </c>
      <c r="AF145" s="119" cm="1">
        <f t="array" ref="AF145">'ادخال البيانات'!K155</f>
        <v>0</v>
      </c>
      <c r="AG145" s="119" cm="1">
        <f t="array" ref="AG145">'ادخال البيانات'!N155</f>
        <v>0</v>
      </c>
      <c r="AH145" s="119" cm="1">
        <f t="array" ref="AH145">'ادخال البيانات'!Q155</f>
        <v>0</v>
      </c>
      <c r="AI145" s="119" cm="1">
        <f t="array" ref="AI145">'ادخال البيانات'!T155</f>
        <v>0</v>
      </c>
      <c r="AJ145" s="119" cm="1">
        <f t="array" ref="AJ145">'ادخال البيانات'!W155</f>
        <v>0</v>
      </c>
      <c r="AK145" s="119" cm="1">
        <f t="array" ref="AK145">'ادخال البيانات'!Z155</f>
        <v>0</v>
      </c>
      <c r="AL145" s="119" cm="1">
        <f t="array" ref="AL145">'ادخال البيانات'!AC155</f>
        <v>0</v>
      </c>
    </row>
    <row r="146" ht="13.8" customHeight="1">
      <c r="A146" s="9"/>
      <c r="B146" s="9"/>
      <c r="C146" s="9"/>
      <c r="D146" s="9"/>
      <c r="E146" s="9"/>
      <c r="F146" s="9"/>
      <c r="G146" s="9"/>
      <c r="H146" s="9"/>
      <c r="I146" s="9"/>
      <c r="J146" s="9"/>
      <c r="K146" s="9"/>
      <c r="L146" s="9"/>
      <c r="M146" s="9"/>
      <c r="N146" s="9"/>
      <c r="O146" s="9"/>
      <c r="P146" s="9"/>
      <c r="Q146" s="9"/>
      <c r="R146" s="9"/>
      <c r="S146" s="9"/>
      <c r="T146" s="9"/>
      <c r="U146" s="9"/>
      <c r="V146" s="9"/>
      <c r="W146" s="9"/>
      <c r="X146" s="9"/>
      <c r="Y146" s="9"/>
      <c r="Z146" s="9"/>
      <c r="AA146" s="9"/>
      <c r="AB146" s="9"/>
      <c r="AC146" s="9"/>
      <c r="AD146" s="119" cm="1">
        <f t="array" ref="AD146">'ادخال البيانات'!E156</f>
        <v>0</v>
      </c>
      <c r="AE146" s="119" cm="1">
        <f t="array" ref="AE146">'ادخال البيانات'!H156</f>
        <v>0</v>
      </c>
      <c r="AF146" s="119" cm="1">
        <f t="array" ref="AF146">'ادخال البيانات'!K156</f>
        <v>0</v>
      </c>
      <c r="AG146" s="119" cm="1">
        <f t="array" ref="AG146">'ادخال البيانات'!N156</f>
        <v>0</v>
      </c>
      <c r="AH146" s="119" cm="1">
        <f t="array" ref="AH146">'ادخال البيانات'!Q156</f>
        <v>0</v>
      </c>
      <c r="AI146" s="119" cm="1">
        <f t="array" ref="AI146">'ادخال البيانات'!T156</f>
        <v>0</v>
      </c>
      <c r="AJ146" s="119" cm="1">
        <f t="array" ref="AJ146">'ادخال البيانات'!W156</f>
        <v>0</v>
      </c>
      <c r="AK146" s="119" cm="1">
        <f t="array" ref="AK146">'ادخال البيانات'!Z156</f>
        <v>0</v>
      </c>
      <c r="AL146" s="119" cm="1">
        <f t="array" ref="AL146">'ادخال البيانات'!AC156</f>
        <v>0</v>
      </c>
    </row>
    <row r="147" ht="13.8" customHeight="1">
      <c r="A147" s="9"/>
      <c r="B147" s="9"/>
      <c r="C147" s="9"/>
      <c r="D147" s="9"/>
      <c r="E147" s="9"/>
      <c r="F147" s="9"/>
      <c r="G147" s="9"/>
      <c r="H147" s="9"/>
      <c r="I147" s="9"/>
      <c r="J147" s="9"/>
      <c r="K147" s="9"/>
      <c r="L147" s="9"/>
      <c r="M147" s="9"/>
      <c r="N147" s="9"/>
      <c r="O147" s="9"/>
      <c r="P147" s="9"/>
      <c r="Q147" s="9"/>
      <c r="R147" s="9"/>
      <c r="S147" s="9"/>
      <c r="T147" s="9"/>
      <c r="U147" s="9"/>
      <c r="V147" s="9"/>
      <c r="W147" s="9"/>
      <c r="X147" s="9"/>
      <c r="Y147" s="9"/>
      <c r="Z147" s="9"/>
      <c r="AA147" s="9"/>
      <c r="AB147" s="9"/>
      <c r="AC147" s="9"/>
      <c r="AD147" s="119" cm="1">
        <f t="array" ref="AD147">'ادخال البيانات'!E157</f>
        <v>0</v>
      </c>
      <c r="AE147" s="119" cm="1">
        <f t="array" ref="AE147">'ادخال البيانات'!H157</f>
        <v>0</v>
      </c>
      <c r="AF147" s="119" cm="1">
        <f t="array" ref="AF147">'ادخال البيانات'!K157</f>
        <v>0</v>
      </c>
      <c r="AG147" s="119" cm="1">
        <f t="array" ref="AG147">'ادخال البيانات'!N157</f>
        <v>0</v>
      </c>
      <c r="AH147" s="119" cm="1">
        <f t="array" ref="AH147">'ادخال البيانات'!Q157</f>
        <v>0</v>
      </c>
      <c r="AI147" s="119" cm="1">
        <f t="array" ref="AI147">'ادخال البيانات'!T157</f>
        <v>0</v>
      </c>
      <c r="AJ147" s="119" cm="1">
        <f t="array" ref="AJ147">'ادخال البيانات'!W157</f>
        <v>0</v>
      </c>
      <c r="AK147" s="119" cm="1">
        <f t="array" ref="AK147">'ادخال البيانات'!Z157</f>
        <v>0</v>
      </c>
      <c r="AL147" s="119" cm="1">
        <f t="array" ref="AL147">'ادخال البيانات'!AC157</f>
        <v>0</v>
      </c>
    </row>
    <row r="148" ht="13.8" customHeight="1">
      <c r="A148" s="9"/>
      <c r="B148" s="9"/>
      <c r="C148" s="9"/>
      <c r="D148" s="9"/>
      <c r="E148" s="9"/>
      <c r="F148" s="9"/>
      <c r="G148" s="9"/>
      <c r="H148" s="9"/>
      <c r="I148" s="9"/>
      <c r="J148" s="9"/>
      <c r="K148" s="9"/>
      <c r="L148" s="9"/>
      <c r="M148" s="9"/>
      <c r="N148" s="9"/>
      <c r="O148" s="9"/>
      <c r="P148" s="9"/>
      <c r="Q148" s="9"/>
      <c r="R148" s="9"/>
      <c r="S148" s="9"/>
      <c r="T148" s="9"/>
      <c r="U148" s="9"/>
      <c r="V148" s="9"/>
      <c r="W148" s="9"/>
      <c r="X148" s="9"/>
      <c r="Y148" s="9"/>
      <c r="Z148" s="9"/>
      <c r="AA148" s="9"/>
      <c r="AB148" s="9"/>
      <c r="AC148" s="9"/>
      <c r="AD148" s="119" cm="1">
        <f t="array" ref="AD148">'ادخال البيانات'!E158</f>
        <v>0</v>
      </c>
      <c r="AE148" s="119" cm="1">
        <f t="array" ref="AE148">'ادخال البيانات'!H158</f>
        <v>0</v>
      </c>
      <c r="AF148" s="119" cm="1">
        <f t="array" ref="AF148">'ادخال البيانات'!K158</f>
        <v>0</v>
      </c>
      <c r="AG148" s="119" cm="1">
        <f t="array" ref="AG148">'ادخال البيانات'!N158</f>
        <v>0</v>
      </c>
      <c r="AH148" s="119" cm="1">
        <f t="array" ref="AH148">'ادخال البيانات'!Q158</f>
        <v>0</v>
      </c>
      <c r="AI148" s="119" cm="1">
        <f t="array" ref="AI148">'ادخال البيانات'!T158</f>
        <v>0</v>
      </c>
      <c r="AJ148" s="119" cm="1">
        <f t="array" ref="AJ148">'ادخال البيانات'!W158</f>
        <v>0</v>
      </c>
      <c r="AK148" s="119" cm="1">
        <f t="array" ref="AK148">'ادخال البيانات'!Z158</f>
        <v>0</v>
      </c>
      <c r="AL148" s="119" cm="1">
        <f t="array" ref="AL148">'ادخال البيانات'!AC158</f>
        <v>0</v>
      </c>
    </row>
    <row r="149" ht="13.8" customHeight="1">
      <c r="A149" s="9"/>
      <c r="B149" s="9"/>
      <c r="C149" s="9"/>
      <c r="D149" s="9"/>
      <c r="E149" s="9"/>
      <c r="F149" s="9"/>
      <c r="G149" s="9"/>
      <c r="H149" s="9"/>
      <c r="I149" s="9"/>
      <c r="J149" s="9"/>
      <c r="K149" s="9"/>
      <c r="L149" s="9"/>
      <c r="M149" s="9"/>
      <c r="N149" s="9"/>
      <c r="O149" s="9"/>
      <c r="P149" s="9"/>
      <c r="Q149" s="9"/>
      <c r="R149" s="9"/>
      <c r="S149" s="9"/>
      <c r="T149" s="9"/>
      <c r="U149" s="9"/>
      <c r="V149" s="9"/>
      <c r="W149" s="9"/>
      <c r="X149" s="9"/>
      <c r="Y149" s="9"/>
      <c r="Z149" s="9"/>
      <c r="AA149" s="9"/>
      <c r="AB149" s="9"/>
      <c r="AC149" s="9"/>
      <c r="AD149" s="119" cm="1">
        <f t="array" ref="AD149">'ادخال البيانات'!E159</f>
        <v>0</v>
      </c>
      <c r="AE149" s="119" cm="1">
        <f t="array" ref="AE149">'ادخال البيانات'!H159</f>
        <v>0</v>
      </c>
      <c r="AF149" s="119" cm="1">
        <f t="array" ref="AF149">'ادخال البيانات'!K159</f>
        <v>0</v>
      </c>
      <c r="AG149" s="119" cm="1">
        <f t="array" ref="AG149">'ادخال البيانات'!N159</f>
        <v>0</v>
      </c>
      <c r="AH149" s="119" cm="1">
        <f t="array" ref="AH149">'ادخال البيانات'!Q159</f>
        <v>0</v>
      </c>
      <c r="AI149" s="119" cm="1">
        <f t="array" ref="AI149">'ادخال البيانات'!T159</f>
        <v>0</v>
      </c>
      <c r="AJ149" s="119" cm="1">
        <f t="array" ref="AJ149">'ادخال البيانات'!W159</f>
        <v>0</v>
      </c>
      <c r="AK149" s="119" cm="1">
        <f t="array" ref="AK149">'ادخال البيانات'!Z159</f>
        <v>0</v>
      </c>
      <c r="AL149" s="119" cm="1">
        <f t="array" ref="AL149">'ادخال البيانات'!AC159</f>
        <v>0</v>
      </c>
    </row>
    <row r="150" ht="13.8" customHeight="1">
      <c r="A150" s="9"/>
      <c r="B150" s="9"/>
      <c r="C150" s="9"/>
      <c r="D150" s="9"/>
      <c r="E150" s="9"/>
      <c r="F150" s="9"/>
      <c r="G150" s="9"/>
      <c r="H150" s="9"/>
      <c r="I150" s="9"/>
      <c r="J150" s="9"/>
      <c r="K150" s="9"/>
      <c r="L150" s="9"/>
      <c r="M150" s="9"/>
      <c r="N150" s="9"/>
      <c r="O150" s="9"/>
      <c r="P150" s="9"/>
      <c r="Q150" s="9"/>
      <c r="R150" s="9"/>
      <c r="S150" s="9"/>
      <c r="T150" s="9"/>
      <c r="U150" s="9"/>
      <c r="V150" s="9"/>
      <c r="W150" s="9"/>
      <c r="X150" s="9"/>
      <c r="Y150" s="9"/>
      <c r="Z150" s="9"/>
      <c r="AA150" s="9"/>
      <c r="AB150" s="9"/>
      <c r="AC150" s="9"/>
      <c r="AD150" s="119" cm="1">
        <f t="array" ref="AD150">'ادخال البيانات'!E160</f>
        <v>0</v>
      </c>
      <c r="AE150" s="119" cm="1">
        <f t="array" ref="AE150">'ادخال البيانات'!H160</f>
        <v>0</v>
      </c>
      <c r="AF150" s="119" cm="1">
        <f t="array" ref="AF150">'ادخال البيانات'!K160</f>
        <v>0</v>
      </c>
      <c r="AG150" s="119" cm="1">
        <f t="array" ref="AG150">'ادخال البيانات'!N160</f>
        <v>0</v>
      </c>
      <c r="AH150" s="119" cm="1">
        <f t="array" ref="AH150">'ادخال البيانات'!Q160</f>
        <v>0</v>
      </c>
      <c r="AI150" s="119" cm="1">
        <f t="array" ref="AI150">'ادخال البيانات'!T160</f>
        <v>0</v>
      </c>
      <c r="AJ150" s="119" cm="1">
        <f t="array" ref="AJ150">'ادخال البيانات'!W160</f>
        <v>0</v>
      </c>
      <c r="AK150" s="119" cm="1">
        <f t="array" ref="AK150">'ادخال البيانات'!Z160</f>
        <v>0</v>
      </c>
      <c r="AL150" s="119" cm="1">
        <f t="array" ref="AL150">'ادخال البيانات'!AC160</f>
        <v>0</v>
      </c>
    </row>
    <row r="151" ht="13.8" customHeight="1">
      <c r="A151" s="9"/>
      <c r="B151" s="9"/>
      <c r="C151" s="9"/>
      <c r="D151" s="9"/>
      <c r="E151" s="9"/>
      <c r="F151" s="9"/>
      <c r="G151" s="9"/>
      <c r="H151" s="9"/>
      <c r="I151" s="9"/>
      <c r="J151" s="9"/>
      <c r="K151" s="9"/>
      <c r="L151" s="9"/>
      <c r="M151" s="9"/>
      <c r="N151" s="9"/>
      <c r="O151" s="9"/>
      <c r="P151" s="9"/>
      <c r="Q151" s="9"/>
      <c r="R151" s="9"/>
      <c r="S151" s="9"/>
      <c r="T151" s="9"/>
      <c r="U151" s="9"/>
      <c r="V151" s="9"/>
      <c r="W151" s="9"/>
      <c r="X151" s="9"/>
      <c r="Y151" s="9"/>
      <c r="Z151" s="9"/>
      <c r="AA151" s="9"/>
      <c r="AB151" s="9"/>
      <c r="AC151" s="9"/>
      <c r="AD151" s="119" cm="1">
        <f t="array" ref="AD151">'ادخال البيانات'!E161</f>
        <v>0</v>
      </c>
      <c r="AE151" s="119" cm="1">
        <f t="array" ref="AE151">'ادخال البيانات'!H161</f>
        <v>0</v>
      </c>
      <c r="AF151" s="119" cm="1">
        <f t="array" ref="AF151">'ادخال البيانات'!K161</f>
        <v>0</v>
      </c>
      <c r="AG151" s="119" cm="1">
        <f t="array" ref="AG151">'ادخال البيانات'!N161</f>
        <v>0</v>
      </c>
      <c r="AH151" s="119" cm="1">
        <f t="array" ref="AH151">'ادخال البيانات'!Q161</f>
        <v>0</v>
      </c>
      <c r="AI151" s="119" cm="1">
        <f t="array" ref="AI151">'ادخال البيانات'!T161</f>
        <v>0</v>
      </c>
      <c r="AJ151" s="119" cm="1">
        <f t="array" ref="AJ151">'ادخال البيانات'!W161</f>
        <v>0</v>
      </c>
      <c r="AK151" s="119" cm="1">
        <f t="array" ref="AK151">'ادخال البيانات'!Z161</f>
        <v>0</v>
      </c>
      <c r="AL151" s="119" cm="1">
        <f t="array" ref="AL151">'ادخال البيانات'!AC161</f>
        <v>0</v>
      </c>
    </row>
    <row r="152" ht="13.8" customHeight="1">
      <c r="A152" s="9"/>
      <c r="B152" s="9"/>
      <c r="C152" s="9"/>
      <c r="D152" s="9"/>
      <c r="E152" s="9"/>
      <c r="F152" s="9"/>
      <c r="G152" s="9"/>
      <c r="H152" s="9"/>
      <c r="I152" s="9"/>
      <c r="J152" s="9"/>
      <c r="K152" s="9"/>
      <c r="L152" s="9"/>
      <c r="M152" s="9"/>
      <c r="N152" s="9"/>
      <c r="O152" s="9"/>
      <c r="P152" s="9"/>
      <c r="Q152" s="9"/>
      <c r="R152" s="9"/>
      <c r="S152" s="9"/>
      <c r="T152" s="9"/>
      <c r="U152" s="9"/>
      <c r="V152" s="9"/>
      <c r="W152" s="9"/>
      <c r="X152" s="9"/>
      <c r="Y152" s="9"/>
      <c r="Z152" s="9"/>
      <c r="AA152" s="9"/>
      <c r="AB152" s="9"/>
      <c r="AC152" s="9"/>
      <c r="AD152" s="119" cm="1">
        <f t="array" ref="AD152">'ادخال البيانات'!E162</f>
        <v>0</v>
      </c>
      <c r="AE152" s="119" cm="1">
        <f t="array" ref="AE152">'ادخال البيانات'!H162</f>
        <v>0</v>
      </c>
      <c r="AF152" s="119" cm="1">
        <f t="array" ref="AF152">'ادخال البيانات'!K162</f>
        <v>0</v>
      </c>
      <c r="AG152" s="119" cm="1">
        <f t="array" ref="AG152">'ادخال البيانات'!N162</f>
        <v>0</v>
      </c>
      <c r="AH152" s="119" cm="1">
        <f t="array" ref="AH152">'ادخال البيانات'!Q162</f>
        <v>0</v>
      </c>
      <c r="AI152" s="119" cm="1">
        <f t="array" ref="AI152">'ادخال البيانات'!T162</f>
        <v>0</v>
      </c>
      <c r="AJ152" s="119" cm="1">
        <f t="array" ref="AJ152">'ادخال البيانات'!W162</f>
        <v>0</v>
      </c>
      <c r="AK152" s="119" cm="1">
        <f t="array" ref="AK152">'ادخال البيانات'!Z162</f>
        <v>0</v>
      </c>
      <c r="AL152" s="119" cm="1">
        <f t="array" ref="AL152">'ادخال البيانات'!AC162</f>
        <v>0</v>
      </c>
    </row>
    <row r="153" ht="13.8" customHeight="1">
      <c r="A153" s="9"/>
      <c r="B153" s="9"/>
      <c r="C153" s="9"/>
      <c r="D153" s="9"/>
      <c r="E153" s="9"/>
      <c r="F153" s="9"/>
      <c r="G153" s="9"/>
      <c r="H153" s="9"/>
      <c r="I153" s="9"/>
      <c r="J153" s="9"/>
      <c r="K153" s="9"/>
      <c r="L153" s="9"/>
      <c r="M153" s="9"/>
      <c r="N153" s="9"/>
      <c r="O153" s="9"/>
      <c r="P153" s="9"/>
      <c r="Q153" s="9"/>
      <c r="R153" s="9"/>
      <c r="S153" s="9"/>
      <c r="T153" s="9"/>
      <c r="U153" s="9"/>
      <c r="V153" s="9"/>
      <c r="W153" s="9"/>
      <c r="X153" s="9"/>
      <c r="Y153" s="9"/>
      <c r="Z153" s="9"/>
      <c r="AA153" s="9"/>
      <c r="AB153" s="9"/>
      <c r="AC153" s="9"/>
      <c r="AD153" s="119" cm="1">
        <f t="array" ref="AD153">'ادخال البيانات'!E163</f>
        <v>0</v>
      </c>
      <c r="AE153" s="119" cm="1">
        <f t="array" ref="AE153">'ادخال البيانات'!H163</f>
        <v>0</v>
      </c>
      <c r="AF153" s="119" cm="1">
        <f t="array" ref="AF153">'ادخال البيانات'!K163</f>
        <v>0</v>
      </c>
      <c r="AG153" s="119" cm="1">
        <f t="array" ref="AG153">'ادخال البيانات'!N163</f>
        <v>0</v>
      </c>
      <c r="AH153" s="119" cm="1">
        <f t="array" ref="AH153">'ادخال البيانات'!Q163</f>
        <v>0</v>
      </c>
      <c r="AI153" s="119" cm="1">
        <f t="array" ref="AI153">'ادخال البيانات'!T163</f>
        <v>0</v>
      </c>
      <c r="AJ153" s="119" cm="1">
        <f t="array" ref="AJ153">'ادخال البيانات'!W163</f>
        <v>0</v>
      </c>
      <c r="AK153" s="119" cm="1">
        <f t="array" ref="AK153">'ادخال البيانات'!Z163</f>
        <v>0</v>
      </c>
      <c r="AL153" s="119" cm="1">
        <f t="array" ref="AL153">'ادخال البيانات'!AC163</f>
        <v>0</v>
      </c>
    </row>
    <row r="154" ht="13.8" customHeight="1">
      <c r="A154" s="9"/>
      <c r="B154" s="9"/>
      <c r="C154" s="9"/>
      <c r="D154" s="9"/>
      <c r="E154" s="9"/>
      <c r="F154" s="9"/>
      <c r="G154" s="9"/>
      <c r="H154" s="9"/>
      <c r="I154" s="9"/>
      <c r="J154" s="9"/>
      <c r="K154" s="9"/>
      <c r="L154" s="9"/>
      <c r="M154" s="9"/>
      <c r="N154" s="9"/>
      <c r="O154" s="9"/>
      <c r="P154" s="9"/>
      <c r="Q154" s="9"/>
      <c r="R154" s="9"/>
      <c r="S154" s="9"/>
      <c r="T154" s="9"/>
      <c r="U154" s="9"/>
      <c r="V154" s="9"/>
      <c r="W154" s="9"/>
      <c r="X154" s="9"/>
      <c r="Y154" s="9"/>
      <c r="Z154" s="9"/>
      <c r="AA154" s="9"/>
      <c r="AB154" s="9"/>
      <c r="AC154" s="9"/>
      <c r="AD154" s="119" cm="1">
        <f t="array" ref="AD154">'ادخال البيانات'!E164</f>
        <v>0</v>
      </c>
      <c r="AE154" s="119" cm="1">
        <f t="array" ref="AE154">'ادخال البيانات'!H164</f>
        <v>0</v>
      </c>
      <c r="AF154" s="119" cm="1">
        <f t="array" ref="AF154">'ادخال البيانات'!K164</f>
        <v>0</v>
      </c>
      <c r="AG154" s="119" cm="1">
        <f t="array" ref="AG154">'ادخال البيانات'!N164</f>
        <v>0</v>
      </c>
      <c r="AH154" s="119" cm="1">
        <f t="array" ref="AH154">'ادخال البيانات'!Q164</f>
        <v>0</v>
      </c>
      <c r="AI154" s="119" cm="1">
        <f t="array" ref="AI154">'ادخال البيانات'!T164</f>
        <v>0</v>
      </c>
      <c r="AJ154" s="119" cm="1">
        <f t="array" ref="AJ154">'ادخال البيانات'!W164</f>
        <v>0</v>
      </c>
      <c r="AK154" s="119" cm="1">
        <f t="array" ref="AK154">'ادخال البيانات'!Z164</f>
        <v>0</v>
      </c>
      <c r="AL154" s="119" cm="1">
        <f t="array" ref="AL154">'ادخال البيانات'!AC164</f>
        <v>0</v>
      </c>
    </row>
    <row r="155" ht="13.8" customHeight="1">
      <c r="A155" s="9"/>
      <c r="B155" s="9"/>
      <c r="C155" s="9"/>
      <c r="D155" s="9"/>
      <c r="E155" s="9"/>
      <c r="F155" s="9"/>
      <c r="G155" s="9"/>
      <c r="H155" s="9"/>
      <c r="I155" s="9"/>
      <c r="J155" s="9"/>
      <c r="K155" s="9"/>
      <c r="L155" s="9"/>
      <c r="M155" s="9"/>
      <c r="N155" s="9"/>
      <c r="O155" s="9"/>
      <c r="P155" s="9"/>
      <c r="Q155" s="9"/>
      <c r="R155" s="9"/>
      <c r="S155" s="9"/>
      <c r="T155" s="9"/>
      <c r="U155" s="9"/>
      <c r="V155" s="9"/>
      <c r="W155" s="9"/>
      <c r="X155" s="9"/>
      <c r="Y155" s="9"/>
      <c r="Z155" s="9"/>
      <c r="AA155" s="9"/>
      <c r="AB155" s="9"/>
      <c r="AC155" s="9"/>
      <c r="AD155" s="119" cm="1">
        <f t="array" ref="AD155">'ادخال البيانات'!E165</f>
        <v>0</v>
      </c>
      <c r="AE155" s="119" cm="1">
        <f t="array" ref="AE155">'ادخال البيانات'!H165</f>
        <v>0</v>
      </c>
      <c r="AF155" s="119" cm="1">
        <f t="array" ref="AF155">'ادخال البيانات'!K165</f>
        <v>0</v>
      </c>
      <c r="AG155" s="119" cm="1">
        <f t="array" ref="AG155">'ادخال البيانات'!N165</f>
        <v>0</v>
      </c>
      <c r="AH155" s="119" cm="1">
        <f t="array" ref="AH155">'ادخال البيانات'!Q165</f>
        <v>0</v>
      </c>
      <c r="AI155" s="119" cm="1">
        <f t="array" ref="AI155">'ادخال البيانات'!T165</f>
        <v>0</v>
      </c>
      <c r="AJ155" s="119" cm="1">
        <f t="array" ref="AJ155">'ادخال البيانات'!W165</f>
        <v>0</v>
      </c>
      <c r="AK155" s="119" cm="1">
        <f t="array" ref="AK155">'ادخال البيانات'!Z165</f>
        <v>0</v>
      </c>
      <c r="AL155" s="119" cm="1">
        <f t="array" ref="AL155">'ادخال البيانات'!AC165</f>
        <v>0</v>
      </c>
    </row>
    <row r="156" ht="13.8" customHeight="1">
      <c r="A156" s="9"/>
      <c r="B156" s="9"/>
      <c r="C156" s="9"/>
      <c r="D156" s="9"/>
      <c r="E156" s="9"/>
      <c r="F156" s="9"/>
      <c r="G156" s="9"/>
      <c r="H156" s="9"/>
      <c r="I156" s="9"/>
      <c r="J156" s="9"/>
      <c r="K156" s="9"/>
      <c r="L156" s="9"/>
      <c r="M156" s="9"/>
      <c r="N156" s="9"/>
      <c r="O156" s="9"/>
      <c r="P156" s="9"/>
      <c r="Q156" s="9"/>
      <c r="R156" s="9"/>
      <c r="S156" s="9"/>
      <c r="T156" s="9"/>
      <c r="U156" s="9"/>
      <c r="V156" s="9"/>
      <c r="W156" s="9"/>
      <c r="X156" s="9"/>
      <c r="Y156" s="9"/>
      <c r="Z156" s="9"/>
      <c r="AA156" s="9"/>
      <c r="AB156" s="9"/>
      <c r="AC156" s="9"/>
      <c r="AD156" s="119" cm="1">
        <f t="array" ref="AD156">'ادخال البيانات'!E166</f>
        <v>0</v>
      </c>
      <c r="AE156" s="119" cm="1">
        <f t="array" ref="AE156">'ادخال البيانات'!H166</f>
        <v>0</v>
      </c>
      <c r="AF156" s="119" cm="1">
        <f t="array" ref="AF156">'ادخال البيانات'!K166</f>
        <v>0</v>
      </c>
      <c r="AG156" s="119" cm="1">
        <f t="array" ref="AG156">'ادخال البيانات'!N166</f>
        <v>0</v>
      </c>
      <c r="AH156" s="119" cm="1">
        <f t="array" ref="AH156">'ادخال البيانات'!Q166</f>
        <v>0</v>
      </c>
      <c r="AI156" s="119" cm="1">
        <f t="array" ref="AI156">'ادخال البيانات'!T166</f>
        <v>0</v>
      </c>
      <c r="AJ156" s="119" cm="1">
        <f t="array" ref="AJ156">'ادخال البيانات'!W166</f>
        <v>0</v>
      </c>
      <c r="AK156" s="119" cm="1">
        <f t="array" ref="AK156">'ادخال البيانات'!Z166</f>
        <v>0</v>
      </c>
      <c r="AL156" s="119" cm="1">
        <f t="array" ref="AL156">'ادخال البيانات'!AC166</f>
        <v>0</v>
      </c>
    </row>
    <row r="157" ht="13.8" customHeight="1">
      <c r="A157" s="9"/>
      <c r="B157" s="9"/>
      <c r="C157" s="9"/>
      <c r="D157" s="9"/>
      <c r="E157" s="9"/>
      <c r="F157" s="9"/>
      <c r="G157" s="9"/>
      <c r="H157" s="9"/>
      <c r="I157" s="9"/>
      <c r="J157" s="9"/>
      <c r="K157" s="9"/>
      <c r="L157" s="9"/>
      <c r="M157" s="9"/>
      <c r="N157" s="9"/>
      <c r="O157" s="9"/>
      <c r="P157" s="9"/>
      <c r="Q157" s="9"/>
      <c r="R157" s="9"/>
      <c r="S157" s="9"/>
      <c r="T157" s="9"/>
      <c r="U157" s="9"/>
      <c r="V157" s="9"/>
      <c r="W157" s="9"/>
      <c r="X157" s="9"/>
      <c r="Y157" s="9"/>
      <c r="Z157" s="9"/>
      <c r="AA157" s="9"/>
      <c r="AB157" s="9"/>
      <c r="AC157" s="9"/>
      <c r="AD157" s="119" cm="1">
        <f t="array" ref="AD157">'ادخال البيانات'!E167</f>
        <v>0</v>
      </c>
      <c r="AE157" s="119" cm="1">
        <f t="array" ref="AE157">'ادخال البيانات'!H167</f>
        <v>0</v>
      </c>
      <c r="AF157" s="119" cm="1">
        <f t="array" ref="AF157">'ادخال البيانات'!K167</f>
        <v>0</v>
      </c>
      <c r="AG157" s="119" cm="1">
        <f t="array" ref="AG157">'ادخال البيانات'!N167</f>
        <v>0</v>
      </c>
      <c r="AH157" s="119" cm="1">
        <f t="array" ref="AH157">'ادخال البيانات'!Q167</f>
        <v>0</v>
      </c>
      <c r="AI157" s="119" cm="1">
        <f t="array" ref="AI157">'ادخال البيانات'!T167</f>
        <v>0</v>
      </c>
      <c r="AJ157" s="119" cm="1">
        <f t="array" ref="AJ157">'ادخال البيانات'!W167</f>
        <v>0</v>
      </c>
      <c r="AK157" s="119" cm="1">
        <f t="array" ref="AK157">'ادخال البيانات'!Z167</f>
        <v>0</v>
      </c>
      <c r="AL157" s="119" cm="1">
        <f t="array" ref="AL157">'ادخال البيانات'!AC167</f>
        <v>0</v>
      </c>
    </row>
    <row r="158" ht="13.8" customHeight="1">
      <c r="A158" s="9"/>
      <c r="B158" s="9"/>
      <c r="C158" s="9"/>
      <c r="D158" s="9"/>
      <c r="E158" s="9"/>
      <c r="F158" s="9"/>
      <c r="G158" s="9"/>
      <c r="H158" s="9"/>
      <c r="I158" s="9"/>
      <c r="J158" s="9"/>
      <c r="K158" s="9"/>
      <c r="L158" s="9"/>
      <c r="M158" s="9"/>
      <c r="N158" s="9"/>
      <c r="O158" s="9"/>
      <c r="P158" s="9"/>
      <c r="Q158" s="9"/>
      <c r="R158" s="9"/>
      <c r="S158" s="9"/>
      <c r="T158" s="9"/>
      <c r="U158" s="9"/>
      <c r="V158" s="9"/>
      <c r="W158" s="9"/>
      <c r="X158" s="9"/>
      <c r="Y158" s="9"/>
      <c r="Z158" s="9"/>
      <c r="AA158" s="9"/>
      <c r="AB158" s="9"/>
      <c r="AC158" s="9"/>
      <c r="AD158" s="119" cm="1">
        <f t="array" ref="AD158">'ادخال البيانات'!E168</f>
        <v>0</v>
      </c>
      <c r="AE158" s="119" cm="1">
        <f t="array" ref="AE158">'ادخال البيانات'!H168</f>
        <v>0</v>
      </c>
      <c r="AF158" s="119" cm="1">
        <f t="array" ref="AF158">'ادخال البيانات'!K168</f>
        <v>0</v>
      </c>
      <c r="AG158" s="119" cm="1">
        <f t="array" ref="AG158">'ادخال البيانات'!N168</f>
        <v>0</v>
      </c>
      <c r="AH158" s="119" cm="1">
        <f t="array" ref="AH158">'ادخال البيانات'!Q168</f>
        <v>0</v>
      </c>
      <c r="AI158" s="119" cm="1">
        <f t="array" ref="AI158">'ادخال البيانات'!T168</f>
        <v>0</v>
      </c>
      <c r="AJ158" s="119" cm="1">
        <f t="array" ref="AJ158">'ادخال البيانات'!W168</f>
        <v>0</v>
      </c>
      <c r="AK158" s="119" cm="1">
        <f t="array" ref="AK158">'ادخال البيانات'!Z168</f>
        <v>0</v>
      </c>
      <c r="AL158" s="119" cm="1">
        <f t="array" ref="AL158">'ادخال البيانات'!AC168</f>
        <v>0</v>
      </c>
    </row>
    <row r="159" ht="13.8" customHeight="1">
      <c r="A159" s="9"/>
      <c r="B159" s="9"/>
      <c r="C159" s="9"/>
      <c r="D159" s="9"/>
      <c r="E159" s="9"/>
      <c r="F159" s="9"/>
      <c r="G159" s="9"/>
      <c r="H159" s="9"/>
      <c r="I159" s="9"/>
      <c r="J159" s="9"/>
      <c r="K159" s="9"/>
      <c r="L159" s="9"/>
      <c r="M159" s="9"/>
      <c r="N159" s="9"/>
      <c r="O159" s="9"/>
      <c r="P159" s="9"/>
      <c r="Q159" s="9"/>
      <c r="R159" s="9"/>
      <c r="S159" s="9"/>
      <c r="T159" s="9"/>
      <c r="U159" s="9"/>
      <c r="V159" s="9"/>
      <c r="W159" s="9"/>
      <c r="X159" s="9"/>
      <c r="Y159" s="9"/>
      <c r="Z159" s="9"/>
      <c r="AA159" s="9"/>
      <c r="AB159" s="9"/>
      <c r="AC159" s="9"/>
      <c r="AD159" s="119" cm="1">
        <f t="array" ref="AD159">'ادخال البيانات'!E169</f>
        <v>0</v>
      </c>
      <c r="AE159" s="119" cm="1">
        <f t="array" ref="AE159">'ادخال البيانات'!H169</f>
        <v>0</v>
      </c>
      <c r="AF159" s="119" cm="1">
        <f t="array" ref="AF159">'ادخال البيانات'!K169</f>
        <v>0</v>
      </c>
      <c r="AG159" s="119" cm="1">
        <f t="array" ref="AG159">'ادخال البيانات'!N169</f>
        <v>0</v>
      </c>
      <c r="AH159" s="119" cm="1">
        <f t="array" ref="AH159">'ادخال البيانات'!Q169</f>
        <v>0</v>
      </c>
      <c r="AI159" s="119" cm="1">
        <f t="array" ref="AI159">'ادخال البيانات'!T169</f>
        <v>0</v>
      </c>
      <c r="AJ159" s="119" cm="1">
        <f t="array" ref="AJ159">'ادخال البيانات'!W169</f>
        <v>0</v>
      </c>
      <c r="AK159" s="119" cm="1">
        <f t="array" ref="AK159">'ادخال البيانات'!Z169</f>
        <v>0</v>
      </c>
      <c r="AL159" s="119" cm="1">
        <f t="array" ref="AL159">'ادخال البيانات'!AC169</f>
        <v>0</v>
      </c>
    </row>
    <row r="160" ht="13.8" customHeight="1">
      <c r="A160" s="9"/>
      <c r="B160" s="9"/>
      <c r="C160" s="9"/>
      <c r="D160" s="9"/>
      <c r="E160" s="9"/>
      <c r="F160" s="9"/>
      <c r="G160" s="9"/>
      <c r="H160" s="9"/>
      <c r="I160" s="9"/>
      <c r="J160" s="9"/>
      <c r="K160" s="9"/>
      <c r="L160" s="9"/>
      <c r="M160" s="9"/>
      <c r="N160" s="9"/>
      <c r="O160" s="9"/>
      <c r="P160" s="9"/>
      <c r="Q160" s="9"/>
      <c r="R160" s="9"/>
      <c r="S160" s="9"/>
      <c r="T160" s="9"/>
      <c r="U160" s="9"/>
      <c r="V160" s="9"/>
      <c r="W160" s="9"/>
      <c r="X160" s="9"/>
      <c r="Y160" s="9"/>
      <c r="Z160" s="9"/>
      <c r="AA160" s="9"/>
      <c r="AB160" s="9"/>
      <c r="AC160" s="9"/>
      <c r="AD160" s="119" cm="1">
        <f t="array" ref="AD160">'ادخال البيانات'!E170</f>
        <v>0</v>
      </c>
      <c r="AE160" s="119" cm="1">
        <f t="array" ref="AE160">'ادخال البيانات'!H170</f>
        <v>0</v>
      </c>
      <c r="AF160" s="119" cm="1">
        <f t="array" ref="AF160">'ادخال البيانات'!K170</f>
        <v>0</v>
      </c>
      <c r="AG160" s="119" cm="1">
        <f t="array" ref="AG160">'ادخال البيانات'!N170</f>
        <v>0</v>
      </c>
      <c r="AH160" s="119" cm="1">
        <f t="array" ref="AH160">'ادخال البيانات'!Q170</f>
        <v>0</v>
      </c>
      <c r="AI160" s="119" cm="1">
        <f t="array" ref="AI160">'ادخال البيانات'!T170</f>
        <v>0</v>
      </c>
      <c r="AJ160" s="119" cm="1">
        <f t="array" ref="AJ160">'ادخال البيانات'!W170</f>
        <v>0</v>
      </c>
      <c r="AK160" s="119" cm="1">
        <f t="array" ref="AK160">'ادخال البيانات'!Z170</f>
        <v>0</v>
      </c>
      <c r="AL160" s="119" cm="1">
        <f t="array" ref="AL160">'ادخال البيانات'!AC170</f>
        <v>0</v>
      </c>
    </row>
    <row r="161" ht="13.8" customHeight="1">
      <c r="A161" s="9"/>
      <c r="B161" s="9"/>
      <c r="C161" s="9"/>
      <c r="D161" s="9"/>
      <c r="E161" s="9"/>
      <c r="F161" s="9"/>
      <c r="G161" s="9"/>
      <c r="H161" s="9"/>
      <c r="I161" s="9"/>
      <c r="J161" s="9"/>
      <c r="K161" s="9"/>
      <c r="L161" s="9"/>
      <c r="M161" s="9"/>
      <c r="N161" s="9"/>
      <c r="O161" s="9"/>
      <c r="P161" s="9"/>
      <c r="Q161" s="9"/>
      <c r="R161" s="9"/>
      <c r="S161" s="9"/>
      <c r="T161" s="9"/>
      <c r="U161" s="9"/>
      <c r="V161" s="9"/>
      <c r="W161" s="9"/>
      <c r="X161" s="9"/>
      <c r="Y161" s="9"/>
      <c r="Z161" s="9"/>
      <c r="AA161" s="9"/>
      <c r="AB161" s="9"/>
      <c r="AC161" s="9"/>
      <c r="AD161" s="119" cm="1">
        <f t="array" ref="AD161">'ادخال البيانات'!E171</f>
        <v>0</v>
      </c>
      <c r="AE161" s="119" cm="1">
        <f t="array" ref="AE161">'ادخال البيانات'!H171</f>
        <v>0</v>
      </c>
      <c r="AF161" s="119" cm="1">
        <f t="array" ref="AF161">'ادخال البيانات'!K171</f>
        <v>0</v>
      </c>
      <c r="AG161" s="119" cm="1">
        <f t="array" ref="AG161">'ادخال البيانات'!N171</f>
        <v>0</v>
      </c>
      <c r="AH161" s="119" cm="1">
        <f t="array" ref="AH161">'ادخال البيانات'!Q171</f>
        <v>0</v>
      </c>
      <c r="AI161" s="119" cm="1">
        <f t="array" ref="AI161">'ادخال البيانات'!T171</f>
        <v>0</v>
      </c>
      <c r="AJ161" s="119" cm="1">
        <f t="array" ref="AJ161">'ادخال البيانات'!W171</f>
        <v>0</v>
      </c>
      <c r="AK161" s="119" cm="1">
        <f t="array" ref="AK161">'ادخال البيانات'!Z171</f>
        <v>0</v>
      </c>
      <c r="AL161" s="119" cm="1">
        <f t="array" ref="AL161">'ادخال البيانات'!AC171</f>
        <v>0</v>
      </c>
    </row>
    <row r="162" ht="13.8" customHeight="1">
      <c r="A162" s="9"/>
      <c r="B162" s="9"/>
      <c r="C162" s="9"/>
      <c r="D162" s="9"/>
      <c r="E162" s="9"/>
      <c r="F162" s="9"/>
      <c r="G162" s="9"/>
      <c r="H162" s="9"/>
      <c r="I162" s="9"/>
      <c r="J162" s="9"/>
      <c r="K162" s="9"/>
      <c r="L162" s="9"/>
      <c r="M162" s="9"/>
      <c r="N162" s="9"/>
      <c r="O162" s="9"/>
      <c r="P162" s="9"/>
      <c r="Q162" s="9"/>
      <c r="R162" s="9"/>
      <c r="S162" s="9"/>
      <c r="T162" s="9"/>
      <c r="U162" s="9"/>
      <c r="V162" s="9"/>
      <c r="W162" s="9"/>
      <c r="X162" s="9"/>
      <c r="Y162" s="9"/>
      <c r="Z162" s="9"/>
      <c r="AA162" s="9"/>
      <c r="AB162" s="9"/>
      <c r="AC162" s="9"/>
      <c r="AD162" s="119" cm="1">
        <f t="array" ref="AD162">'ادخال البيانات'!E172</f>
        <v>0</v>
      </c>
      <c r="AE162" s="119" cm="1">
        <f t="array" ref="AE162">'ادخال البيانات'!H172</f>
        <v>0</v>
      </c>
      <c r="AF162" s="119" cm="1">
        <f t="array" ref="AF162">'ادخال البيانات'!K172</f>
        <v>0</v>
      </c>
      <c r="AG162" s="119" cm="1">
        <f t="array" ref="AG162">'ادخال البيانات'!N172</f>
        <v>0</v>
      </c>
      <c r="AH162" s="119" cm="1">
        <f t="array" ref="AH162">'ادخال البيانات'!Q172</f>
        <v>0</v>
      </c>
      <c r="AI162" s="119" cm="1">
        <f t="array" ref="AI162">'ادخال البيانات'!T172</f>
        <v>0</v>
      </c>
      <c r="AJ162" s="119" cm="1">
        <f t="array" ref="AJ162">'ادخال البيانات'!W172</f>
        <v>0</v>
      </c>
      <c r="AK162" s="119" cm="1">
        <f t="array" ref="AK162">'ادخال البيانات'!Z172</f>
        <v>0</v>
      </c>
      <c r="AL162" s="119" cm="1">
        <f t="array" ref="AL162">'ادخال البيانات'!AC172</f>
        <v>0</v>
      </c>
    </row>
    <row r="163" ht="13.8" customHeight="1">
      <c r="A163" s="9"/>
      <c r="B163" s="9"/>
      <c r="C163" s="9"/>
      <c r="D163" s="9"/>
      <c r="E163" s="9"/>
      <c r="F163" s="9"/>
      <c r="G163" s="9"/>
      <c r="H163" s="9"/>
      <c r="I163" s="9"/>
      <c r="J163" s="9"/>
      <c r="K163" s="9"/>
      <c r="L163" s="9"/>
      <c r="M163" s="9"/>
      <c r="N163" s="9"/>
      <c r="O163" s="9"/>
      <c r="P163" s="9"/>
      <c r="Q163" s="9"/>
      <c r="R163" s="9"/>
      <c r="S163" s="9"/>
      <c r="T163" s="9"/>
      <c r="U163" s="9"/>
      <c r="V163" s="9"/>
      <c r="W163" s="9"/>
      <c r="X163" s="9"/>
      <c r="Y163" s="9"/>
      <c r="Z163" s="9"/>
      <c r="AA163" s="9"/>
      <c r="AB163" s="9"/>
      <c r="AC163" s="9"/>
      <c r="AD163" s="119" cm="1">
        <f t="array" ref="AD163">'ادخال البيانات'!E173</f>
        <v>0</v>
      </c>
      <c r="AE163" s="119" cm="1">
        <f t="array" ref="AE163">'ادخال البيانات'!H173</f>
        <v>0</v>
      </c>
      <c r="AF163" s="119" cm="1">
        <f t="array" ref="AF163">'ادخال البيانات'!K173</f>
        <v>0</v>
      </c>
      <c r="AG163" s="119" cm="1">
        <f t="array" ref="AG163">'ادخال البيانات'!N173</f>
        <v>0</v>
      </c>
      <c r="AH163" s="119" cm="1">
        <f t="array" ref="AH163">'ادخال البيانات'!Q173</f>
        <v>0</v>
      </c>
      <c r="AI163" s="119" cm="1">
        <f t="array" ref="AI163">'ادخال البيانات'!T173</f>
        <v>0</v>
      </c>
      <c r="AJ163" s="119" cm="1">
        <f t="array" ref="AJ163">'ادخال البيانات'!W173</f>
        <v>0</v>
      </c>
      <c r="AK163" s="119" cm="1">
        <f t="array" ref="AK163">'ادخال البيانات'!Z173</f>
        <v>0</v>
      </c>
      <c r="AL163" s="119" cm="1">
        <f t="array" ref="AL163">'ادخال البيانات'!AC173</f>
        <v>0</v>
      </c>
    </row>
    <row r="164" ht="13.8" customHeight="1">
      <c r="A164" s="9"/>
      <c r="B164" s="9"/>
      <c r="C164" s="9"/>
      <c r="D164" s="9"/>
      <c r="E164" s="9"/>
      <c r="F164" s="9"/>
      <c r="G164" s="9"/>
      <c r="H164" s="9"/>
      <c r="I164" s="9"/>
      <c r="J164" s="9"/>
      <c r="K164" s="9"/>
      <c r="L164" s="9"/>
      <c r="M164" s="9"/>
      <c r="N164" s="9"/>
      <c r="O164" s="9"/>
      <c r="P164" s="9"/>
      <c r="Q164" s="9"/>
      <c r="R164" s="9"/>
      <c r="S164" s="9"/>
      <c r="T164" s="9"/>
      <c r="U164" s="9"/>
      <c r="V164" s="9"/>
      <c r="W164" s="9"/>
      <c r="X164" s="9"/>
      <c r="Y164" s="9"/>
      <c r="Z164" s="9"/>
      <c r="AA164" s="9"/>
      <c r="AB164" s="9"/>
      <c r="AC164" s="9"/>
      <c r="AD164" s="119" cm="1">
        <f t="array" ref="AD164">'ادخال البيانات'!E174</f>
        <v>0</v>
      </c>
      <c r="AE164" s="119" cm="1">
        <f t="array" ref="AE164">'ادخال البيانات'!H174</f>
        <v>0</v>
      </c>
      <c r="AF164" s="119" cm="1">
        <f t="array" ref="AF164">'ادخال البيانات'!K174</f>
        <v>0</v>
      </c>
      <c r="AG164" s="119" cm="1">
        <f t="array" ref="AG164">'ادخال البيانات'!N174</f>
        <v>0</v>
      </c>
      <c r="AH164" s="119" cm="1">
        <f t="array" ref="AH164">'ادخال البيانات'!Q174</f>
        <v>0</v>
      </c>
      <c r="AI164" s="119" cm="1">
        <f t="array" ref="AI164">'ادخال البيانات'!T174</f>
        <v>0</v>
      </c>
      <c r="AJ164" s="119" cm="1">
        <f t="array" ref="AJ164">'ادخال البيانات'!W174</f>
        <v>0</v>
      </c>
      <c r="AK164" s="119" cm="1">
        <f t="array" ref="AK164">'ادخال البيانات'!Z174</f>
        <v>0</v>
      </c>
      <c r="AL164" s="119" cm="1">
        <f t="array" ref="AL164">'ادخال البيانات'!AC174</f>
        <v>0</v>
      </c>
    </row>
    <row r="165" ht="13.8" customHeight="1">
      <c r="A165" s="9"/>
      <c r="B165" s="9"/>
      <c r="C165" s="9"/>
      <c r="D165" s="9"/>
      <c r="E165" s="9"/>
      <c r="F165" s="9"/>
      <c r="G165" s="9"/>
      <c r="H165" s="9"/>
      <c r="I165" s="9"/>
      <c r="J165" s="9"/>
      <c r="K165" s="9"/>
      <c r="L165" s="9"/>
      <c r="M165" s="9"/>
      <c r="N165" s="9"/>
      <c r="O165" s="9"/>
      <c r="P165" s="9"/>
      <c r="Q165" s="9"/>
      <c r="R165" s="9"/>
      <c r="S165" s="9"/>
      <c r="T165" s="9"/>
      <c r="U165" s="9"/>
      <c r="V165" s="9"/>
      <c r="W165" s="9"/>
      <c r="X165" s="9"/>
      <c r="Y165" s="9"/>
      <c r="Z165" s="9"/>
      <c r="AA165" s="9"/>
      <c r="AB165" s="9"/>
      <c r="AC165" s="9"/>
      <c r="AD165" s="119" cm="1">
        <f t="array" ref="AD165">'ادخال البيانات'!E175</f>
        <v>0</v>
      </c>
      <c r="AE165" s="119" cm="1">
        <f t="array" ref="AE165">'ادخال البيانات'!H175</f>
        <v>0</v>
      </c>
      <c r="AF165" s="119" cm="1">
        <f t="array" ref="AF165">'ادخال البيانات'!K175</f>
        <v>0</v>
      </c>
      <c r="AG165" s="119" cm="1">
        <f t="array" ref="AG165">'ادخال البيانات'!N175</f>
        <v>0</v>
      </c>
      <c r="AH165" s="119" cm="1">
        <f t="array" ref="AH165">'ادخال البيانات'!Q175</f>
        <v>0</v>
      </c>
      <c r="AI165" s="119" cm="1">
        <f t="array" ref="AI165">'ادخال البيانات'!T175</f>
        <v>0</v>
      </c>
      <c r="AJ165" s="119" cm="1">
        <f t="array" ref="AJ165">'ادخال البيانات'!W175</f>
        <v>0</v>
      </c>
      <c r="AK165" s="119" cm="1">
        <f t="array" ref="AK165">'ادخال البيانات'!Z175</f>
        <v>0</v>
      </c>
      <c r="AL165" s="119" cm="1">
        <f t="array" ref="AL165">'ادخال البيانات'!AC175</f>
        <v>0</v>
      </c>
    </row>
    <row r="166" ht="13.8" customHeight="1">
      <c r="A166" s="9"/>
      <c r="B166" s="9"/>
      <c r="C166" s="9"/>
      <c r="D166" s="9"/>
      <c r="E166" s="9"/>
      <c r="F166" s="9"/>
      <c r="G166" s="9"/>
      <c r="H166" s="9"/>
      <c r="I166" s="9"/>
      <c r="J166" s="9"/>
      <c r="K166" s="9"/>
      <c r="L166" s="9"/>
      <c r="M166" s="9"/>
      <c r="N166" s="9"/>
      <c r="O166" s="9"/>
      <c r="P166" s="9"/>
      <c r="Q166" s="9"/>
      <c r="R166" s="9"/>
      <c r="S166" s="9"/>
      <c r="T166" s="9"/>
      <c r="U166" s="9"/>
      <c r="V166" s="9"/>
      <c r="W166" s="9"/>
      <c r="X166" s="9"/>
      <c r="Y166" s="9"/>
      <c r="Z166" s="9"/>
      <c r="AA166" s="9"/>
      <c r="AB166" s="9"/>
      <c r="AC166" s="9"/>
      <c r="AD166" s="119" cm="1">
        <f t="array" ref="AD166">'ادخال البيانات'!E176</f>
        <v>0</v>
      </c>
      <c r="AE166" s="119" cm="1">
        <f t="array" ref="AE166">'ادخال البيانات'!H176</f>
        <v>0</v>
      </c>
      <c r="AF166" s="119" cm="1">
        <f t="array" ref="AF166">'ادخال البيانات'!K176</f>
        <v>0</v>
      </c>
      <c r="AG166" s="119" cm="1">
        <f t="array" ref="AG166">'ادخال البيانات'!N176</f>
        <v>0</v>
      </c>
      <c r="AH166" s="119" cm="1">
        <f t="array" ref="AH166">'ادخال البيانات'!Q176</f>
        <v>0</v>
      </c>
      <c r="AI166" s="119" cm="1">
        <f t="array" ref="AI166">'ادخال البيانات'!T176</f>
        <v>0</v>
      </c>
      <c r="AJ166" s="119" cm="1">
        <f t="array" ref="AJ166">'ادخال البيانات'!W176</f>
        <v>0</v>
      </c>
      <c r="AK166" s="119" cm="1">
        <f t="array" ref="AK166">'ادخال البيانات'!Z176</f>
        <v>0</v>
      </c>
      <c r="AL166" s="119" cm="1">
        <f t="array" ref="AL166">'ادخال البيانات'!AC176</f>
        <v>0</v>
      </c>
    </row>
    <row r="167" ht="13.8" customHeight="1">
      <c r="A167" s="9"/>
      <c r="B167" s="9"/>
      <c r="C167" s="9"/>
      <c r="D167" s="9"/>
      <c r="E167" s="9"/>
      <c r="F167" s="9"/>
      <c r="G167" s="9"/>
      <c r="H167" s="9"/>
      <c r="I167" s="9"/>
      <c r="J167" s="9"/>
      <c r="K167" s="9"/>
      <c r="L167" s="9"/>
      <c r="M167" s="9"/>
      <c r="N167" s="9"/>
      <c r="O167" s="9"/>
      <c r="P167" s="9"/>
      <c r="Q167" s="9"/>
      <c r="R167" s="9"/>
      <c r="S167" s="9"/>
      <c r="T167" s="9"/>
      <c r="U167" s="9"/>
      <c r="V167" s="9"/>
      <c r="W167" s="9"/>
      <c r="X167" s="9"/>
      <c r="Y167" s="9"/>
      <c r="Z167" s="9"/>
      <c r="AA167" s="9"/>
      <c r="AB167" s="9"/>
      <c r="AC167" s="9"/>
      <c r="AD167" s="119" cm="1">
        <f t="array" ref="AD167">'ادخال البيانات'!E177</f>
        <v>0</v>
      </c>
      <c r="AE167" s="119" cm="1">
        <f t="array" ref="AE167">'ادخال البيانات'!H177</f>
        <v>0</v>
      </c>
      <c r="AF167" s="119" cm="1">
        <f t="array" ref="AF167">'ادخال البيانات'!K177</f>
        <v>0</v>
      </c>
      <c r="AG167" s="119" cm="1">
        <f t="array" ref="AG167">'ادخال البيانات'!N177</f>
        <v>0</v>
      </c>
      <c r="AH167" s="119" cm="1">
        <f t="array" ref="AH167">'ادخال البيانات'!Q177</f>
        <v>0</v>
      </c>
      <c r="AI167" s="119" cm="1">
        <f t="array" ref="AI167">'ادخال البيانات'!T177</f>
        <v>0</v>
      </c>
      <c r="AJ167" s="119" cm="1">
        <f t="array" ref="AJ167">'ادخال البيانات'!W177</f>
        <v>0</v>
      </c>
      <c r="AK167" s="119" cm="1">
        <f t="array" ref="AK167">'ادخال البيانات'!Z177</f>
        <v>0</v>
      </c>
      <c r="AL167" s="119" cm="1">
        <f t="array" ref="AL167">'ادخال البيانات'!AC177</f>
        <v>0</v>
      </c>
    </row>
    <row r="168" ht="13.8" customHeight="1">
      <c r="A168" s="9"/>
      <c r="B168" s="9"/>
      <c r="C168" s="9"/>
      <c r="D168" s="9"/>
      <c r="E168" s="9"/>
      <c r="F168" s="9"/>
      <c r="G168" s="9"/>
      <c r="H168" s="9"/>
      <c r="I168" s="9"/>
      <c r="J168" s="9"/>
      <c r="K168" s="9"/>
      <c r="L168" s="9"/>
      <c r="M168" s="9"/>
      <c r="N168" s="9"/>
      <c r="O168" s="9"/>
      <c r="P168" s="9"/>
      <c r="Q168" s="9"/>
      <c r="R168" s="9"/>
      <c r="S168" s="9"/>
      <c r="T168" s="9"/>
      <c r="U168" s="9"/>
      <c r="V168" s="9"/>
      <c r="W168" s="9"/>
      <c r="X168" s="9"/>
      <c r="Y168" s="9"/>
      <c r="Z168" s="9"/>
      <c r="AA168" s="9"/>
      <c r="AB168" s="9"/>
      <c r="AC168" s="9"/>
      <c r="AD168" s="119" cm="1">
        <f t="array" ref="AD168">'ادخال البيانات'!E178</f>
        <v>0</v>
      </c>
      <c r="AE168" s="119" cm="1">
        <f t="array" ref="AE168">'ادخال البيانات'!H178</f>
        <v>0</v>
      </c>
      <c r="AF168" s="119" cm="1">
        <f t="array" ref="AF168">'ادخال البيانات'!K178</f>
        <v>0</v>
      </c>
      <c r="AG168" s="119" cm="1">
        <f t="array" ref="AG168">'ادخال البيانات'!N178</f>
        <v>0</v>
      </c>
      <c r="AH168" s="119" cm="1">
        <f t="array" ref="AH168">'ادخال البيانات'!Q178</f>
        <v>0</v>
      </c>
      <c r="AI168" s="119" cm="1">
        <f t="array" ref="AI168">'ادخال البيانات'!T178</f>
        <v>0</v>
      </c>
      <c r="AJ168" s="119" cm="1">
        <f t="array" ref="AJ168">'ادخال البيانات'!W178</f>
        <v>0</v>
      </c>
      <c r="AK168" s="119" cm="1">
        <f t="array" ref="AK168">'ادخال البيانات'!Z178</f>
        <v>0</v>
      </c>
      <c r="AL168" s="119" cm="1">
        <f t="array" ref="AL168">'ادخال البيانات'!AC178</f>
        <v>0</v>
      </c>
    </row>
    <row r="169" ht="13.8" customHeight="1">
      <c r="A169" s="9"/>
      <c r="B169" s="9"/>
      <c r="C169" s="9"/>
      <c r="D169" s="9"/>
      <c r="E169" s="9"/>
      <c r="F169" s="9"/>
      <c r="G169" s="9"/>
      <c r="H169" s="9"/>
      <c r="I169" s="9"/>
      <c r="J169" s="9"/>
      <c r="K169" s="9"/>
      <c r="L169" s="9"/>
      <c r="M169" s="9"/>
      <c r="N169" s="9"/>
      <c r="O169" s="9"/>
      <c r="P169" s="9"/>
      <c r="Q169" s="9"/>
      <c r="R169" s="9"/>
      <c r="S169" s="9"/>
      <c r="T169" s="9"/>
      <c r="U169" s="9"/>
      <c r="V169" s="9"/>
      <c r="W169" s="9"/>
      <c r="X169" s="9"/>
      <c r="Y169" s="9"/>
      <c r="Z169" s="9"/>
      <c r="AA169" s="9"/>
      <c r="AB169" s="9"/>
      <c r="AC169" s="9"/>
      <c r="AD169" s="119" cm="1">
        <f t="array" ref="AD169">'ادخال البيانات'!E179</f>
        <v>0</v>
      </c>
      <c r="AE169" s="119" cm="1">
        <f t="array" ref="AE169">'ادخال البيانات'!H179</f>
        <v>0</v>
      </c>
      <c r="AF169" s="119" cm="1">
        <f t="array" ref="AF169">'ادخال البيانات'!K179</f>
        <v>0</v>
      </c>
      <c r="AG169" s="119" cm="1">
        <f t="array" ref="AG169">'ادخال البيانات'!N179</f>
        <v>0</v>
      </c>
      <c r="AH169" s="119" cm="1">
        <f t="array" ref="AH169">'ادخال البيانات'!Q179</f>
        <v>0</v>
      </c>
      <c r="AI169" s="119" cm="1">
        <f t="array" ref="AI169">'ادخال البيانات'!T179</f>
        <v>0</v>
      </c>
      <c r="AJ169" s="119" cm="1">
        <f t="array" ref="AJ169">'ادخال البيانات'!W179</f>
        <v>0</v>
      </c>
      <c r="AK169" s="119" cm="1">
        <f t="array" ref="AK169">'ادخال البيانات'!Z179</f>
        <v>0</v>
      </c>
      <c r="AL169" s="119" cm="1">
        <f t="array" ref="AL169">'ادخال البيانات'!AC179</f>
        <v>0</v>
      </c>
    </row>
    <row r="170" ht="13.8" customHeight="1">
      <c r="A170" s="9"/>
      <c r="B170" s="9"/>
      <c r="C170" s="9"/>
      <c r="D170" s="9"/>
      <c r="E170" s="9"/>
      <c r="F170" s="9"/>
      <c r="G170" s="9"/>
      <c r="H170" s="9"/>
      <c r="I170" s="9"/>
      <c r="J170" s="9"/>
      <c r="K170" s="9"/>
      <c r="L170" s="9"/>
      <c r="M170" s="9"/>
      <c r="N170" s="9"/>
      <c r="O170" s="9"/>
      <c r="P170" s="9"/>
      <c r="Q170" s="9"/>
      <c r="R170" s="9"/>
      <c r="S170" s="9"/>
      <c r="T170" s="9"/>
      <c r="U170" s="9"/>
      <c r="V170" s="9"/>
      <c r="W170" s="9"/>
      <c r="X170" s="9"/>
      <c r="Y170" s="9"/>
      <c r="Z170" s="9"/>
      <c r="AA170" s="9"/>
      <c r="AB170" s="9"/>
      <c r="AC170" s="9"/>
      <c r="AD170" s="119" cm="1">
        <f t="array" ref="AD170">'ادخال البيانات'!E180</f>
        <v>0</v>
      </c>
      <c r="AE170" s="119" cm="1">
        <f t="array" ref="AE170">'ادخال البيانات'!H180</f>
        <v>0</v>
      </c>
      <c r="AF170" s="119" cm="1">
        <f t="array" ref="AF170">'ادخال البيانات'!K180</f>
        <v>0</v>
      </c>
      <c r="AG170" s="119" cm="1">
        <f t="array" ref="AG170">'ادخال البيانات'!N180</f>
        <v>0</v>
      </c>
      <c r="AH170" s="119" cm="1">
        <f t="array" ref="AH170">'ادخال البيانات'!Q180</f>
        <v>0</v>
      </c>
      <c r="AI170" s="119" cm="1">
        <f t="array" ref="AI170">'ادخال البيانات'!T180</f>
        <v>0</v>
      </c>
      <c r="AJ170" s="119" cm="1">
        <f t="array" ref="AJ170">'ادخال البيانات'!W180</f>
        <v>0</v>
      </c>
      <c r="AK170" s="119" cm="1">
        <f t="array" ref="AK170">'ادخال البيانات'!Z180</f>
        <v>0</v>
      </c>
      <c r="AL170" s="119" cm="1">
        <f t="array" ref="AL170">'ادخال البيانات'!AC180</f>
        <v>0</v>
      </c>
    </row>
    <row r="171" ht="13.8" customHeight="1">
      <c r="A171" s="9"/>
      <c r="B171" s="9"/>
      <c r="C171" s="9"/>
      <c r="D171" s="9"/>
      <c r="E171" s="9"/>
      <c r="F171" s="9"/>
      <c r="G171" s="9"/>
      <c r="H171" s="9"/>
      <c r="I171" s="9"/>
      <c r="J171" s="9"/>
      <c r="K171" s="9"/>
      <c r="L171" s="9"/>
      <c r="M171" s="9"/>
      <c r="N171" s="9"/>
      <c r="O171" s="9"/>
      <c r="P171" s="9"/>
      <c r="Q171" s="9"/>
      <c r="R171" s="9"/>
      <c r="S171" s="9"/>
      <c r="T171" s="9"/>
      <c r="U171" s="9"/>
      <c r="V171" s="9"/>
      <c r="W171" s="9"/>
      <c r="X171" s="9"/>
      <c r="Y171" s="9"/>
      <c r="Z171" s="9"/>
      <c r="AA171" s="9"/>
      <c r="AB171" s="9"/>
      <c r="AC171" s="9"/>
      <c r="AD171" s="119" cm="1">
        <f t="array" ref="AD171">'ادخال البيانات'!E181</f>
        <v>0</v>
      </c>
      <c r="AE171" s="119" cm="1">
        <f t="array" ref="AE171">'ادخال البيانات'!H181</f>
        <v>0</v>
      </c>
      <c r="AF171" s="119" cm="1">
        <f t="array" ref="AF171">'ادخال البيانات'!K181</f>
        <v>0</v>
      </c>
      <c r="AG171" s="119" cm="1">
        <f t="array" ref="AG171">'ادخال البيانات'!N181</f>
        <v>0</v>
      </c>
      <c r="AH171" s="119" cm="1">
        <f t="array" ref="AH171">'ادخال البيانات'!Q181</f>
        <v>0</v>
      </c>
      <c r="AI171" s="119" cm="1">
        <f t="array" ref="AI171">'ادخال البيانات'!T181</f>
        <v>0</v>
      </c>
      <c r="AJ171" s="119" cm="1">
        <f t="array" ref="AJ171">'ادخال البيانات'!W181</f>
        <v>0</v>
      </c>
      <c r="AK171" s="119" cm="1">
        <f t="array" ref="AK171">'ادخال البيانات'!Z181</f>
        <v>0</v>
      </c>
      <c r="AL171" s="119" cm="1">
        <f t="array" ref="AL171">'ادخال البيانات'!AC181</f>
        <v>0</v>
      </c>
    </row>
    <row r="172" ht="13.8" customHeight="1">
      <c r="A172" s="9"/>
      <c r="B172" s="9"/>
      <c r="C172" s="9"/>
      <c r="D172" s="9"/>
      <c r="E172" s="9"/>
      <c r="F172" s="9"/>
      <c r="G172" s="9"/>
      <c r="H172" s="9"/>
      <c r="I172" s="9"/>
      <c r="J172" s="9"/>
      <c r="K172" s="9"/>
      <c r="L172" s="9"/>
      <c r="M172" s="9"/>
      <c r="N172" s="9"/>
      <c r="O172" s="9"/>
      <c r="P172" s="9"/>
      <c r="Q172" s="9"/>
      <c r="R172" s="9"/>
      <c r="S172" s="9"/>
      <c r="T172" s="9"/>
      <c r="U172" s="9"/>
      <c r="V172" s="9"/>
      <c r="W172" s="9"/>
      <c r="X172" s="9"/>
      <c r="Y172" s="9"/>
      <c r="Z172" s="9"/>
      <c r="AA172" s="9"/>
      <c r="AB172" s="9"/>
      <c r="AC172" s="9"/>
      <c r="AD172" s="119" cm="1">
        <f t="array" ref="AD172">'ادخال البيانات'!E182</f>
        <v>0</v>
      </c>
      <c r="AE172" s="119" cm="1">
        <f t="array" ref="AE172">'ادخال البيانات'!H182</f>
        <v>0</v>
      </c>
      <c r="AF172" s="119" cm="1">
        <f t="array" ref="AF172">'ادخال البيانات'!K182</f>
        <v>0</v>
      </c>
      <c r="AG172" s="119" cm="1">
        <f t="array" ref="AG172">'ادخال البيانات'!N182</f>
        <v>0</v>
      </c>
      <c r="AH172" s="119" cm="1">
        <f t="array" ref="AH172">'ادخال البيانات'!Q182</f>
        <v>0</v>
      </c>
      <c r="AI172" s="119" cm="1">
        <f t="array" ref="AI172">'ادخال البيانات'!T182</f>
        <v>0</v>
      </c>
      <c r="AJ172" s="119" cm="1">
        <f t="array" ref="AJ172">'ادخال البيانات'!W182</f>
        <v>0</v>
      </c>
      <c r="AK172" s="119" cm="1">
        <f t="array" ref="AK172">'ادخال البيانات'!Z182</f>
        <v>0</v>
      </c>
      <c r="AL172" s="119" cm="1">
        <f t="array" ref="AL172">'ادخال البيانات'!AC182</f>
        <v>0</v>
      </c>
    </row>
    <row r="173" ht="13.8" customHeight="1">
      <c r="A173" s="9"/>
      <c r="B173" s="9"/>
      <c r="C173" s="9"/>
      <c r="D173" s="9"/>
      <c r="E173" s="9"/>
      <c r="F173" s="9"/>
      <c r="G173" s="9"/>
      <c r="H173" s="9"/>
      <c r="I173" s="9"/>
      <c r="J173" s="9"/>
      <c r="K173" s="9"/>
      <c r="L173" s="9"/>
      <c r="M173" s="9"/>
      <c r="N173" s="9"/>
      <c r="O173" s="9"/>
      <c r="P173" s="9"/>
      <c r="Q173" s="9"/>
      <c r="R173" s="9"/>
      <c r="S173" s="9"/>
      <c r="T173" s="9"/>
      <c r="U173" s="9"/>
      <c r="V173" s="9"/>
      <c r="W173" s="9"/>
      <c r="X173" s="9"/>
      <c r="Y173" s="9"/>
      <c r="Z173" s="9"/>
      <c r="AA173" s="9"/>
      <c r="AB173" s="9"/>
      <c r="AC173" s="9"/>
      <c r="AD173" s="119" cm="1">
        <f t="array" ref="AD173">'ادخال البيانات'!E183</f>
        <v>0</v>
      </c>
      <c r="AE173" s="119" cm="1">
        <f t="array" ref="AE173">'ادخال البيانات'!H183</f>
        <v>0</v>
      </c>
      <c r="AF173" s="119" cm="1">
        <f t="array" ref="AF173">'ادخال البيانات'!K183</f>
        <v>0</v>
      </c>
      <c r="AG173" s="119" cm="1">
        <f t="array" ref="AG173">'ادخال البيانات'!N183</f>
        <v>0</v>
      </c>
      <c r="AH173" s="119" cm="1">
        <f t="array" ref="AH173">'ادخال البيانات'!Q183</f>
        <v>0</v>
      </c>
      <c r="AI173" s="119" cm="1">
        <f t="array" ref="AI173">'ادخال البيانات'!T183</f>
        <v>0</v>
      </c>
      <c r="AJ173" s="119" cm="1">
        <f t="array" ref="AJ173">'ادخال البيانات'!W183</f>
        <v>0</v>
      </c>
      <c r="AK173" s="119" cm="1">
        <f t="array" ref="AK173">'ادخال البيانات'!Z183</f>
        <v>0</v>
      </c>
      <c r="AL173" s="119" cm="1">
        <f t="array" ref="AL173">'ادخال البيانات'!AC183</f>
        <v>0</v>
      </c>
    </row>
    <row r="174" ht="13.8" customHeight="1">
      <c r="A174" s="9"/>
      <c r="B174" s="9"/>
      <c r="C174" s="9"/>
      <c r="D174" s="9"/>
      <c r="E174" s="9"/>
      <c r="F174" s="9"/>
      <c r="G174" s="9"/>
      <c r="H174" s="9"/>
      <c r="I174" s="9"/>
      <c r="J174" s="9"/>
      <c r="K174" s="9"/>
      <c r="L174" s="9"/>
      <c r="M174" s="9"/>
      <c r="N174" s="9"/>
      <c r="O174" s="9"/>
      <c r="P174" s="9"/>
      <c r="Q174" s="9"/>
      <c r="R174" s="9"/>
      <c r="S174" s="9"/>
      <c r="T174" s="9"/>
      <c r="U174" s="9"/>
      <c r="V174" s="9"/>
      <c r="W174" s="9"/>
      <c r="X174" s="9"/>
      <c r="Y174" s="9"/>
      <c r="Z174" s="9"/>
      <c r="AA174" s="9"/>
      <c r="AB174" s="9"/>
      <c r="AC174" s="9"/>
      <c r="AD174" s="119" cm="1">
        <f t="array" ref="AD174">'ادخال البيانات'!E184</f>
        <v>0</v>
      </c>
      <c r="AE174" s="119" cm="1">
        <f t="array" ref="AE174">'ادخال البيانات'!H184</f>
        <v>0</v>
      </c>
      <c r="AF174" s="119" cm="1">
        <f t="array" ref="AF174">'ادخال البيانات'!K184</f>
        <v>0</v>
      </c>
      <c r="AG174" s="119" cm="1">
        <f t="array" ref="AG174">'ادخال البيانات'!N184</f>
        <v>0</v>
      </c>
      <c r="AH174" s="119" cm="1">
        <f t="array" ref="AH174">'ادخال البيانات'!Q184</f>
        <v>0</v>
      </c>
      <c r="AI174" s="119" cm="1">
        <f t="array" ref="AI174">'ادخال البيانات'!T184</f>
        <v>0</v>
      </c>
      <c r="AJ174" s="119" cm="1">
        <f t="array" ref="AJ174">'ادخال البيانات'!W184</f>
        <v>0</v>
      </c>
      <c r="AK174" s="119" cm="1">
        <f t="array" ref="AK174">'ادخال البيانات'!Z184</f>
        <v>0</v>
      </c>
      <c r="AL174" s="119" cm="1">
        <f t="array" ref="AL174">'ادخال البيانات'!AC184</f>
        <v>0</v>
      </c>
    </row>
    <row r="175" ht="13.8" customHeight="1">
      <c r="A175" s="9"/>
      <c r="B175" s="9"/>
      <c r="C175" s="9"/>
      <c r="D175" s="9"/>
      <c r="E175" s="9"/>
      <c r="F175" s="9"/>
      <c r="G175" s="9"/>
      <c r="H175" s="9"/>
      <c r="I175" s="9"/>
      <c r="J175" s="9"/>
      <c r="K175" s="9"/>
      <c r="L175" s="9"/>
      <c r="M175" s="9"/>
      <c r="N175" s="9"/>
      <c r="O175" s="9"/>
      <c r="P175" s="9"/>
      <c r="Q175" s="9"/>
      <c r="R175" s="9"/>
      <c r="S175" s="9"/>
      <c r="T175" s="9"/>
      <c r="U175" s="9"/>
      <c r="V175" s="9"/>
      <c r="W175" s="9"/>
      <c r="X175" s="9"/>
      <c r="Y175" s="9"/>
      <c r="Z175" s="9"/>
      <c r="AA175" s="9"/>
      <c r="AB175" s="9"/>
      <c r="AC175" s="9"/>
      <c r="AD175" s="119" cm="1">
        <f t="array" ref="AD175">'ادخال البيانات'!E185</f>
        <v>0</v>
      </c>
      <c r="AE175" s="119" cm="1">
        <f t="array" ref="AE175">'ادخال البيانات'!H185</f>
        <v>0</v>
      </c>
      <c r="AF175" s="119" cm="1">
        <f t="array" ref="AF175">'ادخال البيانات'!K185</f>
        <v>0</v>
      </c>
      <c r="AG175" s="119" cm="1">
        <f t="array" ref="AG175">'ادخال البيانات'!N185</f>
        <v>0</v>
      </c>
      <c r="AH175" s="119" cm="1">
        <f t="array" ref="AH175">'ادخال البيانات'!Q185</f>
        <v>0</v>
      </c>
      <c r="AI175" s="119" cm="1">
        <f t="array" ref="AI175">'ادخال البيانات'!T185</f>
        <v>0</v>
      </c>
      <c r="AJ175" s="119" cm="1">
        <f t="array" ref="AJ175">'ادخال البيانات'!W185</f>
        <v>0</v>
      </c>
      <c r="AK175" s="119" cm="1">
        <f t="array" ref="AK175">'ادخال البيانات'!Z185</f>
        <v>0</v>
      </c>
      <c r="AL175" s="119" cm="1">
        <f t="array" ref="AL175">'ادخال البيانات'!AC185</f>
        <v>0</v>
      </c>
    </row>
    <row r="176" ht="13.8" customHeight="1">
      <c r="A176" s="9"/>
      <c r="B176" s="9"/>
      <c r="C176" s="9"/>
      <c r="D176" s="9"/>
      <c r="E176" s="9"/>
      <c r="F176" s="9"/>
      <c r="G176" s="9"/>
      <c r="H176" s="9"/>
      <c r="I176" s="9"/>
      <c r="J176" s="9"/>
      <c r="K176" s="9"/>
      <c r="L176" s="9"/>
      <c r="M176" s="9"/>
      <c r="N176" s="9"/>
      <c r="O176" s="9"/>
      <c r="P176" s="9"/>
      <c r="Q176" s="9"/>
      <c r="R176" s="9"/>
      <c r="S176" s="9"/>
      <c r="T176" s="9"/>
      <c r="U176" s="9"/>
      <c r="V176" s="9"/>
      <c r="W176" s="9"/>
      <c r="X176" s="9"/>
      <c r="Y176" s="9"/>
      <c r="Z176" s="9"/>
      <c r="AA176" s="9"/>
      <c r="AB176" s="9"/>
      <c r="AC176" s="9"/>
      <c r="AD176" s="119" cm="1">
        <f t="array" ref="AD176">'ادخال البيانات'!E186</f>
        <v>0</v>
      </c>
      <c r="AE176" s="119" cm="1">
        <f t="array" ref="AE176">'ادخال البيانات'!H186</f>
        <v>0</v>
      </c>
      <c r="AF176" s="119" cm="1">
        <f t="array" ref="AF176">'ادخال البيانات'!K186</f>
        <v>0</v>
      </c>
      <c r="AG176" s="119" cm="1">
        <f t="array" ref="AG176">'ادخال البيانات'!N186</f>
        <v>0</v>
      </c>
      <c r="AH176" s="119" cm="1">
        <f t="array" ref="AH176">'ادخال البيانات'!Q186</f>
        <v>0</v>
      </c>
      <c r="AI176" s="119" cm="1">
        <f t="array" ref="AI176">'ادخال البيانات'!T186</f>
        <v>0</v>
      </c>
      <c r="AJ176" s="119" cm="1">
        <f t="array" ref="AJ176">'ادخال البيانات'!W186</f>
        <v>0</v>
      </c>
      <c r="AK176" s="119" cm="1">
        <f t="array" ref="AK176">'ادخال البيانات'!Z186</f>
        <v>0</v>
      </c>
      <c r="AL176" s="119" cm="1">
        <f t="array" ref="AL176">'ادخال البيانات'!AC186</f>
        <v>0</v>
      </c>
    </row>
    <row r="177" ht="13.8" customHeight="1">
      <c r="A177" s="9"/>
      <c r="B177" s="9"/>
      <c r="C177" s="9"/>
      <c r="D177" s="9"/>
      <c r="E177" s="9"/>
      <c r="F177" s="9"/>
      <c r="G177" s="9"/>
      <c r="H177" s="9"/>
      <c r="I177" s="9"/>
      <c r="J177" s="9"/>
      <c r="K177" s="9"/>
      <c r="L177" s="9"/>
      <c r="M177" s="9"/>
      <c r="N177" s="9"/>
      <c r="O177" s="9"/>
      <c r="P177" s="9"/>
      <c r="Q177" s="9"/>
      <c r="R177" s="9"/>
      <c r="S177" s="9"/>
      <c r="T177" s="9"/>
      <c r="U177" s="9"/>
      <c r="V177" s="9"/>
      <c r="W177" s="9"/>
      <c r="X177" s="9"/>
      <c r="Y177" s="9"/>
      <c r="Z177" s="9"/>
      <c r="AA177" s="9"/>
      <c r="AB177" s="9"/>
      <c r="AC177" s="9"/>
      <c r="AD177" s="119" cm="1">
        <f t="array" ref="AD177">'ادخال البيانات'!E187</f>
        <v>0</v>
      </c>
      <c r="AE177" s="119" cm="1">
        <f t="array" ref="AE177">'ادخال البيانات'!H187</f>
        <v>0</v>
      </c>
      <c r="AF177" s="119" cm="1">
        <f t="array" ref="AF177">'ادخال البيانات'!K187</f>
        <v>0</v>
      </c>
      <c r="AG177" s="119" cm="1">
        <f t="array" ref="AG177">'ادخال البيانات'!N187</f>
        <v>0</v>
      </c>
      <c r="AH177" s="119" cm="1">
        <f t="array" ref="AH177">'ادخال البيانات'!Q187</f>
        <v>0</v>
      </c>
      <c r="AI177" s="119" cm="1">
        <f t="array" ref="AI177">'ادخال البيانات'!T187</f>
        <v>0</v>
      </c>
      <c r="AJ177" s="119" cm="1">
        <f t="array" ref="AJ177">'ادخال البيانات'!W187</f>
        <v>0</v>
      </c>
      <c r="AK177" s="119" cm="1">
        <f t="array" ref="AK177">'ادخال البيانات'!Z187</f>
        <v>0</v>
      </c>
      <c r="AL177" s="119" cm="1">
        <f t="array" ref="AL177">'ادخال البيانات'!AC187</f>
        <v>0</v>
      </c>
    </row>
    <row r="178" ht="13.8" customHeight="1">
      <c r="A178" s="9"/>
      <c r="B178" s="9"/>
      <c r="C178" s="9"/>
      <c r="D178" s="9"/>
      <c r="E178" s="9"/>
      <c r="F178" s="9"/>
      <c r="G178" s="9"/>
      <c r="H178" s="9"/>
      <c r="I178" s="9"/>
      <c r="J178" s="9"/>
      <c r="K178" s="9"/>
      <c r="L178" s="9"/>
      <c r="M178" s="9"/>
      <c r="N178" s="9"/>
      <c r="O178" s="9"/>
      <c r="P178" s="9"/>
      <c r="Q178" s="9"/>
      <c r="R178" s="9"/>
      <c r="S178" s="9"/>
      <c r="T178" s="9"/>
      <c r="U178" s="9"/>
      <c r="V178" s="9"/>
      <c r="W178" s="9"/>
      <c r="X178" s="9"/>
      <c r="Y178" s="9"/>
      <c r="Z178" s="9"/>
      <c r="AA178" s="9"/>
      <c r="AB178" s="9"/>
      <c r="AC178" s="9"/>
      <c r="AD178" s="119" cm="1">
        <f t="array" ref="AD178">'ادخال البيانات'!E188</f>
        <v>0</v>
      </c>
      <c r="AE178" s="119" cm="1">
        <f t="array" ref="AE178">'ادخال البيانات'!H188</f>
        <v>0</v>
      </c>
      <c r="AF178" s="119" cm="1">
        <f t="array" ref="AF178">'ادخال البيانات'!K188</f>
        <v>0</v>
      </c>
      <c r="AG178" s="119" cm="1">
        <f t="array" ref="AG178">'ادخال البيانات'!N188</f>
        <v>0</v>
      </c>
      <c r="AH178" s="119" cm="1">
        <f t="array" ref="AH178">'ادخال البيانات'!Q188</f>
        <v>0</v>
      </c>
      <c r="AI178" s="119" cm="1">
        <f t="array" ref="AI178">'ادخال البيانات'!T188</f>
        <v>0</v>
      </c>
      <c r="AJ178" s="119" cm="1">
        <f t="array" ref="AJ178">'ادخال البيانات'!W188</f>
        <v>0</v>
      </c>
      <c r="AK178" s="119" cm="1">
        <f t="array" ref="AK178">'ادخال البيانات'!Z188</f>
        <v>0</v>
      </c>
      <c r="AL178" s="119" cm="1">
        <f t="array" ref="AL178">'ادخال البيانات'!AC188</f>
        <v>0</v>
      </c>
    </row>
    <row r="179" ht="13.8" customHeight="1">
      <c r="A179" s="9"/>
      <c r="B179" s="9"/>
      <c r="C179" s="9"/>
      <c r="D179" s="9"/>
      <c r="E179" s="9"/>
      <c r="F179" s="9"/>
      <c r="G179" s="9"/>
      <c r="H179" s="9"/>
      <c r="I179" s="9"/>
      <c r="J179" s="9"/>
      <c r="K179" s="9"/>
      <c r="L179" s="9"/>
      <c r="M179" s="9"/>
      <c r="N179" s="9"/>
      <c r="O179" s="9"/>
      <c r="P179" s="9"/>
      <c r="Q179" s="9"/>
      <c r="R179" s="9"/>
      <c r="S179" s="9"/>
      <c r="T179" s="9"/>
      <c r="U179" s="9"/>
      <c r="V179" s="9"/>
      <c r="W179" s="9"/>
      <c r="X179" s="9"/>
      <c r="Y179" s="9"/>
      <c r="Z179" s="9"/>
      <c r="AA179" s="9"/>
      <c r="AB179" s="9"/>
      <c r="AC179" s="9"/>
      <c r="AD179" s="119" cm="1">
        <f t="array" ref="AD179">'ادخال البيانات'!E189</f>
        <v>0</v>
      </c>
      <c r="AE179" s="119" cm="1">
        <f t="array" ref="AE179">'ادخال البيانات'!H189</f>
        <v>0</v>
      </c>
      <c r="AF179" s="119" cm="1">
        <f t="array" ref="AF179">'ادخال البيانات'!K189</f>
        <v>0</v>
      </c>
      <c r="AG179" s="119" cm="1">
        <f t="array" ref="AG179">'ادخال البيانات'!N189</f>
        <v>0</v>
      </c>
      <c r="AH179" s="119" cm="1">
        <f t="array" ref="AH179">'ادخال البيانات'!Q189</f>
        <v>0</v>
      </c>
      <c r="AI179" s="119" cm="1">
        <f t="array" ref="AI179">'ادخال البيانات'!T189</f>
        <v>0</v>
      </c>
      <c r="AJ179" s="119" cm="1">
        <f t="array" ref="AJ179">'ادخال البيانات'!W189</f>
        <v>0</v>
      </c>
      <c r="AK179" s="119" cm="1">
        <f t="array" ref="AK179">'ادخال البيانات'!Z189</f>
        <v>0</v>
      </c>
      <c r="AL179" s="119" cm="1">
        <f t="array" ref="AL179">'ادخال البيانات'!AC189</f>
        <v>0</v>
      </c>
    </row>
    <row r="180" ht="13.8" customHeight="1">
      <c r="A180" s="9"/>
      <c r="B180" s="9"/>
      <c r="C180" s="9"/>
      <c r="D180" s="9"/>
      <c r="E180" s="9"/>
      <c r="F180" s="9"/>
      <c r="G180" s="9"/>
      <c r="H180" s="9"/>
      <c r="I180" s="9"/>
      <c r="J180" s="9"/>
      <c r="K180" s="9"/>
      <c r="L180" s="9"/>
      <c r="M180" s="9"/>
      <c r="N180" s="9"/>
      <c r="O180" s="9"/>
      <c r="P180" s="9"/>
      <c r="Q180" s="9"/>
      <c r="R180" s="9"/>
      <c r="S180" s="9"/>
      <c r="T180" s="9"/>
      <c r="U180" s="9"/>
      <c r="V180" s="9"/>
      <c r="W180" s="9"/>
      <c r="X180" s="9"/>
      <c r="Y180" s="9"/>
      <c r="Z180" s="9"/>
      <c r="AA180" s="9"/>
      <c r="AB180" s="9"/>
      <c r="AC180" s="9"/>
      <c r="AD180" s="119" cm="1">
        <f t="array" ref="AD180">'ادخال البيانات'!E190</f>
        <v>0</v>
      </c>
      <c r="AE180" s="119" cm="1">
        <f t="array" ref="AE180">'ادخال البيانات'!H190</f>
        <v>0</v>
      </c>
      <c r="AF180" s="119" cm="1">
        <f t="array" ref="AF180">'ادخال البيانات'!K190</f>
        <v>0</v>
      </c>
      <c r="AG180" s="119" cm="1">
        <f t="array" ref="AG180">'ادخال البيانات'!N190</f>
        <v>0</v>
      </c>
      <c r="AH180" s="119" cm="1">
        <f t="array" ref="AH180">'ادخال البيانات'!Q190</f>
        <v>0</v>
      </c>
      <c r="AI180" s="119" cm="1">
        <f t="array" ref="AI180">'ادخال البيانات'!T190</f>
        <v>0</v>
      </c>
      <c r="AJ180" s="119" cm="1">
        <f t="array" ref="AJ180">'ادخال البيانات'!W190</f>
        <v>0</v>
      </c>
      <c r="AK180" s="119" cm="1">
        <f t="array" ref="AK180">'ادخال البيانات'!Z190</f>
        <v>0</v>
      </c>
      <c r="AL180" s="119" cm="1">
        <f t="array" ref="AL180">'ادخال البيانات'!AC190</f>
        <v>0</v>
      </c>
    </row>
    <row r="181" ht="13.8" customHeight="1">
      <c r="A181" s="9"/>
      <c r="B181" s="9"/>
      <c r="C181" s="9"/>
      <c r="D181" s="9"/>
      <c r="E181" s="9"/>
      <c r="F181" s="9"/>
      <c r="G181" s="9"/>
      <c r="H181" s="9"/>
      <c r="I181" s="9"/>
      <c r="J181" s="9"/>
      <c r="K181" s="9"/>
      <c r="L181" s="9"/>
      <c r="M181" s="9"/>
      <c r="N181" s="9"/>
      <c r="O181" s="9"/>
      <c r="P181" s="9"/>
      <c r="Q181" s="9"/>
      <c r="R181" s="9"/>
      <c r="S181" s="9"/>
      <c r="T181" s="9"/>
      <c r="U181" s="9"/>
      <c r="V181" s="9"/>
      <c r="W181" s="9"/>
      <c r="X181" s="9"/>
      <c r="Y181" s="9"/>
      <c r="Z181" s="9"/>
      <c r="AA181" s="9"/>
      <c r="AB181" s="9"/>
      <c r="AC181" s="9"/>
      <c r="AD181" s="119" cm="1">
        <f t="array" ref="AD181">'ادخال البيانات'!E191</f>
        <v>0</v>
      </c>
      <c r="AE181" s="119" cm="1">
        <f t="array" ref="AE181">'ادخال البيانات'!H191</f>
        <v>0</v>
      </c>
      <c r="AF181" s="119" cm="1">
        <f t="array" ref="AF181">'ادخال البيانات'!K191</f>
        <v>0</v>
      </c>
      <c r="AG181" s="119" cm="1">
        <f t="array" ref="AG181">'ادخال البيانات'!N191</f>
        <v>0</v>
      </c>
      <c r="AH181" s="119" cm="1">
        <f t="array" ref="AH181">'ادخال البيانات'!Q191</f>
        <v>0</v>
      </c>
      <c r="AI181" s="119" cm="1">
        <f t="array" ref="AI181">'ادخال البيانات'!T191</f>
        <v>0</v>
      </c>
      <c r="AJ181" s="119" cm="1">
        <f t="array" ref="AJ181">'ادخال البيانات'!W191</f>
        <v>0</v>
      </c>
      <c r="AK181" s="119" cm="1">
        <f t="array" ref="AK181">'ادخال البيانات'!Z191</f>
        <v>0</v>
      </c>
      <c r="AL181" s="119" cm="1">
        <f t="array" ref="AL181">'ادخال البيانات'!AC191</f>
        <v>0</v>
      </c>
    </row>
    <row r="182" ht="13.8" customHeight="1">
      <c r="A182" s="9"/>
      <c r="B182" s="9"/>
      <c r="C182" s="9"/>
      <c r="D182" s="9"/>
      <c r="E182" s="9"/>
      <c r="F182" s="9"/>
      <c r="G182" s="9"/>
      <c r="H182" s="9"/>
      <c r="I182" s="9"/>
      <c r="J182" s="9"/>
      <c r="K182" s="9"/>
      <c r="L182" s="9"/>
      <c r="M182" s="9"/>
      <c r="N182" s="9"/>
      <c r="O182" s="9"/>
      <c r="P182" s="9"/>
      <c r="Q182" s="9"/>
      <c r="R182" s="9"/>
      <c r="S182" s="9"/>
      <c r="T182" s="9"/>
      <c r="U182" s="9"/>
      <c r="V182" s="9"/>
      <c r="W182" s="9"/>
      <c r="X182" s="9"/>
      <c r="Y182" s="9"/>
      <c r="Z182" s="9"/>
      <c r="AA182" s="9"/>
      <c r="AB182" s="9"/>
      <c r="AC182" s="9"/>
      <c r="AD182" s="119" cm="1">
        <f t="array" ref="AD182">'ادخال البيانات'!E192</f>
        <v>0</v>
      </c>
      <c r="AE182" s="119" cm="1">
        <f t="array" ref="AE182">'ادخال البيانات'!H192</f>
        <v>0</v>
      </c>
      <c r="AF182" s="119" cm="1">
        <f t="array" ref="AF182">'ادخال البيانات'!K192</f>
        <v>0</v>
      </c>
      <c r="AG182" s="119" cm="1">
        <f t="array" ref="AG182">'ادخال البيانات'!N192</f>
        <v>0</v>
      </c>
      <c r="AH182" s="119" cm="1">
        <f t="array" ref="AH182">'ادخال البيانات'!Q192</f>
        <v>0</v>
      </c>
      <c r="AI182" s="119" cm="1">
        <f t="array" ref="AI182">'ادخال البيانات'!T192</f>
        <v>0</v>
      </c>
      <c r="AJ182" s="119" cm="1">
        <f t="array" ref="AJ182">'ادخال البيانات'!W192</f>
        <v>0</v>
      </c>
      <c r="AK182" s="119" cm="1">
        <f t="array" ref="AK182">'ادخال البيانات'!Z192</f>
        <v>0</v>
      </c>
      <c r="AL182" s="119" cm="1">
        <f t="array" ref="AL182">'ادخال البيانات'!AC192</f>
        <v>0</v>
      </c>
    </row>
    <row r="183" ht="13.8" customHeight="1">
      <c r="A183" s="9"/>
      <c r="B183" s="9"/>
      <c r="C183" s="9"/>
      <c r="D183" s="9"/>
      <c r="E183" s="9"/>
      <c r="F183" s="9"/>
      <c r="G183" s="9"/>
      <c r="H183" s="9"/>
      <c r="I183" s="9"/>
      <c r="J183" s="9"/>
      <c r="K183" s="9"/>
      <c r="L183" s="9"/>
      <c r="M183" s="9"/>
      <c r="N183" s="9"/>
      <c r="O183" s="9"/>
      <c r="P183" s="9"/>
      <c r="Q183" s="9"/>
      <c r="R183" s="9"/>
      <c r="S183" s="9"/>
      <c r="T183" s="9"/>
      <c r="U183" s="9"/>
      <c r="V183" s="9"/>
      <c r="W183" s="9"/>
      <c r="X183" s="9"/>
      <c r="Y183" s="9"/>
      <c r="Z183" s="9"/>
      <c r="AA183" s="9"/>
      <c r="AB183" s="9"/>
      <c r="AC183" s="9"/>
      <c r="AD183" s="119" cm="1">
        <f t="array" ref="AD183">'ادخال البيانات'!E193</f>
        <v>0</v>
      </c>
      <c r="AE183" s="119" cm="1">
        <f t="array" ref="AE183">'ادخال البيانات'!H193</f>
        <v>0</v>
      </c>
      <c r="AF183" s="119" cm="1">
        <f t="array" ref="AF183">'ادخال البيانات'!K193</f>
        <v>0</v>
      </c>
      <c r="AG183" s="119" cm="1">
        <f t="array" ref="AG183">'ادخال البيانات'!N193</f>
        <v>0</v>
      </c>
      <c r="AH183" s="119" cm="1">
        <f t="array" ref="AH183">'ادخال البيانات'!Q193</f>
        <v>0</v>
      </c>
      <c r="AI183" s="119" cm="1">
        <f t="array" ref="AI183">'ادخال البيانات'!T193</f>
        <v>0</v>
      </c>
      <c r="AJ183" s="119" cm="1">
        <f t="array" ref="AJ183">'ادخال البيانات'!W193</f>
        <v>0</v>
      </c>
      <c r="AK183" s="119" cm="1">
        <f t="array" ref="AK183">'ادخال البيانات'!Z193</f>
        <v>0</v>
      </c>
      <c r="AL183" s="119" cm="1">
        <f t="array" ref="AL183">'ادخال البيانات'!AC193</f>
        <v>0</v>
      </c>
    </row>
    <row r="184" ht="13.8" customHeight="1">
      <c r="A184" s="9"/>
      <c r="B184" s="9"/>
      <c r="C184" s="9"/>
      <c r="D184" s="9"/>
      <c r="E184" s="9"/>
      <c r="F184" s="9"/>
      <c r="G184" s="9"/>
      <c r="H184" s="9"/>
      <c r="I184" s="9"/>
      <c r="J184" s="9"/>
      <c r="K184" s="9"/>
      <c r="L184" s="9"/>
      <c r="M184" s="9"/>
      <c r="N184" s="9"/>
      <c r="O184" s="9"/>
      <c r="P184" s="9"/>
      <c r="Q184" s="9"/>
      <c r="R184" s="9"/>
      <c r="S184" s="9"/>
      <c r="T184" s="9"/>
      <c r="U184" s="9"/>
      <c r="V184" s="9"/>
      <c r="W184" s="9"/>
      <c r="X184" s="9"/>
      <c r="Y184" s="9"/>
      <c r="Z184" s="9"/>
      <c r="AA184" s="9"/>
      <c r="AB184" s="9"/>
      <c r="AC184" s="9"/>
      <c r="AD184" s="119" cm="1">
        <f t="array" ref="AD184">'ادخال البيانات'!E194</f>
        <v>0</v>
      </c>
      <c r="AE184" s="119" cm="1">
        <f t="array" ref="AE184">'ادخال البيانات'!H194</f>
        <v>0</v>
      </c>
      <c r="AF184" s="119" cm="1">
        <f t="array" ref="AF184">'ادخال البيانات'!K194</f>
        <v>0</v>
      </c>
      <c r="AG184" s="119" cm="1">
        <f t="array" ref="AG184">'ادخال البيانات'!N194</f>
        <v>0</v>
      </c>
      <c r="AH184" s="119" cm="1">
        <f t="array" ref="AH184">'ادخال البيانات'!Q194</f>
        <v>0</v>
      </c>
      <c r="AI184" s="119" cm="1">
        <f t="array" ref="AI184">'ادخال البيانات'!T194</f>
        <v>0</v>
      </c>
      <c r="AJ184" s="119" cm="1">
        <f t="array" ref="AJ184">'ادخال البيانات'!W194</f>
        <v>0</v>
      </c>
      <c r="AK184" s="119" cm="1">
        <f t="array" ref="AK184">'ادخال البيانات'!Z194</f>
        <v>0</v>
      </c>
      <c r="AL184" s="119" cm="1">
        <f t="array" ref="AL184">'ادخال البيانات'!AC194</f>
        <v>0</v>
      </c>
    </row>
    <row r="185" ht="13.8" customHeight="1">
      <c r="A185" s="9"/>
      <c r="B185" s="9"/>
      <c r="C185" s="9"/>
      <c r="D185" s="9"/>
      <c r="E185" s="9"/>
      <c r="F185" s="9"/>
      <c r="G185" s="9"/>
      <c r="H185" s="9"/>
      <c r="I185" s="9"/>
      <c r="J185" s="9"/>
      <c r="K185" s="9"/>
      <c r="L185" s="9"/>
      <c r="M185" s="9"/>
      <c r="N185" s="9"/>
      <c r="O185" s="9"/>
      <c r="P185" s="9"/>
      <c r="Q185" s="9"/>
      <c r="R185" s="9"/>
      <c r="S185" s="9"/>
      <c r="T185" s="9"/>
      <c r="U185" s="9"/>
      <c r="V185" s="9"/>
      <c r="W185" s="9"/>
      <c r="X185" s="9"/>
      <c r="Y185" s="9"/>
      <c r="Z185" s="9"/>
      <c r="AA185" s="9"/>
      <c r="AB185" s="9"/>
      <c r="AC185" s="9"/>
      <c r="AD185" s="119" cm="1">
        <f t="array" ref="AD185">'ادخال البيانات'!E195</f>
        <v>0</v>
      </c>
      <c r="AE185" s="119" cm="1">
        <f t="array" ref="AE185">'ادخال البيانات'!H195</f>
        <v>0</v>
      </c>
      <c r="AF185" s="119" cm="1">
        <f t="array" ref="AF185">'ادخال البيانات'!K195</f>
        <v>0</v>
      </c>
      <c r="AG185" s="119" cm="1">
        <f t="array" ref="AG185">'ادخال البيانات'!N195</f>
        <v>0</v>
      </c>
      <c r="AH185" s="119" cm="1">
        <f t="array" ref="AH185">'ادخال البيانات'!Q195</f>
        <v>0</v>
      </c>
      <c r="AI185" s="119" cm="1">
        <f t="array" ref="AI185">'ادخال البيانات'!T195</f>
        <v>0</v>
      </c>
      <c r="AJ185" s="119" cm="1">
        <f t="array" ref="AJ185">'ادخال البيانات'!W195</f>
        <v>0</v>
      </c>
      <c r="AK185" s="119" cm="1">
        <f t="array" ref="AK185">'ادخال البيانات'!Z195</f>
        <v>0</v>
      </c>
      <c r="AL185" s="119" cm="1">
        <f t="array" ref="AL185">'ادخال البيانات'!AC195</f>
        <v>0</v>
      </c>
    </row>
    <row r="186" ht="13.8" customHeight="1">
      <c r="A186" s="9"/>
      <c r="B186" s="9"/>
      <c r="C186" s="9"/>
      <c r="D186" s="9"/>
      <c r="E186" s="9"/>
      <c r="F186" s="9"/>
      <c r="G186" s="9"/>
      <c r="H186" s="9"/>
      <c r="I186" s="9"/>
      <c r="J186" s="9"/>
      <c r="K186" s="9"/>
      <c r="L186" s="9"/>
      <c r="M186" s="9"/>
      <c r="N186" s="9"/>
      <c r="O186" s="9"/>
      <c r="P186" s="9"/>
      <c r="Q186" s="9"/>
      <c r="R186" s="9"/>
      <c r="S186" s="9"/>
      <c r="T186" s="9"/>
      <c r="U186" s="9"/>
      <c r="V186" s="9"/>
      <c r="W186" s="9"/>
      <c r="X186" s="9"/>
      <c r="Y186" s="9"/>
      <c r="Z186" s="9"/>
      <c r="AA186" s="9"/>
      <c r="AB186" s="9"/>
      <c r="AC186" s="9"/>
      <c r="AD186" s="119" cm="1">
        <f t="array" ref="AD186">'ادخال البيانات'!E196</f>
        <v>0</v>
      </c>
      <c r="AE186" s="119" cm="1">
        <f t="array" ref="AE186">'ادخال البيانات'!H196</f>
        <v>0</v>
      </c>
      <c r="AF186" s="119" cm="1">
        <f t="array" ref="AF186">'ادخال البيانات'!K196</f>
        <v>0</v>
      </c>
      <c r="AG186" s="119" cm="1">
        <f t="array" ref="AG186">'ادخال البيانات'!N196</f>
        <v>0</v>
      </c>
      <c r="AH186" s="119" cm="1">
        <f t="array" ref="AH186">'ادخال البيانات'!Q196</f>
        <v>0</v>
      </c>
      <c r="AI186" s="119" cm="1">
        <f t="array" ref="AI186">'ادخال البيانات'!T196</f>
        <v>0</v>
      </c>
      <c r="AJ186" s="119" cm="1">
        <f t="array" ref="AJ186">'ادخال البيانات'!W196</f>
        <v>0</v>
      </c>
      <c r="AK186" s="119" cm="1">
        <f t="array" ref="AK186">'ادخال البيانات'!Z196</f>
        <v>0</v>
      </c>
      <c r="AL186" s="119" cm="1">
        <f t="array" ref="AL186">'ادخال البيانات'!AC196</f>
        <v>0</v>
      </c>
    </row>
    <row r="187" ht="13.8" customHeight="1">
      <c r="A187" s="9"/>
      <c r="B187" s="9"/>
      <c r="C187" s="9"/>
      <c r="D187" s="9"/>
      <c r="E187" s="9"/>
      <c r="F187" s="9"/>
      <c r="G187" s="9"/>
      <c r="H187" s="9"/>
      <c r="I187" s="9"/>
      <c r="J187" s="9"/>
      <c r="K187" s="9"/>
      <c r="L187" s="9"/>
      <c r="M187" s="9"/>
      <c r="N187" s="9"/>
      <c r="O187" s="9"/>
      <c r="P187" s="9"/>
      <c r="Q187" s="9"/>
      <c r="R187" s="9"/>
      <c r="S187" s="9"/>
      <c r="T187" s="9"/>
      <c r="U187" s="9"/>
      <c r="V187" s="9"/>
      <c r="W187" s="9"/>
      <c r="X187" s="9"/>
      <c r="Y187" s="9"/>
      <c r="Z187" s="9"/>
      <c r="AA187" s="9"/>
      <c r="AB187" s="9"/>
      <c r="AC187" s="9"/>
      <c r="AD187" s="119" cm="1">
        <f t="array" ref="AD187">'ادخال البيانات'!E197</f>
        <v>0</v>
      </c>
      <c r="AE187" s="119" cm="1">
        <f t="array" ref="AE187">'ادخال البيانات'!H197</f>
        <v>0</v>
      </c>
      <c r="AF187" s="119" cm="1">
        <f t="array" ref="AF187">'ادخال البيانات'!K197</f>
        <v>0</v>
      </c>
      <c r="AG187" s="119" cm="1">
        <f t="array" ref="AG187">'ادخال البيانات'!N197</f>
        <v>0</v>
      </c>
      <c r="AH187" s="119" cm="1">
        <f t="array" ref="AH187">'ادخال البيانات'!Q197</f>
        <v>0</v>
      </c>
      <c r="AI187" s="119" cm="1">
        <f t="array" ref="AI187">'ادخال البيانات'!T197</f>
        <v>0</v>
      </c>
      <c r="AJ187" s="119" cm="1">
        <f t="array" ref="AJ187">'ادخال البيانات'!W197</f>
        <v>0</v>
      </c>
      <c r="AK187" s="119" cm="1">
        <f t="array" ref="AK187">'ادخال البيانات'!Z197</f>
        <v>0</v>
      </c>
      <c r="AL187" s="119" cm="1">
        <f t="array" ref="AL187">'ادخال البيانات'!AC197</f>
        <v>0</v>
      </c>
    </row>
    <row r="188" ht="13.8" customHeight="1">
      <c r="A188" s="9"/>
      <c r="B188" s="9"/>
      <c r="C188" s="9"/>
      <c r="D188" s="9"/>
      <c r="E188" s="9"/>
      <c r="F188" s="9"/>
      <c r="G188" s="9"/>
      <c r="H188" s="9"/>
      <c r="I188" s="9"/>
      <c r="J188" s="9"/>
      <c r="K188" s="9"/>
      <c r="L188" s="9"/>
      <c r="M188" s="9"/>
      <c r="N188" s="9"/>
      <c r="O188" s="9"/>
      <c r="P188" s="9"/>
      <c r="Q188" s="9"/>
      <c r="R188" s="9"/>
      <c r="S188" s="9"/>
      <c r="T188" s="9"/>
      <c r="U188" s="9"/>
      <c r="V188" s="9"/>
      <c r="W188" s="9"/>
      <c r="X188" s="9"/>
      <c r="Y188" s="9"/>
      <c r="Z188" s="9"/>
      <c r="AA188" s="9"/>
      <c r="AB188" s="9"/>
      <c r="AC188" s="9"/>
      <c r="AD188" s="119" cm="1">
        <f t="array" ref="AD188">'ادخال البيانات'!E198</f>
        <v>0</v>
      </c>
      <c r="AE188" s="119" cm="1">
        <f t="array" ref="AE188">'ادخال البيانات'!H198</f>
        <v>0</v>
      </c>
      <c r="AF188" s="119" cm="1">
        <f t="array" ref="AF188">'ادخال البيانات'!K198</f>
        <v>0</v>
      </c>
      <c r="AG188" s="119" cm="1">
        <f t="array" ref="AG188">'ادخال البيانات'!N198</f>
        <v>0</v>
      </c>
      <c r="AH188" s="119" cm="1">
        <f t="array" ref="AH188">'ادخال البيانات'!Q198</f>
        <v>0</v>
      </c>
      <c r="AI188" s="119" cm="1">
        <f t="array" ref="AI188">'ادخال البيانات'!T198</f>
        <v>0</v>
      </c>
      <c r="AJ188" s="119" cm="1">
        <f t="array" ref="AJ188">'ادخال البيانات'!W198</f>
        <v>0</v>
      </c>
      <c r="AK188" s="119" cm="1">
        <f t="array" ref="AK188">'ادخال البيانات'!Z198</f>
        <v>0</v>
      </c>
      <c r="AL188" s="119" cm="1">
        <f t="array" ref="AL188">'ادخال البيانات'!AC198</f>
        <v>0</v>
      </c>
    </row>
    <row r="189" ht="13.8" customHeight="1">
      <c r="A189" s="9"/>
      <c r="B189" s="9"/>
      <c r="C189" s="9"/>
      <c r="D189" s="9"/>
      <c r="E189" s="9"/>
      <c r="F189" s="9"/>
      <c r="G189" s="9"/>
      <c r="H189" s="9"/>
      <c r="I189" s="9"/>
      <c r="J189" s="9"/>
      <c r="K189" s="9"/>
      <c r="L189" s="9"/>
      <c r="M189" s="9"/>
      <c r="N189" s="9"/>
      <c r="O189" s="9"/>
      <c r="P189" s="9"/>
      <c r="Q189" s="9"/>
      <c r="R189" s="9"/>
      <c r="S189" s="9"/>
      <c r="T189" s="9"/>
      <c r="U189" s="9"/>
      <c r="V189" s="9"/>
      <c r="W189" s="9"/>
      <c r="X189" s="9"/>
      <c r="Y189" s="9"/>
      <c r="Z189" s="9"/>
      <c r="AA189" s="9"/>
      <c r="AB189" s="9"/>
      <c r="AC189" s="9"/>
      <c r="AD189" s="119" cm="1">
        <f t="array" ref="AD189">'ادخال البيانات'!E199</f>
        <v>0</v>
      </c>
      <c r="AE189" s="119" cm="1">
        <f t="array" ref="AE189">'ادخال البيانات'!H199</f>
        <v>0</v>
      </c>
      <c r="AF189" s="119" cm="1">
        <f t="array" ref="AF189">'ادخال البيانات'!K199</f>
        <v>0</v>
      </c>
      <c r="AG189" s="119" cm="1">
        <f t="array" ref="AG189">'ادخال البيانات'!N199</f>
        <v>0</v>
      </c>
      <c r="AH189" s="119" cm="1">
        <f t="array" ref="AH189">'ادخال البيانات'!Q199</f>
        <v>0</v>
      </c>
      <c r="AI189" s="119" cm="1">
        <f t="array" ref="AI189">'ادخال البيانات'!T199</f>
        <v>0</v>
      </c>
      <c r="AJ189" s="119" cm="1">
        <f t="array" ref="AJ189">'ادخال البيانات'!W199</f>
        <v>0</v>
      </c>
      <c r="AK189" s="119" cm="1">
        <f t="array" ref="AK189">'ادخال البيانات'!Z199</f>
        <v>0</v>
      </c>
      <c r="AL189" s="119" cm="1">
        <f t="array" ref="AL189">'ادخال البيانات'!AC199</f>
        <v>0</v>
      </c>
    </row>
    <row r="190" ht="13.8" customHeight="1">
      <c r="A190" s="9"/>
      <c r="B190" s="9"/>
      <c r="C190" s="9"/>
      <c r="D190" s="9"/>
      <c r="E190" s="9"/>
      <c r="F190" s="9"/>
      <c r="G190" s="9"/>
      <c r="H190" s="9"/>
      <c r="I190" s="9"/>
      <c r="J190" s="9"/>
      <c r="K190" s="9"/>
      <c r="L190" s="9"/>
      <c r="M190" s="9"/>
      <c r="N190" s="9"/>
      <c r="O190" s="9"/>
      <c r="P190" s="9"/>
      <c r="Q190" s="9"/>
      <c r="R190" s="9"/>
      <c r="S190" s="9"/>
      <c r="T190" s="9"/>
      <c r="U190" s="9"/>
      <c r="V190" s="9"/>
      <c r="W190" s="9"/>
      <c r="X190" s="9"/>
      <c r="Y190" s="9"/>
      <c r="Z190" s="9"/>
      <c r="AA190" s="9"/>
      <c r="AB190" s="9"/>
      <c r="AC190" s="9"/>
      <c r="AD190" s="119" cm="1">
        <f t="array" ref="AD190">'ادخال البيانات'!E200</f>
        <v>0</v>
      </c>
      <c r="AE190" s="119" cm="1">
        <f t="array" ref="AE190">'ادخال البيانات'!H200</f>
        <v>0</v>
      </c>
      <c r="AF190" s="119" cm="1">
        <f t="array" ref="AF190">'ادخال البيانات'!K200</f>
        <v>0</v>
      </c>
      <c r="AG190" s="119" cm="1">
        <f t="array" ref="AG190">'ادخال البيانات'!N200</f>
        <v>0</v>
      </c>
      <c r="AH190" s="119" cm="1">
        <f t="array" ref="AH190">'ادخال البيانات'!Q200</f>
        <v>0</v>
      </c>
      <c r="AI190" s="119" cm="1">
        <f t="array" ref="AI190">'ادخال البيانات'!T200</f>
        <v>0</v>
      </c>
      <c r="AJ190" s="119" cm="1">
        <f t="array" ref="AJ190">'ادخال البيانات'!W200</f>
        <v>0</v>
      </c>
      <c r="AK190" s="119" cm="1">
        <f t="array" ref="AK190">'ادخال البيانات'!Z200</f>
        <v>0</v>
      </c>
      <c r="AL190" s="119" cm="1">
        <f t="array" ref="AL190">'ادخال البيانات'!AC200</f>
        <v>0</v>
      </c>
    </row>
    <row r="191" ht="13.8" customHeight="1">
      <c r="A191" s="9"/>
      <c r="B191" s="9"/>
      <c r="C191" s="9"/>
      <c r="D191" s="9"/>
      <c r="E191" s="9"/>
      <c r="F191" s="9"/>
      <c r="G191" s="9"/>
      <c r="H191" s="9"/>
      <c r="I191" s="9"/>
      <c r="J191" s="9"/>
      <c r="K191" s="9"/>
      <c r="L191" s="9"/>
      <c r="M191" s="9"/>
      <c r="N191" s="9"/>
      <c r="O191" s="9"/>
      <c r="P191" s="9"/>
      <c r="Q191" s="9"/>
      <c r="R191" s="9"/>
      <c r="S191" s="9"/>
      <c r="T191" s="9"/>
      <c r="U191" s="9"/>
      <c r="V191" s="9"/>
      <c r="W191" s="9"/>
      <c r="X191" s="9"/>
      <c r="Y191" s="9"/>
      <c r="Z191" s="9"/>
      <c r="AA191" s="9"/>
      <c r="AB191" s="9"/>
      <c r="AC191" s="9"/>
      <c r="AD191" s="119" cm="1">
        <f t="array" ref="AD191">'ادخال البيانات'!E201</f>
        <v>0</v>
      </c>
      <c r="AE191" s="119" cm="1">
        <f t="array" ref="AE191">'ادخال البيانات'!H201</f>
        <v>0</v>
      </c>
      <c r="AF191" s="119" cm="1">
        <f t="array" ref="AF191">'ادخال البيانات'!K201</f>
        <v>0</v>
      </c>
      <c r="AG191" s="119" cm="1">
        <f t="array" ref="AG191">'ادخال البيانات'!N201</f>
        <v>0</v>
      </c>
      <c r="AH191" s="119" cm="1">
        <f t="array" ref="AH191">'ادخال البيانات'!Q201</f>
        <v>0</v>
      </c>
      <c r="AI191" s="119" cm="1">
        <f t="array" ref="AI191">'ادخال البيانات'!T201</f>
        <v>0</v>
      </c>
      <c r="AJ191" s="119" cm="1">
        <f t="array" ref="AJ191">'ادخال البيانات'!W201</f>
        <v>0</v>
      </c>
      <c r="AK191" s="119" cm="1">
        <f t="array" ref="AK191">'ادخال البيانات'!Z201</f>
        <v>0</v>
      </c>
      <c r="AL191" s="119" cm="1">
        <f t="array" ref="AL191">'ادخال البيانات'!AC201</f>
        <v>0</v>
      </c>
    </row>
    <row r="192" ht="13.8" customHeight="1">
      <c r="A192" s="9"/>
      <c r="B192" s="9"/>
      <c r="C192" s="9"/>
      <c r="D192" s="9"/>
      <c r="E192" s="9"/>
      <c r="F192" s="9"/>
      <c r="G192" s="9"/>
      <c r="H192" s="9"/>
      <c r="I192" s="9"/>
      <c r="J192" s="9"/>
      <c r="K192" s="9"/>
      <c r="L192" s="9"/>
      <c r="M192" s="9"/>
      <c r="N192" s="9"/>
      <c r="O192" s="9"/>
      <c r="P192" s="9"/>
      <c r="Q192" s="9"/>
      <c r="R192" s="9"/>
      <c r="S192" s="9"/>
      <c r="T192" s="9"/>
      <c r="U192" s="9"/>
      <c r="V192" s="9"/>
      <c r="W192" s="9"/>
      <c r="X192" s="9"/>
      <c r="Y192" s="9"/>
      <c r="Z192" s="9"/>
      <c r="AA192" s="9"/>
      <c r="AB192" s="9"/>
      <c r="AC192" s="9"/>
      <c r="AD192" s="119" cm="1">
        <f t="array" ref="AD192">'ادخال البيانات'!E202</f>
        <v>0</v>
      </c>
      <c r="AE192" s="119" cm="1">
        <f t="array" ref="AE192">'ادخال البيانات'!H202</f>
        <v>0</v>
      </c>
      <c r="AF192" s="119" cm="1">
        <f t="array" ref="AF192">'ادخال البيانات'!K202</f>
        <v>0</v>
      </c>
      <c r="AG192" s="119" cm="1">
        <f t="array" ref="AG192">'ادخال البيانات'!N202</f>
        <v>0</v>
      </c>
      <c r="AH192" s="119" cm="1">
        <f t="array" ref="AH192">'ادخال البيانات'!Q202</f>
        <v>0</v>
      </c>
      <c r="AI192" s="119" cm="1">
        <f t="array" ref="AI192">'ادخال البيانات'!T202</f>
        <v>0</v>
      </c>
      <c r="AJ192" s="119" cm="1">
        <f t="array" ref="AJ192">'ادخال البيانات'!W202</f>
        <v>0</v>
      </c>
      <c r="AK192" s="119" cm="1">
        <f t="array" ref="AK192">'ادخال البيانات'!Z202</f>
        <v>0</v>
      </c>
      <c r="AL192" s="119" cm="1">
        <f t="array" ref="AL192">'ادخال البيانات'!AC202</f>
        <v>0</v>
      </c>
    </row>
    <row r="193" ht="13.8" customHeight="1">
      <c r="A193" s="9"/>
      <c r="B193" s="9"/>
      <c r="C193" s="9"/>
      <c r="D193" s="9"/>
      <c r="E193" s="9"/>
      <c r="F193" s="9"/>
      <c r="G193" s="9"/>
      <c r="H193" s="9"/>
      <c r="I193" s="9"/>
      <c r="J193" s="9"/>
      <c r="K193" s="9"/>
      <c r="L193" s="9"/>
      <c r="M193" s="9"/>
      <c r="N193" s="9"/>
      <c r="O193" s="9"/>
      <c r="P193" s="9"/>
      <c r="Q193" s="9"/>
      <c r="R193" s="9"/>
      <c r="S193" s="9"/>
      <c r="T193" s="9"/>
      <c r="U193" s="9"/>
      <c r="V193" s="9"/>
      <c r="W193" s="9"/>
      <c r="X193" s="9"/>
      <c r="Y193" s="9"/>
      <c r="Z193" s="9"/>
      <c r="AA193" s="9"/>
      <c r="AB193" s="9"/>
      <c r="AC193" s="9"/>
      <c r="AD193" s="119" cm="1">
        <f t="array" ref="AD193">'ادخال البيانات'!E203</f>
        <v>0</v>
      </c>
      <c r="AE193" s="119" cm="1">
        <f t="array" ref="AE193">'ادخال البيانات'!H203</f>
        <v>0</v>
      </c>
      <c r="AF193" s="119" cm="1">
        <f t="array" ref="AF193">'ادخال البيانات'!K203</f>
        <v>0</v>
      </c>
      <c r="AG193" s="119" cm="1">
        <f t="array" ref="AG193">'ادخال البيانات'!N203</f>
        <v>0</v>
      </c>
      <c r="AH193" s="119" cm="1">
        <f t="array" ref="AH193">'ادخال البيانات'!Q203</f>
        <v>0</v>
      </c>
      <c r="AI193" s="119" cm="1">
        <f t="array" ref="AI193">'ادخال البيانات'!T203</f>
        <v>0</v>
      </c>
      <c r="AJ193" s="119" cm="1">
        <f t="array" ref="AJ193">'ادخال البيانات'!W203</f>
        <v>0</v>
      </c>
      <c r="AK193" s="119" cm="1">
        <f t="array" ref="AK193">'ادخال البيانات'!Z203</f>
        <v>0</v>
      </c>
      <c r="AL193" s="119" cm="1">
        <f t="array" ref="AL193">'ادخال البيانات'!AC203</f>
        <v>0</v>
      </c>
    </row>
    <row r="194" ht="13.8" customHeight="1">
      <c r="A194" s="9"/>
      <c r="B194" s="9"/>
      <c r="C194" s="9"/>
      <c r="D194" s="9"/>
      <c r="E194" s="9"/>
      <c r="F194" s="9"/>
      <c r="G194" s="9"/>
      <c r="H194" s="9"/>
      <c r="I194" s="9"/>
      <c r="J194" s="9"/>
      <c r="K194" s="9"/>
      <c r="L194" s="9"/>
      <c r="M194" s="9"/>
      <c r="N194" s="9"/>
      <c r="O194" s="9"/>
      <c r="P194" s="9"/>
      <c r="Q194" s="9"/>
      <c r="R194" s="9"/>
      <c r="S194" s="9"/>
      <c r="T194" s="9"/>
      <c r="U194" s="9"/>
      <c r="V194" s="9"/>
      <c r="W194" s="9"/>
      <c r="X194" s="9"/>
      <c r="Y194" s="9"/>
      <c r="Z194" s="9"/>
      <c r="AA194" s="9"/>
      <c r="AB194" s="9"/>
      <c r="AC194" s="9"/>
      <c r="AD194" s="119" cm="1">
        <f t="array" ref="AD194">'ادخال البيانات'!E204</f>
        <v>0</v>
      </c>
      <c r="AE194" s="119" cm="1">
        <f t="array" ref="AE194">'ادخال البيانات'!H204</f>
        <v>0</v>
      </c>
      <c r="AF194" s="119" cm="1">
        <f t="array" ref="AF194">'ادخال البيانات'!K204</f>
        <v>0</v>
      </c>
      <c r="AG194" s="119" cm="1">
        <f t="array" ref="AG194">'ادخال البيانات'!N204</f>
        <v>0</v>
      </c>
      <c r="AH194" s="119" cm="1">
        <f t="array" ref="AH194">'ادخال البيانات'!Q204</f>
        <v>0</v>
      </c>
      <c r="AI194" s="119" cm="1">
        <f t="array" ref="AI194">'ادخال البيانات'!T204</f>
        <v>0</v>
      </c>
      <c r="AJ194" s="119" cm="1">
        <f t="array" ref="AJ194">'ادخال البيانات'!W204</f>
        <v>0</v>
      </c>
      <c r="AK194" s="119" cm="1">
        <f t="array" ref="AK194">'ادخال البيانات'!Z204</f>
        <v>0</v>
      </c>
      <c r="AL194" s="119" cm="1">
        <f t="array" ref="AL194">'ادخال البيانات'!AC204</f>
        <v>0</v>
      </c>
    </row>
    <row r="195" ht="13.8" customHeight="1">
      <c r="A195" s="9"/>
      <c r="B195" s="9"/>
      <c r="C195" s="9"/>
      <c r="D195" s="9"/>
      <c r="E195" s="9"/>
      <c r="F195" s="9"/>
      <c r="G195" s="9"/>
      <c r="H195" s="9"/>
      <c r="I195" s="9"/>
      <c r="J195" s="9"/>
      <c r="K195" s="9"/>
      <c r="L195" s="9"/>
      <c r="M195" s="9"/>
      <c r="N195" s="9"/>
      <c r="O195" s="9"/>
      <c r="P195" s="9"/>
      <c r="Q195" s="9"/>
      <c r="R195" s="9"/>
      <c r="S195" s="9"/>
      <c r="T195" s="9"/>
      <c r="U195" s="9"/>
      <c r="V195" s="9"/>
      <c r="W195" s="9"/>
      <c r="X195" s="9"/>
      <c r="Y195" s="9"/>
      <c r="Z195" s="9"/>
      <c r="AA195" s="9"/>
      <c r="AB195" s="9"/>
      <c r="AC195" s="9"/>
      <c r="AD195" s="119" cm="1">
        <f t="array" ref="AD195">'ادخال البيانات'!E205</f>
        <v>0</v>
      </c>
      <c r="AE195" s="119" cm="1">
        <f t="array" ref="AE195">'ادخال البيانات'!H205</f>
        <v>0</v>
      </c>
      <c r="AF195" s="119" cm="1">
        <f t="array" ref="AF195">'ادخال البيانات'!K205</f>
        <v>0</v>
      </c>
      <c r="AG195" s="119" cm="1">
        <f t="array" ref="AG195">'ادخال البيانات'!N205</f>
        <v>0</v>
      </c>
      <c r="AH195" s="119" cm="1">
        <f t="array" ref="AH195">'ادخال البيانات'!Q205</f>
        <v>0</v>
      </c>
      <c r="AI195" s="119" cm="1">
        <f t="array" ref="AI195">'ادخال البيانات'!T205</f>
        <v>0</v>
      </c>
      <c r="AJ195" s="119" cm="1">
        <f t="array" ref="AJ195">'ادخال البيانات'!W205</f>
        <v>0</v>
      </c>
      <c r="AK195" s="119" cm="1">
        <f t="array" ref="AK195">'ادخال البيانات'!Z205</f>
        <v>0</v>
      </c>
      <c r="AL195" s="119" cm="1">
        <f t="array" ref="AL195">'ادخال البيانات'!AC205</f>
        <v>0</v>
      </c>
    </row>
    <row r="196" ht="13.8" customHeight="1">
      <c r="A196" s="9"/>
      <c r="B196" s="9"/>
      <c r="C196" s="9"/>
      <c r="D196" s="9"/>
      <c r="E196" s="9"/>
      <c r="F196" s="9"/>
      <c r="G196" s="9"/>
      <c r="H196" s="9"/>
      <c r="I196" s="9"/>
      <c r="J196" s="9"/>
      <c r="K196" s="9"/>
      <c r="L196" s="9"/>
      <c r="M196" s="9"/>
      <c r="N196" s="9"/>
      <c r="O196" s="9"/>
      <c r="P196" s="9"/>
      <c r="Q196" s="9"/>
      <c r="R196" s="9"/>
      <c r="S196" s="9"/>
      <c r="T196" s="9"/>
      <c r="U196" s="9"/>
      <c r="V196" s="9"/>
      <c r="W196" s="9"/>
      <c r="X196" s="9"/>
      <c r="Y196" s="9"/>
      <c r="Z196" s="9"/>
      <c r="AA196" s="9"/>
      <c r="AB196" s="9"/>
      <c r="AC196" s="9"/>
      <c r="AD196" s="119" cm="1">
        <f t="array" ref="AD196">'ادخال البيانات'!E206</f>
        <v>0</v>
      </c>
      <c r="AE196" s="119" cm="1">
        <f t="array" ref="AE196">'ادخال البيانات'!H206</f>
        <v>0</v>
      </c>
      <c r="AF196" s="119" cm="1">
        <f t="array" ref="AF196">'ادخال البيانات'!K206</f>
        <v>0</v>
      </c>
      <c r="AG196" s="119" cm="1">
        <f t="array" ref="AG196">'ادخال البيانات'!N206</f>
        <v>0</v>
      </c>
      <c r="AH196" s="119" cm="1">
        <f t="array" ref="AH196">'ادخال البيانات'!Q206</f>
        <v>0</v>
      </c>
      <c r="AI196" s="119" cm="1">
        <f t="array" ref="AI196">'ادخال البيانات'!T206</f>
        <v>0</v>
      </c>
      <c r="AJ196" s="119" cm="1">
        <f t="array" ref="AJ196">'ادخال البيانات'!W206</f>
        <v>0</v>
      </c>
      <c r="AK196" s="119" cm="1">
        <f t="array" ref="AK196">'ادخال البيانات'!Z206</f>
        <v>0</v>
      </c>
      <c r="AL196" s="119" cm="1">
        <f t="array" ref="AL196">'ادخال البيانات'!AC206</f>
        <v>0</v>
      </c>
    </row>
    <row r="197" ht="13.8" customHeight="1">
      <c r="A197" s="9"/>
      <c r="B197" s="9"/>
      <c r="C197" s="9"/>
      <c r="D197" s="9"/>
      <c r="E197" s="9"/>
      <c r="F197" s="9"/>
      <c r="G197" s="9"/>
      <c r="H197" s="9"/>
      <c r="I197" s="9"/>
      <c r="J197" s="9"/>
      <c r="K197" s="9"/>
      <c r="L197" s="9"/>
      <c r="M197" s="9"/>
      <c r="N197" s="9"/>
      <c r="O197" s="9"/>
      <c r="P197" s="9"/>
      <c r="Q197" s="9"/>
      <c r="R197" s="9"/>
      <c r="S197" s="9"/>
      <c r="T197" s="9"/>
      <c r="U197" s="9"/>
      <c r="V197" s="9"/>
      <c r="W197" s="9"/>
      <c r="X197" s="9"/>
      <c r="Y197" s="9"/>
      <c r="Z197" s="9"/>
      <c r="AA197" s="9"/>
      <c r="AB197" s="9"/>
      <c r="AC197" s="9"/>
      <c r="AD197" s="119" cm="1">
        <f t="array" ref="AD197">'ادخال البيانات'!E207</f>
        <v>0</v>
      </c>
      <c r="AE197" s="119" cm="1">
        <f t="array" ref="AE197">'ادخال البيانات'!H207</f>
        <v>0</v>
      </c>
      <c r="AF197" s="119" cm="1">
        <f t="array" ref="AF197">'ادخال البيانات'!K207</f>
        <v>0</v>
      </c>
      <c r="AG197" s="119" cm="1">
        <f t="array" ref="AG197">'ادخال البيانات'!N207</f>
        <v>0</v>
      </c>
      <c r="AH197" s="119" cm="1">
        <f t="array" ref="AH197">'ادخال البيانات'!Q207</f>
        <v>0</v>
      </c>
      <c r="AI197" s="119" cm="1">
        <f t="array" ref="AI197">'ادخال البيانات'!T207</f>
        <v>0</v>
      </c>
      <c r="AJ197" s="119" cm="1">
        <f t="array" ref="AJ197">'ادخال البيانات'!W207</f>
        <v>0</v>
      </c>
      <c r="AK197" s="119" cm="1">
        <f t="array" ref="AK197">'ادخال البيانات'!Z207</f>
        <v>0</v>
      </c>
      <c r="AL197" s="119" cm="1">
        <f t="array" ref="AL197">'ادخال البيانات'!AC207</f>
        <v>0</v>
      </c>
    </row>
    <row r="198" ht="13.8" customHeight="1">
      <c r="A198" s="9"/>
      <c r="B198" s="9"/>
      <c r="C198" s="9"/>
      <c r="D198" s="9"/>
      <c r="E198" s="9"/>
      <c r="F198" s="9"/>
      <c r="G198" s="9"/>
      <c r="H198" s="9"/>
      <c r="I198" s="9"/>
      <c r="J198" s="9"/>
      <c r="K198" s="9"/>
      <c r="L198" s="9"/>
      <c r="M198" s="9"/>
      <c r="N198" s="9"/>
      <c r="O198" s="9"/>
      <c r="P198" s="9"/>
      <c r="Q198" s="9"/>
      <c r="R198" s="9"/>
      <c r="S198" s="9"/>
      <c r="T198" s="9"/>
      <c r="U198" s="9"/>
      <c r="V198" s="9"/>
      <c r="W198" s="9"/>
      <c r="X198" s="9"/>
      <c r="Y198" s="9"/>
      <c r="Z198" s="9"/>
      <c r="AA198" s="9"/>
      <c r="AB198" s="9"/>
      <c r="AC198" s="9"/>
      <c r="AD198" s="119" cm="1">
        <f t="array" ref="AD198">'ادخال البيانات'!E208</f>
        <v>0</v>
      </c>
      <c r="AE198" s="119" cm="1">
        <f t="array" ref="AE198">'ادخال البيانات'!H208</f>
        <v>0</v>
      </c>
      <c r="AF198" s="119" cm="1">
        <f t="array" ref="AF198">'ادخال البيانات'!K208</f>
        <v>0</v>
      </c>
      <c r="AG198" s="119" cm="1">
        <f t="array" ref="AG198">'ادخال البيانات'!N208</f>
        <v>0</v>
      </c>
      <c r="AH198" s="119" cm="1">
        <f t="array" ref="AH198">'ادخال البيانات'!Q208</f>
        <v>0</v>
      </c>
      <c r="AI198" s="119" cm="1">
        <f t="array" ref="AI198">'ادخال البيانات'!T208</f>
        <v>0</v>
      </c>
      <c r="AJ198" s="119" cm="1">
        <f t="array" ref="AJ198">'ادخال البيانات'!W208</f>
        <v>0</v>
      </c>
      <c r="AK198" s="119" cm="1">
        <f t="array" ref="AK198">'ادخال البيانات'!Z208</f>
        <v>0</v>
      </c>
      <c r="AL198" s="119" cm="1">
        <f t="array" ref="AL198">'ادخال البيانات'!AC208</f>
        <v>0</v>
      </c>
    </row>
    <row r="199" ht="13.8" customHeight="1">
      <c r="A199" s="9"/>
      <c r="B199" s="9"/>
      <c r="C199" s="9"/>
      <c r="D199" s="9"/>
      <c r="E199" s="9"/>
      <c r="F199" s="9"/>
      <c r="G199" s="9"/>
      <c r="H199" s="9"/>
      <c r="I199" s="9"/>
      <c r="J199" s="9"/>
      <c r="K199" s="9"/>
      <c r="L199" s="9"/>
      <c r="M199" s="9"/>
      <c r="N199" s="9"/>
      <c r="O199" s="9"/>
      <c r="P199" s="9"/>
      <c r="Q199" s="9"/>
      <c r="R199" s="9"/>
      <c r="S199" s="9"/>
      <c r="T199" s="9"/>
      <c r="U199" s="9"/>
      <c r="V199" s="9"/>
      <c r="W199" s="9"/>
      <c r="X199" s="9"/>
      <c r="Y199" s="9"/>
      <c r="Z199" s="9"/>
      <c r="AA199" s="9"/>
      <c r="AB199" s="9"/>
      <c r="AC199" s="9"/>
      <c r="AD199" s="119" cm="1">
        <f t="array" ref="AD199">'ادخال البيانات'!E209</f>
        <v>0</v>
      </c>
      <c r="AE199" s="119" cm="1">
        <f t="array" ref="AE199">'ادخال البيانات'!H209</f>
        <v>0</v>
      </c>
      <c r="AF199" s="119" cm="1">
        <f t="array" ref="AF199">'ادخال البيانات'!K209</f>
        <v>0</v>
      </c>
      <c r="AG199" s="119" cm="1">
        <f t="array" ref="AG199">'ادخال البيانات'!N209</f>
        <v>0</v>
      </c>
      <c r="AH199" s="119" cm="1">
        <f t="array" ref="AH199">'ادخال البيانات'!Q209</f>
        <v>0</v>
      </c>
      <c r="AI199" s="119" cm="1">
        <f t="array" ref="AI199">'ادخال البيانات'!T209</f>
        <v>0</v>
      </c>
      <c r="AJ199" s="119" cm="1">
        <f t="array" ref="AJ199">'ادخال البيانات'!W209</f>
        <v>0</v>
      </c>
      <c r="AK199" s="119" cm="1">
        <f t="array" ref="AK199">'ادخال البيانات'!Z209</f>
        <v>0</v>
      </c>
      <c r="AL199" s="119" cm="1">
        <f t="array" ref="AL199">'ادخال البيانات'!AC209</f>
        <v>0</v>
      </c>
    </row>
    <row r="200" ht="13.8" customHeight="1">
      <c r="A200" s="9"/>
      <c r="B200" s="9"/>
      <c r="C200" s="9"/>
      <c r="D200" s="9"/>
      <c r="E200" s="9"/>
      <c r="F200" s="9"/>
      <c r="G200" s="9"/>
      <c r="H200" s="9"/>
      <c r="I200" s="9"/>
      <c r="J200" s="9"/>
      <c r="K200" s="9"/>
      <c r="L200" s="9"/>
      <c r="M200" s="9"/>
      <c r="N200" s="9"/>
      <c r="O200" s="9"/>
      <c r="P200" s="9"/>
      <c r="Q200" s="9"/>
      <c r="R200" s="9"/>
      <c r="S200" s="9"/>
      <c r="T200" s="9"/>
      <c r="U200" s="9"/>
      <c r="V200" s="9"/>
      <c r="W200" s="9"/>
      <c r="X200" s="9"/>
      <c r="Y200" s="9"/>
      <c r="Z200" s="9"/>
      <c r="AA200" s="9"/>
      <c r="AB200" s="9"/>
      <c r="AC200" s="9"/>
      <c r="AD200" s="119" cm="1">
        <f t="array" ref="AD200">'ادخال البيانات'!E210</f>
        <v>0</v>
      </c>
      <c r="AE200" s="119" cm="1">
        <f t="array" ref="AE200">'ادخال البيانات'!H210</f>
        <v>0</v>
      </c>
      <c r="AF200" s="119" cm="1">
        <f t="array" ref="AF200">'ادخال البيانات'!K210</f>
        <v>0</v>
      </c>
      <c r="AG200" s="119" cm="1">
        <f t="array" ref="AG200">'ادخال البيانات'!N210</f>
        <v>0</v>
      </c>
      <c r="AH200" s="119" cm="1">
        <f t="array" ref="AH200">'ادخال البيانات'!Q210</f>
        <v>0</v>
      </c>
      <c r="AI200" s="119" cm="1">
        <f t="array" ref="AI200">'ادخال البيانات'!T210</f>
        <v>0</v>
      </c>
      <c r="AJ200" s="119" cm="1">
        <f t="array" ref="AJ200">'ادخال البيانات'!W210</f>
        <v>0</v>
      </c>
      <c r="AK200" s="119" cm="1">
        <f t="array" ref="AK200">'ادخال البيانات'!Z210</f>
        <v>0</v>
      </c>
      <c r="AL200" s="119" cm="1">
        <f t="array" ref="AL200">'ادخال البيانات'!AC210</f>
        <v>0</v>
      </c>
    </row>
    <row r="201" ht="13.8" customHeight="1">
      <c r="A201" s="9"/>
      <c r="B201" s="9"/>
      <c r="C201" s="9"/>
      <c r="D201" s="9"/>
      <c r="E201" s="9"/>
      <c r="F201" s="9"/>
      <c r="G201" s="9"/>
      <c r="H201" s="9"/>
      <c r="I201" s="9"/>
      <c r="J201" s="9"/>
      <c r="K201" s="9"/>
      <c r="L201" s="9"/>
      <c r="M201" s="9"/>
      <c r="N201" s="9"/>
      <c r="O201" s="9"/>
      <c r="P201" s="9"/>
      <c r="Q201" s="9"/>
      <c r="R201" s="9"/>
      <c r="S201" s="9"/>
      <c r="T201" s="9"/>
      <c r="U201" s="9"/>
      <c r="V201" s="9"/>
      <c r="W201" s="9"/>
      <c r="X201" s="9"/>
      <c r="Y201" s="9"/>
      <c r="Z201" s="9"/>
      <c r="AA201" s="9"/>
      <c r="AB201" s="9"/>
      <c r="AC201" s="9"/>
      <c r="AD201" s="119" cm="1">
        <f t="array" ref="AD201">'ادخال البيانات'!E211</f>
        <v>0</v>
      </c>
      <c r="AE201" s="119" cm="1">
        <f t="array" ref="AE201">'ادخال البيانات'!H211</f>
        <v>0</v>
      </c>
      <c r="AF201" s="119" cm="1">
        <f t="array" ref="AF201">'ادخال البيانات'!K211</f>
        <v>0</v>
      </c>
      <c r="AG201" s="119" cm="1">
        <f t="array" ref="AG201">'ادخال البيانات'!N211</f>
        <v>0</v>
      </c>
      <c r="AH201" s="119" cm="1">
        <f t="array" ref="AH201">'ادخال البيانات'!Q211</f>
        <v>0</v>
      </c>
      <c r="AI201" s="119" cm="1">
        <f t="array" ref="AI201">'ادخال البيانات'!T211</f>
        <v>0</v>
      </c>
      <c r="AJ201" s="119" cm="1">
        <f t="array" ref="AJ201">'ادخال البيانات'!W211</f>
        <v>0</v>
      </c>
      <c r="AK201" s="119" cm="1">
        <f t="array" ref="AK201">'ادخال البيانات'!Z211</f>
        <v>0</v>
      </c>
      <c r="AL201" s="119" cm="1">
        <f t="array" ref="AL201">'ادخال البيانات'!AC211</f>
        <v>0</v>
      </c>
    </row>
    <row r="202" ht="13.8" customHeight="1">
      <c r="A202" s="9"/>
      <c r="B202" s="9"/>
      <c r="C202" s="9"/>
      <c r="D202" s="9"/>
      <c r="E202" s="9"/>
      <c r="F202" s="9"/>
      <c r="G202" s="9"/>
      <c r="H202" s="9"/>
      <c r="I202" s="9"/>
      <c r="J202" s="9"/>
      <c r="K202" s="9"/>
      <c r="L202" s="9"/>
      <c r="M202" s="9"/>
      <c r="N202" s="9"/>
      <c r="O202" s="9"/>
      <c r="P202" s="9"/>
      <c r="Q202" s="9"/>
      <c r="R202" s="9"/>
      <c r="S202" s="9"/>
      <c r="T202" s="9"/>
      <c r="U202" s="9"/>
      <c r="V202" s="9"/>
      <c r="W202" s="9"/>
      <c r="X202" s="9"/>
      <c r="Y202" s="9"/>
      <c r="Z202" s="9"/>
      <c r="AA202" s="9"/>
      <c r="AB202" s="9"/>
      <c r="AC202" s="9"/>
      <c r="AD202" s="119" cm="1">
        <f t="array" ref="AD202">'ادخال البيانات'!E212</f>
        <v>0</v>
      </c>
      <c r="AE202" s="119" cm="1">
        <f t="array" ref="AE202">'ادخال البيانات'!H212</f>
        <v>0</v>
      </c>
      <c r="AF202" s="119" cm="1">
        <f t="array" ref="AF202">'ادخال البيانات'!K212</f>
        <v>0</v>
      </c>
      <c r="AG202" s="119" cm="1">
        <f t="array" ref="AG202">'ادخال البيانات'!N212</f>
        <v>0</v>
      </c>
      <c r="AH202" s="119" cm="1">
        <f t="array" ref="AH202">'ادخال البيانات'!Q212</f>
        <v>0</v>
      </c>
      <c r="AI202" s="119" cm="1">
        <f t="array" ref="AI202">'ادخال البيانات'!T212</f>
        <v>0</v>
      </c>
      <c r="AJ202" s="119" cm="1">
        <f t="array" ref="AJ202">'ادخال البيانات'!W212</f>
        <v>0</v>
      </c>
      <c r="AK202" s="119" cm="1">
        <f t="array" ref="AK202">'ادخال البيانات'!Z212</f>
        <v>0</v>
      </c>
      <c r="AL202" s="119" cm="1">
        <f t="array" ref="AL202">'ادخال البيانات'!AC212</f>
        <v>0</v>
      </c>
    </row>
    <row r="203" ht="13.8" customHeight="1">
      <c r="A203" s="9"/>
      <c r="B203" s="9"/>
      <c r="C203" s="9"/>
      <c r="D203" s="9"/>
      <c r="E203" s="9"/>
      <c r="F203" s="9"/>
      <c r="G203" s="9"/>
      <c r="H203" s="9"/>
      <c r="I203" s="9"/>
      <c r="J203" s="9"/>
      <c r="K203" s="9"/>
      <c r="L203" s="9"/>
      <c r="M203" s="9"/>
      <c r="N203" s="9"/>
      <c r="O203" s="9"/>
      <c r="P203" s="9"/>
      <c r="Q203" s="9"/>
      <c r="R203" s="9"/>
      <c r="S203" s="9"/>
      <c r="T203" s="9"/>
      <c r="U203" s="9"/>
      <c r="V203" s="9"/>
      <c r="W203" s="9"/>
      <c r="X203" s="9"/>
      <c r="Y203" s="9"/>
      <c r="Z203" s="9"/>
      <c r="AA203" s="9"/>
      <c r="AB203" s="9"/>
      <c r="AC203" s="9"/>
      <c r="AD203" s="119" cm="1">
        <f t="array" ref="AD203">'ادخال البيانات'!E213</f>
        <v>0</v>
      </c>
      <c r="AE203" s="119" cm="1">
        <f t="array" ref="AE203">'ادخال البيانات'!H213</f>
        <v>0</v>
      </c>
      <c r="AF203" s="119" cm="1">
        <f t="array" ref="AF203">'ادخال البيانات'!K213</f>
        <v>0</v>
      </c>
      <c r="AG203" s="119" cm="1">
        <f t="array" ref="AG203">'ادخال البيانات'!N213</f>
        <v>0</v>
      </c>
      <c r="AH203" s="119" cm="1">
        <f t="array" ref="AH203">'ادخال البيانات'!Q213</f>
        <v>0</v>
      </c>
      <c r="AI203" s="119" cm="1">
        <f t="array" ref="AI203">'ادخال البيانات'!T213</f>
        <v>0</v>
      </c>
      <c r="AJ203" s="119" cm="1">
        <f t="array" ref="AJ203">'ادخال البيانات'!W213</f>
        <v>0</v>
      </c>
      <c r="AK203" s="119" cm="1">
        <f t="array" ref="AK203">'ادخال البيانات'!Z213</f>
        <v>0</v>
      </c>
      <c r="AL203" s="119" cm="1">
        <f t="array" ref="AL203">'ادخال البيانات'!AC213</f>
        <v>0</v>
      </c>
    </row>
    <row r="204" ht="13.8" customHeight="1">
      <c r="A204" s="9"/>
      <c r="B204" s="9"/>
      <c r="C204" s="9"/>
      <c r="D204" s="9"/>
      <c r="E204" s="9"/>
      <c r="F204" s="9"/>
      <c r="G204" s="9"/>
      <c r="H204" s="9"/>
      <c r="I204" s="9"/>
      <c r="J204" s="9"/>
      <c r="K204" s="9"/>
      <c r="L204" s="9"/>
      <c r="M204" s="9"/>
      <c r="N204" s="9"/>
      <c r="O204" s="9"/>
      <c r="P204" s="9"/>
      <c r="Q204" s="9"/>
      <c r="R204" s="9"/>
      <c r="S204" s="9"/>
      <c r="T204" s="9"/>
      <c r="U204" s="9"/>
      <c r="V204" s="9"/>
      <c r="W204" s="9"/>
      <c r="X204" s="9"/>
      <c r="Y204" s="9"/>
      <c r="Z204" s="9"/>
      <c r="AA204" s="9"/>
      <c r="AB204" s="9"/>
      <c r="AC204" s="9"/>
      <c r="AD204" s="119" cm="1">
        <f t="array" ref="AD204">'ادخال البيانات'!E214</f>
        <v>0</v>
      </c>
      <c r="AE204" s="119" cm="1">
        <f t="array" ref="AE204">'ادخال البيانات'!H214</f>
        <v>0</v>
      </c>
      <c r="AF204" s="119" cm="1">
        <f t="array" ref="AF204">'ادخال البيانات'!K214</f>
        <v>0</v>
      </c>
      <c r="AG204" s="119" cm="1">
        <f t="array" ref="AG204">'ادخال البيانات'!N214</f>
        <v>0</v>
      </c>
      <c r="AH204" s="119" cm="1">
        <f t="array" ref="AH204">'ادخال البيانات'!Q214</f>
        <v>0</v>
      </c>
      <c r="AI204" s="119" cm="1">
        <f t="array" ref="AI204">'ادخال البيانات'!T214</f>
        <v>0</v>
      </c>
      <c r="AJ204" s="119" cm="1">
        <f t="array" ref="AJ204">'ادخال البيانات'!W214</f>
        <v>0</v>
      </c>
      <c r="AK204" s="119" cm="1">
        <f t="array" ref="AK204">'ادخال البيانات'!Z214</f>
        <v>0</v>
      </c>
      <c r="AL204" s="119" cm="1">
        <f t="array" ref="AL204">'ادخال البيانات'!AC214</f>
        <v>0</v>
      </c>
    </row>
    <row r="205" ht="13.8" customHeight="1">
      <c r="A205" s="9"/>
      <c r="B205" s="9"/>
      <c r="C205" s="9"/>
      <c r="D205" s="9"/>
      <c r="E205" s="9"/>
      <c r="F205" s="9"/>
      <c r="G205" s="9"/>
      <c r="H205" s="9"/>
      <c r="I205" s="9"/>
      <c r="J205" s="9"/>
      <c r="K205" s="9"/>
      <c r="L205" s="9"/>
      <c r="M205" s="9"/>
      <c r="N205" s="9"/>
      <c r="O205" s="9"/>
      <c r="P205" s="9"/>
      <c r="Q205" s="9"/>
      <c r="R205" s="9"/>
      <c r="S205" s="9"/>
      <c r="T205" s="9"/>
      <c r="U205" s="9"/>
      <c r="V205" s="9"/>
      <c r="W205" s="9"/>
      <c r="X205" s="9"/>
      <c r="Y205" s="9"/>
      <c r="Z205" s="9"/>
      <c r="AA205" s="9"/>
      <c r="AB205" s="9"/>
      <c r="AC205" s="9"/>
      <c r="AD205" s="119" cm="1">
        <f t="array" ref="AD205">'ادخال البيانات'!E215</f>
        <v>0</v>
      </c>
      <c r="AE205" s="119" cm="1">
        <f t="array" ref="AE205">'ادخال البيانات'!H215</f>
        <v>0</v>
      </c>
      <c r="AF205" s="119" cm="1">
        <f t="array" ref="AF205">'ادخال البيانات'!K215</f>
        <v>0</v>
      </c>
      <c r="AG205" s="119" cm="1">
        <f t="array" ref="AG205">'ادخال البيانات'!N215</f>
        <v>0</v>
      </c>
      <c r="AH205" s="119" cm="1">
        <f t="array" ref="AH205">'ادخال البيانات'!Q215</f>
        <v>0</v>
      </c>
      <c r="AI205" s="119" cm="1">
        <f t="array" ref="AI205">'ادخال البيانات'!T215</f>
        <v>0</v>
      </c>
      <c r="AJ205" s="119" cm="1">
        <f t="array" ref="AJ205">'ادخال البيانات'!W215</f>
        <v>0</v>
      </c>
      <c r="AK205" s="119" cm="1">
        <f t="array" ref="AK205">'ادخال البيانات'!Z215</f>
        <v>0</v>
      </c>
      <c r="AL205" s="119" cm="1">
        <f t="array" ref="AL205">'ادخال البيانات'!AC215</f>
        <v>0</v>
      </c>
    </row>
    <row r="206" ht="13.8" customHeight="1">
      <c r="A206" s="9"/>
      <c r="B206" s="9"/>
      <c r="C206" s="9"/>
      <c r="D206" s="9"/>
      <c r="E206" s="9"/>
      <c r="F206" s="9"/>
      <c r="G206" s="9"/>
      <c r="H206" s="9"/>
      <c r="I206" s="9"/>
      <c r="J206" s="9"/>
      <c r="K206" s="9"/>
      <c r="L206" s="9"/>
      <c r="M206" s="9"/>
      <c r="N206" s="9"/>
      <c r="O206" s="9"/>
      <c r="P206" s="9"/>
      <c r="Q206" s="9"/>
      <c r="R206" s="9"/>
      <c r="S206" s="9"/>
      <c r="T206" s="9"/>
      <c r="U206" s="9"/>
      <c r="V206" s="9"/>
      <c r="W206" s="9"/>
      <c r="X206" s="9"/>
      <c r="Y206" s="9"/>
      <c r="Z206" s="9"/>
      <c r="AA206" s="9"/>
      <c r="AB206" s="9"/>
      <c r="AC206" s="9"/>
      <c r="AD206" s="119" cm="1">
        <f t="array" ref="AD206">'ادخال البيانات'!E216</f>
        <v>0</v>
      </c>
      <c r="AE206" s="119" cm="1">
        <f t="array" ref="AE206">'ادخال البيانات'!H216</f>
        <v>0</v>
      </c>
      <c r="AF206" s="119" cm="1">
        <f t="array" ref="AF206">'ادخال البيانات'!K216</f>
        <v>0</v>
      </c>
      <c r="AG206" s="119" cm="1">
        <f t="array" ref="AG206">'ادخال البيانات'!N216</f>
        <v>0</v>
      </c>
      <c r="AH206" s="119" cm="1">
        <f t="array" ref="AH206">'ادخال البيانات'!Q216</f>
        <v>0</v>
      </c>
      <c r="AI206" s="119" cm="1">
        <f t="array" ref="AI206">'ادخال البيانات'!T216</f>
        <v>0</v>
      </c>
      <c r="AJ206" s="119" cm="1">
        <f t="array" ref="AJ206">'ادخال البيانات'!W216</f>
        <v>0</v>
      </c>
      <c r="AK206" s="119" cm="1">
        <f t="array" ref="AK206">'ادخال البيانات'!Z216</f>
        <v>0</v>
      </c>
      <c r="AL206" s="119" cm="1">
        <f t="array" ref="AL206">'ادخال البيانات'!AC216</f>
        <v>0</v>
      </c>
    </row>
    <row r="207" ht="13.8" customHeight="1">
      <c r="A207" s="9"/>
      <c r="B207" s="9"/>
      <c r="C207" s="9"/>
      <c r="D207" s="9"/>
      <c r="E207" s="9"/>
      <c r="F207" s="9"/>
      <c r="G207" s="9"/>
      <c r="H207" s="9"/>
      <c r="I207" s="9"/>
      <c r="J207" s="9"/>
      <c r="K207" s="9"/>
      <c r="L207" s="9"/>
      <c r="M207" s="9"/>
      <c r="N207" s="9"/>
      <c r="O207" s="9"/>
      <c r="P207" s="9"/>
      <c r="Q207" s="9"/>
      <c r="R207" s="9"/>
      <c r="S207" s="9"/>
      <c r="T207" s="9"/>
      <c r="U207" s="9"/>
      <c r="V207" s="9"/>
      <c r="W207" s="9"/>
      <c r="X207" s="9"/>
      <c r="Y207" s="9"/>
      <c r="Z207" s="9"/>
      <c r="AA207" s="9"/>
      <c r="AB207" s="9"/>
      <c r="AC207" s="9"/>
      <c r="AD207" s="119" cm="1">
        <f t="array" ref="AD207">'ادخال البيانات'!E217</f>
        <v>0</v>
      </c>
      <c r="AE207" s="119" cm="1">
        <f t="array" ref="AE207">'ادخال البيانات'!H217</f>
        <v>0</v>
      </c>
      <c r="AF207" s="119" cm="1">
        <f t="array" ref="AF207">'ادخال البيانات'!K217</f>
        <v>0</v>
      </c>
      <c r="AG207" s="119" cm="1">
        <f t="array" ref="AG207">'ادخال البيانات'!N217</f>
        <v>0</v>
      </c>
      <c r="AH207" s="119" cm="1">
        <f t="array" ref="AH207">'ادخال البيانات'!Q217</f>
        <v>0</v>
      </c>
      <c r="AI207" s="119" cm="1">
        <f t="array" ref="AI207">'ادخال البيانات'!T217</f>
        <v>0</v>
      </c>
      <c r="AJ207" s="119" cm="1">
        <f t="array" ref="AJ207">'ادخال البيانات'!W217</f>
        <v>0</v>
      </c>
      <c r="AK207" s="119" cm="1">
        <f t="array" ref="AK207">'ادخال البيانات'!Z217</f>
        <v>0</v>
      </c>
      <c r="AL207" s="119" cm="1">
        <f t="array" ref="AL207">'ادخال البيانات'!AC217</f>
        <v>0</v>
      </c>
    </row>
    <row r="208" ht="13.8" customHeight="1">
      <c r="A208" s="9"/>
      <c r="B208" s="9"/>
      <c r="C208" s="9"/>
      <c r="D208" s="9"/>
      <c r="E208" s="9"/>
      <c r="F208" s="9"/>
      <c r="G208" s="9"/>
      <c r="H208" s="9"/>
      <c r="I208" s="9"/>
      <c r="J208" s="9"/>
      <c r="K208" s="9"/>
      <c r="L208" s="9"/>
      <c r="M208" s="9"/>
      <c r="N208" s="9"/>
      <c r="O208" s="9"/>
      <c r="P208" s="9"/>
      <c r="Q208" s="9"/>
      <c r="R208" s="9"/>
      <c r="S208" s="9"/>
      <c r="T208" s="9"/>
      <c r="U208" s="9"/>
      <c r="V208" s="9"/>
      <c r="W208" s="9"/>
      <c r="X208" s="9"/>
      <c r="Y208" s="9"/>
      <c r="Z208" s="9"/>
      <c r="AA208" s="9"/>
      <c r="AB208" s="9"/>
      <c r="AC208" s="9"/>
      <c r="AD208" s="119" cm="1">
        <f t="array" ref="AD208">'ادخال البيانات'!E218</f>
        <v>0</v>
      </c>
      <c r="AE208" s="119" cm="1">
        <f t="array" ref="AE208">'ادخال البيانات'!H218</f>
        <v>0</v>
      </c>
      <c r="AF208" s="119" cm="1">
        <f t="array" ref="AF208">'ادخال البيانات'!K218</f>
        <v>0</v>
      </c>
      <c r="AG208" s="119" cm="1">
        <f t="array" ref="AG208">'ادخال البيانات'!N218</f>
        <v>0</v>
      </c>
      <c r="AH208" s="119" cm="1">
        <f t="array" ref="AH208">'ادخال البيانات'!Q218</f>
        <v>0</v>
      </c>
      <c r="AI208" s="119" cm="1">
        <f t="array" ref="AI208">'ادخال البيانات'!T218</f>
        <v>0</v>
      </c>
      <c r="AJ208" s="119" cm="1">
        <f t="array" ref="AJ208">'ادخال البيانات'!W218</f>
        <v>0</v>
      </c>
      <c r="AK208" s="119" cm="1">
        <f t="array" ref="AK208">'ادخال البيانات'!Z218</f>
        <v>0</v>
      </c>
      <c r="AL208" s="119" cm="1">
        <f t="array" ref="AL208">'ادخال البيانات'!AC218</f>
        <v>0</v>
      </c>
    </row>
    <row r="209" ht="13.8" customHeight="1">
      <c r="A209" s="9"/>
      <c r="B209" s="9"/>
      <c r="C209" s="9"/>
      <c r="D209" s="9"/>
      <c r="E209" s="9"/>
      <c r="F209" s="9"/>
      <c r="G209" s="9"/>
      <c r="H209" s="9"/>
      <c r="I209" s="9"/>
      <c r="J209" s="9"/>
      <c r="K209" s="9"/>
      <c r="L209" s="9"/>
      <c r="M209" s="9"/>
      <c r="N209" s="9"/>
      <c r="O209" s="9"/>
      <c r="P209" s="9"/>
      <c r="Q209" s="9"/>
      <c r="R209" s="9"/>
      <c r="S209" s="9"/>
      <c r="T209" s="9"/>
      <c r="U209" s="9"/>
      <c r="V209" s="9"/>
      <c r="W209" s="9"/>
      <c r="X209" s="9"/>
      <c r="Y209" s="9"/>
      <c r="Z209" s="9"/>
      <c r="AA209" s="9"/>
      <c r="AB209" s="9"/>
      <c r="AC209" s="9"/>
      <c r="AD209" s="119" cm="1">
        <f t="array" ref="AD209">'ادخال البيانات'!E219</f>
        <v>0</v>
      </c>
      <c r="AE209" s="119" cm="1">
        <f t="array" ref="AE209">'ادخال البيانات'!H219</f>
        <v>0</v>
      </c>
      <c r="AF209" s="119" cm="1">
        <f t="array" ref="AF209">'ادخال البيانات'!K219</f>
        <v>0</v>
      </c>
      <c r="AG209" s="119" cm="1">
        <f t="array" ref="AG209">'ادخال البيانات'!N219</f>
        <v>0</v>
      </c>
      <c r="AH209" s="119" cm="1">
        <f t="array" ref="AH209">'ادخال البيانات'!Q219</f>
        <v>0</v>
      </c>
      <c r="AI209" s="119" cm="1">
        <f t="array" ref="AI209">'ادخال البيانات'!T219</f>
        <v>0</v>
      </c>
      <c r="AJ209" s="119" cm="1">
        <f t="array" ref="AJ209">'ادخال البيانات'!W219</f>
        <v>0</v>
      </c>
      <c r="AK209" s="119" cm="1">
        <f t="array" ref="AK209">'ادخال البيانات'!Z219</f>
        <v>0</v>
      </c>
      <c r="AL209" s="119" cm="1">
        <f t="array" ref="AL209">'ادخال البيانات'!AC219</f>
        <v>0</v>
      </c>
    </row>
    <row r="210" ht="13.8" customHeight="1">
      <c r="A210" s="9"/>
      <c r="B210" s="9"/>
      <c r="C210" s="9"/>
      <c r="D210" s="9"/>
      <c r="E210" s="9"/>
      <c r="F210" s="9"/>
      <c r="G210" s="9"/>
      <c r="H210" s="9"/>
      <c r="I210" s="9"/>
      <c r="J210" s="9"/>
      <c r="K210" s="9"/>
      <c r="L210" s="9"/>
      <c r="M210" s="9"/>
      <c r="N210" s="9"/>
      <c r="O210" s="9"/>
      <c r="P210" s="9"/>
      <c r="Q210" s="9"/>
      <c r="R210" s="9"/>
      <c r="S210" s="9"/>
      <c r="T210" s="9"/>
      <c r="U210" s="9"/>
      <c r="V210" s="9"/>
      <c r="W210" s="9"/>
      <c r="X210" s="9"/>
      <c r="Y210" s="9"/>
      <c r="Z210" s="9"/>
      <c r="AA210" s="9"/>
      <c r="AB210" s="9"/>
      <c r="AC210" s="9"/>
      <c r="AD210" s="119" cm="1">
        <f t="array" ref="AD210">'ادخال البيانات'!E220</f>
        <v>0</v>
      </c>
      <c r="AE210" s="119" cm="1">
        <f t="array" ref="AE210">'ادخال البيانات'!H220</f>
        <v>0</v>
      </c>
      <c r="AF210" s="119" cm="1">
        <f t="array" ref="AF210">'ادخال البيانات'!K220</f>
        <v>0</v>
      </c>
      <c r="AG210" s="119" cm="1">
        <f t="array" ref="AG210">'ادخال البيانات'!N220</f>
        <v>0</v>
      </c>
      <c r="AH210" s="119" cm="1">
        <f t="array" ref="AH210">'ادخال البيانات'!Q220</f>
        <v>0</v>
      </c>
      <c r="AI210" s="119" cm="1">
        <f t="array" ref="AI210">'ادخال البيانات'!T220</f>
        <v>0</v>
      </c>
      <c r="AJ210" s="119" cm="1">
        <f t="array" ref="AJ210">'ادخال البيانات'!W220</f>
        <v>0</v>
      </c>
      <c r="AK210" s="119" cm="1">
        <f t="array" ref="AK210">'ادخال البيانات'!Z220</f>
        <v>0</v>
      </c>
      <c r="AL210" s="119" cm="1">
        <f t="array" ref="AL210">'ادخال البيانات'!AC220</f>
        <v>0</v>
      </c>
    </row>
    <row r="211" ht="13.8" customHeight="1">
      <c r="A211" s="9"/>
      <c r="B211" s="9"/>
      <c r="C211" s="9"/>
      <c r="D211" s="9"/>
      <c r="E211" s="9"/>
      <c r="F211" s="9"/>
      <c r="G211" s="9"/>
      <c r="H211" s="9"/>
      <c r="I211" s="9"/>
      <c r="J211" s="9"/>
      <c r="K211" s="9"/>
      <c r="L211" s="9"/>
      <c r="M211" s="9"/>
      <c r="N211" s="9"/>
      <c r="O211" s="9"/>
      <c r="P211" s="9"/>
      <c r="Q211" s="9"/>
      <c r="R211" s="9"/>
      <c r="S211" s="9"/>
      <c r="T211" s="9"/>
      <c r="U211" s="9"/>
      <c r="V211" s="9"/>
      <c r="W211" s="9"/>
      <c r="X211" s="9"/>
      <c r="Y211" s="9"/>
      <c r="Z211" s="9"/>
      <c r="AA211" s="9"/>
      <c r="AB211" s="9"/>
      <c r="AC211" s="9"/>
      <c r="AD211" s="119" cm="1">
        <f t="array" ref="AD211">'ادخال البيانات'!E221</f>
        <v>0</v>
      </c>
      <c r="AE211" s="119" cm="1">
        <f t="array" ref="AE211">'ادخال البيانات'!H221</f>
        <v>0</v>
      </c>
      <c r="AF211" s="119" cm="1">
        <f t="array" ref="AF211">'ادخال البيانات'!K221</f>
        <v>0</v>
      </c>
      <c r="AG211" s="119" cm="1">
        <f t="array" ref="AG211">'ادخال البيانات'!N221</f>
        <v>0</v>
      </c>
      <c r="AH211" s="119" cm="1">
        <f t="array" ref="AH211">'ادخال البيانات'!Q221</f>
        <v>0</v>
      </c>
      <c r="AI211" s="119" cm="1">
        <f t="array" ref="AI211">'ادخال البيانات'!T221</f>
        <v>0</v>
      </c>
      <c r="AJ211" s="119" cm="1">
        <f t="array" ref="AJ211">'ادخال البيانات'!W221</f>
        <v>0</v>
      </c>
      <c r="AK211" s="119" cm="1">
        <f t="array" ref="AK211">'ادخال البيانات'!Z221</f>
        <v>0</v>
      </c>
      <c r="AL211" s="119" cm="1">
        <f t="array" ref="AL211">'ادخال البيانات'!AC221</f>
        <v>0</v>
      </c>
    </row>
    <row r="212" ht="13.8" customHeight="1">
      <c r="A212" s="9"/>
      <c r="B212" s="9"/>
      <c r="C212" s="9"/>
      <c r="D212" s="9"/>
      <c r="E212" s="9"/>
      <c r="F212" s="9"/>
      <c r="G212" s="9"/>
      <c r="H212" s="9"/>
      <c r="I212" s="9"/>
      <c r="J212" s="9"/>
      <c r="K212" s="9"/>
      <c r="L212" s="9"/>
      <c r="M212" s="9"/>
      <c r="N212" s="9"/>
      <c r="O212" s="9"/>
      <c r="P212" s="9"/>
      <c r="Q212" s="9"/>
      <c r="R212" s="9"/>
      <c r="S212" s="9"/>
      <c r="T212" s="9"/>
      <c r="U212" s="9"/>
      <c r="V212" s="9"/>
      <c r="W212" s="9"/>
      <c r="X212" s="9"/>
      <c r="Y212" s="9"/>
      <c r="Z212" s="9"/>
      <c r="AA212" s="9"/>
      <c r="AB212" s="9"/>
      <c r="AC212" s="9"/>
      <c r="AD212" s="119" cm="1">
        <f t="array" ref="AD212">'ادخال البيانات'!E222</f>
        <v>0</v>
      </c>
      <c r="AE212" s="119" cm="1">
        <f t="array" ref="AE212">'ادخال البيانات'!H222</f>
        <v>0</v>
      </c>
      <c r="AF212" s="119" cm="1">
        <f t="array" ref="AF212">'ادخال البيانات'!K222</f>
        <v>0</v>
      </c>
      <c r="AG212" s="119" cm="1">
        <f t="array" ref="AG212">'ادخال البيانات'!N222</f>
        <v>0</v>
      </c>
      <c r="AH212" s="119" cm="1">
        <f t="array" ref="AH212">'ادخال البيانات'!Q222</f>
        <v>0</v>
      </c>
      <c r="AI212" s="119" cm="1">
        <f t="array" ref="AI212">'ادخال البيانات'!T222</f>
        <v>0</v>
      </c>
      <c r="AJ212" s="119" cm="1">
        <f t="array" ref="AJ212">'ادخال البيانات'!W222</f>
        <v>0</v>
      </c>
      <c r="AK212" s="119" cm="1">
        <f t="array" ref="AK212">'ادخال البيانات'!Z222</f>
        <v>0</v>
      </c>
      <c r="AL212" s="119" cm="1">
        <f t="array" ref="AL212">'ادخال البيانات'!AC222</f>
        <v>0</v>
      </c>
    </row>
    <row r="213" ht="13.8" customHeight="1">
      <c r="A213" s="9"/>
      <c r="B213" s="9"/>
      <c r="C213" s="9"/>
      <c r="D213" s="9"/>
      <c r="E213" s="9"/>
      <c r="F213" s="9"/>
      <c r="G213" s="9"/>
      <c r="H213" s="9"/>
      <c r="I213" s="9"/>
      <c r="J213" s="9"/>
      <c r="K213" s="9"/>
      <c r="L213" s="9"/>
      <c r="M213" s="9"/>
      <c r="N213" s="9"/>
      <c r="O213" s="9"/>
      <c r="P213" s="9"/>
      <c r="Q213" s="9"/>
      <c r="R213" s="9"/>
      <c r="S213" s="9"/>
      <c r="T213" s="9"/>
      <c r="U213" s="9"/>
      <c r="V213" s="9"/>
      <c r="W213" s="9"/>
      <c r="X213" s="9"/>
      <c r="Y213" s="9"/>
      <c r="Z213" s="9"/>
      <c r="AA213" s="9"/>
      <c r="AB213" s="9"/>
      <c r="AC213" s="9"/>
      <c r="AD213" s="119" cm="1">
        <f t="array" ref="AD213">'ادخال البيانات'!E223</f>
        <v>0</v>
      </c>
      <c r="AE213" s="119" cm="1">
        <f t="array" ref="AE213">'ادخال البيانات'!H223</f>
        <v>0</v>
      </c>
      <c r="AF213" s="119" cm="1">
        <f t="array" ref="AF213">'ادخال البيانات'!K223</f>
        <v>0</v>
      </c>
      <c r="AG213" s="119" cm="1">
        <f t="array" ref="AG213">'ادخال البيانات'!N223</f>
        <v>0</v>
      </c>
      <c r="AH213" s="119" cm="1">
        <f t="array" ref="AH213">'ادخال البيانات'!Q223</f>
        <v>0</v>
      </c>
      <c r="AI213" s="119" cm="1">
        <f t="array" ref="AI213">'ادخال البيانات'!T223</f>
        <v>0</v>
      </c>
      <c r="AJ213" s="119" cm="1">
        <f t="array" ref="AJ213">'ادخال البيانات'!W223</f>
        <v>0</v>
      </c>
      <c r="AK213" s="119" cm="1">
        <f t="array" ref="AK213">'ادخال البيانات'!Z223</f>
        <v>0</v>
      </c>
      <c r="AL213" s="119" cm="1">
        <f t="array" ref="AL213">'ادخال البيانات'!AC223</f>
        <v>0</v>
      </c>
    </row>
    <row r="214" ht="13.8" customHeight="1">
      <c r="A214" s="9"/>
      <c r="B214" s="9"/>
      <c r="C214" s="9"/>
      <c r="D214" s="9"/>
      <c r="E214" s="9"/>
      <c r="F214" s="9"/>
      <c r="G214" s="9"/>
      <c r="H214" s="9"/>
      <c r="I214" s="9"/>
      <c r="J214" s="9"/>
      <c r="K214" s="9"/>
      <c r="L214" s="9"/>
      <c r="M214" s="9"/>
      <c r="N214" s="9"/>
      <c r="O214" s="9"/>
      <c r="P214" s="9"/>
      <c r="Q214" s="9"/>
      <c r="R214" s="9"/>
      <c r="S214" s="9"/>
      <c r="T214" s="9"/>
      <c r="U214" s="9"/>
      <c r="V214" s="9"/>
      <c r="W214" s="9"/>
      <c r="X214" s="9"/>
      <c r="Y214" s="9"/>
      <c r="Z214" s="9"/>
      <c r="AA214" s="9"/>
      <c r="AB214" s="9"/>
      <c r="AC214" s="9"/>
      <c r="AD214" s="119" cm="1">
        <f t="array" ref="AD214">'ادخال البيانات'!E224</f>
        <v>0</v>
      </c>
      <c r="AE214" s="119" cm="1">
        <f t="array" ref="AE214">'ادخال البيانات'!H224</f>
        <v>0</v>
      </c>
      <c r="AF214" s="119" cm="1">
        <f t="array" ref="AF214">'ادخال البيانات'!K224</f>
        <v>0</v>
      </c>
      <c r="AG214" s="119" cm="1">
        <f t="array" ref="AG214">'ادخال البيانات'!N224</f>
        <v>0</v>
      </c>
      <c r="AH214" s="119" cm="1">
        <f t="array" ref="AH214">'ادخال البيانات'!Q224</f>
        <v>0</v>
      </c>
      <c r="AI214" s="119" cm="1">
        <f t="array" ref="AI214">'ادخال البيانات'!T224</f>
        <v>0</v>
      </c>
      <c r="AJ214" s="119" cm="1">
        <f t="array" ref="AJ214">'ادخال البيانات'!W224</f>
        <v>0</v>
      </c>
      <c r="AK214" s="119" cm="1">
        <f t="array" ref="AK214">'ادخال البيانات'!Z224</f>
        <v>0</v>
      </c>
      <c r="AL214" s="119" cm="1">
        <f t="array" ref="AL214">'ادخال البيانات'!AC224</f>
        <v>0</v>
      </c>
    </row>
    <row r="215" ht="13.8" customHeight="1">
      <c r="A215" s="9"/>
      <c r="B215" s="9"/>
      <c r="C215" s="9"/>
      <c r="D215" s="9"/>
      <c r="E215" s="9"/>
      <c r="F215" s="9"/>
      <c r="G215" s="9"/>
      <c r="H215" s="9"/>
      <c r="I215" s="9"/>
      <c r="J215" s="9"/>
      <c r="K215" s="9"/>
      <c r="L215" s="9"/>
      <c r="M215" s="9"/>
      <c r="N215" s="9"/>
      <c r="O215" s="9"/>
      <c r="P215" s="9"/>
      <c r="Q215" s="9"/>
      <c r="R215" s="9"/>
      <c r="S215" s="9"/>
      <c r="T215" s="9"/>
      <c r="U215" s="9"/>
      <c r="V215" s="9"/>
      <c r="W215" s="9"/>
      <c r="X215" s="9"/>
      <c r="Y215" s="9"/>
      <c r="Z215" s="9"/>
      <c r="AA215" s="9"/>
      <c r="AB215" s="9"/>
      <c r="AC215" s="9"/>
      <c r="AD215" s="119" cm="1">
        <f t="array" ref="AD215">'ادخال البيانات'!E225</f>
        <v>0</v>
      </c>
      <c r="AE215" s="119" cm="1">
        <f t="array" ref="AE215">'ادخال البيانات'!H225</f>
        <v>0</v>
      </c>
      <c r="AF215" s="119" cm="1">
        <f t="array" ref="AF215">'ادخال البيانات'!K225</f>
        <v>0</v>
      </c>
      <c r="AG215" s="119" cm="1">
        <f t="array" ref="AG215">'ادخال البيانات'!N225</f>
        <v>0</v>
      </c>
      <c r="AH215" s="119" cm="1">
        <f t="array" ref="AH215">'ادخال البيانات'!Q225</f>
        <v>0</v>
      </c>
      <c r="AI215" s="119" cm="1">
        <f t="array" ref="AI215">'ادخال البيانات'!T225</f>
        <v>0</v>
      </c>
      <c r="AJ215" s="119" cm="1">
        <f t="array" ref="AJ215">'ادخال البيانات'!W225</f>
        <v>0</v>
      </c>
      <c r="AK215" s="119" cm="1">
        <f t="array" ref="AK215">'ادخال البيانات'!Z225</f>
        <v>0</v>
      </c>
      <c r="AL215" s="119" cm="1">
        <f t="array" ref="AL215">'ادخال البيانات'!AC225</f>
        <v>0</v>
      </c>
    </row>
    <row r="216" ht="13.8" customHeight="1">
      <c r="A216" s="9"/>
      <c r="B216" s="9"/>
      <c r="C216" s="9"/>
      <c r="D216" s="9"/>
      <c r="E216" s="9"/>
      <c r="F216" s="9"/>
      <c r="G216" s="9"/>
      <c r="H216" s="9"/>
      <c r="I216" s="9"/>
      <c r="J216" s="9"/>
      <c r="K216" s="9"/>
      <c r="L216" s="9"/>
      <c r="M216" s="9"/>
      <c r="N216" s="9"/>
      <c r="O216" s="9"/>
      <c r="P216" s="9"/>
      <c r="Q216" s="9"/>
      <c r="R216" s="9"/>
      <c r="S216" s="9"/>
      <c r="T216" s="9"/>
      <c r="U216" s="9"/>
      <c r="V216" s="9"/>
      <c r="W216" s="9"/>
      <c r="X216" s="9"/>
      <c r="Y216" s="9"/>
      <c r="Z216" s="9"/>
      <c r="AA216" s="9"/>
      <c r="AB216" s="9"/>
      <c r="AC216" s="9"/>
      <c r="AD216" s="119" cm="1">
        <f t="array" ref="AD216">'ادخال البيانات'!E226</f>
        <v>0</v>
      </c>
      <c r="AE216" s="119" cm="1">
        <f t="array" ref="AE216">'ادخال البيانات'!H226</f>
        <v>0</v>
      </c>
      <c r="AF216" s="119" cm="1">
        <f t="array" ref="AF216">'ادخال البيانات'!K226</f>
        <v>0</v>
      </c>
      <c r="AG216" s="119" cm="1">
        <f t="array" ref="AG216">'ادخال البيانات'!N226</f>
        <v>0</v>
      </c>
      <c r="AH216" s="119" cm="1">
        <f t="array" ref="AH216">'ادخال البيانات'!Q226</f>
        <v>0</v>
      </c>
      <c r="AI216" s="119" cm="1">
        <f t="array" ref="AI216">'ادخال البيانات'!T226</f>
        <v>0</v>
      </c>
      <c r="AJ216" s="119" cm="1">
        <f t="array" ref="AJ216">'ادخال البيانات'!W226</f>
        <v>0</v>
      </c>
      <c r="AK216" s="119" cm="1">
        <f t="array" ref="AK216">'ادخال البيانات'!Z226</f>
        <v>0</v>
      </c>
      <c r="AL216" s="119" cm="1">
        <f t="array" ref="AL216">'ادخال البيانات'!AC226</f>
        <v>0</v>
      </c>
    </row>
    <row r="217" ht="13.8" customHeight="1">
      <c r="A217" s="9"/>
      <c r="B217" s="9"/>
      <c r="C217" s="9"/>
      <c r="D217" s="9"/>
      <c r="E217" s="9"/>
      <c r="F217" s="9"/>
      <c r="G217" s="9"/>
      <c r="H217" s="9"/>
      <c r="I217" s="9"/>
      <c r="J217" s="9"/>
      <c r="K217" s="9"/>
      <c r="L217" s="9"/>
      <c r="M217" s="9"/>
      <c r="N217" s="9"/>
      <c r="O217" s="9"/>
      <c r="P217" s="9"/>
      <c r="Q217" s="9"/>
      <c r="R217" s="9"/>
      <c r="S217" s="9"/>
      <c r="T217" s="9"/>
      <c r="U217" s="9"/>
      <c r="V217" s="9"/>
      <c r="W217" s="9"/>
      <c r="X217" s="9"/>
      <c r="Y217" s="9"/>
      <c r="Z217" s="9"/>
      <c r="AA217" s="9"/>
      <c r="AB217" s="9"/>
      <c r="AC217" s="9"/>
      <c r="AD217" s="119" cm="1">
        <f t="array" ref="AD217">'ادخال البيانات'!E227</f>
        <v>0</v>
      </c>
      <c r="AE217" s="119" cm="1">
        <f t="array" ref="AE217">'ادخال البيانات'!H227</f>
        <v>0</v>
      </c>
      <c r="AF217" s="119" cm="1">
        <f t="array" ref="AF217">'ادخال البيانات'!K227</f>
        <v>0</v>
      </c>
      <c r="AG217" s="119" cm="1">
        <f t="array" ref="AG217">'ادخال البيانات'!N227</f>
        <v>0</v>
      </c>
      <c r="AH217" s="119" cm="1">
        <f t="array" ref="AH217">'ادخال البيانات'!Q227</f>
        <v>0</v>
      </c>
      <c r="AI217" s="119" cm="1">
        <f t="array" ref="AI217">'ادخال البيانات'!T227</f>
        <v>0</v>
      </c>
      <c r="AJ217" s="119" cm="1">
        <f t="array" ref="AJ217">'ادخال البيانات'!W227</f>
        <v>0</v>
      </c>
      <c r="AK217" s="119" cm="1">
        <f t="array" ref="AK217">'ادخال البيانات'!Z227</f>
        <v>0</v>
      </c>
      <c r="AL217" s="119" cm="1">
        <f t="array" ref="AL217">'ادخال البيانات'!AC227</f>
        <v>0</v>
      </c>
    </row>
    <row r="218" ht="13.8" customHeight="1">
      <c r="A218" s="9"/>
      <c r="B218" s="9"/>
      <c r="C218" s="9"/>
      <c r="D218" s="9"/>
      <c r="E218" s="9"/>
      <c r="F218" s="9"/>
      <c r="G218" s="9"/>
      <c r="H218" s="9"/>
      <c r="I218" s="9"/>
      <c r="J218" s="9"/>
      <c r="K218" s="9"/>
      <c r="L218" s="9"/>
      <c r="M218" s="9"/>
      <c r="N218" s="9"/>
      <c r="O218" s="9"/>
      <c r="P218" s="9"/>
      <c r="Q218" s="9"/>
      <c r="R218" s="9"/>
      <c r="S218" s="9"/>
      <c r="T218" s="9"/>
      <c r="U218" s="9"/>
      <c r="V218" s="9"/>
      <c r="W218" s="9"/>
      <c r="X218" s="9"/>
      <c r="Y218" s="9"/>
      <c r="Z218" s="9"/>
      <c r="AA218" s="9"/>
      <c r="AB218" s="9"/>
      <c r="AC218" s="9"/>
      <c r="AD218" s="119" cm="1">
        <f t="array" ref="AD218">'ادخال البيانات'!E228</f>
        <v>0</v>
      </c>
      <c r="AE218" s="119" cm="1">
        <f t="array" ref="AE218">'ادخال البيانات'!H228</f>
        <v>0</v>
      </c>
      <c r="AF218" s="119" cm="1">
        <f t="array" ref="AF218">'ادخال البيانات'!K228</f>
        <v>0</v>
      </c>
      <c r="AG218" s="119" cm="1">
        <f t="array" ref="AG218">'ادخال البيانات'!N228</f>
        <v>0</v>
      </c>
      <c r="AH218" s="119" cm="1">
        <f t="array" ref="AH218">'ادخال البيانات'!Q228</f>
        <v>0</v>
      </c>
      <c r="AI218" s="119" cm="1">
        <f t="array" ref="AI218">'ادخال البيانات'!T228</f>
        <v>0</v>
      </c>
      <c r="AJ218" s="119" cm="1">
        <f t="array" ref="AJ218">'ادخال البيانات'!W228</f>
        <v>0</v>
      </c>
      <c r="AK218" s="119" cm="1">
        <f t="array" ref="AK218">'ادخال البيانات'!Z228</f>
        <v>0</v>
      </c>
      <c r="AL218" s="119" cm="1">
        <f t="array" ref="AL218">'ادخال البيانات'!AC228</f>
        <v>0</v>
      </c>
    </row>
    <row r="219" ht="13.8" customHeight="1">
      <c r="A219" s="9"/>
      <c r="B219" s="9"/>
      <c r="C219" s="9"/>
      <c r="D219" s="9"/>
      <c r="E219" s="9"/>
      <c r="F219" s="9"/>
      <c r="G219" s="9"/>
      <c r="H219" s="9"/>
      <c r="I219" s="9"/>
      <c r="J219" s="9"/>
      <c r="K219" s="9"/>
      <c r="L219" s="9"/>
      <c r="M219" s="9"/>
      <c r="N219" s="9"/>
      <c r="O219" s="9"/>
      <c r="P219" s="9"/>
      <c r="Q219" s="9"/>
      <c r="R219" s="9"/>
      <c r="S219" s="9"/>
      <c r="T219" s="9"/>
      <c r="U219" s="9"/>
      <c r="V219" s="9"/>
      <c r="W219" s="9"/>
      <c r="X219" s="9"/>
      <c r="Y219" s="9"/>
      <c r="Z219" s="9"/>
      <c r="AA219" s="9"/>
      <c r="AB219" s="9"/>
      <c r="AC219" s="9"/>
      <c r="AD219" s="119" cm="1">
        <f t="array" ref="AD219">'ادخال البيانات'!E229</f>
        <v>0</v>
      </c>
      <c r="AE219" s="119" cm="1">
        <f t="array" ref="AE219">'ادخال البيانات'!H229</f>
        <v>0</v>
      </c>
      <c r="AF219" s="119" cm="1">
        <f t="array" ref="AF219">'ادخال البيانات'!K229</f>
        <v>0</v>
      </c>
      <c r="AG219" s="119" cm="1">
        <f t="array" ref="AG219">'ادخال البيانات'!N229</f>
        <v>0</v>
      </c>
      <c r="AH219" s="119" cm="1">
        <f t="array" ref="AH219">'ادخال البيانات'!Q229</f>
        <v>0</v>
      </c>
      <c r="AI219" s="119" cm="1">
        <f t="array" ref="AI219">'ادخال البيانات'!T229</f>
        <v>0</v>
      </c>
      <c r="AJ219" s="119" cm="1">
        <f t="array" ref="AJ219">'ادخال البيانات'!W229</f>
        <v>0</v>
      </c>
      <c r="AK219" s="119" cm="1">
        <f t="array" ref="AK219">'ادخال البيانات'!Z229</f>
        <v>0</v>
      </c>
      <c r="AL219" s="119" cm="1">
        <f t="array" ref="AL219">'ادخال البيانات'!AC229</f>
        <v>0</v>
      </c>
    </row>
    <row r="220" ht="13.8" customHeight="1">
      <c r="A220" s="9"/>
      <c r="B220" s="9"/>
      <c r="C220" s="9"/>
      <c r="D220" s="9"/>
      <c r="E220" s="9"/>
      <c r="F220" s="9"/>
      <c r="G220" s="9"/>
      <c r="H220" s="9"/>
      <c r="I220" s="9"/>
      <c r="J220" s="9"/>
      <c r="K220" s="9"/>
      <c r="L220" s="9"/>
      <c r="M220" s="9"/>
      <c r="N220" s="9"/>
      <c r="O220" s="9"/>
      <c r="P220" s="9"/>
      <c r="Q220" s="9"/>
      <c r="R220" s="9"/>
      <c r="S220" s="9"/>
      <c r="T220" s="9"/>
      <c r="U220" s="9"/>
      <c r="V220" s="9"/>
      <c r="W220" s="9"/>
      <c r="X220" s="9"/>
      <c r="Y220" s="9"/>
      <c r="Z220" s="9"/>
      <c r="AA220" s="9"/>
      <c r="AB220" s="9"/>
      <c r="AC220" s="9"/>
      <c r="AD220" s="119" cm="1">
        <f t="array" ref="AD220">'ادخال البيانات'!E230</f>
        <v>0</v>
      </c>
      <c r="AE220" s="119" cm="1">
        <f t="array" ref="AE220">'ادخال البيانات'!H230</f>
        <v>0</v>
      </c>
      <c r="AF220" s="119" cm="1">
        <f t="array" ref="AF220">'ادخال البيانات'!K230</f>
        <v>0</v>
      </c>
      <c r="AG220" s="119" cm="1">
        <f t="array" ref="AG220">'ادخال البيانات'!N230</f>
        <v>0</v>
      </c>
      <c r="AH220" s="119" cm="1">
        <f t="array" ref="AH220">'ادخال البيانات'!Q230</f>
        <v>0</v>
      </c>
      <c r="AI220" s="119" cm="1">
        <f t="array" ref="AI220">'ادخال البيانات'!T230</f>
        <v>0</v>
      </c>
      <c r="AJ220" s="119" cm="1">
        <f t="array" ref="AJ220">'ادخال البيانات'!W230</f>
        <v>0</v>
      </c>
      <c r="AK220" s="119" cm="1">
        <f t="array" ref="AK220">'ادخال البيانات'!Z230</f>
        <v>0</v>
      </c>
      <c r="AL220" s="119" cm="1">
        <f t="array" ref="AL220">'ادخال البيانات'!AC230</f>
        <v>0</v>
      </c>
    </row>
    <row r="221" ht="13.8" customHeight="1">
      <c r="A221" s="9"/>
      <c r="B221" s="9"/>
      <c r="C221" s="9"/>
      <c r="D221" s="9"/>
      <c r="E221" s="9"/>
      <c r="F221" s="9"/>
      <c r="G221" s="9"/>
      <c r="H221" s="9"/>
      <c r="I221" s="9"/>
      <c r="J221" s="9"/>
      <c r="K221" s="9"/>
      <c r="L221" s="9"/>
      <c r="M221" s="9"/>
      <c r="N221" s="9"/>
      <c r="O221" s="9"/>
      <c r="P221" s="9"/>
      <c r="Q221" s="9"/>
      <c r="R221" s="9"/>
      <c r="S221" s="9"/>
      <c r="T221" s="9"/>
      <c r="U221" s="9"/>
      <c r="V221" s="9"/>
      <c r="W221" s="9"/>
      <c r="X221" s="9"/>
      <c r="Y221" s="9"/>
      <c r="Z221" s="9"/>
      <c r="AA221" s="9"/>
      <c r="AB221" s="9"/>
      <c r="AC221" s="9"/>
      <c r="AD221" s="119" cm="1">
        <f t="array" ref="AD221">'ادخال البيانات'!E231</f>
        <v>0</v>
      </c>
      <c r="AE221" s="119" cm="1">
        <f t="array" ref="AE221">'ادخال البيانات'!H231</f>
        <v>0</v>
      </c>
      <c r="AF221" s="119" cm="1">
        <f t="array" ref="AF221">'ادخال البيانات'!K231</f>
        <v>0</v>
      </c>
      <c r="AG221" s="119" cm="1">
        <f t="array" ref="AG221">'ادخال البيانات'!N231</f>
        <v>0</v>
      </c>
      <c r="AH221" s="119" cm="1">
        <f t="array" ref="AH221">'ادخال البيانات'!Q231</f>
        <v>0</v>
      </c>
      <c r="AI221" s="119" cm="1">
        <f t="array" ref="AI221">'ادخال البيانات'!T231</f>
        <v>0</v>
      </c>
      <c r="AJ221" s="119" cm="1">
        <f t="array" ref="AJ221">'ادخال البيانات'!W231</f>
        <v>0</v>
      </c>
      <c r="AK221" s="119" cm="1">
        <f t="array" ref="AK221">'ادخال البيانات'!Z231</f>
        <v>0</v>
      </c>
      <c r="AL221" s="119" cm="1">
        <f t="array" ref="AL221">'ادخال البيانات'!AC231</f>
        <v>0</v>
      </c>
    </row>
    <row r="222" ht="13.8" customHeight="1">
      <c r="A222" s="9"/>
      <c r="B222" s="9"/>
      <c r="C222" s="9"/>
      <c r="D222" s="9"/>
      <c r="E222" s="9"/>
      <c r="F222" s="9"/>
      <c r="G222" s="9"/>
      <c r="H222" s="9"/>
      <c r="I222" s="9"/>
      <c r="J222" s="9"/>
      <c r="K222" s="9"/>
      <c r="L222" s="9"/>
      <c r="M222" s="9"/>
      <c r="N222" s="9"/>
      <c r="O222" s="9"/>
      <c r="P222" s="9"/>
      <c r="Q222" s="9"/>
      <c r="R222" s="9"/>
      <c r="S222" s="9"/>
      <c r="T222" s="9"/>
      <c r="U222" s="9"/>
      <c r="V222" s="9"/>
      <c r="W222" s="9"/>
      <c r="X222" s="9"/>
      <c r="Y222" s="9"/>
      <c r="Z222" s="9"/>
      <c r="AA222" s="9"/>
      <c r="AB222" s="9"/>
      <c r="AC222" s="9"/>
      <c r="AD222" s="119" cm="1">
        <f t="array" ref="AD222">'ادخال البيانات'!E232</f>
        <v>0</v>
      </c>
      <c r="AE222" s="119" cm="1">
        <f t="array" ref="AE222">'ادخال البيانات'!H232</f>
        <v>0</v>
      </c>
      <c r="AF222" s="119" cm="1">
        <f t="array" ref="AF222">'ادخال البيانات'!K232</f>
        <v>0</v>
      </c>
      <c r="AG222" s="119" cm="1">
        <f t="array" ref="AG222">'ادخال البيانات'!N232</f>
        <v>0</v>
      </c>
      <c r="AH222" s="119" cm="1">
        <f t="array" ref="AH222">'ادخال البيانات'!Q232</f>
        <v>0</v>
      </c>
      <c r="AI222" s="119" cm="1">
        <f t="array" ref="AI222">'ادخال البيانات'!T232</f>
        <v>0</v>
      </c>
      <c r="AJ222" s="119" cm="1">
        <f t="array" ref="AJ222">'ادخال البيانات'!W232</f>
        <v>0</v>
      </c>
      <c r="AK222" s="119" cm="1">
        <f t="array" ref="AK222">'ادخال البيانات'!Z232</f>
        <v>0</v>
      </c>
      <c r="AL222" s="119" cm="1">
        <f t="array" ref="AL222">'ادخال البيانات'!AC232</f>
        <v>0</v>
      </c>
    </row>
    <row r="223" ht="13.8" customHeight="1">
      <c r="A223" s="9"/>
      <c r="B223" s="9"/>
      <c r="C223" s="9"/>
      <c r="D223" s="9"/>
      <c r="E223" s="9"/>
      <c r="F223" s="9"/>
      <c r="G223" s="9"/>
      <c r="H223" s="9"/>
      <c r="I223" s="9"/>
      <c r="J223" s="9"/>
      <c r="K223" s="9"/>
      <c r="L223" s="9"/>
      <c r="M223" s="9"/>
      <c r="N223" s="9"/>
      <c r="O223" s="9"/>
      <c r="P223" s="9"/>
      <c r="Q223" s="9"/>
      <c r="R223" s="9"/>
      <c r="S223" s="9"/>
      <c r="T223" s="9"/>
      <c r="U223" s="9"/>
      <c r="V223" s="9"/>
      <c r="W223" s="9"/>
      <c r="X223" s="9"/>
      <c r="Y223" s="9"/>
      <c r="Z223" s="9"/>
      <c r="AA223" s="9"/>
      <c r="AB223" s="9"/>
      <c r="AC223" s="9"/>
      <c r="AD223" s="119" cm="1">
        <f t="array" ref="AD223">'ادخال البيانات'!E233</f>
        <v>0</v>
      </c>
      <c r="AE223" s="119" cm="1">
        <f t="array" ref="AE223">'ادخال البيانات'!H233</f>
        <v>0</v>
      </c>
      <c r="AF223" s="119" cm="1">
        <f t="array" ref="AF223">'ادخال البيانات'!K233</f>
        <v>0</v>
      </c>
      <c r="AG223" s="119" cm="1">
        <f t="array" ref="AG223">'ادخال البيانات'!N233</f>
        <v>0</v>
      </c>
      <c r="AH223" s="119" cm="1">
        <f t="array" ref="AH223">'ادخال البيانات'!Q233</f>
        <v>0</v>
      </c>
      <c r="AI223" s="119" cm="1">
        <f t="array" ref="AI223">'ادخال البيانات'!T233</f>
        <v>0</v>
      </c>
      <c r="AJ223" s="119" cm="1">
        <f t="array" ref="AJ223">'ادخال البيانات'!W233</f>
        <v>0</v>
      </c>
      <c r="AK223" s="119" cm="1">
        <f t="array" ref="AK223">'ادخال البيانات'!Z233</f>
        <v>0</v>
      </c>
      <c r="AL223" s="119" cm="1">
        <f t="array" ref="AL223">'ادخال البيانات'!AC233</f>
        <v>0</v>
      </c>
    </row>
    <row r="224" ht="13.8" customHeight="1">
      <c r="A224" s="9"/>
      <c r="B224" s="9"/>
      <c r="C224" s="9"/>
      <c r="D224" s="9"/>
      <c r="E224" s="9"/>
      <c r="F224" s="9"/>
      <c r="G224" s="9"/>
      <c r="H224" s="9"/>
      <c r="I224" s="9"/>
      <c r="J224" s="9"/>
      <c r="K224" s="9"/>
      <c r="L224" s="9"/>
      <c r="M224" s="9"/>
      <c r="N224" s="9"/>
      <c r="O224" s="9"/>
      <c r="P224" s="9"/>
      <c r="Q224" s="9"/>
      <c r="R224" s="9"/>
      <c r="S224" s="9"/>
      <c r="T224" s="9"/>
      <c r="U224" s="9"/>
      <c r="V224" s="9"/>
      <c r="W224" s="9"/>
      <c r="X224" s="9"/>
      <c r="Y224" s="9"/>
      <c r="Z224" s="9"/>
      <c r="AA224" s="9"/>
      <c r="AB224" s="9"/>
      <c r="AC224" s="9"/>
      <c r="AD224" s="119" cm="1">
        <f t="array" ref="AD224">'ادخال البيانات'!E234</f>
        <v>0</v>
      </c>
      <c r="AE224" s="119" cm="1">
        <f t="array" ref="AE224">'ادخال البيانات'!H234</f>
        <v>0</v>
      </c>
      <c r="AF224" s="119" cm="1">
        <f t="array" ref="AF224">'ادخال البيانات'!K234</f>
        <v>0</v>
      </c>
      <c r="AG224" s="119" cm="1">
        <f t="array" ref="AG224">'ادخال البيانات'!N234</f>
        <v>0</v>
      </c>
      <c r="AH224" s="119" cm="1">
        <f t="array" ref="AH224">'ادخال البيانات'!Q234</f>
        <v>0</v>
      </c>
      <c r="AI224" s="119" cm="1">
        <f t="array" ref="AI224">'ادخال البيانات'!T234</f>
        <v>0</v>
      </c>
      <c r="AJ224" s="119" cm="1">
        <f t="array" ref="AJ224">'ادخال البيانات'!W234</f>
        <v>0</v>
      </c>
      <c r="AK224" s="119" cm="1">
        <f t="array" ref="AK224">'ادخال البيانات'!Z234</f>
        <v>0</v>
      </c>
      <c r="AL224" s="119" cm="1">
        <f t="array" ref="AL224">'ادخال البيانات'!AC234</f>
        <v>0</v>
      </c>
    </row>
    <row r="225" ht="13.8" customHeight="1">
      <c r="A225" s="9"/>
      <c r="B225" s="9"/>
      <c r="C225" s="9"/>
      <c r="D225" s="9"/>
      <c r="E225" s="9"/>
      <c r="F225" s="9"/>
      <c r="G225" s="9"/>
      <c r="H225" s="9"/>
      <c r="I225" s="9"/>
      <c r="J225" s="9"/>
      <c r="K225" s="9"/>
      <c r="L225" s="9"/>
      <c r="M225" s="9"/>
      <c r="N225" s="9"/>
      <c r="O225" s="9"/>
      <c r="P225" s="9"/>
      <c r="Q225" s="9"/>
      <c r="R225" s="9"/>
      <c r="S225" s="9"/>
      <c r="T225" s="9"/>
      <c r="U225" s="9"/>
      <c r="V225" s="9"/>
      <c r="W225" s="9"/>
      <c r="X225" s="9"/>
      <c r="Y225" s="9"/>
      <c r="Z225" s="9"/>
      <c r="AA225" s="9"/>
      <c r="AB225" s="9"/>
      <c r="AC225" s="9"/>
      <c r="AD225" s="119" cm="1">
        <f t="array" ref="AD225">'ادخال البيانات'!E235</f>
        <v>0</v>
      </c>
      <c r="AE225" s="119" cm="1">
        <f t="array" ref="AE225">'ادخال البيانات'!H235</f>
        <v>0</v>
      </c>
      <c r="AF225" s="119" cm="1">
        <f t="array" ref="AF225">'ادخال البيانات'!K235</f>
        <v>0</v>
      </c>
      <c r="AG225" s="119" cm="1">
        <f t="array" ref="AG225">'ادخال البيانات'!N235</f>
        <v>0</v>
      </c>
      <c r="AH225" s="119" cm="1">
        <f t="array" ref="AH225">'ادخال البيانات'!Q235</f>
        <v>0</v>
      </c>
      <c r="AI225" s="119" cm="1">
        <f t="array" ref="AI225">'ادخال البيانات'!T235</f>
        <v>0</v>
      </c>
      <c r="AJ225" s="119" cm="1">
        <f t="array" ref="AJ225">'ادخال البيانات'!W235</f>
        <v>0</v>
      </c>
      <c r="AK225" s="119" cm="1">
        <f t="array" ref="AK225">'ادخال البيانات'!Z235</f>
        <v>0</v>
      </c>
      <c r="AL225" s="119" cm="1">
        <f t="array" ref="AL225">'ادخال البيانات'!AC235</f>
        <v>0</v>
      </c>
    </row>
    <row r="226" ht="13.8" customHeight="1">
      <c r="A226" s="9"/>
      <c r="B226" s="9"/>
      <c r="C226" s="9"/>
      <c r="D226" s="9"/>
      <c r="E226" s="9"/>
      <c r="F226" s="9"/>
      <c r="G226" s="9"/>
      <c r="H226" s="9"/>
      <c r="I226" s="9"/>
      <c r="J226" s="9"/>
      <c r="K226" s="9"/>
      <c r="L226" s="9"/>
      <c r="M226" s="9"/>
      <c r="N226" s="9"/>
      <c r="O226" s="9"/>
      <c r="P226" s="9"/>
      <c r="Q226" s="9"/>
      <c r="R226" s="9"/>
      <c r="S226" s="9"/>
      <c r="T226" s="9"/>
      <c r="U226" s="9"/>
      <c r="V226" s="9"/>
      <c r="W226" s="9"/>
      <c r="X226" s="9"/>
      <c r="Y226" s="9"/>
      <c r="Z226" s="9"/>
      <c r="AA226" s="9"/>
      <c r="AB226" s="9"/>
      <c r="AC226" s="9"/>
      <c r="AD226" s="119" cm="1">
        <f t="array" ref="AD226">'ادخال البيانات'!E236</f>
        <v>0</v>
      </c>
      <c r="AE226" s="119" cm="1">
        <f t="array" ref="AE226">'ادخال البيانات'!H236</f>
        <v>0</v>
      </c>
      <c r="AF226" s="119" cm="1">
        <f t="array" ref="AF226">'ادخال البيانات'!K236</f>
        <v>0</v>
      </c>
      <c r="AG226" s="119" cm="1">
        <f t="array" ref="AG226">'ادخال البيانات'!N236</f>
        <v>0</v>
      </c>
      <c r="AH226" s="119" cm="1">
        <f t="array" ref="AH226">'ادخال البيانات'!Q236</f>
        <v>0</v>
      </c>
      <c r="AI226" s="119" cm="1">
        <f t="array" ref="AI226">'ادخال البيانات'!T236</f>
        <v>0</v>
      </c>
      <c r="AJ226" s="119" cm="1">
        <f t="array" ref="AJ226">'ادخال البيانات'!W236</f>
        <v>0</v>
      </c>
      <c r="AK226" s="119" cm="1">
        <f t="array" ref="AK226">'ادخال البيانات'!Z236</f>
        <v>0</v>
      </c>
      <c r="AL226" s="119" cm="1">
        <f t="array" ref="AL226">'ادخال البيانات'!AC236</f>
        <v>0</v>
      </c>
    </row>
    <row r="227" ht="13.8" customHeight="1">
      <c r="A227" s="9"/>
      <c r="B227" s="9"/>
      <c r="C227" s="9"/>
      <c r="D227" s="9"/>
      <c r="E227" s="9"/>
      <c r="F227" s="9"/>
      <c r="G227" s="9"/>
      <c r="H227" s="9"/>
      <c r="I227" s="9"/>
      <c r="J227" s="9"/>
      <c r="K227" s="9"/>
      <c r="L227" s="9"/>
      <c r="M227" s="9"/>
      <c r="N227" s="9"/>
      <c r="O227" s="9"/>
      <c r="P227" s="9"/>
      <c r="Q227" s="9"/>
      <c r="R227" s="9"/>
      <c r="S227" s="9"/>
      <c r="T227" s="9"/>
      <c r="U227" s="9"/>
      <c r="V227" s="9"/>
      <c r="W227" s="9"/>
      <c r="X227" s="9"/>
      <c r="Y227" s="9"/>
      <c r="Z227" s="9"/>
      <c r="AA227" s="9"/>
      <c r="AB227" s="9"/>
      <c r="AC227" s="9"/>
      <c r="AD227" s="119" cm="1">
        <f t="array" ref="AD227">'ادخال البيانات'!E237</f>
        <v>0</v>
      </c>
      <c r="AE227" s="119" cm="1">
        <f t="array" ref="AE227">'ادخال البيانات'!H237</f>
        <v>0</v>
      </c>
      <c r="AF227" s="119" cm="1">
        <f t="array" ref="AF227">'ادخال البيانات'!K237</f>
        <v>0</v>
      </c>
      <c r="AG227" s="119" cm="1">
        <f t="array" ref="AG227">'ادخال البيانات'!N237</f>
        <v>0</v>
      </c>
      <c r="AH227" s="119" cm="1">
        <f t="array" ref="AH227">'ادخال البيانات'!Q237</f>
        <v>0</v>
      </c>
      <c r="AI227" s="119" cm="1">
        <f t="array" ref="AI227">'ادخال البيانات'!T237</f>
        <v>0</v>
      </c>
      <c r="AJ227" s="119" cm="1">
        <f t="array" ref="AJ227">'ادخال البيانات'!W237</f>
        <v>0</v>
      </c>
      <c r="AK227" s="119" cm="1">
        <f t="array" ref="AK227">'ادخال البيانات'!Z237</f>
        <v>0</v>
      </c>
      <c r="AL227" s="119" cm="1">
        <f t="array" ref="AL227">'ادخال البيانات'!AC237</f>
        <v>0</v>
      </c>
    </row>
    <row r="228" ht="13.8" customHeight="1">
      <c r="A228" s="9"/>
      <c r="B228" s="9"/>
      <c r="C228" s="9"/>
      <c r="D228" s="9"/>
      <c r="E228" s="9"/>
      <c r="F228" s="9"/>
      <c r="G228" s="9"/>
      <c r="H228" s="9"/>
      <c r="I228" s="9"/>
      <c r="J228" s="9"/>
      <c r="K228" s="9"/>
      <c r="L228" s="9"/>
      <c r="M228" s="9"/>
      <c r="N228" s="9"/>
      <c r="O228" s="9"/>
      <c r="P228" s="9"/>
      <c r="Q228" s="9"/>
      <c r="R228" s="9"/>
      <c r="S228" s="9"/>
      <c r="T228" s="9"/>
      <c r="U228" s="9"/>
      <c r="V228" s="9"/>
      <c r="W228" s="9"/>
      <c r="X228" s="9"/>
      <c r="Y228" s="9"/>
      <c r="Z228" s="9"/>
      <c r="AA228" s="9"/>
      <c r="AB228" s="9"/>
      <c r="AC228" s="9"/>
      <c r="AD228" s="119" cm="1">
        <f t="array" ref="AD228">'ادخال البيانات'!E238</f>
        <v>0</v>
      </c>
      <c r="AE228" s="119" cm="1">
        <f t="array" ref="AE228">'ادخال البيانات'!H238</f>
        <v>0</v>
      </c>
      <c r="AF228" s="119" cm="1">
        <f t="array" ref="AF228">'ادخال البيانات'!K238</f>
        <v>0</v>
      </c>
      <c r="AG228" s="119" cm="1">
        <f t="array" ref="AG228">'ادخال البيانات'!N238</f>
        <v>0</v>
      </c>
      <c r="AH228" s="119" cm="1">
        <f t="array" ref="AH228">'ادخال البيانات'!Q238</f>
        <v>0</v>
      </c>
      <c r="AI228" s="119" cm="1">
        <f t="array" ref="AI228">'ادخال البيانات'!T238</f>
        <v>0</v>
      </c>
      <c r="AJ228" s="119" cm="1">
        <f t="array" ref="AJ228">'ادخال البيانات'!W238</f>
        <v>0</v>
      </c>
      <c r="AK228" s="119" cm="1">
        <f t="array" ref="AK228">'ادخال البيانات'!Z238</f>
        <v>0</v>
      </c>
      <c r="AL228" s="119" cm="1">
        <f t="array" ref="AL228">'ادخال البيانات'!AC238</f>
        <v>0</v>
      </c>
    </row>
    <row r="229" ht="13.8" customHeight="1">
      <c r="A229" s="9"/>
      <c r="B229" s="9"/>
      <c r="C229" s="9"/>
      <c r="D229" s="9"/>
      <c r="E229" s="9"/>
      <c r="F229" s="9"/>
      <c r="G229" s="9"/>
      <c r="H229" s="9"/>
      <c r="I229" s="9"/>
      <c r="J229" s="9"/>
      <c r="K229" s="9"/>
      <c r="L229" s="9"/>
      <c r="M229" s="9"/>
      <c r="N229" s="9"/>
      <c r="O229" s="9"/>
      <c r="P229" s="9"/>
      <c r="Q229" s="9"/>
      <c r="R229" s="9"/>
      <c r="S229" s="9"/>
      <c r="T229" s="9"/>
      <c r="U229" s="9"/>
      <c r="V229" s="9"/>
      <c r="W229" s="9"/>
      <c r="X229" s="9"/>
      <c r="Y229" s="9"/>
      <c r="Z229" s="9"/>
      <c r="AA229" s="9"/>
      <c r="AB229" s="9"/>
      <c r="AC229" s="9"/>
      <c r="AD229" s="119" cm="1">
        <f t="array" ref="AD229">'ادخال البيانات'!E239</f>
        <v>0</v>
      </c>
      <c r="AE229" s="119" cm="1">
        <f t="array" ref="AE229">'ادخال البيانات'!H239</f>
        <v>0</v>
      </c>
      <c r="AF229" s="119" cm="1">
        <f t="array" ref="AF229">'ادخال البيانات'!K239</f>
        <v>0</v>
      </c>
      <c r="AG229" s="119" cm="1">
        <f t="array" ref="AG229">'ادخال البيانات'!N239</f>
        <v>0</v>
      </c>
      <c r="AH229" s="119" cm="1">
        <f t="array" ref="AH229">'ادخال البيانات'!Q239</f>
        <v>0</v>
      </c>
      <c r="AI229" s="119" cm="1">
        <f t="array" ref="AI229">'ادخال البيانات'!T239</f>
        <v>0</v>
      </c>
      <c r="AJ229" s="119" cm="1">
        <f t="array" ref="AJ229">'ادخال البيانات'!W239</f>
        <v>0</v>
      </c>
      <c r="AK229" s="119" cm="1">
        <f t="array" ref="AK229">'ادخال البيانات'!Z239</f>
        <v>0</v>
      </c>
      <c r="AL229" s="119" cm="1">
        <f t="array" ref="AL229">'ادخال البيانات'!AC239</f>
        <v>0</v>
      </c>
    </row>
    <row r="230" ht="13.8" customHeight="1">
      <c r="A230" s="9"/>
      <c r="B230" s="9"/>
      <c r="C230" s="9"/>
      <c r="D230" s="9"/>
      <c r="E230" s="9"/>
      <c r="F230" s="9"/>
      <c r="G230" s="9"/>
      <c r="H230" s="9"/>
      <c r="I230" s="9"/>
      <c r="J230" s="9"/>
      <c r="K230" s="9"/>
      <c r="L230" s="9"/>
      <c r="M230" s="9"/>
      <c r="N230" s="9"/>
      <c r="O230" s="9"/>
      <c r="P230" s="9"/>
      <c r="Q230" s="9"/>
      <c r="R230" s="9"/>
      <c r="S230" s="9"/>
      <c r="T230" s="9"/>
      <c r="U230" s="9"/>
      <c r="V230" s="9"/>
      <c r="W230" s="9"/>
      <c r="X230" s="9"/>
      <c r="Y230" s="9"/>
      <c r="Z230" s="9"/>
      <c r="AA230" s="9"/>
      <c r="AB230" s="9"/>
      <c r="AC230" s="9"/>
      <c r="AD230" s="119" cm="1">
        <f t="array" ref="AD230">'ادخال البيانات'!E240</f>
        <v>0</v>
      </c>
      <c r="AE230" s="119" cm="1">
        <f t="array" ref="AE230">'ادخال البيانات'!H240</f>
        <v>0</v>
      </c>
      <c r="AF230" s="119" cm="1">
        <f t="array" ref="AF230">'ادخال البيانات'!K240</f>
        <v>0</v>
      </c>
      <c r="AG230" s="119" cm="1">
        <f t="array" ref="AG230">'ادخال البيانات'!N240</f>
        <v>0</v>
      </c>
      <c r="AH230" s="119" cm="1">
        <f t="array" ref="AH230">'ادخال البيانات'!Q240</f>
        <v>0</v>
      </c>
      <c r="AI230" s="119" cm="1">
        <f t="array" ref="AI230">'ادخال البيانات'!T240</f>
        <v>0</v>
      </c>
      <c r="AJ230" s="119" cm="1">
        <f t="array" ref="AJ230">'ادخال البيانات'!W240</f>
        <v>0</v>
      </c>
      <c r="AK230" s="119" cm="1">
        <f t="array" ref="AK230">'ادخال البيانات'!Z240</f>
        <v>0</v>
      </c>
      <c r="AL230" s="119" cm="1">
        <f t="array" ref="AL230">'ادخال البيانات'!AC240</f>
        <v>0</v>
      </c>
    </row>
    <row r="231" ht="13.8" customHeight="1">
      <c r="A231" s="9"/>
      <c r="B231" s="9"/>
      <c r="C231" s="9"/>
      <c r="D231" s="9"/>
      <c r="E231" s="9"/>
      <c r="F231" s="9"/>
      <c r="G231" s="9"/>
      <c r="H231" s="9"/>
      <c r="I231" s="9"/>
      <c r="J231" s="9"/>
      <c r="K231" s="9"/>
      <c r="L231" s="9"/>
      <c r="M231" s="9"/>
      <c r="N231" s="9"/>
      <c r="O231" s="9"/>
      <c r="P231" s="9"/>
      <c r="Q231" s="9"/>
      <c r="R231" s="9"/>
      <c r="S231" s="9"/>
      <c r="T231" s="9"/>
      <c r="U231" s="9"/>
      <c r="V231" s="9"/>
      <c r="W231" s="9"/>
      <c r="X231" s="9"/>
      <c r="Y231" s="9"/>
      <c r="Z231" s="9"/>
      <c r="AA231" s="9"/>
      <c r="AB231" s="9"/>
      <c r="AC231" s="9"/>
      <c r="AD231" s="119" cm="1">
        <f t="array" ref="AD231">'ادخال البيانات'!E241</f>
        <v>0</v>
      </c>
      <c r="AE231" s="119" cm="1">
        <f t="array" ref="AE231">'ادخال البيانات'!H241</f>
        <v>0</v>
      </c>
      <c r="AF231" s="119" cm="1">
        <f t="array" ref="AF231">'ادخال البيانات'!K241</f>
        <v>0</v>
      </c>
      <c r="AG231" s="119" cm="1">
        <f t="array" ref="AG231">'ادخال البيانات'!N241</f>
        <v>0</v>
      </c>
      <c r="AH231" s="119" cm="1">
        <f t="array" ref="AH231">'ادخال البيانات'!Q241</f>
        <v>0</v>
      </c>
      <c r="AI231" s="119" cm="1">
        <f t="array" ref="AI231">'ادخال البيانات'!T241</f>
        <v>0</v>
      </c>
      <c r="AJ231" s="119" cm="1">
        <f t="array" ref="AJ231">'ادخال البيانات'!W241</f>
        <v>0</v>
      </c>
      <c r="AK231" s="119" cm="1">
        <f t="array" ref="AK231">'ادخال البيانات'!Z241</f>
        <v>0</v>
      </c>
      <c r="AL231" s="119" cm="1">
        <f t="array" ref="AL231">'ادخال البيانات'!AC241</f>
        <v>0</v>
      </c>
    </row>
    <row r="232" ht="13.8" customHeight="1">
      <c r="A232" s="9"/>
      <c r="B232" s="9"/>
      <c r="C232" s="9"/>
      <c r="D232" s="9"/>
      <c r="E232" s="9"/>
      <c r="F232" s="9"/>
      <c r="G232" s="9"/>
      <c r="H232" s="9"/>
      <c r="I232" s="9"/>
      <c r="J232" s="9"/>
      <c r="K232" s="9"/>
      <c r="L232" s="9"/>
      <c r="M232" s="9"/>
      <c r="N232" s="9"/>
      <c r="O232" s="9"/>
      <c r="P232" s="9"/>
      <c r="Q232" s="9"/>
      <c r="R232" s="9"/>
      <c r="S232" s="9"/>
      <c r="T232" s="9"/>
      <c r="U232" s="9"/>
      <c r="V232" s="9"/>
      <c r="W232" s="9"/>
      <c r="X232" s="9"/>
      <c r="Y232" s="9"/>
      <c r="Z232" s="9"/>
      <c r="AA232" s="9"/>
      <c r="AB232" s="9"/>
      <c r="AC232" s="9"/>
      <c r="AD232" s="119" cm="1">
        <f t="array" ref="AD232">'ادخال البيانات'!E242</f>
        <v>0</v>
      </c>
      <c r="AE232" s="119" cm="1">
        <f t="array" ref="AE232">'ادخال البيانات'!H242</f>
        <v>0</v>
      </c>
      <c r="AF232" s="119" cm="1">
        <f t="array" ref="AF232">'ادخال البيانات'!K242</f>
        <v>0</v>
      </c>
      <c r="AG232" s="119" cm="1">
        <f t="array" ref="AG232">'ادخال البيانات'!N242</f>
        <v>0</v>
      </c>
      <c r="AH232" s="119" cm="1">
        <f t="array" ref="AH232">'ادخال البيانات'!Q242</f>
        <v>0</v>
      </c>
      <c r="AI232" s="119" cm="1">
        <f t="array" ref="AI232">'ادخال البيانات'!T242</f>
        <v>0</v>
      </c>
      <c r="AJ232" s="119" cm="1">
        <f t="array" ref="AJ232">'ادخال البيانات'!W242</f>
        <v>0</v>
      </c>
      <c r="AK232" s="119" cm="1">
        <f t="array" ref="AK232">'ادخال البيانات'!Z242</f>
        <v>0</v>
      </c>
      <c r="AL232" s="119" cm="1">
        <f t="array" ref="AL232">'ادخال البيانات'!AC242</f>
        <v>0</v>
      </c>
    </row>
    <row r="233" ht="13.8" customHeight="1">
      <c r="A233" s="9"/>
      <c r="B233" s="9"/>
      <c r="C233" s="9"/>
      <c r="D233" s="9"/>
      <c r="E233" s="9"/>
      <c r="F233" s="9"/>
      <c r="G233" s="9"/>
      <c r="H233" s="9"/>
      <c r="I233" s="9"/>
      <c r="J233" s="9"/>
      <c r="K233" s="9"/>
      <c r="L233" s="9"/>
      <c r="M233" s="9"/>
      <c r="N233" s="9"/>
      <c r="O233" s="9"/>
      <c r="P233" s="9"/>
      <c r="Q233" s="9"/>
      <c r="R233" s="9"/>
      <c r="S233" s="9"/>
      <c r="T233" s="9"/>
      <c r="U233" s="9"/>
      <c r="V233" s="9"/>
      <c r="W233" s="9"/>
      <c r="X233" s="9"/>
      <c r="Y233" s="9"/>
      <c r="Z233" s="9"/>
      <c r="AA233" s="9"/>
      <c r="AB233" s="9"/>
      <c r="AC233" s="9"/>
      <c r="AD233" s="119" cm="1">
        <f t="array" ref="AD233">'ادخال البيانات'!E243</f>
        <v>0</v>
      </c>
      <c r="AE233" s="119" cm="1">
        <f t="array" ref="AE233">'ادخال البيانات'!H243</f>
        <v>0</v>
      </c>
      <c r="AF233" s="119" cm="1">
        <f t="array" ref="AF233">'ادخال البيانات'!K243</f>
        <v>0</v>
      </c>
      <c r="AG233" s="119" cm="1">
        <f t="array" ref="AG233">'ادخال البيانات'!N243</f>
        <v>0</v>
      </c>
      <c r="AH233" s="119" cm="1">
        <f t="array" ref="AH233">'ادخال البيانات'!Q243</f>
        <v>0</v>
      </c>
      <c r="AI233" s="119" cm="1">
        <f t="array" ref="AI233">'ادخال البيانات'!T243</f>
        <v>0</v>
      </c>
      <c r="AJ233" s="119" cm="1">
        <f t="array" ref="AJ233">'ادخال البيانات'!W243</f>
        <v>0</v>
      </c>
      <c r="AK233" s="119" cm="1">
        <f t="array" ref="AK233">'ادخال البيانات'!Z243</f>
        <v>0</v>
      </c>
      <c r="AL233" s="119" cm="1">
        <f t="array" ref="AL233">'ادخال البيانات'!AC243</f>
        <v>0</v>
      </c>
    </row>
    <row r="234" ht="13.8" customHeight="1">
      <c r="A234" s="9"/>
      <c r="B234" s="9"/>
      <c r="C234" s="9"/>
      <c r="D234" s="9"/>
      <c r="E234" s="9"/>
      <c r="F234" s="9"/>
      <c r="G234" s="9"/>
      <c r="H234" s="9"/>
      <c r="I234" s="9"/>
      <c r="J234" s="9"/>
      <c r="K234" s="9"/>
      <c r="L234" s="9"/>
      <c r="M234" s="9"/>
      <c r="N234" s="9"/>
      <c r="O234" s="9"/>
      <c r="P234" s="9"/>
      <c r="Q234" s="9"/>
      <c r="R234" s="9"/>
      <c r="S234" s="9"/>
      <c r="T234" s="9"/>
      <c r="U234" s="9"/>
      <c r="V234" s="9"/>
      <c r="W234" s="9"/>
      <c r="X234" s="9"/>
      <c r="Y234" s="9"/>
      <c r="Z234" s="9"/>
      <c r="AA234" s="9"/>
      <c r="AB234" s="9"/>
      <c r="AC234" s="9"/>
      <c r="AD234" s="119" cm="1">
        <f t="array" ref="AD234">'ادخال البيانات'!E244</f>
        <v>0</v>
      </c>
      <c r="AE234" s="119" cm="1">
        <f t="array" ref="AE234">'ادخال البيانات'!H244</f>
        <v>0</v>
      </c>
      <c r="AF234" s="119" cm="1">
        <f t="array" ref="AF234">'ادخال البيانات'!K244</f>
        <v>0</v>
      </c>
      <c r="AG234" s="119" cm="1">
        <f t="array" ref="AG234">'ادخال البيانات'!N244</f>
        <v>0</v>
      </c>
      <c r="AH234" s="119" cm="1">
        <f t="array" ref="AH234">'ادخال البيانات'!Q244</f>
        <v>0</v>
      </c>
      <c r="AI234" s="119" cm="1">
        <f t="array" ref="AI234">'ادخال البيانات'!T244</f>
        <v>0</v>
      </c>
      <c r="AJ234" s="119" cm="1">
        <f t="array" ref="AJ234">'ادخال البيانات'!W244</f>
        <v>0</v>
      </c>
      <c r="AK234" s="119" cm="1">
        <f t="array" ref="AK234">'ادخال البيانات'!Z244</f>
        <v>0</v>
      </c>
      <c r="AL234" s="119" cm="1">
        <f t="array" ref="AL234">'ادخال البيانات'!AC244</f>
        <v>0</v>
      </c>
    </row>
    <row r="235" ht="13.8" customHeight="1">
      <c r="A235" s="9"/>
      <c r="B235" s="9"/>
      <c r="C235" s="9"/>
      <c r="D235" s="9"/>
      <c r="E235" s="9"/>
      <c r="F235" s="9"/>
      <c r="G235" s="9"/>
      <c r="H235" s="9"/>
      <c r="I235" s="9"/>
      <c r="J235" s="9"/>
      <c r="K235" s="9"/>
      <c r="L235" s="9"/>
      <c r="M235" s="9"/>
      <c r="N235" s="9"/>
      <c r="O235" s="9"/>
      <c r="P235" s="9"/>
      <c r="Q235" s="9"/>
      <c r="R235" s="9"/>
      <c r="S235" s="9"/>
      <c r="T235" s="9"/>
      <c r="U235" s="9"/>
      <c r="V235" s="9"/>
      <c r="W235" s="9"/>
      <c r="X235" s="9"/>
      <c r="Y235" s="9"/>
      <c r="Z235" s="9"/>
      <c r="AA235" s="9"/>
      <c r="AB235" s="9"/>
      <c r="AC235" s="9"/>
      <c r="AD235" s="119" cm="1">
        <f t="array" ref="AD235">'ادخال البيانات'!E245</f>
        <v>0</v>
      </c>
      <c r="AE235" s="119" cm="1">
        <f t="array" ref="AE235">'ادخال البيانات'!H245</f>
        <v>0</v>
      </c>
      <c r="AF235" s="119" cm="1">
        <f t="array" ref="AF235">'ادخال البيانات'!K245</f>
        <v>0</v>
      </c>
      <c r="AG235" s="119" cm="1">
        <f t="array" ref="AG235">'ادخال البيانات'!N245</f>
        <v>0</v>
      </c>
      <c r="AH235" s="119" cm="1">
        <f t="array" ref="AH235">'ادخال البيانات'!Q245</f>
        <v>0</v>
      </c>
      <c r="AI235" s="119" cm="1">
        <f t="array" ref="AI235">'ادخال البيانات'!T245</f>
        <v>0</v>
      </c>
      <c r="AJ235" s="119" cm="1">
        <f t="array" ref="AJ235">'ادخال البيانات'!W245</f>
        <v>0</v>
      </c>
      <c r="AK235" s="119" cm="1">
        <f t="array" ref="AK235">'ادخال البيانات'!Z245</f>
        <v>0</v>
      </c>
      <c r="AL235" s="119" cm="1">
        <f t="array" ref="AL235">'ادخال البيانات'!AC245</f>
        <v>0</v>
      </c>
    </row>
    <row r="236" ht="13.8" customHeight="1">
      <c r="A236" s="9"/>
      <c r="B236" s="9"/>
      <c r="C236" s="9"/>
      <c r="D236" s="9"/>
      <c r="E236" s="9"/>
      <c r="F236" s="9"/>
      <c r="G236" s="9"/>
      <c r="H236" s="9"/>
      <c r="I236" s="9"/>
      <c r="J236" s="9"/>
      <c r="K236" s="9"/>
      <c r="L236" s="9"/>
      <c r="M236" s="9"/>
      <c r="N236" s="9"/>
      <c r="O236" s="9"/>
      <c r="P236" s="9"/>
      <c r="Q236" s="9"/>
      <c r="R236" s="9"/>
      <c r="S236" s="9"/>
      <c r="T236" s="9"/>
      <c r="U236" s="9"/>
      <c r="V236" s="9"/>
      <c r="W236" s="9"/>
      <c r="X236" s="9"/>
      <c r="Y236" s="9"/>
      <c r="Z236" s="9"/>
      <c r="AA236" s="9"/>
      <c r="AB236" s="9"/>
      <c r="AC236" s="9"/>
      <c r="AD236" s="119" cm="1">
        <f t="array" ref="AD236">'ادخال البيانات'!E246</f>
        <v>0</v>
      </c>
      <c r="AE236" s="119" cm="1">
        <f t="array" ref="AE236">'ادخال البيانات'!H246</f>
        <v>0</v>
      </c>
      <c r="AF236" s="119" cm="1">
        <f t="array" ref="AF236">'ادخال البيانات'!K246</f>
        <v>0</v>
      </c>
      <c r="AG236" s="119" cm="1">
        <f t="array" ref="AG236">'ادخال البيانات'!N246</f>
        <v>0</v>
      </c>
      <c r="AH236" s="119" cm="1">
        <f t="array" ref="AH236">'ادخال البيانات'!Q246</f>
        <v>0</v>
      </c>
      <c r="AI236" s="119" cm="1">
        <f t="array" ref="AI236">'ادخال البيانات'!T246</f>
        <v>0</v>
      </c>
      <c r="AJ236" s="119" cm="1">
        <f t="array" ref="AJ236">'ادخال البيانات'!W246</f>
        <v>0</v>
      </c>
      <c r="AK236" s="119" cm="1">
        <f t="array" ref="AK236">'ادخال البيانات'!Z246</f>
        <v>0</v>
      </c>
      <c r="AL236" s="119" cm="1">
        <f t="array" ref="AL236">'ادخال البيانات'!AC246</f>
        <v>0</v>
      </c>
    </row>
    <row r="237" ht="13.8" customHeight="1">
      <c r="A237" s="9"/>
      <c r="B237" s="9"/>
      <c r="C237" s="9"/>
      <c r="D237" s="9"/>
      <c r="E237" s="9"/>
      <c r="F237" s="9"/>
      <c r="G237" s="9"/>
      <c r="H237" s="9"/>
      <c r="I237" s="9"/>
      <c r="J237" s="9"/>
      <c r="K237" s="9"/>
      <c r="L237" s="9"/>
      <c r="M237" s="9"/>
      <c r="N237" s="9"/>
      <c r="O237" s="9"/>
      <c r="P237" s="9"/>
      <c r="Q237" s="9"/>
      <c r="R237" s="9"/>
      <c r="S237" s="9"/>
      <c r="T237" s="9"/>
      <c r="U237" s="9"/>
      <c r="V237" s="9"/>
      <c r="W237" s="9"/>
      <c r="X237" s="9"/>
      <c r="Y237" s="9"/>
      <c r="Z237" s="9"/>
      <c r="AA237" s="9"/>
      <c r="AB237" s="9"/>
      <c r="AC237" s="9"/>
      <c r="AD237" s="119" cm="1">
        <f t="array" ref="AD237">'ادخال البيانات'!E247</f>
        <v>0</v>
      </c>
      <c r="AE237" s="119" cm="1">
        <f t="array" ref="AE237">'ادخال البيانات'!H247</f>
        <v>0</v>
      </c>
      <c r="AF237" s="119" cm="1">
        <f t="array" ref="AF237">'ادخال البيانات'!K247</f>
        <v>0</v>
      </c>
      <c r="AG237" s="119" cm="1">
        <f t="array" ref="AG237">'ادخال البيانات'!N247</f>
        <v>0</v>
      </c>
      <c r="AH237" s="119" cm="1">
        <f t="array" ref="AH237">'ادخال البيانات'!Q247</f>
        <v>0</v>
      </c>
      <c r="AI237" s="119" cm="1">
        <f t="array" ref="AI237">'ادخال البيانات'!T247</f>
        <v>0</v>
      </c>
      <c r="AJ237" s="119" cm="1">
        <f t="array" ref="AJ237">'ادخال البيانات'!W247</f>
        <v>0</v>
      </c>
      <c r="AK237" s="119" cm="1">
        <f t="array" ref="AK237">'ادخال البيانات'!Z247</f>
        <v>0</v>
      </c>
      <c r="AL237" s="119" cm="1">
        <f t="array" ref="AL237">'ادخال البيانات'!AC247</f>
        <v>0</v>
      </c>
    </row>
    <row r="238" ht="13.8" customHeight="1">
      <c r="A238" s="9"/>
      <c r="B238" s="9"/>
      <c r="C238" s="9"/>
      <c r="D238" s="9"/>
      <c r="E238" s="9"/>
      <c r="F238" s="9"/>
      <c r="G238" s="9"/>
      <c r="H238" s="9"/>
      <c r="I238" s="9"/>
      <c r="J238" s="9"/>
      <c r="K238" s="9"/>
      <c r="L238" s="9"/>
      <c r="M238" s="9"/>
      <c r="N238" s="9"/>
      <c r="O238" s="9"/>
      <c r="P238" s="9"/>
      <c r="Q238" s="9"/>
      <c r="R238" s="9"/>
      <c r="S238" s="9"/>
      <c r="T238" s="9"/>
      <c r="U238" s="9"/>
      <c r="V238" s="9"/>
      <c r="W238" s="9"/>
      <c r="X238" s="9"/>
      <c r="Y238" s="9"/>
      <c r="Z238" s="9"/>
      <c r="AA238" s="9"/>
      <c r="AB238" s="9"/>
      <c r="AC238" s="9"/>
      <c r="AD238" s="119" cm="1">
        <f t="array" ref="AD238">'ادخال البيانات'!E248</f>
        <v>0</v>
      </c>
      <c r="AE238" s="119" cm="1">
        <f t="array" ref="AE238">'ادخال البيانات'!H248</f>
        <v>0</v>
      </c>
      <c r="AF238" s="119" cm="1">
        <f t="array" ref="AF238">'ادخال البيانات'!K248</f>
        <v>0</v>
      </c>
      <c r="AG238" s="119" cm="1">
        <f t="array" ref="AG238">'ادخال البيانات'!N248</f>
        <v>0</v>
      </c>
      <c r="AH238" s="119" cm="1">
        <f t="array" ref="AH238">'ادخال البيانات'!Q248</f>
        <v>0</v>
      </c>
      <c r="AI238" s="119" cm="1">
        <f t="array" ref="AI238">'ادخال البيانات'!T248</f>
        <v>0</v>
      </c>
      <c r="AJ238" s="119" cm="1">
        <f t="array" ref="AJ238">'ادخال البيانات'!W248</f>
        <v>0</v>
      </c>
      <c r="AK238" s="119" cm="1">
        <f t="array" ref="AK238">'ادخال البيانات'!Z248</f>
        <v>0</v>
      </c>
      <c r="AL238" s="119" cm="1">
        <f t="array" ref="AL238">'ادخال البيانات'!AC248</f>
        <v>0</v>
      </c>
    </row>
    <row r="239" ht="13.8" customHeight="1">
      <c r="A239" s="9"/>
      <c r="B239" s="9"/>
      <c r="C239" s="9"/>
      <c r="D239" s="9"/>
      <c r="E239" s="9"/>
      <c r="F239" s="9"/>
      <c r="G239" s="9"/>
      <c r="H239" s="9"/>
      <c r="I239" s="9"/>
      <c r="J239" s="9"/>
      <c r="K239" s="9"/>
      <c r="L239" s="9"/>
      <c r="M239" s="9"/>
      <c r="N239" s="9"/>
      <c r="O239" s="9"/>
      <c r="P239" s="9"/>
      <c r="Q239" s="9"/>
      <c r="R239" s="9"/>
      <c r="S239" s="9"/>
      <c r="T239" s="9"/>
      <c r="U239" s="9"/>
      <c r="V239" s="9"/>
      <c r="W239" s="9"/>
      <c r="X239" s="9"/>
      <c r="Y239" s="9"/>
      <c r="Z239" s="9"/>
      <c r="AA239" s="9"/>
      <c r="AB239" s="9"/>
      <c r="AC239" s="9"/>
      <c r="AD239" s="119" cm="1">
        <f t="array" ref="AD239">'ادخال البيانات'!E249</f>
        <v>0</v>
      </c>
      <c r="AE239" s="119" cm="1">
        <f t="array" ref="AE239">'ادخال البيانات'!H249</f>
        <v>0</v>
      </c>
      <c r="AF239" s="119" cm="1">
        <f t="array" ref="AF239">'ادخال البيانات'!K249</f>
        <v>0</v>
      </c>
      <c r="AG239" s="119" cm="1">
        <f t="array" ref="AG239">'ادخال البيانات'!N249</f>
        <v>0</v>
      </c>
      <c r="AH239" s="119" cm="1">
        <f t="array" ref="AH239">'ادخال البيانات'!Q249</f>
        <v>0</v>
      </c>
      <c r="AI239" s="119" cm="1">
        <f t="array" ref="AI239">'ادخال البيانات'!T249</f>
        <v>0</v>
      </c>
      <c r="AJ239" s="119" cm="1">
        <f t="array" ref="AJ239">'ادخال البيانات'!W249</f>
        <v>0</v>
      </c>
      <c r="AK239" s="119" cm="1">
        <f t="array" ref="AK239">'ادخال البيانات'!Z249</f>
        <v>0</v>
      </c>
      <c r="AL239" s="119" cm="1">
        <f t="array" ref="AL239">'ادخال البيانات'!AC249</f>
        <v>0</v>
      </c>
    </row>
    <row r="240" ht="13.8" customHeight="1">
      <c r="A240" s="9"/>
      <c r="B240" s="9"/>
      <c r="C240" s="9"/>
      <c r="D240" s="9"/>
      <c r="E240" s="9"/>
      <c r="F240" s="9"/>
      <c r="G240" s="9"/>
      <c r="H240" s="9"/>
      <c r="I240" s="9"/>
      <c r="J240" s="9"/>
      <c r="K240" s="9"/>
      <c r="L240" s="9"/>
      <c r="M240" s="9"/>
      <c r="N240" s="9"/>
      <c r="O240" s="9"/>
      <c r="P240" s="9"/>
      <c r="Q240" s="9"/>
      <c r="R240" s="9"/>
      <c r="S240" s="9"/>
      <c r="T240" s="9"/>
      <c r="U240" s="9"/>
      <c r="V240" s="9"/>
      <c r="W240" s="9"/>
      <c r="X240" s="9"/>
      <c r="Y240" s="9"/>
      <c r="Z240" s="9"/>
      <c r="AA240" s="9"/>
      <c r="AB240" s="9"/>
      <c r="AC240" s="9"/>
      <c r="AD240" s="119" cm="1">
        <f t="array" ref="AD240">'ادخال البيانات'!E250</f>
        <v>0</v>
      </c>
      <c r="AE240" s="119" cm="1">
        <f t="array" ref="AE240">'ادخال البيانات'!H250</f>
        <v>0</v>
      </c>
      <c r="AF240" s="119" cm="1">
        <f t="array" ref="AF240">'ادخال البيانات'!K250</f>
        <v>0</v>
      </c>
      <c r="AG240" s="119" cm="1">
        <f t="array" ref="AG240">'ادخال البيانات'!N250</f>
        <v>0</v>
      </c>
      <c r="AH240" s="119" cm="1">
        <f t="array" ref="AH240">'ادخال البيانات'!Q250</f>
        <v>0</v>
      </c>
      <c r="AI240" s="119" cm="1">
        <f t="array" ref="AI240">'ادخال البيانات'!T250</f>
        <v>0</v>
      </c>
      <c r="AJ240" s="119" cm="1">
        <f t="array" ref="AJ240">'ادخال البيانات'!W250</f>
        <v>0</v>
      </c>
      <c r="AK240" s="119" cm="1">
        <f t="array" ref="AK240">'ادخال البيانات'!Z250</f>
        <v>0</v>
      </c>
      <c r="AL240" s="119" cm="1">
        <f t="array" ref="AL240">'ادخال البيانات'!AC250</f>
        <v>0</v>
      </c>
    </row>
    <row r="241" ht="13.8" customHeight="1">
      <c r="A241" s="9"/>
      <c r="B241" s="9"/>
      <c r="C241" s="9"/>
      <c r="D241" s="9"/>
      <c r="E241" s="9"/>
      <c r="F241" s="9"/>
      <c r="G241" s="9"/>
      <c r="H241" s="9"/>
      <c r="I241" s="9"/>
      <c r="J241" s="9"/>
      <c r="K241" s="9"/>
      <c r="L241" s="9"/>
      <c r="M241" s="9"/>
      <c r="N241" s="9"/>
      <c r="O241" s="9"/>
      <c r="P241" s="9"/>
      <c r="Q241" s="9"/>
      <c r="R241" s="9"/>
      <c r="S241" s="9"/>
      <c r="T241" s="9"/>
      <c r="U241" s="9"/>
      <c r="V241" s="9"/>
      <c r="W241" s="9"/>
      <c r="X241" s="9"/>
      <c r="Y241" s="9"/>
      <c r="Z241" s="9"/>
      <c r="AA241" s="9"/>
      <c r="AB241" s="9"/>
      <c r="AC241" s="9"/>
      <c r="AD241" s="119" cm="1">
        <f t="array" ref="AD241">'ادخال البيانات'!E251</f>
        <v>0</v>
      </c>
      <c r="AE241" s="119" cm="1">
        <f t="array" ref="AE241">'ادخال البيانات'!H251</f>
        <v>0</v>
      </c>
      <c r="AF241" s="119" cm="1">
        <f t="array" ref="AF241">'ادخال البيانات'!K251</f>
        <v>0</v>
      </c>
      <c r="AG241" s="119" cm="1">
        <f t="array" ref="AG241">'ادخال البيانات'!N251</f>
        <v>0</v>
      </c>
      <c r="AH241" s="119" cm="1">
        <f t="array" ref="AH241">'ادخال البيانات'!Q251</f>
        <v>0</v>
      </c>
      <c r="AI241" s="119" cm="1">
        <f t="array" ref="AI241">'ادخال البيانات'!T251</f>
        <v>0</v>
      </c>
      <c r="AJ241" s="119" cm="1">
        <f t="array" ref="AJ241">'ادخال البيانات'!W251</f>
        <v>0</v>
      </c>
      <c r="AK241" s="119" cm="1">
        <f t="array" ref="AK241">'ادخال البيانات'!Z251</f>
        <v>0</v>
      </c>
      <c r="AL241" s="119" cm="1">
        <f t="array" ref="AL241">'ادخال البيانات'!AC251</f>
        <v>0</v>
      </c>
    </row>
    <row r="242" ht="13.8" customHeight="1">
      <c r="A242" s="9"/>
      <c r="B242" s="9"/>
      <c r="C242" s="9"/>
      <c r="D242" s="9"/>
      <c r="E242" s="9"/>
      <c r="F242" s="9"/>
      <c r="G242" s="9"/>
      <c r="H242" s="9"/>
      <c r="I242" s="9"/>
      <c r="J242" s="9"/>
      <c r="K242" s="9"/>
      <c r="L242" s="9"/>
      <c r="M242" s="9"/>
      <c r="N242" s="9"/>
      <c r="O242" s="9"/>
      <c r="P242" s="9"/>
      <c r="Q242" s="9"/>
      <c r="R242" s="9"/>
      <c r="S242" s="9"/>
      <c r="T242" s="9"/>
      <c r="U242" s="9"/>
      <c r="V242" s="9"/>
      <c r="W242" s="9"/>
      <c r="X242" s="9"/>
      <c r="Y242" s="9"/>
      <c r="Z242" s="9"/>
      <c r="AA242" s="9"/>
      <c r="AB242" s="9"/>
      <c r="AC242" s="9"/>
      <c r="AD242" s="9"/>
      <c r="AE242" s="9"/>
      <c r="AF242" s="9"/>
      <c r="AG242" s="9"/>
      <c r="AH242" s="9"/>
      <c r="AI242" s="9"/>
      <c r="AJ242" s="9"/>
      <c r="AK242" s="9"/>
      <c r="AL242" s="9"/>
    </row>
    <row r="243" ht="13.8" customHeight="1">
      <c r="A243" s="9"/>
      <c r="B243" s="9"/>
      <c r="C243" s="9"/>
      <c r="D243" s="9"/>
      <c r="E243" s="9"/>
      <c r="F243" s="9"/>
      <c r="G243" s="9"/>
      <c r="H243" s="9"/>
      <c r="I243" s="9"/>
      <c r="J243" s="9"/>
      <c r="K243" s="9"/>
      <c r="L243" s="9"/>
      <c r="M243" s="9"/>
      <c r="N243" s="9"/>
      <c r="O243" s="9"/>
      <c r="P243" s="9"/>
      <c r="Q243" s="9"/>
      <c r="R243" s="9"/>
      <c r="S243" s="9"/>
      <c r="T243" s="9"/>
      <c r="U243" s="9"/>
      <c r="V243" s="9"/>
      <c r="W243" s="9"/>
      <c r="X243" s="9"/>
      <c r="Y243" s="9"/>
      <c r="Z243" s="9"/>
      <c r="AA243" s="9"/>
      <c r="AB243" s="9"/>
      <c r="AC243" s="9"/>
      <c r="AD243" s="9"/>
      <c r="AE243" s="9"/>
      <c r="AF243" s="9"/>
      <c r="AG243" s="9"/>
      <c r="AH243" s="9"/>
      <c r="AI243" s="9"/>
      <c r="AJ243" s="9"/>
      <c r="AK243" s="9"/>
      <c r="AL243" s="9"/>
    </row>
    <row r="244" ht="13.8" customHeight="1">
      <c r="A244" s="9"/>
      <c r="B244" s="9"/>
      <c r="C244" s="9"/>
      <c r="D244" s="9"/>
      <c r="E244" s="9"/>
      <c r="F244" s="9"/>
      <c r="G244" s="9"/>
      <c r="H244" s="9"/>
      <c r="I244" s="9"/>
      <c r="J244" s="9"/>
      <c r="K244" s="9"/>
      <c r="L244" s="9"/>
      <c r="M244" s="9"/>
      <c r="N244" s="9"/>
      <c r="O244" s="9"/>
      <c r="P244" s="9"/>
      <c r="Q244" s="9"/>
      <c r="R244" s="9"/>
      <c r="S244" s="9"/>
      <c r="T244" s="9"/>
      <c r="U244" s="9"/>
      <c r="V244" s="9"/>
      <c r="W244" s="9"/>
      <c r="X244" s="9"/>
      <c r="Y244" s="9"/>
      <c r="Z244" s="9"/>
      <c r="AA244" s="9"/>
      <c r="AB244" s="9"/>
      <c r="AC244" s="9"/>
      <c r="AD244" s="9"/>
      <c r="AE244" s="9"/>
      <c r="AF244" s="9"/>
      <c r="AG244" s="9"/>
      <c r="AH244" s="9"/>
      <c r="AI244" s="9"/>
      <c r="AJ244" s="9"/>
      <c r="AK244" s="9"/>
      <c r="AL244" s="9"/>
    </row>
    <row r="245" ht="13.8" customHeight="1">
      <c r="A245" s="9"/>
      <c r="B245" s="9"/>
      <c r="C245" s="9"/>
      <c r="D245" s="9"/>
      <c r="E245" s="9"/>
      <c r="F245" s="9"/>
      <c r="G245" s="9"/>
      <c r="H245" s="9"/>
      <c r="I245" s="9"/>
      <c r="J245" s="9"/>
      <c r="K245" s="9"/>
      <c r="L245" s="9"/>
      <c r="M245" s="9"/>
      <c r="N245" s="9"/>
      <c r="O245" s="9"/>
      <c r="P245" s="9"/>
      <c r="Q245" s="9"/>
      <c r="R245" s="9"/>
      <c r="S245" s="9"/>
      <c r="T245" s="9"/>
      <c r="U245" s="9"/>
      <c r="V245" s="9"/>
      <c r="W245" s="9"/>
      <c r="X245" s="9"/>
      <c r="Y245" s="9"/>
      <c r="Z245" s="9"/>
      <c r="AA245" s="9"/>
      <c r="AB245" s="9"/>
      <c r="AC245" s="9"/>
      <c r="AD245" s="9"/>
      <c r="AE245" s="9"/>
      <c r="AF245" s="9"/>
      <c r="AG245" s="9"/>
      <c r="AH245" s="9"/>
      <c r="AI245" s="9"/>
      <c r="AJ245" s="9"/>
      <c r="AK245" s="9"/>
      <c r="AL245" s="9"/>
    </row>
    <row r="246" ht="13.8" customHeight="1">
      <c r="A246" s="9"/>
      <c r="B246" s="9"/>
      <c r="C246" s="9"/>
      <c r="D246" s="9"/>
      <c r="E246" s="9"/>
      <c r="F246" s="9"/>
      <c r="G246" s="9"/>
      <c r="H246" s="9"/>
      <c r="I246" s="9"/>
      <c r="J246" s="9"/>
      <c r="K246" s="9"/>
      <c r="L246" s="9"/>
      <c r="M246" s="9"/>
      <c r="N246" s="9"/>
      <c r="O246" s="9"/>
      <c r="P246" s="9"/>
      <c r="Q246" s="9"/>
      <c r="R246" s="9"/>
      <c r="S246" s="9"/>
      <c r="T246" s="9"/>
      <c r="U246" s="9"/>
      <c r="V246" s="9"/>
      <c r="W246" s="9"/>
      <c r="X246" s="9"/>
      <c r="Y246" s="9"/>
      <c r="Z246" s="9"/>
      <c r="AA246" s="9"/>
      <c r="AB246" s="9"/>
      <c r="AC246" s="9"/>
      <c r="AD246" s="9"/>
      <c r="AE246" s="9"/>
      <c r="AF246" s="9"/>
      <c r="AG246" s="9"/>
      <c r="AH246" s="9"/>
      <c r="AI246" s="9"/>
      <c r="AJ246" s="9"/>
      <c r="AK246" s="9"/>
      <c r="AL246" s="9"/>
    </row>
    <row r="247" ht="13.8" customHeight="1">
      <c r="A247" s="9"/>
      <c r="B247" s="9"/>
      <c r="C247" s="9"/>
      <c r="D247" s="9"/>
      <c r="E247" s="9"/>
      <c r="F247" s="9"/>
      <c r="G247" s="9"/>
      <c r="H247" s="9"/>
      <c r="I247" s="9"/>
      <c r="J247" s="9"/>
      <c r="K247" s="9"/>
      <c r="L247" s="9"/>
      <c r="M247" s="9"/>
      <c r="N247" s="9"/>
      <c r="O247" s="9"/>
      <c r="P247" s="9"/>
      <c r="Q247" s="9"/>
      <c r="R247" s="9"/>
      <c r="S247" s="9"/>
      <c r="T247" s="9"/>
      <c r="U247" s="9"/>
      <c r="V247" s="9"/>
      <c r="W247" s="9"/>
      <c r="X247" s="9"/>
      <c r="Y247" s="9"/>
      <c r="Z247" s="9"/>
      <c r="AA247" s="9"/>
      <c r="AB247" s="9"/>
      <c r="AC247" s="9"/>
      <c r="AD247" s="9"/>
      <c r="AE247" s="9"/>
      <c r="AF247" s="9"/>
      <c r="AG247" s="9"/>
      <c r="AH247" s="9"/>
      <c r="AI247" s="9"/>
      <c r="AJ247" s="9"/>
      <c r="AK247" s="9"/>
      <c r="AL247" s="9"/>
    </row>
    <row r="248" ht="13.8" customHeight="1">
      <c r="A248" s="9"/>
      <c r="B248" s="9"/>
      <c r="C248" s="9"/>
      <c r="D248" s="9"/>
      <c r="E248" s="9"/>
      <c r="F248" s="9"/>
      <c r="G248" s="9"/>
      <c r="H248" s="9"/>
      <c r="I248" s="9"/>
      <c r="J248" s="9"/>
      <c r="K248" s="9"/>
      <c r="L248" s="9"/>
      <c r="M248" s="9"/>
      <c r="N248" s="9"/>
      <c r="O248" s="9"/>
      <c r="P248" s="9"/>
      <c r="Q248" s="9"/>
      <c r="R248" s="9"/>
      <c r="S248" s="9"/>
      <c r="T248" s="9"/>
      <c r="U248" s="9"/>
      <c r="V248" s="9"/>
      <c r="W248" s="9"/>
      <c r="X248" s="9"/>
      <c r="Y248" s="9"/>
      <c r="Z248" s="9"/>
      <c r="AA248" s="9"/>
      <c r="AB248" s="9"/>
      <c r="AC248" s="9"/>
      <c r="AD248" s="9"/>
      <c r="AE248" s="9"/>
      <c r="AF248" s="9"/>
      <c r="AG248" s="9"/>
      <c r="AH248" s="9"/>
      <c r="AI248" s="9"/>
      <c r="AJ248" s="9"/>
      <c r="AK248" s="9"/>
      <c r="AL248" s="9"/>
    </row>
    <row r="249" ht="13.8" customHeight="1">
      <c r="A249" s="9"/>
      <c r="B249" s="9"/>
      <c r="C249" s="9"/>
      <c r="D249" s="9"/>
      <c r="E249" s="9"/>
      <c r="F249" s="9"/>
      <c r="G249" s="9"/>
      <c r="H249" s="9"/>
      <c r="I249" s="9"/>
      <c r="J249" s="9"/>
      <c r="K249" s="9"/>
      <c r="L249" s="9"/>
      <c r="M249" s="9"/>
      <c r="N249" s="9"/>
      <c r="O249" s="9"/>
      <c r="P249" s="9"/>
      <c r="Q249" s="9"/>
      <c r="R249" s="9"/>
      <c r="S249" s="9"/>
      <c r="T249" s="9"/>
      <c r="U249" s="9"/>
      <c r="V249" s="9"/>
      <c r="W249" s="9"/>
      <c r="X249" s="9"/>
      <c r="Y249" s="9"/>
      <c r="Z249" s="9"/>
      <c r="AA249" s="9"/>
      <c r="AB249" s="9"/>
      <c r="AC249" s="9"/>
      <c r="AD249" s="9"/>
      <c r="AE249" s="9"/>
      <c r="AF249" s="9"/>
      <c r="AG249" s="9"/>
      <c r="AH249" s="9"/>
      <c r="AI249" s="9"/>
      <c r="AJ249" s="9"/>
      <c r="AK249" s="9"/>
      <c r="AL249" s="9"/>
    </row>
  </sheetData>
  <mergeCells count="100">
    <mergeCell ref="G3:I3"/>
    <mergeCell ref="G4:I4"/>
    <mergeCell ref="E3:F5"/>
    <mergeCell ref="D15:F15"/>
    <mergeCell ref="D1:F1"/>
    <mergeCell ref="B3:D3"/>
    <mergeCell ref="B4:D4"/>
    <mergeCell ref="B5:D5"/>
    <mergeCell ref="B6:D6"/>
    <mergeCell ref="B9:C9"/>
    <mergeCell ref="G10:I10"/>
    <mergeCell ref="B13:C13"/>
    <mergeCell ref="D13:F13"/>
    <mergeCell ref="D14:F14"/>
    <mergeCell ref="D16:F16"/>
    <mergeCell ref="D17:F17"/>
    <mergeCell ref="D18:F18"/>
    <mergeCell ref="B20:C20"/>
    <mergeCell ref="B37:C37"/>
    <mergeCell ref="C51:E51"/>
    <mergeCell ref="C40:E40"/>
    <mergeCell ref="C41:E41"/>
    <mergeCell ref="C42:E42"/>
    <mergeCell ref="C43:E43"/>
    <mergeCell ref="C44:E44"/>
    <mergeCell ref="C45:E45"/>
    <mergeCell ref="C46:E46"/>
    <mergeCell ref="C47:E47"/>
    <mergeCell ref="C48:E48"/>
    <mergeCell ref="C49:E49"/>
    <mergeCell ref="C50:E50"/>
    <mergeCell ref="C63:E63"/>
    <mergeCell ref="C52:E52"/>
    <mergeCell ref="C53:E53"/>
    <mergeCell ref="C56:E56"/>
    <mergeCell ref="C57:E57"/>
    <mergeCell ref="C54:E54"/>
    <mergeCell ref="C55:E55"/>
    <mergeCell ref="C58:E58"/>
    <mergeCell ref="C59:E59"/>
    <mergeCell ref="C60:E60"/>
    <mergeCell ref="C61:E61"/>
    <mergeCell ref="C62:E62"/>
    <mergeCell ref="C75:E75"/>
    <mergeCell ref="C64:E64"/>
    <mergeCell ref="C65:E65"/>
    <mergeCell ref="C66:E66"/>
    <mergeCell ref="C67:E67"/>
    <mergeCell ref="C68:E68"/>
    <mergeCell ref="C69:E69"/>
    <mergeCell ref="C70:E70"/>
    <mergeCell ref="C71:E71"/>
    <mergeCell ref="C72:E72"/>
    <mergeCell ref="C73:E73"/>
    <mergeCell ref="C74:E74"/>
    <mergeCell ref="C87:E87"/>
    <mergeCell ref="C76:E76"/>
    <mergeCell ref="C77:E77"/>
    <mergeCell ref="C78:E78"/>
    <mergeCell ref="C79:E79"/>
    <mergeCell ref="C80:E80"/>
    <mergeCell ref="C81:E81"/>
    <mergeCell ref="C82:E82"/>
    <mergeCell ref="C83:E83"/>
    <mergeCell ref="C84:E84"/>
    <mergeCell ref="C85:E85"/>
    <mergeCell ref="C86:E86"/>
    <mergeCell ref="C99:E99"/>
    <mergeCell ref="C88:E88"/>
    <mergeCell ref="C89:E89"/>
    <mergeCell ref="C90:E90"/>
    <mergeCell ref="C91:E91"/>
    <mergeCell ref="C92:E92"/>
    <mergeCell ref="C93:E93"/>
    <mergeCell ref="C94:E94"/>
    <mergeCell ref="C95:E95"/>
    <mergeCell ref="C96:E96"/>
    <mergeCell ref="C97:E97"/>
    <mergeCell ref="C98:E98"/>
    <mergeCell ref="C101:E101"/>
    <mergeCell ref="C102:E102"/>
    <mergeCell ref="C103:E103"/>
    <mergeCell ref="C104:E104"/>
    <mergeCell ref="C105:E105"/>
    <mergeCell ref="C118:E118"/>
    <mergeCell ref="C39:E39"/>
    <mergeCell ref="G11:I11"/>
    <mergeCell ref="C112:E112"/>
    <mergeCell ref="C113:E113"/>
    <mergeCell ref="C114:E114"/>
    <mergeCell ref="C115:E115"/>
    <mergeCell ref="C116:E116"/>
    <mergeCell ref="C117:E117"/>
    <mergeCell ref="C106:E106"/>
    <mergeCell ref="C107:E107"/>
    <mergeCell ref="C108:E108"/>
    <mergeCell ref="C109:E109"/>
    <mergeCell ref="C110:E110"/>
    <mergeCell ref="C111:E111"/>
    <mergeCell ref="C100:E100"/>
  </mergeCells>
  <pageMargins left="0.7" right="0.7" top="0.75" bottom="0.75" header="0.3" footer="0.3"/>
  <pageSetup firstPageNumber="1" fitToHeight="1" fitToWidth="1" scale="100" useFirstPageNumber="0" orientation="portrait" pageOrder="downThenOver"/>
  <headerFooter>
    <oddFooter>&amp;C&amp;"Geeza Pro Regular,Regular"&amp;12&amp;K000000&amp;P</oddFooter>
  </headerFooter>
  <drawing r:id="rId1"/>
</worksheet>
</file>

<file path=xl/worksheets/sheet21.xml><?xml version="1.0" encoding="utf-8"?>
<worksheet xmlns:r="http://schemas.openxmlformats.org/officeDocument/2006/relationships" xmlns="http://schemas.openxmlformats.org/spreadsheetml/2006/main">
  <dimension ref="A1:E10"/>
  <sheetViews>
    <sheetView workbookViewId="0" showGridLines="0" rightToLeft="1" defaultGridColor="1"/>
  </sheetViews>
  <sheetFormatPr defaultColWidth="8.83333" defaultRowHeight="13.8" customHeight="1" outlineLevelRow="0" outlineLevelCol="0"/>
  <cols>
    <col min="1" max="5" width="8.85156" style="408" customWidth="1"/>
    <col min="6" max="16384" width="8.85156" style="408" customWidth="1"/>
  </cols>
  <sheetData>
    <row r="1" ht="14.6" customHeight="1">
      <c r="A1" s="9"/>
      <c r="B1" s="9"/>
      <c r="C1" s="9"/>
      <c r="D1" s="9"/>
      <c r="E1" s="9"/>
    </row>
    <row r="2" ht="14.6" customHeight="1">
      <c r="A2" s="9"/>
      <c r="B2" s="9"/>
      <c r="C2" s="9"/>
      <c r="D2" s="9"/>
      <c r="E2" s="9"/>
    </row>
    <row r="3" ht="14.6" customHeight="1">
      <c r="A3" s="9"/>
      <c r="B3" s="9"/>
      <c r="C3" s="9"/>
      <c r="D3" s="9"/>
      <c r="E3" s="9"/>
    </row>
    <row r="4" ht="14.6" customHeight="1">
      <c r="A4" s="9"/>
      <c r="B4" s="9"/>
      <c r="C4" s="9"/>
      <c r="D4" s="9"/>
      <c r="E4" s="9"/>
    </row>
    <row r="5" ht="14.6" customHeight="1">
      <c r="A5" s="9"/>
      <c r="B5" s="9"/>
      <c r="C5" s="9"/>
      <c r="D5" s="9"/>
      <c r="E5" s="9"/>
    </row>
    <row r="6" ht="14.6" customHeight="1">
      <c r="A6" s="9"/>
      <c r="B6" s="9"/>
      <c r="C6" s="9"/>
      <c r="D6" s="9"/>
      <c r="E6" s="9"/>
    </row>
    <row r="7" ht="14.6" customHeight="1">
      <c r="A7" s="9"/>
      <c r="B7" s="9"/>
      <c r="C7" s="9"/>
      <c r="D7" s="9"/>
      <c r="E7" s="9"/>
    </row>
    <row r="8" ht="14.6" customHeight="1">
      <c r="A8" s="9"/>
      <c r="B8" s="9"/>
      <c r="C8" s="9"/>
      <c r="D8" s="9"/>
      <c r="E8" s="9"/>
    </row>
    <row r="9" ht="14.6" customHeight="1">
      <c r="A9" s="9"/>
      <c r="B9" s="9"/>
      <c r="C9" s="9"/>
      <c r="D9" s="9"/>
      <c r="E9" s="9"/>
    </row>
    <row r="10" ht="14.6" customHeight="1">
      <c r="A10" s="9"/>
      <c r="B10" s="9"/>
      <c r="C10" s="9"/>
      <c r="D10" s="9"/>
      <c r="E10" s="9"/>
    </row>
  </sheetData>
  <pageMargins left="0.7" right="0.7" top="0.75" bottom="0.75" header="0.3" footer="0.3"/>
  <pageSetup firstPageNumber="1" fitToHeight="1" fitToWidth="1" scale="100" useFirstPageNumber="0" orientation="portrait" pageOrder="downThenOver"/>
  <headerFooter>
    <oddFooter>&amp;C&amp;"Geeza Pro Regular,Regular"&amp;12&amp;K000000&amp;P</oddFooter>
  </headerFooter>
</worksheet>
</file>

<file path=xl/worksheets/sheet22.xml><?xml version="1.0" encoding="utf-8"?>
<worksheet xmlns:r="http://schemas.openxmlformats.org/officeDocument/2006/relationships" xmlns="http://schemas.openxmlformats.org/spreadsheetml/2006/main">
  <dimension ref="A1:E10"/>
  <sheetViews>
    <sheetView workbookViewId="0" showGridLines="0" rightToLeft="1" defaultGridColor="1"/>
  </sheetViews>
  <sheetFormatPr defaultColWidth="8.83333" defaultRowHeight="13.8" customHeight="1" outlineLevelRow="0" outlineLevelCol="0"/>
  <cols>
    <col min="1" max="5" width="8.85156" style="409" customWidth="1"/>
    <col min="6" max="16384" width="8.85156" style="409" customWidth="1"/>
  </cols>
  <sheetData>
    <row r="1" ht="14.6" customHeight="1">
      <c r="A1" s="9"/>
      <c r="B1" s="9"/>
      <c r="C1" s="9"/>
      <c r="D1" s="9"/>
      <c r="E1" s="9"/>
    </row>
    <row r="2" ht="14.6" customHeight="1">
      <c r="A2" s="9"/>
      <c r="B2" s="9"/>
      <c r="C2" s="9"/>
      <c r="D2" s="9"/>
      <c r="E2" s="9"/>
    </row>
    <row r="3" ht="14.6" customHeight="1">
      <c r="A3" s="9"/>
      <c r="B3" s="9"/>
      <c r="C3" s="9"/>
      <c r="D3" s="9"/>
      <c r="E3" s="9"/>
    </row>
    <row r="4" ht="14.6" customHeight="1">
      <c r="A4" s="9"/>
      <c r="B4" s="9"/>
      <c r="C4" s="9"/>
      <c r="D4" s="9"/>
      <c r="E4" s="9"/>
    </row>
    <row r="5" ht="14.6" customHeight="1">
      <c r="A5" s="9"/>
      <c r="B5" s="9"/>
      <c r="C5" s="9"/>
      <c r="D5" s="9"/>
      <c r="E5" s="9"/>
    </row>
    <row r="6" ht="14.6" customHeight="1">
      <c r="A6" s="9"/>
      <c r="B6" s="9"/>
      <c r="C6" s="9"/>
      <c r="D6" s="9"/>
      <c r="E6" s="9"/>
    </row>
    <row r="7" ht="14.6" customHeight="1">
      <c r="A7" s="9"/>
      <c r="B7" s="9"/>
      <c r="C7" s="9"/>
      <c r="D7" s="9"/>
      <c r="E7" s="9"/>
    </row>
    <row r="8" ht="14.6" customHeight="1">
      <c r="A8" s="9"/>
      <c r="B8" s="9"/>
      <c r="C8" s="9"/>
      <c r="D8" s="9"/>
      <c r="E8" s="9"/>
    </row>
    <row r="9" ht="14.6" customHeight="1">
      <c r="A9" s="9"/>
      <c r="B9" s="9"/>
      <c r="C9" s="9"/>
      <c r="D9" s="9"/>
      <c r="E9" s="9"/>
    </row>
    <row r="10" ht="14.6" customHeight="1">
      <c r="A10" s="9"/>
      <c r="B10" s="9"/>
      <c r="C10" s="9"/>
      <c r="D10" s="9"/>
      <c r="E10" s="9"/>
    </row>
  </sheetData>
  <pageMargins left="0.7" right="0.7" top="0.75" bottom="0.75" header="0.3" footer="0.3"/>
  <pageSetup firstPageNumber="1" fitToHeight="1" fitToWidth="1" scale="100" useFirstPageNumber="0" orientation="portrait" pageOrder="downThenOver"/>
  <headerFooter>
    <oddFooter>&amp;C&amp;"Geeza Pro Regular,Regular"&amp;12&amp;K000000&amp;P</oddFooter>
  </headerFooter>
</worksheet>
</file>

<file path=xl/worksheets/sheet23.xml><?xml version="1.0" encoding="utf-8"?>
<worksheet xmlns:r="http://schemas.openxmlformats.org/officeDocument/2006/relationships" xmlns="http://schemas.openxmlformats.org/spreadsheetml/2006/main">
  <dimension ref="A1:P26"/>
  <sheetViews>
    <sheetView workbookViewId="0" showGridLines="0" rightToLeft="1" defaultGridColor="1"/>
  </sheetViews>
  <sheetFormatPr defaultColWidth="8.83333" defaultRowHeight="13.8" customHeight="1" outlineLevelRow="0" outlineLevelCol="0"/>
  <cols>
    <col min="1" max="1" width="4.17188" style="410" customWidth="1"/>
    <col min="2" max="2" hidden="1" width="8.83333" style="410" customWidth="1"/>
    <col min="3" max="3" width="1.35156" style="410" customWidth="1"/>
    <col min="4" max="16" width="9" style="410" customWidth="1"/>
    <col min="17" max="16384" width="8.85156" style="410" customWidth="1"/>
  </cols>
  <sheetData>
    <row r="1" ht="14.4" customHeight="1">
      <c r="A1" s="411"/>
      <c r="B1" s="412"/>
      <c r="C1" s="412"/>
      <c r="D1" s="413"/>
      <c r="E1" s="413"/>
      <c r="F1" s="413"/>
      <c r="G1" s="413"/>
      <c r="H1" s="413"/>
      <c r="I1" s="413"/>
      <c r="J1" s="413"/>
      <c r="K1" s="413"/>
      <c r="L1" s="413"/>
      <c r="M1" s="413"/>
      <c r="N1" s="413"/>
      <c r="O1" s="413"/>
      <c r="P1" s="414"/>
    </row>
    <row r="2" ht="13.8" customHeight="1">
      <c r="A2" s="415"/>
      <c r="B2" s="416"/>
      <c r="C2" s="417"/>
      <c r="D2" s="36"/>
      <c r="E2" s="37"/>
      <c r="F2" s="37"/>
      <c r="G2" s="37"/>
      <c r="H2" s="37"/>
      <c r="I2" s="37"/>
      <c r="J2" s="37"/>
      <c r="K2" s="37"/>
      <c r="L2" s="37"/>
      <c r="M2" s="37"/>
      <c r="N2" s="37"/>
      <c r="O2" s="38"/>
      <c r="P2" s="418"/>
    </row>
    <row r="3" ht="13.8" customHeight="1">
      <c r="A3" s="415"/>
      <c r="B3" s="419"/>
      <c r="C3" s="417"/>
      <c r="D3" s="48"/>
      <c r="E3" s="49"/>
      <c r="F3" s="49"/>
      <c r="G3" s="49"/>
      <c r="H3" s="49"/>
      <c r="I3" s="49"/>
      <c r="J3" s="49"/>
      <c r="K3" s="49"/>
      <c r="L3" s="49"/>
      <c r="M3" s="49"/>
      <c r="N3" s="49"/>
      <c r="O3" s="51"/>
      <c r="P3" s="418"/>
    </row>
    <row r="4" ht="13.8" customHeight="1">
      <c r="A4" s="415"/>
      <c r="B4" s="419"/>
      <c r="C4" s="417"/>
      <c r="D4" s="48"/>
      <c r="E4" s="49"/>
      <c r="F4" s="49"/>
      <c r="G4" s="49"/>
      <c r="H4" s="49"/>
      <c r="I4" s="49"/>
      <c r="J4" s="49"/>
      <c r="K4" s="49"/>
      <c r="L4" s="49"/>
      <c r="M4" s="49"/>
      <c r="N4" s="49"/>
      <c r="O4" s="51"/>
      <c r="P4" s="418"/>
    </row>
    <row r="5" ht="13.8" customHeight="1">
      <c r="A5" s="415"/>
      <c r="B5" s="419"/>
      <c r="C5" s="417"/>
      <c r="D5" s="48"/>
      <c r="E5" s="49"/>
      <c r="F5" s="49"/>
      <c r="G5" s="49"/>
      <c r="H5" s="49"/>
      <c r="I5" s="49"/>
      <c r="J5" s="49"/>
      <c r="K5" s="49"/>
      <c r="L5" s="49"/>
      <c r="M5" s="49"/>
      <c r="N5" s="49"/>
      <c r="O5" s="51"/>
      <c r="P5" s="418"/>
    </row>
    <row r="6" ht="13.8" customHeight="1">
      <c r="A6" s="415"/>
      <c r="B6" s="419"/>
      <c r="C6" s="417"/>
      <c r="D6" s="48"/>
      <c r="E6" s="49"/>
      <c r="F6" s="49"/>
      <c r="G6" s="49"/>
      <c r="H6" s="49"/>
      <c r="I6" s="49"/>
      <c r="J6" s="49"/>
      <c r="K6" s="49"/>
      <c r="L6" s="49"/>
      <c r="M6" s="49"/>
      <c r="N6" s="49"/>
      <c r="O6" s="51"/>
      <c r="P6" s="418"/>
    </row>
    <row r="7" ht="13.8" customHeight="1">
      <c r="A7" s="415"/>
      <c r="B7" s="419"/>
      <c r="C7" s="417"/>
      <c r="D7" s="48"/>
      <c r="E7" s="49"/>
      <c r="F7" s="49"/>
      <c r="G7" s="49"/>
      <c r="H7" s="49"/>
      <c r="I7" s="49"/>
      <c r="J7" s="49"/>
      <c r="K7" s="49"/>
      <c r="L7" s="49"/>
      <c r="M7" s="49"/>
      <c r="N7" s="49"/>
      <c r="O7" s="51"/>
      <c r="P7" s="418"/>
    </row>
    <row r="8" ht="13.8" customHeight="1">
      <c r="A8" s="415"/>
      <c r="B8" s="419"/>
      <c r="C8" s="417"/>
      <c r="D8" s="48"/>
      <c r="E8" s="420"/>
      <c r="F8" s="420"/>
      <c r="G8" s="49"/>
      <c r="H8" t="s" s="421">
        <v>94</v>
      </c>
      <c r="I8" s="41"/>
      <c r="J8" s="41"/>
      <c r="K8" s="41"/>
      <c r="L8" s="49"/>
      <c r="M8" s="422"/>
      <c r="N8" s="422"/>
      <c r="O8" s="51"/>
      <c r="P8" s="418"/>
    </row>
    <row r="9" ht="13.8" customHeight="1">
      <c r="A9" s="415"/>
      <c r="B9" s="419"/>
      <c r="C9" s="417"/>
      <c r="D9" s="48"/>
      <c r="E9" s="420"/>
      <c r="F9" s="420"/>
      <c r="G9" s="49"/>
      <c r="H9" s="49"/>
      <c r="I9" s="49"/>
      <c r="J9" s="49"/>
      <c r="K9" s="49"/>
      <c r="L9" s="49"/>
      <c r="M9" s="49"/>
      <c r="N9" s="49"/>
      <c r="O9" s="51"/>
      <c r="P9" s="418"/>
    </row>
    <row r="10" ht="13.8" customHeight="1">
      <c r="A10" s="415"/>
      <c r="B10" s="419"/>
      <c r="C10" s="417"/>
      <c r="D10" s="48"/>
      <c r="E10" t="s" s="423">
        <v>95</v>
      </c>
      <c r="F10" s="424"/>
      <c r="G10" s="49"/>
      <c r="H10" s="49"/>
      <c r="I10" s="49"/>
      <c r="J10" s="49"/>
      <c r="K10" s="49"/>
      <c r="L10" s="49"/>
      <c r="M10" s="49"/>
      <c r="N10" s="49"/>
      <c r="O10" s="51"/>
      <c r="P10" s="418"/>
    </row>
    <row r="11" ht="13.8" customHeight="1">
      <c r="A11" s="415"/>
      <c r="B11" s="419"/>
      <c r="C11" s="417"/>
      <c r="D11" s="48"/>
      <c r="E11" s="49"/>
      <c r="F11" s="425">
        <v>1</v>
      </c>
      <c r="G11" t="s" s="426">
        <v>96</v>
      </c>
      <c r="H11" s="427"/>
      <c r="I11" s="427"/>
      <c r="J11" s="427"/>
      <c r="K11" s="427"/>
      <c r="L11" s="427"/>
      <c r="M11" s="427"/>
      <c r="N11" s="427"/>
      <c r="O11" s="51"/>
      <c r="P11" s="418"/>
    </row>
    <row r="12" ht="13.8" customHeight="1">
      <c r="A12" s="415"/>
      <c r="B12" s="419"/>
      <c r="C12" s="417"/>
      <c r="D12" s="48"/>
      <c r="E12" s="49"/>
      <c r="F12" s="425">
        <v>2</v>
      </c>
      <c r="G12" t="s" s="426">
        <v>97</v>
      </c>
      <c r="H12" s="427"/>
      <c r="I12" s="427"/>
      <c r="J12" s="427"/>
      <c r="K12" s="427"/>
      <c r="L12" s="427"/>
      <c r="M12" s="427"/>
      <c r="N12" s="427"/>
      <c r="O12" s="51"/>
      <c r="P12" s="418"/>
    </row>
    <row r="13" ht="13.8" customHeight="1">
      <c r="A13" s="415"/>
      <c r="B13" s="419"/>
      <c r="C13" s="417"/>
      <c r="D13" s="48"/>
      <c r="E13" s="49"/>
      <c r="F13" s="425">
        <v>3</v>
      </c>
      <c r="G13" t="s" s="426">
        <v>98</v>
      </c>
      <c r="H13" s="427"/>
      <c r="I13" s="427"/>
      <c r="J13" s="427"/>
      <c r="K13" s="427"/>
      <c r="L13" s="427"/>
      <c r="M13" s="427"/>
      <c r="N13" s="427"/>
      <c r="O13" s="51"/>
      <c r="P13" s="418"/>
    </row>
    <row r="14" ht="13.8" customHeight="1">
      <c r="A14" s="415"/>
      <c r="B14" s="419"/>
      <c r="C14" s="417"/>
      <c r="D14" s="48"/>
      <c r="E14" s="49"/>
      <c r="F14" s="425">
        <v>4</v>
      </c>
      <c r="G14" t="s" s="428">
        <v>99</v>
      </c>
      <c r="H14" s="427"/>
      <c r="I14" s="427"/>
      <c r="J14" s="427"/>
      <c r="K14" s="427"/>
      <c r="L14" s="427"/>
      <c r="M14" s="427"/>
      <c r="N14" s="427"/>
      <c r="O14" s="51"/>
      <c r="P14" s="418"/>
    </row>
    <row r="15" ht="13.8" customHeight="1">
      <c r="A15" s="415"/>
      <c r="B15" s="429"/>
      <c r="C15" s="417"/>
      <c r="D15" s="286"/>
      <c r="E15" s="184"/>
      <c r="F15" s="430">
        <v>5</v>
      </c>
      <c r="G15" t="s" s="431">
        <v>100</v>
      </c>
      <c r="H15" s="49"/>
      <c r="I15" s="49"/>
      <c r="J15" s="49"/>
      <c r="K15" s="49"/>
      <c r="L15" s="49"/>
      <c r="M15" s="49"/>
      <c r="N15" s="49"/>
      <c r="O15" s="49"/>
      <c r="P15" s="432"/>
    </row>
    <row r="16" ht="14.25" customHeight="1">
      <c r="A16" s="415"/>
      <c r="B16" s="429"/>
      <c r="C16" s="417"/>
      <c r="D16" s="286"/>
      <c r="E16" s="184"/>
      <c r="F16" s="184"/>
      <c r="G16" t="s" s="433">
        <v>101</v>
      </c>
      <c r="H16" s="434"/>
      <c r="I16" s="434"/>
      <c r="J16" s="434"/>
      <c r="K16" s="434"/>
      <c r="L16" s="434"/>
      <c r="M16" s="434"/>
      <c r="N16" s="434"/>
      <c r="O16" s="49"/>
      <c r="P16" s="432"/>
    </row>
    <row r="17" ht="14.25" customHeight="1">
      <c r="A17" s="415"/>
      <c r="B17" s="429"/>
      <c r="C17" s="417"/>
      <c r="D17" s="286"/>
      <c r="E17" s="184"/>
      <c r="F17" s="184"/>
      <c r="G17" s="422"/>
      <c r="H17" s="422"/>
      <c r="I17" s="422"/>
      <c r="J17" s="422"/>
      <c r="K17" s="422"/>
      <c r="L17" s="422"/>
      <c r="M17" s="422"/>
      <c r="N17" s="422"/>
      <c r="O17" s="49"/>
      <c r="P17" s="432"/>
    </row>
    <row r="18" ht="14.25" customHeight="1">
      <c r="A18" s="415"/>
      <c r="B18" s="429"/>
      <c r="C18" s="417"/>
      <c r="D18" s="286"/>
      <c r="E18" s="184"/>
      <c r="F18" s="184"/>
      <c r="G18" s="422"/>
      <c r="H18" s="422"/>
      <c r="I18" s="422"/>
      <c r="J18" s="422"/>
      <c r="K18" s="422"/>
      <c r="L18" s="422"/>
      <c r="M18" s="422"/>
      <c r="N18" s="422"/>
      <c r="O18" s="49"/>
      <c r="P18" s="432"/>
    </row>
    <row r="19" ht="14.25" customHeight="1">
      <c r="A19" s="415"/>
      <c r="B19" s="429"/>
      <c r="C19" s="417"/>
      <c r="D19" s="286"/>
      <c r="E19" s="184"/>
      <c r="F19" s="184"/>
      <c r="G19" s="422"/>
      <c r="H19" s="422"/>
      <c r="I19" s="422"/>
      <c r="J19" s="422"/>
      <c r="K19" s="422"/>
      <c r="L19" s="422"/>
      <c r="M19" s="422"/>
      <c r="N19" s="422"/>
      <c r="O19" s="49"/>
      <c r="P19" s="432"/>
    </row>
    <row r="20" ht="13.8" customHeight="1">
      <c r="A20" s="415"/>
      <c r="B20" s="419"/>
      <c r="C20" s="417"/>
      <c r="D20" s="48"/>
      <c r="E20" s="49"/>
      <c r="F20" s="422"/>
      <c r="G20" s="435"/>
      <c r="H20" s="435"/>
      <c r="I20" s="435"/>
      <c r="J20" s="435"/>
      <c r="K20" s="435"/>
      <c r="L20" s="435"/>
      <c r="M20" s="435"/>
      <c r="N20" s="49"/>
      <c r="O20" s="51"/>
      <c r="P20" s="418"/>
    </row>
    <row r="21" ht="13.8" customHeight="1">
      <c r="A21" s="415"/>
      <c r="B21" s="419"/>
      <c r="C21" s="417"/>
      <c r="D21" s="48"/>
      <c r="E21" s="49"/>
      <c r="F21" s="49"/>
      <c r="G21" s="49"/>
      <c r="H21" s="49"/>
      <c r="I21" s="49"/>
      <c r="J21" s="49"/>
      <c r="K21" s="49"/>
      <c r="L21" s="49"/>
      <c r="M21" s="49"/>
      <c r="N21" s="49"/>
      <c r="O21" s="51"/>
      <c r="P21" s="418"/>
    </row>
    <row r="22" ht="13.8" customHeight="1">
      <c r="A22" s="415"/>
      <c r="B22" s="419"/>
      <c r="C22" s="417"/>
      <c r="D22" s="48"/>
      <c r="E22" s="49"/>
      <c r="F22" s="49"/>
      <c r="G22" s="49"/>
      <c r="H22" s="49"/>
      <c r="I22" s="49"/>
      <c r="J22" s="49"/>
      <c r="K22" s="49"/>
      <c r="L22" s="49"/>
      <c r="M22" s="49"/>
      <c r="N22" s="49"/>
      <c r="O22" s="51"/>
      <c r="P22" s="418"/>
    </row>
    <row r="23" ht="13.8" customHeight="1">
      <c r="A23" s="415"/>
      <c r="B23" s="419"/>
      <c r="C23" s="417"/>
      <c r="D23" s="48"/>
      <c r="E23" s="49"/>
      <c r="F23" s="49"/>
      <c r="G23" s="49"/>
      <c r="H23" s="49"/>
      <c r="I23" s="49"/>
      <c r="J23" s="49"/>
      <c r="K23" s="49"/>
      <c r="L23" s="422"/>
      <c r="M23" s="422"/>
      <c r="N23" s="422"/>
      <c r="O23" s="51"/>
      <c r="P23" s="418"/>
    </row>
    <row r="24" ht="13.8" customHeight="1">
      <c r="A24" s="415"/>
      <c r="B24" s="419"/>
      <c r="C24" s="417"/>
      <c r="D24" s="48"/>
      <c r="E24" s="49"/>
      <c r="F24" s="49"/>
      <c r="G24" s="49"/>
      <c r="H24" s="49"/>
      <c r="I24" s="49"/>
      <c r="J24" s="49"/>
      <c r="K24" s="49"/>
      <c r="L24" s="80"/>
      <c r="M24" s="80"/>
      <c r="N24" s="80"/>
      <c r="O24" s="51"/>
      <c r="P24" s="418"/>
    </row>
    <row r="25" ht="14.4" customHeight="1">
      <c r="A25" s="415"/>
      <c r="B25" s="436"/>
      <c r="C25" s="417"/>
      <c r="D25" s="437"/>
      <c r="E25" s="438"/>
      <c r="F25" s="438"/>
      <c r="G25" s="438"/>
      <c r="H25" s="438"/>
      <c r="I25" s="438"/>
      <c r="J25" s="438"/>
      <c r="K25" s="438"/>
      <c r="L25" s="438"/>
      <c r="M25" s="438"/>
      <c r="N25" s="438"/>
      <c r="O25" s="439"/>
      <c r="P25" s="418"/>
    </row>
    <row r="26" ht="13.8" customHeight="1">
      <c r="A26" s="440"/>
      <c r="B26" s="441"/>
      <c r="C26" s="441"/>
      <c r="D26" s="442"/>
      <c r="E26" s="442"/>
      <c r="F26" s="442"/>
      <c r="G26" s="442"/>
      <c r="H26" s="442"/>
      <c r="I26" s="442"/>
      <c r="J26" s="442"/>
      <c r="K26" s="442"/>
      <c r="L26" s="442"/>
      <c r="M26" s="442"/>
      <c r="N26" s="442"/>
      <c r="O26" s="442"/>
      <c r="P26" s="443"/>
    </row>
  </sheetData>
  <mergeCells count="15">
    <mergeCell ref="G19:N19"/>
    <mergeCell ref="L24:N24"/>
    <mergeCell ref="H8:K8"/>
    <mergeCell ref="E10:F10"/>
    <mergeCell ref="G11:N11"/>
    <mergeCell ref="G12:N12"/>
    <mergeCell ref="G13:N13"/>
    <mergeCell ref="G14:N14"/>
    <mergeCell ref="E8:F9"/>
    <mergeCell ref="M8:N8"/>
    <mergeCell ref="G16:N16"/>
    <mergeCell ref="G17:N17"/>
    <mergeCell ref="G20:M20"/>
    <mergeCell ref="L23:N23"/>
    <mergeCell ref="G18:N18"/>
  </mergeCells>
  <pageMargins left="0.7" right="0.7" top="0.75" bottom="0.75" header="0.3" footer="0.3"/>
  <pageSetup firstPageNumber="1" fitToHeight="1" fitToWidth="1" scale="100" useFirstPageNumber="0" orientation="portrait" pageOrder="downThenOver"/>
  <headerFooter>
    <oddFooter>&amp;C&amp;"Geeza Pro Regular,Regular"&amp;12&amp;K000000&amp;P</oddFooter>
  </headerFooter>
  <drawing r:id="rId1"/>
</worksheet>
</file>

<file path=xl/worksheets/sheet24.xml><?xml version="1.0" encoding="utf-8"?>
<worksheet xmlns:r="http://schemas.openxmlformats.org/officeDocument/2006/relationships" xmlns="http://schemas.openxmlformats.org/spreadsheetml/2006/main">
  <sheetPr>
    <pageSetUpPr fitToPage="1"/>
  </sheetPr>
  <dimension ref="A1:DG115"/>
  <sheetViews>
    <sheetView workbookViewId="0" showGridLines="0" rightToLeft="1" defaultGridColor="1"/>
  </sheetViews>
  <sheetFormatPr defaultColWidth="8.83333" defaultRowHeight="21.6" customHeight="1" outlineLevelRow="0" outlineLevelCol="0"/>
  <cols>
    <col min="1" max="56" hidden="1" width="8.83333" style="444" customWidth="1"/>
    <col min="57" max="58" width="3.5" style="444" customWidth="1"/>
    <col min="59" max="59" width="22.6719" style="444" customWidth="1"/>
    <col min="60" max="60" width="7.17188" style="444" customWidth="1"/>
    <col min="61" max="62" width="7.67188" style="444" customWidth="1"/>
    <col min="63" max="63" width="3" style="444" customWidth="1"/>
    <col min="64" max="64" width="5.5" style="444" customWidth="1"/>
    <col min="65" max="65" width="22.6719" style="444" customWidth="1"/>
    <col min="66" max="66" width="7.17188" style="444" customWidth="1"/>
    <col min="67" max="67" width="7.67188" style="444" customWidth="1"/>
    <col min="68" max="68" width="8" style="444" customWidth="1"/>
    <col min="69" max="69" width="1.35156" style="444" customWidth="1"/>
    <col min="70" max="70" width="5.5" style="444" customWidth="1"/>
    <col min="71" max="71" width="22.6719" style="444" customWidth="1"/>
    <col min="72" max="72" width="6.5" style="444" customWidth="1"/>
    <col min="73" max="74" width="9" style="444" customWidth="1"/>
    <col min="75" max="75" width="1.35156" style="444" customWidth="1"/>
    <col min="76" max="76" width="5.5" style="444" customWidth="1"/>
    <col min="77" max="77" width="22.6719" style="444" customWidth="1"/>
    <col min="78" max="78" width="6.17188" style="444" customWidth="1"/>
    <col min="79" max="79" width="9" style="444" customWidth="1"/>
    <col min="80" max="80" width="7.67188" style="444" customWidth="1"/>
    <col min="81" max="81" width="1.5" style="444" customWidth="1"/>
    <col min="82" max="82" width="5.5" style="444" customWidth="1"/>
    <col min="83" max="83" width="22.6719" style="444" customWidth="1"/>
    <col min="84" max="84" width="7.5" style="444" customWidth="1"/>
    <col min="85" max="85" width="9" style="444" customWidth="1"/>
    <col min="86" max="86" width="8.5" style="444" customWidth="1"/>
    <col min="87" max="87" width="1.35156" style="444" customWidth="1"/>
    <col min="88" max="88" width="5.5" style="444" customWidth="1"/>
    <col min="89" max="89" width="22.6719" style="444" customWidth="1"/>
    <col min="90" max="90" width="6.5" style="444" customWidth="1"/>
    <col min="91" max="92" width="9" style="444" customWidth="1"/>
    <col min="93" max="93" width="1.35156" style="444" customWidth="1"/>
    <col min="94" max="94" width="5.5" style="444" customWidth="1"/>
    <col min="95" max="95" width="22.6719" style="444" customWidth="1"/>
    <col min="96" max="96" width="7" style="444" customWidth="1"/>
    <col min="97" max="98" width="9" style="444" customWidth="1"/>
    <col min="99" max="99" width="1.67188" style="444" customWidth="1"/>
    <col min="100" max="100" width="5.5" style="444" customWidth="1"/>
    <col min="101" max="101" width="22.6719" style="444" customWidth="1"/>
    <col min="102" max="102" width="7" style="444" customWidth="1"/>
    <col min="103" max="104" width="9" style="444" customWidth="1"/>
    <col min="105" max="105" width="2" style="444" customWidth="1"/>
    <col min="106" max="106" width="1.35156" style="444" customWidth="1"/>
    <col min="107" max="107" width="5.5" style="444" customWidth="1"/>
    <col min="108" max="108" width="22.6719" style="444" customWidth="1"/>
    <col min="109" max="109" width="7" style="444" customWidth="1"/>
    <col min="110" max="111" width="9" style="444" customWidth="1"/>
    <col min="112" max="16384" width="8.85156" style="444" customWidth="1"/>
  </cols>
  <sheetData>
    <row r="1" ht="15.75" customHeight="1">
      <c r="A1" s="445"/>
      <c r="B1" s="446"/>
      <c r="C1" s="446"/>
      <c r="D1" s="446"/>
      <c r="E1" s="446"/>
      <c r="F1" s="446"/>
      <c r="G1" s="445"/>
      <c r="H1" s="446"/>
      <c r="I1" s="446"/>
      <c r="J1" s="446"/>
      <c r="K1" s="446"/>
      <c r="L1" s="446"/>
      <c r="M1" s="445"/>
      <c r="N1" s="446"/>
      <c r="O1" s="446"/>
      <c r="P1" s="446"/>
      <c r="Q1" s="446"/>
      <c r="R1" s="446"/>
      <c r="S1" s="445"/>
      <c r="T1" s="446"/>
      <c r="U1" s="446"/>
      <c r="V1" s="446"/>
      <c r="W1" s="446"/>
      <c r="X1" s="446"/>
      <c r="Y1" s="445"/>
      <c r="Z1" s="446"/>
      <c r="AA1" s="446"/>
      <c r="AB1" s="446"/>
      <c r="AC1" s="446"/>
      <c r="AD1" s="446"/>
      <c r="AE1" s="445"/>
      <c r="AF1" s="446"/>
      <c r="AG1" s="446"/>
      <c r="AH1" s="446"/>
      <c r="AI1" s="446"/>
      <c r="AJ1" s="446"/>
      <c r="AK1" s="445"/>
      <c r="AL1" s="446"/>
      <c r="AM1" s="446"/>
      <c r="AN1" s="446"/>
      <c r="AO1" s="446"/>
      <c r="AP1" s="446"/>
      <c r="AQ1" s="445"/>
      <c r="AR1" s="446"/>
      <c r="AS1" s="446"/>
      <c r="AT1" s="446"/>
      <c r="AU1" s="446"/>
      <c r="AV1" s="446"/>
      <c r="AW1" s="445"/>
      <c r="AX1" s="446"/>
      <c r="AY1" s="446"/>
      <c r="AZ1" s="446"/>
      <c r="BA1" s="446"/>
      <c r="BB1" s="446"/>
      <c r="BC1" s="446"/>
      <c r="BD1" s="446"/>
      <c r="BE1" s="447"/>
      <c r="BF1" t="s" s="448">
        <v>102</v>
      </c>
      <c r="BG1" s="449"/>
      <c r="BH1" s="449"/>
      <c r="BI1" s="449"/>
      <c r="BJ1" s="449"/>
      <c r="BK1" s="449"/>
      <c r="BL1" s="449"/>
      <c r="BM1" s="449"/>
      <c r="BN1" s="449"/>
      <c r="BO1" s="449"/>
      <c r="BP1" s="449"/>
      <c r="BQ1" s="449"/>
      <c r="BR1" s="449"/>
      <c r="BS1" s="449"/>
      <c r="BT1" s="449"/>
      <c r="BU1" s="449"/>
      <c r="BV1" s="449"/>
      <c r="BW1" s="449"/>
      <c r="BX1" s="449"/>
      <c r="BY1" s="449"/>
      <c r="BZ1" s="449"/>
      <c r="CA1" s="449"/>
      <c r="CB1" s="449"/>
      <c r="CC1" s="449"/>
      <c r="CD1" s="449"/>
      <c r="CE1" s="449"/>
      <c r="CF1" s="449"/>
      <c r="CG1" s="449"/>
      <c r="CH1" s="449"/>
      <c r="CI1" s="449"/>
      <c r="CJ1" s="449"/>
      <c r="CK1" s="449"/>
      <c r="CL1" s="449"/>
      <c r="CM1" s="449"/>
      <c r="CN1" s="449"/>
      <c r="CO1" s="449"/>
      <c r="CP1" s="449"/>
      <c r="CQ1" s="449"/>
      <c r="CR1" s="449"/>
      <c r="CS1" s="449"/>
      <c r="CT1" s="449"/>
      <c r="CU1" s="447"/>
      <c r="CV1" s="447"/>
      <c r="CW1" s="447"/>
      <c r="CX1" s="447"/>
      <c r="CY1" s="447"/>
      <c r="CZ1" s="450"/>
      <c r="DA1" s="447"/>
      <c r="DB1" s="447"/>
      <c r="DC1" s="447"/>
      <c r="DD1" s="447"/>
      <c r="DE1" s="447"/>
      <c r="DF1" s="447"/>
      <c r="DG1" s="451"/>
    </row>
    <row r="2" ht="15.75" customHeight="1">
      <c r="A2" s="445"/>
      <c r="B2" s="184"/>
      <c r="C2" s="184"/>
      <c r="D2" s="184"/>
      <c r="E2" s="184"/>
      <c r="F2" s="184"/>
      <c r="G2" s="445"/>
      <c r="H2" s="184"/>
      <c r="I2" s="184"/>
      <c r="J2" s="184"/>
      <c r="K2" s="184"/>
      <c r="L2" s="184"/>
      <c r="M2" s="445"/>
      <c r="N2" s="184"/>
      <c r="O2" s="184"/>
      <c r="P2" s="184"/>
      <c r="Q2" s="184"/>
      <c r="R2" s="184"/>
      <c r="S2" s="445"/>
      <c r="T2" s="184"/>
      <c r="U2" s="184"/>
      <c r="V2" s="184"/>
      <c r="W2" s="184"/>
      <c r="X2" s="184"/>
      <c r="Y2" s="445"/>
      <c r="Z2" s="184"/>
      <c r="AA2" s="184"/>
      <c r="AB2" s="184"/>
      <c r="AC2" s="184"/>
      <c r="AD2" s="184"/>
      <c r="AE2" s="445"/>
      <c r="AF2" s="184"/>
      <c r="AG2" s="184"/>
      <c r="AH2" s="184"/>
      <c r="AI2" s="184"/>
      <c r="AJ2" s="184"/>
      <c r="AK2" s="445"/>
      <c r="AL2" s="184"/>
      <c r="AM2" s="184"/>
      <c r="AN2" s="184"/>
      <c r="AO2" s="184"/>
      <c r="AP2" s="184"/>
      <c r="AQ2" s="445"/>
      <c r="AR2" s="184"/>
      <c r="AS2" s="184"/>
      <c r="AT2" s="184"/>
      <c r="AU2" s="184"/>
      <c r="AV2" s="184"/>
      <c r="AW2" s="445"/>
      <c r="AX2" s="184"/>
      <c r="AY2" s="184"/>
      <c r="AZ2" s="184"/>
      <c r="BA2" s="184"/>
      <c r="BB2" s="184"/>
      <c r="BC2" s="184"/>
      <c r="BD2" s="184"/>
      <c r="BE2" s="452"/>
      <c r="BF2" s="453"/>
      <c r="BG2" s="453"/>
      <c r="BH2" s="453"/>
      <c r="BI2" s="453"/>
      <c r="BJ2" s="453"/>
      <c r="BK2" s="453"/>
      <c r="BL2" s="453"/>
      <c r="BM2" s="453"/>
      <c r="BN2" s="453"/>
      <c r="BO2" s="453"/>
      <c r="BP2" s="453"/>
      <c r="BQ2" s="453"/>
      <c r="BR2" s="453"/>
      <c r="BS2" s="453"/>
      <c r="BT2" s="453"/>
      <c r="BU2" s="453"/>
      <c r="BV2" s="453"/>
      <c r="BW2" s="453"/>
      <c r="BX2" s="453"/>
      <c r="BY2" s="453"/>
      <c r="BZ2" s="453"/>
      <c r="CA2" s="453"/>
      <c r="CB2" s="453"/>
      <c r="CC2" s="453"/>
      <c r="CD2" s="453"/>
      <c r="CE2" s="453"/>
      <c r="CF2" s="453"/>
      <c r="CG2" s="453"/>
      <c r="CH2" s="453"/>
      <c r="CI2" s="453"/>
      <c r="CJ2" s="453"/>
      <c r="CK2" s="453"/>
      <c r="CL2" s="453"/>
      <c r="CM2" s="453"/>
      <c r="CN2" s="453"/>
      <c r="CO2" s="453"/>
      <c r="CP2" s="453"/>
      <c r="CQ2" s="453"/>
      <c r="CR2" s="453"/>
      <c r="CS2" s="453"/>
      <c r="CT2" s="453"/>
      <c r="CU2" s="452"/>
      <c r="CV2" s="452"/>
      <c r="CW2" s="452"/>
      <c r="CX2" s="452"/>
      <c r="CY2" s="452"/>
      <c r="CZ2" s="454"/>
      <c r="DA2" s="452"/>
      <c r="DB2" s="452"/>
      <c r="DC2" s="452"/>
      <c r="DD2" s="452"/>
      <c r="DE2" s="452"/>
      <c r="DF2" s="452"/>
      <c r="DG2" s="455"/>
    </row>
    <row r="3" ht="24.75" customHeight="1">
      <c r="A3" s="445"/>
      <c r="B3" s="184"/>
      <c r="C3" s="184"/>
      <c r="D3" s="184"/>
      <c r="E3" s="184"/>
      <c r="F3" s="184"/>
      <c r="G3" s="445"/>
      <c r="H3" s="184"/>
      <c r="I3" s="184"/>
      <c r="J3" s="184"/>
      <c r="K3" s="184"/>
      <c r="L3" s="184"/>
      <c r="M3" s="445"/>
      <c r="N3" s="184"/>
      <c r="O3" s="184"/>
      <c r="P3" s="184"/>
      <c r="Q3" s="184"/>
      <c r="R3" s="184"/>
      <c r="S3" s="445"/>
      <c r="T3" s="184"/>
      <c r="U3" s="184"/>
      <c r="V3" s="184"/>
      <c r="W3" s="184"/>
      <c r="X3" s="184"/>
      <c r="Y3" s="445"/>
      <c r="Z3" s="184"/>
      <c r="AA3" s="184"/>
      <c r="AB3" s="184"/>
      <c r="AC3" s="184"/>
      <c r="AD3" s="184"/>
      <c r="AE3" s="445"/>
      <c r="AF3" s="184"/>
      <c r="AG3" s="184"/>
      <c r="AH3" s="184"/>
      <c r="AI3" s="184"/>
      <c r="AJ3" s="184"/>
      <c r="AK3" s="445"/>
      <c r="AL3" s="184"/>
      <c r="AM3" s="184"/>
      <c r="AN3" s="184"/>
      <c r="AO3" s="184"/>
      <c r="AP3" s="184"/>
      <c r="AQ3" s="445"/>
      <c r="AR3" s="184"/>
      <c r="AS3" s="184"/>
      <c r="AT3" s="184"/>
      <c r="AU3" s="184"/>
      <c r="AV3" s="184"/>
      <c r="AW3" s="445"/>
      <c r="AX3" s="184"/>
      <c r="AY3" s="184"/>
      <c r="AZ3" s="184"/>
      <c r="BA3" s="184"/>
      <c r="BB3" s="184"/>
      <c r="BC3" s="184"/>
      <c r="BD3" s="184"/>
      <c r="BE3" s="452"/>
      <c r="BF3" s="453"/>
      <c r="BG3" s="453"/>
      <c r="BH3" s="453"/>
      <c r="BI3" s="453"/>
      <c r="BJ3" s="453"/>
      <c r="BK3" s="453"/>
      <c r="BL3" s="453"/>
      <c r="BM3" s="453"/>
      <c r="BN3" s="453"/>
      <c r="BO3" s="453"/>
      <c r="BP3" s="453"/>
      <c r="BQ3" s="453"/>
      <c r="BR3" s="453"/>
      <c r="BS3" s="453"/>
      <c r="BT3" s="453"/>
      <c r="BU3" s="453"/>
      <c r="BV3" s="453"/>
      <c r="BW3" s="453"/>
      <c r="BX3" s="453"/>
      <c r="BY3" s="453"/>
      <c r="BZ3" s="453"/>
      <c r="CA3" s="453"/>
      <c r="CB3" s="453"/>
      <c r="CC3" s="453"/>
      <c r="CD3" s="453"/>
      <c r="CE3" s="453"/>
      <c r="CF3" s="453"/>
      <c r="CG3" s="453"/>
      <c r="CH3" s="453"/>
      <c r="CI3" s="453"/>
      <c r="CJ3" s="453"/>
      <c r="CK3" s="453"/>
      <c r="CL3" s="453"/>
      <c r="CM3" s="453"/>
      <c r="CN3" s="453"/>
      <c r="CO3" s="453"/>
      <c r="CP3" s="453"/>
      <c r="CQ3" s="453"/>
      <c r="CR3" s="453"/>
      <c r="CS3" s="453"/>
      <c r="CT3" s="453"/>
      <c r="CU3" s="452"/>
      <c r="CV3" s="452"/>
      <c r="CW3" s="452"/>
      <c r="CX3" s="452"/>
      <c r="CY3" s="452"/>
      <c r="CZ3" s="454"/>
      <c r="DA3" s="452"/>
      <c r="DB3" s="452"/>
      <c r="DC3" s="452"/>
      <c r="DD3" s="452"/>
      <c r="DE3" s="452"/>
      <c r="DF3" s="452"/>
      <c r="DG3" s="455"/>
    </row>
    <row r="4" ht="15.75" customHeight="1">
      <c r="A4" s="456"/>
      <c r="B4" s="381"/>
      <c r="C4" s="381"/>
      <c r="D4" s="381"/>
      <c r="E4" s="381"/>
      <c r="F4" s="381"/>
      <c r="G4" s="456"/>
      <c r="H4" s="381"/>
      <c r="I4" s="381"/>
      <c r="J4" s="381"/>
      <c r="K4" s="381"/>
      <c r="L4" s="381"/>
      <c r="M4" s="456"/>
      <c r="N4" s="381"/>
      <c r="O4" s="381"/>
      <c r="P4" s="381"/>
      <c r="Q4" s="381"/>
      <c r="R4" s="381"/>
      <c r="S4" s="456"/>
      <c r="T4" s="381"/>
      <c r="U4" s="381"/>
      <c r="V4" s="381"/>
      <c r="W4" s="381"/>
      <c r="X4" s="381"/>
      <c r="Y4" s="456"/>
      <c r="Z4" s="381"/>
      <c r="AA4" s="381"/>
      <c r="AB4" s="381"/>
      <c r="AC4" s="381"/>
      <c r="AD4" s="381"/>
      <c r="AE4" s="456"/>
      <c r="AF4" s="381"/>
      <c r="AG4" s="381"/>
      <c r="AH4" s="381"/>
      <c r="AI4" s="381"/>
      <c r="AJ4" s="381"/>
      <c r="AK4" s="456"/>
      <c r="AL4" s="381"/>
      <c r="AM4" s="381"/>
      <c r="AN4" s="381"/>
      <c r="AO4" s="381"/>
      <c r="AP4" s="381"/>
      <c r="AQ4" s="456"/>
      <c r="AR4" s="381"/>
      <c r="AS4" s="381"/>
      <c r="AT4" s="381"/>
      <c r="AU4" s="381"/>
      <c r="AV4" s="381"/>
      <c r="AW4" s="456"/>
      <c r="AX4" s="381"/>
      <c r="AY4" s="381"/>
      <c r="AZ4" s="381"/>
      <c r="BA4" s="381"/>
      <c r="BB4" s="381"/>
      <c r="BC4" s="381"/>
      <c r="BD4" s="381"/>
      <c r="BE4" s="379"/>
      <c r="BF4" s="457"/>
      <c r="BG4" s="457"/>
      <c r="BH4" s="457"/>
      <c r="BI4" s="457"/>
      <c r="BJ4" s="458"/>
      <c r="BK4" s="457"/>
      <c r="BL4" s="457"/>
      <c r="BM4" s="457"/>
      <c r="BN4" s="457"/>
      <c r="BO4" s="457"/>
      <c r="BP4" s="458"/>
      <c r="BQ4" s="457"/>
      <c r="BR4" s="457"/>
      <c r="BS4" s="457"/>
      <c r="BT4" s="457"/>
      <c r="BU4" s="457"/>
      <c r="BV4" s="458"/>
      <c r="BW4" s="457"/>
      <c r="BX4" s="457"/>
      <c r="BY4" s="457"/>
      <c r="BZ4" s="457"/>
      <c r="CA4" s="457"/>
      <c r="CB4" s="458"/>
      <c r="CC4" s="457"/>
      <c r="CD4" s="457"/>
      <c r="CE4" s="457"/>
      <c r="CF4" s="457"/>
      <c r="CG4" s="457"/>
      <c r="CH4" s="458"/>
      <c r="CI4" s="457"/>
      <c r="CJ4" s="457"/>
      <c r="CK4" s="457"/>
      <c r="CL4" s="457"/>
      <c r="CM4" s="457"/>
      <c r="CN4" s="458"/>
      <c r="CO4" s="457"/>
      <c r="CP4" s="457"/>
      <c r="CQ4" s="457"/>
      <c r="CR4" s="457"/>
      <c r="CS4" s="457"/>
      <c r="CT4" s="458"/>
      <c r="CU4" s="184"/>
      <c r="CV4" s="457"/>
      <c r="CW4" s="457"/>
      <c r="CX4" s="457"/>
      <c r="CY4" s="457"/>
      <c r="CZ4" s="458"/>
      <c r="DA4" s="190"/>
      <c r="DB4" s="459"/>
      <c r="DC4" s="457"/>
      <c r="DD4" s="457"/>
      <c r="DE4" s="457"/>
      <c r="DF4" s="457"/>
      <c r="DG4" s="460"/>
    </row>
    <row r="5" ht="8" customHeight="1">
      <c r="A5" s="456"/>
      <c r="B5" s="100"/>
      <c r="C5" s="100"/>
      <c r="D5" s="100"/>
      <c r="E5" s="100"/>
      <c r="F5" s="100"/>
      <c r="G5" s="456"/>
      <c r="H5" s="100"/>
      <c r="I5" s="100"/>
      <c r="J5" s="100"/>
      <c r="K5" s="100"/>
      <c r="L5" s="100"/>
      <c r="M5" s="456"/>
      <c r="N5" s="100"/>
      <c r="O5" s="100"/>
      <c r="P5" s="100"/>
      <c r="Q5" s="100"/>
      <c r="R5" s="100"/>
      <c r="S5" s="456"/>
      <c r="T5" s="100"/>
      <c r="U5" s="100"/>
      <c r="V5" s="100"/>
      <c r="W5" s="100"/>
      <c r="X5" s="100"/>
      <c r="Y5" s="456"/>
      <c r="Z5" s="100"/>
      <c r="AA5" s="100"/>
      <c r="AB5" s="100"/>
      <c r="AC5" s="100"/>
      <c r="AD5" s="100"/>
      <c r="AE5" s="456"/>
      <c r="AF5" s="100"/>
      <c r="AG5" s="100"/>
      <c r="AH5" s="100"/>
      <c r="AI5" s="100"/>
      <c r="AJ5" s="100"/>
      <c r="AK5" s="456"/>
      <c r="AL5" s="100"/>
      <c r="AM5" s="100"/>
      <c r="AN5" s="100"/>
      <c r="AO5" s="100"/>
      <c r="AP5" s="100"/>
      <c r="AQ5" s="456"/>
      <c r="AR5" s="100"/>
      <c r="AS5" s="100"/>
      <c r="AT5" s="100"/>
      <c r="AU5" s="100"/>
      <c r="AV5" s="100"/>
      <c r="AW5" s="456"/>
      <c r="AX5" s="100"/>
      <c r="AY5" s="100"/>
      <c r="AZ5" s="100"/>
      <c r="BA5" s="100"/>
      <c r="BB5" s="100"/>
      <c r="BC5" s="100"/>
      <c r="BD5" s="100"/>
      <c r="BE5" s="383"/>
      <c r="BF5" s="461"/>
      <c r="BG5" s="462"/>
      <c r="BH5" s="462"/>
      <c r="BI5" s="462"/>
      <c r="BJ5" s="198"/>
      <c r="BK5" s="198"/>
      <c r="BL5" s="198"/>
      <c r="BM5" s="462"/>
      <c r="BN5" s="462"/>
      <c r="BO5" s="462"/>
      <c r="BP5" s="198"/>
      <c r="BQ5" s="198"/>
      <c r="BR5" s="198"/>
      <c r="BS5" s="462"/>
      <c r="BT5" s="462"/>
      <c r="BU5" s="462"/>
      <c r="BV5" s="198"/>
      <c r="BW5" s="198"/>
      <c r="BX5" s="203"/>
      <c r="BY5" s="462"/>
      <c r="BZ5" s="462"/>
      <c r="CA5" s="462"/>
      <c r="CB5" s="198"/>
      <c r="CC5" s="198"/>
      <c r="CD5" s="198"/>
      <c r="CE5" s="462"/>
      <c r="CF5" s="462"/>
      <c r="CG5" s="463"/>
      <c r="CH5" s="184"/>
      <c r="CI5" s="184"/>
      <c r="CJ5" s="184"/>
      <c r="CK5" s="464"/>
      <c r="CL5" s="464"/>
      <c r="CM5" s="463"/>
      <c r="CN5" s="184"/>
      <c r="CO5" s="184"/>
      <c r="CP5" s="184"/>
      <c r="CQ5" s="464"/>
      <c r="CR5" s="464"/>
      <c r="CS5" s="463"/>
      <c r="CT5" s="184"/>
      <c r="CU5" s="184"/>
      <c r="CV5" s="184"/>
      <c r="CW5" s="464"/>
      <c r="CX5" s="464"/>
      <c r="CY5" s="463"/>
      <c r="CZ5" s="184"/>
      <c r="DA5" s="184"/>
      <c r="DB5" s="184"/>
      <c r="DC5" s="184"/>
      <c r="DD5" s="464"/>
      <c r="DE5" s="464"/>
      <c r="DF5" s="463"/>
      <c r="DG5" s="190"/>
    </row>
    <row r="6" ht="21.6" customHeight="1">
      <c r="A6" s="456"/>
      <c r="B6" s="100"/>
      <c r="C6" s="100"/>
      <c r="D6" s="100"/>
      <c r="E6" s="100"/>
      <c r="F6" s="100"/>
      <c r="G6" s="456"/>
      <c r="H6" s="100"/>
      <c r="I6" s="100"/>
      <c r="J6" s="100"/>
      <c r="K6" s="100"/>
      <c r="L6" s="100"/>
      <c r="M6" s="456"/>
      <c r="N6" s="100"/>
      <c r="O6" s="100"/>
      <c r="P6" s="100"/>
      <c r="Q6" s="100"/>
      <c r="R6" s="100"/>
      <c r="S6" s="456"/>
      <c r="T6" s="100"/>
      <c r="U6" s="100"/>
      <c r="V6" s="100"/>
      <c r="W6" s="100"/>
      <c r="X6" s="100"/>
      <c r="Y6" s="456"/>
      <c r="Z6" s="100"/>
      <c r="AA6" s="100"/>
      <c r="AB6" s="100"/>
      <c r="AC6" s="100"/>
      <c r="AD6" s="100"/>
      <c r="AE6" s="456"/>
      <c r="AF6" s="100"/>
      <c r="AG6" s="100"/>
      <c r="AH6" s="100"/>
      <c r="AI6" s="100"/>
      <c r="AJ6" s="100"/>
      <c r="AK6" s="456"/>
      <c r="AL6" s="100"/>
      <c r="AM6" s="100"/>
      <c r="AN6" s="100"/>
      <c r="AO6" s="100"/>
      <c r="AP6" s="100"/>
      <c r="AQ6" s="456"/>
      <c r="AR6" s="100"/>
      <c r="AS6" s="100"/>
      <c r="AT6" s="100"/>
      <c r="AU6" s="100"/>
      <c r="AV6" s="100"/>
      <c r="AW6" s="456"/>
      <c r="AX6" s="100"/>
      <c r="AY6" s="100"/>
      <c r="AZ6" s="100"/>
      <c r="BA6" s="100"/>
      <c r="BB6" s="100"/>
      <c r="BC6" s="100"/>
      <c r="BD6" s="100"/>
      <c r="BE6" s="383"/>
      <c r="BF6" s="465"/>
      <c r="BG6" t="s" s="466">
        <v>103</v>
      </c>
      <c r="BH6" s="467">
        <v>0</v>
      </c>
      <c r="BI6" s="468"/>
      <c r="BJ6" s="293"/>
      <c r="BK6" s="184"/>
      <c r="BL6" s="465"/>
      <c r="BM6" t="s" s="469">
        <v>103</v>
      </c>
      <c r="BN6" s="467">
        <v>0</v>
      </c>
      <c r="BO6" s="468"/>
      <c r="BP6" s="293"/>
      <c r="BQ6" s="184"/>
      <c r="BR6" s="465"/>
      <c r="BS6" t="s" s="470">
        <v>103</v>
      </c>
      <c r="BT6" s="467">
        <v>0</v>
      </c>
      <c r="BU6" s="468"/>
      <c r="BV6" s="293"/>
      <c r="BW6" s="184"/>
      <c r="BX6" s="465"/>
      <c r="BY6" t="s" s="471">
        <v>103</v>
      </c>
      <c r="BZ6" s="467">
        <v>0</v>
      </c>
      <c r="CA6" s="468"/>
      <c r="CB6" s="293"/>
      <c r="CC6" s="184"/>
      <c r="CD6" s="465"/>
      <c r="CE6" t="s" s="472">
        <v>103</v>
      </c>
      <c r="CF6" s="467">
        <v>0</v>
      </c>
      <c r="CG6" s="468"/>
      <c r="CH6" s="293"/>
      <c r="CI6" s="184"/>
      <c r="CJ6" s="465"/>
      <c r="CK6" t="s" s="473">
        <v>103</v>
      </c>
      <c r="CL6" s="467">
        <v>0</v>
      </c>
      <c r="CM6" s="468"/>
      <c r="CN6" s="293"/>
      <c r="CO6" s="184"/>
      <c r="CP6" s="465"/>
      <c r="CQ6" t="s" s="474">
        <v>103</v>
      </c>
      <c r="CR6" s="467">
        <v>0</v>
      </c>
      <c r="CS6" s="468"/>
      <c r="CT6" s="293"/>
      <c r="CU6" s="184"/>
      <c r="CV6" s="465"/>
      <c r="CW6" t="s" s="475">
        <v>103</v>
      </c>
      <c r="CX6" s="467">
        <v>0</v>
      </c>
      <c r="CY6" s="468"/>
      <c r="CZ6" s="293"/>
      <c r="DA6" s="380"/>
      <c r="DB6" s="379"/>
      <c r="DC6" s="465"/>
      <c r="DD6" t="s" s="476">
        <v>103</v>
      </c>
      <c r="DE6" s="467">
        <v>0</v>
      </c>
      <c r="DF6" s="468"/>
      <c r="DG6" s="477"/>
    </row>
    <row r="7" ht="21.6" customHeight="1">
      <c r="A7" s="456"/>
      <c r="B7" s="100"/>
      <c r="C7" s="100"/>
      <c r="D7" s="100"/>
      <c r="E7" s="100"/>
      <c r="F7" s="100"/>
      <c r="G7" s="456"/>
      <c r="H7" s="100"/>
      <c r="I7" s="100"/>
      <c r="J7" s="100"/>
      <c r="K7" s="100"/>
      <c r="L7" s="100"/>
      <c r="M7" s="456"/>
      <c r="N7" s="100"/>
      <c r="O7" s="100"/>
      <c r="P7" s="100"/>
      <c r="Q7" s="100"/>
      <c r="R7" s="100"/>
      <c r="S7" s="456"/>
      <c r="T7" s="100"/>
      <c r="U7" s="100"/>
      <c r="V7" s="100"/>
      <c r="W7" s="100"/>
      <c r="X7" s="100"/>
      <c r="Y7" s="456"/>
      <c r="Z7" s="100"/>
      <c r="AA7" s="100"/>
      <c r="AB7" s="100"/>
      <c r="AC7" s="100"/>
      <c r="AD7" s="100"/>
      <c r="AE7" s="456"/>
      <c r="AF7" s="100"/>
      <c r="AG7" s="100"/>
      <c r="AH7" s="100"/>
      <c r="AI7" s="100"/>
      <c r="AJ7" s="100"/>
      <c r="AK7" s="456"/>
      <c r="AL7" s="100"/>
      <c r="AM7" s="100"/>
      <c r="AN7" s="100"/>
      <c r="AO7" s="100"/>
      <c r="AP7" s="100"/>
      <c r="AQ7" s="456"/>
      <c r="AR7" s="100"/>
      <c r="AS7" s="100"/>
      <c r="AT7" s="100"/>
      <c r="AU7" s="100"/>
      <c r="AV7" s="100"/>
      <c r="AW7" s="456"/>
      <c r="AX7" s="100"/>
      <c r="AY7" s="100"/>
      <c r="AZ7" s="100"/>
      <c r="BA7" s="100"/>
      <c r="BB7" s="100"/>
      <c r="BC7" s="100"/>
      <c r="BD7" s="100"/>
      <c r="BE7" s="383"/>
      <c r="BF7" s="465"/>
      <c r="BG7" t="s" s="466">
        <v>104</v>
      </c>
      <c r="BH7" s="467">
        <v>0</v>
      </c>
      <c r="BI7" s="468"/>
      <c r="BJ7" s="293"/>
      <c r="BK7" s="184"/>
      <c r="BL7" s="465"/>
      <c r="BM7" t="s" s="469">
        <v>104</v>
      </c>
      <c r="BN7" s="467">
        <v>0</v>
      </c>
      <c r="BO7" s="468"/>
      <c r="BP7" s="293"/>
      <c r="BQ7" s="184"/>
      <c r="BR7" s="465"/>
      <c r="BS7" t="s" s="470">
        <v>104</v>
      </c>
      <c r="BT7" s="467">
        <v>0</v>
      </c>
      <c r="BU7" s="468"/>
      <c r="BV7" s="293"/>
      <c r="BW7" s="184"/>
      <c r="BX7" s="465"/>
      <c r="BY7" t="s" s="471">
        <v>104</v>
      </c>
      <c r="BZ7" s="467">
        <v>0</v>
      </c>
      <c r="CA7" s="468"/>
      <c r="CB7" s="293"/>
      <c r="CC7" s="184"/>
      <c r="CD7" s="465"/>
      <c r="CE7" t="s" s="472">
        <v>104</v>
      </c>
      <c r="CF7" s="467">
        <v>0</v>
      </c>
      <c r="CG7" s="468"/>
      <c r="CH7" s="293"/>
      <c r="CI7" s="184"/>
      <c r="CJ7" s="465"/>
      <c r="CK7" t="s" s="473">
        <v>104</v>
      </c>
      <c r="CL7" s="467">
        <v>0</v>
      </c>
      <c r="CM7" s="468"/>
      <c r="CN7" s="293"/>
      <c r="CO7" s="184"/>
      <c r="CP7" s="465"/>
      <c r="CQ7" t="s" s="474">
        <v>104</v>
      </c>
      <c r="CR7" s="467">
        <v>0</v>
      </c>
      <c r="CS7" s="468"/>
      <c r="CT7" s="293"/>
      <c r="CU7" s="184"/>
      <c r="CV7" s="465"/>
      <c r="CW7" t="s" s="475">
        <v>104</v>
      </c>
      <c r="CX7" s="467">
        <v>0</v>
      </c>
      <c r="CY7" s="468"/>
      <c r="CZ7" s="293"/>
      <c r="DA7" s="384"/>
      <c r="DB7" s="383"/>
      <c r="DC7" s="465"/>
      <c r="DD7" t="s" s="476">
        <v>104</v>
      </c>
      <c r="DE7" s="467">
        <v>0</v>
      </c>
      <c r="DF7" s="468"/>
      <c r="DG7" s="477"/>
    </row>
    <row r="8" ht="21.6" customHeight="1">
      <c r="A8" s="456"/>
      <c r="B8" s="100"/>
      <c r="C8" s="100"/>
      <c r="D8" s="100"/>
      <c r="E8" s="100"/>
      <c r="F8" s="100"/>
      <c r="G8" s="456"/>
      <c r="H8" s="100"/>
      <c r="I8" s="100"/>
      <c r="J8" s="100"/>
      <c r="K8" s="100"/>
      <c r="L8" s="100"/>
      <c r="M8" s="456"/>
      <c r="N8" s="100"/>
      <c r="O8" s="100"/>
      <c r="P8" s="100"/>
      <c r="Q8" s="100"/>
      <c r="R8" s="100"/>
      <c r="S8" s="456"/>
      <c r="T8" s="100"/>
      <c r="U8" s="100"/>
      <c r="V8" s="100"/>
      <c r="W8" s="100"/>
      <c r="X8" s="100"/>
      <c r="Y8" s="456"/>
      <c r="Z8" s="100"/>
      <c r="AA8" s="100"/>
      <c r="AB8" s="100"/>
      <c r="AC8" s="100"/>
      <c r="AD8" s="100"/>
      <c r="AE8" s="456"/>
      <c r="AF8" s="100"/>
      <c r="AG8" s="100"/>
      <c r="AH8" s="100"/>
      <c r="AI8" s="100"/>
      <c r="AJ8" s="100"/>
      <c r="AK8" s="456"/>
      <c r="AL8" s="100"/>
      <c r="AM8" s="100"/>
      <c r="AN8" s="100"/>
      <c r="AO8" s="100"/>
      <c r="AP8" s="100"/>
      <c r="AQ8" s="456"/>
      <c r="AR8" s="100"/>
      <c r="AS8" s="100"/>
      <c r="AT8" s="100"/>
      <c r="AU8" s="100"/>
      <c r="AV8" s="100"/>
      <c r="AW8" s="456"/>
      <c r="AX8" s="100"/>
      <c r="AY8" s="100"/>
      <c r="AZ8" s="100"/>
      <c r="BA8" s="100"/>
      <c r="BB8" s="100"/>
      <c r="BC8" s="100"/>
      <c r="BD8" s="100"/>
      <c r="BE8" s="383"/>
      <c r="BF8" s="465"/>
      <c r="BG8" t="s" s="466">
        <v>79</v>
      </c>
      <c r="BH8" s="467">
        <v>0</v>
      </c>
      <c r="BI8" s="468"/>
      <c r="BJ8" s="293"/>
      <c r="BK8" s="184"/>
      <c r="BL8" s="465"/>
      <c r="BM8" t="s" s="469">
        <v>79</v>
      </c>
      <c r="BN8" s="467">
        <v>0</v>
      </c>
      <c r="BO8" s="468"/>
      <c r="BP8" s="293"/>
      <c r="BQ8" s="184"/>
      <c r="BR8" s="465"/>
      <c r="BS8" t="s" s="470">
        <v>79</v>
      </c>
      <c r="BT8" s="467">
        <v>0</v>
      </c>
      <c r="BU8" s="468"/>
      <c r="BV8" s="293"/>
      <c r="BW8" s="184"/>
      <c r="BX8" s="465"/>
      <c r="BY8" t="s" s="471">
        <v>79</v>
      </c>
      <c r="BZ8" s="467">
        <v>0</v>
      </c>
      <c r="CA8" s="468"/>
      <c r="CB8" s="293"/>
      <c r="CC8" s="184"/>
      <c r="CD8" s="465"/>
      <c r="CE8" t="s" s="472">
        <v>79</v>
      </c>
      <c r="CF8" s="467">
        <v>0</v>
      </c>
      <c r="CG8" s="468"/>
      <c r="CH8" s="293"/>
      <c r="CI8" s="184"/>
      <c r="CJ8" s="465"/>
      <c r="CK8" t="s" s="473">
        <v>79</v>
      </c>
      <c r="CL8" s="467">
        <v>0</v>
      </c>
      <c r="CM8" s="468"/>
      <c r="CN8" s="293"/>
      <c r="CO8" s="184"/>
      <c r="CP8" s="465"/>
      <c r="CQ8" t="s" s="474">
        <v>79</v>
      </c>
      <c r="CR8" s="467">
        <v>0</v>
      </c>
      <c r="CS8" s="468"/>
      <c r="CT8" s="293"/>
      <c r="CU8" s="184"/>
      <c r="CV8" s="465"/>
      <c r="CW8" t="s" s="475">
        <v>79</v>
      </c>
      <c r="CX8" s="467">
        <v>0</v>
      </c>
      <c r="CY8" s="468"/>
      <c r="CZ8" s="293"/>
      <c r="DA8" s="384"/>
      <c r="DB8" s="383"/>
      <c r="DC8" s="465"/>
      <c r="DD8" t="s" s="476">
        <v>79</v>
      </c>
      <c r="DE8" s="467">
        <v>0</v>
      </c>
      <c r="DF8" s="468"/>
      <c r="DG8" s="477"/>
    </row>
    <row r="9" ht="21.6" customHeight="1">
      <c r="A9" s="456"/>
      <c r="B9" s="100"/>
      <c r="C9" s="100"/>
      <c r="D9" s="100"/>
      <c r="E9" s="100"/>
      <c r="F9" s="100"/>
      <c r="G9" s="456"/>
      <c r="H9" s="100"/>
      <c r="I9" s="100"/>
      <c r="J9" s="100"/>
      <c r="K9" s="100"/>
      <c r="L9" s="100"/>
      <c r="M9" s="456"/>
      <c r="N9" s="100"/>
      <c r="O9" s="100"/>
      <c r="P9" s="100"/>
      <c r="Q9" s="100"/>
      <c r="R9" s="100"/>
      <c r="S9" s="456"/>
      <c r="T9" s="100"/>
      <c r="U9" s="100"/>
      <c r="V9" s="100"/>
      <c r="W9" s="100"/>
      <c r="X9" s="100"/>
      <c r="Y9" s="456"/>
      <c r="Z9" s="100"/>
      <c r="AA9" s="100"/>
      <c r="AB9" s="100"/>
      <c r="AC9" s="100"/>
      <c r="AD9" s="100"/>
      <c r="AE9" s="456"/>
      <c r="AF9" s="100"/>
      <c r="AG9" s="100"/>
      <c r="AH9" s="100"/>
      <c r="AI9" s="100"/>
      <c r="AJ9" s="100"/>
      <c r="AK9" s="456"/>
      <c r="AL9" s="100"/>
      <c r="AM9" s="100"/>
      <c r="AN9" s="100"/>
      <c r="AO9" s="100"/>
      <c r="AP9" s="100"/>
      <c r="AQ9" s="456"/>
      <c r="AR9" s="100"/>
      <c r="AS9" s="100"/>
      <c r="AT9" s="100"/>
      <c r="AU9" s="100"/>
      <c r="AV9" s="100"/>
      <c r="AW9" s="456"/>
      <c r="AX9" s="100"/>
      <c r="AY9" s="100"/>
      <c r="AZ9" s="100"/>
      <c r="BA9" s="100"/>
      <c r="BB9" s="100"/>
      <c r="BC9" s="100"/>
      <c r="BD9" s="100"/>
      <c r="BE9" s="383"/>
      <c r="BF9" s="465"/>
      <c r="BG9" t="s" s="466">
        <v>105</v>
      </c>
      <c r="BH9" s="467" cm="1">
        <f t="array" ref="BH9">'ادخال البيانات'!D19</f>
        <v>0</v>
      </c>
      <c r="BI9" s="468"/>
      <c r="BJ9" s="293"/>
      <c r="BK9" s="184"/>
      <c r="BL9" s="465"/>
      <c r="BM9" t="s" s="469">
        <v>105</v>
      </c>
      <c r="BN9" s="467" cm="1">
        <f t="array" ref="BN9">'ادخال البيانات'!G19</f>
        <v>0</v>
      </c>
      <c r="BO9" s="468"/>
      <c r="BP9" s="293"/>
      <c r="BQ9" s="184"/>
      <c r="BR9" s="465"/>
      <c r="BS9" t="s" s="470">
        <v>106</v>
      </c>
      <c r="BT9" s="467" cm="1">
        <f t="array" ref="BT9">'ادخال البيانات'!J19</f>
        <v>0</v>
      </c>
      <c r="BU9" s="468"/>
      <c r="BV9" s="293"/>
      <c r="BW9" s="184"/>
      <c r="BX9" s="465"/>
      <c r="BY9" t="s" s="471">
        <v>106</v>
      </c>
      <c r="BZ9" s="467" cm="1">
        <f t="array" ref="BZ9">'ادخال البيانات'!M19</f>
        <v>0</v>
      </c>
      <c r="CA9" s="468"/>
      <c r="CB9" s="293"/>
      <c r="CC9" s="184"/>
      <c r="CD9" s="465"/>
      <c r="CE9" t="s" s="472">
        <v>106</v>
      </c>
      <c r="CF9" s="467" cm="1">
        <f t="array" ref="CF9">'ادخال البيانات'!P19</f>
        <v>0</v>
      </c>
      <c r="CG9" s="468"/>
      <c r="CH9" s="293"/>
      <c r="CI9" s="184"/>
      <c r="CJ9" s="465"/>
      <c r="CK9" t="s" s="473">
        <v>106</v>
      </c>
      <c r="CL9" s="467" cm="1">
        <f t="array" ref="CL9">'ادخال البيانات'!S19</f>
        <v>0</v>
      </c>
      <c r="CM9" s="468"/>
      <c r="CN9" s="293"/>
      <c r="CO9" s="184"/>
      <c r="CP9" s="465"/>
      <c r="CQ9" t="s" s="474">
        <v>106</v>
      </c>
      <c r="CR9" s="467" cm="1">
        <f t="array" ref="CR9">'ادخال البيانات'!V19</f>
        <v>0</v>
      </c>
      <c r="CS9" s="468"/>
      <c r="CT9" s="293"/>
      <c r="CU9" s="184"/>
      <c r="CV9" s="465"/>
      <c r="CW9" t="s" s="475">
        <v>106</v>
      </c>
      <c r="CX9" s="467" cm="1">
        <f t="array" ref="CX9">'ادخال البيانات'!Y19</f>
        <v>0</v>
      </c>
      <c r="CY9" s="468"/>
      <c r="CZ9" s="293"/>
      <c r="DA9" s="384"/>
      <c r="DB9" s="383"/>
      <c r="DC9" s="465"/>
      <c r="DD9" t="s" s="476">
        <v>106</v>
      </c>
      <c r="DE9" s="467" cm="1">
        <f t="array" ref="DE9">'ادخال البيانات'!AB19</f>
        <v>0</v>
      </c>
      <c r="DF9" s="468"/>
      <c r="DG9" s="477"/>
    </row>
    <row r="10" ht="22.2" customHeight="1">
      <c r="A10" s="456"/>
      <c r="B10" s="100"/>
      <c r="C10" s="100"/>
      <c r="D10" s="100"/>
      <c r="E10" s="100"/>
      <c r="F10" s="100"/>
      <c r="G10" s="456"/>
      <c r="H10" s="100"/>
      <c r="I10" s="100"/>
      <c r="J10" s="100"/>
      <c r="K10" s="100"/>
      <c r="L10" s="100"/>
      <c r="M10" s="456"/>
      <c r="N10" s="100"/>
      <c r="O10" s="100"/>
      <c r="P10" s="100"/>
      <c r="Q10" s="100"/>
      <c r="R10" s="100"/>
      <c r="S10" s="456"/>
      <c r="T10" s="100"/>
      <c r="U10" s="100"/>
      <c r="V10" s="100"/>
      <c r="W10" s="100"/>
      <c r="X10" s="100"/>
      <c r="Y10" s="456"/>
      <c r="Z10" s="100"/>
      <c r="AA10" s="100"/>
      <c r="AB10" s="100"/>
      <c r="AC10" s="100"/>
      <c r="AD10" s="100"/>
      <c r="AE10" s="456"/>
      <c r="AF10" s="100"/>
      <c r="AG10" s="100"/>
      <c r="AH10" s="100"/>
      <c r="AI10" s="100"/>
      <c r="AJ10" s="100"/>
      <c r="AK10" s="456"/>
      <c r="AL10" s="100"/>
      <c r="AM10" s="100"/>
      <c r="AN10" s="100"/>
      <c r="AO10" s="100"/>
      <c r="AP10" s="100"/>
      <c r="AQ10" s="456"/>
      <c r="AR10" s="100"/>
      <c r="AS10" s="100"/>
      <c r="AT10" s="100"/>
      <c r="AU10" s="100"/>
      <c r="AV10" s="100"/>
      <c r="AW10" s="456"/>
      <c r="AX10" s="100"/>
      <c r="AY10" s="100"/>
      <c r="AZ10" s="100"/>
      <c r="BA10" s="100"/>
      <c r="BB10" s="100"/>
      <c r="BC10" s="100"/>
      <c r="BD10" s="100"/>
      <c r="BE10" s="383"/>
      <c r="BF10" s="267"/>
      <c r="BG10" s="478"/>
      <c r="BH10" s="478"/>
      <c r="BI10" s="479"/>
      <c r="BJ10" s="267"/>
      <c r="BK10" s="184"/>
      <c r="BL10" s="267"/>
      <c r="BM10" s="478"/>
      <c r="BN10" s="478"/>
      <c r="BO10" s="479"/>
      <c r="BP10" s="267"/>
      <c r="BQ10" s="184"/>
      <c r="BR10" s="267"/>
      <c r="BS10" s="478"/>
      <c r="BT10" s="478"/>
      <c r="BU10" s="479"/>
      <c r="BV10" s="267"/>
      <c r="BW10" s="184"/>
      <c r="BX10" s="267"/>
      <c r="BY10" s="478"/>
      <c r="BZ10" s="478"/>
      <c r="CA10" s="479"/>
      <c r="CB10" s="267"/>
      <c r="CC10" s="184"/>
      <c r="CD10" s="267"/>
      <c r="CE10" s="478"/>
      <c r="CF10" s="478"/>
      <c r="CG10" s="479"/>
      <c r="CH10" s="267"/>
      <c r="CI10" s="184"/>
      <c r="CJ10" s="267"/>
      <c r="CK10" s="478"/>
      <c r="CL10" s="478"/>
      <c r="CM10" s="479"/>
      <c r="CN10" s="267"/>
      <c r="CO10" s="184"/>
      <c r="CP10" s="267"/>
      <c r="CQ10" s="478"/>
      <c r="CR10" s="478"/>
      <c r="CS10" s="479"/>
      <c r="CT10" s="267"/>
      <c r="CU10" s="184"/>
      <c r="CV10" s="267"/>
      <c r="CW10" s="478"/>
      <c r="CX10" s="478"/>
      <c r="CY10" s="479"/>
      <c r="CZ10" s="267"/>
      <c r="DA10" s="384"/>
      <c r="DB10" s="383"/>
      <c r="DC10" s="267"/>
      <c r="DD10" s="478"/>
      <c r="DE10" s="478"/>
      <c r="DF10" s="479"/>
      <c r="DG10" s="480"/>
    </row>
    <row r="11" ht="23.25" customHeight="1">
      <c r="A11" s="456"/>
      <c r="B11" s="481"/>
      <c r="C11" s="481"/>
      <c r="D11" s="481"/>
      <c r="E11" s="481"/>
      <c r="F11" s="481"/>
      <c r="G11" s="456"/>
      <c r="H11" s="481"/>
      <c r="I11" s="481"/>
      <c r="J11" s="481"/>
      <c r="K11" s="481"/>
      <c r="L11" s="481"/>
      <c r="M11" s="456"/>
      <c r="N11" s="481"/>
      <c r="O11" s="481"/>
      <c r="P11" s="481"/>
      <c r="Q11" s="481"/>
      <c r="R11" s="481"/>
      <c r="S11" s="456"/>
      <c r="T11" s="481"/>
      <c r="U11" s="481"/>
      <c r="V11" s="481"/>
      <c r="W11" s="481"/>
      <c r="X11" s="481"/>
      <c r="Y11" s="456"/>
      <c r="Z11" s="481"/>
      <c r="AA11" s="481"/>
      <c r="AB11" s="481"/>
      <c r="AC11" s="481"/>
      <c r="AD11" s="481"/>
      <c r="AE11" s="456"/>
      <c r="AF11" s="481"/>
      <c r="AG11" s="481"/>
      <c r="AH11" s="481"/>
      <c r="AI11" s="481"/>
      <c r="AJ11" s="481"/>
      <c r="AK11" s="456"/>
      <c r="AL11" s="481"/>
      <c r="AM11" s="481"/>
      <c r="AN11" s="481"/>
      <c r="AO11" s="481"/>
      <c r="AP11" s="481"/>
      <c r="AQ11" s="456"/>
      <c r="AR11" s="481"/>
      <c r="AS11" s="481"/>
      <c r="AT11" s="481"/>
      <c r="AU11" s="481"/>
      <c r="AV11" s="481"/>
      <c r="AW11" s="456"/>
      <c r="AX11" s="481"/>
      <c r="AY11" s="481"/>
      <c r="AZ11" s="481"/>
      <c r="BA11" s="481"/>
      <c r="BB11" s="481"/>
      <c r="BC11" s="481"/>
      <c r="BD11" s="481"/>
      <c r="BE11" s="482"/>
      <c r="BF11" t="s" s="483">
        <v>107</v>
      </c>
      <c r="BG11" s="484"/>
      <c r="BH11" s="484"/>
      <c r="BI11" s="484"/>
      <c r="BJ11" s="485"/>
      <c r="BK11" s="486"/>
      <c r="BL11" t="s" s="483">
        <v>107</v>
      </c>
      <c r="BM11" s="484"/>
      <c r="BN11" s="484"/>
      <c r="BO11" s="484"/>
      <c r="BP11" s="485"/>
      <c r="BQ11" s="486"/>
      <c r="BR11" t="s" s="483">
        <v>107</v>
      </c>
      <c r="BS11" s="484"/>
      <c r="BT11" s="484"/>
      <c r="BU11" s="484"/>
      <c r="BV11" s="485"/>
      <c r="BW11" s="486"/>
      <c r="BX11" t="s" s="483">
        <v>107</v>
      </c>
      <c r="BY11" s="484"/>
      <c r="BZ11" s="484"/>
      <c r="CA11" s="484"/>
      <c r="CB11" s="485"/>
      <c r="CC11" s="486"/>
      <c r="CD11" t="s" s="483">
        <v>107</v>
      </c>
      <c r="CE11" s="484"/>
      <c r="CF11" s="484"/>
      <c r="CG11" s="484"/>
      <c r="CH11" s="485"/>
      <c r="CI11" s="486"/>
      <c r="CJ11" t="s" s="483">
        <v>107</v>
      </c>
      <c r="CK11" s="484"/>
      <c r="CL11" s="484"/>
      <c r="CM11" s="484"/>
      <c r="CN11" s="485"/>
      <c r="CO11" s="486"/>
      <c r="CP11" t="s" s="483">
        <v>107</v>
      </c>
      <c r="CQ11" s="484"/>
      <c r="CR11" s="484"/>
      <c r="CS11" s="484"/>
      <c r="CT11" s="485"/>
      <c r="CU11" s="487"/>
      <c r="CV11" t="s" s="483">
        <v>107</v>
      </c>
      <c r="CW11" s="484"/>
      <c r="CX11" s="484"/>
      <c r="CY11" s="484"/>
      <c r="CZ11" s="485"/>
      <c r="DA11" s="488"/>
      <c r="DB11" s="482"/>
      <c r="DC11" t="s" s="483">
        <v>107</v>
      </c>
      <c r="DD11" s="484"/>
      <c r="DE11" s="484"/>
      <c r="DF11" s="484"/>
      <c r="DG11" s="485"/>
    </row>
    <row r="12" ht="21.6" customHeight="1">
      <c r="A12" t="s" s="489">
        <v>108</v>
      </c>
      <c r="B12" t="s" s="490">
        <v>109</v>
      </c>
      <c r="C12" t="s" s="490">
        <v>110</v>
      </c>
      <c r="D12" t="s" s="490">
        <v>111</v>
      </c>
      <c r="E12" t="s" s="490">
        <v>82</v>
      </c>
      <c r="F12" t="s" s="490">
        <v>112</v>
      </c>
      <c r="G12" t="s" s="489">
        <v>108</v>
      </c>
      <c r="H12" t="s" s="490">
        <v>109</v>
      </c>
      <c r="I12" t="s" s="490">
        <v>110</v>
      </c>
      <c r="J12" t="s" s="490">
        <v>111</v>
      </c>
      <c r="K12" t="s" s="490">
        <v>82</v>
      </c>
      <c r="L12" t="s" s="490">
        <v>112</v>
      </c>
      <c r="M12" t="s" s="489">
        <v>108</v>
      </c>
      <c r="N12" t="s" s="490">
        <v>109</v>
      </c>
      <c r="O12" t="s" s="490">
        <v>110</v>
      </c>
      <c r="P12" t="s" s="490">
        <v>111</v>
      </c>
      <c r="Q12" t="s" s="490">
        <v>82</v>
      </c>
      <c r="R12" t="s" s="490">
        <v>112</v>
      </c>
      <c r="S12" t="s" s="489">
        <v>108</v>
      </c>
      <c r="T12" t="s" s="490">
        <v>109</v>
      </c>
      <c r="U12" t="s" s="490">
        <v>110</v>
      </c>
      <c r="V12" t="s" s="490">
        <v>111</v>
      </c>
      <c r="W12" t="s" s="490">
        <v>82</v>
      </c>
      <c r="X12" t="s" s="490">
        <v>112</v>
      </c>
      <c r="Y12" t="s" s="489">
        <v>108</v>
      </c>
      <c r="Z12" t="s" s="490">
        <v>109</v>
      </c>
      <c r="AA12" t="s" s="490">
        <v>110</v>
      </c>
      <c r="AB12" t="s" s="490">
        <v>111</v>
      </c>
      <c r="AC12" t="s" s="490">
        <v>82</v>
      </c>
      <c r="AD12" t="s" s="490">
        <v>112</v>
      </c>
      <c r="AE12" t="s" s="489">
        <v>108</v>
      </c>
      <c r="AF12" t="s" s="490">
        <v>109</v>
      </c>
      <c r="AG12" t="s" s="490">
        <v>110</v>
      </c>
      <c r="AH12" t="s" s="490">
        <v>111</v>
      </c>
      <c r="AI12" t="s" s="490">
        <v>82</v>
      </c>
      <c r="AJ12" t="s" s="490">
        <v>112</v>
      </c>
      <c r="AK12" t="s" s="489">
        <v>108</v>
      </c>
      <c r="AL12" t="s" s="490">
        <v>109</v>
      </c>
      <c r="AM12" t="s" s="490">
        <v>110</v>
      </c>
      <c r="AN12" t="s" s="490">
        <v>111</v>
      </c>
      <c r="AO12" t="s" s="490">
        <v>82</v>
      </c>
      <c r="AP12" t="s" s="490">
        <v>112</v>
      </c>
      <c r="AQ12" t="s" s="489">
        <v>108</v>
      </c>
      <c r="AR12" t="s" s="490">
        <v>109</v>
      </c>
      <c r="AS12" t="s" s="490">
        <v>110</v>
      </c>
      <c r="AT12" t="s" s="490">
        <v>111</v>
      </c>
      <c r="AU12" t="s" s="490">
        <v>82</v>
      </c>
      <c r="AV12" t="s" s="490">
        <v>112</v>
      </c>
      <c r="AW12" t="s" s="489">
        <v>108</v>
      </c>
      <c r="AX12" t="s" s="490">
        <v>109</v>
      </c>
      <c r="AY12" t="s" s="490">
        <v>110</v>
      </c>
      <c r="AZ12" t="s" s="490">
        <v>111</v>
      </c>
      <c r="BA12" t="s" s="490">
        <v>82</v>
      </c>
      <c r="BB12" t="s" s="490">
        <v>112</v>
      </c>
      <c r="BC12" s="491"/>
      <c r="BD12" s="491"/>
      <c r="BE12" s="492"/>
      <c r="BF12" t="s" s="493">
        <v>108</v>
      </c>
      <c r="BG12" t="s" s="493">
        <v>109</v>
      </c>
      <c r="BH12" t="s" s="493">
        <v>110</v>
      </c>
      <c r="BI12" t="s" s="493">
        <v>111</v>
      </c>
      <c r="BJ12" t="s" s="494">
        <v>82</v>
      </c>
      <c r="BK12" s="495"/>
      <c r="BL12" t="s" s="493">
        <v>108</v>
      </c>
      <c r="BM12" t="s" s="493">
        <v>109</v>
      </c>
      <c r="BN12" t="s" s="493">
        <v>110</v>
      </c>
      <c r="BO12" t="s" s="493">
        <v>111</v>
      </c>
      <c r="BP12" t="s" s="494">
        <v>82</v>
      </c>
      <c r="BQ12" s="495"/>
      <c r="BR12" t="s" s="493">
        <v>108</v>
      </c>
      <c r="BS12" t="s" s="493">
        <v>109</v>
      </c>
      <c r="BT12" t="s" s="493">
        <v>110</v>
      </c>
      <c r="BU12" t="s" s="493">
        <v>111</v>
      </c>
      <c r="BV12" t="s" s="494">
        <v>82</v>
      </c>
      <c r="BW12" s="495"/>
      <c r="BX12" t="s" s="493">
        <v>108</v>
      </c>
      <c r="BY12" t="s" s="493">
        <v>109</v>
      </c>
      <c r="BZ12" t="s" s="493">
        <v>110</v>
      </c>
      <c r="CA12" t="s" s="493">
        <v>111</v>
      </c>
      <c r="CB12" t="s" s="494">
        <v>82</v>
      </c>
      <c r="CC12" s="495"/>
      <c r="CD12" t="s" s="493">
        <v>108</v>
      </c>
      <c r="CE12" t="s" s="493">
        <v>109</v>
      </c>
      <c r="CF12" t="s" s="493">
        <v>110</v>
      </c>
      <c r="CG12" t="s" s="493">
        <v>111</v>
      </c>
      <c r="CH12" t="s" s="494">
        <v>82</v>
      </c>
      <c r="CI12" s="495"/>
      <c r="CJ12" t="s" s="493">
        <v>108</v>
      </c>
      <c r="CK12" t="s" s="493">
        <v>109</v>
      </c>
      <c r="CL12" t="s" s="493">
        <v>110</v>
      </c>
      <c r="CM12" t="s" s="493">
        <v>111</v>
      </c>
      <c r="CN12" t="s" s="494">
        <v>82</v>
      </c>
      <c r="CO12" s="495"/>
      <c r="CP12" t="s" s="493">
        <v>108</v>
      </c>
      <c r="CQ12" t="s" s="493">
        <v>109</v>
      </c>
      <c r="CR12" t="s" s="493">
        <v>110</v>
      </c>
      <c r="CS12" t="s" s="493">
        <v>111</v>
      </c>
      <c r="CT12" t="s" s="494">
        <v>82</v>
      </c>
      <c r="CU12" s="496"/>
      <c r="CV12" t="s" s="493">
        <v>108</v>
      </c>
      <c r="CW12" t="s" s="493">
        <v>109</v>
      </c>
      <c r="CX12" t="s" s="493">
        <v>110</v>
      </c>
      <c r="CY12" t="s" s="493">
        <v>111</v>
      </c>
      <c r="CZ12" t="s" s="494">
        <v>82</v>
      </c>
      <c r="DA12" s="497"/>
      <c r="DB12" s="498"/>
      <c r="DC12" t="s" s="493">
        <v>108</v>
      </c>
      <c r="DD12" t="s" s="493">
        <v>109</v>
      </c>
      <c r="DE12" t="s" s="493">
        <v>110</v>
      </c>
      <c r="DF12" t="s" s="493">
        <v>111</v>
      </c>
      <c r="DG12" t="s" s="499">
        <v>82</v>
      </c>
    </row>
    <row r="13" ht="21.6" customHeight="1">
      <c r="A13" s="500">
        <v>1</v>
      </c>
      <c r="B13" t="str" s="501" cm="1">
        <f t="array" ref="B13">IF('ادخال البيانات'!D21="","",'ادخال البيانات'!D21)</f>
      </c>
      <c r="C13" s="501"/>
      <c r="D13" s="501"/>
      <c r="E13" t="str" s="501" cm="1">
        <f t="array" ref="E13">IF(B13="","",IF(D13&gt;=90%,"ممتاز",IF(D13&gt;=80%,"جيدجدا",IF(D13&gt;=70%,"جيد",IF(D13&gt;=60%,"مقبول",IF(D13&gt;=50%,"ضعيف",IF(D13&lt;50%,"راسب")))))))</f>
      </c>
      <c r="F13" t="str" s="501" cm="1">
        <f t="array" ref="F13">_xlfn.IFERROR(RANK(D13,$D$13:$D$114)+COUNTIF($D$13:D13,D13)-1,"")</f>
      </c>
      <c r="G13" s="500">
        <v>1</v>
      </c>
      <c r="H13" t="str" s="501" cm="1">
        <f t="array" ref="H13">IF('ادخال البيانات'!G21="","",'ادخال البيانات'!G21)</f>
      </c>
      <c r="I13" s="501"/>
      <c r="J13" s="501"/>
      <c r="K13" t="str" s="501" cm="1">
        <f t="array" ref="K13">IF(H13="","",IF(J13&gt;=90%,"ممتاز",IF(J13&gt;=80%,"جيدجدا",IF(J13&gt;=70%,"جيد",IF(J13&gt;=60%,"مقبول",IF(J13&gt;=50%,"ضعيف",IF(J13&lt;50%,"راسب")))))))</f>
      </c>
      <c r="L13" t="str" s="501" cm="1">
        <f t="array" ref="L13">_xlfn.IFERROR(RANK(J13,$J$13:$J$114)+COUNTIF($J$13:J13,J13)-1,"")</f>
      </c>
      <c r="M13" s="500">
        <v>1</v>
      </c>
      <c r="N13" t="str" s="501" cm="1">
        <f t="array" ref="N13">IF('ادخال البيانات'!J21="","",'ادخال البيانات'!J21)</f>
      </c>
      <c r="O13" s="501"/>
      <c r="P13" s="501"/>
      <c r="Q13" t="str" s="501" cm="1">
        <f t="array" ref="Q13">IF(N13="","",IF(P13&gt;=90%,"ممتاز",IF(P13&gt;=80%,"جيدجدا",IF(P13&gt;=70%,"جيد",IF(P13&gt;=60%,"مقبول",IF(P13&gt;=50%,"ضعيف",IF(P13&lt;50%,"راسب")))))))</f>
      </c>
      <c r="R13" t="str" s="501" cm="1">
        <f t="array" ref="R13">_xlfn.IFERROR(RANK(P13,$P$13:$P$114)+COUNTIF($P$13:P13,P13)-1,"")</f>
      </c>
      <c r="S13" s="500">
        <v>1</v>
      </c>
      <c r="T13" t="str" s="501" cm="1">
        <f t="array" ref="T13">IF('ادخال البيانات'!M21="","",'ادخال البيانات'!M21)</f>
      </c>
      <c r="U13" s="501"/>
      <c r="V13" s="501"/>
      <c r="W13" t="str" s="501" cm="1">
        <f t="array" ref="W13">IF(T13="","",IF(V13&gt;=90%,"ممتاز",IF(V13&gt;=80%,"جيدجدا",IF(V13&gt;=70%,"جيد",IF(V13&gt;=60%,"مقبول",IF(V13&gt;=50%,"ضعيف",IF(V13&lt;50%,"راسب")))))))</f>
      </c>
      <c r="X13" t="str" s="501" cm="1">
        <f t="array" ref="X13">_xlfn.IFERROR(RANK(V13,$V$13:$V$114)+COUNTIF($V$13:V13,V13)-1,"")</f>
      </c>
      <c r="Y13" s="500">
        <v>1</v>
      </c>
      <c r="Z13" t="str" s="501" cm="1">
        <f t="array" ref="Z13">IF('ادخال البيانات'!P21="","",'ادخال البيانات'!P21)</f>
      </c>
      <c r="AA13" s="501"/>
      <c r="AB13" s="501"/>
      <c r="AC13" t="str" s="501" cm="1">
        <f t="array" ref="AC13">IF(Z13="","",IF(AB13&gt;=90%,"ممتاز",IF(AB13&gt;=80%,"جيدجدا",IF(AB13&gt;=70%,"جيد",IF(AB13&gt;=60%,"مقبول",IF(AB13&gt;=50%,"ضعيف",IF(AB13&lt;50%,"راسب")))))))</f>
      </c>
      <c r="AD13" t="str" s="501" cm="1">
        <f t="array" ref="AD13">_xlfn.IFERROR(RANK(AB13,$AB$13:$AB$114)+COUNTIF($AB$13:AB13,AB13)-1,"")</f>
      </c>
      <c r="AE13" s="500">
        <v>1</v>
      </c>
      <c r="AF13" t="str" s="501" cm="1">
        <f t="array" ref="AF13">IF('ادخال البيانات'!S21="","",'ادخال البيانات'!S21)</f>
      </c>
      <c r="AG13" s="501"/>
      <c r="AH13" s="501"/>
      <c r="AI13" t="str" s="501" cm="1">
        <f t="array" ref="AI13">IF(AF13="","",IF(AH13&gt;=90%,"ممتاز",IF(AH13&gt;=80%,"جيدجدا",IF(AH13&gt;=70%,"جيد",IF(AH13&gt;=60%,"مقبول",IF(AH13&gt;=50%,"ضعيف",IF(AH13&lt;50%,"راسب")))))))</f>
      </c>
      <c r="AJ13" t="str" s="501" cm="1">
        <f t="array" ref="AJ13">_xlfn.IFERROR(RANK(AH13,$AH$13:$AH$114)+COUNTIF($AH$13:AH13,AH13)-1,"")</f>
      </c>
      <c r="AK13" s="500">
        <v>1</v>
      </c>
      <c r="AL13" t="str" s="501" cm="1">
        <f t="array" ref="AL13">IF('ادخال البيانات'!V21="","",'ادخال البيانات'!V21)</f>
      </c>
      <c r="AM13" s="501"/>
      <c r="AN13" s="501"/>
      <c r="AO13" t="str" s="501" cm="1">
        <f t="array" ref="AO13">IF(AL13="","",IF(AN13&gt;=90%,"ممتاز",IF(AN13&gt;=80%,"جيدجدا",IF(AN13&gt;=70%,"جيد",IF(AN13&gt;=60%,"مقبول",IF(AN13&gt;=50%,"ضعيف",IF(AN13&lt;50%,"راسب")))))))</f>
      </c>
      <c r="AP13" t="str" s="501" cm="1">
        <f t="array" ref="AP13">_xlfn.IFERROR(RANK(AN13,$AN$13:$AN$114)+COUNTIF($AN$13:AN13,AN13)-1,"")</f>
      </c>
      <c r="AQ13" s="500">
        <v>1</v>
      </c>
      <c r="AR13" t="str" s="501" cm="1">
        <f t="array" ref="AR13">IF('ادخال البيانات'!Y21="","",'ادخال البيانات'!Y21)</f>
      </c>
      <c r="AS13" s="501"/>
      <c r="AT13" s="502"/>
      <c r="AU13" t="str" s="501" cm="1">
        <f t="array" ref="AU13">IF(AR13="","",IF(AT13&gt;=90%,"ممتاز",IF(AT13&gt;=80%,"جيدجدا",IF(AT13&gt;=70%,"جيد",IF(AT13&gt;=60%,"مقبول",IF(AT13&gt;=50%,"ضعيف",IF(AT13&lt;50%,"راسب")))))))</f>
      </c>
      <c r="AV13" t="str" s="501" cm="1">
        <f t="array" ref="AV13">_xlfn.IFERROR(RANK(AT13,$AT$13:$AT$114)+COUNTIF($AT$13:AT13,AT13)-1,"")</f>
      </c>
      <c r="AW13" s="500">
        <v>1</v>
      </c>
      <c r="AX13" t="str" s="501" cm="1">
        <f t="array" ref="AX13">IF('ادخال البيانات'!AB21="","",'ادخال البيانات'!AB21)</f>
      </c>
      <c r="AY13" s="501"/>
      <c r="AZ13" s="502"/>
      <c r="BA13" t="str" s="501" cm="1">
        <f t="array" ref="BA13">IF(AX13="","",IF(AZ13&gt;=90%,"ممتاز",IF(AZ13&gt;=80%,"جيدجدا",IF(AZ13&gt;=70%,"جيد",IF(AZ13&gt;=60%,"مقبول",IF(AZ13&gt;=50%,"ضعيف",IF(AZ13&lt;50%,"راسب")))))))</f>
      </c>
      <c r="BB13" t="str" s="501" cm="1">
        <f t="array" ref="BB13">_xlfn.IFERROR(RANK(AZ13,$AZ$13:$AZ$114)+COUNTIF($AZ$13:AZ13,AZ13)-1,"")</f>
      </c>
      <c r="BC13" s="503"/>
      <c r="BD13" s="503"/>
      <c r="BE13" s="504"/>
      <c r="BF13" s="505">
        <v>1</v>
      </c>
      <c r="BG13" t="str" s="506" cm="1">
        <f t="array" ref="BG13">_xlfn.IFERROR(INDEX($B$13:$B$114,MATCH(BF13,$F$13:$F$114,0)),"")</f>
      </c>
      <c r="BH13" t="str" s="507" cm="1">
        <f t="array" ref="BH13">_xlfn.IFERROR(INDEX($C$13:$C$114,MATCH(BF13,$F$13:$F$114,0)),"")</f>
      </c>
      <c r="BI13" t="str" s="507" cm="1">
        <f t="array" ref="BI13">_xlfn.IFERROR(INDEX($D$13:$D$114,MATCH(BF13,$F$13:$F$114,0)),"")</f>
      </c>
      <c r="BJ13" t="str" s="508" cm="1">
        <f t="array" ref="BJ13">IF(BG13="","",IF(BI13&gt;=66.67%,"فوق المتوسط",IF(BI13&gt;=33.34%,"ضمن المتوسط","تحت المتوسط")))</f>
      </c>
      <c r="BK13" s="509"/>
      <c r="BL13" s="505">
        <v>1</v>
      </c>
      <c r="BM13" t="str" s="506" cm="1">
        <f t="array" ref="BM13">_xlfn.IFERROR(INDEX($H$13:$H$114,MATCH(BL13,$L$13:$L$114,0)),"")</f>
      </c>
      <c r="BN13" t="str" s="507" cm="1">
        <f t="array" ref="BN13">_xlfn.IFERROR(INDEX($I$13:$I$114,MATCH(BL13,$L$13:$L$114,0)),"")</f>
      </c>
      <c r="BO13" t="str" s="507" cm="1">
        <f t="array" ref="BO13">_xlfn.IFERROR(INDEX($J$13:$J$114,MATCH(BL13,$L$13:$L$114,0)),"")</f>
      </c>
      <c r="BP13" t="str" s="508" cm="1">
        <f t="array" ref="BP13">IF(BM13="","",IF(BO13&gt;=66.67%,"فوق المتوسط",IF(BO13&gt;=33.34%,"ضمن المتوسط","تحت المتوسط")))</f>
      </c>
      <c r="BQ13" s="509"/>
      <c r="BR13" s="467">
        <v>1</v>
      </c>
      <c r="BS13" t="str" s="506" cm="1">
        <f t="array" ref="BS13">_xlfn.IFERROR(INDEX($N$13:$N$114,MATCH(BR13,$R$13:$R$114,0)),"")</f>
      </c>
      <c r="BT13" t="str" s="507" cm="1">
        <f t="array" ref="BT13">_xlfn.IFERROR(INDEX($O$13:$O$114,MATCH(BR13,$R$13:$R$114,0)),"")</f>
      </c>
      <c r="BU13" t="str" s="507" cm="1">
        <f t="array" ref="BU13">_xlfn.IFERROR(INDEX($P$13:$P$114,MATCH(BR13,$R$13:$R$114,0)),"")</f>
      </c>
      <c r="BV13" t="str" s="508" cm="1">
        <f t="array" ref="BV13">IF(BS13="","",IF(BU13&gt;=66.67%,"فوق المتوسط",IF(BU13&gt;=33.34%,"ضمن المتوسط","تحت المتوسط")))</f>
      </c>
      <c r="BW13" s="509"/>
      <c r="BX13" s="505">
        <v>1</v>
      </c>
      <c r="BY13" t="str" s="506" cm="1">
        <f t="array" ref="BY13">_xlfn.IFERROR(INDEX($T$13:$T$114,MATCH(BX13,$X$13:$X$114,0)),"")</f>
      </c>
      <c r="BZ13" t="str" s="507" cm="1">
        <f t="array" ref="BZ13">_xlfn.IFERROR(INDEX($U$13:$U$114,MATCH(BX13,$X$13:$X$114,0)),"")</f>
      </c>
      <c r="CA13" t="str" s="507" cm="1">
        <f t="array" ref="CA13">_xlfn.IFERROR(INDEX($V$13:$V$114,MATCH(BX13,$X$13:$X$114,0)),"")</f>
      </c>
      <c r="CB13" t="str" s="508" cm="1">
        <f t="array" ref="CB13">IF(BY13="","",IF(CA13&gt;=66.67%,"فوق المتوسط",IF(CA13&gt;=33.34%,"ضمن المتوسط","تحت المتوسط")))</f>
      </c>
      <c r="CC13" s="509"/>
      <c r="CD13" s="505">
        <v>1</v>
      </c>
      <c r="CE13" t="str" s="506" cm="1">
        <f t="array" ref="CE13">_xlfn.IFERROR(INDEX($Z$13:$Z$114,MATCH(CD13,$AD$13:$AD$114,0)),"")</f>
      </c>
      <c r="CF13" t="str" s="507" cm="1">
        <f t="array" ref="CF13">_xlfn.IFERROR(INDEX($AA$13:$AA$114,MATCH(CD13,$AD$13:$AD$114,0)),"")</f>
      </c>
      <c r="CG13" t="str" s="507" cm="1">
        <f t="array" ref="CG13">_xlfn.IFERROR(INDEX($AB$13:$AB$114,MATCH(CD13,$AD$13:$AD$114,0)),"")</f>
      </c>
      <c r="CH13" t="str" s="508" cm="1">
        <f t="array" ref="CH13">IF(CE13="","",IF(CG13&gt;=66.67%,"فوق المتوسط",IF(CG13&gt;=33.34%,"ضمن المتوسط","تحت المتوسط")))</f>
      </c>
      <c r="CI13" s="509"/>
      <c r="CJ13" s="505">
        <v>1</v>
      </c>
      <c r="CK13" t="str" s="506" cm="1">
        <f t="array" ref="CK13">_xlfn.IFERROR(INDEX($AF$13:$AF$114,MATCH(CJ13,$AJ$13:$AJ$114,0)),"")</f>
      </c>
      <c r="CL13" t="str" s="507" cm="1">
        <f t="array" ref="CL13">_xlfn.IFERROR(INDEX($AG$13:$AG$114,MATCH(CJ13,$AJ$13:$AJ$114,0)),"")</f>
      </c>
      <c r="CM13" t="str" s="507" cm="1">
        <f t="array" ref="CM13">_xlfn.IFERROR(INDEX($AH$13:$AH$114,MATCH(CJ13,$AJ$13:$AJ$114,0)),"")</f>
      </c>
      <c r="CN13" t="str" s="508" cm="1">
        <f t="array" ref="CN13">IF(CK13="","",IF(CM13&gt;=66.67%,"فوق المتوسط",IF(CM13&gt;=33.34%,"ضمن المتوسط","تحت المتوسط")))</f>
      </c>
      <c r="CO13" s="509"/>
      <c r="CP13" s="505">
        <v>1</v>
      </c>
      <c r="CQ13" t="str" s="506" cm="1">
        <f t="array" ref="CQ13">_xlfn.IFERROR(INDEX($AL$13:$AL$114,MATCH(CP13,$AP$13:$AP$114,0)),"")</f>
      </c>
      <c r="CR13" t="str" s="507" cm="1">
        <f t="array" ref="CR13">_xlfn.IFERROR(INDEX($AM$13:$AM$114,MATCH(CP13,$AP$13:$AP$114,0)),"")</f>
      </c>
      <c r="CS13" t="str" s="507" cm="1">
        <f t="array" ref="CS13">_xlfn.IFERROR(INDEX($AN$13:$AN$114,MATCH(CP13,$AP$13:$AP$114,0)),"")</f>
      </c>
      <c r="CT13" t="str" s="508" cm="1">
        <f t="array" ref="CT13">IF(CQ13="","",IF(CS13&gt;=66.67%,"فوق المتوسط",IF(CS13&gt;=33.34%,"ضمن المتوسط","تحت المتوسط")))</f>
      </c>
      <c r="CU13" s="510"/>
      <c r="CV13" s="505">
        <v>1</v>
      </c>
      <c r="CW13" t="str" s="506" cm="1">
        <f t="array" ref="CW13">_xlfn.IFERROR(INDEX($AR$13:$AR$114,MATCH(CV13,$AV$13:$AV$114,0)),"")</f>
      </c>
      <c r="CX13" t="str" s="507" cm="1">
        <f t="array" ref="CX13">_xlfn.IFERROR(INDEX($AS$13:$AS$114,MATCH(CV13,$AV$13:$AV$114,0)),"")</f>
      </c>
      <c r="CY13" t="str" s="507" cm="1">
        <f t="array" ref="CY13">_xlfn.IFERROR(INDEX($AT$13:$AT$114,MATCH(CV13,$AV$13:$AV$114,0)),"")</f>
      </c>
      <c r="CZ13" t="str" s="508" cm="1">
        <f t="array" ref="CZ13">IF(CW13="","",IF(CY13&gt;=66.67%,"فوق المتوسط",IF(CY13&gt;=33.34%,"ضمن المتوسط","تحت المتوسط")))</f>
      </c>
      <c r="DA13" s="511"/>
      <c r="DB13" s="512"/>
      <c r="DC13" s="505">
        <v>1</v>
      </c>
      <c r="DD13" t="str" s="506" cm="1">
        <f t="array" ref="DD13">_xlfn.IFERROR(INDEX($AX$13:$AX$114,MATCH(DC13,$BB$13:$BB$114,0)),"")</f>
      </c>
      <c r="DE13" t="str" s="507" cm="1">
        <f t="array" ref="DE13">_xlfn.IFERROR(INDEX($AY$13:$AY$114,MATCH(DC13,$BB$13:$BB$114,0)),"")</f>
      </c>
      <c r="DF13" t="str" s="507" cm="1">
        <f t="array" ref="DF13">_xlfn.IFERROR(INDEX($AZ$13:$AZ$114,MATCH(DC13,$BB$13:$BB$114,0)),"")</f>
      </c>
      <c r="DG13" t="str" s="508" cm="1">
        <f t="array" ref="DG13">IF(DD13="","",IF(DF13&gt;=66.67%,"فوق المتوسط",IF(DF13&gt;=33.34%,"ضمن المتوسط","تحت المتوسط")))</f>
      </c>
    </row>
    <row r="14" ht="21.6" customHeight="1">
      <c r="A14" s="500">
        <v>2</v>
      </c>
      <c r="B14" t="str" s="513" cm="1">
        <f t="array" ref="B14">IF('ادخال البيانات'!D22="","",'ادخال البيانات'!D22)</f>
      </c>
      <c r="C14" s="513"/>
      <c r="D14" s="513"/>
      <c r="E14" t="str" s="513" cm="1">
        <f t="array" ref="E14">IF(B14="","",IF(D14&gt;=90%,"ممتاز",IF(D14&gt;=80%,"جيدجدا",IF(D14&gt;=70%,"جيد",IF(D14&gt;=60%,"مقبول",IF(D14&gt;=50%,"ضعيف",IF(D14&lt;50%,"راسب")))))))</f>
      </c>
      <c r="F14" t="str" s="513" cm="1">
        <f t="array" ref="F14">_xlfn.IFERROR(RANK(D14,$D$13:$D$114)+COUNTIF($D$13:D14,D14)-1,"")</f>
      </c>
      <c r="G14" s="500">
        <v>2</v>
      </c>
      <c r="H14" t="str" s="513" cm="1">
        <f t="array" ref="H14">IF('ادخال البيانات'!G22="","",'ادخال البيانات'!G22)</f>
      </c>
      <c r="I14" s="513"/>
      <c r="J14" s="513"/>
      <c r="K14" t="str" s="513" cm="1">
        <f t="array" ref="K14">IF(H14="","",IF(J14&gt;=90%,"ممتاز",IF(J14&gt;=80%,"جيدجدا",IF(J14&gt;=70%,"جيد",IF(J14&gt;=60%,"مقبول",IF(J14&gt;=50%,"ضعيف",IF(J14&lt;50%,"راسب")))))))</f>
      </c>
      <c r="L14" t="str" s="513" cm="1">
        <f t="array" ref="L14">_xlfn.IFERROR(RANK(J14,$J$13:$J$114)+COUNTIF($J$13:J14,J14)-1,"")</f>
      </c>
      <c r="M14" s="500">
        <v>2</v>
      </c>
      <c r="N14" t="str" s="513" cm="1">
        <f t="array" ref="N14">IF('ادخال البيانات'!J22="","",'ادخال البيانات'!J22)</f>
      </c>
      <c r="O14" s="513"/>
      <c r="P14" s="513"/>
      <c r="Q14" t="str" s="513" cm="1">
        <f t="array" ref="Q14">IF(N14="","",IF(P14&gt;=90%,"ممتاز",IF(P14&gt;=80%,"جيدجدا",IF(P14&gt;=70%,"جيد",IF(P14&gt;=60%,"مقبول",IF(P14&gt;=50%,"ضعيف",IF(P14&lt;50%,"راسب")))))))</f>
      </c>
      <c r="R14" t="str" s="513" cm="1">
        <f t="array" ref="R14">_xlfn.IFERROR(RANK(P14,$P$13:$P$114)+COUNTIF($P$13:P14,P14)-1,"")</f>
      </c>
      <c r="S14" s="500">
        <v>2</v>
      </c>
      <c r="T14" t="str" s="513" cm="1">
        <f t="array" ref="T14">IF('ادخال البيانات'!M22="","",'ادخال البيانات'!M22)</f>
      </c>
      <c r="U14" s="513"/>
      <c r="V14" s="513"/>
      <c r="W14" t="str" s="513" cm="1">
        <f t="array" ref="W14">IF(T14="","",IF(V14&gt;=90%,"ممتاز",IF(V14&gt;=80%,"جيدجدا",IF(V14&gt;=70%,"جيد",IF(V14&gt;=60%,"مقبول",IF(V14&gt;=50%,"ضعيف",IF(V14&lt;50%,"راسب")))))))</f>
      </c>
      <c r="X14" t="str" s="513" cm="1">
        <f t="array" ref="X14">_xlfn.IFERROR(RANK(V14,$V$13:$V$114)+COUNTIF($V$13:V14,V14)-1,"")</f>
      </c>
      <c r="Y14" s="500">
        <v>2</v>
      </c>
      <c r="Z14" t="str" s="513" cm="1">
        <f t="array" ref="Z14">IF('ادخال البيانات'!P22="","",'ادخال البيانات'!P22)</f>
      </c>
      <c r="AA14" s="513"/>
      <c r="AB14" s="513"/>
      <c r="AC14" t="str" s="513" cm="1">
        <f t="array" ref="AC14">IF(Z14="","",IF(AB14&gt;=90%,"ممتاز",IF(AB14&gt;=80%,"جيدجدا",IF(AB14&gt;=70%,"جيد",IF(AB14&gt;=60%,"مقبول",IF(AB14&gt;=50%,"ضعيف",IF(AB14&lt;50%,"راسب")))))))</f>
      </c>
      <c r="AD14" t="str" s="513" cm="1">
        <f t="array" ref="AD14">_xlfn.IFERROR(RANK(AB14,$AB$13:$AB$114)+COUNTIF($AB$13:AB14,AB14)-1,"")</f>
      </c>
      <c r="AE14" s="500">
        <v>2</v>
      </c>
      <c r="AF14" t="str" s="513" cm="1">
        <f t="array" ref="AF14">IF('ادخال البيانات'!S22="","",'ادخال البيانات'!S22)</f>
      </c>
      <c r="AG14" s="513"/>
      <c r="AH14" s="513"/>
      <c r="AI14" t="str" s="513" cm="1">
        <f t="array" ref="AI14">IF(AF14="","",IF(AH14&gt;=90%,"ممتاز",IF(AH14&gt;=80%,"جيدجدا",IF(AH14&gt;=70%,"جيد",IF(AH14&gt;=60%,"مقبول",IF(AH14&gt;=50%,"ضعيف",IF(AH14&lt;50%,"راسب")))))))</f>
      </c>
      <c r="AJ14" t="str" s="513" cm="1">
        <f t="array" ref="AJ14">_xlfn.IFERROR(RANK(AH14,$AH$13:$AH$114)+COUNTIF($AH$13:AH14,AH14)-1,"")</f>
      </c>
      <c r="AK14" s="500">
        <v>2</v>
      </c>
      <c r="AL14" t="str" s="513" cm="1">
        <f t="array" ref="AL14">IF('ادخال البيانات'!V22="","",'ادخال البيانات'!V22)</f>
      </c>
      <c r="AM14" s="513"/>
      <c r="AN14" s="513"/>
      <c r="AO14" t="str" s="513" cm="1">
        <f t="array" ref="AO14">IF(AL14="","",IF(AN14&gt;=90%,"ممتاز",IF(AN14&gt;=80%,"جيدجدا",IF(AN14&gt;=70%,"جيد",IF(AN14&gt;=60%,"مقبول",IF(AN14&gt;=50%,"ضعيف",IF(AN14&lt;50%,"راسب")))))))</f>
      </c>
      <c r="AP14" t="str" s="513" cm="1">
        <f t="array" ref="AP14">_xlfn.IFERROR(RANK(AN14,$AN$13:$AN$114)+COUNTIF($AN$13:AN14,AN14)-1,"")</f>
      </c>
      <c r="AQ14" s="500">
        <v>2</v>
      </c>
      <c r="AR14" t="str" s="513" cm="1">
        <f t="array" ref="AR14">IF('ادخال البيانات'!Y22="","",'ادخال البيانات'!Y22)</f>
      </c>
      <c r="AS14" s="513"/>
      <c r="AT14" s="514"/>
      <c r="AU14" t="str" s="513" cm="1">
        <f t="array" ref="AU14">IF(AR14="","",IF(AT14&gt;=90%,"ممتاز",IF(AT14&gt;=80%,"جيدجدا",IF(AT14&gt;=70%,"جيد",IF(AT14&gt;=60%,"مقبول",IF(AT14&gt;=50%,"ضعيف",IF(AT14&lt;50%,"راسب")))))))</f>
      </c>
      <c r="AV14" t="str" s="513" cm="1">
        <f t="array" ref="AV14">_xlfn.IFERROR(RANK(AT14,$AT$13:$AT$114)+COUNTIF($AT$13:AT14,AT14)-1,"")</f>
      </c>
      <c r="AW14" s="500">
        <v>2</v>
      </c>
      <c r="AX14" t="str" s="513" cm="1">
        <f t="array" ref="AX14">IF('ادخال البيانات'!AB22="","",'ادخال البيانات'!AB22)</f>
      </c>
      <c r="AY14" s="513"/>
      <c r="AZ14" s="514"/>
      <c r="BA14" t="str" s="513" cm="1">
        <f t="array" ref="BA14">IF(AX14="","",IF(AZ14&gt;=90%,"ممتاز",IF(AZ14&gt;=80%,"جيدجدا",IF(AZ14&gt;=70%,"جيد",IF(AZ14&gt;=60%,"مقبول",IF(AZ14&gt;=50%,"ضعيف",IF(AZ14&lt;50%,"راسب")))))))</f>
      </c>
      <c r="BB14" t="str" s="513" cm="1">
        <f t="array" ref="BB14">_xlfn.IFERROR(RANK(AZ14,$AZ$13:$AZ$114)+COUNTIF($AZ$13:AZ14,AZ14)-1,"")</f>
      </c>
      <c r="BC14" s="100"/>
      <c r="BD14" s="100"/>
      <c r="BE14" s="515"/>
      <c r="BF14" s="505">
        <v>2</v>
      </c>
      <c r="BG14" t="str" s="506" cm="1">
        <f t="array" ref="BG14">_xlfn.IFERROR(INDEX($B$13:$B$114,MATCH(BF14,$F$13:$F$114,0)),"")</f>
      </c>
      <c r="BH14" t="str" s="507" cm="1">
        <f t="array" ref="BH14">_xlfn.IFERROR(INDEX($C$13:$C$114,MATCH(BF14,$F$13:$F$114,0)),"")</f>
      </c>
      <c r="BI14" t="str" s="507" cm="1">
        <f t="array" ref="BI14">_xlfn.IFERROR(INDEX($D$13:$D$114,MATCH(BF14,$F$13:$F$114,0)),"")</f>
      </c>
      <c r="BJ14" t="str" s="508" cm="1">
        <f t="array" ref="BJ14">IF(BG14="","",IF(BI14&gt;=66.67%,"فوق المتوسط",IF(BI14&gt;=33.34%,"ضمن المتوسط","تحت المتوسط")))</f>
      </c>
      <c r="BK14" s="509"/>
      <c r="BL14" s="505">
        <v>2</v>
      </c>
      <c r="BM14" t="str" s="506" cm="1">
        <f t="array" ref="BM14">_xlfn.IFERROR(INDEX($H$13:$H$114,MATCH(BL14,$L$13:$L$114,0)),"")</f>
      </c>
      <c r="BN14" t="str" s="507" cm="1">
        <f t="array" ref="BN14">_xlfn.IFERROR(INDEX($I$13:$I$114,MATCH(BL14,$L$13:$L$114,0)),"")</f>
      </c>
      <c r="BO14" t="str" s="507" cm="1">
        <f t="array" ref="BO14">_xlfn.IFERROR(INDEX($J$13:$J$114,MATCH(BL14,$L$13:$L$114,0)),"")</f>
      </c>
      <c r="BP14" t="str" s="508" cm="1">
        <f t="array" ref="BP14">IF(BM14="","",IF(BO14&gt;=66.67%,"فوق المتوسط",IF(BO14&gt;=33.34%,"ضمن المتوسط","تحت المتوسط")))</f>
      </c>
      <c r="BQ14" s="509"/>
      <c r="BR14" s="467">
        <v>2</v>
      </c>
      <c r="BS14" t="str" s="506" cm="1">
        <f t="array" ref="BS14">_xlfn.IFERROR(INDEX($N$13:$N$114,MATCH(BR14,$R$13:$R$114,0)),"")</f>
      </c>
      <c r="BT14" t="str" s="507" cm="1">
        <f t="array" ref="BT14">_xlfn.IFERROR(INDEX($O$13:$O$114,MATCH(BR14,$R$13:$R$114,0)),"")</f>
      </c>
      <c r="BU14" t="str" s="507" cm="1">
        <f t="array" ref="BU14">_xlfn.IFERROR(INDEX($P$13:$P$114,MATCH(BR14,$R$13:$R$114,0)),"")</f>
      </c>
      <c r="BV14" t="str" s="508" cm="1">
        <f t="array" ref="BV14">IF(BS14="","",IF(BU14&gt;=66.67%,"فوق المتوسط",IF(BU14&gt;=33.34%,"ضمن المتوسط","تحت المتوسط")))</f>
      </c>
      <c r="BW14" s="509"/>
      <c r="BX14" s="505">
        <v>2</v>
      </c>
      <c r="BY14" t="str" s="506" cm="1">
        <f t="array" ref="BY14">_xlfn.IFERROR(INDEX($T$13:$T$114,MATCH(BX14,$X$13:$X$114,0)),"")</f>
      </c>
      <c r="BZ14" t="str" s="507" cm="1">
        <f t="array" ref="BZ14">_xlfn.IFERROR(INDEX($U$13:$U$114,MATCH(BX14,$X$13:$X$114,0)),"")</f>
      </c>
      <c r="CA14" t="str" s="507" cm="1">
        <f t="array" ref="CA14">_xlfn.IFERROR(INDEX($V$13:$V$114,MATCH(BX14,$X$13:$X$114,0)),"")</f>
      </c>
      <c r="CB14" t="str" s="508" cm="1">
        <f t="array" ref="CB14">IF(BY14="","",IF(CA14&gt;=66.67%,"فوق المتوسط",IF(CA14&gt;=33.34%,"ضمن المتوسط","تحت المتوسط")))</f>
      </c>
      <c r="CC14" s="509"/>
      <c r="CD14" s="505">
        <v>2</v>
      </c>
      <c r="CE14" t="str" s="506" cm="1">
        <f t="array" ref="CE14">_xlfn.IFERROR(INDEX($Z$13:$Z$114,MATCH(CD14,$AD$13:$AD$114,0)),"")</f>
      </c>
      <c r="CF14" t="str" s="507" cm="1">
        <f t="array" ref="CF14">_xlfn.IFERROR(INDEX($AA$13:$AA$114,MATCH(CD14,$AD$13:$AD$114,0)),"")</f>
      </c>
      <c r="CG14" t="str" s="507" cm="1">
        <f t="array" ref="CG14">_xlfn.IFERROR(INDEX($AB$13:$AB$114,MATCH(CD14,$AD$13:$AD$114,0)),"")</f>
      </c>
      <c r="CH14" t="str" s="508" cm="1">
        <f t="array" ref="CH14">IF(CE14="","",IF(CG14&gt;=66.67%,"فوق المتوسط",IF(CG14&gt;=33.34%,"ضمن المتوسط","تحت المتوسط")))</f>
      </c>
      <c r="CI14" s="509"/>
      <c r="CJ14" s="505">
        <v>2</v>
      </c>
      <c r="CK14" t="str" s="506" cm="1">
        <f t="array" ref="CK14">_xlfn.IFERROR(INDEX($AF$13:$AF$114,MATCH(CJ14,$AJ$13:$AJ$114,0)),"")</f>
      </c>
      <c r="CL14" t="str" s="507" cm="1">
        <f t="array" ref="CL14">_xlfn.IFERROR(INDEX($AG$13:$AG$114,MATCH(CJ14,$AJ$13:$AJ$114,0)),"")</f>
      </c>
      <c r="CM14" t="str" s="507" cm="1">
        <f t="array" ref="CM14">_xlfn.IFERROR(INDEX($AH$13:$AH$114,MATCH(CJ14,$AJ$13:$AJ$114,0)),"")</f>
      </c>
      <c r="CN14" t="str" s="508" cm="1">
        <f t="array" ref="CN14">IF(CK14="","",IF(CM14&gt;=66.67%,"فوق المتوسط",IF(CM14&gt;=33.34%,"ضمن المتوسط","تحت المتوسط")))</f>
      </c>
      <c r="CO14" s="509"/>
      <c r="CP14" s="505">
        <v>2</v>
      </c>
      <c r="CQ14" t="str" s="506" cm="1">
        <f t="array" ref="CQ14">_xlfn.IFERROR(INDEX($AL$13:$AL$114,MATCH(CP14,$AP$13:$AP$114,0)),"")</f>
      </c>
      <c r="CR14" t="str" s="507" cm="1">
        <f t="array" ref="CR14">_xlfn.IFERROR(INDEX($AM$13:$AM$114,MATCH(CP14,$AP$13:$AP$114,0)),"")</f>
      </c>
      <c r="CS14" t="str" s="507" cm="1">
        <f t="array" ref="CS14">_xlfn.IFERROR(INDEX($AN$13:$AN$114,MATCH(CP14,$AP$13:$AP$114,0)),"")</f>
      </c>
      <c r="CT14" t="str" s="508" cm="1">
        <f t="array" ref="CT14">IF(CQ14="","",IF(CS14&gt;=66.67%,"فوق المتوسط",IF(CS14&gt;=33.34%,"ضمن المتوسط","تحت المتوسط")))</f>
      </c>
      <c r="CU14" s="510"/>
      <c r="CV14" s="505">
        <v>2</v>
      </c>
      <c r="CW14" t="str" s="506" cm="1">
        <f t="array" ref="CW14">_xlfn.IFERROR(INDEX($AR$13:$AR$114,MATCH(CV14,$AV$13:$AV$114,0)),"")</f>
      </c>
      <c r="CX14" t="str" s="507" cm="1">
        <f t="array" ref="CX14">_xlfn.IFERROR(INDEX($AS$13:$AS$114,MATCH(CV14,$AV$13:$AV$114,0)),"")</f>
      </c>
      <c r="CY14" t="str" s="507" cm="1">
        <f t="array" ref="CY14">_xlfn.IFERROR(INDEX($AT$13:$AT$114,MATCH(CV14,$AV$13:$AV$114,0)),"")</f>
      </c>
      <c r="CZ14" t="str" s="508" cm="1">
        <f t="array" ref="CZ14">IF(CW14="","",IF(CY14&gt;=66.67%,"فوق المتوسط",IF(CY14&gt;=33.34%,"ضمن المتوسط","تحت المتوسط")))</f>
      </c>
      <c r="DA14" s="516"/>
      <c r="DB14" s="515"/>
      <c r="DC14" s="505">
        <v>2</v>
      </c>
      <c r="DD14" t="str" s="506" cm="1">
        <f t="array" ref="DD14">_xlfn.IFERROR(INDEX($AX$13:$AX$114,MATCH(DC14,$BB$13:$BB$114,0)),"")</f>
      </c>
      <c r="DE14" t="str" s="507" cm="1">
        <f t="array" ref="DE14">_xlfn.IFERROR(INDEX($AY$13:$AY$114,MATCH(DC14,$BB$13:$BB$114,0)),"")</f>
      </c>
      <c r="DF14" t="str" s="507" cm="1">
        <f t="array" ref="DF14">_xlfn.IFERROR(INDEX($AZ$13:$AZ$114,MATCH(DC14,$BB$13:$BB$114,0)),"")</f>
      </c>
      <c r="DG14" t="str" s="508" cm="1">
        <f t="array" ref="DG14">IF(DD14="","",IF(DF14&gt;=66.67%,"فوق المتوسط",IF(DF14&gt;=33.34%,"ضمن المتوسط","تحت المتوسط")))</f>
      </c>
    </row>
    <row r="15" ht="21.6" customHeight="1">
      <c r="A15" s="500">
        <v>3</v>
      </c>
      <c r="B15" t="str" s="513" cm="1">
        <f t="array" ref="B15">IF('ادخال البيانات'!D23="","",'ادخال البيانات'!D23)</f>
      </c>
      <c r="C15" s="513"/>
      <c r="D15" s="513"/>
      <c r="E15" t="str" s="513" cm="1">
        <f t="array" ref="E15">IF(B15="","",IF(D15&gt;=90%,"ممتاز",IF(D15&gt;=80%,"جيدجدا",IF(D15&gt;=70%,"جيد",IF(D15&gt;=60%,"مقبول",IF(D15&gt;=50%,"ضعيف",IF(D15&lt;50%,"راسب")))))))</f>
      </c>
      <c r="F15" t="str" s="513" cm="1">
        <f t="array" ref="F15">_xlfn.IFERROR(RANK(D15,$D$13:$D$114)+COUNTIF($D$13:D15,D15)-1,"")</f>
      </c>
      <c r="G15" s="500">
        <v>3</v>
      </c>
      <c r="H15" t="str" s="513" cm="1">
        <f t="array" ref="H15">IF('ادخال البيانات'!G23="","",'ادخال البيانات'!G23)</f>
      </c>
      <c r="I15" s="513"/>
      <c r="J15" s="513"/>
      <c r="K15" t="str" s="513" cm="1">
        <f t="array" ref="K15">IF(H15="","",IF(J15&gt;=90%,"ممتاز",IF(J15&gt;=80%,"جيدجدا",IF(J15&gt;=70%,"جيد",IF(J15&gt;=60%,"مقبول",IF(J15&gt;=50%,"ضعيف",IF(J15&lt;50%,"راسب")))))))</f>
      </c>
      <c r="L15" t="str" s="513" cm="1">
        <f t="array" ref="L15">_xlfn.IFERROR(RANK(J15,$J$13:$J$114)+COUNTIF($J$13:J15,J15)-1,"")</f>
      </c>
      <c r="M15" s="500">
        <v>3</v>
      </c>
      <c r="N15" t="str" s="513" cm="1">
        <f t="array" ref="N15">IF('ادخال البيانات'!J23="","",'ادخال البيانات'!J23)</f>
      </c>
      <c r="O15" s="513"/>
      <c r="P15" s="513"/>
      <c r="Q15" t="str" s="513" cm="1">
        <f t="array" ref="Q15">IF(N15="","",IF(P15&gt;=90%,"ممتاز",IF(P15&gt;=80%,"جيدجدا",IF(P15&gt;=70%,"جيد",IF(P15&gt;=60%,"مقبول",IF(P15&gt;=50%,"ضعيف",IF(P15&lt;50%,"راسب")))))))</f>
      </c>
      <c r="R15" t="str" s="513" cm="1">
        <f t="array" ref="R15">_xlfn.IFERROR(RANK(P15,$P$13:$P$114)+COUNTIF($P$13:P15,P15)-1,"")</f>
      </c>
      <c r="S15" s="500">
        <v>3</v>
      </c>
      <c r="T15" t="str" s="513" cm="1">
        <f t="array" ref="T15">IF('ادخال البيانات'!M23="","",'ادخال البيانات'!M23)</f>
      </c>
      <c r="U15" s="513"/>
      <c r="V15" s="513"/>
      <c r="W15" t="str" s="513" cm="1">
        <f t="array" ref="W15">IF(T15="","",IF(V15&gt;=90%,"ممتاز",IF(V15&gt;=80%,"جيدجدا",IF(V15&gt;=70%,"جيد",IF(V15&gt;=60%,"مقبول",IF(V15&gt;=50%,"ضعيف",IF(V15&lt;50%,"راسب")))))))</f>
      </c>
      <c r="X15" t="str" s="513" cm="1">
        <f t="array" ref="X15">_xlfn.IFERROR(RANK(V15,$V$13:$V$114)+COUNTIF($V$13:V15,V15)-1,"")</f>
      </c>
      <c r="Y15" s="500">
        <v>3</v>
      </c>
      <c r="Z15" t="str" s="513" cm="1">
        <f t="array" ref="Z15">IF('ادخال البيانات'!P23="","",'ادخال البيانات'!P23)</f>
      </c>
      <c r="AA15" s="513"/>
      <c r="AB15" s="513"/>
      <c r="AC15" t="str" s="513" cm="1">
        <f t="array" ref="AC15">IF(Z15="","",IF(AB15&gt;=90%,"ممتاز",IF(AB15&gt;=80%,"جيدجدا",IF(AB15&gt;=70%,"جيد",IF(AB15&gt;=60%,"مقبول",IF(AB15&gt;=50%,"ضعيف",IF(AB15&lt;50%,"راسب")))))))</f>
      </c>
      <c r="AD15" t="str" s="513" cm="1">
        <f t="array" ref="AD15">_xlfn.IFERROR(RANK(AB15,$AB$13:$AB$114)+COUNTIF($AB$13:AB15,AB15)-1,"")</f>
      </c>
      <c r="AE15" s="500">
        <v>3</v>
      </c>
      <c r="AF15" t="str" s="513" cm="1">
        <f t="array" ref="AF15">IF('ادخال البيانات'!S23="","",'ادخال البيانات'!S23)</f>
      </c>
      <c r="AG15" s="513"/>
      <c r="AH15" s="513"/>
      <c r="AI15" t="str" s="513" cm="1">
        <f t="array" ref="AI15">IF(AF15="","",IF(AH15&gt;=90%,"ممتاز",IF(AH15&gt;=80%,"جيدجدا",IF(AH15&gt;=70%,"جيد",IF(AH15&gt;=60%,"مقبول",IF(AH15&gt;=50%,"ضعيف",IF(AH15&lt;50%,"راسب")))))))</f>
      </c>
      <c r="AJ15" t="str" s="513" cm="1">
        <f t="array" ref="AJ15">_xlfn.IFERROR(RANK(AH15,$AH$13:$AH$114)+COUNTIF($AH$13:AH15,AH15)-1,"")</f>
      </c>
      <c r="AK15" s="500">
        <v>3</v>
      </c>
      <c r="AL15" t="str" s="513" cm="1">
        <f t="array" ref="AL15">IF('ادخال البيانات'!V23="","",'ادخال البيانات'!V23)</f>
      </c>
      <c r="AM15" s="513"/>
      <c r="AN15" s="513"/>
      <c r="AO15" t="str" s="513" cm="1">
        <f t="array" ref="AO15">IF(AL15="","",IF(AN15&gt;=90%,"ممتاز",IF(AN15&gt;=80%,"جيدجدا",IF(AN15&gt;=70%,"جيد",IF(AN15&gt;=60%,"مقبول",IF(AN15&gt;=50%,"ضعيف",IF(AN15&lt;50%,"راسب")))))))</f>
      </c>
      <c r="AP15" t="str" s="513" cm="1">
        <f t="array" ref="AP15">_xlfn.IFERROR(RANK(AN15,$AN$13:$AN$114)+COUNTIF($AN$13:AN15,AN15)-1,"")</f>
      </c>
      <c r="AQ15" s="500">
        <v>3</v>
      </c>
      <c r="AR15" t="str" s="513" cm="1">
        <f t="array" ref="AR15">IF('ادخال البيانات'!Y23="","",'ادخال البيانات'!Y23)</f>
      </c>
      <c r="AS15" s="513"/>
      <c r="AT15" s="514"/>
      <c r="AU15" t="str" s="513" cm="1">
        <f t="array" ref="AU15">IF(AR15="","",IF(AT15&gt;=90%,"ممتاز",IF(AT15&gt;=80%,"جيدجدا",IF(AT15&gt;=70%,"جيد",IF(AT15&gt;=60%,"مقبول",IF(AT15&gt;=50%,"ضعيف",IF(AT15&lt;50%,"راسب")))))))</f>
      </c>
      <c r="AV15" t="str" s="513" cm="1">
        <f t="array" ref="AV15">_xlfn.IFERROR(RANK(AT15,$AT$13:$AT$114)+COUNTIF($AT$13:AT15,AT15)-1,"")</f>
      </c>
      <c r="AW15" s="500">
        <v>3</v>
      </c>
      <c r="AX15" t="str" s="513" cm="1">
        <f t="array" ref="AX15">IF('ادخال البيانات'!AB23="","",'ادخال البيانات'!AB23)</f>
      </c>
      <c r="AY15" s="513"/>
      <c r="AZ15" s="514"/>
      <c r="BA15" t="str" s="513" cm="1">
        <f t="array" ref="BA15">IF(AX15="","",IF(AZ15&gt;=90%,"ممتاز",IF(AZ15&gt;=80%,"جيدجدا",IF(AZ15&gt;=70%,"جيد",IF(AZ15&gt;=60%,"مقبول",IF(AZ15&gt;=50%,"ضعيف",IF(AZ15&lt;50%,"راسب")))))))</f>
      </c>
      <c r="BB15" t="str" s="513" cm="1">
        <f t="array" ref="BB15">_xlfn.IFERROR(RANK(AZ15,$AZ$13:$AZ$114)+COUNTIF($AZ$13:AZ15,AZ15)-1,"")</f>
      </c>
      <c r="BC15" s="100"/>
      <c r="BD15" s="100"/>
      <c r="BE15" s="515"/>
      <c r="BF15" s="505">
        <v>3</v>
      </c>
      <c r="BG15" t="str" s="506" cm="1">
        <f t="array" ref="BG15">_xlfn.IFERROR(INDEX($B$13:$B$114,MATCH(BF15,$F$13:$F$114,0)),"")</f>
      </c>
      <c r="BH15" t="str" s="507" cm="1">
        <f t="array" ref="BH15">_xlfn.IFERROR(INDEX($C$13:$C$114,MATCH(BF15,$F$13:$F$114,0)),"")</f>
      </c>
      <c r="BI15" t="str" s="507" cm="1">
        <f t="array" ref="BI15">_xlfn.IFERROR(INDEX($D$13:$D$114,MATCH(BF15,$F$13:$F$114,0)),"")</f>
      </c>
      <c r="BJ15" t="str" s="508" cm="1">
        <f t="array" ref="BJ15">IF(BG15="","",IF(BI15&gt;=66.67%,"فوق المتوسط",IF(BI15&gt;=33.34%,"ضمن المتوسط","تحت المتوسط")))</f>
      </c>
      <c r="BK15" s="509"/>
      <c r="BL15" s="505">
        <v>3</v>
      </c>
      <c r="BM15" t="str" s="506" cm="1">
        <f t="array" ref="BM15">_xlfn.IFERROR(INDEX($H$13:$H$114,MATCH(BL15,$L$13:$L$114,0)),"")</f>
      </c>
      <c r="BN15" t="str" s="507" cm="1">
        <f t="array" ref="BN15">_xlfn.IFERROR(INDEX($I$13:$I$114,MATCH(BL15,$L$13:$L$114,0)),"")</f>
      </c>
      <c r="BO15" t="str" s="507" cm="1">
        <f t="array" ref="BO15">_xlfn.IFERROR(INDEX($J$13:$J$114,MATCH(BL15,$L$13:$L$114,0)),"")</f>
      </c>
      <c r="BP15" t="str" s="508" cm="1">
        <f t="array" ref="BP15">IF(BM15="","",IF(BO15&gt;=66.67%,"فوق المتوسط",IF(BO15&gt;=33.34%,"ضمن المتوسط","تحت المتوسط")))</f>
      </c>
      <c r="BQ15" s="509"/>
      <c r="BR15" s="467">
        <v>3</v>
      </c>
      <c r="BS15" t="str" s="506" cm="1">
        <f t="array" ref="BS15">_xlfn.IFERROR(INDEX($N$13:$N$114,MATCH(BR15,$R$13:$R$114,0)),"")</f>
      </c>
      <c r="BT15" t="str" s="507" cm="1">
        <f t="array" ref="BT15">_xlfn.IFERROR(INDEX($O$13:$O$114,MATCH(BR15,$R$13:$R$114,0)),"")</f>
      </c>
      <c r="BU15" t="str" s="507" cm="1">
        <f t="array" ref="BU15">_xlfn.IFERROR(INDEX($P$13:$P$114,MATCH(BR15,$R$13:$R$114,0)),"")</f>
      </c>
      <c r="BV15" t="str" s="508" cm="1">
        <f t="array" ref="BV15">IF(BS15="","",IF(BU15&gt;=66.67%,"فوق المتوسط",IF(BU15&gt;=33.34%,"ضمن المتوسط","تحت المتوسط")))</f>
      </c>
      <c r="BW15" s="509"/>
      <c r="BX15" s="505">
        <v>3</v>
      </c>
      <c r="BY15" t="str" s="506" cm="1">
        <f t="array" ref="BY15">_xlfn.IFERROR(INDEX($T$13:$T$114,MATCH(BX15,$X$13:$X$114,0)),"")</f>
      </c>
      <c r="BZ15" t="str" s="507" cm="1">
        <f t="array" ref="BZ15">_xlfn.IFERROR(INDEX($U$13:$U$114,MATCH(BX15,$X$13:$X$114,0)),"")</f>
      </c>
      <c r="CA15" t="str" s="507" cm="1">
        <f t="array" ref="CA15">_xlfn.IFERROR(INDEX($V$13:$V$114,MATCH(BX15,$X$13:$X$114,0)),"")</f>
      </c>
      <c r="CB15" t="str" s="508" cm="1">
        <f t="array" ref="CB15">IF(BY15="","",IF(CA15&gt;=66.67%,"فوق المتوسط",IF(CA15&gt;=33.34%,"ضمن المتوسط","تحت المتوسط")))</f>
      </c>
      <c r="CC15" s="509"/>
      <c r="CD15" s="505">
        <v>3</v>
      </c>
      <c r="CE15" t="str" s="506" cm="1">
        <f t="array" ref="CE15">_xlfn.IFERROR(INDEX($Z$13:$Z$114,MATCH(CD15,$AD$13:$AD$114,0)),"")</f>
      </c>
      <c r="CF15" t="str" s="507" cm="1">
        <f t="array" ref="CF15">_xlfn.IFERROR(INDEX($AA$13:$AA$114,MATCH(CD15,$AD$13:$AD$114,0)),"")</f>
      </c>
      <c r="CG15" t="str" s="507" cm="1">
        <f t="array" ref="CG15">_xlfn.IFERROR(INDEX($AB$13:$AB$114,MATCH(CD15,$AD$13:$AD$114,0)),"")</f>
      </c>
      <c r="CH15" t="str" s="508" cm="1">
        <f t="array" ref="CH15">IF(CE15="","",IF(CG15&gt;=66.67%,"فوق المتوسط",IF(CG15&gt;=33.34%,"ضمن المتوسط","تحت المتوسط")))</f>
      </c>
      <c r="CI15" s="509"/>
      <c r="CJ15" s="505">
        <v>3</v>
      </c>
      <c r="CK15" t="str" s="506" cm="1">
        <f t="array" ref="CK15">_xlfn.IFERROR(INDEX($AF$13:$AF$114,MATCH(CJ15,$AJ$13:$AJ$114,0)),"")</f>
      </c>
      <c r="CL15" t="str" s="507" cm="1">
        <f t="array" ref="CL15">_xlfn.IFERROR(INDEX($AG$13:$AG$114,MATCH(CJ15,$AJ$13:$AJ$114,0)),"")</f>
      </c>
      <c r="CM15" t="str" s="507" cm="1">
        <f t="array" ref="CM15">_xlfn.IFERROR(INDEX($AH$13:$AH$114,MATCH(CJ15,$AJ$13:$AJ$114,0)),"")</f>
      </c>
      <c r="CN15" t="str" s="508" cm="1">
        <f t="array" ref="CN15">IF(CK15="","",IF(CM15&gt;=66.67%,"فوق المتوسط",IF(CM15&gt;=33.34%,"ضمن المتوسط","تحت المتوسط")))</f>
      </c>
      <c r="CO15" s="509"/>
      <c r="CP15" s="505">
        <v>3</v>
      </c>
      <c r="CQ15" t="str" s="506" cm="1">
        <f t="array" ref="CQ15">_xlfn.IFERROR(INDEX($AL$13:$AL$114,MATCH(CP15,$AP$13:$AP$114,0)),"")</f>
      </c>
      <c r="CR15" t="str" s="507" cm="1">
        <f t="array" ref="CR15">_xlfn.IFERROR(INDEX($AM$13:$AM$114,MATCH(CP15,$AP$13:$AP$114,0)),"")</f>
      </c>
      <c r="CS15" t="str" s="507" cm="1">
        <f t="array" ref="CS15">_xlfn.IFERROR(INDEX($AN$13:$AN$114,MATCH(CP15,$AP$13:$AP$114,0)),"")</f>
      </c>
      <c r="CT15" t="str" s="508" cm="1">
        <f t="array" ref="CT15">IF(CQ15="","",IF(CS15&gt;=66.67%,"فوق المتوسط",IF(CS15&gt;=33.34%,"ضمن المتوسط","تحت المتوسط")))</f>
      </c>
      <c r="CU15" s="510"/>
      <c r="CV15" s="505">
        <v>3</v>
      </c>
      <c r="CW15" t="str" s="506" cm="1">
        <f t="array" ref="CW15">_xlfn.IFERROR(INDEX($AR$13:$AR$114,MATCH(CV15,$AV$13:$AV$114,0)),"")</f>
      </c>
      <c r="CX15" t="str" s="507" cm="1">
        <f t="array" ref="CX15">_xlfn.IFERROR(INDEX($AS$13:$AS$114,MATCH(CV15,$AV$13:$AV$114,0)),"")</f>
      </c>
      <c r="CY15" t="str" s="507" cm="1">
        <f t="array" ref="CY15">_xlfn.IFERROR(INDEX($AT$13:$AT$114,MATCH(CV15,$AV$13:$AV$114,0)),"")</f>
      </c>
      <c r="CZ15" t="str" s="508" cm="1">
        <f t="array" ref="CZ15">IF(CW15="","",IF(CY15&gt;=66.67%,"فوق المتوسط",IF(CY15&gt;=33.34%,"ضمن المتوسط","تحت المتوسط")))</f>
      </c>
      <c r="DA15" s="516"/>
      <c r="DB15" s="515"/>
      <c r="DC15" s="505">
        <v>3</v>
      </c>
      <c r="DD15" t="str" s="506" cm="1">
        <f t="array" ref="DD15">_xlfn.IFERROR(INDEX($AX$13:$AX$114,MATCH(DC15,$BB$13:$BB$114,0)),"")</f>
      </c>
      <c r="DE15" t="str" s="507" cm="1">
        <f t="array" ref="DE15">_xlfn.IFERROR(INDEX($AY$13:$AY$114,MATCH(DC15,$BB$13:$BB$114,0)),"")</f>
      </c>
      <c r="DF15" t="str" s="507" cm="1">
        <f t="array" ref="DF15">_xlfn.IFERROR(INDEX($AZ$13:$AZ$114,MATCH(DC15,$BB$13:$BB$114,0)),"")</f>
      </c>
      <c r="DG15" t="str" s="508" cm="1">
        <f t="array" ref="DG15">IF(DD15="","",IF(DF15&gt;=66.67%,"فوق المتوسط",IF(DF15&gt;=33.34%,"ضمن المتوسط","تحت المتوسط")))</f>
      </c>
    </row>
    <row r="16" ht="21.6" customHeight="1">
      <c r="A16" s="500">
        <v>4</v>
      </c>
      <c r="B16" t="str" s="513" cm="1">
        <f t="array" ref="B16">IF('ادخال البيانات'!D24="","",'ادخال البيانات'!D24)</f>
      </c>
      <c r="C16" s="513"/>
      <c r="D16" s="513"/>
      <c r="E16" t="str" s="513" cm="1">
        <f t="array" ref="E16">IF(B16="","",IF(D16&gt;=90%,"ممتاز",IF(D16&gt;=80%,"جيدجدا",IF(D16&gt;=70%,"جيد",IF(D16&gt;=60%,"مقبول",IF(D16&gt;=50%,"ضعيف",IF(D16&lt;50%,"راسب")))))))</f>
      </c>
      <c r="F16" t="str" s="513" cm="1">
        <f t="array" ref="F16">_xlfn.IFERROR(RANK(D16,$D$13:$D$114)+COUNTIF($D$13:D16,D16)-1,"")</f>
      </c>
      <c r="G16" s="500">
        <v>4</v>
      </c>
      <c r="H16" t="str" s="513" cm="1">
        <f t="array" ref="H16">IF('ادخال البيانات'!G24="","",'ادخال البيانات'!G24)</f>
      </c>
      <c r="I16" s="513"/>
      <c r="J16" s="513"/>
      <c r="K16" t="str" s="513" cm="1">
        <f t="array" ref="K16">IF(H16="","",IF(J16&gt;=90%,"ممتاز",IF(J16&gt;=80%,"جيدجدا",IF(J16&gt;=70%,"جيد",IF(J16&gt;=60%,"مقبول",IF(J16&gt;=50%,"ضعيف",IF(J16&lt;50%,"راسب")))))))</f>
      </c>
      <c r="L16" t="str" s="513" cm="1">
        <f t="array" ref="L16">_xlfn.IFERROR(RANK(J16,$J$13:$J$114)+COUNTIF($J$13:J16,J16)-1,"")</f>
      </c>
      <c r="M16" s="500">
        <v>4</v>
      </c>
      <c r="N16" t="str" s="513" cm="1">
        <f t="array" ref="N16">IF('ادخال البيانات'!J24="","",'ادخال البيانات'!J24)</f>
      </c>
      <c r="O16" s="513"/>
      <c r="P16" s="513"/>
      <c r="Q16" t="str" s="513" cm="1">
        <f t="array" ref="Q16">IF(N16="","",IF(P16&gt;=90%,"ممتاز",IF(P16&gt;=80%,"جيدجدا",IF(P16&gt;=70%,"جيد",IF(P16&gt;=60%,"مقبول",IF(P16&gt;=50%,"ضعيف",IF(P16&lt;50%,"راسب")))))))</f>
      </c>
      <c r="R16" t="str" s="513" cm="1">
        <f t="array" ref="R16">_xlfn.IFERROR(RANK(P16,$P$13:$P$114)+COUNTIF($P$13:P16,P16)-1,"")</f>
      </c>
      <c r="S16" s="500">
        <v>4</v>
      </c>
      <c r="T16" t="str" s="513" cm="1">
        <f t="array" ref="T16">IF('ادخال البيانات'!M24="","",'ادخال البيانات'!M24)</f>
      </c>
      <c r="U16" s="513"/>
      <c r="V16" s="513"/>
      <c r="W16" t="str" s="513" cm="1">
        <f t="array" ref="W16">IF(T16="","",IF(V16&gt;=90%,"ممتاز",IF(V16&gt;=80%,"جيدجدا",IF(V16&gt;=70%,"جيد",IF(V16&gt;=60%,"مقبول",IF(V16&gt;=50%,"ضعيف",IF(V16&lt;50%,"راسب")))))))</f>
      </c>
      <c r="X16" t="str" s="513" cm="1">
        <f t="array" ref="X16">_xlfn.IFERROR(RANK(V16,$V$13:$V$114)+COUNTIF($V$13:V16,V16)-1,"")</f>
      </c>
      <c r="Y16" s="500">
        <v>4</v>
      </c>
      <c r="Z16" t="str" s="513" cm="1">
        <f t="array" ref="Z16">IF('ادخال البيانات'!P24="","",'ادخال البيانات'!P24)</f>
      </c>
      <c r="AA16" s="513"/>
      <c r="AB16" s="513"/>
      <c r="AC16" t="str" s="513" cm="1">
        <f t="array" ref="AC16">IF(Z16="","",IF(AB16&gt;=90%,"ممتاز",IF(AB16&gt;=80%,"جيدجدا",IF(AB16&gt;=70%,"جيد",IF(AB16&gt;=60%,"مقبول",IF(AB16&gt;=50%,"ضعيف",IF(AB16&lt;50%,"راسب")))))))</f>
      </c>
      <c r="AD16" t="str" s="513" cm="1">
        <f t="array" ref="AD16">_xlfn.IFERROR(RANK(AB16,$AB$13:$AB$114)+COUNTIF($AB$13:AB16,AB16)-1,"")</f>
      </c>
      <c r="AE16" s="500">
        <v>4</v>
      </c>
      <c r="AF16" t="str" s="513" cm="1">
        <f t="array" ref="AF16">IF('ادخال البيانات'!S24="","",'ادخال البيانات'!S24)</f>
      </c>
      <c r="AG16" s="513"/>
      <c r="AH16" s="513"/>
      <c r="AI16" t="str" s="513" cm="1">
        <f t="array" ref="AI16">IF(AF16="","",IF(AH16&gt;=90%,"ممتاز",IF(AH16&gt;=80%,"جيدجدا",IF(AH16&gt;=70%,"جيد",IF(AH16&gt;=60%,"مقبول",IF(AH16&gt;=50%,"ضعيف",IF(AH16&lt;50%,"راسب")))))))</f>
      </c>
      <c r="AJ16" t="str" s="513" cm="1">
        <f t="array" ref="AJ16">_xlfn.IFERROR(RANK(AH16,$AH$13:$AH$114)+COUNTIF($AH$13:AH16,AH16)-1,"")</f>
      </c>
      <c r="AK16" s="500">
        <v>4</v>
      </c>
      <c r="AL16" t="str" s="513" cm="1">
        <f t="array" ref="AL16">IF('ادخال البيانات'!V24="","",'ادخال البيانات'!V24)</f>
      </c>
      <c r="AM16" s="513"/>
      <c r="AN16" s="513"/>
      <c r="AO16" t="str" s="513" cm="1">
        <f t="array" ref="AO16">IF(AL16="","",IF(AN16&gt;=90%,"ممتاز",IF(AN16&gt;=80%,"جيدجدا",IF(AN16&gt;=70%,"جيد",IF(AN16&gt;=60%,"مقبول",IF(AN16&gt;=50%,"ضعيف",IF(AN16&lt;50%,"راسب")))))))</f>
      </c>
      <c r="AP16" t="str" s="513" cm="1">
        <f t="array" ref="AP16">_xlfn.IFERROR(RANK(AN16,$AN$13:$AN$114)+COUNTIF($AN$13:AN16,AN16)-1,"")</f>
      </c>
      <c r="AQ16" s="500">
        <v>4</v>
      </c>
      <c r="AR16" t="str" s="513" cm="1">
        <f t="array" ref="AR16">IF('ادخال البيانات'!Y24="","",'ادخال البيانات'!Y24)</f>
      </c>
      <c r="AS16" s="513"/>
      <c r="AT16" s="514"/>
      <c r="AU16" t="str" s="513" cm="1">
        <f t="array" ref="AU16">IF(AR16="","",IF(AT16&gt;=90%,"ممتاز",IF(AT16&gt;=80%,"جيدجدا",IF(AT16&gt;=70%,"جيد",IF(AT16&gt;=60%,"مقبول",IF(AT16&gt;=50%,"ضعيف",IF(AT16&lt;50%,"راسب")))))))</f>
      </c>
      <c r="AV16" t="str" s="513" cm="1">
        <f t="array" ref="AV16">_xlfn.IFERROR(RANK(AT16,$AT$13:$AT$114)+COUNTIF($AT$13:AT16,AT16)-1,"")</f>
      </c>
      <c r="AW16" s="500">
        <v>4</v>
      </c>
      <c r="AX16" t="str" s="513" cm="1">
        <f t="array" ref="AX16">IF('ادخال البيانات'!AB24="","",'ادخال البيانات'!AB24)</f>
      </c>
      <c r="AY16" s="513"/>
      <c r="AZ16" s="514"/>
      <c r="BA16" t="str" s="513" cm="1">
        <f t="array" ref="BA16">IF(AX16="","",IF(AZ16&gt;=90%,"ممتاز",IF(AZ16&gt;=80%,"جيدجدا",IF(AZ16&gt;=70%,"جيد",IF(AZ16&gt;=60%,"مقبول",IF(AZ16&gt;=50%,"ضعيف",IF(AZ16&lt;50%,"راسب")))))))</f>
      </c>
      <c r="BB16" t="str" s="513" cm="1">
        <f t="array" ref="BB16">_xlfn.IFERROR(RANK(AZ16,$AZ$13:$AZ$114)+COUNTIF($AZ$13:AZ16,AZ16)-1,"")</f>
      </c>
      <c r="BC16" s="100"/>
      <c r="BD16" s="100"/>
      <c r="BE16" s="515"/>
      <c r="BF16" s="505">
        <v>4</v>
      </c>
      <c r="BG16" t="str" s="506" cm="1">
        <f t="array" ref="BG16">_xlfn.IFERROR(INDEX($B$13:$B$114,MATCH(BF16,$F$13:$F$114,0)),"")</f>
      </c>
      <c r="BH16" t="str" s="507" cm="1">
        <f t="array" ref="BH16">_xlfn.IFERROR(INDEX($C$13:$C$114,MATCH(BF16,$F$13:$F$114,0)),"")</f>
      </c>
      <c r="BI16" t="str" s="507" cm="1">
        <f t="array" ref="BI16">_xlfn.IFERROR(INDEX($D$13:$D$114,MATCH(BF16,$F$13:$F$114,0)),"")</f>
      </c>
      <c r="BJ16" t="str" s="508" cm="1">
        <f t="array" ref="BJ16">IF(BG16="","",IF(BI16&gt;=66.67%,"فوق المتوسط",IF(BI16&gt;=33.34%,"ضمن المتوسط","تحت المتوسط")))</f>
      </c>
      <c r="BK16" s="509"/>
      <c r="BL16" s="505">
        <v>4</v>
      </c>
      <c r="BM16" t="str" s="506" cm="1">
        <f t="array" ref="BM16">_xlfn.IFERROR(INDEX($H$13:$H$114,MATCH(BL16,$L$13:$L$114,0)),"")</f>
      </c>
      <c r="BN16" t="str" s="507" cm="1">
        <f t="array" ref="BN16">_xlfn.IFERROR(INDEX($I$13:$I$114,MATCH(BL16,$L$13:$L$114,0)),"")</f>
      </c>
      <c r="BO16" t="str" s="507" cm="1">
        <f t="array" ref="BO16">_xlfn.IFERROR(INDEX($J$13:$J$114,MATCH(BL16,$L$13:$L$114,0)),"")</f>
      </c>
      <c r="BP16" t="str" s="508" cm="1">
        <f t="array" ref="BP16">IF(BM16="","",IF(BO16&gt;=66.67%,"فوق المتوسط",IF(BO16&gt;=33.34%,"ضمن المتوسط","تحت المتوسط")))</f>
      </c>
      <c r="BQ16" s="509"/>
      <c r="BR16" s="467">
        <v>4</v>
      </c>
      <c r="BS16" t="str" s="506" cm="1">
        <f t="array" ref="BS16">_xlfn.IFERROR(INDEX($N$13:$N$114,MATCH(BR16,$R$13:$R$114,0)),"")</f>
      </c>
      <c r="BT16" t="str" s="507" cm="1">
        <f t="array" ref="BT16">_xlfn.IFERROR(INDEX($O$13:$O$114,MATCH(BR16,$R$13:$R$114,0)),"")</f>
      </c>
      <c r="BU16" t="str" s="507" cm="1">
        <f t="array" ref="BU16">_xlfn.IFERROR(INDEX($P$13:$P$114,MATCH(BR16,$R$13:$R$114,0)),"")</f>
      </c>
      <c r="BV16" t="str" s="508" cm="1">
        <f t="array" ref="BV16">IF(BS16="","",IF(BU16&gt;=66.67%,"فوق المتوسط",IF(BU16&gt;=33.34%,"ضمن المتوسط","تحت المتوسط")))</f>
      </c>
      <c r="BW16" s="509"/>
      <c r="BX16" s="505">
        <v>4</v>
      </c>
      <c r="BY16" t="str" s="506" cm="1">
        <f t="array" ref="BY16">_xlfn.IFERROR(INDEX($T$13:$T$114,MATCH(BX16,$X$13:$X$114,0)),"")</f>
      </c>
      <c r="BZ16" t="str" s="507" cm="1">
        <f t="array" ref="BZ16">_xlfn.IFERROR(INDEX($U$13:$U$114,MATCH(BX16,$X$13:$X$114,0)),"")</f>
      </c>
      <c r="CA16" t="str" s="507" cm="1">
        <f t="array" ref="CA16">_xlfn.IFERROR(INDEX($V$13:$V$114,MATCH(BX16,$X$13:$X$114,0)),"")</f>
      </c>
      <c r="CB16" t="str" s="508" cm="1">
        <f t="array" ref="CB16">IF(BY16="","",IF(CA16&gt;=66.67%,"فوق المتوسط",IF(CA16&gt;=33.34%,"ضمن المتوسط","تحت المتوسط")))</f>
      </c>
      <c r="CC16" s="509"/>
      <c r="CD16" s="505">
        <v>4</v>
      </c>
      <c r="CE16" t="str" s="506" cm="1">
        <f t="array" ref="CE16">_xlfn.IFERROR(INDEX($Z$13:$Z$114,MATCH(CD16,$AD$13:$AD$114,0)),"")</f>
      </c>
      <c r="CF16" t="str" s="507" cm="1">
        <f t="array" ref="CF16">_xlfn.IFERROR(INDEX($AA$13:$AA$114,MATCH(CD16,$AD$13:$AD$114,0)),"")</f>
      </c>
      <c r="CG16" t="str" s="507" cm="1">
        <f t="array" ref="CG16">_xlfn.IFERROR(INDEX($AB$13:$AB$114,MATCH(CD16,$AD$13:$AD$114,0)),"")</f>
      </c>
      <c r="CH16" t="str" s="508" cm="1">
        <f t="array" ref="CH16">IF(CE16="","",IF(CG16&gt;=66.67%,"فوق المتوسط",IF(CG16&gt;=33.34%,"ضمن المتوسط","تحت المتوسط")))</f>
      </c>
      <c r="CI16" s="509"/>
      <c r="CJ16" s="505">
        <v>4</v>
      </c>
      <c r="CK16" t="str" s="506" cm="1">
        <f t="array" ref="CK16">_xlfn.IFERROR(INDEX($AF$13:$AF$114,MATCH(CJ16,$AJ$13:$AJ$114,0)),"")</f>
      </c>
      <c r="CL16" t="str" s="507" cm="1">
        <f t="array" ref="CL16">_xlfn.IFERROR(INDEX($AG$13:$AG$114,MATCH(CJ16,$AJ$13:$AJ$114,0)),"")</f>
      </c>
      <c r="CM16" t="str" s="507" cm="1">
        <f t="array" ref="CM16">_xlfn.IFERROR(INDEX($AH$13:$AH$114,MATCH(CJ16,$AJ$13:$AJ$114,0)),"")</f>
      </c>
      <c r="CN16" t="str" s="508" cm="1">
        <f t="array" ref="CN16">IF(CK16="","",IF(CM16&gt;=66.67%,"فوق المتوسط",IF(CM16&gt;=33.34%,"ضمن المتوسط","تحت المتوسط")))</f>
      </c>
      <c r="CO16" s="509"/>
      <c r="CP16" s="505">
        <v>4</v>
      </c>
      <c r="CQ16" t="str" s="506" cm="1">
        <f t="array" ref="CQ16">_xlfn.IFERROR(INDEX($AL$13:$AL$114,MATCH(CP16,$AP$13:$AP$114,0)),"")</f>
      </c>
      <c r="CR16" t="str" s="507" cm="1">
        <f t="array" ref="CR16">_xlfn.IFERROR(INDEX($AM$13:$AM$114,MATCH(CP16,$AP$13:$AP$114,0)),"")</f>
      </c>
      <c r="CS16" t="str" s="507" cm="1">
        <f t="array" ref="CS16">_xlfn.IFERROR(INDEX($AN$13:$AN$114,MATCH(CP16,$AP$13:$AP$114,0)),"")</f>
      </c>
      <c r="CT16" t="str" s="508" cm="1">
        <f t="array" ref="CT16">IF(CQ16="","",IF(CS16&gt;=66.67%,"فوق المتوسط",IF(CS16&gt;=33.34%,"ضمن المتوسط","تحت المتوسط")))</f>
      </c>
      <c r="CU16" s="510"/>
      <c r="CV16" s="505">
        <v>4</v>
      </c>
      <c r="CW16" t="str" s="506" cm="1">
        <f t="array" ref="CW16">_xlfn.IFERROR(INDEX($AR$13:$AR$114,MATCH(CV16,$AV$13:$AV$114,0)),"")</f>
      </c>
      <c r="CX16" t="str" s="507" cm="1">
        <f t="array" ref="CX16">_xlfn.IFERROR(INDEX($AS$13:$AS$114,MATCH(CV16,$AV$13:$AV$114,0)),"")</f>
      </c>
      <c r="CY16" t="str" s="507" cm="1">
        <f t="array" ref="CY16">_xlfn.IFERROR(INDEX($AT$13:$AT$114,MATCH(CV16,$AV$13:$AV$114,0)),"")</f>
      </c>
      <c r="CZ16" t="str" s="508" cm="1">
        <f t="array" ref="CZ16">IF(CW16="","",IF(CY16&gt;=66.67%,"فوق المتوسط",IF(CY16&gt;=33.34%,"ضمن المتوسط","تحت المتوسط")))</f>
      </c>
      <c r="DA16" s="516"/>
      <c r="DB16" s="515"/>
      <c r="DC16" s="505">
        <v>4</v>
      </c>
      <c r="DD16" t="str" s="506" cm="1">
        <f t="array" ref="DD16">_xlfn.IFERROR(INDEX($AX$13:$AX$114,MATCH(DC16,$BB$13:$BB$114,0)),"")</f>
      </c>
      <c r="DE16" t="str" s="507" cm="1">
        <f t="array" ref="DE16">_xlfn.IFERROR(INDEX($AY$13:$AY$114,MATCH(DC16,$BB$13:$BB$114,0)),"")</f>
      </c>
      <c r="DF16" t="str" s="507" cm="1">
        <f t="array" ref="DF16">_xlfn.IFERROR(INDEX($AZ$13:$AZ$114,MATCH(DC16,$BB$13:$BB$114,0)),"")</f>
      </c>
      <c r="DG16" t="str" s="508" cm="1">
        <f t="array" ref="DG16">IF(DD16="","",IF(DF16&gt;=66.67%,"فوق المتوسط",IF(DF16&gt;=33.34%,"ضمن المتوسط","تحت المتوسط")))</f>
      </c>
    </row>
    <row r="17" ht="21.6" customHeight="1">
      <c r="A17" s="500">
        <v>5</v>
      </c>
      <c r="B17" t="str" s="513" cm="1">
        <f t="array" ref="B17">IF('ادخال البيانات'!D25="","",'ادخال البيانات'!D25)</f>
      </c>
      <c r="C17" s="513"/>
      <c r="D17" s="513"/>
      <c r="E17" t="str" s="513" cm="1">
        <f t="array" ref="E17">IF(B17="","",IF(D17&gt;=90%,"ممتاز",IF(D17&gt;=80%,"جيدجدا",IF(D17&gt;=70%,"جيد",IF(D17&gt;=60%,"مقبول",IF(D17&gt;=50%,"ضعيف",IF(D17&lt;50%,"راسب")))))))</f>
      </c>
      <c r="F17" t="str" s="513" cm="1">
        <f t="array" ref="F17">_xlfn.IFERROR(RANK(D17,$D$13:$D$114)+COUNTIF($D$13:D17,D17)-1,"")</f>
      </c>
      <c r="G17" s="500">
        <v>5</v>
      </c>
      <c r="H17" t="str" s="513" cm="1">
        <f t="array" ref="H17">IF('ادخال البيانات'!G25="","",'ادخال البيانات'!G25)</f>
      </c>
      <c r="I17" s="513"/>
      <c r="J17" s="513"/>
      <c r="K17" t="str" s="513" cm="1">
        <f t="array" ref="K17">IF(H17="","",IF(J17&gt;=90%,"ممتاز",IF(J17&gt;=80%,"جيدجدا",IF(J17&gt;=70%,"جيد",IF(J17&gt;=60%,"مقبول",IF(J17&gt;=50%,"ضعيف",IF(J17&lt;50%,"راسب")))))))</f>
      </c>
      <c r="L17" t="str" s="513" cm="1">
        <f t="array" ref="L17">_xlfn.IFERROR(RANK(J17,$J$13:$J$114)+COUNTIF($J$13:J17,J17)-1,"")</f>
      </c>
      <c r="M17" s="500">
        <v>5</v>
      </c>
      <c r="N17" t="str" s="513" cm="1">
        <f t="array" ref="N17">IF('ادخال البيانات'!J25="","",'ادخال البيانات'!J25)</f>
      </c>
      <c r="O17" s="513"/>
      <c r="P17" s="513"/>
      <c r="Q17" t="str" s="513" cm="1">
        <f t="array" ref="Q17">IF(N17="","",IF(P17&gt;=90%,"ممتاز",IF(P17&gt;=80%,"جيدجدا",IF(P17&gt;=70%,"جيد",IF(P17&gt;=60%,"مقبول",IF(P17&gt;=50%,"ضعيف",IF(P17&lt;50%,"راسب")))))))</f>
      </c>
      <c r="R17" t="str" s="513" cm="1">
        <f t="array" ref="R17">_xlfn.IFERROR(RANK(P17,$P$13:$P$114)+COUNTIF($P$13:P17,P17)-1,"")</f>
      </c>
      <c r="S17" s="500">
        <v>5</v>
      </c>
      <c r="T17" t="str" s="513" cm="1">
        <f t="array" ref="T17">IF('ادخال البيانات'!M25="","",'ادخال البيانات'!M25)</f>
      </c>
      <c r="U17" s="513"/>
      <c r="V17" s="513"/>
      <c r="W17" t="str" s="513" cm="1">
        <f t="array" ref="W17">IF(T17="","",IF(V17&gt;=90%,"ممتاز",IF(V17&gt;=80%,"جيدجدا",IF(V17&gt;=70%,"جيد",IF(V17&gt;=60%,"مقبول",IF(V17&gt;=50%,"ضعيف",IF(V17&lt;50%,"راسب")))))))</f>
      </c>
      <c r="X17" t="str" s="513" cm="1">
        <f t="array" ref="X17">_xlfn.IFERROR(RANK(V17,$V$13:$V$114)+COUNTIF($V$13:V17,V17)-1,"")</f>
      </c>
      <c r="Y17" s="500">
        <v>5</v>
      </c>
      <c r="Z17" t="str" s="513" cm="1">
        <f t="array" ref="Z17">IF('ادخال البيانات'!P25="","",'ادخال البيانات'!P25)</f>
      </c>
      <c r="AA17" s="513"/>
      <c r="AB17" s="513"/>
      <c r="AC17" t="str" s="513" cm="1">
        <f t="array" ref="AC17">IF(Z17="","",IF(AB17&gt;=90%,"ممتاز",IF(AB17&gt;=80%,"جيدجدا",IF(AB17&gt;=70%,"جيد",IF(AB17&gt;=60%,"مقبول",IF(AB17&gt;=50%,"ضعيف",IF(AB17&lt;50%,"راسب")))))))</f>
      </c>
      <c r="AD17" t="str" s="513" cm="1">
        <f t="array" ref="AD17">_xlfn.IFERROR(RANK(AB17,$AB$13:$AB$114)+COUNTIF($AB$13:AB17,AB17)-1,"")</f>
      </c>
      <c r="AE17" s="500">
        <v>5</v>
      </c>
      <c r="AF17" t="str" s="513" cm="1">
        <f t="array" ref="AF17">IF('ادخال البيانات'!S25="","",'ادخال البيانات'!S25)</f>
      </c>
      <c r="AG17" s="513"/>
      <c r="AH17" s="513"/>
      <c r="AI17" t="str" s="513" cm="1">
        <f t="array" ref="AI17">IF(AF17="","",IF(AH17&gt;=90%,"ممتاز",IF(AH17&gt;=80%,"جيدجدا",IF(AH17&gt;=70%,"جيد",IF(AH17&gt;=60%,"مقبول",IF(AH17&gt;=50%,"ضعيف",IF(AH17&lt;50%,"راسب")))))))</f>
      </c>
      <c r="AJ17" t="str" s="513" cm="1">
        <f t="array" ref="AJ17">_xlfn.IFERROR(RANK(AH17,$AH$13:$AH$114)+COUNTIF($AH$13:AH17,AH17)-1,"")</f>
      </c>
      <c r="AK17" s="500">
        <v>5</v>
      </c>
      <c r="AL17" t="str" s="513" cm="1">
        <f t="array" ref="AL17">IF('ادخال البيانات'!V25="","",'ادخال البيانات'!V25)</f>
      </c>
      <c r="AM17" s="513"/>
      <c r="AN17" s="513"/>
      <c r="AO17" t="str" s="513" cm="1">
        <f t="array" ref="AO17">IF(AL17="","",IF(AN17&gt;=90%,"ممتاز",IF(AN17&gt;=80%,"جيدجدا",IF(AN17&gt;=70%,"جيد",IF(AN17&gt;=60%,"مقبول",IF(AN17&gt;=50%,"ضعيف",IF(AN17&lt;50%,"راسب")))))))</f>
      </c>
      <c r="AP17" t="str" s="513" cm="1">
        <f t="array" ref="AP17">_xlfn.IFERROR(RANK(AN17,$AN$13:$AN$114)+COUNTIF($AN$13:AN17,AN17)-1,"")</f>
      </c>
      <c r="AQ17" s="500">
        <v>5</v>
      </c>
      <c r="AR17" t="str" s="513" cm="1">
        <f t="array" ref="AR17">IF('ادخال البيانات'!Y25="","",'ادخال البيانات'!Y25)</f>
      </c>
      <c r="AS17" s="513"/>
      <c r="AT17" s="514"/>
      <c r="AU17" t="str" s="513" cm="1">
        <f t="array" ref="AU17">IF(AR17="","",IF(AT17&gt;=90%,"ممتاز",IF(AT17&gt;=80%,"جيدجدا",IF(AT17&gt;=70%,"جيد",IF(AT17&gt;=60%,"مقبول",IF(AT17&gt;=50%,"ضعيف",IF(AT17&lt;50%,"راسب")))))))</f>
      </c>
      <c r="AV17" t="str" s="513" cm="1">
        <f t="array" ref="AV17">_xlfn.IFERROR(RANK(AT17,$AT$13:$AT$114)+COUNTIF($AT$13:AT17,AT17)-1,"")</f>
      </c>
      <c r="AW17" s="500">
        <v>5</v>
      </c>
      <c r="AX17" t="str" s="513" cm="1">
        <f t="array" ref="AX17">IF('ادخال البيانات'!AB25="","",'ادخال البيانات'!AB25)</f>
      </c>
      <c r="AY17" s="513"/>
      <c r="AZ17" s="514"/>
      <c r="BA17" t="str" s="513" cm="1">
        <f t="array" ref="BA17">IF(AX17="","",IF(AZ17&gt;=90%,"ممتاز",IF(AZ17&gt;=80%,"جيدجدا",IF(AZ17&gt;=70%,"جيد",IF(AZ17&gt;=60%,"مقبول",IF(AZ17&gt;=50%,"ضعيف",IF(AZ17&lt;50%,"راسب")))))))</f>
      </c>
      <c r="BB17" t="str" s="513" cm="1">
        <f t="array" ref="BB17">_xlfn.IFERROR(RANK(AZ17,$AZ$13:$AZ$114)+COUNTIF($AZ$13:AZ17,AZ17)-1,"")</f>
      </c>
      <c r="BC17" s="100"/>
      <c r="BD17" s="100"/>
      <c r="BE17" s="515"/>
      <c r="BF17" s="505">
        <v>5</v>
      </c>
      <c r="BG17" t="str" s="506" cm="1">
        <f t="array" ref="BG17">_xlfn.IFERROR(INDEX($B$13:$B$114,MATCH(BF17,$F$13:$F$114,0)),"")</f>
      </c>
      <c r="BH17" t="str" s="507" cm="1">
        <f t="array" ref="BH17">_xlfn.IFERROR(INDEX($C$13:$C$114,MATCH(BF17,$F$13:$F$114,0)),"")</f>
      </c>
      <c r="BI17" t="str" s="507" cm="1">
        <f t="array" ref="BI17">_xlfn.IFERROR(INDEX($D$13:$D$114,MATCH(BF17,$F$13:$F$114,0)),"")</f>
      </c>
      <c r="BJ17" t="str" s="508" cm="1">
        <f t="array" ref="BJ17">IF(BG17="","",IF(BI17&gt;=66.67%,"فوق المتوسط",IF(BI17&gt;=33.34%,"ضمن المتوسط","تحت المتوسط")))</f>
      </c>
      <c r="BK17" s="509"/>
      <c r="BL17" s="505">
        <v>5</v>
      </c>
      <c r="BM17" t="str" s="506" cm="1">
        <f t="array" ref="BM17">_xlfn.IFERROR(INDEX($H$13:$H$114,MATCH(BL17,$L$13:$L$114,0)),"")</f>
      </c>
      <c r="BN17" t="str" s="507" cm="1">
        <f t="array" ref="BN17">_xlfn.IFERROR(INDEX($I$13:$I$114,MATCH(BL17,$L$13:$L$114,0)),"")</f>
      </c>
      <c r="BO17" t="str" s="507" cm="1">
        <f t="array" ref="BO17">_xlfn.IFERROR(INDEX($J$13:$J$114,MATCH(BL17,$L$13:$L$114,0)),"")</f>
      </c>
      <c r="BP17" t="str" s="508" cm="1">
        <f t="array" ref="BP17">IF(BM17="","",IF(BO17&gt;=66.67%,"فوق المتوسط",IF(BO17&gt;=33.34%,"ضمن المتوسط","تحت المتوسط")))</f>
      </c>
      <c r="BQ17" s="509"/>
      <c r="BR17" s="467">
        <v>5</v>
      </c>
      <c r="BS17" t="str" s="506" cm="1">
        <f t="array" ref="BS17">_xlfn.IFERROR(INDEX($N$13:$N$114,MATCH(BR17,$R$13:$R$114,0)),"")</f>
      </c>
      <c r="BT17" t="str" s="507" cm="1">
        <f t="array" ref="BT17">_xlfn.IFERROR(INDEX($O$13:$O$114,MATCH(BR17,$R$13:$R$114,0)),"")</f>
      </c>
      <c r="BU17" t="str" s="507" cm="1">
        <f t="array" ref="BU17">_xlfn.IFERROR(INDEX($P$13:$P$114,MATCH(BR17,$R$13:$R$114,0)),"")</f>
      </c>
      <c r="BV17" t="str" s="508" cm="1">
        <f t="array" ref="BV17">IF(BS17="","",IF(BU17&gt;=66.67%,"فوق المتوسط",IF(BU17&gt;=33.34%,"ضمن المتوسط","تحت المتوسط")))</f>
      </c>
      <c r="BW17" s="509"/>
      <c r="BX17" s="505">
        <v>5</v>
      </c>
      <c r="BY17" t="str" s="506" cm="1">
        <f t="array" ref="BY17">_xlfn.IFERROR(INDEX($T$13:$T$114,MATCH(BX17,$X$13:$X$114,0)),"")</f>
      </c>
      <c r="BZ17" t="str" s="507" cm="1">
        <f t="array" ref="BZ17">_xlfn.IFERROR(INDEX($U$13:$U$114,MATCH(BX17,$X$13:$X$114,0)),"")</f>
      </c>
      <c r="CA17" t="str" s="507" cm="1">
        <f t="array" ref="CA17">_xlfn.IFERROR(INDEX($V$13:$V$114,MATCH(BX17,$X$13:$X$114,0)),"")</f>
      </c>
      <c r="CB17" t="str" s="508" cm="1">
        <f t="array" ref="CB17">IF(BY17="","",IF(CA17&gt;=66.67%,"فوق المتوسط",IF(CA17&gt;=33.34%,"ضمن المتوسط","تحت المتوسط")))</f>
      </c>
      <c r="CC17" s="509"/>
      <c r="CD17" s="505">
        <v>5</v>
      </c>
      <c r="CE17" t="str" s="506" cm="1">
        <f t="array" ref="CE17">_xlfn.IFERROR(INDEX($Z$13:$Z$114,MATCH(CD17,$AD$13:$AD$114,0)),"")</f>
      </c>
      <c r="CF17" t="str" s="507" cm="1">
        <f t="array" ref="CF17">_xlfn.IFERROR(INDEX($AA$13:$AA$114,MATCH(CD17,$AD$13:$AD$114,0)),"")</f>
      </c>
      <c r="CG17" t="str" s="507" cm="1">
        <f t="array" ref="CG17">_xlfn.IFERROR(INDEX($AB$13:$AB$114,MATCH(CD17,$AD$13:$AD$114,0)),"")</f>
      </c>
      <c r="CH17" t="str" s="508" cm="1">
        <f t="array" ref="CH17">IF(CE17="","",IF(CG17&gt;=66.67%,"فوق المتوسط",IF(CG17&gt;=33.34%,"ضمن المتوسط","تحت المتوسط")))</f>
      </c>
      <c r="CI17" s="509"/>
      <c r="CJ17" s="505">
        <v>5</v>
      </c>
      <c r="CK17" t="str" s="506" cm="1">
        <f t="array" ref="CK17">_xlfn.IFERROR(INDEX($AF$13:$AF$114,MATCH(CJ17,$AJ$13:$AJ$114,0)),"")</f>
      </c>
      <c r="CL17" t="str" s="507" cm="1">
        <f t="array" ref="CL17">_xlfn.IFERROR(INDEX($AG$13:$AG$114,MATCH(CJ17,$AJ$13:$AJ$114,0)),"")</f>
      </c>
      <c r="CM17" t="str" s="507" cm="1">
        <f t="array" ref="CM17">_xlfn.IFERROR(INDEX($AH$13:$AH$114,MATCH(CJ17,$AJ$13:$AJ$114,0)),"")</f>
      </c>
      <c r="CN17" t="str" s="508" cm="1">
        <f t="array" ref="CN17">IF(CK17="","",IF(CM17&gt;=66.67%,"فوق المتوسط",IF(CM17&gt;=33.34%,"ضمن المتوسط","تحت المتوسط")))</f>
      </c>
      <c r="CO17" s="509"/>
      <c r="CP17" s="505">
        <v>5</v>
      </c>
      <c r="CQ17" t="str" s="506" cm="1">
        <f t="array" ref="CQ17">_xlfn.IFERROR(INDEX($AL$13:$AL$114,MATCH(CP17,$AP$13:$AP$114,0)),"")</f>
      </c>
      <c r="CR17" t="str" s="507" cm="1">
        <f t="array" ref="CR17">_xlfn.IFERROR(INDEX($AM$13:$AM$114,MATCH(CP17,$AP$13:$AP$114,0)),"")</f>
      </c>
      <c r="CS17" t="str" s="507" cm="1">
        <f t="array" ref="CS17">_xlfn.IFERROR(INDEX($AN$13:$AN$114,MATCH(CP17,$AP$13:$AP$114,0)),"")</f>
      </c>
      <c r="CT17" t="str" s="508" cm="1">
        <f t="array" ref="CT17">IF(CQ17="","",IF(CS17&gt;=66.67%,"فوق المتوسط",IF(CS17&gt;=33.34%,"ضمن المتوسط","تحت المتوسط")))</f>
      </c>
      <c r="CU17" s="510"/>
      <c r="CV17" s="505">
        <v>5</v>
      </c>
      <c r="CW17" t="str" s="506" cm="1">
        <f t="array" ref="CW17">_xlfn.IFERROR(INDEX($AR$13:$AR$114,MATCH(CV17,$AV$13:$AV$114,0)),"")</f>
      </c>
      <c r="CX17" t="str" s="507" cm="1">
        <f t="array" ref="CX17">_xlfn.IFERROR(INDEX($AS$13:$AS$114,MATCH(CV17,$AV$13:$AV$114,0)),"")</f>
      </c>
      <c r="CY17" t="str" s="507" cm="1">
        <f t="array" ref="CY17">_xlfn.IFERROR(INDEX($AT$13:$AT$114,MATCH(CV17,$AV$13:$AV$114,0)),"")</f>
      </c>
      <c r="CZ17" t="str" s="508" cm="1">
        <f t="array" ref="CZ17">IF(CW17="","",IF(CY17&gt;=66.67%,"فوق المتوسط",IF(CY17&gt;=33.34%,"ضمن المتوسط","تحت المتوسط")))</f>
      </c>
      <c r="DA17" s="516"/>
      <c r="DB17" s="515"/>
      <c r="DC17" s="505">
        <v>5</v>
      </c>
      <c r="DD17" t="str" s="506" cm="1">
        <f t="array" ref="DD17">_xlfn.IFERROR(INDEX($AX$13:$AX$114,MATCH(DC17,$BB$13:$BB$114,0)),"")</f>
      </c>
      <c r="DE17" t="str" s="507" cm="1">
        <f t="array" ref="DE17">_xlfn.IFERROR(INDEX($AY$13:$AY$114,MATCH(DC17,$BB$13:$BB$114,0)),"")</f>
      </c>
      <c r="DF17" t="str" s="507" cm="1">
        <f t="array" ref="DF17">_xlfn.IFERROR(INDEX($AZ$13:$AZ$114,MATCH(DC17,$BB$13:$BB$114,0)),"")</f>
      </c>
      <c r="DG17" t="str" s="508" cm="1">
        <f t="array" ref="DG17">IF(DD17="","",IF(DF17&gt;=66.67%,"فوق المتوسط",IF(DF17&gt;=33.34%,"ضمن المتوسط","تحت المتوسط")))</f>
      </c>
    </row>
    <row r="18" ht="21.6" customHeight="1">
      <c r="A18" s="500">
        <v>6</v>
      </c>
      <c r="B18" t="str" s="513" cm="1">
        <f t="array" ref="B18">IF('ادخال البيانات'!D26="","",'ادخال البيانات'!D26)</f>
      </c>
      <c r="C18" s="513"/>
      <c r="D18" s="513"/>
      <c r="E18" t="str" s="513" cm="1">
        <f t="array" ref="E18">IF(B18="","",IF(D18&gt;=90%,"ممتاز",IF(D18&gt;=80%,"جيدجدا",IF(D18&gt;=70%,"جيد",IF(D18&gt;=60%,"مقبول",IF(D18&gt;=50%,"ضعيف",IF(D18&lt;50%,"راسب")))))))</f>
      </c>
      <c r="F18" t="str" s="513" cm="1">
        <f t="array" ref="F18">_xlfn.IFERROR(RANK(D18,$D$13:$D$114)+COUNTIF($D$13:D18,D18)-1,"")</f>
      </c>
      <c r="G18" s="500">
        <v>6</v>
      </c>
      <c r="H18" t="str" s="513" cm="1">
        <f t="array" ref="H18">IF('ادخال البيانات'!G26="","",'ادخال البيانات'!G26)</f>
      </c>
      <c r="I18" s="513"/>
      <c r="J18" s="513"/>
      <c r="K18" t="str" s="513" cm="1">
        <f t="array" ref="K18">IF(H18="","",IF(J18&gt;=90%,"ممتاز",IF(J18&gt;=80%,"جيدجدا",IF(J18&gt;=70%,"جيد",IF(J18&gt;=60%,"مقبول",IF(J18&gt;=50%,"ضعيف",IF(J18&lt;50%,"راسب")))))))</f>
      </c>
      <c r="L18" t="str" s="513" cm="1">
        <f t="array" ref="L18">_xlfn.IFERROR(RANK(J18,$J$13:$J$114)+COUNTIF($J$13:J18,J18)-1,"")</f>
      </c>
      <c r="M18" s="500">
        <v>6</v>
      </c>
      <c r="N18" t="str" s="513" cm="1">
        <f t="array" ref="N18">IF('ادخال البيانات'!J26="","",'ادخال البيانات'!J26)</f>
      </c>
      <c r="O18" s="513"/>
      <c r="P18" s="513"/>
      <c r="Q18" t="str" s="513" cm="1">
        <f t="array" ref="Q18">IF(N18="","",IF(P18&gt;=90%,"ممتاز",IF(P18&gt;=80%,"جيدجدا",IF(P18&gt;=70%,"جيد",IF(P18&gt;=60%,"مقبول",IF(P18&gt;=50%,"ضعيف",IF(P18&lt;50%,"راسب")))))))</f>
      </c>
      <c r="R18" t="str" s="513" cm="1">
        <f t="array" ref="R18">_xlfn.IFERROR(RANK(P18,$P$13:$P$114)+COUNTIF($P$13:P18,P18)-1,"")</f>
      </c>
      <c r="S18" s="500">
        <v>6</v>
      </c>
      <c r="T18" t="str" s="513" cm="1">
        <f t="array" ref="T18">IF('ادخال البيانات'!M26="","",'ادخال البيانات'!M26)</f>
      </c>
      <c r="U18" s="513"/>
      <c r="V18" s="513"/>
      <c r="W18" t="str" s="513" cm="1">
        <f t="array" ref="W18">IF(T18="","",IF(V18&gt;=90%,"ممتاز",IF(V18&gt;=80%,"جيدجدا",IF(V18&gt;=70%,"جيد",IF(V18&gt;=60%,"مقبول",IF(V18&gt;=50%,"ضعيف",IF(V18&lt;50%,"راسب")))))))</f>
      </c>
      <c r="X18" t="str" s="513" cm="1">
        <f t="array" ref="X18">_xlfn.IFERROR(RANK(V18,$V$13:$V$114)+COUNTIF($V$13:V18,V18)-1,"")</f>
      </c>
      <c r="Y18" s="500">
        <v>6</v>
      </c>
      <c r="Z18" t="str" s="513" cm="1">
        <f t="array" ref="Z18">IF('ادخال البيانات'!P26="","",'ادخال البيانات'!P26)</f>
      </c>
      <c r="AA18" s="513"/>
      <c r="AB18" s="513"/>
      <c r="AC18" t="str" s="513" cm="1">
        <f t="array" ref="AC18">IF(Z18="","",IF(AB18&gt;=90%,"ممتاز",IF(AB18&gt;=80%,"جيدجدا",IF(AB18&gt;=70%,"جيد",IF(AB18&gt;=60%,"مقبول",IF(AB18&gt;=50%,"ضعيف",IF(AB18&lt;50%,"راسب")))))))</f>
      </c>
      <c r="AD18" t="str" s="513" cm="1">
        <f t="array" ref="AD18">_xlfn.IFERROR(RANK(AB18,$AB$13:$AB$114)+COUNTIF($AB$13:AB18,AB18)-1,"")</f>
      </c>
      <c r="AE18" s="500">
        <v>6</v>
      </c>
      <c r="AF18" t="str" s="513" cm="1">
        <f t="array" ref="AF18">IF('ادخال البيانات'!S26="","",'ادخال البيانات'!S26)</f>
      </c>
      <c r="AG18" s="513"/>
      <c r="AH18" s="513"/>
      <c r="AI18" t="str" s="513" cm="1">
        <f t="array" ref="AI18">IF(AF18="","",IF(AH18&gt;=90%,"ممتاز",IF(AH18&gt;=80%,"جيدجدا",IF(AH18&gt;=70%,"جيد",IF(AH18&gt;=60%,"مقبول",IF(AH18&gt;=50%,"ضعيف",IF(AH18&lt;50%,"راسب")))))))</f>
      </c>
      <c r="AJ18" t="str" s="513" cm="1">
        <f t="array" ref="AJ18">_xlfn.IFERROR(RANK(AH18,$AH$13:$AH$114)+COUNTIF($AH$13:AH18,AH18)-1,"")</f>
      </c>
      <c r="AK18" s="500">
        <v>6</v>
      </c>
      <c r="AL18" t="str" s="513" cm="1">
        <f t="array" ref="AL18">IF('ادخال البيانات'!V26="","",'ادخال البيانات'!V26)</f>
      </c>
      <c r="AM18" s="513"/>
      <c r="AN18" s="513"/>
      <c r="AO18" t="str" s="513" cm="1">
        <f t="array" ref="AO18">IF(AL18="","",IF(AN18&gt;=90%,"ممتاز",IF(AN18&gt;=80%,"جيدجدا",IF(AN18&gt;=70%,"جيد",IF(AN18&gt;=60%,"مقبول",IF(AN18&gt;=50%,"ضعيف",IF(AN18&lt;50%,"راسب")))))))</f>
      </c>
      <c r="AP18" t="str" s="513" cm="1">
        <f t="array" ref="AP18">_xlfn.IFERROR(RANK(AN18,$AN$13:$AN$114)+COUNTIF($AN$13:AN18,AN18)-1,"")</f>
      </c>
      <c r="AQ18" s="500">
        <v>6</v>
      </c>
      <c r="AR18" t="str" s="513" cm="1">
        <f t="array" ref="AR18">IF('ادخال البيانات'!Y26="","",'ادخال البيانات'!Y26)</f>
      </c>
      <c r="AS18" s="513"/>
      <c r="AT18" s="514"/>
      <c r="AU18" t="str" s="513" cm="1">
        <f t="array" ref="AU18">IF(AR18="","",IF(AT18&gt;=90%,"ممتاز",IF(AT18&gt;=80%,"جيدجدا",IF(AT18&gt;=70%,"جيد",IF(AT18&gt;=60%,"مقبول",IF(AT18&gt;=50%,"ضعيف",IF(AT18&lt;50%,"راسب")))))))</f>
      </c>
      <c r="AV18" t="str" s="513" cm="1">
        <f t="array" ref="AV18">_xlfn.IFERROR(RANK(AT18,$AT$13:$AT$114)+COUNTIF($AT$13:AT18,AT18)-1,"")</f>
      </c>
      <c r="AW18" s="500">
        <v>6</v>
      </c>
      <c r="AX18" t="str" s="513" cm="1">
        <f t="array" ref="AX18">IF('ادخال البيانات'!AB26="","",'ادخال البيانات'!AB26)</f>
      </c>
      <c r="AY18" s="513"/>
      <c r="AZ18" s="514"/>
      <c r="BA18" t="str" s="513" cm="1">
        <f t="array" ref="BA18">IF(AX18="","",IF(AZ18&gt;=90%,"ممتاز",IF(AZ18&gt;=80%,"جيدجدا",IF(AZ18&gt;=70%,"جيد",IF(AZ18&gt;=60%,"مقبول",IF(AZ18&gt;=50%,"ضعيف",IF(AZ18&lt;50%,"راسب")))))))</f>
      </c>
      <c r="BB18" t="str" s="513" cm="1">
        <f t="array" ref="BB18">_xlfn.IFERROR(RANK(AZ18,$AZ$13:$AZ$114)+COUNTIF($AZ$13:AZ18,AZ18)-1,"")</f>
      </c>
      <c r="BC18" s="100"/>
      <c r="BD18" s="100"/>
      <c r="BE18" s="515"/>
      <c r="BF18" s="505">
        <v>6</v>
      </c>
      <c r="BG18" t="str" s="506" cm="1">
        <f t="array" ref="BG18">_xlfn.IFERROR(INDEX($B$13:$B$114,MATCH(BF18,$F$13:$F$114,0)),"")</f>
      </c>
      <c r="BH18" t="str" s="507" cm="1">
        <f t="array" ref="BH18">_xlfn.IFERROR(INDEX($C$13:$C$114,MATCH(BF18,$F$13:$F$114,0)),"")</f>
      </c>
      <c r="BI18" t="str" s="507" cm="1">
        <f t="array" ref="BI18">_xlfn.IFERROR(INDEX($D$13:$D$114,MATCH(BF18,$F$13:$F$114,0)),"")</f>
      </c>
      <c r="BJ18" t="str" s="508" cm="1">
        <f t="array" ref="BJ18">IF(BG18="","",IF(BI18&gt;=66.67%,"فوق المتوسط",IF(BI18&gt;=33.34%,"ضمن المتوسط","تحت المتوسط")))</f>
      </c>
      <c r="BK18" s="509"/>
      <c r="BL18" s="505">
        <v>6</v>
      </c>
      <c r="BM18" t="str" s="506" cm="1">
        <f t="array" ref="BM18">_xlfn.IFERROR(INDEX($H$13:$H$114,MATCH(BL18,$L$13:$L$114,0)),"")</f>
      </c>
      <c r="BN18" t="str" s="507" cm="1">
        <f t="array" ref="BN18">_xlfn.IFERROR(INDEX($I$13:$I$114,MATCH(BL18,$L$13:$L$114,0)),"")</f>
      </c>
      <c r="BO18" t="str" s="507" cm="1">
        <f t="array" ref="BO18">_xlfn.IFERROR(INDEX($J$13:$J$114,MATCH(BL18,$L$13:$L$114,0)),"")</f>
      </c>
      <c r="BP18" t="str" s="508" cm="1">
        <f t="array" ref="BP18">IF(BM18="","",IF(BO18&gt;=66.67%,"فوق المتوسط",IF(BO18&gt;=33.34%,"ضمن المتوسط","تحت المتوسط")))</f>
      </c>
      <c r="BQ18" s="509"/>
      <c r="BR18" s="467">
        <v>6</v>
      </c>
      <c r="BS18" t="str" s="506" cm="1">
        <f t="array" ref="BS18">_xlfn.IFERROR(INDEX($N$13:$N$114,MATCH(BR18,$R$13:$R$114,0)),"")</f>
      </c>
      <c r="BT18" t="str" s="507" cm="1">
        <f t="array" ref="BT18">_xlfn.IFERROR(INDEX($O$13:$O$114,MATCH(BR18,$R$13:$R$114,0)),"")</f>
      </c>
      <c r="BU18" t="str" s="507" cm="1">
        <f t="array" ref="BU18">_xlfn.IFERROR(INDEX($P$13:$P$114,MATCH(BR18,$R$13:$R$114,0)),"")</f>
      </c>
      <c r="BV18" t="str" s="508" cm="1">
        <f t="array" ref="BV18">IF(BS18="","",IF(BU18&gt;=66.67%,"فوق المتوسط",IF(BU18&gt;=33.34%,"ضمن المتوسط","تحت المتوسط")))</f>
      </c>
      <c r="BW18" s="509"/>
      <c r="BX18" s="505">
        <v>6</v>
      </c>
      <c r="BY18" t="str" s="506" cm="1">
        <f t="array" ref="BY18">_xlfn.IFERROR(INDEX($T$13:$T$114,MATCH(BX18,$X$13:$X$114,0)),"")</f>
      </c>
      <c r="BZ18" t="str" s="507" cm="1">
        <f t="array" ref="BZ18">_xlfn.IFERROR(INDEX($U$13:$U$114,MATCH(BX18,$X$13:$X$114,0)),"")</f>
      </c>
      <c r="CA18" t="str" s="507" cm="1">
        <f t="array" ref="CA18">_xlfn.IFERROR(INDEX($V$13:$V$114,MATCH(BX18,$X$13:$X$114,0)),"")</f>
      </c>
      <c r="CB18" t="str" s="508" cm="1">
        <f t="array" ref="CB18">IF(BY18="","",IF(CA18&gt;=66.67%,"فوق المتوسط",IF(CA18&gt;=33.34%,"ضمن المتوسط","تحت المتوسط")))</f>
      </c>
      <c r="CC18" s="509"/>
      <c r="CD18" s="505">
        <v>6</v>
      </c>
      <c r="CE18" t="str" s="506" cm="1">
        <f t="array" ref="CE18">_xlfn.IFERROR(INDEX($Z$13:$Z$114,MATCH(CD18,$AD$13:$AD$114,0)),"")</f>
      </c>
      <c r="CF18" t="str" s="507" cm="1">
        <f t="array" ref="CF18">_xlfn.IFERROR(INDEX($AA$13:$AA$114,MATCH(CD18,$AD$13:$AD$114,0)),"")</f>
      </c>
      <c r="CG18" t="str" s="507" cm="1">
        <f t="array" ref="CG18">_xlfn.IFERROR(INDEX($AB$13:$AB$114,MATCH(CD18,$AD$13:$AD$114,0)),"")</f>
      </c>
      <c r="CH18" t="str" s="508" cm="1">
        <f t="array" ref="CH18">IF(CE18="","",IF(CG18&gt;=66.67%,"فوق المتوسط",IF(CG18&gt;=33.34%,"ضمن المتوسط","تحت المتوسط")))</f>
      </c>
      <c r="CI18" s="509"/>
      <c r="CJ18" s="505">
        <v>6</v>
      </c>
      <c r="CK18" t="str" s="506" cm="1">
        <f t="array" ref="CK18">_xlfn.IFERROR(INDEX($AF$13:$AF$114,MATCH(CJ18,$AJ$13:$AJ$114,0)),"")</f>
      </c>
      <c r="CL18" t="str" s="507" cm="1">
        <f t="array" ref="CL18">_xlfn.IFERROR(INDEX($AG$13:$AG$114,MATCH(CJ18,$AJ$13:$AJ$114,0)),"")</f>
      </c>
      <c r="CM18" t="str" s="507" cm="1">
        <f t="array" ref="CM18">_xlfn.IFERROR(INDEX($AH$13:$AH$114,MATCH(CJ18,$AJ$13:$AJ$114,0)),"")</f>
      </c>
      <c r="CN18" t="str" s="508" cm="1">
        <f t="array" ref="CN18">IF(CK18="","",IF(CM18&gt;=66.67%,"فوق المتوسط",IF(CM18&gt;=33.34%,"ضمن المتوسط","تحت المتوسط")))</f>
      </c>
      <c r="CO18" s="509"/>
      <c r="CP18" s="505">
        <v>6</v>
      </c>
      <c r="CQ18" t="str" s="506" cm="1">
        <f t="array" ref="CQ18">_xlfn.IFERROR(INDEX($AL$13:$AL$114,MATCH(CP18,$AP$13:$AP$114,0)),"")</f>
      </c>
      <c r="CR18" t="str" s="507" cm="1">
        <f t="array" ref="CR18">_xlfn.IFERROR(INDEX($AM$13:$AM$114,MATCH(CP18,$AP$13:$AP$114,0)),"")</f>
      </c>
      <c r="CS18" t="str" s="507" cm="1">
        <f t="array" ref="CS18">_xlfn.IFERROR(INDEX($AN$13:$AN$114,MATCH(CP18,$AP$13:$AP$114,0)),"")</f>
      </c>
      <c r="CT18" t="str" s="508" cm="1">
        <f t="array" ref="CT18">IF(CQ18="","",IF(CS18&gt;=66.67%,"فوق المتوسط",IF(CS18&gt;=33.34%,"ضمن المتوسط","تحت المتوسط")))</f>
      </c>
      <c r="CU18" s="510"/>
      <c r="CV18" s="505">
        <v>6</v>
      </c>
      <c r="CW18" t="str" s="506" cm="1">
        <f t="array" ref="CW18">_xlfn.IFERROR(INDEX($AR$13:$AR$114,MATCH(CV18,$AV$13:$AV$114,0)),"")</f>
      </c>
      <c r="CX18" t="str" s="507" cm="1">
        <f t="array" ref="CX18">_xlfn.IFERROR(INDEX($AS$13:$AS$114,MATCH(CV18,$AV$13:$AV$114,0)),"")</f>
      </c>
      <c r="CY18" t="str" s="507" cm="1">
        <f t="array" ref="CY18">_xlfn.IFERROR(INDEX($AT$13:$AT$114,MATCH(CV18,$AV$13:$AV$114,0)),"")</f>
      </c>
      <c r="CZ18" t="str" s="508" cm="1">
        <f t="array" ref="CZ18">IF(CW18="","",IF(CY18&gt;=66.67%,"فوق المتوسط",IF(CY18&gt;=33.34%,"ضمن المتوسط","تحت المتوسط")))</f>
      </c>
      <c r="DA18" s="516"/>
      <c r="DB18" s="515"/>
      <c r="DC18" s="505">
        <v>6</v>
      </c>
      <c r="DD18" t="str" s="506" cm="1">
        <f t="array" ref="DD18">_xlfn.IFERROR(INDEX($AX$13:$AX$114,MATCH(DC18,$BB$13:$BB$114,0)),"")</f>
      </c>
      <c r="DE18" t="str" s="507" cm="1">
        <f t="array" ref="DE18">_xlfn.IFERROR(INDEX($AY$13:$AY$114,MATCH(DC18,$BB$13:$BB$114,0)),"")</f>
      </c>
      <c r="DF18" t="str" s="507" cm="1">
        <f t="array" ref="DF18">_xlfn.IFERROR(INDEX($AZ$13:$AZ$114,MATCH(DC18,$BB$13:$BB$114,0)),"")</f>
      </c>
      <c r="DG18" t="str" s="508" cm="1">
        <f t="array" ref="DG18">IF(DD18="","",IF(DF18&gt;=66.67%,"فوق المتوسط",IF(DF18&gt;=33.34%,"ضمن المتوسط","تحت المتوسط")))</f>
      </c>
    </row>
    <row r="19" ht="21.6" customHeight="1">
      <c r="A19" s="500">
        <v>7</v>
      </c>
      <c r="B19" t="str" s="513" cm="1">
        <f t="array" ref="B19">IF('ادخال البيانات'!D27="","",'ادخال البيانات'!D27)</f>
      </c>
      <c r="C19" s="513"/>
      <c r="D19" s="513"/>
      <c r="E19" t="str" s="513" cm="1">
        <f t="array" ref="E19">IF(B19="","",IF(D19&gt;=90%,"ممتاز",IF(D19&gt;=80%,"جيدجدا",IF(D19&gt;=70%,"جيد",IF(D19&gt;=60%,"مقبول",IF(D19&gt;=50%,"ضعيف",IF(D19&lt;50%,"راسب")))))))</f>
      </c>
      <c r="F19" t="str" s="513" cm="1">
        <f t="array" ref="F19">_xlfn.IFERROR(RANK(D19,$D$13:$D$114)+COUNTIF($D$13:D19,D19)-1,"")</f>
      </c>
      <c r="G19" s="500">
        <v>7</v>
      </c>
      <c r="H19" t="str" s="513" cm="1">
        <f t="array" ref="H19">IF('ادخال البيانات'!G27="","",'ادخال البيانات'!G27)</f>
      </c>
      <c r="I19" s="513"/>
      <c r="J19" s="513"/>
      <c r="K19" t="str" s="513" cm="1">
        <f t="array" ref="K19">IF(H19="","",IF(J19&gt;=90%,"ممتاز",IF(J19&gt;=80%,"جيدجدا",IF(J19&gt;=70%,"جيد",IF(J19&gt;=60%,"مقبول",IF(J19&gt;=50%,"ضعيف",IF(J19&lt;50%,"راسب")))))))</f>
      </c>
      <c r="L19" t="str" s="513" cm="1">
        <f t="array" ref="L19">_xlfn.IFERROR(RANK(J19,$J$13:$J$114)+COUNTIF($J$13:J19,J19)-1,"")</f>
      </c>
      <c r="M19" s="500">
        <v>7</v>
      </c>
      <c r="N19" t="str" s="513" cm="1">
        <f t="array" ref="N19">IF('ادخال البيانات'!J27="","",'ادخال البيانات'!J27)</f>
      </c>
      <c r="O19" s="513"/>
      <c r="P19" s="513"/>
      <c r="Q19" t="str" s="513" cm="1">
        <f t="array" ref="Q19">IF(N19="","",IF(P19&gt;=90%,"ممتاز",IF(P19&gt;=80%,"جيدجدا",IF(P19&gt;=70%,"جيد",IF(P19&gt;=60%,"مقبول",IF(P19&gt;=50%,"ضعيف",IF(P19&lt;50%,"راسب")))))))</f>
      </c>
      <c r="R19" t="str" s="513" cm="1">
        <f t="array" ref="R19">_xlfn.IFERROR(RANK(P19,$P$13:$P$114)+COUNTIF($P$13:P19,P19)-1,"")</f>
      </c>
      <c r="S19" s="500">
        <v>7</v>
      </c>
      <c r="T19" t="str" s="513" cm="1">
        <f t="array" ref="T19">IF('ادخال البيانات'!M27="","",'ادخال البيانات'!M27)</f>
      </c>
      <c r="U19" s="513"/>
      <c r="V19" s="513"/>
      <c r="W19" t="str" s="513" cm="1">
        <f t="array" ref="W19">IF(T19="","",IF(V19&gt;=90%,"ممتاز",IF(V19&gt;=80%,"جيدجدا",IF(V19&gt;=70%,"جيد",IF(V19&gt;=60%,"مقبول",IF(V19&gt;=50%,"ضعيف",IF(V19&lt;50%,"راسب")))))))</f>
      </c>
      <c r="X19" t="str" s="513" cm="1">
        <f t="array" ref="X19">_xlfn.IFERROR(RANK(V19,$V$13:$V$114)+COUNTIF($V$13:V19,V19)-1,"")</f>
      </c>
      <c r="Y19" s="500">
        <v>7</v>
      </c>
      <c r="Z19" t="str" s="513" cm="1">
        <f t="array" ref="Z19">IF('ادخال البيانات'!P27="","",'ادخال البيانات'!P27)</f>
      </c>
      <c r="AA19" s="513"/>
      <c r="AB19" s="513"/>
      <c r="AC19" t="str" s="513" cm="1">
        <f t="array" ref="AC19">IF(Z19="","",IF(AB19&gt;=90%,"ممتاز",IF(AB19&gt;=80%,"جيدجدا",IF(AB19&gt;=70%,"جيد",IF(AB19&gt;=60%,"مقبول",IF(AB19&gt;=50%,"ضعيف",IF(AB19&lt;50%,"راسب")))))))</f>
      </c>
      <c r="AD19" t="str" s="513" cm="1">
        <f t="array" ref="AD19">_xlfn.IFERROR(RANK(AB19,$AB$13:$AB$114)+COUNTIF($AB$13:AB19,AB19)-1,"")</f>
      </c>
      <c r="AE19" s="500">
        <v>7</v>
      </c>
      <c r="AF19" t="str" s="513" cm="1">
        <f t="array" ref="AF19">IF('ادخال البيانات'!S27="","",'ادخال البيانات'!S27)</f>
      </c>
      <c r="AG19" s="513"/>
      <c r="AH19" s="513"/>
      <c r="AI19" t="str" s="513" cm="1">
        <f t="array" ref="AI19">IF(AF19="","",IF(AH19&gt;=90%,"ممتاز",IF(AH19&gt;=80%,"جيدجدا",IF(AH19&gt;=70%,"جيد",IF(AH19&gt;=60%,"مقبول",IF(AH19&gt;=50%,"ضعيف",IF(AH19&lt;50%,"راسب")))))))</f>
      </c>
      <c r="AJ19" t="str" s="513" cm="1">
        <f t="array" ref="AJ19">_xlfn.IFERROR(RANK(AH19,$AH$13:$AH$114)+COUNTIF($AH$13:AH19,AH19)-1,"")</f>
      </c>
      <c r="AK19" s="500">
        <v>7</v>
      </c>
      <c r="AL19" t="str" s="513" cm="1">
        <f t="array" ref="AL19">IF('ادخال البيانات'!V27="","",'ادخال البيانات'!V27)</f>
      </c>
      <c r="AM19" s="513"/>
      <c r="AN19" s="513"/>
      <c r="AO19" t="str" s="513" cm="1">
        <f t="array" ref="AO19">IF(AL19="","",IF(AN19&gt;=90%,"ممتاز",IF(AN19&gt;=80%,"جيدجدا",IF(AN19&gt;=70%,"جيد",IF(AN19&gt;=60%,"مقبول",IF(AN19&gt;=50%,"ضعيف",IF(AN19&lt;50%,"راسب")))))))</f>
      </c>
      <c r="AP19" t="str" s="513" cm="1">
        <f t="array" ref="AP19">_xlfn.IFERROR(RANK(AN19,$AN$13:$AN$114)+COUNTIF($AN$13:AN19,AN19)-1,"")</f>
      </c>
      <c r="AQ19" s="500">
        <v>7</v>
      </c>
      <c r="AR19" t="str" s="513" cm="1">
        <f t="array" ref="AR19">IF('ادخال البيانات'!Y27="","",'ادخال البيانات'!Y27)</f>
        <v>                                                                                      </v>
      </c>
      <c r="AS19" s="513"/>
      <c r="AT19" s="514"/>
      <c r="AU19" t="str" s="517" cm="1">
        <f t="array" ref="AU19">IF(AR19="","",IF(AT19&gt;=90%,"ممتاز",IF(AT19&gt;=80%,"جيدجدا",IF(AT19&gt;=70%,"جيد",IF(AT19&gt;=60%,"مقبول",IF(AT19&gt;=50%,"ضعيف",IF(AT19&lt;50%,"راسب")))))))</f>
        <v>راسب</v>
      </c>
      <c r="AV19" t="str" s="513" cm="1">
        <f t="array" ref="AV19">_xlfn.IFERROR(RANK(AT19,$AT$13:$AT$114)+COUNTIF($AT$13:AT19,AT19)-1,"")</f>
      </c>
      <c r="AW19" s="500">
        <v>7</v>
      </c>
      <c r="AX19" t="str" s="513" cm="1">
        <f t="array" ref="AX19">IF('ادخال البيانات'!AB27="","",'ادخال البيانات'!AB27)</f>
      </c>
      <c r="AY19" s="513"/>
      <c r="AZ19" s="514"/>
      <c r="BA19" t="str" s="513" cm="1">
        <f t="array" ref="BA19">IF(AX19="","",IF(AZ19&gt;=90%,"ممتاز",IF(AZ19&gt;=80%,"جيدجدا",IF(AZ19&gt;=70%,"جيد",IF(AZ19&gt;=60%,"مقبول",IF(AZ19&gt;=50%,"ضعيف",IF(AZ19&lt;50%,"راسب")))))))</f>
      </c>
      <c r="BB19" t="str" s="513" cm="1">
        <f t="array" ref="BB19">_xlfn.IFERROR(RANK(AZ19,$AZ$13:$AZ$114)+COUNTIF($AZ$13:AZ19,AZ19)-1,"")</f>
      </c>
      <c r="BC19" s="100"/>
      <c r="BD19" s="100"/>
      <c r="BE19" s="515"/>
      <c r="BF19" s="505">
        <v>7</v>
      </c>
      <c r="BG19" t="str" s="506" cm="1">
        <f t="array" ref="BG19">_xlfn.IFERROR(INDEX($B$13:$B$114,MATCH(BF19,$F$13:$F$114,0)),"")</f>
      </c>
      <c r="BH19" t="str" s="507" cm="1">
        <f t="array" ref="BH19">_xlfn.IFERROR(INDEX($C$13:$C$114,MATCH(BF19,$F$13:$F$114,0)),"")</f>
      </c>
      <c r="BI19" t="str" s="507" cm="1">
        <f t="array" ref="BI19">_xlfn.IFERROR(INDEX($D$13:$D$114,MATCH(BF19,$F$13:$F$114,0)),"")</f>
      </c>
      <c r="BJ19" t="str" s="508" cm="1">
        <f t="array" ref="BJ19">IF(BG19="","",IF(BI19&gt;=66.67%,"فوق المتوسط",IF(BI19&gt;=33.34%,"ضمن المتوسط","تحت المتوسط")))</f>
      </c>
      <c r="BK19" s="509"/>
      <c r="BL19" s="505">
        <v>7</v>
      </c>
      <c r="BM19" t="str" s="506" cm="1">
        <f t="array" ref="BM19">_xlfn.IFERROR(INDEX($H$13:$H$114,MATCH(BL19,$L$13:$L$114,0)),"")</f>
      </c>
      <c r="BN19" t="str" s="507" cm="1">
        <f t="array" ref="BN19">_xlfn.IFERROR(INDEX($I$13:$I$114,MATCH(BL19,$L$13:$L$114,0)),"")</f>
      </c>
      <c r="BO19" t="str" s="507" cm="1">
        <f t="array" ref="BO19">_xlfn.IFERROR(INDEX($J$13:$J$114,MATCH(BL19,$L$13:$L$114,0)),"")</f>
      </c>
      <c r="BP19" t="str" s="508" cm="1">
        <f t="array" ref="BP19">IF(BM19="","",IF(BO19&gt;=66.67%,"فوق المتوسط",IF(BO19&gt;=33.34%,"ضمن المتوسط","تحت المتوسط")))</f>
      </c>
      <c r="BQ19" s="509"/>
      <c r="BR19" s="467">
        <v>7</v>
      </c>
      <c r="BS19" t="str" s="506" cm="1">
        <f t="array" ref="BS19">_xlfn.IFERROR(INDEX($N$13:$N$114,MATCH(BR19,$R$13:$R$114,0)),"")</f>
      </c>
      <c r="BT19" t="str" s="507" cm="1">
        <f t="array" ref="BT19">_xlfn.IFERROR(INDEX($O$13:$O$114,MATCH(BR19,$R$13:$R$114,0)),"")</f>
      </c>
      <c r="BU19" t="str" s="507" cm="1">
        <f t="array" ref="BU19">_xlfn.IFERROR(INDEX($P$13:$P$114,MATCH(BR19,$R$13:$R$114,0)),"")</f>
      </c>
      <c r="BV19" t="str" s="508" cm="1">
        <f t="array" ref="BV19">IF(BS19="","",IF(BU19&gt;=66.67%,"فوق المتوسط",IF(BU19&gt;=33.34%,"ضمن المتوسط","تحت المتوسط")))</f>
      </c>
      <c r="BW19" s="509"/>
      <c r="BX19" s="505">
        <v>7</v>
      </c>
      <c r="BY19" t="str" s="506" cm="1">
        <f t="array" ref="BY19">_xlfn.IFERROR(INDEX($T$13:$T$114,MATCH(BX19,$X$13:$X$114,0)),"")</f>
      </c>
      <c r="BZ19" t="str" s="507" cm="1">
        <f t="array" ref="BZ19">_xlfn.IFERROR(INDEX($U$13:$U$114,MATCH(BX19,$X$13:$X$114,0)),"")</f>
      </c>
      <c r="CA19" t="str" s="507" cm="1">
        <f t="array" ref="CA19">_xlfn.IFERROR(INDEX($V$13:$V$114,MATCH(BX19,$X$13:$X$114,0)),"")</f>
      </c>
      <c r="CB19" t="str" s="508" cm="1">
        <f t="array" ref="CB19">IF(BY19="","",IF(CA19&gt;=66.67%,"فوق المتوسط",IF(CA19&gt;=33.34%,"ضمن المتوسط","تحت المتوسط")))</f>
      </c>
      <c r="CC19" s="509"/>
      <c r="CD19" s="505">
        <v>7</v>
      </c>
      <c r="CE19" t="str" s="506" cm="1">
        <f t="array" ref="CE19">_xlfn.IFERROR(INDEX($Z$13:$Z$114,MATCH(CD19,$AD$13:$AD$114,0)),"")</f>
      </c>
      <c r="CF19" t="str" s="507" cm="1">
        <f t="array" ref="CF19">_xlfn.IFERROR(INDEX($AA$13:$AA$114,MATCH(CD19,$AD$13:$AD$114,0)),"")</f>
      </c>
      <c r="CG19" t="str" s="507" cm="1">
        <f t="array" ref="CG19">_xlfn.IFERROR(INDEX($AB$13:$AB$114,MATCH(CD19,$AD$13:$AD$114,0)),"")</f>
      </c>
      <c r="CH19" t="str" s="508" cm="1">
        <f t="array" ref="CH19">IF(CE19="","",IF(CG19&gt;=66.67%,"فوق المتوسط",IF(CG19&gt;=33.34%,"ضمن المتوسط","تحت المتوسط")))</f>
      </c>
      <c r="CI19" s="509"/>
      <c r="CJ19" s="505">
        <v>7</v>
      </c>
      <c r="CK19" t="str" s="506" cm="1">
        <f t="array" ref="CK19">_xlfn.IFERROR(INDEX($AF$13:$AF$114,MATCH(CJ19,$AJ$13:$AJ$114,0)),"")</f>
      </c>
      <c r="CL19" t="str" s="507" cm="1">
        <f t="array" ref="CL19">_xlfn.IFERROR(INDEX($AG$13:$AG$114,MATCH(CJ19,$AJ$13:$AJ$114,0)),"")</f>
      </c>
      <c r="CM19" t="str" s="507" cm="1">
        <f t="array" ref="CM19">_xlfn.IFERROR(INDEX($AH$13:$AH$114,MATCH(CJ19,$AJ$13:$AJ$114,0)),"")</f>
      </c>
      <c r="CN19" t="str" s="508" cm="1">
        <f t="array" ref="CN19">IF(CK19="","",IF(CM19&gt;=66.67%,"فوق المتوسط",IF(CM19&gt;=33.34%,"ضمن المتوسط","تحت المتوسط")))</f>
      </c>
      <c r="CO19" s="509"/>
      <c r="CP19" s="505">
        <v>7</v>
      </c>
      <c r="CQ19" t="str" s="506" cm="1">
        <f t="array" ref="CQ19">_xlfn.IFERROR(INDEX($AL$13:$AL$114,MATCH(CP19,$AP$13:$AP$114,0)),"")</f>
      </c>
      <c r="CR19" t="str" s="507" cm="1">
        <f t="array" ref="CR19">_xlfn.IFERROR(INDEX($AM$13:$AM$114,MATCH(CP19,$AP$13:$AP$114,0)),"")</f>
      </c>
      <c r="CS19" t="str" s="507" cm="1">
        <f t="array" ref="CS19">_xlfn.IFERROR(INDEX($AN$13:$AN$114,MATCH(CP19,$AP$13:$AP$114,0)),"")</f>
      </c>
      <c r="CT19" t="str" s="508" cm="1">
        <f t="array" ref="CT19">IF(CQ19="","",IF(CS19&gt;=66.67%,"فوق المتوسط",IF(CS19&gt;=33.34%,"ضمن المتوسط","تحت المتوسط")))</f>
      </c>
      <c r="CU19" s="510"/>
      <c r="CV19" s="505">
        <v>7</v>
      </c>
      <c r="CW19" t="str" s="506" cm="1">
        <f t="array" ref="CW19">_xlfn.IFERROR(INDEX($AR$13:$AR$114,MATCH(CV19,$AV$13:$AV$114,0)),"")</f>
      </c>
      <c r="CX19" t="str" s="507" cm="1">
        <f t="array" ref="CX19">_xlfn.IFERROR(INDEX($AS$13:$AS$114,MATCH(CV19,$AV$13:$AV$114,0)),"")</f>
      </c>
      <c r="CY19" t="str" s="507" cm="1">
        <f t="array" ref="CY19">_xlfn.IFERROR(INDEX($AT$13:$AT$114,MATCH(CV19,$AV$13:$AV$114,0)),"")</f>
      </c>
      <c r="CZ19" t="str" s="508" cm="1">
        <f t="array" ref="CZ19">IF(CW19="","",IF(CY19&gt;=66.67%,"فوق المتوسط",IF(CY19&gt;=33.34%,"ضمن المتوسط","تحت المتوسط")))</f>
      </c>
      <c r="DA19" s="516"/>
      <c r="DB19" s="515"/>
      <c r="DC19" s="505">
        <v>7</v>
      </c>
      <c r="DD19" t="str" s="506" cm="1">
        <f t="array" ref="DD19">_xlfn.IFERROR(INDEX($AX$13:$AX$114,MATCH(DC19,$BB$13:$BB$114,0)),"")</f>
      </c>
      <c r="DE19" t="str" s="507" cm="1">
        <f t="array" ref="DE19">_xlfn.IFERROR(INDEX($AY$13:$AY$114,MATCH(DC19,$BB$13:$BB$114,0)),"")</f>
      </c>
      <c r="DF19" t="str" s="507" cm="1">
        <f t="array" ref="DF19">_xlfn.IFERROR(INDEX($AZ$13:$AZ$114,MATCH(DC19,$BB$13:$BB$114,0)),"")</f>
      </c>
      <c r="DG19" t="str" s="508" cm="1">
        <f t="array" ref="DG19">IF(DD19="","",IF(DF19&gt;=66.67%,"فوق المتوسط",IF(DF19&gt;=33.34%,"ضمن المتوسط","تحت المتوسط")))</f>
      </c>
    </row>
    <row r="20" ht="21.6" customHeight="1">
      <c r="A20" s="500">
        <v>8</v>
      </c>
      <c r="B20" t="str" s="513" cm="1">
        <f t="array" ref="B20">IF('ادخال البيانات'!D28="","",'ادخال البيانات'!D28)</f>
      </c>
      <c r="C20" s="513"/>
      <c r="D20" s="513"/>
      <c r="E20" t="str" s="513" cm="1">
        <f t="array" ref="E20">IF(B20="","",IF(D20&gt;=90%,"ممتاز",IF(D20&gt;=80%,"جيدجدا",IF(D20&gt;=70%,"جيد",IF(D20&gt;=60%,"مقبول",IF(D20&gt;=50%,"ضعيف",IF(D20&lt;50%,"راسب")))))))</f>
      </c>
      <c r="F20" t="str" s="513" cm="1">
        <f t="array" ref="F20">_xlfn.IFERROR(RANK(D20,$D$13:$D$114)+COUNTIF($D$13:D20,D20)-1,"")</f>
      </c>
      <c r="G20" s="500">
        <v>8</v>
      </c>
      <c r="H20" t="str" s="513" cm="1">
        <f t="array" ref="H20">IF('ادخال البيانات'!G28="","",'ادخال البيانات'!G28)</f>
      </c>
      <c r="I20" s="513"/>
      <c r="J20" s="513"/>
      <c r="K20" t="str" s="513" cm="1">
        <f t="array" ref="K20">IF(H20="","",IF(J20&gt;=90%,"ممتاز",IF(J20&gt;=80%,"جيدجدا",IF(J20&gt;=70%,"جيد",IF(J20&gt;=60%,"مقبول",IF(J20&gt;=50%,"ضعيف",IF(J20&lt;50%,"راسب")))))))</f>
      </c>
      <c r="L20" t="str" s="513" cm="1">
        <f t="array" ref="L20">_xlfn.IFERROR(RANK(J20,$J$13:$J$114)+COUNTIF($J$13:J20,J20)-1,"")</f>
      </c>
      <c r="M20" s="500">
        <v>8</v>
      </c>
      <c r="N20" t="str" s="513" cm="1">
        <f t="array" ref="N20">IF('ادخال البيانات'!J28="","",'ادخال البيانات'!J28)</f>
      </c>
      <c r="O20" s="513"/>
      <c r="P20" s="513"/>
      <c r="Q20" t="str" s="513" cm="1">
        <f t="array" ref="Q20">IF(N20="","",IF(P20&gt;=90%,"ممتاز",IF(P20&gt;=80%,"جيدجدا",IF(P20&gt;=70%,"جيد",IF(P20&gt;=60%,"مقبول",IF(P20&gt;=50%,"ضعيف",IF(P20&lt;50%,"راسب")))))))</f>
      </c>
      <c r="R20" t="str" s="513" cm="1">
        <f t="array" ref="R20">_xlfn.IFERROR(RANK(P20,$P$13:$P$114)+COUNTIF($P$13:P20,P20)-1,"")</f>
      </c>
      <c r="S20" s="500">
        <v>8</v>
      </c>
      <c r="T20" t="str" s="513" cm="1">
        <f t="array" ref="T20">IF('ادخال البيانات'!M28="","",'ادخال البيانات'!M28)</f>
      </c>
      <c r="U20" s="513"/>
      <c r="V20" s="513"/>
      <c r="W20" t="str" s="513" cm="1">
        <f t="array" ref="W20">IF(T20="","",IF(V20&gt;=90%,"ممتاز",IF(V20&gt;=80%,"جيدجدا",IF(V20&gt;=70%,"جيد",IF(V20&gt;=60%,"مقبول",IF(V20&gt;=50%,"ضعيف",IF(V20&lt;50%,"راسب")))))))</f>
      </c>
      <c r="X20" t="str" s="513" cm="1">
        <f t="array" ref="X20">_xlfn.IFERROR(RANK(V20,$V$13:$V$114)+COUNTIF($V$13:V20,V20)-1,"")</f>
      </c>
      <c r="Y20" s="500">
        <v>8</v>
      </c>
      <c r="Z20" t="str" s="513" cm="1">
        <f t="array" ref="Z20">IF('ادخال البيانات'!P28="","",'ادخال البيانات'!P28)</f>
      </c>
      <c r="AA20" s="513"/>
      <c r="AB20" s="513"/>
      <c r="AC20" t="str" s="513" cm="1">
        <f t="array" ref="AC20">IF(Z20="","",IF(AB20&gt;=90%,"ممتاز",IF(AB20&gt;=80%,"جيدجدا",IF(AB20&gt;=70%,"جيد",IF(AB20&gt;=60%,"مقبول",IF(AB20&gt;=50%,"ضعيف",IF(AB20&lt;50%,"راسب")))))))</f>
      </c>
      <c r="AD20" t="str" s="513" cm="1">
        <f t="array" ref="AD20">_xlfn.IFERROR(RANK(AB20,$AB$13:$AB$114)+COUNTIF($AB$13:AB20,AB20)-1,"")</f>
      </c>
      <c r="AE20" s="500">
        <v>8</v>
      </c>
      <c r="AF20" t="str" s="513" cm="1">
        <f t="array" ref="AF20">IF('ادخال البيانات'!S28="","",'ادخال البيانات'!S28)</f>
      </c>
      <c r="AG20" s="513"/>
      <c r="AH20" s="513"/>
      <c r="AI20" t="str" s="513" cm="1">
        <f t="array" ref="AI20">IF(AF20="","",IF(AH20&gt;=90%,"ممتاز",IF(AH20&gt;=80%,"جيدجدا",IF(AH20&gt;=70%,"جيد",IF(AH20&gt;=60%,"مقبول",IF(AH20&gt;=50%,"ضعيف",IF(AH20&lt;50%,"راسب")))))))</f>
      </c>
      <c r="AJ20" t="str" s="513" cm="1">
        <f t="array" ref="AJ20">_xlfn.IFERROR(RANK(AH20,$AH$13:$AH$114)+COUNTIF($AH$13:AH20,AH20)-1,"")</f>
      </c>
      <c r="AK20" s="500">
        <v>8</v>
      </c>
      <c r="AL20" t="str" s="513" cm="1">
        <f t="array" ref="AL20">IF('ادخال البيانات'!V28="","",'ادخال البيانات'!V28)</f>
      </c>
      <c r="AM20" s="513"/>
      <c r="AN20" s="513"/>
      <c r="AO20" t="str" s="513" cm="1">
        <f t="array" ref="AO20">IF(AL20="","",IF(AN20&gt;=90%,"ممتاز",IF(AN20&gt;=80%,"جيدجدا",IF(AN20&gt;=70%,"جيد",IF(AN20&gt;=60%,"مقبول",IF(AN20&gt;=50%,"ضعيف",IF(AN20&lt;50%,"راسب")))))))</f>
      </c>
      <c r="AP20" t="str" s="513" cm="1">
        <f t="array" ref="AP20">_xlfn.IFERROR(RANK(AN20,$AN$13:$AN$114)+COUNTIF($AN$13:AN20,AN20)-1,"")</f>
      </c>
      <c r="AQ20" s="500">
        <v>8</v>
      </c>
      <c r="AR20" t="str" s="513" cm="1">
        <f t="array" ref="AR20">IF('ادخال البيانات'!Y28="","",'ادخال البيانات'!Y28)</f>
      </c>
      <c r="AS20" s="513"/>
      <c r="AT20" s="514"/>
      <c r="AU20" t="str" s="513" cm="1">
        <f t="array" ref="AU20">IF(AR20="","",IF(AT20&gt;=90%,"ممتاز",IF(AT20&gt;=80%,"جيدجدا",IF(AT20&gt;=70%,"جيد",IF(AT20&gt;=60%,"مقبول",IF(AT20&gt;=50%,"ضعيف",IF(AT20&lt;50%,"راسب")))))))</f>
      </c>
      <c r="AV20" t="str" s="513" cm="1">
        <f t="array" ref="AV20">_xlfn.IFERROR(RANK(AT20,$AT$13:$AT$114)+COUNTIF($AT$13:AT20,AT20)-1,"")</f>
      </c>
      <c r="AW20" s="500">
        <v>8</v>
      </c>
      <c r="AX20" t="str" s="513" cm="1">
        <f t="array" ref="AX20">IF('ادخال البيانات'!AB28="","",'ادخال البيانات'!AB28)</f>
      </c>
      <c r="AY20" s="513"/>
      <c r="AZ20" s="514"/>
      <c r="BA20" t="str" s="513" cm="1">
        <f t="array" ref="BA20">IF(AX20="","",IF(AZ20&gt;=90%,"ممتاز",IF(AZ20&gt;=80%,"جيدجدا",IF(AZ20&gt;=70%,"جيد",IF(AZ20&gt;=60%,"مقبول",IF(AZ20&gt;=50%,"ضعيف",IF(AZ20&lt;50%,"راسب")))))))</f>
      </c>
      <c r="BB20" t="str" s="513" cm="1">
        <f t="array" ref="BB20">_xlfn.IFERROR(RANK(AZ20,$AZ$13:$AZ$114)+COUNTIF($AZ$13:AZ20,AZ20)-1,"")</f>
      </c>
      <c r="BC20" s="100"/>
      <c r="BD20" s="100"/>
      <c r="BE20" s="515"/>
      <c r="BF20" s="505">
        <v>8</v>
      </c>
      <c r="BG20" t="str" s="506" cm="1">
        <f t="array" ref="BG20">_xlfn.IFERROR(INDEX($B$13:$B$114,MATCH(BF20,$F$13:$F$114,0)),"")</f>
      </c>
      <c r="BH20" t="str" s="507" cm="1">
        <f t="array" ref="BH20">_xlfn.IFERROR(INDEX($C$13:$C$114,MATCH(BF20,$F$13:$F$114,0)),"")</f>
      </c>
      <c r="BI20" t="str" s="507" cm="1">
        <f t="array" ref="BI20">_xlfn.IFERROR(INDEX($D$13:$D$114,MATCH(BF20,$F$13:$F$114,0)),"")</f>
      </c>
      <c r="BJ20" t="str" s="508" cm="1">
        <f t="array" ref="BJ20">IF(BG20="","",IF(BI20&gt;=66.67%,"فوق المتوسط",IF(BI20&gt;=33.34%,"ضمن المتوسط","تحت المتوسط")))</f>
      </c>
      <c r="BK20" s="509"/>
      <c r="BL20" s="505">
        <v>8</v>
      </c>
      <c r="BM20" t="str" s="506" cm="1">
        <f t="array" ref="BM20">_xlfn.IFERROR(INDEX($H$13:$H$114,MATCH(BL20,$L$13:$L$114,0)),"")</f>
      </c>
      <c r="BN20" t="str" s="507" cm="1">
        <f t="array" ref="BN20">_xlfn.IFERROR(INDEX($I$13:$I$114,MATCH(BL20,$L$13:$L$114,0)),"")</f>
      </c>
      <c r="BO20" t="str" s="507" cm="1">
        <f t="array" ref="BO20">_xlfn.IFERROR(INDEX($J$13:$J$114,MATCH(BL20,$L$13:$L$114,0)),"")</f>
      </c>
      <c r="BP20" t="str" s="508" cm="1">
        <f t="array" ref="BP20">IF(BM20="","",IF(BO20&gt;=66.67%,"فوق المتوسط",IF(BO20&gt;=33.34%,"ضمن المتوسط","تحت المتوسط")))</f>
      </c>
      <c r="BQ20" s="509"/>
      <c r="BR20" s="467">
        <v>8</v>
      </c>
      <c r="BS20" t="str" s="506" cm="1">
        <f t="array" ref="BS20">_xlfn.IFERROR(INDEX($N$13:$N$114,MATCH(BR20,$R$13:$R$114,0)),"")</f>
      </c>
      <c r="BT20" t="str" s="507" cm="1">
        <f t="array" ref="BT20">_xlfn.IFERROR(INDEX($O$13:$O$114,MATCH(BR20,$R$13:$R$114,0)),"")</f>
      </c>
      <c r="BU20" t="str" s="507" cm="1">
        <f t="array" ref="BU20">_xlfn.IFERROR(INDEX($P$13:$P$114,MATCH(BR20,$R$13:$R$114,0)),"")</f>
      </c>
      <c r="BV20" t="str" s="508" cm="1">
        <f t="array" ref="BV20">IF(BS20="","",IF(BU20&gt;=66.67%,"فوق المتوسط",IF(BU20&gt;=33.34%,"ضمن المتوسط","تحت المتوسط")))</f>
      </c>
      <c r="BW20" s="509"/>
      <c r="BX20" s="505">
        <v>8</v>
      </c>
      <c r="BY20" t="str" s="506" cm="1">
        <f t="array" ref="BY20">_xlfn.IFERROR(INDEX($T$13:$T$114,MATCH(BX20,$X$13:$X$114,0)),"")</f>
      </c>
      <c r="BZ20" t="str" s="507" cm="1">
        <f t="array" ref="BZ20">_xlfn.IFERROR(INDEX($U$13:$U$114,MATCH(BX20,$X$13:$X$114,0)),"")</f>
      </c>
      <c r="CA20" t="str" s="507" cm="1">
        <f t="array" ref="CA20">_xlfn.IFERROR(INDEX($V$13:$V$114,MATCH(BX20,$X$13:$X$114,0)),"")</f>
      </c>
      <c r="CB20" t="str" s="508" cm="1">
        <f t="array" ref="CB20">IF(BY20="","",IF(CA20&gt;=66.67%,"فوق المتوسط",IF(CA20&gt;=33.34%,"ضمن المتوسط","تحت المتوسط")))</f>
      </c>
      <c r="CC20" s="509"/>
      <c r="CD20" s="505">
        <v>8</v>
      </c>
      <c r="CE20" t="str" s="506" cm="1">
        <f t="array" ref="CE20">_xlfn.IFERROR(INDEX($Z$13:$Z$114,MATCH(CD20,$AD$13:$AD$114,0)),"")</f>
      </c>
      <c r="CF20" t="str" s="507" cm="1">
        <f t="array" ref="CF20">_xlfn.IFERROR(INDEX($AA$13:$AA$114,MATCH(CD20,$AD$13:$AD$114,0)),"")</f>
      </c>
      <c r="CG20" t="str" s="507" cm="1">
        <f t="array" ref="CG20">_xlfn.IFERROR(INDEX($AB$13:$AB$114,MATCH(CD20,$AD$13:$AD$114,0)),"")</f>
      </c>
      <c r="CH20" t="str" s="508" cm="1">
        <f t="array" ref="CH20">IF(CE20="","",IF(CG20&gt;=66.67%,"فوق المتوسط",IF(CG20&gt;=33.34%,"ضمن المتوسط","تحت المتوسط")))</f>
      </c>
      <c r="CI20" s="509"/>
      <c r="CJ20" s="505">
        <v>8</v>
      </c>
      <c r="CK20" t="str" s="506" cm="1">
        <f t="array" ref="CK20">_xlfn.IFERROR(INDEX($AF$13:$AF$114,MATCH(CJ20,$AJ$13:$AJ$114,0)),"")</f>
      </c>
      <c r="CL20" t="str" s="507" cm="1">
        <f t="array" ref="CL20">_xlfn.IFERROR(INDEX($AG$13:$AG$114,MATCH(CJ20,$AJ$13:$AJ$114,0)),"")</f>
      </c>
      <c r="CM20" t="str" s="507" cm="1">
        <f t="array" ref="CM20">_xlfn.IFERROR(INDEX($AH$13:$AH$114,MATCH(CJ20,$AJ$13:$AJ$114,0)),"")</f>
      </c>
      <c r="CN20" t="str" s="508" cm="1">
        <f t="array" ref="CN20">IF(CK20="","",IF(CM20&gt;=66.67%,"فوق المتوسط",IF(CM20&gt;=33.34%,"ضمن المتوسط","تحت المتوسط")))</f>
      </c>
      <c r="CO20" s="509"/>
      <c r="CP20" s="505">
        <v>8</v>
      </c>
      <c r="CQ20" t="str" s="506" cm="1">
        <f t="array" ref="CQ20">_xlfn.IFERROR(INDEX($AL$13:$AL$114,MATCH(CP20,$AP$13:$AP$114,0)),"")</f>
      </c>
      <c r="CR20" t="str" s="507" cm="1">
        <f t="array" ref="CR20">_xlfn.IFERROR(INDEX($AM$13:$AM$114,MATCH(CP20,$AP$13:$AP$114,0)),"")</f>
      </c>
      <c r="CS20" t="str" s="507" cm="1">
        <f t="array" ref="CS20">_xlfn.IFERROR(INDEX($AN$13:$AN$114,MATCH(CP20,$AP$13:$AP$114,0)),"")</f>
      </c>
      <c r="CT20" t="str" s="508" cm="1">
        <f t="array" ref="CT20">IF(CQ20="","",IF(CS20&gt;=66.67%,"فوق المتوسط",IF(CS20&gt;=33.34%,"ضمن المتوسط","تحت المتوسط")))</f>
      </c>
      <c r="CU20" s="510"/>
      <c r="CV20" s="505">
        <v>8</v>
      </c>
      <c r="CW20" t="str" s="506" cm="1">
        <f t="array" ref="CW20">_xlfn.IFERROR(INDEX($AR$13:$AR$114,MATCH(CV20,$AV$13:$AV$114,0)),"")</f>
      </c>
      <c r="CX20" t="str" s="507" cm="1">
        <f t="array" ref="CX20">_xlfn.IFERROR(INDEX($AS$13:$AS$114,MATCH(CV20,$AV$13:$AV$114,0)),"")</f>
      </c>
      <c r="CY20" t="str" s="507" cm="1">
        <f t="array" ref="CY20">_xlfn.IFERROR(INDEX($AT$13:$AT$114,MATCH(CV20,$AV$13:$AV$114,0)),"")</f>
      </c>
      <c r="CZ20" t="str" s="508" cm="1">
        <f t="array" ref="CZ20">IF(CW20="","",IF(CY20&gt;=66.67%,"فوق المتوسط",IF(CY20&gt;=33.34%,"ضمن المتوسط","تحت المتوسط")))</f>
      </c>
      <c r="DA20" s="516"/>
      <c r="DB20" s="515"/>
      <c r="DC20" s="505">
        <v>8</v>
      </c>
      <c r="DD20" t="str" s="506" cm="1">
        <f t="array" ref="DD20">_xlfn.IFERROR(INDEX($AX$13:$AX$114,MATCH(DC20,$BB$13:$BB$114,0)),"")</f>
      </c>
      <c r="DE20" t="str" s="507" cm="1">
        <f t="array" ref="DE20">_xlfn.IFERROR(INDEX($AY$13:$AY$114,MATCH(DC20,$BB$13:$BB$114,0)),"")</f>
      </c>
      <c r="DF20" t="str" s="507" cm="1">
        <f t="array" ref="DF20">_xlfn.IFERROR(INDEX($AZ$13:$AZ$114,MATCH(DC20,$BB$13:$BB$114,0)),"")</f>
      </c>
      <c r="DG20" t="str" s="508" cm="1">
        <f t="array" ref="DG20">IF(DD20="","",IF(DF20&gt;=66.67%,"فوق المتوسط",IF(DF20&gt;=33.34%,"ضمن المتوسط","تحت المتوسط")))</f>
      </c>
    </row>
    <row r="21" ht="21.6" customHeight="1">
      <c r="A21" s="500">
        <v>9</v>
      </c>
      <c r="B21" t="str" s="513" cm="1">
        <f t="array" ref="B21">IF('ادخال البيانات'!D29="","",'ادخال البيانات'!D29)</f>
      </c>
      <c r="C21" s="513"/>
      <c r="D21" s="513"/>
      <c r="E21" t="str" s="513" cm="1">
        <f t="array" ref="E21">IF(B21="","",IF(D21&gt;=90%,"ممتاز",IF(D21&gt;=80%,"جيدجدا",IF(D21&gt;=70%,"جيد",IF(D21&gt;=60%,"مقبول",IF(D21&gt;=50%,"ضعيف",IF(D21&lt;50%,"راسب")))))))</f>
      </c>
      <c r="F21" t="str" s="513" cm="1">
        <f t="array" ref="F21">_xlfn.IFERROR(RANK(D21,$D$13:$D$114)+COUNTIF($D$13:D21,D21)-1,"")</f>
      </c>
      <c r="G21" s="500">
        <v>9</v>
      </c>
      <c r="H21" t="str" s="513" cm="1">
        <f t="array" ref="H21">IF('ادخال البيانات'!G29="","",'ادخال البيانات'!G29)</f>
      </c>
      <c r="I21" s="513"/>
      <c r="J21" s="513"/>
      <c r="K21" t="str" s="513" cm="1">
        <f t="array" ref="K21">IF(H21="","",IF(J21&gt;=90%,"ممتاز",IF(J21&gt;=80%,"جيدجدا",IF(J21&gt;=70%,"جيد",IF(J21&gt;=60%,"مقبول",IF(J21&gt;=50%,"ضعيف",IF(J21&lt;50%,"راسب")))))))</f>
      </c>
      <c r="L21" t="str" s="513" cm="1">
        <f t="array" ref="L21">_xlfn.IFERROR(RANK(J21,$J$13:$J$114)+COUNTIF($J$13:J21,J21)-1,"")</f>
      </c>
      <c r="M21" s="500">
        <v>9</v>
      </c>
      <c r="N21" t="str" s="513" cm="1">
        <f t="array" ref="N21">IF('ادخال البيانات'!J29="","",'ادخال البيانات'!J29)</f>
      </c>
      <c r="O21" s="513"/>
      <c r="P21" s="513"/>
      <c r="Q21" t="str" s="513" cm="1">
        <f t="array" ref="Q21">IF(N21="","",IF(P21&gt;=90%,"ممتاز",IF(P21&gt;=80%,"جيدجدا",IF(P21&gt;=70%,"جيد",IF(P21&gt;=60%,"مقبول",IF(P21&gt;=50%,"ضعيف",IF(P21&lt;50%,"راسب")))))))</f>
      </c>
      <c r="R21" t="str" s="513" cm="1">
        <f t="array" ref="R21">_xlfn.IFERROR(RANK(P21,$P$13:$P$114)+COUNTIF($P$13:P21,P21)-1,"")</f>
      </c>
      <c r="S21" s="500">
        <v>9</v>
      </c>
      <c r="T21" t="str" s="513" cm="1">
        <f t="array" ref="T21">IF('ادخال البيانات'!M29="","",'ادخال البيانات'!M29)</f>
      </c>
      <c r="U21" s="513"/>
      <c r="V21" s="513"/>
      <c r="W21" t="str" s="513" cm="1">
        <f t="array" ref="W21">IF(T21="","",IF(V21&gt;=90%,"ممتاز",IF(V21&gt;=80%,"جيدجدا",IF(V21&gt;=70%,"جيد",IF(V21&gt;=60%,"مقبول",IF(V21&gt;=50%,"ضعيف",IF(V21&lt;50%,"راسب")))))))</f>
      </c>
      <c r="X21" t="str" s="513" cm="1">
        <f t="array" ref="X21">_xlfn.IFERROR(RANK(V21,$V$13:$V$114)+COUNTIF($V$13:V21,V21)-1,"")</f>
      </c>
      <c r="Y21" s="500">
        <v>9</v>
      </c>
      <c r="Z21" t="str" s="513" cm="1">
        <f t="array" ref="Z21">IF('ادخال البيانات'!P29="","",'ادخال البيانات'!P29)</f>
      </c>
      <c r="AA21" s="513"/>
      <c r="AB21" s="513"/>
      <c r="AC21" t="str" s="513" cm="1">
        <f t="array" ref="AC21">IF(Z21="","",IF(AB21&gt;=90%,"ممتاز",IF(AB21&gt;=80%,"جيدجدا",IF(AB21&gt;=70%,"جيد",IF(AB21&gt;=60%,"مقبول",IF(AB21&gt;=50%,"ضعيف",IF(AB21&lt;50%,"راسب")))))))</f>
      </c>
      <c r="AD21" t="str" s="513" cm="1">
        <f t="array" ref="AD21">_xlfn.IFERROR(RANK(AB21,$AB$13:$AB$114)+COUNTIF($AB$13:AB21,AB21)-1,"")</f>
      </c>
      <c r="AE21" s="500">
        <v>9</v>
      </c>
      <c r="AF21" t="str" s="513" cm="1">
        <f t="array" ref="AF21">IF('ادخال البيانات'!S29="","",'ادخال البيانات'!S29)</f>
      </c>
      <c r="AG21" s="513"/>
      <c r="AH21" s="513"/>
      <c r="AI21" t="str" s="513" cm="1">
        <f t="array" ref="AI21">IF(AF21="","",IF(AH21&gt;=90%,"ممتاز",IF(AH21&gt;=80%,"جيدجدا",IF(AH21&gt;=70%,"جيد",IF(AH21&gt;=60%,"مقبول",IF(AH21&gt;=50%,"ضعيف",IF(AH21&lt;50%,"راسب")))))))</f>
      </c>
      <c r="AJ21" t="str" s="513" cm="1">
        <f t="array" ref="AJ21">_xlfn.IFERROR(RANK(AH21,$AH$13:$AH$114)+COUNTIF($AH$13:AH21,AH21)-1,"")</f>
      </c>
      <c r="AK21" s="500">
        <v>9</v>
      </c>
      <c r="AL21" t="str" s="513" cm="1">
        <f t="array" ref="AL21">IF('ادخال البيانات'!V29="","",'ادخال البيانات'!V29)</f>
      </c>
      <c r="AM21" s="513"/>
      <c r="AN21" s="513"/>
      <c r="AO21" t="str" s="513" cm="1">
        <f t="array" ref="AO21">IF(AL21="","",IF(AN21&gt;=90%,"ممتاز",IF(AN21&gt;=80%,"جيدجدا",IF(AN21&gt;=70%,"جيد",IF(AN21&gt;=60%,"مقبول",IF(AN21&gt;=50%,"ضعيف",IF(AN21&lt;50%,"راسب")))))))</f>
      </c>
      <c r="AP21" t="str" s="513" cm="1">
        <f t="array" ref="AP21">_xlfn.IFERROR(RANK(AN21,$AN$13:$AN$114)+COUNTIF($AN$13:AN21,AN21)-1,"")</f>
      </c>
      <c r="AQ21" s="500">
        <v>9</v>
      </c>
      <c r="AR21" t="str" s="513" cm="1">
        <f t="array" ref="AR21">IF('ادخال البيانات'!Y29="","",'ادخال البيانات'!Y29)</f>
      </c>
      <c r="AS21" s="513"/>
      <c r="AT21" s="514"/>
      <c r="AU21" t="str" s="513" cm="1">
        <f t="array" ref="AU21">IF(AR21="","",IF(AT21&gt;=90%,"ممتاز",IF(AT21&gt;=80%,"جيدجدا",IF(AT21&gt;=70%,"جيد",IF(AT21&gt;=60%,"مقبول",IF(AT21&gt;=50%,"ضعيف",IF(AT21&lt;50%,"راسب")))))))</f>
      </c>
      <c r="AV21" t="str" s="513" cm="1">
        <f t="array" ref="AV21">_xlfn.IFERROR(RANK(AT21,$AT$13:$AT$114)+COUNTIF($AT$13:AT21,AT21)-1,"")</f>
      </c>
      <c r="AW21" s="500">
        <v>9</v>
      </c>
      <c r="AX21" t="str" s="513" cm="1">
        <f t="array" ref="AX21">IF('ادخال البيانات'!AB29="","",'ادخال البيانات'!AB29)</f>
      </c>
      <c r="AY21" s="513"/>
      <c r="AZ21" s="514"/>
      <c r="BA21" t="str" s="513" cm="1">
        <f t="array" ref="BA21">IF(AX21="","",IF(AZ21&gt;=90%,"ممتاز",IF(AZ21&gt;=80%,"جيدجدا",IF(AZ21&gt;=70%,"جيد",IF(AZ21&gt;=60%,"مقبول",IF(AZ21&gt;=50%,"ضعيف",IF(AZ21&lt;50%,"راسب")))))))</f>
      </c>
      <c r="BB21" t="str" s="513" cm="1">
        <f t="array" ref="BB21">_xlfn.IFERROR(RANK(AZ21,$AZ$13:$AZ$114)+COUNTIF($AZ$13:AZ21,AZ21)-1,"")</f>
      </c>
      <c r="BC21" s="100"/>
      <c r="BD21" s="100"/>
      <c r="BE21" s="515"/>
      <c r="BF21" s="505">
        <v>9</v>
      </c>
      <c r="BG21" t="str" s="506" cm="1">
        <f t="array" ref="BG21">_xlfn.IFERROR(INDEX($B$13:$B$114,MATCH(BF21,$F$13:$F$114,0)),"")</f>
      </c>
      <c r="BH21" t="str" s="507" cm="1">
        <f t="array" ref="BH21">_xlfn.IFERROR(INDEX($C$13:$C$114,MATCH(BF21,$F$13:$F$114,0)),"")</f>
      </c>
      <c r="BI21" t="str" s="507" cm="1">
        <f t="array" ref="BI21">_xlfn.IFERROR(INDEX($D$13:$D$114,MATCH(BF21,$F$13:$F$114,0)),"")</f>
      </c>
      <c r="BJ21" t="str" s="508" cm="1">
        <f t="array" ref="BJ21">IF(BG21="","",IF(BI21&gt;=66.67%,"فوق المتوسط",IF(BI21&gt;=33.34%,"ضمن المتوسط","تحت المتوسط")))</f>
      </c>
      <c r="BK21" s="509"/>
      <c r="BL21" s="505">
        <v>9</v>
      </c>
      <c r="BM21" t="str" s="506" cm="1">
        <f t="array" ref="BM21">_xlfn.IFERROR(INDEX($H$13:$H$114,MATCH(BL21,$L$13:$L$114,0)),"")</f>
      </c>
      <c r="BN21" t="str" s="507" cm="1">
        <f t="array" ref="BN21">_xlfn.IFERROR(INDEX($I$13:$I$114,MATCH(BL21,$L$13:$L$114,0)),"")</f>
      </c>
      <c r="BO21" t="str" s="507" cm="1">
        <f t="array" ref="BO21">_xlfn.IFERROR(INDEX($J$13:$J$114,MATCH(BL21,$L$13:$L$114,0)),"")</f>
      </c>
      <c r="BP21" t="str" s="508" cm="1">
        <f t="array" ref="BP21">IF(BM21="","",IF(BO21&gt;=66.67%,"فوق المتوسط",IF(BO21&gt;=33.34%,"ضمن المتوسط","تحت المتوسط")))</f>
      </c>
      <c r="BQ21" s="509"/>
      <c r="BR21" s="467">
        <v>9</v>
      </c>
      <c r="BS21" t="str" s="506" cm="1">
        <f t="array" ref="BS21">_xlfn.IFERROR(INDEX($N$13:$N$114,MATCH(BR21,$R$13:$R$114,0)),"")</f>
      </c>
      <c r="BT21" t="str" s="507" cm="1">
        <f t="array" ref="BT21">_xlfn.IFERROR(INDEX($O$13:$O$114,MATCH(BR21,$R$13:$R$114,0)),"")</f>
      </c>
      <c r="BU21" t="str" s="507" cm="1">
        <f t="array" ref="BU21">_xlfn.IFERROR(INDEX($P$13:$P$114,MATCH(BR21,$R$13:$R$114,0)),"")</f>
      </c>
      <c r="BV21" t="str" s="508" cm="1">
        <f t="array" ref="BV21">IF(BS21="","",IF(BU21&gt;=66.67%,"فوق المتوسط",IF(BU21&gt;=33.34%,"ضمن المتوسط","تحت المتوسط")))</f>
      </c>
      <c r="BW21" s="509"/>
      <c r="BX21" s="505">
        <v>9</v>
      </c>
      <c r="BY21" t="str" s="506" cm="1">
        <f t="array" ref="BY21">_xlfn.IFERROR(INDEX($T$13:$T$114,MATCH(BX21,$X$13:$X$114,0)),"")</f>
      </c>
      <c r="BZ21" t="str" s="507" cm="1">
        <f t="array" ref="BZ21">_xlfn.IFERROR(INDEX($U$13:$U$114,MATCH(BX21,$X$13:$X$114,0)),"")</f>
      </c>
      <c r="CA21" t="str" s="507" cm="1">
        <f t="array" ref="CA21">_xlfn.IFERROR(INDEX($V$13:$V$114,MATCH(BX21,$X$13:$X$114,0)),"")</f>
      </c>
      <c r="CB21" t="str" s="508" cm="1">
        <f t="array" ref="CB21">IF(BY21="","",IF(CA21&gt;=66.67%,"فوق المتوسط",IF(CA21&gt;=33.34%,"ضمن المتوسط","تحت المتوسط")))</f>
      </c>
      <c r="CC21" s="509"/>
      <c r="CD21" s="505">
        <v>9</v>
      </c>
      <c r="CE21" t="str" s="506" cm="1">
        <f t="array" ref="CE21">_xlfn.IFERROR(INDEX($Z$13:$Z$114,MATCH(CD21,$AD$13:$AD$114,0)),"")</f>
      </c>
      <c r="CF21" t="str" s="507" cm="1">
        <f t="array" ref="CF21">_xlfn.IFERROR(INDEX($AA$13:$AA$114,MATCH(CD21,$AD$13:$AD$114,0)),"")</f>
      </c>
      <c r="CG21" t="str" s="507" cm="1">
        <f t="array" ref="CG21">_xlfn.IFERROR(INDEX($AB$13:$AB$114,MATCH(CD21,$AD$13:$AD$114,0)),"")</f>
      </c>
      <c r="CH21" t="str" s="508" cm="1">
        <f t="array" ref="CH21">IF(CE21="","",IF(CG21&gt;=66.67%,"فوق المتوسط",IF(CG21&gt;=33.34%,"ضمن المتوسط","تحت المتوسط")))</f>
      </c>
      <c r="CI21" s="509"/>
      <c r="CJ21" s="505">
        <v>9</v>
      </c>
      <c r="CK21" t="str" s="506" cm="1">
        <f t="array" ref="CK21">_xlfn.IFERROR(INDEX($AF$13:$AF$114,MATCH(CJ21,$AJ$13:$AJ$114,0)),"")</f>
      </c>
      <c r="CL21" t="str" s="507" cm="1">
        <f t="array" ref="CL21">_xlfn.IFERROR(INDEX($AG$13:$AG$114,MATCH(CJ21,$AJ$13:$AJ$114,0)),"")</f>
      </c>
      <c r="CM21" t="str" s="507" cm="1">
        <f t="array" ref="CM21">_xlfn.IFERROR(INDEX($AH$13:$AH$114,MATCH(CJ21,$AJ$13:$AJ$114,0)),"")</f>
      </c>
      <c r="CN21" t="str" s="508" cm="1">
        <f t="array" ref="CN21">IF(CK21="","",IF(CM21&gt;=66.67%,"فوق المتوسط",IF(CM21&gt;=33.34%,"ضمن المتوسط","تحت المتوسط")))</f>
      </c>
      <c r="CO21" s="509"/>
      <c r="CP21" s="505">
        <v>9</v>
      </c>
      <c r="CQ21" t="str" s="506" cm="1">
        <f t="array" ref="CQ21">_xlfn.IFERROR(INDEX($AL$13:$AL$114,MATCH(CP21,$AP$13:$AP$114,0)),"")</f>
      </c>
      <c r="CR21" t="str" s="507" cm="1">
        <f t="array" ref="CR21">_xlfn.IFERROR(INDEX($AM$13:$AM$114,MATCH(CP21,$AP$13:$AP$114,0)),"")</f>
      </c>
      <c r="CS21" t="str" s="507" cm="1">
        <f t="array" ref="CS21">_xlfn.IFERROR(INDEX($AN$13:$AN$114,MATCH(CP21,$AP$13:$AP$114,0)),"")</f>
      </c>
      <c r="CT21" t="str" s="508" cm="1">
        <f t="array" ref="CT21">IF(CQ21="","",IF(CS21&gt;=66.67%,"فوق المتوسط",IF(CS21&gt;=33.34%,"ضمن المتوسط","تحت المتوسط")))</f>
      </c>
      <c r="CU21" s="510"/>
      <c r="CV21" s="505">
        <v>9</v>
      </c>
      <c r="CW21" t="str" s="506" cm="1">
        <f t="array" ref="CW21">_xlfn.IFERROR(INDEX($AR$13:$AR$114,MATCH(CV21,$AV$13:$AV$114,0)),"")</f>
      </c>
      <c r="CX21" t="str" s="507" cm="1">
        <f t="array" ref="CX21">_xlfn.IFERROR(INDEX($AS$13:$AS$114,MATCH(CV21,$AV$13:$AV$114,0)),"")</f>
      </c>
      <c r="CY21" t="str" s="507" cm="1">
        <f t="array" ref="CY21">_xlfn.IFERROR(INDEX($AT$13:$AT$114,MATCH(CV21,$AV$13:$AV$114,0)),"")</f>
      </c>
      <c r="CZ21" t="str" s="508" cm="1">
        <f t="array" ref="CZ21">IF(CW21="","",IF(CY21&gt;=66.67%,"فوق المتوسط",IF(CY21&gt;=33.34%,"ضمن المتوسط","تحت المتوسط")))</f>
      </c>
      <c r="DA21" s="516"/>
      <c r="DB21" s="515"/>
      <c r="DC21" s="505">
        <v>9</v>
      </c>
      <c r="DD21" t="str" s="506" cm="1">
        <f t="array" ref="DD21">_xlfn.IFERROR(INDEX($AX$13:$AX$114,MATCH(DC21,$BB$13:$BB$114,0)),"")</f>
      </c>
      <c r="DE21" t="str" s="507" cm="1">
        <f t="array" ref="DE21">_xlfn.IFERROR(INDEX($AY$13:$AY$114,MATCH(DC21,$BB$13:$BB$114,0)),"")</f>
      </c>
      <c r="DF21" t="str" s="507" cm="1">
        <f t="array" ref="DF21">_xlfn.IFERROR(INDEX($AZ$13:$AZ$114,MATCH(DC21,$BB$13:$BB$114,0)),"")</f>
      </c>
      <c r="DG21" t="str" s="508" cm="1">
        <f t="array" ref="DG21">IF(DD21="","",IF(DF21&gt;=66.67%,"فوق المتوسط",IF(DF21&gt;=33.34%,"ضمن المتوسط","تحت المتوسط")))</f>
      </c>
    </row>
    <row r="22" ht="21.6" customHeight="1">
      <c r="A22" s="500">
        <v>10</v>
      </c>
      <c r="B22" t="str" s="513" cm="1">
        <f t="array" ref="B22">IF('ادخال البيانات'!D30="","",'ادخال البيانات'!D30)</f>
      </c>
      <c r="C22" s="513"/>
      <c r="D22" s="513"/>
      <c r="E22" t="str" s="513" cm="1">
        <f t="array" ref="E22">IF(B22="","",IF(D22&gt;=90%,"ممتاز",IF(D22&gt;=80%,"جيدجدا",IF(D22&gt;=70%,"جيد",IF(D22&gt;=60%,"مقبول",IF(D22&gt;=50%,"ضعيف",IF(D22&lt;50%,"راسب")))))))</f>
      </c>
      <c r="F22" t="str" s="513" cm="1">
        <f t="array" ref="F22">_xlfn.IFERROR(RANK(D22,$D$13:$D$114)+COUNTIF($D$13:D22,D22)-1,"")</f>
      </c>
      <c r="G22" s="500">
        <v>10</v>
      </c>
      <c r="H22" t="str" s="513" cm="1">
        <f t="array" ref="H22">IF('ادخال البيانات'!G30="","",'ادخال البيانات'!G30)</f>
      </c>
      <c r="I22" s="513"/>
      <c r="J22" s="513"/>
      <c r="K22" t="str" s="513" cm="1">
        <f t="array" ref="K22">IF(H22="","",IF(J22&gt;=90%,"ممتاز",IF(J22&gt;=80%,"جيدجدا",IF(J22&gt;=70%,"جيد",IF(J22&gt;=60%,"مقبول",IF(J22&gt;=50%,"ضعيف",IF(J22&lt;50%,"راسب")))))))</f>
      </c>
      <c r="L22" t="str" s="513" cm="1">
        <f t="array" ref="L22">_xlfn.IFERROR(RANK(J22,$J$13:$J$114)+COUNTIF($J$13:J22,J22)-1,"")</f>
      </c>
      <c r="M22" s="500">
        <v>10</v>
      </c>
      <c r="N22" t="str" s="513" cm="1">
        <f t="array" ref="N22">IF('ادخال البيانات'!J30="","",'ادخال البيانات'!J30)</f>
      </c>
      <c r="O22" s="513"/>
      <c r="P22" s="513"/>
      <c r="Q22" t="str" s="513" cm="1">
        <f t="array" ref="Q22">IF(N22="","",IF(P22&gt;=90%,"ممتاز",IF(P22&gt;=80%,"جيدجدا",IF(P22&gt;=70%,"جيد",IF(P22&gt;=60%,"مقبول",IF(P22&gt;=50%,"ضعيف",IF(P22&lt;50%,"راسب")))))))</f>
      </c>
      <c r="R22" t="str" s="513" cm="1">
        <f t="array" ref="R22">_xlfn.IFERROR(RANK(P22,$P$13:$P$114)+COUNTIF($P$13:P22,P22)-1,"")</f>
      </c>
      <c r="S22" s="500">
        <v>10</v>
      </c>
      <c r="T22" t="str" s="513" cm="1">
        <f t="array" ref="T22">IF('ادخال البيانات'!M30="","",'ادخال البيانات'!M30)</f>
      </c>
      <c r="U22" s="513"/>
      <c r="V22" s="513"/>
      <c r="W22" t="str" s="513" cm="1">
        <f t="array" ref="W22">IF(T22="","",IF(V22&gt;=90%,"ممتاز",IF(V22&gt;=80%,"جيدجدا",IF(V22&gt;=70%,"جيد",IF(V22&gt;=60%,"مقبول",IF(V22&gt;=50%,"ضعيف",IF(V22&lt;50%,"راسب")))))))</f>
      </c>
      <c r="X22" t="str" s="513" cm="1">
        <f t="array" ref="X22">_xlfn.IFERROR(RANK(V22,$V$13:$V$114)+COUNTIF($V$13:V22,V22)-1,"")</f>
      </c>
      <c r="Y22" s="500">
        <v>10</v>
      </c>
      <c r="Z22" t="str" s="513" cm="1">
        <f t="array" ref="Z22">IF('ادخال البيانات'!P30="","",'ادخال البيانات'!P30)</f>
      </c>
      <c r="AA22" s="513"/>
      <c r="AB22" s="513"/>
      <c r="AC22" t="str" s="513" cm="1">
        <f t="array" ref="AC22">IF(Z22="","",IF(AB22&gt;=90%,"ممتاز",IF(AB22&gt;=80%,"جيدجدا",IF(AB22&gt;=70%,"جيد",IF(AB22&gt;=60%,"مقبول",IF(AB22&gt;=50%,"ضعيف",IF(AB22&lt;50%,"راسب")))))))</f>
      </c>
      <c r="AD22" t="str" s="513" cm="1">
        <f t="array" ref="AD22">_xlfn.IFERROR(RANK(AB22,$AB$13:$AB$114)+COUNTIF($AB$13:AB22,AB22)-1,"")</f>
      </c>
      <c r="AE22" s="500">
        <v>10</v>
      </c>
      <c r="AF22" t="str" s="513" cm="1">
        <f t="array" ref="AF22">IF('ادخال البيانات'!S30="","",'ادخال البيانات'!S30)</f>
      </c>
      <c r="AG22" s="513"/>
      <c r="AH22" s="513"/>
      <c r="AI22" t="str" s="513" cm="1">
        <f t="array" ref="AI22">IF(AF22="","",IF(AH22&gt;=90%,"ممتاز",IF(AH22&gt;=80%,"جيدجدا",IF(AH22&gt;=70%,"جيد",IF(AH22&gt;=60%,"مقبول",IF(AH22&gt;=50%,"ضعيف",IF(AH22&lt;50%,"راسب")))))))</f>
      </c>
      <c r="AJ22" t="str" s="513" cm="1">
        <f t="array" ref="AJ22">_xlfn.IFERROR(RANK(AH22,$AH$13:$AH$114)+COUNTIF($AH$13:AH22,AH22)-1,"")</f>
      </c>
      <c r="AK22" s="500">
        <v>10</v>
      </c>
      <c r="AL22" t="str" s="513" cm="1">
        <f t="array" ref="AL22">IF('ادخال البيانات'!V30="","",'ادخال البيانات'!V30)</f>
      </c>
      <c r="AM22" s="513"/>
      <c r="AN22" s="513"/>
      <c r="AO22" t="str" s="513" cm="1">
        <f t="array" ref="AO22">IF(AL22="","",IF(AN22&gt;=90%,"ممتاز",IF(AN22&gt;=80%,"جيدجدا",IF(AN22&gt;=70%,"جيد",IF(AN22&gt;=60%,"مقبول",IF(AN22&gt;=50%,"ضعيف",IF(AN22&lt;50%,"راسب")))))))</f>
      </c>
      <c r="AP22" t="str" s="513" cm="1">
        <f t="array" ref="AP22">_xlfn.IFERROR(RANK(AN22,$AN$13:$AN$114)+COUNTIF($AN$13:AN22,AN22)-1,"")</f>
      </c>
      <c r="AQ22" s="500">
        <v>10</v>
      </c>
      <c r="AR22" t="str" s="513" cm="1">
        <f t="array" ref="AR22">IF('ادخال البيانات'!Y30="","",'ادخال البيانات'!Y30)</f>
        <v>                                                                                </v>
      </c>
      <c r="AS22" s="513"/>
      <c r="AT22" s="514"/>
      <c r="AU22" t="str" s="517" cm="1">
        <f t="array" ref="AU22">IF(AR22="","",IF(AT22&gt;=90%,"ممتاز",IF(AT22&gt;=80%,"جيدجدا",IF(AT22&gt;=70%,"جيد",IF(AT22&gt;=60%,"مقبول",IF(AT22&gt;=50%,"ضعيف",IF(AT22&lt;50%,"راسب")))))))</f>
        <v>راسب</v>
      </c>
      <c r="AV22" t="str" s="513" cm="1">
        <f t="array" ref="AV22">_xlfn.IFERROR(RANK(AT22,$AT$13:$AT$114)+COUNTIF($AT$13:AT22,AT22)-1,"")</f>
      </c>
      <c r="AW22" s="500">
        <v>10</v>
      </c>
      <c r="AX22" t="str" s="513" cm="1">
        <f t="array" ref="AX22">IF('ادخال البيانات'!AB30="","",'ادخال البيانات'!AB30)</f>
      </c>
      <c r="AY22" s="513"/>
      <c r="AZ22" s="514"/>
      <c r="BA22" t="str" s="513" cm="1">
        <f t="array" ref="BA22">IF(AX22="","",IF(AZ22&gt;=90%,"ممتاز",IF(AZ22&gt;=80%,"جيدجدا",IF(AZ22&gt;=70%,"جيد",IF(AZ22&gt;=60%,"مقبول",IF(AZ22&gt;=50%,"ضعيف",IF(AZ22&lt;50%,"راسب")))))))</f>
      </c>
      <c r="BB22" t="str" s="513" cm="1">
        <f t="array" ref="BB22">_xlfn.IFERROR(RANK(AZ22,$AZ$13:$AZ$114)+COUNTIF($AZ$13:AZ22,AZ22)-1,"")</f>
      </c>
      <c r="BC22" s="100"/>
      <c r="BD22" s="100"/>
      <c r="BE22" s="515"/>
      <c r="BF22" s="505">
        <v>10</v>
      </c>
      <c r="BG22" t="str" s="506" cm="1">
        <f t="array" ref="BG22">_xlfn.IFERROR(INDEX($B$13:$B$114,MATCH(BF22,$F$13:$F$114,0)),"")</f>
      </c>
      <c r="BH22" t="str" s="507" cm="1">
        <f t="array" ref="BH22">_xlfn.IFERROR(INDEX($C$13:$C$114,MATCH(BF22,$F$13:$F$114,0)),"")</f>
      </c>
      <c r="BI22" t="str" s="507" cm="1">
        <f t="array" ref="BI22">_xlfn.IFERROR(INDEX($D$13:$D$114,MATCH(BF22,$F$13:$F$114,0)),"")</f>
      </c>
      <c r="BJ22" t="str" s="508" cm="1">
        <f t="array" ref="BJ22">IF(BG22="","",IF(BI22&gt;=66.67%,"فوق المتوسط",IF(BI22&gt;=33.34%,"ضمن المتوسط","تحت المتوسط")))</f>
      </c>
      <c r="BK22" s="509"/>
      <c r="BL22" s="505">
        <v>10</v>
      </c>
      <c r="BM22" t="str" s="506" cm="1">
        <f t="array" ref="BM22">_xlfn.IFERROR(INDEX($H$13:$H$114,MATCH(BL22,$L$13:$L$114,0)),"")</f>
      </c>
      <c r="BN22" t="str" s="507" cm="1">
        <f t="array" ref="BN22">_xlfn.IFERROR(INDEX($I$13:$I$114,MATCH(BL22,$L$13:$L$114,0)),"")</f>
      </c>
      <c r="BO22" t="str" s="507" cm="1">
        <f t="array" ref="BO22">_xlfn.IFERROR(INDEX($J$13:$J$114,MATCH(BL22,$L$13:$L$114,0)),"")</f>
      </c>
      <c r="BP22" t="str" s="508" cm="1">
        <f t="array" ref="BP22">IF(BM22="","",IF(BO22&gt;=66.67%,"فوق المتوسط",IF(BO22&gt;=33.34%,"ضمن المتوسط","تحت المتوسط")))</f>
      </c>
      <c r="BQ22" s="509"/>
      <c r="BR22" s="467">
        <v>10</v>
      </c>
      <c r="BS22" t="str" s="506" cm="1">
        <f t="array" ref="BS22">_xlfn.IFERROR(INDEX($N$13:$N$114,MATCH(BR22,$R$13:$R$114,0)),"")</f>
      </c>
      <c r="BT22" t="str" s="507" cm="1">
        <f t="array" ref="BT22">_xlfn.IFERROR(INDEX($O$13:$O$114,MATCH(BR22,$R$13:$R$114,0)),"")</f>
      </c>
      <c r="BU22" t="str" s="507" cm="1">
        <f t="array" ref="BU22">_xlfn.IFERROR(INDEX($P$13:$P$114,MATCH(BR22,$R$13:$R$114,0)),"")</f>
      </c>
      <c r="BV22" t="str" s="508" cm="1">
        <f t="array" ref="BV22">IF(BS22="","",IF(BU22&gt;=66.67%,"فوق المتوسط",IF(BU22&gt;=33.34%,"ضمن المتوسط","تحت المتوسط")))</f>
      </c>
      <c r="BW22" s="509"/>
      <c r="BX22" s="505">
        <v>10</v>
      </c>
      <c r="BY22" t="str" s="506" cm="1">
        <f t="array" ref="BY22">_xlfn.IFERROR(INDEX($T$13:$T$114,MATCH(BX22,$X$13:$X$114,0)),"")</f>
      </c>
      <c r="BZ22" t="str" s="507" cm="1">
        <f t="array" ref="BZ22">_xlfn.IFERROR(INDEX($U$13:$U$114,MATCH(BX22,$X$13:$X$114,0)),"")</f>
      </c>
      <c r="CA22" t="str" s="507" cm="1">
        <f t="array" ref="CA22">_xlfn.IFERROR(INDEX($V$13:$V$114,MATCH(BX22,$X$13:$X$114,0)),"")</f>
      </c>
      <c r="CB22" t="str" s="508" cm="1">
        <f t="array" ref="CB22">IF(BY22="","",IF(CA22&gt;=66.67%,"فوق المتوسط",IF(CA22&gt;=33.34%,"ضمن المتوسط","تحت المتوسط")))</f>
      </c>
      <c r="CC22" s="509"/>
      <c r="CD22" s="505">
        <v>10</v>
      </c>
      <c r="CE22" t="str" s="506" cm="1">
        <f t="array" ref="CE22">_xlfn.IFERROR(INDEX($Z$13:$Z$114,MATCH(CD22,$AD$13:$AD$114,0)),"")</f>
      </c>
      <c r="CF22" t="str" s="507" cm="1">
        <f t="array" ref="CF22">_xlfn.IFERROR(INDEX($AA$13:$AA$114,MATCH(CD22,$AD$13:$AD$114,0)),"")</f>
      </c>
      <c r="CG22" t="str" s="507" cm="1">
        <f t="array" ref="CG22">_xlfn.IFERROR(INDEX($AB$13:$AB$114,MATCH(CD22,$AD$13:$AD$114,0)),"")</f>
      </c>
      <c r="CH22" t="str" s="508" cm="1">
        <f t="array" ref="CH22">IF(CE22="","",IF(CG22&gt;=66.67%,"فوق المتوسط",IF(CG22&gt;=33.34%,"ضمن المتوسط","تحت المتوسط")))</f>
      </c>
      <c r="CI22" s="509"/>
      <c r="CJ22" s="505">
        <v>10</v>
      </c>
      <c r="CK22" t="str" s="506" cm="1">
        <f t="array" ref="CK22">_xlfn.IFERROR(INDEX($AF$13:$AF$114,MATCH(CJ22,$AJ$13:$AJ$114,0)),"")</f>
      </c>
      <c r="CL22" t="str" s="507" cm="1">
        <f t="array" ref="CL22">_xlfn.IFERROR(INDEX($AG$13:$AG$114,MATCH(CJ22,$AJ$13:$AJ$114,0)),"")</f>
      </c>
      <c r="CM22" t="str" s="507" cm="1">
        <f t="array" ref="CM22">_xlfn.IFERROR(INDEX($AH$13:$AH$114,MATCH(CJ22,$AJ$13:$AJ$114,0)),"")</f>
      </c>
      <c r="CN22" t="str" s="508" cm="1">
        <f t="array" ref="CN22">IF(CK22="","",IF(CM22&gt;=66.67%,"فوق المتوسط",IF(CM22&gt;=33.34%,"ضمن المتوسط","تحت المتوسط")))</f>
      </c>
      <c r="CO22" s="509"/>
      <c r="CP22" s="505">
        <v>10</v>
      </c>
      <c r="CQ22" t="str" s="506" cm="1">
        <f t="array" ref="CQ22">_xlfn.IFERROR(INDEX($AL$13:$AL$114,MATCH(CP22,$AP$13:$AP$114,0)),"")</f>
      </c>
      <c r="CR22" t="str" s="507" cm="1">
        <f t="array" ref="CR22">_xlfn.IFERROR(INDEX($AM$13:$AM$114,MATCH(CP22,$AP$13:$AP$114,0)),"")</f>
      </c>
      <c r="CS22" t="str" s="507" cm="1">
        <f t="array" ref="CS22">_xlfn.IFERROR(INDEX($AN$13:$AN$114,MATCH(CP22,$AP$13:$AP$114,0)),"")</f>
      </c>
      <c r="CT22" t="str" s="508" cm="1">
        <f t="array" ref="CT22">IF(CQ22="","",IF(CS22&gt;=66.67%,"فوق المتوسط",IF(CS22&gt;=33.34%,"ضمن المتوسط","تحت المتوسط")))</f>
      </c>
      <c r="CU22" s="510"/>
      <c r="CV22" s="505">
        <v>10</v>
      </c>
      <c r="CW22" t="str" s="506" cm="1">
        <f t="array" ref="CW22">_xlfn.IFERROR(INDEX($AR$13:$AR$114,MATCH(CV22,$AV$13:$AV$114,0)),"")</f>
      </c>
      <c r="CX22" t="str" s="507" cm="1">
        <f t="array" ref="CX22">_xlfn.IFERROR(INDEX($AS$13:$AS$114,MATCH(CV22,$AV$13:$AV$114,0)),"")</f>
      </c>
      <c r="CY22" t="str" s="507" cm="1">
        <f t="array" ref="CY22">_xlfn.IFERROR(INDEX($AT$13:$AT$114,MATCH(CV22,$AV$13:$AV$114,0)),"")</f>
      </c>
      <c r="CZ22" t="str" s="508" cm="1">
        <f t="array" ref="CZ22">IF(CW22="","",IF(CY22&gt;=66.67%,"فوق المتوسط",IF(CY22&gt;=33.34%,"ضمن المتوسط","تحت المتوسط")))</f>
      </c>
      <c r="DA22" s="516"/>
      <c r="DB22" s="515"/>
      <c r="DC22" s="505">
        <v>10</v>
      </c>
      <c r="DD22" t="str" s="506" cm="1">
        <f t="array" ref="DD22">_xlfn.IFERROR(INDEX($AX$13:$AX$114,MATCH(DC22,$BB$13:$BB$114,0)),"")</f>
      </c>
      <c r="DE22" t="str" s="507" cm="1">
        <f t="array" ref="DE22">_xlfn.IFERROR(INDEX($AY$13:$AY$114,MATCH(DC22,$BB$13:$BB$114,0)),"")</f>
      </c>
      <c r="DF22" t="str" s="507" cm="1">
        <f t="array" ref="DF22">_xlfn.IFERROR(INDEX($AZ$13:$AZ$114,MATCH(DC22,$BB$13:$BB$114,0)),"")</f>
      </c>
      <c r="DG22" t="str" s="508" cm="1">
        <f t="array" ref="DG22">IF(DD22="","",IF(DF22&gt;=66.67%,"فوق المتوسط",IF(DF22&gt;=33.34%,"ضمن المتوسط","تحت المتوسط")))</f>
      </c>
    </row>
    <row r="23" ht="21.6" customHeight="1">
      <c r="A23" s="500">
        <v>11</v>
      </c>
      <c r="B23" t="str" s="513" cm="1">
        <f t="array" ref="B23">IF('ادخال البيانات'!D31="","",'ادخال البيانات'!D31)</f>
      </c>
      <c r="C23" s="513"/>
      <c r="D23" s="513"/>
      <c r="E23" t="str" s="513" cm="1">
        <f t="array" ref="E23">IF(B23="","",IF(D23&gt;=90%,"ممتاز",IF(D23&gt;=80%,"جيدجدا",IF(D23&gt;=70%,"جيد",IF(D23&gt;=60%,"مقبول",IF(D23&gt;=50%,"ضعيف",IF(D23&lt;50%,"راسب")))))))</f>
      </c>
      <c r="F23" t="str" s="513" cm="1">
        <f t="array" ref="F23">_xlfn.IFERROR(RANK(D23,$D$13:$D$114)+COUNTIF($D$13:D23,D23)-1,"")</f>
      </c>
      <c r="G23" s="500">
        <v>11</v>
      </c>
      <c r="H23" t="str" s="513" cm="1">
        <f t="array" ref="H23">IF('ادخال البيانات'!G31="","",'ادخال البيانات'!G31)</f>
      </c>
      <c r="I23" s="513"/>
      <c r="J23" s="513"/>
      <c r="K23" t="str" s="513" cm="1">
        <f t="array" ref="K23">IF(H23="","",IF(J23&gt;=90%,"ممتاز",IF(J23&gt;=80%,"جيدجدا",IF(J23&gt;=70%,"جيد",IF(J23&gt;=60%,"مقبول",IF(J23&gt;=50%,"ضعيف",IF(J23&lt;50%,"راسب")))))))</f>
      </c>
      <c r="L23" t="str" s="513" cm="1">
        <f t="array" ref="L23">_xlfn.IFERROR(RANK(J23,$J$13:$J$114)+COUNTIF($J$13:J23,J23)-1,"")</f>
      </c>
      <c r="M23" s="500">
        <v>11</v>
      </c>
      <c r="N23" t="str" s="513" cm="1">
        <f t="array" ref="N23">IF('ادخال البيانات'!J31="","",'ادخال البيانات'!J31)</f>
      </c>
      <c r="O23" s="513"/>
      <c r="P23" s="513"/>
      <c r="Q23" t="str" s="513" cm="1">
        <f t="array" ref="Q23">IF(N23="","",IF(P23&gt;=90%,"ممتاز",IF(P23&gt;=80%,"جيدجدا",IF(P23&gt;=70%,"جيد",IF(P23&gt;=60%,"مقبول",IF(P23&gt;=50%,"ضعيف",IF(P23&lt;50%,"راسب")))))))</f>
      </c>
      <c r="R23" t="str" s="513" cm="1">
        <f t="array" ref="R23">_xlfn.IFERROR(RANK(P23,$P$13:$P$114)+COUNTIF($P$13:P23,P23)-1,"")</f>
      </c>
      <c r="S23" s="500">
        <v>11</v>
      </c>
      <c r="T23" t="str" s="513" cm="1">
        <f t="array" ref="T23">IF('ادخال البيانات'!M31="","",'ادخال البيانات'!M31)</f>
      </c>
      <c r="U23" s="513"/>
      <c r="V23" s="513"/>
      <c r="W23" t="str" s="513" cm="1">
        <f t="array" ref="W23">IF(T23="","",IF(V23&gt;=90%,"ممتاز",IF(V23&gt;=80%,"جيدجدا",IF(V23&gt;=70%,"جيد",IF(V23&gt;=60%,"مقبول",IF(V23&gt;=50%,"ضعيف",IF(V23&lt;50%,"راسب")))))))</f>
      </c>
      <c r="X23" t="str" s="513" cm="1">
        <f t="array" ref="X23">_xlfn.IFERROR(RANK(V23,$V$13:$V$114)+COUNTIF($V$13:V23,V23)-1,"")</f>
      </c>
      <c r="Y23" s="500">
        <v>11</v>
      </c>
      <c r="Z23" t="str" s="513" cm="1">
        <f t="array" ref="Z23">IF('ادخال البيانات'!P31="","",'ادخال البيانات'!P31)</f>
      </c>
      <c r="AA23" s="513"/>
      <c r="AB23" s="513"/>
      <c r="AC23" t="str" s="513" cm="1">
        <f t="array" ref="AC23">IF(Z23="","",IF(AB23&gt;=90%,"ممتاز",IF(AB23&gt;=80%,"جيدجدا",IF(AB23&gt;=70%,"جيد",IF(AB23&gt;=60%,"مقبول",IF(AB23&gt;=50%,"ضعيف",IF(AB23&lt;50%,"راسب")))))))</f>
      </c>
      <c r="AD23" t="str" s="513" cm="1">
        <f t="array" ref="AD23">_xlfn.IFERROR(RANK(AB23,$AB$13:$AB$114)+COUNTIF($AB$13:AB23,AB23)-1,"")</f>
      </c>
      <c r="AE23" s="500">
        <v>11</v>
      </c>
      <c r="AF23" t="str" s="513" cm="1">
        <f t="array" ref="AF23">IF('ادخال البيانات'!S31="","",'ادخال البيانات'!S31)</f>
      </c>
      <c r="AG23" s="513"/>
      <c r="AH23" s="513"/>
      <c r="AI23" t="str" s="513" cm="1">
        <f t="array" ref="AI23">IF(AF23="","",IF(AH23&gt;=90%,"ممتاز",IF(AH23&gt;=80%,"جيدجدا",IF(AH23&gt;=70%,"جيد",IF(AH23&gt;=60%,"مقبول",IF(AH23&gt;=50%,"ضعيف",IF(AH23&lt;50%,"راسب")))))))</f>
      </c>
      <c r="AJ23" t="str" s="513" cm="1">
        <f t="array" ref="AJ23">_xlfn.IFERROR(RANK(AH23,$AH$13:$AH$114)+COUNTIF($AH$13:AH23,AH23)-1,"")</f>
      </c>
      <c r="AK23" s="500">
        <v>11</v>
      </c>
      <c r="AL23" t="str" s="513" cm="1">
        <f t="array" ref="AL23">IF('ادخال البيانات'!V31="","",'ادخال البيانات'!V31)</f>
      </c>
      <c r="AM23" s="513"/>
      <c r="AN23" s="513"/>
      <c r="AO23" t="str" s="513" cm="1">
        <f t="array" ref="AO23">IF(AL23="","",IF(AN23&gt;=90%,"ممتاز",IF(AN23&gt;=80%,"جيدجدا",IF(AN23&gt;=70%,"جيد",IF(AN23&gt;=60%,"مقبول",IF(AN23&gt;=50%,"ضعيف",IF(AN23&lt;50%,"راسب")))))))</f>
      </c>
      <c r="AP23" t="str" s="513" cm="1">
        <f t="array" ref="AP23">_xlfn.IFERROR(RANK(AN23,$AN$13:$AN$114)+COUNTIF($AN$13:AN23,AN23)-1,"")</f>
      </c>
      <c r="AQ23" s="500">
        <v>11</v>
      </c>
      <c r="AR23" t="str" s="513" cm="1">
        <f t="array" ref="AR23">IF('ادخال البيانات'!Y31="","",'ادخال البيانات'!Y31)</f>
        <v>                                                                      </v>
      </c>
      <c r="AS23" s="513"/>
      <c r="AT23" s="514"/>
      <c r="AU23" t="str" s="517" cm="1">
        <f t="array" ref="AU23">IF(AR23="","",IF(AT23&gt;=90%,"ممتاز",IF(AT23&gt;=80%,"جيدجدا",IF(AT23&gt;=70%,"جيد",IF(AT23&gt;=60%,"مقبول",IF(AT23&gt;=50%,"ضعيف",IF(AT23&lt;50%,"راسب")))))))</f>
        <v>راسب</v>
      </c>
      <c r="AV23" t="str" s="513" cm="1">
        <f t="array" ref="AV23">_xlfn.IFERROR(RANK(AT23,$AT$13:$AT$114)+COUNTIF($AT$13:AT23,AT23)-1,"")</f>
      </c>
      <c r="AW23" s="500">
        <v>11</v>
      </c>
      <c r="AX23" t="str" s="513" cm="1">
        <f t="array" ref="AX23">IF('ادخال البيانات'!AB31="","",'ادخال البيانات'!AB31)</f>
      </c>
      <c r="AY23" s="513"/>
      <c r="AZ23" s="514"/>
      <c r="BA23" t="str" s="513" cm="1">
        <f t="array" ref="BA23">IF(AX23="","",IF(AZ23&gt;=90%,"ممتاز",IF(AZ23&gt;=80%,"جيدجدا",IF(AZ23&gt;=70%,"جيد",IF(AZ23&gt;=60%,"مقبول",IF(AZ23&gt;=50%,"ضعيف",IF(AZ23&lt;50%,"راسب")))))))</f>
      </c>
      <c r="BB23" t="str" s="513" cm="1">
        <f t="array" ref="BB23">_xlfn.IFERROR(RANK(AZ23,$AZ$13:$AZ$114)+COUNTIF($AZ$13:AZ23,AZ23)-1,"")</f>
      </c>
      <c r="BC23" s="100"/>
      <c r="BD23" s="100"/>
      <c r="BE23" s="515"/>
      <c r="BF23" s="505">
        <v>11</v>
      </c>
      <c r="BG23" t="str" s="506" cm="1">
        <f t="array" ref="BG23">_xlfn.IFERROR(INDEX($B$13:$B$114,MATCH(BF23,$F$13:$F$114,0)),"")</f>
      </c>
      <c r="BH23" t="str" s="507" cm="1">
        <f t="array" ref="BH23">_xlfn.IFERROR(INDEX($C$13:$C$114,MATCH(BF23,$F$13:$F$114,0)),"")</f>
      </c>
      <c r="BI23" t="str" s="507" cm="1">
        <f t="array" ref="BI23">_xlfn.IFERROR(INDEX($D$13:$D$114,MATCH(BF23,$F$13:$F$114,0)),"")</f>
      </c>
      <c r="BJ23" t="str" s="508" cm="1">
        <f t="array" ref="BJ23">IF(BG23="","",IF(BI23&gt;=66.67%,"فوق المتوسط",IF(BI23&gt;=33.34%,"ضمن المتوسط","تحت المتوسط")))</f>
      </c>
      <c r="BK23" s="509"/>
      <c r="BL23" s="505">
        <v>11</v>
      </c>
      <c r="BM23" t="str" s="506" cm="1">
        <f t="array" ref="BM23">_xlfn.IFERROR(INDEX($H$13:$H$114,MATCH(BL23,$L$13:$L$114,0)),"")</f>
      </c>
      <c r="BN23" t="str" s="507" cm="1">
        <f t="array" ref="BN23">_xlfn.IFERROR(INDEX($I$13:$I$114,MATCH(BL23,$L$13:$L$114,0)),"")</f>
      </c>
      <c r="BO23" t="str" s="507" cm="1">
        <f t="array" ref="BO23">_xlfn.IFERROR(INDEX($J$13:$J$114,MATCH(BL23,$L$13:$L$114,0)),"")</f>
      </c>
      <c r="BP23" t="str" s="508" cm="1">
        <f t="array" ref="BP23">IF(BM23="","",IF(BO23&gt;=66.67%,"فوق المتوسط",IF(BO23&gt;=33.34%,"ضمن المتوسط","تحت المتوسط")))</f>
      </c>
      <c r="BQ23" s="509"/>
      <c r="BR23" s="467">
        <v>11</v>
      </c>
      <c r="BS23" t="str" s="506" cm="1">
        <f t="array" ref="BS23">_xlfn.IFERROR(INDEX($N$13:$N$114,MATCH(BR23,$R$13:$R$114,0)),"")</f>
      </c>
      <c r="BT23" t="str" s="507" cm="1">
        <f t="array" ref="BT23">_xlfn.IFERROR(INDEX($O$13:$O$114,MATCH(BR23,$R$13:$R$114,0)),"")</f>
      </c>
      <c r="BU23" t="str" s="507" cm="1">
        <f t="array" ref="BU23">_xlfn.IFERROR(INDEX($P$13:$P$114,MATCH(BR23,$R$13:$R$114,0)),"")</f>
      </c>
      <c r="BV23" t="str" s="508" cm="1">
        <f t="array" ref="BV23">IF(BS23="","",IF(BU23&gt;=66.67%,"فوق المتوسط",IF(BU23&gt;=33.34%,"ضمن المتوسط","تحت المتوسط")))</f>
      </c>
      <c r="BW23" s="509"/>
      <c r="BX23" s="505">
        <v>11</v>
      </c>
      <c r="BY23" t="str" s="506" cm="1">
        <f t="array" ref="BY23">_xlfn.IFERROR(INDEX($T$13:$T$114,MATCH(BX23,$X$13:$X$114,0)),"")</f>
      </c>
      <c r="BZ23" t="str" s="507" cm="1">
        <f t="array" ref="BZ23">_xlfn.IFERROR(INDEX($U$13:$U$114,MATCH(BX23,$X$13:$X$114,0)),"")</f>
      </c>
      <c r="CA23" t="str" s="507" cm="1">
        <f t="array" ref="CA23">_xlfn.IFERROR(INDEX($V$13:$V$114,MATCH(BX23,$X$13:$X$114,0)),"")</f>
      </c>
      <c r="CB23" t="str" s="508" cm="1">
        <f t="array" ref="CB23">IF(BY23="","",IF(CA23&gt;=66.67%,"فوق المتوسط",IF(CA23&gt;=33.34%,"ضمن المتوسط","تحت المتوسط")))</f>
      </c>
      <c r="CC23" s="509"/>
      <c r="CD23" s="505">
        <v>11</v>
      </c>
      <c r="CE23" t="str" s="506" cm="1">
        <f t="array" ref="CE23">_xlfn.IFERROR(INDEX($Z$13:$Z$114,MATCH(CD23,$AD$13:$AD$114,0)),"")</f>
      </c>
      <c r="CF23" t="str" s="507" cm="1">
        <f t="array" ref="CF23">_xlfn.IFERROR(INDEX($AA$13:$AA$114,MATCH(CD23,$AD$13:$AD$114,0)),"")</f>
      </c>
      <c r="CG23" t="str" s="507" cm="1">
        <f t="array" ref="CG23">_xlfn.IFERROR(INDEX($AB$13:$AB$114,MATCH(CD23,$AD$13:$AD$114,0)),"")</f>
      </c>
      <c r="CH23" t="str" s="508" cm="1">
        <f t="array" ref="CH23">IF(CE23="","",IF(CG23&gt;=66.67%,"فوق المتوسط",IF(CG23&gt;=33.34%,"ضمن المتوسط","تحت المتوسط")))</f>
      </c>
      <c r="CI23" s="509"/>
      <c r="CJ23" s="505">
        <v>11</v>
      </c>
      <c r="CK23" t="str" s="506" cm="1">
        <f t="array" ref="CK23">_xlfn.IFERROR(INDEX($AF$13:$AF$114,MATCH(CJ23,$AJ$13:$AJ$114,0)),"")</f>
      </c>
      <c r="CL23" t="str" s="507" cm="1">
        <f t="array" ref="CL23">_xlfn.IFERROR(INDEX($AG$13:$AG$114,MATCH(CJ23,$AJ$13:$AJ$114,0)),"")</f>
      </c>
      <c r="CM23" t="str" s="507" cm="1">
        <f t="array" ref="CM23">_xlfn.IFERROR(INDEX($AH$13:$AH$114,MATCH(CJ23,$AJ$13:$AJ$114,0)),"")</f>
      </c>
      <c r="CN23" t="str" s="508" cm="1">
        <f t="array" ref="CN23">IF(CK23="","",IF(CM23&gt;=66.67%,"فوق المتوسط",IF(CM23&gt;=33.34%,"ضمن المتوسط","تحت المتوسط")))</f>
      </c>
      <c r="CO23" s="509"/>
      <c r="CP23" s="505">
        <v>11</v>
      </c>
      <c r="CQ23" t="str" s="506" cm="1">
        <f t="array" ref="CQ23">_xlfn.IFERROR(INDEX($AL$13:$AL$114,MATCH(CP23,$AP$13:$AP$114,0)),"")</f>
      </c>
      <c r="CR23" t="str" s="507" cm="1">
        <f t="array" ref="CR23">_xlfn.IFERROR(INDEX($AM$13:$AM$114,MATCH(CP23,$AP$13:$AP$114,0)),"")</f>
      </c>
      <c r="CS23" t="str" s="507" cm="1">
        <f t="array" ref="CS23">_xlfn.IFERROR(INDEX($AN$13:$AN$114,MATCH(CP23,$AP$13:$AP$114,0)),"")</f>
      </c>
      <c r="CT23" t="str" s="508" cm="1">
        <f t="array" ref="CT23">IF(CQ23="","",IF(CS23&gt;=66.67%,"فوق المتوسط",IF(CS23&gt;=33.34%,"ضمن المتوسط","تحت المتوسط")))</f>
      </c>
      <c r="CU23" s="510"/>
      <c r="CV23" s="505">
        <v>11</v>
      </c>
      <c r="CW23" t="str" s="506" cm="1">
        <f t="array" ref="CW23">_xlfn.IFERROR(INDEX($AR$13:$AR$114,MATCH(CV23,$AV$13:$AV$114,0)),"")</f>
      </c>
      <c r="CX23" t="str" s="507" cm="1">
        <f t="array" ref="CX23">_xlfn.IFERROR(INDEX($AS$13:$AS$114,MATCH(CV23,$AV$13:$AV$114,0)),"")</f>
      </c>
      <c r="CY23" t="str" s="507" cm="1">
        <f t="array" ref="CY23">_xlfn.IFERROR(INDEX($AT$13:$AT$114,MATCH(CV23,$AV$13:$AV$114,0)),"")</f>
      </c>
      <c r="CZ23" t="str" s="508" cm="1">
        <f t="array" ref="CZ23">IF(CW23="","",IF(CY23&gt;=66.67%,"فوق المتوسط",IF(CY23&gt;=33.34%,"ضمن المتوسط","تحت المتوسط")))</f>
      </c>
      <c r="DA23" s="516"/>
      <c r="DB23" s="515"/>
      <c r="DC23" s="505">
        <v>11</v>
      </c>
      <c r="DD23" t="str" s="506" cm="1">
        <f t="array" ref="DD23">_xlfn.IFERROR(INDEX($AX$13:$AX$114,MATCH(DC23,$BB$13:$BB$114,0)),"")</f>
      </c>
      <c r="DE23" t="str" s="507" cm="1">
        <f t="array" ref="DE23">_xlfn.IFERROR(INDEX($AY$13:$AY$114,MATCH(DC23,$BB$13:$BB$114,0)),"")</f>
      </c>
      <c r="DF23" t="str" s="507" cm="1">
        <f t="array" ref="DF23">_xlfn.IFERROR(INDEX($AZ$13:$AZ$114,MATCH(DC23,$BB$13:$BB$114,0)),"")</f>
      </c>
      <c r="DG23" t="str" s="508" cm="1">
        <f t="array" ref="DG23">IF(DD23="","",IF(DF23&gt;=66.67%,"فوق المتوسط",IF(DF23&gt;=33.34%,"ضمن المتوسط","تحت المتوسط")))</f>
      </c>
    </row>
    <row r="24" ht="21.6" customHeight="1">
      <c r="A24" s="500">
        <v>12</v>
      </c>
      <c r="B24" t="str" s="513" cm="1">
        <f t="array" ref="B24">IF('ادخال البيانات'!D32="","",'ادخال البيانات'!D32)</f>
      </c>
      <c r="C24" s="513"/>
      <c r="D24" s="513"/>
      <c r="E24" t="str" s="513" cm="1">
        <f t="array" ref="E24">IF(B24="","",IF(D24&gt;=90%,"ممتاز",IF(D24&gt;=80%,"جيدجدا",IF(D24&gt;=70%,"جيد",IF(D24&gt;=60%,"مقبول",IF(D24&gt;=50%,"ضعيف",IF(D24&lt;50%,"راسب")))))))</f>
      </c>
      <c r="F24" t="str" s="513" cm="1">
        <f t="array" ref="F24">_xlfn.IFERROR(RANK(D24,$D$13:$D$114)+COUNTIF($D$13:D24,D24)-1,"")</f>
      </c>
      <c r="G24" s="500">
        <v>12</v>
      </c>
      <c r="H24" t="str" s="513" cm="1">
        <f t="array" ref="H24">IF('ادخال البيانات'!G32="","",'ادخال البيانات'!G32)</f>
      </c>
      <c r="I24" s="513"/>
      <c r="J24" s="513"/>
      <c r="K24" t="str" s="513" cm="1">
        <f t="array" ref="K24">IF(H24="","",IF(J24&gt;=90%,"ممتاز",IF(J24&gt;=80%,"جيدجدا",IF(J24&gt;=70%,"جيد",IF(J24&gt;=60%,"مقبول",IF(J24&gt;=50%,"ضعيف",IF(J24&lt;50%,"راسب")))))))</f>
      </c>
      <c r="L24" t="str" s="513" cm="1">
        <f t="array" ref="L24">_xlfn.IFERROR(RANK(J24,$J$13:$J$114)+COUNTIF($J$13:J24,J24)-1,"")</f>
      </c>
      <c r="M24" s="500">
        <v>12</v>
      </c>
      <c r="N24" t="str" s="513" cm="1">
        <f t="array" ref="N24">IF('ادخال البيانات'!J32="","",'ادخال البيانات'!J32)</f>
      </c>
      <c r="O24" s="513"/>
      <c r="P24" s="513"/>
      <c r="Q24" t="str" s="513" cm="1">
        <f t="array" ref="Q24">IF(N24="","",IF(P24&gt;=90%,"ممتاز",IF(P24&gt;=80%,"جيدجدا",IF(P24&gt;=70%,"جيد",IF(P24&gt;=60%,"مقبول",IF(P24&gt;=50%,"ضعيف",IF(P24&lt;50%,"راسب")))))))</f>
      </c>
      <c r="R24" t="str" s="513" cm="1">
        <f t="array" ref="R24">_xlfn.IFERROR(RANK(P24,$P$13:$P$114)+COUNTIF($P$13:P24,P24)-1,"")</f>
      </c>
      <c r="S24" s="500">
        <v>12</v>
      </c>
      <c r="T24" t="str" s="513" cm="1">
        <f t="array" ref="T24">IF('ادخال البيانات'!M32="","",'ادخال البيانات'!M32)</f>
      </c>
      <c r="U24" s="513"/>
      <c r="V24" s="513"/>
      <c r="W24" t="str" s="513" cm="1">
        <f t="array" ref="W24">IF(T24="","",IF(V24&gt;=90%,"ممتاز",IF(V24&gt;=80%,"جيدجدا",IF(V24&gt;=70%,"جيد",IF(V24&gt;=60%,"مقبول",IF(V24&gt;=50%,"ضعيف",IF(V24&lt;50%,"راسب")))))))</f>
      </c>
      <c r="X24" t="str" s="513" cm="1">
        <f t="array" ref="X24">_xlfn.IFERROR(RANK(V24,$V$13:$V$114)+COUNTIF($V$13:V24,V24)-1,"")</f>
      </c>
      <c r="Y24" s="500">
        <v>12</v>
      </c>
      <c r="Z24" t="str" s="513" cm="1">
        <f t="array" ref="Z24">IF('ادخال البيانات'!P32="","",'ادخال البيانات'!P32)</f>
      </c>
      <c r="AA24" s="513"/>
      <c r="AB24" s="513"/>
      <c r="AC24" t="str" s="513" cm="1">
        <f t="array" ref="AC24">IF(Z24="","",IF(AB24&gt;=90%,"ممتاز",IF(AB24&gt;=80%,"جيدجدا",IF(AB24&gt;=70%,"جيد",IF(AB24&gt;=60%,"مقبول",IF(AB24&gt;=50%,"ضعيف",IF(AB24&lt;50%,"راسب")))))))</f>
      </c>
      <c r="AD24" t="str" s="513" cm="1">
        <f t="array" ref="AD24">_xlfn.IFERROR(RANK(AB24,$AB$13:$AB$114)+COUNTIF($AB$13:AB24,AB24)-1,"")</f>
      </c>
      <c r="AE24" s="500">
        <v>12</v>
      </c>
      <c r="AF24" t="str" s="513" cm="1">
        <f t="array" ref="AF24">IF('ادخال البيانات'!S32="","",'ادخال البيانات'!S32)</f>
      </c>
      <c r="AG24" s="513"/>
      <c r="AH24" s="513"/>
      <c r="AI24" t="str" s="513" cm="1">
        <f t="array" ref="AI24">IF(AF24="","",IF(AH24&gt;=90%,"ممتاز",IF(AH24&gt;=80%,"جيدجدا",IF(AH24&gt;=70%,"جيد",IF(AH24&gt;=60%,"مقبول",IF(AH24&gt;=50%,"ضعيف",IF(AH24&lt;50%,"راسب")))))))</f>
      </c>
      <c r="AJ24" t="str" s="513" cm="1">
        <f t="array" ref="AJ24">_xlfn.IFERROR(RANK(AH24,$AH$13:$AH$114)+COUNTIF($AH$13:AH24,AH24)-1,"")</f>
      </c>
      <c r="AK24" s="500">
        <v>12</v>
      </c>
      <c r="AL24" t="str" s="513" cm="1">
        <f t="array" ref="AL24">IF('ادخال البيانات'!V32="","",'ادخال البيانات'!V32)</f>
      </c>
      <c r="AM24" s="513"/>
      <c r="AN24" s="513"/>
      <c r="AO24" t="str" s="513" cm="1">
        <f t="array" ref="AO24">IF(AL24="","",IF(AN24&gt;=90%,"ممتاز",IF(AN24&gt;=80%,"جيدجدا",IF(AN24&gt;=70%,"جيد",IF(AN24&gt;=60%,"مقبول",IF(AN24&gt;=50%,"ضعيف",IF(AN24&lt;50%,"راسب")))))))</f>
      </c>
      <c r="AP24" t="str" s="513" cm="1">
        <f t="array" ref="AP24">_xlfn.IFERROR(RANK(AN24,$AN$13:$AN$114)+COUNTIF($AN$13:AN24,AN24)-1,"")</f>
      </c>
      <c r="AQ24" s="500">
        <v>12</v>
      </c>
      <c r="AR24" t="str" s="513" cm="1">
        <f t="array" ref="AR24">IF('ادخال البيانات'!Y32="","",'ادخال البيانات'!Y32)</f>
        <v>                                                                       </v>
      </c>
      <c r="AS24" s="513"/>
      <c r="AT24" s="514"/>
      <c r="AU24" t="str" s="517" cm="1">
        <f t="array" ref="AU24">IF(AR24="","",IF(AT24&gt;=90%,"ممتاز",IF(AT24&gt;=80%,"جيدجدا",IF(AT24&gt;=70%,"جيد",IF(AT24&gt;=60%,"مقبول",IF(AT24&gt;=50%,"ضعيف",IF(AT24&lt;50%,"راسب")))))))</f>
        <v>راسب</v>
      </c>
      <c r="AV24" t="str" s="513" cm="1">
        <f t="array" ref="AV24">_xlfn.IFERROR(RANK(AT24,$AT$13:$AT$114)+COUNTIF($AT$13:AT24,AT24)-1,"")</f>
      </c>
      <c r="AW24" s="500">
        <v>12</v>
      </c>
      <c r="AX24" t="str" s="513" cm="1">
        <f t="array" ref="AX24">IF('ادخال البيانات'!AB32="","",'ادخال البيانات'!AB32)</f>
      </c>
      <c r="AY24" s="513"/>
      <c r="AZ24" s="514"/>
      <c r="BA24" t="str" s="513" cm="1">
        <f t="array" ref="BA24">IF(AX24="","",IF(AZ24&gt;=90%,"ممتاز",IF(AZ24&gt;=80%,"جيدجدا",IF(AZ24&gt;=70%,"جيد",IF(AZ24&gt;=60%,"مقبول",IF(AZ24&gt;=50%,"ضعيف",IF(AZ24&lt;50%,"راسب")))))))</f>
      </c>
      <c r="BB24" t="str" s="513" cm="1">
        <f t="array" ref="BB24">_xlfn.IFERROR(RANK(AZ24,$AZ$13:$AZ$114)+COUNTIF($AZ$13:AZ24,AZ24)-1,"")</f>
      </c>
      <c r="BC24" s="100"/>
      <c r="BD24" s="100"/>
      <c r="BE24" s="515"/>
      <c r="BF24" s="505">
        <v>12</v>
      </c>
      <c r="BG24" t="str" s="506" cm="1">
        <f t="array" ref="BG24">_xlfn.IFERROR(INDEX($B$13:$B$114,MATCH(BF24,$F$13:$F$114,0)),"")</f>
      </c>
      <c r="BH24" t="str" s="507" cm="1">
        <f t="array" ref="BH24">_xlfn.IFERROR(INDEX($C$13:$C$114,MATCH(BF24,$F$13:$F$114,0)),"")</f>
      </c>
      <c r="BI24" t="str" s="507" cm="1">
        <f t="array" ref="BI24">_xlfn.IFERROR(INDEX($D$13:$D$114,MATCH(BF24,$F$13:$F$114,0)),"")</f>
      </c>
      <c r="BJ24" t="str" s="508" cm="1">
        <f t="array" ref="BJ24">IF(BG24="","",IF(BI24&gt;=66.67%,"فوق المتوسط",IF(BI24&gt;=33.34%,"ضمن المتوسط","تحت المتوسط")))</f>
      </c>
      <c r="BK24" s="509"/>
      <c r="BL24" s="505">
        <v>12</v>
      </c>
      <c r="BM24" t="str" s="506" cm="1">
        <f t="array" ref="BM24">_xlfn.IFERROR(INDEX($H$13:$H$114,MATCH(BL24,$L$13:$L$114,0)),"")</f>
      </c>
      <c r="BN24" t="str" s="507" cm="1">
        <f t="array" ref="BN24">_xlfn.IFERROR(INDEX($I$13:$I$114,MATCH(BL24,$L$13:$L$114,0)),"")</f>
      </c>
      <c r="BO24" t="str" s="507" cm="1">
        <f t="array" ref="BO24">_xlfn.IFERROR(INDEX($J$13:$J$114,MATCH(BL24,$L$13:$L$114,0)),"")</f>
      </c>
      <c r="BP24" t="str" s="508" cm="1">
        <f t="array" ref="BP24">IF(BM24="","",IF(BO24&gt;=66.67%,"فوق المتوسط",IF(BO24&gt;=33.34%,"ضمن المتوسط","تحت المتوسط")))</f>
      </c>
      <c r="BQ24" s="509"/>
      <c r="BR24" s="467">
        <v>12</v>
      </c>
      <c r="BS24" t="str" s="506" cm="1">
        <f t="array" ref="BS24">_xlfn.IFERROR(INDEX($N$13:$N$114,MATCH(BR24,$R$13:$R$114,0)),"")</f>
      </c>
      <c r="BT24" t="str" s="507" cm="1">
        <f t="array" ref="BT24">_xlfn.IFERROR(INDEX($O$13:$O$114,MATCH(BR24,$R$13:$R$114,0)),"")</f>
      </c>
      <c r="BU24" t="str" s="507" cm="1">
        <f t="array" ref="BU24">_xlfn.IFERROR(INDEX($P$13:$P$114,MATCH(BR24,$R$13:$R$114,0)),"")</f>
      </c>
      <c r="BV24" t="str" s="508" cm="1">
        <f t="array" ref="BV24">IF(BS24="","",IF(BU24&gt;=66.67%,"فوق المتوسط",IF(BU24&gt;=33.34%,"ضمن المتوسط","تحت المتوسط")))</f>
      </c>
      <c r="BW24" s="509"/>
      <c r="BX24" s="505">
        <v>12</v>
      </c>
      <c r="BY24" t="str" s="506" cm="1">
        <f t="array" ref="BY24">_xlfn.IFERROR(INDEX($T$13:$T$114,MATCH(BX24,$X$13:$X$114,0)),"")</f>
      </c>
      <c r="BZ24" t="str" s="507" cm="1">
        <f t="array" ref="BZ24">_xlfn.IFERROR(INDEX($U$13:$U$114,MATCH(BX24,$X$13:$X$114,0)),"")</f>
      </c>
      <c r="CA24" t="str" s="507" cm="1">
        <f t="array" ref="CA24">_xlfn.IFERROR(INDEX($V$13:$V$114,MATCH(BX24,$X$13:$X$114,0)),"")</f>
      </c>
      <c r="CB24" t="str" s="508" cm="1">
        <f t="array" ref="CB24">IF(BY24="","",IF(CA24&gt;=66.67%,"فوق المتوسط",IF(CA24&gt;=33.34%,"ضمن المتوسط","تحت المتوسط")))</f>
      </c>
      <c r="CC24" s="509"/>
      <c r="CD24" s="505">
        <v>12</v>
      </c>
      <c r="CE24" t="str" s="506" cm="1">
        <f t="array" ref="CE24">_xlfn.IFERROR(INDEX($Z$13:$Z$114,MATCH(CD24,$AD$13:$AD$114,0)),"")</f>
      </c>
      <c r="CF24" t="str" s="507" cm="1">
        <f t="array" ref="CF24">_xlfn.IFERROR(INDEX($AA$13:$AA$114,MATCH(CD24,$AD$13:$AD$114,0)),"")</f>
      </c>
      <c r="CG24" t="str" s="507" cm="1">
        <f t="array" ref="CG24">_xlfn.IFERROR(INDEX($AB$13:$AB$114,MATCH(CD24,$AD$13:$AD$114,0)),"")</f>
      </c>
      <c r="CH24" t="str" s="508" cm="1">
        <f t="array" ref="CH24">IF(CE24="","",IF(CG24&gt;=66.67%,"فوق المتوسط",IF(CG24&gt;=33.34%,"ضمن المتوسط","تحت المتوسط")))</f>
      </c>
      <c r="CI24" s="509"/>
      <c r="CJ24" s="505">
        <v>12</v>
      </c>
      <c r="CK24" t="str" s="506" cm="1">
        <f t="array" ref="CK24">_xlfn.IFERROR(INDEX($AF$13:$AF$114,MATCH(CJ24,$AJ$13:$AJ$114,0)),"")</f>
      </c>
      <c r="CL24" t="str" s="507" cm="1">
        <f t="array" ref="CL24">_xlfn.IFERROR(INDEX($AG$13:$AG$114,MATCH(CJ24,$AJ$13:$AJ$114,0)),"")</f>
      </c>
      <c r="CM24" t="str" s="507" cm="1">
        <f t="array" ref="CM24">_xlfn.IFERROR(INDEX($AH$13:$AH$114,MATCH(CJ24,$AJ$13:$AJ$114,0)),"")</f>
      </c>
      <c r="CN24" t="str" s="508" cm="1">
        <f t="array" ref="CN24">IF(CK24="","",IF(CM24&gt;=66.67%,"فوق المتوسط",IF(CM24&gt;=33.34%,"ضمن المتوسط","تحت المتوسط")))</f>
      </c>
      <c r="CO24" s="509"/>
      <c r="CP24" s="505">
        <v>12</v>
      </c>
      <c r="CQ24" t="str" s="506" cm="1">
        <f t="array" ref="CQ24">_xlfn.IFERROR(INDEX($AL$13:$AL$114,MATCH(CP24,$AP$13:$AP$114,0)),"")</f>
      </c>
      <c r="CR24" t="str" s="507" cm="1">
        <f t="array" ref="CR24">_xlfn.IFERROR(INDEX($AM$13:$AM$114,MATCH(CP24,$AP$13:$AP$114,0)),"")</f>
      </c>
      <c r="CS24" t="str" s="507" cm="1">
        <f t="array" ref="CS24">_xlfn.IFERROR(INDEX($AN$13:$AN$114,MATCH(CP24,$AP$13:$AP$114,0)),"")</f>
      </c>
      <c r="CT24" t="str" s="508" cm="1">
        <f t="array" ref="CT24">IF(CQ24="","",IF(CS24&gt;=66.67%,"فوق المتوسط",IF(CS24&gt;=33.34%,"ضمن المتوسط","تحت المتوسط")))</f>
      </c>
      <c r="CU24" s="510"/>
      <c r="CV24" s="505">
        <v>12</v>
      </c>
      <c r="CW24" t="str" s="506" cm="1">
        <f t="array" ref="CW24">_xlfn.IFERROR(INDEX($AR$13:$AR$114,MATCH(CV24,$AV$13:$AV$114,0)),"")</f>
      </c>
      <c r="CX24" t="str" s="507" cm="1">
        <f t="array" ref="CX24">_xlfn.IFERROR(INDEX($AS$13:$AS$114,MATCH(CV24,$AV$13:$AV$114,0)),"")</f>
      </c>
      <c r="CY24" t="str" s="507" cm="1">
        <f t="array" ref="CY24">_xlfn.IFERROR(INDEX($AT$13:$AT$114,MATCH(CV24,$AV$13:$AV$114,0)),"")</f>
      </c>
      <c r="CZ24" t="str" s="508" cm="1">
        <f t="array" ref="CZ24">IF(CW24="","",IF(CY24&gt;=66.67%,"فوق المتوسط",IF(CY24&gt;=33.34%,"ضمن المتوسط","تحت المتوسط")))</f>
      </c>
      <c r="DA24" s="516"/>
      <c r="DB24" s="515"/>
      <c r="DC24" s="505">
        <v>12</v>
      </c>
      <c r="DD24" t="str" s="506" cm="1">
        <f t="array" ref="DD24">_xlfn.IFERROR(INDEX($AX$13:$AX$114,MATCH(DC24,$BB$13:$BB$114,0)),"")</f>
      </c>
      <c r="DE24" t="str" s="507" cm="1">
        <f t="array" ref="DE24">_xlfn.IFERROR(INDEX($AY$13:$AY$114,MATCH(DC24,$BB$13:$BB$114,0)),"")</f>
      </c>
      <c r="DF24" t="str" s="507" cm="1">
        <f t="array" ref="DF24">_xlfn.IFERROR(INDEX($AZ$13:$AZ$114,MATCH(DC24,$BB$13:$BB$114,0)),"")</f>
      </c>
      <c r="DG24" t="str" s="508" cm="1">
        <f t="array" ref="DG24">IF(DD24="","",IF(DF24&gt;=66.67%,"فوق المتوسط",IF(DF24&gt;=33.34%,"ضمن المتوسط","تحت المتوسط")))</f>
      </c>
    </row>
    <row r="25" ht="21.6" customHeight="1">
      <c r="A25" s="500">
        <v>13</v>
      </c>
      <c r="B25" t="str" s="513" cm="1">
        <f t="array" ref="B25">IF('ادخال البيانات'!D33="","",'ادخال البيانات'!D33)</f>
      </c>
      <c r="C25" s="513"/>
      <c r="D25" s="513"/>
      <c r="E25" t="str" s="513" cm="1">
        <f t="array" ref="E25">IF(B25="","",IF(D25&gt;=90%,"ممتاز",IF(D25&gt;=80%,"جيدجدا",IF(D25&gt;=70%,"جيد",IF(D25&gt;=60%,"مقبول",IF(D25&gt;=50%,"ضعيف",IF(D25&lt;50%,"راسب")))))))</f>
      </c>
      <c r="F25" t="str" s="513" cm="1">
        <f t="array" ref="F25">_xlfn.IFERROR(RANK(D25,$D$13:$D$114)+COUNTIF($D$13:D25,D25)-1,"")</f>
      </c>
      <c r="G25" s="500">
        <v>13</v>
      </c>
      <c r="H25" t="str" s="513" cm="1">
        <f t="array" ref="H25">IF('ادخال البيانات'!G33="","",'ادخال البيانات'!G33)</f>
      </c>
      <c r="I25" s="513"/>
      <c r="J25" s="513"/>
      <c r="K25" t="str" s="513" cm="1">
        <f t="array" ref="K25">IF(H25="","",IF(J25&gt;=90%,"ممتاز",IF(J25&gt;=80%,"جيدجدا",IF(J25&gt;=70%,"جيد",IF(J25&gt;=60%,"مقبول",IF(J25&gt;=50%,"ضعيف",IF(J25&lt;50%,"راسب")))))))</f>
      </c>
      <c r="L25" t="str" s="513" cm="1">
        <f t="array" ref="L25">_xlfn.IFERROR(RANK(J25,$J$13:$J$114)+COUNTIF($J$13:J25,J25)-1,"")</f>
      </c>
      <c r="M25" s="500">
        <v>13</v>
      </c>
      <c r="N25" t="str" s="513" cm="1">
        <f t="array" ref="N25">IF('ادخال البيانات'!J33="","",'ادخال البيانات'!J33)</f>
      </c>
      <c r="O25" s="513"/>
      <c r="P25" s="513"/>
      <c r="Q25" t="str" s="513" cm="1">
        <f t="array" ref="Q25">IF(N25="","",IF(P25&gt;=90%,"ممتاز",IF(P25&gt;=80%,"جيدجدا",IF(P25&gt;=70%,"جيد",IF(P25&gt;=60%,"مقبول",IF(P25&gt;=50%,"ضعيف",IF(P25&lt;50%,"راسب")))))))</f>
      </c>
      <c r="R25" t="str" s="513" cm="1">
        <f t="array" ref="R25">_xlfn.IFERROR(RANK(P25,$P$13:$P$114)+COUNTIF($P$13:P25,P25)-1,"")</f>
      </c>
      <c r="S25" s="500">
        <v>13</v>
      </c>
      <c r="T25" t="str" s="513" cm="1">
        <f t="array" ref="T25">IF('ادخال البيانات'!M33="","",'ادخال البيانات'!M33)</f>
      </c>
      <c r="U25" s="513"/>
      <c r="V25" s="513"/>
      <c r="W25" t="str" s="513" cm="1">
        <f t="array" ref="W25">IF(T25="","",IF(V25&gt;=90%,"ممتاز",IF(V25&gt;=80%,"جيدجدا",IF(V25&gt;=70%,"جيد",IF(V25&gt;=60%,"مقبول",IF(V25&gt;=50%,"ضعيف",IF(V25&lt;50%,"راسب")))))))</f>
      </c>
      <c r="X25" t="str" s="513" cm="1">
        <f t="array" ref="X25">_xlfn.IFERROR(RANK(V25,$V$13:$V$114)+COUNTIF($V$13:V25,V25)-1,"")</f>
      </c>
      <c r="Y25" s="500">
        <v>13</v>
      </c>
      <c r="Z25" t="str" s="513" cm="1">
        <f t="array" ref="Z25">IF('ادخال البيانات'!P33="","",'ادخال البيانات'!P33)</f>
      </c>
      <c r="AA25" s="513"/>
      <c r="AB25" s="513"/>
      <c r="AC25" t="str" s="513" cm="1">
        <f t="array" ref="AC25">IF(Z25="","",IF(AB25&gt;=90%,"ممتاز",IF(AB25&gt;=80%,"جيدجدا",IF(AB25&gt;=70%,"جيد",IF(AB25&gt;=60%,"مقبول",IF(AB25&gt;=50%,"ضعيف",IF(AB25&lt;50%,"راسب")))))))</f>
      </c>
      <c r="AD25" t="str" s="513" cm="1">
        <f t="array" ref="AD25">_xlfn.IFERROR(RANK(AB25,$AB$13:$AB$114)+COUNTIF($AB$13:AB25,AB25)-1,"")</f>
      </c>
      <c r="AE25" s="500">
        <v>13</v>
      </c>
      <c r="AF25" t="str" s="513" cm="1">
        <f t="array" ref="AF25">IF('ادخال البيانات'!S33="","",'ادخال البيانات'!S33)</f>
      </c>
      <c r="AG25" s="513"/>
      <c r="AH25" s="513"/>
      <c r="AI25" t="str" s="513" cm="1">
        <f t="array" ref="AI25">IF(AF25="","",IF(AH25&gt;=90%,"ممتاز",IF(AH25&gt;=80%,"جيدجدا",IF(AH25&gt;=70%,"جيد",IF(AH25&gt;=60%,"مقبول",IF(AH25&gt;=50%,"ضعيف",IF(AH25&lt;50%,"راسب")))))))</f>
      </c>
      <c r="AJ25" t="str" s="513" cm="1">
        <f t="array" ref="AJ25">_xlfn.IFERROR(RANK(AH25,$AH$13:$AH$114)+COUNTIF($AH$13:AH25,AH25)-1,"")</f>
      </c>
      <c r="AK25" s="500">
        <v>13</v>
      </c>
      <c r="AL25" t="str" s="513" cm="1">
        <f t="array" ref="AL25">IF('ادخال البيانات'!V33="","",'ادخال البيانات'!V33)</f>
      </c>
      <c r="AM25" s="513"/>
      <c r="AN25" s="513"/>
      <c r="AO25" t="str" s="513" cm="1">
        <f t="array" ref="AO25">IF(AL25="","",IF(AN25&gt;=90%,"ممتاز",IF(AN25&gt;=80%,"جيدجدا",IF(AN25&gt;=70%,"جيد",IF(AN25&gt;=60%,"مقبول",IF(AN25&gt;=50%,"ضعيف",IF(AN25&lt;50%,"راسب")))))))</f>
      </c>
      <c r="AP25" t="str" s="513" cm="1">
        <f t="array" ref="AP25">_xlfn.IFERROR(RANK(AN25,$AN$13:$AN$114)+COUNTIF($AN$13:AN25,AN25)-1,"")</f>
      </c>
      <c r="AQ25" s="500">
        <v>13</v>
      </c>
      <c r="AR25" t="str" s="513" cm="1">
        <f t="array" ref="AR25">IF('ادخال البيانات'!Y33="","",'ادخال البيانات'!Y33)</f>
      </c>
      <c r="AS25" s="513"/>
      <c r="AT25" s="514"/>
      <c r="AU25" t="str" s="513" cm="1">
        <f t="array" ref="AU25">IF(AR25="","",IF(AT25&gt;=90%,"ممتاز",IF(AT25&gt;=80%,"جيدجدا",IF(AT25&gt;=70%,"جيد",IF(AT25&gt;=60%,"مقبول",IF(AT25&gt;=50%,"ضعيف",IF(AT25&lt;50%,"راسب")))))))</f>
      </c>
      <c r="AV25" t="str" s="513" cm="1">
        <f t="array" ref="AV25">_xlfn.IFERROR(RANK(AT25,$AT$13:$AT$114)+COUNTIF($AT$13:AT25,AT25)-1,"")</f>
      </c>
      <c r="AW25" s="500">
        <v>13</v>
      </c>
      <c r="AX25" t="str" s="513" cm="1">
        <f t="array" ref="AX25">IF('ادخال البيانات'!AB33="","",'ادخال البيانات'!AB33)</f>
      </c>
      <c r="AY25" s="513"/>
      <c r="AZ25" s="514"/>
      <c r="BA25" t="str" s="513" cm="1">
        <f t="array" ref="BA25">IF(AX25="","",IF(AZ25&gt;=90%,"ممتاز",IF(AZ25&gt;=80%,"جيدجدا",IF(AZ25&gt;=70%,"جيد",IF(AZ25&gt;=60%,"مقبول",IF(AZ25&gt;=50%,"ضعيف",IF(AZ25&lt;50%,"راسب")))))))</f>
      </c>
      <c r="BB25" t="str" s="513" cm="1">
        <f t="array" ref="BB25">_xlfn.IFERROR(RANK(AZ25,$AZ$13:$AZ$114)+COUNTIF($AZ$13:AZ25,AZ25)-1,"")</f>
      </c>
      <c r="BC25" s="100"/>
      <c r="BD25" s="100"/>
      <c r="BE25" s="515"/>
      <c r="BF25" s="505">
        <v>13</v>
      </c>
      <c r="BG25" t="str" s="506" cm="1">
        <f t="array" ref="BG25">_xlfn.IFERROR(INDEX($B$13:$B$114,MATCH(BF25,$F$13:$F$114,0)),"")</f>
      </c>
      <c r="BH25" t="str" s="507" cm="1">
        <f t="array" ref="BH25">_xlfn.IFERROR(INDEX($C$13:$C$114,MATCH(BF25,$F$13:$F$114,0)),"")</f>
      </c>
      <c r="BI25" t="str" s="507" cm="1">
        <f t="array" ref="BI25">_xlfn.IFERROR(INDEX($D$13:$D$114,MATCH(BF25,$F$13:$F$114,0)),"")</f>
      </c>
      <c r="BJ25" t="str" s="508" cm="1">
        <f t="array" ref="BJ25">IF(BG25="","",IF(BI25&gt;=66.67%,"فوق المتوسط",IF(BI25&gt;=33.34%,"ضمن المتوسط","تحت المتوسط")))</f>
      </c>
      <c r="BK25" s="509"/>
      <c r="BL25" s="505">
        <v>13</v>
      </c>
      <c r="BM25" t="str" s="506" cm="1">
        <f t="array" ref="BM25">_xlfn.IFERROR(INDEX($H$13:$H$114,MATCH(BL25,$L$13:$L$114,0)),"")</f>
      </c>
      <c r="BN25" t="str" s="507" cm="1">
        <f t="array" ref="BN25">_xlfn.IFERROR(INDEX($I$13:$I$114,MATCH(BL25,$L$13:$L$114,0)),"")</f>
      </c>
      <c r="BO25" t="str" s="507" cm="1">
        <f t="array" ref="BO25">_xlfn.IFERROR(INDEX($J$13:$J$114,MATCH(BL25,$L$13:$L$114,0)),"")</f>
      </c>
      <c r="BP25" t="str" s="508" cm="1">
        <f t="array" ref="BP25">IF(BM25="","",IF(BO25&gt;=66.67%,"فوق المتوسط",IF(BO25&gt;=33.34%,"ضمن المتوسط","تحت المتوسط")))</f>
      </c>
      <c r="BQ25" s="509"/>
      <c r="BR25" s="467">
        <v>13</v>
      </c>
      <c r="BS25" t="str" s="506" cm="1">
        <f t="array" ref="BS25">_xlfn.IFERROR(INDEX($N$13:$N$114,MATCH(BR25,$R$13:$R$114,0)),"")</f>
      </c>
      <c r="BT25" t="str" s="507" cm="1">
        <f t="array" ref="BT25">_xlfn.IFERROR(INDEX($O$13:$O$114,MATCH(BR25,$R$13:$R$114,0)),"")</f>
      </c>
      <c r="BU25" t="str" s="507" cm="1">
        <f t="array" ref="BU25">_xlfn.IFERROR(INDEX($P$13:$P$114,MATCH(BR25,$R$13:$R$114,0)),"")</f>
      </c>
      <c r="BV25" t="str" s="508" cm="1">
        <f t="array" ref="BV25">IF(BS25="","",IF(BU25&gt;=66.67%,"فوق المتوسط",IF(BU25&gt;=33.34%,"ضمن المتوسط","تحت المتوسط")))</f>
      </c>
      <c r="BW25" s="509"/>
      <c r="BX25" s="505">
        <v>13</v>
      </c>
      <c r="BY25" t="str" s="506" cm="1">
        <f t="array" ref="BY25">_xlfn.IFERROR(INDEX($T$13:$T$114,MATCH(BX25,$X$13:$X$114,0)),"")</f>
      </c>
      <c r="BZ25" t="str" s="507" cm="1">
        <f t="array" ref="BZ25">_xlfn.IFERROR(INDEX($U$13:$U$114,MATCH(BX25,$X$13:$X$114,0)),"")</f>
      </c>
      <c r="CA25" t="str" s="507" cm="1">
        <f t="array" ref="CA25">_xlfn.IFERROR(INDEX($V$13:$V$114,MATCH(BX25,$X$13:$X$114,0)),"")</f>
      </c>
      <c r="CB25" t="str" s="508" cm="1">
        <f t="array" ref="CB25">IF(BY25="","",IF(CA25&gt;=66.67%,"فوق المتوسط",IF(CA25&gt;=33.34%,"ضمن المتوسط","تحت المتوسط")))</f>
      </c>
      <c r="CC25" s="509"/>
      <c r="CD25" s="505">
        <v>13</v>
      </c>
      <c r="CE25" t="str" s="506" cm="1">
        <f t="array" ref="CE25">_xlfn.IFERROR(INDEX($Z$13:$Z$114,MATCH(CD25,$AD$13:$AD$114,0)),"")</f>
      </c>
      <c r="CF25" t="str" s="507" cm="1">
        <f t="array" ref="CF25">_xlfn.IFERROR(INDEX($AA$13:$AA$114,MATCH(CD25,$AD$13:$AD$114,0)),"")</f>
      </c>
      <c r="CG25" t="str" s="507" cm="1">
        <f t="array" ref="CG25">_xlfn.IFERROR(INDEX($AB$13:$AB$114,MATCH(CD25,$AD$13:$AD$114,0)),"")</f>
      </c>
      <c r="CH25" t="str" s="508" cm="1">
        <f t="array" ref="CH25">IF(CE25="","",IF(CG25&gt;=66.67%,"فوق المتوسط",IF(CG25&gt;=33.34%,"ضمن المتوسط","تحت المتوسط")))</f>
      </c>
      <c r="CI25" s="509"/>
      <c r="CJ25" s="505">
        <v>13</v>
      </c>
      <c r="CK25" t="str" s="506" cm="1">
        <f t="array" ref="CK25">_xlfn.IFERROR(INDEX($AF$13:$AF$114,MATCH(CJ25,$AJ$13:$AJ$114,0)),"")</f>
      </c>
      <c r="CL25" t="str" s="507" cm="1">
        <f t="array" ref="CL25">_xlfn.IFERROR(INDEX($AG$13:$AG$114,MATCH(CJ25,$AJ$13:$AJ$114,0)),"")</f>
      </c>
      <c r="CM25" t="str" s="507" cm="1">
        <f t="array" ref="CM25">_xlfn.IFERROR(INDEX($AH$13:$AH$114,MATCH(CJ25,$AJ$13:$AJ$114,0)),"")</f>
      </c>
      <c r="CN25" t="str" s="508" cm="1">
        <f t="array" ref="CN25">IF(CK25="","",IF(CM25&gt;=66.67%,"فوق المتوسط",IF(CM25&gt;=33.34%,"ضمن المتوسط","تحت المتوسط")))</f>
      </c>
      <c r="CO25" s="509"/>
      <c r="CP25" s="505">
        <v>13</v>
      </c>
      <c r="CQ25" t="str" s="506" cm="1">
        <f t="array" ref="CQ25">_xlfn.IFERROR(INDEX($AL$13:$AL$114,MATCH(CP25,$AP$13:$AP$114,0)),"")</f>
      </c>
      <c r="CR25" t="str" s="507" cm="1">
        <f t="array" ref="CR25">_xlfn.IFERROR(INDEX($AM$13:$AM$114,MATCH(CP25,$AP$13:$AP$114,0)),"")</f>
      </c>
      <c r="CS25" t="str" s="507" cm="1">
        <f t="array" ref="CS25">_xlfn.IFERROR(INDEX($AN$13:$AN$114,MATCH(CP25,$AP$13:$AP$114,0)),"")</f>
      </c>
      <c r="CT25" t="str" s="508" cm="1">
        <f t="array" ref="CT25">IF(CQ25="","",IF(CS25&gt;=66.67%,"فوق المتوسط",IF(CS25&gt;=33.34%,"ضمن المتوسط","تحت المتوسط")))</f>
      </c>
      <c r="CU25" s="510"/>
      <c r="CV25" s="505">
        <v>13</v>
      </c>
      <c r="CW25" t="str" s="506" cm="1">
        <f t="array" ref="CW25">_xlfn.IFERROR(INDEX($AR$13:$AR$114,MATCH(CV25,$AV$13:$AV$114,0)),"")</f>
      </c>
      <c r="CX25" t="str" s="507" cm="1">
        <f t="array" ref="CX25">_xlfn.IFERROR(INDEX($AS$13:$AS$114,MATCH(CV25,$AV$13:$AV$114,0)),"")</f>
      </c>
      <c r="CY25" t="str" s="507" cm="1">
        <f t="array" ref="CY25">_xlfn.IFERROR(INDEX($AT$13:$AT$114,MATCH(CV25,$AV$13:$AV$114,0)),"")</f>
      </c>
      <c r="CZ25" t="str" s="508" cm="1">
        <f t="array" ref="CZ25">IF(CW25="","",IF(CY25&gt;=66.67%,"فوق المتوسط",IF(CY25&gt;=33.34%,"ضمن المتوسط","تحت المتوسط")))</f>
      </c>
      <c r="DA25" s="516"/>
      <c r="DB25" s="515"/>
      <c r="DC25" s="505">
        <v>13</v>
      </c>
      <c r="DD25" t="str" s="506" cm="1">
        <f t="array" ref="DD25">_xlfn.IFERROR(INDEX($AX$13:$AX$114,MATCH(DC25,$BB$13:$BB$114,0)),"")</f>
      </c>
      <c r="DE25" t="str" s="507" cm="1">
        <f t="array" ref="DE25">_xlfn.IFERROR(INDEX($AY$13:$AY$114,MATCH(DC25,$BB$13:$BB$114,0)),"")</f>
      </c>
      <c r="DF25" t="str" s="507" cm="1">
        <f t="array" ref="DF25">_xlfn.IFERROR(INDEX($AZ$13:$AZ$114,MATCH(DC25,$BB$13:$BB$114,0)),"")</f>
      </c>
      <c r="DG25" t="str" s="508" cm="1">
        <f t="array" ref="DG25">IF(DD25="","",IF(DF25&gt;=66.67%,"فوق المتوسط",IF(DF25&gt;=33.34%,"ضمن المتوسط","تحت المتوسط")))</f>
      </c>
    </row>
    <row r="26" ht="21.6" customHeight="1">
      <c r="A26" s="500">
        <v>14</v>
      </c>
      <c r="B26" t="str" s="513" cm="1">
        <f t="array" ref="B26">IF('ادخال البيانات'!D34="","",'ادخال البيانات'!D34)</f>
      </c>
      <c r="C26" s="513"/>
      <c r="D26" s="513"/>
      <c r="E26" t="str" s="513" cm="1">
        <f t="array" ref="E26">IF(B26="","",IF(D26&gt;=90%,"ممتاز",IF(D26&gt;=80%,"جيدجدا",IF(D26&gt;=70%,"جيد",IF(D26&gt;=60%,"مقبول",IF(D26&gt;=50%,"ضعيف",IF(D26&lt;50%,"راسب")))))))</f>
      </c>
      <c r="F26" t="str" s="513" cm="1">
        <f t="array" ref="F26">_xlfn.IFERROR(RANK(D26,$D$13:$D$114)+COUNTIF($D$13:D26,D26)-1,"")</f>
      </c>
      <c r="G26" s="500">
        <v>14</v>
      </c>
      <c r="H26" t="str" s="513" cm="1">
        <f t="array" ref="H26">IF('ادخال البيانات'!G34="","",'ادخال البيانات'!G34)</f>
      </c>
      <c r="I26" s="513"/>
      <c r="J26" s="513"/>
      <c r="K26" t="str" s="513" cm="1">
        <f t="array" ref="K26">IF(H26="","",IF(J26&gt;=90%,"ممتاز",IF(J26&gt;=80%,"جيدجدا",IF(J26&gt;=70%,"جيد",IF(J26&gt;=60%,"مقبول",IF(J26&gt;=50%,"ضعيف",IF(J26&lt;50%,"راسب")))))))</f>
      </c>
      <c r="L26" t="str" s="513" cm="1">
        <f t="array" ref="L26">_xlfn.IFERROR(RANK(J26,$J$13:$J$114)+COUNTIF($J$13:J26,J26)-1,"")</f>
      </c>
      <c r="M26" s="500">
        <v>14</v>
      </c>
      <c r="N26" t="str" s="513" cm="1">
        <f t="array" ref="N26">IF('ادخال البيانات'!J34="","",'ادخال البيانات'!J34)</f>
      </c>
      <c r="O26" s="513"/>
      <c r="P26" s="513"/>
      <c r="Q26" t="str" s="513" cm="1">
        <f t="array" ref="Q26">IF(N26="","",IF(P26&gt;=90%,"ممتاز",IF(P26&gt;=80%,"جيدجدا",IF(P26&gt;=70%,"جيد",IF(P26&gt;=60%,"مقبول",IF(P26&gt;=50%,"ضعيف",IF(P26&lt;50%,"راسب")))))))</f>
      </c>
      <c r="R26" t="str" s="513" cm="1">
        <f t="array" ref="R26">_xlfn.IFERROR(RANK(P26,$P$13:$P$114)+COUNTIF($P$13:P26,P26)-1,"")</f>
      </c>
      <c r="S26" s="500">
        <v>14</v>
      </c>
      <c r="T26" t="str" s="513" cm="1">
        <f t="array" ref="T26">IF('ادخال البيانات'!M34="","",'ادخال البيانات'!M34)</f>
      </c>
      <c r="U26" s="513"/>
      <c r="V26" s="513"/>
      <c r="W26" t="str" s="513" cm="1">
        <f t="array" ref="W26">IF(T26="","",IF(V26&gt;=90%,"ممتاز",IF(V26&gt;=80%,"جيدجدا",IF(V26&gt;=70%,"جيد",IF(V26&gt;=60%,"مقبول",IF(V26&gt;=50%,"ضعيف",IF(V26&lt;50%,"راسب")))))))</f>
      </c>
      <c r="X26" t="str" s="513" cm="1">
        <f t="array" ref="X26">_xlfn.IFERROR(RANK(V26,$V$13:$V$114)+COUNTIF($V$13:V26,V26)-1,"")</f>
      </c>
      <c r="Y26" s="500">
        <v>14</v>
      </c>
      <c r="Z26" t="str" s="513" cm="1">
        <f t="array" ref="Z26">IF('ادخال البيانات'!P34="","",'ادخال البيانات'!P34)</f>
      </c>
      <c r="AA26" s="513"/>
      <c r="AB26" s="513"/>
      <c r="AC26" t="str" s="513" cm="1">
        <f t="array" ref="AC26">IF(Z26="","",IF(AB26&gt;=90%,"ممتاز",IF(AB26&gt;=80%,"جيدجدا",IF(AB26&gt;=70%,"جيد",IF(AB26&gt;=60%,"مقبول",IF(AB26&gt;=50%,"ضعيف",IF(AB26&lt;50%,"راسب")))))))</f>
      </c>
      <c r="AD26" t="str" s="513" cm="1">
        <f t="array" ref="AD26">_xlfn.IFERROR(RANK(AB26,$AB$13:$AB$114)+COUNTIF($AB$13:AB26,AB26)-1,"")</f>
      </c>
      <c r="AE26" s="500">
        <v>14</v>
      </c>
      <c r="AF26" t="str" s="513" cm="1">
        <f t="array" ref="AF26">IF('ادخال البيانات'!S34="","",'ادخال البيانات'!S34)</f>
      </c>
      <c r="AG26" s="513"/>
      <c r="AH26" s="513"/>
      <c r="AI26" t="str" s="513" cm="1">
        <f t="array" ref="AI26">IF(AF26="","",IF(AH26&gt;=90%,"ممتاز",IF(AH26&gt;=80%,"جيدجدا",IF(AH26&gt;=70%,"جيد",IF(AH26&gt;=60%,"مقبول",IF(AH26&gt;=50%,"ضعيف",IF(AH26&lt;50%,"راسب")))))))</f>
      </c>
      <c r="AJ26" t="str" s="513" cm="1">
        <f t="array" ref="AJ26">_xlfn.IFERROR(RANK(AH26,$AH$13:$AH$114)+COUNTIF($AH$13:AH26,AH26)-1,"")</f>
      </c>
      <c r="AK26" s="500">
        <v>14</v>
      </c>
      <c r="AL26" t="str" s="513" cm="1">
        <f t="array" ref="AL26">IF('ادخال البيانات'!V34="","",'ادخال البيانات'!V34)</f>
      </c>
      <c r="AM26" s="513"/>
      <c r="AN26" s="513"/>
      <c r="AO26" t="str" s="513" cm="1">
        <f t="array" ref="AO26">IF(AL26="","",IF(AN26&gt;=90%,"ممتاز",IF(AN26&gt;=80%,"جيدجدا",IF(AN26&gt;=70%,"جيد",IF(AN26&gt;=60%,"مقبول",IF(AN26&gt;=50%,"ضعيف",IF(AN26&lt;50%,"راسب")))))))</f>
      </c>
      <c r="AP26" t="str" s="513" cm="1">
        <f t="array" ref="AP26">_xlfn.IFERROR(RANK(AN26,$AN$13:$AN$114)+COUNTIF($AN$13:AN26,AN26)-1,"")</f>
      </c>
      <c r="AQ26" s="500">
        <v>14</v>
      </c>
      <c r="AR26" t="str" s="513" cm="1">
        <f t="array" ref="AR26">IF('ادخال البيانات'!Y34="","",'ادخال البيانات'!Y34)</f>
      </c>
      <c r="AS26" s="513"/>
      <c r="AT26" s="514"/>
      <c r="AU26" t="str" s="513" cm="1">
        <f t="array" ref="AU26">IF(AR26="","",IF(AT26&gt;=90%,"ممتاز",IF(AT26&gt;=80%,"جيدجدا",IF(AT26&gt;=70%,"جيد",IF(AT26&gt;=60%,"مقبول",IF(AT26&gt;=50%,"ضعيف",IF(AT26&lt;50%,"راسب")))))))</f>
      </c>
      <c r="AV26" t="str" s="513" cm="1">
        <f t="array" ref="AV26">_xlfn.IFERROR(RANK(AT26,$AT$13:$AT$114)+COUNTIF($AT$13:AT26,AT26)-1,"")</f>
      </c>
      <c r="AW26" s="500">
        <v>14</v>
      </c>
      <c r="AX26" t="str" s="513" cm="1">
        <f t="array" ref="AX26">IF('ادخال البيانات'!AB34="","",'ادخال البيانات'!AB34)</f>
      </c>
      <c r="AY26" s="513"/>
      <c r="AZ26" s="514"/>
      <c r="BA26" t="str" s="513" cm="1">
        <f t="array" ref="BA26">IF(AX26="","",IF(AZ26&gt;=90%,"ممتاز",IF(AZ26&gt;=80%,"جيدجدا",IF(AZ26&gt;=70%,"جيد",IF(AZ26&gt;=60%,"مقبول",IF(AZ26&gt;=50%,"ضعيف",IF(AZ26&lt;50%,"راسب")))))))</f>
      </c>
      <c r="BB26" t="str" s="513" cm="1">
        <f t="array" ref="BB26">_xlfn.IFERROR(RANK(AZ26,$AZ$13:$AZ$114)+COUNTIF($AZ$13:AZ26,AZ26)-1,"")</f>
      </c>
      <c r="BC26" s="100"/>
      <c r="BD26" s="100"/>
      <c r="BE26" s="515"/>
      <c r="BF26" s="505">
        <v>14</v>
      </c>
      <c r="BG26" t="str" s="506" cm="1">
        <f t="array" ref="BG26">_xlfn.IFERROR(INDEX($B$13:$B$114,MATCH(BF26,$F$13:$F$114,0)),"")</f>
      </c>
      <c r="BH26" t="str" s="507" cm="1">
        <f t="array" ref="BH26">_xlfn.IFERROR(INDEX($C$13:$C$114,MATCH(BF26,$F$13:$F$114,0)),"")</f>
      </c>
      <c r="BI26" t="str" s="507" cm="1">
        <f t="array" ref="BI26">_xlfn.IFERROR(INDEX($D$13:$D$114,MATCH(BF26,$F$13:$F$114,0)),"")</f>
      </c>
      <c r="BJ26" t="str" s="508" cm="1">
        <f t="array" ref="BJ26">IF(BG26="","",IF(BI26&gt;=66.67%,"فوق المتوسط",IF(BI26&gt;=33.34%,"ضمن المتوسط","تحت المتوسط")))</f>
      </c>
      <c r="BK26" s="509"/>
      <c r="BL26" s="505">
        <v>14</v>
      </c>
      <c r="BM26" t="str" s="506" cm="1">
        <f t="array" ref="BM26">_xlfn.IFERROR(INDEX($H$13:$H$114,MATCH(BL26,$L$13:$L$114,0)),"")</f>
      </c>
      <c r="BN26" t="str" s="507" cm="1">
        <f t="array" ref="BN26">_xlfn.IFERROR(INDEX($I$13:$I$114,MATCH(BL26,$L$13:$L$114,0)),"")</f>
      </c>
      <c r="BO26" t="str" s="507" cm="1">
        <f t="array" ref="BO26">_xlfn.IFERROR(INDEX($J$13:$J$114,MATCH(BL26,$L$13:$L$114,0)),"")</f>
      </c>
      <c r="BP26" t="str" s="508" cm="1">
        <f t="array" ref="BP26">IF(BM26="","",IF(BO26&gt;=66.67%,"فوق المتوسط",IF(BO26&gt;=33.34%,"ضمن المتوسط","تحت المتوسط")))</f>
      </c>
      <c r="BQ26" s="509"/>
      <c r="BR26" s="467">
        <v>14</v>
      </c>
      <c r="BS26" t="str" s="506" cm="1">
        <f t="array" ref="BS26">_xlfn.IFERROR(INDEX($N$13:$N$114,MATCH(BR26,$R$13:$R$114,0)),"")</f>
      </c>
      <c r="BT26" t="str" s="507" cm="1">
        <f t="array" ref="BT26">_xlfn.IFERROR(INDEX($O$13:$O$114,MATCH(BR26,$R$13:$R$114,0)),"")</f>
      </c>
      <c r="BU26" t="str" s="507" cm="1">
        <f t="array" ref="BU26">_xlfn.IFERROR(INDEX($P$13:$P$114,MATCH(BR26,$R$13:$R$114,0)),"")</f>
      </c>
      <c r="BV26" t="str" s="508" cm="1">
        <f t="array" ref="BV26">IF(BS26="","",IF(BU26&gt;=66.67%,"فوق المتوسط",IF(BU26&gt;=33.34%,"ضمن المتوسط","تحت المتوسط")))</f>
      </c>
      <c r="BW26" s="509"/>
      <c r="BX26" s="505">
        <v>14</v>
      </c>
      <c r="BY26" t="str" s="506" cm="1">
        <f t="array" ref="BY26">_xlfn.IFERROR(INDEX($T$13:$T$114,MATCH(BX26,$X$13:$X$114,0)),"")</f>
      </c>
      <c r="BZ26" t="str" s="507" cm="1">
        <f t="array" ref="BZ26">_xlfn.IFERROR(INDEX($U$13:$U$114,MATCH(BX26,$X$13:$X$114,0)),"")</f>
      </c>
      <c r="CA26" t="str" s="507" cm="1">
        <f t="array" ref="CA26">_xlfn.IFERROR(INDEX($V$13:$V$114,MATCH(BX26,$X$13:$X$114,0)),"")</f>
      </c>
      <c r="CB26" t="str" s="508" cm="1">
        <f t="array" ref="CB26">IF(BY26="","",IF(CA26&gt;=66.67%,"فوق المتوسط",IF(CA26&gt;=33.34%,"ضمن المتوسط","تحت المتوسط")))</f>
      </c>
      <c r="CC26" s="509"/>
      <c r="CD26" s="505">
        <v>14</v>
      </c>
      <c r="CE26" t="str" s="506" cm="1">
        <f t="array" ref="CE26">_xlfn.IFERROR(INDEX($Z$13:$Z$114,MATCH(CD26,$AD$13:$AD$114,0)),"")</f>
      </c>
      <c r="CF26" t="str" s="507" cm="1">
        <f t="array" ref="CF26">_xlfn.IFERROR(INDEX($AA$13:$AA$114,MATCH(CD26,$AD$13:$AD$114,0)),"")</f>
      </c>
      <c r="CG26" t="str" s="507" cm="1">
        <f t="array" ref="CG26">_xlfn.IFERROR(INDEX($AB$13:$AB$114,MATCH(CD26,$AD$13:$AD$114,0)),"")</f>
      </c>
      <c r="CH26" t="str" s="508" cm="1">
        <f t="array" ref="CH26">IF(CE26="","",IF(CG26&gt;=66.67%,"فوق المتوسط",IF(CG26&gt;=33.34%,"ضمن المتوسط","تحت المتوسط")))</f>
      </c>
      <c r="CI26" s="509"/>
      <c r="CJ26" s="505">
        <v>14</v>
      </c>
      <c r="CK26" t="str" s="506" cm="1">
        <f t="array" ref="CK26">_xlfn.IFERROR(INDEX($AF$13:$AF$114,MATCH(CJ26,$AJ$13:$AJ$114,0)),"")</f>
      </c>
      <c r="CL26" t="str" s="507" cm="1">
        <f t="array" ref="CL26">_xlfn.IFERROR(INDEX($AG$13:$AG$114,MATCH(CJ26,$AJ$13:$AJ$114,0)),"")</f>
      </c>
      <c r="CM26" t="str" s="507" cm="1">
        <f t="array" ref="CM26">_xlfn.IFERROR(INDEX($AH$13:$AH$114,MATCH(CJ26,$AJ$13:$AJ$114,0)),"")</f>
      </c>
      <c r="CN26" t="str" s="508" cm="1">
        <f t="array" ref="CN26">IF(CK26="","",IF(CM26&gt;=66.67%,"فوق المتوسط",IF(CM26&gt;=33.34%,"ضمن المتوسط","تحت المتوسط")))</f>
      </c>
      <c r="CO26" s="509"/>
      <c r="CP26" s="505">
        <v>14</v>
      </c>
      <c r="CQ26" t="str" s="506" cm="1">
        <f t="array" ref="CQ26">_xlfn.IFERROR(INDEX($AL$13:$AL$114,MATCH(CP26,$AP$13:$AP$114,0)),"")</f>
      </c>
      <c r="CR26" t="str" s="507" cm="1">
        <f t="array" ref="CR26">_xlfn.IFERROR(INDEX($AM$13:$AM$114,MATCH(CP26,$AP$13:$AP$114,0)),"")</f>
      </c>
      <c r="CS26" t="str" s="507" cm="1">
        <f t="array" ref="CS26">_xlfn.IFERROR(INDEX($AN$13:$AN$114,MATCH(CP26,$AP$13:$AP$114,0)),"")</f>
      </c>
      <c r="CT26" t="str" s="508" cm="1">
        <f t="array" ref="CT26">IF(CQ26="","",IF(CS26&gt;=66.67%,"فوق المتوسط",IF(CS26&gt;=33.34%,"ضمن المتوسط","تحت المتوسط")))</f>
      </c>
      <c r="CU26" s="510"/>
      <c r="CV26" s="505">
        <v>14</v>
      </c>
      <c r="CW26" t="str" s="506" cm="1">
        <f t="array" ref="CW26">_xlfn.IFERROR(INDEX($AR$13:$AR$114,MATCH(CV26,$AV$13:$AV$114,0)),"")</f>
      </c>
      <c r="CX26" t="str" s="507" cm="1">
        <f t="array" ref="CX26">_xlfn.IFERROR(INDEX($AS$13:$AS$114,MATCH(CV26,$AV$13:$AV$114,0)),"")</f>
      </c>
      <c r="CY26" t="str" s="507" cm="1">
        <f t="array" ref="CY26">_xlfn.IFERROR(INDEX($AT$13:$AT$114,MATCH(CV26,$AV$13:$AV$114,0)),"")</f>
      </c>
      <c r="CZ26" t="str" s="508" cm="1">
        <f t="array" ref="CZ26">IF(CW26="","",IF(CY26&gt;=66.67%,"فوق المتوسط",IF(CY26&gt;=33.34%,"ضمن المتوسط","تحت المتوسط")))</f>
      </c>
      <c r="DA26" s="516"/>
      <c r="DB26" s="515"/>
      <c r="DC26" s="505">
        <v>14</v>
      </c>
      <c r="DD26" t="str" s="506" cm="1">
        <f t="array" ref="DD26">_xlfn.IFERROR(INDEX($AX$13:$AX$114,MATCH(DC26,$BB$13:$BB$114,0)),"")</f>
      </c>
      <c r="DE26" t="str" s="507" cm="1">
        <f t="array" ref="DE26">_xlfn.IFERROR(INDEX($AY$13:$AY$114,MATCH(DC26,$BB$13:$BB$114,0)),"")</f>
      </c>
      <c r="DF26" t="str" s="507" cm="1">
        <f t="array" ref="DF26">_xlfn.IFERROR(INDEX($AZ$13:$AZ$114,MATCH(DC26,$BB$13:$BB$114,0)),"")</f>
      </c>
      <c r="DG26" t="str" s="508" cm="1">
        <f t="array" ref="DG26">IF(DD26="","",IF(DF26&gt;=66.67%,"فوق المتوسط",IF(DF26&gt;=33.34%,"ضمن المتوسط","تحت المتوسط")))</f>
      </c>
    </row>
    <row r="27" ht="21.6" customHeight="1">
      <c r="A27" s="500">
        <v>15</v>
      </c>
      <c r="B27" t="str" s="513" cm="1">
        <f t="array" ref="B27">IF('ادخال البيانات'!D35="","",'ادخال البيانات'!D35)</f>
      </c>
      <c r="C27" s="513"/>
      <c r="D27" s="513"/>
      <c r="E27" t="str" s="513" cm="1">
        <f t="array" ref="E27">IF(B27="","",IF(D27&gt;=90%,"ممتاز",IF(D27&gt;=80%,"جيدجدا",IF(D27&gt;=70%,"جيد",IF(D27&gt;=60%,"مقبول",IF(D27&gt;=50%,"ضعيف",IF(D27&lt;50%,"راسب")))))))</f>
      </c>
      <c r="F27" t="str" s="513" cm="1">
        <f t="array" ref="F27">_xlfn.IFERROR(RANK(D27,$D$13:$D$114)+COUNTIF($D$13:D27,D27)-1,"")</f>
      </c>
      <c r="G27" s="500">
        <v>15</v>
      </c>
      <c r="H27" t="str" s="513" cm="1">
        <f t="array" ref="H27">IF('ادخال البيانات'!G35="","",'ادخال البيانات'!G35)</f>
      </c>
      <c r="I27" s="513"/>
      <c r="J27" s="513"/>
      <c r="K27" t="str" s="513" cm="1">
        <f t="array" ref="K27">IF(H27="","",IF(J27&gt;=90%,"ممتاز",IF(J27&gt;=80%,"جيدجدا",IF(J27&gt;=70%,"جيد",IF(J27&gt;=60%,"مقبول",IF(J27&gt;=50%,"ضعيف",IF(J27&lt;50%,"راسب")))))))</f>
      </c>
      <c r="L27" t="str" s="513" cm="1">
        <f t="array" ref="L27">_xlfn.IFERROR(RANK(J27,$J$13:$J$114)+COUNTIF($J$13:J27,J27)-1,"")</f>
      </c>
      <c r="M27" s="500">
        <v>15</v>
      </c>
      <c r="N27" t="str" s="513" cm="1">
        <f t="array" ref="N27">IF('ادخال البيانات'!J35="","",'ادخال البيانات'!J35)</f>
      </c>
      <c r="O27" s="513"/>
      <c r="P27" s="513"/>
      <c r="Q27" t="str" s="513" cm="1">
        <f t="array" ref="Q27">IF(N27="","",IF(P27&gt;=90%,"ممتاز",IF(P27&gt;=80%,"جيدجدا",IF(P27&gt;=70%,"جيد",IF(P27&gt;=60%,"مقبول",IF(P27&gt;=50%,"ضعيف",IF(P27&lt;50%,"راسب")))))))</f>
      </c>
      <c r="R27" t="str" s="513" cm="1">
        <f t="array" ref="R27">_xlfn.IFERROR(RANK(P27,$P$13:$P$114)+COUNTIF($P$13:P27,P27)-1,"")</f>
      </c>
      <c r="S27" s="500">
        <v>15</v>
      </c>
      <c r="T27" t="str" s="513" cm="1">
        <f t="array" ref="T27">IF('ادخال البيانات'!M35="","",'ادخال البيانات'!M35)</f>
      </c>
      <c r="U27" s="513"/>
      <c r="V27" s="513"/>
      <c r="W27" t="str" s="513" cm="1">
        <f t="array" ref="W27">IF(T27="","",IF(V27&gt;=90%,"ممتاز",IF(V27&gt;=80%,"جيدجدا",IF(V27&gt;=70%,"جيد",IF(V27&gt;=60%,"مقبول",IF(V27&gt;=50%,"ضعيف",IF(V27&lt;50%,"راسب")))))))</f>
      </c>
      <c r="X27" t="str" s="513" cm="1">
        <f t="array" ref="X27">_xlfn.IFERROR(RANK(V27,$V$13:$V$114)+COUNTIF($V$13:V27,V27)-1,"")</f>
      </c>
      <c r="Y27" s="500">
        <v>15</v>
      </c>
      <c r="Z27" t="str" s="513" cm="1">
        <f t="array" ref="Z27">IF('ادخال البيانات'!P35="","",'ادخال البيانات'!P35)</f>
      </c>
      <c r="AA27" s="513"/>
      <c r="AB27" s="513"/>
      <c r="AC27" t="str" s="513" cm="1">
        <f t="array" ref="AC27">IF(Z27="","",IF(AB27&gt;=90%,"ممتاز",IF(AB27&gt;=80%,"جيدجدا",IF(AB27&gt;=70%,"جيد",IF(AB27&gt;=60%,"مقبول",IF(AB27&gt;=50%,"ضعيف",IF(AB27&lt;50%,"راسب")))))))</f>
      </c>
      <c r="AD27" t="str" s="513" cm="1">
        <f t="array" ref="AD27">_xlfn.IFERROR(RANK(AB27,$AB$13:$AB$114)+COUNTIF($AB$13:AB27,AB27)-1,"")</f>
      </c>
      <c r="AE27" s="500">
        <v>15</v>
      </c>
      <c r="AF27" t="str" s="513" cm="1">
        <f t="array" ref="AF27">IF('ادخال البيانات'!S35="","",'ادخال البيانات'!S35)</f>
      </c>
      <c r="AG27" s="513"/>
      <c r="AH27" s="513"/>
      <c r="AI27" t="str" s="513" cm="1">
        <f t="array" ref="AI27">IF(AF27="","",IF(AH27&gt;=90%,"ممتاز",IF(AH27&gt;=80%,"جيدجدا",IF(AH27&gt;=70%,"جيد",IF(AH27&gt;=60%,"مقبول",IF(AH27&gt;=50%,"ضعيف",IF(AH27&lt;50%,"راسب")))))))</f>
      </c>
      <c r="AJ27" t="str" s="513" cm="1">
        <f t="array" ref="AJ27">_xlfn.IFERROR(RANK(AH27,$AH$13:$AH$114)+COUNTIF($AH$13:AH27,AH27)-1,"")</f>
      </c>
      <c r="AK27" s="500">
        <v>15</v>
      </c>
      <c r="AL27" t="str" s="513" cm="1">
        <f t="array" ref="AL27">IF('ادخال البيانات'!V35="","",'ادخال البيانات'!V35)</f>
      </c>
      <c r="AM27" s="513"/>
      <c r="AN27" s="513"/>
      <c r="AO27" t="str" s="513" cm="1">
        <f t="array" ref="AO27">IF(AL27="","",IF(AN27&gt;=90%,"ممتاز",IF(AN27&gt;=80%,"جيدجدا",IF(AN27&gt;=70%,"جيد",IF(AN27&gt;=60%,"مقبول",IF(AN27&gt;=50%,"ضعيف",IF(AN27&lt;50%,"راسب")))))))</f>
      </c>
      <c r="AP27" t="str" s="513" cm="1">
        <f t="array" ref="AP27">_xlfn.IFERROR(RANK(AN27,$AN$13:$AN$114)+COUNTIF($AN$13:AN27,AN27)-1,"")</f>
      </c>
      <c r="AQ27" s="500">
        <v>15</v>
      </c>
      <c r="AR27" t="str" s="513" cm="1">
        <f t="array" ref="AR27">IF('ادخال البيانات'!Y35="","",'ادخال البيانات'!Y35)</f>
      </c>
      <c r="AS27" s="513"/>
      <c r="AT27" s="514"/>
      <c r="AU27" t="str" s="513" cm="1">
        <f t="array" ref="AU27">IF(AR27="","",IF(AT27&gt;=90%,"ممتاز",IF(AT27&gt;=80%,"جيدجدا",IF(AT27&gt;=70%,"جيد",IF(AT27&gt;=60%,"مقبول",IF(AT27&gt;=50%,"ضعيف",IF(AT27&lt;50%,"راسب")))))))</f>
      </c>
      <c r="AV27" t="str" s="513" cm="1">
        <f t="array" ref="AV27">_xlfn.IFERROR(RANK(AT27,$AT$13:$AT$114)+COUNTIF($AT$13:AT27,AT27)-1,"")</f>
      </c>
      <c r="AW27" s="500">
        <v>15</v>
      </c>
      <c r="AX27" t="str" s="513" cm="1">
        <f t="array" ref="AX27">IF('ادخال البيانات'!AB35="","",'ادخال البيانات'!AB35)</f>
      </c>
      <c r="AY27" s="513"/>
      <c r="AZ27" s="514"/>
      <c r="BA27" t="str" s="513" cm="1">
        <f t="array" ref="BA27">IF(AX27="","",IF(AZ27&gt;=90%,"ممتاز",IF(AZ27&gt;=80%,"جيدجدا",IF(AZ27&gt;=70%,"جيد",IF(AZ27&gt;=60%,"مقبول",IF(AZ27&gt;=50%,"ضعيف",IF(AZ27&lt;50%,"راسب")))))))</f>
      </c>
      <c r="BB27" t="str" s="513" cm="1">
        <f t="array" ref="BB27">_xlfn.IFERROR(RANK(AZ27,$AZ$13:$AZ$114)+COUNTIF($AZ$13:AZ27,AZ27)-1,"")</f>
      </c>
      <c r="BC27" s="100"/>
      <c r="BD27" s="100"/>
      <c r="BE27" s="515"/>
      <c r="BF27" s="505">
        <v>15</v>
      </c>
      <c r="BG27" t="str" s="506" cm="1">
        <f t="array" ref="BG27">_xlfn.IFERROR(INDEX($B$13:$B$114,MATCH(BF27,$F$13:$F$114,0)),"")</f>
      </c>
      <c r="BH27" t="str" s="507" cm="1">
        <f t="array" ref="BH27">_xlfn.IFERROR(INDEX($C$13:$C$114,MATCH(BF27,$F$13:$F$114,0)),"")</f>
      </c>
      <c r="BI27" t="str" s="507" cm="1">
        <f t="array" ref="BI27">_xlfn.IFERROR(INDEX($D$13:$D$114,MATCH(BF27,$F$13:$F$114,0)),"")</f>
      </c>
      <c r="BJ27" t="str" s="508" cm="1">
        <f t="array" ref="BJ27">IF(BG27="","",IF(BI27&gt;=66.67%,"فوق المتوسط",IF(BI27&gt;=33.34%,"ضمن المتوسط","تحت المتوسط")))</f>
      </c>
      <c r="BK27" s="509"/>
      <c r="BL27" s="505">
        <v>15</v>
      </c>
      <c r="BM27" t="str" s="506" cm="1">
        <f t="array" ref="BM27">_xlfn.IFERROR(INDEX($H$13:$H$114,MATCH(BL27,$L$13:$L$114,0)),"")</f>
      </c>
      <c r="BN27" t="str" s="507" cm="1">
        <f t="array" ref="BN27">_xlfn.IFERROR(INDEX($I$13:$I$114,MATCH(BL27,$L$13:$L$114,0)),"")</f>
      </c>
      <c r="BO27" t="str" s="507" cm="1">
        <f t="array" ref="BO27">_xlfn.IFERROR(INDEX($J$13:$J$114,MATCH(BL27,$L$13:$L$114,0)),"")</f>
      </c>
      <c r="BP27" t="str" s="508" cm="1">
        <f t="array" ref="BP27">IF(BM27="","",IF(BO27&gt;=66.67%,"فوق المتوسط",IF(BO27&gt;=33.34%,"ضمن المتوسط","تحت المتوسط")))</f>
      </c>
      <c r="BQ27" s="509"/>
      <c r="BR27" s="467">
        <v>15</v>
      </c>
      <c r="BS27" t="str" s="506" cm="1">
        <f t="array" ref="BS27">_xlfn.IFERROR(INDEX($N$13:$N$114,MATCH(BR27,$R$13:$R$114,0)),"")</f>
      </c>
      <c r="BT27" t="str" s="507" cm="1">
        <f t="array" ref="BT27">_xlfn.IFERROR(INDEX($O$13:$O$114,MATCH(BR27,$R$13:$R$114,0)),"")</f>
      </c>
      <c r="BU27" t="str" s="507" cm="1">
        <f t="array" ref="BU27">_xlfn.IFERROR(INDEX($P$13:$P$114,MATCH(BR27,$R$13:$R$114,0)),"")</f>
      </c>
      <c r="BV27" t="str" s="508" cm="1">
        <f t="array" ref="BV27">IF(BS27="","",IF(BU27&gt;=66.67%,"فوق المتوسط",IF(BU27&gt;=33.34%,"ضمن المتوسط","تحت المتوسط")))</f>
      </c>
      <c r="BW27" s="509"/>
      <c r="BX27" s="505">
        <v>15</v>
      </c>
      <c r="BY27" t="str" s="506" cm="1">
        <f t="array" ref="BY27">_xlfn.IFERROR(INDEX($T$13:$T$114,MATCH(BX27,$X$13:$X$114,0)),"")</f>
      </c>
      <c r="BZ27" t="str" s="507" cm="1">
        <f t="array" ref="BZ27">_xlfn.IFERROR(INDEX($U$13:$U$114,MATCH(BX27,$X$13:$X$114,0)),"")</f>
      </c>
      <c r="CA27" t="str" s="507" cm="1">
        <f t="array" ref="CA27">_xlfn.IFERROR(INDEX($V$13:$V$114,MATCH(BX27,$X$13:$X$114,0)),"")</f>
      </c>
      <c r="CB27" t="str" s="508" cm="1">
        <f t="array" ref="CB27">IF(BY27="","",IF(CA27&gt;=66.67%,"فوق المتوسط",IF(CA27&gt;=33.34%,"ضمن المتوسط","تحت المتوسط")))</f>
      </c>
      <c r="CC27" s="509"/>
      <c r="CD27" s="505">
        <v>15</v>
      </c>
      <c r="CE27" t="str" s="506" cm="1">
        <f t="array" ref="CE27">_xlfn.IFERROR(INDEX($Z$13:$Z$114,MATCH(CD27,$AD$13:$AD$114,0)),"")</f>
      </c>
      <c r="CF27" t="str" s="507" cm="1">
        <f t="array" ref="CF27">_xlfn.IFERROR(INDEX($AA$13:$AA$114,MATCH(CD27,$AD$13:$AD$114,0)),"")</f>
      </c>
      <c r="CG27" t="str" s="507" cm="1">
        <f t="array" ref="CG27">_xlfn.IFERROR(INDEX($AB$13:$AB$114,MATCH(CD27,$AD$13:$AD$114,0)),"")</f>
      </c>
      <c r="CH27" t="str" s="508" cm="1">
        <f t="array" ref="CH27">IF(CE27="","",IF(CG27&gt;=66.67%,"فوق المتوسط",IF(CG27&gt;=33.34%,"ضمن المتوسط","تحت المتوسط")))</f>
      </c>
      <c r="CI27" s="509"/>
      <c r="CJ27" s="505">
        <v>15</v>
      </c>
      <c r="CK27" t="str" s="506" cm="1">
        <f t="array" ref="CK27">_xlfn.IFERROR(INDEX($AF$13:$AF$114,MATCH(CJ27,$AJ$13:$AJ$114,0)),"")</f>
      </c>
      <c r="CL27" t="str" s="507" cm="1">
        <f t="array" ref="CL27">_xlfn.IFERROR(INDEX($AG$13:$AG$114,MATCH(CJ27,$AJ$13:$AJ$114,0)),"")</f>
      </c>
      <c r="CM27" t="str" s="507" cm="1">
        <f t="array" ref="CM27">_xlfn.IFERROR(INDEX($AH$13:$AH$114,MATCH(CJ27,$AJ$13:$AJ$114,0)),"")</f>
      </c>
      <c r="CN27" t="str" s="508" cm="1">
        <f t="array" ref="CN27">IF(CK27="","",IF(CM27&gt;=66.67%,"فوق المتوسط",IF(CM27&gt;=33.34%,"ضمن المتوسط","تحت المتوسط")))</f>
      </c>
      <c r="CO27" s="509"/>
      <c r="CP27" s="505">
        <v>15</v>
      </c>
      <c r="CQ27" t="str" s="506" cm="1">
        <f t="array" ref="CQ27">_xlfn.IFERROR(INDEX($AL$13:$AL$114,MATCH(CP27,$AP$13:$AP$114,0)),"")</f>
      </c>
      <c r="CR27" t="str" s="507" cm="1">
        <f t="array" ref="CR27">_xlfn.IFERROR(INDEX($AM$13:$AM$114,MATCH(CP27,$AP$13:$AP$114,0)),"")</f>
      </c>
      <c r="CS27" t="str" s="507" cm="1">
        <f t="array" ref="CS27">_xlfn.IFERROR(INDEX($AN$13:$AN$114,MATCH(CP27,$AP$13:$AP$114,0)),"")</f>
      </c>
      <c r="CT27" t="str" s="508" cm="1">
        <f t="array" ref="CT27">IF(CQ27="","",IF(CS27&gt;=66.67%,"فوق المتوسط",IF(CS27&gt;=33.34%,"ضمن المتوسط","تحت المتوسط")))</f>
      </c>
      <c r="CU27" s="510"/>
      <c r="CV27" s="505">
        <v>15</v>
      </c>
      <c r="CW27" t="str" s="506" cm="1">
        <f t="array" ref="CW27">_xlfn.IFERROR(INDEX($AR$13:$AR$114,MATCH(CV27,$AV$13:$AV$114,0)),"")</f>
      </c>
      <c r="CX27" t="str" s="507" cm="1">
        <f t="array" ref="CX27">_xlfn.IFERROR(INDEX($AS$13:$AS$114,MATCH(CV27,$AV$13:$AV$114,0)),"")</f>
      </c>
      <c r="CY27" t="str" s="507" cm="1">
        <f t="array" ref="CY27">_xlfn.IFERROR(INDEX($AT$13:$AT$114,MATCH(CV27,$AV$13:$AV$114,0)),"")</f>
      </c>
      <c r="CZ27" t="str" s="508" cm="1">
        <f t="array" ref="CZ27">IF(CW27="","",IF(CY27&gt;=66.67%,"فوق المتوسط",IF(CY27&gt;=33.34%,"ضمن المتوسط","تحت المتوسط")))</f>
      </c>
      <c r="DA27" s="516"/>
      <c r="DB27" s="515"/>
      <c r="DC27" s="505">
        <v>15</v>
      </c>
      <c r="DD27" t="str" s="506" cm="1">
        <f t="array" ref="DD27">_xlfn.IFERROR(INDEX($AX$13:$AX$114,MATCH(DC27,$BB$13:$BB$114,0)),"")</f>
      </c>
      <c r="DE27" t="str" s="507" cm="1">
        <f t="array" ref="DE27">_xlfn.IFERROR(INDEX($AY$13:$AY$114,MATCH(DC27,$BB$13:$BB$114,0)),"")</f>
      </c>
      <c r="DF27" t="str" s="507" cm="1">
        <f t="array" ref="DF27">_xlfn.IFERROR(INDEX($AZ$13:$AZ$114,MATCH(DC27,$BB$13:$BB$114,0)),"")</f>
      </c>
      <c r="DG27" t="str" s="508" cm="1">
        <f t="array" ref="DG27">IF(DD27="","",IF(DF27&gt;=66.67%,"فوق المتوسط",IF(DF27&gt;=33.34%,"ضمن المتوسط","تحت المتوسط")))</f>
      </c>
    </row>
    <row r="28" ht="21.6" customHeight="1">
      <c r="A28" s="500">
        <v>16</v>
      </c>
      <c r="B28" t="str" s="513" cm="1">
        <f t="array" ref="B28">IF('ادخال البيانات'!D36="","",'ادخال البيانات'!D36)</f>
      </c>
      <c r="C28" s="513"/>
      <c r="D28" s="513"/>
      <c r="E28" t="str" s="513" cm="1">
        <f t="array" ref="E28">IF(B28="","",IF(D28&gt;=90%,"ممتاز",IF(D28&gt;=80%,"جيدجدا",IF(D28&gt;=70%,"جيد",IF(D28&gt;=60%,"مقبول",IF(D28&gt;=50%,"ضعيف",IF(D28&lt;50%,"راسب")))))))</f>
      </c>
      <c r="F28" t="str" s="513" cm="1">
        <f t="array" ref="F28">_xlfn.IFERROR(RANK(D28,$D$13:$D$114)+COUNTIF($D$13:D28,D28)-1,"")</f>
      </c>
      <c r="G28" s="500">
        <v>16</v>
      </c>
      <c r="H28" t="str" s="513" cm="1">
        <f t="array" ref="H28">IF('ادخال البيانات'!G36="","",'ادخال البيانات'!G36)</f>
      </c>
      <c r="I28" s="513"/>
      <c r="J28" s="513"/>
      <c r="K28" t="str" s="513" cm="1">
        <f t="array" ref="K28">IF(H28="","",IF(J28&gt;=90%,"ممتاز",IF(J28&gt;=80%,"جيدجدا",IF(J28&gt;=70%,"جيد",IF(J28&gt;=60%,"مقبول",IF(J28&gt;=50%,"ضعيف",IF(J28&lt;50%,"راسب")))))))</f>
      </c>
      <c r="L28" t="str" s="513" cm="1">
        <f t="array" ref="L28">_xlfn.IFERROR(RANK(J28,$J$13:$J$114)+COUNTIF($J$13:J28,J28)-1,"")</f>
      </c>
      <c r="M28" s="500">
        <v>16</v>
      </c>
      <c r="N28" t="str" s="513" cm="1">
        <f t="array" ref="N28">IF('ادخال البيانات'!J36="","",'ادخال البيانات'!J36)</f>
      </c>
      <c r="O28" s="513"/>
      <c r="P28" s="513"/>
      <c r="Q28" t="str" s="513" cm="1">
        <f t="array" ref="Q28">IF(N28="","",IF(P28&gt;=90%,"ممتاز",IF(P28&gt;=80%,"جيدجدا",IF(P28&gt;=70%,"جيد",IF(P28&gt;=60%,"مقبول",IF(P28&gt;=50%,"ضعيف",IF(P28&lt;50%,"راسب")))))))</f>
      </c>
      <c r="R28" t="str" s="513" cm="1">
        <f t="array" ref="R28">_xlfn.IFERROR(RANK(P28,$P$13:$P$114)+COUNTIF($P$13:P28,P28)-1,"")</f>
      </c>
      <c r="S28" s="500">
        <v>16</v>
      </c>
      <c r="T28" t="str" s="513" cm="1">
        <f t="array" ref="T28">IF('ادخال البيانات'!M36="","",'ادخال البيانات'!M36)</f>
      </c>
      <c r="U28" s="513"/>
      <c r="V28" s="513"/>
      <c r="W28" t="str" s="513" cm="1">
        <f t="array" ref="W28">IF(T28="","",IF(V28&gt;=90%,"ممتاز",IF(V28&gt;=80%,"جيدجدا",IF(V28&gt;=70%,"جيد",IF(V28&gt;=60%,"مقبول",IF(V28&gt;=50%,"ضعيف",IF(V28&lt;50%,"راسب")))))))</f>
      </c>
      <c r="X28" t="str" s="513" cm="1">
        <f t="array" ref="X28">_xlfn.IFERROR(RANK(V28,$V$13:$V$114)+COUNTIF($V$13:V28,V28)-1,"")</f>
      </c>
      <c r="Y28" s="500">
        <v>16</v>
      </c>
      <c r="Z28" t="str" s="513" cm="1">
        <f t="array" ref="Z28">IF('ادخال البيانات'!P36="","",'ادخال البيانات'!P36)</f>
      </c>
      <c r="AA28" s="513"/>
      <c r="AB28" s="513"/>
      <c r="AC28" t="str" s="513" cm="1">
        <f t="array" ref="AC28">IF(Z28="","",IF(AB28&gt;=90%,"ممتاز",IF(AB28&gt;=80%,"جيدجدا",IF(AB28&gt;=70%,"جيد",IF(AB28&gt;=60%,"مقبول",IF(AB28&gt;=50%,"ضعيف",IF(AB28&lt;50%,"راسب")))))))</f>
      </c>
      <c r="AD28" t="str" s="513" cm="1">
        <f t="array" ref="AD28">_xlfn.IFERROR(RANK(AB28,$AB$13:$AB$114)+COUNTIF($AB$13:AB28,AB28)-1,"")</f>
      </c>
      <c r="AE28" s="500">
        <v>16</v>
      </c>
      <c r="AF28" t="str" s="513" cm="1">
        <f t="array" ref="AF28">IF('ادخال البيانات'!S36="","",'ادخال البيانات'!S36)</f>
      </c>
      <c r="AG28" s="513"/>
      <c r="AH28" s="513"/>
      <c r="AI28" t="str" s="513" cm="1">
        <f t="array" ref="AI28">IF(AF28="","",IF(AH28&gt;=90%,"ممتاز",IF(AH28&gt;=80%,"جيدجدا",IF(AH28&gt;=70%,"جيد",IF(AH28&gt;=60%,"مقبول",IF(AH28&gt;=50%,"ضعيف",IF(AH28&lt;50%,"راسب")))))))</f>
      </c>
      <c r="AJ28" t="str" s="513" cm="1">
        <f t="array" ref="AJ28">_xlfn.IFERROR(RANK(AH28,$AH$13:$AH$114)+COUNTIF($AH$13:AH28,AH28)-1,"")</f>
      </c>
      <c r="AK28" s="500">
        <v>16</v>
      </c>
      <c r="AL28" t="str" s="513" cm="1">
        <f t="array" ref="AL28">IF('ادخال البيانات'!V36="","",'ادخال البيانات'!V36)</f>
      </c>
      <c r="AM28" s="513"/>
      <c r="AN28" s="513"/>
      <c r="AO28" t="str" s="513" cm="1">
        <f t="array" ref="AO28">IF(AL28="","",IF(AN28&gt;=90%,"ممتاز",IF(AN28&gt;=80%,"جيدجدا",IF(AN28&gt;=70%,"جيد",IF(AN28&gt;=60%,"مقبول",IF(AN28&gt;=50%,"ضعيف",IF(AN28&lt;50%,"راسب")))))))</f>
      </c>
      <c r="AP28" t="str" s="513" cm="1">
        <f t="array" ref="AP28">_xlfn.IFERROR(RANK(AN28,$AN$13:$AN$114)+COUNTIF($AN$13:AN28,AN28)-1,"")</f>
      </c>
      <c r="AQ28" s="500">
        <v>16</v>
      </c>
      <c r="AR28" t="str" s="513" cm="1">
        <f t="array" ref="AR28">IF('ادخال البيانات'!Y36="","",'ادخال البيانات'!Y36)</f>
      </c>
      <c r="AS28" s="513"/>
      <c r="AT28" s="514"/>
      <c r="AU28" t="str" s="513" cm="1">
        <f t="array" ref="AU28">IF(AR28="","",IF(AT28&gt;=90%,"ممتاز",IF(AT28&gt;=80%,"جيدجدا",IF(AT28&gt;=70%,"جيد",IF(AT28&gt;=60%,"مقبول",IF(AT28&gt;=50%,"ضعيف",IF(AT28&lt;50%,"راسب")))))))</f>
      </c>
      <c r="AV28" t="str" s="513" cm="1">
        <f t="array" ref="AV28">_xlfn.IFERROR(RANK(AT28,$AT$13:$AT$114)+COUNTIF($AT$13:AT28,AT28)-1,"")</f>
      </c>
      <c r="AW28" s="500">
        <v>16</v>
      </c>
      <c r="AX28" t="str" s="513" cm="1">
        <f t="array" ref="AX28">IF('ادخال البيانات'!AB36="","",'ادخال البيانات'!AB36)</f>
      </c>
      <c r="AY28" s="513"/>
      <c r="AZ28" s="514"/>
      <c r="BA28" t="str" s="513" cm="1">
        <f t="array" ref="BA28">IF(AX28="","",IF(AZ28&gt;=90%,"ممتاز",IF(AZ28&gt;=80%,"جيدجدا",IF(AZ28&gt;=70%,"جيد",IF(AZ28&gt;=60%,"مقبول",IF(AZ28&gt;=50%,"ضعيف",IF(AZ28&lt;50%,"راسب")))))))</f>
      </c>
      <c r="BB28" t="str" s="513" cm="1">
        <f t="array" ref="BB28">_xlfn.IFERROR(RANK(AZ28,$AZ$13:$AZ$114)+COUNTIF($AZ$13:AZ28,AZ28)-1,"")</f>
      </c>
      <c r="BC28" s="100"/>
      <c r="BD28" s="100"/>
      <c r="BE28" s="515"/>
      <c r="BF28" s="505">
        <v>16</v>
      </c>
      <c r="BG28" t="str" s="506" cm="1">
        <f t="array" ref="BG28">_xlfn.IFERROR(INDEX($B$13:$B$114,MATCH(BF28,$F$13:$F$114,0)),"")</f>
      </c>
      <c r="BH28" t="str" s="507" cm="1">
        <f t="array" ref="BH28">_xlfn.IFERROR(INDEX($C$13:$C$114,MATCH(BF28,$F$13:$F$114,0)),"")</f>
      </c>
      <c r="BI28" t="str" s="507" cm="1">
        <f t="array" ref="BI28">_xlfn.IFERROR(INDEX($D$13:$D$114,MATCH(BF28,$F$13:$F$114,0)),"")</f>
      </c>
      <c r="BJ28" t="str" s="508" cm="1">
        <f t="array" ref="BJ28">IF(BG28="","",IF(BI28&gt;=66.67%,"فوق المتوسط",IF(BI28&gt;=33.34%,"ضمن المتوسط","تحت المتوسط")))</f>
      </c>
      <c r="BK28" s="509"/>
      <c r="BL28" s="505">
        <v>16</v>
      </c>
      <c r="BM28" t="str" s="506" cm="1">
        <f t="array" ref="BM28">_xlfn.IFERROR(INDEX($H$13:$H$114,MATCH(BL28,$L$13:$L$114,0)),"")</f>
      </c>
      <c r="BN28" t="str" s="507" cm="1">
        <f t="array" ref="BN28">_xlfn.IFERROR(INDEX($I$13:$I$114,MATCH(BL28,$L$13:$L$114,0)),"")</f>
      </c>
      <c r="BO28" t="str" s="507" cm="1">
        <f t="array" ref="BO28">_xlfn.IFERROR(INDEX($J$13:$J$114,MATCH(BL28,$L$13:$L$114,0)),"")</f>
      </c>
      <c r="BP28" t="str" s="508" cm="1">
        <f t="array" ref="BP28">IF(BM28="","",IF(BO28&gt;=66.67%,"فوق المتوسط",IF(BO28&gt;=33.34%,"ضمن المتوسط","تحت المتوسط")))</f>
      </c>
      <c r="BQ28" s="509"/>
      <c r="BR28" s="467">
        <v>16</v>
      </c>
      <c r="BS28" t="str" s="506" cm="1">
        <f t="array" ref="BS28">_xlfn.IFERROR(INDEX($N$13:$N$114,MATCH(BR28,$R$13:$R$114,0)),"")</f>
      </c>
      <c r="BT28" t="str" s="507" cm="1">
        <f t="array" ref="BT28">_xlfn.IFERROR(INDEX($O$13:$O$114,MATCH(BR28,$R$13:$R$114,0)),"")</f>
      </c>
      <c r="BU28" t="str" s="507" cm="1">
        <f t="array" ref="BU28">_xlfn.IFERROR(INDEX($P$13:$P$114,MATCH(BR28,$R$13:$R$114,0)),"")</f>
      </c>
      <c r="BV28" t="str" s="508" cm="1">
        <f t="array" ref="BV28">IF(BS28="","",IF(BU28&gt;=66.67%,"فوق المتوسط",IF(BU28&gt;=33.34%,"ضمن المتوسط","تحت المتوسط")))</f>
      </c>
      <c r="BW28" s="509"/>
      <c r="BX28" s="505">
        <v>16</v>
      </c>
      <c r="BY28" t="str" s="506" cm="1">
        <f t="array" ref="BY28">_xlfn.IFERROR(INDEX($T$13:$T$114,MATCH(BX28,$X$13:$X$114,0)),"")</f>
      </c>
      <c r="BZ28" t="str" s="507" cm="1">
        <f t="array" ref="BZ28">_xlfn.IFERROR(INDEX($U$13:$U$114,MATCH(BX28,$X$13:$X$114,0)),"")</f>
      </c>
      <c r="CA28" t="str" s="507" cm="1">
        <f t="array" ref="CA28">_xlfn.IFERROR(INDEX($V$13:$V$114,MATCH(BX28,$X$13:$X$114,0)),"")</f>
      </c>
      <c r="CB28" t="str" s="508" cm="1">
        <f t="array" ref="CB28">IF(BY28="","",IF(CA28&gt;=66.67%,"فوق المتوسط",IF(CA28&gt;=33.34%,"ضمن المتوسط","تحت المتوسط")))</f>
      </c>
      <c r="CC28" s="509"/>
      <c r="CD28" s="505">
        <v>16</v>
      </c>
      <c r="CE28" t="str" s="506" cm="1">
        <f t="array" ref="CE28">_xlfn.IFERROR(INDEX($Z$13:$Z$114,MATCH(CD28,$AD$13:$AD$114,0)),"")</f>
      </c>
      <c r="CF28" t="str" s="507" cm="1">
        <f t="array" ref="CF28">_xlfn.IFERROR(INDEX($AA$13:$AA$114,MATCH(CD28,$AD$13:$AD$114,0)),"")</f>
      </c>
      <c r="CG28" t="str" s="507" cm="1">
        <f t="array" ref="CG28">_xlfn.IFERROR(INDEX($AB$13:$AB$114,MATCH(CD28,$AD$13:$AD$114,0)),"")</f>
      </c>
      <c r="CH28" t="str" s="508" cm="1">
        <f t="array" ref="CH28">IF(CE28="","",IF(CG28&gt;=66.67%,"فوق المتوسط",IF(CG28&gt;=33.34%,"ضمن المتوسط","تحت المتوسط")))</f>
      </c>
      <c r="CI28" s="509"/>
      <c r="CJ28" s="505">
        <v>16</v>
      </c>
      <c r="CK28" t="str" s="506" cm="1">
        <f t="array" ref="CK28">_xlfn.IFERROR(INDEX($AF$13:$AF$114,MATCH(CJ28,$AJ$13:$AJ$114,0)),"")</f>
      </c>
      <c r="CL28" t="str" s="507" cm="1">
        <f t="array" ref="CL28">_xlfn.IFERROR(INDEX($AG$13:$AG$114,MATCH(CJ28,$AJ$13:$AJ$114,0)),"")</f>
      </c>
      <c r="CM28" t="str" s="507" cm="1">
        <f t="array" ref="CM28">_xlfn.IFERROR(INDEX($AH$13:$AH$114,MATCH(CJ28,$AJ$13:$AJ$114,0)),"")</f>
      </c>
      <c r="CN28" t="str" s="508" cm="1">
        <f t="array" ref="CN28">IF(CK28="","",IF(CM28&gt;=66.67%,"فوق المتوسط",IF(CM28&gt;=33.34%,"ضمن المتوسط","تحت المتوسط")))</f>
      </c>
      <c r="CO28" s="509"/>
      <c r="CP28" s="505">
        <v>16</v>
      </c>
      <c r="CQ28" t="str" s="506" cm="1">
        <f t="array" ref="CQ28">_xlfn.IFERROR(INDEX($AL$13:$AL$114,MATCH(CP28,$AP$13:$AP$114,0)),"")</f>
      </c>
      <c r="CR28" t="str" s="507" cm="1">
        <f t="array" ref="CR28">_xlfn.IFERROR(INDEX($AM$13:$AM$114,MATCH(CP28,$AP$13:$AP$114,0)),"")</f>
      </c>
      <c r="CS28" t="str" s="507" cm="1">
        <f t="array" ref="CS28">_xlfn.IFERROR(INDEX($AN$13:$AN$114,MATCH(CP28,$AP$13:$AP$114,0)),"")</f>
      </c>
      <c r="CT28" t="str" s="508" cm="1">
        <f t="array" ref="CT28">IF(CQ28="","",IF(CS28&gt;=66.67%,"فوق المتوسط",IF(CS28&gt;=33.34%,"ضمن المتوسط","تحت المتوسط")))</f>
      </c>
      <c r="CU28" s="510"/>
      <c r="CV28" s="505">
        <v>16</v>
      </c>
      <c r="CW28" t="str" s="506" cm="1">
        <f t="array" ref="CW28">_xlfn.IFERROR(INDEX($AR$13:$AR$114,MATCH(CV28,$AV$13:$AV$114,0)),"")</f>
      </c>
      <c r="CX28" t="str" s="507" cm="1">
        <f t="array" ref="CX28">_xlfn.IFERROR(INDEX($AS$13:$AS$114,MATCH(CV28,$AV$13:$AV$114,0)),"")</f>
      </c>
      <c r="CY28" t="str" s="507" cm="1">
        <f t="array" ref="CY28">_xlfn.IFERROR(INDEX($AT$13:$AT$114,MATCH(CV28,$AV$13:$AV$114,0)),"")</f>
      </c>
      <c r="CZ28" t="str" s="508" cm="1">
        <f t="array" ref="CZ28">IF(CW28="","",IF(CY28&gt;=66.67%,"فوق المتوسط",IF(CY28&gt;=33.34%,"ضمن المتوسط","تحت المتوسط")))</f>
      </c>
      <c r="DA28" s="516"/>
      <c r="DB28" s="515"/>
      <c r="DC28" s="505">
        <v>16</v>
      </c>
      <c r="DD28" t="str" s="506" cm="1">
        <f t="array" ref="DD28">_xlfn.IFERROR(INDEX($AX$13:$AX$114,MATCH(DC28,$BB$13:$BB$114,0)),"")</f>
      </c>
      <c r="DE28" t="str" s="507" cm="1">
        <f t="array" ref="DE28">_xlfn.IFERROR(INDEX($AY$13:$AY$114,MATCH(DC28,$BB$13:$BB$114,0)),"")</f>
      </c>
      <c r="DF28" t="str" s="507" cm="1">
        <f t="array" ref="DF28">_xlfn.IFERROR(INDEX($AZ$13:$AZ$114,MATCH(DC28,$BB$13:$BB$114,0)),"")</f>
      </c>
      <c r="DG28" t="str" s="508" cm="1">
        <f t="array" ref="DG28">IF(DD28="","",IF(DF28&gt;=66.67%,"فوق المتوسط",IF(DF28&gt;=33.34%,"ضمن المتوسط","تحت المتوسط")))</f>
      </c>
    </row>
    <row r="29" ht="21.6" customHeight="1">
      <c r="A29" s="500">
        <v>17</v>
      </c>
      <c r="B29" t="str" s="513" cm="1">
        <f t="array" ref="B29">IF('ادخال البيانات'!D37="","",'ادخال البيانات'!D37)</f>
      </c>
      <c r="C29" s="513"/>
      <c r="D29" s="513"/>
      <c r="E29" t="str" s="513" cm="1">
        <f t="array" ref="E29">IF(B29="","",IF(D29&gt;=90%,"ممتاز",IF(D29&gt;=80%,"جيدجدا",IF(D29&gt;=70%,"جيد",IF(D29&gt;=60%,"مقبول",IF(D29&gt;=50%,"ضعيف",IF(D29&lt;50%,"راسب")))))))</f>
      </c>
      <c r="F29" t="str" s="513" cm="1">
        <f t="array" ref="F29">_xlfn.IFERROR(RANK(D29,$D$13:$D$114)+COUNTIF($D$13:D29,D29)-1,"")</f>
      </c>
      <c r="G29" s="500">
        <v>17</v>
      </c>
      <c r="H29" t="str" s="513" cm="1">
        <f t="array" ref="H29">IF('ادخال البيانات'!G37="","",'ادخال البيانات'!G37)</f>
      </c>
      <c r="I29" s="513"/>
      <c r="J29" s="513"/>
      <c r="K29" t="str" s="513" cm="1">
        <f t="array" ref="K29">IF(H29="","",IF(J29&gt;=90%,"ممتاز",IF(J29&gt;=80%,"جيدجدا",IF(J29&gt;=70%,"جيد",IF(J29&gt;=60%,"مقبول",IF(J29&gt;=50%,"ضعيف",IF(J29&lt;50%,"راسب")))))))</f>
      </c>
      <c r="L29" t="str" s="513" cm="1">
        <f t="array" ref="L29">_xlfn.IFERROR(RANK(J29,$J$13:$J$114)+COUNTIF($J$13:J29,J29)-1,"")</f>
      </c>
      <c r="M29" s="500">
        <v>17</v>
      </c>
      <c r="N29" t="str" s="513" cm="1">
        <f t="array" ref="N29">IF('ادخال البيانات'!J37="","",'ادخال البيانات'!J37)</f>
      </c>
      <c r="O29" s="513"/>
      <c r="P29" s="513"/>
      <c r="Q29" t="str" s="513" cm="1">
        <f t="array" ref="Q29">IF(N29="","",IF(P29&gt;=90%,"ممتاز",IF(P29&gt;=80%,"جيدجدا",IF(P29&gt;=70%,"جيد",IF(P29&gt;=60%,"مقبول",IF(P29&gt;=50%,"ضعيف",IF(P29&lt;50%,"راسب")))))))</f>
      </c>
      <c r="R29" t="str" s="513" cm="1">
        <f t="array" ref="R29">_xlfn.IFERROR(RANK(P29,$P$13:$P$114)+COUNTIF($P$13:P29,P29)-1,"")</f>
      </c>
      <c r="S29" s="500">
        <v>17</v>
      </c>
      <c r="T29" t="str" s="513" cm="1">
        <f t="array" ref="T29">IF('ادخال البيانات'!M37="","",'ادخال البيانات'!M37)</f>
      </c>
      <c r="U29" s="513"/>
      <c r="V29" s="513"/>
      <c r="W29" t="str" s="513" cm="1">
        <f t="array" ref="W29">IF(T29="","",IF(V29&gt;=90%,"ممتاز",IF(V29&gt;=80%,"جيدجدا",IF(V29&gt;=70%,"جيد",IF(V29&gt;=60%,"مقبول",IF(V29&gt;=50%,"ضعيف",IF(V29&lt;50%,"راسب")))))))</f>
      </c>
      <c r="X29" t="str" s="513" cm="1">
        <f t="array" ref="X29">_xlfn.IFERROR(RANK(V29,$V$13:$V$114)+COUNTIF($V$13:V29,V29)-1,"")</f>
      </c>
      <c r="Y29" s="500">
        <v>17</v>
      </c>
      <c r="Z29" t="str" s="513" cm="1">
        <f t="array" ref="Z29">IF('ادخال البيانات'!P37="","",'ادخال البيانات'!P37)</f>
      </c>
      <c r="AA29" s="513"/>
      <c r="AB29" s="513"/>
      <c r="AC29" t="str" s="513" cm="1">
        <f t="array" ref="AC29">IF(Z29="","",IF(AB29&gt;=90%,"ممتاز",IF(AB29&gt;=80%,"جيدجدا",IF(AB29&gt;=70%,"جيد",IF(AB29&gt;=60%,"مقبول",IF(AB29&gt;=50%,"ضعيف",IF(AB29&lt;50%,"راسب")))))))</f>
      </c>
      <c r="AD29" t="str" s="513" cm="1">
        <f t="array" ref="AD29">_xlfn.IFERROR(RANK(AB29,$AB$13:$AB$114)+COUNTIF($AB$13:AB29,AB29)-1,"")</f>
      </c>
      <c r="AE29" s="500">
        <v>17</v>
      </c>
      <c r="AF29" t="str" s="513" cm="1">
        <f t="array" ref="AF29">IF('ادخال البيانات'!S37="","",'ادخال البيانات'!S37)</f>
      </c>
      <c r="AG29" s="513"/>
      <c r="AH29" s="513"/>
      <c r="AI29" t="str" s="513" cm="1">
        <f t="array" ref="AI29">IF(AF29="","",IF(AH29&gt;=90%,"ممتاز",IF(AH29&gt;=80%,"جيدجدا",IF(AH29&gt;=70%,"جيد",IF(AH29&gt;=60%,"مقبول",IF(AH29&gt;=50%,"ضعيف",IF(AH29&lt;50%,"راسب")))))))</f>
      </c>
      <c r="AJ29" t="str" s="513" cm="1">
        <f t="array" ref="AJ29">_xlfn.IFERROR(RANK(AH29,$AH$13:$AH$114)+COUNTIF($AH$13:AH29,AH29)-1,"")</f>
      </c>
      <c r="AK29" s="500">
        <v>17</v>
      </c>
      <c r="AL29" t="str" s="513" cm="1">
        <f t="array" ref="AL29">IF('ادخال البيانات'!V37="","",'ادخال البيانات'!V37)</f>
      </c>
      <c r="AM29" s="513"/>
      <c r="AN29" s="513"/>
      <c r="AO29" t="str" s="513" cm="1">
        <f t="array" ref="AO29">IF(AL29="","",IF(AN29&gt;=90%,"ممتاز",IF(AN29&gt;=80%,"جيدجدا",IF(AN29&gt;=70%,"جيد",IF(AN29&gt;=60%,"مقبول",IF(AN29&gt;=50%,"ضعيف",IF(AN29&lt;50%,"راسب")))))))</f>
      </c>
      <c r="AP29" t="str" s="513" cm="1">
        <f t="array" ref="AP29">_xlfn.IFERROR(RANK(AN29,$AN$13:$AN$114)+COUNTIF($AN$13:AN29,AN29)-1,"")</f>
      </c>
      <c r="AQ29" s="500">
        <v>17</v>
      </c>
      <c r="AR29" t="str" s="513" cm="1">
        <f t="array" ref="AR29">IF('ادخال البيانات'!Y37="","",'ادخال البيانات'!Y37)</f>
      </c>
      <c r="AS29" s="513"/>
      <c r="AT29" s="514"/>
      <c r="AU29" t="str" s="513" cm="1">
        <f t="array" ref="AU29">IF(AR29="","",IF(AT29&gt;=90%,"ممتاز",IF(AT29&gt;=80%,"جيدجدا",IF(AT29&gt;=70%,"جيد",IF(AT29&gt;=60%,"مقبول",IF(AT29&gt;=50%,"ضعيف",IF(AT29&lt;50%,"راسب")))))))</f>
      </c>
      <c r="AV29" t="str" s="513" cm="1">
        <f t="array" ref="AV29">_xlfn.IFERROR(RANK(AT29,$AT$13:$AT$114)+COUNTIF($AT$13:AT29,AT29)-1,"")</f>
      </c>
      <c r="AW29" s="500">
        <v>17</v>
      </c>
      <c r="AX29" t="str" s="513" cm="1">
        <f t="array" ref="AX29">IF('ادخال البيانات'!AB37="","",'ادخال البيانات'!AB37)</f>
      </c>
      <c r="AY29" s="513"/>
      <c r="AZ29" s="514"/>
      <c r="BA29" t="str" s="513" cm="1">
        <f t="array" ref="BA29">IF(AX29="","",IF(AZ29&gt;=90%,"ممتاز",IF(AZ29&gt;=80%,"جيدجدا",IF(AZ29&gt;=70%,"جيد",IF(AZ29&gt;=60%,"مقبول",IF(AZ29&gt;=50%,"ضعيف",IF(AZ29&lt;50%,"راسب")))))))</f>
      </c>
      <c r="BB29" t="str" s="513" cm="1">
        <f t="array" ref="BB29">_xlfn.IFERROR(RANK(AZ29,$AZ$13:$AZ$114)+COUNTIF($AZ$13:AZ29,AZ29)-1,"")</f>
      </c>
      <c r="BC29" s="100"/>
      <c r="BD29" s="100"/>
      <c r="BE29" s="515"/>
      <c r="BF29" s="505">
        <v>17</v>
      </c>
      <c r="BG29" t="str" s="506" cm="1">
        <f t="array" ref="BG29">_xlfn.IFERROR(INDEX($B$13:$B$114,MATCH(BF29,$F$13:$F$114,0)),"")</f>
      </c>
      <c r="BH29" t="str" s="507" cm="1">
        <f t="array" ref="BH29">_xlfn.IFERROR(INDEX($C$13:$C$114,MATCH(BF29,$F$13:$F$114,0)),"")</f>
      </c>
      <c r="BI29" t="str" s="507" cm="1">
        <f t="array" ref="BI29">_xlfn.IFERROR(INDEX($D$13:$D$114,MATCH(BF29,$F$13:$F$114,0)),"")</f>
      </c>
      <c r="BJ29" t="str" s="508" cm="1">
        <f t="array" ref="BJ29">IF(BG29="","",IF(BI29&gt;=66.67%,"فوق المتوسط",IF(BI29&gt;=33.34%,"ضمن المتوسط","تحت المتوسط")))</f>
      </c>
      <c r="BK29" s="509"/>
      <c r="BL29" s="505">
        <v>17</v>
      </c>
      <c r="BM29" t="str" s="506" cm="1">
        <f t="array" ref="BM29">_xlfn.IFERROR(INDEX($H$13:$H$114,MATCH(BL29,$L$13:$L$114,0)),"")</f>
      </c>
      <c r="BN29" t="str" s="507" cm="1">
        <f t="array" ref="BN29">_xlfn.IFERROR(INDEX($I$13:$I$114,MATCH(BL29,$L$13:$L$114,0)),"")</f>
      </c>
      <c r="BO29" t="str" s="507" cm="1">
        <f t="array" ref="BO29">_xlfn.IFERROR(INDEX($J$13:$J$114,MATCH(BL29,$L$13:$L$114,0)),"")</f>
      </c>
      <c r="BP29" t="str" s="508" cm="1">
        <f t="array" ref="BP29">IF(BM29="","",IF(BO29&gt;=66.67%,"فوق المتوسط",IF(BO29&gt;=33.34%,"ضمن المتوسط","تحت المتوسط")))</f>
      </c>
      <c r="BQ29" s="509"/>
      <c r="BR29" s="467">
        <v>17</v>
      </c>
      <c r="BS29" t="str" s="506" cm="1">
        <f t="array" ref="BS29">_xlfn.IFERROR(INDEX($N$13:$N$114,MATCH(BR29,$R$13:$R$114,0)),"")</f>
      </c>
      <c r="BT29" t="str" s="507" cm="1">
        <f t="array" ref="BT29">_xlfn.IFERROR(INDEX($O$13:$O$114,MATCH(BR29,$R$13:$R$114,0)),"")</f>
      </c>
      <c r="BU29" t="str" s="507" cm="1">
        <f t="array" ref="BU29">_xlfn.IFERROR(INDEX($P$13:$P$114,MATCH(BR29,$R$13:$R$114,0)),"")</f>
      </c>
      <c r="BV29" t="str" s="508" cm="1">
        <f t="array" ref="BV29">IF(BS29="","",IF(BU29&gt;=66.67%,"فوق المتوسط",IF(BU29&gt;=33.34%,"ضمن المتوسط","تحت المتوسط")))</f>
      </c>
      <c r="BW29" s="509"/>
      <c r="BX29" s="505">
        <v>17</v>
      </c>
      <c r="BY29" t="str" s="506" cm="1">
        <f t="array" ref="BY29">_xlfn.IFERROR(INDEX($T$13:$T$114,MATCH(BX29,$X$13:$X$114,0)),"")</f>
      </c>
      <c r="BZ29" t="str" s="507" cm="1">
        <f t="array" ref="BZ29">_xlfn.IFERROR(INDEX($U$13:$U$114,MATCH(BX29,$X$13:$X$114,0)),"")</f>
      </c>
      <c r="CA29" t="str" s="507" cm="1">
        <f t="array" ref="CA29">_xlfn.IFERROR(INDEX($V$13:$V$114,MATCH(BX29,$X$13:$X$114,0)),"")</f>
      </c>
      <c r="CB29" t="str" s="508" cm="1">
        <f t="array" ref="CB29">IF(BY29="","",IF(CA29&gt;=66.67%,"فوق المتوسط",IF(CA29&gt;=33.34%,"ضمن المتوسط","تحت المتوسط")))</f>
      </c>
      <c r="CC29" s="509"/>
      <c r="CD29" s="505">
        <v>17</v>
      </c>
      <c r="CE29" t="str" s="506" cm="1">
        <f t="array" ref="CE29">_xlfn.IFERROR(INDEX($Z$13:$Z$114,MATCH(CD29,$AD$13:$AD$114,0)),"")</f>
      </c>
      <c r="CF29" t="str" s="507" cm="1">
        <f t="array" ref="CF29">_xlfn.IFERROR(INDEX($AA$13:$AA$114,MATCH(CD29,$AD$13:$AD$114,0)),"")</f>
      </c>
      <c r="CG29" t="str" s="507" cm="1">
        <f t="array" ref="CG29">_xlfn.IFERROR(INDEX($AB$13:$AB$114,MATCH(CD29,$AD$13:$AD$114,0)),"")</f>
      </c>
      <c r="CH29" t="str" s="508" cm="1">
        <f t="array" ref="CH29">IF(CE29="","",IF(CG29&gt;=66.67%,"فوق المتوسط",IF(CG29&gt;=33.34%,"ضمن المتوسط","تحت المتوسط")))</f>
      </c>
      <c r="CI29" s="509"/>
      <c r="CJ29" s="505">
        <v>17</v>
      </c>
      <c r="CK29" t="str" s="506" cm="1">
        <f t="array" ref="CK29">_xlfn.IFERROR(INDEX($AF$13:$AF$114,MATCH(CJ29,$AJ$13:$AJ$114,0)),"")</f>
      </c>
      <c r="CL29" t="str" s="507" cm="1">
        <f t="array" ref="CL29">_xlfn.IFERROR(INDEX($AG$13:$AG$114,MATCH(CJ29,$AJ$13:$AJ$114,0)),"")</f>
      </c>
      <c r="CM29" t="str" s="507" cm="1">
        <f t="array" ref="CM29">_xlfn.IFERROR(INDEX($AH$13:$AH$114,MATCH(CJ29,$AJ$13:$AJ$114,0)),"")</f>
      </c>
      <c r="CN29" t="str" s="508" cm="1">
        <f t="array" ref="CN29">IF(CK29="","",IF(CM29&gt;=66.67%,"فوق المتوسط",IF(CM29&gt;=33.34%,"ضمن المتوسط","تحت المتوسط")))</f>
      </c>
      <c r="CO29" s="509"/>
      <c r="CP29" s="505">
        <v>17</v>
      </c>
      <c r="CQ29" t="str" s="506" cm="1">
        <f t="array" ref="CQ29">_xlfn.IFERROR(INDEX($AL$13:$AL$114,MATCH(CP29,$AP$13:$AP$114,0)),"")</f>
      </c>
      <c r="CR29" t="str" s="507" cm="1">
        <f t="array" ref="CR29">_xlfn.IFERROR(INDEX($AM$13:$AM$114,MATCH(CP29,$AP$13:$AP$114,0)),"")</f>
      </c>
      <c r="CS29" t="str" s="507" cm="1">
        <f t="array" ref="CS29">_xlfn.IFERROR(INDEX($AN$13:$AN$114,MATCH(CP29,$AP$13:$AP$114,0)),"")</f>
      </c>
      <c r="CT29" t="str" s="508" cm="1">
        <f t="array" ref="CT29">IF(CQ29="","",IF(CS29&gt;=66.67%,"فوق المتوسط",IF(CS29&gt;=33.34%,"ضمن المتوسط","تحت المتوسط")))</f>
      </c>
      <c r="CU29" s="510"/>
      <c r="CV29" s="505">
        <v>17</v>
      </c>
      <c r="CW29" t="str" s="506" cm="1">
        <f t="array" ref="CW29">_xlfn.IFERROR(INDEX($AR$13:$AR$114,MATCH(CV29,$AV$13:$AV$114,0)),"")</f>
      </c>
      <c r="CX29" t="str" s="507" cm="1">
        <f t="array" ref="CX29">_xlfn.IFERROR(INDEX($AS$13:$AS$114,MATCH(CV29,$AV$13:$AV$114,0)),"")</f>
      </c>
      <c r="CY29" t="str" s="507" cm="1">
        <f t="array" ref="CY29">_xlfn.IFERROR(INDEX($AT$13:$AT$114,MATCH(CV29,$AV$13:$AV$114,0)),"")</f>
      </c>
      <c r="CZ29" t="str" s="508" cm="1">
        <f t="array" ref="CZ29">IF(CW29="","",IF(CY29&gt;=66.67%,"فوق المتوسط",IF(CY29&gt;=33.34%,"ضمن المتوسط","تحت المتوسط")))</f>
      </c>
      <c r="DA29" s="516"/>
      <c r="DB29" s="515"/>
      <c r="DC29" s="505">
        <v>17</v>
      </c>
      <c r="DD29" t="str" s="506" cm="1">
        <f t="array" ref="DD29">_xlfn.IFERROR(INDEX($AX$13:$AX$114,MATCH(DC29,$BB$13:$BB$114,0)),"")</f>
      </c>
      <c r="DE29" t="str" s="507" cm="1">
        <f t="array" ref="DE29">_xlfn.IFERROR(INDEX($AY$13:$AY$114,MATCH(DC29,$BB$13:$BB$114,0)),"")</f>
      </c>
      <c r="DF29" t="str" s="507" cm="1">
        <f t="array" ref="DF29">_xlfn.IFERROR(INDEX($AZ$13:$AZ$114,MATCH(DC29,$BB$13:$BB$114,0)),"")</f>
      </c>
      <c r="DG29" t="str" s="508" cm="1">
        <f t="array" ref="DG29">IF(DD29="","",IF(DF29&gt;=66.67%,"فوق المتوسط",IF(DF29&gt;=33.34%,"ضمن المتوسط","تحت المتوسط")))</f>
      </c>
    </row>
    <row r="30" ht="21.6" customHeight="1">
      <c r="A30" s="500">
        <v>18</v>
      </c>
      <c r="B30" t="str" s="513" cm="1">
        <f t="array" ref="B30">IF('ادخال البيانات'!D38="","",'ادخال البيانات'!D38)</f>
      </c>
      <c r="C30" s="513"/>
      <c r="D30" s="513"/>
      <c r="E30" t="str" s="513" cm="1">
        <f t="array" ref="E30">IF(B30="","",IF(D30&gt;=90%,"ممتاز",IF(D30&gt;=80%,"جيدجدا",IF(D30&gt;=70%,"جيد",IF(D30&gt;=60%,"مقبول",IF(D30&gt;=50%,"ضعيف",IF(D30&lt;50%,"راسب")))))))</f>
      </c>
      <c r="F30" t="str" s="513" cm="1">
        <f t="array" ref="F30">_xlfn.IFERROR(RANK(D30,$D$13:$D$114)+COUNTIF($D$13:D30,D30)-1,"")</f>
      </c>
      <c r="G30" s="500">
        <v>18</v>
      </c>
      <c r="H30" t="str" s="513" cm="1">
        <f t="array" ref="H30">IF('ادخال البيانات'!G38="","",'ادخال البيانات'!G38)</f>
      </c>
      <c r="I30" s="513"/>
      <c r="J30" s="513"/>
      <c r="K30" t="str" s="513" cm="1">
        <f t="array" ref="K30">IF(H30="","",IF(J30&gt;=90%,"ممتاز",IF(J30&gt;=80%,"جيدجدا",IF(J30&gt;=70%,"جيد",IF(J30&gt;=60%,"مقبول",IF(J30&gt;=50%,"ضعيف",IF(J30&lt;50%,"راسب")))))))</f>
      </c>
      <c r="L30" t="str" s="513" cm="1">
        <f t="array" ref="L30">_xlfn.IFERROR(RANK(J30,$J$13:$J$114)+COUNTIF($J$13:J30,J30)-1,"")</f>
      </c>
      <c r="M30" s="500">
        <v>18</v>
      </c>
      <c r="N30" t="str" s="513" cm="1">
        <f t="array" ref="N30">IF('ادخال البيانات'!J38="","",'ادخال البيانات'!J38)</f>
      </c>
      <c r="O30" s="513"/>
      <c r="P30" s="513"/>
      <c r="Q30" t="str" s="513" cm="1">
        <f t="array" ref="Q30">IF(N30="","",IF(P30&gt;=90%,"ممتاز",IF(P30&gt;=80%,"جيدجدا",IF(P30&gt;=70%,"جيد",IF(P30&gt;=60%,"مقبول",IF(P30&gt;=50%,"ضعيف",IF(P30&lt;50%,"راسب")))))))</f>
      </c>
      <c r="R30" t="str" s="513" cm="1">
        <f t="array" ref="R30">_xlfn.IFERROR(RANK(P30,$P$13:$P$114)+COUNTIF($P$13:P30,P30)-1,"")</f>
      </c>
      <c r="S30" s="500">
        <v>18</v>
      </c>
      <c r="T30" t="str" s="513" cm="1">
        <f t="array" ref="T30">IF('ادخال البيانات'!M38="","",'ادخال البيانات'!M38)</f>
      </c>
      <c r="U30" s="513"/>
      <c r="V30" s="513"/>
      <c r="W30" t="str" s="513" cm="1">
        <f t="array" ref="W30">IF(T30="","",IF(V30&gt;=90%,"ممتاز",IF(V30&gt;=80%,"جيدجدا",IF(V30&gt;=70%,"جيد",IF(V30&gt;=60%,"مقبول",IF(V30&gt;=50%,"ضعيف",IF(V30&lt;50%,"راسب")))))))</f>
      </c>
      <c r="X30" t="str" s="513" cm="1">
        <f t="array" ref="X30">_xlfn.IFERROR(RANK(V30,$V$13:$V$114)+COUNTIF($V$13:V30,V30)-1,"")</f>
      </c>
      <c r="Y30" s="500">
        <v>18</v>
      </c>
      <c r="Z30" t="str" s="513" cm="1">
        <f t="array" ref="Z30">IF('ادخال البيانات'!P38="","",'ادخال البيانات'!P38)</f>
      </c>
      <c r="AA30" s="513"/>
      <c r="AB30" s="513"/>
      <c r="AC30" t="str" s="513" cm="1">
        <f t="array" ref="AC30">IF(Z30="","",IF(AB30&gt;=90%,"ممتاز",IF(AB30&gt;=80%,"جيدجدا",IF(AB30&gt;=70%,"جيد",IF(AB30&gt;=60%,"مقبول",IF(AB30&gt;=50%,"ضعيف",IF(AB30&lt;50%,"راسب")))))))</f>
      </c>
      <c r="AD30" t="str" s="513" cm="1">
        <f t="array" ref="AD30">_xlfn.IFERROR(RANK(AB30,$AB$13:$AB$114)+COUNTIF($AB$13:AB30,AB30)-1,"")</f>
      </c>
      <c r="AE30" s="500">
        <v>18</v>
      </c>
      <c r="AF30" t="str" s="513" cm="1">
        <f t="array" ref="AF30">IF('ادخال البيانات'!S38="","",'ادخال البيانات'!S38)</f>
      </c>
      <c r="AG30" s="513"/>
      <c r="AH30" s="513"/>
      <c r="AI30" t="str" s="513" cm="1">
        <f t="array" ref="AI30">IF(AF30="","",IF(AH30&gt;=90%,"ممتاز",IF(AH30&gt;=80%,"جيدجدا",IF(AH30&gt;=70%,"جيد",IF(AH30&gt;=60%,"مقبول",IF(AH30&gt;=50%,"ضعيف",IF(AH30&lt;50%,"راسب")))))))</f>
      </c>
      <c r="AJ30" t="str" s="513" cm="1">
        <f t="array" ref="AJ30">_xlfn.IFERROR(RANK(AH30,$AH$13:$AH$114)+COUNTIF($AH$13:AH30,AH30)-1,"")</f>
      </c>
      <c r="AK30" s="500">
        <v>18</v>
      </c>
      <c r="AL30" t="str" s="513" cm="1">
        <f t="array" ref="AL30">IF('ادخال البيانات'!V38="","",'ادخال البيانات'!V38)</f>
      </c>
      <c r="AM30" s="513"/>
      <c r="AN30" s="513"/>
      <c r="AO30" t="str" s="513" cm="1">
        <f t="array" ref="AO30">IF(AL30="","",IF(AN30&gt;=90%,"ممتاز",IF(AN30&gt;=80%,"جيدجدا",IF(AN30&gt;=70%,"جيد",IF(AN30&gt;=60%,"مقبول",IF(AN30&gt;=50%,"ضعيف",IF(AN30&lt;50%,"راسب")))))))</f>
      </c>
      <c r="AP30" t="str" s="513" cm="1">
        <f t="array" ref="AP30">_xlfn.IFERROR(RANK(AN30,$AN$13:$AN$114)+COUNTIF($AN$13:AN30,AN30)-1,"")</f>
      </c>
      <c r="AQ30" s="500">
        <v>18</v>
      </c>
      <c r="AR30" t="str" s="513" cm="1">
        <f t="array" ref="AR30">IF('ادخال البيانات'!Y38="","",'ادخال البيانات'!Y38)</f>
      </c>
      <c r="AS30" s="513"/>
      <c r="AT30" s="514"/>
      <c r="AU30" t="str" s="513" cm="1">
        <f t="array" ref="AU30">IF(AR30="","",IF(AT30&gt;=90%,"ممتاز",IF(AT30&gt;=80%,"جيدجدا",IF(AT30&gt;=70%,"جيد",IF(AT30&gt;=60%,"مقبول",IF(AT30&gt;=50%,"ضعيف",IF(AT30&lt;50%,"راسب")))))))</f>
      </c>
      <c r="AV30" t="str" s="513" cm="1">
        <f t="array" ref="AV30">_xlfn.IFERROR(RANK(AT30,$AT$13:$AT$114)+COUNTIF($AT$13:AT30,AT30)-1,"")</f>
      </c>
      <c r="AW30" s="500">
        <v>18</v>
      </c>
      <c r="AX30" t="str" s="513" cm="1">
        <f t="array" ref="AX30">IF('ادخال البيانات'!AB38="","",'ادخال البيانات'!AB38)</f>
      </c>
      <c r="AY30" s="513"/>
      <c r="AZ30" s="514"/>
      <c r="BA30" t="str" s="513" cm="1">
        <f t="array" ref="BA30">IF(AX30="","",IF(AZ30&gt;=90%,"ممتاز",IF(AZ30&gt;=80%,"جيدجدا",IF(AZ30&gt;=70%,"جيد",IF(AZ30&gt;=60%,"مقبول",IF(AZ30&gt;=50%,"ضعيف",IF(AZ30&lt;50%,"راسب")))))))</f>
      </c>
      <c r="BB30" t="str" s="513" cm="1">
        <f t="array" ref="BB30">_xlfn.IFERROR(RANK(AZ30,$AZ$13:$AZ$114)+COUNTIF($AZ$13:AZ30,AZ30)-1,"")</f>
      </c>
      <c r="BC30" s="100"/>
      <c r="BD30" s="100"/>
      <c r="BE30" s="515"/>
      <c r="BF30" s="505">
        <v>18</v>
      </c>
      <c r="BG30" t="str" s="506" cm="1">
        <f t="array" ref="BG30">_xlfn.IFERROR(INDEX($B$13:$B$114,MATCH(BF30,$F$13:$F$114,0)),"")</f>
      </c>
      <c r="BH30" t="str" s="507" cm="1">
        <f t="array" ref="BH30">_xlfn.IFERROR(INDEX($C$13:$C$114,MATCH(BF30,$F$13:$F$114,0)),"")</f>
      </c>
      <c r="BI30" t="str" s="507" cm="1">
        <f t="array" ref="BI30">_xlfn.IFERROR(INDEX($D$13:$D$114,MATCH(BF30,$F$13:$F$114,0)),"")</f>
      </c>
      <c r="BJ30" t="str" s="508" cm="1">
        <f t="array" ref="BJ30">IF(BG30="","",IF(BI30&gt;=66.67%,"فوق المتوسط",IF(BI30&gt;=33.34%,"ضمن المتوسط","تحت المتوسط")))</f>
      </c>
      <c r="BK30" s="509"/>
      <c r="BL30" s="505">
        <v>18</v>
      </c>
      <c r="BM30" t="str" s="506" cm="1">
        <f t="array" ref="BM30">_xlfn.IFERROR(INDEX($H$13:$H$114,MATCH(BL30,$L$13:$L$114,0)),"")</f>
      </c>
      <c r="BN30" t="str" s="507" cm="1">
        <f t="array" ref="BN30">_xlfn.IFERROR(INDEX($I$13:$I$114,MATCH(BL30,$L$13:$L$114,0)),"")</f>
      </c>
      <c r="BO30" t="str" s="507" cm="1">
        <f t="array" ref="BO30">_xlfn.IFERROR(INDEX($J$13:$J$114,MATCH(BL30,$L$13:$L$114,0)),"")</f>
      </c>
      <c r="BP30" t="str" s="508" cm="1">
        <f t="array" ref="BP30">IF(BM30="","",IF(BO30&gt;=66.67%,"فوق المتوسط",IF(BO30&gt;=33.34%,"ضمن المتوسط","تحت المتوسط")))</f>
      </c>
      <c r="BQ30" s="509"/>
      <c r="BR30" s="467">
        <v>18</v>
      </c>
      <c r="BS30" t="str" s="506" cm="1">
        <f t="array" ref="BS30">_xlfn.IFERROR(INDEX($N$13:$N$114,MATCH(BR30,$R$13:$R$114,0)),"")</f>
      </c>
      <c r="BT30" t="str" s="507" cm="1">
        <f t="array" ref="BT30">_xlfn.IFERROR(INDEX($O$13:$O$114,MATCH(BR30,$R$13:$R$114,0)),"")</f>
      </c>
      <c r="BU30" t="str" s="507" cm="1">
        <f t="array" ref="BU30">_xlfn.IFERROR(INDEX($P$13:$P$114,MATCH(BR30,$R$13:$R$114,0)),"")</f>
      </c>
      <c r="BV30" t="str" s="508" cm="1">
        <f t="array" ref="BV30">IF(BS30="","",IF(BU30&gt;=66.67%,"فوق المتوسط",IF(BU30&gt;=33.34%,"ضمن المتوسط","تحت المتوسط")))</f>
      </c>
      <c r="BW30" s="509"/>
      <c r="BX30" s="505">
        <v>18</v>
      </c>
      <c r="BY30" t="str" s="506" cm="1">
        <f t="array" ref="BY30">_xlfn.IFERROR(INDEX($T$13:$T$114,MATCH(BX30,$X$13:$X$114,0)),"")</f>
      </c>
      <c r="BZ30" t="str" s="507" cm="1">
        <f t="array" ref="BZ30">_xlfn.IFERROR(INDEX($U$13:$U$114,MATCH(BX30,$X$13:$X$114,0)),"")</f>
      </c>
      <c r="CA30" t="str" s="507" cm="1">
        <f t="array" ref="CA30">_xlfn.IFERROR(INDEX($V$13:$V$114,MATCH(BX30,$X$13:$X$114,0)),"")</f>
      </c>
      <c r="CB30" t="str" s="508" cm="1">
        <f t="array" ref="CB30">IF(BY30="","",IF(CA30&gt;=66.67%,"فوق المتوسط",IF(CA30&gt;=33.34%,"ضمن المتوسط","تحت المتوسط")))</f>
      </c>
      <c r="CC30" s="509"/>
      <c r="CD30" s="505">
        <v>18</v>
      </c>
      <c r="CE30" t="str" s="506" cm="1">
        <f t="array" ref="CE30">_xlfn.IFERROR(INDEX($Z$13:$Z$114,MATCH(CD30,$AD$13:$AD$114,0)),"")</f>
      </c>
      <c r="CF30" t="str" s="507" cm="1">
        <f t="array" ref="CF30">_xlfn.IFERROR(INDEX($AA$13:$AA$114,MATCH(CD30,$AD$13:$AD$114,0)),"")</f>
      </c>
      <c r="CG30" t="str" s="507" cm="1">
        <f t="array" ref="CG30">_xlfn.IFERROR(INDEX($AB$13:$AB$114,MATCH(CD30,$AD$13:$AD$114,0)),"")</f>
      </c>
      <c r="CH30" t="str" s="508" cm="1">
        <f t="array" ref="CH30">IF(CE30="","",IF(CG30&gt;=66.67%,"فوق المتوسط",IF(CG30&gt;=33.34%,"ضمن المتوسط","تحت المتوسط")))</f>
      </c>
      <c r="CI30" s="509"/>
      <c r="CJ30" s="505">
        <v>18</v>
      </c>
      <c r="CK30" t="str" s="506" cm="1">
        <f t="array" ref="CK30">_xlfn.IFERROR(INDEX($AF$13:$AF$114,MATCH(CJ30,$AJ$13:$AJ$114,0)),"")</f>
      </c>
      <c r="CL30" t="str" s="507" cm="1">
        <f t="array" ref="CL30">_xlfn.IFERROR(INDEX($AG$13:$AG$114,MATCH(CJ30,$AJ$13:$AJ$114,0)),"")</f>
      </c>
      <c r="CM30" t="str" s="507" cm="1">
        <f t="array" ref="CM30">_xlfn.IFERROR(INDEX($AH$13:$AH$114,MATCH(CJ30,$AJ$13:$AJ$114,0)),"")</f>
      </c>
      <c r="CN30" t="str" s="508" cm="1">
        <f t="array" ref="CN30">IF(CK30="","",IF(CM30&gt;=66.67%,"فوق المتوسط",IF(CM30&gt;=33.34%,"ضمن المتوسط","تحت المتوسط")))</f>
      </c>
      <c r="CO30" s="509"/>
      <c r="CP30" s="505">
        <v>18</v>
      </c>
      <c r="CQ30" t="str" s="506" cm="1">
        <f t="array" ref="CQ30">_xlfn.IFERROR(INDEX($AL$13:$AL$114,MATCH(CP30,$AP$13:$AP$114,0)),"")</f>
      </c>
      <c r="CR30" t="str" s="507" cm="1">
        <f t="array" ref="CR30">_xlfn.IFERROR(INDEX($AM$13:$AM$114,MATCH(CP30,$AP$13:$AP$114,0)),"")</f>
      </c>
      <c r="CS30" t="str" s="507" cm="1">
        <f t="array" ref="CS30">_xlfn.IFERROR(INDEX($AN$13:$AN$114,MATCH(CP30,$AP$13:$AP$114,0)),"")</f>
      </c>
      <c r="CT30" t="str" s="508" cm="1">
        <f t="array" ref="CT30">IF(CQ30="","",IF(CS30&gt;=66.67%,"فوق المتوسط",IF(CS30&gt;=33.34%,"ضمن المتوسط","تحت المتوسط")))</f>
      </c>
      <c r="CU30" s="510"/>
      <c r="CV30" s="505">
        <v>18</v>
      </c>
      <c r="CW30" t="str" s="506" cm="1">
        <f t="array" ref="CW30">_xlfn.IFERROR(INDEX($AR$13:$AR$114,MATCH(CV30,$AV$13:$AV$114,0)),"")</f>
      </c>
      <c r="CX30" t="str" s="507" cm="1">
        <f t="array" ref="CX30">_xlfn.IFERROR(INDEX($AS$13:$AS$114,MATCH(CV30,$AV$13:$AV$114,0)),"")</f>
      </c>
      <c r="CY30" t="str" s="507" cm="1">
        <f t="array" ref="CY30">_xlfn.IFERROR(INDEX($AT$13:$AT$114,MATCH(CV30,$AV$13:$AV$114,0)),"")</f>
      </c>
      <c r="CZ30" t="str" s="508" cm="1">
        <f t="array" ref="CZ30">IF(CW30="","",IF(CY30&gt;=66.67%,"فوق المتوسط",IF(CY30&gt;=33.34%,"ضمن المتوسط","تحت المتوسط")))</f>
      </c>
      <c r="DA30" s="516"/>
      <c r="DB30" s="515"/>
      <c r="DC30" s="505">
        <v>18</v>
      </c>
      <c r="DD30" t="str" s="506" cm="1">
        <f t="array" ref="DD30">_xlfn.IFERROR(INDEX($AX$13:$AX$114,MATCH(DC30,$BB$13:$BB$114,0)),"")</f>
      </c>
      <c r="DE30" t="str" s="507" cm="1">
        <f t="array" ref="DE30">_xlfn.IFERROR(INDEX($AY$13:$AY$114,MATCH(DC30,$BB$13:$BB$114,0)),"")</f>
      </c>
      <c r="DF30" t="str" s="507" cm="1">
        <f t="array" ref="DF30">_xlfn.IFERROR(INDEX($AZ$13:$AZ$114,MATCH(DC30,$BB$13:$BB$114,0)),"")</f>
      </c>
      <c r="DG30" t="str" s="508" cm="1">
        <f t="array" ref="DG30">IF(DD30="","",IF(DF30&gt;=66.67%,"فوق المتوسط",IF(DF30&gt;=33.34%,"ضمن المتوسط","تحت المتوسط")))</f>
      </c>
    </row>
    <row r="31" ht="21.6" customHeight="1">
      <c r="A31" s="500">
        <v>19</v>
      </c>
      <c r="B31" t="str" s="513" cm="1">
        <f t="array" ref="B31">IF('ادخال البيانات'!D39="","",'ادخال البيانات'!D39)</f>
      </c>
      <c r="C31" s="513"/>
      <c r="D31" s="513"/>
      <c r="E31" t="str" s="513" cm="1">
        <f t="array" ref="E31">IF(B31="","",IF(D31&gt;=90%,"ممتاز",IF(D31&gt;=80%,"جيدجدا",IF(D31&gt;=70%,"جيد",IF(D31&gt;=60%,"مقبول",IF(D31&gt;=50%,"ضعيف",IF(D31&lt;50%,"راسب")))))))</f>
      </c>
      <c r="F31" t="str" s="513" cm="1">
        <f t="array" ref="F31">_xlfn.IFERROR(RANK(D31,$D$13:$D$114)+COUNTIF($D$13:D31,D31)-1,"")</f>
      </c>
      <c r="G31" s="500">
        <v>19</v>
      </c>
      <c r="H31" t="str" s="513" cm="1">
        <f t="array" ref="H31">IF('ادخال البيانات'!G39="","",'ادخال البيانات'!G39)</f>
      </c>
      <c r="I31" s="513"/>
      <c r="J31" s="513"/>
      <c r="K31" t="str" s="513" cm="1">
        <f t="array" ref="K31">IF(H31="","",IF(J31&gt;=90%,"ممتاز",IF(J31&gt;=80%,"جيدجدا",IF(J31&gt;=70%,"جيد",IF(J31&gt;=60%,"مقبول",IF(J31&gt;=50%,"ضعيف",IF(J31&lt;50%,"راسب")))))))</f>
      </c>
      <c r="L31" t="str" s="513" cm="1">
        <f t="array" ref="L31">_xlfn.IFERROR(RANK(J31,$J$13:$J$114)+COUNTIF($J$13:J31,J31)-1,"")</f>
      </c>
      <c r="M31" s="500">
        <v>19</v>
      </c>
      <c r="N31" t="str" s="513" cm="1">
        <f t="array" ref="N31">IF('ادخال البيانات'!J39="","",'ادخال البيانات'!J39)</f>
      </c>
      <c r="O31" s="513"/>
      <c r="P31" s="513"/>
      <c r="Q31" t="str" s="513" cm="1">
        <f t="array" ref="Q31">IF(N31="","",IF(P31&gt;=90%,"ممتاز",IF(P31&gt;=80%,"جيدجدا",IF(P31&gt;=70%,"جيد",IF(P31&gt;=60%,"مقبول",IF(P31&gt;=50%,"ضعيف",IF(P31&lt;50%,"راسب")))))))</f>
      </c>
      <c r="R31" t="str" s="513" cm="1">
        <f t="array" ref="R31">_xlfn.IFERROR(RANK(P31,$P$13:$P$114)+COUNTIF($P$13:P31,P31)-1,"")</f>
      </c>
      <c r="S31" s="500">
        <v>19</v>
      </c>
      <c r="T31" t="str" s="513" cm="1">
        <f t="array" ref="T31">IF('ادخال البيانات'!M39="","",'ادخال البيانات'!M39)</f>
      </c>
      <c r="U31" s="513"/>
      <c r="V31" s="513"/>
      <c r="W31" t="str" s="513" cm="1">
        <f t="array" ref="W31">IF(T31="","",IF(V31&gt;=90%,"ممتاز",IF(V31&gt;=80%,"جيدجدا",IF(V31&gt;=70%,"جيد",IF(V31&gt;=60%,"مقبول",IF(V31&gt;=50%,"ضعيف",IF(V31&lt;50%,"راسب")))))))</f>
      </c>
      <c r="X31" t="str" s="513" cm="1">
        <f t="array" ref="X31">_xlfn.IFERROR(RANK(V31,$V$13:$V$114)+COUNTIF($V$13:V31,V31)-1,"")</f>
      </c>
      <c r="Y31" s="500">
        <v>19</v>
      </c>
      <c r="Z31" t="str" s="513" cm="1">
        <f t="array" ref="Z31">IF('ادخال البيانات'!P39="","",'ادخال البيانات'!P39)</f>
      </c>
      <c r="AA31" s="513"/>
      <c r="AB31" s="513"/>
      <c r="AC31" t="str" s="513" cm="1">
        <f t="array" ref="AC31">IF(Z31="","",IF(AB31&gt;=90%,"ممتاز",IF(AB31&gt;=80%,"جيدجدا",IF(AB31&gt;=70%,"جيد",IF(AB31&gt;=60%,"مقبول",IF(AB31&gt;=50%,"ضعيف",IF(AB31&lt;50%,"راسب")))))))</f>
      </c>
      <c r="AD31" t="str" s="513" cm="1">
        <f t="array" ref="AD31">_xlfn.IFERROR(RANK(AB31,$AB$13:$AB$114)+COUNTIF($AB$13:AB31,AB31)-1,"")</f>
      </c>
      <c r="AE31" s="500">
        <v>19</v>
      </c>
      <c r="AF31" t="str" s="513" cm="1">
        <f t="array" ref="AF31">IF('ادخال البيانات'!S39="","",'ادخال البيانات'!S39)</f>
      </c>
      <c r="AG31" s="513"/>
      <c r="AH31" s="513"/>
      <c r="AI31" t="str" s="513" cm="1">
        <f t="array" ref="AI31">IF(AF31="","",IF(AH31&gt;=90%,"ممتاز",IF(AH31&gt;=80%,"جيدجدا",IF(AH31&gt;=70%,"جيد",IF(AH31&gt;=60%,"مقبول",IF(AH31&gt;=50%,"ضعيف",IF(AH31&lt;50%,"راسب")))))))</f>
      </c>
      <c r="AJ31" t="str" s="513" cm="1">
        <f t="array" ref="AJ31">_xlfn.IFERROR(RANK(AH31,$AH$13:$AH$114)+COUNTIF($AH$13:AH31,AH31)-1,"")</f>
      </c>
      <c r="AK31" s="500">
        <v>19</v>
      </c>
      <c r="AL31" t="str" s="513" cm="1">
        <f t="array" ref="AL31">IF('ادخال البيانات'!V39="","",'ادخال البيانات'!V39)</f>
      </c>
      <c r="AM31" s="513"/>
      <c r="AN31" s="513"/>
      <c r="AO31" t="str" s="513" cm="1">
        <f t="array" ref="AO31">IF(AL31="","",IF(AN31&gt;=90%,"ممتاز",IF(AN31&gt;=80%,"جيدجدا",IF(AN31&gt;=70%,"جيد",IF(AN31&gt;=60%,"مقبول",IF(AN31&gt;=50%,"ضعيف",IF(AN31&lt;50%,"راسب")))))))</f>
      </c>
      <c r="AP31" t="str" s="513" cm="1">
        <f t="array" ref="AP31">_xlfn.IFERROR(RANK(AN31,$AN$13:$AN$114)+COUNTIF($AN$13:AN31,AN31)-1,"")</f>
      </c>
      <c r="AQ31" s="500">
        <v>19</v>
      </c>
      <c r="AR31" t="str" s="513" cm="1">
        <f t="array" ref="AR31">IF('ادخال البيانات'!Y39="","",'ادخال البيانات'!Y39)</f>
      </c>
      <c r="AS31" s="513"/>
      <c r="AT31" s="514"/>
      <c r="AU31" t="str" s="513" cm="1">
        <f t="array" ref="AU31">IF(AR31="","",IF(AT31&gt;=90%,"ممتاز",IF(AT31&gt;=80%,"جيدجدا",IF(AT31&gt;=70%,"جيد",IF(AT31&gt;=60%,"مقبول",IF(AT31&gt;=50%,"ضعيف",IF(AT31&lt;50%,"راسب")))))))</f>
      </c>
      <c r="AV31" t="str" s="513" cm="1">
        <f t="array" ref="AV31">_xlfn.IFERROR(RANK(AT31,$AT$13:$AT$114)+COUNTIF($AT$13:AT31,AT31)-1,"")</f>
      </c>
      <c r="AW31" s="500">
        <v>19</v>
      </c>
      <c r="AX31" t="str" s="513" cm="1">
        <f t="array" ref="AX31">IF('ادخال البيانات'!AB39="","",'ادخال البيانات'!AB39)</f>
      </c>
      <c r="AY31" s="513"/>
      <c r="AZ31" s="514"/>
      <c r="BA31" t="str" s="513" cm="1">
        <f t="array" ref="BA31">IF(AX31="","",IF(AZ31&gt;=90%,"ممتاز",IF(AZ31&gt;=80%,"جيدجدا",IF(AZ31&gt;=70%,"جيد",IF(AZ31&gt;=60%,"مقبول",IF(AZ31&gt;=50%,"ضعيف",IF(AZ31&lt;50%,"راسب")))))))</f>
      </c>
      <c r="BB31" t="str" s="513" cm="1">
        <f t="array" ref="BB31">_xlfn.IFERROR(RANK(AZ31,$AZ$13:$AZ$114)+COUNTIF($AZ$13:AZ31,AZ31)-1,"")</f>
      </c>
      <c r="BC31" s="100"/>
      <c r="BD31" s="100"/>
      <c r="BE31" s="515"/>
      <c r="BF31" s="505">
        <v>19</v>
      </c>
      <c r="BG31" t="str" s="506" cm="1">
        <f t="array" ref="BG31">_xlfn.IFERROR(INDEX($B$13:$B$114,MATCH(BF31,$F$13:$F$114,0)),"")</f>
      </c>
      <c r="BH31" t="str" s="507" cm="1">
        <f t="array" ref="BH31">_xlfn.IFERROR(INDEX($C$13:$C$114,MATCH(BF31,$F$13:$F$114,0)),"")</f>
      </c>
      <c r="BI31" t="str" s="507" cm="1">
        <f t="array" ref="BI31">_xlfn.IFERROR(INDEX($D$13:$D$114,MATCH(BF31,$F$13:$F$114,0)),"")</f>
      </c>
      <c r="BJ31" t="str" s="508" cm="1">
        <f t="array" ref="BJ31">IF(BG31="","",IF(BI31&gt;=66.67%,"فوق المتوسط",IF(BI31&gt;=33.34%,"ضمن المتوسط","تحت المتوسط")))</f>
      </c>
      <c r="BK31" s="509"/>
      <c r="BL31" s="505">
        <v>19</v>
      </c>
      <c r="BM31" t="str" s="506" cm="1">
        <f t="array" ref="BM31">_xlfn.IFERROR(INDEX($H$13:$H$114,MATCH(BL31,$L$13:$L$114,0)),"")</f>
      </c>
      <c r="BN31" t="str" s="507" cm="1">
        <f t="array" ref="BN31">_xlfn.IFERROR(INDEX($I$13:$I$114,MATCH(BL31,$L$13:$L$114,0)),"")</f>
      </c>
      <c r="BO31" t="str" s="507" cm="1">
        <f t="array" ref="BO31">_xlfn.IFERROR(INDEX($J$13:$J$114,MATCH(BL31,$L$13:$L$114,0)),"")</f>
      </c>
      <c r="BP31" t="str" s="508" cm="1">
        <f t="array" ref="BP31">IF(BM31="","",IF(BO31&gt;=66.67%,"فوق المتوسط",IF(BO31&gt;=33.34%,"ضمن المتوسط","تحت المتوسط")))</f>
      </c>
      <c r="BQ31" s="509"/>
      <c r="BR31" s="467">
        <v>19</v>
      </c>
      <c r="BS31" t="str" s="506" cm="1">
        <f t="array" ref="BS31">_xlfn.IFERROR(INDEX($N$13:$N$114,MATCH(BR31,$R$13:$R$114,0)),"")</f>
      </c>
      <c r="BT31" t="str" s="507" cm="1">
        <f t="array" ref="BT31">_xlfn.IFERROR(INDEX($O$13:$O$114,MATCH(BR31,$R$13:$R$114,0)),"")</f>
      </c>
      <c r="BU31" t="str" s="507" cm="1">
        <f t="array" ref="BU31">_xlfn.IFERROR(INDEX($P$13:$P$114,MATCH(BR31,$R$13:$R$114,0)),"")</f>
      </c>
      <c r="BV31" t="str" s="508" cm="1">
        <f t="array" ref="BV31">IF(BS31="","",IF(BU31&gt;=66.67%,"فوق المتوسط",IF(BU31&gt;=33.34%,"ضمن المتوسط","تحت المتوسط")))</f>
      </c>
      <c r="BW31" s="509"/>
      <c r="BX31" s="505">
        <v>19</v>
      </c>
      <c r="BY31" t="str" s="506" cm="1">
        <f t="array" ref="BY31">_xlfn.IFERROR(INDEX($T$13:$T$114,MATCH(BX31,$X$13:$X$114,0)),"")</f>
      </c>
      <c r="BZ31" t="str" s="507" cm="1">
        <f t="array" ref="BZ31">_xlfn.IFERROR(INDEX($U$13:$U$114,MATCH(BX31,$X$13:$X$114,0)),"")</f>
      </c>
      <c r="CA31" t="str" s="507" cm="1">
        <f t="array" ref="CA31">_xlfn.IFERROR(INDEX($V$13:$V$114,MATCH(BX31,$X$13:$X$114,0)),"")</f>
      </c>
      <c r="CB31" t="str" s="508" cm="1">
        <f t="array" ref="CB31">IF(BY31="","",IF(CA31&gt;=66.67%,"فوق المتوسط",IF(CA31&gt;=33.34%,"ضمن المتوسط","تحت المتوسط")))</f>
      </c>
      <c r="CC31" s="509"/>
      <c r="CD31" s="505">
        <v>19</v>
      </c>
      <c r="CE31" t="str" s="506" cm="1">
        <f t="array" ref="CE31">_xlfn.IFERROR(INDEX($Z$13:$Z$114,MATCH(CD31,$AD$13:$AD$114,0)),"")</f>
      </c>
      <c r="CF31" t="str" s="507" cm="1">
        <f t="array" ref="CF31">_xlfn.IFERROR(INDEX($AA$13:$AA$114,MATCH(CD31,$AD$13:$AD$114,0)),"")</f>
      </c>
      <c r="CG31" t="str" s="507" cm="1">
        <f t="array" ref="CG31">_xlfn.IFERROR(INDEX($AB$13:$AB$114,MATCH(CD31,$AD$13:$AD$114,0)),"")</f>
      </c>
      <c r="CH31" t="str" s="508" cm="1">
        <f t="array" ref="CH31">IF(CE31="","",IF(CG31&gt;=66.67%,"فوق المتوسط",IF(CG31&gt;=33.34%,"ضمن المتوسط","تحت المتوسط")))</f>
      </c>
      <c r="CI31" s="509"/>
      <c r="CJ31" s="505">
        <v>19</v>
      </c>
      <c r="CK31" t="str" s="506" cm="1">
        <f t="array" ref="CK31">_xlfn.IFERROR(INDEX($AF$13:$AF$114,MATCH(CJ31,$AJ$13:$AJ$114,0)),"")</f>
      </c>
      <c r="CL31" t="str" s="507" cm="1">
        <f t="array" ref="CL31">_xlfn.IFERROR(INDEX($AG$13:$AG$114,MATCH(CJ31,$AJ$13:$AJ$114,0)),"")</f>
      </c>
      <c r="CM31" t="str" s="507" cm="1">
        <f t="array" ref="CM31">_xlfn.IFERROR(INDEX($AH$13:$AH$114,MATCH(CJ31,$AJ$13:$AJ$114,0)),"")</f>
      </c>
      <c r="CN31" t="str" s="508" cm="1">
        <f t="array" ref="CN31">IF(CK31="","",IF(CM31&gt;=66.67%,"فوق المتوسط",IF(CM31&gt;=33.34%,"ضمن المتوسط","تحت المتوسط")))</f>
      </c>
      <c r="CO31" s="509"/>
      <c r="CP31" s="505">
        <v>19</v>
      </c>
      <c r="CQ31" t="str" s="506" cm="1">
        <f t="array" ref="CQ31">_xlfn.IFERROR(INDEX($AL$13:$AL$114,MATCH(CP31,$AP$13:$AP$114,0)),"")</f>
      </c>
      <c r="CR31" t="str" s="507" cm="1">
        <f t="array" ref="CR31">_xlfn.IFERROR(INDEX($AM$13:$AM$114,MATCH(CP31,$AP$13:$AP$114,0)),"")</f>
      </c>
      <c r="CS31" t="str" s="507" cm="1">
        <f t="array" ref="CS31">_xlfn.IFERROR(INDEX($AN$13:$AN$114,MATCH(CP31,$AP$13:$AP$114,0)),"")</f>
      </c>
      <c r="CT31" t="str" s="508" cm="1">
        <f t="array" ref="CT31">IF(CQ31="","",IF(CS31&gt;=66.67%,"فوق المتوسط",IF(CS31&gt;=33.34%,"ضمن المتوسط","تحت المتوسط")))</f>
      </c>
      <c r="CU31" s="510"/>
      <c r="CV31" s="505">
        <v>19</v>
      </c>
      <c r="CW31" t="str" s="506" cm="1">
        <f t="array" ref="CW31">_xlfn.IFERROR(INDEX($AR$13:$AR$114,MATCH(CV31,$AV$13:$AV$114,0)),"")</f>
      </c>
      <c r="CX31" t="str" s="507" cm="1">
        <f t="array" ref="CX31">_xlfn.IFERROR(INDEX($AS$13:$AS$114,MATCH(CV31,$AV$13:$AV$114,0)),"")</f>
      </c>
      <c r="CY31" t="str" s="507" cm="1">
        <f t="array" ref="CY31">_xlfn.IFERROR(INDEX($AT$13:$AT$114,MATCH(CV31,$AV$13:$AV$114,0)),"")</f>
      </c>
      <c r="CZ31" t="str" s="508" cm="1">
        <f t="array" ref="CZ31">IF(CW31="","",IF(CY31&gt;=66.67%,"فوق المتوسط",IF(CY31&gt;=33.34%,"ضمن المتوسط","تحت المتوسط")))</f>
      </c>
      <c r="DA31" s="516"/>
      <c r="DB31" s="515"/>
      <c r="DC31" s="505">
        <v>19</v>
      </c>
      <c r="DD31" t="str" s="506" cm="1">
        <f t="array" ref="DD31">_xlfn.IFERROR(INDEX($AX$13:$AX$114,MATCH(DC31,$BB$13:$BB$114,0)),"")</f>
      </c>
      <c r="DE31" t="str" s="507" cm="1">
        <f t="array" ref="DE31">_xlfn.IFERROR(INDEX($AY$13:$AY$114,MATCH(DC31,$BB$13:$BB$114,0)),"")</f>
      </c>
      <c r="DF31" t="str" s="507" cm="1">
        <f t="array" ref="DF31">_xlfn.IFERROR(INDEX($AZ$13:$AZ$114,MATCH(DC31,$BB$13:$BB$114,0)),"")</f>
      </c>
      <c r="DG31" t="str" s="508" cm="1">
        <f t="array" ref="DG31">IF(DD31="","",IF(DF31&gt;=66.67%,"فوق المتوسط",IF(DF31&gt;=33.34%,"ضمن المتوسط","تحت المتوسط")))</f>
      </c>
    </row>
    <row r="32" ht="21.6" customHeight="1">
      <c r="A32" s="500">
        <v>20</v>
      </c>
      <c r="B32" t="str" s="513" cm="1">
        <f t="array" ref="B32">IF('ادخال البيانات'!D40="","",'ادخال البيانات'!D40)</f>
      </c>
      <c r="C32" s="513"/>
      <c r="D32" s="513"/>
      <c r="E32" t="str" s="513" cm="1">
        <f t="array" ref="E32">IF(B32="","",IF(D32&gt;=90%,"ممتاز",IF(D32&gt;=80%,"جيدجدا",IF(D32&gt;=70%,"جيد",IF(D32&gt;=60%,"مقبول",IF(D32&gt;=50%,"ضعيف",IF(D32&lt;50%,"راسب")))))))</f>
      </c>
      <c r="F32" t="str" s="513" cm="1">
        <f t="array" ref="F32">_xlfn.IFERROR(RANK(D32,$D$13:$D$114)+COUNTIF($D$13:D32,D32)-1,"")</f>
      </c>
      <c r="G32" s="500">
        <v>20</v>
      </c>
      <c r="H32" t="str" s="513" cm="1">
        <f t="array" ref="H32">IF('ادخال البيانات'!G40="","",'ادخال البيانات'!G40)</f>
      </c>
      <c r="I32" s="513"/>
      <c r="J32" s="513"/>
      <c r="K32" t="str" s="513" cm="1">
        <f t="array" ref="K32">IF(H32="","",IF(J32&gt;=90%,"ممتاز",IF(J32&gt;=80%,"جيدجدا",IF(J32&gt;=70%,"جيد",IF(J32&gt;=60%,"مقبول",IF(J32&gt;=50%,"ضعيف",IF(J32&lt;50%,"راسب")))))))</f>
      </c>
      <c r="L32" t="str" s="513" cm="1">
        <f t="array" ref="L32">_xlfn.IFERROR(RANK(J32,$J$13:$J$114)+COUNTIF($J$13:J32,J32)-1,"")</f>
      </c>
      <c r="M32" s="500">
        <v>20</v>
      </c>
      <c r="N32" t="str" s="513" cm="1">
        <f t="array" ref="N32">IF('ادخال البيانات'!J40="","",'ادخال البيانات'!J40)</f>
      </c>
      <c r="O32" s="513"/>
      <c r="P32" s="513"/>
      <c r="Q32" t="str" s="513" cm="1">
        <f t="array" ref="Q32">IF(N32="","",IF(P32&gt;=90%,"ممتاز",IF(P32&gt;=80%,"جيدجدا",IF(P32&gt;=70%,"جيد",IF(P32&gt;=60%,"مقبول",IF(P32&gt;=50%,"ضعيف",IF(P32&lt;50%,"راسب")))))))</f>
      </c>
      <c r="R32" t="str" s="513" cm="1">
        <f t="array" ref="R32">_xlfn.IFERROR(RANK(P32,$P$13:$P$114)+COUNTIF($P$13:P32,P32)-1,"")</f>
      </c>
      <c r="S32" s="500">
        <v>20</v>
      </c>
      <c r="T32" t="str" s="513" cm="1">
        <f t="array" ref="T32">IF('ادخال البيانات'!M40="","",'ادخال البيانات'!M40)</f>
      </c>
      <c r="U32" s="513"/>
      <c r="V32" s="513"/>
      <c r="W32" t="str" s="513" cm="1">
        <f t="array" ref="W32">IF(T32="","",IF(V32&gt;=90%,"ممتاز",IF(V32&gt;=80%,"جيدجدا",IF(V32&gt;=70%,"جيد",IF(V32&gt;=60%,"مقبول",IF(V32&gt;=50%,"ضعيف",IF(V32&lt;50%,"راسب")))))))</f>
      </c>
      <c r="X32" t="str" s="513" cm="1">
        <f t="array" ref="X32">_xlfn.IFERROR(RANK(V32,$V$13:$V$114)+COUNTIF($V$13:V32,V32)-1,"")</f>
      </c>
      <c r="Y32" s="500">
        <v>20</v>
      </c>
      <c r="Z32" t="str" s="513" cm="1">
        <f t="array" ref="Z32">IF('ادخال البيانات'!P40="","",'ادخال البيانات'!P40)</f>
      </c>
      <c r="AA32" s="513"/>
      <c r="AB32" s="513"/>
      <c r="AC32" t="str" s="513" cm="1">
        <f t="array" ref="AC32">IF(Z32="","",IF(AB32&gt;=90%,"ممتاز",IF(AB32&gt;=80%,"جيدجدا",IF(AB32&gt;=70%,"جيد",IF(AB32&gt;=60%,"مقبول",IF(AB32&gt;=50%,"ضعيف",IF(AB32&lt;50%,"راسب")))))))</f>
      </c>
      <c r="AD32" t="str" s="513" cm="1">
        <f t="array" ref="AD32">_xlfn.IFERROR(RANK(AB32,$AB$13:$AB$114)+COUNTIF($AB$13:AB32,AB32)-1,"")</f>
      </c>
      <c r="AE32" s="500">
        <v>20</v>
      </c>
      <c r="AF32" t="str" s="513" cm="1">
        <f t="array" ref="AF32">IF('ادخال البيانات'!S40="","",'ادخال البيانات'!S40)</f>
      </c>
      <c r="AG32" s="513"/>
      <c r="AH32" s="513"/>
      <c r="AI32" t="str" s="513" cm="1">
        <f t="array" ref="AI32">IF(AF32="","",IF(AH32&gt;=90%,"ممتاز",IF(AH32&gt;=80%,"جيدجدا",IF(AH32&gt;=70%,"جيد",IF(AH32&gt;=60%,"مقبول",IF(AH32&gt;=50%,"ضعيف",IF(AH32&lt;50%,"راسب")))))))</f>
      </c>
      <c r="AJ32" t="str" s="513" cm="1">
        <f t="array" ref="AJ32">_xlfn.IFERROR(RANK(AH32,$AH$13:$AH$114)+COUNTIF($AH$13:AH32,AH32)-1,"")</f>
      </c>
      <c r="AK32" s="500">
        <v>20</v>
      </c>
      <c r="AL32" t="str" s="513" cm="1">
        <f t="array" ref="AL32">IF('ادخال البيانات'!V40="","",'ادخال البيانات'!V40)</f>
      </c>
      <c r="AM32" s="513"/>
      <c r="AN32" s="513"/>
      <c r="AO32" t="str" s="513" cm="1">
        <f t="array" ref="AO32">IF(AL32="","",IF(AN32&gt;=90%,"ممتاز",IF(AN32&gt;=80%,"جيدجدا",IF(AN32&gt;=70%,"جيد",IF(AN32&gt;=60%,"مقبول",IF(AN32&gt;=50%,"ضعيف",IF(AN32&lt;50%,"راسب")))))))</f>
      </c>
      <c r="AP32" t="str" s="513" cm="1">
        <f t="array" ref="AP32">_xlfn.IFERROR(RANK(AN32,$AN$13:$AN$114)+COUNTIF($AN$13:AN32,AN32)-1,"")</f>
      </c>
      <c r="AQ32" s="500">
        <v>20</v>
      </c>
      <c r="AR32" t="str" s="513" cm="1">
        <f t="array" ref="AR32">IF('ادخال البيانات'!Y40="","",'ادخال البيانات'!Y40)</f>
      </c>
      <c r="AS32" s="513"/>
      <c r="AT32" s="514"/>
      <c r="AU32" t="str" s="513" cm="1">
        <f t="array" ref="AU32">IF(AR32="","",IF(AT32&gt;=90%,"ممتاز",IF(AT32&gt;=80%,"جيدجدا",IF(AT32&gt;=70%,"جيد",IF(AT32&gt;=60%,"مقبول",IF(AT32&gt;=50%,"ضعيف",IF(AT32&lt;50%,"راسب")))))))</f>
      </c>
      <c r="AV32" t="str" s="513" cm="1">
        <f t="array" ref="AV32">_xlfn.IFERROR(RANK(AT32,$AT$13:$AT$114)+COUNTIF($AT$13:AT32,AT32)-1,"")</f>
      </c>
      <c r="AW32" s="500">
        <v>20</v>
      </c>
      <c r="AX32" t="str" s="513" cm="1">
        <f t="array" ref="AX32">IF('ادخال البيانات'!AB40="","",'ادخال البيانات'!AB40)</f>
      </c>
      <c r="AY32" s="513"/>
      <c r="AZ32" s="514"/>
      <c r="BA32" t="str" s="513" cm="1">
        <f t="array" ref="BA32">IF(AX32="","",IF(AZ32&gt;=90%,"ممتاز",IF(AZ32&gt;=80%,"جيدجدا",IF(AZ32&gt;=70%,"جيد",IF(AZ32&gt;=60%,"مقبول",IF(AZ32&gt;=50%,"ضعيف",IF(AZ32&lt;50%,"راسب")))))))</f>
      </c>
      <c r="BB32" t="str" s="513" cm="1">
        <f t="array" ref="BB32">_xlfn.IFERROR(RANK(AZ32,$AZ$13:$AZ$114)+COUNTIF($AZ$13:AZ32,AZ32)-1,"")</f>
      </c>
      <c r="BC32" s="100"/>
      <c r="BD32" s="100"/>
      <c r="BE32" s="515"/>
      <c r="BF32" s="505">
        <v>20</v>
      </c>
      <c r="BG32" t="str" s="506" cm="1">
        <f t="array" ref="BG32">_xlfn.IFERROR(INDEX($B$13:$B$114,MATCH(BF32,$F$13:$F$114,0)),"")</f>
      </c>
      <c r="BH32" t="str" s="507" cm="1">
        <f t="array" ref="BH32">_xlfn.IFERROR(INDEX($C$13:$C$114,MATCH(BF32,$F$13:$F$114,0)),"")</f>
      </c>
      <c r="BI32" t="str" s="507" cm="1">
        <f t="array" ref="BI32">_xlfn.IFERROR(INDEX($D$13:$D$114,MATCH(BF32,$F$13:$F$114,0)),"")</f>
      </c>
      <c r="BJ32" t="str" s="508" cm="1">
        <f t="array" ref="BJ32">IF(BG32="","",IF(BI32&gt;=66.67%,"فوق المتوسط",IF(BI32&gt;=33.34%,"ضمن المتوسط","تحت المتوسط")))</f>
      </c>
      <c r="BK32" s="509"/>
      <c r="BL32" s="505">
        <v>20</v>
      </c>
      <c r="BM32" t="str" s="506" cm="1">
        <f t="array" ref="BM32">_xlfn.IFERROR(INDEX($H$13:$H$114,MATCH(BL32,$L$13:$L$114,0)),"")</f>
      </c>
      <c r="BN32" t="str" s="507" cm="1">
        <f t="array" ref="BN32">_xlfn.IFERROR(INDEX($I$13:$I$114,MATCH(BL32,$L$13:$L$114,0)),"")</f>
      </c>
      <c r="BO32" t="str" s="507" cm="1">
        <f t="array" ref="BO32">_xlfn.IFERROR(INDEX($J$13:$J$114,MATCH(BL32,$L$13:$L$114,0)),"")</f>
      </c>
      <c r="BP32" t="str" s="508" cm="1">
        <f t="array" ref="BP32">IF(BM32="","",IF(BO32&gt;=66.67%,"فوق المتوسط",IF(BO32&gt;=33.34%,"ضمن المتوسط","تحت المتوسط")))</f>
      </c>
      <c r="BQ32" s="509"/>
      <c r="BR32" s="467">
        <v>20</v>
      </c>
      <c r="BS32" t="str" s="506" cm="1">
        <f t="array" ref="BS32">_xlfn.IFERROR(INDEX($N$13:$N$114,MATCH(BR32,$R$13:$R$114,0)),"")</f>
      </c>
      <c r="BT32" t="str" s="507" cm="1">
        <f t="array" ref="BT32">_xlfn.IFERROR(INDEX($O$13:$O$114,MATCH(BR32,$R$13:$R$114,0)),"")</f>
      </c>
      <c r="BU32" t="str" s="507" cm="1">
        <f t="array" ref="BU32">_xlfn.IFERROR(INDEX($P$13:$P$114,MATCH(BR32,$R$13:$R$114,0)),"")</f>
      </c>
      <c r="BV32" t="str" s="508" cm="1">
        <f t="array" ref="BV32">IF(BS32="","",IF(BU32&gt;=66.67%,"فوق المتوسط",IF(BU32&gt;=33.34%,"ضمن المتوسط","تحت المتوسط")))</f>
      </c>
      <c r="BW32" s="509"/>
      <c r="BX32" s="505">
        <v>20</v>
      </c>
      <c r="BY32" t="str" s="506" cm="1">
        <f t="array" ref="BY32">_xlfn.IFERROR(INDEX($T$13:$T$114,MATCH(BX32,$X$13:$X$114,0)),"")</f>
      </c>
      <c r="BZ32" t="str" s="507" cm="1">
        <f t="array" ref="BZ32">_xlfn.IFERROR(INDEX($U$13:$U$114,MATCH(BX32,$X$13:$X$114,0)),"")</f>
      </c>
      <c r="CA32" t="str" s="507" cm="1">
        <f t="array" ref="CA32">_xlfn.IFERROR(INDEX($V$13:$V$114,MATCH(BX32,$X$13:$X$114,0)),"")</f>
      </c>
      <c r="CB32" t="str" s="508" cm="1">
        <f t="array" ref="CB32">IF(BY32="","",IF(CA32&gt;=66.67%,"فوق المتوسط",IF(CA32&gt;=33.34%,"ضمن المتوسط","تحت المتوسط")))</f>
      </c>
      <c r="CC32" s="509"/>
      <c r="CD32" s="505">
        <v>20</v>
      </c>
      <c r="CE32" t="str" s="506" cm="1">
        <f t="array" ref="CE32">_xlfn.IFERROR(INDEX($Z$13:$Z$114,MATCH(CD32,$AD$13:$AD$114,0)),"")</f>
      </c>
      <c r="CF32" t="str" s="507" cm="1">
        <f t="array" ref="CF32">_xlfn.IFERROR(INDEX($AA$13:$AA$114,MATCH(CD32,$AD$13:$AD$114,0)),"")</f>
      </c>
      <c r="CG32" t="str" s="507" cm="1">
        <f t="array" ref="CG32">_xlfn.IFERROR(INDEX($AB$13:$AB$114,MATCH(CD32,$AD$13:$AD$114,0)),"")</f>
      </c>
      <c r="CH32" t="str" s="508" cm="1">
        <f t="array" ref="CH32">IF(CE32="","",IF(CG32&gt;=66.67%,"فوق المتوسط",IF(CG32&gt;=33.34%,"ضمن المتوسط","تحت المتوسط")))</f>
      </c>
      <c r="CI32" s="509"/>
      <c r="CJ32" s="505">
        <v>20</v>
      </c>
      <c r="CK32" t="str" s="506" cm="1">
        <f t="array" ref="CK32">_xlfn.IFERROR(INDEX($AF$13:$AF$114,MATCH(CJ32,$AJ$13:$AJ$114,0)),"")</f>
      </c>
      <c r="CL32" t="str" s="507" cm="1">
        <f t="array" ref="CL32">_xlfn.IFERROR(INDEX($AG$13:$AG$114,MATCH(CJ32,$AJ$13:$AJ$114,0)),"")</f>
      </c>
      <c r="CM32" t="str" s="507" cm="1">
        <f t="array" ref="CM32">_xlfn.IFERROR(INDEX($AH$13:$AH$114,MATCH(CJ32,$AJ$13:$AJ$114,0)),"")</f>
      </c>
      <c r="CN32" t="str" s="508" cm="1">
        <f t="array" ref="CN32">IF(CK32="","",IF(CM32&gt;=66.67%,"فوق المتوسط",IF(CM32&gt;=33.34%,"ضمن المتوسط","تحت المتوسط")))</f>
      </c>
      <c r="CO32" s="509"/>
      <c r="CP32" s="505">
        <v>20</v>
      </c>
      <c r="CQ32" t="str" s="506" cm="1">
        <f t="array" ref="CQ32">_xlfn.IFERROR(INDEX($AL$13:$AL$114,MATCH(CP32,$AP$13:$AP$114,0)),"")</f>
      </c>
      <c r="CR32" t="str" s="507" cm="1">
        <f t="array" ref="CR32">_xlfn.IFERROR(INDEX($AM$13:$AM$114,MATCH(CP32,$AP$13:$AP$114,0)),"")</f>
      </c>
      <c r="CS32" t="str" s="507" cm="1">
        <f t="array" ref="CS32">_xlfn.IFERROR(INDEX($AN$13:$AN$114,MATCH(CP32,$AP$13:$AP$114,0)),"")</f>
      </c>
      <c r="CT32" t="str" s="508" cm="1">
        <f t="array" ref="CT32">IF(CQ32="","",IF(CS32&gt;=66.67%,"فوق المتوسط",IF(CS32&gt;=33.34%,"ضمن المتوسط","تحت المتوسط")))</f>
      </c>
      <c r="CU32" s="510"/>
      <c r="CV32" s="505">
        <v>20</v>
      </c>
      <c r="CW32" t="str" s="506" cm="1">
        <f t="array" ref="CW32">_xlfn.IFERROR(INDEX($AR$13:$AR$114,MATCH(CV32,$AV$13:$AV$114,0)),"")</f>
      </c>
      <c r="CX32" t="str" s="507" cm="1">
        <f t="array" ref="CX32">_xlfn.IFERROR(INDEX($AS$13:$AS$114,MATCH(CV32,$AV$13:$AV$114,0)),"")</f>
      </c>
      <c r="CY32" t="str" s="507" cm="1">
        <f t="array" ref="CY32">_xlfn.IFERROR(INDEX($AT$13:$AT$114,MATCH(CV32,$AV$13:$AV$114,0)),"")</f>
      </c>
      <c r="CZ32" t="str" s="508" cm="1">
        <f t="array" ref="CZ32">IF(CW32="","",IF(CY32&gt;=66.67%,"فوق المتوسط",IF(CY32&gt;=33.34%,"ضمن المتوسط","تحت المتوسط")))</f>
      </c>
      <c r="DA32" s="516"/>
      <c r="DB32" s="515"/>
      <c r="DC32" s="505">
        <v>20</v>
      </c>
      <c r="DD32" t="str" s="506" cm="1">
        <f t="array" ref="DD32">_xlfn.IFERROR(INDEX($AX$13:$AX$114,MATCH(DC32,$BB$13:$BB$114,0)),"")</f>
      </c>
      <c r="DE32" t="str" s="507" cm="1">
        <f t="array" ref="DE32">_xlfn.IFERROR(INDEX($AY$13:$AY$114,MATCH(DC32,$BB$13:$BB$114,0)),"")</f>
      </c>
      <c r="DF32" t="str" s="507" cm="1">
        <f t="array" ref="DF32">_xlfn.IFERROR(INDEX($AZ$13:$AZ$114,MATCH(DC32,$BB$13:$BB$114,0)),"")</f>
      </c>
      <c r="DG32" t="str" s="508" cm="1">
        <f t="array" ref="DG32">IF(DD32="","",IF(DF32&gt;=66.67%,"فوق المتوسط",IF(DF32&gt;=33.34%,"ضمن المتوسط","تحت المتوسط")))</f>
      </c>
    </row>
    <row r="33" ht="21.6" customHeight="1">
      <c r="A33" s="500">
        <v>21</v>
      </c>
      <c r="B33" t="str" s="513" cm="1">
        <f t="array" ref="B33">IF('ادخال البيانات'!D41="","",'ادخال البيانات'!D41)</f>
      </c>
      <c r="C33" s="513"/>
      <c r="D33" s="513"/>
      <c r="E33" t="str" s="513" cm="1">
        <f t="array" ref="E33">IF(B33="","",IF(D33&gt;=90%,"ممتاز",IF(D33&gt;=80%,"جيدجدا",IF(D33&gt;=70%,"جيد",IF(D33&gt;=60%,"مقبول",IF(D33&gt;=50%,"ضعيف",IF(D33&lt;50%,"راسب")))))))</f>
      </c>
      <c r="F33" t="str" s="513" cm="1">
        <f t="array" ref="F33">_xlfn.IFERROR(RANK(D33,$D$13:$D$114)+COUNTIF($D$13:D33,D33)-1,"")</f>
      </c>
      <c r="G33" s="500">
        <v>21</v>
      </c>
      <c r="H33" t="str" s="513" cm="1">
        <f t="array" ref="H33">IF('ادخال البيانات'!G41="","",'ادخال البيانات'!G41)</f>
      </c>
      <c r="I33" s="513"/>
      <c r="J33" s="513"/>
      <c r="K33" t="str" s="513" cm="1">
        <f t="array" ref="K33">IF(H33="","",IF(J33&gt;=90%,"ممتاز",IF(J33&gt;=80%,"جيدجدا",IF(J33&gt;=70%,"جيد",IF(J33&gt;=60%,"مقبول",IF(J33&gt;=50%,"ضعيف",IF(J33&lt;50%,"راسب")))))))</f>
      </c>
      <c r="L33" t="str" s="513" cm="1">
        <f t="array" ref="L33">_xlfn.IFERROR(RANK(J33,$J$13:$J$114)+COUNTIF($J$13:J33,J33)-1,"")</f>
      </c>
      <c r="M33" s="500">
        <v>21</v>
      </c>
      <c r="N33" t="str" s="513" cm="1">
        <f t="array" ref="N33">IF('ادخال البيانات'!J41="","",'ادخال البيانات'!J41)</f>
      </c>
      <c r="O33" s="513"/>
      <c r="P33" s="513"/>
      <c r="Q33" t="str" s="513" cm="1">
        <f t="array" ref="Q33">IF(N33="","",IF(P33&gt;=90%,"ممتاز",IF(P33&gt;=80%,"جيدجدا",IF(P33&gt;=70%,"جيد",IF(P33&gt;=60%,"مقبول",IF(P33&gt;=50%,"ضعيف",IF(P33&lt;50%,"راسب")))))))</f>
      </c>
      <c r="R33" t="str" s="513" cm="1">
        <f t="array" ref="R33">_xlfn.IFERROR(RANK(P33,$P$13:$P$114)+COUNTIF($P$13:P33,P33)-1,"")</f>
      </c>
      <c r="S33" s="500">
        <v>21</v>
      </c>
      <c r="T33" t="str" s="513" cm="1">
        <f t="array" ref="T33">IF('ادخال البيانات'!M41="","",'ادخال البيانات'!M41)</f>
      </c>
      <c r="U33" s="513"/>
      <c r="V33" s="513"/>
      <c r="W33" t="str" s="513" cm="1">
        <f t="array" ref="W33">IF(T33="","",IF(V33&gt;=90%,"ممتاز",IF(V33&gt;=80%,"جيدجدا",IF(V33&gt;=70%,"جيد",IF(V33&gt;=60%,"مقبول",IF(V33&gt;=50%,"ضعيف",IF(V33&lt;50%,"راسب")))))))</f>
      </c>
      <c r="X33" t="str" s="513" cm="1">
        <f t="array" ref="X33">_xlfn.IFERROR(RANK(V33,$V$13:$V$114)+COUNTIF($V$13:V33,V33)-1,"")</f>
      </c>
      <c r="Y33" s="500">
        <v>21</v>
      </c>
      <c r="Z33" t="str" s="513" cm="1">
        <f t="array" ref="Z33">IF('ادخال البيانات'!P41="","",'ادخال البيانات'!P41)</f>
      </c>
      <c r="AA33" s="513"/>
      <c r="AB33" s="513"/>
      <c r="AC33" t="str" s="513" cm="1">
        <f t="array" ref="AC33">IF(Z33="","",IF(AB33&gt;=90%,"ممتاز",IF(AB33&gt;=80%,"جيدجدا",IF(AB33&gt;=70%,"جيد",IF(AB33&gt;=60%,"مقبول",IF(AB33&gt;=50%,"ضعيف",IF(AB33&lt;50%,"راسب")))))))</f>
      </c>
      <c r="AD33" t="str" s="513" cm="1">
        <f t="array" ref="AD33">_xlfn.IFERROR(RANK(AB33,$AB$13:$AB$114)+COUNTIF($AB$13:AB33,AB33)-1,"")</f>
      </c>
      <c r="AE33" s="500">
        <v>21</v>
      </c>
      <c r="AF33" t="str" s="513" cm="1">
        <f t="array" ref="AF33">IF('ادخال البيانات'!S41="","",'ادخال البيانات'!S41)</f>
      </c>
      <c r="AG33" s="513"/>
      <c r="AH33" s="513"/>
      <c r="AI33" t="str" s="513" cm="1">
        <f t="array" ref="AI33">IF(AF33="","",IF(AH33&gt;=90%,"ممتاز",IF(AH33&gt;=80%,"جيدجدا",IF(AH33&gt;=70%,"جيد",IF(AH33&gt;=60%,"مقبول",IF(AH33&gt;=50%,"ضعيف",IF(AH33&lt;50%,"راسب")))))))</f>
      </c>
      <c r="AJ33" t="str" s="513" cm="1">
        <f t="array" ref="AJ33">_xlfn.IFERROR(RANK(AH33,$AH$13:$AH$114)+COUNTIF($AH$13:AH33,AH33)-1,"")</f>
      </c>
      <c r="AK33" s="500">
        <v>21</v>
      </c>
      <c r="AL33" t="str" s="513" cm="1">
        <f t="array" ref="AL33">IF('ادخال البيانات'!V41="","",'ادخال البيانات'!V41)</f>
      </c>
      <c r="AM33" s="513"/>
      <c r="AN33" s="513"/>
      <c r="AO33" t="str" s="513" cm="1">
        <f t="array" ref="AO33">IF(AL33="","",IF(AN33&gt;=90%,"ممتاز",IF(AN33&gt;=80%,"جيدجدا",IF(AN33&gt;=70%,"جيد",IF(AN33&gt;=60%,"مقبول",IF(AN33&gt;=50%,"ضعيف",IF(AN33&lt;50%,"راسب")))))))</f>
      </c>
      <c r="AP33" t="str" s="513" cm="1">
        <f t="array" ref="AP33">_xlfn.IFERROR(RANK(AN33,$AN$13:$AN$114)+COUNTIF($AN$13:AN33,AN33)-1,"")</f>
      </c>
      <c r="AQ33" s="500">
        <v>21</v>
      </c>
      <c r="AR33" t="str" s="513" cm="1">
        <f t="array" ref="AR33">IF('ادخال البيانات'!Y41="","",'ادخال البيانات'!Y41)</f>
      </c>
      <c r="AS33" s="513"/>
      <c r="AT33" s="514"/>
      <c r="AU33" t="str" s="513" cm="1">
        <f t="array" ref="AU33">IF(AR33="","",IF(AT33&gt;=90%,"ممتاز",IF(AT33&gt;=80%,"جيدجدا",IF(AT33&gt;=70%,"جيد",IF(AT33&gt;=60%,"مقبول",IF(AT33&gt;=50%,"ضعيف",IF(AT33&lt;50%,"راسب")))))))</f>
      </c>
      <c r="AV33" t="str" s="513" cm="1">
        <f t="array" ref="AV33">_xlfn.IFERROR(RANK(AT33,$AT$13:$AT$114)+COUNTIF($AT$13:AT33,AT33)-1,"")</f>
      </c>
      <c r="AW33" s="500">
        <v>21</v>
      </c>
      <c r="AX33" t="str" s="513" cm="1">
        <f t="array" ref="AX33">IF('ادخال البيانات'!AB41="","",'ادخال البيانات'!AB41)</f>
      </c>
      <c r="AY33" s="513"/>
      <c r="AZ33" s="514"/>
      <c r="BA33" t="str" s="513" cm="1">
        <f t="array" ref="BA33">IF(AX33="","",IF(AZ33&gt;=90%,"ممتاز",IF(AZ33&gt;=80%,"جيدجدا",IF(AZ33&gt;=70%,"جيد",IF(AZ33&gt;=60%,"مقبول",IF(AZ33&gt;=50%,"ضعيف",IF(AZ33&lt;50%,"راسب")))))))</f>
      </c>
      <c r="BB33" t="str" s="513" cm="1">
        <f t="array" ref="BB33">_xlfn.IFERROR(RANK(AZ33,$AZ$13:$AZ$114)+COUNTIF($AZ$13:AZ33,AZ33)-1,"")</f>
      </c>
      <c r="BC33" s="100"/>
      <c r="BD33" s="100"/>
      <c r="BE33" s="515"/>
      <c r="BF33" s="505">
        <v>21</v>
      </c>
      <c r="BG33" t="str" s="506" cm="1">
        <f t="array" ref="BG33">_xlfn.IFERROR(INDEX($B$13:$B$114,MATCH(BF33,$F$13:$F$114,0)),"")</f>
      </c>
      <c r="BH33" t="str" s="507" cm="1">
        <f t="array" ref="BH33">_xlfn.IFERROR(INDEX($C$13:$C$114,MATCH(BF33,$F$13:$F$114,0)),"")</f>
      </c>
      <c r="BI33" t="str" s="507" cm="1">
        <f t="array" ref="BI33">_xlfn.IFERROR(INDEX($D$13:$D$114,MATCH(BF33,$F$13:$F$114,0)),"")</f>
      </c>
      <c r="BJ33" t="str" s="508" cm="1">
        <f t="array" ref="BJ33">IF(BG33="","",IF(BI33&gt;=66.67%,"فوق المتوسط",IF(BI33&gt;=33.34%,"ضمن المتوسط","تحت المتوسط")))</f>
      </c>
      <c r="BK33" s="509"/>
      <c r="BL33" s="505">
        <v>21</v>
      </c>
      <c r="BM33" t="str" s="506" cm="1">
        <f t="array" ref="BM33">_xlfn.IFERROR(INDEX($H$13:$H$114,MATCH(BL33,$L$13:$L$114,0)),"")</f>
      </c>
      <c r="BN33" t="str" s="507" cm="1">
        <f t="array" ref="BN33">_xlfn.IFERROR(INDEX($I$13:$I$114,MATCH(BL33,$L$13:$L$114,0)),"")</f>
      </c>
      <c r="BO33" t="str" s="507" cm="1">
        <f t="array" ref="BO33">_xlfn.IFERROR(INDEX($J$13:$J$114,MATCH(BL33,$L$13:$L$114,0)),"")</f>
      </c>
      <c r="BP33" t="str" s="508" cm="1">
        <f t="array" ref="BP33">IF(BM33="","",IF(BO33&gt;=66.67%,"فوق المتوسط",IF(BO33&gt;=33.34%,"ضمن المتوسط","تحت المتوسط")))</f>
      </c>
      <c r="BQ33" s="509"/>
      <c r="BR33" s="467">
        <v>21</v>
      </c>
      <c r="BS33" t="str" s="506" cm="1">
        <f t="array" ref="BS33">_xlfn.IFERROR(INDEX($N$13:$N$114,MATCH(BR33,$R$13:$R$114,0)),"")</f>
      </c>
      <c r="BT33" t="str" s="507" cm="1">
        <f t="array" ref="BT33">_xlfn.IFERROR(INDEX($O$13:$O$114,MATCH(BR33,$R$13:$R$114,0)),"")</f>
      </c>
      <c r="BU33" t="str" s="507" cm="1">
        <f t="array" ref="BU33">_xlfn.IFERROR(INDEX($P$13:$P$114,MATCH(BR33,$R$13:$R$114,0)),"")</f>
      </c>
      <c r="BV33" t="str" s="508" cm="1">
        <f t="array" ref="BV33">IF(BS33="","",IF(BU33&gt;=66.67%,"فوق المتوسط",IF(BU33&gt;=33.34%,"ضمن المتوسط","تحت المتوسط")))</f>
      </c>
      <c r="BW33" s="509"/>
      <c r="BX33" s="505">
        <v>21</v>
      </c>
      <c r="BY33" t="str" s="506" cm="1">
        <f t="array" ref="BY33">_xlfn.IFERROR(INDEX($T$13:$T$114,MATCH(BX33,$X$13:$X$114,0)),"")</f>
      </c>
      <c r="BZ33" t="str" s="507" cm="1">
        <f t="array" ref="BZ33">_xlfn.IFERROR(INDEX($U$13:$U$114,MATCH(BX33,$X$13:$X$114,0)),"")</f>
      </c>
      <c r="CA33" t="str" s="507" cm="1">
        <f t="array" ref="CA33">_xlfn.IFERROR(INDEX($V$13:$V$114,MATCH(BX33,$X$13:$X$114,0)),"")</f>
      </c>
      <c r="CB33" t="str" s="508" cm="1">
        <f t="array" ref="CB33">IF(BY33="","",IF(CA33&gt;=66.67%,"فوق المتوسط",IF(CA33&gt;=33.34%,"ضمن المتوسط","تحت المتوسط")))</f>
      </c>
      <c r="CC33" s="509"/>
      <c r="CD33" s="505">
        <v>21</v>
      </c>
      <c r="CE33" t="str" s="506" cm="1">
        <f t="array" ref="CE33">_xlfn.IFERROR(INDEX($Z$13:$Z$114,MATCH(CD33,$AD$13:$AD$114,0)),"")</f>
      </c>
      <c r="CF33" t="str" s="507" cm="1">
        <f t="array" ref="CF33">_xlfn.IFERROR(INDEX($AA$13:$AA$114,MATCH(CD33,$AD$13:$AD$114,0)),"")</f>
      </c>
      <c r="CG33" t="str" s="507" cm="1">
        <f t="array" ref="CG33">_xlfn.IFERROR(INDEX($AB$13:$AB$114,MATCH(CD33,$AD$13:$AD$114,0)),"")</f>
      </c>
      <c r="CH33" t="str" s="508" cm="1">
        <f t="array" ref="CH33">IF(CE33="","",IF(CG33&gt;=66.67%,"فوق المتوسط",IF(CG33&gt;=33.34%,"ضمن المتوسط","تحت المتوسط")))</f>
      </c>
      <c r="CI33" s="509"/>
      <c r="CJ33" s="505">
        <v>21</v>
      </c>
      <c r="CK33" t="str" s="506" cm="1">
        <f t="array" ref="CK33">_xlfn.IFERROR(INDEX($AF$13:$AF$114,MATCH(CJ33,$AJ$13:$AJ$114,0)),"")</f>
      </c>
      <c r="CL33" t="str" s="507" cm="1">
        <f t="array" ref="CL33">_xlfn.IFERROR(INDEX($AG$13:$AG$114,MATCH(CJ33,$AJ$13:$AJ$114,0)),"")</f>
      </c>
      <c r="CM33" t="str" s="507" cm="1">
        <f t="array" ref="CM33">_xlfn.IFERROR(INDEX($AH$13:$AH$114,MATCH(CJ33,$AJ$13:$AJ$114,0)),"")</f>
      </c>
      <c r="CN33" t="str" s="508" cm="1">
        <f t="array" ref="CN33">IF(CK33="","",IF(CM33&gt;=66.67%,"فوق المتوسط",IF(CM33&gt;=33.34%,"ضمن المتوسط","تحت المتوسط")))</f>
      </c>
      <c r="CO33" s="509"/>
      <c r="CP33" s="505">
        <v>21</v>
      </c>
      <c r="CQ33" t="str" s="506" cm="1">
        <f t="array" ref="CQ33">_xlfn.IFERROR(INDEX($AL$13:$AL$114,MATCH(CP33,$AP$13:$AP$114,0)),"")</f>
      </c>
      <c r="CR33" t="str" s="507" cm="1">
        <f t="array" ref="CR33">_xlfn.IFERROR(INDEX($AM$13:$AM$114,MATCH(CP33,$AP$13:$AP$114,0)),"")</f>
      </c>
      <c r="CS33" t="str" s="507" cm="1">
        <f t="array" ref="CS33">_xlfn.IFERROR(INDEX($AN$13:$AN$114,MATCH(CP33,$AP$13:$AP$114,0)),"")</f>
      </c>
      <c r="CT33" t="str" s="508" cm="1">
        <f t="array" ref="CT33">IF(CQ33="","",IF(CS33&gt;=66.67%,"فوق المتوسط",IF(CS33&gt;=33.34%,"ضمن المتوسط","تحت المتوسط")))</f>
      </c>
      <c r="CU33" s="510"/>
      <c r="CV33" s="505">
        <v>21</v>
      </c>
      <c r="CW33" t="str" s="506" cm="1">
        <f t="array" ref="CW33">_xlfn.IFERROR(INDEX($AR$13:$AR$114,MATCH(CV33,$AV$13:$AV$114,0)),"")</f>
      </c>
      <c r="CX33" t="str" s="507" cm="1">
        <f t="array" ref="CX33">_xlfn.IFERROR(INDEX($AS$13:$AS$114,MATCH(CV33,$AV$13:$AV$114,0)),"")</f>
      </c>
      <c r="CY33" t="str" s="507" cm="1">
        <f t="array" ref="CY33">_xlfn.IFERROR(INDEX($AT$13:$AT$114,MATCH(CV33,$AV$13:$AV$114,0)),"")</f>
      </c>
      <c r="CZ33" t="str" s="508" cm="1">
        <f t="array" ref="CZ33">IF(CW33="","",IF(CY33&gt;=66.67%,"فوق المتوسط",IF(CY33&gt;=33.34%,"ضمن المتوسط","تحت المتوسط")))</f>
      </c>
      <c r="DA33" s="516"/>
      <c r="DB33" s="515"/>
      <c r="DC33" s="505">
        <v>21</v>
      </c>
      <c r="DD33" t="str" s="506" cm="1">
        <f t="array" ref="DD33">_xlfn.IFERROR(INDEX($AX$13:$AX$114,MATCH(DC33,$BB$13:$BB$114,0)),"")</f>
      </c>
      <c r="DE33" t="str" s="507" cm="1">
        <f t="array" ref="DE33">_xlfn.IFERROR(INDEX($AY$13:$AY$114,MATCH(DC33,$BB$13:$BB$114,0)),"")</f>
      </c>
      <c r="DF33" t="str" s="507" cm="1">
        <f t="array" ref="DF33">_xlfn.IFERROR(INDEX($AZ$13:$AZ$114,MATCH(DC33,$BB$13:$BB$114,0)),"")</f>
      </c>
      <c r="DG33" t="str" s="508" cm="1">
        <f t="array" ref="DG33">IF(DD33="","",IF(DF33&gt;=66.67%,"فوق المتوسط",IF(DF33&gt;=33.34%,"ضمن المتوسط","تحت المتوسط")))</f>
      </c>
    </row>
    <row r="34" ht="21.6" customHeight="1">
      <c r="A34" s="500">
        <v>22</v>
      </c>
      <c r="B34" t="str" s="513" cm="1">
        <f t="array" ref="B34">IF('ادخال البيانات'!D42="","",'ادخال البيانات'!D42)</f>
      </c>
      <c r="C34" s="513"/>
      <c r="D34" s="513"/>
      <c r="E34" t="str" s="513" cm="1">
        <f t="array" ref="E34">IF(B34="","",IF(D34&gt;=90%,"ممتاز",IF(D34&gt;=80%,"جيدجدا",IF(D34&gt;=70%,"جيد",IF(D34&gt;=60%,"مقبول",IF(D34&gt;=50%,"ضعيف",IF(D34&lt;50%,"راسب")))))))</f>
      </c>
      <c r="F34" t="str" s="513" cm="1">
        <f t="array" ref="F34">_xlfn.IFERROR(RANK(D34,$D$13:$D$114)+COUNTIF($D$13:D34,D34)-1,"")</f>
      </c>
      <c r="G34" s="500">
        <v>22</v>
      </c>
      <c r="H34" t="str" s="513" cm="1">
        <f t="array" ref="H34">IF('ادخال البيانات'!G42="","",'ادخال البيانات'!G42)</f>
      </c>
      <c r="I34" s="513"/>
      <c r="J34" s="513"/>
      <c r="K34" t="str" s="513" cm="1">
        <f t="array" ref="K34">IF(H34="","",IF(J34&gt;=90%,"ممتاز",IF(J34&gt;=80%,"جيدجدا",IF(J34&gt;=70%,"جيد",IF(J34&gt;=60%,"مقبول",IF(J34&gt;=50%,"ضعيف",IF(J34&lt;50%,"راسب")))))))</f>
      </c>
      <c r="L34" t="str" s="513" cm="1">
        <f t="array" ref="L34">_xlfn.IFERROR(RANK(J34,$J$13:$J$114)+COUNTIF($J$13:J34,J34)-1,"")</f>
      </c>
      <c r="M34" s="500">
        <v>22</v>
      </c>
      <c r="N34" t="str" s="513" cm="1">
        <f t="array" ref="N34">IF('ادخال البيانات'!J42="","",'ادخال البيانات'!J42)</f>
      </c>
      <c r="O34" s="513"/>
      <c r="P34" s="513"/>
      <c r="Q34" t="str" s="513" cm="1">
        <f t="array" ref="Q34">IF(N34="","",IF(P34&gt;=90%,"ممتاز",IF(P34&gt;=80%,"جيدجدا",IF(P34&gt;=70%,"جيد",IF(P34&gt;=60%,"مقبول",IF(P34&gt;=50%,"ضعيف",IF(P34&lt;50%,"راسب")))))))</f>
      </c>
      <c r="R34" t="str" s="513" cm="1">
        <f t="array" ref="R34">_xlfn.IFERROR(RANK(P34,$P$13:$P$114)+COUNTIF($P$13:P34,P34)-1,"")</f>
      </c>
      <c r="S34" s="500">
        <v>22</v>
      </c>
      <c r="T34" t="str" s="513" cm="1">
        <f t="array" ref="T34">IF('ادخال البيانات'!M42="","",'ادخال البيانات'!M42)</f>
      </c>
      <c r="U34" s="513"/>
      <c r="V34" s="513"/>
      <c r="W34" t="str" s="513" cm="1">
        <f t="array" ref="W34">IF(T34="","",IF(V34&gt;=90%,"ممتاز",IF(V34&gt;=80%,"جيدجدا",IF(V34&gt;=70%,"جيد",IF(V34&gt;=60%,"مقبول",IF(V34&gt;=50%,"ضعيف",IF(V34&lt;50%,"راسب")))))))</f>
      </c>
      <c r="X34" t="str" s="513" cm="1">
        <f t="array" ref="X34">_xlfn.IFERROR(RANK(V34,$V$13:$V$114)+COUNTIF($V$13:V34,V34)-1,"")</f>
      </c>
      <c r="Y34" s="500">
        <v>22</v>
      </c>
      <c r="Z34" t="str" s="513" cm="1">
        <f t="array" ref="Z34">IF('ادخال البيانات'!P42="","",'ادخال البيانات'!P42)</f>
      </c>
      <c r="AA34" s="513"/>
      <c r="AB34" s="513"/>
      <c r="AC34" t="str" s="513" cm="1">
        <f t="array" ref="AC34">IF(Z34="","",IF(AB34&gt;=90%,"ممتاز",IF(AB34&gt;=80%,"جيدجدا",IF(AB34&gt;=70%,"جيد",IF(AB34&gt;=60%,"مقبول",IF(AB34&gt;=50%,"ضعيف",IF(AB34&lt;50%,"راسب")))))))</f>
      </c>
      <c r="AD34" t="str" s="513" cm="1">
        <f t="array" ref="AD34">_xlfn.IFERROR(RANK(AB34,$AB$13:$AB$114)+COUNTIF($AB$13:AB34,AB34)-1,"")</f>
      </c>
      <c r="AE34" s="500">
        <v>22</v>
      </c>
      <c r="AF34" t="str" s="513" cm="1">
        <f t="array" ref="AF34">IF('ادخال البيانات'!S42="","",'ادخال البيانات'!S42)</f>
      </c>
      <c r="AG34" s="513"/>
      <c r="AH34" s="513"/>
      <c r="AI34" t="str" s="513" cm="1">
        <f t="array" ref="AI34">IF(AF34="","",IF(AH34&gt;=90%,"ممتاز",IF(AH34&gt;=80%,"جيدجدا",IF(AH34&gt;=70%,"جيد",IF(AH34&gt;=60%,"مقبول",IF(AH34&gt;=50%,"ضعيف",IF(AH34&lt;50%,"راسب")))))))</f>
      </c>
      <c r="AJ34" t="str" s="513" cm="1">
        <f t="array" ref="AJ34">_xlfn.IFERROR(RANK(AH34,$AH$13:$AH$114)+COUNTIF($AH$13:AH34,AH34)-1,"")</f>
      </c>
      <c r="AK34" s="500">
        <v>22</v>
      </c>
      <c r="AL34" t="str" s="513" cm="1">
        <f t="array" ref="AL34">IF('ادخال البيانات'!V42="","",'ادخال البيانات'!V42)</f>
      </c>
      <c r="AM34" s="513"/>
      <c r="AN34" s="513"/>
      <c r="AO34" t="str" s="513" cm="1">
        <f t="array" ref="AO34">IF(AL34="","",IF(AN34&gt;=90%,"ممتاز",IF(AN34&gt;=80%,"جيدجدا",IF(AN34&gt;=70%,"جيد",IF(AN34&gt;=60%,"مقبول",IF(AN34&gt;=50%,"ضعيف",IF(AN34&lt;50%,"راسب")))))))</f>
      </c>
      <c r="AP34" t="str" s="513" cm="1">
        <f t="array" ref="AP34">_xlfn.IFERROR(RANK(AN34,$AN$13:$AN$114)+COUNTIF($AN$13:AN34,AN34)-1,"")</f>
      </c>
      <c r="AQ34" s="500">
        <v>22</v>
      </c>
      <c r="AR34" t="str" s="513" cm="1">
        <f t="array" ref="AR34">IF('ادخال البيانات'!Y42="","",'ادخال البيانات'!Y42)</f>
      </c>
      <c r="AS34" s="513"/>
      <c r="AT34" s="514"/>
      <c r="AU34" t="str" s="513" cm="1">
        <f t="array" ref="AU34">IF(AR34="","",IF(AT34&gt;=90%,"ممتاز",IF(AT34&gt;=80%,"جيدجدا",IF(AT34&gt;=70%,"جيد",IF(AT34&gt;=60%,"مقبول",IF(AT34&gt;=50%,"ضعيف",IF(AT34&lt;50%,"راسب")))))))</f>
      </c>
      <c r="AV34" t="str" s="513" cm="1">
        <f t="array" ref="AV34">_xlfn.IFERROR(RANK(AT34,$AT$13:$AT$114)+COUNTIF($AT$13:AT34,AT34)-1,"")</f>
      </c>
      <c r="AW34" s="500">
        <v>22</v>
      </c>
      <c r="AX34" t="str" s="513" cm="1">
        <f t="array" ref="AX34">IF('ادخال البيانات'!AB42="","",'ادخال البيانات'!AB42)</f>
      </c>
      <c r="AY34" s="513"/>
      <c r="AZ34" s="514"/>
      <c r="BA34" t="str" s="513" cm="1">
        <f t="array" ref="BA34">IF(AX34="","",IF(AZ34&gt;=90%,"ممتاز",IF(AZ34&gt;=80%,"جيدجدا",IF(AZ34&gt;=70%,"جيد",IF(AZ34&gt;=60%,"مقبول",IF(AZ34&gt;=50%,"ضعيف",IF(AZ34&lt;50%,"راسب")))))))</f>
      </c>
      <c r="BB34" t="str" s="513" cm="1">
        <f t="array" ref="BB34">_xlfn.IFERROR(RANK(AZ34,$AZ$13:$AZ$114)+COUNTIF($AZ$13:AZ34,AZ34)-1,"")</f>
      </c>
      <c r="BC34" s="100"/>
      <c r="BD34" s="100"/>
      <c r="BE34" s="515"/>
      <c r="BF34" s="505">
        <v>22</v>
      </c>
      <c r="BG34" t="str" s="506" cm="1">
        <f t="array" ref="BG34">_xlfn.IFERROR(INDEX($B$13:$B$114,MATCH(BF34,$F$13:$F$114,0)),"")</f>
      </c>
      <c r="BH34" t="str" s="507" cm="1">
        <f t="array" ref="BH34">_xlfn.IFERROR(INDEX($C$13:$C$114,MATCH(BF34,$F$13:$F$114,0)),"")</f>
      </c>
      <c r="BI34" t="str" s="507" cm="1">
        <f t="array" ref="BI34">_xlfn.IFERROR(INDEX($D$13:$D$114,MATCH(BF34,$F$13:$F$114,0)),"")</f>
      </c>
      <c r="BJ34" t="str" s="508" cm="1">
        <f t="array" ref="BJ34">IF(BG34="","",IF(BI34&gt;=66.67%,"فوق المتوسط",IF(BI34&gt;=33.34%,"ضمن المتوسط","تحت المتوسط")))</f>
      </c>
      <c r="BK34" s="509"/>
      <c r="BL34" s="505">
        <v>22</v>
      </c>
      <c r="BM34" t="str" s="506" cm="1">
        <f t="array" ref="BM34">_xlfn.IFERROR(INDEX($H$13:$H$114,MATCH(BL34,$L$13:$L$114,0)),"")</f>
      </c>
      <c r="BN34" t="str" s="507" cm="1">
        <f t="array" ref="BN34">_xlfn.IFERROR(INDEX($I$13:$I$114,MATCH(BL34,$L$13:$L$114,0)),"")</f>
      </c>
      <c r="BO34" t="str" s="507" cm="1">
        <f t="array" ref="BO34">_xlfn.IFERROR(INDEX($J$13:$J$114,MATCH(BL34,$L$13:$L$114,0)),"")</f>
      </c>
      <c r="BP34" t="str" s="508" cm="1">
        <f t="array" ref="BP34">IF(BM34="","",IF(BO34&gt;=66.67%,"فوق المتوسط",IF(BO34&gt;=33.34%,"ضمن المتوسط","تحت المتوسط")))</f>
      </c>
      <c r="BQ34" s="509"/>
      <c r="BR34" s="467">
        <v>22</v>
      </c>
      <c r="BS34" t="str" s="506" cm="1">
        <f t="array" ref="BS34">_xlfn.IFERROR(INDEX($N$13:$N$114,MATCH(BR34,$R$13:$R$114,0)),"")</f>
      </c>
      <c r="BT34" t="str" s="507" cm="1">
        <f t="array" ref="BT34">_xlfn.IFERROR(INDEX($O$13:$O$114,MATCH(BR34,$R$13:$R$114,0)),"")</f>
      </c>
      <c r="BU34" t="str" s="507" cm="1">
        <f t="array" ref="BU34">_xlfn.IFERROR(INDEX($P$13:$P$114,MATCH(BR34,$R$13:$R$114,0)),"")</f>
      </c>
      <c r="BV34" t="str" s="508" cm="1">
        <f t="array" ref="BV34">IF(BS34="","",IF(BU34&gt;=66.67%,"فوق المتوسط",IF(BU34&gt;=33.34%,"ضمن المتوسط","تحت المتوسط")))</f>
      </c>
      <c r="BW34" s="509"/>
      <c r="BX34" s="505">
        <v>22</v>
      </c>
      <c r="BY34" t="str" s="506" cm="1">
        <f t="array" ref="BY34">_xlfn.IFERROR(INDEX($T$13:$T$114,MATCH(BX34,$X$13:$X$114,0)),"")</f>
      </c>
      <c r="BZ34" t="str" s="507" cm="1">
        <f t="array" ref="BZ34">_xlfn.IFERROR(INDEX($U$13:$U$114,MATCH(BX34,$X$13:$X$114,0)),"")</f>
      </c>
      <c r="CA34" t="str" s="507" cm="1">
        <f t="array" ref="CA34">_xlfn.IFERROR(INDEX($V$13:$V$114,MATCH(BX34,$X$13:$X$114,0)),"")</f>
      </c>
      <c r="CB34" t="str" s="508" cm="1">
        <f t="array" ref="CB34">IF(BY34="","",IF(CA34&gt;=66.67%,"فوق المتوسط",IF(CA34&gt;=33.34%,"ضمن المتوسط","تحت المتوسط")))</f>
      </c>
      <c r="CC34" s="509"/>
      <c r="CD34" s="505">
        <v>22</v>
      </c>
      <c r="CE34" t="str" s="506" cm="1">
        <f t="array" ref="CE34">_xlfn.IFERROR(INDEX($Z$13:$Z$114,MATCH(CD34,$AD$13:$AD$114,0)),"")</f>
      </c>
      <c r="CF34" t="str" s="507" cm="1">
        <f t="array" ref="CF34">_xlfn.IFERROR(INDEX($AA$13:$AA$114,MATCH(CD34,$AD$13:$AD$114,0)),"")</f>
      </c>
      <c r="CG34" t="str" s="507" cm="1">
        <f t="array" ref="CG34">_xlfn.IFERROR(INDEX($AB$13:$AB$114,MATCH(CD34,$AD$13:$AD$114,0)),"")</f>
      </c>
      <c r="CH34" t="str" s="508" cm="1">
        <f t="array" ref="CH34">IF(CE34="","",IF(CG34&gt;=66.67%,"فوق المتوسط",IF(CG34&gt;=33.34%,"ضمن المتوسط","تحت المتوسط")))</f>
      </c>
      <c r="CI34" s="509"/>
      <c r="CJ34" s="505">
        <v>22</v>
      </c>
      <c r="CK34" t="str" s="506" cm="1">
        <f t="array" ref="CK34">_xlfn.IFERROR(INDEX($AF$13:$AF$114,MATCH(CJ34,$AJ$13:$AJ$114,0)),"")</f>
      </c>
      <c r="CL34" t="str" s="507" cm="1">
        <f t="array" ref="CL34">_xlfn.IFERROR(INDEX($AG$13:$AG$114,MATCH(CJ34,$AJ$13:$AJ$114,0)),"")</f>
      </c>
      <c r="CM34" t="str" s="507" cm="1">
        <f t="array" ref="CM34">_xlfn.IFERROR(INDEX($AH$13:$AH$114,MATCH(CJ34,$AJ$13:$AJ$114,0)),"")</f>
      </c>
      <c r="CN34" t="str" s="508" cm="1">
        <f t="array" ref="CN34">IF(CK34="","",IF(CM34&gt;=66.67%,"فوق المتوسط",IF(CM34&gt;=33.34%,"ضمن المتوسط","تحت المتوسط")))</f>
      </c>
      <c r="CO34" s="509"/>
      <c r="CP34" s="505">
        <v>22</v>
      </c>
      <c r="CQ34" t="str" s="506" cm="1">
        <f t="array" ref="CQ34">_xlfn.IFERROR(INDEX($AL$13:$AL$114,MATCH(CP34,$AP$13:$AP$114,0)),"")</f>
      </c>
      <c r="CR34" t="str" s="507" cm="1">
        <f t="array" ref="CR34">_xlfn.IFERROR(INDEX($AM$13:$AM$114,MATCH(CP34,$AP$13:$AP$114,0)),"")</f>
      </c>
      <c r="CS34" t="str" s="507" cm="1">
        <f t="array" ref="CS34">_xlfn.IFERROR(INDEX($AN$13:$AN$114,MATCH(CP34,$AP$13:$AP$114,0)),"")</f>
      </c>
      <c r="CT34" t="str" s="508" cm="1">
        <f t="array" ref="CT34">IF(CQ34="","",IF(CS34&gt;=66.67%,"فوق المتوسط",IF(CS34&gt;=33.34%,"ضمن المتوسط","تحت المتوسط")))</f>
      </c>
      <c r="CU34" s="510"/>
      <c r="CV34" s="505">
        <v>22</v>
      </c>
      <c r="CW34" t="str" s="506" cm="1">
        <f t="array" ref="CW34">_xlfn.IFERROR(INDEX($AR$13:$AR$114,MATCH(CV34,$AV$13:$AV$114,0)),"")</f>
      </c>
      <c r="CX34" t="str" s="507" cm="1">
        <f t="array" ref="CX34">_xlfn.IFERROR(INDEX($AS$13:$AS$114,MATCH(CV34,$AV$13:$AV$114,0)),"")</f>
      </c>
      <c r="CY34" t="str" s="507" cm="1">
        <f t="array" ref="CY34">_xlfn.IFERROR(INDEX($AT$13:$AT$114,MATCH(CV34,$AV$13:$AV$114,0)),"")</f>
      </c>
      <c r="CZ34" t="str" s="508" cm="1">
        <f t="array" ref="CZ34">IF(CW34="","",IF(CY34&gt;=66.67%,"فوق المتوسط",IF(CY34&gt;=33.34%,"ضمن المتوسط","تحت المتوسط")))</f>
      </c>
      <c r="DA34" s="516"/>
      <c r="DB34" s="515"/>
      <c r="DC34" s="505">
        <v>22</v>
      </c>
      <c r="DD34" t="str" s="506" cm="1">
        <f t="array" ref="DD34">_xlfn.IFERROR(INDEX($AX$13:$AX$114,MATCH(DC34,$BB$13:$BB$114,0)),"")</f>
      </c>
      <c r="DE34" t="str" s="507" cm="1">
        <f t="array" ref="DE34">_xlfn.IFERROR(INDEX($AY$13:$AY$114,MATCH(DC34,$BB$13:$BB$114,0)),"")</f>
      </c>
      <c r="DF34" t="str" s="507" cm="1">
        <f t="array" ref="DF34">_xlfn.IFERROR(INDEX($AZ$13:$AZ$114,MATCH(DC34,$BB$13:$BB$114,0)),"")</f>
      </c>
      <c r="DG34" t="str" s="508" cm="1">
        <f t="array" ref="DG34">IF(DD34="","",IF(DF34&gt;=66.67%,"فوق المتوسط",IF(DF34&gt;=33.34%,"ضمن المتوسط","تحت المتوسط")))</f>
      </c>
    </row>
    <row r="35" ht="21.6" customHeight="1">
      <c r="A35" s="500">
        <v>23</v>
      </c>
      <c r="B35" t="str" s="513" cm="1">
        <f t="array" ref="B35">IF('ادخال البيانات'!D43="","",'ادخال البيانات'!D43)</f>
      </c>
      <c r="C35" s="513"/>
      <c r="D35" s="513"/>
      <c r="E35" t="str" s="513" cm="1">
        <f t="array" ref="E35">IF(B35="","",IF(D35&gt;=90%,"ممتاز",IF(D35&gt;=80%,"جيدجدا",IF(D35&gt;=70%,"جيد",IF(D35&gt;=60%,"مقبول",IF(D35&gt;=50%,"ضعيف",IF(D35&lt;50%,"راسب")))))))</f>
      </c>
      <c r="F35" t="str" s="513" cm="1">
        <f t="array" ref="F35">_xlfn.IFERROR(RANK(D35,$D$13:$D$114)+COUNTIF($D$13:D35,D35)-1,"")</f>
      </c>
      <c r="G35" s="500">
        <v>23</v>
      </c>
      <c r="H35" t="str" s="513" cm="1">
        <f t="array" ref="H35">IF('ادخال البيانات'!G43="","",'ادخال البيانات'!G43)</f>
      </c>
      <c r="I35" s="513"/>
      <c r="J35" s="513"/>
      <c r="K35" t="str" s="513" cm="1">
        <f t="array" ref="K35">IF(H35="","",IF(J35&gt;=90%,"ممتاز",IF(J35&gt;=80%,"جيدجدا",IF(J35&gt;=70%,"جيد",IF(J35&gt;=60%,"مقبول",IF(J35&gt;=50%,"ضعيف",IF(J35&lt;50%,"راسب")))))))</f>
      </c>
      <c r="L35" t="str" s="513" cm="1">
        <f t="array" ref="L35">_xlfn.IFERROR(RANK(J35,$J$13:$J$114)+COUNTIF($J$13:J35,J35)-1,"")</f>
      </c>
      <c r="M35" s="500">
        <v>23</v>
      </c>
      <c r="N35" t="str" s="513" cm="1">
        <f t="array" ref="N35">IF('ادخال البيانات'!J43="","",'ادخال البيانات'!J43)</f>
      </c>
      <c r="O35" s="513"/>
      <c r="P35" s="513"/>
      <c r="Q35" t="str" s="513" cm="1">
        <f t="array" ref="Q35">IF(N35="","",IF(P35&gt;=90%,"ممتاز",IF(P35&gt;=80%,"جيدجدا",IF(P35&gt;=70%,"جيد",IF(P35&gt;=60%,"مقبول",IF(P35&gt;=50%,"ضعيف",IF(P35&lt;50%,"راسب")))))))</f>
      </c>
      <c r="R35" t="str" s="513" cm="1">
        <f t="array" ref="R35">_xlfn.IFERROR(RANK(P35,$P$13:$P$114)+COUNTIF($P$13:P35,P35)-1,"")</f>
      </c>
      <c r="S35" s="500">
        <v>23</v>
      </c>
      <c r="T35" t="str" s="513" cm="1">
        <f t="array" ref="T35">IF('ادخال البيانات'!M43="","",'ادخال البيانات'!M43)</f>
      </c>
      <c r="U35" s="513"/>
      <c r="V35" s="513"/>
      <c r="W35" t="str" s="513" cm="1">
        <f t="array" ref="W35">IF(T35="","",IF(V35&gt;=90%,"ممتاز",IF(V35&gt;=80%,"جيدجدا",IF(V35&gt;=70%,"جيد",IF(V35&gt;=60%,"مقبول",IF(V35&gt;=50%,"ضعيف",IF(V35&lt;50%,"راسب")))))))</f>
      </c>
      <c r="X35" t="str" s="513" cm="1">
        <f t="array" ref="X35">_xlfn.IFERROR(RANK(V35,$V$13:$V$114)+COUNTIF($V$13:V35,V35)-1,"")</f>
      </c>
      <c r="Y35" s="500">
        <v>23</v>
      </c>
      <c r="Z35" t="str" s="513" cm="1">
        <f t="array" ref="Z35">IF('ادخال البيانات'!P43="","",'ادخال البيانات'!P43)</f>
      </c>
      <c r="AA35" s="513"/>
      <c r="AB35" s="513"/>
      <c r="AC35" t="str" s="513" cm="1">
        <f t="array" ref="AC35">IF(Z35="","",IF(AB35&gt;=90%,"ممتاز",IF(AB35&gt;=80%,"جيدجدا",IF(AB35&gt;=70%,"جيد",IF(AB35&gt;=60%,"مقبول",IF(AB35&gt;=50%,"ضعيف",IF(AB35&lt;50%,"راسب")))))))</f>
      </c>
      <c r="AD35" t="str" s="513" cm="1">
        <f t="array" ref="AD35">_xlfn.IFERROR(RANK(AB35,$AB$13:$AB$114)+COUNTIF($AB$13:AB35,AB35)-1,"")</f>
      </c>
      <c r="AE35" s="500">
        <v>23</v>
      </c>
      <c r="AF35" t="str" s="513" cm="1">
        <f t="array" ref="AF35">IF('ادخال البيانات'!S43="","",'ادخال البيانات'!S43)</f>
      </c>
      <c r="AG35" s="513"/>
      <c r="AH35" s="513"/>
      <c r="AI35" t="str" s="513" cm="1">
        <f t="array" ref="AI35">IF(AF35="","",IF(AH35&gt;=90%,"ممتاز",IF(AH35&gt;=80%,"جيدجدا",IF(AH35&gt;=70%,"جيد",IF(AH35&gt;=60%,"مقبول",IF(AH35&gt;=50%,"ضعيف",IF(AH35&lt;50%,"راسب")))))))</f>
      </c>
      <c r="AJ35" t="str" s="513" cm="1">
        <f t="array" ref="AJ35">_xlfn.IFERROR(RANK(AH35,$AH$13:$AH$114)+COUNTIF($AH$13:AH35,AH35)-1,"")</f>
      </c>
      <c r="AK35" s="500">
        <v>23</v>
      </c>
      <c r="AL35" t="str" s="513" cm="1">
        <f t="array" ref="AL35">IF('ادخال البيانات'!V43="","",'ادخال البيانات'!V43)</f>
      </c>
      <c r="AM35" s="513"/>
      <c r="AN35" s="513"/>
      <c r="AO35" t="str" s="513" cm="1">
        <f t="array" ref="AO35">IF(AL35="","",IF(AN35&gt;=90%,"ممتاز",IF(AN35&gt;=80%,"جيدجدا",IF(AN35&gt;=70%,"جيد",IF(AN35&gt;=60%,"مقبول",IF(AN35&gt;=50%,"ضعيف",IF(AN35&lt;50%,"راسب")))))))</f>
      </c>
      <c r="AP35" t="str" s="513" cm="1">
        <f t="array" ref="AP35">_xlfn.IFERROR(RANK(AN35,$AN$13:$AN$114)+COUNTIF($AN$13:AN35,AN35)-1,"")</f>
      </c>
      <c r="AQ35" s="500">
        <v>23</v>
      </c>
      <c r="AR35" t="str" s="513" cm="1">
        <f t="array" ref="AR35">IF('ادخال البيانات'!Y43="","",'ادخال البيانات'!Y43)</f>
      </c>
      <c r="AS35" s="513"/>
      <c r="AT35" s="514"/>
      <c r="AU35" t="str" s="513" cm="1">
        <f t="array" ref="AU35">IF(AR35="","",IF(AT35&gt;=90%,"ممتاز",IF(AT35&gt;=80%,"جيدجدا",IF(AT35&gt;=70%,"جيد",IF(AT35&gt;=60%,"مقبول",IF(AT35&gt;=50%,"ضعيف",IF(AT35&lt;50%,"راسب")))))))</f>
      </c>
      <c r="AV35" t="str" s="513" cm="1">
        <f t="array" ref="AV35">_xlfn.IFERROR(RANK(AT35,$AT$13:$AT$114)+COUNTIF($AT$13:AT35,AT35)-1,"")</f>
      </c>
      <c r="AW35" s="500">
        <v>23</v>
      </c>
      <c r="AX35" t="str" s="513" cm="1">
        <f t="array" ref="AX35">IF('ادخال البيانات'!AB43="","",'ادخال البيانات'!AB43)</f>
      </c>
      <c r="AY35" s="513"/>
      <c r="AZ35" s="514"/>
      <c r="BA35" t="str" s="513" cm="1">
        <f t="array" ref="BA35">IF(AX35="","",IF(AZ35&gt;=90%,"ممتاز",IF(AZ35&gt;=80%,"جيدجدا",IF(AZ35&gt;=70%,"جيد",IF(AZ35&gt;=60%,"مقبول",IF(AZ35&gt;=50%,"ضعيف",IF(AZ35&lt;50%,"راسب")))))))</f>
      </c>
      <c r="BB35" t="str" s="513" cm="1">
        <f t="array" ref="BB35">_xlfn.IFERROR(RANK(AZ35,$AZ$13:$AZ$114)+COUNTIF($AZ$13:AZ35,AZ35)-1,"")</f>
      </c>
      <c r="BC35" s="100"/>
      <c r="BD35" s="100"/>
      <c r="BE35" s="515"/>
      <c r="BF35" s="505">
        <v>23</v>
      </c>
      <c r="BG35" t="str" s="506" cm="1">
        <f t="array" ref="BG35">_xlfn.IFERROR(INDEX($B$13:$B$114,MATCH(BF35,$F$13:$F$114,0)),"")</f>
      </c>
      <c r="BH35" t="str" s="507" cm="1">
        <f t="array" ref="BH35">_xlfn.IFERROR(INDEX($C$13:$C$114,MATCH(BF35,$F$13:$F$114,0)),"")</f>
      </c>
      <c r="BI35" t="str" s="507" cm="1">
        <f t="array" ref="BI35">_xlfn.IFERROR(INDEX($D$13:$D$114,MATCH(BF35,$F$13:$F$114,0)),"")</f>
      </c>
      <c r="BJ35" t="str" s="508" cm="1">
        <f t="array" ref="BJ35">IF(BG35="","",IF(BI35&gt;=66.67%,"فوق المتوسط",IF(BI35&gt;=33.34%,"ضمن المتوسط","تحت المتوسط")))</f>
      </c>
      <c r="BK35" s="509"/>
      <c r="BL35" s="505">
        <v>23</v>
      </c>
      <c r="BM35" t="str" s="506" cm="1">
        <f t="array" ref="BM35">_xlfn.IFERROR(INDEX($H$13:$H$114,MATCH(BL35,$L$13:$L$114,0)),"")</f>
      </c>
      <c r="BN35" t="str" s="507" cm="1">
        <f t="array" ref="BN35">_xlfn.IFERROR(INDEX($I$13:$I$114,MATCH(BL35,$L$13:$L$114,0)),"")</f>
      </c>
      <c r="BO35" t="str" s="507" cm="1">
        <f t="array" ref="BO35">_xlfn.IFERROR(INDEX($J$13:$J$114,MATCH(BL35,$L$13:$L$114,0)),"")</f>
      </c>
      <c r="BP35" t="str" s="508" cm="1">
        <f t="array" ref="BP35">IF(BM35="","",IF(BO35&gt;=66.67%,"فوق المتوسط",IF(BO35&gt;=33.34%,"ضمن المتوسط","تحت المتوسط")))</f>
      </c>
      <c r="BQ35" s="509"/>
      <c r="BR35" s="467">
        <v>23</v>
      </c>
      <c r="BS35" t="str" s="506" cm="1">
        <f t="array" ref="BS35">_xlfn.IFERROR(INDEX($N$13:$N$114,MATCH(BR35,$R$13:$R$114,0)),"")</f>
      </c>
      <c r="BT35" t="str" s="507" cm="1">
        <f t="array" ref="BT35">_xlfn.IFERROR(INDEX($O$13:$O$114,MATCH(BR35,$R$13:$R$114,0)),"")</f>
      </c>
      <c r="BU35" t="str" s="507" cm="1">
        <f t="array" ref="BU35">_xlfn.IFERROR(INDEX($P$13:$P$114,MATCH(BR35,$R$13:$R$114,0)),"")</f>
      </c>
      <c r="BV35" t="str" s="508" cm="1">
        <f t="array" ref="BV35">IF(BS35="","",IF(BU35&gt;=66.67%,"فوق المتوسط",IF(BU35&gt;=33.34%,"ضمن المتوسط","تحت المتوسط")))</f>
      </c>
      <c r="BW35" s="509"/>
      <c r="BX35" s="505">
        <v>23</v>
      </c>
      <c r="BY35" t="str" s="506" cm="1">
        <f t="array" ref="BY35">_xlfn.IFERROR(INDEX($T$13:$T$114,MATCH(BX35,$X$13:$X$114,0)),"")</f>
      </c>
      <c r="BZ35" t="str" s="507" cm="1">
        <f t="array" ref="BZ35">_xlfn.IFERROR(INDEX($U$13:$U$114,MATCH(BX35,$X$13:$X$114,0)),"")</f>
      </c>
      <c r="CA35" t="str" s="507" cm="1">
        <f t="array" ref="CA35">_xlfn.IFERROR(INDEX($V$13:$V$114,MATCH(BX35,$X$13:$X$114,0)),"")</f>
      </c>
      <c r="CB35" t="str" s="508" cm="1">
        <f t="array" ref="CB35">IF(BY35="","",IF(CA35&gt;=66.67%,"فوق المتوسط",IF(CA35&gt;=33.34%,"ضمن المتوسط","تحت المتوسط")))</f>
      </c>
      <c r="CC35" s="509"/>
      <c r="CD35" s="505">
        <v>23</v>
      </c>
      <c r="CE35" t="str" s="506" cm="1">
        <f t="array" ref="CE35">_xlfn.IFERROR(INDEX($Z$13:$Z$114,MATCH(CD35,$AD$13:$AD$114,0)),"")</f>
      </c>
      <c r="CF35" t="str" s="507" cm="1">
        <f t="array" ref="CF35">_xlfn.IFERROR(INDEX($AA$13:$AA$114,MATCH(CD35,$AD$13:$AD$114,0)),"")</f>
      </c>
      <c r="CG35" t="str" s="507" cm="1">
        <f t="array" ref="CG35">_xlfn.IFERROR(INDEX($AB$13:$AB$114,MATCH(CD35,$AD$13:$AD$114,0)),"")</f>
      </c>
      <c r="CH35" t="str" s="508" cm="1">
        <f t="array" ref="CH35">IF(CE35="","",IF(CG35&gt;=66.67%,"فوق المتوسط",IF(CG35&gt;=33.34%,"ضمن المتوسط","تحت المتوسط")))</f>
      </c>
      <c r="CI35" s="509"/>
      <c r="CJ35" s="505">
        <v>23</v>
      </c>
      <c r="CK35" t="str" s="506" cm="1">
        <f t="array" ref="CK35">_xlfn.IFERROR(INDEX($AF$13:$AF$114,MATCH(CJ35,$AJ$13:$AJ$114,0)),"")</f>
      </c>
      <c r="CL35" t="str" s="507" cm="1">
        <f t="array" ref="CL35">_xlfn.IFERROR(INDEX($AG$13:$AG$114,MATCH(CJ35,$AJ$13:$AJ$114,0)),"")</f>
      </c>
      <c r="CM35" t="str" s="507" cm="1">
        <f t="array" ref="CM35">_xlfn.IFERROR(INDEX($AH$13:$AH$114,MATCH(CJ35,$AJ$13:$AJ$114,0)),"")</f>
      </c>
      <c r="CN35" t="str" s="508" cm="1">
        <f t="array" ref="CN35">IF(CK35="","",IF(CM35&gt;=66.67%,"فوق المتوسط",IF(CM35&gt;=33.34%,"ضمن المتوسط","تحت المتوسط")))</f>
      </c>
      <c r="CO35" s="509"/>
      <c r="CP35" s="505">
        <v>23</v>
      </c>
      <c r="CQ35" t="str" s="506" cm="1">
        <f t="array" ref="CQ35">_xlfn.IFERROR(INDEX($AL$13:$AL$114,MATCH(CP35,$AP$13:$AP$114,0)),"")</f>
      </c>
      <c r="CR35" t="str" s="507" cm="1">
        <f t="array" ref="CR35">_xlfn.IFERROR(INDEX($AM$13:$AM$114,MATCH(CP35,$AP$13:$AP$114,0)),"")</f>
      </c>
      <c r="CS35" t="str" s="507" cm="1">
        <f t="array" ref="CS35">_xlfn.IFERROR(INDEX($AN$13:$AN$114,MATCH(CP35,$AP$13:$AP$114,0)),"")</f>
      </c>
      <c r="CT35" t="str" s="508" cm="1">
        <f t="array" ref="CT35">IF(CQ35="","",IF(CS35&gt;=66.67%,"فوق المتوسط",IF(CS35&gt;=33.34%,"ضمن المتوسط","تحت المتوسط")))</f>
      </c>
      <c r="CU35" s="510"/>
      <c r="CV35" s="505">
        <v>23</v>
      </c>
      <c r="CW35" t="str" s="506" cm="1">
        <f t="array" ref="CW35">_xlfn.IFERROR(INDEX($AR$13:$AR$114,MATCH(CV35,$AV$13:$AV$114,0)),"")</f>
      </c>
      <c r="CX35" t="str" s="507" cm="1">
        <f t="array" ref="CX35">_xlfn.IFERROR(INDEX($AS$13:$AS$114,MATCH(CV35,$AV$13:$AV$114,0)),"")</f>
      </c>
      <c r="CY35" t="str" s="507" cm="1">
        <f t="array" ref="CY35">_xlfn.IFERROR(INDEX($AT$13:$AT$114,MATCH(CV35,$AV$13:$AV$114,0)),"")</f>
      </c>
      <c r="CZ35" t="str" s="508" cm="1">
        <f t="array" ref="CZ35">IF(CW35="","",IF(CY35&gt;=66.67%,"فوق المتوسط",IF(CY35&gt;=33.34%,"ضمن المتوسط","تحت المتوسط")))</f>
      </c>
      <c r="DA35" s="516"/>
      <c r="DB35" s="515"/>
      <c r="DC35" s="505">
        <v>23</v>
      </c>
      <c r="DD35" t="str" s="506" cm="1">
        <f t="array" ref="DD35">_xlfn.IFERROR(INDEX($AX$13:$AX$114,MATCH(DC35,$BB$13:$BB$114,0)),"")</f>
      </c>
      <c r="DE35" t="str" s="507" cm="1">
        <f t="array" ref="DE35">_xlfn.IFERROR(INDEX($AY$13:$AY$114,MATCH(DC35,$BB$13:$BB$114,0)),"")</f>
      </c>
      <c r="DF35" t="str" s="507" cm="1">
        <f t="array" ref="DF35">_xlfn.IFERROR(INDEX($AZ$13:$AZ$114,MATCH(DC35,$BB$13:$BB$114,0)),"")</f>
      </c>
      <c r="DG35" t="str" s="508" cm="1">
        <f t="array" ref="DG35">IF(DD35="","",IF(DF35&gt;=66.67%,"فوق المتوسط",IF(DF35&gt;=33.34%,"ضمن المتوسط","تحت المتوسط")))</f>
      </c>
    </row>
    <row r="36" ht="21.6" customHeight="1">
      <c r="A36" s="500">
        <v>24</v>
      </c>
      <c r="B36" t="str" s="513" cm="1">
        <f t="array" ref="B36">IF('ادخال البيانات'!D44="","",'ادخال البيانات'!D44)</f>
      </c>
      <c r="C36" s="513"/>
      <c r="D36" s="513"/>
      <c r="E36" t="str" s="513" cm="1">
        <f t="array" ref="E36">IF(B36="","",IF(D36&gt;=90%,"ممتاز",IF(D36&gt;=80%,"جيدجدا",IF(D36&gt;=70%,"جيد",IF(D36&gt;=60%,"مقبول",IF(D36&gt;=50%,"ضعيف",IF(D36&lt;50%,"راسب")))))))</f>
      </c>
      <c r="F36" t="str" s="513" cm="1">
        <f t="array" ref="F36">_xlfn.IFERROR(RANK(D36,$D$13:$D$114)+COUNTIF($D$13:D36,D36)-1,"")</f>
      </c>
      <c r="G36" s="500">
        <v>24</v>
      </c>
      <c r="H36" t="str" s="513" cm="1">
        <f t="array" ref="H36">IF('ادخال البيانات'!G44="","",'ادخال البيانات'!G44)</f>
      </c>
      <c r="I36" s="513"/>
      <c r="J36" s="513"/>
      <c r="K36" t="str" s="513" cm="1">
        <f t="array" ref="K36">IF(H36="","",IF(J36&gt;=90%,"ممتاز",IF(J36&gt;=80%,"جيدجدا",IF(J36&gt;=70%,"جيد",IF(J36&gt;=60%,"مقبول",IF(J36&gt;=50%,"ضعيف",IF(J36&lt;50%,"راسب")))))))</f>
      </c>
      <c r="L36" t="str" s="513" cm="1">
        <f t="array" ref="L36">_xlfn.IFERROR(RANK(J36,$J$13:$J$114)+COUNTIF($J$13:J36,J36)-1,"")</f>
      </c>
      <c r="M36" s="500">
        <v>24</v>
      </c>
      <c r="N36" t="str" s="513" cm="1">
        <f t="array" ref="N36">IF('ادخال البيانات'!J44="","",'ادخال البيانات'!J44)</f>
      </c>
      <c r="O36" s="513"/>
      <c r="P36" s="513"/>
      <c r="Q36" t="str" s="513" cm="1">
        <f t="array" ref="Q36">IF(N36="","",IF(P36&gt;=90%,"ممتاز",IF(P36&gt;=80%,"جيدجدا",IF(P36&gt;=70%,"جيد",IF(P36&gt;=60%,"مقبول",IF(P36&gt;=50%,"ضعيف",IF(P36&lt;50%,"راسب")))))))</f>
      </c>
      <c r="R36" t="str" s="513" cm="1">
        <f t="array" ref="R36">_xlfn.IFERROR(RANK(P36,$P$13:$P$114)+COUNTIF($P$13:P36,P36)-1,"")</f>
      </c>
      <c r="S36" s="500">
        <v>24</v>
      </c>
      <c r="T36" t="str" s="513" cm="1">
        <f t="array" ref="T36">IF('ادخال البيانات'!M44="","",'ادخال البيانات'!M44)</f>
      </c>
      <c r="U36" s="513"/>
      <c r="V36" s="513"/>
      <c r="W36" t="str" s="513" cm="1">
        <f t="array" ref="W36">IF(T36="","",IF(V36&gt;=90%,"ممتاز",IF(V36&gt;=80%,"جيدجدا",IF(V36&gt;=70%,"جيد",IF(V36&gt;=60%,"مقبول",IF(V36&gt;=50%,"ضعيف",IF(V36&lt;50%,"راسب")))))))</f>
      </c>
      <c r="X36" t="str" s="513" cm="1">
        <f t="array" ref="X36">_xlfn.IFERROR(RANK(V36,$V$13:$V$114)+COUNTIF($V$13:V36,V36)-1,"")</f>
      </c>
      <c r="Y36" s="500">
        <v>24</v>
      </c>
      <c r="Z36" t="str" s="513" cm="1">
        <f t="array" ref="Z36">IF('ادخال البيانات'!P44="","",'ادخال البيانات'!P44)</f>
      </c>
      <c r="AA36" s="513"/>
      <c r="AB36" s="513"/>
      <c r="AC36" t="str" s="513" cm="1">
        <f t="array" ref="AC36">IF(Z36="","",IF(AB36&gt;=90%,"ممتاز",IF(AB36&gt;=80%,"جيدجدا",IF(AB36&gt;=70%,"جيد",IF(AB36&gt;=60%,"مقبول",IF(AB36&gt;=50%,"ضعيف",IF(AB36&lt;50%,"راسب")))))))</f>
      </c>
      <c r="AD36" t="str" s="513" cm="1">
        <f t="array" ref="AD36">_xlfn.IFERROR(RANK(AB36,$AB$13:$AB$114)+COUNTIF($AB$13:AB36,AB36)-1,"")</f>
      </c>
      <c r="AE36" s="500">
        <v>24</v>
      </c>
      <c r="AF36" t="str" s="513" cm="1">
        <f t="array" ref="AF36">IF('ادخال البيانات'!S44="","",'ادخال البيانات'!S44)</f>
      </c>
      <c r="AG36" s="513"/>
      <c r="AH36" s="513"/>
      <c r="AI36" t="str" s="513" cm="1">
        <f t="array" ref="AI36">IF(AF36="","",IF(AH36&gt;=90%,"ممتاز",IF(AH36&gt;=80%,"جيدجدا",IF(AH36&gt;=70%,"جيد",IF(AH36&gt;=60%,"مقبول",IF(AH36&gt;=50%,"ضعيف",IF(AH36&lt;50%,"راسب")))))))</f>
      </c>
      <c r="AJ36" t="str" s="513" cm="1">
        <f t="array" ref="AJ36">_xlfn.IFERROR(RANK(AH36,$AH$13:$AH$114)+COUNTIF($AH$13:AH36,AH36)-1,"")</f>
      </c>
      <c r="AK36" s="500">
        <v>24</v>
      </c>
      <c r="AL36" t="str" s="513" cm="1">
        <f t="array" ref="AL36">IF('ادخال البيانات'!V44="","",'ادخال البيانات'!V44)</f>
      </c>
      <c r="AM36" s="513"/>
      <c r="AN36" s="513"/>
      <c r="AO36" t="str" s="513" cm="1">
        <f t="array" ref="AO36">IF(AL36="","",IF(AN36&gt;=90%,"ممتاز",IF(AN36&gt;=80%,"جيدجدا",IF(AN36&gt;=70%,"جيد",IF(AN36&gt;=60%,"مقبول",IF(AN36&gt;=50%,"ضعيف",IF(AN36&lt;50%,"راسب")))))))</f>
      </c>
      <c r="AP36" t="str" s="513" cm="1">
        <f t="array" ref="AP36">_xlfn.IFERROR(RANK(AN36,$AN$13:$AN$114)+COUNTIF($AN$13:AN36,AN36)-1,"")</f>
      </c>
      <c r="AQ36" s="500">
        <v>24</v>
      </c>
      <c r="AR36" t="str" s="513" cm="1">
        <f t="array" ref="AR36">IF('ادخال البيانات'!Y44="","",'ادخال البيانات'!Y44)</f>
      </c>
      <c r="AS36" s="513"/>
      <c r="AT36" s="514"/>
      <c r="AU36" t="str" s="513" cm="1">
        <f t="array" ref="AU36">IF(AR36="","",IF(AT36&gt;=90%,"ممتاز",IF(AT36&gt;=80%,"جيدجدا",IF(AT36&gt;=70%,"جيد",IF(AT36&gt;=60%,"مقبول",IF(AT36&gt;=50%,"ضعيف",IF(AT36&lt;50%,"راسب")))))))</f>
      </c>
      <c r="AV36" t="str" s="513" cm="1">
        <f t="array" ref="AV36">_xlfn.IFERROR(RANK(AT36,$AT$13:$AT$114)+COUNTIF($AT$13:AT36,AT36)-1,"")</f>
      </c>
      <c r="AW36" s="500">
        <v>24</v>
      </c>
      <c r="AX36" t="str" s="513" cm="1">
        <f t="array" ref="AX36">IF('ادخال البيانات'!AB44="","",'ادخال البيانات'!AB44)</f>
      </c>
      <c r="AY36" s="513"/>
      <c r="AZ36" s="514"/>
      <c r="BA36" t="str" s="513" cm="1">
        <f t="array" ref="BA36">IF(AX36="","",IF(AZ36&gt;=90%,"ممتاز",IF(AZ36&gt;=80%,"جيدجدا",IF(AZ36&gt;=70%,"جيد",IF(AZ36&gt;=60%,"مقبول",IF(AZ36&gt;=50%,"ضعيف",IF(AZ36&lt;50%,"راسب")))))))</f>
      </c>
      <c r="BB36" t="str" s="513" cm="1">
        <f t="array" ref="BB36">_xlfn.IFERROR(RANK(AZ36,$AZ$13:$AZ$114)+COUNTIF($AZ$13:AZ36,AZ36)-1,"")</f>
      </c>
      <c r="BC36" s="100"/>
      <c r="BD36" s="100"/>
      <c r="BE36" s="515"/>
      <c r="BF36" s="505">
        <v>24</v>
      </c>
      <c r="BG36" t="str" s="506" cm="1">
        <f t="array" ref="BG36">_xlfn.IFERROR(INDEX($B$13:$B$114,MATCH(BF36,$F$13:$F$114,0)),"")</f>
      </c>
      <c r="BH36" t="str" s="507" cm="1">
        <f t="array" ref="BH36">_xlfn.IFERROR(INDEX($C$13:$C$114,MATCH(BF36,$F$13:$F$114,0)),"")</f>
      </c>
      <c r="BI36" t="str" s="507" cm="1">
        <f t="array" ref="BI36">_xlfn.IFERROR(INDEX($D$13:$D$114,MATCH(BF36,$F$13:$F$114,0)),"")</f>
      </c>
      <c r="BJ36" t="str" s="508" cm="1">
        <f t="array" ref="BJ36">IF(BG36="","",IF(BI36&gt;=66.67%,"فوق المتوسط",IF(BI36&gt;=33.34%,"ضمن المتوسط","تحت المتوسط")))</f>
      </c>
      <c r="BK36" s="509"/>
      <c r="BL36" s="505">
        <v>24</v>
      </c>
      <c r="BM36" t="str" s="506" cm="1">
        <f t="array" ref="BM36">_xlfn.IFERROR(INDEX($H$13:$H$114,MATCH(BL36,$L$13:$L$114,0)),"")</f>
      </c>
      <c r="BN36" t="str" s="507" cm="1">
        <f t="array" ref="BN36">_xlfn.IFERROR(INDEX($I$13:$I$114,MATCH(BL36,$L$13:$L$114,0)),"")</f>
      </c>
      <c r="BO36" t="str" s="507" cm="1">
        <f t="array" ref="BO36">_xlfn.IFERROR(INDEX($J$13:$J$114,MATCH(BL36,$L$13:$L$114,0)),"")</f>
      </c>
      <c r="BP36" t="str" s="508" cm="1">
        <f t="array" ref="BP36">IF(BM36="","",IF(BO36&gt;=66.67%,"فوق المتوسط",IF(BO36&gt;=33.34%,"ضمن المتوسط","تحت المتوسط")))</f>
      </c>
      <c r="BQ36" s="509"/>
      <c r="BR36" s="467">
        <v>24</v>
      </c>
      <c r="BS36" t="str" s="506" cm="1">
        <f t="array" ref="BS36">_xlfn.IFERROR(INDEX($N$13:$N$114,MATCH(BR36,$R$13:$R$114,0)),"")</f>
      </c>
      <c r="BT36" t="str" s="507" cm="1">
        <f t="array" ref="BT36">_xlfn.IFERROR(INDEX($O$13:$O$114,MATCH(BR36,$R$13:$R$114,0)),"")</f>
      </c>
      <c r="BU36" t="str" s="507" cm="1">
        <f t="array" ref="BU36">_xlfn.IFERROR(INDEX($P$13:$P$114,MATCH(BR36,$R$13:$R$114,0)),"")</f>
      </c>
      <c r="BV36" t="str" s="508" cm="1">
        <f t="array" ref="BV36">IF(BS36="","",IF(BU36&gt;=66.67%,"فوق المتوسط",IF(BU36&gt;=33.34%,"ضمن المتوسط","تحت المتوسط")))</f>
      </c>
      <c r="BW36" s="509"/>
      <c r="BX36" s="505">
        <v>24</v>
      </c>
      <c r="BY36" t="str" s="506" cm="1">
        <f t="array" ref="BY36">_xlfn.IFERROR(INDEX($T$13:$T$114,MATCH(BX36,$X$13:$X$114,0)),"")</f>
      </c>
      <c r="BZ36" t="str" s="507" cm="1">
        <f t="array" ref="BZ36">_xlfn.IFERROR(INDEX($U$13:$U$114,MATCH(BX36,$X$13:$X$114,0)),"")</f>
      </c>
      <c r="CA36" t="str" s="507" cm="1">
        <f t="array" ref="CA36">_xlfn.IFERROR(INDEX($V$13:$V$114,MATCH(BX36,$X$13:$X$114,0)),"")</f>
      </c>
      <c r="CB36" t="str" s="508" cm="1">
        <f t="array" ref="CB36">IF(BY36="","",IF(CA36&gt;=66.67%,"فوق المتوسط",IF(CA36&gt;=33.34%,"ضمن المتوسط","تحت المتوسط")))</f>
      </c>
      <c r="CC36" s="509"/>
      <c r="CD36" s="505">
        <v>24</v>
      </c>
      <c r="CE36" t="str" s="506" cm="1">
        <f t="array" ref="CE36">_xlfn.IFERROR(INDEX($Z$13:$Z$114,MATCH(CD36,$AD$13:$AD$114,0)),"")</f>
      </c>
      <c r="CF36" t="str" s="507" cm="1">
        <f t="array" ref="CF36">_xlfn.IFERROR(INDEX($AA$13:$AA$114,MATCH(CD36,$AD$13:$AD$114,0)),"")</f>
      </c>
      <c r="CG36" t="str" s="507" cm="1">
        <f t="array" ref="CG36">_xlfn.IFERROR(INDEX($AB$13:$AB$114,MATCH(CD36,$AD$13:$AD$114,0)),"")</f>
      </c>
      <c r="CH36" t="str" s="508" cm="1">
        <f t="array" ref="CH36">IF(CE36="","",IF(CG36&gt;=66.67%,"فوق المتوسط",IF(CG36&gt;=33.34%,"ضمن المتوسط","تحت المتوسط")))</f>
      </c>
      <c r="CI36" s="509"/>
      <c r="CJ36" s="505">
        <v>24</v>
      </c>
      <c r="CK36" t="str" s="506" cm="1">
        <f t="array" ref="CK36">_xlfn.IFERROR(INDEX($AF$13:$AF$114,MATCH(CJ36,$AJ$13:$AJ$114,0)),"")</f>
      </c>
      <c r="CL36" t="str" s="507" cm="1">
        <f t="array" ref="CL36">_xlfn.IFERROR(INDEX($AG$13:$AG$114,MATCH(CJ36,$AJ$13:$AJ$114,0)),"")</f>
      </c>
      <c r="CM36" t="str" s="507" cm="1">
        <f t="array" ref="CM36">_xlfn.IFERROR(INDEX($AH$13:$AH$114,MATCH(CJ36,$AJ$13:$AJ$114,0)),"")</f>
      </c>
      <c r="CN36" t="str" s="508" cm="1">
        <f t="array" ref="CN36">IF(CK36="","",IF(CM36&gt;=66.67%,"فوق المتوسط",IF(CM36&gt;=33.34%,"ضمن المتوسط","تحت المتوسط")))</f>
      </c>
      <c r="CO36" s="509"/>
      <c r="CP36" s="505">
        <v>24</v>
      </c>
      <c r="CQ36" t="str" s="506" cm="1">
        <f t="array" ref="CQ36">_xlfn.IFERROR(INDEX($AL$13:$AL$114,MATCH(CP36,$AP$13:$AP$114,0)),"")</f>
      </c>
      <c r="CR36" t="str" s="507" cm="1">
        <f t="array" ref="CR36">_xlfn.IFERROR(INDEX($AM$13:$AM$114,MATCH(CP36,$AP$13:$AP$114,0)),"")</f>
      </c>
      <c r="CS36" t="str" s="507" cm="1">
        <f t="array" ref="CS36">_xlfn.IFERROR(INDEX($AN$13:$AN$114,MATCH(CP36,$AP$13:$AP$114,0)),"")</f>
      </c>
      <c r="CT36" t="str" s="508" cm="1">
        <f t="array" ref="CT36">IF(CQ36="","",IF(CS36&gt;=66.67%,"فوق المتوسط",IF(CS36&gt;=33.34%,"ضمن المتوسط","تحت المتوسط")))</f>
      </c>
      <c r="CU36" s="510"/>
      <c r="CV36" s="505">
        <v>24</v>
      </c>
      <c r="CW36" t="str" s="506" cm="1">
        <f t="array" ref="CW36">_xlfn.IFERROR(INDEX($AR$13:$AR$114,MATCH(CV36,$AV$13:$AV$114,0)),"")</f>
      </c>
      <c r="CX36" t="str" s="507" cm="1">
        <f t="array" ref="CX36">_xlfn.IFERROR(INDEX($AS$13:$AS$114,MATCH(CV36,$AV$13:$AV$114,0)),"")</f>
      </c>
      <c r="CY36" t="str" s="507" cm="1">
        <f t="array" ref="CY36">_xlfn.IFERROR(INDEX($AT$13:$AT$114,MATCH(CV36,$AV$13:$AV$114,0)),"")</f>
      </c>
      <c r="CZ36" t="str" s="508" cm="1">
        <f t="array" ref="CZ36">IF(CW36="","",IF(CY36&gt;=66.67%,"فوق المتوسط",IF(CY36&gt;=33.34%,"ضمن المتوسط","تحت المتوسط")))</f>
      </c>
      <c r="DA36" s="516"/>
      <c r="DB36" s="515"/>
      <c r="DC36" s="505">
        <v>24</v>
      </c>
      <c r="DD36" t="str" s="506" cm="1">
        <f t="array" ref="DD36">_xlfn.IFERROR(INDEX($AX$13:$AX$114,MATCH(DC36,$BB$13:$BB$114,0)),"")</f>
      </c>
      <c r="DE36" t="str" s="507" cm="1">
        <f t="array" ref="DE36">_xlfn.IFERROR(INDEX($AY$13:$AY$114,MATCH(DC36,$BB$13:$BB$114,0)),"")</f>
      </c>
      <c r="DF36" t="str" s="507" cm="1">
        <f t="array" ref="DF36">_xlfn.IFERROR(INDEX($AZ$13:$AZ$114,MATCH(DC36,$BB$13:$BB$114,0)),"")</f>
      </c>
      <c r="DG36" t="str" s="508" cm="1">
        <f t="array" ref="DG36">IF(DD36="","",IF(DF36&gt;=66.67%,"فوق المتوسط",IF(DF36&gt;=33.34%,"ضمن المتوسط","تحت المتوسط")))</f>
      </c>
    </row>
    <row r="37" ht="21.6" customHeight="1">
      <c r="A37" s="500">
        <v>25</v>
      </c>
      <c r="B37" t="str" s="513" cm="1">
        <f t="array" ref="B37">IF('ادخال البيانات'!D45="","",'ادخال البيانات'!D45)</f>
      </c>
      <c r="C37" s="513"/>
      <c r="D37" s="513"/>
      <c r="E37" t="str" s="513" cm="1">
        <f t="array" ref="E37">IF(B37="","",IF(D37&gt;=90%,"ممتاز",IF(D37&gt;=80%,"جيدجدا",IF(D37&gt;=70%,"جيد",IF(D37&gt;=60%,"مقبول",IF(D37&gt;=50%,"ضعيف",IF(D37&lt;50%,"راسب")))))))</f>
      </c>
      <c r="F37" t="str" s="513" cm="1">
        <f t="array" ref="F37">_xlfn.IFERROR(RANK(D37,$D$13:$D$114)+COUNTIF($D$13:D37,D37)-1,"")</f>
      </c>
      <c r="G37" s="500">
        <v>25</v>
      </c>
      <c r="H37" t="str" s="513" cm="1">
        <f t="array" ref="H37">IF('ادخال البيانات'!G45="","",'ادخال البيانات'!G45)</f>
      </c>
      <c r="I37" s="513"/>
      <c r="J37" s="513"/>
      <c r="K37" t="str" s="513" cm="1">
        <f t="array" ref="K37">IF(H37="","",IF(J37&gt;=90%,"ممتاز",IF(J37&gt;=80%,"جيدجدا",IF(J37&gt;=70%,"جيد",IF(J37&gt;=60%,"مقبول",IF(J37&gt;=50%,"ضعيف",IF(J37&lt;50%,"راسب")))))))</f>
      </c>
      <c r="L37" t="str" s="513" cm="1">
        <f t="array" ref="L37">_xlfn.IFERROR(RANK(J37,$J$13:$J$114)+COUNTIF($J$13:J37,J37)-1,"")</f>
      </c>
      <c r="M37" s="500">
        <v>25</v>
      </c>
      <c r="N37" t="str" s="513" cm="1">
        <f t="array" ref="N37">IF('ادخال البيانات'!J45="","",'ادخال البيانات'!J45)</f>
      </c>
      <c r="O37" s="513"/>
      <c r="P37" s="513"/>
      <c r="Q37" t="str" s="513" cm="1">
        <f t="array" ref="Q37">IF(N37="","",IF(P37&gt;=90%,"ممتاز",IF(P37&gt;=80%,"جيدجدا",IF(P37&gt;=70%,"جيد",IF(P37&gt;=60%,"مقبول",IF(P37&gt;=50%,"ضعيف",IF(P37&lt;50%,"راسب")))))))</f>
      </c>
      <c r="R37" t="str" s="513" cm="1">
        <f t="array" ref="R37">_xlfn.IFERROR(RANK(P37,$P$13:$P$114)+COUNTIF($P$13:P37,P37)-1,"")</f>
      </c>
      <c r="S37" s="500">
        <v>25</v>
      </c>
      <c r="T37" t="str" s="513" cm="1">
        <f t="array" ref="T37">IF('ادخال البيانات'!M45="","",'ادخال البيانات'!M45)</f>
      </c>
      <c r="U37" s="513"/>
      <c r="V37" s="513"/>
      <c r="W37" t="str" s="513" cm="1">
        <f t="array" ref="W37">IF(T37="","",IF(V37&gt;=90%,"ممتاز",IF(V37&gt;=80%,"جيدجدا",IF(V37&gt;=70%,"جيد",IF(V37&gt;=60%,"مقبول",IF(V37&gt;=50%,"ضعيف",IF(V37&lt;50%,"راسب")))))))</f>
      </c>
      <c r="X37" t="str" s="513" cm="1">
        <f t="array" ref="X37">_xlfn.IFERROR(RANK(V37,$V$13:$V$114)+COUNTIF($V$13:V37,V37)-1,"")</f>
      </c>
      <c r="Y37" s="500">
        <v>25</v>
      </c>
      <c r="Z37" t="str" s="513" cm="1">
        <f t="array" ref="Z37">IF('ادخال البيانات'!P45="","",'ادخال البيانات'!P45)</f>
      </c>
      <c r="AA37" s="513"/>
      <c r="AB37" s="513"/>
      <c r="AC37" t="str" s="513" cm="1">
        <f t="array" ref="AC37">IF(Z37="","",IF(AB37&gt;=90%,"ممتاز",IF(AB37&gt;=80%,"جيدجدا",IF(AB37&gt;=70%,"جيد",IF(AB37&gt;=60%,"مقبول",IF(AB37&gt;=50%,"ضعيف",IF(AB37&lt;50%,"راسب")))))))</f>
      </c>
      <c r="AD37" t="str" s="513" cm="1">
        <f t="array" ref="AD37">_xlfn.IFERROR(RANK(AB37,$AB$13:$AB$114)+COUNTIF($AB$13:AB37,AB37)-1,"")</f>
      </c>
      <c r="AE37" s="500">
        <v>25</v>
      </c>
      <c r="AF37" t="str" s="513" cm="1">
        <f t="array" ref="AF37">IF('ادخال البيانات'!S45="","",'ادخال البيانات'!S45)</f>
      </c>
      <c r="AG37" s="513"/>
      <c r="AH37" s="513"/>
      <c r="AI37" t="str" s="513" cm="1">
        <f t="array" ref="AI37">IF(AF37="","",IF(AH37&gt;=90%,"ممتاز",IF(AH37&gt;=80%,"جيدجدا",IF(AH37&gt;=70%,"جيد",IF(AH37&gt;=60%,"مقبول",IF(AH37&gt;=50%,"ضعيف",IF(AH37&lt;50%,"راسب")))))))</f>
      </c>
      <c r="AJ37" t="str" s="513" cm="1">
        <f t="array" ref="AJ37">_xlfn.IFERROR(RANK(AH37,$AH$13:$AH$114)+COUNTIF($AH$13:AH37,AH37)-1,"")</f>
      </c>
      <c r="AK37" s="500">
        <v>25</v>
      </c>
      <c r="AL37" t="str" s="513" cm="1">
        <f t="array" ref="AL37">IF('ادخال البيانات'!V45="","",'ادخال البيانات'!V45)</f>
      </c>
      <c r="AM37" s="513"/>
      <c r="AN37" s="513"/>
      <c r="AO37" t="str" s="513" cm="1">
        <f t="array" ref="AO37">IF(AL37="","",IF(AN37&gt;=90%,"ممتاز",IF(AN37&gt;=80%,"جيدجدا",IF(AN37&gt;=70%,"جيد",IF(AN37&gt;=60%,"مقبول",IF(AN37&gt;=50%,"ضعيف",IF(AN37&lt;50%,"راسب")))))))</f>
      </c>
      <c r="AP37" t="str" s="513" cm="1">
        <f t="array" ref="AP37">_xlfn.IFERROR(RANK(AN37,$AN$13:$AN$114)+COUNTIF($AN$13:AN37,AN37)-1,"")</f>
      </c>
      <c r="AQ37" s="500">
        <v>25</v>
      </c>
      <c r="AR37" t="str" s="513" cm="1">
        <f t="array" ref="AR37">IF('ادخال البيانات'!Y45="","",'ادخال البيانات'!Y45)</f>
      </c>
      <c r="AS37" s="513"/>
      <c r="AT37" s="514"/>
      <c r="AU37" t="str" s="513" cm="1">
        <f t="array" ref="AU37">IF(AR37="","",IF(AT37&gt;=90%,"ممتاز",IF(AT37&gt;=80%,"جيدجدا",IF(AT37&gt;=70%,"جيد",IF(AT37&gt;=60%,"مقبول",IF(AT37&gt;=50%,"ضعيف",IF(AT37&lt;50%,"راسب")))))))</f>
      </c>
      <c r="AV37" t="str" s="513" cm="1">
        <f t="array" ref="AV37">_xlfn.IFERROR(RANK(AT37,$AT$13:$AT$114)+COUNTIF($AT$13:AT37,AT37)-1,"")</f>
      </c>
      <c r="AW37" s="500">
        <v>25</v>
      </c>
      <c r="AX37" t="str" s="513" cm="1">
        <f t="array" ref="AX37">IF('ادخال البيانات'!AB45="","",'ادخال البيانات'!AB45)</f>
      </c>
      <c r="AY37" s="513"/>
      <c r="AZ37" s="514"/>
      <c r="BA37" t="str" s="513" cm="1">
        <f t="array" ref="BA37">IF(AX37="","",IF(AZ37&gt;=90%,"ممتاز",IF(AZ37&gt;=80%,"جيدجدا",IF(AZ37&gt;=70%,"جيد",IF(AZ37&gt;=60%,"مقبول",IF(AZ37&gt;=50%,"ضعيف",IF(AZ37&lt;50%,"راسب")))))))</f>
      </c>
      <c r="BB37" t="str" s="513" cm="1">
        <f t="array" ref="BB37">_xlfn.IFERROR(RANK(AZ37,$AZ$13:$AZ$114)+COUNTIF($AZ$13:AZ37,AZ37)-1,"")</f>
      </c>
      <c r="BC37" s="100"/>
      <c r="BD37" s="100"/>
      <c r="BE37" s="515"/>
      <c r="BF37" s="505">
        <v>25</v>
      </c>
      <c r="BG37" t="str" s="506" cm="1">
        <f t="array" ref="BG37">_xlfn.IFERROR(INDEX($B$13:$B$114,MATCH(BF37,$F$13:$F$114,0)),"")</f>
      </c>
      <c r="BH37" t="str" s="507" cm="1">
        <f t="array" ref="BH37">_xlfn.IFERROR(INDEX($C$13:$C$114,MATCH(BF37,$F$13:$F$114,0)),"")</f>
      </c>
      <c r="BI37" t="str" s="507" cm="1">
        <f t="array" ref="BI37">_xlfn.IFERROR(INDEX($D$13:$D$114,MATCH(BF37,$F$13:$F$114,0)),"")</f>
      </c>
      <c r="BJ37" t="str" s="508" cm="1">
        <f t="array" ref="BJ37">IF(BG37="","",IF(BI37&gt;=66.67%,"فوق المتوسط",IF(BI37&gt;=33.34%,"ضمن المتوسط","تحت المتوسط")))</f>
      </c>
      <c r="BK37" s="509"/>
      <c r="BL37" s="505">
        <v>25</v>
      </c>
      <c r="BM37" t="str" s="506" cm="1">
        <f t="array" ref="BM37">_xlfn.IFERROR(INDEX($H$13:$H$114,MATCH(BL37,$L$13:$L$114,0)),"")</f>
      </c>
      <c r="BN37" t="str" s="507" cm="1">
        <f t="array" ref="BN37">_xlfn.IFERROR(INDEX($I$13:$I$114,MATCH(BL37,$L$13:$L$114,0)),"")</f>
      </c>
      <c r="BO37" t="str" s="507" cm="1">
        <f t="array" ref="BO37">_xlfn.IFERROR(INDEX($J$13:$J$114,MATCH(BL37,$L$13:$L$114,0)),"")</f>
      </c>
      <c r="BP37" t="str" s="508" cm="1">
        <f t="array" ref="BP37">IF(BM37="","",IF(BO37&gt;=66.67%,"فوق المتوسط",IF(BO37&gt;=33.34%,"ضمن المتوسط","تحت المتوسط")))</f>
      </c>
      <c r="BQ37" s="509"/>
      <c r="BR37" s="467">
        <v>25</v>
      </c>
      <c r="BS37" t="str" s="506" cm="1">
        <f t="array" ref="BS37">_xlfn.IFERROR(INDEX($N$13:$N$114,MATCH(BR37,$R$13:$R$114,0)),"")</f>
      </c>
      <c r="BT37" t="str" s="507" cm="1">
        <f t="array" ref="BT37">_xlfn.IFERROR(INDEX($O$13:$O$114,MATCH(BR37,$R$13:$R$114,0)),"")</f>
      </c>
      <c r="BU37" t="str" s="507" cm="1">
        <f t="array" ref="BU37">_xlfn.IFERROR(INDEX($P$13:$P$114,MATCH(BR37,$R$13:$R$114,0)),"")</f>
      </c>
      <c r="BV37" t="str" s="508" cm="1">
        <f t="array" ref="BV37">IF(BS37="","",IF(BU37&gt;=66.67%,"فوق المتوسط",IF(BU37&gt;=33.34%,"ضمن المتوسط","تحت المتوسط")))</f>
      </c>
      <c r="BW37" s="509"/>
      <c r="BX37" s="505">
        <v>25</v>
      </c>
      <c r="BY37" t="str" s="506" cm="1">
        <f t="array" ref="BY37">_xlfn.IFERROR(INDEX($T$13:$T$114,MATCH(BX37,$X$13:$X$114,0)),"")</f>
      </c>
      <c r="BZ37" t="str" s="507" cm="1">
        <f t="array" ref="BZ37">_xlfn.IFERROR(INDEX($U$13:$U$114,MATCH(BX37,$X$13:$X$114,0)),"")</f>
      </c>
      <c r="CA37" t="str" s="507" cm="1">
        <f t="array" ref="CA37">_xlfn.IFERROR(INDEX($V$13:$V$114,MATCH(BX37,$X$13:$X$114,0)),"")</f>
      </c>
      <c r="CB37" t="str" s="508" cm="1">
        <f t="array" ref="CB37">IF(BY37="","",IF(CA37&gt;=66.67%,"فوق المتوسط",IF(CA37&gt;=33.34%,"ضمن المتوسط","تحت المتوسط")))</f>
      </c>
      <c r="CC37" s="509"/>
      <c r="CD37" s="505">
        <v>25</v>
      </c>
      <c r="CE37" t="str" s="506" cm="1">
        <f t="array" ref="CE37">_xlfn.IFERROR(INDEX($Z$13:$Z$114,MATCH(CD37,$AD$13:$AD$114,0)),"")</f>
      </c>
      <c r="CF37" t="str" s="507" cm="1">
        <f t="array" ref="CF37">_xlfn.IFERROR(INDEX($AA$13:$AA$114,MATCH(CD37,$AD$13:$AD$114,0)),"")</f>
      </c>
      <c r="CG37" t="str" s="507" cm="1">
        <f t="array" ref="CG37">_xlfn.IFERROR(INDEX($AB$13:$AB$114,MATCH(CD37,$AD$13:$AD$114,0)),"")</f>
      </c>
      <c r="CH37" t="str" s="508" cm="1">
        <f t="array" ref="CH37">IF(CE37="","",IF(CG37&gt;=66.67%,"فوق المتوسط",IF(CG37&gt;=33.34%,"ضمن المتوسط","تحت المتوسط")))</f>
      </c>
      <c r="CI37" s="509"/>
      <c r="CJ37" s="505">
        <v>25</v>
      </c>
      <c r="CK37" t="str" s="506" cm="1">
        <f t="array" ref="CK37">_xlfn.IFERROR(INDEX($AF$13:$AF$114,MATCH(CJ37,$AJ$13:$AJ$114,0)),"")</f>
      </c>
      <c r="CL37" t="str" s="507" cm="1">
        <f t="array" ref="CL37">_xlfn.IFERROR(INDEX($AG$13:$AG$114,MATCH(CJ37,$AJ$13:$AJ$114,0)),"")</f>
      </c>
      <c r="CM37" t="str" s="507" cm="1">
        <f t="array" ref="CM37">_xlfn.IFERROR(INDEX($AH$13:$AH$114,MATCH(CJ37,$AJ$13:$AJ$114,0)),"")</f>
      </c>
      <c r="CN37" t="str" s="508" cm="1">
        <f t="array" ref="CN37">IF(CK37="","",IF(CM37&gt;=66.67%,"فوق المتوسط",IF(CM37&gt;=33.34%,"ضمن المتوسط","تحت المتوسط")))</f>
      </c>
      <c r="CO37" s="509"/>
      <c r="CP37" s="505">
        <v>25</v>
      </c>
      <c r="CQ37" t="str" s="506" cm="1">
        <f t="array" ref="CQ37">_xlfn.IFERROR(INDEX($AL$13:$AL$114,MATCH(CP37,$AP$13:$AP$114,0)),"")</f>
      </c>
      <c r="CR37" t="str" s="507" cm="1">
        <f t="array" ref="CR37">_xlfn.IFERROR(INDEX($AM$13:$AM$114,MATCH(CP37,$AP$13:$AP$114,0)),"")</f>
      </c>
      <c r="CS37" t="str" s="507" cm="1">
        <f t="array" ref="CS37">_xlfn.IFERROR(INDEX($AN$13:$AN$114,MATCH(CP37,$AP$13:$AP$114,0)),"")</f>
      </c>
      <c r="CT37" t="str" s="508" cm="1">
        <f t="array" ref="CT37">IF(CQ37="","",IF(CS37&gt;=66.67%,"فوق المتوسط",IF(CS37&gt;=33.34%,"ضمن المتوسط","تحت المتوسط")))</f>
      </c>
      <c r="CU37" s="510"/>
      <c r="CV37" s="505">
        <v>25</v>
      </c>
      <c r="CW37" t="str" s="506" cm="1">
        <f t="array" ref="CW37">_xlfn.IFERROR(INDEX($AR$13:$AR$114,MATCH(CV37,$AV$13:$AV$114,0)),"")</f>
      </c>
      <c r="CX37" t="str" s="507" cm="1">
        <f t="array" ref="CX37">_xlfn.IFERROR(INDEX($AS$13:$AS$114,MATCH(CV37,$AV$13:$AV$114,0)),"")</f>
      </c>
      <c r="CY37" t="str" s="507" cm="1">
        <f t="array" ref="CY37">_xlfn.IFERROR(INDEX($AT$13:$AT$114,MATCH(CV37,$AV$13:$AV$114,0)),"")</f>
      </c>
      <c r="CZ37" t="str" s="508" cm="1">
        <f t="array" ref="CZ37">IF(CW37="","",IF(CY37&gt;=66.67%,"فوق المتوسط",IF(CY37&gt;=33.34%,"ضمن المتوسط","تحت المتوسط")))</f>
      </c>
      <c r="DA37" s="516"/>
      <c r="DB37" s="515"/>
      <c r="DC37" s="505">
        <v>25</v>
      </c>
      <c r="DD37" t="str" s="506" cm="1">
        <f t="array" ref="DD37">_xlfn.IFERROR(INDEX($AX$13:$AX$114,MATCH(DC37,$BB$13:$BB$114,0)),"")</f>
      </c>
      <c r="DE37" t="str" s="507" cm="1">
        <f t="array" ref="DE37">_xlfn.IFERROR(INDEX($AY$13:$AY$114,MATCH(DC37,$BB$13:$BB$114,0)),"")</f>
      </c>
      <c r="DF37" t="str" s="507" cm="1">
        <f t="array" ref="DF37">_xlfn.IFERROR(INDEX($AZ$13:$AZ$114,MATCH(DC37,$BB$13:$BB$114,0)),"")</f>
      </c>
      <c r="DG37" t="str" s="508" cm="1">
        <f t="array" ref="DG37">IF(DD37="","",IF(DF37&gt;=66.67%,"فوق المتوسط",IF(DF37&gt;=33.34%,"ضمن المتوسط","تحت المتوسط")))</f>
      </c>
    </row>
    <row r="38" ht="21.6" customHeight="1">
      <c r="A38" s="500">
        <v>26</v>
      </c>
      <c r="B38" t="str" s="513" cm="1">
        <f t="array" ref="B38">IF('ادخال البيانات'!D46="","",'ادخال البيانات'!D46)</f>
      </c>
      <c r="C38" s="513"/>
      <c r="D38" s="513"/>
      <c r="E38" t="str" s="513" cm="1">
        <f t="array" ref="E38">IF(B38="","",IF(D38&gt;=90%,"ممتاز",IF(D38&gt;=80%,"جيدجدا",IF(D38&gt;=70%,"جيد",IF(D38&gt;=60%,"مقبول",IF(D38&gt;=50%,"ضعيف",IF(D38&lt;50%,"راسب")))))))</f>
      </c>
      <c r="F38" t="str" s="513" cm="1">
        <f t="array" ref="F38">_xlfn.IFERROR(RANK(D38,$D$13:$D$114)+COUNTIF($D$13:D38,D38)-1,"")</f>
      </c>
      <c r="G38" s="500">
        <v>26</v>
      </c>
      <c r="H38" t="str" s="513" cm="1">
        <f t="array" ref="H38">IF('ادخال البيانات'!G46="","",'ادخال البيانات'!G46)</f>
      </c>
      <c r="I38" s="513"/>
      <c r="J38" s="513"/>
      <c r="K38" t="str" s="513" cm="1">
        <f t="array" ref="K38">IF(H38="","",IF(J38&gt;=90%,"ممتاز",IF(J38&gt;=80%,"جيدجدا",IF(J38&gt;=70%,"جيد",IF(J38&gt;=60%,"مقبول",IF(J38&gt;=50%,"ضعيف",IF(J38&lt;50%,"راسب")))))))</f>
      </c>
      <c r="L38" t="str" s="513" cm="1">
        <f t="array" ref="L38">_xlfn.IFERROR(RANK(J38,$J$13:$J$114)+COUNTIF($J$13:J38,J38)-1,"")</f>
      </c>
      <c r="M38" s="500">
        <v>26</v>
      </c>
      <c r="N38" t="str" s="513" cm="1">
        <f t="array" ref="N38">IF('ادخال البيانات'!J46="","",'ادخال البيانات'!J46)</f>
      </c>
      <c r="O38" s="513"/>
      <c r="P38" s="513"/>
      <c r="Q38" t="str" s="513" cm="1">
        <f t="array" ref="Q38">IF(N38="","",IF(P38&gt;=90%,"ممتاز",IF(P38&gt;=80%,"جيدجدا",IF(P38&gt;=70%,"جيد",IF(P38&gt;=60%,"مقبول",IF(P38&gt;=50%,"ضعيف",IF(P38&lt;50%,"راسب")))))))</f>
      </c>
      <c r="R38" t="str" s="513" cm="1">
        <f t="array" ref="R38">_xlfn.IFERROR(RANK(P38,$P$13:$P$114)+COUNTIF($P$13:P38,P38)-1,"")</f>
      </c>
      <c r="S38" s="500">
        <v>26</v>
      </c>
      <c r="T38" t="str" s="513" cm="1">
        <f t="array" ref="T38">IF('ادخال البيانات'!M46="","",'ادخال البيانات'!M46)</f>
      </c>
      <c r="U38" s="513"/>
      <c r="V38" s="513"/>
      <c r="W38" t="str" s="513" cm="1">
        <f t="array" ref="W38">IF(T38="","",IF(V38&gt;=90%,"ممتاز",IF(V38&gt;=80%,"جيدجدا",IF(V38&gt;=70%,"جيد",IF(V38&gt;=60%,"مقبول",IF(V38&gt;=50%,"ضعيف",IF(V38&lt;50%,"راسب")))))))</f>
      </c>
      <c r="X38" t="str" s="513" cm="1">
        <f t="array" ref="X38">_xlfn.IFERROR(RANK(V38,$V$13:$V$114)+COUNTIF($V$13:V38,V38)-1,"")</f>
      </c>
      <c r="Y38" s="500">
        <v>26</v>
      </c>
      <c r="Z38" t="str" s="513" cm="1">
        <f t="array" ref="Z38">IF('ادخال البيانات'!P46="","",'ادخال البيانات'!P46)</f>
      </c>
      <c r="AA38" s="513"/>
      <c r="AB38" s="513"/>
      <c r="AC38" t="str" s="513" cm="1">
        <f t="array" ref="AC38">IF(Z38="","",IF(AB38&gt;=90%,"ممتاز",IF(AB38&gt;=80%,"جيدجدا",IF(AB38&gt;=70%,"جيد",IF(AB38&gt;=60%,"مقبول",IF(AB38&gt;=50%,"ضعيف",IF(AB38&lt;50%,"راسب")))))))</f>
      </c>
      <c r="AD38" t="str" s="513" cm="1">
        <f t="array" ref="AD38">_xlfn.IFERROR(RANK(AB38,$AB$13:$AB$114)+COUNTIF($AB$13:AB38,AB38)-1,"")</f>
      </c>
      <c r="AE38" s="500">
        <v>26</v>
      </c>
      <c r="AF38" t="str" s="513" cm="1">
        <f t="array" ref="AF38">IF('ادخال البيانات'!S46="","",'ادخال البيانات'!S46)</f>
      </c>
      <c r="AG38" s="513"/>
      <c r="AH38" s="513"/>
      <c r="AI38" t="str" s="513" cm="1">
        <f t="array" ref="AI38">IF(AF38="","",IF(AH38&gt;=90%,"ممتاز",IF(AH38&gt;=80%,"جيدجدا",IF(AH38&gt;=70%,"جيد",IF(AH38&gt;=60%,"مقبول",IF(AH38&gt;=50%,"ضعيف",IF(AH38&lt;50%,"راسب")))))))</f>
      </c>
      <c r="AJ38" t="str" s="513" cm="1">
        <f t="array" ref="AJ38">_xlfn.IFERROR(RANK(AH38,$AH$13:$AH$114)+COUNTIF($AH$13:AH38,AH38)-1,"")</f>
      </c>
      <c r="AK38" s="500">
        <v>26</v>
      </c>
      <c r="AL38" t="str" s="513" cm="1">
        <f t="array" ref="AL38">IF('ادخال البيانات'!V46="","",'ادخال البيانات'!V46)</f>
      </c>
      <c r="AM38" s="513"/>
      <c r="AN38" s="513"/>
      <c r="AO38" t="str" s="513" cm="1">
        <f t="array" ref="AO38">IF(AL38="","",IF(AN38&gt;=90%,"ممتاز",IF(AN38&gt;=80%,"جيدجدا",IF(AN38&gt;=70%,"جيد",IF(AN38&gt;=60%,"مقبول",IF(AN38&gt;=50%,"ضعيف",IF(AN38&lt;50%,"راسب")))))))</f>
      </c>
      <c r="AP38" t="str" s="513" cm="1">
        <f t="array" ref="AP38">_xlfn.IFERROR(RANK(AN38,$AN$13:$AN$114)+COUNTIF($AN$13:AN38,AN38)-1,"")</f>
      </c>
      <c r="AQ38" s="500">
        <v>26</v>
      </c>
      <c r="AR38" t="str" s="513" cm="1">
        <f t="array" ref="AR38">IF('ادخال البيانات'!Y46="","",'ادخال البيانات'!Y46)</f>
      </c>
      <c r="AS38" s="513"/>
      <c r="AT38" s="514"/>
      <c r="AU38" t="str" s="513" cm="1">
        <f t="array" ref="AU38">IF(AR38="","",IF(AT38&gt;=90%,"ممتاز",IF(AT38&gt;=80%,"جيدجدا",IF(AT38&gt;=70%,"جيد",IF(AT38&gt;=60%,"مقبول",IF(AT38&gt;=50%,"ضعيف",IF(AT38&lt;50%,"راسب")))))))</f>
      </c>
      <c r="AV38" t="str" s="513" cm="1">
        <f t="array" ref="AV38">_xlfn.IFERROR(RANK(AT38,$AT$13:$AT$114)+COUNTIF($AT$13:AT38,AT38)-1,"")</f>
      </c>
      <c r="AW38" s="500">
        <v>26</v>
      </c>
      <c r="AX38" t="str" s="513" cm="1">
        <f t="array" ref="AX38">IF('ادخال البيانات'!AB46="","",'ادخال البيانات'!AB46)</f>
      </c>
      <c r="AY38" s="513"/>
      <c r="AZ38" s="514"/>
      <c r="BA38" t="str" s="513" cm="1">
        <f t="array" ref="BA38">IF(AX38="","",IF(AZ38&gt;=90%,"ممتاز",IF(AZ38&gt;=80%,"جيدجدا",IF(AZ38&gt;=70%,"جيد",IF(AZ38&gt;=60%,"مقبول",IF(AZ38&gt;=50%,"ضعيف",IF(AZ38&lt;50%,"راسب")))))))</f>
      </c>
      <c r="BB38" t="str" s="513" cm="1">
        <f t="array" ref="BB38">_xlfn.IFERROR(RANK(AZ38,$AZ$13:$AZ$114)+COUNTIF($AZ$13:AZ38,AZ38)-1,"")</f>
      </c>
      <c r="BC38" s="100"/>
      <c r="BD38" s="100"/>
      <c r="BE38" s="515"/>
      <c r="BF38" s="505">
        <v>26</v>
      </c>
      <c r="BG38" t="str" s="506" cm="1">
        <f t="array" ref="BG38">_xlfn.IFERROR(INDEX($B$13:$B$114,MATCH(BF38,$F$13:$F$114,0)),"")</f>
      </c>
      <c r="BH38" t="str" s="507" cm="1">
        <f t="array" ref="BH38">_xlfn.IFERROR(INDEX($C$13:$C$114,MATCH(BF38,$F$13:$F$114,0)),"")</f>
      </c>
      <c r="BI38" t="str" s="507" cm="1">
        <f t="array" ref="BI38">_xlfn.IFERROR(INDEX($D$13:$D$114,MATCH(BF38,$F$13:$F$114,0)),"")</f>
      </c>
      <c r="BJ38" t="str" s="508" cm="1">
        <f t="array" ref="BJ38">IF(BG38="","",IF(BI38&gt;=66.67%,"فوق المتوسط",IF(BI38&gt;=33.34%,"ضمن المتوسط","تحت المتوسط")))</f>
      </c>
      <c r="BK38" s="509"/>
      <c r="BL38" s="505">
        <v>26</v>
      </c>
      <c r="BM38" t="str" s="506" cm="1">
        <f t="array" ref="BM38">_xlfn.IFERROR(INDEX($H$13:$H$114,MATCH(BL38,$L$13:$L$114,0)),"")</f>
      </c>
      <c r="BN38" t="str" s="507" cm="1">
        <f t="array" ref="BN38">_xlfn.IFERROR(INDEX($I$13:$I$114,MATCH(BL38,$L$13:$L$114,0)),"")</f>
      </c>
      <c r="BO38" t="str" s="507" cm="1">
        <f t="array" ref="BO38">_xlfn.IFERROR(INDEX($J$13:$J$114,MATCH(BL38,$L$13:$L$114,0)),"")</f>
      </c>
      <c r="BP38" t="str" s="508" cm="1">
        <f t="array" ref="BP38">IF(BM38="","",IF(BO38&gt;=66.67%,"فوق المتوسط",IF(BO38&gt;=33.34%,"ضمن المتوسط","تحت المتوسط")))</f>
      </c>
      <c r="BQ38" s="509"/>
      <c r="BR38" s="467">
        <v>26</v>
      </c>
      <c r="BS38" t="str" s="506" cm="1">
        <f t="array" ref="BS38">_xlfn.IFERROR(INDEX($N$13:$N$114,MATCH(BR38,$R$13:$R$114,0)),"")</f>
      </c>
      <c r="BT38" t="str" s="507" cm="1">
        <f t="array" ref="BT38">_xlfn.IFERROR(INDEX($O$13:$O$114,MATCH(BR38,$R$13:$R$114,0)),"")</f>
      </c>
      <c r="BU38" t="str" s="507" cm="1">
        <f t="array" ref="BU38">_xlfn.IFERROR(INDEX($P$13:$P$114,MATCH(BR38,$R$13:$R$114,0)),"")</f>
      </c>
      <c r="BV38" t="str" s="508" cm="1">
        <f t="array" ref="BV38">IF(BS38="","",IF(BU38&gt;=66.67%,"فوق المتوسط",IF(BU38&gt;=33.34%,"ضمن المتوسط","تحت المتوسط")))</f>
      </c>
      <c r="BW38" s="509"/>
      <c r="BX38" s="505">
        <v>26</v>
      </c>
      <c r="BY38" t="str" s="506" cm="1">
        <f t="array" ref="BY38">_xlfn.IFERROR(INDEX($T$13:$T$114,MATCH(BX38,$X$13:$X$114,0)),"")</f>
      </c>
      <c r="BZ38" t="str" s="507" cm="1">
        <f t="array" ref="BZ38">_xlfn.IFERROR(INDEX($U$13:$U$114,MATCH(BX38,$X$13:$X$114,0)),"")</f>
      </c>
      <c r="CA38" t="str" s="507" cm="1">
        <f t="array" ref="CA38">_xlfn.IFERROR(INDEX($V$13:$V$114,MATCH(BX38,$X$13:$X$114,0)),"")</f>
      </c>
      <c r="CB38" t="str" s="508" cm="1">
        <f t="array" ref="CB38">IF(BY38="","",IF(CA38&gt;=66.67%,"فوق المتوسط",IF(CA38&gt;=33.34%,"ضمن المتوسط","تحت المتوسط")))</f>
      </c>
      <c r="CC38" s="509"/>
      <c r="CD38" s="505">
        <v>26</v>
      </c>
      <c r="CE38" t="str" s="506" cm="1">
        <f t="array" ref="CE38">_xlfn.IFERROR(INDEX($Z$13:$Z$114,MATCH(CD38,$AD$13:$AD$114,0)),"")</f>
      </c>
      <c r="CF38" t="str" s="507" cm="1">
        <f t="array" ref="CF38">_xlfn.IFERROR(INDEX($AA$13:$AA$114,MATCH(CD38,$AD$13:$AD$114,0)),"")</f>
      </c>
      <c r="CG38" t="str" s="507" cm="1">
        <f t="array" ref="CG38">_xlfn.IFERROR(INDEX($AB$13:$AB$114,MATCH(CD38,$AD$13:$AD$114,0)),"")</f>
      </c>
      <c r="CH38" t="str" s="508" cm="1">
        <f t="array" ref="CH38">IF(CE38="","",IF(CG38&gt;=66.67%,"فوق المتوسط",IF(CG38&gt;=33.34%,"ضمن المتوسط","تحت المتوسط")))</f>
      </c>
      <c r="CI38" s="509"/>
      <c r="CJ38" s="505">
        <v>26</v>
      </c>
      <c r="CK38" t="str" s="506" cm="1">
        <f t="array" ref="CK38">_xlfn.IFERROR(INDEX($AF$13:$AF$114,MATCH(CJ38,$AJ$13:$AJ$114,0)),"")</f>
      </c>
      <c r="CL38" t="str" s="507" cm="1">
        <f t="array" ref="CL38">_xlfn.IFERROR(INDEX($AG$13:$AG$114,MATCH(CJ38,$AJ$13:$AJ$114,0)),"")</f>
      </c>
      <c r="CM38" t="str" s="507" cm="1">
        <f t="array" ref="CM38">_xlfn.IFERROR(INDEX($AH$13:$AH$114,MATCH(CJ38,$AJ$13:$AJ$114,0)),"")</f>
      </c>
      <c r="CN38" t="str" s="508" cm="1">
        <f t="array" ref="CN38">IF(CK38="","",IF(CM38&gt;=66.67%,"فوق المتوسط",IF(CM38&gt;=33.34%,"ضمن المتوسط","تحت المتوسط")))</f>
      </c>
      <c r="CO38" s="509"/>
      <c r="CP38" s="505">
        <v>26</v>
      </c>
      <c r="CQ38" t="str" s="506" cm="1">
        <f t="array" ref="CQ38">_xlfn.IFERROR(INDEX($AL$13:$AL$114,MATCH(CP38,$AP$13:$AP$114,0)),"")</f>
      </c>
      <c r="CR38" t="str" s="507" cm="1">
        <f t="array" ref="CR38">_xlfn.IFERROR(INDEX($AM$13:$AM$114,MATCH(CP38,$AP$13:$AP$114,0)),"")</f>
      </c>
      <c r="CS38" t="str" s="507" cm="1">
        <f t="array" ref="CS38">_xlfn.IFERROR(INDEX($AN$13:$AN$114,MATCH(CP38,$AP$13:$AP$114,0)),"")</f>
      </c>
      <c r="CT38" t="str" s="508" cm="1">
        <f t="array" ref="CT38">IF(CQ38="","",IF(CS38&gt;=66.67%,"فوق المتوسط",IF(CS38&gt;=33.34%,"ضمن المتوسط","تحت المتوسط")))</f>
      </c>
      <c r="CU38" s="510"/>
      <c r="CV38" s="505">
        <v>26</v>
      </c>
      <c r="CW38" t="str" s="506" cm="1">
        <f t="array" ref="CW38">_xlfn.IFERROR(INDEX($AR$13:$AR$114,MATCH(CV38,$AV$13:$AV$114,0)),"")</f>
      </c>
      <c r="CX38" t="str" s="507" cm="1">
        <f t="array" ref="CX38">_xlfn.IFERROR(INDEX($AS$13:$AS$114,MATCH(CV38,$AV$13:$AV$114,0)),"")</f>
      </c>
      <c r="CY38" t="str" s="507" cm="1">
        <f t="array" ref="CY38">_xlfn.IFERROR(INDEX($AT$13:$AT$114,MATCH(CV38,$AV$13:$AV$114,0)),"")</f>
      </c>
      <c r="CZ38" t="str" s="508" cm="1">
        <f t="array" ref="CZ38">IF(CW38="","",IF(CY38&gt;=66.67%,"فوق المتوسط",IF(CY38&gt;=33.34%,"ضمن المتوسط","تحت المتوسط")))</f>
      </c>
      <c r="DA38" s="516"/>
      <c r="DB38" s="515"/>
      <c r="DC38" s="505">
        <v>26</v>
      </c>
      <c r="DD38" t="str" s="506" cm="1">
        <f t="array" ref="DD38">_xlfn.IFERROR(INDEX($AX$13:$AX$114,MATCH(DC38,$BB$13:$BB$114,0)),"")</f>
      </c>
      <c r="DE38" t="str" s="507" cm="1">
        <f t="array" ref="DE38">_xlfn.IFERROR(INDEX($AY$13:$AY$114,MATCH(DC38,$BB$13:$BB$114,0)),"")</f>
      </c>
      <c r="DF38" t="str" s="507" cm="1">
        <f t="array" ref="DF38">_xlfn.IFERROR(INDEX($AZ$13:$AZ$114,MATCH(DC38,$BB$13:$BB$114,0)),"")</f>
      </c>
      <c r="DG38" t="str" s="508" cm="1">
        <f t="array" ref="DG38">IF(DD38="","",IF(DF38&gt;=66.67%,"فوق المتوسط",IF(DF38&gt;=33.34%,"ضمن المتوسط","تحت المتوسط")))</f>
      </c>
    </row>
    <row r="39" ht="21.6" customHeight="1">
      <c r="A39" s="500">
        <v>27</v>
      </c>
      <c r="B39" t="str" s="513" cm="1">
        <f t="array" ref="B39">IF('ادخال البيانات'!D47="","",'ادخال البيانات'!D47)</f>
      </c>
      <c r="C39" s="513"/>
      <c r="D39" s="513"/>
      <c r="E39" t="str" s="513" cm="1">
        <f t="array" ref="E39">IF(B39="","",IF(D39&gt;=90%,"ممتاز",IF(D39&gt;=80%,"جيدجدا",IF(D39&gt;=70%,"جيد",IF(D39&gt;=60%,"مقبول",IF(D39&gt;=50%,"ضعيف",IF(D39&lt;50%,"راسب")))))))</f>
      </c>
      <c r="F39" t="str" s="513" cm="1">
        <f t="array" ref="F39">_xlfn.IFERROR(RANK(D39,$D$13:$D$114)+COUNTIF($D$13:D39,D39)-1,"")</f>
      </c>
      <c r="G39" s="500">
        <v>27</v>
      </c>
      <c r="H39" t="str" s="513" cm="1">
        <f t="array" ref="H39">IF('ادخال البيانات'!G47="","",'ادخال البيانات'!G47)</f>
      </c>
      <c r="I39" s="513"/>
      <c r="J39" s="513"/>
      <c r="K39" t="str" s="513" cm="1">
        <f t="array" ref="K39">IF(H39="","",IF(J39&gt;=90%,"ممتاز",IF(J39&gt;=80%,"جيدجدا",IF(J39&gt;=70%,"جيد",IF(J39&gt;=60%,"مقبول",IF(J39&gt;=50%,"ضعيف",IF(J39&lt;50%,"راسب")))))))</f>
      </c>
      <c r="L39" t="str" s="513" cm="1">
        <f t="array" ref="L39">_xlfn.IFERROR(RANK(J39,$J$13:$J$114)+COUNTIF($J$13:J39,J39)-1,"")</f>
      </c>
      <c r="M39" s="500">
        <v>27</v>
      </c>
      <c r="N39" t="str" s="513" cm="1">
        <f t="array" ref="N39">IF('ادخال البيانات'!J47="","",'ادخال البيانات'!J47)</f>
      </c>
      <c r="O39" s="513"/>
      <c r="P39" s="513"/>
      <c r="Q39" t="str" s="513" cm="1">
        <f t="array" ref="Q39">IF(N39="","",IF(P39&gt;=90%,"ممتاز",IF(P39&gt;=80%,"جيدجدا",IF(P39&gt;=70%,"جيد",IF(P39&gt;=60%,"مقبول",IF(P39&gt;=50%,"ضعيف",IF(P39&lt;50%,"راسب")))))))</f>
      </c>
      <c r="R39" t="str" s="513" cm="1">
        <f t="array" ref="R39">_xlfn.IFERROR(RANK(P39,$P$13:$P$114)+COUNTIF($P$13:P39,P39)-1,"")</f>
      </c>
      <c r="S39" s="500">
        <v>27</v>
      </c>
      <c r="T39" t="str" s="513" cm="1">
        <f t="array" ref="T39">IF('ادخال البيانات'!M47="","",'ادخال البيانات'!M47)</f>
      </c>
      <c r="U39" s="513"/>
      <c r="V39" s="513"/>
      <c r="W39" t="str" s="513" cm="1">
        <f t="array" ref="W39">IF(T39="","",IF(V39&gt;=90%,"ممتاز",IF(V39&gt;=80%,"جيدجدا",IF(V39&gt;=70%,"جيد",IF(V39&gt;=60%,"مقبول",IF(V39&gt;=50%,"ضعيف",IF(V39&lt;50%,"راسب")))))))</f>
      </c>
      <c r="X39" t="str" s="513" cm="1">
        <f t="array" ref="X39">_xlfn.IFERROR(RANK(V39,$V$13:$V$114)+COUNTIF($V$13:V39,V39)-1,"")</f>
      </c>
      <c r="Y39" s="500">
        <v>27</v>
      </c>
      <c r="Z39" t="str" s="513" cm="1">
        <f t="array" ref="Z39">IF('ادخال البيانات'!P47="","",'ادخال البيانات'!P47)</f>
      </c>
      <c r="AA39" s="513"/>
      <c r="AB39" s="513"/>
      <c r="AC39" t="str" s="513" cm="1">
        <f t="array" ref="AC39">IF(Z39="","",IF(AB39&gt;=90%,"ممتاز",IF(AB39&gt;=80%,"جيدجدا",IF(AB39&gt;=70%,"جيد",IF(AB39&gt;=60%,"مقبول",IF(AB39&gt;=50%,"ضعيف",IF(AB39&lt;50%,"راسب")))))))</f>
      </c>
      <c r="AD39" t="str" s="513" cm="1">
        <f t="array" ref="AD39">_xlfn.IFERROR(RANK(AB39,$AB$13:$AB$114)+COUNTIF($AB$13:AB39,AB39)-1,"")</f>
      </c>
      <c r="AE39" s="500">
        <v>27</v>
      </c>
      <c r="AF39" t="str" s="513" cm="1">
        <f t="array" ref="AF39">IF('ادخال البيانات'!S47="","",'ادخال البيانات'!S47)</f>
      </c>
      <c r="AG39" s="513"/>
      <c r="AH39" s="513"/>
      <c r="AI39" t="str" s="513" cm="1">
        <f t="array" ref="AI39">IF(AF39="","",IF(AH39&gt;=90%,"ممتاز",IF(AH39&gt;=80%,"جيدجدا",IF(AH39&gt;=70%,"جيد",IF(AH39&gt;=60%,"مقبول",IF(AH39&gt;=50%,"ضعيف",IF(AH39&lt;50%,"راسب")))))))</f>
      </c>
      <c r="AJ39" t="str" s="513" cm="1">
        <f t="array" ref="AJ39">_xlfn.IFERROR(RANK(AH39,$AH$13:$AH$114)+COUNTIF($AH$13:AH39,AH39)-1,"")</f>
      </c>
      <c r="AK39" s="500">
        <v>27</v>
      </c>
      <c r="AL39" t="str" s="513" cm="1">
        <f t="array" ref="AL39">IF('ادخال البيانات'!V47="","",'ادخال البيانات'!V47)</f>
      </c>
      <c r="AM39" s="513"/>
      <c r="AN39" s="513"/>
      <c r="AO39" t="str" s="513" cm="1">
        <f t="array" ref="AO39">IF(AL39="","",IF(AN39&gt;=90%,"ممتاز",IF(AN39&gt;=80%,"جيدجدا",IF(AN39&gt;=70%,"جيد",IF(AN39&gt;=60%,"مقبول",IF(AN39&gt;=50%,"ضعيف",IF(AN39&lt;50%,"راسب")))))))</f>
      </c>
      <c r="AP39" t="str" s="513" cm="1">
        <f t="array" ref="AP39">_xlfn.IFERROR(RANK(AN39,$AN$13:$AN$114)+COUNTIF($AN$13:AN39,AN39)-1,"")</f>
      </c>
      <c r="AQ39" s="500">
        <v>27</v>
      </c>
      <c r="AR39" t="str" s="513" cm="1">
        <f t="array" ref="AR39">IF('ادخال البيانات'!Y47="","",'ادخال البيانات'!Y47)</f>
      </c>
      <c r="AS39" s="513"/>
      <c r="AT39" s="514"/>
      <c r="AU39" t="str" s="513" cm="1">
        <f t="array" ref="AU39">IF(AR39="","",IF(AT39&gt;=90%,"ممتاز",IF(AT39&gt;=80%,"جيدجدا",IF(AT39&gt;=70%,"جيد",IF(AT39&gt;=60%,"مقبول",IF(AT39&gt;=50%,"ضعيف",IF(AT39&lt;50%,"راسب")))))))</f>
      </c>
      <c r="AV39" t="str" s="513" cm="1">
        <f t="array" ref="AV39">_xlfn.IFERROR(RANK(AT39,$AT$13:$AT$114)+COUNTIF($AT$13:AT39,AT39)-1,"")</f>
      </c>
      <c r="AW39" s="500">
        <v>27</v>
      </c>
      <c r="AX39" t="str" s="513" cm="1">
        <f t="array" ref="AX39">IF('ادخال البيانات'!AB47="","",'ادخال البيانات'!AB47)</f>
      </c>
      <c r="AY39" s="513"/>
      <c r="AZ39" s="514"/>
      <c r="BA39" t="str" s="513" cm="1">
        <f t="array" ref="BA39">IF(AX39="","",IF(AZ39&gt;=90%,"ممتاز",IF(AZ39&gt;=80%,"جيدجدا",IF(AZ39&gt;=70%,"جيد",IF(AZ39&gt;=60%,"مقبول",IF(AZ39&gt;=50%,"ضعيف",IF(AZ39&lt;50%,"راسب")))))))</f>
      </c>
      <c r="BB39" t="str" s="513" cm="1">
        <f t="array" ref="BB39">_xlfn.IFERROR(RANK(AZ39,$AZ$13:$AZ$114)+COUNTIF($AZ$13:AZ39,AZ39)-1,"")</f>
      </c>
      <c r="BC39" s="100"/>
      <c r="BD39" s="100"/>
      <c r="BE39" s="515"/>
      <c r="BF39" s="505">
        <v>27</v>
      </c>
      <c r="BG39" t="str" s="506" cm="1">
        <f t="array" ref="BG39">_xlfn.IFERROR(INDEX($B$13:$B$114,MATCH(BF39,$F$13:$F$114,0)),"")</f>
      </c>
      <c r="BH39" t="str" s="507" cm="1">
        <f t="array" ref="BH39">_xlfn.IFERROR(INDEX($C$13:$C$114,MATCH(BF39,$F$13:$F$114,0)),"")</f>
      </c>
      <c r="BI39" t="str" s="507" cm="1">
        <f t="array" ref="BI39">_xlfn.IFERROR(INDEX($D$13:$D$114,MATCH(BF39,$F$13:$F$114,0)),"")</f>
      </c>
      <c r="BJ39" t="str" s="508" cm="1">
        <f t="array" ref="BJ39">IF(BG39="","",IF(BI39&gt;=66.67%,"فوق المتوسط",IF(BI39&gt;=33.34%,"ضمن المتوسط","تحت المتوسط")))</f>
      </c>
      <c r="BK39" s="509"/>
      <c r="BL39" s="505">
        <v>27</v>
      </c>
      <c r="BM39" t="str" s="506" cm="1">
        <f t="array" ref="BM39">_xlfn.IFERROR(INDEX($H$13:$H$114,MATCH(BL39,$L$13:$L$114,0)),"")</f>
      </c>
      <c r="BN39" t="str" s="507" cm="1">
        <f t="array" ref="BN39">_xlfn.IFERROR(INDEX($I$13:$I$114,MATCH(BL39,$L$13:$L$114,0)),"")</f>
      </c>
      <c r="BO39" t="str" s="507" cm="1">
        <f t="array" ref="BO39">_xlfn.IFERROR(INDEX($J$13:$J$114,MATCH(BL39,$L$13:$L$114,0)),"")</f>
      </c>
      <c r="BP39" t="str" s="508" cm="1">
        <f t="array" ref="BP39">IF(BM39="","",IF(BO39&gt;=66.67%,"فوق المتوسط",IF(BO39&gt;=33.34%,"ضمن المتوسط","تحت المتوسط")))</f>
      </c>
      <c r="BQ39" s="509"/>
      <c r="BR39" s="467">
        <v>27</v>
      </c>
      <c r="BS39" t="str" s="506" cm="1">
        <f t="array" ref="BS39">_xlfn.IFERROR(INDEX($N$13:$N$114,MATCH(BR39,$R$13:$R$114,0)),"")</f>
      </c>
      <c r="BT39" t="str" s="507" cm="1">
        <f t="array" ref="BT39">_xlfn.IFERROR(INDEX($O$13:$O$114,MATCH(BR39,$R$13:$R$114,0)),"")</f>
      </c>
      <c r="BU39" t="str" s="507" cm="1">
        <f t="array" ref="BU39">_xlfn.IFERROR(INDEX($P$13:$P$114,MATCH(BR39,$R$13:$R$114,0)),"")</f>
      </c>
      <c r="BV39" t="str" s="508" cm="1">
        <f t="array" ref="BV39">IF(BS39="","",IF(BU39&gt;=66.67%,"فوق المتوسط",IF(BU39&gt;=33.34%,"ضمن المتوسط","تحت المتوسط")))</f>
      </c>
      <c r="BW39" s="509"/>
      <c r="BX39" s="505">
        <v>27</v>
      </c>
      <c r="BY39" t="str" s="506" cm="1">
        <f t="array" ref="BY39">_xlfn.IFERROR(INDEX($T$13:$T$114,MATCH(BX39,$X$13:$X$114,0)),"")</f>
      </c>
      <c r="BZ39" t="str" s="507" cm="1">
        <f t="array" ref="BZ39">_xlfn.IFERROR(INDEX($U$13:$U$114,MATCH(BX39,$X$13:$X$114,0)),"")</f>
      </c>
      <c r="CA39" t="str" s="507" cm="1">
        <f t="array" ref="CA39">_xlfn.IFERROR(INDEX($V$13:$V$114,MATCH(BX39,$X$13:$X$114,0)),"")</f>
      </c>
      <c r="CB39" t="str" s="508" cm="1">
        <f t="array" ref="CB39">IF(BY39="","",IF(CA39&gt;=66.67%,"فوق المتوسط",IF(CA39&gt;=33.34%,"ضمن المتوسط","تحت المتوسط")))</f>
      </c>
      <c r="CC39" s="509"/>
      <c r="CD39" s="505">
        <v>27</v>
      </c>
      <c r="CE39" t="str" s="506" cm="1">
        <f t="array" ref="CE39">_xlfn.IFERROR(INDEX($Z$13:$Z$114,MATCH(CD39,$AD$13:$AD$114,0)),"")</f>
      </c>
      <c r="CF39" t="str" s="507" cm="1">
        <f t="array" ref="CF39">_xlfn.IFERROR(INDEX($AA$13:$AA$114,MATCH(CD39,$AD$13:$AD$114,0)),"")</f>
      </c>
      <c r="CG39" t="str" s="507" cm="1">
        <f t="array" ref="CG39">_xlfn.IFERROR(INDEX($AB$13:$AB$114,MATCH(CD39,$AD$13:$AD$114,0)),"")</f>
      </c>
      <c r="CH39" t="str" s="508" cm="1">
        <f t="array" ref="CH39">IF(CE39="","",IF(CG39&gt;=66.67%,"فوق المتوسط",IF(CG39&gt;=33.34%,"ضمن المتوسط","تحت المتوسط")))</f>
      </c>
      <c r="CI39" s="509"/>
      <c r="CJ39" s="505">
        <v>27</v>
      </c>
      <c r="CK39" t="str" s="506" cm="1">
        <f t="array" ref="CK39">_xlfn.IFERROR(INDEX($AF$13:$AF$114,MATCH(CJ39,$AJ$13:$AJ$114,0)),"")</f>
      </c>
      <c r="CL39" t="str" s="507" cm="1">
        <f t="array" ref="CL39">_xlfn.IFERROR(INDEX($AG$13:$AG$114,MATCH(CJ39,$AJ$13:$AJ$114,0)),"")</f>
      </c>
      <c r="CM39" t="str" s="507" cm="1">
        <f t="array" ref="CM39">_xlfn.IFERROR(INDEX($AH$13:$AH$114,MATCH(CJ39,$AJ$13:$AJ$114,0)),"")</f>
      </c>
      <c r="CN39" t="str" s="508" cm="1">
        <f t="array" ref="CN39">IF(CK39="","",IF(CM39&gt;=66.67%,"فوق المتوسط",IF(CM39&gt;=33.34%,"ضمن المتوسط","تحت المتوسط")))</f>
      </c>
      <c r="CO39" s="509"/>
      <c r="CP39" s="505">
        <v>27</v>
      </c>
      <c r="CQ39" t="str" s="506" cm="1">
        <f t="array" ref="CQ39">_xlfn.IFERROR(INDEX($AL$13:$AL$114,MATCH(CP39,$AP$13:$AP$114,0)),"")</f>
      </c>
      <c r="CR39" t="str" s="507" cm="1">
        <f t="array" ref="CR39">_xlfn.IFERROR(INDEX($AM$13:$AM$114,MATCH(CP39,$AP$13:$AP$114,0)),"")</f>
      </c>
      <c r="CS39" t="str" s="507" cm="1">
        <f t="array" ref="CS39">_xlfn.IFERROR(INDEX($AN$13:$AN$114,MATCH(CP39,$AP$13:$AP$114,0)),"")</f>
      </c>
      <c r="CT39" t="str" s="508" cm="1">
        <f t="array" ref="CT39">IF(CQ39="","",IF(CS39&gt;=66.67%,"فوق المتوسط",IF(CS39&gt;=33.34%,"ضمن المتوسط","تحت المتوسط")))</f>
      </c>
      <c r="CU39" s="510"/>
      <c r="CV39" s="505">
        <v>27</v>
      </c>
      <c r="CW39" t="str" s="506" cm="1">
        <f t="array" ref="CW39">_xlfn.IFERROR(INDEX($AR$13:$AR$114,MATCH(CV39,$AV$13:$AV$114,0)),"")</f>
      </c>
      <c r="CX39" t="str" s="507" cm="1">
        <f t="array" ref="CX39">_xlfn.IFERROR(INDEX($AS$13:$AS$114,MATCH(CV39,$AV$13:$AV$114,0)),"")</f>
      </c>
      <c r="CY39" t="str" s="507" cm="1">
        <f t="array" ref="CY39">_xlfn.IFERROR(INDEX($AT$13:$AT$114,MATCH(CV39,$AV$13:$AV$114,0)),"")</f>
      </c>
      <c r="CZ39" t="str" s="508" cm="1">
        <f t="array" ref="CZ39">IF(CW39="","",IF(CY39&gt;=66.67%,"فوق المتوسط",IF(CY39&gt;=33.34%,"ضمن المتوسط","تحت المتوسط")))</f>
      </c>
      <c r="DA39" s="516"/>
      <c r="DB39" s="515"/>
      <c r="DC39" s="505">
        <v>27</v>
      </c>
      <c r="DD39" t="str" s="506" cm="1">
        <f t="array" ref="DD39">_xlfn.IFERROR(INDEX($AX$13:$AX$114,MATCH(DC39,$BB$13:$BB$114,0)),"")</f>
      </c>
      <c r="DE39" t="str" s="507" cm="1">
        <f t="array" ref="DE39">_xlfn.IFERROR(INDEX($AY$13:$AY$114,MATCH(DC39,$BB$13:$BB$114,0)),"")</f>
      </c>
      <c r="DF39" t="str" s="507" cm="1">
        <f t="array" ref="DF39">_xlfn.IFERROR(INDEX($AZ$13:$AZ$114,MATCH(DC39,$BB$13:$BB$114,0)),"")</f>
      </c>
      <c r="DG39" t="str" s="508" cm="1">
        <f t="array" ref="DG39">IF(DD39="","",IF(DF39&gt;=66.67%,"فوق المتوسط",IF(DF39&gt;=33.34%,"ضمن المتوسط","تحت المتوسط")))</f>
      </c>
    </row>
    <row r="40" ht="21.6" customHeight="1">
      <c r="A40" s="500">
        <v>28</v>
      </c>
      <c r="B40" t="str" s="513" cm="1">
        <f t="array" ref="B40">IF('ادخال البيانات'!D48="","",'ادخال البيانات'!D48)</f>
      </c>
      <c r="C40" s="513"/>
      <c r="D40" s="513"/>
      <c r="E40" t="str" s="513" cm="1">
        <f t="array" ref="E40">IF(B40="","",IF(D40&gt;=90%,"ممتاز",IF(D40&gt;=80%,"جيدجدا",IF(D40&gt;=70%,"جيد",IF(D40&gt;=60%,"مقبول",IF(D40&gt;=50%,"ضعيف",IF(D40&lt;50%,"راسب")))))))</f>
      </c>
      <c r="F40" t="str" s="513" cm="1">
        <f t="array" ref="F40">_xlfn.IFERROR(RANK(D40,$D$13:$D$114)+COUNTIF($D$13:D40,D40)-1,"")</f>
      </c>
      <c r="G40" s="500">
        <v>28</v>
      </c>
      <c r="H40" t="str" s="513" cm="1">
        <f t="array" ref="H40">IF('ادخال البيانات'!G48="","",'ادخال البيانات'!G48)</f>
      </c>
      <c r="I40" s="513"/>
      <c r="J40" s="513"/>
      <c r="K40" t="str" s="513" cm="1">
        <f t="array" ref="K40">IF(H40="","",IF(J40&gt;=90%,"ممتاز",IF(J40&gt;=80%,"جيدجدا",IF(J40&gt;=70%,"جيد",IF(J40&gt;=60%,"مقبول",IF(J40&gt;=50%,"ضعيف",IF(J40&lt;50%,"راسب")))))))</f>
      </c>
      <c r="L40" t="str" s="513" cm="1">
        <f t="array" ref="L40">_xlfn.IFERROR(RANK(J40,$J$13:$J$114)+COUNTIF($J$13:J40,J40)-1,"")</f>
      </c>
      <c r="M40" s="500">
        <v>28</v>
      </c>
      <c r="N40" t="str" s="513" cm="1">
        <f t="array" ref="N40">IF('ادخال البيانات'!J48="","",'ادخال البيانات'!J48)</f>
      </c>
      <c r="O40" s="513"/>
      <c r="P40" s="513"/>
      <c r="Q40" t="str" s="513" cm="1">
        <f t="array" ref="Q40">IF(N40="","",IF(P40&gt;=90%,"ممتاز",IF(P40&gt;=80%,"جيدجدا",IF(P40&gt;=70%,"جيد",IF(P40&gt;=60%,"مقبول",IF(P40&gt;=50%,"ضعيف",IF(P40&lt;50%,"راسب")))))))</f>
      </c>
      <c r="R40" t="str" s="513" cm="1">
        <f t="array" ref="R40">_xlfn.IFERROR(RANK(P40,$P$13:$P$114)+COUNTIF($P$13:P40,P40)-1,"")</f>
      </c>
      <c r="S40" s="500">
        <v>28</v>
      </c>
      <c r="T40" t="str" s="513" cm="1">
        <f t="array" ref="T40">IF('ادخال البيانات'!M48="","",'ادخال البيانات'!M48)</f>
      </c>
      <c r="U40" s="513"/>
      <c r="V40" s="513"/>
      <c r="W40" t="str" s="513" cm="1">
        <f t="array" ref="W40">IF(T40="","",IF(V40&gt;=90%,"ممتاز",IF(V40&gt;=80%,"جيدجدا",IF(V40&gt;=70%,"جيد",IF(V40&gt;=60%,"مقبول",IF(V40&gt;=50%,"ضعيف",IF(V40&lt;50%,"راسب")))))))</f>
      </c>
      <c r="X40" t="str" s="513" cm="1">
        <f t="array" ref="X40">_xlfn.IFERROR(RANK(V40,$V$13:$V$114)+COUNTIF($V$13:V40,V40)-1,"")</f>
      </c>
      <c r="Y40" s="500">
        <v>28</v>
      </c>
      <c r="Z40" t="str" s="513" cm="1">
        <f t="array" ref="Z40">IF('ادخال البيانات'!P48="","",'ادخال البيانات'!P48)</f>
      </c>
      <c r="AA40" s="513"/>
      <c r="AB40" s="513"/>
      <c r="AC40" t="str" s="513" cm="1">
        <f t="array" ref="AC40">IF(Z40="","",IF(AB40&gt;=90%,"ممتاز",IF(AB40&gt;=80%,"جيدجدا",IF(AB40&gt;=70%,"جيد",IF(AB40&gt;=60%,"مقبول",IF(AB40&gt;=50%,"ضعيف",IF(AB40&lt;50%,"راسب")))))))</f>
      </c>
      <c r="AD40" t="str" s="513" cm="1">
        <f t="array" ref="AD40">_xlfn.IFERROR(RANK(AB40,$AB$13:$AB$114)+COUNTIF($AB$13:AB40,AB40)-1,"")</f>
      </c>
      <c r="AE40" s="500">
        <v>28</v>
      </c>
      <c r="AF40" t="str" s="513" cm="1">
        <f t="array" ref="AF40">IF('ادخال البيانات'!S48="","",'ادخال البيانات'!S48)</f>
      </c>
      <c r="AG40" s="513"/>
      <c r="AH40" s="513"/>
      <c r="AI40" t="str" s="513" cm="1">
        <f t="array" ref="AI40">IF(AF40="","",IF(AH40&gt;=90%,"ممتاز",IF(AH40&gt;=80%,"جيدجدا",IF(AH40&gt;=70%,"جيد",IF(AH40&gt;=60%,"مقبول",IF(AH40&gt;=50%,"ضعيف",IF(AH40&lt;50%,"راسب")))))))</f>
      </c>
      <c r="AJ40" t="str" s="513" cm="1">
        <f t="array" ref="AJ40">_xlfn.IFERROR(RANK(AH40,$AH$13:$AH$114)+COUNTIF($AH$13:AH40,AH40)-1,"")</f>
      </c>
      <c r="AK40" s="500">
        <v>28</v>
      </c>
      <c r="AL40" t="str" s="513" cm="1">
        <f t="array" ref="AL40">IF('ادخال البيانات'!V48="","",'ادخال البيانات'!V48)</f>
      </c>
      <c r="AM40" s="513"/>
      <c r="AN40" s="513"/>
      <c r="AO40" t="str" s="513" cm="1">
        <f t="array" ref="AO40">IF(AL40="","",IF(AN40&gt;=90%,"ممتاز",IF(AN40&gt;=80%,"جيدجدا",IF(AN40&gt;=70%,"جيد",IF(AN40&gt;=60%,"مقبول",IF(AN40&gt;=50%,"ضعيف",IF(AN40&lt;50%,"راسب")))))))</f>
      </c>
      <c r="AP40" t="str" s="513" cm="1">
        <f t="array" ref="AP40">_xlfn.IFERROR(RANK(AN40,$AN$13:$AN$114)+COUNTIF($AN$13:AN40,AN40)-1,"")</f>
      </c>
      <c r="AQ40" s="500">
        <v>28</v>
      </c>
      <c r="AR40" t="str" s="513" cm="1">
        <f t="array" ref="AR40">IF('ادخال البيانات'!Y48="","",'ادخال البيانات'!Y48)</f>
      </c>
      <c r="AS40" s="513"/>
      <c r="AT40" s="514"/>
      <c r="AU40" t="str" s="513" cm="1">
        <f t="array" ref="AU40">IF(AR40="","",IF(AT40&gt;=90%,"ممتاز",IF(AT40&gt;=80%,"جيدجدا",IF(AT40&gt;=70%,"جيد",IF(AT40&gt;=60%,"مقبول",IF(AT40&gt;=50%,"ضعيف",IF(AT40&lt;50%,"راسب")))))))</f>
      </c>
      <c r="AV40" t="str" s="513" cm="1">
        <f t="array" ref="AV40">_xlfn.IFERROR(RANK(AT40,$AT$13:$AT$114)+COUNTIF($AT$13:AT40,AT40)-1,"")</f>
      </c>
      <c r="AW40" s="500">
        <v>28</v>
      </c>
      <c r="AX40" t="str" s="513" cm="1">
        <f t="array" ref="AX40">IF('ادخال البيانات'!AB48="","",'ادخال البيانات'!AB48)</f>
      </c>
      <c r="AY40" s="513"/>
      <c r="AZ40" s="514"/>
      <c r="BA40" t="str" s="513" cm="1">
        <f t="array" ref="BA40">IF(AX40="","",IF(AZ40&gt;=90%,"ممتاز",IF(AZ40&gt;=80%,"جيدجدا",IF(AZ40&gt;=70%,"جيد",IF(AZ40&gt;=60%,"مقبول",IF(AZ40&gt;=50%,"ضعيف",IF(AZ40&lt;50%,"راسب")))))))</f>
      </c>
      <c r="BB40" t="str" s="513" cm="1">
        <f t="array" ref="BB40">_xlfn.IFERROR(RANK(AZ40,$AZ$13:$AZ$114)+COUNTIF($AZ$13:AZ40,AZ40)-1,"")</f>
      </c>
      <c r="BC40" s="100"/>
      <c r="BD40" s="100"/>
      <c r="BE40" s="515"/>
      <c r="BF40" s="505">
        <v>28</v>
      </c>
      <c r="BG40" t="str" s="506" cm="1">
        <f t="array" ref="BG40">_xlfn.IFERROR(INDEX($B$13:$B$114,MATCH(BF40,$F$13:$F$114,0)),"")</f>
      </c>
      <c r="BH40" t="str" s="507" cm="1">
        <f t="array" ref="BH40">_xlfn.IFERROR(INDEX($C$13:$C$114,MATCH(BF40,$F$13:$F$114,0)),"")</f>
      </c>
      <c r="BI40" t="str" s="507" cm="1">
        <f t="array" ref="BI40">_xlfn.IFERROR(INDEX($D$13:$D$114,MATCH(BF40,$F$13:$F$114,0)),"")</f>
      </c>
      <c r="BJ40" t="str" s="508" cm="1">
        <f t="array" ref="BJ40">IF(BG40="","",IF(BI40&gt;=66.67%,"فوق المتوسط",IF(BI40&gt;=33.34%,"ضمن المتوسط","تحت المتوسط")))</f>
      </c>
      <c r="BK40" s="509"/>
      <c r="BL40" s="505">
        <v>28</v>
      </c>
      <c r="BM40" t="str" s="506" cm="1">
        <f t="array" ref="BM40">_xlfn.IFERROR(INDEX($H$13:$H$114,MATCH(BL40,$L$13:$L$114,0)),"")</f>
      </c>
      <c r="BN40" t="str" s="507" cm="1">
        <f t="array" ref="BN40">_xlfn.IFERROR(INDEX($I$13:$I$114,MATCH(BL40,$L$13:$L$114,0)),"")</f>
      </c>
      <c r="BO40" t="str" s="507" cm="1">
        <f t="array" ref="BO40">_xlfn.IFERROR(INDEX($J$13:$J$114,MATCH(BL40,$L$13:$L$114,0)),"")</f>
      </c>
      <c r="BP40" t="str" s="508" cm="1">
        <f t="array" ref="BP40">IF(BM40="","",IF(BO40&gt;=66.67%,"فوق المتوسط",IF(BO40&gt;=33.34%,"ضمن المتوسط","تحت المتوسط")))</f>
      </c>
      <c r="BQ40" s="509"/>
      <c r="BR40" s="467">
        <v>28</v>
      </c>
      <c r="BS40" t="str" s="506" cm="1">
        <f t="array" ref="BS40">_xlfn.IFERROR(INDEX($N$13:$N$114,MATCH(BR40,$R$13:$R$114,0)),"")</f>
      </c>
      <c r="BT40" t="str" s="507" cm="1">
        <f t="array" ref="BT40">_xlfn.IFERROR(INDEX($O$13:$O$114,MATCH(BR40,$R$13:$R$114,0)),"")</f>
      </c>
      <c r="BU40" t="str" s="507" cm="1">
        <f t="array" ref="BU40">_xlfn.IFERROR(INDEX($P$13:$P$114,MATCH(BR40,$R$13:$R$114,0)),"")</f>
      </c>
      <c r="BV40" t="str" s="508" cm="1">
        <f t="array" ref="BV40">IF(BS40="","",IF(BU40&gt;=66.67%,"فوق المتوسط",IF(BU40&gt;=33.34%,"ضمن المتوسط","تحت المتوسط")))</f>
      </c>
      <c r="BW40" s="509"/>
      <c r="BX40" s="505">
        <v>28</v>
      </c>
      <c r="BY40" t="str" s="506" cm="1">
        <f t="array" ref="BY40">_xlfn.IFERROR(INDEX($T$13:$T$114,MATCH(BX40,$X$13:$X$114,0)),"")</f>
      </c>
      <c r="BZ40" t="str" s="507" cm="1">
        <f t="array" ref="BZ40">_xlfn.IFERROR(INDEX($U$13:$U$114,MATCH(BX40,$X$13:$X$114,0)),"")</f>
      </c>
      <c r="CA40" t="str" s="507" cm="1">
        <f t="array" ref="CA40">_xlfn.IFERROR(INDEX($V$13:$V$114,MATCH(BX40,$X$13:$X$114,0)),"")</f>
      </c>
      <c r="CB40" t="str" s="508" cm="1">
        <f t="array" ref="CB40">IF(BY40="","",IF(CA40&gt;=66.67%,"فوق المتوسط",IF(CA40&gt;=33.34%,"ضمن المتوسط","تحت المتوسط")))</f>
      </c>
      <c r="CC40" s="509"/>
      <c r="CD40" s="505">
        <v>28</v>
      </c>
      <c r="CE40" t="str" s="506" cm="1">
        <f t="array" ref="CE40">_xlfn.IFERROR(INDEX($Z$13:$Z$114,MATCH(CD40,$AD$13:$AD$114,0)),"")</f>
      </c>
      <c r="CF40" t="str" s="507" cm="1">
        <f t="array" ref="CF40">_xlfn.IFERROR(INDEX($AA$13:$AA$114,MATCH(CD40,$AD$13:$AD$114,0)),"")</f>
      </c>
      <c r="CG40" t="str" s="507" cm="1">
        <f t="array" ref="CG40">_xlfn.IFERROR(INDEX($AB$13:$AB$114,MATCH(CD40,$AD$13:$AD$114,0)),"")</f>
      </c>
      <c r="CH40" t="str" s="508" cm="1">
        <f t="array" ref="CH40">IF(CE40="","",IF(CG40&gt;=66.67%,"فوق المتوسط",IF(CG40&gt;=33.34%,"ضمن المتوسط","تحت المتوسط")))</f>
      </c>
      <c r="CI40" s="509"/>
      <c r="CJ40" s="505">
        <v>28</v>
      </c>
      <c r="CK40" t="str" s="506" cm="1">
        <f t="array" ref="CK40">_xlfn.IFERROR(INDEX($AF$13:$AF$114,MATCH(CJ40,$AJ$13:$AJ$114,0)),"")</f>
      </c>
      <c r="CL40" t="str" s="507" cm="1">
        <f t="array" ref="CL40">_xlfn.IFERROR(INDEX($AG$13:$AG$114,MATCH(CJ40,$AJ$13:$AJ$114,0)),"")</f>
      </c>
      <c r="CM40" t="str" s="507" cm="1">
        <f t="array" ref="CM40">_xlfn.IFERROR(INDEX($AH$13:$AH$114,MATCH(CJ40,$AJ$13:$AJ$114,0)),"")</f>
      </c>
      <c r="CN40" t="str" s="508" cm="1">
        <f t="array" ref="CN40">IF(CK40="","",IF(CM40&gt;=66.67%,"فوق المتوسط",IF(CM40&gt;=33.34%,"ضمن المتوسط","تحت المتوسط")))</f>
      </c>
      <c r="CO40" s="509"/>
      <c r="CP40" s="505">
        <v>28</v>
      </c>
      <c r="CQ40" t="str" s="506" cm="1">
        <f t="array" ref="CQ40">_xlfn.IFERROR(INDEX($AL$13:$AL$114,MATCH(CP40,$AP$13:$AP$114,0)),"")</f>
      </c>
      <c r="CR40" t="str" s="507" cm="1">
        <f t="array" ref="CR40">_xlfn.IFERROR(INDEX($AM$13:$AM$114,MATCH(CP40,$AP$13:$AP$114,0)),"")</f>
      </c>
      <c r="CS40" t="str" s="507" cm="1">
        <f t="array" ref="CS40">_xlfn.IFERROR(INDEX($AN$13:$AN$114,MATCH(CP40,$AP$13:$AP$114,0)),"")</f>
      </c>
      <c r="CT40" t="str" s="508" cm="1">
        <f t="array" ref="CT40">IF(CQ40="","",IF(CS40&gt;=66.67%,"فوق المتوسط",IF(CS40&gt;=33.34%,"ضمن المتوسط","تحت المتوسط")))</f>
      </c>
      <c r="CU40" s="510"/>
      <c r="CV40" s="505">
        <v>28</v>
      </c>
      <c r="CW40" t="str" s="506" cm="1">
        <f t="array" ref="CW40">_xlfn.IFERROR(INDEX($AR$13:$AR$114,MATCH(CV40,$AV$13:$AV$114,0)),"")</f>
      </c>
      <c r="CX40" t="str" s="507" cm="1">
        <f t="array" ref="CX40">_xlfn.IFERROR(INDEX($AS$13:$AS$114,MATCH(CV40,$AV$13:$AV$114,0)),"")</f>
      </c>
      <c r="CY40" t="str" s="507" cm="1">
        <f t="array" ref="CY40">_xlfn.IFERROR(INDEX($AT$13:$AT$114,MATCH(CV40,$AV$13:$AV$114,0)),"")</f>
      </c>
      <c r="CZ40" t="str" s="508" cm="1">
        <f t="array" ref="CZ40">IF(CW40="","",IF(CY40&gt;=66.67%,"فوق المتوسط",IF(CY40&gt;=33.34%,"ضمن المتوسط","تحت المتوسط")))</f>
      </c>
      <c r="DA40" s="516"/>
      <c r="DB40" s="515"/>
      <c r="DC40" s="505">
        <v>28</v>
      </c>
      <c r="DD40" t="str" s="506" cm="1">
        <f t="array" ref="DD40">_xlfn.IFERROR(INDEX($AX$13:$AX$114,MATCH(DC40,$BB$13:$BB$114,0)),"")</f>
      </c>
      <c r="DE40" t="str" s="507" cm="1">
        <f t="array" ref="DE40">_xlfn.IFERROR(INDEX($AY$13:$AY$114,MATCH(DC40,$BB$13:$BB$114,0)),"")</f>
      </c>
      <c r="DF40" t="str" s="507" cm="1">
        <f t="array" ref="DF40">_xlfn.IFERROR(INDEX($AZ$13:$AZ$114,MATCH(DC40,$BB$13:$BB$114,0)),"")</f>
      </c>
      <c r="DG40" t="str" s="508" cm="1">
        <f t="array" ref="DG40">IF(DD40="","",IF(DF40&gt;=66.67%,"فوق المتوسط",IF(DF40&gt;=33.34%,"ضمن المتوسط","تحت المتوسط")))</f>
      </c>
    </row>
    <row r="41" ht="21.6" customHeight="1">
      <c r="A41" s="500">
        <v>29</v>
      </c>
      <c r="B41" t="str" s="513" cm="1">
        <f t="array" ref="B41">IF('ادخال البيانات'!D49="","",'ادخال البيانات'!D49)</f>
      </c>
      <c r="C41" s="513"/>
      <c r="D41" s="513"/>
      <c r="E41" t="str" s="513" cm="1">
        <f t="array" ref="E41">IF(B41="","",IF(D41&gt;=90%,"ممتاز",IF(D41&gt;=80%,"جيدجدا",IF(D41&gt;=70%,"جيد",IF(D41&gt;=60%,"مقبول",IF(D41&gt;=50%,"ضعيف",IF(D41&lt;50%,"راسب")))))))</f>
      </c>
      <c r="F41" t="str" s="513" cm="1">
        <f t="array" ref="F41">_xlfn.IFERROR(RANK(D41,$D$13:$D$114)+COUNTIF($D$13:D41,D41)-1,"")</f>
      </c>
      <c r="G41" s="500">
        <v>29</v>
      </c>
      <c r="H41" t="str" s="513" cm="1">
        <f t="array" ref="H41">IF('ادخال البيانات'!G49="","",'ادخال البيانات'!G49)</f>
      </c>
      <c r="I41" s="513"/>
      <c r="J41" s="513"/>
      <c r="K41" t="str" s="513" cm="1">
        <f t="array" ref="K41">IF(H41="","",IF(J41&gt;=90%,"ممتاز",IF(J41&gt;=80%,"جيدجدا",IF(J41&gt;=70%,"جيد",IF(J41&gt;=60%,"مقبول",IF(J41&gt;=50%,"ضعيف",IF(J41&lt;50%,"راسب")))))))</f>
      </c>
      <c r="L41" t="str" s="513" cm="1">
        <f t="array" ref="L41">_xlfn.IFERROR(RANK(J41,$J$13:$J$114)+COUNTIF($J$13:J41,J41)-1,"")</f>
      </c>
      <c r="M41" s="500">
        <v>29</v>
      </c>
      <c r="N41" t="str" s="513" cm="1">
        <f t="array" ref="N41">IF('ادخال البيانات'!J49="","",'ادخال البيانات'!J49)</f>
      </c>
      <c r="O41" s="513"/>
      <c r="P41" s="513"/>
      <c r="Q41" t="str" s="513" cm="1">
        <f t="array" ref="Q41">IF(N41="","",IF(P41&gt;=90%,"ممتاز",IF(P41&gt;=80%,"جيدجدا",IF(P41&gt;=70%,"جيد",IF(P41&gt;=60%,"مقبول",IF(P41&gt;=50%,"ضعيف",IF(P41&lt;50%,"راسب")))))))</f>
      </c>
      <c r="R41" t="str" s="513" cm="1">
        <f t="array" ref="R41">_xlfn.IFERROR(RANK(P41,$P$13:$P$114)+COUNTIF($P$13:P41,P41)-1,"")</f>
      </c>
      <c r="S41" s="500">
        <v>29</v>
      </c>
      <c r="T41" t="str" s="513" cm="1">
        <f t="array" ref="T41">IF('ادخال البيانات'!M49="","",'ادخال البيانات'!M49)</f>
      </c>
      <c r="U41" s="513"/>
      <c r="V41" s="513"/>
      <c r="W41" t="str" s="513" cm="1">
        <f t="array" ref="W41">IF(T41="","",IF(V41&gt;=90%,"ممتاز",IF(V41&gt;=80%,"جيدجدا",IF(V41&gt;=70%,"جيد",IF(V41&gt;=60%,"مقبول",IF(V41&gt;=50%,"ضعيف",IF(V41&lt;50%,"راسب")))))))</f>
      </c>
      <c r="X41" t="str" s="513" cm="1">
        <f t="array" ref="X41">_xlfn.IFERROR(RANK(V41,$V$13:$V$114)+COUNTIF($V$13:V41,V41)-1,"")</f>
      </c>
      <c r="Y41" s="500">
        <v>29</v>
      </c>
      <c r="Z41" t="str" s="513" cm="1">
        <f t="array" ref="Z41">IF('ادخال البيانات'!P49="","",'ادخال البيانات'!P49)</f>
      </c>
      <c r="AA41" s="513"/>
      <c r="AB41" s="513"/>
      <c r="AC41" t="str" s="513" cm="1">
        <f t="array" ref="AC41">IF(Z41="","",IF(AB41&gt;=90%,"ممتاز",IF(AB41&gt;=80%,"جيدجدا",IF(AB41&gt;=70%,"جيد",IF(AB41&gt;=60%,"مقبول",IF(AB41&gt;=50%,"ضعيف",IF(AB41&lt;50%,"راسب")))))))</f>
      </c>
      <c r="AD41" t="str" s="513" cm="1">
        <f t="array" ref="AD41">_xlfn.IFERROR(RANK(AB41,$AB$13:$AB$114)+COUNTIF($AB$13:AB41,AB41)-1,"")</f>
      </c>
      <c r="AE41" s="500">
        <v>29</v>
      </c>
      <c r="AF41" t="str" s="513" cm="1">
        <f t="array" ref="AF41">IF('ادخال البيانات'!S49="","",'ادخال البيانات'!S49)</f>
      </c>
      <c r="AG41" s="513"/>
      <c r="AH41" s="513"/>
      <c r="AI41" t="str" s="513" cm="1">
        <f t="array" ref="AI41">IF(AF41="","",IF(AH41&gt;=90%,"ممتاز",IF(AH41&gt;=80%,"جيدجدا",IF(AH41&gt;=70%,"جيد",IF(AH41&gt;=60%,"مقبول",IF(AH41&gt;=50%,"ضعيف",IF(AH41&lt;50%,"راسب")))))))</f>
      </c>
      <c r="AJ41" t="str" s="513" cm="1">
        <f t="array" ref="AJ41">_xlfn.IFERROR(RANK(AH41,$AH$13:$AH$114)+COUNTIF($AH$13:AH41,AH41)-1,"")</f>
      </c>
      <c r="AK41" s="500">
        <v>29</v>
      </c>
      <c r="AL41" t="str" s="513" cm="1">
        <f t="array" ref="AL41">IF('ادخال البيانات'!V49="","",'ادخال البيانات'!V49)</f>
      </c>
      <c r="AM41" s="513"/>
      <c r="AN41" s="513"/>
      <c r="AO41" t="str" s="513" cm="1">
        <f t="array" ref="AO41">IF(AL41="","",IF(AN41&gt;=90%,"ممتاز",IF(AN41&gt;=80%,"جيدجدا",IF(AN41&gt;=70%,"جيد",IF(AN41&gt;=60%,"مقبول",IF(AN41&gt;=50%,"ضعيف",IF(AN41&lt;50%,"راسب")))))))</f>
      </c>
      <c r="AP41" t="str" s="513" cm="1">
        <f t="array" ref="AP41">_xlfn.IFERROR(RANK(AN41,$AN$13:$AN$114)+COUNTIF($AN$13:AN41,AN41)-1,"")</f>
      </c>
      <c r="AQ41" s="500">
        <v>29</v>
      </c>
      <c r="AR41" t="str" s="513" cm="1">
        <f t="array" ref="AR41">IF('ادخال البيانات'!Y49="","",'ادخال البيانات'!Y49)</f>
      </c>
      <c r="AS41" s="513"/>
      <c r="AT41" s="514"/>
      <c r="AU41" t="str" s="513" cm="1">
        <f t="array" ref="AU41">IF(AR41="","",IF(AT41&gt;=90%,"ممتاز",IF(AT41&gt;=80%,"جيدجدا",IF(AT41&gt;=70%,"جيد",IF(AT41&gt;=60%,"مقبول",IF(AT41&gt;=50%,"ضعيف",IF(AT41&lt;50%,"راسب")))))))</f>
      </c>
      <c r="AV41" t="str" s="513" cm="1">
        <f t="array" ref="AV41">_xlfn.IFERROR(RANK(AT41,$AT$13:$AT$114)+COUNTIF($AT$13:AT41,AT41)-1,"")</f>
      </c>
      <c r="AW41" s="500">
        <v>29</v>
      </c>
      <c r="AX41" t="str" s="513" cm="1">
        <f t="array" ref="AX41">IF('ادخال البيانات'!AB49="","",'ادخال البيانات'!AB49)</f>
      </c>
      <c r="AY41" s="513"/>
      <c r="AZ41" s="514"/>
      <c r="BA41" t="str" s="513" cm="1">
        <f t="array" ref="BA41">IF(AX41="","",IF(AZ41&gt;=90%,"ممتاز",IF(AZ41&gt;=80%,"جيدجدا",IF(AZ41&gt;=70%,"جيد",IF(AZ41&gt;=60%,"مقبول",IF(AZ41&gt;=50%,"ضعيف",IF(AZ41&lt;50%,"راسب")))))))</f>
      </c>
      <c r="BB41" t="str" s="513" cm="1">
        <f t="array" ref="BB41">_xlfn.IFERROR(RANK(AZ41,$AZ$13:$AZ$114)+COUNTIF($AZ$13:AZ41,AZ41)-1,"")</f>
      </c>
      <c r="BC41" s="100"/>
      <c r="BD41" s="100"/>
      <c r="BE41" s="515"/>
      <c r="BF41" s="505">
        <v>29</v>
      </c>
      <c r="BG41" t="str" s="506" cm="1">
        <f t="array" ref="BG41">_xlfn.IFERROR(INDEX($B$13:$B$114,MATCH(BF41,$F$13:$F$114,0)),"")</f>
      </c>
      <c r="BH41" t="str" s="507" cm="1">
        <f t="array" ref="BH41">_xlfn.IFERROR(INDEX($C$13:$C$114,MATCH(BF41,$F$13:$F$114,0)),"")</f>
      </c>
      <c r="BI41" t="str" s="507" cm="1">
        <f t="array" ref="BI41">_xlfn.IFERROR(INDEX($D$13:$D$114,MATCH(BF41,$F$13:$F$114,0)),"")</f>
      </c>
      <c r="BJ41" t="str" s="508" cm="1">
        <f t="array" ref="BJ41">IF(BG41="","",IF(BI41&gt;=66.67%,"فوق المتوسط",IF(BI41&gt;=33.34%,"ضمن المتوسط","تحت المتوسط")))</f>
      </c>
      <c r="BK41" s="509"/>
      <c r="BL41" s="505">
        <v>29</v>
      </c>
      <c r="BM41" t="str" s="506" cm="1">
        <f t="array" ref="BM41">_xlfn.IFERROR(INDEX($H$13:$H$114,MATCH(BL41,$L$13:$L$114,0)),"")</f>
      </c>
      <c r="BN41" t="str" s="507" cm="1">
        <f t="array" ref="BN41">_xlfn.IFERROR(INDEX($I$13:$I$114,MATCH(BL41,$L$13:$L$114,0)),"")</f>
      </c>
      <c r="BO41" t="str" s="507" cm="1">
        <f t="array" ref="BO41">_xlfn.IFERROR(INDEX($J$13:$J$114,MATCH(BL41,$L$13:$L$114,0)),"")</f>
      </c>
      <c r="BP41" t="str" s="508" cm="1">
        <f t="array" ref="BP41">IF(BM41="","",IF(BO41&gt;=66.67%,"فوق المتوسط",IF(BO41&gt;=33.34%,"ضمن المتوسط","تحت المتوسط")))</f>
      </c>
      <c r="BQ41" s="509"/>
      <c r="BR41" s="467">
        <v>29</v>
      </c>
      <c r="BS41" t="str" s="506" cm="1">
        <f t="array" ref="BS41">_xlfn.IFERROR(INDEX($N$13:$N$114,MATCH(BR41,$R$13:$R$114,0)),"")</f>
      </c>
      <c r="BT41" t="str" s="507" cm="1">
        <f t="array" ref="BT41">_xlfn.IFERROR(INDEX($O$13:$O$114,MATCH(BR41,$R$13:$R$114,0)),"")</f>
      </c>
      <c r="BU41" t="str" s="507" cm="1">
        <f t="array" ref="BU41">_xlfn.IFERROR(INDEX($P$13:$P$114,MATCH(BR41,$R$13:$R$114,0)),"")</f>
      </c>
      <c r="BV41" t="str" s="508" cm="1">
        <f t="array" ref="BV41">IF(BS41="","",IF(BU41&gt;=66.67%,"فوق المتوسط",IF(BU41&gt;=33.34%,"ضمن المتوسط","تحت المتوسط")))</f>
      </c>
      <c r="BW41" s="509"/>
      <c r="BX41" s="505">
        <v>29</v>
      </c>
      <c r="BY41" t="str" s="506" cm="1">
        <f t="array" ref="BY41">_xlfn.IFERROR(INDEX($T$13:$T$114,MATCH(BX41,$X$13:$X$114,0)),"")</f>
      </c>
      <c r="BZ41" t="str" s="507" cm="1">
        <f t="array" ref="BZ41">_xlfn.IFERROR(INDEX($U$13:$U$114,MATCH(BX41,$X$13:$X$114,0)),"")</f>
      </c>
      <c r="CA41" t="str" s="507" cm="1">
        <f t="array" ref="CA41">_xlfn.IFERROR(INDEX($V$13:$V$114,MATCH(BX41,$X$13:$X$114,0)),"")</f>
      </c>
      <c r="CB41" t="str" s="508" cm="1">
        <f t="array" ref="CB41">IF(BY41="","",IF(CA41&gt;=66.67%,"فوق المتوسط",IF(CA41&gt;=33.34%,"ضمن المتوسط","تحت المتوسط")))</f>
      </c>
      <c r="CC41" s="509"/>
      <c r="CD41" s="505">
        <v>29</v>
      </c>
      <c r="CE41" t="str" s="506" cm="1">
        <f t="array" ref="CE41">_xlfn.IFERROR(INDEX($Z$13:$Z$114,MATCH(CD41,$AD$13:$AD$114,0)),"")</f>
      </c>
      <c r="CF41" t="str" s="507" cm="1">
        <f t="array" ref="CF41">_xlfn.IFERROR(INDEX($AA$13:$AA$114,MATCH(CD41,$AD$13:$AD$114,0)),"")</f>
      </c>
      <c r="CG41" t="str" s="507" cm="1">
        <f t="array" ref="CG41">_xlfn.IFERROR(INDEX($AB$13:$AB$114,MATCH(CD41,$AD$13:$AD$114,0)),"")</f>
      </c>
      <c r="CH41" t="str" s="508" cm="1">
        <f t="array" ref="CH41">IF(CE41="","",IF(CG41&gt;=66.67%,"فوق المتوسط",IF(CG41&gt;=33.34%,"ضمن المتوسط","تحت المتوسط")))</f>
      </c>
      <c r="CI41" s="509"/>
      <c r="CJ41" s="505">
        <v>29</v>
      </c>
      <c r="CK41" t="str" s="506" cm="1">
        <f t="array" ref="CK41">_xlfn.IFERROR(INDEX($AF$13:$AF$114,MATCH(CJ41,$AJ$13:$AJ$114,0)),"")</f>
      </c>
      <c r="CL41" t="str" s="507" cm="1">
        <f t="array" ref="CL41">_xlfn.IFERROR(INDEX($AG$13:$AG$114,MATCH(CJ41,$AJ$13:$AJ$114,0)),"")</f>
      </c>
      <c r="CM41" t="str" s="507" cm="1">
        <f t="array" ref="CM41">_xlfn.IFERROR(INDEX($AH$13:$AH$114,MATCH(CJ41,$AJ$13:$AJ$114,0)),"")</f>
      </c>
      <c r="CN41" t="str" s="508" cm="1">
        <f t="array" ref="CN41">IF(CK41="","",IF(CM41&gt;=66.67%,"فوق المتوسط",IF(CM41&gt;=33.34%,"ضمن المتوسط","تحت المتوسط")))</f>
      </c>
      <c r="CO41" s="509"/>
      <c r="CP41" s="505">
        <v>29</v>
      </c>
      <c r="CQ41" t="str" s="506" cm="1">
        <f t="array" ref="CQ41">_xlfn.IFERROR(INDEX($AL$13:$AL$114,MATCH(CP41,$AP$13:$AP$114,0)),"")</f>
      </c>
      <c r="CR41" t="str" s="507" cm="1">
        <f t="array" ref="CR41">_xlfn.IFERROR(INDEX($AM$13:$AM$114,MATCH(CP41,$AP$13:$AP$114,0)),"")</f>
      </c>
      <c r="CS41" t="str" s="507" cm="1">
        <f t="array" ref="CS41">_xlfn.IFERROR(INDEX($AN$13:$AN$114,MATCH(CP41,$AP$13:$AP$114,0)),"")</f>
      </c>
      <c r="CT41" t="str" s="508" cm="1">
        <f t="array" ref="CT41">IF(CQ41="","",IF(CS41&gt;=66.67%,"فوق المتوسط",IF(CS41&gt;=33.34%,"ضمن المتوسط","تحت المتوسط")))</f>
      </c>
      <c r="CU41" s="510"/>
      <c r="CV41" s="505">
        <v>29</v>
      </c>
      <c r="CW41" t="str" s="506" cm="1">
        <f t="array" ref="CW41">_xlfn.IFERROR(INDEX($AR$13:$AR$114,MATCH(CV41,$AV$13:$AV$114,0)),"")</f>
      </c>
      <c r="CX41" t="str" s="507" cm="1">
        <f t="array" ref="CX41">_xlfn.IFERROR(INDEX($AS$13:$AS$114,MATCH(CV41,$AV$13:$AV$114,0)),"")</f>
      </c>
      <c r="CY41" t="str" s="507" cm="1">
        <f t="array" ref="CY41">_xlfn.IFERROR(INDEX($AT$13:$AT$114,MATCH(CV41,$AV$13:$AV$114,0)),"")</f>
      </c>
      <c r="CZ41" t="str" s="508" cm="1">
        <f t="array" ref="CZ41">IF(CW41="","",IF(CY41&gt;=66.67%,"فوق المتوسط",IF(CY41&gt;=33.34%,"ضمن المتوسط","تحت المتوسط")))</f>
      </c>
      <c r="DA41" s="516"/>
      <c r="DB41" s="515"/>
      <c r="DC41" s="505">
        <v>29</v>
      </c>
      <c r="DD41" t="str" s="506" cm="1">
        <f t="array" ref="DD41">_xlfn.IFERROR(INDEX($AX$13:$AX$114,MATCH(DC41,$BB$13:$BB$114,0)),"")</f>
      </c>
      <c r="DE41" t="str" s="507" cm="1">
        <f t="array" ref="DE41">_xlfn.IFERROR(INDEX($AY$13:$AY$114,MATCH(DC41,$BB$13:$BB$114,0)),"")</f>
      </c>
      <c r="DF41" t="str" s="507" cm="1">
        <f t="array" ref="DF41">_xlfn.IFERROR(INDEX($AZ$13:$AZ$114,MATCH(DC41,$BB$13:$BB$114,0)),"")</f>
      </c>
      <c r="DG41" t="str" s="508" cm="1">
        <f t="array" ref="DG41">IF(DD41="","",IF(DF41&gt;=66.67%,"فوق المتوسط",IF(DF41&gt;=33.34%,"ضمن المتوسط","تحت المتوسط")))</f>
      </c>
    </row>
    <row r="42" ht="21.6" customHeight="1">
      <c r="A42" s="500">
        <v>30</v>
      </c>
      <c r="B42" t="str" s="513" cm="1">
        <f t="array" ref="B42">IF('ادخال البيانات'!D50="","",'ادخال البيانات'!D50)</f>
      </c>
      <c r="C42" s="513"/>
      <c r="D42" s="513"/>
      <c r="E42" t="str" s="513" cm="1">
        <f t="array" ref="E42">IF(B42="","",IF(D42&gt;=90%,"ممتاز",IF(D42&gt;=80%,"جيدجدا",IF(D42&gt;=70%,"جيد",IF(D42&gt;=60%,"مقبول",IF(D42&gt;=50%,"ضعيف",IF(D42&lt;50%,"راسب")))))))</f>
      </c>
      <c r="F42" t="str" s="513" cm="1">
        <f t="array" ref="F42">_xlfn.IFERROR(RANK(D42,$D$13:$D$114)+COUNTIF($D$13:D42,D42)-1,"")</f>
      </c>
      <c r="G42" s="500">
        <v>30</v>
      </c>
      <c r="H42" t="str" s="513" cm="1">
        <f t="array" ref="H42">IF('ادخال البيانات'!G50="","",'ادخال البيانات'!G50)</f>
      </c>
      <c r="I42" s="513"/>
      <c r="J42" s="513"/>
      <c r="K42" t="str" s="513" cm="1">
        <f t="array" ref="K42">IF(H42="","",IF(J42&gt;=90%,"ممتاز",IF(J42&gt;=80%,"جيدجدا",IF(J42&gt;=70%,"جيد",IF(J42&gt;=60%,"مقبول",IF(J42&gt;=50%,"ضعيف",IF(J42&lt;50%,"راسب")))))))</f>
      </c>
      <c r="L42" t="str" s="513" cm="1">
        <f t="array" ref="L42">_xlfn.IFERROR(RANK(J42,$J$13:$J$114)+COUNTIF($J$13:J42,J42)-1,"")</f>
      </c>
      <c r="M42" s="500">
        <v>30</v>
      </c>
      <c r="N42" t="str" s="513" cm="1">
        <f t="array" ref="N42">IF('ادخال البيانات'!J50="","",'ادخال البيانات'!J50)</f>
      </c>
      <c r="O42" s="513"/>
      <c r="P42" s="513"/>
      <c r="Q42" t="str" s="513" cm="1">
        <f t="array" ref="Q42">IF(N42="","",IF(P42&gt;=90%,"ممتاز",IF(P42&gt;=80%,"جيدجدا",IF(P42&gt;=70%,"جيد",IF(P42&gt;=60%,"مقبول",IF(P42&gt;=50%,"ضعيف",IF(P42&lt;50%,"راسب")))))))</f>
      </c>
      <c r="R42" t="str" s="513" cm="1">
        <f t="array" ref="R42">_xlfn.IFERROR(RANK(P42,$P$13:$P$114)+COUNTIF($P$13:P42,P42)-1,"")</f>
      </c>
      <c r="S42" s="500">
        <v>30</v>
      </c>
      <c r="T42" t="str" s="513" cm="1">
        <f t="array" ref="T42">IF('ادخال البيانات'!M50="","",'ادخال البيانات'!M50)</f>
      </c>
      <c r="U42" s="513"/>
      <c r="V42" s="513"/>
      <c r="W42" t="str" s="513" cm="1">
        <f t="array" ref="W42">IF(T42="","",IF(V42&gt;=90%,"ممتاز",IF(V42&gt;=80%,"جيدجدا",IF(V42&gt;=70%,"جيد",IF(V42&gt;=60%,"مقبول",IF(V42&gt;=50%,"ضعيف",IF(V42&lt;50%,"راسب")))))))</f>
      </c>
      <c r="X42" t="str" s="513" cm="1">
        <f t="array" ref="X42">_xlfn.IFERROR(RANK(V42,$V$13:$V$114)+COUNTIF($V$13:V42,V42)-1,"")</f>
      </c>
      <c r="Y42" s="500">
        <v>30</v>
      </c>
      <c r="Z42" t="str" s="513" cm="1">
        <f t="array" ref="Z42">IF('ادخال البيانات'!P50="","",'ادخال البيانات'!P50)</f>
      </c>
      <c r="AA42" s="513"/>
      <c r="AB42" s="513"/>
      <c r="AC42" t="str" s="513" cm="1">
        <f t="array" ref="AC42">IF(Z42="","",IF(AB42&gt;=90%,"ممتاز",IF(AB42&gt;=80%,"جيدجدا",IF(AB42&gt;=70%,"جيد",IF(AB42&gt;=60%,"مقبول",IF(AB42&gt;=50%,"ضعيف",IF(AB42&lt;50%,"راسب")))))))</f>
      </c>
      <c r="AD42" t="str" s="513" cm="1">
        <f t="array" ref="AD42">_xlfn.IFERROR(RANK(AB42,$AB$13:$AB$114)+COUNTIF($AB$13:AB42,AB42)-1,"")</f>
      </c>
      <c r="AE42" s="500">
        <v>30</v>
      </c>
      <c r="AF42" t="str" s="513" cm="1">
        <f t="array" ref="AF42">IF('ادخال البيانات'!S50="","",'ادخال البيانات'!S50)</f>
      </c>
      <c r="AG42" s="513"/>
      <c r="AH42" s="513"/>
      <c r="AI42" t="str" s="513" cm="1">
        <f t="array" ref="AI42">IF(AF42="","",IF(AH42&gt;=90%,"ممتاز",IF(AH42&gt;=80%,"جيدجدا",IF(AH42&gt;=70%,"جيد",IF(AH42&gt;=60%,"مقبول",IF(AH42&gt;=50%,"ضعيف",IF(AH42&lt;50%,"راسب")))))))</f>
      </c>
      <c r="AJ42" t="str" s="513" cm="1">
        <f t="array" ref="AJ42">_xlfn.IFERROR(RANK(AH42,$AH$13:$AH$114)+COUNTIF($AH$13:AH42,AH42)-1,"")</f>
      </c>
      <c r="AK42" s="500">
        <v>30</v>
      </c>
      <c r="AL42" t="str" s="513" cm="1">
        <f t="array" ref="AL42">IF('ادخال البيانات'!V50="","",'ادخال البيانات'!V50)</f>
      </c>
      <c r="AM42" s="513"/>
      <c r="AN42" s="513"/>
      <c r="AO42" t="str" s="513" cm="1">
        <f t="array" ref="AO42">IF(AL42="","",IF(AN42&gt;=90%,"ممتاز",IF(AN42&gt;=80%,"جيدجدا",IF(AN42&gt;=70%,"جيد",IF(AN42&gt;=60%,"مقبول",IF(AN42&gt;=50%,"ضعيف",IF(AN42&lt;50%,"راسب")))))))</f>
      </c>
      <c r="AP42" t="str" s="513" cm="1">
        <f t="array" ref="AP42">_xlfn.IFERROR(RANK(AN42,$AN$13:$AN$114)+COUNTIF($AN$13:AN42,AN42)-1,"")</f>
      </c>
      <c r="AQ42" s="500">
        <v>30</v>
      </c>
      <c r="AR42" t="str" s="513" cm="1">
        <f t="array" ref="AR42">IF('ادخال البيانات'!Y50="","",'ادخال البيانات'!Y50)</f>
      </c>
      <c r="AS42" s="513"/>
      <c r="AT42" s="514"/>
      <c r="AU42" t="str" s="513" cm="1">
        <f t="array" ref="AU42">IF(AR42="","",IF(AT42&gt;=90%,"ممتاز",IF(AT42&gt;=80%,"جيدجدا",IF(AT42&gt;=70%,"جيد",IF(AT42&gt;=60%,"مقبول",IF(AT42&gt;=50%,"ضعيف",IF(AT42&lt;50%,"راسب")))))))</f>
      </c>
      <c r="AV42" t="str" s="513" cm="1">
        <f t="array" ref="AV42">_xlfn.IFERROR(RANK(AT42,$AT$13:$AT$114)+COUNTIF($AT$13:AT42,AT42)-1,"")</f>
      </c>
      <c r="AW42" s="500">
        <v>30</v>
      </c>
      <c r="AX42" t="str" s="513" cm="1">
        <f t="array" ref="AX42">IF('ادخال البيانات'!AB50="","",'ادخال البيانات'!AB50)</f>
      </c>
      <c r="AY42" s="513"/>
      <c r="AZ42" s="514"/>
      <c r="BA42" t="str" s="513" cm="1">
        <f t="array" ref="BA42">IF(AX42="","",IF(AZ42&gt;=90%,"ممتاز",IF(AZ42&gt;=80%,"جيدجدا",IF(AZ42&gt;=70%,"جيد",IF(AZ42&gt;=60%,"مقبول",IF(AZ42&gt;=50%,"ضعيف",IF(AZ42&lt;50%,"راسب")))))))</f>
      </c>
      <c r="BB42" t="str" s="513" cm="1">
        <f t="array" ref="BB42">_xlfn.IFERROR(RANK(AZ42,$AZ$13:$AZ$114)+COUNTIF($AZ$13:AZ42,AZ42)-1,"")</f>
      </c>
      <c r="BC42" s="100"/>
      <c r="BD42" s="100"/>
      <c r="BE42" s="515"/>
      <c r="BF42" s="505">
        <v>30</v>
      </c>
      <c r="BG42" t="str" s="506" cm="1">
        <f t="array" ref="BG42">_xlfn.IFERROR(INDEX($B$13:$B$114,MATCH(BF42,$F$13:$F$114,0)),"")</f>
      </c>
      <c r="BH42" t="str" s="507" cm="1">
        <f t="array" ref="BH42">_xlfn.IFERROR(INDEX($C$13:$C$114,MATCH(BF42,$F$13:$F$114,0)),"")</f>
      </c>
      <c r="BI42" t="str" s="507" cm="1">
        <f t="array" ref="BI42">_xlfn.IFERROR(INDEX($D$13:$D$114,MATCH(BF42,$F$13:$F$114,0)),"")</f>
      </c>
      <c r="BJ42" t="str" s="508" cm="1">
        <f t="array" ref="BJ42">IF(BG42="","",IF(BI42&gt;=66.67%,"فوق المتوسط",IF(BI42&gt;=33.34%,"ضمن المتوسط","تحت المتوسط")))</f>
      </c>
      <c r="BK42" s="509"/>
      <c r="BL42" s="505">
        <v>30</v>
      </c>
      <c r="BM42" t="str" s="506" cm="1">
        <f t="array" ref="BM42">_xlfn.IFERROR(INDEX($H$13:$H$114,MATCH(BL42,$L$13:$L$114,0)),"")</f>
      </c>
      <c r="BN42" t="str" s="507" cm="1">
        <f t="array" ref="BN42">_xlfn.IFERROR(INDEX($I$13:$I$114,MATCH(BL42,$L$13:$L$114,0)),"")</f>
      </c>
      <c r="BO42" t="str" s="507" cm="1">
        <f t="array" ref="BO42">_xlfn.IFERROR(INDEX($J$13:$J$114,MATCH(BL42,$L$13:$L$114,0)),"")</f>
      </c>
      <c r="BP42" t="str" s="508" cm="1">
        <f t="array" ref="BP42">IF(BM42="","",IF(BO42&gt;=66.67%,"فوق المتوسط",IF(BO42&gt;=33.34%,"ضمن المتوسط","تحت المتوسط")))</f>
      </c>
      <c r="BQ42" s="509"/>
      <c r="BR42" s="467">
        <v>30</v>
      </c>
      <c r="BS42" t="str" s="506" cm="1">
        <f t="array" ref="BS42">_xlfn.IFERROR(INDEX($N$13:$N$114,MATCH(BR42,$R$13:$R$114,0)),"")</f>
      </c>
      <c r="BT42" t="str" s="507" cm="1">
        <f t="array" ref="BT42">_xlfn.IFERROR(INDEX($O$13:$O$114,MATCH(BR42,$R$13:$R$114,0)),"")</f>
      </c>
      <c r="BU42" t="str" s="507" cm="1">
        <f t="array" ref="BU42">_xlfn.IFERROR(INDEX($P$13:$P$114,MATCH(BR42,$R$13:$R$114,0)),"")</f>
      </c>
      <c r="BV42" t="str" s="508" cm="1">
        <f t="array" ref="BV42">IF(BS42="","",IF(BU42&gt;=66.67%,"فوق المتوسط",IF(BU42&gt;=33.34%,"ضمن المتوسط","تحت المتوسط")))</f>
      </c>
      <c r="BW42" s="509"/>
      <c r="BX42" s="505">
        <v>30</v>
      </c>
      <c r="BY42" t="str" s="506" cm="1">
        <f t="array" ref="BY42">_xlfn.IFERROR(INDEX($T$13:$T$114,MATCH(BX42,$X$13:$X$114,0)),"")</f>
      </c>
      <c r="BZ42" t="str" s="507" cm="1">
        <f t="array" ref="BZ42">_xlfn.IFERROR(INDEX($U$13:$U$114,MATCH(BX42,$X$13:$X$114,0)),"")</f>
      </c>
      <c r="CA42" t="str" s="507" cm="1">
        <f t="array" ref="CA42">_xlfn.IFERROR(INDEX($V$13:$V$114,MATCH(BX42,$X$13:$X$114,0)),"")</f>
      </c>
      <c r="CB42" t="str" s="508" cm="1">
        <f t="array" ref="CB42">IF(BY42="","",IF(CA42&gt;=66.67%,"فوق المتوسط",IF(CA42&gt;=33.34%,"ضمن المتوسط","تحت المتوسط")))</f>
      </c>
      <c r="CC42" s="509"/>
      <c r="CD42" s="505">
        <v>30</v>
      </c>
      <c r="CE42" t="str" s="506" cm="1">
        <f t="array" ref="CE42">_xlfn.IFERROR(INDEX($Z$13:$Z$114,MATCH(CD42,$AD$13:$AD$114,0)),"")</f>
      </c>
      <c r="CF42" t="str" s="507" cm="1">
        <f t="array" ref="CF42">_xlfn.IFERROR(INDEX($AA$13:$AA$114,MATCH(CD42,$AD$13:$AD$114,0)),"")</f>
      </c>
      <c r="CG42" t="str" s="507" cm="1">
        <f t="array" ref="CG42">_xlfn.IFERROR(INDEX($AB$13:$AB$114,MATCH(CD42,$AD$13:$AD$114,0)),"")</f>
      </c>
      <c r="CH42" t="str" s="508" cm="1">
        <f t="array" ref="CH42">IF(CE42="","",IF(CG42&gt;=66.67%,"فوق المتوسط",IF(CG42&gt;=33.34%,"ضمن المتوسط","تحت المتوسط")))</f>
      </c>
      <c r="CI42" s="509"/>
      <c r="CJ42" s="505">
        <v>30</v>
      </c>
      <c r="CK42" t="str" s="506" cm="1">
        <f t="array" ref="CK42">_xlfn.IFERROR(INDEX($AF$13:$AF$114,MATCH(CJ42,$AJ$13:$AJ$114,0)),"")</f>
      </c>
      <c r="CL42" t="str" s="507" cm="1">
        <f t="array" ref="CL42">_xlfn.IFERROR(INDEX($AG$13:$AG$114,MATCH(CJ42,$AJ$13:$AJ$114,0)),"")</f>
      </c>
      <c r="CM42" t="str" s="507" cm="1">
        <f t="array" ref="CM42">_xlfn.IFERROR(INDEX($AH$13:$AH$114,MATCH(CJ42,$AJ$13:$AJ$114,0)),"")</f>
      </c>
      <c r="CN42" t="str" s="508" cm="1">
        <f t="array" ref="CN42">IF(CK42="","",IF(CM42&gt;=66.67%,"فوق المتوسط",IF(CM42&gt;=33.34%,"ضمن المتوسط","تحت المتوسط")))</f>
      </c>
      <c r="CO42" s="509"/>
      <c r="CP42" s="505">
        <v>30</v>
      </c>
      <c r="CQ42" t="str" s="506" cm="1">
        <f t="array" ref="CQ42">_xlfn.IFERROR(INDEX($AL$13:$AL$114,MATCH(CP42,$AP$13:$AP$114,0)),"")</f>
      </c>
      <c r="CR42" t="str" s="507" cm="1">
        <f t="array" ref="CR42">_xlfn.IFERROR(INDEX($AM$13:$AM$114,MATCH(CP42,$AP$13:$AP$114,0)),"")</f>
      </c>
      <c r="CS42" t="str" s="507" cm="1">
        <f t="array" ref="CS42">_xlfn.IFERROR(INDEX($AN$13:$AN$114,MATCH(CP42,$AP$13:$AP$114,0)),"")</f>
      </c>
      <c r="CT42" t="str" s="508" cm="1">
        <f t="array" ref="CT42">IF(CQ42="","",IF(CS42&gt;=66.67%,"فوق المتوسط",IF(CS42&gt;=33.34%,"ضمن المتوسط","تحت المتوسط")))</f>
      </c>
      <c r="CU42" s="510"/>
      <c r="CV42" s="505">
        <v>30</v>
      </c>
      <c r="CW42" t="str" s="506" cm="1">
        <f t="array" ref="CW42">_xlfn.IFERROR(INDEX($AR$13:$AR$114,MATCH(CV42,$AV$13:$AV$114,0)),"")</f>
      </c>
      <c r="CX42" t="str" s="507" cm="1">
        <f t="array" ref="CX42">_xlfn.IFERROR(INDEX($AS$13:$AS$114,MATCH(CV42,$AV$13:$AV$114,0)),"")</f>
      </c>
      <c r="CY42" t="str" s="507" cm="1">
        <f t="array" ref="CY42">_xlfn.IFERROR(INDEX($AT$13:$AT$114,MATCH(CV42,$AV$13:$AV$114,0)),"")</f>
      </c>
      <c r="CZ42" t="str" s="508" cm="1">
        <f t="array" ref="CZ42">IF(CW42="","",IF(CY42&gt;=66.67%,"فوق المتوسط",IF(CY42&gt;=33.34%,"ضمن المتوسط","تحت المتوسط")))</f>
      </c>
      <c r="DA42" s="516"/>
      <c r="DB42" s="515"/>
      <c r="DC42" s="505">
        <v>30</v>
      </c>
      <c r="DD42" t="str" s="506" cm="1">
        <f t="array" ref="DD42">_xlfn.IFERROR(INDEX($AX$13:$AX$114,MATCH(DC42,$BB$13:$BB$114,0)),"")</f>
      </c>
      <c r="DE42" t="str" s="507" cm="1">
        <f t="array" ref="DE42">_xlfn.IFERROR(INDEX($AY$13:$AY$114,MATCH(DC42,$BB$13:$BB$114,0)),"")</f>
      </c>
      <c r="DF42" t="str" s="507" cm="1">
        <f t="array" ref="DF42">_xlfn.IFERROR(INDEX($AZ$13:$AZ$114,MATCH(DC42,$BB$13:$BB$114,0)),"")</f>
      </c>
      <c r="DG42" t="str" s="508" cm="1">
        <f t="array" ref="DG42">IF(DD42="","",IF(DF42&gt;=66.67%,"فوق المتوسط",IF(DF42&gt;=33.34%,"ضمن المتوسط","تحت المتوسط")))</f>
      </c>
    </row>
    <row r="43" ht="21.6" customHeight="1">
      <c r="A43" s="500">
        <v>31</v>
      </c>
      <c r="B43" t="str" s="513" cm="1">
        <f t="array" ref="B43">IF('ادخال البيانات'!D51="","",'ادخال البيانات'!D51)</f>
      </c>
      <c r="C43" s="513"/>
      <c r="D43" s="513"/>
      <c r="E43" t="str" s="513" cm="1">
        <f t="array" ref="E43">IF(B43="","",IF(D43&gt;=90%,"ممتاز",IF(D43&gt;=80%,"جيدجدا",IF(D43&gt;=70%,"جيد",IF(D43&gt;=60%,"مقبول",IF(D43&gt;=50%,"ضعيف",IF(D43&lt;50%,"راسب")))))))</f>
      </c>
      <c r="F43" t="str" s="513" cm="1">
        <f t="array" ref="F43">_xlfn.IFERROR(RANK(D43,$D$13:$D$114)+COUNTIF($D$13:D43,D43)-1,"")</f>
      </c>
      <c r="G43" s="500">
        <v>31</v>
      </c>
      <c r="H43" t="str" s="513" cm="1">
        <f t="array" ref="H43">IF('ادخال البيانات'!G51="","",'ادخال البيانات'!G51)</f>
      </c>
      <c r="I43" s="513"/>
      <c r="J43" s="513"/>
      <c r="K43" t="str" s="513" cm="1">
        <f t="array" ref="K43">IF(H43="","",IF(J43&gt;=90%,"ممتاز",IF(J43&gt;=80%,"جيدجدا",IF(J43&gt;=70%,"جيد",IF(J43&gt;=60%,"مقبول",IF(J43&gt;=50%,"ضعيف",IF(J43&lt;50%,"راسب")))))))</f>
      </c>
      <c r="L43" t="str" s="513" cm="1">
        <f t="array" ref="L43">_xlfn.IFERROR(RANK(J43,$J$13:$J$114)+COUNTIF($J$13:J43,J43)-1,"")</f>
      </c>
      <c r="M43" s="500">
        <v>31</v>
      </c>
      <c r="N43" t="str" s="513" cm="1">
        <f t="array" ref="N43">IF('ادخال البيانات'!J51="","",'ادخال البيانات'!J51)</f>
      </c>
      <c r="O43" s="513"/>
      <c r="P43" s="513"/>
      <c r="Q43" t="str" s="513" cm="1">
        <f t="array" ref="Q43">IF(N43="","",IF(P43&gt;=90%,"ممتاز",IF(P43&gt;=80%,"جيدجدا",IF(P43&gt;=70%,"جيد",IF(P43&gt;=60%,"مقبول",IF(P43&gt;=50%,"ضعيف",IF(P43&lt;50%,"راسب")))))))</f>
      </c>
      <c r="R43" t="str" s="513" cm="1">
        <f t="array" ref="R43">_xlfn.IFERROR(RANK(P43,$P$13:$P$114)+COUNTIF($P$13:P43,P43)-1,"")</f>
      </c>
      <c r="S43" s="500">
        <v>31</v>
      </c>
      <c r="T43" t="str" s="513" cm="1">
        <f t="array" ref="T43">IF('ادخال البيانات'!M51="","",'ادخال البيانات'!M51)</f>
      </c>
      <c r="U43" s="513"/>
      <c r="V43" s="513"/>
      <c r="W43" t="str" s="513" cm="1">
        <f t="array" ref="W43">IF(T43="","",IF(V43&gt;=90%,"ممتاز",IF(V43&gt;=80%,"جيدجدا",IF(V43&gt;=70%,"جيد",IF(V43&gt;=60%,"مقبول",IF(V43&gt;=50%,"ضعيف",IF(V43&lt;50%,"راسب")))))))</f>
      </c>
      <c r="X43" t="str" s="513" cm="1">
        <f t="array" ref="X43">_xlfn.IFERROR(RANK(V43,$V$13:$V$114)+COUNTIF($V$13:V43,V43)-1,"")</f>
      </c>
      <c r="Y43" s="500">
        <v>31</v>
      </c>
      <c r="Z43" t="str" s="513" cm="1">
        <f t="array" ref="Z43">IF('ادخال البيانات'!P51="","",'ادخال البيانات'!P51)</f>
      </c>
      <c r="AA43" s="513"/>
      <c r="AB43" s="513"/>
      <c r="AC43" t="str" s="513" cm="1">
        <f t="array" ref="AC43">IF(Z43="","",IF(AB43&gt;=90%,"ممتاز",IF(AB43&gt;=80%,"جيدجدا",IF(AB43&gt;=70%,"جيد",IF(AB43&gt;=60%,"مقبول",IF(AB43&gt;=50%,"ضعيف",IF(AB43&lt;50%,"راسب")))))))</f>
      </c>
      <c r="AD43" t="str" s="513" cm="1">
        <f t="array" ref="AD43">_xlfn.IFERROR(RANK(AB43,$AB$13:$AB$114)+COUNTIF($AB$13:AB43,AB43)-1,"")</f>
      </c>
      <c r="AE43" s="500">
        <v>31</v>
      </c>
      <c r="AF43" t="str" s="513" cm="1">
        <f t="array" ref="AF43">IF('ادخال البيانات'!S51="","",'ادخال البيانات'!S51)</f>
      </c>
      <c r="AG43" s="513"/>
      <c r="AH43" s="513"/>
      <c r="AI43" t="str" s="513" cm="1">
        <f t="array" ref="AI43">IF(AF43="","",IF(AH43&gt;=90%,"ممتاز",IF(AH43&gt;=80%,"جيدجدا",IF(AH43&gt;=70%,"جيد",IF(AH43&gt;=60%,"مقبول",IF(AH43&gt;=50%,"ضعيف",IF(AH43&lt;50%,"راسب")))))))</f>
      </c>
      <c r="AJ43" t="str" s="513" cm="1">
        <f t="array" ref="AJ43">_xlfn.IFERROR(RANK(AH43,$AH$13:$AH$114)+COUNTIF($AH$13:AH43,AH43)-1,"")</f>
      </c>
      <c r="AK43" s="500">
        <v>31</v>
      </c>
      <c r="AL43" t="str" s="513" cm="1">
        <f t="array" ref="AL43">IF('ادخال البيانات'!V51="","",'ادخال البيانات'!V51)</f>
      </c>
      <c r="AM43" s="513"/>
      <c r="AN43" s="513"/>
      <c r="AO43" t="str" s="513" cm="1">
        <f t="array" ref="AO43">IF(AL43="","",IF(AN43&gt;=90%,"ممتاز",IF(AN43&gt;=80%,"جيدجدا",IF(AN43&gt;=70%,"جيد",IF(AN43&gt;=60%,"مقبول",IF(AN43&gt;=50%,"ضعيف",IF(AN43&lt;50%,"راسب")))))))</f>
      </c>
      <c r="AP43" t="str" s="513" cm="1">
        <f t="array" ref="AP43">_xlfn.IFERROR(RANK(AN43,$AN$13:$AN$114)+COUNTIF($AN$13:AN43,AN43)-1,"")</f>
      </c>
      <c r="AQ43" s="500">
        <v>31</v>
      </c>
      <c r="AR43" t="str" s="513" cm="1">
        <f t="array" ref="AR43">IF('ادخال البيانات'!Y51="","",'ادخال البيانات'!Y51)</f>
      </c>
      <c r="AS43" s="513"/>
      <c r="AT43" s="514"/>
      <c r="AU43" t="str" s="513" cm="1">
        <f t="array" ref="AU43">IF(AR43="","",IF(AT43&gt;=90%,"ممتاز",IF(AT43&gt;=80%,"جيدجدا",IF(AT43&gt;=70%,"جيد",IF(AT43&gt;=60%,"مقبول",IF(AT43&gt;=50%,"ضعيف",IF(AT43&lt;50%,"راسب")))))))</f>
      </c>
      <c r="AV43" t="str" s="513" cm="1">
        <f t="array" ref="AV43">_xlfn.IFERROR(RANK(AT43,$AT$13:$AT$114)+COUNTIF($AT$13:AT43,AT43)-1,"")</f>
      </c>
      <c r="AW43" s="500">
        <v>31</v>
      </c>
      <c r="AX43" t="str" s="513" cm="1">
        <f t="array" ref="AX43">IF('ادخال البيانات'!AB51="","",'ادخال البيانات'!AB51)</f>
      </c>
      <c r="AY43" s="513"/>
      <c r="AZ43" s="514"/>
      <c r="BA43" t="str" s="513" cm="1">
        <f t="array" ref="BA43">IF(AX43="","",IF(AZ43&gt;=90%,"ممتاز",IF(AZ43&gt;=80%,"جيدجدا",IF(AZ43&gt;=70%,"جيد",IF(AZ43&gt;=60%,"مقبول",IF(AZ43&gt;=50%,"ضعيف",IF(AZ43&lt;50%,"راسب")))))))</f>
      </c>
      <c r="BB43" t="str" s="513" cm="1">
        <f t="array" ref="BB43">_xlfn.IFERROR(RANK(AZ43,$AZ$13:$AZ$114)+COUNTIF($AZ$13:AZ43,AZ43)-1,"")</f>
      </c>
      <c r="BC43" s="100"/>
      <c r="BD43" s="100"/>
      <c r="BE43" s="515"/>
      <c r="BF43" s="505">
        <v>31</v>
      </c>
      <c r="BG43" t="str" s="506" cm="1">
        <f t="array" ref="BG43">_xlfn.IFERROR(INDEX($B$13:$B$114,MATCH(BF43,$F$13:$F$114,0)),"")</f>
      </c>
      <c r="BH43" t="str" s="507" cm="1">
        <f t="array" ref="BH43">_xlfn.IFERROR(INDEX($C$13:$C$114,MATCH(BF43,$F$13:$F$114,0)),"")</f>
      </c>
      <c r="BI43" t="str" s="507" cm="1">
        <f t="array" ref="BI43">_xlfn.IFERROR(INDEX($D$13:$D$114,MATCH(BF43,$F$13:$F$114,0)),"")</f>
      </c>
      <c r="BJ43" t="str" s="508" cm="1">
        <f t="array" ref="BJ43">IF(BG43="","",IF(BI43&gt;=66.67%,"فوق المتوسط",IF(BI43&gt;=33.34%,"ضمن المتوسط","تحت المتوسط")))</f>
      </c>
      <c r="BK43" s="509"/>
      <c r="BL43" s="505">
        <v>31</v>
      </c>
      <c r="BM43" t="str" s="506" cm="1">
        <f t="array" ref="BM43">_xlfn.IFERROR(INDEX($H$13:$H$114,MATCH(BL43,$L$13:$L$114,0)),"")</f>
      </c>
      <c r="BN43" t="str" s="507" cm="1">
        <f t="array" ref="BN43">_xlfn.IFERROR(INDEX($I$13:$I$114,MATCH(BL43,$L$13:$L$114,0)),"")</f>
      </c>
      <c r="BO43" t="str" s="507" cm="1">
        <f t="array" ref="BO43">_xlfn.IFERROR(INDEX($J$13:$J$114,MATCH(BL43,$L$13:$L$114,0)),"")</f>
      </c>
      <c r="BP43" t="str" s="508" cm="1">
        <f t="array" ref="BP43">IF(BM43="","",IF(BO43&gt;=66.67%,"فوق المتوسط",IF(BO43&gt;=33.34%,"ضمن المتوسط","تحت المتوسط")))</f>
      </c>
      <c r="BQ43" s="509"/>
      <c r="BR43" s="467">
        <v>31</v>
      </c>
      <c r="BS43" t="str" s="506" cm="1">
        <f t="array" ref="BS43">_xlfn.IFERROR(INDEX($N$13:$N$114,MATCH(BR43,$R$13:$R$114,0)),"")</f>
      </c>
      <c r="BT43" t="str" s="507" cm="1">
        <f t="array" ref="BT43">_xlfn.IFERROR(INDEX($O$13:$O$114,MATCH(BR43,$R$13:$R$114,0)),"")</f>
      </c>
      <c r="BU43" t="str" s="507" cm="1">
        <f t="array" ref="BU43">_xlfn.IFERROR(INDEX($P$13:$P$114,MATCH(BR43,$R$13:$R$114,0)),"")</f>
      </c>
      <c r="BV43" t="str" s="508" cm="1">
        <f t="array" ref="BV43">IF(BS43="","",IF(BU43&gt;=66.67%,"فوق المتوسط",IF(BU43&gt;=33.34%,"ضمن المتوسط","تحت المتوسط")))</f>
      </c>
      <c r="BW43" s="509"/>
      <c r="BX43" s="505">
        <v>31</v>
      </c>
      <c r="BY43" t="str" s="506" cm="1">
        <f t="array" ref="BY43">_xlfn.IFERROR(INDEX($T$13:$T$114,MATCH(BX43,$X$13:$X$114,0)),"")</f>
      </c>
      <c r="BZ43" t="str" s="507" cm="1">
        <f t="array" ref="BZ43">_xlfn.IFERROR(INDEX($U$13:$U$114,MATCH(BX43,$X$13:$X$114,0)),"")</f>
      </c>
      <c r="CA43" t="str" s="507" cm="1">
        <f t="array" ref="CA43">_xlfn.IFERROR(INDEX($V$13:$V$114,MATCH(BX43,$X$13:$X$114,0)),"")</f>
      </c>
      <c r="CB43" t="str" s="508" cm="1">
        <f t="array" ref="CB43">IF(BY43="","",IF(CA43&gt;=66.67%,"فوق المتوسط",IF(CA43&gt;=33.34%,"ضمن المتوسط","تحت المتوسط")))</f>
      </c>
      <c r="CC43" s="509"/>
      <c r="CD43" s="505">
        <v>31</v>
      </c>
      <c r="CE43" t="str" s="506" cm="1">
        <f t="array" ref="CE43">_xlfn.IFERROR(INDEX($Z$13:$Z$114,MATCH(CD43,$AD$13:$AD$114,0)),"")</f>
      </c>
      <c r="CF43" t="str" s="507" cm="1">
        <f t="array" ref="CF43">_xlfn.IFERROR(INDEX($AA$13:$AA$114,MATCH(CD43,$AD$13:$AD$114,0)),"")</f>
      </c>
      <c r="CG43" t="str" s="507" cm="1">
        <f t="array" ref="CG43">_xlfn.IFERROR(INDEX($AB$13:$AB$114,MATCH(CD43,$AD$13:$AD$114,0)),"")</f>
      </c>
      <c r="CH43" t="str" s="508" cm="1">
        <f t="array" ref="CH43">IF(CE43="","",IF(CG43&gt;=66.67%,"فوق المتوسط",IF(CG43&gt;=33.34%,"ضمن المتوسط","تحت المتوسط")))</f>
      </c>
      <c r="CI43" s="509"/>
      <c r="CJ43" s="505">
        <v>31</v>
      </c>
      <c r="CK43" t="str" s="506" cm="1">
        <f t="array" ref="CK43">_xlfn.IFERROR(INDEX($AF$13:$AF$114,MATCH(CJ43,$AJ$13:$AJ$114,0)),"")</f>
      </c>
      <c r="CL43" t="str" s="507" cm="1">
        <f t="array" ref="CL43">_xlfn.IFERROR(INDEX($AG$13:$AG$114,MATCH(CJ43,$AJ$13:$AJ$114,0)),"")</f>
      </c>
      <c r="CM43" t="str" s="507" cm="1">
        <f t="array" ref="CM43">_xlfn.IFERROR(INDEX($AH$13:$AH$114,MATCH(CJ43,$AJ$13:$AJ$114,0)),"")</f>
      </c>
      <c r="CN43" t="str" s="508" cm="1">
        <f t="array" ref="CN43">IF(CK43="","",IF(CM43&gt;=66.67%,"فوق المتوسط",IF(CM43&gt;=33.34%,"ضمن المتوسط","تحت المتوسط")))</f>
      </c>
      <c r="CO43" s="509"/>
      <c r="CP43" s="505">
        <v>31</v>
      </c>
      <c r="CQ43" t="str" s="506" cm="1">
        <f t="array" ref="CQ43">_xlfn.IFERROR(INDEX($AL$13:$AL$114,MATCH(CP43,$AP$13:$AP$114,0)),"")</f>
      </c>
      <c r="CR43" t="str" s="507" cm="1">
        <f t="array" ref="CR43">_xlfn.IFERROR(INDEX($AM$13:$AM$114,MATCH(CP43,$AP$13:$AP$114,0)),"")</f>
      </c>
      <c r="CS43" t="str" s="507" cm="1">
        <f t="array" ref="CS43">_xlfn.IFERROR(INDEX($AN$13:$AN$114,MATCH(CP43,$AP$13:$AP$114,0)),"")</f>
      </c>
      <c r="CT43" t="str" s="508" cm="1">
        <f t="array" ref="CT43">IF(CQ43="","",IF(CS43&gt;=66.67%,"فوق المتوسط",IF(CS43&gt;=33.34%,"ضمن المتوسط","تحت المتوسط")))</f>
      </c>
      <c r="CU43" s="510"/>
      <c r="CV43" s="505">
        <v>31</v>
      </c>
      <c r="CW43" t="str" s="506" cm="1">
        <f t="array" ref="CW43">_xlfn.IFERROR(INDEX($AR$13:$AR$114,MATCH(CV43,$AV$13:$AV$114,0)),"")</f>
      </c>
      <c r="CX43" t="str" s="507" cm="1">
        <f t="array" ref="CX43">_xlfn.IFERROR(INDEX($AS$13:$AS$114,MATCH(CV43,$AV$13:$AV$114,0)),"")</f>
      </c>
      <c r="CY43" t="str" s="507" cm="1">
        <f t="array" ref="CY43">_xlfn.IFERROR(INDEX($AT$13:$AT$114,MATCH(CV43,$AV$13:$AV$114,0)),"")</f>
      </c>
      <c r="CZ43" t="str" s="508" cm="1">
        <f t="array" ref="CZ43">IF(CW43="","",IF(CY43&gt;=66.67%,"فوق المتوسط",IF(CY43&gt;=33.34%,"ضمن المتوسط","تحت المتوسط")))</f>
      </c>
      <c r="DA43" s="516"/>
      <c r="DB43" s="515"/>
      <c r="DC43" s="505">
        <v>31</v>
      </c>
      <c r="DD43" t="str" s="506" cm="1">
        <f t="array" ref="DD43">_xlfn.IFERROR(INDEX($AX$13:$AX$114,MATCH(DC43,$BB$13:$BB$114,0)),"")</f>
      </c>
      <c r="DE43" t="str" s="507" cm="1">
        <f t="array" ref="DE43">_xlfn.IFERROR(INDEX($AY$13:$AY$114,MATCH(DC43,$BB$13:$BB$114,0)),"")</f>
      </c>
      <c r="DF43" t="str" s="507" cm="1">
        <f t="array" ref="DF43">_xlfn.IFERROR(INDEX($AZ$13:$AZ$114,MATCH(DC43,$BB$13:$BB$114,0)),"")</f>
      </c>
      <c r="DG43" t="str" s="508" cm="1">
        <f t="array" ref="DG43">IF(DD43="","",IF(DF43&gt;=66.67%,"فوق المتوسط",IF(DF43&gt;=33.34%,"ضمن المتوسط","تحت المتوسط")))</f>
      </c>
    </row>
    <row r="44" ht="21.6" customHeight="1">
      <c r="A44" s="500">
        <v>32</v>
      </c>
      <c r="B44" t="str" s="513" cm="1">
        <f t="array" ref="B44">IF('ادخال البيانات'!D52="","",'ادخال البيانات'!D52)</f>
      </c>
      <c r="C44" s="513"/>
      <c r="D44" s="513"/>
      <c r="E44" t="str" s="513" cm="1">
        <f t="array" ref="E44">IF(B44="","",IF(D44&gt;=90%,"ممتاز",IF(D44&gt;=80%,"جيدجدا",IF(D44&gt;=70%,"جيد",IF(D44&gt;=60%,"مقبول",IF(D44&gt;=50%,"ضعيف",IF(D44&lt;50%,"راسب")))))))</f>
      </c>
      <c r="F44" t="str" s="513" cm="1">
        <f t="array" ref="F44">_xlfn.IFERROR(RANK(D44,$D$13:$D$114)+COUNTIF($D$13:D44,D44)-1,"")</f>
      </c>
      <c r="G44" s="500">
        <v>32</v>
      </c>
      <c r="H44" t="str" s="513" cm="1">
        <f t="array" ref="H44">IF('ادخال البيانات'!G52="","",'ادخال البيانات'!G52)</f>
      </c>
      <c r="I44" s="513"/>
      <c r="J44" s="513"/>
      <c r="K44" t="str" s="513" cm="1">
        <f t="array" ref="K44">IF(H44="","",IF(J44&gt;=90%,"ممتاز",IF(J44&gt;=80%,"جيدجدا",IF(J44&gt;=70%,"جيد",IF(J44&gt;=60%,"مقبول",IF(J44&gt;=50%,"ضعيف",IF(J44&lt;50%,"راسب")))))))</f>
      </c>
      <c r="L44" t="str" s="513" cm="1">
        <f t="array" ref="L44">_xlfn.IFERROR(RANK(J44,$J$13:$J$114)+COUNTIF($J$13:J44,J44)-1,"")</f>
      </c>
      <c r="M44" s="500">
        <v>32</v>
      </c>
      <c r="N44" t="str" s="513" cm="1">
        <f t="array" ref="N44">IF('ادخال البيانات'!J52="","",'ادخال البيانات'!J52)</f>
      </c>
      <c r="O44" s="513"/>
      <c r="P44" s="513"/>
      <c r="Q44" t="str" s="513" cm="1">
        <f t="array" ref="Q44">IF(N44="","",IF(P44&gt;=90%,"ممتاز",IF(P44&gt;=80%,"جيدجدا",IF(P44&gt;=70%,"جيد",IF(P44&gt;=60%,"مقبول",IF(P44&gt;=50%,"ضعيف",IF(P44&lt;50%,"راسب")))))))</f>
      </c>
      <c r="R44" t="str" s="513" cm="1">
        <f t="array" ref="R44">_xlfn.IFERROR(RANK(P44,$P$13:$P$114)+COUNTIF($P$13:P44,P44)-1,"")</f>
      </c>
      <c r="S44" s="500">
        <v>32</v>
      </c>
      <c r="T44" t="str" s="513" cm="1">
        <f t="array" ref="T44">IF('ادخال البيانات'!M52="","",'ادخال البيانات'!M52)</f>
      </c>
      <c r="U44" s="513"/>
      <c r="V44" s="513"/>
      <c r="W44" t="str" s="513" cm="1">
        <f t="array" ref="W44">IF(T44="","",IF(V44&gt;=90%,"ممتاز",IF(V44&gt;=80%,"جيدجدا",IF(V44&gt;=70%,"جيد",IF(V44&gt;=60%,"مقبول",IF(V44&gt;=50%,"ضعيف",IF(V44&lt;50%,"راسب")))))))</f>
      </c>
      <c r="X44" t="str" s="513" cm="1">
        <f t="array" ref="X44">_xlfn.IFERROR(RANK(V44,$V$13:$V$114)+COUNTIF($V$13:V44,V44)-1,"")</f>
      </c>
      <c r="Y44" s="500">
        <v>32</v>
      </c>
      <c r="Z44" t="str" s="513" cm="1">
        <f t="array" ref="Z44">IF('ادخال البيانات'!P52="","",'ادخال البيانات'!P52)</f>
      </c>
      <c r="AA44" s="513"/>
      <c r="AB44" s="513"/>
      <c r="AC44" t="str" s="513" cm="1">
        <f t="array" ref="AC44">IF(Z44="","",IF(AB44&gt;=90%,"ممتاز",IF(AB44&gt;=80%,"جيدجدا",IF(AB44&gt;=70%,"جيد",IF(AB44&gt;=60%,"مقبول",IF(AB44&gt;=50%,"ضعيف",IF(AB44&lt;50%,"راسب")))))))</f>
      </c>
      <c r="AD44" t="str" s="513" cm="1">
        <f t="array" ref="AD44">_xlfn.IFERROR(RANK(AB44,$AB$13:$AB$114)+COUNTIF($AB$13:AB44,AB44)-1,"")</f>
      </c>
      <c r="AE44" s="500">
        <v>32</v>
      </c>
      <c r="AF44" t="str" s="513" cm="1">
        <f t="array" ref="AF44">IF('ادخال البيانات'!S52="","",'ادخال البيانات'!S52)</f>
      </c>
      <c r="AG44" s="513"/>
      <c r="AH44" s="513"/>
      <c r="AI44" t="str" s="513" cm="1">
        <f t="array" ref="AI44">IF(AF44="","",IF(AH44&gt;=90%,"ممتاز",IF(AH44&gt;=80%,"جيدجدا",IF(AH44&gt;=70%,"جيد",IF(AH44&gt;=60%,"مقبول",IF(AH44&gt;=50%,"ضعيف",IF(AH44&lt;50%,"راسب")))))))</f>
      </c>
      <c r="AJ44" t="str" s="513" cm="1">
        <f t="array" ref="AJ44">_xlfn.IFERROR(RANK(AH44,$AH$13:$AH$114)+COUNTIF($AH$13:AH44,AH44)-1,"")</f>
      </c>
      <c r="AK44" s="500">
        <v>32</v>
      </c>
      <c r="AL44" t="str" s="513" cm="1">
        <f t="array" ref="AL44">IF('ادخال البيانات'!V52="","",'ادخال البيانات'!V52)</f>
      </c>
      <c r="AM44" s="513"/>
      <c r="AN44" s="513"/>
      <c r="AO44" t="str" s="513" cm="1">
        <f t="array" ref="AO44">IF(AL44="","",IF(AN44&gt;=90%,"ممتاز",IF(AN44&gt;=80%,"جيدجدا",IF(AN44&gt;=70%,"جيد",IF(AN44&gt;=60%,"مقبول",IF(AN44&gt;=50%,"ضعيف",IF(AN44&lt;50%,"راسب")))))))</f>
      </c>
      <c r="AP44" t="str" s="513" cm="1">
        <f t="array" ref="AP44">_xlfn.IFERROR(RANK(AN44,$AN$13:$AN$114)+COUNTIF($AN$13:AN44,AN44)-1,"")</f>
      </c>
      <c r="AQ44" s="500">
        <v>32</v>
      </c>
      <c r="AR44" t="str" s="513" cm="1">
        <f t="array" ref="AR44">IF('ادخال البيانات'!Y52="","",'ادخال البيانات'!Y52)</f>
      </c>
      <c r="AS44" s="513"/>
      <c r="AT44" s="514"/>
      <c r="AU44" t="str" s="513" cm="1">
        <f t="array" ref="AU44">IF(AR44="","",IF(AT44&gt;=90%,"ممتاز",IF(AT44&gt;=80%,"جيدجدا",IF(AT44&gt;=70%,"جيد",IF(AT44&gt;=60%,"مقبول",IF(AT44&gt;=50%,"ضعيف",IF(AT44&lt;50%,"راسب")))))))</f>
      </c>
      <c r="AV44" t="str" s="513" cm="1">
        <f t="array" ref="AV44">_xlfn.IFERROR(RANK(AT44,$AT$13:$AT$114)+COUNTIF($AT$13:AT44,AT44)-1,"")</f>
      </c>
      <c r="AW44" s="500">
        <v>32</v>
      </c>
      <c r="AX44" t="str" s="513" cm="1">
        <f t="array" ref="AX44">IF('ادخال البيانات'!AB52="","",'ادخال البيانات'!AB52)</f>
      </c>
      <c r="AY44" s="513"/>
      <c r="AZ44" s="514"/>
      <c r="BA44" t="str" s="513" cm="1">
        <f t="array" ref="BA44">IF(AX44="","",IF(AZ44&gt;=90%,"ممتاز",IF(AZ44&gt;=80%,"جيدجدا",IF(AZ44&gt;=70%,"جيد",IF(AZ44&gt;=60%,"مقبول",IF(AZ44&gt;=50%,"ضعيف",IF(AZ44&lt;50%,"راسب")))))))</f>
      </c>
      <c r="BB44" t="str" s="513" cm="1">
        <f t="array" ref="BB44">_xlfn.IFERROR(RANK(AZ44,$AZ$13:$AZ$114)+COUNTIF($AZ$13:AZ44,AZ44)-1,"")</f>
      </c>
      <c r="BC44" s="100"/>
      <c r="BD44" s="100"/>
      <c r="BE44" s="515"/>
      <c r="BF44" s="505">
        <v>32</v>
      </c>
      <c r="BG44" t="str" s="506" cm="1">
        <f t="array" ref="BG44">_xlfn.IFERROR(INDEX($B$13:$B$114,MATCH(BF44,$F$13:$F$114,0)),"")</f>
      </c>
      <c r="BH44" t="str" s="507" cm="1">
        <f t="array" ref="BH44">_xlfn.IFERROR(INDEX($C$13:$C$114,MATCH(BF44,$F$13:$F$114,0)),"")</f>
      </c>
      <c r="BI44" t="str" s="507" cm="1">
        <f t="array" ref="BI44">_xlfn.IFERROR(INDEX($D$13:$D$114,MATCH(BF44,$F$13:$F$114,0)),"")</f>
      </c>
      <c r="BJ44" t="str" s="508" cm="1">
        <f t="array" ref="BJ44">IF(BG44="","",IF(BI44&gt;=66.67%,"فوق المتوسط",IF(BI44&gt;=33.34%,"ضمن المتوسط","تحت المتوسط")))</f>
      </c>
      <c r="BK44" s="509"/>
      <c r="BL44" s="505">
        <v>32</v>
      </c>
      <c r="BM44" t="str" s="506" cm="1">
        <f t="array" ref="BM44">_xlfn.IFERROR(INDEX($H$13:$H$114,MATCH(BL44,$L$13:$L$114,0)),"")</f>
      </c>
      <c r="BN44" t="str" s="507" cm="1">
        <f t="array" ref="BN44">_xlfn.IFERROR(INDEX($I$13:$I$114,MATCH(BL44,$L$13:$L$114,0)),"")</f>
      </c>
      <c r="BO44" t="str" s="507" cm="1">
        <f t="array" ref="BO44">_xlfn.IFERROR(INDEX($J$13:$J$114,MATCH(BL44,$L$13:$L$114,0)),"")</f>
      </c>
      <c r="BP44" t="str" s="508" cm="1">
        <f t="array" ref="BP44">IF(BM44="","",IF(BO44&gt;=66.67%,"فوق المتوسط",IF(BO44&gt;=33.34%,"ضمن المتوسط","تحت المتوسط")))</f>
      </c>
      <c r="BQ44" s="509"/>
      <c r="BR44" s="467">
        <v>32</v>
      </c>
      <c r="BS44" t="str" s="506" cm="1">
        <f t="array" ref="BS44">_xlfn.IFERROR(INDEX($N$13:$N$114,MATCH(BR44,$R$13:$R$114,0)),"")</f>
      </c>
      <c r="BT44" t="str" s="507" cm="1">
        <f t="array" ref="BT44">_xlfn.IFERROR(INDEX($O$13:$O$114,MATCH(BR44,$R$13:$R$114,0)),"")</f>
      </c>
      <c r="BU44" t="str" s="507" cm="1">
        <f t="array" ref="BU44">_xlfn.IFERROR(INDEX($P$13:$P$114,MATCH(BR44,$R$13:$R$114,0)),"")</f>
      </c>
      <c r="BV44" t="str" s="508" cm="1">
        <f t="array" ref="BV44">IF(BS44="","",IF(BU44&gt;=66.67%,"فوق المتوسط",IF(BU44&gt;=33.34%,"ضمن المتوسط","تحت المتوسط")))</f>
      </c>
      <c r="BW44" s="509"/>
      <c r="BX44" s="505">
        <v>32</v>
      </c>
      <c r="BY44" t="str" s="506" cm="1">
        <f t="array" ref="BY44">_xlfn.IFERROR(INDEX($T$13:$T$114,MATCH(BX44,$X$13:$X$114,0)),"")</f>
      </c>
      <c r="BZ44" t="str" s="507" cm="1">
        <f t="array" ref="BZ44">_xlfn.IFERROR(INDEX($U$13:$U$114,MATCH(BX44,$X$13:$X$114,0)),"")</f>
      </c>
      <c r="CA44" t="str" s="507" cm="1">
        <f t="array" ref="CA44">_xlfn.IFERROR(INDEX($V$13:$V$114,MATCH(BX44,$X$13:$X$114,0)),"")</f>
      </c>
      <c r="CB44" t="str" s="508" cm="1">
        <f t="array" ref="CB44">IF(BY44="","",IF(CA44&gt;=66.67%,"فوق المتوسط",IF(CA44&gt;=33.34%,"ضمن المتوسط","تحت المتوسط")))</f>
      </c>
      <c r="CC44" s="509"/>
      <c r="CD44" s="505">
        <v>32</v>
      </c>
      <c r="CE44" t="str" s="506" cm="1">
        <f t="array" ref="CE44">_xlfn.IFERROR(INDEX($Z$13:$Z$114,MATCH(CD44,$AD$13:$AD$114,0)),"")</f>
      </c>
      <c r="CF44" t="str" s="507" cm="1">
        <f t="array" ref="CF44">_xlfn.IFERROR(INDEX($AA$13:$AA$114,MATCH(CD44,$AD$13:$AD$114,0)),"")</f>
      </c>
      <c r="CG44" t="str" s="507" cm="1">
        <f t="array" ref="CG44">_xlfn.IFERROR(INDEX($AB$13:$AB$114,MATCH(CD44,$AD$13:$AD$114,0)),"")</f>
      </c>
      <c r="CH44" t="str" s="508" cm="1">
        <f t="array" ref="CH44">IF(CE44="","",IF(CG44&gt;=66.67%,"فوق المتوسط",IF(CG44&gt;=33.34%,"ضمن المتوسط","تحت المتوسط")))</f>
      </c>
      <c r="CI44" s="509"/>
      <c r="CJ44" s="505">
        <v>32</v>
      </c>
      <c r="CK44" t="str" s="506" cm="1">
        <f t="array" ref="CK44">_xlfn.IFERROR(INDEX($AF$13:$AF$114,MATCH(CJ44,$AJ$13:$AJ$114,0)),"")</f>
      </c>
      <c r="CL44" t="str" s="507" cm="1">
        <f t="array" ref="CL44">_xlfn.IFERROR(INDEX($AG$13:$AG$114,MATCH(CJ44,$AJ$13:$AJ$114,0)),"")</f>
      </c>
      <c r="CM44" t="str" s="507" cm="1">
        <f t="array" ref="CM44">_xlfn.IFERROR(INDEX($AH$13:$AH$114,MATCH(CJ44,$AJ$13:$AJ$114,0)),"")</f>
      </c>
      <c r="CN44" t="str" s="508" cm="1">
        <f t="array" ref="CN44">IF(CK44="","",IF(CM44&gt;=66.67%,"فوق المتوسط",IF(CM44&gt;=33.34%,"ضمن المتوسط","تحت المتوسط")))</f>
      </c>
      <c r="CO44" s="509"/>
      <c r="CP44" s="505">
        <v>32</v>
      </c>
      <c r="CQ44" t="str" s="506" cm="1">
        <f t="array" ref="CQ44">_xlfn.IFERROR(INDEX($AL$13:$AL$114,MATCH(CP44,$AP$13:$AP$114,0)),"")</f>
      </c>
      <c r="CR44" t="str" s="507" cm="1">
        <f t="array" ref="CR44">_xlfn.IFERROR(INDEX($AM$13:$AM$114,MATCH(CP44,$AP$13:$AP$114,0)),"")</f>
      </c>
      <c r="CS44" t="str" s="507" cm="1">
        <f t="array" ref="CS44">_xlfn.IFERROR(INDEX($AN$13:$AN$114,MATCH(CP44,$AP$13:$AP$114,0)),"")</f>
      </c>
      <c r="CT44" t="str" s="508" cm="1">
        <f t="array" ref="CT44">IF(CQ44="","",IF(CS44&gt;=66.67%,"فوق المتوسط",IF(CS44&gt;=33.34%,"ضمن المتوسط","تحت المتوسط")))</f>
      </c>
      <c r="CU44" s="510"/>
      <c r="CV44" s="505">
        <v>32</v>
      </c>
      <c r="CW44" t="str" s="506" cm="1">
        <f t="array" ref="CW44">_xlfn.IFERROR(INDEX($AR$13:$AR$114,MATCH(CV44,$AV$13:$AV$114,0)),"")</f>
      </c>
      <c r="CX44" t="str" s="507" cm="1">
        <f t="array" ref="CX44">_xlfn.IFERROR(INDEX($AS$13:$AS$114,MATCH(CV44,$AV$13:$AV$114,0)),"")</f>
      </c>
      <c r="CY44" t="str" s="507" cm="1">
        <f t="array" ref="CY44">_xlfn.IFERROR(INDEX($AT$13:$AT$114,MATCH(CV44,$AV$13:$AV$114,0)),"")</f>
      </c>
      <c r="CZ44" t="str" s="508" cm="1">
        <f t="array" ref="CZ44">IF(CW44="","",IF(CY44&gt;=66.67%,"فوق المتوسط",IF(CY44&gt;=33.34%,"ضمن المتوسط","تحت المتوسط")))</f>
      </c>
      <c r="DA44" s="516"/>
      <c r="DB44" s="515"/>
      <c r="DC44" s="505">
        <v>32</v>
      </c>
      <c r="DD44" t="str" s="506" cm="1">
        <f t="array" ref="DD44">_xlfn.IFERROR(INDEX($AX$13:$AX$114,MATCH(DC44,$BB$13:$BB$114,0)),"")</f>
      </c>
      <c r="DE44" t="str" s="507" cm="1">
        <f t="array" ref="DE44">_xlfn.IFERROR(INDEX($AY$13:$AY$114,MATCH(DC44,$BB$13:$BB$114,0)),"")</f>
      </c>
      <c r="DF44" t="str" s="507" cm="1">
        <f t="array" ref="DF44">_xlfn.IFERROR(INDEX($AZ$13:$AZ$114,MATCH(DC44,$BB$13:$BB$114,0)),"")</f>
      </c>
      <c r="DG44" t="str" s="508" cm="1">
        <f t="array" ref="DG44">IF(DD44="","",IF(DF44&gt;=66.67%,"فوق المتوسط",IF(DF44&gt;=33.34%,"ضمن المتوسط","تحت المتوسط")))</f>
      </c>
    </row>
    <row r="45" ht="21.6" customHeight="1">
      <c r="A45" s="500">
        <v>33</v>
      </c>
      <c r="B45" t="str" s="513" cm="1">
        <f t="array" ref="B45">IF('ادخال البيانات'!D53="","",'ادخال البيانات'!D53)</f>
      </c>
      <c r="C45" s="513"/>
      <c r="D45" s="513"/>
      <c r="E45" t="str" s="513" cm="1">
        <f t="array" ref="E45">IF(B45="","",IF(D45&gt;=90%,"ممتاز",IF(D45&gt;=80%,"جيدجدا",IF(D45&gt;=70%,"جيد",IF(D45&gt;=60%,"مقبول",IF(D45&gt;=50%,"ضعيف",IF(D45&lt;50%,"راسب")))))))</f>
      </c>
      <c r="F45" t="str" s="513" cm="1">
        <f t="array" ref="F45">_xlfn.IFERROR(RANK(D45,$D$13:$D$114)+COUNTIF($D$13:D45,D45)-1,"")</f>
      </c>
      <c r="G45" s="500">
        <v>33</v>
      </c>
      <c r="H45" t="str" s="513" cm="1">
        <f t="array" ref="H45">IF('ادخال البيانات'!G53="","",'ادخال البيانات'!G53)</f>
      </c>
      <c r="I45" s="513"/>
      <c r="J45" s="513"/>
      <c r="K45" t="str" s="513" cm="1">
        <f t="array" ref="K45">IF(H45="","",IF(J45&gt;=90%,"ممتاز",IF(J45&gt;=80%,"جيدجدا",IF(J45&gt;=70%,"جيد",IF(J45&gt;=60%,"مقبول",IF(J45&gt;=50%,"ضعيف",IF(J45&lt;50%,"راسب")))))))</f>
      </c>
      <c r="L45" t="str" s="513" cm="1">
        <f t="array" ref="L45">_xlfn.IFERROR(RANK(J45,$J$13:$J$114)+COUNTIF($J$13:J45,J45)-1,"")</f>
      </c>
      <c r="M45" s="500">
        <v>33</v>
      </c>
      <c r="N45" t="str" s="513" cm="1">
        <f t="array" ref="N45">IF('ادخال البيانات'!J53="","",'ادخال البيانات'!J53)</f>
      </c>
      <c r="O45" s="513"/>
      <c r="P45" s="513"/>
      <c r="Q45" t="str" s="513" cm="1">
        <f t="array" ref="Q45">IF(N45="","",IF(P45&gt;=90%,"ممتاز",IF(P45&gt;=80%,"جيدجدا",IF(P45&gt;=70%,"جيد",IF(P45&gt;=60%,"مقبول",IF(P45&gt;=50%,"ضعيف",IF(P45&lt;50%,"راسب")))))))</f>
      </c>
      <c r="R45" t="str" s="513" cm="1">
        <f t="array" ref="R45">_xlfn.IFERROR(RANK(P45,$P$13:$P$114)+COUNTIF($P$13:P45,P45)-1,"")</f>
      </c>
      <c r="S45" s="500">
        <v>33</v>
      </c>
      <c r="T45" t="str" s="513" cm="1">
        <f t="array" ref="T45">IF('ادخال البيانات'!M53="","",'ادخال البيانات'!M53)</f>
      </c>
      <c r="U45" s="513"/>
      <c r="V45" s="513"/>
      <c r="W45" t="str" s="513" cm="1">
        <f t="array" ref="W45">IF(T45="","",IF(V45&gt;=90%,"ممتاز",IF(V45&gt;=80%,"جيدجدا",IF(V45&gt;=70%,"جيد",IF(V45&gt;=60%,"مقبول",IF(V45&gt;=50%,"ضعيف",IF(V45&lt;50%,"راسب")))))))</f>
      </c>
      <c r="X45" t="str" s="513" cm="1">
        <f t="array" ref="X45">_xlfn.IFERROR(RANK(V45,$V$13:$V$114)+COUNTIF($V$13:V45,V45)-1,"")</f>
      </c>
      <c r="Y45" s="500">
        <v>33</v>
      </c>
      <c r="Z45" t="str" s="513" cm="1">
        <f t="array" ref="Z45">IF('ادخال البيانات'!P53="","",'ادخال البيانات'!P53)</f>
      </c>
      <c r="AA45" s="513"/>
      <c r="AB45" s="513"/>
      <c r="AC45" t="str" s="513" cm="1">
        <f t="array" ref="AC45">IF(Z45="","",IF(AB45&gt;=90%,"ممتاز",IF(AB45&gt;=80%,"جيدجدا",IF(AB45&gt;=70%,"جيد",IF(AB45&gt;=60%,"مقبول",IF(AB45&gt;=50%,"ضعيف",IF(AB45&lt;50%,"راسب")))))))</f>
      </c>
      <c r="AD45" t="str" s="513" cm="1">
        <f t="array" ref="AD45">_xlfn.IFERROR(RANK(AB45,$AB$13:$AB$114)+COUNTIF($AB$13:AB45,AB45)-1,"")</f>
      </c>
      <c r="AE45" s="500">
        <v>33</v>
      </c>
      <c r="AF45" t="str" s="513" cm="1">
        <f t="array" ref="AF45">IF('ادخال البيانات'!S53="","",'ادخال البيانات'!S53)</f>
      </c>
      <c r="AG45" s="513"/>
      <c r="AH45" s="513"/>
      <c r="AI45" t="str" s="513" cm="1">
        <f t="array" ref="AI45">IF(AF45="","",IF(AH45&gt;=90%,"ممتاز",IF(AH45&gt;=80%,"جيدجدا",IF(AH45&gt;=70%,"جيد",IF(AH45&gt;=60%,"مقبول",IF(AH45&gt;=50%,"ضعيف",IF(AH45&lt;50%,"راسب")))))))</f>
      </c>
      <c r="AJ45" t="str" s="513" cm="1">
        <f t="array" ref="AJ45">_xlfn.IFERROR(RANK(AH45,$AH$13:$AH$114)+COUNTIF($AH$13:AH45,AH45)-1,"")</f>
      </c>
      <c r="AK45" s="500">
        <v>33</v>
      </c>
      <c r="AL45" t="str" s="513" cm="1">
        <f t="array" ref="AL45">IF('ادخال البيانات'!V53="","",'ادخال البيانات'!V53)</f>
      </c>
      <c r="AM45" s="513"/>
      <c r="AN45" s="513"/>
      <c r="AO45" t="str" s="513" cm="1">
        <f t="array" ref="AO45">IF(AL45="","",IF(AN45&gt;=90%,"ممتاز",IF(AN45&gt;=80%,"جيدجدا",IF(AN45&gt;=70%,"جيد",IF(AN45&gt;=60%,"مقبول",IF(AN45&gt;=50%,"ضعيف",IF(AN45&lt;50%,"راسب")))))))</f>
      </c>
      <c r="AP45" t="str" s="513" cm="1">
        <f t="array" ref="AP45">_xlfn.IFERROR(RANK(AN45,$AN$13:$AN$114)+COUNTIF($AN$13:AN45,AN45)-1,"")</f>
      </c>
      <c r="AQ45" s="500">
        <v>33</v>
      </c>
      <c r="AR45" t="str" s="513" cm="1">
        <f t="array" ref="AR45">IF('ادخال البيانات'!Y53="","",'ادخال البيانات'!Y53)</f>
      </c>
      <c r="AS45" s="513"/>
      <c r="AT45" s="514"/>
      <c r="AU45" t="str" s="513" cm="1">
        <f t="array" ref="AU45">IF(AR45="","",IF(AT45&gt;=90%,"ممتاز",IF(AT45&gt;=80%,"جيدجدا",IF(AT45&gt;=70%,"جيد",IF(AT45&gt;=60%,"مقبول",IF(AT45&gt;=50%,"ضعيف",IF(AT45&lt;50%,"راسب")))))))</f>
      </c>
      <c r="AV45" t="str" s="513" cm="1">
        <f t="array" ref="AV45">_xlfn.IFERROR(RANK(AT45,$AT$13:$AT$114)+COUNTIF($AT$13:AT45,AT45)-1,"")</f>
      </c>
      <c r="AW45" s="500">
        <v>33</v>
      </c>
      <c r="AX45" t="str" s="513" cm="1">
        <f t="array" ref="AX45">IF('ادخال البيانات'!AB53="","",'ادخال البيانات'!AB53)</f>
      </c>
      <c r="AY45" s="513"/>
      <c r="AZ45" s="514"/>
      <c r="BA45" t="str" s="513" cm="1">
        <f t="array" ref="BA45">IF(AX45="","",IF(AZ45&gt;=90%,"ممتاز",IF(AZ45&gt;=80%,"جيدجدا",IF(AZ45&gt;=70%,"جيد",IF(AZ45&gt;=60%,"مقبول",IF(AZ45&gt;=50%,"ضعيف",IF(AZ45&lt;50%,"راسب")))))))</f>
      </c>
      <c r="BB45" t="str" s="513" cm="1">
        <f t="array" ref="BB45">_xlfn.IFERROR(RANK(AZ45,$AZ$13:$AZ$114)+COUNTIF($AZ$13:AZ45,AZ45)-1,"")</f>
      </c>
      <c r="BC45" s="100"/>
      <c r="BD45" s="100"/>
      <c r="BE45" s="515"/>
      <c r="BF45" s="505">
        <v>33</v>
      </c>
      <c r="BG45" t="str" s="506" cm="1">
        <f t="array" ref="BG45">_xlfn.IFERROR(INDEX($B$13:$B$114,MATCH(BF45,$F$13:$F$114,0)),"")</f>
      </c>
      <c r="BH45" t="str" s="507" cm="1">
        <f t="array" ref="BH45">_xlfn.IFERROR(INDEX($C$13:$C$114,MATCH(BF45,$F$13:$F$114,0)),"")</f>
      </c>
      <c r="BI45" t="str" s="507" cm="1">
        <f t="array" ref="BI45">_xlfn.IFERROR(INDEX($D$13:$D$114,MATCH(BF45,$F$13:$F$114,0)),"")</f>
      </c>
      <c r="BJ45" t="str" s="508" cm="1">
        <f t="array" ref="BJ45">IF(BG45="","",IF(BI45&gt;=66.67%,"فوق المتوسط",IF(BI45&gt;=33.34%,"ضمن المتوسط","تحت المتوسط")))</f>
      </c>
      <c r="BK45" s="509"/>
      <c r="BL45" s="505">
        <v>33</v>
      </c>
      <c r="BM45" t="str" s="506" cm="1">
        <f t="array" ref="BM45">_xlfn.IFERROR(INDEX($H$13:$H$114,MATCH(BL45,$L$13:$L$114,0)),"")</f>
      </c>
      <c r="BN45" t="str" s="507" cm="1">
        <f t="array" ref="BN45">_xlfn.IFERROR(INDEX($I$13:$I$114,MATCH(BL45,$L$13:$L$114,0)),"")</f>
      </c>
      <c r="BO45" t="str" s="507" cm="1">
        <f t="array" ref="BO45">_xlfn.IFERROR(INDEX($J$13:$J$114,MATCH(BL45,$L$13:$L$114,0)),"")</f>
      </c>
      <c r="BP45" t="str" s="508" cm="1">
        <f t="array" ref="BP45">IF(BM45="","",IF(BO45&gt;=66.67%,"فوق المتوسط",IF(BO45&gt;=33.34%,"ضمن المتوسط","تحت المتوسط")))</f>
      </c>
      <c r="BQ45" s="509"/>
      <c r="BR45" s="467">
        <v>33</v>
      </c>
      <c r="BS45" t="str" s="506" cm="1">
        <f t="array" ref="BS45">_xlfn.IFERROR(INDEX($N$13:$N$114,MATCH(BR45,$R$13:$R$114,0)),"")</f>
      </c>
      <c r="BT45" t="str" s="507" cm="1">
        <f t="array" ref="BT45">_xlfn.IFERROR(INDEX($O$13:$O$114,MATCH(BR45,$R$13:$R$114,0)),"")</f>
      </c>
      <c r="BU45" t="str" s="507" cm="1">
        <f t="array" ref="BU45">_xlfn.IFERROR(INDEX($P$13:$P$114,MATCH(BR45,$R$13:$R$114,0)),"")</f>
      </c>
      <c r="BV45" t="str" s="508" cm="1">
        <f t="array" ref="BV45">IF(BS45="","",IF(BU45&gt;=66.67%,"فوق المتوسط",IF(BU45&gt;=33.34%,"ضمن المتوسط","تحت المتوسط")))</f>
      </c>
      <c r="BW45" s="509"/>
      <c r="BX45" s="505">
        <v>33</v>
      </c>
      <c r="BY45" t="str" s="506" cm="1">
        <f t="array" ref="BY45">_xlfn.IFERROR(INDEX($T$13:$T$114,MATCH(BX45,$X$13:$X$114,0)),"")</f>
      </c>
      <c r="BZ45" t="str" s="507" cm="1">
        <f t="array" ref="BZ45">_xlfn.IFERROR(INDEX($U$13:$U$114,MATCH(BX45,$X$13:$X$114,0)),"")</f>
      </c>
      <c r="CA45" t="str" s="507" cm="1">
        <f t="array" ref="CA45">_xlfn.IFERROR(INDEX($V$13:$V$114,MATCH(BX45,$X$13:$X$114,0)),"")</f>
      </c>
      <c r="CB45" t="str" s="508" cm="1">
        <f t="array" ref="CB45">IF(BY45="","",IF(CA45&gt;=66.67%,"فوق المتوسط",IF(CA45&gt;=33.34%,"ضمن المتوسط","تحت المتوسط")))</f>
      </c>
      <c r="CC45" s="509"/>
      <c r="CD45" s="505">
        <v>33</v>
      </c>
      <c r="CE45" t="str" s="506" cm="1">
        <f t="array" ref="CE45">_xlfn.IFERROR(INDEX($Z$13:$Z$114,MATCH(CD45,$AD$13:$AD$114,0)),"")</f>
      </c>
      <c r="CF45" t="str" s="507" cm="1">
        <f t="array" ref="CF45">_xlfn.IFERROR(INDEX($AA$13:$AA$114,MATCH(CD45,$AD$13:$AD$114,0)),"")</f>
      </c>
      <c r="CG45" t="str" s="507" cm="1">
        <f t="array" ref="CG45">_xlfn.IFERROR(INDEX($AB$13:$AB$114,MATCH(CD45,$AD$13:$AD$114,0)),"")</f>
      </c>
      <c r="CH45" t="str" s="508" cm="1">
        <f t="array" ref="CH45">IF(CE45="","",IF(CG45&gt;=66.67%,"فوق المتوسط",IF(CG45&gt;=33.34%,"ضمن المتوسط","تحت المتوسط")))</f>
      </c>
      <c r="CI45" s="509"/>
      <c r="CJ45" s="505">
        <v>33</v>
      </c>
      <c r="CK45" t="str" s="506" cm="1">
        <f t="array" ref="CK45">_xlfn.IFERROR(INDEX($AF$13:$AF$114,MATCH(CJ45,$AJ$13:$AJ$114,0)),"")</f>
      </c>
      <c r="CL45" t="str" s="507" cm="1">
        <f t="array" ref="CL45">_xlfn.IFERROR(INDEX($AG$13:$AG$114,MATCH(CJ45,$AJ$13:$AJ$114,0)),"")</f>
      </c>
      <c r="CM45" t="str" s="507" cm="1">
        <f t="array" ref="CM45">_xlfn.IFERROR(INDEX($AH$13:$AH$114,MATCH(CJ45,$AJ$13:$AJ$114,0)),"")</f>
      </c>
      <c r="CN45" t="str" s="508" cm="1">
        <f t="array" ref="CN45">IF(CK45="","",IF(CM45&gt;=66.67%,"فوق المتوسط",IF(CM45&gt;=33.34%,"ضمن المتوسط","تحت المتوسط")))</f>
      </c>
      <c r="CO45" s="509"/>
      <c r="CP45" s="505">
        <v>33</v>
      </c>
      <c r="CQ45" t="str" s="506" cm="1">
        <f t="array" ref="CQ45">_xlfn.IFERROR(INDEX($AL$13:$AL$114,MATCH(CP45,$AP$13:$AP$114,0)),"")</f>
      </c>
      <c r="CR45" t="str" s="507" cm="1">
        <f t="array" ref="CR45">_xlfn.IFERROR(INDEX($AM$13:$AM$114,MATCH(CP45,$AP$13:$AP$114,0)),"")</f>
      </c>
      <c r="CS45" t="str" s="507" cm="1">
        <f t="array" ref="CS45">_xlfn.IFERROR(INDEX($AN$13:$AN$114,MATCH(CP45,$AP$13:$AP$114,0)),"")</f>
      </c>
      <c r="CT45" t="str" s="508" cm="1">
        <f t="array" ref="CT45">IF(CQ45="","",IF(CS45&gt;=66.67%,"فوق المتوسط",IF(CS45&gt;=33.34%,"ضمن المتوسط","تحت المتوسط")))</f>
      </c>
      <c r="CU45" s="510"/>
      <c r="CV45" s="505">
        <v>33</v>
      </c>
      <c r="CW45" t="str" s="506" cm="1">
        <f t="array" ref="CW45">_xlfn.IFERROR(INDEX($AR$13:$AR$114,MATCH(CV45,$AV$13:$AV$114,0)),"")</f>
      </c>
      <c r="CX45" t="str" s="507" cm="1">
        <f t="array" ref="CX45">_xlfn.IFERROR(INDEX($AS$13:$AS$114,MATCH(CV45,$AV$13:$AV$114,0)),"")</f>
      </c>
      <c r="CY45" t="str" s="507" cm="1">
        <f t="array" ref="CY45">_xlfn.IFERROR(INDEX($AT$13:$AT$114,MATCH(CV45,$AV$13:$AV$114,0)),"")</f>
      </c>
      <c r="CZ45" t="str" s="508" cm="1">
        <f t="array" ref="CZ45">IF(CW45="","",IF(CY45&gt;=66.67%,"فوق المتوسط",IF(CY45&gt;=33.34%,"ضمن المتوسط","تحت المتوسط")))</f>
      </c>
      <c r="DA45" s="516"/>
      <c r="DB45" s="515"/>
      <c r="DC45" s="505">
        <v>33</v>
      </c>
      <c r="DD45" t="str" s="506" cm="1">
        <f t="array" ref="DD45">_xlfn.IFERROR(INDEX($AX$13:$AX$114,MATCH(DC45,$BB$13:$BB$114,0)),"")</f>
      </c>
      <c r="DE45" t="str" s="507" cm="1">
        <f t="array" ref="DE45">_xlfn.IFERROR(INDEX($AY$13:$AY$114,MATCH(DC45,$BB$13:$BB$114,0)),"")</f>
      </c>
      <c r="DF45" t="str" s="507" cm="1">
        <f t="array" ref="DF45">_xlfn.IFERROR(INDEX($AZ$13:$AZ$114,MATCH(DC45,$BB$13:$BB$114,0)),"")</f>
      </c>
      <c r="DG45" t="str" s="508" cm="1">
        <f t="array" ref="DG45">IF(DD45="","",IF(DF45&gt;=66.67%,"فوق المتوسط",IF(DF45&gt;=33.34%,"ضمن المتوسط","تحت المتوسط")))</f>
      </c>
    </row>
    <row r="46" ht="21.6" customHeight="1">
      <c r="A46" s="500">
        <v>34</v>
      </c>
      <c r="B46" t="str" s="513" cm="1">
        <f t="array" ref="B46">IF('ادخال البيانات'!D54="","",'ادخال البيانات'!D54)</f>
      </c>
      <c r="C46" s="513"/>
      <c r="D46" s="513"/>
      <c r="E46" t="str" s="513" cm="1">
        <f t="array" ref="E46">IF(B46="","",IF(D46&gt;=90%,"ممتاز",IF(D46&gt;=80%,"جيدجدا",IF(D46&gt;=70%,"جيد",IF(D46&gt;=60%,"مقبول",IF(D46&gt;=50%,"ضعيف",IF(D46&lt;50%,"راسب")))))))</f>
      </c>
      <c r="F46" t="str" s="513" cm="1">
        <f t="array" ref="F46">_xlfn.IFERROR(RANK(D46,$D$13:$D$114)+COUNTIF($D$13:D46,D46)-1,"")</f>
      </c>
      <c r="G46" s="500">
        <v>34</v>
      </c>
      <c r="H46" t="str" s="513" cm="1">
        <f t="array" ref="H46">IF('ادخال البيانات'!G54="","",'ادخال البيانات'!G54)</f>
      </c>
      <c r="I46" s="513"/>
      <c r="J46" s="513"/>
      <c r="K46" t="str" s="513" cm="1">
        <f t="array" ref="K46">IF(H46="","",IF(J46&gt;=90%,"ممتاز",IF(J46&gt;=80%,"جيدجدا",IF(J46&gt;=70%,"جيد",IF(J46&gt;=60%,"مقبول",IF(J46&gt;=50%,"ضعيف",IF(J46&lt;50%,"راسب")))))))</f>
      </c>
      <c r="L46" t="str" s="513" cm="1">
        <f t="array" ref="L46">_xlfn.IFERROR(RANK(J46,$J$13:$J$114)+COUNTIF($J$13:J46,J46)-1,"")</f>
      </c>
      <c r="M46" s="500">
        <v>34</v>
      </c>
      <c r="N46" t="str" s="513" cm="1">
        <f t="array" ref="N46">IF('ادخال البيانات'!J54="","",'ادخال البيانات'!J54)</f>
      </c>
      <c r="O46" s="513"/>
      <c r="P46" s="513"/>
      <c r="Q46" t="str" s="513" cm="1">
        <f t="array" ref="Q46">IF(N46="","",IF(P46&gt;=90%,"ممتاز",IF(P46&gt;=80%,"جيدجدا",IF(P46&gt;=70%,"جيد",IF(P46&gt;=60%,"مقبول",IF(P46&gt;=50%,"ضعيف",IF(P46&lt;50%,"راسب")))))))</f>
      </c>
      <c r="R46" t="str" s="513" cm="1">
        <f t="array" ref="R46">_xlfn.IFERROR(RANK(P46,$P$13:$P$114)+COUNTIF($P$13:P46,P46)-1,"")</f>
      </c>
      <c r="S46" s="500">
        <v>34</v>
      </c>
      <c r="T46" t="str" s="513" cm="1">
        <f t="array" ref="T46">IF('ادخال البيانات'!M54="","",'ادخال البيانات'!M54)</f>
      </c>
      <c r="U46" s="513"/>
      <c r="V46" s="513"/>
      <c r="W46" t="str" s="513" cm="1">
        <f t="array" ref="W46">IF(T46="","",IF(V46&gt;=90%,"ممتاز",IF(V46&gt;=80%,"جيدجدا",IF(V46&gt;=70%,"جيد",IF(V46&gt;=60%,"مقبول",IF(V46&gt;=50%,"ضعيف",IF(V46&lt;50%,"راسب")))))))</f>
      </c>
      <c r="X46" t="str" s="513" cm="1">
        <f t="array" ref="X46">_xlfn.IFERROR(RANK(V46,$V$13:$V$114)+COUNTIF($V$13:V46,V46)-1,"")</f>
      </c>
      <c r="Y46" s="500">
        <v>34</v>
      </c>
      <c r="Z46" t="str" s="513" cm="1">
        <f t="array" ref="Z46">IF('ادخال البيانات'!P54="","",'ادخال البيانات'!P54)</f>
      </c>
      <c r="AA46" s="513"/>
      <c r="AB46" s="513"/>
      <c r="AC46" t="str" s="513" cm="1">
        <f t="array" ref="AC46">IF(Z46="","",IF(AB46&gt;=90%,"ممتاز",IF(AB46&gt;=80%,"جيدجدا",IF(AB46&gt;=70%,"جيد",IF(AB46&gt;=60%,"مقبول",IF(AB46&gt;=50%,"ضعيف",IF(AB46&lt;50%,"راسب")))))))</f>
      </c>
      <c r="AD46" t="str" s="513" cm="1">
        <f t="array" ref="AD46">_xlfn.IFERROR(RANK(AB46,$AB$13:$AB$114)+COUNTIF($AB$13:AB46,AB46)-1,"")</f>
      </c>
      <c r="AE46" s="500">
        <v>34</v>
      </c>
      <c r="AF46" t="str" s="513" cm="1">
        <f t="array" ref="AF46">IF('ادخال البيانات'!S54="","",'ادخال البيانات'!S54)</f>
      </c>
      <c r="AG46" s="513"/>
      <c r="AH46" s="513"/>
      <c r="AI46" t="str" s="513" cm="1">
        <f t="array" ref="AI46">IF(AF46="","",IF(AH46&gt;=90%,"ممتاز",IF(AH46&gt;=80%,"جيدجدا",IF(AH46&gt;=70%,"جيد",IF(AH46&gt;=60%,"مقبول",IF(AH46&gt;=50%,"ضعيف",IF(AH46&lt;50%,"راسب")))))))</f>
      </c>
      <c r="AJ46" t="str" s="513" cm="1">
        <f t="array" ref="AJ46">_xlfn.IFERROR(RANK(AH46,$AH$13:$AH$114)+COUNTIF($AH$13:AH46,AH46)-1,"")</f>
      </c>
      <c r="AK46" s="500">
        <v>34</v>
      </c>
      <c r="AL46" t="str" s="513" cm="1">
        <f t="array" ref="AL46">IF('ادخال البيانات'!V54="","",'ادخال البيانات'!V54)</f>
      </c>
      <c r="AM46" s="513"/>
      <c r="AN46" s="513"/>
      <c r="AO46" t="str" s="513" cm="1">
        <f t="array" ref="AO46">IF(AL46="","",IF(AN46&gt;=90%,"ممتاز",IF(AN46&gt;=80%,"جيدجدا",IF(AN46&gt;=70%,"جيد",IF(AN46&gt;=60%,"مقبول",IF(AN46&gt;=50%,"ضعيف",IF(AN46&lt;50%,"راسب")))))))</f>
      </c>
      <c r="AP46" t="str" s="513" cm="1">
        <f t="array" ref="AP46">_xlfn.IFERROR(RANK(AN46,$AN$13:$AN$114)+COUNTIF($AN$13:AN46,AN46)-1,"")</f>
      </c>
      <c r="AQ46" s="500">
        <v>34</v>
      </c>
      <c r="AR46" t="str" s="513" cm="1">
        <f t="array" ref="AR46">IF('ادخال البيانات'!Y54="","",'ادخال البيانات'!Y54)</f>
      </c>
      <c r="AS46" s="513"/>
      <c r="AT46" s="514"/>
      <c r="AU46" t="str" s="513" cm="1">
        <f t="array" ref="AU46">IF(AR46="","",IF(AT46&gt;=90%,"ممتاز",IF(AT46&gt;=80%,"جيدجدا",IF(AT46&gt;=70%,"جيد",IF(AT46&gt;=60%,"مقبول",IF(AT46&gt;=50%,"ضعيف",IF(AT46&lt;50%,"راسب")))))))</f>
      </c>
      <c r="AV46" t="str" s="513" cm="1">
        <f t="array" ref="AV46">_xlfn.IFERROR(RANK(AT46,$AT$13:$AT$114)+COUNTIF($AT$13:AT46,AT46)-1,"")</f>
      </c>
      <c r="AW46" s="500">
        <v>34</v>
      </c>
      <c r="AX46" t="str" s="513" cm="1">
        <f t="array" ref="AX46">IF('ادخال البيانات'!AB54="","",'ادخال البيانات'!AB54)</f>
      </c>
      <c r="AY46" s="513"/>
      <c r="AZ46" s="514"/>
      <c r="BA46" t="str" s="513" cm="1">
        <f t="array" ref="BA46">IF(AX46="","",IF(AZ46&gt;=90%,"ممتاز",IF(AZ46&gt;=80%,"جيدجدا",IF(AZ46&gt;=70%,"جيد",IF(AZ46&gt;=60%,"مقبول",IF(AZ46&gt;=50%,"ضعيف",IF(AZ46&lt;50%,"راسب")))))))</f>
      </c>
      <c r="BB46" t="str" s="513" cm="1">
        <f t="array" ref="BB46">_xlfn.IFERROR(RANK(AZ46,$AZ$13:$AZ$114)+COUNTIF($AZ$13:AZ46,AZ46)-1,"")</f>
      </c>
      <c r="BC46" s="100"/>
      <c r="BD46" s="100"/>
      <c r="BE46" s="515"/>
      <c r="BF46" s="505">
        <v>34</v>
      </c>
      <c r="BG46" t="str" s="506" cm="1">
        <f t="array" ref="BG46">_xlfn.IFERROR(INDEX($B$13:$B$114,MATCH(BF46,$F$13:$F$114,0)),"")</f>
      </c>
      <c r="BH46" t="str" s="507" cm="1">
        <f t="array" ref="BH46">_xlfn.IFERROR(INDEX($C$13:$C$114,MATCH(BF46,$F$13:$F$114,0)),"")</f>
      </c>
      <c r="BI46" t="str" s="507" cm="1">
        <f t="array" ref="BI46">_xlfn.IFERROR(INDEX($D$13:$D$114,MATCH(BF46,$F$13:$F$114,0)),"")</f>
      </c>
      <c r="BJ46" t="str" s="508" cm="1">
        <f t="array" ref="BJ46">IF(BG46="","",IF(BI46&gt;=66.67%,"فوق المتوسط",IF(BI46&gt;=33.34%,"ضمن المتوسط","تحت المتوسط")))</f>
      </c>
      <c r="BK46" s="509"/>
      <c r="BL46" s="505">
        <v>34</v>
      </c>
      <c r="BM46" t="str" s="506" cm="1">
        <f t="array" ref="BM46">_xlfn.IFERROR(INDEX($H$13:$H$114,MATCH(BL46,$L$13:$L$114,0)),"")</f>
      </c>
      <c r="BN46" t="str" s="507" cm="1">
        <f t="array" ref="BN46">_xlfn.IFERROR(INDEX($I$13:$I$114,MATCH(BL46,$L$13:$L$114,0)),"")</f>
      </c>
      <c r="BO46" t="str" s="507" cm="1">
        <f t="array" ref="BO46">_xlfn.IFERROR(INDEX($J$13:$J$114,MATCH(BL46,$L$13:$L$114,0)),"")</f>
      </c>
      <c r="BP46" t="str" s="508" cm="1">
        <f t="array" ref="BP46">IF(BM46="","",IF(BO46&gt;=66.67%,"فوق المتوسط",IF(BO46&gt;=33.34%,"ضمن المتوسط","تحت المتوسط")))</f>
      </c>
      <c r="BQ46" s="509"/>
      <c r="BR46" s="467">
        <v>34</v>
      </c>
      <c r="BS46" t="str" s="506" cm="1">
        <f t="array" ref="BS46">_xlfn.IFERROR(INDEX($N$13:$N$114,MATCH(BR46,$R$13:$R$114,0)),"")</f>
      </c>
      <c r="BT46" t="str" s="507" cm="1">
        <f t="array" ref="BT46">_xlfn.IFERROR(INDEX($O$13:$O$114,MATCH(BR46,$R$13:$R$114,0)),"")</f>
      </c>
      <c r="BU46" t="str" s="507" cm="1">
        <f t="array" ref="BU46">_xlfn.IFERROR(INDEX($P$13:$P$114,MATCH(BR46,$R$13:$R$114,0)),"")</f>
      </c>
      <c r="BV46" t="str" s="508" cm="1">
        <f t="array" ref="BV46">IF(BS46="","",IF(BU46&gt;=66.67%,"فوق المتوسط",IF(BU46&gt;=33.34%,"ضمن المتوسط","تحت المتوسط")))</f>
      </c>
      <c r="BW46" s="509"/>
      <c r="BX46" s="505">
        <v>34</v>
      </c>
      <c r="BY46" t="str" s="506" cm="1">
        <f t="array" ref="BY46">_xlfn.IFERROR(INDEX($T$13:$T$114,MATCH(BX46,$X$13:$X$114,0)),"")</f>
      </c>
      <c r="BZ46" t="str" s="507" cm="1">
        <f t="array" ref="BZ46">_xlfn.IFERROR(INDEX($U$13:$U$114,MATCH(BX46,$X$13:$X$114,0)),"")</f>
      </c>
      <c r="CA46" t="str" s="507" cm="1">
        <f t="array" ref="CA46">_xlfn.IFERROR(INDEX($V$13:$V$114,MATCH(BX46,$X$13:$X$114,0)),"")</f>
      </c>
      <c r="CB46" t="str" s="508" cm="1">
        <f t="array" ref="CB46">IF(BY46="","",IF(CA46&gt;=66.67%,"فوق المتوسط",IF(CA46&gt;=33.34%,"ضمن المتوسط","تحت المتوسط")))</f>
      </c>
      <c r="CC46" s="509"/>
      <c r="CD46" s="505">
        <v>34</v>
      </c>
      <c r="CE46" t="str" s="506" cm="1">
        <f t="array" ref="CE46">_xlfn.IFERROR(INDEX($Z$13:$Z$114,MATCH(CD46,$AD$13:$AD$114,0)),"")</f>
      </c>
      <c r="CF46" t="str" s="507" cm="1">
        <f t="array" ref="CF46">_xlfn.IFERROR(INDEX($AA$13:$AA$114,MATCH(CD46,$AD$13:$AD$114,0)),"")</f>
      </c>
      <c r="CG46" t="str" s="507" cm="1">
        <f t="array" ref="CG46">_xlfn.IFERROR(INDEX($AB$13:$AB$114,MATCH(CD46,$AD$13:$AD$114,0)),"")</f>
      </c>
      <c r="CH46" t="str" s="508" cm="1">
        <f t="array" ref="CH46">IF(CE46="","",IF(CG46&gt;=66.67%,"فوق المتوسط",IF(CG46&gt;=33.34%,"ضمن المتوسط","تحت المتوسط")))</f>
      </c>
      <c r="CI46" s="509"/>
      <c r="CJ46" s="505">
        <v>34</v>
      </c>
      <c r="CK46" t="str" s="506" cm="1">
        <f t="array" ref="CK46">_xlfn.IFERROR(INDEX($AF$13:$AF$114,MATCH(CJ46,$AJ$13:$AJ$114,0)),"")</f>
      </c>
      <c r="CL46" t="str" s="507" cm="1">
        <f t="array" ref="CL46">_xlfn.IFERROR(INDEX($AG$13:$AG$114,MATCH(CJ46,$AJ$13:$AJ$114,0)),"")</f>
      </c>
      <c r="CM46" t="str" s="507" cm="1">
        <f t="array" ref="CM46">_xlfn.IFERROR(INDEX($AH$13:$AH$114,MATCH(CJ46,$AJ$13:$AJ$114,0)),"")</f>
      </c>
      <c r="CN46" t="str" s="508" cm="1">
        <f t="array" ref="CN46">IF(CK46="","",IF(CM46&gt;=66.67%,"فوق المتوسط",IF(CM46&gt;=33.34%,"ضمن المتوسط","تحت المتوسط")))</f>
      </c>
      <c r="CO46" s="509"/>
      <c r="CP46" s="505">
        <v>34</v>
      </c>
      <c r="CQ46" t="str" s="506" cm="1">
        <f t="array" ref="CQ46">_xlfn.IFERROR(INDEX($AL$13:$AL$114,MATCH(CP46,$AP$13:$AP$114,0)),"")</f>
      </c>
      <c r="CR46" t="str" s="507" cm="1">
        <f t="array" ref="CR46">_xlfn.IFERROR(INDEX($AM$13:$AM$114,MATCH(CP46,$AP$13:$AP$114,0)),"")</f>
      </c>
      <c r="CS46" t="str" s="507" cm="1">
        <f t="array" ref="CS46">_xlfn.IFERROR(INDEX($AN$13:$AN$114,MATCH(CP46,$AP$13:$AP$114,0)),"")</f>
      </c>
      <c r="CT46" t="str" s="508" cm="1">
        <f t="array" ref="CT46">IF(CQ46="","",IF(CS46&gt;=66.67%,"فوق المتوسط",IF(CS46&gt;=33.34%,"ضمن المتوسط","تحت المتوسط")))</f>
      </c>
      <c r="CU46" s="510"/>
      <c r="CV46" s="505">
        <v>34</v>
      </c>
      <c r="CW46" t="str" s="506" cm="1">
        <f t="array" ref="CW46">_xlfn.IFERROR(INDEX($AR$13:$AR$114,MATCH(CV46,$AV$13:$AV$114,0)),"")</f>
      </c>
      <c r="CX46" t="str" s="507" cm="1">
        <f t="array" ref="CX46">_xlfn.IFERROR(INDEX($AS$13:$AS$114,MATCH(CV46,$AV$13:$AV$114,0)),"")</f>
      </c>
      <c r="CY46" t="str" s="507" cm="1">
        <f t="array" ref="CY46">_xlfn.IFERROR(INDEX($AT$13:$AT$114,MATCH(CV46,$AV$13:$AV$114,0)),"")</f>
      </c>
      <c r="CZ46" t="str" s="508" cm="1">
        <f t="array" ref="CZ46">IF(CW46="","",IF(CY46&gt;=66.67%,"فوق المتوسط",IF(CY46&gt;=33.34%,"ضمن المتوسط","تحت المتوسط")))</f>
      </c>
      <c r="DA46" s="516"/>
      <c r="DB46" s="515"/>
      <c r="DC46" s="505">
        <v>34</v>
      </c>
      <c r="DD46" t="str" s="506" cm="1">
        <f t="array" ref="DD46">_xlfn.IFERROR(INDEX($AX$13:$AX$114,MATCH(DC46,$BB$13:$BB$114,0)),"")</f>
      </c>
      <c r="DE46" t="str" s="507" cm="1">
        <f t="array" ref="DE46">_xlfn.IFERROR(INDEX($AY$13:$AY$114,MATCH(DC46,$BB$13:$BB$114,0)),"")</f>
      </c>
      <c r="DF46" t="str" s="507" cm="1">
        <f t="array" ref="DF46">_xlfn.IFERROR(INDEX($AZ$13:$AZ$114,MATCH(DC46,$BB$13:$BB$114,0)),"")</f>
      </c>
      <c r="DG46" t="str" s="508" cm="1">
        <f t="array" ref="DG46">IF(DD46="","",IF(DF46&gt;=66.67%,"فوق المتوسط",IF(DF46&gt;=33.34%,"ضمن المتوسط","تحت المتوسط")))</f>
      </c>
    </row>
    <row r="47" ht="21.6" customHeight="1">
      <c r="A47" s="500">
        <v>35</v>
      </c>
      <c r="B47" t="str" s="513" cm="1">
        <f t="array" ref="B47">IF('ادخال البيانات'!D55="","",'ادخال البيانات'!D55)</f>
      </c>
      <c r="C47" s="513"/>
      <c r="D47" s="513"/>
      <c r="E47" t="str" s="513" cm="1">
        <f t="array" ref="E47">IF(B47="","",IF(D47&gt;=90%,"ممتاز",IF(D47&gt;=80%,"جيدجدا",IF(D47&gt;=70%,"جيد",IF(D47&gt;=60%,"مقبول",IF(D47&gt;=50%,"ضعيف",IF(D47&lt;50%,"راسب")))))))</f>
      </c>
      <c r="F47" t="str" s="513" cm="1">
        <f t="array" ref="F47">_xlfn.IFERROR(RANK(D47,$D$13:$D$114)+COUNTIF($D$13:D47,D47)-1,"")</f>
      </c>
      <c r="G47" s="500">
        <v>35</v>
      </c>
      <c r="H47" t="str" s="513" cm="1">
        <f t="array" ref="H47">IF('ادخال البيانات'!G55="","",'ادخال البيانات'!G55)</f>
      </c>
      <c r="I47" s="513"/>
      <c r="J47" s="513"/>
      <c r="K47" t="str" s="513" cm="1">
        <f t="array" ref="K47">IF(H47="","",IF(J47&gt;=90%,"ممتاز",IF(J47&gt;=80%,"جيدجدا",IF(J47&gt;=70%,"جيد",IF(J47&gt;=60%,"مقبول",IF(J47&gt;=50%,"ضعيف",IF(J47&lt;50%,"راسب")))))))</f>
      </c>
      <c r="L47" t="str" s="513" cm="1">
        <f t="array" ref="L47">_xlfn.IFERROR(RANK(J47,$J$13:$J$114)+COUNTIF($J$13:J47,J47)-1,"")</f>
      </c>
      <c r="M47" s="500">
        <v>35</v>
      </c>
      <c r="N47" t="str" s="513" cm="1">
        <f t="array" ref="N47">IF('ادخال البيانات'!J55="","",'ادخال البيانات'!J55)</f>
      </c>
      <c r="O47" s="513"/>
      <c r="P47" s="513"/>
      <c r="Q47" t="str" s="513" cm="1">
        <f t="array" ref="Q47">IF(N47="","",IF(P47&gt;=90%,"ممتاز",IF(P47&gt;=80%,"جيدجدا",IF(P47&gt;=70%,"جيد",IF(P47&gt;=60%,"مقبول",IF(P47&gt;=50%,"ضعيف",IF(P47&lt;50%,"راسب")))))))</f>
      </c>
      <c r="R47" t="str" s="513" cm="1">
        <f t="array" ref="R47">_xlfn.IFERROR(RANK(P47,$P$13:$P$114)+COUNTIF($P$13:P47,P47)-1,"")</f>
      </c>
      <c r="S47" s="500">
        <v>35</v>
      </c>
      <c r="T47" t="str" s="513" cm="1">
        <f t="array" ref="T47">IF('ادخال البيانات'!M55="","",'ادخال البيانات'!M55)</f>
      </c>
      <c r="U47" s="513"/>
      <c r="V47" s="513"/>
      <c r="W47" t="str" s="513" cm="1">
        <f t="array" ref="W47">IF(T47="","",IF(V47&gt;=90%,"ممتاز",IF(V47&gt;=80%,"جيدجدا",IF(V47&gt;=70%,"جيد",IF(V47&gt;=60%,"مقبول",IF(V47&gt;=50%,"ضعيف",IF(V47&lt;50%,"راسب")))))))</f>
      </c>
      <c r="X47" t="str" s="513" cm="1">
        <f t="array" ref="X47">_xlfn.IFERROR(RANK(V47,$V$13:$V$114)+COUNTIF($V$13:V47,V47)-1,"")</f>
      </c>
      <c r="Y47" s="500">
        <v>35</v>
      </c>
      <c r="Z47" t="str" s="513" cm="1">
        <f t="array" ref="Z47">IF('ادخال البيانات'!P55="","",'ادخال البيانات'!P55)</f>
      </c>
      <c r="AA47" s="513"/>
      <c r="AB47" s="513"/>
      <c r="AC47" t="str" s="513" cm="1">
        <f t="array" ref="AC47">IF(Z47="","",IF(AB47&gt;=90%,"ممتاز",IF(AB47&gt;=80%,"جيدجدا",IF(AB47&gt;=70%,"جيد",IF(AB47&gt;=60%,"مقبول",IF(AB47&gt;=50%,"ضعيف",IF(AB47&lt;50%,"راسب")))))))</f>
      </c>
      <c r="AD47" t="str" s="513" cm="1">
        <f t="array" ref="AD47">_xlfn.IFERROR(RANK(AB47,$AB$13:$AB$114)+COUNTIF($AB$13:AB47,AB47)-1,"")</f>
      </c>
      <c r="AE47" s="500">
        <v>35</v>
      </c>
      <c r="AF47" t="str" s="513" cm="1">
        <f t="array" ref="AF47">IF('ادخال البيانات'!S55="","",'ادخال البيانات'!S55)</f>
      </c>
      <c r="AG47" s="513"/>
      <c r="AH47" s="513"/>
      <c r="AI47" t="str" s="513" cm="1">
        <f t="array" ref="AI47">IF(AF47="","",IF(AH47&gt;=90%,"ممتاز",IF(AH47&gt;=80%,"جيدجدا",IF(AH47&gt;=70%,"جيد",IF(AH47&gt;=60%,"مقبول",IF(AH47&gt;=50%,"ضعيف",IF(AH47&lt;50%,"راسب")))))))</f>
      </c>
      <c r="AJ47" t="str" s="513" cm="1">
        <f t="array" ref="AJ47">_xlfn.IFERROR(RANK(AH47,$AH$13:$AH$114)+COUNTIF($AH$13:AH47,AH47)-1,"")</f>
      </c>
      <c r="AK47" s="500">
        <v>35</v>
      </c>
      <c r="AL47" t="str" s="513" cm="1">
        <f t="array" ref="AL47">IF('ادخال البيانات'!V55="","",'ادخال البيانات'!V55)</f>
      </c>
      <c r="AM47" s="513"/>
      <c r="AN47" s="513"/>
      <c r="AO47" t="str" s="513" cm="1">
        <f t="array" ref="AO47">IF(AL47="","",IF(AN47&gt;=90%,"ممتاز",IF(AN47&gt;=80%,"جيدجدا",IF(AN47&gt;=70%,"جيد",IF(AN47&gt;=60%,"مقبول",IF(AN47&gt;=50%,"ضعيف",IF(AN47&lt;50%,"راسب")))))))</f>
      </c>
      <c r="AP47" t="str" s="513" cm="1">
        <f t="array" ref="AP47">_xlfn.IFERROR(RANK(AN47,$AN$13:$AN$114)+COUNTIF($AN$13:AN47,AN47)-1,"")</f>
      </c>
      <c r="AQ47" s="500">
        <v>35</v>
      </c>
      <c r="AR47" t="str" s="513" cm="1">
        <f t="array" ref="AR47">IF('ادخال البيانات'!Y55="","",'ادخال البيانات'!Y55)</f>
      </c>
      <c r="AS47" s="513"/>
      <c r="AT47" s="514"/>
      <c r="AU47" t="str" s="513" cm="1">
        <f t="array" ref="AU47">IF(AR47="","",IF(AT47&gt;=90%,"ممتاز",IF(AT47&gt;=80%,"جيدجدا",IF(AT47&gt;=70%,"جيد",IF(AT47&gt;=60%,"مقبول",IF(AT47&gt;=50%,"ضعيف",IF(AT47&lt;50%,"راسب")))))))</f>
      </c>
      <c r="AV47" t="str" s="513" cm="1">
        <f t="array" ref="AV47">_xlfn.IFERROR(RANK(AT47,$AT$13:$AT$114)+COUNTIF($AT$13:AT47,AT47)-1,"")</f>
      </c>
      <c r="AW47" s="500">
        <v>35</v>
      </c>
      <c r="AX47" t="str" s="513" cm="1">
        <f t="array" ref="AX47">IF('ادخال البيانات'!AB55="","",'ادخال البيانات'!AB55)</f>
      </c>
      <c r="AY47" s="513"/>
      <c r="AZ47" s="514"/>
      <c r="BA47" t="str" s="513" cm="1">
        <f t="array" ref="BA47">IF(AX47="","",IF(AZ47&gt;=90%,"ممتاز",IF(AZ47&gt;=80%,"جيدجدا",IF(AZ47&gt;=70%,"جيد",IF(AZ47&gt;=60%,"مقبول",IF(AZ47&gt;=50%,"ضعيف",IF(AZ47&lt;50%,"راسب")))))))</f>
      </c>
      <c r="BB47" t="str" s="513" cm="1">
        <f t="array" ref="BB47">_xlfn.IFERROR(RANK(AZ47,$AZ$13:$AZ$114)+COUNTIF($AZ$13:AZ47,AZ47)-1,"")</f>
      </c>
      <c r="BC47" s="100"/>
      <c r="BD47" s="100"/>
      <c r="BE47" s="515"/>
      <c r="BF47" s="505">
        <v>35</v>
      </c>
      <c r="BG47" t="str" s="506" cm="1">
        <f t="array" ref="BG47">_xlfn.IFERROR(INDEX($B$13:$B$114,MATCH(BF47,$F$13:$F$114,0)),"")</f>
      </c>
      <c r="BH47" t="str" s="507" cm="1">
        <f t="array" ref="BH47">_xlfn.IFERROR(INDEX($C$13:$C$114,MATCH(BF47,$F$13:$F$114,0)),"")</f>
      </c>
      <c r="BI47" t="str" s="507" cm="1">
        <f t="array" ref="BI47">_xlfn.IFERROR(INDEX($D$13:$D$114,MATCH(BF47,$F$13:$F$114,0)),"")</f>
      </c>
      <c r="BJ47" t="str" s="508" cm="1">
        <f t="array" ref="BJ47">IF(BG47="","",IF(BI47&gt;=66.67%,"فوق المتوسط",IF(BI47&gt;=33.34%,"ضمن المتوسط","تحت المتوسط")))</f>
      </c>
      <c r="BK47" s="509"/>
      <c r="BL47" s="505">
        <v>35</v>
      </c>
      <c r="BM47" t="str" s="506" cm="1">
        <f t="array" ref="BM47">_xlfn.IFERROR(INDEX($H$13:$H$114,MATCH(BL47,$L$13:$L$114,0)),"")</f>
      </c>
      <c r="BN47" t="str" s="507" cm="1">
        <f t="array" ref="BN47">_xlfn.IFERROR(INDEX($I$13:$I$114,MATCH(BL47,$L$13:$L$114,0)),"")</f>
      </c>
      <c r="BO47" t="str" s="507" cm="1">
        <f t="array" ref="BO47">_xlfn.IFERROR(INDEX($J$13:$J$114,MATCH(BL47,$L$13:$L$114,0)),"")</f>
      </c>
      <c r="BP47" t="str" s="508" cm="1">
        <f t="array" ref="BP47">IF(BM47="","",IF(BO47&gt;=66.67%,"فوق المتوسط",IF(BO47&gt;=33.34%,"ضمن المتوسط","تحت المتوسط")))</f>
      </c>
      <c r="BQ47" s="509"/>
      <c r="BR47" s="467">
        <v>35</v>
      </c>
      <c r="BS47" t="str" s="506" cm="1">
        <f t="array" ref="BS47">_xlfn.IFERROR(INDEX($N$13:$N$114,MATCH(BR47,$R$13:$R$114,0)),"")</f>
      </c>
      <c r="BT47" t="str" s="507" cm="1">
        <f t="array" ref="BT47">_xlfn.IFERROR(INDEX($O$13:$O$114,MATCH(BR47,$R$13:$R$114,0)),"")</f>
      </c>
      <c r="BU47" t="str" s="507" cm="1">
        <f t="array" ref="BU47">_xlfn.IFERROR(INDEX($P$13:$P$114,MATCH(BR47,$R$13:$R$114,0)),"")</f>
      </c>
      <c r="BV47" t="str" s="508" cm="1">
        <f t="array" ref="BV47">IF(BS47="","",IF(BU47&gt;=66.67%,"فوق المتوسط",IF(BU47&gt;=33.34%,"ضمن المتوسط","تحت المتوسط")))</f>
      </c>
      <c r="BW47" s="509"/>
      <c r="BX47" s="505">
        <v>35</v>
      </c>
      <c r="BY47" t="str" s="506" cm="1">
        <f t="array" ref="BY47">_xlfn.IFERROR(INDEX($T$13:$T$114,MATCH(BX47,$X$13:$X$114,0)),"")</f>
      </c>
      <c r="BZ47" t="str" s="507" cm="1">
        <f t="array" ref="BZ47">_xlfn.IFERROR(INDEX($U$13:$U$114,MATCH(BX47,$X$13:$X$114,0)),"")</f>
      </c>
      <c r="CA47" t="str" s="507" cm="1">
        <f t="array" ref="CA47">_xlfn.IFERROR(INDEX($V$13:$V$114,MATCH(BX47,$X$13:$X$114,0)),"")</f>
      </c>
      <c r="CB47" t="str" s="508" cm="1">
        <f t="array" ref="CB47">IF(BY47="","",IF(CA47&gt;=66.67%,"فوق المتوسط",IF(CA47&gt;=33.34%,"ضمن المتوسط","تحت المتوسط")))</f>
      </c>
      <c r="CC47" s="509"/>
      <c r="CD47" s="505">
        <v>35</v>
      </c>
      <c r="CE47" t="str" s="506" cm="1">
        <f t="array" ref="CE47">_xlfn.IFERROR(INDEX($Z$13:$Z$114,MATCH(CD47,$AD$13:$AD$114,0)),"")</f>
      </c>
      <c r="CF47" t="str" s="507" cm="1">
        <f t="array" ref="CF47">_xlfn.IFERROR(INDEX($AA$13:$AA$114,MATCH(CD47,$AD$13:$AD$114,0)),"")</f>
      </c>
      <c r="CG47" t="str" s="507" cm="1">
        <f t="array" ref="CG47">_xlfn.IFERROR(INDEX($AB$13:$AB$114,MATCH(CD47,$AD$13:$AD$114,0)),"")</f>
      </c>
      <c r="CH47" t="str" s="508" cm="1">
        <f t="array" ref="CH47">IF(CE47="","",IF(CG47&gt;=66.67%,"فوق المتوسط",IF(CG47&gt;=33.34%,"ضمن المتوسط","تحت المتوسط")))</f>
      </c>
      <c r="CI47" s="509"/>
      <c r="CJ47" s="505">
        <v>35</v>
      </c>
      <c r="CK47" t="str" s="506" cm="1">
        <f t="array" ref="CK47">_xlfn.IFERROR(INDEX($AF$13:$AF$114,MATCH(CJ47,$AJ$13:$AJ$114,0)),"")</f>
      </c>
      <c r="CL47" t="str" s="507" cm="1">
        <f t="array" ref="CL47">_xlfn.IFERROR(INDEX($AG$13:$AG$114,MATCH(CJ47,$AJ$13:$AJ$114,0)),"")</f>
      </c>
      <c r="CM47" t="str" s="507" cm="1">
        <f t="array" ref="CM47">_xlfn.IFERROR(INDEX($AH$13:$AH$114,MATCH(CJ47,$AJ$13:$AJ$114,0)),"")</f>
      </c>
      <c r="CN47" t="str" s="508" cm="1">
        <f t="array" ref="CN47">IF(CK47="","",IF(CM47&gt;=66.67%,"فوق المتوسط",IF(CM47&gt;=33.34%,"ضمن المتوسط","تحت المتوسط")))</f>
      </c>
      <c r="CO47" s="509"/>
      <c r="CP47" s="505">
        <v>35</v>
      </c>
      <c r="CQ47" t="str" s="506" cm="1">
        <f t="array" ref="CQ47">_xlfn.IFERROR(INDEX($AL$13:$AL$114,MATCH(CP47,$AP$13:$AP$114,0)),"")</f>
      </c>
      <c r="CR47" t="str" s="507" cm="1">
        <f t="array" ref="CR47">_xlfn.IFERROR(INDEX($AM$13:$AM$114,MATCH(CP47,$AP$13:$AP$114,0)),"")</f>
      </c>
      <c r="CS47" t="str" s="507" cm="1">
        <f t="array" ref="CS47">_xlfn.IFERROR(INDEX($AN$13:$AN$114,MATCH(CP47,$AP$13:$AP$114,0)),"")</f>
      </c>
      <c r="CT47" t="str" s="508" cm="1">
        <f t="array" ref="CT47">IF(CQ47="","",IF(CS47&gt;=66.67%,"فوق المتوسط",IF(CS47&gt;=33.34%,"ضمن المتوسط","تحت المتوسط")))</f>
      </c>
      <c r="CU47" s="510"/>
      <c r="CV47" s="505">
        <v>35</v>
      </c>
      <c r="CW47" t="str" s="506" cm="1">
        <f t="array" ref="CW47">_xlfn.IFERROR(INDEX($AR$13:$AR$114,MATCH(CV47,$AV$13:$AV$114,0)),"")</f>
      </c>
      <c r="CX47" t="str" s="507" cm="1">
        <f t="array" ref="CX47">_xlfn.IFERROR(INDEX($AS$13:$AS$114,MATCH(CV47,$AV$13:$AV$114,0)),"")</f>
      </c>
      <c r="CY47" t="str" s="507" cm="1">
        <f t="array" ref="CY47">_xlfn.IFERROR(INDEX($AT$13:$AT$114,MATCH(CV47,$AV$13:$AV$114,0)),"")</f>
      </c>
      <c r="CZ47" t="str" s="508" cm="1">
        <f t="array" ref="CZ47">IF(CW47="","",IF(CY47&gt;=66.67%,"فوق المتوسط",IF(CY47&gt;=33.34%,"ضمن المتوسط","تحت المتوسط")))</f>
      </c>
      <c r="DA47" s="516"/>
      <c r="DB47" s="515"/>
      <c r="DC47" s="505">
        <v>35</v>
      </c>
      <c r="DD47" t="str" s="506" cm="1">
        <f t="array" ref="DD47">_xlfn.IFERROR(INDEX($AX$13:$AX$114,MATCH(DC47,$BB$13:$BB$114,0)),"")</f>
      </c>
      <c r="DE47" t="str" s="507" cm="1">
        <f t="array" ref="DE47">_xlfn.IFERROR(INDEX($AY$13:$AY$114,MATCH(DC47,$BB$13:$BB$114,0)),"")</f>
      </c>
      <c r="DF47" t="str" s="507" cm="1">
        <f t="array" ref="DF47">_xlfn.IFERROR(INDEX($AZ$13:$AZ$114,MATCH(DC47,$BB$13:$BB$114,0)),"")</f>
      </c>
      <c r="DG47" t="str" s="508" cm="1">
        <f t="array" ref="DG47">IF(DD47="","",IF(DF47&gt;=66.67%,"فوق المتوسط",IF(DF47&gt;=33.34%,"ضمن المتوسط","تحت المتوسط")))</f>
      </c>
    </row>
    <row r="48" ht="21.6" customHeight="1">
      <c r="A48" s="500">
        <v>36</v>
      </c>
      <c r="B48" t="str" s="513" cm="1">
        <f t="array" ref="B48">IF('ادخال البيانات'!D56="","",'ادخال البيانات'!D56)</f>
      </c>
      <c r="C48" s="513"/>
      <c r="D48" s="513"/>
      <c r="E48" t="str" s="513" cm="1">
        <f t="array" ref="E48">IF(B48="","",IF(D48&gt;=90%,"ممتاز",IF(D48&gt;=80%,"جيدجدا",IF(D48&gt;=70%,"جيد",IF(D48&gt;=60%,"مقبول",IF(D48&gt;=50%,"ضعيف",IF(D48&lt;50%,"راسب")))))))</f>
      </c>
      <c r="F48" t="str" s="513" cm="1">
        <f t="array" ref="F48">_xlfn.IFERROR(RANK(D48,$D$13:$D$114)+COUNTIF($D$13:D48,D48)-1,"")</f>
      </c>
      <c r="G48" s="500">
        <v>36</v>
      </c>
      <c r="H48" t="str" s="513" cm="1">
        <f t="array" ref="H48">IF('ادخال البيانات'!G56="","",'ادخال البيانات'!G56)</f>
      </c>
      <c r="I48" s="513"/>
      <c r="J48" s="513"/>
      <c r="K48" t="str" s="513" cm="1">
        <f t="array" ref="K48">IF(H48="","",IF(J48&gt;=90%,"ممتاز",IF(J48&gt;=80%,"جيدجدا",IF(J48&gt;=70%,"جيد",IF(J48&gt;=60%,"مقبول",IF(J48&gt;=50%,"ضعيف",IF(J48&lt;50%,"راسب")))))))</f>
      </c>
      <c r="L48" t="str" s="513" cm="1">
        <f t="array" ref="L48">_xlfn.IFERROR(RANK(J48,$J$13:$J$114)+COUNTIF($J$13:J48,J48)-1,"")</f>
      </c>
      <c r="M48" s="500">
        <v>36</v>
      </c>
      <c r="N48" t="str" s="513" cm="1">
        <f t="array" ref="N48">IF('ادخال البيانات'!J56="","",'ادخال البيانات'!J56)</f>
      </c>
      <c r="O48" s="513"/>
      <c r="P48" s="513"/>
      <c r="Q48" t="str" s="513" cm="1">
        <f t="array" ref="Q48">IF(N48="","",IF(P48&gt;=90%,"ممتاز",IF(P48&gt;=80%,"جيدجدا",IF(P48&gt;=70%,"جيد",IF(P48&gt;=60%,"مقبول",IF(P48&gt;=50%,"ضعيف",IF(P48&lt;50%,"راسب")))))))</f>
      </c>
      <c r="R48" t="str" s="513" cm="1">
        <f t="array" ref="R48">_xlfn.IFERROR(RANK(P48,$P$13:$P$114)+COUNTIF($P$13:P48,P48)-1,"")</f>
      </c>
      <c r="S48" s="500">
        <v>36</v>
      </c>
      <c r="T48" t="str" s="513" cm="1">
        <f t="array" ref="T48">IF('ادخال البيانات'!M56="","",'ادخال البيانات'!M56)</f>
      </c>
      <c r="U48" s="513"/>
      <c r="V48" s="513"/>
      <c r="W48" t="str" s="513" cm="1">
        <f t="array" ref="W48">IF(T48="","",IF(V48&gt;=90%,"ممتاز",IF(V48&gt;=80%,"جيدجدا",IF(V48&gt;=70%,"جيد",IF(V48&gt;=60%,"مقبول",IF(V48&gt;=50%,"ضعيف",IF(V48&lt;50%,"راسب")))))))</f>
      </c>
      <c r="X48" t="str" s="513" cm="1">
        <f t="array" ref="X48">_xlfn.IFERROR(RANK(V48,$V$13:$V$114)+COUNTIF($V$13:V48,V48)-1,"")</f>
      </c>
      <c r="Y48" s="500">
        <v>36</v>
      </c>
      <c r="Z48" t="str" s="513" cm="1">
        <f t="array" ref="Z48">IF('ادخال البيانات'!P56="","",'ادخال البيانات'!P56)</f>
      </c>
      <c r="AA48" s="513"/>
      <c r="AB48" s="513"/>
      <c r="AC48" t="str" s="513" cm="1">
        <f t="array" ref="AC48">IF(Z48="","",IF(AB48&gt;=90%,"ممتاز",IF(AB48&gt;=80%,"جيدجدا",IF(AB48&gt;=70%,"جيد",IF(AB48&gt;=60%,"مقبول",IF(AB48&gt;=50%,"ضعيف",IF(AB48&lt;50%,"راسب")))))))</f>
      </c>
      <c r="AD48" t="str" s="513" cm="1">
        <f t="array" ref="AD48">_xlfn.IFERROR(RANK(AB48,$AB$13:$AB$114)+COUNTIF($AB$13:AB48,AB48)-1,"")</f>
      </c>
      <c r="AE48" s="500">
        <v>36</v>
      </c>
      <c r="AF48" t="str" s="513" cm="1">
        <f t="array" ref="AF48">IF('ادخال البيانات'!S56="","",'ادخال البيانات'!S56)</f>
      </c>
      <c r="AG48" s="513"/>
      <c r="AH48" s="513"/>
      <c r="AI48" t="str" s="513" cm="1">
        <f t="array" ref="AI48">IF(AF48="","",IF(AH48&gt;=90%,"ممتاز",IF(AH48&gt;=80%,"جيدجدا",IF(AH48&gt;=70%,"جيد",IF(AH48&gt;=60%,"مقبول",IF(AH48&gt;=50%,"ضعيف",IF(AH48&lt;50%,"راسب")))))))</f>
      </c>
      <c r="AJ48" t="str" s="513" cm="1">
        <f t="array" ref="AJ48">_xlfn.IFERROR(RANK(AH48,$AH$13:$AH$114)+COUNTIF($AH$13:AH48,AH48)-1,"")</f>
      </c>
      <c r="AK48" s="500">
        <v>36</v>
      </c>
      <c r="AL48" t="str" s="513" cm="1">
        <f t="array" ref="AL48">IF('ادخال البيانات'!V56="","",'ادخال البيانات'!V56)</f>
      </c>
      <c r="AM48" s="513"/>
      <c r="AN48" s="513"/>
      <c r="AO48" t="str" s="513" cm="1">
        <f t="array" ref="AO48">IF(AL48="","",IF(AN48&gt;=90%,"ممتاز",IF(AN48&gt;=80%,"جيدجدا",IF(AN48&gt;=70%,"جيد",IF(AN48&gt;=60%,"مقبول",IF(AN48&gt;=50%,"ضعيف",IF(AN48&lt;50%,"راسب")))))))</f>
      </c>
      <c r="AP48" t="str" s="513" cm="1">
        <f t="array" ref="AP48">_xlfn.IFERROR(RANK(AN48,$AN$13:$AN$114)+COUNTIF($AN$13:AN48,AN48)-1,"")</f>
      </c>
      <c r="AQ48" s="500">
        <v>36</v>
      </c>
      <c r="AR48" t="str" s="513" cm="1">
        <f t="array" ref="AR48">IF('ادخال البيانات'!Y56="","",'ادخال البيانات'!Y56)</f>
      </c>
      <c r="AS48" s="513"/>
      <c r="AT48" s="514"/>
      <c r="AU48" t="str" s="513" cm="1">
        <f t="array" ref="AU48">IF(AR48="","",IF(AT48&gt;=90%,"ممتاز",IF(AT48&gt;=80%,"جيدجدا",IF(AT48&gt;=70%,"جيد",IF(AT48&gt;=60%,"مقبول",IF(AT48&gt;=50%,"ضعيف",IF(AT48&lt;50%,"راسب")))))))</f>
      </c>
      <c r="AV48" t="str" s="513" cm="1">
        <f t="array" ref="AV48">_xlfn.IFERROR(RANK(AT48,$AT$13:$AT$114)+COUNTIF($AT$13:AT48,AT48)-1,"")</f>
      </c>
      <c r="AW48" s="500">
        <v>36</v>
      </c>
      <c r="AX48" t="str" s="513" cm="1">
        <f t="array" ref="AX48">IF('ادخال البيانات'!AB56="","",'ادخال البيانات'!AB56)</f>
      </c>
      <c r="AY48" s="513"/>
      <c r="AZ48" s="514"/>
      <c r="BA48" t="str" s="513" cm="1">
        <f t="array" ref="BA48">IF(AX48="","",IF(AZ48&gt;=90%,"ممتاز",IF(AZ48&gt;=80%,"جيدجدا",IF(AZ48&gt;=70%,"جيد",IF(AZ48&gt;=60%,"مقبول",IF(AZ48&gt;=50%,"ضعيف",IF(AZ48&lt;50%,"راسب")))))))</f>
      </c>
      <c r="BB48" t="str" s="513" cm="1">
        <f t="array" ref="BB48">_xlfn.IFERROR(RANK(AZ48,$AZ$13:$AZ$114)+COUNTIF($AZ$13:AZ48,AZ48)-1,"")</f>
      </c>
      <c r="BC48" s="100"/>
      <c r="BD48" s="100"/>
      <c r="BE48" s="515"/>
      <c r="BF48" s="505">
        <v>36</v>
      </c>
      <c r="BG48" t="str" s="506" cm="1">
        <f t="array" ref="BG48">_xlfn.IFERROR(INDEX($B$13:$B$114,MATCH(BF48,$F$13:$F$114,0)),"")</f>
      </c>
      <c r="BH48" t="str" s="507" cm="1">
        <f t="array" ref="BH48">_xlfn.IFERROR(INDEX($C$13:$C$114,MATCH(BF48,$F$13:$F$114,0)),"")</f>
      </c>
      <c r="BI48" t="str" s="507" cm="1">
        <f t="array" ref="BI48">_xlfn.IFERROR(INDEX($D$13:$D$114,MATCH(BF48,$F$13:$F$114,0)),"")</f>
      </c>
      <c r="BJ48" t="str" s="508" cm="1">
        <f t="array" ref="BJ48">IF(BG48="","",IF(BI48&gt;=66.67%,"فوق المتوسط",IF(BI48&gt;=33.34%,"ضمن المتوسط","تحت المتوسط")))</f>
      </c>
      <c r="BK48" s="509"/>
      <c r="BL48" s="505">
        <v>36</v>
      </c>
      <c r="BM48" t="str" s="506" cm="1">
        <f t="array" ref="BM48">_xlfn.IFERROR(INDEX($H$13:$H$114,MATCH(BL48,$L$13:$L$114,0)),"")</f>
      </c>
      <c r="BN48" t="str" s="507" cm="1">
        <f t="array" ref="BN48">_xlfn.IFERROR(INDEX($I$13:$I$114,MATCH(BL48,$L$13:$L$114,0)),"")</f>
      </c>
      <c r="BO48" t="str" s="507" cm="1">
        <f t="array" ref="BO48">_xlfn.IFERROR(INDEX($J$13:$J$114,MATCH(BL48,$L$13:$L$114,0)),"")</f>
      </c>
      <c r="BP48" t="str" s="508" cm="1">
        <f t="array" ref="BP48">IF(BM48="","",IF(BO48&gt;=66.67%,"فوق المتوسط",IF(BO48&gt;=33.34%,"ضمن المتوسط","تحت المتوسط")))</f>
      </c>
      <c r="BQ48" s="509"/>
      <c r="BR48" s="467">
        <v>36</v>
      </c>
      <c r="BS48" t="str" s="506" cm="1">
        <f t="array" ref="BS48">_xlfn.IFERROR(INDEX($N$13:$N$114,MATCH(BR48,$R$13:$R$114,0)),"")</f>
      </c>
      <c r="BT48" t="str" s="507" cm="1">
        <f t="array" ref="BT48">_xlfn.IFERROR(INDEX($O$13:$O$114,MATCH(BR48,$R$13:$R$114,0)),"")</f>
      </c>
      <c r="BU48" t="str" s="507" cm="1">
        <f t="array" ref="BU48">_xlfn.IFERROR(INDEX($P$13:$P$114,MATCH(BR48,$R$13:$R$114,0)),"")</f>
      </c>
      <c r="BV48" t="str" s="508" cm="1">
        <f t="array" ref="BV48">IF(BS48="","",IF(BU48&gt;=66.67%,"فوق المتوسط",IF(BU48&gt;=33.34%,"ضمن المتوسط","تحت المتوسط")))</f>
      </c>
      <c r="BW48" s="509"/>
      <c r="BX48" s="505">
        <v>36</v>
      </c>
      <c r="BY48" t="str" s="506" cm="1">
        <f t="array" ref="BY48">_xlfn.IFERROR(INDEX($T$13:$T$114,MATCH(BX48,$X$13:$X$114,0)),"")</f>
      </c>
      <c r="BZ48" t="str" s="507" cm="1">
        <f t="array" ref="BZ48">_xlfn.IFERROR(INDEX($U$13:$U$114,MATCH(BX48,$X$13:$X$114,0)),"")</f>
      </c>
      <c r="CA48" t="str" s="507" cm="1">
        <f t="array" ref="CA48">_xlfn.IFERROR(INDEX($V$13:$V$114,MATCH(BX48,$X$13:$X$114,0)),"")</f>
      </c>
      <c r="CB48" t="str" s="508" cm="1">
        <f t="array" ref="CB48">IF(BY48="","",IF(CA48&gt;=66.67%,"فوق المتوسط",IF(CA48&gt;=33.34%,"ضمن المتوسط","تحت المتوسط")))</f>
      </c>
      <c r="CC48" s="509"/>
      <c r="CD48" s="505">
        <v>36</v>
      </c>
      <c r="CE48" t="str" s="506" cm="1">
        <f t="array" ref="CE48">_xlfn.IFERROR(INDEX($Z$13:$Z$114,MATCH(CD48,$AD$13:$AD$114,0)),"")</f>
      </c>
      <c r="CF48" t="str" s="507" cm="1">
        <f t="array" ref="CF48">_xlfn.IFERROR(INDEX($AA$13:$AA$114,MATCH(CD48,$AD$13:$AD$114,0)),"")</f>
      </c>
      <c r="CG48" t="str" s="507" cm="1">
        <f t="array" ref="CG48">_xlfn.IFERROR(INDEX($AB$13:$AB$114,MATCH(CD48,$AD$13:$AD$114,0)),"")</f>
      </c>
      <c r="CH48" t="str" s="508" cm="1">
        <f t="array" ref="CH48">IF(CE48="","",IF(CG48&gt;=66.67%,"فوق المتوسط",IF(CG48&gt;=33.34%,"ضمن المتوسط","تحت المتوسط")))</f>
      </c>
      <c r="CI48" s="509"/>
      <c r="CJ48" s="505">
        <v>36</v>
      </c>
      <c r="CK48" t="str" s="506" cm="1">
        <f t="array" ref="CK48">_xlfn.IFERROR(INDEX($AF$13:$AF$114,MATCH(CJ48,$AJ$13:$AJ$114,0)),"")</f>
      </c>
      <c r="CL48" t="str" s="507" cm="1">
        <f t="array" ref="CL48">_xlfn.IFERROR(INDEX($AG$13:$AG$114,MATCH(CJ48,$AJ$13:$AJ$114,0)),"")</f>
      </c>
      <c r="CM48" t="str" s="507" cm="1">
        <f t="array" ref="CM48">_xlfn.IFERROR(INDEX($AH$13:$AH$114,MATCH(CJ48,$AJ$13:$AJ$114,0)),"")</f>
      </c>
      <c r="CN48" t="str" s="508" cm="1">
        <f t="array" ref="CN48">IF(CK48="","",IF(CM48&gt;=66.67%,"فوق المتوسط",IF(CM48&gt;=33.34%,"ضمن المتوسط","تحت المتوسط")))</f>
      </c>
      <c r="CO48" s="509"/>
      <c r="CP48" s="505">
        <v>36</v>
      </c>
      <c r="CQ48" t="str" s="506" cm="1">
        <f t="array" ref="CQ48">_xlfn.IFERROR(INDEX($AL$13:$AL$114,MATCH(CP48,$AP$13:$AP$114,0)),"")</f>
      </c>
      <c r="CR48" t="str" s="507" cm="1">
        <f t="array" ref="CR48">_xlfn.IFERROR(INDEX($AM$13:$AM$114,MATCH(CP48,$AP$13:$AP$114,0)),"")</f>
      </c>
      <c r="CS48" t="str" s="507" cm="1">
        <f t="array" ref="CS48">_xlfn.IFERROR(INDEX($AN$13:$AN$114,MATCH(CP48,$AP$13:$AP$114,0)),"")</f>
      </c>
      <c r="CT48" t="str" s="508" cm="1">
        <f t="array" ref="CT48">IF(CQ48="","",IF(CS48&gt;=66.67%,"فوق المتوسط",IF(CS48&gt;=33.34%,"ضمن المتوسط","تحت المتوسط")))</f>
      </c>
      <c r="CU48" s="510"/>
      <c r="CV48" s="505">
        <v>36</v>
      </c>
      <c r="CW48" t="str" s="506" cm="1">
        <f t="array" ref="CW48">_xlfn.IFERROR(INDEX($AR$13:$AR$114,MATCH(CV48,$AV$13:$AV$114,0)),"")</f>
      </c>
      <c r="CX48" t="str" s="507" cm="1">
        <f t="array" ref="CX48">_xlfn.IFERROR(INDEX($AS$13:$AS$114,MATCH(CV48,$AV$13:$AV$114,0)),"")</f>
      </c>
      <c r="CY48" t="str" s="507" cm="1">
        <f t="array" ref="CY48">_xlfn.IFERROR(INDEX($AT$13:$AT$114,MATCH(CV48,$AV$13:$AV$114,0)),"")</f>
      </c>
      <c r="CZ48" t="str" s="508" cm="1">
        <f t="array" ref="CZ48">IF(CW48="","",IF(CY48&gt;=66.67%,"فوق المتوسط",IF(CY48&gt;=33.34%,"ضمن المتوسط","تحت المتوسط")))</f>
      </c>
      <c r="DA48" s="516"/>
      <c r="DB48" s="515"/>
      <c r="DC48" s="505">
        <v>36</v>
      </c>
      <c r="DD48" t="str" s="506" cm="1">
        <f t="array" ref="DD48">_xlfn.IFERROR(INDEX($AX$13:$AX$114,MATCH(DC48,$BB$13:$BB$114,0)),"")</f>
      </c>
      <c r="DE48" t="str" s="507" cm="1">
        <f t="array" ref="DE48">_xlfn.IFERROR(INDEX($AY$13:$AY$114,MATCH(DC48,$BB$13:$BB$114,0)),"")</f>
      </c>
      <c r="DF48" t="str" s="507" cm="1">
        <f t="array" ref="DF48">_xlfn.IFERROR(INDEX($AZ$13:$AZ$114,MATCH(DC48,$BB$13:$BB$114,0)),"")</f>
      </c>
      <c r="DG48" t="str" s="508" cm="1">
        <f t="array" ref="DG48">IF(DD48="","",IF(DF48&gt;=66.67%,"فوق المتوسط",IF(DF48&gt;=33.34%,"ضمن المتوسط","تحت المتوسط")))</f>
      </c>
    </row>
    <row r="49" ht="21.6" customHeight="1">
      <c r="A49" s="500">
        <v>37</v>
      </c>
      <c r="B49" t="str" s="513" cm="1">
        <f t="array" ref="B49">IF('ادخال البيانات'!D57="","",'ادخال البيانات'!D57)</f>
      </c>
      <c r="C49" s="513"/>
      <c r="D49" s="513"/>
      <c r="E49" t="str" s="513" cm="1">
        <f t="array" ref="E49">IF(B49="","",IF(D49&gt;=90%,"ممتاز",IF(D49&gt;=80%,"جيدجدا",IF(D49&gt;=70%,"جيد",IF(D49&gt;=60%,"مقبول",IF(D49&gt;=50%,"ضعيف",IF(D49&lt;50%,"راسب")))))))</f>
      </c>
      <c r="F49" t="str" s="513" cm="1">
        <f t="array" ref="F49">_xlfn.IFERROR(RANK(D49,$D$13:$D$114)+COUNTIF($D$13:D49,D49)-1,"")</f>
      </c>
      <c r="G49" s="500">
        <v>37</v>
      </c>
      <c r="H49" t="str" s="513" cm="1">
        <f t="array" ref="H49">IF('ادخال البيانات'!G57="","",'ادخال البيانات'!G57)</f>
      </c>
      <c r="I49" s="513"/>
      <c r="J49" s="513"/>
      <c r="K49" t="str" s="513" cm="1">
        <f t="array" ref="K49">IF(H49="","",IF(J49&gt;=90%,"ممتاز",IF(J49&gt;=80%,"جيدجدا",IF(J49&gt;=70%,"جيد",IF(J49&gt;=60%,"مقبول",IF(J49&gt;=50%,"ضعيف",IF(J49&lt;50%,"راسب")))))))</f>
      </c>
      <c r="L49" t="str" s="513" cm="1">
        <f t="array" ref="L49">_xlfn.IFERROR(RANK(J49,$J$13:$J$114)+COUNTIF($J$13:J49,J49)-1,"")</f>
      </c>
      <c r="M49" s="500">
        <v>37</v>
      </c>
      <c r="N49" t="str" s="513" cm="1">
        <f t="array" ref="N49">IF('ادخال البيانات'!J57="","",'ادخال البيانات'!J57)</f>
      </c>
      <c r="O49" s="513"/>
      <c r="P49" s="513"/>
      <c r="Q49" t="str" s="513" cm="1">
        <f t="array" ref="Q49">IF(N49="","",IF(P49&gt;=90%,"ممتاز",IF(P49&gt;=80%,"جيدجدا",IF(P49&gt;=70%,"جيد",IF(P49&gt;=60%,"مقبول",IF(P49&gt;=50%,"ضعيف",IF(P49&lt;50%,"راسب")))))))</f>
      </c>
      <c r="R49" t="str" s="513" cm="1">
        <f t="array" ref="R49">_xlfn.IFERROR(RANK(P49,$P$13:$P$114)+COUNTIF($P$13:P49,P49)-1,"")</f>
      </c>
      <c r="S49" s="500">
        <v>37</v>
      </c>
      <c r="T49" t="str" s="513" cm="1">
        <f t="array" ref="T49">IF('ادخال البيانات'!M57="","",'ادخال البيانات'!M57)</f>
      </c>
      <c r="U49" s="513"/>
      <c r="V49" s="513"/>
      <c r="W49" t="str" s="513" cm="1">
        <f t="array" ref="W49">IF(T49="","",IF(V49&gt;=90%,"ممتاز",IF(V49&gt;=80%,"جيدجدا",IF(V49&gt;=70%,"جيد",IF(V49&gt;=60%,"مقبول",IF(V49&gt;=50%,"ضعيف",IF(V49&lt;50%,"راسب")))))))</f>
      </c>
      <c r="X49" t="str" s="513" cm="1">
        <f t="array" ref="X49">_xlfn.IFERROR(RANK(V49,$V$13:$V$114)+COUNTIF($V$13:V49,V49)-1,"")</f>
      </c>
      <c r="Y49" s="500">
        <v>37</v>
      </c>
      <c r="Z49" t="str" s="513" cm="1">
        <f t="array" ref="Z49">IF('ادخال البيانات'!P57="","",'ادخال البيانات'!P57)</f>
      </c>
      <c r="AA49" s="513"/>
      <c r="AB49" s="513"/>
      <c r="AC49" t="str" s="513" cm="1">
        <f t="array" ref="AC49">IF(Z49="","",IF(AB49&gt;=90%,"ممتاز",IF(AB49&gt;=80%,"جيدجدا",IF(AB49&gt;=70%,"جيد",IF(AB49&gt;=60%,"مقبول",IF(AB49&gt;=50%,"ضعيف",IF(AB49&lt;50%,"راسب")))))))</f>
      </c>
      <c r="AD49" t="str" s="513" cm="1">
        <f t="array" ref="AD49">_xlfn.IFERROR(RANK(AB49,$AB$13:$AB$114)+COUNTIF($AB$13:AB49,AB49)-1,"")</f>
      </c>
      <c r="AE49" s="500">
        <v>37</v>
      </c>
      <c r="AF49" t="str" s="513" cm="1">
        <f t="array" ref="AF49">IF('ادخال البيانات'!S57="","",'ادخال البيانات'!S57)</f>
      </c>
      <c r="AG49" s="513"/>
      <c r="AH49" s="513"/>
      <c r="AI49" t="str" s="513" cm="1">
        <f t="array" ref="AI49">IF(AF49="","",IF(AH49&gt;=90%,"ممتاز",IF(AH49&gt;=80%,"جيدجدا",IF(AH49&gt;=70%,"جيد",IF(AH49&gt;=60%,"مقبول",IF(AH49&gt;=50%,"ضعيف",IF(AH49&lt;50%,"راسب")))))))</f>
      </c>
      <c r="AJ49" t="str" s="513" cm="1">
        <f t="array" ref="AJ49">_xlfn.IFERROR(RANK(AH49,$AH$13:$AH$114)+COUNTIF($AH$13:AH49,AH49)-1,"")</f>
      </c>
      <c r="AK49" s="500">
        <v>37</v>
      </c>
      <c r="AL49" t="str" s="513" cm="1">
        <f t="array" ref="AL49">IF('ادخال البيانات'!V57="","",'ادخال البيانات'!V57)</f>
      </c>
      <c r="AM49" s="513"/>
      <c r="AN49" s="513"/>
      <c r="AO49" t="str" s="513" cm="1">
        <f t="array" ref="AO49">IF(AL49="","",IF(AN49&gt;=90%,"ممتاز",IF(AN49&gt;=80%,"جيدجدا",IF(AN49&gt;=70%,"جيد",IF(AN49&gt;=60%,"مقبول",IF(AN49&gt;=50%,"ضعيف",IF(AN49&lt;50%,"راسب")))))))</f>
      </c>
      <c r="AP49" t="str" s="513" cm="1">
        <f t="array" ref="AP49">_xlfn.IFERROR(RANK(AN49,$AN$13:$AN$114)+COUNTIF($AN$13:AN49,AN49)-1,"")</f>
      </c>
      <c r="AQ49" s="500">
        <v>37</v>
      </c>
      <c r="AR49" t="str" s="513" cm="1">
        <f t="array" ref="AR49">IF('ادخال البيانات'!Y57="","",'ادخال البيانات'!Y57)</f>
      </c>
      <c r="AS49" s="513"/>
      <c r="AT49" s="514"/>
      <c r="AU49" t="str" s="513" cm="1">
        <f t="array" ref="AU49">IF(AR49="","",IF(AT49&gt;=90%,"ممتاز",IF(AT49&gt;=80%,"جيدجدا",IF(AT49&gt;=70%,"جيد",IF(AT49&gt;=60%,"مقبول",IF(AT49&gt;=50%,"ضعيف",IF(AT49&lt;50%,"راسب")))))))</f>
      </c>
      <c r="AV49" t="str" s="513" cm="1">
        <f t="array" ref="AV49">_xlfn.IFERROR(RANK(AT49,$AT$13:$AT$114)+COUNTIF($AT$13:AT49,AT49)-1,"")</f>
      </c>
      <c r="AW49" s="500">
        <v>37</v>
      </c>
      <c r="AX49" t="str" s="513" cm="1">
        <f t="array" ref="AX49">IF('ادخال البيانات'!AB57="","",'ادخال البيانات'!AB57)</f>
      </c>
      <c r="AY49" s="513"/>
      <c r="AZ49" s="514"/>
      <c r="BA49" t="str" s="513" cm="1">
        <f t="array" ref="BA49">IF(AX49="","",IF(AZ49&gt;=90%,"ممتاز",IF(AZ49&gt;=80%,"جيدجدا",IF(AZ49&gt;=70%,"جيد",IF(AZ49&gt;=60%,"مقبول",IF(AZ49&gt;=50%,"ضعيف",IF(AZ49&lt;50%,"راسب")))))))</f>
      </c>
      <c r="BB49" t="str" s="513" cm="1">
        <f t="array" ref="BB49">_xlfn.IFERROR(RANK(AZ49,$AZ$13:$AZ$114)+COUNTIF($AZ$13:AZ49,AZ49)-1,"")</f>
      </c>
      <c r="BC49" s="100"/>
      <c r="BD49" s="100"/>
      <c r="BE49" s="515"/>
      <c r="BF49" s="505">
        <v>37</v>
      </c>
      <c r="BG49" t="str" s="506" cm="1">
        <f t="array" ref="BG49">_xlfn.IFERROR(INDEX($B$13:$B$114,MATCH(BF49,$F$13:$F$114,0)),"")</f>
      </c>
      <c r="BH49" t="str" s="507" cm="1">
        <f t="array" ref="BH49">_xlfn.IFERROR(INDEX($C$13:$C$114,MATCH(BF49,$F$13:$F$114,0)),"")</f>
      </c>
      <c r="BI49" t="str" s="507" cm="1">
        <f t="array" ref="BI49">_xlfn.IFERROR(INDEX($D$13:$D$114,MATCH(BF49,$F$13:$F$114,0)),"")</f>
      </c>
      <c r="BJ49" t="str" s="508" cm="1">
        <f t="array" ref="BJ49">IF(BG49="","",IF(BI49&gt;=66.67%,"فوق المتوسط",IF(BI49&gt;=33.34%,"ضمن المتوسط","تحت المتوسط")))</f>
      </c>
      <c r="BK49" s="509"/>
      <c r="BL49" s="505">
        <v>37</v>
      </c>
      <c r="BM49" t="str" s="506" cm="1">
        <f t="array" ref="BM49">_xlfn.IFERROR(INDEX($H$13:$H$114,MATCH(BL49,$L$13:$L$114,0)),"")</f>
      </c>
      <c r="BN49" t="str" s="507" cm="1">
        <f t="array" ref="BN49">_xlfn.IFERROR(INDEX($I$13:$I$114,MATCH(BL49,$L$13:$L$114,0)),"")</f>
      </c>
      <c r="BO49" t="str" s="507" cm="1">
        <f t="array" ref="BO49">_xlfn.IFERROR(INDEX($J$13:$J$114,MATCH(BL49,$L$13:$L$114,0)),"")</f>
      </c>
      <c r="BP49" t="str" s="508" cm="1">
        <f t="array" ref="BP49">IF(BM49="","",IF(BO49&gt;=66.67%,"فوق المتوسط",IF(BO49&gt;=33.34%,"ضمن المتوسط","تحت المتوسط")))</f>
      </c>
      <c r="BQ49" s="509"/>
      <c r="BR49" s="467">
        <v>37</v>
      </c>
      <c r="BS49" t="str" s="506" cm="1">
        <f t="array" ref="BS49">_xlfn.IFERROR(INDEX($N$13:$N$114,MATCH(BR49,$R$13:$R$114,0)),"")</f>
      </c>
      <c r="BT49" t="str" s="507" cm="1">
        <f t="array" ref="BT49">_xlfn.IFERROR(INDEX($O$13:$O$114,MATCH(BR49,$R$13:$R$114,0)),"")</f>
      </c>
      <c r="BU49" t="str" s="507" cm="1">
        <f t="array" ref="BU49">_xlfn.IFERROR(INDEX($P$13:$P$114,MATCH(BR49,$R$13:$R$114,0)),"")</f>
      </c>
      <c r="BV49" t="str" s="508" cm="1">
        <f t="array" ref="BV49">IF(BS49="","",IF(BU49&gt;=66.67%,"فوق المتوسط",IF(BU49&gt;=33.34%,"ضمن المتوسط","تحت المتوسط")))</f>
      </c>
      <c r="BW49" s="509"/>
      <c r="BX49" s="505">
        <v>37</v>
      </c>
      <c r="BY49" t="str" s="506" cm="1">
        <f t="array" ref="BY49">_xlfn.IFERROR(INDEX($T$13:$T$114,MATCH(BX49,$X$13:$X$114,0)),"")</f>
      </c>
      <c r="BZ49" t="str" s="507" cm="1">
        <f t="array" ref="BZ49">_xlfn.IFERROR(INDEX($U$13:$U$114,MATCH(BX49,$X$13:$X$114,0)),"")</f>
      </c>
      <c r="CA49" t="str" s="507" cm="1">
        <f t="array" ref="CA49">_xlfn.IFERROR(INDEX($V$13:$V$114,MATCH(BX49,$X$13:$X$114,0)),"")</f>
      </c>
      <c r="CB49" t="str" s="508" cm="1">
        <f t="array" ref="CB49">IF(BY49="","",IF(CA49&gt;=66.67%,"فوق المتوسط",IF(CA49&gt;=33.34%,"ضمن المتوسط","تحت المتوسط")))</f>
      </c>
      <c r="CC49" s="509"/>
      <c r="CD49" s="505">
        <v>37</v>
      </c>
      <c r="CE49" t="str" s="506" cm="1">
        <f t="array" ref="CE49">_xlfn.IFERROR(INDEX($Z$13:$Z$114,MATCH(CD49,$AD$13:$AD$114,0)),"")</f>
      </c>
      <c r="CF49" t="str" s="507" cm="1">
        <f t="array" ref="CF49">_xlfn.IFERROR(INDEX($AA$13:$AA$114,MATCH(CD49,$AD$13:$AD$114,0)),"")</f>
      </c>
      <c r="CG49" t="str" s="507" cm="1">
        <f t="array" ref="CG49">_xlfn.IFERROR(INDEX($AB$13:$AB$114,MATCH(CD49,$AD$13:$AD$114,0)),"")</f>
      </c>
      <c r="CH49" t="str" s="508" cm="1">
        <f t="array" ref="CH49">IF(CE49="","",IF(CG49&gt;=66.67%,"فوق المتوسط",IF(CG49&gt;=33.34%,"ضمن المتوسط","تحت المتوسط")))</f>
      </c>
      <c r="CI49" s="509"/>
      <c r="CJ49" s="505">
        <v>37</v>
      </c>
      <c r="CK49" t="str" s="506" cm="1">
        <f t="array" ref="CK49">_xlfn.IFERROR(INDEX($AF$13:$AF$114,MATCH(CJ49,$AJ$13:$AJ$114,0)),"")</f>
      </c>
      <c r="CL49" t="str" s="507" cm="1">
        <f t="array" ref="CL49">_xlfn.IFERROR(INDEX($AG$13:$AG$114,MATCH(CJ49,$AJ$13:$AJ$114,0)),"")</f>
      </c>
      <c r="CM49" t="str" s="507" cm="1">
        <f t="array" ref="CM49">_xlfn.IFERROR(INDEX($AH$13:$AH$114,MATCH(CJ49,$AJ$13:$AJ$114,0)),"")</f>
      </c>
      <c r="CN49" t="str" s="508" cm="1">
        <f t="array" ref="CN49">IF(CK49="","",IF(CM49&gt;=66.67%,"فوق المتوسط",IF(CM49&gt;=33.34%,"ضمن المتوسط","تحت المتوسط")))</f>
      </c>
      <c r="CO49" s="509"/>
      <c r="CP49" s="505">
        <v>37</v>
      </c>
      <c r="CQ49" t="str" s="506" cm="1">
        <f t="array" ref="CQ49">_xlfn.IFERROR(INDEX($AL$13:$AL$114,MATCH(CP49,$AP$13:$AP$114,0)),"")</f>
      </c>
      <c r="CR49" t="str" s="507" cm="1">
        <f t="array" ref="CR49">_xlfn.IFERROR(INDEX($AM$13:$AM$114,MATCH(CP49,$AP$13:$AP$114,0)),"")</f>
      </c>
      <c r="CS49" t="str" s="507" cm="1">
        <f t="array" ref="CS49">_xlfn.IFERROR(INDEX($AN$13:$AN$114,MATCH(CP49,$AP$13:$AP$114,0)),"")</f>
      </c>
      <c r="CT49" t="str" s="508" cm="1">
        <f t="array" ref="CT49">IF(CQ49="","",IF(CS49&gt;=66.67%,"فوق المتوسط",IF(CS49&gt;=33.34%,"ضمن المتوسط","تحت المتوسط")))</f>
      </c>
      <c r="CU49" s="510"/>
      <c r="CV49" s="505">
        <v>37</v>
      </c>
      <c r="CW49" t="str" s="506" cm="1">
        <f t="array" ref="CW49">_xlfn.IFERROR(INDEX($AR$13:$AR$114,MATCH(CV49,$AV$13:$AV$114,0)),"")</f>
      </c>
      <c r="CX49" t="str" s="507" cm="1">
        <f t="array" ref="CX49">_xlfn.IFERROR(INDEX($AS$13:$AS$114,MATCH(CV49,$AV$13:$AV$114,0)),"")</f>
      </c>
      <c r="CY49" t="str" s="507" cm="1">
        <f t="array" ref="CY49">_xlfn.IFERROR(INDEX($AT$13:$AT$114,MATCH(CV49,$AV$13:$AV$114,0)),"")</f>
      </c>
      <c r="CZ49" t="str" s="508" cm="1">
        <f t="array" ref="CZ49">IF(CW49="","",IF(CY49&gt;=66.67%,"فوق المتوسط",IF(CY49&gt;=33.34%,"ضمن المتوسط","تحت المتوسط")))</f>
      </c>
      <c r="DA49" s="516"/>
      <c r="DB49" s="515"/>
      <c r="DC49" s="505">
        <v>37</v>
      </c>
      <c r="DD49" t="str" s="506" cm="1">
        <f t="array" ref="DD49">_xlfn.IFERROR(INDEX($AX$13:$AX$114,MATCH(DC49,$BB$13:$BB$114,0)),"")</f>
      </c>
      <c r="DE49" t="str" s="507" cm="1">
        <f t="array" ref="DE49">_xlfn.IFERROR(INDEX($AY$13:$AY$114,MATCH(DC49,$BB$13:$BB$114,0)),"")</f>
      </c>
      <c r="DF49" t="str" s="507" cm="1">
        <f t="array" ref="DF49">_xlfn.IFERROR(INDEX($AZ$13:$AZ$114,MATCH(DC49,$BB$13:$BB$114,0)),"")</f>
      </c>
      <c r="DG49" t="str" s="508" cm="1">
        <f t="array" ref="DG49">IF(DD49="","",IF(DF49&gt;=66.67%,"فوق المتوسط",IF(DF49&gt;=33.34%,"ضمن المتوسط","تحت المتوسط")))</f>
      </c>
    </row>
    <row r="50" ht="21.6" customHeight="1">
      <c r="A50" s="500">
        <v>38</v>
      </c>
      <c r="B50" t="str" s="513" cm="1">
        <f t="array" ref="B50">IF('ادخال البيانات'!D58="","",'ادخال البيانات'!D58)</f>
      </c>
      <c r="C50" s="513"/>
      <c r="D50" s="513"/>
      <c r="E50" t="str" s="513" cm="1">
        <f t="array" ref="E50">IF(B50="","",IF(D50&gt;=90%,"ممتاز",IF(D50&gt;=80%,"جيدجدا",IF(D50&gt;=70%,"جيد",IF(D50&gt;=60%,"مقبول",IF(D50&gt;=50%,"ضعيف",IF(D50&lt;50%,"راسب")))))))</f>
      </c>
      <c r="F50" t="str" s="513" cm="1">
        <f t="array" ref="F50">_xlfn.IFERROR(RANK(D50,$D$13:$D$114)+COUNTIF($D$13:D50,D50)-1,"")</f>
      </c>
      <c r="G50" s="500">
        <v>38</v>
      </c>
      <c r="H50" t="str" s="513" cm="1">
        <f t="array" ref="H50">IF('ادخال البيانات'!G58="","",'ادخال البيانات'!G58)</f>
      </c>
      <c r="I50" s="513"/>
      <c r="J50" s="513"/>
      <c r="K50" t="str" s="513" cm="1">
        <f t="array" ref="K50">IF(H50="","",IF(J50&gt;=90%,"ممتاز",IF(J50&gt;=80%,"جيدجدا",IF(J50&gt;=70%,"جيد",IF(J50&gt;=60%,"مقبول",IF(J50&gt;=50%,"ضعيف",IF(J50&lt;50%,"راسب")))))))</f>
      </c>
      <c r="L50" t="str" s="513" cm="1">
        <f t="array" ref="L50">_xlfn.IFERROR(RANK(J50,$J$13:$J$114)+COUNTIF($J$13:J50,J50)-1,"")</f>
      </c>
      <c r="M50" s="500">
        <v>38</v>
      </c>
      <c r="N50" t="str" s="513" cm="1">
        <f t="array" ref="N50">IF('ادخال البيانات'!J58="","",'ادخال البيانات'!J58)</f>
      </c>
      <c r="O50" s="513"/>
      <c r="P50" s="513"/>
      <c r="Q50" t="str" s="513" cm="1">
        <f t="array" ref="Q50">IF(N50="","",IF(P50&gt;=90%,"ممتاز",IF(P50&gt;=80%,"جيدجدا",IF(P50&gt;=70%,"جيد",IF(P50&gt;=60%,"مقبول",IF(P50&gt;=50%,"ضعيف",IF(P50&lt;50%,"راسب")))))))</f>
      </c>
      <c r="R50" t="str" s="513" cm="1">
        <f t="array" ref="R50">_xlfn.IFERROR(RANK(P50,$P$13:$P$114)+COUNTIF($P$13:P50,P50)-1,"")</f>
      </c>
      <c r="S50" s="500">
        <v>38</v>
      </c>
      <c r="T50" t="str" s="513" cm="1">
        <f t="array" ref="T50">IF('ادخال البيانات'!M58="","",'ادخال البيانات'!M58)</f>
      </c>
      <c r="U50" s="513"/>
      <c r="V50" s="513"/>
      <c r="W50" t="str" s="513" cm="1">
        <f t="array" ref="W50">IF(T50="","",IF(V50&gt;=90%,"ممتاز",IF(V50&gt;=80%,"جيدجدا",IF(V50&gt;=70%,"جيد",IF(V50&gt;=60%,"مقبول",IF(V50&gt;=50%,"ضعيف",IF(V50&lt;50%,"راسب")))))))</f>
      </c>
      <c r="X50" t="str" s="513" cm="1">
        <f t="array" ref="X50">_xlfn.IFERROR(RANK(V50,$V$13:$V$114)+COUNTIF($V$13:V50,V50)-1,"")</f>
      </c>
      <c r="Y50" s="500">
        <v>38</v>
      </c>
      <c r="Z50" t="str" s="513" cm="1">
        <f t="array" ref="Z50">IF('ادخال البيانات'!P58="","",'ادخال البيانات'!P58)</f>
      </c>
      <c r="AA50" s="513"/>
      <c r="AB50" s="513"/>
      <c r="AC50" t="str" s="513" cm="1">
        <f t="array" ref="AC50">IF(Z50="","",IF(AB50&gt;=90%,"ممتاز",IF(AB50&gt;=80%,"جيدجدا",IF(AB50&gt;=70%,"جيد",IF(AB50&gt;=60%,"مقبول",IF(AB50&gt;=50%,"ضعيف",IF(AB50&lt;50%,"راسب")))))))</f>
      </c>
      <c r="AD50" t="str" s="513" cm="1">
        <f t="array" ref="AD50">_xlfn.IFERROR(RANK(AB50,$AB$13:$AB$114)+COUNTIF($AB$13:AB50,AB50)-1,"")</f>
      </c>
      <c r="AE50" s="500">
        <v>38</v>
      </c>
      <c r="AF50" t="str" s="513" cm="1">
        <f t="array" ref="AF50">IF('ادخال البيانات'!S58="","",'ادخال البيانات'!S58)</f>
      </c>
      <c r="AG50" s="513"/>
      <c r="AH50" s="513"/>
      <c r="AI50" t="str" s="513" cm="1">
        <f t="array" ref="AI50">IF(AF50="","",IF(AH50&gt;=90%,"ممتاز",IF(AH50&gt;=80%,"جيدجدا",IF(AH50&gt;=70%,"جيد",IF(AH50&gt;=60%,"مقبول",IF(AH50&gt;=50%,"ضعيف",IF(AH50&lt;50%,"راسب")))))))</f>
      </c>
      <c r="AJ50" t="str" s="513" cm="1">
        <f t="array" ref="AJ50">_xlfn.IFERROR(RANK(AH50,$AH$13:$AH$114)+COUNTIF($AH$13:AH50,AH50)-1,"")</f>
      </c>
      <c r="AK50" s="500">
        <v>38</v>
      </c>
      <c r="AL50" t="str" s="513" cm="1">
        <f t="array" ref="AL50">IF('ادخال البيانات'!V58="","",'ادخال البيانات'!V58)</f>
      </c>
      <c r="AM50" s="513"/>
      <c r="AN50" s="513"/>
      <c r="AO50" t="str" s="513" cm="1">
        <f t="array" ref="AO50">IF(AL50="","",IF(AN50&gt;=90%,"ممتاز",IF(AN50&gt;=80%,"جيدجدا",IF(AN50&gt;=70%,"جيد",IF(AN50&gt;=60%,"مقبول",IF(AN50&gt;=50%,"ضعيف",IF(AN50&lt;50%,"راسب")))))))</f>
      </c>
      <c r="AP50" t="str" s="513" cm="1">
        <f t="array" ref="AP50">_xlfn.IFERROR(RANK(AN50,$AN$13:$AN$114)+COUNTIF($AN$13:AN50,AN50)-1,"")</f>
      </c>
      <c r="AQ50" s="500">
        <v>38</v>
      </c>
      <c r="AR50" t="str" s="513" cm="1">
        <f t="array" ref="AR50">IF('ادخال البيانات'!Y58="","",'ادخال البيانات'!Y58)</f>
      </c>
      <c r="AS50" s="513"/>
      <c r="AT50" s="514"/>
      <c r="AU50" t="str" s="513" cm="1">
        <f t="array" ref="AU50">IF(AR50="","",IF(AT50&gt;=90%,"ممتاز",IF(AT50&gt;=80%,"جيدجدا",IF(AT50&gt;=70%,"جيد",IF(AT50&gt;=60%,"مقبول",IF(AT50&gt;=50%,"ضعيف",IF(AT50&lt;50%,"راسب")))))))</f>
      </c>
      <c r="AV50" t="str" s="513" cm="1">
        <f t="array" ref="AV50">_xlfn.IFERROR(RANK(AT50,$AT$13:$AT$114)+COUNTIF($AT$13:AT50,AT50)-1,"")</f>
      </c>
      <c r="AW50" s="500">
        <v>38</v>
      </c>
      <c r="AX50" t="str" s="513" cm="1">
        <f t="array" ref="AX50">IF('ادخال البيانات'!AB58="","",'ادخال البيانات'!AB58)</f>
      </c>
      <c r="AY50" s="513"/>
      <c r="AZ50" s="514"/>
      <c r="BA50" t="str" s="513" cm="1">
        <f t="array" ref="BA50">IF(AX50="","",IF(AZ50&gt;=90%,"ممتاز",IF(AZ50&gt;=80%,"جيدجدا",IF(AZ50&gt;=70%,"جيد",IF(AZ50&gt;=60%,"مقبول",IF(AZ50&gt;=50%,"ضعيف",IF(AZ50&lt;50%,"راسب")))))))</f>
      </c>
      <c r="BB50" t="str" s="513" cm="1">
        <f t="array" ref="BB50">_xlfn.IFERROR(RANK(AZ50,$AZ$13:$AZ$114)+COUNTIF($AZ$13:AZ50,AZ50)-1,"")</f>
      </c>
      <c r="BC50" s="100"/>
      <c r="BD50" s="100"/>
      <c r="BE50" s="515"/>
      <c r="BF50" s="505">
        <v>38</v>
      </c>
      <c r="BG50" t="str" s="506" cm="1">
        <f t="array" ref="BG50">_xlfn.IFERROR(INDEX($B$13:$B$114,MATCH(BF50,$F$13:$F$114,0)),"")</f>
      </c>
      <c r="BH50" t="str" s="507" cm="1">
        <f t="array" ref="BH50">_xlfn.IFERROR(INDEX($C$13:$C$114,MATCH(BF50,$F$13:$F$114,0)),"")</f>
      </c>
      <c r="BI50" t="str" s="507" cm="1">
        <f t="array" ref="BI50">_xlfn.IFERROR(INDEX($D$13:$D$114,MATCH(BF50,$F$13:$F$114,0)),"")</f>
      </c>
      <c r="BJ50" t="str" s="508" cm="1">
        <f t="array" ref="BJ50">IF(BG50="","",IF(BI50&gt;=66.67%,"فوق المتوسط",IF(BI50&gt;=33.34%,"ضمن المتوسط","تحت المتوسط")))</f>
      </c>
      <c r="BK50" s="509"/>
      <c r="BL50" s="505">
        <v>38</v>
      </c>
      <c r="BM50" t="str" s="506" cm="1">
        <f t="array" ref="BM50">_xlfn.IFERROR(INDEX($H$13:$H$114,MATCH(BL50,$L$13:$L$114,0)),"")</f>
      </c>
      <c r="BN50" t="str" s="507" cm="1">
        <f t="array" ref="BN50">_xlfn.IFERROR(INDEX($I$13:$I$114,MATCH(BL50,$L$13:$L$114,0)),"")</f>
      </c>
      <c r="BO50" t="str" s="507" cm="1">
        <f t="array" ref="BO50">_xlfn.IFERROR(INDEX($J$13:$J$114,MATCH(BL50,$L$13:$L$114,0)),"")</f>
      </c>
      <c r="BP50" t="str" s="508" cm="1">
        <f t="array" ref="BP50">IF(BM50="","",IF(BO50&gt;=66.67%,"فوق المتوسط",IF(BO50&gt;=33.34%,"ضمن المتوسط","تحت المتوسط")))</f>
      </c>
      <c r="BQ50" s="509"/>
      <c r="BR50" s="467">
        <v>38</v>
      </c>
      <c r="BS50" t="str" s="506" cm="1">
        <f t="array" ref="BS50">_xlfn.IFERROR(INDEX($N$13:$N$114,MATCH(BR50,$R$13:$R$114,0)),"")</f>
      </c>
      <c r="BT50" t="str" s="507" cm="1">
        <f t="array" ref="BT50">_xlfn.IFERROR(INDEX($O$13:$O$114,MATCH(BR50,$R$13:$R$114,0)),"")</f>
      </c>
      <c r="BU50" t="str" s="507" cm="1">
        <f t="array" ref="BU50">_xlfn.IFERROR(INDEX($P$13:$P$114,MATCH(BR50,$R$13:$R$114,0)),"")</f>
      </c>
      <c r="BV50" t="str" s="508" cm="1">
        <f t="array" ref="BV50">IF(BS50="","",IF(BU50&gt;=66.67%,"فوق المتوسط",IF(BU50&gt;=33.34%,"ضمن المتوسط","تحت المتوسط")))</f>
      </c>
      <c r="BW50" s="509"/>
      <c r="BX50" s="505">
        <v>38</v>
      </c>
      <c r="BY50" t="str" s="506" cm="1">
        <f t="array" ref="BY50">_xlfn.IFERROR(INDEX($T$13:$T$114,MATCH(BX50,$X$13:$X$114,0)),"")</f>
      </c>
      <c r="BZ50" t="str" s="507" cm="1">
        <f t="array" ref="BZ50">_xlfn.IFERROR(INDEX($U$13:$U$114,MATCH(BX50,$X$13:$X$114,0)),"")</f>
      </c>
      <c r="CA50" t="str" s="507" cm="1">
        <f t="array" ref="CA50">_xlfn.IFERROR(INDEX($V$13:$V$114,MATCH(BX50,$X$13:$X$114,0)),"")</f>
      </c>
      <c r="CB50" t="str" s="508" cm="1">
        <f t="array" ref="CB50">IF(BY50="","",IF(CA50&gt;=66.67%,"فوق المتوسط",IF(CA50&gt;=33.34%,"ضمن المتوسط","تحت المتوسط")))</f>
      </c>
      <c r="CC50" s="509"/>
      <c r="CD50" s="505">
        <v>38</v>
      </c>
      <c r="CE50" t="str" s="506" cm="1">
        <f t="array" ref="CE50">_xlfn.IFERROR(INDEX($Z$13:$Z$114,MATCH(CD50,$AD$13:$AD$114,0)),"")</f>
      </c>
      <c r="CF50" t="str" s="507" cm="1">
        <f t="array" ref="CF50">_xlfn.IFERROR(INDEX($AA$13:$AA$114,MATCH(CD50,$AD$13:$AD$114,0)),"")</f>
      </c>
      <c r="CG50" t="str" s="507" cm="1">
        <f t="array" ref="CG50">_xlfn.IFERROR(INDEX($AB$13:$AB$114,MATCH(CD50,$AD$13:$AD$114,0)),"")</f>
      </c>
      <c r="CH50" t="str" s="508" cm="1">
        <f t="array" ref="CH50">IF(CE50="","",IF(CG50&gt;=66.67%,"فوق المتوسط",IF(CG50&gt;=33.34%,"ضمن المتوسط","تحت المتوسط")))</f>
      </c>
      <c r="CI50" s="509"/>
      <c r="CJ50" s="505">
        <v>38</v>
      </c>
      <c r="CK50" t="str" s="506" cm="1">
        <f t="array" ref="CK50">_xlfn.IFERROR(INDEX($AF$13:$AF$114,MATCH(CJ50,$AJ$13:$AJ$114,0)),"")</f>
      </c>
      <c r="CL50" t="str" s="507" cm="1">
        <f t="array" ref="CL50">_xlfn.IFERROR(INDEX($AG$13:$AG$114,MATCH(CJ50,$AJ$13:$AJ$114,0)),"")</f>
      </c>
      <c r="CM50" t="str" s="507" cm="1">
        <f t="array" ref="CM50">_xlfn.IFERROR(INDEX($AH$13:$AH$114,MATCH(CJ50,$AJ$13:$AJ$114,0)),"")</f>
      </c>
      <c r="CN50" t="str" s="508" cm="1">
        <f t="array" ref="CN50">IF(CK50="","",IF(CM50&gt;=66.67%,"فوق المتوسط",IF(CM50&gt;=33.34%,"ضمن المتوسط","تحت المتوسط")))</f>
      </c>
      <c r="CO50" s="509"/>
      <c r="CP50" s="505">
        <v>38</v>
      </c>
      <c r="CQ50" t="str" s="506" cm="1">
        <f t="array" ref="CQ50">_xlfn.IFERROR(INDEX($AL$13:$AL$114,MATCH(CP50,$AP$13:$AP$114,0)),"")</f>
      </c>
      <c r="CR50" t="str" s="507" cm="1">
        <f t="array" ref="CR50">_xlfn.IFERROR(INDEX($AM$13:$AM$114,MATCH(CP50,$AP$13:$AP$114,0)),"")</f>
      </c>
      <c r="CS50" t="str" s="507" cm="1">
        <f t="array" ref="CS50">_xlfn.IFERROR(INDEX($AN$13:$AN$114,MATCH(CP50,$AP$13:$AP$114,0)),"")</f>
      </c>
      <c r="CT50" t="str" s="508" cm="1">
        <f t="array" ref="CT50">IF(CQ50="","",IF(CS50&gt;=66.67%,"فوق المتوسط",IF(CS50&gt;=33.34%,"ضمن المتوسط","تحت المتوسط")))</f>
      </c>
      <c r="CU50" s="510"/>
      <c r="CV50" s="505">
        <v>38</v>
      </c>
      <c r="CW50" t="str" s="506" cm="1">
        <f t="array" ref="CW50">_xlfn.IFERROR(INDEX($AR$13:$AR$114,MATCH(CV50,$AV$13:$AV$114,0)),"")</f>
      </c>
      <c r="CX50" t="str" s="507" cm="1">
        <f t="array" ref="CX50">_xlfn.IFERROR(INDEX($AS$13:$AS$114,MATCH(CV50,$AV$13:$AV$114,0)),"")</f>
      </c>
      <c r="CY50" t="str" s="507" cm="1">
        <f t="array" ref="CY50">_xlfn.IFERROR(INDEX($AT$13:$AT$114,MATCH(CV50,$AV$13:$AV$114,0)),"")</f>
      </c>
      <c r="CZ50" t="str" s="508" cm="1">
        <f t="array" ref="CZ50">IF(CW50="","",IF(CY50&gt;=66.67%,"فوق المتوسط",IF(CY50&gt;=33.34%,"ضمن المتوسط","تحت المتوسط")))</f>
      </c>
      <c r="DA50" s="516"/>
      <c r="DB50" s="515"/>
      <c r="DC50" s="505">
        <v>38</v>
      </c>
      <c r="DD50" t="str" s="506" cm="1">
        <f t="array" ref="DD50">_xlfn.IFERROR(INDEX($AX$13:$AX$114,MATCH(DC50,$BB$13:$BB$114,0)),"")</f>
      </c>
      <c r="DE50" t="str" s="507" cm="1">
        <f t="array" ref="DE50">_xlfn.IFERROR(INDEX($AY$13:$AY$114,MATCH(DC50,$BB$13:$BB$114,0)),"")</f>
      </c>
      <c r="DF50" t="str" s="507" cm="1">
        <f t="array" ref="DF50">_xlfn.IFERROR(INDEX($AZ$13:$AZ$114,MATCH(DC50,$BB$13:$BB$114,0)),"")</f>
      </c>
      <c r="DG50" t="str" s="508" cm="1">
        <f t="array" ref="DG50">IF(DD50="","",IF(DF50&gt;=66.67%,"فوق المتوسط",IF(DF50&gt;=33.34%,"ضمن المتوسط","تحت المتوسط")))</f>
      </c>
    </row>
    <row r="51" ht="21.6" customHeight="1">
      <c r="A51" s="500">
        <v>39</v>
      </c>
      <c r="B51" t="str" s="513" cm="1">
        <f t="array" ref="B51">IF('ادخال البيانات'!D59="","",'ادخال البيانات'!D59)</f>
      </c>
      <c r="C51" s="513"/>
      <c r="D51" s="513"/>
      <c r="E51" t="str" s="513" cm="1">
        <f t="array" ref="E51">IF(B51="","",IF(D51&gt;=90%,"ممتاز",IF(D51&gt;=80%,"جيدجدا",IF(D51&gt;=70%,"جيد",IF(D51&gt;=60%,"مقبول",IF(D51&gt;=50%,"ضعيف",IF(D51&lt;50%,"راسب")))))))</f>
      </c>
      <c r="F51" t="str" s="513" cm="1">
        <f t="array" ref="F51">_xlfn.IFERROR(RANK(D51,$D$13:$D$114)+COUNTIF($D$13:D51,D51)-1,"")</f>
      </c>
      <c r="G51" s="500">
        <v>39</v>
      </c>
      <c r="H51" t="str" s="513" cm="1">
        <f t="array" ref="H51">IF('ادخال البيانات'!G59="","",'ادخال البيانات'!G59)</f>
      </c>
      <c r="I51" s="513"/>
      <c r="J51" s="513"/>
      <c r="K51" t="str" s="513" cm="1">
        <f t="array" ref="K51">IF(H51="","",IF(J51&gt;=90%,"ممتاز",IF(J51&gt;=80%,"جيدجدا",IF(J51&gt;=70%,"جيد",IF(J51&gt;=60%,"مقبول",IF(J51&gt;=50%,"ضعيف",IF(J51&lt;50%,"راسب")))))))</f>
      </c>
      <c r="L51" t="str" s="513" cm="1">
        <f t="array" ref="L51">_xlfn.IFERROR(RANK(J51,$J$13:$J$114)+COUNTIF($J$13:J51,J51)-1,"")</f>
      </c>
      <c r="M51" s="500">
        <v>39</v>
      </c>
      <c r="N51" t="str" s="513" cm="1">
        <f t="array" ref="N51">IF('ادخال البيانات'!J59="","",'ادخال البيانات'!J59)</f>
      </c>
      <c r="O51" s="513"/>
      <c r="P51" s="513"/>
      <c r="Q51" t="str" s="513" cm="1">
        <f t="array" ref="Q51">IF(N51="","",IF(P51&gt;=90%,"ممتاز",IF(P51&gt;=80%,"جيدجدا",IF(P51&gt;=70%,"جيد",IF(P51&gt;=60%,"مقبول",IF(P51&gt;=50%,"ضعيف",IF(P51&lt;50%,"راسب")))))))</f>
      </c>
      <c r="R51" t="str" s="513" cm="1">
        <f t="array" ref="R51">_xlfn.IFERROR(RANK(P51,$P$13:$P$114)+COUNTIF($P$13:P51,P51)-1,"")</f>
      </c>
      <c r="S51" s="500">
        <v>39</v>
      </c>
      <c r="T51" t="str" s="513" cm="1">
        <f t="array" ref="T51">IF('ادخال البيانات'!M59="","",'ادخال البيانات'!M59)</f>
      </c>
      <c r="U51" s="513"/>
      <c r="V51" s="513"/>
      <c r="W51" t="str" s="513" cm="1">
        <f t="array" ref="W51">IF(T51="","",IF(V51&gt;=90%,"ممتاز",IF(V51&gt;=80%,"جيدجدا",IF(V51&gt;=70%,"جيد",IF(V51&gt;=60%,"مقبول",IF(V51&gt;=50%,"ضعيف",IF(V51&lt;50%,"راسب")))))))</f>
      </c>
      <c r="X51" t="str" s="513" cm="1">
        <f t="array" ref="X51">_xlfn.IFERROR(RANK(V51,$V$13:$V$114)+COUNTIF($V$13:V51,V51)-1,"")</f>
      </c>
      <c r="Y51" s="500">
        <v>39</v>
      </c>
      <c r="Z51" t="str" s="513" cm="1">
        <f t="array" ref="Z51">IF('ادخال البيانات'!P59="","",'ادخال البيانات'!P59)</f>
      </c>
      <c r="AA51" s="513"/>
      <c r="AB51" s="513"/>
      <c r="AC51" t="str" s="513" cm="1">
        <f t="array" ref="AC51">IF(Z51="","",IF(AB51&gt;=90%,"ممتاز",IF(AB51&gt;=80%,"جيدجدا",IF(AB51&gt;=70%,"جيد",IF(AB51&gt;=60%,"مقبول",IF(AB51&gt;=50%,"ضعيف",IF(AB51&lt;50%,"راسب")))))))</f>
      </c>
      <c r="AD51" t="str" s="513" cm="1">
        <f t="array" ref="AD51">_xlfn.IFERROR(RANK(AB51,$AB$13:$AB$114)+COUNTIF($AB$13:AB51,AB51)-1,"")</f>
      </c>
      <c r="AE51" s="500">
        <v>39</v>
      </c>
      <c r="AF51" t="str" s="513" cm="1">
        <f t="array" ref="AF51">IF('ادخال البيانات'!S59="","",'ادخال البيانات'!S59)</f>
      </c>
      <c r="AG51" s="513"/>
      <c r="AH51" s="513"/>
      <c r="AI51" t="str" s="513" cm="1">
        <f t="array" ref="AI51">IF(AF51="","",IF(AH51&gt;=90%,"ممتاز",IF(AH51&gt;=80%,"جيدجدا",IF(AH51&gt;=70%,"جيد",IF(AH51&gt;=60%,"مقبول",IF(AH51&gt;=50%,"ضعيف",IF(AH51&lt;50%,"راسب")))))))</f>
      </c>
      <c r="AJ51" t="str" s="513" cm="1">
        <f t="array" ref="AJ51">_xlfn.IFERROR(RANK(AH51,$AH$13:$AH$114)+COUNTIF($AH$13:AH51,AH51)-1,"")</f>
      </c>
      <c r="AK51" s="500">
        <v>39</v>
      </c>
      <c r="AL51" t="str" s="513" cm="1">
        <f t="array" ref="AL51">IF('ادخال البيانات'!V59="","",'ادخال البيانات'!V59)</f>
      </c>
      <c r="AM51" s="513"/>
      <c r="AN51" s="513"/>
      <c r="AO51" t="str" s="513" cm="1">
        <f t="array" ref="AO51">IF(AL51="","",IF(AN51&gt;=90%,"ممتاز",IF(AN51&gt;=80%,"جيدجدا",IF(AN51&gt;=70%,"جيد",IF(AN51&gt;=60%,"مقبول",IF(AN51&gt;=50%,"ضعيف",IF(AN51&lt;50%,"راسب")))))))</f>
      </c>
      <c r="AP51" t="str" s="513" cm="1">
        <f t="array" ref="AP51">_xlfn.IFERROR(RANK(AN51,$AN$13:$AN$114)+COUNTIF($AN$13:AN51,AN51)-1,"")</f>
      </c>
      <c r="AQ51" s="500">
        <v>39</v>
      </c>
      <c r="AR51" t="str" s="513" cm="1">
        <f t="array" ref="AR51">IF('ادخال البيانات'!Y59="","",'ادخال البيانات'!Y59)</f>
      </c>
      <c r="AS51" s="513"/>
      <c r="AT51" s="514"/>
      <c r="AU51" t="str" s="513" cm="1">
        <f t="array" ref="AU51">IF(AR51="","",IF(AT51&gt;=90%,"ممتاز",IF(AT51&gt;=80%,"جيدجدا",IF(AT51&gt;=70%,"جيد",IF(AT51&gt;=60%,"مقبول",IF(AT51&gt;=50%,"ضعيف",IF(AT51&lt;50%,"راسب")))))))</f>
      </c>
      <c r="AV51" t="str" s="513" cm="1">
        <f t="array" ref="AV51">_xlfn.IFERROR(RANK(AT51,$AT$13:$AT$114)+COUNTIF($AT$13:AT51,AT51)-1,"")</f>
      </c>
      <c r="AW51" s="500">
        <v>39</v>
      </c>
      <c r="AX51" t="str" s="513" cm="1">
        <f t="array" ref="AX51">IF('ادخال البيانات'!AB59="","",'ادخال البيانات'!AB59)</f>
      </c>
      <c r="AY51" s="513"/>
      <c r="AZ51" s="514"/>
      <c r="BA51" t="str" s="513" cm="1">
        <f t="array" ref="BA51">IF(AX51="","",IF(AZ51&gt;=90%,"ممتاز",IF(AZ51&gt;=80%,"جيدجدا",IF(AZ51&gt;=70%,"جيد",IF(AZ51&gt;=60%,"مقبول",IF(AZ51&gt;=50%,"ضعيف",IF(AZ51&lt;50%,"راسب")))))))</f>
      </c>
      <c r="BB51" t="str" s="513" cm="1">
        <f t="array" ref="BB51">_xlfn.IFERROR(RANK(AZ51,$AZ$13:$AZ$114)+COUNTIF($AZ$13:AZ51,AZ51)-1,"")</f>
      </c>
      <c r="BC51" s="100"/>
      <c r="BD51" s="100"/>
      <c r="BE51" s="515"/>
      <c r="BF51" s="505">
        <v>39</v>
      </c>
      <c r="BG51" t="str" s="506" cm="1">
        <f t="array" ref="BG51">_xlfn.IFERROR(INDEX($B$13:$B$114,MATCH(BF51,$F$13:$F$114,0)),"")</f>
      </c>
      <c r="BH51" t="str" s="507" cm="1">
        <f t="array" ref="BH51">_xlfn.IFERROR(INDEX($C$13:$C$114,MATCH(BF51,$F$13:$F$114,0)),"")</f>
      </c>
      <c r="BI51" t="str" s="507" cm="1">
        <f t="array" ref="BI51">_xlfn.IFERROR(INDEX($D$13:$D$114,MATCH(BF51,$F$13:$F$114,0)),"")</f>
      </c>
      <c r="BJ51" t="str" s="508" cm="1">
        <f t="array" ref="BJ51">IF(BG51="","",IF(BI51&gt;=66.67%,"فوق المتوسط",IF(BI51&gt;=33.34%,"ضمن المتوسط","تحت المتوسط")))</f>
      </c>
      <c r="BK51" s="509"/>
      <c r="BL51" s="505">
        <v>39</v>
      </c>
      <c r="BM51" t="str" s="506" cm="1">
        <f t="array" ref="BM51">_xlfn.IFERROR(INDEX($H$13:$H$114,MATCH(BL51,$L$13:$L$114,0)),"")</f>
      </c>
      <c r="BN51" t="str" s="507" cm="1">
        <f t="array" ref="BN51">_xlfn.IFERROR(INDEX($I$13:$I$114,MATCH(BL51,$L$13:$L$114,0)),"")</f>
      </c>
      <c r="BO51" t="str" s="507" cm="1">
        <f t="array" ref="BO51">_xlfn.IFERROR(INDEX($J$13:$J$114,MATCH(BL51,$L$13:$L$114,0)),"")</f>
      </c>
      <c r="BP51" t="str" s="508" cm="1">
        <f t="array" ref="BP51">IF(BM51="","",IF(BO51&gt;=66.67%,"فوق المتوسط",IF(BO51&gt;=33.34%,"ضمن المتوسط","تحت المتوسط")))</f>
      </c>
      <c r="BQ51" s="509"/>
      <c r="BR51" s="467">
        <v>39</v>
      </c>
      <c r="BS51" t="str" s="506" cm="1">
        <f t="array" ref="BS51">_xlfn.IFERROR(INDEX($N$13:$N$114,MATCH(BR51,$R$13:$R$114,0)),"")</f>
      </c>
      <c r="BT51" t="str" s="507" cm="1">
        <f t="array" ref="BT51">_xlfn.IFERROR(INDEX($O$13:$O$114,MATCH(BR51,$R$13:$R$114,0)),"")</f>
      </c>
      <c r="BU51" t="str" s="507" cm="1">
        <f t="array" ref="BU51">_xlfn.IFERROR(INDEX($P$13:$P$114,MATCH(BR51,$R$13:$R$114,0)),"")</f>
      </c>
      <c r="BV51" t="str" s="508" cm="1">
        <f t="array" ref="BV51">IF(BS51="","",IF(BU51&gt;=66.67%,"فوق المتوسط",IF(BU51&gt;=33.34%,"ضمن المتوسط","تحت المتوسط")))</f>
      </c>
      <c r="BW51" s="509"/>
      <c r="BX51" s="505">
        <v>39</v>
      </c>
      <c r="BY51" t="str" s="506" cm="1">
        <f t="array" ref="BY51">_xlfn.IFERROR(INDEX($T$13:$T$114,MATCH(BX51,$X$13:$X$114,0)),"")</f>
      </c>
      <c r="BZ51" t="str" s="507" cm="1">
        <f t="array" ref="BZ51">_xlfn.IFERROR(INDEX($U$13:$U$114,MATCH(BX51,$X$13:$X$114,0)),"")</f>
      </c>
      <c r="CA51" t="str" s="507" cm="1">
        <f t="array" ref="CA51">_xlfn.IFERROR(INDEX($V$13:$V$114,MATCH(BX51,$X$13:$X$114,0)),"")</f>
      </c>
      <c r="CB51" t="str" s="508" cm="1">
        <f t="array" ref="CB51">IF(BY51="","",IF(CA51&gt;=66.67%,"فوق المتوسط",IF(CA51&gt;=33.34%,"ضمن المتوسط","تحت المتوسط")))</f>
      </c>
      <c r="CC51" s="509"/>
      <c r="CD51" s="505">
        <v>39</v>
      </c>
      <c r="CE51" t="str" s="506" cm="1">
        <f t="array" ref="CE51">_xlfn.IFERROR(INDEX($Z$13:$Z$114,MATCH(CD51,$AD$13:$AD$114,0)),"")</f>
      </c>
      <c r="CF51" t="str" s="507" cm="1">
        <f t="array" ref="CF51">_xlfn.IFERROR(INDEX($AA$13:$AA$114,MATCH(CD51,$AD$13:$AD$114,0)),"")</f>
      </c>
      <c r="CG51" t="str" s="507" cm="1">
        <f t="array" ref="CG51">_xlfn.IFERROR(INDEX($AB$13:$AB$114,MATCH(CD51,$AD$13:$AD$114,0)),"")</f>
      </c>
      <c r="CH51" t="str" s="508" cm="1">
        <f t="array" ref="CH51">IF(CE51="","",IF(CG51&gt;=66.67%,"فوق المتوسط",IF(CG51&gt;=33.34%,"ضمن المتوسط","تحت المتوسط")))</f>
      </c>
      <c r="CI51" s="509"/>
      <c r="CJ51" s="505">
        <v>39</v>
      </c>
      <c r="CK51" t="str" s="506" cm="1">
        <f t="array" ref="CK51">_xlfn.IFERROR(INDEX($AF$13:$AF$114,MATCH(CJ51,$AJ$13:$AJ$114,0)),"")</f>
      </c>
      <c r="CL51" t="str" s="507" cm="1">
        <f t="array" ref="CL51">_xlfn.IFERROR(INDEX($AG$13:$AG$114,MATCH(CJ51,$AJ$13:$AJ$114,0)),"")</f>
      </c>
      <c r="CM51" t="str" s="507" cm="1">
        <f t="array" ref="CM51">_xlfn.IFERROR(INDEX($AH$13:$AH$114,MATCH(CJ51,$AJ$13:$AJ$114,0)),"")</f>
      </c>
      <c r="CN51" t="str" s="508" cm="1">
        <f t="array" ref="CN51">IF(CK51="","",IF(CM51&gt;=66.67%,"فوق المتوسط",IF(CM51&gt;=33.34%,"ضمن المتوسط","تحت المتوسط")))</f>
      </c>
      <c r="CO51" s="509"/>
      <c r="CP51" s="505">
        <v>39</v>
      </c>
      <c r="CQ51" t="str" s="506" cm="1">
        <f t="array" ref="CQ51">_xlfn.IFERROR(INDEX($AL$13:$AL$114,MATCH(CP51,$AP$13:$AP$114,0)),"")</f>
      </c>
      <c r="CR51" t="str" s="507" cm="1">
        <f t="array" ref="CR51">_xlfn.IFERROR(INDEX($AM$13:$AM$114,MATCH(CP51,$AP$13:$AP$114,0)),"")</f>
      </c>
      <c r="CS51" t="str" s="507" cm="1">
        <f t="array" ref="CS51">_xlfn.IFERROR(INDEX($AN$13:$AN$114,MATCH(CP51,$AP$13:$AP$114,0)),"")</f>
      </c>
      <c r="CT51" t="str" s="508" cm="1">
        <f t="array" ref="CT51">IF(CQ51="","",IF(CS51&gt;=66.67%,"فوق المتوسط",IF(CS51&gt;=33.34%,"ضمن المتوسط","تحت المتوسط")))</f>
      </c>
      <c r="CU51" s="510"/>
      <c r="CV51" s="505">
        <v>39</v>
      </c>
      <c r="CW51" t="str" s="506" cm="1">
        <f t="array" ref="CW51">_xlfn.IFERROR(INDEX($AR$13:$AR$114,MATCH(CV51,$AV$13:$AV$114,0)),"")</f>
      </c>
      <c r="CX51" t="str" s="507" cm="1">
        <f t="array" ref="CX51">_xlfn.IFERROR(INDEX($AS$13:$AS$114,MATCH(CV51,$AV$13:$AV$114,0)),"")</f>
      </c>
      <c r="CY51" t="str" s="507" cm="1">
        <f t="array" ref="CY51">_xlfn.IFERROR(INDEX($AT$13:$AT$114,MATCH(CV51,$AV$13:$AV$114,0)),"")</f>
      </c>
      <c r="CZ51" t="str" s="508" cm="1">
        <f t="array" ref="CZ51">IF(CW51="","",IF(CY51&gt;=66.67%,"فوق المتوسط",IF(CY51&gt;=33.34%,"ضمن المتوسط","تحت المتوسط")))</f>
      </c>
      <c r="DA51" s="516"/>
      <c r="DB51" s="515"/>
      <c r="DC51" s="505">
        <v>39</v>
      </c>
      <c r="DD51" t="str" s="506" cm="1">
        <f t="array" ref="DD51">_xlfn.IFERROR(INDEX($AX$13:$AX$114,MATCH(DC51,$BB$13:$BB$114,0)),"")</f>
      </c>
      <c r="DE51" t="str" s="507" cm="1">
        <f t="array" ref="DE51">_xlfn.IFERROR(INDEX($AY$13:$AY$114,MATCH(DC51,$BB$13:$BB$114,0)),"")</f>
      </c>
      <c r="DF51" t="str" s="507" cm="1">
        <f t="array" ref="DF51">_xlfn.IFERROR(INDEX($AZ$13:$AZ$114,MATCH(DC51,$BB$13:$BB$114,0)),"")</f>
      </c>
      <c r="DG51" t="str" s="508" cm="1">
        <f t="array" ref="DG51">IF(DD51="","",IF(DF51&gt;=66.67%,"فوق المتوسط",IF(DF51&gt;=33.34%,"ضمن المتوسط","تحت المتوسط")))</f>
      </c>
    </row>
    <row r="52" ht="21.6" customHeight="1">
      <c r="A52" s="500">
        <v>40</v>
      </c>
      <c r="B52" t="str" s="513" cm="1">
        <f t="array" ref="B52">IF('ادخال البيانات'!D60="","",'ادخال البيانات'!D60)</f>
      </c>
      <c r="C52" s="513"/>
      <c r="D52" s="513"/>
      <c r="E52" t="str" s="513" cm="1">
        <f t="array" ref="E52">IF(B52="","",IF(D52&gt;=90%,"ممتاز",IF(D52&gt;=80%,"جيدجدا",IF(D52&gt;=70%,"جيد",IF(D52&gt;=60%,"مقبول",IF(D52&gt;=50%,"ضعيف",IF(D52&lt;50%,"راسب")))))))</f>
      </c>
      <c r="F52" t="str" s="513" cm="1">
        <f t="array" ref="F52">_xlfn.IFERROR(RANK(D52,$D$13:$D$114)+COUNTIF($D$13:D52,D52)-1,"")</f>
      </c>
      <c r="G52" s="500">
        <v>40</v>
      </c>
      <c r="H52" t="str" s="513" cm="1">
        <f t="array" ref="H52">IF('ادخال البيانات'!G60="","",'ادخال البيانات'!G60)</f>
      </c>
      <c r="I52" s="513"/>
      <c r="J52" s="513"/>
      <c r="K52" t="str" s="513" cm="1">
        <f t="array" ref="K52">IF(H52="","",IF(J52&gt;=90%,"ممتاز",IF(J52&gt;=80%,"جيدجدا",IF(J52&gt;=70%,"جيد",IF(J52&gt;=60%,"مقبول",IF(J52&gt;=50%,"ضعيف",IF(J52&lt;50%,"راسب")))))))</f>
      </c>
      <c r="L52" t="str" s="513" cm="1">
        <f t="array" ref="L52">_xlfn.IFERROR(RANK(J52,$J$13:$J$114)+COUNTIF($J$13:J52,J52)-1,"")</f>
      </c>
      <c r="M52" s="500">
        <v>40</v>
      </c>
      <c r="N52" t="str" s="513" cm="1">
        <f t="array" ref="N52">IF('ادخال البيانات'!J60="","",'ادخال البيانات'!J60)</f>
      </c>
      <c r="O52" s="513"/>
      <c r="P52" s="513"/>
      <c r="Q52" t="str" s="513" cm="1">
        <f t="array" ref="Q52">IF(N52="","",IF(P52&gt;=90%,"ممتاز",IF(P52&gt;=80%,"جيدجدا",IF(P52&gt;=70%,"جيد",IF(P52&gt;=60%,"مقبول",IF(P52&gt;=50%,"ضعيف",IF(P52&lt;50%,"راسب")))))))</f>
      </c>
      <c r="R52" t="str" s="513" cm="1">
        <f t="array" ref="R52">_xlfn.IFERROR(RANK(P52,$P$13:$P$114)+COUNTIF($P$13:P52,P52)-1,"")</f>
      </c>
      <c r="S52" s="500">
        <v>40</v>
      </c>
      <c r="T52" t="str" s="513" cm="1">
        <f t="array" ref="T52">IF('ادخال البيانات'!M60="","",'ادخال البيانات'!M60)</f>
      </c>
      <c r="U52" s="513"/>
      <c r="V52" s="513"/>
      <c r="W52" t="str" s="513" cm="1">
        <f t="array" ref="W52">IF(T52="","",IF(V52&gt;=90%,"ممتاز",IF(V52&gt;=80%,"جيدجدا",IF(V52&gt;=70%,"جيد",IF(V52&gt;=60%,"مقبول",IF(V52&gt;=50%,"ضعيف",IF(V52&lt;50%,"راسب")))))))</f>
      </c>
      <c r="X52" t="str" s="513" cm="1">
        <f t="array" ref="X52">_xlfn.IFERROR(RANK(V52,$V$13:$V$114)+COUNTIF($V$13:V52,V52)-1,"")</f>
      </c>
      <c r="Y52" s="500">
        <v>40</v>
      </c>
      <c r="Z52" t="str" s="513" cm="1">
        <f t="array" ref="Z52">IF('ادخال البيانات'!P60="","",'ادخال البيانات'!P60)</f>
      </c>
      <c r="AA52" s="513"/>
      <c r="AB52" s="513"/>
      <c r="AC52" t="str" s="513" cm="1">
        <f t="array" ref="AC52">IF(Z52="","",IF(AB52&gt;=90%,"ممتاز",IF(AB52&gt;=80%,"جيدجدا",IF(AB52&gt;=70%,"جيد",IF(AB52&gt;=60%,"مقبول",IF(AB52&gt;=50%,"ضعيف",IF(AB52&lt;50%,"راسب")))))))</f>
      </c>
      <c r="AD52" t="str" s="513" cm="1">
        <f t="array" ref="AD52">_xlfn.IFERROR(RANK(AB52,$AB$13:$AB$114)+COUNTIF($AB$13:AB52,AB52)-1,"")</f>
      </c>
      <c r="AE52" s="500">
        <v>40</v>
      </c>
      <c r="AF52" t="str" s="513" cm="1">
        <f t="array" ref="AF52">IF('ادخال البيانات'!S60="","",'ادخال البيانات'!S60)</f>
      </c>
      <c r="AG52" s="513"/>
      <c r="AH52" s="513"/>
      <c r="AI52" t="str" s="513" cm="1">
        <f t="array" ref="AI52">IF(AF52="","",IF(AH52&gt;=90%,"ممتاز",IF(AH52&gt;=80%,"جيدجدا",IF(AH52&gt;=70%,"جيد",IF(AH52&gt;=60%,"مقبول",IF(AH52&gt;=50%,"ضعيف",IF(AH52&lt;50%,"راسب")))))))</f>
      </c>
      <c r="AJ52" t="str" s="513" cm="1">
        <f t="array" ref="AJ52">_xlfn.IFERROR(RANK(AH52,$AH$13:$AH$114)+COUNTIF($AH$13:AH52,AH52)-1,"")</f>
      </c>
      <c r="AK52" s="500">
        <v>40</v>
      </c>
      <c r="AL52" t="str" s="513" cm="1">
        <f t="array" ref="AL52">IF('ادخال البيانات'!V60="","",'ادخال البيانات'!V60)</f>
      </c>
      <c r="AM52" s="513"/>
      <c r="AN52" s="513"/>
      <c r="AO52" t="str" s="513" cm="1">
        <f t="array" ref="AO52">IF(AL52="","",IF(AN52&gt;=90%,"ممتاز",IF(AN52&gt;=80%,"جيدجدا",IF(AN52&gt;=70%,"جيد",IF(AN52&gt;=60%,"مقبول",IF(AN52&gt;=50%,"ضعيف",IF(AN52&lt;50%,"راسب")))))))</f>
      </c>
      <c r="AP52" t="str" s="513" cm="1">
        <f t="array" ref="AP52">_xlfn.IFERROR(RANK(AN52,$AN$13:$AN$114)+COUNTIF($AN$13:AN52,AN52)-1,"")</f>
      </c>
      <c r="AQ52" s="500">
        <v>40</v>
      </c>
      <c r="AR52" t="str" s="513" cm="1">
        <f t="array" ref="AR52">IF('ادخال البيانات'!Y60="","",'ادخال البيانات'!Y60)</f>
      </c>
      <c r="AS52" s="513"/>
      <c r="AT52" s="514"/>
      <c r="AU52" t="str" s="513" cm="1">
        <f t="array" ref="AU52">IF(AR52="","",IF(AT52&gt;=90%,"ممتاز",IF(AT52&gt;=80%,"جيدجدا",IF(AT52&gt;=70%,"جيد",IF(AT52&gt;=60%,"مقبول",IF(AT52&gt;=50%,"ضعيف",IF(AT52&lt;50%,"راسب")))))))</f>
      </c>
      <c r="AV52" t="str" s="513" cm="1">
        <f t="array" ref="AV52">_xlfn.IFERROR(RANK(AT52,$AT$13:$AT$114)+COUNTIF($AT$13:AT52,AT52)-1,"")</f>
      </c>
      <c r="AW52" s="500">
        <v>40</v>
      </c>
      <c r="AX52" t="str" s="513" cm="1">
        <f t="array" ref="AX52">IF('ادخال البيانات'!AB60="","",'ادخال البيانات'!AB60)</f>
      </c>
      <c r="AY52" s="513"/>
      <c r="AZ52" s="514"/>
      <c r="BA52" t="str" s="513" cm="1">
        <f t="array" ref="BA52">IF(AX52="","",IF(AZ52&gt;=90%,"ممتاز",IF(AZ52&gt;=80%,"جيدجدا",IF(AZ52&gt;=70%,"جيد",IF(AZ52&gt;=60%,"مقبول",IF(AZ52&gt;=50%,"ضعيف",IF(AZ52&lt;50%,"راسب")))))))</f>
      </c>
      <c r="BB52" t="str" s="513" cm="1">
        <f t="array" ref="BB52">_xlfn.IFERROR(RANK(AZ52,$AZ$13:$AZ$114)+COUNTIF($AZ$13:AZ52,AZ52)-1,"")</f>
      </c>
      <c r="BC52" s="100"/>
      <c r="BD52" s="100"/>
      <c r="BE52" s="515"/>
      <c r="BF52" s="505">
        <v>40</v>
      </c>
      <c r="BG52" t="str" s="506" cm="1">
        <f t="array" ref="BG52">_xlfn.IFERROR(INDEX($B$13:$B$114,MATCH(BF52,$F$13:$F$114,0)),"")</f>
      </c>
      <c r="BH52" t="str" s="507" cm="1">
        <f t="array" ref="BH52">_xlfn.IFERROR(INDEX($C$13:$C$114,MATCH(BF52,$F$13:$F$114,0)),"")</f>
      </c>
      <c r="BI52" t="str" s="507" cm="1">
        <f t="array" ref="BI52">_xlfn.IFERROR(INDEX($D$13:$D$114,MATCH(BF52,$F$13:$F$114,0)),"")</f>
      </c>
      <c r="BJ52" t="str" s="508" cm="1">
        <f t="array" ref="BJ52">IF(BG52="","",IF(BI52&gt;=66.67%,"فوق المتوسط",IF(BI52&gt;=33.34%,"ضمن المتوسط","تحت المتوسط")))</f>
      </c>
      <c r="BK52" s="509"/>
      <c r="BL52" s="505">
        <v>40</v>
      </c>
      <c r="BM52" t="str" s="506" cm="1">
        <f t="array" ref="BM52">_xlfn.IFERROR(INDEX($H$13:$H$114,MATCH(BL52,$L$13:$L$114,0)),"")</f>
      </c>
      <c r="BN52" t="str" s="507" cm="1">
        <f t="array" ref="BN52">_xlfn.IFERROR(INDEX($I$13:$I$114,MATCH(BL52,$L$13:$L$114,0)),"")</f>
      </c>
      <c r="BO52" t="str" s="507" cm="1">
        <f t="array" ref="BO52">_xlfn.IFERROR(INDEX($J$13:$J$114,MATCH(BL52,$L$13:$L$114,0)),"")</f>
      </c>
      <c r="BP52" t="str" s="508" cm="1">
        <f t="array" ref="BP52">IF(BM52="","",IF(BO52&gt;=66.67%,"فوق المتوسط",IF(BO52&gt;=33.34%,"ضمن المتوسط","تحت المتوسط")))</f>
      </c>
      <c r="BQ52" s="509"/>
      <c r="BR52" s="467">
        <v>40</v>
      </c>
      <c r="BS52" t="str" s="506" cm="1">
        <f t="array" ref="BS52">_xlfn.IFERROR(INDEX($N$13:$N$114,MATCH(BR52,$R$13:$R$114,0)),"")</f>
      </c>
      <c r="BT52" t="str" s="507" cm="1">
        <f t="array" ref="BT52">_xlfn.IFERROR(INDEX($O$13:$O$114,MATCH(BR52,$R$13:$R$114,0)),"")</f>
      </c>
      <c r="BU52" t="str" s="507" cm="1">
        <f t="array" ref="BU52">_xlfn.IFERROR(INDEX($P$13:$P$114,MATCH(BR52,$R$13:$R$114,0)),"")</f>
      </c>
      <c r="BV52" t="str" s="508" cm="1">
        <f t="array" ref="BV52">IF(BS52="","",IF(BU52&gt;=66.67%,"فوق المتوسط",IF(BU52&gt;=33.34%,"ضمن المتوسط","تحت المتوسط")))</f>
      </c>
      <c r="BW52" s="509"/>
      <c r="BX52" s="505">
        <v>40</v>
      </c>
      <c r="BY52" t="str" s="506" cm="1">
        <f t="array" ref="BY52">_xlfn.IFERROR(INDEX($T$13:$T$114,MATCH(BX52,$X$13:$X$114,0)),"")</f>
      </c>
      <c r="BZ52" t="str" s="507" cm="1">
        <f t="array" ref="BZ52">_xlfn.IFERROR(INDEX($U$13:$U$114,MATCH(BX52,$X$13:$X$114,0)),"")</f>
      </c>
      <c r="CA52" t="str" s="507" cm="1">
        <f t="array" ref="CA52">_xlfn.IFERROR(INDEX($V$13:$V$114,MATCH(BX52,$X$13:$X$114,0)),"")</f>
      </c>
      <c r="CB52" t="str" s="508" cm="1">
        <f t="array" ref="CB52">IF(BY52="","",IF(CA52&gt;=66.67%,"فوق المتوسط",IF(CA52&gt;=33.34%,"ضمن المتوسط","تحت المتوسط")))</f>
      </c>
      <c r="CC52" s="509"/>
      <c r="CD52" s="505">
        <v>40</v>
      </c>
      <c r="CE52" t="str" s="506" cm="1">
        <f t="array" ref="CE52">_xlfn.IFERROR(INDEX($Z$13:$Z$114,MATCH(CD52,$AD$13:$AD$114,0)),"")</f>
      </c>
      <c r="CF52" t="str" s="507" cm="1">
        <f t="array" ref="CF52">_xlfn.IFERROR(INDEX($AA$13:$AA$114,MATCH(CD52,$AD$13:$AD$114,0)),"")</f>
      </c>
      <c r="CG52" t="str" s="507" cm="1">
        <f t="array" ref="CG52">_xlfn.IFERROR(INDEX($AB$13:$AB$114,MATCH(CD52,$AD$13:$AD$114,0)),"")</f>
      </c>
      <c r="CH52" t="str" s="508" cm="1">
        <f t="array" ref="CH52">IF(CE52="","",IF(CG52&gt;=66.67%,"فوق المتوسط",IF(CG52&gt;=33.34%,"ضمن المتوسط","تحت المتوسط")))</f>
      </c>
      <c r="CI52" s="509"/>
      <c r="CJ52" s="505">
        <v>40</v>
      </c>
      <c r="CK52" t="str" s="506" cm="1">
        <f t="array" ref="CK52">_xlfn.IFERROR(INDEX($AF$13:$AF$114,MATCH(CJ52,$AJ$13:$AJ$114,0)),"")</f>
      </c>
      <c r="CL52" t="str" s="507" cm="1">
        <f t="array" ref="CL52">_xlfn.IFERROR(INDEX($AG$13:$AG$114,MATCH(CJ52,$AJ$13:$AJ$114,0)),"")</f>
      </c>
      <c r="CM52" t="str" s="507" cm="1">
        <f t="array" ref="CM52">_xlfn.IFERROR(INDEX($AH$13:$AH$114,MATCH(CJ52,$AJ$13:$AJ$114,0)),"")</f>
      </c>
      <c r="CN52" t="str" s="508" cm="1">
        <f t="array" ref="CN52">IF(CK52="","",IF(CM52&gt;=66.67%,"فوق المتوسط",IF(CM52&gt;=33.34%,"ضمن المتوسط","تحت المتوسط")))</f>
      </c>
      <c r="CO52" s="509"/>
      <c r="CP52" s="505">
        <v>40</v>
      </c>
      <c r="CQ52" t="str" s="506" cm="1">
        <f t="array" ref="CQ52">_xlfn.IFERROR(INDEX($AL$13:$AL$114,MATCH(CP52,$AP$13:$AP$114,0)),"")</f>
      </c>
      <c r="CR52" t="str" s="507" cm="1">
        <f t="array" ref="CR52">_xlfn.IFERROR(INDEX($AM$13:$AM$114,MATCH(CP52,$AP$13:$AP$114,0)),"")</f>
      </c>
      <c r="CS52" t="str" s="507" cm="1">
        <f t="array" ref="CS52">_xlfn.IFERROR(INDEX($AN$13:$AN$114,MATCH(CP52,$AP$13:$AP$114,0)),"")</f>
      </c>
      <c r="CT52" t="str" s="508" cm="1">
        <f t="array" ref="CT52">IF(CQ52="","",IF(CS52&gt;=66.67%,"فوق المتوسط",IF(CS52&gt;=33.34%,"ضمن المتوسط","تحت المتوسط")))</f>
      </c>
      <c r="CU52" s="510"/>
      <c r="CV52" s="505">
        <v>40</v>
      </c>
      <c r="CW52" t="str" s="506" cm="1">
        <f t="array" ref="CW52">_xlfn.IFERROR(INDEX($AR$13:$AR$114,MATCH(CV52,$AV$13:$AV$114,0)),"")</f>
      </c>
      <c r="CX52" t="str" s="507" cm="1">
        <f t="array" ref="CX52">_xlfn.IFERROR(INDEX($AS$13:$AS$114,MATCH(CV52,$AV$13:$AV$114,0)),"")</f>
      </c>
      <c r="CY52" t="str" s="507" cm="1">
        <f t="array" ref="CY52">_xlfn.IFERROR(INDEX($AT$13:$AT$114,MATCH(CV52,$AV$13:$AV$114,0)),"")</f>
      </c>
      <c r="CZ52" t="str" s="508" cm="1">
        <f t="array" ref="CZ52">IF(CW52="","",IF(CY52&gt;=66.67%,"فوق المتوسط",IF(CY52&gt;=33.34%,"ضمن المتوسط","تحت المتوسط")))</f>
      </c>
      <c r="DA52" s="516"/>
      <c r="DB52" s="515"/>
      <c r="DC52" s="505">
        <v>40</v>
      </c>
      <c r="DD52" t="str" s="506" cm="1">
        <f t="array" ref="DD52">_xlfn.IFERROR(INDEX($AX$13:$AX$114,MATCH(DC52,$BB$13:$BB$114,0)),"")</f>
      </c>
      <c r="DE52" t="str" s="507" cm="1">
        <f t="array" ref="DE52">_xlfn.IFERROR(INDEX($AY$13:$AY$114,MATCH(DC52,$BB$13:$BB$114,0)),"")</f>
      </c>
      <c r="DF52" t="str" s="507" cm="1">
        <f t="array" ref="DF52">_xlfn.IFERROR(INDEX($AZ$13:$AZ$114,MATCH(DC52,$BB$13:$BB$114,0)),"")</f>
      </c>
      <c r="DG52" t="str" s="508" cm="1">
        <f t="array" ref="DG52">IF(DD52="","",IF(DF52&gt;=66.67%,"فوق المتوسط",IF(DF52&gt;=33.34%,"ضمن المتوسط","تحت المتوسط")))</f>
      </c>
    </row>
    <row r="53" ht="21.6" customHeight="1">
      <c r="A53" s="500">
        <v>41</v>
      </c>
      <c r="B53" t="str" s="513" cm="1">
        <f t="array" ref="B53">IF('ادخال البيانات'!D61="","",'ادخال البيانات'!D61)</f>
      </c>
      <c r="C53" s="513"/>
      <c r="D53" s="513"/>
      <c r="E53" t="str" s="513" cm="1">
        <f t="array" ref="E53">IF(B53="","",IF(D53&gt;=90%,"ممتاز",IF(D53&gt;=80%,"جيدجدا",IF(D53&gt;=70%,"جيد",IF(D53&gt;=60%,"مقبول",IF(D53&gt;=50%,"ضعيف",IF(D53&lt;50%,"راسب")))))))</f>
      </c>
      <c r="F53" t="str" s="513" cm="1">
        <f t="array" ref="F53">_xlfn.IFERROR(RANK(D53,$D$13:$D$114)+COUNTIF($D$13:D53,D53)-1,"")</f>
      </c>
      <c r="G53" s="500">
        <v>41</v>
      </c>
      <c r="H53" t="str" s="513" cm="1">
        <f t="array" ref="H53">IF('ادخال البيانات'!G61="","",'ادخال البيانات'!G61)</f>
      </c>
      <c r="I53" s="513"/>
      <c r="J53" s="513"/>
      <c r="K53" t="str" s="513" cm="1">
        <f t="array" ref="K53">IF(H53="","",IF(J53&gt;=90%,"ممتاز",IF(J53&gt;=80%,"جيدجدا",IF(J53&gt;=70%,"جيد",IF(J53&gt;=60%,"مقبول",IF(J53&gt;=50%,"ضعيف",IF(J53&lt;50%,"راسب")))))))</f>
      </c>
      <c r="L53" t="str" s="513" cm="1">
        <f t="array" ref="L53">_xlfn.IFERROR(RANK(J53,$J$13:$J$114)+COUNTIF($J$13:J53,J53)-1,"")</f>
      </c>
      <c r="M53" s="500">
        <v>41</v>
      </c>
      <c r="N53" t="str" s="513" cm="1">
        <f t="array" ref="N53">IF('ادخال البيانات'!J61="","",'ادخال البيانات'!J61)</f>
      </c>
      <c r="O53" s="513"/>
      <c r="P53" s="513"/>
      <c r="Q53" t="str" s="513" cm="1">
        <f t="array" ref="Q53">IF(N53="","",IF(P53&gt;=90%,"ممتاز",IF(P53&gt;=80%,"جيدجدا",IF(P53&gt;=70%,"جيد",IF(P53&gt;=60%,"مقبول",IF(P53&gt;=50%,"ضعيف",IF(P53&lt;50%,"راسب")))))))</f>
      </c>
      <c r="R53" t="str" s="513" cm="1">
        <f t="array" ref="R53">_xlfn.IFERROR(RANK(P53,$P$13:$P$114)+COUNTIF($P$13:P53,P53)-1,"")</f>
      </c>
      <c r="S53" s="500">
        <v>41</v>
      </c>
      <c r="T53" t="str" s="513" cm="1">
        <f t="array" ref="T53">IF('ادخال البيانات'!M61="","",'ادخال البيانات'!M61)</f>
      </c>
      <c r="U53" s="513"/>
      <c r="V53" s="513"/>
      <c r="W53" t="str" s="513" cm="1">
        <f t="array" ref="W53">IF(T53="","",IF(V53&gt;=90%,"ممتاز",IF(V53&gt;=80%,"جيدجدا",IF(V53&gt;=70%,"جيد",IF(V53&gt;=60%,"مقبول",IF(V53&gt;=50%,"ضعيف",IF(V53&lt;50%,"راسب")))))))</f>
      </c>
      <c r="X53" t="str" s="513" cm="1">
        <f t="array" ref="X53">_xlfn.IFERROR(RANK(V53,$V$13:$V$114)+COUNTIF($V$13:V53,V53)-1,"")</f>
      </c>
      <c r="Y53" s="500">
        <v>41</v>
      </c>
      <c r="Z53" t="str" s="513" cm="1">
        <f t="array" ref="Z53">IF('ادخال البيانات'!P61="","",'ادخال البيانات'!P61)</f>
      </c>
      <c r="AA53" s="513"/>
      <c r="AB53" s="513"/>
      <c r="AC53" t="str" s="513" cm="1">
        <f t="array" ref="AC53">IF(Z53="","",IF(AB53&gt;=90%,"ممتاز",IF(AB53&gt;=80%,"جيدجدا",IF(AB53&gt;=70%,"جيد",IF(AB53&gt;=60%,"مقبول",IF(AB53&gt;=50%,"ضعيف",IF(AB53&lt;50%,"راسب")))))))</f>
      </c>
      <c r="AD53" t="str" s="513" cm="1">
        <f t="array" ref="AD53">_xlfn.IFERROR(RANK(AB53,$AB$13:$AB$114)+COUNTIF($AB$13:AB53,AB53)-1,"")</f>
      </c>
      <c r="AE53" s="500">
        <v>41</v>
      </c>
      <c r="AF53" t="str" s="513" cm="1">
        <f t="array" ref="AF53">IF('ادخال البيانات'!S61="","",'ادخال البيانات'!S61)</f>
      </c>
      <c r="AG53" s="513"/>
      <c r="AH53" s="513"/>
      <c r="AI53" t="str" s="513" cm="1">
        <f t="array" ref="AI53">IF(AF53="","",IF(AH53&gt;=90%,"ممتاز",IF(AH53&gt;=80%,"جيدجدا",IF(AH53&gt;=70%,"جيد",IF(AH53&gt;=60%,"مقبول",IF(AH53&gt;=50%,"ضعيف",IF(AH53&lt;50%,"راسب")))))))</f>
      </c>
      <c r="AJ53" t="str" s="513" cm="1">
        <f t="array" ref="AJ53">_xlfn.IFERROR(RANK(AH53,$AH$13:$AH$114)+COUNTIF($AH$13:AH53,AH53)-1,"")</f>
      </c>
      <c r="AK53" s="500">
        <v>41</v>
      </c>
      <c r="AL53" t="str" s="513" cm="1">
        <f t="array" ref="AL53">IF('ادخال البيانات'!V61="","",'ادخال البيانات'!V61)</f>
      </c>
      <c r="AM53" s="513"/>
      <c r="AN53" s="513"/>
      <c r="AO53" t="str" s="513" cm="1">
        <f t="array" ref="AO53">IF(AL53="","",IF(AN53&gt;=90%,"ممتاز",IF(AN53&gt;=80%,"جيدجدا",IF(AN53&gt;=70%,"جيد",IF(AN53&gt;=60%,"مقبول",IF(AN53&gt;=50%,"ضعيف",IF(AN53&lt;50%,"راسب")))))))</f>
      </c>
      <c r="AP53" t="str" s="513" cm="1">
        <f t="array" ref="AP53">_xlfn.IFERROR(RANK(AN53,$AN$13:$AN$114)+COUNTIF($AN$13:AN53,AN53)-1,"")</f>
      </c>
      <c r="AQ53" s="500">
        <v>41</v>
      </c>
      <c r="AR53" t="str" s="513" cm="1">
        <f t="array" ref="AR53">IF('ادخال البيانات'!Y61="","",'ادخال البيانات'!Y61)</f>
      </c>
      <c r="AS53" s="513"/>
      <c r="AT53" s="514"/>
      <c r="AU53" t="str" s="513" cm="1">
        <f t="array" ref="AU53">IF(AR53="","",IF(AT53&gt;=90%,"ممتاز",IF(AT53&gt;=80%,"جيدجدا",IF(AT53&gt;=70%,"جيد",IF(AT53&gt;=60%,"مقبول",IF(AT53&gt;=50%,"ضعيف",IF(AT53&lt;50%,"راسب")))))))</f>
      </c>
      <c r="AV53" t="str" s="513" cm="1">
        <f t="array" ref="AV53">_xlfn.IFERROR(RANK(AT53,$AT$13:$AT$114)+COUNTIF($AT$13:AT53,AT53)-1,"")</f>
      </c>
      <c r="AW53" s="500">
        <v>41</v>
      </c>
      <c r="AX53" t="str" s="513" cm="1">
        <f t="array" ref="AX53">IF('ادخال البيانات'!AB61="","",'ادخال البيانات'!AB61)</f>
      </c>
      <c r="AY53" s="513"/>
      <c r="AZ53" s="514"/>
      <c r="BA53" t="str" s="513" cm="1">
        <f t="array" ref="BA53">IF(AX53="","",IF(AZ53&gt;=90%,"ممتاز",IF(AZ53&gt;=80%,"جيدجدا",IF(AZ53&gt;=70%,"جيد",IF(AZ53&gt;=60%,"مقبول",IF(AZ53&gt;=50%,"ضعيف",IF(AZ53&lt;50%,"راسب")))))))</f>
      </c>
      <c r="BB53" t="str" s="513" cm="1">
        <f t="array" ref="BB53">_xlfn.IFERROR(RANK(AZ53,$AZ$13:$AZ$114)+COUNTIF($AZ$13:AZ53,AZ53)-1,"")</f>
      </c>
      <c r="BC53" s="100"/>
      <c r="BD53" s="100"/>
      <c r="BE53" s="515"/>
      <c r="BF53" s="505">
        <v>41</v>
      </c>
      <c r="BG53" t="str" s="506" cm="1">
        <f t="array" ref="BG53">_xlfn.IFERROR(INDEX($B$13:$B$114,MATCH(BF53,$F$13:$F$114,0)),"")</f>
      </c>
      <c r="BH53" t="str" s="507" cm="1">
        <f t="array" ref="BH53">_xlfn.IFERROR(INDEX($C$13:$C$114,MATCH(BF53,$F$13:$F$114,0)),"")</f>
      </c>
      <c r="BI53" t="str" s="507" cm="1">
        <f t="array" ref="BI53">_xlfn.IFERROR(INDEX($D$13:$D$114,MATCH(BF53,$F$13:$F$114,0)),"")</f>
      </c>
      <c r="BJ53" t="str" s="508" cm="1">
        <f t="array" ref="BJ53">IF(BG53="","",IF(BI53&gt;=66.67%,"فوق المتوسط",IF(BI53&gt;=33.34%,"ضمن المتوسط","تحت المتوسط")))</f>
      </c>
      <c r="BK53" s="509"/>
      <c r="BL53" s="505">
        <v>41</v>
      </c>
      <c r="BM53" t="str" s="506" cm="1">
        <f t="array" ref="BM53">_xlfn.IFERROR(INDEX($H$13:$H$114,MATCH(BL53,$L$13:$L$114,0)),"")</f>
      </c>
      <c r="BN53" t="str" s="507" cm="1">
        <f t="array" ref="BN53">_xlfn.IFERROR(INDEX($I$13:$I$114,MATCH(BL53,$L$13:$L$114,0)),"")</f>
      </c>
      <c r="BO53" t="str" s="507" cm="1">
        <f t="array" ref="BO53">_xlfn.IFERROR(INDEX($J$13:$J$114,MATCH(BL53,$L$13:$L$114,0)),"")</f>
      </c>
      <c r="BP53" t="str" s="508" cm="1">
        <f t="array" ref="BP53">IF(BM53="","",IF(BO53&gt;=66.67%,"فوق المتوسط",IF(BO53&gt;=33.34%,"ضمن المتوسط","تحت المتوسط")))</f>
      </c>
      <c r="BQ53" s="509"/>
      <c r="BR53" s="467">
        <v>41</v>
      </c>
      <c r="BS53" t="str" s="506" cm="1">
        <f t="array" ref="BS53">_xlfn.IFERROR(INDEX($N$13:$N$114,MATCH(BR53,$R$13:$R$114,0)),"")</f>
      </c>
      <c r="BT53" t="str" s="507" cm="1">
        <f t="array" ref="BT53">_xlfn.IFERROR(INDEX($O$13:$O$114,MATCH(BR53,$R$13:$R$114,0)),"")</f>
      </c>
      <c r="BU53" t="str" s="507" cm="1">
        <f t="array" ref="BU53">_xlfn.IFERROR(INDEX($P$13:$P$114,MATCH(BR53,$R$13:$R$114,0)),"")</f>
      </c>
      <c r="BV53" t="str" s="508" cm="1">
        <f t="array" ref="BV53">IF(BS53="","",IF(BU53&gt;=66.67%,"فوق المتوسط",IF(BU53&gt;=33.34%,"ضمن المتوسط","تحت المتوسط")))</f>
      </c>
      <c r="BW53" s="509"/>
      <c r="BX53" s="505">
        <v>41</v>
      </c>
      <c r="BY53" t="str" s="506" cm="1">
        <f t="array" ref="BY53">_xlfn.IFERROR(INDEX($T$13:$T$114,MATCH(BX53,$X$13:$X$114,0)),"")</f>
      </c>
      <c r="BZ53" t="str" s="507" cm="1">
        <f t="array" ref="BZ53">_xlfn.IFERROR(INDEX($U$13:$U$114,MATCH(BX53,$X$13:$X$114,0)),"")</f>
      </c>
      <c r="CA53" t="str" s="507" cm="1">
        <f t="array" ref="CA53">_xlfn.IFERROR(INDEX($V$13:$V$114,MATCH(BX53,$X$13:$X$114,0)),"")</f>
      </c>
      <c r="CB53" t="str" s="508" cm="1">
        <f t="array" ref="CB53">IF(BY53="","",IF(CA53&gt;=66.67%,"فوق المتوسط",IF(CA53&gt;=33.34%,"ضمن المتوسط","تحت المتوسط")))</f>
      </c>
      <c r="CC53" s="509"/>
      <c r="CD53" s="505">
        <v>41</v>
      </c>
      <c r="CE53" t="str" s="506" cm="1">
        <f t="array" ref="CE53">_xlfn.IFERROR(INDEX($Z$13:$Z$114,MATCH(CD53,$AD$13:$AD$114,0)),"")</f>
      </c>
      <c r="CF53" t="str" s="507" cm="1">
        <f t="array" ref="CF53">_xlfn.IFERROR(INDEX($AA$13:$AA$114,MATCH(CD53,$AD$13:$AD$114,0)),"")</f>
      </c>
      <c r="CG53" t="str" s="507" cm="1">
        <f t="array" ref="CG53">_xlfn.IFERROR(INDEX($AB$13:$AB$114,MATCH(CD53,$AD$13:$AD$114,0)),"")</f>
      </c>
      <c r="CH53" t="str" s="508" cm="1">
        <f t="array" ref="CH53">IF(CE53="","",IF(CG53&gt;=66.67%,"فوق المتوسط",IF(CG53&gt;=33.34%,"ضمن المتوسط","تحت المتوسط")))</f>
      </c>
      <c r="CI53" s="509"/>
      <c r="CJ53" s="505">
        <v>41</v>
      </c>
      <c r="CK53" t="str" s="506" cm="1">
        <f t="array" ref="CK53">_xlfn.IFERROR(INDEX($AF$13:$AF$114,MATCH(CJ53,$AJ$13:$AJ$114,0)),"")</f>
      </c>
      <c r="CL53" t="str" s="507" cm="1">
        <f t="array" ref="CL53">_xlfn.IFERROR(INDEX($AG$13:$AG$114,MATCH(CJ53,$AJ$13:$AJ$114,0)),"")</f>
      </c>
      <c r="CM53" t="str" s="507" cm="1">
        <f t="array" ref="CM53">_xlfn.IFERROR(INDEX($AH$13:$AH$114,MATCH(CJ53,$AJ$13:$AJ$114,0)),"")</f>
      </c>
      <c r="CN53" t="str" s="508" cm="1">
        <f t="array" ref="CN53">IF(CK53="","",IF(CM53&gt;=66.67%,"فوق المتوسط",IF(CM53&gt;=33.34%,"ضمن المتوسط","تحت المتوسط")))</f>
      </c>
      <c r="CO53" s="509"/>
      <c r="CP53" s="505">
        <v>41</v>
      </c>
      <c r="CQ53" t="str" s="506" cm="1">
        <f t="array" ref="CQ53">_xlfn.IFERROR(INDEX($AL$13:$AL$114,MATCH(CP53,$AP$13:$AP$114,0)),"")</f>
      </c>
      <c r="CR53" t="str" s="507" cm="1">
        <f t="array" ref="CR53">_xlfn.IFERROR(INDEX($AM$13:$AM$114,MATCH(CP53,$AP$13:$AP$114,0)),"")</f>
      </c>
      <c r="CS53" t="str" s="507" cm="1">
        <f t="array" ref="CS53">_xlfn.IFERROR(INDEX($AN$13:$AN$114,MATCH(CP53,$AP$13:$AP$114,0)),"")</f>
      </c>
      <c r="CT53" t="str" s="508" cm="1">
        <f t="array" ref="CT53">IF(CQ53="","",IF(CS53&gt;=66.67%,"فوق المتوسط",IF(CS53&gt;=33.34%,"ضمن المتوسط","تحت المتوسط")))</f>
      </c>
      <c r="CU53" s="510"/>
      <c r="CV53" s="505">
        <v>41</v>
      </c>
      <c r="CW53" t="str" s="506" cm="1">
        <f t="array" ref="CW53">_xlfn.IFERROR(INDEX($AR$13:$AR$114,MATCH(CV53,$AV$13:$AV$114,0)),"")</f>
      </c>
      <c r="CX53" t="str" s="507" cm="1">
        <f t="array" ref="CX53">_xlfn.IFERROR(INDEX($AS$13:$AS$114,MATCH(CV53,$AV$13:$AV$114,0)),"")</f>
      </c>
      <c r="CY53" t="str" s="507" cm="1">
        <f t="array" ref="CY53">_xlfn.IFERROR(INDEX($AT$13:$AT$114,MATCH(CV53,$AV$13:$AV$114,0)),"")</f>
      </c>
      <c r="CZ53" t="str" s="508" cm="1">
        <f t="array" ref="CZ53">IF(CW53="","",IF(CY53&gt;=66.67%,"فوق المتوسط",IF(CY53&gt;=33.34%,"ضمن المتوسط","تحت المتوسط")))</f>
      </c>
      <c r="DA53" s="516"/>
      <c r="DB53" s="515"/>
      <c r="DC53" s="505">
        <v>41</v>
      </c>
      <c r="DD53" t="str" s="506" cm="1">
        <f t="array" ref="DD53">_xlfn.IFERROR(INDEX($AX$13:$AX$114,MATCH(DC53,$BB$13:$BB$114,0)),"")</f>
      </c>
      <c r="DE53" t="str" s="507" cm="1">
        <f t="array" ref="DE53">_xlfn.IFERROR(INDEX($AY$13:$AY$114,MATCH(DC53,$BB$13:$BB$114,0)),"")</f>
      </c>
      <c r="DF53" t="str" s="507" cm="1">
        <f t="array" ref="DF53">_xlfn.IFERROR(INDEX($AZ$13:$AZ$114,MATCH(DC53,$BB$13:$BB$114,0)),"")</f>
      </c>
      <c r="DG53" t="str" s="508" cm="1">
        <f t="array" ref="DG53">IF(DD53="","",IF(DF53&gt;=66.67%,"فوق المتوسط",IF(DF53&gt;=33.34%,"ضمن المتوسط","تحت المتوسط")))</f>
      </c>
    </row>
    <row r="54" ht="21.6" customHeight="1">
      <c r="A54" s="500">
        <v>42</v>
      </c>
      <c r="B54" t="str" s="513" cm="1">
        <f t="array" ref="B54">IF('ادخال البيانات'!D62="","",'ادخال البيانات'!D62)</f>
      </c>
      <c r="C54" s="513"/>
      <c r="D54" s="513"/>
      <c r="E54" t="str" s="513" cm="1">
        <f t="array" ref="E54">IF(B54="","",IF(D54&gt;=90%,"ممتاز",IF(D54&gt;=80%,"جيدجدا",IF(D54&gt;=70%,"جيد",IF(D54&gt;=60%,"مقبول",IF(D54&gt;=50%,"ضعيف",IF(D54&lt;50%,"راسب")))))))</f>
      </c>
      <c r="F54" t="str" s="513" cm="1">
        <f t="array" ref="F54">_xlfn.IFERROR(RANK(D54,$D$13:$D$114)+COUNTIF($D$13:D54,D54)-1,"")</f>
      </c>
      <c r="G54" s="500">
        <v>42</v>
      </c>
      <c r="H54" t="str" s="513" cm="1">
        <f t="array" ref="H54">IF('ادخال البيانات'!G62="","",'ادخال البيانات'!G62)</f>
      </c>
      <c r="I54" s="513"/>
      <c r="J54" s="513"/>
      <c r="K54" t="str" s="513" cm="1">
        <f t="array" ref="K54">IF(H54="","",IF(J54&gt;=90%,"ممتاز",IF(J54&gt;=80%,"جيدجدا",IF(J54&gt;=70%,"جيد",IF(J54&gt;=60%,"مقبول",IF(J54&gt;=50%,"ضعيف",IF(J54&lt;50%,"راسب")))))))</f>
      </c>
      <c r="L54" t="str" s="513" cm="1">
        <f t="array" ref="L54">_xlfn.IFERROR(RANK(J54,$J$13:$J$114)+COUNTIF($J$13:J54,J54)-1,"")</f>
      </c>
      <c r="M54" s="500">
        <v>42</v>
      </c>
      <c r="N54" t="str" s="513" cm="1">
        <f t="array" ref="N54">IF('ادخال البيانات'!J62="","",'ادخال البيانات'!J62)</f>
      </c>
      <c r="O54" s="513"/>
      <c r="P54" s="513"/>
      <c r="Q54" t="str" s="513" cm="1">
        <f t="array" ref="Q54">IF(N54="","",IF(P54&gt;=90%,"ممتاز",IF(P54&gt;=80%,"جيدجدا",IF(P54&gt;=70%,"جيد",IF(P54&gt;=60%,"مقبول",IF(P54&gt;=50%,"ضعيف",IF(P54&lt;50%,"راسب")))))))</f>
      </c>
      <c r="R54" t="str" s="513" cm="1">
        <f t="array" ref="R54">_xlfn.IFERROR(RANK(P54,$P$13:$P$114)+COUNTIF($P$13:P54,P54)-1,"")</f>
      </c>
      <c r="S54" s="500">
        <v>42</v>
      </c>
      <c r="T54" t="str" s="513" cm="1">
        <f t="array" ref="T54">IF('ادخال البيانات'!M62="","",'ادخال البيانات'!M62)</f>
      </c>
      <c r="U54" s="513"/>
      <c r="V54" s="513"/>
      <c r="W54" t="str" s="513" cm="1">
        <f t="array" ref="W54">IF(T54="","",IF(V54&gt;=90%,"ممتاز",IF(V54&gt;=80%,"جيدجدا",IF(V54&gt;=70%,"جيد",IF(V54&gt;=60%,"مقبول",IF(V54&gt;=50%,"ضعيف",IF(V54&lt;50%,"راسب")))))))</f>
      </c>
      <c r="X54" t="str" s="513" cm="1">
        <f t="array" ref="X54">_xlfn.IFERROR(RANK(V54,$V$13:$V$114)+COUNTIF($V$13:V54,V54)-1,"")</f>
      </c>
      <c r="Y54" s="500">
        <v>42</v>
      </c>
      <c r="Z54" t="str" s="513" cm="1">
        <f t="array" ref="Z54">IF('ادخال البيانات'!P62="","",'ادخال البيانات'!P62)</f>
      </c>
      <c r="AA54" s="513"/>
      <c r="AB54" s="513"/>
      <c r="AC54" t="str" s="513" cm="1">
        <f t="array" ref="AC54">IF(Z54="","",IF(AB54&gt;=90%,"ممتاز",IF(AB54&gt;=80%,"جيدجدا",IF(AB54&gt;=70%,"جيد",IF(AB54&gt;=60%,"مقبول",IF(AB54&gt;=50%,"ضعيف",IF(AB54&lt;50%,"راسب")))))))</f>
      </c>
      <c r="AD54" t="str" s="513" cm="1">
        <f t="array" ref="AD54">_xlfn.IFERROR(RANK(AB54,$AB$13:$AB$114)+COUNTIF($AB$13:AB54,AB54)-1,"")</f>
      </c>
      <c r="AE54" s="500">
        <v>42</v>
      </c>
      <c r="AF54" t="str" s="513" cm="1">
        <f t="array" ref="AF54">IF('ادخال البيانات'!S62="","",'ادخال البيانات'!S62)</f>
      </c>
      <c r="AG54" s="513"/>
      <c r="AH54" s="513"/>
      <c r="AI54" t="str" s="513" cm="1">
        <f t="array" ref="AI54">IF(AF54="","",IF(AH54&gt;=90%,"ممتاز",IF(AH54&gt;=80%,"جيدجدا",IF(AH54&gt;=70%,"جيد",IF(AH54&gt;=60%,"مقبول",IF(AH54&gt;=50%,"ضعيف",IF(AH54&lt;50%,"راسب")))))))</f>
      </c>
      <c r="AJ54" t="str" s="513" cm="1">
        <f t="array" ref="AJ54">_xlfn.IFERROR(RANK(AH54,$AH$13:$AH$114)+COUNTIF($AH$13:AH54,AH54)-1,"")</f>
      </c>
      <c r="AK54" s="500">
        <v>42</v>
      </c>
      <c r="AL54" t="str" s="513" cm="1">
        <f t="array" ref="AL54">IF('ادخال البيانات'!V62="","",'ادخال البيانات'!V62)</f>
      </c>
      <c r="AM54" s="513"/>
      <c r="AN54" s="513"/>
      <c r="AO54" t="str" s="513" cm="1">
        <f t="array" ref="AO54">IF(AL54="","",IF(AN54&gt;=90%,"ممتاز",IF(AN54&gt;=80%,"جيدجدا",IF(AN54&gt;=70%,"جيد",IF(AN54&gt;=60%,"مقبول",IF(AN54&gt;=50%,"ضعيف",IF(AN54&lt;50%,"راسب")))))))</f>
      </c>
      <c r="AP54" t="str" s="513" cm="1">
        <f t="array" ref="AP54">_xlfn.IFERROR(RANK(AN54,$AN$13:$AN$114)+COUNTIF($AN$13:AN54,AN54)-1,"")</f>
      </c>
      <c r="AQ54" s="500">
        <v>42</v>
      </c>
      <c r="AR54" t="str" s="513" cm="1">
        <f t="array" ref="AR54">IF('ادخال البيانات'!Y62="","",'ادخال البيانات'!Y62)</f>
      </c>
      <c r="AS54" s="513"/>
      <c r="AT54" s="514"/>
      <c r="AU54" t="str" s="513" cm="1">
        <f t="array" ref="AU54">IF(AR54="","",IF(AT54&gt;=90%,"ممتاز",IF(AT54&gt;=80%,"جيدجدا",IF(AT54&gt;=70%,"جيد",IF(AT54&gt;=60%,"مقبول",IF(AT54&gt;=50%,"ضعيف",IF(AT54&lt;50%,"راسب")))))))</f>
      </c>
      <c r="AV54" t="str" s="513" cm="1">
        <f t="array" ref="AV54">_xlfn.IFERROR(RANK(AT54,$AT$13:$AT$114)+COUNTIF($AT$13:AT54,AT54)-1,"")</f>
      </c>
      <c r="AW54" s="500">
        <v>42</v>
      </c>
      <c r="AX54" t="str" s="513" cm="1">
        <f t="array" ref="AX54">IF('ادخال البيانات'!AB62="","",'ادخال البيانات'!AB62)</f>
      </c>
      <c r="AY54" s="513"/>
      <c r="AZ54" s="514"/>
      <c r="BA54" t="str" s="513" cm="1">
        <f t="array" ref="BA54">IF(AX54="","",IF(AZ54&gt;=90%,"ممتاز",IF(AZ54&gt;=80%,"جيدجدا",IF(AZ54&gt;=70%,"جيد",IF(AZ54&gt;=60%,"مقبول",IF(AZ54&gt;=50%,"ضعيف",IF(AZ54&lt;50%,"راسب")))))))</f>
      </c>
      <c r="BB54" t="str" s="513" cm="1">
        <f t="array" ref="BB54">_xlfn.IFERROR(RANK(AZ54,$AZ$13:$AZ$114)+COUNTIF($AZ$13:AZ54,AZ54)-1,"")</f>
      </c>
      <c r="BC54" s="100"/>
      <c r="BD54" s="100"/>
      <c r="BE54" s="515"/>
      <c r="BF54" s="505">
        <v>42</v>
      </c>
      <c r="BG54" t="str" s="506" cm="1">
        <f t="array" ref="BG54">_xlfn.IFERROR(INDEX($B$13:$B$114,MATCH(BF54,$F$13:$F$114,0)),"")</f>
      </c>
      <c r="BH54" t="str" s="507" cm="1">
        <f t="array" ref="BH54">_xlfn.IFERROR(INDEX($C$13:$C$114,MATCH(BF54,$F$13:$F$114,0)),"")</f>
      </c>
      <c r="BI54" t="str" s="507" cm="1">
        <f t="array" ref="BI54">_xlfn.IFERROR(INDEX($D$13:$D$114,MATCH(BF54,$F$13:$F$114,0)),"")</f>
      </c>
      <c r="BJ54" t="str" s="508" cm="1">
        <f t="array" ref="BJ54">IF(BG54="","",IF(BI54&gt;=66.67%,"فوق المتوسط",IF(BI54&gt;=33.34%,"ضمن المتوسط","تحت المتوسط")))</f>
      </c>
      <c r="BK54" s="509"/>
      <c r="BL54" s="505">
        <v>42</v>
      </c>
      <c r="BM54" t="str" s="506" cm="1">
        <f t="array" ref="BM54">_xlfn.IFERROR(INDEX($H$13:$H$114,MATCH(BL54,$L$13:$L$114,0)),"")</f>
      </c>
      <c r="BN54" t="str" s="507" cm="1">
        <f t="array" ref="BN54">_xlfn.IFERROR(INDEX($I$13:$I$114,MATCH(BL54,$L$13:$L$114,0)),"")</f>
      </c>
      <c r="BO54" t="str" s="507" cm="1">
        <f t="array" ref="BO54">_xlfn.IFERROR(INDEX($J$13:$J$114,MATCH(BL54,$L$13:$L$114,0)),"")</f>
      </c>
      <c r="BP54" t="str" s="508" cm="1">
        <f t="array" ref="BP54">IF(BM54="","",IF(BO54&gt;=66.67%,"فوق المتوسط",IF(BO54&gt;=33.34%,"ضمن المتوسط","تحت المتوسط")))</f>
      </c>
      <c r="BQ54" s="509"/>
      <c r="BR54" s="467">
        <v>42</v>
      </c>
      <c r="BS54" t="str" s="506" cm="1">
        <f t="array" ref="BS54">_xlfn.IFERROR(INDEX($N$13:$N$114,MATCH(BR54,$R$13:$R$114,0)),"")</f>
      </c>
      <c r="BT54" t="str" s="507" cm="1">
        <f t="array" ref="BT54">_xlfn.IFERROR(INDEX($O$13:$O$114,MATCH(BR54,$R$13:$R$114,0)),"")</f>
      </c>
      <c r="BU54" t="str" s="507" cm="1">
        <f t="array" ref="BU54">_xlfn.IFERROR(INDEX($P$13:$P$114,MATCH(BR54,$R$13:$R$114,0)),"")</f>
      </c>
      <c r="BV54" t="str" s="508" cm="1">
        <f t="array" ref="BV54">IF(BS54="","",IF(BU54&gt;=66.67%,"فوق المتوسط",IF(BU54&gt;=33.34%,"ضمن المتوسط","تحت المتوسط")))</f>
      </c>
      <c r="BW54" s="509"/>
      <c r="BX54" s="505">
        <v>42</v>
      </c>
      <c r="BY54" t="str" s="506" cm="1">
        <f t="array" ref="BY54">_xlfn.IFERROR(INDEX($T$13:$T$114,MATCH(BX54,$X$13:$X$114,0)),"")</f>
      </c>
      <c r="BZ54" t="str" s="507" cm="1">
        <f t="array" ref="BZ54">_xlfn.IFERROR(INDEX($U$13:$U$114,MATCH(BX54,$X$13:$X$114,0)),"")</f>
      </c>
      <c r="CA54" t="str" s="507" cm="1">
        <f t="array" ref="CA54">_xlfn.IFERROR(INDEX($V$13:$V$114,MATCH(BX54,$X$13:$X$114,0)),"")</f>
      </c>
      <c r="CB54" t="str" s="508" cm="1">
        <f t="array" ref="CB54">IF(BY54="","",IF(CA54&gt;=66.67%,"فوق المتوسط",IF(CA54&gt;=33.34%,"ضمن المتوسط","تحت المتوسط")))</f>
      </c>
      <c r="CC54" s="509"/>
      <c r="CD54" s="505">
        <v>42</v>
      </c>
      <c r="CE54" t="str" s="506" cm="1">
        <f t="array" ref="CE54">_xlfn.IFERROR(INDEX($Z$13:$Z$114,MATCH(CD54,$AD$13:$AD$114,0)),"")</f>
      </c>
      <c r="CF54" t="str" s="507" cm="1">
        <f t="array" ref="CF54">_xlfn.IFERROR(INDEX($AA$13:$AA$114,MATCH(CD54,$AD$13:$AD$114,0)),"")</f>
      </c>
      <c r="CG54" t="str" s="507" cm="1">
        <f t="array" ref="CG54">_xlfn.IFERROR(INDEX($AB$13:$AB$114,MATCH(CD54,$AD$13:$AD$114,0)),"")</f>
      </c>
      <c r="CH54" t="str" s="508" cm="1">
        <f t="array" ref="CH54">IF(CE54="","",IF(CG54&gt;=66.67%,"فوق المتوسط",IF(CG54&gt;=33.34%,"ضمن المتوسط","تحت المتوسط")))</f>
      </c>
      <c r="CI54" s="509"/>
      <c r="CJ54" s="505">
        <v>42</v>
      </c>
      <c r="CK54" t="str" s="506" cm="1">
        <f t="array" ref="CK54">_xlfn.IFERROR(INDEX($AF$13:$AF$114,MATCH(CJ54,$AJ$13:$AJ$114,0)),"")</f>
      </c>
      <c r="CL54" t="str" s="507" cm="1">
        <f t="array" ref="CL54">_xlfn.IFERROR(INDEX($AG$13:$AG$114,MATCH(CJ54,$AJ$13:$AJ$114,0)),"")</f>
      </c>
      <c r="CM54" t="str" s="507" cm="1">
        <f t="array" ref="CM54">_xlfn.IFERROR(INDEX($AH$13:$AH$114,MATCH(CJ54,$AJ$13:$AJ$114,0)),"")</f>
      </c>
      <c r="CN54" t="str" s="508" cm="1">
        <f t="array" ref="CN54">IF(CK54="","",IF(CM54&gt;=66.67%,"فوق المتوسط",IF(CM54&gt;=33.34%,"ضمن المتوسط","تحت المتوسط")))</f>
      </c>
      <c r="CO54" s="509"/>
      <c r="CP54" s="505">
        <v>42</v>
      </c>
      <c r="CQ54" t="str" s="506" cm="1">
        <f t="array" ref="CQ54">_xlfn.IFERROR(INDEX($AL$13:$AL$114,MATCH(CP54,$AP$13:$AP$114,0)),"")</f>
      </c>
      <c r="CR54" t="str" s="507" cm="1">
        <f t="array" ref="CR54">_xlfn.IFERROR(INDEX($AM$13:$AM$114,MATCH(CP54,$AP$13:$AP$114,0)),"")</f>
      </c>
      <c r="CS54" t="str" s="507" cm="1">
        <f t="array" ref="CS54">_xlfn.IFERROR(INDEX($AN$13:$AN$114,MATCH(CP54,$AP$13:$AP$114,0)),"")</f>
      </c>
      <c r="CT54" t="str" s="508" cm="1">
        <f t="array" ref="CT54">IF(CQ54="","",IF(CS54&gt;=66.67%,"فوق المتوسط",IF(CS54&gt;=33.34%,"ضمن المتوسط","تحت المتوسط")))</f>
      </c>
      <c r="CU54" s="510"/>
      <c r="CV54" s="505">
        <v>42</v>
      </c>
      <c r="CW54" t="str" s="506" cm="1">
        <f t="array" ref="CW54">_xlfn.IFERROR(INDEX($AR$13:$AR$114,MATCH(CV54,$AV$13:$AV$114,0)),"")</f>
      </c>
      <c r="CX54" t="str" s="507" cm="1">
        <f t="array" ref="CX54">_xlfn.IFERROR(INDEX($AS$13:$AS$114,MATCH(CV54,$AV$13:$AV$114,0)),"")</f>
      </c>
      <c r="CY54" t="str" s="507" cm="1">
        <f t="array" ref="CY54">_xlfn.IFERROR(INDEX($AT$13:$AT$114,MATCH(CV54,$AV$13:$AV$114,0)),"")</f>
      </c>
      <c r="CZ54" t="str" s="508" cm="1">
        <f t="array" ref="CZ54">IF(CW54="","",IF(CY54&gt;=66.67%,"فوق المتوسط",IF(CY54&gt;=33.34%,"ضمن المتوسط","تحت المتوسط")))</f>
      </c>
      <c r="DA54" s="516"/>
      <c r="DB54" s="515"/>
      <c r="DC54" s="505">
        <v>42</v>
      </c>
      <c r="DD54" t="str" s="506" cm="1">
        <f t="array" ref="DD54">_xlfn.IFERROR(INDEX($AX$13:$AX$114,MATCH(DC54,$BB$13:$BB$114,0)),"")</f>
      </c>
      <c r="DE54" t="str" s="507" cm="1">
        <f t="array" ref="DE54">_xlfn.IFERROR(INDEX($AY$13:$AY$114,MATCH(DC54,$BB$13:$BB$114,0)),"")</f>
      </c>
      <c r="DF54" t="str" s="507" cm="1">
        <f t="array" ref="DF54">_xlfn.IFERROR(INDEX($AZ$13:$AZ$114,MATCH(DC54,$BB$13:$BB$114,0)),"")</f>
      </c>
      <c r="DG54" t="str" s="508" cm="1">
        <f t="array" ref="DG54">IF(DD54="","",IF(DF54&gt;=66.67%,"فوق المتوسط",IF(DF54&gt;=33.34%,"ضمن المتوسط","تحت المتوسط")))</f>
      </c>
    </row>
    <row r="55" ht="21.6" customHeight="1">
      <c r="A55" s="500">
        <v>43</v>
      </c>
      <c r="B55" t="str" s="513" cm="1">
        <f t="array" ref="B55">IF('ادخال البيانات'!D63="","",'ادخال البيانات'!D63)</f>
      </c>
      <c r="C55" s="513"/>
      <c r="D55" s="513"/>
      <c r="E55" t="str" s="513" cm="1">
        <f t="array" ref="E55">IF(B55="","",IF(D55&gt;=90%,"ممتاز",IF(D55&gt;=80%,"جيدجدا",IF(D55&gt;=70%,"جيد",IF(D55&gt;=60%,"مقبول",IF(D55&gt;=50%,"ضعيف",IF(D55&lt;50%,"راسب")))))))</f>
      </c>
      <c r="F55" t="str" s="513" cm="1">
        <f t="array" ref="F55">_xlfn.IFERROR(RANK(D55,$D$13:$D$114)+COUNTIF($D$13:D55,D55)-1,"")</f>
      </c>
      <c r="G55" s="500">
        <v>43</v>
      </c>
      <c r="H55" t="str" s="513" cm="1">
        <f t="array" ref="H55">IF('ادخال البيانات'!G63="","",'ادخال البيانات'!G63)</f>
      </c>
      <c r="I55" s="513"/>
      <c r="J55" s="513"/>
      <c r="K55" t="str" s="513" cm="1">
        <f t="array" ref="K55">IF(H55="","",IF(J55&gt;=90%,"ممتاز",IF(J55&gt;=80%,"جيدجدا",IF(J55&gt;=70%,"جيد",IF(J55&gt;=60%,"مقبول",IF(J55&gt;=50%,"ضعيف",IF(J55&lt;50%,"راسب")))))))</f>
      </c>
      <c r="L55" t="str" s="513" cm="1">
        <f t="array" ref="L55">_xlfn.IFERROR(RANK(J55,$J$13:$J$114)+COUNTIF($J$13:J55,J55)-1,"")</f>
      </c>
      <c r="M55" s="500">
        <v>43</v>
      </c>
      <c r="N55" t="str" s="513" cm="1">
        <f t="array" ref="N55">IF('ادخال البيانات'!J63="","",'ادخال البيانات'!J63)</f>
      </c>
      <c r="O55" s="513"/>
      <c r="P55" s="513"/>
      <c r="Q55" t="str" s="513" cm="1">
        <f t="array" ref="Q55">IF(N55="","",IF(P55&gt;=90%,"ممتاز",IF(P55&gt;=80%,"جيدجدا",IF(P55&gt;=70%,"جيد",IF(P55&gt;=60%,"مقبول",IF(P55&gt;=50%,"ضعيف",IF(P55&lt;50%,"راسب")))))))</f>
      </c>
      <c r="R55" t="str" s="513" cm="1">
        <f t="array" ref="R55">_xlfn.IFERROR(RANK(P55,$P$13:$P$114)+COUNTIF($P$13:P55,P55)-1,"")</f>
      </c>
      <c r="S55" s="500">
        <v>43</v>
      </c>
      <c r="T55" t="str" s="513" cm="1">
        <f t="array" ref="T55">IF('ادخال البيانات'!M63="","",'ادخال البيانات'!M63)</f>
      </c>
      <c r="U55" s="513"/>
      <c r="V55" s="513"/>
      <c r="W55" t="str" s="513" cm="1">
        <f t="array" ref="W55">IF(T55="","",IF(V55&gt;=90%,"ممتاز",IF(V55&gt;=80%,"جيدجدا",IF(V55&gt;=70%,"جيد",IF(V55&gt;=60%,"مقبول",IF(V55&gt;=50%,"ضعيف",IF(V55&lt;50%,"راسب")))))))</f>
      </c>
      <c r="X55" t="str" s="513" cm="1">
        <f t="array" ref="X55">_xlfn.IFERROR(RANK(V55,$V$13:$V$114)+COUNTIF($V$13:V55,V55)-1,"")</f>
      </c>
      <c r="Y55" s="500">
        <v>43</v>
      </c>
      <c r="Z55" t="str" s="513" cm="1">
        <f t="array" ref="Z55">IF('ادخال البيانات'!P63="","",'ادخال البيانات'!P63)</f>
      </c>
      <c r="AA55" s="513"/>
      <c r="AB55" s="513"/>
      <c r="AC55" t="str" s="513" cm="1">
        <f t="array" ref="AC55">IF(Z55="","",IF(AB55&gt;=90%,"ممتاز",IF(AB55&gt;=80%,"جيدجدا",IF(AB55&gt;=70%,"جيد",IF(AB55&gt;=60%,"مقبول",IF(AB55&gt;=50%,"ضعيف",IF(AB55&lt;50%,"راسب")))))))</f>
      </c>
      <c r="AD55" t="str" s="513" cm="1">
        <f t="array" ref="AD55">_xlfn.IFERROR(RANK(AB55,$AB$13:$AB$114)+COUNTIF($AB$13:AB55,AB55)-1,"")</f>
      </c>
      <c r="AE55" s="500">
        <v>43</v>
      </c>
      <c r="AF55" t="str" s="513" cm="1">
        <f t="array" ref="AF55">IF('ادخال البيانات'!S63="","",'ادخال البيانات'!S63)</f>
      </c>
      <c r="AG55" s="513"/>
      <c r="AH55" s="513"/>
      <c r="AI55" t="str" s="513" cm="1">
        <f t="array" ref="AI55">IF(AF55="","",IF(AH55&gt;=90%,"ممتاز",IF(AH55&gt;=80%,"جيدجدا",IF(AH55&gt;=70%,"جيد",IF(AH55&gt;=60%,"مقبول",IF(AH55&gt;=50%,"ضعيف",IF(AH55&lt;50%,"راسب")))))))</f>
      </c>
      <c r="AJ55" t="str" s="513" cm="1">
        <f t="array" ref="AJ55">_xlfn.IFERROR(RANK(AH55,$AH$13:$AH$114)+COUNTIF($AH$13:AH55,AH55)-1,"")</f>
      </c>
      <c r="AK55" s="500">
        <v>43</v>
      </c>
      <c r="AL55" t="str" s="513" cm="1">
        <f t="array" ref="AL55">IF('ادخال البيانات'!V63="","",'ادخال البيانات'!V63)</f>
      </c>
      <c r="AM55" s="513"/>
      <c r="AN55" s="513"/>
      <c r="AO55" t="str" s="513" cm="1">
        <f t="array" ref="AO55">IF(AL55="","",IF(AN55&gt;=90%,"ممتاز",IF(AN55&gt;=80%,"جيدجدا",IF(AN55&gt;=70%,"جيد",IF(AN55&gt;=60%,"مقبول",IF(AN55&gt;=50%,"ضعيف",IF(AN55&lt;50%,"راسب")))))))</f>
      </c>
      <c r="AP55" t="str" s="513" cm="1">
        <f t="array" ref="AP55">_xlfn.IFERROR(RANK(AN55,$AN$13:$AN$114)+COUNTIF($AN$13:AN55,AN55)-1,"")</f>
      </c>
      <c r="AQ55" s="500">
        <v>43</v>
      </c>
      <c r="AR55" t="str" s="513" cm="1">
        <f t="array" ref="AR55">IF('ادخال البيانات'!Y63="","",'ادخال البيانات'!Y63)</f>
      </c>
      <c r="AS55" s="513"/>
      <c r="AT55" s="514"/>
      <c r="AU55" t="str" s="513" cm="1">
        <f t="array" ref="AU55">IF(AR55="","",IF(AT55&gt;=90%,"ممتاز",IF(AT55&gt;=80%,"جيدجدا",IF(AT55&gt;=70%,"جيد",IF(AT55&gt;=60%,"مقبول",IF(AT55&gt;=50%,"ضعيف",IF(AT55&lt;50%,"راسب")))))))</f>
      </c>
      <c r="AV55" t="str" s="513" cm="1">
        <f t="array" ref="AV55">_xlfn.IFERROR(RANK(AT55,$AT$13:$AT$114)+COUNTIF($AT$13:AT55,AT55)-1,"")</f>
      </c>
      <c r="AW55" s="500">
        <v>43</v>
      </c>
      <c r="AX55" t="str" s="513" cm="1">
        <f t="array" ref="AX55">IF('ادخال البيانات'!AB63="","",'ادخال البيانات'!AB63)</f>
      </c>
      <c r="AY55" s="513"/>
      <c r="AZ55" s="514"/>
      <c r="BA55" t="str" s="513" cm="1">
        <f t="array" ref="BA55">IF(AX55="","",IF(AZ55&gt;=90%,"ممتاز",IF(AZ55&gt;=80%,"جيدجدا",IF(AZ55&gt;=70%,"جيد",IF(AZ55&gt;=60%,"مقبول",IF(AZ55&gt;=50%,"ضعيف",IF(AZ55&lt;50%,"راسب")))))))</f>
      </c>
      <c r="BB55" t="str" s="513" cm="1">
        <f t="array" ref="BB55">_xlfn.IFERROR(RANK(AZ55,$AZ$13:$AZ$114)+COUNTIF($AZ$13:AZ55,AZ55)-1,"")</f>
      </c>
      <c r="BC55" s="100"/>
      <c r="BD55" s="100"/>
      <c r="BE55" s="515"/>
      <c r="BF55" s="505">
        <v>43</v>
      </c>
      <c r="BG55" t="str" s="506" cm="1">
        <f t="array" ref="BG55">_xlfn.IFERROR(INDEX($B$13:$B$114,MATCH(BF55,$F$13:$F$114,0)),"")</f>
      </c>
      <c r="BH55" t="str" s="507" cm="1">
        <f t="array" ref="BH55">_xlfn.IFERROR(INDEX($C$13:$C$114,MATCH(BF55,$F$13:$F$114,0)),"")</f>
      </c>
      <c r="BI55" t="str" s="507" cm="1">
        <f t="array" ref="BI55">_xlfn.IFERROR(INDEX($D$13:$D$114,MATCH(BF55,$F$13:$F$114,0)),"")</f>
      </c>
      <c r="BJ55" t="str" s="508" cm="1">
        <f t="array" ref="BJ55">IF(BG55="","",IF(BI55&gt;=66.67%,"فوق المتوسط",IF(BI55&gt;=33.34%,"ضمن المتوسط","تحت المتوسط")))</f>
      </c>
      <c r="BK55" s="509"/>
      <c r="BL55" s="505">
        <v>43</v>
      </c>
      <c r="BM55" t="str" s="506" cm="1">
        <f t="array" ref="BM55">_xlfn.IFERROR(INDEX($H$13:$H$114,MATCH(BL55,$L$13:$L$114,0)),"")</f>
      </c>
      <c r="BN55" t="str" s="507" cm="1">
        <f t="array" ref="BN55">_xlfn.IFERROR(INDEX($I$13:$I$114,MATCH(BL55,$L$13:$L$114,0)),"")</f>
      </c>
      <c r="BO55" t="str" s="507" cm="1">
        <f t="array" ref="BO55">_xlfn.IFERROR(INDEX($J$13:$J$114,MATCH(BL55,$L$13:$L$114,0)),"")</f>
      </c>
      <c r="BP55" t="str" s="508" cm="1">
        <f t="array" ref="BP55">IF(BM55="","",IF(BO55&gt;=66.67%,"فوق المتوسط",IF(BO55&gt;=33.34%,"ضمن المتوسط","تحت المتوسط")))</f>
      </c>
      <c r="BQ55" s="509"/>
      <c r="BR55" s="467">
        <v>43</v>
      </c>
      <c r="BS55" t="str" s="506" cm="1">
        <f t="array" ref="BS55">_xlfn.IFERROR(INDEX($N$13:$N$114,MATCH(BR55,$R$13:$R$114,0)),"")</f>
      </c>
      <c r="BT55" t="str" s="507" cm="1">
        <f t="array" ref="BT55">_xlfn.IFERROR(INDEX($O$13:$O$114,MATCH(BR55,$R$13:$R$114,0)),"")</f>
      </c>
      <c r="BU55" t="str" s="507" cm="1">
        <f t="array" ref="BU55">_xlfn.IFERROR(INDEX($P$13:$P$114,MATCH(BR55,$R$13:$R$114,0)),"")</f>
      </c>
      <c r="BV55" t="str" s="508" cm="1">
        <f t="array" ref="BV55">IF(BS55="","",IF(BU55&gt;=66.67%,"فوق المتوسط",IF(BU55&gt;=33.34%,"ضمن المتوسط","تحت المتوسط")))</f>
      </c>
      <c r="BW55" s="509"/>
      <c r="BX55" s="505">
        <v>43</v>
      </c>
      <c r="BY55" t="str" s="506" cm="1">
        <f t="array" ref="BY55">_xlfn.IFERROR(INDEX($T$13:$T$114,MATCH(BX55,$X$13:$X$114,0)),"")</f>
      </c>
      <c r="BZ55" t="str" s="507" cm="1">
        <f t="array" ref="BZ55">_xlfn.IFERROR(INDEX($U$13:$U$114,MATCH(BX55,$X$13:$X$114,0)),"")</f>
      </c>
      <c r="CA55" t="str" s="507" cm="1">
        <f t="array" ref="CA55">_xlfn.IFERROR(INDEX($V$13:$V$114,MATCH(BX55,$X$13:$X$114,0)),"")</f>
      </c>
      <c r="CB55" t="str" s="508" cm="1">
        <f t="array" ref="CB55">IF(BY55="","",IF(CA55&gt;=66.67%,"فوق المتوسط",IF(CA55&gt;=33.34%,"ضمن المتوسط","تحت المتوسط")))</f>
      </c>
      <c r="CC55" s="509"/>
      <c r="CD55" s="505">
        <v>43</v>
      </c>
      <c r="CE55" t="str" s="506" cm="1">
        <f t="array" ref="CE55">_xlfn.IFERROR(INDEX($Z$13:$Z$114,MATCH(CD55,$AD$13:$AD$114,0)),"")</f>
      </c>
      <c r="CF55" t="str" s="507" cm="1">
        <f t="array" ref="CF55">_xlfn.IFERROR(INDEX($AA$13:$AA$114,MATCH(CD55,$AD$13:$AD$114,0)),"")</f>
      </c>
      <c r="CG55" t="str" s="507" cm="1">
        <f t="array" ref="CG55">_xlfn.IFERROR(INDEX($AB$13:$AB$114,MATCH(CD55,$AD$13:$AD$114,0)),"")</f>
      </c>
      <c r="CH55" t="str" s="508" cm="1">
        <f t="array" ref="CH55">IF(CE55="","",IF(CG55&gt;=66.67%,"فوق المتوسط",IF(CG55&gt;=33.34%,"ضمن المتوسط","تحت المتوسط")))</f>
      </c>
      <c r="CI55" s="509"/>
      <c r="CJ55" s="505">
        <v>43</v>
      </c>
      <c r="CK55" t="str" s="506" cm="1">
        <f t="array" ref="CK55">_xlfn.IFERROR(INDEX($AF$13:$AF$114,MATCH(CJ55,$AJ$13:$AJ$114,0)),"")</f>
      </c>
      <c r="CL55" t="str" s="507" cm="1">
        <f t="array" ref="CL55">_xlfn.IFERROR(INDEX($AG$13:$AG$114,MATCH(CJ55,$AJ$13:$AJ$114,0)),"")</f>
      </c>
      <c r="CM55" t="str" s="507" cm="1">
        <f t="array" ref="CM55">_xlfn.IFERROR(INDEX($AH$13:$AH$114,MATCH(CJ55,$AJ$13:$AJ$114,0)),"")</f>
      </c>
      <c r="CN55" t="str" s="508" cm="1">
        <f t="array" ref="CN55">IF(CK55="","",IF(CM55&gt;=66.67%,"فوق المتوسط",IF(CM55&gt;=33.34%,"ضمن المتوسط","تحت المتوسط")))</f>
      </c>
      <c r="CO55" s="509"/>
      <c r="CP55" s="505">
        <v>43</v>
      </c>
      <c r="CQ55" t="str" s="506" cm="1">
        <f t="array" ref="CQ55">_xlfn.IFERROR(INDEX($AL$13:$AL$114,MATCH(CP55,$AP$13:$AP$114,0)),"")</f>
      </c>
      <c r="CR55" t="str" s="507" cm="1">
        <f t="array" ref="CR55">_xlfn.IFERROR(INDEX($AM$13:$AM$114,MATCH(CP55,$AP$13:$AP$114,0)),"")</f>
      </c>
      <c r="CS55" t="str" s="507" cm="1">
        <f t="array" ref="CS55">_xlfn.IFERROR(INDEX($AN$13:$AN$114,MATCH(CP55,$AP$13:$AP$114,0)),"")</f>
      </c>
      <c r="CT55" t="str" s="508" cm="1">
        <f t="array" ref="CT55">IF(CQ55="","",IF(CS55&gt;=66.67%,"فوق المتوسط",IF(CS55&gt;=33.34%,"ضمن المتوسط","تحت المتوسط")))</f>
      </c>
      <c r="CU55" s="510"/>
      <c r="CV55" s="505">
        <v>43</v>
      </c>
      <c r="CW55" t="str" s="506" cm="1">
        <f t="array" ref="CW55">_xlfn.IFERROR(INDEX($AR$13:$AR$114,MATCH(CV55,$AV$13:$AV$114,0)),"")</f>
      </c>
      <c r="CX55" t="str" s="507" cm="1">
        <f t="array" ref="CX55">_xlfn.IFERROR(INDEX($AS$13:$AS$114,MATCH(CV55,$AV$13:$AV$114,0)),"")</f>
      </c>
      <c r="CY55" t="str" s="507" cm="1">
        <f t="array" ref="CY55">_xlfn.IFERROR(INDEX($AT$13:$AT$114,MATCH(CV55,$AV$13:$AV$114,0)),"")</f>
      </c>
      <c r="CZ55" t="str" s="508" cm="1">
        <f t="array" ref="CZ55">IF(CW55="","",IF(CY55&gt;=66.67%,"فوق المتوسط",IF(CY55&gt;=33.34%,"ضمن المتوسط","تحت المتوسط")))</f>
      </c>
      <c r="DA55" s="516"/>
      <c r="DB55" s="515"/>
      <c r="DC55" s="505">
        <v>43</v>
      </c>
      <c r="DD55" t="str" s="506" cm="1">
        <f t="array" ref="DD55">_xlfn.IFERROR(INDEX($AX$13:$AX$114,MATCH(DC55,$BB$13:$BB$114,0)),"")</f>
      </c>
      <c r="DE55" t="str" s="507" cm="1">
        <f t="array" ref="DE55">_xlfn.IFERROR(INDEX($AY$13:$AY$114,MATCH(DC55,$BB$13:$BB$114,0)),"")</f>
      </c>
      <c r="DF55" t="str" s="507" cm="1">
        <f t="array" ref="DF55">_xlfn.IFERROR(INDEX($AZ$13:$AZ$114,MATCH(DC55,$BB$13:$BB$114,0)),"")</f>
      </c>
      <c r="DG55" t="str" s="508" cm="1">
        <f t="array" ref="DG55">IF(DD55="","",IF(DF55&gt;=66.67%,"فوق المتوسط",IF(DF55&gt;=33.34%,"ضمن المتوسط","تحت المتوسط")))</f>
      </c>
    </row>
    <row r="56" ht="21.6" customHeight="1">
      <c r="A56" s="500">
        <v>44</v>
      </c>
      <c r="B56" t="str" s="513" cm="1">
        <f t="array" ref="B56">IF('ادخال البيانات'!D64="","",'ادخال البيانات'!D64)</f>
      </c>
      <c r="C56" s="513"/>
      <c r="D56" s="513"/>
      <c r="E56" t="str" s="513" cm="1">
        <f t="array" ref="E56">IF(B56="","",IF(D56&gt;=90%,"ممتاز",IF(D56&gt;=80%,"جيدجدا",IF(D56&gt;=70%,"جيد",IF(D56&gt;=60%,"مقبول",IF(D56&gt;=50%,"ضعيف",IF(D56&lt;50%,"راسب")))))))</f>
      </c>
      <c r="F56" t="str" s="513" cm="1">
        <f t="array" ref="F56">_xlfn.IFERROR(RANK(D56,$D$13:$D$114)+COUNTIF($D$13:D56,D56)-1,"")</f>
      </c>
      <c r="G56" s="500">
        <v>44</v>
      </c>
      <c r="H56" t="str" s="513" cm="1">
        <f t="array" ref="H56">IF('ادخال البيانات'!G64="","",'ادخال البيانات'!G64)</f>
      </c>
      <c r="I56" s="513"/>
      <c r="J56" s="513"/>
      <c r="K56" t="str" s="513" cm="1">
        <f t="array" ref="K56">IF(H56="","",IF(J56&gt;=90%,"ممتاز",IF(J56&gt;=80%,"جيدجدا",IF(J56&gt;=70%,"جيد",IF(J56&gt;=60%,"مقبول",IF(J56&gt;=50%,"ضعيف",IF(J56&lt;50%,"راسب")))))))</f>
      </c>
      <c r="L56" t="str" s="513" cm="1">
        <f t="array" ref="L56">_xlfn.IFERROR(RANK(J56,$J$13:$J$114)+COUNTIF($J$13:J56,J56)-1,"")</f>
      </c>
      <c r="M56" s="500">
        <v>44</v>
      </c>
      <c r="N56" t="str" s="513" cm="1">
        <f t="array" ref="N56">IF('ادخال البيانات'!J64="","",'ادخال البيانات'!J64)</f>
      </c>
      <c r="O56" s="513"/>
      <c r="P56" s="513"/>
      <c r="Q56" t="str" s="513" cm="1">
        <f t="array" ref="Q56">IF(N56="","",IF(P56&gt;=90%,"ممتاز",IF(P56&gt;=80%,"جيدجدا",IF(P56&gt;=70%,"جيد",IF(P56&gt;=60%,"مقبول",IF(P56&gt;=50%,"ضعيف",IF(P56&lt;50%,"راسب")))))))</f>
      </c>
      <c r="R56" t="str" s="513" cm="1">
        <f t="array" ref="R56">_xlfn.IFERROR(RANK(P56,$P$13:$P$114)+COUNTIF($P$13:P56,P56)-1,"")</f>
      </c>
      <c r="S56" s="500">
        <v>44</v>
      </c>
      <c r="T56" t="str" s="513" cm="1">
        <f t="array" ref="T56">IF('ادخال البيانات'!M64="","",'ادخال البيانات'!M64)</f>
      </c>
      <c r="U56" s="513"/>
      <c r="V56" s="513"/>
      <c r="W56" t="str" s="513" cm="1">
        <f t="array" ref="W56">IF(T56="","",IF(V56&gt;=90%,"ممتاز",IF(V56&gt;=80%,"جيدجدا",IF(V56&gt;=70%,"جيد",IF(V56&gt;=60%,"مقبول",IF(V56&gt;=50%,"ضعيف",IF(V56&lt;50%,"راسب")))))))</f>
      </c>
      <c r="X56" t="str" s="513" cm="1">
        <f t="array" ref="X56">_xlfn.IFERROR(RANK(V56,$V$13:$V$114)+COUNTIF($V$13:V56,V56)-1,"")</f>
      </c>
      <c r="Y56" s="500">
        <v>44</v>
      </c>
      <c r="Z56" t="str" s="513" cm="1">
        <f t="array" ref="Z56">IF('ادخال البيانات'!P64="","",'ادخال البيانات'!P64)</f>
      </c>
      <c r="AA56" s="513"/>
      <c r="AB56" s="513"/>
      <c r="AC56" t="str" s="513" cm="1">
        <f t="array" ref="AC56">IF(Z56="","",IF(AB56&gt;=90%,"ممتاز",IF(AB56&gt;=80%,"جيدجدا",IF(AB56&gt;=70%,"جيد",IF(AB56&gt;=60%,"مقبول",IF(AB56&gt;=50%,"ضعيف",IF(AB56&lt;50%,"راسب")))))))</f>
      </c>
      <c r="AD56" t="str" s="513" cm="1">
        <f t="array" ref="AD56">_xlfn.IFERROR(RANK(AB56,$AB$13:$AB$114)+COUNTIF($AB$13:AB56,AB56)-1,"")</f>
      </c>
      <c r="AE56" s="500">
        <v>44</v>
      </c>
      <c r="AF56" t="str" s="513" cm="1">
        <f t="array" ref="AF56">IF('ادخال البيانات'!S64="","",'ادخال البيانات'!S64)</f>
      </c>
      <c r="AG56" s="513"/>
      <c r="AH56" s="513"/>
      <c r="AI56" t="str" s="513" cm="1">
        <f t="array" ref="AI56">IF(AF56="","",IF(AH56&gt;=90%,"ممتاز",IF(AH56&gt;=80%,"جيدجدا",IF(AH56&gt;=70%,"جيد",IF(AH56&gt;=60%,"مقبول",IF(AH56&gt;=50%,"ضعيف",IF(AH56&lt;50%,"راسب")))))))</f>
      </c>
      <c r="AJ56" t="str" s="513" cm="1">
        <f t="array" ref="AJ56">_xlfn.IFERROR(RANK(AH56,$AH$13:$AH$114)+COUNTIF($AH$13:AH56,AH56)-1,"")</f>
      </c>
      <c r="AK56" s="500">
        <v>44</v>
      </c>
      <c r="AL56" t="str" s="513" cm="1">
        <f t="array" ref="AL56">IF('ادخال البيانات'!V64="","",'ادخال البيانات'!V64)</f>
      </c>
      <c r="AM56" s="513"/>
      <c r="AN56" s="513"/>
      <c r="AO56" t="str" s="513" cm="1">
        <f t="array" ref="AO56">IF(AL56="","",IF(AN56&gt;=90%,"ممتاز",IF(AN56&gt;=80%,"جيدجدا",IF(AN56&gt;=70%,"جيد",IF(AN56&gt;=60%,"مقبول",IF(AN56&gt;=50%,"ضعيف",IF(AN56&lt;50%,"راسب")))))))</f>
      </c>
      <c r="AP56" t="str" s="513" cm="1">
        <f t="array" ref="AP56">_xlfn.IFERROR(RANK(AN56,$AN$13:$AN$114)+COUNTIF($AN$13:AN56,AN56)-1,"")</f>
      </c>
      <c r="AQ56" s="500">
        <v>44</v>
      </c>
      <c r="AR56" t="str" s="513" cm="1">
        <f t="array" ref="AR56">IF('ادخال البيانات'!Y64="","",'ادخال البيانات'!Y64)</f>
      </c>
      <c r="AS56" s="513"/>
      <c r="AT56" s="514"/>
      <c r="AU56" t="str" s="513" cm="1">
        <f t="array" ref="AU56">IF(AR56="","",IF(AT56&gt;=90%,"ممتاز",IF(AT56&gt;=80%,"جيدجدا",IF(AT56&gt;=70%,"جيد",IF(AT56&gt;=60%,"مقبول",IF(AT56&gt;=50%,"ضعيف",IF(AT56&lt;50%,"راسب")))))))</f>
      </c>
      <c r="AV56" t="str" s="513" cm="1">
        <f t="array" ref="AV56">_xlfn.IFERROR(RANK(AT56,$AT$13:$AT$114)+COUNTIF($AT$13:AT56,AT56)-1,"")</f>
      </c>
      <c r="AW56" s="500">
        <v>44</v>
      </c>
      <c r="AX56" t="str" s="513" cm="1">
        <f t="array" ref="AX56">IF('ادخال البيانات'!AB64="","",'ادخال البيانات'!AB64)</f>
      </c>
      <c r="AY56" s="513"/>
      <c r="AZ56" s="514"/>
      <c r="BA56" t="str" s="513" cm="1">
        <f t="array" ref="BA56">IF(AX56="","",IF(AZ56&gt;=90%,"ممتاز",IF(AZ56&gt;=80%,"جيدجدا",IF(AZ56&gt;=70%,"جيد",IF(AZ56&gt;=60%,"مقبول",IF(AZ56&gt;=50%,"ضعيف",IF(AZ56&lt;50%,"راسب")))))))</f>
      </c>
      <c r="BB56" t="str" s="513" cm="1">
        <f t="array" ref="BB56">_xlfn.IFERROR(RANK(AZ56,$AZ$13:$AZ$114)+COUNTIF($AZ$13:AZ56,AZ56)-1,"")</f>
      </c>
      <c r="BC56" s="100"/>
      <c r="BD56" s="100"/>
      <c r="BE56" s="515"/>
      <c r="BF56" s="505">
        <v>44</v>
      </c>
      <c r="BG56" t="str" s="506" cm="1">
        <f t="array" ref="BG56">_xlfn.IFERROR(INDEX($B$13:$B$114,MATCH(BF56,$F$13:$F$114,0)),"")</f>
      </c>
      <c r="BH56" t="str" s="507" cm="1">
        <f t="array" ref="BH56">_xlfn.IFERROR(INDEX($C$13:$C$114,MATCH(BF56,$F$13:$F$114,0)),"")</f>
      </c>
      <c r="BI56" t="str" s="507" cm="1">
        <f t="array" ref="BI56">_xlfn.IFERROR(INDEX($D$13:$D$114,MATCH(BF56,$F$13:$F$114,0)),"")</f>
      </c>
      <c r="BJ56" t="str" s="508" cm="1">
        <f t="array" ref="BJ56">IF(BG56="","",IF(BI56&gt;=66.67%,"فوق المتوسط",IF(BI56&gt;=33.34%,"ضمن المتوسط","تحت المتوسط")))</f>
      </c>
      <c r="BK56" s="509"/>
      <c r="BL56" s="505">
        <v>44</v>
      </c>
      <c r="BM56" t="str" s="506" cm="1">
        <f t="array" ref="BM56">_xlfn.IFERROR(INDEX($H$13:$H$114,MATCH(BL56,$L$13:$L$114,0)),"")</f>
      </c>
      <c r="BN56" t="str" s="507" cm="1">
        <f t="array" ref="BN56">_xlfn.IFERROR(INDEX($I$13:$I$114,MATCH(BL56,$L$13:$L$114,0)),"")</f>
      </c>
      <c r="BO56" t="str" s="507" cm="1">
        <f t="array" ref="BO56">_xlfn.IFERROR(INDEX($J$13:$J$114,MATCH(BL56,$L$13:$L$114,0)),"")</f>
      </c>
      <c r="BP56" t="str" s="508" cm="1">
        <f t="array" ref="BP56">IF(BM56="","",IF(BO56&gt;=66.67%,"فوق المتوسط",IF(BO56&gt;=33.34%,"ضمن المتوسط","تحت المتوسط")))</f>
      </c>
      <c r="BQ56" s="509"/>
      <c r="BR56" s="467">
        <v>44</v>
      </c>
      <c r="BS56" t="str" s="506" cm="1">
        <f t="array" ref="BS56">_xlfn.IFERROR(INDEX($N$13:$N$114,MATCH(BR56,$R$13:$R$114,0)),"")</f>
      </c>
      <c r="BT56" t="str" s="507" cm="1">
        <f t="array" ref="BT56">_xlfn.IFERROR(INDEX($O$13:$O$114,MATCH(BR56,$R$13:$R$114,0)),"")</f>
      </c>
      <c r="BU56" t="str" s="507" cm="1">
        <f t="array" ref="BU56">_xlfn.IFERROR(INDEX($P$13:$P$114,MATCH(BR56,$R$13:$R$114,0)),"")</f>
      </c>
      <c r="BV56" t="str" s="508" cm="1">
        <f t="array" ref="BV56">IF(BS56="","",IF(BU56&gt;=66.67%,"فوق المتوسط",IF(BU56&gt;=33.34%,"ضمن المتوسط","تحت المتوسط")))</f>
      </c>
      <c r="BW56" s="509"/>
      <c r="BX56" s="505">
        <v>44</v>
      </c>
      <c r="BY56" t="str" s="506" cm="1">
        <f t="array" ref="BY56">_xlfn.IFERROR(INDEX($T$13:$T$114,MATCH(BX56,$X$13:$X$114,0)),"")</f>
      </c>
      <c r="BZ56" t="str" s="507" cm="1">
        <f t="array" ref="BZ56">_xlfn.IFERROR(INDEX($U$13:$U$114,MATCH(BX56,$X$13:$X$114,0)),"")</f>
      </c>
      <c r="CA56" t="str" s="507" cm="1">
        <f t="array" ref="CA56">_xlfn.IFERROR(INDEX($V$13:$V$114,MATCH(BX56,$X$13:$X$114,0)),"")</f>
      </c>
      <c r="CB56" t="str" s="508" cm="1">
        <f t="array" ref="CB56">IF(BY56="","",IF(CA56&gt;=66.67%,"فوق المتوسط",IF(CA56&gt;=33.34%,"ضمن المتوسط","تحت المتوسط")))</f>
      </c>
      <c r="CC56" s="509"/>
      <c r="CD56" s="505">
        <v>44</v>
      </c>
      <c r="CE56" t="str" s="506" cm="1">
        <f t="array" ref="CE56">_xlfn.IFERROR(INDEX($Z$13:$Z$114,MATCH(CD56,$AD$13:$AD$114,0)),"")</f>
      </c>
      <c r="CF56" t="str" s="507" cm="1">
        <f t="array" ref="CF56">_xlfn.IFERROR(INDEX($AA$13:$AA$114,MATCH(CD56,$AD$13:$AD$114,0)),"")</f>
      </c>
      <c r="CG56" t="str" s="507" cm="1">
        <f t="array" ref="CG56">_xlfn.IFERROR(INDEX($AB$13:$AB$114,MATCH(CD56,$AD$13:$AD$114,0)),"")</f>
      </c>
      <c r="CH56" t="str" s="508" cm="1">
        <f t="array" ref="CH56">IF(CE56="","",IF(CG56&gt;=66.67%,"فوق المتوسط",IF(CG56&gt;=33.34%,"ضمن المتوسط","تحت المتوسط")))</f>
      </c>
      <c r="CI56" s="509"/>
      <c r="CJ56" s="505">
        <v>44</v>
      </c>
      <c r="CK56" t="str" s="506" cm="1">
        <f t="array" ref="CK56">_xlfn.IFERROR(INDEX($AF$13:$AF$114,MATCH(CJ56,$AJ$13:$AJ$114,0)),"")</f>
      </c>
      <c r="CL56" t="str" s="507" cm="1">
        <f t="array" ref="CL56">_xlfn.IFERROR(INDEX($AG$13:$AG$114,MATCH(CJ56,$AJ$13:$AJ$114,0)),"")</f>
      </c>
      <c r="CM56" t="str" s="507" cm="1">
        <f t="array" ref="CM56">_xlfn.IFERROR(INDEX($AH$13:$AH$114,MATCH(CJ56,$AJ$13:$AJ$114,0)),"")</f>
      </c>
      <c r="CN56" t="str" s="508" cm="1">
        <f t="array" ref="CN56">IF(CK56="","",IF(CM56&gt;=66.67%,"فوق المتوسط",IF(CM56&gt;=33.34%,"ضمن المتوسط","تحت المتوسط")))</f>
      </c>
      <c r="CO56" s="509"/>
      <c r="CP56" s="505">
        <v>44</v>
      </c>
      <c r="CQ56" t="str" s="506" cm="1">
        <f t="array" ref="CQ56">_xlfn.IFERROR(INDEX($AL$13:$AL$114,MATCH(CP56,$AP$13:$AP$114,0)),"")</f>
      </c>
      <c r="CR56" t="str" s="507" cm="1">
        <f t="array" ref="CR56">_xlfn.IFERROR(INDEX($AM$13:$AM$114,MATCH(CP56,$AP$13:$AP$114,0)),"")</f>
      </c>
      <c r="CS56" t="str" s="507" cm="1">
        <f t="array" ref="CS56">_xlfn.IFERROR(INDEX($AN$13:$AN$114,MATCH(CP56,$AP$13:$AP$114,0)),"")</f>
      </c>
      <c r="CT56" t="str" s="508" cm="1">
        <f t="array" ref="CT56">IF(CQ56="","",IF(CS56&gt;=66.67%,"فوق المتوسط",IF(CS56&gt;=33.34%,"ضمن المتوسط","تحت المتوسط")))</f>
      </c>
      <c r="CU56" s="510"/>
      <c r="CV56" s="505">
        <v>44</v>
      </c>
      <c r="CW56" t="str" s="506" cm="1">
        <f t="array" ref="CW56">_xlfn.IFERROR(INDEX($AR$13:$AR$114,MATCH(CV56,$AV$13:$AV$114,0)),"")</f>
      </c>
      <c r="CX56" t="str" s="507" cm="1">
        <f t="array" ref="CX56">_xlfn.IFERROR(INDEX($AS$13:$AS$114,MATCH(CV56,$AV$13:$AV$114,0)),"")</f>
      </c>
      <c r="CY56" t="str" s="507" cm="1">
        <f t="array" ref="CY56">_xlfn.IFERROR(INDEX($AT$13:$AT$114,MATCH(CV56,$AV$13:$AV$114,0)),"")</f>
      </c>
      <c r="CZ56" t="str" s="508" cm="1">
        <f t="array" ref="CZ56">IF(CW56="","",IF(CY56&gt;=66.67%,"فوق المتوسط",IF(CY56&gt;=33.34%,"ضمن المتوسط","تحت المتوسط")))</f>
      </c>
      <c r="DA56" s="516"/>
      <c r="DB56" s="515"/>
      <c r="DC56" s="505">
        <v>44</v>
      </c>
      <c r="DD56" t="str" s="506" cm="1">
        <f t="array" ref="DD56">_xlfn.IFERROR(INDEX($AX$13:$AX$114,MATCH(DC56,$BB$13:$BB$114,0)),"")</f>
      </c>
      <c r="DE56" t="str" s="507" cm="1">
        <f t="array" ref="DE56">_xlfn.IFERROR(INDEX($AY$13:$AY$114,MATCH(DC56,$BB$13:$BB$114,0)),"")</f>
      </c>
      <c r="DF56" t="str" s="507" cm="1">
        <f t="array" ref="DF56">_xlfn.IFERROR(INDEX($AZ$13:$AZ$114,MATCH(DC56,$BB$13:$BB$114,0)),"")</f>
      </c>
      <c r="DG56" t="str" s="508" cm="1">
        <f t="array" ref="DG56">IF(DD56="","",IF(DF56&gt;=66.67%,"فوق المتوسط",IF(DF56&gt;=33.34%,"ضمن المتوسط","تحت المتوسط")))</f>
      </c>
    </row>
    <row r="57" ht="21.6" customHeight="1">
      <c r="A57" s="500">
        <v>45</v>
      </c>
      <c r="B57" t="str" s="513" cm="1">
        <f t="array" ref="B57">IF('ادخال البيانات'!D65="","",'ادخال البيانات'!D65)</f>
      </c>
      <c r="C57" s="513"/>
      <c r="D57" s="513"/>
      <c r="E57" t="str" s="513" cm="1">
        <f t="array" ref="E57">IF(B57="","",IF(D57&gt;=90%,"ممتاز",IF(D57&gt;=80%,"جيدجدا",IF(D57&gt;=70%,"جيد",IF(D57&gt;=60%,"مقبول",IF(D57&gt;=50%,"ضعيف",IF(D57&lt;50%,"راسب")))))))</f>
      </c>
      <c r="F57" t="str" s="513" cm="1">
        <f t="array" ref="F57">_xlfn.IFERROR(RANK(D57,$D$13:$D$114)+COUNTIF($D$13:D57,D57)-1,"")</f>
      </c>
      <c r="G57" s="500">
        <v>45</v>
      </c>
      <c r="H57" t="str" s="513" cm="1">
        <f t="array" ref="H57">IF('ادخال البيانات'!G65="","",'ادخال البيانات'!G65)</f>
      </c>
      <c r="I57" s="513"/>
      <c r="J57" s="513"/>
      <c r="K57" t="str" s="513" cm="1">
        <f t="array" ref="K57">IF(H57="","",IF(J57&gt;=90%,"ممتاز",IF(J57&gt;=80%,"جيدجدا",IF(J57&gt;=70%,"جيد",IF(J57&gt;=60%,"مقبول",IF(J57&gt;=50%,"ضعيف",IF(J57&lt;50%,"راسب")))))))</f>
      </c>
      <c r="L57" t="str" s="513" cm="1">
        <f t="array" ref="L57">_xlfn.IFERROR(RANK(J57,$J$13:$J$114)+COUNTIF($J$13:J57,J57)-1,"")</f>
      </c>
      <c r="M57" s="500">
        <v>45</v>
      </c>
      <c r="N57" t="str" s="513" cm="1">
        <f t="array" ref="N57">IF('ادخال البيانات'!J65="","",'ادخال البيانات'!J65)</f>
      </c>
      <c r="O57" s="513"/>
      <c r="P57" s="513"/>
      <c r="Q57" t="str" s="513" cm="1">
        <f t="array" ref="Q57">IF(N57="","",IF(P57&gt;=90%,"ممتاز",IF(P57&gt;=80%,"جيدجدا",IF(P57&gt;=70%,"جيد",IF(P57&gt;=60%,"مقبول",IF(P57&gt;=50%,"ضعيف",IF(P57&lt;50%,"راسب")))))))</f>
      </c>
      <c r="R57" t="str" s="513" cm="1">
        <f t="array" ref="R57">_xlfn.IFERROR(RANK(P57,$P$13:$P$114)+COUNTIF($P$13:P57,P57)-1,"")</f>
      </c>
      <c r="S57" s="500">
        <v>45</v>
      </c>
      <c r="T57" t="str" s="513" cm="1">
        <f t="array" ref="T57">IF('ادخال البيانات'!M65="","",'ادخال البيانات'!M65)</f>
      </c>
      <c r="U57" s="513"/>
      <c r="V57" s="513"/>
      <c r="W57" t="str" s="513" cm="1">
        <f t="array" ref="W57">IF(T57="","",IF(V57&gt;=90%,"ممتاز",IF(V57&gt;=80%,"جيدجدا",IF(V57&gt;=70%,"جيد",IF(V57&gt;=60%,"مقبول",IF(V57&gt;=50%,"ضعيف",IF(V57&lt;50%,"راسب")))))))</f>
      </c>
      <c r="X57" t="str" s="513" cm="1">
        <f t="array" ref="X57">_xlfn.IFERROR(RANK(V57,$V$13:$V$114)+COUNTIF($V$13:V57,V57)-1,"")</f>
      </c>
      <c r="Y57" s="500">
        <v>45</v>
      </c>
      <c r="Z57" t="str" s="513" cm="1">
        <f t="array" ref="Z57">IF('ادخال البيانات'!P65="","",'ادخال البيانات'!P65)</f>
      </c>
      <c r="AA57" s="513"/>
      <c r="AB57" s="513"/>
      <c r="AC57" t="str" s="513" cm="1">
        <f t="array" ref="AC57">IF(Z57="","",IF(AB57&gt;=90%,"ممتاز",IF(AB57&gt;=80%,"جيدجدا",IF(AB57&gt;=70%,"جيد",IF(AB57&gt;=60%,"مقبول",IF(AB57&gt;=50%,"ضعيف",IF(AB57&lt;50%,"راسب")))))))</f>
      </c>
      <c r="AD57" t="str" s="513" cm="1">
        <f t="array" ref="AD57">_xlfn.IFERROR(RANK(AB57,$AB$13:$AB$114)+COUNTIF($AB$13:AB57,AB57)-1,"")</f>
      </c>
      <c r="AE57" s="500">
        <v>45</v>
      </c>
      <c r="AF57" t="str" s="513" cm="1">
        <f t="array" ref="AF57">IF('ادخال البيانات'!S65="","",'ادخال البيانات'!S65)</f>
      </c>
      <c r="AG57" s="513"/>
      <c r="AH57" s="513"/>
      <c r="AI57" t="str" s="513" cm="1">
        <f t="array" ref="AI57">IF(AF57="","",IF(AH57&gt;=90%,"ممتاز",IF(AH57&gt;=80%,"جيدجدا",IF(AH57&gt;=70%,"جيد",IF(AH57&gt;=60%,"مقبول",IF(AH57&gt;=50%,"ضعيف",IF(AH57&lt;50%,"راسب")))))))</f>
      </c>
      <c r="AJ57" t="str" s="513" cm="1">
        <f t="array" ref="AJ57">_xlfn.IFERROR(RANK(AH57,$AH$13:$AH$114)+COUNTIF($AH$13:AH57,AH57)-1,"")</f>
      </c>
      <c r="AK57" s="500">
        <v>45</v>
      </c>
      <c r="AL57" t="str" s="513" cm="1">
        <f t="array" ref="AL57">IF('ادخال البيانات'!V65="","",'ادخال البيانات'!V65)</f>
      </c>
      <c r="AM57" s="513"/>
      <c r="AN57" s="513"/>
      <c r="AO57" t="str" s="513" cm="1">
        <f t="array" ref="AO57">IF(AL57="","",IF(AN57&gt;=90%,"ممتاز",IF(AN57&gt;=80%,"جيدجدا",IF(AN57&gt;=70%,"جيد",IF(AN57&gt;=60%,"مقبول",IF(AN57&gt;=50%,"ضعيف",IF(AN57&lt;50%,"راسب")))))))</f>
      </c>
      <c r="AP57" t="str" s="513" cm="1">
        <f t="array" ref="AP57">_xlfn.IFERROR(RANK(AN57,$AN$13:$AN$114)+COUNTIF($AN$13:AN57,AN57)-1,"")</f>
      </c>
      <c r="AQ57" s="500">
        <v>45</v>
      </c>
      <c r="AR57" t="str" s="513" cm="1">
        <f t="array" ref="AR57">IF('ادخال البيانات'!Y65="","",'ادخال البيانات'!Y65)</f>
      </c>
      <c r="AS57" s="513"/>
      <c r="AT57" s="514"/>
      <c r="AU57" t="str" s="513" cm="1">
        <f t="array" ref="AU57">IF(AR57="","",IF(AT57&gt;=90%,"ممتاز",IF(AT57&gt;=80%,"جيدجدا",IF(AT57&gt;=70%,"جيد",IF(AT57&gt;=60%,"مقبول",IF(AT57&gt;=50%,"ضعيف",IF(AT57&lt;50%,"راسب")))))))</f>
      </c>
      <c r="AV57" t="str" s="513" cm="1">
        <f t="array" ref="AV57">_xlfn.IFERROR(RANK(AT57,$AT$13:$AT$114)+COUNTIF($AT$13:AT57,AT57)-1,"")</f>
      </c>
      <c r="AW57" s="500">
        <v>45</v>
      </c>
      <c r="AX57" t="str" s="513" cm="1">
        <f t="array" ref="AX57">IF('ادخال البيانات'!AB65="","",'ادخال البيانات'!AB65)</f>
      </c>
      <c r="AY57" s="513"/>
      <c r="AZ57" s="514"/>
      <c r="BA57" t="str" s="513" cm="1">
        <f t="array" ref="BA57">IF(AX57="","",IF(AZ57&gt;=90%,"ممتاز",IF(AZ57&gt;=80%,"جيدجدا",IF(AZ57&gt;=70%,"جيد",IF(AZ57&gt;=60%,"مقبول",IF(AZ57&gt;=50%,"ضعيف",IF(AZ57&lt;50%,"راسب")))))))</f>
      </c>
      <c r="BB57" t="str" s="513" cm="1">
        <f t="array" ref="BB57">_xlfn.IFERROR(RANK(AZ57,$AZ$13:$AZ$114)+COUNTIF($AZ$13:AZ57,AZ57)-1,"")</f>
      </c>
      <c r="BC57" s="100"/>
      <c r="BD57" s="100"/>
      <c r="BE57" s="515"/>
      <c r="BF57" s="505">
        <v>45</v>
      </c>
      <c r="BG57" t="str" s="506" cm="1">
        <f t="array" ref="BG57">_xlfn.IFERROR(INDEX($B$13:$B$114,MATCH(BF57,$F$13:$F$114,0)),"")</f>
      </c>
      <c r="BH57" t="str" s="507" cm="1">
        <f t="array" ref="BH57">_xlfn.IFERROR(INDEX($C$13:$C$114,MATCH(BF57,$F$13:$F$114,0)),"")</f>
      </c>
      <c r="BI57" t="str" s="507" cm="1">
        <f t="array" ref="BI57">_xlfn.IFERROR(INDEX($D$13:$D$114,MATCH(BF57,$F$13:$F$114,0)),"")</f>
      </c>
      <c r="BJ57" t="str" s="508" cm="1">
        <f t="array" ref="BJ57">IF(BG57="","",IF(BI57&gt;=66.67%,"فوق المتوسط",IF(BI57&gt;=33.34%,"ضمن المتوسط","تحت المتوسط")))</f>
      </c>
      <c r="BK57" s="509"/>
      <c r="BL57" s="505">
        <v>45</v>
      </c>
      <c r="BM57" t="str" s="506" cm="1">
        <f t="array" ref="BM57">_xlfn.IFERROR(INDEX($H$13:$H$114,MATCH(BL57,$L$13:$L$114,0)),"")</f>
      </c>
      <c r="BN57" t="str" s="507" cm="1">
        <f t="array" ref="BN57">_xlfn.IFERROR(INDEX($I$13:$I$114,MATCH(BL57,$L$13:$L$114,0)),"")</f>
      </c>
      <c r="BO57" t="str" s="507" cm="1">
        <f t="array" ref="BO57">_xlfn.IFERROR(INDEX($J$13:$J$114,MATCH(BL57,$L$13:$L$114,0)),"")</f>
      </c>
      <c r="BP57" t="str" s="508" cm="1">
        <f t="array" ref="BP57">IF(BM57="","",IF(BO57&gt;=66.67%,"فوق المتوسط",IF(BO57&gt;=33.34%,"ضمن المتوسط","تحت المتوسط")))</f>
      </c>
      <c r="BQ57" s="509"/>
      <c r="BR57" s="467">
        <v>45</v>
      </c>
      <c r="BS57" t="str" s="506" cm="1">
        <f t="array" ref="BS57">_xlfn.IFERROR(INDEX($N$13:$N$114,MATCH(BR57,$R$13:$R$114,0)),"")</f>
      </c>
      <c r="BT57" t="str" s="507" cm="1">
        <f t="array" ref="BT57">_xlfn.IFERROR(INDEX($O$13:$O$114,MATCH(BR57,$R$13:$R$114,0)),"")</f>
      </c>
      <c r="BU57" t="str" s="507" cm="1">
        <f t="array" ref="BU57">_xlfn.IFERROR(INDEX($P$13:$P$114,MATCH(BR57,$R$13:$R$114,0)),"")</f>
      </c>
      <c r="BV57" t="str" s="508" cm="1">
        <f t="array" ref="BV57">IF(BS57="","",IF(BU57&gt;=66.67%,"فوق المتوسط",IF(BU57&gt;=33.34%,"ضمن المتوسط","تحت المتوسط")))</f>
      </c>
      <c r="BW57" s="509"/>
      <c r="BX57" s="505">
        <v>45</v>
      </c>
      <c r="BY57" t="str" s="506" cm="1">
        <f t="array" ref="BY57">_xlfn.IFERROR(INDEX($T$13:$T$114,MATCH(BX57,$X$13:$X$114,0)),"")</f>
      </c>
      <c r="BZ57" t="str" s="507" cm="1">
        <f t="array" ref="BZ57">_xlfn.IFERROR(INDEX($U$13:$U$114,MATCH(BX57,$X$13:$X$114,0)),"")</f>
      </c>
      <c r="CA57" t="str" s="507" cm="1">
        <f t="array" ref="CA57">_xlfn.IFERROR(INDEX($V$13:$V$114,MATCH(BX57,$X$13:$X$114,0)),"")</f>
      </c>
      <c r="CB57" t="str" s="508" cm="1">
        <f t="array" ref="CB57">IF(BY57="","",IF(CA57&gt;=66.67%,"فوق المتوسط",IF(CA57&gt;=33.34%,"ضمن المتوسط","تحت المتوسط")))</f>
      </c>
      <c r="CC57" s="509"/>
      <c r="CD57" s="505">
        <v>45</v>
      </c>
      <c r="CE57" t="str" s="506" cm="1">
        <f t="array" ref="CE57">_xlfn.IFERROR(INDEX($Z$13:$Z$114,MATCH(CD57,$AD$13:$AD$114,0)),"")</f>
      </c>
      <c r="CF57" t="str" s="507" cm="1">
        <f t="array" ref="CF57">_xlfn.IFERROR(INDEX($AA$13:$AA$114,MATCH(CD57,$AD$13:$AD$114,0)),"")</f>
      </c>
      <c r="CG57" t="str" s="507" cm="1">
        <f t="array" ref="CG57">_xlfn.IFERROR(INDEX($AB$13:$AB$114,MATCH(CD57,$AD$13:$AD$114,0)),"")</f>
      </c>
      <c r="CH57" t="str" s="508" cm="1">
        <f t="array" ref="CH57">IF(CE57="","",IF(CG57&gt;=66.67%,"فوق المتوسط",IF(CG57&gt;=33.34%,"ضمن المتوسط","تحت المتوسط")))</f>
      </c>
      <c r="CI57" s="509"/>
      <c r="CJ57" s="505">
        <v>45</v>
      </c>
      <c r="CK57" t="str" s="506" cm="1">
        <f t="array" ref="CK57">_xlfn.IFERROR(INDEX($AF$13:$AF$114,MATCH(CJ57,$AJ$13:$AJ$114,0)),"")</f>
      </c>
      <c r="CL57" t="str" s="507" cm="1">
        <f t="array" ref="CL57">_xlfn.IFERROR(INDEX($AG$13:$AG$114,MATCH(CJ57,$AJ$13:$AJ$114,0)),"")</f>
      </c>
      <c r="CM57" t="str" s="507" cm="1">
        <f t="array" ref="CM57">_xlfn.IFERROR(INDEX($AH$13:$AH$114,MATCH(CJ57,$AJ$13:$AJ$114,0)),"")</f>
      </c>
      <c r="CN57" t="str" s="508" cm="1">
        <f t="array" ref="CN57">IF(CK57="","",IF(CM57&gt;=66.67%,"فوق المتوسط",IF(CM57&gt;=33.34%,"ضمن المتوسط","تحت المتوسط")))</f>
      </c>
      <c r="CO57" s="509"/>
      <c r="CP57" s="505">
        <v>45</v>
      </c>
      <c r="CQ57" t="str" s="506" cm="1">
        <f t="array" ref="CQ57">_xlfn.IFERROR(INDEX($AL$13:$AL$114,MATCH(CP57,$AP$13:$AP$114,0)),"")</f>
      </c>
      <c r="CR57" t="str" s="507" cm="1">
        <f t="array" ref="CR57">_xlfn.IFERROR(INDEX($AM$13:$AM$114,MATCH(CP57,$AP$13:$AP$114,0)),"")</f>
      </c>
      <c r="CS57" t="str" s="507" cm="1">
        <f t="array" ref="CS57">_xlfn.IFERROR(INDEX($AN$13:$AN$114,MATCH(CP57,$AP$13:$AP$114,0)),"")</f>
      </c>
      <c r="CT57" t="str" s="508" cm="1">
        <f t="array" ref="CT57">IF(CQ57="","",IF(CS57&gt;=66.67%,"فوق المتوسط",IF(CS57&gt;=33.34%,"ضمن المتوسط","تحت المتوسط")))</f>
      </c>
      <c r="CU57" s="510"/>
      <c r="CV57" s="505">
        <v>45</v>
      </c>
      <c r="CW57" t="str" s="506" cm="1">
        <f t="array" ref="CW57">_xlfn.IFERROR(INDEX($AR$13:$AR$114,MATCH(CV57,$AV$13:$AV$114,0)),"")</f>
      </c>
      <c r="CX57" t="str" s="507" cm="1">
        <f t="array" ref="CX57">_xlfn.IFERROR(INDEX($AS$13:$AS$114,MATCH(CV57,$AV$13:$AV$114,0)),"")</f>
      </c>
      <c r="CY57" t="str" s="507" cm="1">
        <f t="array" ref="CY57">_xlfn.IFERROR(INDEX($AT$13:$AT$114,MATCH(CV57,$AV$13:$AV$114,0)),"")</f>
      </c>
      <c r="CZ57" t="str" s="508" cm="1">
        <f t="array" ref="CZ57">IF(CW57="","",IF(CY57&gt;=66.67%,"فوق المتوسط",IF(CY57&gt;=33.34%,"ضمن المتوسط","تحت المتوسط")))</f>
      </c>
      <c r="DA57" s="516"/>
      <c r="DB57" s="515"/>
      <c r="DC57" s="505">
        <v>45</v>
      </c>
      <c r="DD57" t="str" s="506" cm="1">
        <f t="array" ref="DD57">_xlfn.IFERROR(INDEX($AX$13:$AX$114,MATCH(DC57,$BB$13:$BB$114,0)),"")</f>
      </c>
      <c r="DE57" t="str" s="507" cm="1">
        <f t="array" ref="DE57">_xlfn.IFERROR(INDEX($AY$13:$AY$114,MATCH(DC57,$BB$13:$BB$114,0)),"")</f>
      </c>
      <c r="DF57" t="str" s="507" cm="1">
        <f t="array" ref="DF57">_xlfn.IFERROR(INDEX($AZ$13:$AZ$114,MATCH(DC57,$BB$13:$BB$114,0)),"")</f>
      </c>
      <c r="DG57" t="str" s="508" cm="1">
        <f t="array" ref="DG57">IF(DD57="","",IF(DF57&gt;=66.67%,"فوق المتوسط",IF(DF57&gt;=33.34%,"ضمن المتوسط","تحت المتوسط")))</f>
      </c>
    </row>
    <row r="58" ht="21.6" customHeight="1">
      <c r="A58" s="500">
        <v>46</v>
      </c>
      <c r="B58" t="str" s="513" cm="1">
        <f t="array" ref="B58">IF('ادخال البيانات'!D66="","",'ادخال البيانات'!D66)</f>
      </c>
      <c r="C58" s="513"/>
      <c r="D58" s="513"/>
      <c r="E58" t="str" s="513" cm="1">
        <f t="array" ref="E58">IF(B58="","",IF(D58&gt;=90%,"ممتاز",IF(D58&gt;=80%,"جيدجدا",IF(D58&gt;=70%,"جيد",IF(D58&gt;=60%,"مقبول",IF(D58&gt;=50%,"ضعيف",IF(D58&lt;50%,"راسب")))))))</f>
      </c>
      <c r="F58" t="str" s="513" cm="1">
        <f t="array" ref="F58">_xlfn.IFERROR(RANK(D58,$D$13:$D$114)+COUNTIF($D$13:D58,D58)-1,"")</f>
      </c>
      <c r="G58" s="500">
        <v>46</v>
      </c>
      <c r="H58" t="str" s="513" cm="1">
        <f t="array" ref="H58">IF('ادخال البيانات'!G66="","",'ادخال البيانات'!G66)</f>
      </c>
      <c r="I58" s="513"/>
      <c r="J58" s="513"/>
      <c r="K58" t="str" s="513" cm="1">
        <f t="array" ref="K58">IF(H58="","",IF(J58&gt;=90%,"ممتاز",IF(J58&gt;=80%,"جيدجدا",IF(J58&gt;=70%,"جيد",IF(J58&gt;=60%,"مقبول",IF(J58&gt;=50%,"ضعيف",IF(J58&lt;50%,"راسب")))))))</f>
      </c>
      <c r="L58" t="str" s="513" cm="1">
        <f t="array" ref="L58">_xlfn.IFERROR(RANK(J58,$J$13:$J$114)+COUNTIF($J$13:J58,J58)-1,"")</f>
      </c>
      <c r="M58" s="500">
        <v>46</v>
      </c>
      <c r="N58" t="str" s="513" cm="1">
        <f t="array" ref="N58">IF('ادخال البيانات'!J66="","",'ادخال البيانات'!J66)</f>
      </c>
      <c r="O58" s="513"/>
      <c r="P58" s="513"/>
      <c r="Q58" t="str" s="513" cm="1">
        <f t="array" ref="Q58">IF(N58="","",IF(P58&gt;=90%,"ممتاز",IF(P58&gt;=80%,"جيدجدا",IF(P58&gt;=70%,"جيد",IF(P58&gt;=60%,"مقبول",IF(P58&gt;=50%,"ضعيف",IF(P58&lt;50%,"راسب")))))))</f>
      </c>
      <c r="R58" t="str" s="513" cm="1">
        <f t="array" ref="R58">_xlfn.IFERROR(RANK(P58,$P$13:$P$114)+COUNTIF($P$13:P58,P58)-1,"")</f>
      </c>
      <c r="S58" s="500">
        <v>46</v>
      </c>
      <c r="T58" t="str" s="513" cm="1">
        <f t="array" ref="T58">IF('ادخال البيانات'!M66="","",'ادخال البيانات'!M66)</f>
      </c>
      <c r="U58" s="513"/>
      <c r="V58" s="513"/>
      <c r="W58" t="str" s="513" cm="1">
        <f t="array" ref="W58">IF(T58="","",IF(V58&gt;=90%,"ممتاز",IF(V58&gt;=80%,"جيدجدا",IF(V58&gt;=70%,"جيد",IF(V58&gt;=60%,"مقبول",IF(V58&gt;=50%,"ضعيف",IF(V58&lt;50%,"راسب")))))))</f>
      </c>
      <c r="X58" t="str" s="513" cm="1">
        <f t="array" ref="X58">_xlfn.IFERROR(RANK(V58,$V$13:$V$114)+COUNTIF($V$13:V58,V58)-1,"")</f>
      </c>
      <c r="Y58" s="500">
        <v>46</v>
      </c>
      <c r="Z58" t="str" s="513" cm="1">
        <f t="array" ref="Z58">IF('ادخال البيانات'!P66="","",'ادخال البيانات'!P66)</f>
      </c>
      <c r="AA58" s="513"/>
      <c r="AB58" s="513"/>
      <c r="AC58" t="str" s="513" cm="1">
        <f t="array" ref="AC58">IF(Z58="","",IF(AB58&gt;=90%,"ممتاز",IF(AB58&gt;=80%,"جيدجدا",IF(AB58&gt;=70%,"جيد",IF(AB58&gt;=60%,"مقبول",IF(AB58&gt;=50%,"ضعيف",IF(AB58&lt;50%,"راسب")))))))</f>
      </c>
      <c r="AD58" t="str" s="513" cm="1">
        <f t="array" ref="AD58">_xlfn.IFERROR(RANK(AB58,$AB$13:$AB$114)+COUNTIF($AB$13:AB58,AB58)-1,"")</f>
      </c>
      <c r="AE58" s="500">
        <v>46</v>
      </c>
      <c r="AF58" t="str" s="513" cm="1">
        <f t="array" ref="AF58">IF('ادخال البيانات'!S66="","",'ادخال البيانات'!S66)</f>
      </c>
      <c r="AG58" s="513"/>
      <c r="AH58" s="513"/>
      <c r="AI58" t="str" s="513" cm="1">
        <f t="array" ref="AI58">IF(AF58="","",IF(AH58&gt;=90%,"ممتاز",IF(AH58&gt;=80%,"جيدجدا",IF(AH58&gt;=70%,"جيد",IF(AH58&gt;=60%,"مقبول",IF(AH58&gt;=50%,"ضعيف",IF(AH58&lt;50%,"راسب")))))))</f>
      </c>
      <c r="AJ58" t="str" s="513" cm="1">
        <f t="array" ref="AJ58">_xlfn.IFERROR(RANK(AH58,$AH$13:$AH$114)+COUNTIF($AH$13:AH58,AH58)-1,"")</f>
      </c>
      <c r="AK58" s="500">
        <v>46</v>
      </c>
      <c r="AL58" t="str" s="513" cm="1">
        <f t="array" ref="AL58">IF('ادخال البيانات'!V66="","",'ادخال البيانات'!V66)</f>
      </c>
      <c r="AM58" s="513"/>
      <c r="AN58" s="513"/>
      <c r="AO58" t="str" s="513" cm="1">
        <f t="array" ref="AO58">IF(AL58="","",IF(AN58&gt;=90%,"ممتاز",IF(AN58&gt;=80%,"جيدجدا",IF(AN58&gt;=70%,"جيد",IF(AN58&gt;=60%,"مقبول",IF(AN58&gt;=50%,"ضعيف",IF(AN58&lt;50%,"راسب")))))))</f>
      </c>
      <c r="AP58" t="str" s="513" cm="1">
        <f t="array" ref="AP58">_xlfn.IFERROR(RANK(AN58,$AN$13:$AN$114)+COUNTIF($AN$13:AN58,AN58)-1,"")</f>
      </c>
      <c r="AQ58" s="500">
        <v>46</v>
      </c>
      <c r="AR58" t="str" s="513" cm="1">
        <f t="array" ref="AR58">IF('ادخال البيانات'!Y66="","",'ادخال البيانات'!Y66)</f>
      </c>
      <c r="AS58" s="513"/>
      <c r="AT58" s="514"/>
      <c r="AU58" t="str" s="513" cm="1">
        <f t="array" ref="AU58">IF(AR58="","",IF(AT58&gt;=90%,"ممتاز",IF(AT58&gt;=80%,"جيدجدا",IF(AT58&gt;=70%,"جيد",IF(AT58&gt;=60%,"مقبول",IF(AT58&gt;=50%,"ضعيف",IF(AT58&lt;50%,"راسب")))))))</f>
      </c>
      <c r="AV58" t="str" s="513" cm="1">
        <f t="array" ref="AV58">_xlfn.IFERROR(RANK(AT58,$AT$13:$AT$114)+COUNTIF($AT$13:AT58,AT58)-1,"")</f>
      </c>
      <c r="AW58" s="500">
        <v>46</v>
      </c>
      <c r="AX58" t="str" s="513" cm="1">
        <f t="array" ref="AX58">IF('ادخال البيانات'!AB66="","",'ادخال البيانات'!AB66)</f>
      </c>
      <c r="AY58" s="513"/>
      <c r="AZ58" s="514"/>
      <c r="BA58" t="str" s="513" cm="1">
        <f t="array" ref="BA58">IF(AX58="","",IF(AZ58&gt;=90%,"ممتاز",IF(AZ58&gt;=80%,"جيدجدا",IF(AZ58&gt;=70%,"جيد",IF(AZ58&gt;=60%,"مقبول",IF(AZ58&gt;=50%,"ضعيف",IF(AZ58&lt;50%,"راسب")))))))</f>
      </c>
      <c r="BB58" t="str" s="513" cm="1">
        <f t="array" ref="BB58">_xlfn.IFERROR(RANK(AZ58,$AZ$13:$AZ$114)+COUNTIF($AZ$13:AZ58,AZ58)-1,"")</f>
      </c>
      <c r="BC58" s="100"/>
      <c r="BD58" s="100"/>
      <c r="BE58" s="515"/>
      <c r="BF58" s="505">
        <v>46</v>
      </c>
      <c r="BG58" t="str" s="506" cm="1">
        <f t="array" ref="BG58">_xlfn.IFERROR(INDEX($B$13:$B$114,MATCH(BF58,$F$13:$F$114,0)),"")</f>
      </c>
      <c r="BH58" t="str" s="507" cm="1">
        <f t="array" ref="BH58">_xlfn.IFERROR(INDEX($C$13:$C$114,MATCH(BF58,$F$13:$F$114,0)),"")</f>
      </c>
      <c r="BI58" t="str" s="507" cm="1">
        <f t="array" ref="BI58">_xlfn.IFERROR(INDEX($D$13:$D$114,MATCH(BF58,$F$13:$F$114,0)),"")</f>
      </c>
      <c r="BJ58" t="str" s="508" cm="1">
        <f t="array" ref="BJ58">IF(BG58="","",IF(BI58&gt;=66.67%,"فوق المتوسط",IF(BI58&gt;=33.34%,"ضمن المتوسط","تحت المتوسط")))</f>
      </c>
      <c r="BK58" s="509"/>
      <c r="BL58" s="505">
        <v>46</v>
      </c>
      <c r="BM58" t="str" s="506" cm="1">
        <f t="array" ref="BM58">_xlfn.IFERROR(INDEX($H$13:$H$114,MATCH(BL58,$L$13:$L$114,0)),"")</f>
      </c>
      <c r="BN58" t="str" s="507" cm="1">
        <f t="array" ref="BN58">_xlfn.IFERROR(INDEX($I$13:$I$114,MATCH(BL58,$L$13:$L$114,0)),"")</f>
      </c>
      <c r="BO58" t="str" s="507" cm="1">
        <f t="array" ref="BO58">_xlfn.IFERROR(INDEX($J$13:$J$114,MATCH(BL58,$L$13:$L$114,0)),"")</f>
      </c>
      <c r="BP58" t="str" s="508" cm="1">
        <f t="array" ref="BP58">IF(BM58="","",IF(BO58&gt;=66.67%,"فوق المتوسط",IF(BO58&gt;=33.34%,"ضمن المتوسط","تحت المتوسط")))</f>
      </c>
      <c r="BQ58" s="509"/>
      <c r="BR58" s="467">
        <v>46</v>
      </c>
      <c r="BS58" t="str" s="506" cm="1">
        <f t="array" ref="BS58">_xlfn.IFERROR(INDEX($N$13:$N$114,MATCH(BR58,$R$13:$R$114,0)),"")</f>
      </c>
      <c r="BT58" t="str" s="507" cm="1">
        <f t="array" ref="BT58">_xlfn.IFERROR(INDEX($O$13:$O$114,MATCH(BR58,$R$13:$R$114,0)),"")</f>
      </c>
      <c r="BU58" t="str" s="507" cm="1">
        <f t="array" ref="BU58">_xlfn.IFERROR(INDEX($P$13:$P$114,MATCH(BR58,$R$13:$R$114,0)),"")</f>
      </c>
      <c r="BV58" t="str" s="508" cm="1">
        <f t="array" ref="BV58">IF(BS58="","",IF(BU58&gt;=66.67%,"فوق المتوسط",IF(BU58&gt;=33.34%,"ضمن المتوسط","تحت المتوسط")))</f>
      </c>
      <c r="BW58" s="509"/>
      <c r="BX58" s="505">
        <v>46</v>
      </c>
      <c r="BY58" t="str" s="506" cm="1">
        <f t="array" ref="BY58">_xlfn.IFERROR(INDEX($T$13:$T$114,MATCH(BX58,$X$13:$X$114,0)),"")</f>
      </c>
      <c r="BZ58" t="str" s="507" cm="1">
        <f t="array" ref="BZ58">_xlfn.IFERROR(INDEX($U$13:$U$114,MATCH(BX58,$X$13:$X$114,0)),"")</f>
      </c>
      <c r="CA58" t="str" s="507" cm="1">
        <f t="array" ref="CA58">_xlfn.IFERROR(INDEX($V$13:$V$114,MATCH(BX58,$X$13:$X$114,0)),"")</f>
      </c>
      <c r="CB58" t="str" s="508" cm="1">
        <f t="array" ref="CB58">IF(BY58="","",IF(CA58&gt;=66.67%,"فوق المتوسط",IF(CA58&gt;=33.34%,"ضمن المتوسط","تحت المتوسط")))</f>
      </c>
      <c r="CC58" s="509"/>
      <c r="CD58" s="505">
        <v>46</v>
      </c>
      <c r="CE58" t="str" s="506" cm="1">
        <f t="array" ref="CE58">_xlfn.IFERROR(INDEX($Z$13:$Z$114,MATCH(CD58,$AD$13:$AD$114,0)),"")</f>
      </c>
      <c r="CF58" t="str" s="507" cm="1">
        <f t="array" ref="CF58">_xlfn.IFERROR(INDEX($AA$13:$AA$114,MATCH(CD58,$AD$13:$AD$114,0)),"")</f>
      </c>
      <c r="CG58" t="str" s="507" cm="1">
        <f t="array" ref="CG58">_xlfn.IFERROR(INDEX($AB$13:$AB$114,MATCH(CD58,$AD$13:$AD$114,0)),"")</f>
      </c>
      <c r="CH58" t="str" s="508" cm="1">
        <f t="array" ref="CH58">IF(CE58="","",IF(CG58&gt;=66.67%,"فوق المتوسط",IF(CG58&gt;=33.34%,"ضمن المتوسط","تحت المتوسط")))</f>
      </c>
      <c r="CI58" s="509"/>
      <c r="CJ58" s="505">
        <v>46</v>
      </c>
      <c r="CK58" t="str" s="506" cm="1">
        <f t="array" ref="CK58">_xlfn.IFERROR(INDEX($AF$13:$AF$114,MATCH(CJ58,$AJ$13:$AJ$114,0)),"")</f>
      </c>
      <c r="CL58" t="str" s="507" cm="1">
        <f t="array" ref="CL58">_xlfn.IFERROR(INDEX($AG$13:$AG$114,MATCH(CJ58,$AJ$13:$AJ$114,0)),"")</f>
      </c>
      <c r="CM58" t="str" s="507" cm="1">
        <f t="array" ref="CM58">_xlfn.IFERROR(INDEX($AH$13:$AH$114,MATCH(CJ58,$AJ$13:$AJ$114,0)),"")</f>
      </c>
      <c r="CN58" t="str" s="508" cm="1">
        <f t="array" ref="CN58">IF(CK58="","",IF(CM58&gt;=66.67%,"فوق المتوسط",IF(CM58&gt;=33.34%,"ضمن المتوسط","تحت المتوسط")))</f>
      </c>
      <c r="CO58" s="509"/>
      <c r="CP58" s="505">
        <v>46</v>
      </c>
      <c r="CQ58" t="str" s="506" cm="1">
        <f t="array" ref="CQ58">_xlfn.IFERROR(INDEX($AL$13:$AL$114,MATCH(CP58,$AP$13:$AP$114,0)),"")</f>
      </c>
      <c r="CR58" t="str" s="507" cm="1">
        <f t="array" ref="CR58">_xlfn.IFERROR(INDEX($AM$13:$AM$114,MATCH(CP58,$AP$13:$AP$114,0)),"")</f>
      </c>
      <c r="CS58" t="str" s="507" cm="1">
        <f t="array" ref="CS58">_xlfn.IFERROR(INDEX($AN$13:$AN$114,MATCH(CP58,$AP$13:$AP$114,0)),"")</f>
      </c>
      <c r="CT58" t="str" s="508" cm="1">
        <f t="array" ref="CT58">IF(CQ58="","",IF(CS58&gt;=66.67%,"فوق المتوسط",IF(CS58&gt;=33.34%,"ضمن المتوسط","تحت المتوسط")))</f>
      </c>
      <c r="CU58" s="510"/>
      <c r="CV58" s="505">
        <v>46</v>
      </c>
      <c r="CW58" t="str" s="506" cm="1">
        <f t="array" ref="CW58">_xlfn.IFERROR(INDEX($AR$13:$AR$114,MATCH(CV58,$AV$13:$AV$114,0)),"")</f>
      </c>
      <c r="CX58" t="str" s="507" cm="1">
        <f t="array" ref="CX58">_xlfn.IFERROR(INDEX($AS$13:$AS$114,MATCH(CV58,$AV$13:$AV$114,0)),"")</f>
      </c>
      <c r="CY58" t="str" s="507" cm="1">
        <f t="array" ref="CY58">_xlfn.IFERROR(INDEX($AT$13:$AT$114,MATCH(CV58,$AV$13:$AV$114,0)),"")</f>
      </c>
      <c r="CZ58" t="str" s="508" cm="1">
        <f t="array" ref="CZ58">IF(CW58="","",IF(CY58&gt;=66.67%,"فوق المتوسط",IF(CY58&gt;=33.34%,"ضمن المتوسط","تحت المتوسط")))</f>
      </c>
      <c r="DA58" s="516"/>
      <c r="DB58" s="515"/>
      <c r="DC58" s="505">
        <v>46</v>
      </c>
      <c r="DD58" t="str" s="506" cm="1">
        <f t="array" ref="DD58">_xlfn.IFERROR(INDEX($AX$13:$AX$114,MATCH(DC58,$BB$13:$BB$114,0)),"")</f>
      </c>
      <c r="DE58" t="str" s="507" cm="1">
        <f t="array" ref="DE58">_xlfn.IFERROR(INDEX($AY$13:$AY$114,MATCH(DC58,$BB$13:$BB$114,0)),"")</f>
      </c>
      <c r="DF58" t="str" s="507" cm="1">
        <f t="array" ref="DF58">_xlfn.IFERROR(INDEX($AZ$13:$AZ$114,MATCH(DC58,$BB$13:$BB$114,0)),"")</f>
      </c>
      <c r="DG58" t="str" s="508" cm="1">
        <f t="array" ref="DG58">IF(DD58="","",IF(DF58&gt;=66.67%,"فوق المتوسط",IF(DF58&gt;=33.34%,"ضمن المتوسط","تحت المتوسط")))</f>
      </c>
    </row>
    <row r="59" ht="21.6" customHeight="1">
      <c r="A59" s="500">
        <v>47</v>
      </c>
      <c r="B59" t="str" s="513" cm="1">
        <f t="array" ref="B59">IF('ادخال البيانات'!D67="","",'ادخال البيانات'!D67)</f>
      </c>
      <c r="C59" s="513"/>
      <c r="D59" s="513"/>
      <c r="E59" t="str" s="513" cm="1">
        <f t="array" ref="E59">IF(B59="","",IF(D59&gt;=90%,"ممتاز",IF(D59&gt;=80%,"جيدجدا",IF(D59&gt;=70%,"جيد",IF(D59&gt;=60%,"مقبول",IF(D59&gt;=50%,"ضعيف",IF(D59&lt;50%,"راسب")))))))</f>
      </c>
      <c r="F59" t="str" s="513" cm="1">
        <f t="array" ref="F59">_xlfn.IFERROR(RANK(D59,$D$13:$D$114)+COUNTIF($D$13:D59,D59)-1,"")</f>
      </c>
      <c r="G59" s="500">
        <v>47</v>
      </c>
      <c r="H59" t="str" s="513" cm="1">
        <f t="array" ref="H59">IF('ادخال البيانات'!G67="","",'ادخال البيانات'!G67)</f>
      </c>
      <c r="I59" s="513"/>
      <c r="J59" s="513"/>
      <c r="K59" t="str" s="513" cm="1">
        <f t="array" ref="K59">IF(H59="","",IF(J59&gt;=90%,"ممتاز",IF(J59&gt;=80%,"جيدجدا",IF(J59&gt;=70%,"جيد",IF(J59&gt;=60%,"مقبول",IF(J59&gt;=50%,"ضعيف",IF(J59&lt;50%,"راسب")))))))</f>
      </c>
      <c r="L59" t="str" s="513" cm="1">
        <f t="array" ref="L59">_xlfn.IFERROR(RANK(J59,$J$13:$J$114)+COUNTIF($J$13:J59,J59)-1,"")</f>
      </c>
      <c r="M59" s="500">
        <v>47</v>
      </c>
      <c r="N59" t="str" s="513" cm="1">
        <f t="array" ref="N59">IF('ادخال البيانات'!J67="","",'ادخال البيانات'!J67)</f>
      </c>
      <c r="O59" s="513"/>
      <c r="P59" s="513"/>
      <c r="Q59" t="str" s="513" cm="1">
        <f t="array" ref="Q59">IF(N59="","",IF(P59&gt;=90%,"ممتاز",IF(P59&gt;=80%,"جيدجدا",IF(P59&gt;=70%,"جيد",IF(P59&gt;=60%,"مقبول",IF(P59&gt;=50%,"ضعيف",IF(P59&lt;50%,"راسب")))))))</f>
      </c>
      <c r="R59" t="str" s="513" cm="1">
        <f t="array" ref="R59">_xlfn.IFERROR(RANK(P59,$P$13:$P$114)+COUNTIF($P$13:P59,P59)-1,"")</f>
      </c>
      <c r="S59" s="500">
        <v>47</v>
      </c>
      <c r="T59" t="str" s="513" cm="1">
        <f t="array" ref="T59">IF('ادخال البيانات'!M67="","",'ادخال البيانات'!M67)</f>
      </c>
      <c r="U59" s="513"/>
      <c r="V59" s="513"/>
      <c r="W59" t="str" s="513" cm="1">
        <f t="array" ref="W59">IF(T59="","",IF(V59&gt;=90%,"ممتاز",IF(V59&gt;=80%,"جيدجدا",IF(V59&gt;=70%,"جيد",IF(V59&gt;=60%,"مقبول",IF(V59&gt;=50%,"ضعيف",IF(V59&lt;50%,"راسب")))))))</f>
      </c>
      <c r="X59" t="str" s="513" cm="1">
        <f t="array" ref="X59">_xlfn.IFERROR(RANK(V59,$V$13:$V$114)+COUNTIF($V$13:V59,V59)-1,"")</f>
      </c>
      <c r="Y59" s="500">
        <v>47</v>
      </c>
      <c r="Z59" t="str" s="513" cm="1">
        <f t="array" ref="Z59">IF('ادخال البيانات'!P67="","",'ادخال البيانات'!P67)</f>
      </c>
      <c r="AA59" s="513"/>
      <c r="AB59" s="513"/>
      <c r="AC59" t="str" s="513" cm="1">
        <f t="array" ref="AC59">IF(Z59="","",IF(AB59&gt;=90%,"ممتاز",IF(AB59&gt;=80%,"جيدجدا",IF(AB59&gt;=70%,"جيد",IF(AB59&gt;=60%,"مقبول",IF(AB59&gt;=50%,"ضعيف",IF(AB59&lt;50%,"راسب")))))))</f>
      </c>
      <c r="AD59" t="str" s="513" cm="1">
        <f t="array" ref="AD59">_xlfn.IFERROR(RANK(AB59,$AB$13:$AB$114)+COUNTIF($AB$13:AB59,AB59)-1,"")</f>
      </c>
      <c r="AE59" s="500">
        <v>47</v>
      </c>
      <c r="AF59" t="str" s="513" cm="1">
        <f t="array" ref="AF59">IF('ادخال البيانات'!S67="","",'ادخال البيانات'!S67)</f>
      </c>
      <c r="AG59" s="513"/>
      <c r="AH59" s="513"/>
      <c r="AI59" t="str" s="513" cm="1">
        <f t="array" ref="AI59">IF(AF59="","",IF(AH59&gt;=90%,"ممتاز",IF(AH59&gt;=80%,"جيدجدا",IF(AH59&gt;=70%,"جيد",IF(AH59&gt;=60%,"مقبول",IF(AH59&gt;=50%,"ضعيف",IF(AH59&lt;50%,"راسب")))))))</f>
      </c>
      <c r="AJ59" t="str" s="513" cm="1">
        <f t="array" ref="AJ59">_xlfn.IFERROR(RANK(AH59,$AH$13:$AH$114)+COUNTIF($AH$13:AH59,AH59)-1,"")</f>
      </c>
      <c r="AK59" s="500">
        <v>47</v>
      </c>
      <c r="AL59" t="str" s="513" cm="1">
        <f t="array" ref="AL59">IF('ادخال البيانات'!V67="","",'ادخال البيانات'!V67)</f>
      </c>
      <c r="AM59" s="513"/>
      <c r="AN59" s="513"/>
      <c r="AO59" t="str" s="513" cm="1">
        <f t="array" ref="AO59">IF(AL59="","",IF(AN59&gt;=90%,"ممتاز",IF(AN59&gt;=80%,"جيدجدا",IF(AN59&gt;=70%,"جيد",IF(AN59&gt;=60%,"مقبول",IF(AN59&gt;=50%,"ضعيف",IF(AN59&lt;50%,"راسب")))))))</f>
      </c>
      <c r="AP59" t="str" s="513" cm="1">
        <f t="array" ref="AP59">_xlfn.IFERROR(RANK(AN59,$AN$13:$AN$114)+COUNTIF($AN$13:AN59,AN59)-1,"")</f>
      </c>
      <c r="AQ59" s="500">
        <v>47</v>
      </c>
      <c r="AR59" t="str" s="513" cm="1">
        <f t="array" ref="AR59">IF('ادخال البيانات'!Y67="","",'ادخال البيانات'!Y67)</f>
      </c>
      <c r="AS59" s="513"/>
      <c r="AT59" s="514"/>
      <c r="AU59" t="str" s="513" cm="1">
        <f t="array" ref="AU59">IF(AR59="","",IF(AT59&gt;=90%,"ممتاز",IF(AT59&gt;=80%,"جيدجدا",IF(AT59&gt;=70%,"جيد",IF(AT59&gt;=60%,"مقبول",IF(AT59&gt;=50%,"ضعيف",IF(AT59&lt;50%,"راسب")))))))</f>
      </c>
      <c r="AV59" t="str" s="513" cm="1">
        <f t="array" ref="AV59">_xlfn.IFERROR(RANK(AT59,$AT$13:$AT$114)+COUNTIF($AT$13:AT59,AT59)-1,"")</f>
      </c>
      <c r="AW59" s="500">
        <v>47</v>
      </c>
      <c r="AX59" t="str" s="513" cm="1">
        <f t="array" ref="AX59">IF('ادخال البيانات'!AB67="","",'ادخال البيانات'!AB67)</f>
      </c>
      <c r="AY59" s="513"/>
      <c r="AZ59" s="514"/>
      <c r="BA59" t="str" s="513" cm="1">
        <f t="array" ref="BA59">IF(AX59="","",IF(AZ59&gt;=90%,"ممتاز",IF(AZ59&gt;=80%,"جيدجدا",IF(AZ59&gt;=70%,"جيد",IF(AZ59&gt;=60%,"مقبول",IF(AZ59&gt;=50%,"ضعيف",IF(AZ59&lt;50%,"راسب")))))))</f>
      </c>
      <c r="BB59" t="str" s="513" cm="1">
        <f t="array" ref="BB59">_xlfn.IFERROR(RANK(AZ59,$AZ$13:$AZ$114)+COUNTIF($AZ$13:AZ59,AZ59)-1,"")</f>
      </c>
      <c r="BC59" s="100"/>
      <c r="BD59" s="100"/>
      <c r="BE59" s="515"/>
      <c r="BF59" s="505">
        <v>47</v>
      </c>
      <c r="BG59" t="str" s="506" cm="1">
        <f t="array" ref="BG59">_xlfn.IFERROR(INDEX($B$13:$B$114,MATCH(BF59,$F$13:$F$114,0)),"")</f>
      </c>
      <c r="BH59" t="str" s="507" cm="1">
        <f t="array" ref="BH59">_xlfn.IFERROR(INDEX($C$13:$C$114,MATCH(BF59,$F$13:$F$114,0)),"")</f>
      </c>
      <c r="BI59" t="str" s="507" cm="1">
        <f t="array" ref="BI59">_xlfn.IFERROR(INDEX($D$13:$D$114,MATCH(BF59,$F$13:$F$114,0)),"")</f>
      </c>
      <c r="BJ59" t="str" s="508" cm="1">
        <f t="array" ref="BJ59">IF(BG59="","",IF(BI59&gt;=66.67%,"فوق المتوسط",IF(BI59&gt;=33.34%,"ضمن المتوسط","تحت المتوسط")))</f>
      </c>
      <c r="BK59" s="509"/>
      <c r="BL59" s="505">
        <v>47</v>
      </c>
      <c r="BM59" t="str" s="506" cm="1">
        <f t="array" ref="BM59">_xlfn.IFERROR(INDEX($H$13:$H$114,MATCH(BL59,$L$13:$L$114,0)),"")</f>
      </c>
      <c r="BN59" t="str" s="507" cm="1">
        <f t="array" ref="BN59">_xlfn.IFERROR(INDEX($I$13:$I$114,MATCH(BL59,$L$13:$L$114,0)),"")</f>
      </c>
      <c r="BO59" t="str" s="507" cm="1">
        <f t="array" ref="BO59">_xlfn.IFERROR(INDEX($J$13:$J$114,MATCH(BL59,$L$13:$L$114,0)),"")</f>
      </c>
      <c r="BP59" t="str" s="508" cm="1">
        <f t="array" ref="BP59">IF(BM59="","",IF(BO59&gt;=66.67%,"فوق المتوسط",IF(BO59&gt;=33.34%,"ضمن المتوسط","تحت المتوسط")))</f>
      </c>
      <c r="BQ59" s="509"/>
      <c r="BR59" s="467">
        <v>47</v>
      </c>
      <c r="BS59" t="str" s="506" cm="1">
        <f t="array" ref="BS59">_xlfn.IFERROR(INDEX($N$13:$N$114,MATCH(BR59,$R$13:$R$114,0)),"")</f>
      </c>
      <c r="BT59" t="str" s="507" cm="1">
        <f t="array" ref="BT59">_xlfn.IFERROR(INDEX($O$13:$O$114,MATCH(BR59,$R$13:$R$114,0)),"")</f>
      </c>
      <c r="BU59" t="str" s="507" cm="1">
        <f t="array" ref="BU59">_xlfn.IFERROR(INDEX($P$13:$P$114,MATCH(BR59,$R$13:$R$114,0)),"")</f>
      </c>
      <c r="BV59" t="str" s="508" cm="1">
        <f t="array" ref="BV59">IF(BS59="","",IF(BU59&gt;=66.67%,"فوق المتوسط",IF(BU59&gt;=33.34%,"ضمن المتوسط","تحت المتوسط")))</f>
      </c>
      <c r="BW59" s="509"/>
      <c r="BX59" s="505">
        <v>47</v>
      </c>
      <c r="BY59" t="str" s="506" cm="1">
        <f t="array" ref="BY59">_xlfn.IFERROR(INDEX($T$13:$T$114,MATCH(BX59,$X$13:$X$114,0)),"")</f>
      </c>
      <c r="BZ59" t="str" s="507" cm="1">
        <f t="array" ref="BZ59">_xlfn.IFERROR(INDEX($U$13:$U$114,MATCH(BX59,$X$13:$X$114,0)),"")</f>
      </c>
      <c r="CA59" t="str" s="507" cm="1">
        <f t="array" ref="CA59">_xlfn.IFERROR(INDEX($V$13:$V$114,MATCH(BX59,$X$13:$X$114,0)),"")</f>
      </c>
      <c r="CB59" t="str" s="508" cm="1">
        <f t="array" ref="CB59">IF(BY59="","",IF(CA59&gt;=66.67%,"فوق المتوسط",IF(CA59&gt;=33.34%,"ضمن المتوسط","تحت المتوسط")))</f>
      </c>
      <c r="CC59" s="509"/>
      <c r="CD59" s="505">
        <v>47</v>
      </c>
      <c r="CE59" t="str" s="506" cm="1">
        <f t="array" ref="CE59">_xlfn.IFERROR(INDEX($Z$13:$Z$114,MATCH(CD59,$AD$13:$AD$114,0)),"")</f>
      </c>
      <c r="CF59" t="str" s="507" cm="1">
        <f t="array" ref="CF59">_xlfn.IFERROR(INDEX($AA$13:$AA$114,MATCH(CD59,$AD$13:$AD$114,0)),"")</f>
      </c>
      <c r="CG59" t="str" s="507" cm="1">
        <f t="array" ref="CG59">_xlfn.IFERROR(INDEX($AB$13:$AB$114,MATCH(CD59,$AD$13:$AD$114,0)),"")</f>
      </c>
      <c r="CH59" t="str" s="508" cm="1">
        <f t="array" ref="CH59">IF(CE59="","",IF(CG59&gt;=66.67%,"فوق المتوسط",IF(CG59&gt;=33.34%,"ضمن المتوسط","تحت المتوسط")))</f>
      </c>
      <c r="CI59" s="509"/>
      <c r="CJ59" s="505">
        <v>47</v>
      </c>
      <c r="CK59" t="str" s="506" cm="1">
        <f t="array" ref="CK59">_xlfn.IFERROR(INDEX($AF$13:$AF$114,MATCH(CJ59,$AJ$13:$AJ$114,0)),"")</f>
      </c>
      <c r="CL59" t="str" s="507" cm="1">
        <f t="array" ref="CL59">_xlfn.IFERROR(INDEX($AG$13:$AG$114,MATCH(CJ59,$AJ$13:$AJ$114,0)),"")</f>
      </c>
      <c r="CM59" t="str" s="507" cm="1">
        <f t="array" ref="CM59">_xlfn.IFERROR(INDEX($AH$13:$AH$114,MATCH(CJ59,$AJ$13:$AJ$114,0)),"")</f>
      </c>
      <c r="CN59" t="str" s="508" cm="1">
        <f t="array" ref="CN59">IF(CK59="","",IF(CM59&gt;=66.67%,"فوق المتوسط",IF(CM59&gt;=33.34%,"ضمن المتوسط","تحت المتوسط")))</f>
      </c>
      <c r="CO59" s="509"/>
      <c r="CP59" s="505">
        <v>47</v>
      </c>
      <c r="CQ59" t="str" s="506" cm="1">
        <f t="array" ref="CQ59">_xlfn.IFERROR(INDEX($AL$13:$AL$114,MATCH(CP59,$AP$13:$AP$114,0)),"")</f>
      </c>
      <c r="CR59" t="str" s="507" cm="1">
        <f t="array" ref="CR59">_xlfn.IFERROR(INDEX($AM$13:$AM$114,MATCH(CP59,$AP$13:$AP$114,0)),"")</f>
      </c>
      <c r="CS59" t="str" s="507" cm="1">
        <f t="array" ref="CS59">_xlfn.IFERROR(INDEX($AN$13:$AN$114,MATCH(CP59,$AP$13:$AP$114,0)),"")</f>
      </c>
      <c r="CT59" t="str" s="508" cm="1">
        <f t="array" ref="CT59">IF(CQ59="","",IF(CS59&gt;=66.67%,"فوق المتوسط",IF(CS59&gt;=33.34%,"ضمن المتوسط","تحت المتوسط")))</f>
      </c>
      <c r="CU59" s="510"/>
      <c r="CV59" s="505">
        <v>47</v>
      </c>
      <c r="CW59" t="str" s="506" cm="1">
        <f t="array" ref="CW59">_xlfn.IFERROR(INDEX($AR$13:$AR$114,MATCH(CV59,$AV$13:$AV$114,0)),"")</f>
      </c>
      <c r="CX59" t="str" s="507" cm="1">
        <f t="array" ref="CX59">_xlfn.IFERROR(INDEX($AS$13:$AS$114,MATCH(CV59,$AV$13:$AV$114,0)),"")</f>
      </c>
      <c r="CY59" t="str" s="507" cm="1">
        <f t="array" ref="CY59">_xlfn.IFERROR(INDEX($AT$13:$AT$114,MATCH(CV59,$AV$13:$AV$114,0)),"")</f>
      </c>
      <c r="CZ59" t="str" s="508" cm="1">
        <f t="array" ref="CZ59">IF(CW59="","",IF(CY59&gt;=66.67%,"فوق المتوسط",IF(CY59&gt;=33.34%,"ضمن المتوسط","تحت المتوسط")))</f>
      </c>
      <c r="DA59" s="516"/>
      <c r="DB59" s="515"/>
      <c r="DC59" s="505">
        <v>47</v>
      </c>
      <c r="DD59" t="str" s="506" cm="1">
        <f t="array" ref="DD59">_xlfn.IFERROR(INDEX($AX$13:$AX$114,MATCH(DC59,$BB$13:$BB$114,0)),"")</f>
      </c>
      <c r="DE59" t="str" s="507" cm="1">
        <f t="array" ref="DE59">_xlfn.IFERROR(INDEX($AY$13:$AY$114,MATCH(DC59,$BB$13:$BB$114,0)),"")</f>
      </c>
      <c r="DF59" t="str" s="507" cm="1">
        <f t="array" ref="DF59">_xlfn.IFERROR(INDEX($AZ$13:$AZ$114,MATCH(DC59,$BB$13:$BB$114,0)),"")</f>
      </c>
      <c r="DG59" t="str" s="508" cm="1">
        <f t="array" ref="DG59">IF(DD59="","",IF(DF59&gt;=66.67%,"فوق المتوسط",IF(DF59&gt;=33.34%,"ضمن المتوسط","تحت المتوسط")))</f>
      </c>
    </row>
    <row r="60" ht="21.6" customHeight="1">
      <c r="A60" s="500">
        <v>48</v>
      </c>
      <c r="B60" t="str" s="513" cm="1">
        <f t="array" ref="B60">IF('ادخال البيانات'!D68="","",'ادخال البيانات'!D68)</f>
      </c>
      <c r="C60" s="513"/>
      <c r="D60" s="513"/>
      <c r="E60" t="str" s="513" cm="1">
        <f t="array" ref="E60">IF(B60="","",IF(D60&gt;=90%,"ممتاز",IF(D60&gt;=80%,"جيدجدا",IF(D60&gt;=70%,"جيد",IF(D60&gt;=60%,"مقبول",IF(D60&gt;=50%,"ضعيف",IF(D60&lt;50%,"راسب")))))))</f>
      </c>
      <c r="F60" t="str" s="513" cm="1">
        <f t="array" ref="F60">_xlfn.IFERROR(RANK(D60,$D$13:$D$114)+COUNTIF($D$13:D60,D60)-1,"")</f>
      </c>
      <c r="G60" s="500">
        <v>48</v>
      </c>
      <c r="H60" t="str" s="513" cm="1">
        <f t="array" ref="H60">IF('ادخال البيانات'!G68="","",'ادخال البيانات'!G68)</f>
      </c>
      <c r="I60" s="513"/>
      <c r="J60" s="513"/>
      <c r="K60" t="str" s="513" cm="1">
        <f t="array" ref="K60">IF(H60="","",IF(J60&gt;=90%,"ممتاز",IF(J60&gt;=80%,"جيدجدا",IF(J60&gt;=70%,"جيد",IF(J60&gt;=60%,"مقبول",IF(J60&gt;=50%,"ضعيف",IF(J60&lt;50%,"راسب")))))))</f>
      </c>
      <c r="L60" t="str" s="513" cm="1">
        <f t="array" ref="L60">_xlfn.IFERROR(RANK(J60,$J$13:$J$114)+COUNTIF($J$13:J60,J60)-1,"")</f>
      </c>
      <c r="M60" s="500">
        <v>48</v>
      </c>
      <c r="N60" t="str" s="513" cm="1">
        <f t="array" ref="N60">IF('ادخال البيانات'!J68="","",'ادخال البيانات'!J68)</f>
      </c>
      <c r="O60" s="513"/>
      <c r="P60" s="513"/>
      <c r="Q60" t="str" s="513" cm="1">
        <f t="array" ref="Q60">IF(N60="","",IF(P60&gt;=90%,"ممتاز",IF(P60&gt;=80%,"جيدجدا",IF(P60&gt;=70%,"جيد",IF(P60&gt;=60%,"مقبول",IF(P60&gt;=50%,"ضعيف",IF(P60&lt;50%,"راسب")))))))</f>
      </c>
      <c r="R60" t="str" s="513" cm="1">
        <f t="array" ref="R60">_xlfn.IFERROR(RANK(P60,$P$13:$P$114)+COUNTIF($P$13:P60,P60)-1,"")</f>
      </c>
      <c r="S60" s="500">
        <v>48</v>
      </c>
      <c r="T60" t="str" s="513" cm="1">
        <f t="array" ref="T60">IF('ادخال البيانات'!M68="","",'ادخال البيانات'!M68)</f>
      </c>
      <c r="U60" s="513"/>
      <c r="V60" s="513"/>
      <c r="W60" t="str" s="513" cm="1">
        <f t="array" ref="W60">IF(T60="","",IF(V60&gt;=90%,"ممتاز",IF(V60&gt;=80%,"جيدجدا",IF(V60&gt;=70%,"جيد",IF(V60&gt;=60%,"مقبول",IF(V60&gt;=50%,"ضعيف",IF(V60&lt;50%,"راسب")))))))</f>
      </c>
      <c r="X60" t="str" s="513" cm="1">
        <f t="array" ref="X60">_xlfn.IFERROR(RANK(V60,$V$13:$V$114)+COUNTIF($V$13:V60,V60)-1,"")</f>
      </c>
      <c r="Y60" s="500">
        <v>48</v>
      </c>
      <c r="Z60" t="str" s="513" cm="1">
        <f t="array" ref="Z60">IF('ادخال البيانات'!P68="","",'ادخال البيانات'!P68)</f>
      </c>
      <c r="AA60" s="513"/>
      <c r="AB60" s="513"/>
      <c r="AC60" t="str" s="513" cm="1">
        <f t="array" ref="AC60">IF(Z60="","",IF(AB60&gt;=90%,"ممتاز",IF(AB60&gt;=80%,"جيدجدا",IF(AB60&gt;=70%,"جيد",IF(AB60&gt;=60%,"مقبول",IF(AB60&gt;=50%,"ضعيف",IF(AB60&lt;50%,"راسب")))))))</f>
      </c>
      <c r="AD60" t="str" s="513" cm="1">
        <f t="array" ref="AD60">_xlfn.IFERROR(RANK(AB60,$AB$13:$AB$114)+COUNTIF($AB$13:AB60,AB60)-1,"")</f>
      </c>
      <c r="AE60" s="500">
        <v>48</v>
      </c>
      <c r="AF60" t="str" s="513" cm="1">
        <f t="array" ref="AF60">IF('ادخال البيانات'!S68="","",'ادخال البيانات'!S68)</f>
      </c>
      <c r="AG60" s="513"/>
      <c r="AH60" s="513"/>
      <c r="AI60" t="str" s="513" cm="1">
        <f t="array" ref="AI60">IF(AF60="","",IF(AH60&gt;=90%,"ممتاز",IF(AH60&gt;=80%,"جيدجدا",IF(AH60&gt;=70%,"جيد",IF(AH60&gt;=60%,"مقبول",IF(AH60&gt;=50%,"ضعيف",IF(AH60&lt;50%,"راسب")))))))</f>
      </c>
      <c r="AJ60" t="str" s="513" cm="1">
        <f t="array" ref="AJ60">_xlfn.IFERROR(RANK(AH60,$AH$13:$AH$114)+COUNTIF($AH$13:AH60,AH60)-1,"")</f>
      </c>
      <c r="AK60" s="500">
        <v>48</v>
      </c>
      <c r="AL60" t="str" s="513" cm="1">
        <f t="array" ref="AL60">IF('ادخال البيانات'!V68="","",'ادخال البيانات'!V68)</f>
      </c>
      <c r="AM60" s="513"/>
      <c r="AN60" s="513"/>
      <c r="AO60" t="str" s="513" cm="1">
        <f t="array" ref="AO60">IF(AL60="","",IF(AN60&gt;=90%,"ممتاز",IF(AN60&gt;=80%,"جيدجدا",IF(AN60&gt;=70%,"جيد",IF(AN60&gt;=60%,"مقبول",IF(AN60&gt;=50%,"ضعيف",IF(AN60&lt;50%,"راسب")))))))</f>
      </c>
      <c r="AP60" t="str" s="513" cm="1">
        <f t="array" ref="AP60">_xlfn.IFERROR(RANK(AN60,$AN$13:$AN$114)+COUNTIF($AN$13:AN60,AN60)-1,"")</f>
      </c>
      <c r="AQ60" s="500">
        <v>48</v>
      </c>
      <c r="AR60" t="str" s="513" cm="1">
        <f t="array" ref="AR60">IF('ادخال البيانات'!Y68="","",'ادخال البيانات'!Y68)</f>
      </c>
      <c r="AS60" s="513"/>
      <c r="AT60" s="514"/>
      <c r="AU60" t="str" s="513" cm="1">
        <f t="array" ref="AU60">IF(AR60="","",IF(AT60&gt;=90%,"ممتاز",IF(AT60&gt;=80%,"جيدجدا",IF(AT60&gt;=70%,"جيد",IF(AT60&gt;=60%,"مقبول",IF(AT60&gt;=50%,"ضعيف",IF(AT60&lt;50%,"راسب")))))))</f>
      </c>
      <c r="AV60" t="str" s="513" cm="1">
        <f t="array" ref="AV60">_xlfn.IFERROR(RANK(AT60,$AT$13:$AT$114)+COUNTIF($AT$13:AT60,AT60)-1,"")</f>
      </c>
      <c r="AW60" s="500">
        <v>48</v>
      </c>
      <c r="AX60" t="str" s="513" cm="1">
        <f t="array" ref="AX60">IF('ادخال البيانات'!AB68="","",'ادخال البيانات'!AB68)</f>
      </c>
      <c r="AY60" s="513"/>
      <c r="AZ60" s="514"/>
      <c r="BA60" t="str" s="513" cm="1">
        <f t="array" ref="BA60">IF(AX60="","",IF(AZ60&gt;=90%,"ممتاز",IF(AZ60&gt;=80%,"جيدجدا",IF(AZ60&gt;=70%,"جيد",IF(AZ60&gt;=60%,"مقبول",IF(AZ60&gt;=50%,"ضعيف",IF(AZ60&lt;50%,"راسب")))))))</f>
      </c>
      <c r="BB60" t="str" s="513" cm="1">
        <f t="array" ref="BB60">_xlfn.IFERROR(RANK(AZ60,$AZ$13:$AZ$114)+COUNTIF($AZ$13:AZ60,AZ60)-1,"")</f>
      </c>
      <c r="BC60" s="100"/>
      <c r="BD60" s="100"/>
      <c r="BE60" s="515"/>
      <c r="BF60" s="505">
        <v>48</v>
      </c>
      <c r="BG60" t="str" s="506" cm="1">
        <f t="array" ref="BG60">_xlfn.IFERROR(INDEX($B$13:$B$114,MATCH(BF60,$F$13:$F$114,0)),"")</f>
      </c>
      <c r="BH60" t="str" s="507" cm="1">
        <f t="array" ref="BH60">_xlfn.IFERROR(INDEX($C$13:$C$114,MATCH(BF60,$F$13:$F$114,0)),"")</f>
      </c>
      <c r="BI60" t="str" s="507" cm="1">
        <f t="array" ref="BI60">_xlfn.IFERROR(INDEX($D$13:$D$114,MATCH(BF60,$F$13:$F$114,0)),"")</f>
      </c>
      <c r="BJ60" t="str" s="508" cm="1">
        <f t="array" ref="BJ60">IF(BG60="","",IF(BI60&gt;=66.67%,"فوق المتوسط",IF(BI60&gt;=33.34%,"ضمن المتوسط","تحت المتوسط")))</f>
      </c>
      <c r="BK60" s="509"/>
      <c r="BL60" s="505">
        <v>48</v>
      </c>
      <c r="BM60" t="str" s="506" cm="1">
        <f t="array" ref="BM60">_xlfn.IFERROR(INDEX($H$13:$H$114,MATCH(BL60,$L$13:$L$114,0)),"")</f>
      </c>
      <c r="BN60" t="str" s="507" cm="1">
        <f t="array" ref="BN60">_xlfn.IFERROR(INDEX($I$13:$I$114,MATCH(BL60,$L$13:$L$114,0)),"")</f>
      </c>
      <c r="BO60" t="str" s="507" cm="1">
        <f t="array" ref="BO60">_xlfn.IFERROR(INDEX($J$13:$J$114,MATCH(BL60,$L$13:$L$114,0)),"")</f>
      </c>
      <c r="BP60" t="str" s="508" cm="1">
        <f t="array" ref="BP60">IF(BM60="","",IF(BO60&gt;=66.67%,"فوق المتوسط",IF(BO60&gt;=33.34%,"ضمن المتوسط","تحت المتوسط")))</f>
      </c>
      <c r="BQ60" s="509"/>
      <c r="BR60" s="467">
        <v>48</v>
      </c>
      <c r="BS60" t="str" s="506" cm="1">
        <f t="array" ref="BS60">_xlfn.IFERROR(INDEX($N$13:$N$114,MATCH(BR60,$R$13:$R$114,0)),"")</f>
      </c>
      <c r="BT60" t="str" s="507" cm="1">
        <f t="array" ref="BT60">_xlfn.IFERROR(INDEX($O$13:$O$114,MATCH(BR60,$R$13:$R$114,0)),"")</f>
      </c>
      <c r="BU60" t="str" s="507" cm="1">
        <f t="array" ref="BU60">_xlfn.IFERROR(INDEX($P$13:$P$114,MATCH(BR60,$R$13:$R$114,0)),"")</f>
      </c>
      <c r="BV60" t="str" s="508" cm="1">
        <f t="array" ref="BV60">IF(BS60="","",IF(BU60&gt;=66.67%,"فوق المتوسط",IF(BU60&gt;=33.34%,"ضمن المتوسط","تحت المتوسط")))</f>
      </c>
      <c r="BW60" s="509"/>
      <c r="BX60" s="505">
        <v>48</v>
      </c>
      <c r="BY60" t="str" s="506" cm="1">
        <f t="array" ref="BY60">_xlfn.IFERROR(INDEX($T$13:$T$114,MATCH(BX60,$X$13:$X$114,0)),"")</f>
      </c>
      <c r="BZ60" t="str" s="507" cm="1">
        <f t="array" ref="BZ60">_xlfn.IFERROR(INDEX($U$13:$U$114,MATCH(BX60,$X$13:$X$114,0)),"")</f>
      </c>
      <c r="CA60" t="str" s="507" cm="1">
        <f t="array" ref="CA60">_xlfn.IFERROR(INDEX($V$13:$V$114,MATCH(BX60,$X$13:$X$114,0)),"")</f>
      </c>
      <c r="CB60" t="str" s="508" cm="1">
        <f t="array" ref="CB60">IF(BY60="","",IF(CA60&gt;=66.67%,"فوق المتوسط",IF(CA60&gt;=33.34%,"ضمن المتوسط","تحت المتوسط")))</f>
      </c>
      <c r="CC60" s="509"/>
      <c r="CD60" s="505">
        <v>48</v>
      </c>
      <c r="CE60" t="str" s="506" cm="1">
        <f t="array" ref="CE60">_xlfn.IFERROR(INDEX($Z$13:$Z$114,MATCH(CD60,$AD$13:$AD$114,0)),"")</f>
      </c>
      <c r="CF60" t="str" s="507" cm="1">
        <f t="array" ref="CF60">_xlfn.IFERROR(INDEX($AA$13:$AA$114,MATCH(CD60,$AD$13:$AD$114,0)),"")</f>
      </c>
      <c r="CG60" t="str" s="507" cm="1">
        <f t="array" ref="CG60">_xlfn.IFERROR(INDEX($AB$13:$AB$114,MATCH(CD60,$AD$13:$AD$114,0)),"")</f>
      </c>
      <c r="CH60" t="str" s="508" cm="1">
        <f t="array" ref="CH60">IF(CE60="","",IF(CG60&gt;=66.67%,"فوق المتوسط",IF(CG60&gt;=33.34%,"ضمن المتوسط","تحت المتوسط")))</f>
      </c>
      <c r="CI60" s="509"/>
      <c r="CJ60" s="505">
        <v>48</v>
      </c>
      <c r="CK60" t="str" s="506" cm="1">
        <f t="array" ref="CK60">_xlfn.IFERROR(INDEX($AF$13:$AF$114,MATCH(CJ60,$AJ$13:$AJ$114,0)),"")</f>
      </c>
      <c r="CL60" t="str" s="507" cm="1">
        <f t="array" ref="CL60">_xlfn.IFERROR(INDEX($AG$13:$AG$114,MATCH(CJ60,$AJ$13:$AJ$114,0)),"")</f>
      </c>
      <c r="CM60" t="str" s="507" cm="1">
        <f t="array" ref="CM60">_xlfn.IFERROR(INDEX($AH$13:$AH$114,MATCH(CJ60,$AJ$13:$AJ$114,0)),"")</f>
      </c>
      <c r="CN60" t="str" s="508" cm="1">
        <f t="array" ref="CN60">IF(CK60="","",IF(CM60&gt;=66.67%,"فوق المتوسط",IF(CM60&gt;=33.34%,"ضمن المتوسط","تحت المتوسط")))</f>
      </c>
      <c r="CO60" s="509"/>
      <c r="CP60" s="505">
        <v>48</v>
      </c>
      <c r="CQ60" t="str" s="506" cm="1">
        <f t="array" ref="CQ60">_xlfn.IFERROR(INDEX($AL$13:$AL$114,MATCH(CP60,$AP$13:$AP$114,0)),"")</f>
      </c>
      <c r="CR60" t="str" s="507" cm="1">
        <f t="array" ref="CR60">_xlfn.IFERROR(INDEX($AM$13:$AM$114,MATCH(CP60,$AP$13:$AP$114,0)),"")</f>
      </c>
      <c r="CS60" t="str" s="507" cm="1">
        <f t="array" ref="CS60">_xlfn.IFERROR(INDEX($AN$13:$AN$114,MATCH(CP60,$AP$13:$AP$114,0)),"")</f>
      </c>
      <c r="CT60" t="str" s="508" cm="1">
        <f t="array" ref="CT60">IF(CQ60="","",IF(CS60&gt;=66.67%,"فوق المتوسط",IF(CS60&gt;=33.34%,"ضمن المتوسط","تحت المتوسط")))</f>
      </c>
      <c r="CU60" s="510"/>
      <c r="CV60" s="505">
        <v>48</v>
      </c>
      <c r="CW60" t="str" s="506" cm="1">
        <f t="array" ref="CW60">_xlfn.IFERROR(INDEX($AR$13:$AR$114,MATCH(CV60,$AV$13:$AV$114,0)),"")</f>
      </c>
      <c r="CX60" t="str" s="507" cm="1">
        <f t="array" ref="CX60">_xlfn.IFERROR(INDEX($AS$13:$AS$114,MATCH(CV60,$AV$13:$AV$114,0)),"")</f>
      </c>
      <c r="CY60" t="str" s="507" cm="1">
        <f t="array" ref="CY60">_xlfn.IFERROR(INDEX($AT$13:$AT$114,MATCH(CV60,$AV$13:$AV$114,0)),"")</f>
      </c>
      <c r="CZ60" t="str" s="508" cm="1">
        <f t="array" ref="CZ60">IF(CW60="","",IF(CY60&gt;=66.67%,"فوق المتوسط",IF(CY60&gt;=33.34%,"ضمن المتوسط","تحت المتوسط")))</f>
      </c>
      <c r="DA60" s="516"/>
      <c r="DB60" s="515"/>
      <c r="DC60" s="505">
        <v>48</v>
      </c>
      <c r="DD60" t="str" s="506" cm="1">
        <f t="array" ref="DD60">_xlfn.IFERROR(INDEX($AX$13:$AX$114,MATCH(DC60,$BB$13:$BB$114,0)),"")</f>
      </c>
      <c r="DE60" t="str" s="507" cm="1">
        <f t="array" ref="DE60">_xlfn.IFERROR(INDEX($AY$13:$AY$114,MATCH(DC60,$BB$13:$BB$114,0)),"")</f>
      </c>
      <c r="DF60" t="str" s="507" cm="1">
        <f t="array" ref="DF60">_xlfn.IFERROR(INDEX($AZ$13:$AZ$114,MATCH(DC60,$BB$13:$BB$114,0)),"")</f>
      </c>
      <c r="DG60" t="str" s="508" cm="1">
        <f t="array" ref="DG60">IF(DD60="","",IF(DF60&gt;=66.67%,"فوق المتوسط",IF(DF60&gt;=33.34%,"ضمن المتوسط","تحت المتوسط")))</f>
      </c>
    </row>
    <row r="61" ht="21.6" customHeight="1">
      <c r="A61" s="500">
        <v>49</v>
      </c>
      <c r="B61" t="str" s="513" cm="1">
        <f t="array" ref="B61">IF('ادخال البيانات'!D69="","",'ادخال البيانات'!D69)</f>
      </c>
      <c r="C61" s="513"/>
      <c r="D61" s="513"/>
      <c r="E61" t="str" s="513" cm="1">
        <f t="array" ref="E61">IF(B61="","",IF(D61&gt;=90%,"ممتاز",IF(D61&gt;=80%,"جيدجدا",IF(D61&gt;=70%,"جيد",IF(D61&gt;=60%,"مقبول",IF(D61&gt;=50%,"ضعيف",IF(D61&lt;50%,"راسب")))))))</f>
      </c>
      <c r="F61" t="str" s="513" cm="1">
        <f t="array" ref="F61">_xlfn.IFERROR(RANK(D61,$D$13:$D$114)+COUNTIF($D$13:D61,D61)-1,"")</f>
      </c>
      <c r="G61" s="500">
        <v>49</v>
      </c>
      <c r="H61" t="str" s="513" cm="1">
        <f t="array" ref="H61">IF('ادخال البيانات'!G69="","",'ادخال البيانات'!G69)</f>
      </c>
      <c r="I61" s="513"/>
      <c r="J61" s="513"/>
      <c r="K61" t="str" s="513" cm="1">
        <f t="array" ref="K61">IF(H61="","",IF(J61&gt;=90%,"ممتاز",IF(J61&gt;=80%,"جيدجدا",IF(J61&gt;=70%,"جيد",IF(J61&gt;=60%,"مقبول",IF(J61&gt;=50%,"ضعيف",IF(J61&lt;50%,"راسب")))))))</f>
      </c>
      <c r="L61" t="str" s="513" cm="1">
        <f t="array" ref="L61">_xlfn.IFERROR(RANK(J61,$J$13:$J$114)+COUNTIF($J$13:J61,J61)-1,"")</f>
      </c>
      <c r="M61" s="500">
        <v>49</v>
      </c>
      <c r="N61" t="str" s="513" cm="1">
        <f t="array" ref="N61">IF('ادخال البيانات'!J69="","",'ادخال البيانات'!J69)</f>
      </c>
      <c r="O61" s="513"/>
      <c r="P61" s="513"/>
      <c r="Q61" t="str" s="513" cm="1">
        <f t="array" ref="Q61">IF(N61="","",IF(P61&gt;=90%,"ممتاز",IF(P61&gt;=80%,"جيدجدا",IF(P61&gt;=70%,"جيد",IF(P61&gt;=60%,"مقبول",IF(P61&gt;=50%,"ضعيف",IF(P61&lt;50%,"راسب")))))))</f>
      </c>
      <c r="R61" t="str" s="513" cm="1">
        <f t="array" ref="R61">_xlfn.IFERROR(RANK(P61,$P$13:$P$114)+COUNTIF($P$13:P61,P61)-1,"")</f>
      </c>
      <c r="S61" s="500">
        <v>49</v>
      </c>
      <c r="T61" t="str" s="513" cm="1">
        <f t="array" ref="T61">IF('ادخال البيانات'!M69="","",'ادخال البيانات'!M69)</f>
      </c>
      <c r="U61" s="513"/>
      <c r="V61" s="513"/>
      <c r="W61" t="str" s="513" cm="1">
        <f t="array" ref="W61">IF(T61="","",IF(V61&gt;=90%,"ممتاز",IF(V61&gt;=80%,"جيدجدا",IF(V61&gt;=70%,"جيد",IF(V61&gt;=60%,"مقبول",IF(V61&gt;=50%,"ضعيف",IF(V61&lt;50%,"راسب")))))))</f>
      </c>
      <c r="X61" t="str" s="513" cm="1">
        <f t="array" ref="X61">_xlfn.IFERROR(RANK(V61,$V$13:$V$114)+COUNTIF($V$13:V61,V61)-1,"")</f>
      </c>
      <c r="Y61" s="500">
        <v>49</v>
      </c>
      <c r="Z61" t="str" s="513" cm="1">
        <f t="array" ref="Z61">IF('ادخال البيانات'!P69="","",'ادخال البيانات'!P69)</f>
      </c>
      <c r="AA61" s="513"/>
      <c r="AB61" s="513"/>
      <c r="AC61" t="str" s="513" cm="1">
        <f t="array" ref="AC61">IF(Z61="","",IF(AB61&gt;=90%,"ممتاز",IF(AB61&gt;=80%,"جيدجدا",IF(AB61&gt;=70%,"جيد",IF(AB61&gt;=60%,"مقبول",IF(AB61&gt;=50%,"ضعيف",IF(AB61&lt;50%,"راسب")))))))</f>
      </c>
      <c r="AD61" t="str" s="513" cm="1">
        <f t="array" ref="AD61">_xlfn.IFERROR(RANK(AB61,$AB$13:$AB$114)+COUNTIF($AB$13:AB61,AB61)-1,"")</f>
      </c>
      <c r="AE61" s="500">
        <v>49</v>
      </c>
      <c r="AF61" t="str" s="513" cm="1">
        <f t="array" ref="AF61">IF('ادخال البيانات'!S69="","",'ادخال البيانات'!S69)</f>
      </c>
      <c r="AG61" s="513"/>
      <c r="AH61" s="513"/>
      <c r="AI61" t="str" s="513" cm="1">
        <f t="array" ref="AI61">IF(AF61="","",IF(AH61&gt;=90%,"ممتاز",IF(AH61&gt;=80%,"جيدجدا",IF(AH61&gt;=70%,"جيد",IF(AH61&gt;=60%,"مقبول",IF(AH61&gt;=50%,"ضعيف",IF(AH61&lt;50%,"راسب")))))))</f>
      </c>
      <c r="AJ61" t="str" s="513" cm="1">
        <f t="array" ref="AJ61">_xlfn.IFERROR(RANK(AH61,$AH$13:$AH$114)+COUNTIF($AH$13:AH61,AH61)-1,"")</f>
      </c>
      <c r="AK61" s="500">
        <v>49</v>
      </c>
      <c r="AL61" t="str" s="513" cm="1">
        <f t="array" ref="AL61">IF('ادخال البيانات'!V69="","",'ادخال البيانات'!V69)</f>
      </c>
      <c r="AM61" s="513"/>
      <c r="AN61" s="513"/>
      <c r="AO61" t="str" s="513" cm="1">
        <f t="array" ref="AO61">IF(AL61="","",IF(AN61&gt;=90%,"ممتاز",IF(AN61&gt;=80%,"جيدجدا",IF(AN61&gt;=70%,"جيد",IF(AN61&gt;=60%,"مقبول",IF(AN61&gt;=50%,"ضعيف",IF(AN61&lt;50%,"راسب")))))))</f>
      </c>
      <c r="AP61" t="str" s="513" cm="1">
        <f t="array" ref="AP61">_xlfn.IFERROR(RANK(AN61,$AN$13:$AN$114)+COUNTIF($AN$13:AN61,AN61)-1,"")</f>
      </c>
      <c r="AQ61" s="500">
        <v>49</v>
      </c>
      <c r="AR61" t="str" s="513" cm="1">
        <f t="array" ref="AR61">IF('ادخال البيانات'!Y69="","",'ادخال البيانات'!Y69)</f>
      </c>
      <c r="AS61" s="513"/>
      <c r="AT61" s="514"/>
      <c r="AU61" t="str" s="513" cm="1">
        <f t="array" ref="AU61">IF(AR61="","",IF(AT61&gt;=90%,"ممتاز",IF(AT61&gt;=80%,"جيدجدا",IF(AT61&gt;=70%,"جيد",IF(AT61&gt;=60%,"مقبول",IF(AT61&gt;=50%,"ضعيف",IF(AT61&lt;50%,"راسب")))))))</f>
      </c>
      <c r="AV61" t="str" s="513" cm="1">
        <f t="array" ref="AV61">_xlfn.IFERROR(RANK(AT61,$AT$13:$AT$114)+COUNTIF($AT$13:AT61,AT61)-1,"")</f>
      </c>
      <c r="AW61" s="500">
        <v>49</v>
      </c>
      <c r="AX61" t="str" s="513" cm="1">
        <f t="array" ref="AX61">IF('ادخال البيانات'!AB69="","",'ادخال البيانات'!AB69)</f>
      </c>
      <c r="AY61" s="513"/>
      <c r="AZ61" s="514"/>
      <c r="BA61" t="str" s="513" cm="1">
        <f t="array" ref="BA61">IF(AX61="","",IF(AZ61&gt;=90%,"ممتاز",IF(AZ61&gt;=80%,"جيدجدا",IF(AZ61&gt;=70%,"جيد",IF(AZ61&gt;=60%,"مقبول",IF(AZ61&gt;=50%,"ضعيف",IF(AZ61&lt;50%,"راسب")))))))</f>
      </c>
      <c r="BB61" t="str" s="513" cm="1">
        <f t="array" ref="BB61">_xlfn.IFERROR(RANK(AZ61,$AZ$13:$AZ$114)+COUNTIF($AZ$13:AZ61,AZ61)-1,"")</f>
      </c>
      <c r="BC61" s="100"/>
      <c r="BD61" s="100"/>
      <c r="BE61" s="515"/>
      <c r="BF61" s="505">
        <v>49</v>
      </c>
      <c r="BG61" t="str" s="506" cm="1">
        <f t="array" ref="BG61">_xlfn.IFERROR(INDEX($B$13:$B$114,MATCH(BF61,$F$13:$F$114,0)),"")</f>
      </c>
      <c r="BH61" t="str" s="507" cm="1">
        <f t="array" ref="BH61">_xlfn.IFERROR(INDEX($C$13:$C$114,MATCH(BF61,$F$13:$F$114,0)),"")</f>
      </c>
      <c r="BI61" t="str" s="507" cm="1">
        <f t="array" ref="BI61">_xlfn.IFERROR(INDEX($D$13:$D$114,MATCH(BF61,$F$13:$F$114,0)),"")</f>
      </c>
      <c r="BJ61" t="str" s="508" cm="1">
        <f t="array" ref="BJ61">IF(BG61="","",IF(BI61&gt;=66.67%,"فوق المتوسط",IF(BI61&gt;=33.34%,"ضمن المتوسط","تحت المتوسط")))</f>
      </c>
      <c r="BK61" s="509"/>
      <c r="BL61" s="505">
        <v>49</v>
      </c>
      <c r="BM61" t="str" s="506" cm="1">
        <f t="array" ref="BM61">_xlfn.IFERROR(INDEX($H$13:$H$114,MATCH(BL61,$L$13:$L$114,0)),"")</f>
      </c>
      <c r="BN61" t="str" s="507" cm="1">
        <f t="array" ref="BN61">_xlfn.IFERROR(INDEX($I$13:$I$114,MATCH(BL61,$L$13:$L$114,0)),"")</f>
      </c>
      <c r="BO61" t="str" s="507" cm="1">
        <f t="array" ref="BO61">_xlfn.IFERROR(INDEX($J$13:$J$114,MATCH(BL61,$L$13:$L$114,0)),"")</f>
      </c>
      <c r="BP61" t="str" s="508" cm="1">
        <f t="array" ref="BP61">IF(BM61="","",IF(BO61&gt;=66.67%,"فوق المتوسط",IF(BO61&gt;=33.34%,"ضمن المتوسط","تحت المتوسط")))</f>
      </c>
      <c r="BQ61" s="509"/>
      <c r="BR61" s="467">
        <v>49</v>
      </c>
      <c r="BS61" t="str" s="506" cm="1">
        <f t="array" ref="BS61">_xlfn.IFERROR(INDEX($N$13:$N$114,MATCH(BR61,$R$13:$R$114,0)),"")</f>
      </c>
      <c r="BT61" t="str" s="507" cm="1">
        <f t="array" ref="BT61">_xlfn.IFERROR(INDEX($O$13:$O$114,MATCH(BR61,$R$13:$R$114,0)),"")</f>
      </c>
      <c r="BU61" t="str" s="507" cm="1">
        <f t="array" ref="BU61">_xlfn.IFERROR(INDEX($P$13:$P$114,MATCH(BR61,$R$13:$R$114,0)),"")</f>
      </c>
      <c r="BV61" t="str" s="508" cm="1">
        <f t="array" ref="BV61">IF(BS61="","",IF(BU61&gt;=66.67%,"فوق المتوسط",IF(BU61&gt;=33.34%,"ضمن المتوسط","تحت المتوسط")))</f>
      </c>
      <c r="BW61" s="509"/>
      <c r="BX61" s="505">
        <v>49</v>
      </c>
      <c r="BY61" t="str" s="506" cm="1">
        <f t="array" ref="BY61">_xlfn.IFERROR(INDEX($T$13:$T$114,MATCH(BX61,$X$13:$X$114,0)),"")</f>
      </c>
      <c r="BZ61" t="str" s="507" cm="1">
        <f t="array" ref="BZ61">_xlfn.IFERROR(INDEX($U$13:$U$114,MATCH(BX61,$X$13:$X$114,0)),"")</f>
      </c>
      <c r="CA61" t="str" s="507" cm="1">
        <f t="array" ref="CA61">_xlfn.IFERROR(INDEX($V$13:$V$114,MATCH(BX61,$X$13:$X$114,0)),"")</f>
      </c>
      <c r="CB61" t="str" s="508" cm="1">
        <f t="array" ref="CB61">IF(BY61="","",IF(CA61&gt;=66.67%,"فوق المتوسط",IF(CA61&gt;=33.34%,"ضمن المتوسط","تحت المتوسط")))</f>
      </c>
      <c r="CC61" s="509"/>
      <c r="CD61" s="505">
        <v>49</v>
      </c>
      <c r="CE61" t="str" s="506" cm="1">
        <f t="array" ref="CE61">_xlfn.IFERROR(INDEX($Z$13:$Z$114,MATCH(CD61,$AD$13:$AD$114,0)),"")</f>
      </c>
      <c r="CF61" t="str" s="507" cm="1">
        <f t="array" ref="CF61">_xlfn.IFERROR(INDEX($AA$13:$AA$114,MATCH(CD61,$AD$13:$AD$114,0)),"")</f>
      </c>
      <c r="CG61" t="str" s="507" cm="1">
        <f t="array" ref="CG61">_xlfn.IFERROR(INDEX($AB$13:$AB$114,MATCH(CD61,$AD$13:$AD$114,0)),"")</f>
      </c>
      <c r="CH61" t="str" s="508" cm="1">
        <f t="array" ref="CH61">IF(CE61="","",IF(CG61&gt;=66.67%,"فوق المتوسط",IF(CG61&gt;=33.34%,"ضمن المتوسط","تحت المتوسط")))</f>
      </c>
      <c r="CI61" s="509"/>
      <c r="CJ61" s="505">
        <v>49</v>
      </c>
      <c r="CK61" t="str" s="506" cm="1">
        <f t="array" ref="CK61">_xlfn.IFERROR(INDEX($AF$13:$AF$114,MATCH(CJ61,$AJ$13:$AJ$114,0)),"")</f>
      </c>
      <c r="CL61" t="str" s="507" cm="1">
        <f t="array" ref="CL61">_xlfn.IFERROR(INDEX($AG$13:$AG$114,MATCH(CJ61,$AJ$13:$AJ$114,0)),"")</f>
      </c>
      <c r="CM61" t="str" s="507" cm="1">
        <f t="array" ref="CM61">_xlfn.IFERROR(INDEX($AH$13:$AH$114,MATCH(CJ61,$AJ$13:$AJ$114,0)),"")</f>
      </c>
      <c r="CN61" t="str" s="508" cm="1">
        <f t="array" ref="CN61">IF(CK61="","",IF(CM61&gt;=66.67%,"فوق المتوسط",IF(CM61&gt;=33.34%,"ضمن المتوسط","تحت المتوسط")))</f>
      </c>
      <c r="CO61" s="509"/>
      <c r="CP61" s="505">
        <v>49</v>
      </c>
      <c r="CQ61" t="str" s="506" cm="1">
        <f t="array" ref="CQ61">_xlfn.IFERROR(INDEX($AL$13:$AL$114,MATCH(CP61,$AP$13:$AP$114,0)),"")</f>
      </c>
      <c r="CR61" t="str" s="507" cm="1">
        <f t="array" ref="CR61">_xlfn.IFERROR(INDEX($AM$13:$AM$114,MATCH(CP61,$AP$13:$AP$114,0)),"")</f>
      </c>
      <c r="CS61" t="str" s="507" cm="1">
        <f t="array" ref="CS61">_xlfn.IFERROR(INDEX($AN$13:$AN$114,MATCH(CP61,$AP$13:$AP$114,0)),"")</f>
      </c>
      <c r="CT61" t="str" s="508" cm="1">
        <f t="array" ref="CT61">IF(CQ61="","",IF(CS61&gt;=66.67%,"فوق المتوسط",IF(CS61&gt;=33.34%,"ضمن المتوسط","تحت المتوسط")))</f>
      </c>
      <c r="CU61" s="510"/>
      <c r="CV61" s="505">
        <v>49</v>
      </c>
      <c r="CW61" t="str" s="506" cm="1">
        <f t="array" ref="CW61">_xlfn.IFERROR(INDEX($AR$13:$AR$114,MATCH(CV61,$AV$13:$AV$114,0)),"")</f>
      </c>
      <c r="CX61" t="str" s="507" cm="1">
        <f t="array" ref="CX61">_xlfn.IFERROR(INDEX($AS$13:$AS$114,MATCH(CV61,$AV$13:$AV$114,0)),"")</f>
      </c>
      <c r="CY61" t="str" s="507" cm="1">
        <f t="array" ref="CY61">_xlfn.IFERROR(INDEX($AT$13:$AT$114,MATCH(CV61,$AV$13:$AV$114,0)),"")</f>
      </c>
      <c r="CZ61" t="str" s="508" cm="1">
        <f t="array" ref="CZ61">IF(CW61="","",IF(CY61&gt;=66.67%,"فوق المتوسط",IF(CY61&gt;=33.34%,"ضمن المتوسط","تحت المتوسط")))</f>
      </c>
      <c r="DA61" s="516"/>
      <c r="DB61" s="515"/>
      <c r="DC61" s="505">
        <v>49</v>
      </c>
      <c r="DD61" t="str" s="506" cm="1">
        <f t="array" ref="DD61">_xlfn.IFERROR(INDEX($AX$13:$AX$114,MATCH(DC61,$BB$13:$BB$114,0)),"")</f>
      </c>
      <c r="DE61" t="str" s="507" cm="1">
        <f t="array" ref="DE61">_xlfn.IFERROR(INDEX($AY$13:$AY$114,MATCH(DC61,$BB$13:$BB$114,0)),"")</f>
      </c>
      <c r="DF61" t="str" s="507" cm="1">
        <f t="array" ref="DF61">_xlfn.IFERROR(INDEX($AZ$13:$AZ$114,MATCH(DC61,$BB$13:$BB$114,0)),"")</f>
      </c>
      <c r="DG61" t="str" s="508" cm="1">
        <f t="array" ref="DG61">IF(DD61="","",IF(DF61&gt;=66.67%,"فوق المتوسط",IF(DF61&gt;=33.34%,"ضمن المتوسط","تحت المتوسط")))</f>
      </c>
    </row>
    <row r="62" ht="21.6" customHeight="1">
      <c r="A62" s="500">
        <v>50</v>
      </c>
      <c r="B62" t="str" s="513" cm="1">
        <f t="array" ref="B62">IF('ادخال البيانات'!D70="","",'ادخال البيانات'!D70)</f>
      </c>
      <c r="C62" s="513"/>
      <c r="D62" s="513"/>
      <c r="E62" t="str" s="513" cm="1">
        <f t="array" ref="E62">IF(B62="","",IF(D62&gt;=90%,"ممتاز",IF(D62&gt;=80%,"جيدجدا",IF(D62&gt;=70%,"جيد",IF(D62&gt;=60%,"مقبول",IF(D62&gt;=50%,"ضعيف",IF(D62&lt;50%,"راسب")))))))</f>
      </c>
      <c r="F62" t="str" s="513" cm="1">
        <f t="array" ref="F62">_xlfn.IFERROR(RANK(D62,$D$13:$D$114)+COUNTIF($D$13:D62,D62)-1,"")</f>
      </c>
      <c r="G62" s="500">
        <v>50</v>
      </c>
      <c r="H62" t="str" s="513" cm="1">
        <f t="array" ref="H62">IF('ادخال البيانات'!G70="","",'ادخال البيانات'!G70)</f>
      </c>
      <c r="I62" s="513"/>
      <c r="J62" s="513"/>
      <c r="K62" t="str" s="513" cm="1">
        <f t="array" ref="K62">IF(H62="","",IF(J62&gt;=90%,"ممتاز",IF(J62&gt;=80%,"جيدجدا",IF(J62&gt;=70%,"جيد",IF(J62&gt;=60%,"مقبول",IF(J62&gt;=50%,"ضعيف",IF(J62&lt;50%,"راسب")))))))</f>
      </c>
      <c r="L62" t="str" s="513" cm="1">
        <f t="array" ref="L62">_xlfn.IFERROR(RANK(J62,$J$13:$J$114)+COUNTIF($J$13:J62,J62)-1,"")</f>
      </c>
      <c r="M62" s="500">
        <v>50</v>
      </c>
      <c r="N62" t="str" s="513" cm="1">
        <f t="array" ref="N62">IF('ادخال البيانات'!J70="","",'ادخال البيانات'!J70)</f>
      </c>
      <c r="O62" s="513"/>
      <c r="P62" s="513"/>
      <c r="Q62" t="str" s="513" cm="1">
        <f t="array" ref="Q62">IF(N62="","",IF(P62&gt;=90%,"ممتاز",IF(P62&gt;=80%,"جيدجدا",IF(P62&gt;=70%,"جيد",IF(P62&gt;=60%,"مقبول",IF(P62&gt;=50%,"ضعيف",IF(P62&lt;50%,"راسب")))))))</f>
      </c>
      <c r="R62" t="str" s="513" cm="1">
        <f t="array" ref="R62">_xlfn.IFERROR(RANK(P62,$P$13:$P$114)+COUNTIF($P$13:P62,P62)-1,"")</f>
      </c>
      <c r="S62" s="500">
        <v>50</v>
      </c>
      <c r="T62" t="str" s="513" cm="1">
        <f t="array" ref="T62">IF('ادخال البيانات'!M70="","",'ادخال البيانات'!M70)</f>
      </c>
      <c r="U62" s="513"/>
      <c r="V62" s="513"/>
      <c r="W62" t="str" s="513" cm="1">
        <f t="array" ref="W62">IF(T62="","",IF(V62&gt;=90%,"ممتاز",IF(V62&gt;=80%,"جيدجدا",IF(V62&gt;=70%,"جيد",IF(V62&gt;=60%,"مقبول",IF(V62&gt;=50%,"ضعيف",IF(V62&lt;50%,"راسب")))))))</f>
      </c>
      <c r="X62" t="str" s="513" cm="1">
        <f t="array" ref="X62">_xlfn.IFERROR(RANK(V62,$V$13:$V$114)+COUNTIF($V$13:V62,V62)-1,"")</f>
      </c>
      <c r="Y62" s="500">
        <v>50</v>
      </c>
      <c r="Z62" t="str" s="513" cm="1">
        <f t="array" ref="Z62">IF('ادخال البيانات'!P70="","",'ادخال البيانات'!P70)</f>
      </c>
      <c r="AA62" s="513"/>
      <c r="AB62" s="513"/>
      <c r="AC62" t="str" s="513" cm="1">
        <f t="array" ref="AC62">IF(Z62="","",IF(AB62&gt;=90%,"ممتاز",IF(AB62&gt;=80%,"جيدجدا",IF(AB62&gt;=70%,"جيد",IF(AB62&gt;=60%,"مقبول",IF(AB62&gt;=50%,"ضعيف",IF(AB62&lt;50%,"راسب")))))))</f>
      </c>
      <c r="AD62" t="str" s="513" cm="1">
        <f t="array" ref="AD62">_xlfn.IFERROR(RANK(AB62,$AB$13:$AB$114)+COUNTIF($AB$13:AB62,AB62)-1,"")</f>
      </c>
      <c r="AE62" s="500">
        <v>50</v>
      </c>
      <c r="AF62" t="str" s="513" cm="1">
        <f t="array" ref="AF62">IF('ادخال البيانات'!S70="","",'ادخال البيانات'!S70)</f>
      </c>
      <c r="AG62" s="513"/>
      <c r="AH62" s="513"/>
      <c r="AI62" t="str" s="513" cm="1">
        <f t="array" ref="AI62">IF(AF62="","",IF(AH62&gt;=90%,"ممتاز",IF(AH62&gt;=80%,"جيدجدا",IF(AH62&gt;=70%,"جيد",IF(AH62&gt;=60%,"مقبول",IF(AH62&gt;=50%,"ضعيف",IF(AH62&lt;50%,"راسب")))))))</f>
      </c>
      <c r="AJ62" t="str" s="513" cm="1">
        <f t="array" ref="AJ62">_xlfn.IFERROR(RANK(AH62,$AH$13:$AH$114)+COUNTIF($AH$13:AH62,AH62)-1,"")</f>
      </c>
      <c r="AK62" s="500">
        <v>50</v>
      </c>
      <c r="AL62" t="str" s="513" cm="1">
        <f t="array" ref="AL62">IF('ادخال البيانات'!V70="","",'ادخال البيانات'!V70)</f>
      </c>
      <c r="AM62" s="513"/>
      <c r="AN62" s="513"/>
      <c r="AO62" t="str" s="513" cm="1">
        <f t="array" ref="AO62">IF(AL62="","",IF(AN62&gt;=90%,"ممتاز",IF(AN62&gt;=80%,"جيدجدا",IF(AN62&gt;=70%,"جيد",IF(AN62&gt;=60%,"مقبول",IF(AN62&gt;=50%,"ضعيف",IF(AN62&lt;50%,"راسب")))))))</f>
      </c>
      <c r="AP62" t="str" s="513" cm="1">
        <f t="array" ref="AP62">_xlfn.IFERROR(RANK(AN62,$AN$13:$AN$114)+COUNTIF($AN$13:AN62,AN62)-1,"")</f>
      </c>
      <c r="AQ62" s="500">
        <v>50</v>
      </c>
      <c r="AR62" t="str" s="513" cm="1">
        <f t="array" ref="AR62">IF('ادخال البيانات'!Y70="","",'ادخال البيانات'!Y70)</f>
      </c>
      <c r="AS62" s="513"/>
      <c r="AT62" s="514"/>
      <c r="AU62" t="str" s="513" cm="1">
        <f t="array" ref="AU62">IF(AR62="","",IF(AT62&gt;=90%,"ممتاز",IF(AT62&gt;=80%,"جيدجدا",IF(AT62&gt;=70%,"جيد",IF(AT62&gt;=60%,"مقبول",IF(AT62&gt;=50%,"ضعيف",IF(AT62&lt;50%,"راسب")))))))</f>
      </c>
      <c r="AV62" t="str" s="513" cm="1">
        <f t="array" ref="AV62">_xlfn.IFERROR(RANK(AT62,$AT$13:$AT$114)+COUNTIF($AT$13:AT62,AT62)-1,"")</f>
      </c>
      <c r="AW62" s="500">
        <v>50</v>
      </c>
      <c r="AX62" t="str" s="513" cm="1">
        <f t="array" ref="AX62">IF('ادخال البيانات'!AB70="","",'ادخال البيانات'!AB70)</f>
      </c>
      <c r="AY62" s="513"/>
      <c r="AZ62" s="514"/>
      <c r="BA62" t="str" s="513" cm="1">
        <f t="array" ref="BA62">IF(AX62="","",IF(AZ62&gt;=90%,"ممتاز",IF(AZ62&gt;=80%,"جيدجدا",IF(AZ62&gt;=70%,"جيد",IF(AZ62&gt;=60%,"مقبول",IF(AZ62&gt;=50%,"ضعيف",IF(AZ62&lt;50%,"راسب")))))))</f>
      </c>
      <c r="BB62" t="str" s="513" cm="1">
        <f t="array" ref="BB62">_xlfn.IFERROR(RANK(AZ62,$AZ$13:$AZ$114)+COUNTIF($AZ$13:AZ62,AZ62)-1,"")</f>
      </c>
      <c r="BC62" s="100"/>
      <c r="BD62" s="100"/>
      <c r="BE62" s="515"/>
      <c r="BF62" s="505">
        <v>50</v>
      </c>
      <c r="BG62" t="str" s="506" cm="1">
        <f t="array" ref="BG62">_xlfn.IFERROR(INDEX($B$13:$B$114,MATCH(BF62,$F$13:$F$114,0)),"")</f>
      </c>
      <c r="BH62" t="str" s="507" cm="1">
        <f t="array" ref="BH62">_xlfn.IFERROR(INDEX($C$13:$C$114,MATCH(BF62,$F$13:$F$114,0)),"")</f>
      </c>
      <c r="BI62" t="str" s="507" cm="1">
        <f t="array" ref="BI62">_xlfn.IFERROR(INDEX($D$13:$D$114,MATCH(BF62,$F$13:$F$114,0)),"")</f>
      </c>
      <c r="BJ62" t="str" s="508" cm="1">
        <f t="array" ref="BJ62">IF(BG62="","",IF(BI62&gt;=66.67%,"فوق المتوسط",IF(BI62&gt;=33.34%,"ضمن المتوسط","تحت المتوسط")))</f>
      </c>
      <c r="BK62" s="509"/>
      <c r="BL62" s="505">
        <v>50</v>
      </c>
      <c r="BM62" t="str" s="506" cm="1">
        <f t="array" ref="BM62">_xlfn.IFERROR(INDEX($H$13:$H$114,MATCH(BL62,$L$13:$L$114,0)),"")</f>
      </c>
      <c r="BN62" t="str" s="507" cm="1">
        <f t="array" ref="BN62">_xlfn.IFERROR(INDEX($I$13:$I$114,MATCH(BL62,$L$13:$L$114,0)),"")</f>
      </c>
      <c r="BO62" t="str" s="507" cm="1">
        <f t="array" ref="BO62">_xlfn.IFERROR(INDEX($J$13:$J$114,MATCH(BL62,$L$13:$L$114,0)),"")</f>
      </c>
      <c r="BP62" t="str" s="508" cm="1">
        <f t="array" ref="BP62">IF(BM62="","",IF(BO62&gt;=66.67%,"فوق المتوسط",IF(BO62&gt;=33.34%,"ضمن المتوسط","تحت المتوسط")))</f>
      </c>
      <c r="BQ62" s="509"/>
      <c r="BR62" s="467">
        <v>50</v>
      </c>
      <c r="BS62" t="str" s="506" cm="1">
        <f t="array" ref="BS62">_xlfn.IFERROR(INDEX($N$13:$N$114,MATCH(BR62,$R$13:$R$114,0)),"")</f>
      </c>
      <c r="BT62" t="str" s="507" cm="1">
        <f t="array" ref="BT62">_xlfn.IFERROR(INDEX($O$13:$O$114,MATCH(BR62,$R$13:$R$114,0)),"")</f>
      </c>
      <c r="BU62" t="str" s="507" cm="1">
        <f t="array" ref="BU62">_xlfn.IFERROR(INDEX($P$13:$P$114,MATCH(BR62,$R$13:$R$114,0)),"")</f>
      </c>
      <c r="BV62" t="str" s="508" cm="1">
        <f t="array" ref="BV62">IF(BS62="","",IF(BU62&gt;=66.67%,"فوق المتوسط",IF(BU62&gt;=33.34%,"ضمن المتوسط","تحت المتوسط")))</f>
      </c>
      <c r="BW62" s="509"/>
      <c r="BX62" s="505">
        <v>50</v>
      </c>
      <c r="BY62" t="str" s="506" cm="1">
        <f t="array" ref="BY62">_xlfn.IFERROR(INDEX($T$13:$T$114,MATCH(BX62,$X$13:$X$114,0)),"")</f>
      </c>
      <c r="BZ62" t="str" s="507" cm="1">
        <f t="array" ref="BZ62">_xlfn.IFERROR(INDEX($U$13:$U$114,MATCH(BX62,$X$13:$X$114,0)),"")</f>
      </c>
      <c r="CA62" t="str" s="507" cm="1">
        <f t="array" ref="CA62">_xlfn.IFERROR(INDEX($V$13:$V$114,MATCH(BX62,$X$13:$X$114,0)),"")</f>
      </c>
      <c r="CB62" t="str" s="508" cm="1">
        <f t="array" ref="CB62">IF(BY62="","",IF(CA62&gt;=66.67%,"فوق المتوسط",IF(CA62&gt;=33.34%,"ضمن المتوسط","تحت المتوسط")))</f>
      </c>
      <c r="CC62" s="509"/>
      <c r="CD62" s="505">
        <v>50</v>
      </c>
      <c r="CE62" t="str" s="506" cm="1">
        <f t="array" ref="CE62">_xlfn.IFERROR(INDEX($Z$13:$Z$114,MATCH(CD62,$AD$13:$AD$114,0)),"")</f>
      </c>
      <c r="CF62" t="str" s="507" cm="1">
        <f t="array" ref="CF62">_xlfn.IFERROR(INDEX($AA$13:$AA$114,MATCH(CD62,$AD$13:$AD$114,0)),"")</f>
      </c>
      <c r="CG62" t="str" s="507" cm="1">
        <f t="array" ref="CG62">_xlfn.IFERROR(INDEX($AB$13:$AB$114,MATCH(CD62,$AD$13:$AD$114,0)),"")</f>
      </c>
      <c r="CH62" t="str" s="508" cm="1">
        <f t="array" ref="CH62">IF(CE62="","",IF(CG62&gt;=66.67%,"فوق المتوسط",IF(CG62&gt;=33.34%,"ضمن المتوسط","تحت المتوسط")))</f>
      </c>
      <c r="CI62" s="509"/>
      <c r="CJ62" s="505">
        <v>50</v>
      </c>
      <c r="CK62" t="str" s="506" cm="1">
        <f t="array" ref="CK62">_xlfn.IFERROR(INDEX($AF$13:$AF$114,MATCH(CJ62,$AJ$13:$AJ$114,0)),"")</f>
      </c>
      <c r="CL62" t="str" s="507" cm="1">
        <f t="array" ref="CL62">_xlfn.IFERROR(INDEX($AG$13:$AG$114,MATCH(CJ62,$AJ$13:$AJ$114,0)),"")</f>
      </c>
      <c r="CM62" t="str" s="507" cm="1">
        <f t="array" ref="CM62">_xlfn.IFERROR(INDEX($AH$13:$AH$114,MATCH(CJ62,$AJ$13:$AJ$114,0)),"")</f>
      </c>
      <c r="CN62" t="str" s="508" cm="1">
        <f t="array" ref="CN62">IF(CK62="","",IF(CM62&gt;=66.67%,"فوق المتوسط",IF(CM62&gt;=33.34%,"ضمن المتوسط","تحت المتوسط")))</f>
      </c>
      <c r="CO62" s="509"/>
      <c r="CP62" s="505">
        <v>50</v>
      </c>
      <c r="CQ62" t="str" s="506" cm="1">
        <f t="array" ref="CQ62">_xlfn.IFERROR(INDEX($AL$13:$AL$114,MATCH(CP62,$AP$13:$AP$114,0)),"")</f>
      </c>
      <c r="CR62" t="str" s="507" cm="1">
        <f t="array" ref="CR62">_xlfn.IFERROR(INDEX($AM$13:$AM$114,MATCH(CP62,$AP$13:$AP$114,0)),"")</f>
      </c>
      <c r="CS62" t="str" s="507" cm="1">
        <f t="array" ref="CS62">_xlfn.IFERROR(INDEX($AN$13:$AN$114,MATCH(CP62,$AP$13:$AP$114,0)),"")</f>
      </c>
      <c r="CT62" t="str" s="508" cm="1">
        <f t="array" ref="CT62">IF(CQ62="","",IF(CS62&gt;=66.67%,"فوق المتوسط",IF(CS62&gt;=33.34%,"ضمن المتوسط","تحت المتوسط")))</f>
      </c>
      <c r="CU62" s="510"/>
      <c r="CV62" s="505">
        <v>50</v>
      </c>
      <c r="CW62" t="str" s="506" cm="1">
        <f t="array" ref="CW62">_xlfn.IFERROR(INDEX($AR$13:$AR$114,MATCH(CV62,$AV$13:$AV$114,0)),"")</f>
      </c>
      <c r="CX62" t="str" s="507" cm="1">
        <f t="array" ref="CX62">_xlfn.IFERROR(INDEX($AS$13:$AS$114,MATCH(CV62,$AV$13:$AV$114,0)),"")</f>
      </c>
      <c r="CY62" t="str" s="507" cm="1">
        <f t="array" ref="CY62">_xlfn.IFERROR(INDEX($AT$13:$AT$114,MATCH(CV62,$AV$13:$AV$114,0)),"")</f>
      </c>
      <c r="CZ62" t="str" s="508" cm="1">
        <f t="array" ref="CZ62">IF(CW62="","",IF(CY62&gt;=66.67%,"فوق المتوسط",IF(CY62&gt;=33.34%,"ضمن المتوسط","تحت المتوسط")))</f>
      </c>
      <c r="DA62" s="516"/>
      <c r="DB62" s="515"/>
      <c r="DC62" s="505">
        <v>50</v>
      </c>
      <c r="DD62" t="str" s="506" cm="1">
        <f t="array" ref="DD62">_xlfn.IFERROR(INDEX($AX$13:$AX$114,MATCH(DC62,$BB$13:$BB$114,0)),"")</f>
      </c>
      <c r="DE62" t="str" s="507" cm="1">
        <f t="array" ref="DE62">_xlfn.IFERROR(INDEX($AY$13:$AY$114,MATCH(DC62,$BB$13:$BB$114,0)),"")</f>
      </c>
      <c r="DF62" t="str" s="507" cm="1">
        <f t="array" ref="DF62">_xlfn.IFERROR(INDEX($AZ$13:$AZ$114,MATCH(DC62,$BB$13:$BB$114,0)),"")</f>
      </c>
      <c r="DG62" t="str" s="508" cm="1">
        <f t="array" ref="DG62">IF(DD62="","",IF(DF62&gt;=66.67%,"فوق المتوسط",IF(DF62&gt;=33.34%,"ضمن المتوسط","تحت المتوسط")))</f>
      </c>
    </row>
    <row r="63" ht="21.6" customHeight="1">
      <c r="A63" s="500">
        <v>51</v>
      </c>
      <c r="B63" t="str" s="513" cm="1">
        <f t="array" ref="B63">IF('ادخال البيانات'!D71="","",'ادخال البيانات'!D71)</f>
      </c>
      <c r="C63" s="513"/>
      <c r="D63" s="513"/>
      <c r="E63" t="str" s="513" cm="1">
        <f t="array" ref="E63">IF(B63="","",IF(D63&gt;=90%,"ممتاز",IF(D63&gt;=80%,"جيدجدا",IF(D63&gt;=70%,"جيد",IF(D63&gt;=60%,"مقبول",IF(D63&gt;=50%,"ضعيف",IF(D63&lt;50%,"راسب")))))))</f>
      </c>
      <c r="F63" t="str" s="513" cm="1">
        <f t="array" ref="F63">_xlfn.IFERROR(RANK(D63,$D$13:$D$114)+COUNTIF($D$13:D63,D63)-1,"")</f>
      </c>
      <c r="G63" s="500">
        <v>51</v>
      </c>
      <c r="H63" t="str" s="513" cm="1">
        <f t="array" ref="H63">IF('ادخال البيانات'!G71="","",'ادخال البيانات'!G71)</f>
      </c>
      <c r="I63" s="513"/>
      <c r="J63" s="513"/>
      <c r="K63" t="str" s="513" cm="1">
        <f t="array" ref="K63">IF(H63="","",IF(J63&gt;=90%,"ممتاز",IF(J63&gt;=80%,"جيدجدا",IF(J63&gt;=70%,"جيد",IF(J63&gt;=60%,"مقبول",IF(J63&gt;=50%,"ضعيف",IF(J63&lt;50%,"راسب")))))))</f>
      </c>
      <c r="L63" t="str" s="513" cm="1">
        <f t="array" ref="L63">_xlfn.IFERROR(RANK(J63,$J$13:$J$114)+COUNTIF($J$13:J63,J63)-1,"")</f>
      </c>
      <c r="M63" s="500">
        <v>51</v>
      </c>
      <c r="N63" t="str" s="513" cm="1">
        <f t="array" ref="N63">IF('ادخال البيانات'!J71="","",'ادخال البيانات'!J71)</f>
      </c>
      <c r="O63" s="513"/>
      <c r="P63" s="513"/>
      <c r="Q63" t="str" s="513" cm="1">
        <f t="array" ref="Q63">IF(N63="","",IF(P63&gt;=90%,"ممتاز",IF(P63&gt;=80%,"جيدجدا",IF(P63&gt;=70%,"جيد",IF(P63&gt;=60%,"مقبول",IF(P63&gt;=50%,"ضعيف",IF(P63&lt;50%,"راسب")))))))</f>
      </c>
      <c r="R63" t="str" s="513" cm="1">
        <f t="array" ref="R63">_xlfn.IFERROR(RANK(P63,$P$13:$P$114)+COUNTIF($P$13:P63,P63)-1,"")</f>
      </c>
      <c r="S63" s="500">
        <v>51</v>
      </c>
      <c r="T63" t="str" s="513" cm="1">
        <f t="array" ref="T63">IF('ادخال البيانات'!M71="","",'ادخال البيانات'!M71)</f>
      </c>
      <c r="U63" s="513"/>
      <c r="V63" s="513"/>
      <c r="W63" t="str" s="513" cm="1">
        <f t="array" ref="W63">IF(T63="","",IF(V63&gt;=90%,"ممتاز",IF(V63&gt;=80%,"جيدجدا",IF(V63&gt;=70%,"جيد",IF(V63&gt;=60%,"مقبول",IF(V63&gt;=50%,"ضعيف",IF(V63&lt;50%,"راسب")))))))</f>
      </c>
      <c r="X63" t="str" s="513" cm="1">
        <f t="array" ref="X63">_xlfn.IFERROR(RANK(V63,$V$13:$V$114)+COUNTIF($V$13:V63,V63)-1,"")</f>
      </c>
      <c r="Y63" s="500">
        <v>51</v>
      </c>
      <c r="Z63" t="str" s="513" cm="1">
        <f t="array" ref="Z63">IF('ادخال البيانات'!P71="","",'ادخال البيانات'!P71)</f>
      </c>
      <c r="AA63" s="513"/>
      <c r="AB63" s="513"/>
      <c r="AC63" t="str" s="513" cm="1">
        <f t="array" ref="AC63">IF(Z63="","",IF(AB63&gt;=90%,"ممتاز",IF(AB63&gt;=80%,"جيدجدا",IF(AB63&gt;=70%,"جيد",IF(AB63&gt;=60%,"مقبول",IF(AB63&gt;=50%,"ضعيف",IF(AB63&lt;50%,"راسب")))))))</f>
      </c>
      <c r="AD63" t="str" s="513" cm="1">
        <f t="array" ref="AD63">_xlfn.IFERROR(RANK(AB63,$AB$13:$AB$114)+COUNTIF($AB$13:AB63,AB63)-1,"")</f>
      </c>
      <c r="AE63" s="500">
        <v>51</v>
      </c>
      <c r="AF63" t="str" s="513" cm="1">
        <f t="array" ref="AF63">IF('ادخال البيانات'!S71="","",'ادخال البيانات'!S71)</f>
      </c>
      <c r="AG63" s="513"/>
      <c r="AH63" s="513"/>
      <c r="AI63" t="str" s="513" cm="1">
        <f t="array" ref="AI63">IF(AF63="","",IF(AH63&gt;=90%,"ممتاز",IF(AH63&gt;=80%,"جيدجدا",IF(AH63&gt;=70%,"جيد",IF(AH63&gt;=60%,"مقبول",IF(AH63&gt;=50%,"ضعيف",IF(AH63&lt;50%,"راسب")))))))</f>
      </c>
      <c r="AJ63" t="str" s="513" cm="1">
        <f t="array" ref="AJ63">_xlfn.IFERROR(RANK(AH63,$AH$13:$AH$114)+COUNTIF($AH$13:AH63,AH63)-1,"")</f>
      </c>
      <c r="AK63" s="500">
        <v>51</v>
      </c>
      <c r="AL63" t="str" s="513" cm="1">
        <f t="array" ref="AL63">IF('ادخال البيانات'!V71="","",'ادخال البيانات'!V71)</f>
      </c>
      <c r="AM63" s="513"/>
      <c r="AN63" s="513"/>
      <c r="AO63" t="str" s="513" cm="1">
        <f t="array" ref="AO63">IF(AL63="","",IF(AN63&gt;=90%,"ممتاز",IF(AN63&gt;=80%,"جيدجدا",IF(AN63&gt;=70%,"جيد",IF(AN63&gt;=60%,"مقبول",IF(AN63&gt;=50%,"ضعيف",IF(AN63&lt;50%,"راسب")))))))</f>
      </c>
      <c r="AP63" t="str" s="513" cm="1">
        <f t="array" ref="AP63">_xlfn.IFERROR(RANK(AN63,$AN$13:$AN$114)+COUNTIF($AN$13:AN63,AN63)-1,"")</f>
      </c>
      <c r="AQ63" s="500">
        <v>51</v>
      </c>
      <c r="AR63" t="str" s="513" cm="1">
        <f t="array" ref="AR63">IF('ادخال البيانات'!Y71="","",'ادخال البيانات'!Y71)</f>
      </c>
      <c r="AS63" s="513"/>
      <c r="AT63" s="514"/>
      <c r="AU63" t="str" s="513" cm="1">
        <f t="array" ref="AU63">IF(AR63="","",IF(AT63&gt;=90%,"ممتاز",IF(AT63&gt;=80%,"جيدجدا",IF(AT63&gt;=70%,"جيد",IF(AT63&gt;=60%,"مقبول",IF(AT63&gt;=50%,"ضعيف",IF(AT63&lt;50%,"راسب")))))))</f>
      </c>
      <c r="AV63" t="str" s="513" cm="1">
        <f t="array" ref="AV63">_xlfn.IFERROR(RANK(AT63,$AT$13:$AT$114)+COUNTIF($AT$13:AT63,AT63)-1,"")</f>
      </c>
      <c r="AW63" s="500">
        <v>51</v>
      </c>
      <c r="AX63" t="str" s="513" cm="1">
        <f t="array" ref="AX63">IF('ادخال البيانات'!AB71="","",'ادخال البيانات'!AB71)</f>
      </c>
      <c r="AY63" s="513"/>
      <c r="AZ63" s="514"/>
      <c r="BA63" t="str" s="513" cm="1">
        <f t="array" ref="BA63">IF(AX63="","",IF(AZ63&gt;=90%,"ممتاز",IF(AZ63&gt;=80%,"جيدجدا",IF(AZ63&gt;=70%,"جيد",IF(AZ63&gt;=60%,"مقبول",IF(AZ63&gt;=50%,"ضعيف",IF(AZ63&lt;50%,"راسب")))))))</f>
      </c>
      <c r="BB63" t="str" s="513" cm="1">
        <f t="array" ref="BB63">_xlfn.IFERROR(RANK(AZ63,$AZ$13:$AZ$114)+COUNTIF($AZ$13:AZ63,AZ63)-1,"")</f>
      </c>
      <c r="BC63" s="100"/>
      <c r="BD63" s="100"/>
      <c r="BE63" s="515"/>
      <c r="BF63" s="505">
        <v>51</v>
      </c>
      <c r="BG63" t="str" s="506" cm="1">
        <f t="array" ref="BG63">_xlfn.IFERROR(INDEX($B$13:$B$114,MATCH(BF63,$F$13:$F$114,0)),"")</f>
      </c>
      <c r="BH63" t="str" s="507" cm="1">
        <f t="array" ref="BH63">_xlfn.IFERROR(INDEX($C$13:$C$114,MATCH(BF63,$F$13:$F$114,0)),"")</f>
      </c>
      <c r="BI63" t="str" s="507" cm="1">
        <f t="array" ref="BI63">_xlfn.IFERROR(INDEX($D$13:$D$114,MATCH(BF63,$F$13:$F$114,0)),"")</f>
      </c>
      <c r="BJ63" t="str" s="508" cm="1">
        <f t="array" ref="BJ63">IF(BG63="","",IF(BI63&gt;=66.67%,"فوق المتوسط",IF(BI63&gt;=33.34%,"ضمن المتوسط","تحت المتوسط")))</f>
      </c>
      <c r="BK63" s="509"/>
      <c r="BL63" s="505">
        <v>51</v>
      </c>
      <c r="BM63" t="str" s="506" cm="1">
        <f t="array" ref="BM63">_xlfn.IFERROR(INDEX($H$13:$H$114,MATCH(BL63,$L$13:$L$114,0)),"")</f>
      </c>
      <c r="BN63" t="str" s="507" cm="1">
        <f t="array" ref="BN63">_xlfn.IFERROR(INDEX($I$13:$I$114,MATCH(BL63,$L$13:$L$114,0)),"")</f>
      </c>
      <c r="BO63" t="str" s="507" cm="1">
        <f t="array" ref="BO63">_xlfn.IFERROR(INDEX($J$13:$J$114,MATCH(BL63,$L$13:$L$114,0)),"")</f>
      </c>
      <c r="BP63" t="str" s="508" cm="1">
        <f t="array" ref="BP63">IF(BM63="","",IF(BO63&gt;=66.67%,"فوق المتوسط",IF(BO63&gt;=33.34%,"ضمن المتوسط","تحت المتوسط")))</f>
      </c>
      <c r="BQ63" s="509"/>
      <c r="BR63" s="467">
        <v>51</v>
      </c>
      <c r="BS63" t="str" s="506" cm="1">
        <f t="array" ref="BS63">_xlfn.IFERROR(INDEX($N$13:$N$114,MATCH(BR63,$R$13:$R$114,0)),"")</f>
      </c>
      <c r="BT63" t="str" s="507" cm="1">
        <f t="array" ref="BT63">_xlfn.IFERROR(INDEX($O$13:$O$114,MATCH(BR63,$R$13:$R$114,0)),"")</f>
      </c>
      <c r="BU63" t="str" s="507" cm="1">
        <f t="array" ref="BU63">_xlfn.IFERROR(INDEX($P$13:$P$114,MATCH(BR63,$R$13:$R$114,0)),"")</f>
      </c>
      <c r="BV63" t="str" s="508" cm="1">
        <f t="array" ref="BV63">IF(BS63="","",IF(BU63&gt;=66.67%,"فوق المتوسط",IF(BU63&gt;=33.34%,"ضمن المتوسط","تحت المتوسط")))</f>
      </c>
      <c r="BW63" s="509"/>
      <c r="BX63" s="505">
        <v>51</v>
      </c>
      <c r="BY63" t="str" s="506" cm="1">
        <f t="array" ref="BY63">_xlfn.IFERROR(INDEX($T$13:$T$114,MATCH(BX63,$X$13:$X$114,0)),"")</f>
      </c>
      <c r="BZ63" t="str" s="507" cm="1">
        <f t="array" ref="BZ63">_xlfn.IFERROR(INDEX($U$13:$U$114,MATCH(BX63,$X$13:$X$114,0)),"")</f>
      </c>
      <c r="CA63" t="str" s="507" cm="1">
        <f t="array" ref="CA63">_xlfn.IFERROR(INDEX($V$13:$V$114,MATCH(BX63,$X$13:$X$114,0)),"")</f>
      </c>
      <c r="CB63" t="str" s="508" cm="1">
        <f t="array" ref="CB63">IF(BY63="","",IF(CA63&gt;=66.67%,"فوق المتوسط",IF(CA63&gt;=33.34%,"ضمن المتوسط","تحت المتوسط")))</f>
      </c>
      <c r="CC63" s="509"/>
      <c r="CD63" s="505">
        <v>51</v>
      </c>
      <c r="CE63" t="str" s="506" cm="1">
        <f t="array" ref="CE63">_xlfn.IFERROR(INDEX($Z$13:$Z$114,MATCH(CD63,$AD$13:$AD$114,0)),"")</f>
      </c>
      <c r="CF63" t="str" s="507" cm="1">
        <f t="array" ref="CF63">_xlfn.IFERROR(INDEX($AA$13:$AA$114,MATCH(CD63,$AD$13:$AD$114,0)),"")</f>
      </c>
      <c r="CG63" t="str" s="507" cm="1">
        <f t="array" ref="CG63">_xlfn.IFERROR(INDEX($AB$13:$AB$114,MATCH(CD63,$AD$13:$AD$114,0)),"")</f>
      </c>
      <c r="CH63" t="str" s="508" cm="1">
        <f t="array" ref="CH63">IF(CE63="","",IF(CG63&gt;=66.67%,"فوق المتوسط",IF(CG63&gt;=33.34%,"ضمن المتوسط","تحت المتوسط")))</f>
      </c>
      <c r="CI63" s="509"/>
      <c r="CJ63" s="505">
        <v>51</v>
      </c>
      <c r="CK63" t="str" s="506" cm="1">
        <f t="array" ref="CK63">_xlfn.IFERROR(INDEX($AF$13:$AF$114,MATCH(CJ63,$AJ$13:$AJ$114,0)),"")</f>
      </c>
      <c r="CL63" t="str" s="507" cm="1">
        <f t="array" ref="CL63">_xlfn.IFERROR(INDEX($AG$13:$AG$114,MATCH(CJ63,$AJ$13:$AJ$114,0)),"")</f>
      </c>
      <c r="CM63" t="str" s="507" cm="1">
        <f t="array" ref="CM63">_xlfn.IFERROR(INDEX($AH$13:$AH$114,MATCH(CJ63,$AJ$13:$AJ$114,0)),"")</f>
      </c>
      <c r="CN63" t="str" s="508" cm="1">
        <f t="array" ref="CN63">IF(CK63="","",IF(CM63&gt;=66.67%,"فوق المتوسط",IF(CM63&gt;=33.34%,"ضمن المتوسط","تحت المتوسط")))</f>
      </c>
      <c r="CO63" s="509"/>
      <c r="CP63" s="505">
        <v>51</v>
      </c>
      <c r="CQ63" t="str" s="506" cm="1">
        <f t="array" ref="CQ63">_xlfn.IFERROR(INDEX($AL$13:$AL$114,MATCH(CP63,$AP$13:$AP$114,0)),"")</f>
      </c>
      <c r="CR63" t="str" s="507" cm="1">
        <f t="array" ref="CR63">_xlfn.IFERROR(INDEX($AM$13:$AM$114,MATCH(CP63,$AP$13:$AP$114,0)),"")</f>
      </c>
      <c r="CS63" t="str" s="507" cm="1">
        <f t="array" ref="CS63">_xlfn.IFERROR(INDEX($AN$13:$AN$114,MATCH(CP63,$AP$13:$AP$114,0)),"")</f>
      </c>
      <c r="CT63" t="str" s="508" cm="1">
        <f t="array" ref="CT63">IF(CQ63="","",IF(CS63&gt;=66.67%,"فوق المتوسط",IF(CS63&gt;=33.34%,"ضمن المتوسط","تحت المتوسط")))</f>
      </c>
      <c r="CU63" s="510"/>
      <c r="CV63" s="505">
        <v>51</v>
      </c>
      <c r="CW63" t="str" s="506" cm="1">
        <f t="array" ref="CW63">_xlfn.IFERROR(INDEX($AR$13:$AR$114,MATCH(CV63,$AV$13:$AV$114,0)),"")</f>
      </c>
      <c r="CX63" t="str" s="507" cm="1">
        <f t="array" ref="CX63">_xlfn.IFERROR(INDEX($AS$13:$AS$114,MATCH(CV63,$AV$13:$AV$114,0)),"")</f>
      </c>
      <c r="CY63" t="str" s="507" cm="1">
        <f t="array" ref="CY63">_xlfn.IFERROR(INDEX($AT$13:$AT$114,MATCH(CV63,$AV$13:$AV$114,0)),"")</f>
      </c>
      <c r="CZ63" t="str" s="508" cm="1">
        <f t="array" ref="CZ63">IF(CW63="","",IF(CY63&gt;=66.67%,"فوق المتوسط",IF(CY63&gt;=33.34%,"ضمن المتوسط","تحت المتوسط")))</f>
      </c>
      <c r="DA63" s="516"/>
      <c r="DB63" s="515"/>
      <c r="DC63" s="505">
        <v>51</v>
      </c>
      <c r="DD63" t="str" s="506" cm="1">
        <f t="array" ref="DD63">_xlfn.IFERROR(INDEX($AX$13:$AX$114,MATCH(DC63,$BB$13:$BB$114,0)),"")</f>
      </c>
      <c r="DE63" t="str" s="507" cm="1">
        <f t="array" ref="DE63">_xlfn.IFERROR(INDEX($AY$13:$AY$114,MATCH(DC63,$BB$13:$BB$114,0)),"")</f>
      </c>
      <c r="DF63" t="str" s="507" cm="1">
        <f t="array" ref="DF63">_xlfn.IFERROR(INDEX($AZ$13:$AZ$114,MATCH(DC63,$BB$13:$BB$114,0)),"")</f>
      </c>
      <c r="DG63" t="str" s="508" cm="1">
        <f t="array" ref="DG63">IF(DD63="","",IF(DF63&gt;=66.67%,"فوق المتوسط",IF(DF63&gt;=33.34%,"ضمن المتوسط","تحت المتوسط")))</f>
      </c>
    </row>
    <row r="64" ht="21.6" customHeight="1">
      <c r="A64" s="500">
        <v>52</v>
      </c>
      <c r="B64" t="str" s="513" cm="1">
        <f t="array" ref="B64">IF('ادخال البيانات'!D72="","",'ادخال البيانات'!D72)</f>
      </c>
      <c r="C64" s="513"/>
      <c r="D64" s="513"/>
      <c r="E64" t="str" s="513" cm="1">
        <f t="array" ref="E64">IF(B64="","",IF(D64&gt;=90%,"ممتاز",IF(D64&gt;=80%,"جيدجدا",IF(D64&gt;=70%,"جيد",IF(D64&gt;=60%,"مقبول",IF(D64&gt;=50%,"ضعيف",IF(D64&lt;50%,"راسب")))))))</f>
      </c>
      <c r="F64" t="str" s="513" cm="1">
        <f t="array" ref="F64">_xlfn.IFERROR(RANK(D64,$D$13:$D$114)+COUNTIF($D$13:D64,D64)-1,"")</f>
      </c>
      <c r="G64" s="500">
        <v>52</v>
      </c>
      <c r="H64" t="str" s="513" cm="1">
        <f t="array" ref="H64">IF('ادخال البيانات'!G72="","",'ادخال البيانات'!G72)</f>
      </c>
      <c r="I64" s="513"/>
      <c r="J64" s="513"/>
      <c r="K64" t="str" s="513" cm="1">
        <f t="array" ref="K64">IF(H64="","",IF(J64&gt;=90%,"ممتاز",IF(J64&gt;=80%,"جيدجدا",IF(J64&gt;=70%,"جيد",IF(J64&gt;=60%,"مقبول",IF(J64&gt;=50%,"ضعيف",IF(J64&lt;50%,"راسب")))))))</f>
      </c>
      <c r="L64" t="str" s="513" cm="1">
        <f t="array" ref="L64">_xlfn.IFERROR(RANK(J64,$J$13:$J$114)+COUNTIF($J$13:J64,J64)-1,"")</f>
      </c>
      <c r="M64" s="500">
        <v>52</v>
      </c>
      <c r="N64" t="str" s="513" cm="1">
        <f t="array" ref="N64">IF('ادخال البيانات'!J72="","",'ادخال البيانات'!J72)</f>
      </c>
      <c r="O64" s="513"/>
      <c r="P64" s="513"/>
      <c r="Q64" t="str" s="513" cm="1">
        <f t="array" ref="Q64">IF(N64="","",IF(P64&gt;=90%,"ممتاز",IF(P64&gt;=80%,"جيدجدا",IF(P64&gt;=70%,"جيد",IF(P64&gt;=60%,"مقبول",IF(P64&gt;=50%,"ضعيف",IF(P64&lt;50%,"راسب")))))))</f>
      </c>
      <c r="R64" t="str" s="513" cm="1">
        <f t="array" ref="R64">_xlfn.IFERROR(RANK(P64,$P$13:$P$114)+COUNTIF($P$13:P64,P64)-1,"")</f>
      </c>
      <c r="S64" s="500">
        <v>52</v>
      </c>
      <c r="T64" t="str" s="513" cm="1">
        <f t="array" ref="T64">IF('ادخال البيانات'!M72="","",'ادخال البيانات'!M72)</f>
      </c>
      <c r="U64" s="513"/>
      <c r="V64" s="513"/>
      <c r="W64" t="str" s="513" cm="1">
        <f t="array" ref="W64">IF(T64="","",IF(V64&gt;=90%,"ممتاز",IF(V64&gt;=80%,"جيدجدا",IF(V64&gt;=70%,"جيد",IF(V64&gt;=60%,"مقبول",IF(V64&gt;=50%,"ضعيف",IF(V64&lt;50%,"راسب")))))))</f>
      </c>
      <c r="X64" t="str" s="513" cm="1">
        <f t="array" ref="X64">_xlfn.IFERROR(RANK(V64,$V$13:$V$114)+COUNTIF($V$13:V64,V64)-1,"")</f>
      </c>
      <c r="Y64" s="500">
        <v>52</v>
      </c>
      <c r="Z64" t="str" s="513" cm="1">
        <f t="array" ref="Z64">IF('ادخال البيانات'!P72="","",'ادخال البيانات'!P72)</f>
      </c>
      <c r="AA64" s="513"/>
      <c r="AB64" s="513"/>
      <c r="AC64" t="str" s="513" cm="1">
        <f t="array" ref="AC64">IF(Z64="","",IF(AB64&gt;=90%,"ممتاز",IF(AB64&gt;=80%,"جيدجدا",IF(AB64&gt;=70%,"جيد",IF(AB64&gt;=60%,"مقبول",IF(AB64&gt;=50%,"ضعيف",IF(AB64&lt;50%,"راسب")))))))</f>
      </c>
      <c r="AD64" t="str" s="513" cm="1">
        <f t="array" ref="AD64">_xlfn.IFERROR(RANK(AB64,$AB$13:$AB$114)+COUNTIF($AB$13:AB64,AB64)-1,"")</f>
      </c>
      <c r="AE64" s="500">
        <v>52</v>
      </c>
      <c r="AF64" t="str" s="513" cm="1">
        <f t="array" ref="AF64">IF('ادخال البيانات'!S72="","",'ادخال البيانات'!S72)</f>
      </c>
      <c r="AG64" s="513"/>
      <c r="AH64" s="513"/>
      <c r="AI64" t="str" s="513" cm="1">
        <f t="array" ref="AI64">IF(AF64="","",IF(AH64&gt;=90%,"ممتاز",IF(AH64&gt;=80%,"جيدجدا",IF(AH64&gt;=70%,"جيد",IF(AH64&gt;=60%,"مقبول",IF(AH64&gt;=50%,"ضعيف",IF(AH64&lt;50%,"راسب")))))))</f>
      </c>
      <c r="AJ64" t="str" s="513" cm="1">
        <f t="array" ref="AJ64">_xlfn.IFERROR(RANK(AH64,$AH$13:$AH$114)+COUNTIF($AH$13:AH64,AH64)-1,"")</f>
      </c>
      <c r="AK64" s="500">
        <v>52</v>
      </c>
      <c r="AL64" t="str" s="513" cm="1">
        <f t="array" ref="AL64">IF('ادخال البيانات'!V72="","",'ادخال البيانات'!V72)</f>
      </c>
      <c r="AM64" s="513"/>
      <c r="AN64" s="513"/>
      <c r="AO64" t="str" s="513" cm="1">
        <f t="array" ref="AO64">IF(AL64="","",IF(AN64&gt;=90%,"ممتاز",IF(AN64&gt;=80%,"جيدجدا",IF(AN64&gt;=70%,"جيد",IF(AN64&gt;=60%,"مقبول",IF(AN64&gt;=50%,"ضعيف",IF(AN64&lt;50%,"راسب")))))))</f>
      </c>
      <c r="AP64" t="str" s="513" cm="1">
        <f t="array" ref="AP64">_xlfn.IFERROR(RANK(AN64,$AN$13:$AN$114)+COUNTIF($AN$13:AN64,AN64)-1,"")</f>
      </c>
      <c r="AQ64" s="500">
        <v>52</v>
      </c>
      <c r="AR64" t="str" s="513" cm="1">
        <f t="array" ref="AR64">IF('ادخال البيانات'!Y72="","",'ادخال البيانات'!Y72)</f>
      </c>
      <c r="AS64" s="513"/>
      <c r="AT64" s="514"/>
      <c r="AU64" t="str" s="513" cm="1">
        <f t="array" ref="AU64">IF(AR64="","",IF(AT64&gt;=90%,"ممتاز",IF(AT64&gt;=80%,"جيدجدا",IF(AT64&gt;=70%,"جيد",IF(AT64&gt;=60%,"مقبول",IF(AT64&gt;=50%,"ضعيف",IF(AT64&lt;50%,"راسب")))))))</f>
      </c>
      <c r="AV64" t="str" s="513" cm="1">
        <f t="array" ref="AV64">_xlfn.IFERROR(RANK(AT64,$AT$13:$AT$114)+COUNTIF($AT$13:AT64,AT64)-1,"")</f>
      </c>
      <c r="AW64" s="500">
        <v>52</v>
      </c>
      <c r="AX64" t="str" s="513" cm="1">
        <f t="array" ref="AX64">IF('ادخال البيانات'!AB72="","",'ادخال البيانات'!AB72)</f>
      </c>
      <c r="AY64" s="513"/>
      <c r="AZ64" s="514"/>
      <c r="BA64" t="str" s="513" cm="1">
        <f t="array" ref="BA64">IF(AX64="","",IF(AZ64&gt;=90%,"ممتاز",IF(AZ64&gt;=80%,"جيدجدا",IF(AZ64&gt;=70%,"جيد",IF(AZ64&gt;=60%,"مقبول",IF(AZ64&gt;=50%,"ضعيف",IF(AZ64&lt;50%,"راسب")))))))</f>
      </c>
      <c r="BB64" t="str" s="513" cm="1">
        <f t="array" ref="BB64">_xlfn.IFERROR(RANK(AZ64,$AZ$13:$AZ$114)+COUNTIF($AZ$13:AZ64,AZ64)-1,"")</f>
      </c>
      <c r="BC64" s="100"/>
      <c r="BD64" s="100"/>
      <c r="BE64" s="515"/>
      <c r="BF64" s="505">
        <v>52</v>
      </c>
      <c r="BG64" t="str" s="506" cm="1">
        <f t="array" ref="BG64">_xlfn.IFERROR(INDEX($B$13:$B$114,MATCH(BF64,$F$13:$F$114,0)),"")</f>
      </c>
      <c r="BH64" t="str" s="507" cm="1">
        <f t="array" ref="BH64">_xlfn.IFERROR(INDEX($C$13:$C$114,MATCH(BF64,$F$13:$F$114,0)),"")</f>
      </c>
      <c r="BI64" t="str" s="507" cm="1">
        <f t="array" ref="BI64">_xlfn.IFERROR(INDEX($D$13:$D$114,MATCH(BF64,$F$13:$F$114,0)),"")</f>
      </c>
      <c r="BJ64" t="str" s="508" cm="1">
        <f t="array" ref="BJ64">IF(BG64="","",IF(BI64&gt;=66.67%,"فوق المتوسط",IF(BI64&gt;=33.34%,"ضمن المتوسط","تحت المتوسط")))</f>
      </c>
      <c r="BK64" s="509"/>
      <c r="BL64" s="505">
        <v>52</v>
      </c>
      <c r="BM64" t="str" s="506" cm="1">
        <f t="array" ref="BM64">_xlfn.IFERROR(INDEX($H$13:$H$114,MATCH(BL64,$L$13:$L$114,0)),"")</f>
      </c>
      <c r="BN64" t="str" s="507" cm="1">
        <f t="array" ref="BN64">_xlfn.IFERROR(INDEX($I$13:$I$114,MATCH(BL64,$L$13:$L$114,0)),"")</f>
      </c>
      <c r="BO64" t="str" s="507" cm="1">
        <f t="array" ref="BO64">_xlfn.IFERROR(INDEX($J$13:$J$114,MATCH(BL64,$L$13:$L$114,0)),"")</f>
      </c>
      <c r="BP64" t="str" s="508" cm="1">
        <f t="array" ref="BP64">IF(BM64="","",IF(BO64&gt;=66.67%,"فوق المتوسط",IF(BO64&gt;=33.34%,"ضمن المتوسط","تحت المتوسط")))</f>
      </c>
      <c r="BQ64" s="509"/>
      <c r="BR64" s="467">
        <v>52</v>
      </c>
      <c r="BS64" t="str" s="506" cm="1">
        <f t="array" ref="BS64">_xlfn.IFERROR(INDEX($N$13:$N$114,MATCH(BR64,$R$13:$R$114,0)),"")</f>
      </c>
      <c r="BT64" t="str" s="507" cm="1">
        <f t="array" ref="BT64">_xlfn.IFERROR(INDEX($O$13:$O$114,MATCH(BR64,$R$13:$R$114,0)),"")</f>
      </c>
      <c r="BU64" t="str" s="507" cm="1">
        <f t="array" ref="BU64">_xlfn.IFERROR(INDEX($P$13:$P$114,MATCH(BR64,$R$13:$R$114,0)),"")</f>
      </c>
      <c r="BV64" t="str" s="508" cm="1">
        <f t="array" ref="BV64">IF(BS64="","",IF(BU64&gt;=66.67%,"فوق المتوسط",IF(BU64&gt;=33.34%,"ضمن المتوسط","تحت المتوسط")))</f>
      </c>
      <c r="BW64" s="509"/>
      <c r="BX64" s="505">
        <v>52</v>
      </c>
      <c r="BY64" t="str" s="506" cm="1">
        <f t="array" ref="BY64">_xlfn.IFERROR(INDEX($T$13:$T$114,MATCH(BX64,$X$13:$X$114,0)),"")</f>
      </c>
      <c r="BZ64" t="str" s="507" cm="1">
        <f t="array" ref="BZ64">_xlfn.IFERROR(INDEX($U$13:$U$114,MATCH(BX64,$X$13:$X$114,0)),"")</f>
      </c>
      <c r="CA64" t="str" s="507" cm="1">
        <f t="array" ref="CA64">_xlfn.IFERROR(INDEX($V$13:$V$114,MATCH(BX64,$X$13:$X$114,0)),"")</f>
      </c>
      <c r="CB64" t="str" s="508" cm="1">
        <f t="array" ref="CB64">IF(BY64="","",IF(CA64&gt;=66.67%,"فوق المتوسط",IF(CA64&gt;=33.34%,"ضمن المتوسط","تحت المتوسط")))</f>
      </c>
      <c r="CC64" s="509"/>
      <c r="CD64" s="505">
        <v>52</v>
      </c>
      <c r="CE64" t="str" s="506" cm="1">
        <f t="array" ref="CE64">_xlfn.IFERROR(INDEX($Z$13:$Z$114,MATCH(CD64,$AD$13:$AD$114,0)),"")</f>
      </c>
      <c r="CF64" t="str" s="507" cm="1">
        <f t="array" ref="CF64">_xlfn.IFERROR(INDEX($AA$13:$AA$114,MATCH(CD64,$AD$13:$AD$114,0)),"")</f>
      </c>
      <c r="CG64" t="str" s="507" cm="1">
        <f t="array" ref="CG64">_xlfn.IFERROR(INDEX($AB$13:$AB$114,MATCH(CD64,$AD$13:$AD$114,0)),"")</f>
      </c>
      <c r="CH64" t="str" s="508" cm="1">
        <f t="array" ref="CH64">IF(CE64="","",IF(CG64&gt;=66.67%,"فوق المتوسط",IF(CG64&gt;=33.34%,"ضمن المتوسط","تحت المتوسط")))</f>
      </c>
      <c r="CI64" s="509"/>
      <c r="CJ64" s="505">
        <v>52</v>
      </c>
      <c r="CK64" t="str" s="506" cm="1">
        <f t="array" ref="CK64">_xlfn.IFERROR(INDEX($AF$13:$AF$114,MATCH(CJ64,$AJ$13:$AJ$114,0)),"")</f>
      </c>
      <c r="CL64" t="str" s="507" cm="1">
        <f t="array" ref="CL64">_xlfn.IFERROR(INDEX($AG$13:$AG$114,MATCH(CJ64,$AJ$13:$AJ$114,0)),"")</f>
      </c>
      <c r="CM64" t="str" s="507" cm="1">
        <f t="array" ref="CM64">_xlfn.IFERROR(INDEX($AH$13:$AH$114,MATCH(CJ64,$AJ$13:$AJ$114,0)),"")</f>
      </c>
      <c r="CN64" t="str" s="508" cm="1">
        <f t="array" ref="CN64">IF(CK64="","",IF(CM64&gt;=66.67%,"فوق المتوسط",IF(CM64&gt;=33.34%,"ضمن المتوسط","تحت المتوسط")))</f>
      </c>
      <c r="CO64" s="509"/>
      <c r="CP64" s="505">
        <v>52</v>
      </c>
      <c r="CQ64" t="str" s="506" cm="1">
        <f t="array" ref="CQ64">_xlfn.IFERROR(INDEX($AL$13:$AL$114,MATCH(CP64,$AP$13:$AP$114,0)),"")</f>
      </c>
      <c r="CR64" t="str" s="507" cm="1">
        <f t="array" ref="CR64">_xlfn.IFERROR(INDEX($AM$13:$AM$114,MATCH(CP64,$AP$13:$AP$114,0)),"")</f>
      </c>
      <c r="CS64" t="str" s="507" cm="1">
        <f t="array" ref="CS64">_xlfn.IFERROR(INDEX($AN$13:$AN$114,MATCH(CP64,$AP$13:$AP$114,0)),"")</f>
      </c>
      <c r="CT64" t="str" s="508" cm="1">
        <f t="array" ref="CT64">IF(CQ64="","",IF(CS64&gt;=66.67%,"فوق المتوسط",IF(CS64&gt;=33.34%,"ضمن المتوسط","تحت المتوسط")))</f>
      </c>
      <c r="CU64" s="510"/>
      <c r="CV64" s="505">
        <v>52</v>
      </c>
      <c r="CW64" t="str" s="506" cm="1">
        <f t="array" ref="CW64">_xlfn.IFERROR(INDEX($AR$13:$AR$114,MATCH(CV64,$AV$13:$AV$114,0)),"")</f>
      </c>
      <c r="CX64" t="str" s="507" cm="1">
        <f t="array" ref="CX64">_xlfn.IFERROR(INDEX($AS$13:$AS$114,MATCH(CV64,$AV$13:$AV$114,0)),"")</f>
      </c>
      <c r="CY64" t="str" s="507" cm="1">
        <f t="array" ref="CY64">_xlfn.IFERROR(INDEX($AT$13:$AT$114,MATCH(CV64,$AV$13:$AV$114,0)),"")</f>
      </c>
      <c r="CZ64" t="str" s="508" cm="1">
        <f t="array" ref="CZ64">IF(CW64="","",IF(CY64&gt;=66.67%,"فوق المتوسط",IF(CY64&gt;=33.34%,"ضمن المتوسط","تحت المتوسط")))</f>
      </c>
      <c r="DA64" s="516"/>
      <c r="DB64" s="515"/>
      <c r="DC64" s="505">
        <v>52</v>
      </c>
      <c r="DD64" t="str" s="506" cm="1">
        <f t="array" ref="DD64">_xlfn.IFERROR(INDEX($AX$13:$AX$114,MATCH(DC64,$BB$13:$BB$114,0)),"")</f>
      </c>
      <c r="DE64" t="str" s="507" cm="1">
        <f t="array" ref="DE64">_xlfn.IFERROR(INDEX($AY$13:$AY$114,MATCH(DC64,$BB$13:$BB$114,0)),"")</f>
      </c>
      <c r="DF64" t="str" s="507" cm="1">
        <f t="array" ref="DF64">_xlfn.IFERROR(INDEX($AZ$13:$AZ$114,MATCH(DC64,$BB$13:$BB$114,0)),"")</f>
      </c>
      <c r="DG64" t="str" s="508" cm="1">
        <f t="array" ref="DG64">IF(DD64="","",IF(DF64&gt;=66.67%,"فوق المتوسط",IF(DF64&gt;=33.34%,"ضمن المتوسط","تحت المتوسط")))</f>
      </c>
    </row>
    <row r="65" ht="21.6" customHeight="1">
      <c r="A65" s="500">
        <v>53</v>
      </c>
      <c r="B65" t="str" s="513" cm="1">
        <f t="array" ref="B65">IF('ادخال البيانات'!D73="","",'ادخال البيانات'!D73)</f>
      </c>
      <c r="C65" s="513"/>
      <c r="D65" s="513"/>
      <c r="E65" t="str" s="513" cm="1">
        <f t="array" ref="E65">IF(B65="","",IF(D65&gt;=90%,"ممتاز",IF(D65&gt;=80%,"جيدجدا",IF(D65&gt;=70%,"جيد",IF(D65&gt;=60%,"مقبول",IF(D65&gt;=50%,"ضعيف",IF(D65&lt;50%,"راسب")))))))</f>
      </c>
      <c r="F65" t="str" s="513" cm="1">
        <f t="array" ref="F65">_xlfn.IFERROR(RANK(D65,$D$13:$D$114)+COUNTIF($D$13:D65,D65)-1,"")</f>
      </c>
      <c r="G65" s="500">
        <v>53</v>
      </c>
      <c r="H65" t="str" s="513" cm="1">
        <f t="array" ref="H65">IF('ادخال البيانات'!G73="","",'ادخال البيانات'!G73)</f>
      </c>
      <c r="I65" s="513"/>
      <c r="J65" s="513"/>
      <c r="K65" t="str" s="513" cm="1">
        <f t="array" ref="K65">IF(H65="","",IF(J65&gt;=90%,"ممتاز",IF(J65&gt;=80%,"جيدجدا",IF(J65&gt;=70%,"جيد",IF(J65&gt;=60%,"مقبول",IF(J65&gt;=50%,"ضعيف",IF(J65&lt;50%,"راسب")))))))</f>
      </c>
      <c r="L65" t="str" s="513" cm="1">
        <f t="array" ref="L65">_xlfn.IFERROR(RANK(J65,$J$13:$J$114)+COUNTIF($J$13:J65,J65)-1,"")</f>
      </c>
      <c r="M65" s="500">
        <v>53</v>
      </c>
      <c r="N65" t="str" s="513" cm="1">
        <f t="array" ref="N65">IF('ادخال البيانات'!J73="","",'ادخال البيانات'!J73)</f>
      </c>
      <c r="O65" s="513"/>
      <c r="P65" s="513"/>
      <c r="Q65" t="str" s="513" cm="1">
        <f t="array" ref="Q65">IF(N65="","",IF(P65&gt;=90%,"ممتاز",IF(P65&gt;=80%,"جيدجدا",IF(P65&gt;=70%,"جيد",IF(P65&gt;=60%,"مقبول",IF(P65&gt;=50%,"ضعيف",IF(P65&lt;50%,"راسب")))))))</f>
      </c>
      <c r="R65" t="str" s="513" cm="1">
        <f t="array" ref="R65">_xlfn.IFERROR(RANK(P65,$P$13:$P$114)+COUNTIF($P$13:P65,P65)-1,"")</f>
      </c>
      <c r="S65" s="500">
        <v>53</v>
      </c>
      <c r="T65" t="str" s="513" cm="1">
        <f t="array" ref="T65">IF('ادخال البيانات'!M73="","",'ادخال البيانات'!M73)</f>
      </c>
      <c r="U65" s="513"/>
      <c r="V65" s="513"/>
      <c r="W65" t="str" s="513" cm="1">
        <f t="array" ref="W65">IF(T65="","",IF(V65&gt;=90%,"ممتاز",IF(V65&gt;=80%,"جيدجدا",IF(V65&gt;=70%,"جيد",IF(V65&gt;=60%,"مقبول",IF(V65&gt;=50%,"ضعيف",IF(V65&lt;50%,"راسب")))))))</f>
      </c>
      <c r="X65" t="str" s="513" cm="1">
        <f t="array" ref="X65">_xlfn.IFERROR(RANK(V65,$V$13:$V$114)+COUNTIF($V$13:V65,V65)-1,"")</f>
      </c>
      <c r="Y65" s="500">
        <v>53</v>
      </c>
      <c r="Z65" t="str" s="513" cm="1">
        <f t="array" ref="Z65">IF('ادخال البيانات'!P73="","",'ادخال البيانات'!P73)</f>
      </c>
      <c r="AA65" s="513"/>
      <c r="AB65" s="513"/>
      <c r="AC65" t="str" s="513" cm="1">
        <f t="array" ref="AC65">IF(Z65="","",IF(AB65&gt;=90%,"ممتاز",IF(AB65&gt;=80%,"جيدجدا",IF(AB65&gt;=70%,"جيد",IF(AB65&gt;=60%,"مقبول",IF(AB65&gt;=50%,"ضعيف",IF(AB65&lt;50%,"راسب")))))))</f>
      </c>
      <c r="AD65" t="str" s="513" cm="1">
        <f t="array" ref="AD65">_xlfn.IFERROR(RANK(AB65,$AB$13:$AB$114)+COUNTIF($AB$13:AB65,AB65)-1,"")</f>
      </c>
      <c r="AE65" s="500">
        <v>53</v>
      </c>
      <c r="AF65" t="str" s="513" cm="1">
        <f t="array" ref="AF65">IF('ادخال البيانات'!S73="","",'ادخال البيانات'!S73)</f>
      </c>
      <c r="AG65" s="513"/>
      <c r="AH65" s="513"/>
      <c r="AI65" t="str" s="513" cm="1">
        <f t="array" ref="AI65">IF(AF65="","",IF(AH65&gt;=90%,"ممتاز",IF(AH65&gt;=80%,"جيدجدا",IF(AH65&gt;=70%,"جيد",IF(AH65&gt;=60%,"مقبول",IF(AH65&gt;=50%,"ضعيف",IF(AH65&lt;50%,"راسب")))))))</f>
      </c>
      <c r="AJ65" t="str" s="513" cm="1">
        <f t="array" ref="AJ65">_xlfn.IFERROR(RANK(AH65,$AH$13:$AH$114)+COUNTIF($AH$13:AH65,AH65)-1,"")</f>
      </c>
      <c r="AK65" s="500">
        <v>53</v>
      </c>
      <c r="AL65" t="str" s="513" cm="1">
        <f t="array" ref="AL65">IF('ادخال البيانات'!V73="","",'ادخال البيانات'!V73)</f>
      </c>
      <c r="AM65" s="513"/>
      <c r="AN65" s="513"/>
      <c r="AO65" t="str" s="513" cm="1">
        <f t="array" ref="AO65">IF(AL65="","",IF(AN65&gt;=90%,"ممتاز",IF(AN65&gt;=80%,"جيدجدا",IF(AN65&gt;=70%,"جيد",IF(AN65&gt;=60%,"مقبول",IF(AN65&gt;=50%,"ضعيف",IF(AN65&lt;50%,"راسب")))))))</f>
      </c>
      <c r="AP65" t="str" s="513" cm="1">
        <f t="array" ref="AP65">_xlfn.IFERROR(RANK(AN65,$AN$13:$AN$114)+COUNTIF($AN$13:AN65,AN65)-1,"")</f>
      </c>
      <c r="AQ65" s="500">
        <v>53</v>
      </c>
      <c r="AR65" t="str" s="513" cm="1">
        <f t="array" ref="AR65">IF('ادخال البيانات'!Y73="","",'ادخال البيانات'!Y73)</f>
      </c>
      <c r="AS65" s="513"/>
      <c r="AT65" s="514"/>
      <c r="AU65" t="str" s="513" cm="1">
        <f t="array" ref="AU65">IF(AR65="","",IF(AT65&gt;=90%,"ممتاز",IF(AT65&gt;=80%,"جيدجدا",IF(AT65&gt;=70%,"جيد",IF(AT65&gt;=60%,"مقبول",IF(AT65&gt;=50%,"ضعيف",IF(AT65&lt;50%,"راسب")))))))</f>
      </c>
      <c r="AV65" t="str" s="513" cm="1">
        <f t="array" ref="AV65">_xlfn.IFERROR(RANK(AT65,$AT$13:$AT$114)+COUNTIF($AT$13:AT65,AT65)-1,"")</f>
      </c>
      <c r="AW65" s="500">
        <v>53</v>
      </c>
      <c r="AX65" t="str" s="513" cm="1">
        <f t="array" ref="AX65">IF('ادخال البيانات'!AB73="","",'ادخال البيانات'!AB73)</f>
      </c>
      <c r="AY65" s="513"/>
      <c r="AZ65" s="514"/>
      <c r="BA65" t="str" s="513" cm="1">
        <f t="array" ref="BA65">IF(AX65="","",IF(AZ65&gt;=90%,"ممتاز",IF(AZ65&gt;=80%,"جيدجدا",IF(AZ65&gt;=70%,"جيد",IF(AZ65&gt;=60%,"مقبول",IF(AZ65&gt;=50%,"ضعيف",IF(AZ65&lt;50%,"راسب")))))))</f>
      </c>
      <c r="BB65" t="str" s="513" cm="1">
        <f t="array" ref="BB65">_xlfn.IFERROR(RANK(AZ65,$AZ$13:$AZ$114)+COUNTIF($AZ$13:AZ65,AZ65)-1,"")</f>
      </c>
      <c r="BC65" s="100"/>
      <c r="BD65" s="100"/>
      <c r="BE65" s="515"/>
      <c r="BF65" s="505">
        <v>53</v>
      </c>
      <c r="BG65" t="str" s="506" cm="1">
        <f t="array" ref="BG65">_xlfn.IFERROR(INDEX($B$13:$B$114,MATCH(BF65,$F$13:$F$114,0)),"")</f>
      </c>
      <c r="BH65" t="str" s="507" cm="1">
        <f t="array" ref="BH65">_xlfn.IFERROR(INDEX($C$13:$C$114,MATCH(BF65,$F$13:$F$114,0)),"")</f>
      </c>
      <c r="BI65" t="str" s="507" cm="1">
        <f t="array" ref="BI65">_xlfn.IFERROR(INDEX($D$13:$D$114,MATCH(BF65,$F$13:$F$114,0)),"")</f>
      </c>
      <c r="BJ65" t="str" s="508" cm="1">
        <f t="array" ref="BJ65">IF(BG65="","",IF(BI65&gt;=66.67%,"فوق المتوسط",IF(BI65&gt;=33.34%,"ضمن المتوسط","تحت المتوسط")))</f>
      </c>
      <c r="BK65" s="509"/>
      <c r="BL65" s="505">
        <v>53</v>
      </c>
      <c r="BM65" t="str" s="506" cm="1">
        <f t="array" ref="BM65">_xlfn.IFERROR(INDEX($H$13:$H$114,MATCH(BL65,$L$13:$L$114,0)),"")</f>
      </c>
      <c r="BN65" t="str" s="507" cm="1">
        <f t="array" ref="BN65">_xlfn.IFERROR(INDEX($I$13:$I$114,MATCH(BL65,$L$13:$L$114,0)),"")</f>
      </c>
      <c r="BO65" t="str" s="507" cm="1">
        <f t="array" ref="BO65">_xlfn.IFERROR(INDEX($J$13:$J$114,MATCH(BL65,$L$13:$L$114,0)),"")</f>
      </c>
      <c r="BP65" t="str" s="508" cm="1">
        <f t="array" ref="BP65">IF(BM65="","",IF(BO65&gt;=66.67%,"فوق المتوسط",IF(BO65&gt;=33.34%,"ضمن المتوسط","تحت المتوسط")))</f>
      </c>
      <c r="BQ65" s="509"/>
      <c r="BR65" s="467">
        <v>53</v>
      </c>
      <c r="BS65" t="str" s="506" cm="1">
        <f t="array" ref="BS65">_xlfn.IFERROR(INDEX($N$13:$N$114,MATCH(BR65,$R$13:$R$114,0)),"")</f>
      </c>
      <c r="BT65" t="str" s="507" cm="1">
        <f t="array" ref="BT65">_xlfn.IFERROR(INDEX($O$13:$O$114,MATCH(BR65,$R$13:$R$114,0)),"")</f>
      </c>
      <c r="BU65" t="str" s="507" cm="1">
        <f t="array" ref="BU65">_xlfn.IFERROR(INDEX($P$13:$P$114,MATCH(BR65,$R$13:$R$114,0)),"")</f>
      </c>
      <c r="BV65" t="str" s="508" cm="1">
        <f t="array" ref="BV65">IF(BS65="","",IF(BU65&gt;=66.67%,"فوق المتوسط",IF(BU65&gt;=33.34%,"ضمن المتوسط","تحت المتوسط")))</f>
      </c>
      <c r="BW65" s="509"/>
      <c r="BX65" s="505">
        <v>53</v>
      </c>
      <c r="BY65" t="str" s="506" cm="1">
        <f t="array" ref="BY65">_xlfn.IFERROR(INDEX($T$13:$T$114,MATCH(BX65,$X$13:$X$114,0)),"")</f>
      </c>
      <c r="BZ65" t="str" s="507" cm="1">
        <f t="array" ref="BZ65">_xlfn.IFERROR(INDEX($U$13:$U$114,MATCH(BX65,$X$13:$X$114,0)),"")</f>
      </c>
      <c r="CA65" t="str" s="507" cm="1">
        <f t="array" ref="CA65">_xlfn.IFERROR(INDEX($V$13:$V$114,MATCH(BX65,$X$13:$X$114,0)),"")</f>
      </c>
      <c r="CB65" t="str" s="508" cm="1">
        <f t="array" ref="CB65">IF(BY65="","",IF(CA65&gt;=66.67%,"فوق المتوسط",IF(CA65&gt;=33.34%,"ضمن المتوسط","تحت المتوسط")))</f>
      </c>
      <c r="CC65" s="509"/>
      <c r="CD65" s="505">
        <v>53</v>
      </c>
      <c r="CE65" t="str" s="506" cm="1">
        <f t="array" ref="CE65">_xlfn.IFERROR(INDEX($Z$13:$Z$114,MATCH(CD65,$AD$13:$AD$114,0)),"")</f>
      </c>
      <c r="CF65" t="str" s="507" cm="1">
        <f t="array" ref="CF65">_xlfn.IFERROR(INDEX($AA$13:$AA$114,MATCH(CD65,$AD$13:$AD$114,0)),"")</f>
      </c>
      <c r="CG65" t="str" s="507" cm="1">
        <f t="array" ref="CG65">_xlfn.IFERROR(INDEX($AB$13:$AB$114,MATCH(CD65,$AD$13:$AD$114,0)),"")</f>
      </c>
      <c r="CH65" t="str" s="508" cm="1">
        <f t="array" ref="CH65">IF(CE65="","",IF(CG65&gt;=66.67%,"فوق المتوسط",IF(CG65&gt;=33.34%,"ضمن المتوسط","تحت المتوسط")))</f>
      </c>
      <c r="CI65" s="509"/>
      <c r="CJ65" s="505">
        <v>53</v>
      </c>
      <c r="CK65" t="str" s="506" cm="1">
        <f t="array" ref="CK65">_xlfn.IFERROR(INDEX($AF$13:$AF$114,MATCH(CJ65,$AJ$13:$AJ$114,0)),"")</f>
      </c>
      <c r="CL65" t="str" s="507" cm="1">
        <f t="array" ref="CL65">_xlfn.IFERROR(INDEX($AG$13:$AG$114,MATCH(CJ65,$AJ$13:$AJ$114,0)),"")</f>
      </c>
      <c r="CM65" t="str" s="507" cm="1">
        <f t="array" ref="CM65">_xlfn.IFERROR(INDEX($AH$13:$AH$114,MATCH(CJ65,$AJ$13:$AJ$114,0)),"")</f>
      </c>
      <c r="CN65" t="str" s="508" cm="1">
        <f t="array" ref="CN65">IF(CK65="","",IF(CM65&gt;=66.67%,"فوق المتوسط",IF(CM65&gt;=33.34%,"ضمن المتوسط","تحت المتوسط")))</f>
      </c>
      <c r="CO65" s="509"/>
      <c r="CP65" s="505">
        <v>53</v>
      </c>
      <c r="CQ65" t="str" s="506" cm="1">
        <f t="array" ref="CQ65">_xlfn.IFERROR(INDEX($AL$13:$AL$114,MATCH(CP65,$AP$13:$AP$114,0)),"")</f>
      </c>
      <c r="CR65" t="str" s="507" cm="1">
        <f t="array" ref="CR65">_xlfn.IFERROR(INDEX($AM$13:$AM$114,MATCH(CP65,$AP$13:$AP$114,0)),"")</f>
      </c>
      <c r="CS65" t="str" s="507" cm="1">
        <f t="array" ref="CS65">_xlfn.IFERROR(INDEX($AN$13:$AN$114,MATCH(CP65,$AP$13:$AP$114,0)),"")</f>
      </c>
      <c r="CT65" t="str" s="508" cm="1">
        <f t="array" ref="CT65">IF(CQ65="","",IF(CS65&gt;=66.67%,"فوق المتوسط",IF(CS65&gt;=33.34%,"ضمن المتوسط","تحت المتوسط")))</f>
      </c>
      <c r="CU65" s="510"/>
      <c r="CV65" s="505">
        <v>53</v>
      </c>
      <c r="CW65" t="str" s="506" cm="1">
        <f t="array" ref="CW65">_xlfn.IFERROR(INDEX($AR$13:$AR$114,MATCH(CV65,$AV$13:$AV$114,0)),"")</f>
      </c>
      <c r="CX65" t="str" s="507" cm="1">
        <f t="array" ref="CX65">_xlfn.IFERROR(INDEX($AS$13:$AS$114,MATCH(CV65,$AV$13:$AV$114,0)),"")</f>
      </c>
      <c r="CY65" t="str" s="507" cm="1">
        <f t="array" ref="CY65">_xlfn.IFERROR(INDEX($AT$13:$AT$114,MATCH(CV65,$AV$13:$AV$114,0)),"")</f>
      </c>
      <c r="CZ65" t="str" s="508" cm="1">
        <f t="array" ref="CZ65">IF(CW65="","",IF(CY65&gt;=66.67%,"فوق المتوسط",IF(CY65&gt;=33.34%,"ضمن المتوسط","تحت المتوسط")))</f>
      </c>
      <c r="DA65" s="516"/>
      <c r="DB65" s="515"/>
      <c r="DC65" s="505">
        <v>53</v>
      </c>
      <c r="DD65" t="str" s="506" cm="1">
        <f t="array" ref="DD65">_xlfn.IFERROR(INDEX($AX$13:$AX$114,MATCH(DC65,$BB$13:$BB$114,0)),"")</f>
      </c>
      <c r="DE65" t="str" s="507" cm="1">
        <f t="array" ref="DE65">_xlfn.IFERROR(INDEX($AY$13:$AY$114,MATCH(DC65,$BB$13:$BB$114,0)),"")</f>
      </c>
      <c r="DF65" t="str" s="507" cm="1">
        <f t="array" ref="DF65">_xlfn.IFERROR(INDEX($AZ$13:$AZ$114,MATCH(DC65,$BB$13:$BB$114,0)),"")</f>
      </c>
      <c r="DG65" t="str" s="508" cm="1">
        <f t="array" ref="DG65">IF(DD65="","",IF(DF65&gt;=66.67%,"فوق المتوسط",IF(DF65&gt;=33.34%,"ضمن المتوسط","تحت المتوسط")))</f>
      </c>
    </row>
    <row r="66" ht="21.6" customHeight="1">
      <c r="A66" s="500">
        <v>54</v>
      </c>
      <c r="B66" t="str" s="513" cm="1">
        <f t="array" ref="B66">IF('ادخال البيانات'!D74="","",'ادخال البيانات'!D74)</f>
      </c>
      <c r="C66" s="513"/>
      <c r="D66" s="513"/>
      <c r="E66" t="str" s="513" cm="1">
        <f t="array" ref="E66">IF(B66="","",IF(D66&gt;=90%,"ممتاز",IF(D66&gt;=80%,"جيدجدا",IF(D66&gt;=70%,"جيد",IF(D66&gt;=60%,"مقبول",IF(D66&gt;=50%,"ضعيف",IF(D66&lt;50%,"راسب")))))))</f>
      </c>
      <c r="F66" t="str" s="513" cm="1">
        <f t="array" ref="F66">_xlfn.IFERROR(RANK(D66,$D$13:$D$114)+COUNTIF($D$13:D66,D66)-1,"")</f>
      </c>
      <c r="G66" s="500">
        <v>54</v>
      </c>
      <c r="H66" t="str" s="513" cm="1">
        <f t="array" ref="H66">IF('ادخال البيانات'!G74="","",'ادخال البيانات'!G74)</f>
      </c>
      <c r="I66" s="513"/>
      <c r="J66" s="513"/>
      <c r="K66" t="str" s="513" cm="1">
        <f t="array" ref="K66">IF(H66="","",IF(J66&gt;=90%,"ممتاز",IF(J66&gt;=80%,"جيدجدا",IF(J66&gt;=70%,"جيد",IF(J66&gt;=60%,"مقبول",IF(J66&gt;=50%,"ضعيف",IF(J66&lt;50%,"راسب")))))))</f>
      </c>
      <c r="L66" t="str" s="513" cm="1">
        <f t="array" ref="L66">_xlfn.IFERROR(RANK(J66,$J$13:$J$114)+COUNTIF($J$13:J66,J66)-1,"")</f>
      </c>
      <c r="M66" s="500">
        <v>54</v>
      </c>
      <c r="N66" t="str" s="513" cm="1">
        <f t="array" ref="N66">IF('ادخال البيانات'!J74="","",'ادخال البيانات'!J74)</f>
      </c>
      <c r="O66" s="513"/>
      <c r="P66" s="513"/>
      <c r="Q66" t="str" s="513" cm="1">
        <f t="array" ref="Q66">IF(N66="","",IF(P66&gt;=90%,"ممتاز",IF(P66&gt;=80%,"جيدجدا",IF(P66&gt;=70%,"جيد",IF(P66&gt;=60%,"مقبول",IF(P66&gt;=50%,"ضعيف",IF(P66&lt;50%,"راسب")))))))</f>
      </c>
      <c r="R66" t="str" s="513" cm="1">
        <f t="array" ref="R66">_xlfn.IFERROR(RANK(P66,$P$13:$P$114)+COUNTIF($P$13:P66,P66)-1,"")</f>
      </c>
      <c r="S66" s="500">
        <v>54</v>
      </c>
      <c r="T66" t="str" s="513" cm="1">
        <f t="array" ref="T66">IF('ادخال البيانات'!M74="","",'ادخال البيانات'!M74)</f>
      </c>
      <c r="U66" s="513"/>
      <c r="V66" s="513"/>
      <c r="W66" t="str" s="513" cm="1">
        <f t="array" ref="W66">IF(T66="","",IF(V66&gt;=90%,"ممتاز",IF(V66&gt;=80%,"جيدجدا",IF(V66&gt;=70%,"جيد",IF(V66&gt;=60%,"مقبول",IF(V66&gt;=50%,"ضعيف",IF(V66&lt;50%,"راسب")))))))</f>
      </c>
      <c r="X66" t="str" s="513" cm="1">
        <f t="array" ref="X66">_xlfn.IFERROR(RANK(V66,$V$13:$V$114)+COUNTIF($V$13:V66,V66)-1,"")</f>
      </c>
      <c r="Y66" s="500">
        <v>54</v>
      </c>
      <c r="Z66" t="str" s="513" cm="1">
        <f t="array" ref="Z66">IF('ادخال البيانات'!P74="","",'ادخال البيانات'!P74)</f>
      </c>
      <c r="AA66" s="513"/>
      <c r="AB66" s="513"/>
      <c r="AC66" t="str" s="513" cm="1">
        <f t="array" ref="AC66">IF(Z66="","",IF(AB66&gt;=90%,"ممتاز",IF(AB66&gt;=80%,"جيدجدا",IF(AB66&gt;=70%,"جيد",IF(AB66&gt;=60%,"مقبول",IF(AB66&gt;=50%,"ضعيف",IF(AB66&lt;50%,"راسب")))))))</f>
      </c>
      <c r="AD66" t="str" s="513" cm="1">
        <f t="array" ref="AD66">_xlfn.IFERROR(RANK(AB66,$AB$13:$AB$114)+COUNTIF($AB$13:AB66,AB66)-1,"")</f>
      </c>
      <c r="AE66" s="500">
        <v>54</v>
      </c>
      <c r="AF66" t="str" s="513" cm="1">
        <f t="array" ref="AF66">IF('ادخال البيانات'!S74="","",'ادخال البيانات'!S74)</f>
      </c>
      <c r="AG66" s="513"/>
      <c r="AH66" s="513"/>
      <c r="AI66" t="str" s="513" cm="1">
        <f t="array" ref="AI66">IF(AF66="","",IF(AH66&gt;=90%,"ممتاز",IF(AH66&gt;=80%,"جيدجدا",IF(AH66&gt;=70%,"جيد",IF(AH66&gt;=60%,"مقبول",IF(AH66&gt;=50%,"ضعيف",IF(AH66&lt;50%,"راسب")))))))</f>
      </c>
      <c r="AJ66" t="str" s="513" cm="1">
        <f t="array" ref="AJ66">_xlfn.IFERROR(RANK(AH66,$AH$13:$AH$114)+COUNTIF($AH$13:AH66,AH66)-1,"")</f>
      </c>
      <c r="AK66" s="500">
        <v>54</v>
      </c>
      <c r="AL66" t="str" s="513" cm="1">
        <f t="array" ref="AL66">IF('ادخال البيانات'!V74="","",'ادخال البيانات'!V74)</f>
      </c>
      <c r="AM66" s="513"/>
      <c r="AN66" s="513"/>
      <c r="AO66" t="str" s="513" cm="1">
        <f t="array" ref="AO66">IF(AL66="","",IF(AN66&gt;=90%,"ممتاز",IF(AN66&gt;=80%,"جيدجدا",IF(AN66&gt;=70%,"جيد",IF(AN66&gt;=60%,"مقبول",IF(AN66&gt;=50%,"ضعيف",IF(AN66&lt;50%,"راسب")))))))</f>
      </c>
      <c r="AP66" t="str" s="513" cm="1">
        <f t="array" ref="AP66">_xlfn.IFERROR(RANK(AN66,$AN$13:$AN$114)+COUNTIF($AN$13:AN66,AN66)-1,"")</f>
      </c>
      <c r="AQ66" s="500">
        <v>54</v>
      </c>
      <c r="AR66" t="str" s="513" cm="1">
        <f t="array" ref="AR66">IF('ادخال البيانات'!Y74="","",'ادخال البيانات'!Y74)</f>
      </c>
      <c r="AS66" s="513"/>
      <c r="AT66" s="514"/>
      <c r="AU66" t="str" s="513" cm="1">
        <f t="array" ref="AU66">IF(AR66="","",IF(AT66&gt;=90%,"ممتاز",IF(AT66&gt;=80%,"جيدجدا",IF(AT66&gt;=70%,"جيد",IF(AT66&gt;=60%,"مقبول",IF(AT66&gt;=50%,"ضعيف",IF(AT66&lt;50%,"راسب")))))))</f>
      </c>
      <c r="AV66" t="str" s="513" cm="1">
        <f t="array" ref="AV66">_xlfn.IFERROR(RANK(AT66,$AT$13:$AT$114)+COUNTIF($AT$13:AT66,AT66)-1,"")</f>
      </c>
      <c r="AW66" s="500">
        <v>54</v>
      </c>
      <c r="AX66" t="str" s="513" cm="1">
        <f t="array" ref="AX66">IF('ادخال البيانات'!AB74="","",'ادخال البيانات'!AB74)</f>
      </c>
      <c r="AY66" s="513"/>
      <c r="AZ66" s="514"/>
      <c r="BA66" t="str" s="513" cm="1">
        <f t="array" ref="BA66">IF(AX66="","",IF(AZ66&gt;=90%,"ممتاز",IF(AZ66&gt;=80%,"جيدجدا",IF(AZ66&gt;=70%,"جيد",IF(AZ66&gt;=60%,"مقبول",IF(AZ66&gt;=50%,"ضعيف",IF(AZ66&lt;50%,"راسب")))))))</f>
      </c>
      <c r="BB66" t="str" s="513" cm="1">
        <f t="array" ref="BB66">_xlfn.IFERROR(RANK(AZ66,$AZ$13:$AZ$114)+COUNTIF($AZ$13:AZ66,AZ66)-1,"")</f>
      </c>
      <c r="BC66" s="100"/>
      <c r="BD66" s="100"/>
      <c r="BE66" s="515"/>
      <c r="BF66" s="505">
        <v>54</v>
      </c>
      <c r="BG66" t="str" s="506" cm="1">
        <f t="array" ref="BG66">_xlfn.IFERROR(INDEX($B$13:$B$114,MATCH(BF66,$F$13:$F$114,0)),"")</f>
      </c>
      <c r="BH66" t="str" s="507" cm="1">
        <f t="array" ref="BH66">_xlfn.IFERROR(INDEX($C$13:$C$114,MATCH(BF66,$F$13:$F$114,0)),"")</f>
      </c>
      <c r="BI66" t="str" s="507" cm="1">
        <f t="array" ref="BI66">_xlfn.IFERROR(INDEX($D$13:$D$114,MATCH(BF66,$F$13:$F$114,0)),"")</f>
      </c>
      <c r="BJ66" t="str" s="508" cm="1">
        <f t="array" ref="BJ66">IF(BG66="","",IF(BI66&gt;=66.67%,"فوق المتوسط",IF(BI66&gt;=33.34%,"ضمن المتوسط","تحت المتوسط")))</f>
      </c>
      <c r="BK66" s="509"/>
      <c r="BL66" s="505">
        <v>54</v>
      </c>
      <c r="BM66" t="str" s="506" cm="1">
        <f t="array" ref="BM66">_xlfn.IFERROR(INDEX($H$13:$H$114,MATCH(BL66,$L$13:$L$114,0)),"")</f>
      </c>
      <c r="BN66" t="str" s="507" cm="1">
        <f t="array" ref="BN66">_xlfn.IFERROR(INDEX($I$13:$I$114,MATCH(BL66,$L$13:$L$114,0)),"")</f>
      </c>
      <c r="BO66" t="str" s="507" cm="1">
        <f t="array" ref="BO66">_xlfn.IFERROR(INDEX($J$13:$J$114,MATCH(BL66,$L$13:$L$114,0)),"")</f>
      </c>
      <c r="BP66" t="str" s="508" cm="1">
        <f t="array" ref="BP66">IF(BM66="","",IF(BO66&gt;=66.67%,"فوق المتوسط",IF(BO66&gt;=33.34%,"ضمن المتوسط","تحت المتوسط")))</f>
      </c>
      <c r="BQ66" s="509"/>
      <c r="BR66" s="467">
        <v>54</v>
      </c>
      <c r="BS66" t="str" s="506" cm="1">
        <f t="array" ref="BS66">_xlfn.IFERROR(INDEX($N$13:$N$114,MATCH(BR66,$R$13:$R$114,0)),"")</f>
      </c>
      <c r="BT66" t="str" s="507" cm="1">
        <f t="array" ref="BT66">_xlfn.IFERROR(INDEX($O$13:$O$114,MATCH(BR66,$R$13:$R$114,0)),"")</f>
      </c>
      <c r="BU66" t="str" s="507" cm="1">
        <f t="array" ref="BU66">_xlfn.IFERROR(INDEX($P$13:$P$114,MATCH(BR66,$R$13:$R$114,0)),"")</f>
      </c>
      <c r="BV66" t="str" s="508" cm="1">
        <f t="array" ref="BV66">IF(BS66="","",IF(BU66&gt;=66.67%,"فوق المتوسط",IF(BU66&gt;=33.34%,"ضمن المتوسط","تحت المتوسط")))</f>
      </c>
      <c r="BW66" s="509"/>
      <c r="BX66" s="505">
        <v>54</v>
      </c>
      <c r="BY66" t="str" s="506" cm="1">
        <f t="array" ref="BY66">_xlfn.IFERROR(INDEX($T$13:$T$114,MATCH(BX66,$X$13:$X$114,0)),"")</f>
      </c>
      <c r="BZ66" t="str" s="507" cm="1">
        <f t="array" ref="BZ66">_xlfn.IFERROR(INDEX($U$13:$U$114,MATCH(BX66,$X$13:$X$114,0)),"")</f>
      </c>
      <c r="CA66" t="str" s="507" cm="1">
        <f t="array" ref="CA66">_xlfn.IFERROR(INDEX($V$13:$V$114,MATCH(BX66,$X$13:$X$114,0)),"")</f>
      </c>
      <c r="CB66" t="str" s="508" cm="1">
        <f t="array" ref="CB66">IF(BY66="","",IF(CA66&gt;=66.67%,"فوق المتوسط",IF(CA66&gt;=33.34%,"ضمن المتوسط","تحت المتوسط")))</f>
      </c>
      <c r="CC66" s="509"/>
      <c r="CD66" s="505">
        <v>54</v>
      </c>
      <c r="CE66" t="str" s="506" cm="1">
        <f t="array" ref="CE66">_xlfn.IFERROR(INDEX($Z$13:$Z$114,MATCH(CD66,$AD$13:$AD$114,0)),"")</f>
      </c>
      <c r="CF66" t="str" s="507" cm="1">
        <f t="array" ref="CF66">_xlfn.IFERROR(INDEX($AA$13:$AA$114,MATCH(CD66,$AD$13:$AD$114,0)),"")</f>
      </c>
      <c r="CG66" t="str" s="507" cm="1">
        <f t="array" ref="CG66">_xlfn.IFERROR(INDEX($AB$13:$AB$114,MATCH(CD66,$AD$13:$AD$114,0)),"")</f>
      </c>
      <c r="CH66" t="str" s="508" cm="1">
        <f t="array" ref="CH66">IF(CE66="","",IF(CG66&gt;=66.67%,"فوق المتوسط",IF(CG66&gt;=33.34%,"ضمن المتوسط","تحت المتوسط")))</f>
      </c>
      <c r="CI66" s="509"/>
      <c r="CJ66" s="505">
        <v>54</v>
      </c>
      <c r="CK66" t="str" s="506" cm="1">
        <f t="array" ref="CK66">_xlfn.IFERROR(INDEX($AF$13:$AF$114,MATCH(CJ66,$AJ$13:$AJ$114,0)),"")</f>
      </c>
      <c r="CL66" t="str" s="507" cm="1">
        <f t="array" ref="CL66">_xlfn.IFERROR(INDEX($AG$13:$AG$114,MATCH(CJ66,$AJ$13:$AJ$114,0)),"")</f>
      </c>
      <c r="CM66" t="str" s="507" cm="1">
        <f t="array" ref="CM66">_xlfn.IFERROR(INDEX($AH$13:$AH$114,MATCH(CJ66,$AJ$13:$AJ$114,0)),"")</f>
      </c>
      <c r="CN66" t="str" s="508" cm="1">
        <f t="array" ref="CN66">IF(CK66="","",IF(CM66&gt;=66.67%,"فوق المتوسط",IF(CM66&gt;=33.34%,"ضمن المتوسط","تحت المتوسط")))</f>
      </c>
      <c r="CO66" s="509"/>
      <c r="CP66" s="505">
        <v>54</v>
      </c>
      <c r="CQ66" t="str" s="506" cm="1">
        <f t="array" ref="CQ66">_xlfn.IFERROR(INDEX($AL$13:$AL$114,MATCH(CP66,$AP$13:$AP$114,0)),"")</f>
      </c>
      <c r="CR66" t="str" s="507" cm="1">
        <f t="array" ref="CR66">_xlfn.IFERROR(INDEX($AM$13:$AM$114,MATCH(CP66,$AP$13:$AP$114,0)),"")</f>
      </c>
      <c r="CS66" t="str" s="507" cm="1">
        <f t="array" ref="CS66">_xlfn.IFERROR(INDEX($AN$13:$AN$114,MATCH(CP66,$AP$13:$AP$114,0)),"")</f>
      </c>
      <c r="CT66" t="str" s="508" cm="1">
        <f t="array" ref="CT66">IF(CQ66="","",IF(CS66&gt;=66.67%,"فوق المتوسط",IF(CS66&gt;=33.34%,"ضمن المتوسط","تحت المتوسط")))</f>
      </c>
      <c r="CU66" s="510"/>
      <c r="CV66" s="505">
        <v>54</v>
      </c>
      <c r="CW66" t="str" s="506" cm="1">
        <f t="array" ref="CW66">_xlfn.IFERROR(INDEX($AR$13:$AR$114,MATCH(CV66,$AV$13:$AV$114,0)),"")</f>
      </c>
      <c r="CX66" t="str" s="507" cm="1">
        <f t="array" ref="CX66">_xlfn.IFERROR(INDEX($AS$13:$AS$114,MATCH(CV66,$AV$13:$AV$114,0)),"")</f>
      </c>
      <c r="CY66" t="str" s="507" cm="1">
        <f t="array" ref="CY66">_xlfn.IFERROR(INDEX($AT$13:$AT$114,MATCH(CV66,$AV$13:$AV$114,0)),"")</f>
      </c>
      <c r="CZ66" t="str" s="508" cm="1">
        <f t="array" ref="CZ66">IF(CW66="","",IF(CY66&gt;=66.67%,"فوق المتوسط",IF(CY66&gt;=33.34%,"ضمن المتوسط","تحت المتوسط")))</f>
      </c>
      <c r="DA66" s="516"/>
      <c r="DB66" s="515"/>
      <c r="DC66" s="505">
        <v>54</v>
      </c>
      <c r="DD66" t="str" s="506" cm="1">
        <f t="array" ref="DD66">_xlfn.IFERROR(INDEX($AX$13:$AX$114,MATCH(DC66,$BB$13:$BB$114,0)),"")</f>
      </c>
      <c r="DE66" t="str" s="507" cm="1">
        <f t="array" ref="DE66">_xlfn.IFERROR(INDEX($AY$13:$AY$114,MATCH(DC66,$BB$13:$BB$114,0)),"")</f>
      </c>
      <c r="DF66" t="str" s="507" cm="1">
        <f t="array" ref="DF66">_xlfn.IFERROR(INDEX($AZ$13:$AZ$114,MATCH(DC66,$BB$13:$BB$114,0)),"")</f>
      </c>
      <c r="DG66" t="str" s="508" cm="1">
        <f t="array" ref="DG66">IF(DD66="","",IF(DF66&gt;=66.67%,"فوق المتوسط",IF(DF66&gt;=33.34%,"ضمن المتوسط","تحت المتوسط")))</f>
      </c>
    </row>
    <row r="67" ht="21.6" customHeight="1">
      <c r="A67" s="500">
        <v>55</v>
      </c>
      <c r="B67" t="str" s="513" cm="1">
        <f t="array" ref="B67">IF('ادخال البيانات'!D75="","",'ادخال البيانات'!D75)</f>
      </c>
      <c r="C67" s="513"/>
      <c r="D67" s="513"/>
      <c r="E67" t="str" s="513" cm="1">
        <f t="array" ref="E67">IF(B67="","",IF(D67&gt;=90%,"ممتاز",IF(D67&gt;=80%,"جيدجدا",IF(D67&gt;=70%,"جيد",IF(D67&gt;=60%,"مقبول",IF(D67&gt;=50%,"ضعيف",IF(D67&lt;50%,"راسب")))))))</f>
      </c>
      <c r="F67" t="str" s="513" cm="1">
        <f t="array" ref="F67">_xlfn.IFERROR(RANK(D67,$D$13:$D$114)+COUNTIF($D$13:D67,D67)-1,"")</f>
      </c>
      <c r="G67" s="500">
        <v>55</v>
      </c>
      <c r="H67" t="str" s="513" cm="1">
        <f t="array" ref="H67">IF('ادخال البيانات'!G75="","",'ادخال البيانات'!G75)</f>
      </c>
      <c r="I67" s="513"/>
      <c r="J67" s="513"/>
      <c r="K67" t="str" s="513" cm="1">
        <f t="array" ref="K67">IF(H67="","",IF(J67&gt;=90%,"ممتاز",IF(J67&gt;=80%,"جيدجدا",IF(J67&gt;=70%,"جيد",IF(J67&gt;=60%,"مقبول",IF(J67&gt;=50%,"ضعيف",IF(J67&lt;50%,"راسب")))))))</f>
      </c>
      <c r="L67" t="str" s="513" cm="1">
        <f t="array" ref="L67">_xlfn.IFERROR(RANK(J67,$J$13:$J$114)+COUNTIF($J$13:J67,J67)-1,"")</f>
      </c>
      <c r="M67" s="500">
        <v>55</v>
      </c>
      <c r="N67" t="str" s="513" cm="1">
        <f t="array" ref="N67">IF('ادخال البيانات'!J75="","",'ادخال البيانات'!J75)</f>
      </c>
      <c r="O67" s="513"/>
      <c r="P67" s="513"/>
      <c r="Q67" t="str" s="513" cm="1">
        <f t="array" ref="Q67">IF(N67="","",IF(P67&gt;=90%,"ممتاز",IF(P67&gt;=80%,"جيدجدا",IF(P67&gt;=70%,"جيد",IF(P67&gt;=60%,"مقبول",IF(P67&gt;=50%,"ضعيف",IF(P67&lt;50%,"راسب")))))))</f>
      </c>
      <c r="R67" t="str" s="513" cm="1">
        <f t="array" ref="R67">_xlfn.IFERROR(RANK(P67,$P$13:$P$114)+COUNTIF($P$13:P67,P67)-1,"")</f>
      </c>
      <c r="S67" s="500">
        <v>55</v>
      </c>
      <c r="T67" t="str" s="513" cm="1">
        <f t="array" ref="T67">IF('ادخال البيانات'!M75="","",'ادخال البيانات'!M75)</f>
      </c>
      <c r="U67" s="513"/>
      <c r="V67" s="513"/>
      <c r="W67" t="str" s="513" cm="1">
        <f t="array" ref="W67">IF(T67="","",IF(V67&gt;=90%,"ممتاز",IF(V67&gt;=80%,"جيدجدا",IF(V67&gt;=70%,"جيد",IF(V67&gt;=60%,"مقبول",IF(V67&gt;=50%,"ضعيف",IF(V67&lt;50%,"راسب")))))))</f>
      </c>
      <c r="X67" t="str" s="513" cm="1">
        <f t="array" ref="X67">_xlfn.IFERROR(RANK(V67,$V$13:$V$114)+COUNTIF($V$13:V67,V67)-1,"")</f>
      </c>
      <c r="Y67" s="500">
        <v>55</v>
      </c>
      <c r="Z67" t="str" s="513" cm="1">
        <f t="array" ref="Z67">IF('ادخال البيانات'!P75="","",'ادخال البيانات'!P75)</f>
      </c>
      <c r="AA67" s="513"/>
      <c r="AB67" s="513"/>
      <c r="AC67" t="str" s="513" cm="1">
        <f t="array" ref="AC67">IF(Z67="","",IF(AB67&gt;=90%,"ممتاز",IF(AB67&gt;=80%,"جيدجدا",IF(AB67&gt;=70%,"جيد",IF(AB67&gt;=60%,"مقبول",IF(AB67&gt;=50%,"ضعيف",IF(AB67&lt;50%,"راسب")))))))</f>
      </c>
      <c r="AD67" t="str" s="513" cm="1">
        <f t="array" ref="AD67">_xlfn.IFERROR(RANK(AB67,$AB$13:$AB$114)+COUNTIF($AB$13:AB67,AB67)-1,"")</f>
      </c>
      <c r="AE67" s="500">
        <v>55</v>
      </c>
      <c r="AF67" t="str" s="513" cm="1">
        <f t="array" ref="AF67">IF('ادخال البيانات'!S75="","",'ادخال البيانات'!S75)</f>
      </c>
      <c r="AG67" s="513"/>
      <c r="AH67" s="513"/>
      <c r="AI67" t="str" s="513" cm="1">
        <f t="array" ref="AI67">IF(AF67="","",IF(AH67&gt;=90%,"ممتاز",IF(AH67&gt;=80%,"جيدجدا",IF(AH67&gt;=70%,"جيد",IF(AH67&gt;=60%,"مقبول",IF(AH67&gt;=50%,"ضعيف",IF(AH67&lt;50%,"راسب")))))))</f>
      </c>
      <c r="AJ67" t="str" s="513" cm="1">
        <f t="array" ref="AJ67">_xlfn.IFERROR(RANK(AH67,$AH$13:$AH$114)+COUNTIF($AH$13:AH67,AH67)-1,"")</f>
      </c>
      <c r="AK67" s="500">
        <v>55</v>
      </c>
      <c r="AL67" t="str" s="513" cm="1">
        <f t="array" ref="AL67">IF('ادخال البيانات'!V75="","",'ادخال البيانات'!V75)</f>
      </c>
      <c r="AM67" s="513"/>
      <c r="AN67" s="513"/>
      <c r="AO67" t="str" s="513" cm="1">
        <f t="array" ref="AO67">IF(AL67="","",IF(AN67&gt;=90%,"ممتاز",IF(AN67&gt;=80%,"جيدجدا",IF(AN67&gt;=70%,"جيد",IF(AN67&gt;=60%,"مقبول",IF(AN67&gt;=50%,"ضعيف",IF(AN67&lt;50%,"راسب")))))))</f>
      </c>
      <c r="AP67" t="str" s="513" cm="1">
        <f t="array" ref="AP67">_xlfn.IFERROR(RANK(AN67,$AN$13:$AN$114)+COUNTIF($AN$13:AN67,AN67)-1,"")</f>
      </c>
      <c r="AQ67" s="500">
        <v>55</v>
      </c>
      <c r="AR67" t="str" s="513" cm="1">
        <f t="array" ref="AR67">IF('ادخال البيانات'!Y75="","",'ادخال البيانات'!Y75)</f>
      </c>
      <c r="AS67" s="513"/>
      <c r="AT67" s="514"/>
      <c r="AU67" t="str" s="513" cm="1">
        <f t="array" ref="AU67">IF(AR67="","",IF(AT67&gt;=90%,"ممتاز",IF(AT67&gt;=80%,"جيدجدا",IF(AT67&gt;=70%,"جيد",IF(AT67&gt;=60%,"مقبول",IF(AT67&gt;=50%,"ضعيف",IF(AT67&lt;50%,"راسب")))))))</f>
      </c>
      <c r="AV67" t="str" s="513" cm="1">
        <f t="array" ref="AV67">_xlfn.IFERROR(RANK(AT67,$AT$13:$AT$114)+COUNTIF($AT$13:AT67,AT67)-1,"")</f>
      </c>
      <c r="AW67" s="500">
        <v>55</v>
      </c>
      <c r="AX67" t="str" s="513" cm="1">
        <f t="array" ref="AX67">IF('ادخال البيانات'!AB75="","",'ادخال البيانات'!AB75)</f>
      </c>
      <c r="AY67" s="513"/>
      <c r="AZ67" s="514"/>
      <c r="BA67" t="str" s="513" cm="1">
        <f t="array" ref="BA67">IF(AX67="","",IF(AZ67&gt;=90%,"ممتاز",IF(AZ67&gt;=80%,"جيدجدا",IF(AZ67&gt;=70%,"جيد",IF(AZ67&gt;=60%,"مقبول",IF(AZ67&gt;=50%,"ضعيف",IF(AZ67&lt;50%,"راسب")))))))</f>
      </c>
      <c r="BB67" t="str" s="513" cm="1">
        <f t="array" ref="BB67">_xlfn.IFERROR(RANK(AZ67,$AZ$13:$AZ$114)+COUNTIF($AZ$13:AZ67,AZ67)-1,"")</f>
      </c>
      <c r="BC67" s="100"/>
      <c r="BD67" s="100"/>
      <c r="BE67" s="515"/>
      <c r="BF67" s="505">
        <v>55</v>
      </c>
      <c r="BG67" t="str" s="506" cm="1">
        <f t="array" ref="BG67">_xlfn.IFERROR(INDEX($B$13:$B$114,MATCH(BF67,$F$13:$F$114,0)),"")</f>
      </c>
      <c r="BH67" t="str" s="507" cm="1">
        <f t="array" ref="BH67">_xlfn.IFERROR(INDEX($C$13:$C$114,MATCH(BF67,$F$13:$F$114,0)),"")</f>
      </c>
      <c r="BI67" t="str" s="507" cm="1">
        <f t="array" ref="BI67">_xlfn.IFERROR(INDEX($D$13:$D$114,MATCH(BF67,$F$13:$F$114,0)),"")</f>
      </c>
      <c r="BJ67" t="str" s="508" cm="1">
        <f t="array" ref="BJ67">IF(BG67="","",IF(BI67&gt;=66.67%,"فوق المتوسط",IF(BI67&gt;=33.34%,"ضمن المتوسط","تحت المتوسط")))</f>
      </c>
      <c r="BK67" s="509"/>
      <c r="BL67" s="505">
        <v>55</v>
      </c>
      <c r="BM67" t="str" s="506" cm="1">
        <f t="array" ref="BM67">_xlfn.IFERROR(INDEX($H$13:$H$114,MATCH(BL67,$L$13:$L$114,0)),"")</f>
      </c>
      <c r="BN67" t="str" s="507" cm="1">
        <f t="array" ref="BN67">_xlfn.IFERROR(INDEX($I$13:$I$114,MATCH(BL67,$L$13:$L$114,0)),"")</f>
      </c>
      <c r="BO67" t="str" s="507" cm="1">
        <f t="array" ref="BO67">_xlfn.IFERROR(INDEX($J$13:$J$114,MATCH(BL67,$L$13:$L$114,0)),"")</f>
      </c>
      <c r="BP67" t="str" s="508" cm="1">
        <f t="array" ref="BP67">IF(BM67="","",IF(BO67&gt;=66.67%,"فوق المتوسط",IF(BO67&gt;=33.34%,"ضمن المتوسط","تحت المتوسط")))</f>
      </c>
      <c r="BQ67" s="509"/>
      <c r="BR67" s="467">
        <v>55</v>
      </c>
      <c r="BS67" t="str" s="506" cm="1">
        <f t="array" ref="BS67">_xlfn.IFERROR(INDEX($N$13:$N$114,MATCH(BR67,$R$13:$R$114,0)),"")</f>
      </c>
      <c r="BT67" t="str" s="507" cm="1">
        <f t="array" ref="BT67">_xlfn.IFERROR(INDEX($O$13:$O$114,MATCH(BR67,$R$13:$R$114,0)),"")</f>
      </c>
      <c r="BU67" t="str" s="507" cm="1">
        <f t="array" ref="BU67">_xlfn.IFERROR(INDEX($P$13:$P$114,MATCH(BR67,$R$13:$R$114,0)),"")</f>
      </c>
      <c r="BV67" t="str" s="508" cm="1">
        <f t="array" ref="BV67">IF(BS67="","",IF(BU67&gt;=66.67%,"فوق المتوسط",IF(BU67&gt;=33.34%,"ضمن المتوسط","تحت المتوسط")))</f>
      </c>
      <c r="BW67" s="509"/>
      <c r="BX67" s="505">
        <v>55</v>
      </c>
      <c r="BY67" t="str" s="506" cm="1">
        <f t="array" ref="BY67">_xlfn.IFERROR(INDEX($T$13:$T$114,MATCH(BX67,$X$13:$X$114,0)),"")</f>
      </c>
      <c r="BZ67" t="str" s="507" cm="1">
        <f t="array" ref="BZ67">_xlfn.IFERROR(INDEX($U$13:$U$114,MATCH(BX67,$X$13:$X$114,0)),"")</f>
      </c>
      <c r="CA67" t="str" s="507" cm="1">
        <f t="array" ref="CA67">_xlfn.IFERROR(INDEX($V$13:$V$114,MATCH(BX67,$X$13:$X$114,0)),"")</f>
      </c>
      <c r="CB67" t="str" s="508" cm="1">
        <f t="array" ref="CB67">IF(BY67="","",IF(CA67&gt;=66.67%,"فوق المتوسط",IF(CA67&gt;=33.34%,"ضمن المتوسط","تحت المتوسط")))</f>
      </c>
      <c r="CC67" s="509"/>
      <c r="CD67" s="505">
        <v>55</v>
      </c>
      <c r="CE67" t="str" s="506" cm="1">
        <f t="array" ref="CE67">_xlfn.IFERROR(INDEX($Z$13:$Z$114,MATCH(CD67,$AD$13:$AD$114,0)),"")</f>
      </c>
      <c r="CF67" t="str" s="507" cm="1">
        <f t="array" ref="CF67">_xlfn.IFERROR(INDEX($AA$13:$AA$114,MATCH(CD67,$AD$13:$AD$114,0)),"")</f>
      </c>
      <c r="CG67" t="str" s="507" cm="1">
        <f t="array" ref="CG67">_xlfn.IFERROR(INDEX($AB$13:$AB$114,MATCH(CD67,$AD$13:$AD$114,0)),"")</f>
      </c>
      <c r="CH67" t="str" s="508" cm="1">
        <f t="array" ref="CH67">IF(CE67="","",IF(CG67&gt;=66.67%,"فوق المتوسط",IF(CG67&gt;=33.34%,"ضمن المتوسط","تحت المتوسط")))</f>
      </c>
      <c r="CI67" s="509"/>
      <c r="CJ67" s="505">
        <v>55</v>
      </c>
      <c r="CK67" t="str" s="506" cm="1">
        <f t="array" ref="CK67">_xlfn.IFERROR(INDEX($AF$13:$AF$114,MATCH(CJ67,$AJ$13:$AJ$114,0)),"")</f>
      </c>
      <c r="CL67" t="str" s="507" cm="1">
        <f t="array" ref="CL67">_xlfn.IFERROR(INDEX($AG$13:$AG$114,MATCH(CJ67,$AJ$13:$AJ$114,0)),"")</f>
      </c>
      <c r="CM67" t="str" s="507" cm="1">
        <f t="array" ref="CM67">_xlfn.IFERROR(INDEX($AH$13:$AH$114,MATCH(CJ67,$AJ$13:$AJ$114,0)),"")</f>
      </c>
      <c r="CN67" t="str" s="508" cm="1">
        <f t="array" ref="CN67">IF(CK67="","",IF(CM67&gt;=66.67%,"فوق المتوسط",IF(CM67&gt;=33.34%,"ضمن المتوسط","تحت المتوسط")))</f>
      </c>
      <c r="CO67" s="509"/>
      <c r="CP67" s="505">
        <v>55</v>
      </c>
      <c r="CQ67" t="str" s="506" cm="1">
        <f t="array" ref="CQ67">_xlfn.IFERROR(INDEX($AL$13:$AL$114,MATCH(CP67,$AP$13:$AP$114,0)),"")</f>
      </c>
      <c r="CR67" t="str" s="507" cm="1">
        <f t="array" ref="CR67">_xlfn.IFERROR(INDEX($AM$13:$AM$114,MATCH(CP67,$AP$13:$AP$114,0)),"")</f>
      </c>
      <c r="CS67" t="str" s="507" cm="1">
        <f t="array" ref="CS67">_xlfn.IFERROR(INDEX($AN$13:$AN$114,MATCH(CP67,$AP$13:$AP$114,0)),"")</f>
      </c>
      <c r="CT67" t="str" s="508" cm="1">
        <f t="array" ref="CT67">IF(CQ67="","",IF(CS67&gt;=66.67%,"فوق المتوسط",IF(CS67&gt;=33.34%,"ضمن المتوسط","تحت المتوسط")))</f>
      </c>
      <c r="CU67" s="510"/>
      <c r="CV67" s="505">
        <v>55</v>
      </c>
      <c r="CW67" t="str" s="506" cm="1">
        <f t="array" ref="CW67">_xlfn.IFERROR(INDEX($AR$13:$AR$114,MATCH(CV67,$AV$13:$AV$114,0)),"")</f>
      </c>
      <c r="CX67" t="str" s="507" cm="1">
        <f t="array" ref="CX67">_xlfn.IFERROR(INDEX($AS$13:$AS$114,MATCH(CV67,$AV$13:$AV$114,0)),"")</f>
      </c>
      <c r="CY67" t="str" s="507" cm="1">
        <f t="array" ref="CY67">_xlfn.IFERROR(INDEX($AT$13:$AT$114,MATCH(CV67,$AV$13:$AV$114,0)),"")</f>
      </c>
      <c r="CZ67" t="str" s="508" cm="1">
        <f t="array" ref="CZ67">IF(CW67="","",IF(CY67&gt;=66.67%,"فوق المتوسط",IF(CY67&gt;=33.34%,"ضمن المتوسط","تحت المتوسط")))</f>
      </c>
      <c r="DA67" s="516"/>
      <c r="DB67" s="515"/>
      <c r="DC67" s="505">
        <v>55</v>
      </c>
      <c r="DD67" t="str" s="506" cm="1">
        <f t="array" ref="DD67">_xlfn.IFERROR(INDEX($AX$13:$AX$114,MATCH(DC67,$BB$13:$BB$114,0)),"")</f>
      </c>
      <c r="DE67" t="str" s="507" cm="1">
        <f t="array" ref="DE67">_xlfn.IFERROR(INDEX($AY$13:$AY$114,MATCH(DC67,$BB$13:$BB$114,0)),"")</f>
      </c>
      <c r="DF67" t="str" s="507" cm="1">
        <f t="array" ref="DF67">_xlfn.IFERROR(INDEX($AZ$13:$AZ$114,MATCH(DC67,$BB$13:$BB$114,0)),"")</f>
      </c>
      <c r="DG67" t="str" s="508" cm="1">
        <f t="array" ref="DG67">IF(DD67="","",IF(DF67&gt;=66.67%,"فوق المتوسط",IF(DF67&gt;=33.34%,"ضمن المتوسط","تحت المتوسط")))</f>
      </c>
    </row>
    <row r="68" ht="21.6" customHeight="1">
      <c r="A68" s="500">
        <v>56</v>
      </c>
      <c r="B68" t="str" s="513" cm="1">
        <f t="array" ref="B68">IF('ادخال البيانات'!D76="","",'ادخال البيانات'!D76)</f>
      </c>
      <c r="C68" s="513"/>
      <c r="D68" s="513"/>
      <c r="E68" t="str" s="513" cm="1">
        <f t="array" ref="E68">IF(B68="","",IF(D68&gt;=90%,"ممتاز",IF(D68&gt;=80%,"جيدجدا",IF(D68&gt;=70%,"جيد",IF(D68&gt;=60%,"مقبول",IF(D68&gt;=50%,"ضعيف",IF(D68&lt;50%,"راسب")))))))</f>
      </c>
      <c r="F68" t="str" s="513" cm="1">
        <f t="array" ref="F68">_xlfn.IFERROR(RANK(D68,$D$13:$D$114)+COUNTIF($D$13:D68,D68)-1,"")</f>
      </c>
      <c r="G68" s="500">
        <v>56</v>
      </c>
      <c r="H68" t="str" s="513" cm="1">
        <f t="array" ref="H68">IF('ادخال البيانات'!G76="","",'ادخال البيانات'!G76)</f>
      </c>
      <c r="I68" s="513"/>
      <c r="J68" s="513"/>
      <c r="K68" t="str" s="513" cm="1">
        <f t="array" ref="K68">IF(H68="","",IF(J68&gt;=90%,"ممتاز",IF(J68&gt;=80%,"جيدجدا",IF(J68&gt;=70%,"جيد",IF(J68&gt;=60%,"مقبول",IF(J68&gt;=50%,"ضعيف",IF(J68&lt;50%,"راسب")))))))</f>
      </c>
      <c r="L68" t="str" s="513" cm="1">
        <f t="array" ref="L68">_xlfn.IFERROR(RANK(J68,$J$13:$J$114)+COUNTIF($J$13:J68,J68)-1,"")</f>
      </c>
      <c r="M68" s="500">
        <v>56</v>
      </c>
      <c r="N68" t="str" s="513" cm="1">
        <f t="array" ref="N68">IF('ادخال البيانات'!J76="","",'ادخال البيانات'!J76)</f>
      </c>
      <c r="O68" s="513"/>
      <c r="P68" s="513"/>
      <c r="Q68" t="str" s="513" cm="1">
        <f t="array" ref="Q68">IF(N68="","",IF(P68&gt;=90%,"ممتاز",IF(P68&gt;=80%,"جيدجدا",IF(P68&gt;=70%,"جيد",IF(P68&gt;=60%,"مقبول",IF(P68&gt;=50%,"ضعيف",IF(P68&lt;50%,"راسب")))))))</f>
      </c>
      <c r="R68" t="str" s="513" cm="1">
        <f t="array" ref="R68">_xlfn.IFERROR(RANK(P68,$P$13:$P$114)+COUNTIF($P$13:P68,P68)-1,"")</f>
      </c>
      <c r="S68" s="500">
        <v>56</v>
      </c>
      <c r="T68" t="str" s="513" cm="1">
        <f t="array" ref="T68">IF('ادخال البيانات'!M76="","",'ادخال البيانات'!M76)</f>
      </c>
      <c r="U68" s="513"/>
      <c r="V68" s="513"/>
      <c r="W68" t="str" s="513" cm="1">
        <f t="array" ref="W68">IF(T68="","",IF(V68&gt;=90%,"ممتاز",IF(V68&gt;=80%,"جيدجدا",IF(V68&gt;=70%,"جيد",IF(V68&gt;=60%,"مقبول",IF(V68&gt;=50%,"ضعيف",IF(V68&lt;50%,"راسب")))))))</f>
      </c>
      <c r="X68" t="str" s="513" cm="1">
        <f t="array" ref="X68">_xlfn.IFERROR(RANK(V68,$V$13:$V$114)+COUNTIF($V$13:V68,V68)-1,"")</f>
      </c>
      <c r="Y68" s="500">
        <v>56</v>
      </c>
      <c r="Z68" t="str" s="513" cm="1">
        <f t="array" ref="Z68">IF('ادخال البيانات'!P76="","",'ادخال البيانات'!P76)</f>
      </c>
      <c r="AA68" s="513"/>
      <c r="AB68" s="513"/>
      <c r="AC68" t="str" s="513" cm="1">
        <f t="array" ref="AC68">IF(Z68="","",IF(AB68&gt;=90%,"ممتاز",IF(AB68&gt;=80%,"جيدجدا",IF(AB68&gt;=70%,"جيد",IF(AB68&gt;=60%,"مقبول",IF(AB68&gt;=50%,"ضعيف",IF(AB68&lt;50%,"راسب")))))))</f>
      </c>
      <c r="AD68" t="str" s="513" cm="1">
        <f t="array" ref="AD68">_xlfn.IFERROR(RANK(AB68,$AB$13:$AB$114)+COUNTIF($AB$13:AB68,AB68)-1,"")</f>
      </c>
      <c r="AE68" s="500">
        <v>56</v>
      </c>
      <c r="AF68" t="str" s="513" cm="1">
        <f t="array" ref="AF68">IF('ادخال البيانات'!S76="","",'ادخال البيانات'!S76)</f>
      </c>
      <c r="AG68" s="513"/>
      <c r="AH68" s="513"/>
      <c r="AI68" t="str" s="513" cm="1">
        <f t="array" ref="AI68">IF(AF68="","",IF(AH68&gt;=90%,"ممتاز",IF(AH68&gt;=80%,"جيدجدا",IF(AH68&gt;=70%,"جيد",IF(AH68&gt;=60%,"مقبول",IF(AH68&gt;=50%,"ضعيف",IF(AH68&lt;50%,"راسب")))))))</f>
      </c>
      <c r="AJ68" t="str" s="513" cm="1">
        <f t="array" ref="AJ68">_xlfn.IFERROR(RANK(AH68,$AH$13:$AH$114)+COUNTIF($AH$13:AH68,AH68)-1,"")</f>
      </c>
      <c r="AK68" s="500">
        <v>56</v>
      </c>
      <c r="AL68" t="str" s="513" cm="1">
        <f t="array" ref="AL68">IF('ادخال البيانات'!V76="","",'ادخال البيانات'!V76)</f>
      </c>
      <c r="AM68" s="513"/>
      <c r="AN68" s="513"/>
      <c r="AO68" t="str" s="513" cm="1">
        <f t="array" ref="AO68">IF(AL68="","",IF(AN68&gt;=90%,"ممتاز",IF(AN68&gt;=80%,"جيدجدا",IF(AN68&gt;=70%,"جيد",IF(AN68&gt;=60%,"مقبول",IF(AN68&gt;=50%,"ضعيف",IF(AN68&lt;50%,"راسب")))))))</f>
      </c>
      <c r="AP68" t="str" s="513" cm="1">
        <f t="array" ref="AP68">_xlfn.IFERROR(RANK(AN68,$AN$13:$AN$114)+COUNTIF($AN$13:AN68,AN68)-1,"")</f>
      </c>
      <c r="AQ68" s="500">
        <v>56</v>
      </c>
      <c r="AR68" t="str" s="513" cm="1">
        <f t="array" ref="AR68">IF('ادخال البيانات'!Y76="","",'ادخال البيانات'!Y76)</f>
      </c>
      <c r="AS68" s="513"/>
      <c r="AT68" s="514"/>
      <c r="AU68" t="str" s="513" cm="1">
        <f t="array" ref="AU68">IF(AR68="","",IF(AT68&gt;=90%,"ممتاز",IF(AT68&gt;=80%,"جيدجدا",IF(AT68&gt;=70%,"جيد",IF(AT68&gt;=60%,"مقبول",IF(AT68&gt;=50%,"ضعيف",IF(AT68&lt;50%,"راسب")))))))</f>
      </c>
      <c r="AV68" t="str" s="513" cm="1">
        <f t="array" ref="AV68">_xlfn.IFERROR(RANK(AT68,$AT$13:$AT$114)+COUNTIF($AT$13:AT68,AT68)-1,"")</f>
      </c>
      <c r="AW68" s="500">
        <v>56</v>
      </c>
      <c r="AX68" t="str" s="513" cm="1">
        <f t="array" ref="AX68">IF('ادخال البيانات'!AB76="","",'ادخال البيانات'!AB76)</f>
      </c>
      <c r="AY68" s="513"/>
      <c r="AZ68" s="514"/>
      <c r="BA68" t="str" s="513" cm="1">
        <f t="array" ref="BA68">IF(AX68="","",IF(AZ68&gt;=90%,"ممتاز",IF(AZ68&gt;=80%,"جيدجدا",IF(AZ68&gt;=70%,"جيد",IF(AZ68&gt;=60%,"مقبول",IF(AZ68&gt;=50%,"ضعيف",IF(AZ68&lt;50%,"راسب")))))))</f>
      </c>
      <c r="BB68" t="str" s="513" cm="1">
        <f t="array" ref="BB68">_xlfn.IFERROR(RANK(AZ68,$AZ$13:$AZ$114)+COUNTIF($AZ$13:AZ68,AZ68)-1,"")</f>
      </c>
      <c r="BC68" s="100"/>
      <c r="BD68" s="100"/>
      <c r="BE68" s="515"/>
      <c r="BF68" s="505">
        <v>56</v>
      </c>
      <c r="BG68" t="str" s="506" cm="1">
        <f t="array" ref="BG68">_xlfn.IFERROR(INDEX($B$13:$B$114,MATCH(BF68,$F$13:$F$114,0)),"")</f>
      </c>
      <c r="BH68" t="str" s="507" cm="1">
        <f t="array" ref="BH68">_xlfn.IFERROR(INDEX($C$13:$C$114,MATCH(BF68,$F$13:$F$114,0)),"")</f>
      </c>
      <c r="BI68" t="str" s="507" cm="1">
        <f t="array" ref="BI68">_xlfn.IFERROR(INDEX($D$13:$D$114,MATCH(BF68,$F$13:$F$114,0)),"")</f>
      </c>
      <c r="BJ68" t="str" s="508" cm="1">
        <f t="array" ref="BJ68">IF(BG68="","",IF(BI68&gt;=66.67%,"فوق المتوسط",IF(BI68&gt;=33.34%,"ضمن المتوسط","تحت المتوسط")))</f>
      </c>
      <c r="BK68" s="509"/>
      <c r="BL68" s="505">
        <v>56</v>
      </c>
      <c r="BM68" t="str" s="506" cm="1">
        <f t="array" ref="BM68">_xlfn.IFERROR(INDEX($H$13:$H$114,MATCH(BL68,$L$13:$L$114,0)),"")</f>
      </c>
      <c r="BN68" t="str" s="507" cm="1">
        <f t="array" ref="BN68">_xlfn.IFERROR(INDEX($I$13:$I$114,MATCH(BL68,$L$13:$L$114,0)),"")</f>
      </c>
      <c r="BO68" t="str" s="507" cm="1">
        <f t="array" ref="BO68">_xlfn.IFERROR(INDEX($J$13:$J$114,MATCH(BL68,$L$13:$L$114,0)),"")</f>
      </c>
      <c r="BP68" t="str" s="508" cm="1">
        <f t="array" ref="BP68">IF(BM68="","",IF(BO68&gt;=66.67%,"فوق المتوسط",IF(BO68&gt;=33.34%,"ضمن المتوسط","تحت المتوسط")))</f>
      </c>
      <c r="BQ68" s="509"/>
      <c r="BR68" s="467">
        <v>56</v>
      </c>
      <c r="BS68" t="str" s="506" cm="1">
        <f t="array" ref="BS68">_xlfn.IFERROR(INDEX($N$13:$N$114,MATCH(BR68,$R$13:$R$114,0)),"")</f>
      </c>
      <c r="BT68" t="str" s="507" cm="1">
        <f t="array" ref="BT68">_xlfn.IFERROR(INDEX($O$13:$O$114,MATCH(BR68,$R$13:$R$114,0)),"")</f>
      </c>
      <c r="BU68" t="str" s="507" cm="1">
        <f t="array" ref="BU68">_xlfn.IFERROR(INDEX($P$13:$P$114,MATCH(BR68,$R$13:$R$114,0)),"")</f>
      </c>
      <c r="BV68" t="str" s="508" cm="1">
        <f t="array" ref="BV68">IF(BS68="","",IF(BU68&gt;=66.67%,"فوق المتوسط",IF(BU68&gt;=33.34%,"ضمن المتوسط","تحت المتوسط")))</f>
      </c>
      <c r="BW68" s="509"/>
      <c r="BX68" s="505">
        <v>56</v>
      </c>
      <c r="BY68" t="str" s="506" cm="1">
        <f t="array" ref="BY68">_xlfn.IFERROR(INDEX($T$13:$T$114,MATCH(BX68,$X$13:$X$114,0)),"")</f>
      </c>
      <c r="BZ68" t="str" s="507" cm="1">
        <f t="array" ref="BZ68">_xlfn.IFERROR(INDEX($U$13:$U$114,MATCH(BX68,$X$13:$X$114,0)),"")</f>
      </c>
      <c r="CA68" t="str" s="507" cm="1">
        <f t="array" ref="CA68">_xlfn.IFERROR(INDEX($V$13:$V$114,MATCH(BX68,$X$13:$X$114,0)),"")</f>
      </c>
      <c r="CB68" t="str" s="508" cm="1">
        <f t="array" ref="CB68">IF(BY68="","",IF(CA68&gt;=66.67%,"فوق المتوسط",IF(CA68&gt;=33.34%,"ضمن المتوسط","تحت المتوسط")))</f>
      </c>
      <c r="CC68" s="509"/>
      <c r="CD68" s="505">
        <v>56</v>
      </c>
      <c r="CE68" t="str" s="506" cm="1">
        <f t="array" ref="CE68">_xlfn.IFERROR(INDEX($Z$13:$Z$114,MATCH(CD68,$AD$13:$AD$114,0)),"")</f>
      </c>
      <c r="CF68" t="str" s="507" cm="1">
        <f t="array" ref="CF68">_xlfn.IFERROR(INDEX($AA$13:$AA$114,MATCH(CD68,$AD$13:$AD$114,0)),"")</f>
      </c>
      <c r="CG68" t="str" s="507" cm="1">
        <f t="array" ref="CG68">_xlfn.IFERROR(INDEX($AB$13:$AB$114,MATCH(CD68,$AD$13:$AD$114,0)),"")</f>
      </c>
      <c r="CH68" t="str" s="508" cm="1">
        <f t="array" ref="CH68">IF(CE68="","",IF(CG68&gt;=66.67%,"فوق المتوسط",IF(CG68&gt;=33.34%,"ضمن المتوسط","تحت المتوسط")))</f>
      </c>
      <c r="CI68" s="509"/>
      <c r="CJ68" s="505">
        <v>56</v>
      </c>
      <c r="CK68" t="str" s="506" cm="1">
        <f t="array" ref="CK68">_xlfn.IFERROR(INDEX($AF$13:$AF$114,MATCH(CJ68,$AJ$13:$AJ$114,0)),"")</f>
      </c>
      <c r="CL68" t="str" s="507" cm="1">
        <f t="array" ref="CL68">_xlfn.IFERROR(INDEX($AG$13:$AG$114,MATCH(CJ68,$AJ$13:$AJ$114,0)),"")</f>
      </c>
      <c r="CM68" t="str" s="507" cm="1">
        <f t="array" ref="CM68">_xlfn.IFERROR(INDEX($AH$13:$AH$114,MATCH(CJ68,$AJ$13:$AJ$114,0)),"")</f>
      </c>
      <c r="CN68" t="str" s="508" cm="1">
        <f t="array" ref="CN68">IF(CK68="","",IF(CM68&gt;=66.67%,"فوق المتوسط",IF(CM68&gt;=33.34%,"ضمن المتوسط","تحت المتوسط")))</f>
      </c>
      <c r="CO68" s="509"/>
      <c r="CP68" s="505">
        <v>56</v>
      </c>
      <c r="CQ68" t="str" s="506" cm="1">
        <f t="array" ref="CQ68">_xlfn.IFERROR(INDEX($AL$13:$AL$114,MATCH(CP68,$AP$13:$AP$114,0)),"")</f>
      </c>
      <c r="CR68" t="str" s="507" cm="1">
        <f t="array" ref="CR68">_xlfn.IFERROR(INDEX($AM$13:$AM$114,MATCH(CP68,$AP$13:$AP$114,0)),"")</f>
      </c>
      <c r="CS68" t="str" s="507" cm="1">
        <f t="array" ref="CS68">_xlfn.IFERROR(INDEX($AN$13:$AN$114,MATCH(CP68,$AP$13:$AP$114,0)),"")</f>
      </c>
      <c r="CT68" t="str" s="508" cm="1">
        <f t="array" ref="CT68">IF(CQ68="","",IF(CS68&gt;=66.67%,"فوق المتوسط",IF(CS68&gt;=33.34%,"ضمن المتوسط","تحت المتوسط")))</f>
      </c>
      <c r="CU68" s="510"/>
      <c r="CV68" s="505">
        <v>56</v>
      </c>
      <c r="CW68" t="str" s="506" cm="1">
        <f t="array" ref="CW68">_xlfn.IFERROR(INDEX($AR$13:$AR$114,MATCH(CV68,$AV$13:$AV$114,0)),"")</f>
      </c>
      <c r="CX68" t="str" s="507" cm="1">
        <f t="array" ref="CX68">_xlfn.IFERROR(INDEX($AS$13:$AS$114,MATCH(CV68,$AV$13:$AV$114,0)),"")</f>
      </c>
      <c r="CY68" t="str" s="507" cm="1">
        <f t="array" ref="CY68">_xlfn.IFERROR(INDEX($AT$13:$AT$114,MATCH(CV68,$AV$13:$AV$114,0)),"")</f>
      </c>
      <c r="CZ68" t="str" s="508" cm="1">
        <f t="array" ref="CZ68">IF(CW68="","",IF(CY68&gt;=66.67%,"فوق المتوسط",IF(CY68&gt;=33.34%,"ضمن المتوسط","تحت المتوسط")))</f>
      </c>
      <c r="DA68" s="516"/>
      <c r="DB68" s="515"/>
      <c r="DC68" s="505">
        <v>56</v>
      </c>
      <c r="DD68" t="str" s="506" cm="1">
        <f t="array" ref="DD68">_xlfn.IFERROR(INDEX($AX$13:$AX$114,MATCH(DC68,$BB$13:$BB$114,0)),"")</f>
      </c>
      <c r="DE68" t="str" s="507" cm="1">
        <f t="array" ref="DE68">_xlfn.IFERROR(INDEX($AY$13:$AY$114,MATCH(DC68,$BB$13:$BB$114,0)),"")</f>
      </c>
      <c r="DF68" t="str" s="507" cm="1">
        <f t="array" ref="DF68">_xlfn.IFERROR(INDEX($AZ$13:$AZ$114,MATCH(DC68,$BB$13:$BB$114,0)),"")</f>
      </c>
      <c r="DG68" t="str" s="508" cm="1">
        <f t="array" ref="DG68">IF(DD68="","",IF(DF68&gt;=66.67%,"فوق المتوسط",IF(DF68&gt;=33.34%,"ضمن المتوسط","تحت المتوسط")))</f>
      </c>
    </row>
    <row r="69" ht="21.6" customHeight="1">
      <c r="A69" s="500">
        <v>57</v>
      </c>
      <c r="B69" t="str" s="513" cm="1">
        <f t="array" ref="B69">IF('ادخال البيانات'!D77="","",'ادخال البيانات'!D77)</f>
      </c>
      <c r="C69" s="513"/>
      <c r="D69" s="513"/>
      <c r="E69" t="str" s="513" cm="1">
        <f t="array" ref="E69">IF(B69="","",IF(D69&gt;=90%,"ممتاز",IF(D69&gt;=80%,"جيدجدا",IF(D69&gt;=70%,"جيد",IF(D69&gt;=60%,"مقبول",IF(D69&gt;=50%,"ضعيف",IF(D69&lt;50%,"راسب")))))))</f>
      </c>
      <c r="F69" t="str" s="513" cm="1">
        <f t="array" ref="F69">_xlfn.IFERROR(RANK(D69,$D$13:$D$114)+COUNTIF($D$13:D69,D69)-1,"")</f>
      </c>
      <c r="G69" s="500">
        <v>57</v>
      </c>
      <c r="H69" t="str" s="513" cm="1">
        <f t="array" ref="H69">IF('ادخال البيانات'!G77="","",'ادخال البيانات'!G77)</f>
      </c>
      <c r="I69" s="513"/>
      <c r="J69" s="513"/>
      <c r="K69" t="str" s="513" cm="1">
        <f t="array" ref="K69">IF(H69="","",IF(J69&gt;=90%,"ممتاز",IF(J69&gt;=80%,"جيدجدا",IF(J69&gt;=70%,"جيد",IF(J69&gt;=60%,"مقبول",IF(J69&gt;=50%,"ضعيف",IF(J69&lt;50%,"راسب")))))))</f>
      </c>
      <c r="L69" t="str" s="513" cm="1">
        <f t="array" ref="L69">_xlfn.IFERROR(RANK(J69,$J$13:$J$114)+COUNTIF($J$13:J69,J69)-1,"")</f>
      </c>
      <c r="M69" s="500">
        <v>57</v>
      </c>
      <c r="N69" t="str" s="513" cm="1">
        <f t="array" ref="N69">IF('ادخال البيانات'!J77="","",'ادخال البيانات'!J77)</f>
      </c>
      <c r="O69" s="513"/>
      <c r="P69" s="513"/>
      <c r="Q69" t="str" s="513" cm="1">
        <f t="array" ref="Q69">IF(N69="","",IF(P69&gt;=90%,"ممتاز",IF(P69&gt;=80%,"جيدجدا",IF(P69&gt;=70%,"جيد",IF(P69&gt;=60%,"مقبول",IF(P69&gt;=50%,"ضعيف",IF(P69&lt;50%,"راسب")))))))</f>
      </c>
      <c r="R69" t="str" s="513" cm="1">
        <f t="array" ref="R69">_xlfn.IFERROR(RANK(P69,$P$13:$P$114)+COUNTIF($P$13:P69,P69)-1,"")</f>
      </c>
      <c r="S69" s="500">
        <v>57</v>
      </c>
      <c r="T69" t="str" s="513" cm="1">
        <f t="array" ref="T69">IF('ادخال البيانات'!M77="","",'ادخال البيانات'!M77)</f>
      </c>
      <c r="U69" s="513"/>
      <c r="V69" s="513"/>
      <c r="W69" t="str" s="513" cm="1">
        <f t="array" ref="W69">IF(T69="","",IF(V69&gt;=90%,"ممتاز",IF(V69&gt;=80%,"جيدجدا",IF(V69&gt;=70%,"جيد",IF(V69&gt;=60%,"مقبول",IF(V69&gt;=50%,"ضعيف",IF(V69&lt;50%,"راسب")))))))</f>
      </c>
      <c r="X69" t="str" s="513" cm="1">
        <f t="array" ref="X69">_xlfn.IFERROR(RANK(V69,$V$13:$V$114)+COUNTIF($V$13:V69,V69)-1,"")</f>
      </c>
      <c r="Y69" s="500">
        <v>57</v>
      </c>
      <c r="Z69" t="str" s="513" cm="1">
        <f t="array" ref="Z69">IF('ادخال البيانات'!P77="","",'ادخال البيانات'!P77)</f>
      </c>
      <c r="AA69" s="513"/>
      <c r="AB69" s="513"/>
      <c r="AC69" t="str" s="513" cm="1">
        <f t="array" ref="AC69">IF(Z69="","",IF(AB69&gt;=90%,"ممتاز",IF(AB69&gt;=80%,"جيدجدا",IF(AB69&gt;=70%,"جيد",IF(AB69&gt;=60%,"مقبول",IF(AB69&gt;=50%,"ضعيف",IF(AB69&lt;50%,"راسب")))))))</f>
      </c>
      <c r="AD69" t="str" s="513" cm="1">
        <f t="array" ref="AD69">_xlfn.IFERROR(RANK(AB69,$AB$13:$AB$114)+COUNTIF($AB$13:AB69,AB69)-1,"")</f>
      </c>
      <c r="AE69" s="500">
        <v>57</v>
      </c>
      <c r="AF69" t="str" s="513" cm="1">
        <f t="array" ref="AF69">IF('ادخال البيانات'!S77="","",'ادخال البيانات'!S77)</f>
      </c>
      <c r="AG69" s="513"/>
      <c r="AH69" s="513"/>
      <c r="AI69" t="str" s="513" cm="1">
        <f t="array" ref="AI69">IF(AF69="","",IF(AH69&gt;=90%,"ممتاز",IF(AH69&gt;=80%,"جيدجدا",IF(AH69&gt;=70%,"جيد",IF(AH69&gt;=60%,"مقبول",IF(AH69&gt;=50%,"ضعيف",IF(AH69&lt;50%,"راسب")))))))</f>
      </c>
      <c r="AJ69" t="str" s="513" cm="1">
        <f t="array" ref="AJ69">_xlfn.IFERROR(RANK(AH69,$AH$13:$AH$114)+COUNTIF($AH$13:AH69,AH69)-1,"")</f>
      </c>
      <c r="AK69" s="500">
        <v>57</v>
      </c>
      <c r="AL69" t="str" s="513" cm="1">
        <f t="array" ref="AL69">IF('ادخال البيانات'!V77="","",'ادخال البيانات'!V77)</f>
      </c>
      <c r="AM69" s="513"/>
      <c r="AN69" s="513"/>
      <c r="AO69" t="str" s="513" cm="1">
        <f t="array" ref="AO69">IF(AL69="","",IF(AN69&gt;=90%,"ممتاز",IF(AN69&gt;=80%,"جيدجدا",IF(AN69&gt;=70%,"جيد",IF(AN69&gt;=60%,"مقبول",IF(AN69&gt;=50%,"ضعيف",IF(AN69&lt;50%,"راسب")))))))</f>
      </c>
      <c r="AP69" t="str" s="513" cm="1">
        <f t="array" ref="AP69">_xlfn.IFERROR(RANK(AN69,$AN$13:$AN$114)+COUNTIF($AN$13:AN69,AN69)-1,"")</f>
      </c>
      <c r="AQ69" s="500">
        <v>57</v>
      </c>
      <c r="AR69" t="str" s="513" cm="1">
        <f t="array" ref="AR69">IF('ادخال البيانات'!Y77="","",'ادخال البيانات'!Y77)</f>
      </c>
      <c r="AS69" s="513"/>
      <c r="AT69" s="514"/>
      <c r="AU69" t="str" s="513" cm="1">
        <f t="array" ref="AU69">IF(AR69="","",IF(AT69&gt;=90%,"ممتاز",IF(AT69&gt;=80%,"جيدجدا",IF(AT69&gt;=70%,"جيد",IF(AT69&gt;=60%,"مقبول",IF(AT69&gt;=50%,"ضعيف",IF(AT69&lt;50%,"راسب")))))))</f>
      </c>
      <c r="AV69" t="str" s="513" cm="1">
        <f t="array" ref="AV69">_xlfn.IFERROR(RANK(AT69,$AT$13:$AT$114)+COUNTIF($AT$13:AT69,AT69)-1,"")</f>
      </c>
      <c r="AW69" s="500">
        <v>57</v>
      </c>
      <c r="AX69" t="str" s="513" cm="1">
        <f t="array" ref="AX69">IF('ادخال البيانات'!AB77="","",'ادخال البيانات'!AB77)</f>
      </c>
      <c r="AY69" s="513"/>
      <c r="AZ69" s="514"/>
      <c r="BA69" t="str" s="513" cm="1">
        <f t="array" ref="BA69">IF(AX69="","",IF(AZ69&gt;=90%,"ممتاز",IF(AZ69&gt;=80%,"جيدجدا",IF(AZ69&gt;=70%,"جيد",IF(AZ69&gt;=60%,"مقبول",IF(AZ69&gt;=50%,"ضعيف",IF(AZ69&lt;50%,"راسب")))))))</f>
      </c>
      <c r="BB69" t="str" s="513" cm="1">
        <f t="array" ref="BB69">_xlfn.IFERROR(RANK(AZ69,$AZ$13:$AZ$114)+COUNTIF($AZ$13:AZ69,AZ69)-1,"")</f>
      </c>
      <c r="BC69" s="100"/>
      <c r="BD69" s="100"/>
      <c r="BE69" s="515"/>
      <c r="BF69" s="505">
        <v>57</v>
      </c>
      <c r="BG69" t="str" s="506" cm="1">
        <f t="array" ref="BG69">_xlfn.IFERROR(INDEX($B$13:$B$114,MATCH(BF69,$F$13:$F$114,0)),"")</f>
      </c>
      <c r="BH69" t="str" s="507" cm="1">
        <f t="array" ref="BH69">_xlfn.IFERROR(INDEX($C$13:$C$114,MATCH(BF69,$F$13:$F$114,0)),"")</f>
      </c>
      <c r="BI69" t="str" s="507" cm="1">
        <f t="array" ref="BI69">_xlfn.IFERROR(INDEX($D$13:$D$114,MATCH(BF69,$F$13:$F$114,0)),"")</f>
      </c>
      <c r="BJ69" t="str" s="508" cm="1">
        <f t="array" ref="BJ69">IF(BG69="","",IF(BI69&gt;=66.67%,"فوق المتوسط",IF(BI69&gt;=33.34%,"ضمن المتوسط","تحت المتوسط")))</f>
      </c>
      <c r="BK69" s="509"/>
      <c r="BL69" s="505">
        <v>57</v>
      </c>
      <c r="BM69" t="str" s="506" cm="1">
        <f t="array" ref="BM69">_xlfn.IFERROR(INDEX($H$13:$H$114,MATCH(BL69,$L$13:$L$114,0)),"")</f>
      </c>
      <c r="BN69" t="str" s="507" cm="1">
        <f t="array" ref="BN69">_xlfn.IFERROR(INDEX($I$13:$I$114,MATCH(BL69,$L$13:$L$114,0)),"")</f>
      </c>
      <c r="BO69" t="str" s="507" cm="1">
        <f t="array" ref="BO69">_xlfn.IFERROR(INDEX($J$13:$J$114,MATCH(BL69,$L$13:$L$114,0)),"")</f>
      </c>
      <c r="BP69" t="str" s="508" cm="1">
        <f t="array" ref="BP69">IF(BM69="","",IF(BO69&gt;=66.67%,"فوق المتوسط",IF(BO69&gt;=33.34%,"ضمن المتوسط","تحت المتوسط")))</f>
      </c>
      <c r="BQ69" s="509"/>
      <c r="BR69" s="467">
        <v>57</v>
      </c>
      <c r="BS69" t="str" s="506" cm="1">
        <f t="array" ref="BS69">_xlfn.IFERROR(INDEX($N$13:$N$114,MATCH(BR69,$R$13:$R$114,0)),"")</f>
      </c>
      <c r="BT69" t="str" s="507" cm="1">
        <f t="array" ref="BT69">_xlfn.IFERROR(INDEX($O$13:$O$114,MATCH(BR69,$R$13:$R$114,0)),"")</f>
      </c>
      <c r="BU69" t="str" s="507" cm="1">
        <f t="array" ref="BU69">_xlfn.IFERROR(INDEX($P$13:$P$114,MATCH(BR69,$R$13:$R$114,0)),"")</f>
      </c>
      <c r="BV69" t="str" s="508" cm="1">
        <f t="array" ref="BV69">IF(BS69="","",IF(BU69&gt;=66.67%,"فوق المتوسط",IF(BU69&gt;=33.34%,"ضمن المتوسط","تحت المتوسط")))</f>
      </c>
      <c r="BW69" s="509"/>
      <c r="BX69" s="505">
        <v>57</v>
      </c>
      <c r="BY69" t="str" s="506" cm="1">
        <f t="array" ref="BY69">_xlfn.IFERROR(INDEX($T$13:$T$114,MATCH(BX69,$X$13:$X$114,0)),"")</f>
      </c>
      <c r="BZ69" t="str" s="507" cm="1">
        <f t="array" ref="BZ69">_xlfn.IFERROR(INDEX($U$13:$U$114,MATCH(BX69,$X$13:$X$114,0)),"")</f>
      </c>
      <c r="CA69" t="str" s="507" cm="1">
        <f t="array" ref="CA69">_xlfn.IFERROR(INDEX($V$13:$V$114,MATCH(BX69,$X$13:$X$114,0)),"")</f>
      </c>
      <c r="CB69" t="str" s="508" cm="1">
        <f t="array" ref="CB69">IF(BY69="","",IF(CA69&gt;=66.67%,"فوق المتوسط",IF(CA69&gt;=33.34%,"ضمن المتوسط","تحت المتوسط")))</f>
      </c>
      <c r="CC69" s="509"/>
      <c r="CD69" s="505">
        <v>57</v>
      </c>
      <c r="CE69" t="str" s="506" cm="1">
        <f t="array" ref="CE69">_xlfn.IFERROR(INDEX($Z$13:$Z$114,MATCH(CD69,$AD$13:$AD$114,0)),"")</f>
      </c>
      <c r="CF69" t="str" s="507" cm="1">
        <f t="array" ref="CF69">_xlfn.IFERROR(INDEX($AA$13:$AA$114,MATCH(CD69,$AD$13:$AD$114,0)),"")</f>
      </c>
      <c r="CG69" t="str" s="507" cm="1">
        <f t="array" ref="CG69">_xlfn.IFERROR(INDEX($AB$13:$AB$114,MATCH(CD69,$AD$13:$AD$114,0)),"")</f>
      </c>
      <c r="CH69" t="str" s="508" cm="1">
        <f t="array" ref="CH69">IF(CE69="","",IF(CG69&gt;=66.67%,"فوق المتوسط",IF(CG69&gt;=33.34%,"ضمن المتوسط","تحت المتوسط")))</f>
      </c>
      <c r="CI69" s="509"/>
      <c r="CJ69" s="505">
        <v>57</v>
      </c>
      <c r="CK69" t="str" s="506" cm="1">
        <f t="array" ref="CK69">_xlfn.IFERROR(INDEX($AF$13:$AF$114,MATCH(CJ69,$AJ$13:$AJ$114,0)),"")</f>
      </c>
      <c r="CL69" t="str" s="507" cm="1">
        <f t="array" ref="CL69">_xlfn.IFERROR(INDEX($AG$13:$AG$114,MATCH(CJ69,$AJ$13:$AJ$114,0)),"")</f>
      </c>
      <c r="CM69" t="str" s="507" cm="1">
        <f t="array" ref="CM69">_xlfn.IFERROR(INDEX($AH$13:$AH$114,MATCH(CJ69,$AJ$13:$AJ$114,0)),"")</f>
      </c>
      <c r="CN69" t="str" s="508" cm="1">
        <f t="array" ref="CN69">IF(CK69="","",IF(CM69&gt;=66.67%,"فوق المتوسط",IF(CM69&gt;=33.34%,"ضمن المتوسط","تحت المتوسط")))</f>
      </c>
      <c r="CO69" s="509"/>
      <c r="CP69" s="505">
        <v>57</v>
      </c>
      <c r="CQ69" t="str" s="506" cm="1">
        <f t="array" ref="CQ69">_xlfn.IFERROR(INDEX($AL$13:$AL$114,MATCH(CP69,$AP$13:$AP$114,0)),"")</f>
      </c>
      <c r="CR69" t="str" s="507" cm="1">
        <f t="array" ref="CR69">_xlfn.IFERROR(INDEX($AM$13:$AM$114,MATCH(CP69,$AP$13:$AP$114,0)),"")</f>
      </c>
      <c r="CS69" t="str" s="507" cm="1">
        <f t="array" ref="CS69">_xlfn.IFERROR(INDEX($AN$13:$AN$114,MATCH(CP69,$AP$13:$AP$114,0)),"")</f>
      </c>
      <c r="CT69" t="str" s="508" cm="1">
        <f t="array" ref="CT69">IF(CQ69="","",IF(CS69&gt;=66.67%,"فوق المتوسط",IF(CS69&gt;=33.34%,"ضمن المتوسط","تحت المتوسط")))</f>
      </c>
      <c r="CU69" s="510"/>
      <c r="CV69" s="505">
        <v>57</v>
      </c>
      <c r="CW69" t="str" s="506" cm="1">
        <f t="array" ref="CW69">_xlfn.IFERROR(INDEX($AR$13:$AR$114,MATCH(CV69,$AV$13:$AV$114,0)),"")</f>
      </c>
      <c r="CX69" t="str" s="507" cm="1">
        <f t="array" ref="CX69">_xlfn.IFERROR(INDEX($AS$13:$AS$114,MATCH(CV69,$AV$13:$AV$114,0)),"")</f>
      </c>
      <c r="CY69" t="str" s="507" cm="1">
        <f t="array" ref="CY69">_xlfn.IFERROR(INDEX($AT$13:$AT$114,MATCH(CV69,$AV$13:$AV$114,0)),"")</f>
      </c>
      <c r="CZ69" t="str" s="508" cm="1">
        <f t="array" ref="CZ69">IF(CW69="","",IF(CY69&gt;=66.67%,"فوق المتوسط",IF(CY69&gt;=33.34%,"ضمن المتوسط","تحت المتوسط")))</f>
      </c>
      <c r="DA69" s="516"/>
      <c r="DB69" s="515"/>
      <c r="DC69" s="505">
        <v>57</v>
      </c>
      <c r="DD69" t="str" s="506" cm="1">
        <f t="array" ref="DD69">_xlfn.IFERROR(INDEX($AX$13:$AX$114,MATCH(DC69,$BB$13:$BB$114,0)),"")</f>
      </c>
      <c r="DE69" t="str" s="507" cm="1">
        <f t="array" ref="DE69">_xlfn.IFERROR(INDEX($AY$13:$AY$114,MATCH(DC69,$BB$13:$BB$114,0)),"")</f>
      </c>
      <c r="DF69" t="str" s="507" cm="1">
        <f t="array" ref="DF69">_xlfn.IFERROR(INDEX($AZ$13:$AZ$114,MATCH(DC69,$BB$13:$BB$114,0)),"")</f>
      </c>
      <c r="DG69" t="str" s="508" cm="1">
        <f t="array" ref="DG69">IF(DD69="","",IF(DF69&gt;=66.67%,"فوق المتوسط",IF(DF69&gt;=33.34%,"ضمن المتوسط","تحت المتوسط")))</f>
      </c>
    </row>
    <row r="70" ht="21.6" customHeight="1">
      <c r="A70" s="500">
        <v>58</v>
      </c>
      <c r="B70" t="str" s="513" cm="1">
        <f t="array" ref="B70">IF('ادخال البيانات'!D78="","",'ادخال البيانات'!D78)</f>
      </c>
      <c r="C70" s="513"/>
      <c r="D70" s="513"/>
      <c r="E70" t="str" s="513" cm="1">
        <f t="array" ref="E70">IF(B70="","",IF(D70&gt;=90%,"ممتاز",IF(D70&gt;=80%,"جيدجدا",IF(D70&gt;=70%,"جيد",IF(D70&gt;=60%,"مقبول",IF(D70&gt;=50%,"ضعيف",IF(D70&lt;50%,"راسب")))))))</f>
      </c>
      <c r="F70" t="str" s="513" cm="1">
        <f t="array" ref="F70">_xlfn.IFERROR(RANK(D70,$D$13:$D$114)+COUNTIF($D$13:D70,D70)-1,"")</f>
      </c>
      <c r="G70" s="500">
        <v>58</v>
      </c>
      <c r="H70" t="str" s="513" cm="1">
        <f t="array" ref="H70">IF('ادخال البيانات'!G78="","",'ادخال البيانات'!G78)</f>
      </c>
      <c r="I70" s="513"/>
      <c r="J70" s="513"/>
      <c r="K70" t="str" s="513" cm="1">
        <f t="array" ref="K70">IF(H70="","",IF(J70&gt;=90%,"ممتاز",IF(J70&gt;=80%,"جيدجدا",IF(J70&gt;=70%,"جيد",IF(J70&gt;=60%,"مقبول",IF(J70&gt;=50%,"ضعيف",IF(J70&lt;50%,"راسب")))))))</f>
      </c>
      <c r="L70" t="str" s="513" cm="1">
        <f t="array" ref="L70">_xlfn.IFERROR(RANK(J70,$J$13:$J$114)+COUNTIF($J$13:J70,J70)-1,"")</f>
      </c>
      <c r="M70" s="500">
        <v>58</v>
      </c>
      <c r="N70" t="str" s="513" cm="1">
        <f t="array" ref="N70">IF('ادخال البيانات'!J78="","",'ادخال البيانات'!J78)</f>
      </c>
      <c r="O70" s="513"/>
      <c r="P70" s="513"/>
      <c r="Q70" t="str" s="513" cm="1">
        <f t="array" ref="Q70">IF(N70="","",IF(P70&gt;=90%,"ممتاز",IF(P70&gt;=80%,"جيدجدا",IF(P70&gt;=70%,"جيد",IF(P70&gt;=60%,"مقبول",IF(P70&gt;=50%,"ضعيف",IF(P70&lt;50%,"راسب")))))))</f>
      </c>
      <c r="R70" t="str" s="513" cm="1">
        <f t="array" ref="R70">_xlfn.IFERROR(RANK(P70,$P$13:$P$114)+COUNTIF($P$13:P70,P70)-1,"")</f>
      </c>
      <c r="S70" s="500">
        <v>58</v>
      </c>
      <c r="T70" t="str" s="513" cm="1">
        <f t="array" ref="T70">IF('ادخال البيانات'!M78="","",'ادخال البيانات'!M78)</f>
      </c>
      <c r="U70" s="513"/>
      <c r="V70" s="513"/>
      <c r="W70" t="str" s="513" cm="1">
        <f t="array" ref="W70">IF(T70="","",IF(V70&gt;=90%,"ممتاز",IF(V70&gt;=80%,"جيدجدا",IF(V70&gt;=70%,"جيد",IF(V70&gt;=60%,"مقبول",IF(V70&gt;=50%,"ضعيف",IF(V70&lt;50%,"راسب")))))))</f>
      </c>
      <c r="X70" t="str" s="513" cm="1">
        <f t="array" ref="X70">_xlfn.IFERROR(RANK(V70,$V$13:$V$114)+COUNTIF($V$13:V70,V70)-1,"")</f>
      </c>
      <c r="Y70" s="500">
        <v>58</v>
      </c>
      <c r="Z70" t="str" s="513" cm="1">
        <f t="array" ref="Z70">IF('ادخال البيانات'!P78="","",'ادخال البيانات'!P78)</f>
      </c>
      <c r="AA70" s="513"/>
      <c r="AB70" s="513"/>
      <c r="AC70" t="str" s="513" cm="1">
        <f t="array" ref="AC70">IF(Z70="","",IF(AB70&gt;=90%,"ممتاز",IF(AB70&gt;=80%,"جيدجدا",IF(AB70&gt;=70%,"جيد",IF(AB70&gt;=60%,"مقبول",IF(AB70&gt;=50%,"ضعيف",IF(AB70&lt;50%,"راسب")))))))</f>
      </c>
      <c r="AD70" t="str" s="513" cm="1">
        <f t="array" ref="AD70">_xlfn.IFERROR(RANK(AB70,$AB$13:$AB$114)+COUNTIF($AB$13:AB70,AB70)-1,"")</f>
      </c>
      <c r="AE70" s="500">
        <v>58</v>
      </c>
      <c r="AF70" t="str" s="513" cm="1">
        <f t="array" ref="AF70">IF('ادخال البيانات'!S78="","",'ادخال البيانات'!S78)</f>
      </c>
      <c r="AG70" s="513"/>
      <c r="AH70" s="513"/>
      <c r="AI70" t="str" s="513" cm="1">
        <f t="array" ref="AI70">IF(AF70="","",IF(AH70&gt;=90%,"ممتاز",IF(AH70&gt;=80%,"جيدجدا",IF(AH70&gt;=70%,"جيد",IF(AH70&gt;=60%,"مقبول",IF(AH70&gt;=50%,"ضعيف",IF(AH70&lt;50%,"راسب")))))))</f>
      </c>
      <c r="AJ70" t="str" s="513" cm="1">
        <f t="array" ref="AJ70">_xlfn.IFERROR(RANK(AH70,$AH$13:$AH$114)+COUNTIF($AH$13:AH70,AH70)-1,"")</f>
      </c>
      <c r="AK70" s="500">
        <v>58</v>
      </c>
      <c r="AL70" t="str" s="513" cm="1">
        <f t="array" ref="AL70">IF('ادخال البيانات'!V78="","",'ادخال البيانات'!V78)</f>
      </c>
      <c r="AM70" s="513"/>
      <c r="AN70" s="513"/>
      <c r="AO70" t="str" s="513" cm="1">
        <f t="array" ref="AO70">IF(AL70="","",IF(AN70&gt;=90%,"ممتاز",IF(AN70&gt;=80%,"جيدجدا",IF(AN70&gt;=70%,"جيد",IF(AN70&gt;=60%,"مقبول",IF(AN70&gt;=50%,"ضعيف",IF(AN70&lt;50%,"راسب")))))))</f>
      </c>
      <c r="AP70" t="str" s="513" cm="1">
        <f t="array" ref="AP70">_xlfn.IFERROR(RANK(AN70,$AN$13:$AN$114)+COUNTIF($AN$13:AN70,AN70)-1,"")</f>
      </c>
      <c r="AQ70" s="500">
        <v>58</v>
      </c>
      <c r="AR70" t="str" s="513" cm="1">
        <f t="array" ref="AR70">IF('ادخال البيانات'!Y78="","",'ادخال البيانات'!Y78)</f>
      </c>
      <c r="AS70" s="513"/>
      <c r="AT70" s="514"/>
      <c r="AU70" t="str" s="513" cm="1">
        <f t="array" ref="AU70">IF(AR70="","",IF(AT70&gt;=90%,"ممتاز",IF(AT70&gt;=80%,"جيدجدا",IF(AT70&gt;=70%,"جيد",IF(AT70&gt;=60%,"مقبول",IF(AT70&gt;=50%,"ضعيف",IF(AT70&lt;50%,"راسب")))))))</f>
      </c>
      <c r="AV70" t="str" s="513" cm="1">
        <f t="array" ref="AV70">_xlfn.IFERROR(RANK(AT70,$AT$13:$AT$114)+COUNTIF($AT$13:AT70,AT70)-1,"")</f>
      </c>
      <c r="AW70" s="500">
        <v>58</v>
      </c>
      <c r="AX70" t="str" s="513" cm="1">
        <f t="array" ref="AX70">IF('ادخال البيانات'!AB78="","",'ادخال البيانات'!AB78)</f>
      </c>
      <c r="AY70" s="513"/>
      <c r="AZ70" s="514"/>
      <c r="BA70" t="str" s="513" cm="1">
        <f t="array" ref="BA70">IF(AX70="","",IF(AZ70&gt;=90%,"ممتاز",IF(AZ70&gt;=80%,"جيدجدا",IF(AZ70&gt;=70%,"جيد",IF(AZ70&gt;=60%,"مقبول",IF(AZ70&gt;=50%,"ضعيف",IF(AZ70&lt;50%,"راسب")))))))</f>
      </c>
      <c r="BB70" t="str" s="513" cm="1">
        <f t="array" ref="BB70">_xlfn.IFERROR(RANK(AZ70,$AZ$13:$AZ$114)+COUNTIF($AZ$13:AZ70,AZ70)-1,"")</f>
      </c>
      <c r="BC70" s="100"/>
      <c r="BD70" s="100"/>
      <c r="BE70" s="515"/>
      <c r="BF70" s="505">
        <v>58</v>
      </c>
      <c r="BG70" t="str" s="506" cm="1">
        <f t="array" ref="BG70">_xlfn.IFERROR(INDEX($B$13:$B$114,MATCH(BF70,$F$13:$F$114,0)),"")</f>
      </c>
      <c r="BH70" t="str" s="507" cm="1">
        <f t="array" ref="BH70">_xlfn.IFERROR(INDEX($C$13:$C$114,MATCH(BF70,$F$13:$F$114,0)),"")</f>
      </c>
      <c r="BI70" t="str" s="507" cm="1">
        <f t="array" ref="BI70">_xlfn.IFERROR(INDEX($D$13:$D$114,MATCH(BF70,$F$13:$F$114,0)),"")</f>
      </c>
      <c r="BJ70" t="str" s="508" cm="1">
        <f t="array" ref="BJ70">IF(BG70="","",IF(BI70&gt;=66.67%,"فوق المتوسط",IF(BI70&gt;=33.34%,"ضمن المتوسط","تحت المتوسط")))</f>
      </c>
      <c r="BK70" s="509"/>
      <c r="BL70" s="505">
        <v>58</v>
      </c>
      <c r="BM70" t="str" s="506" cm="1">
        <f t="array" ref="BM70">_xlfn.IFERROR(INDEX($H$13:$H$114,MATCH(BL70,$L$13:$L$114,0)),"")</f>
      </c>
      <c r="BN70" t="str" s="507" cm="1">
        <f t="array" ref="BN70">_xlfn.IFERROR(INDEX($I$13:$I$114,MATCH(BL70,$L$13:$L$114,0)),"")</f>
      </c>
      <c r="BO70" t="str" s="507" cm="1">
        <f t="array" ref="BO70">_xlfn.IFERROR(INDEX($J$13:$J$114,MATCH(BL70,$L$13:$L$114,0)),"")</f>
      </c>
      <c r="BP70" t="str" s="508" cm="1">
        <f t="array" ref="BP70">IF(BM70="","",IF(BO70&gt;=66.67%,"فوق المتوسط",IF(BO70&gt;=33.34%,"ضمن المتوسط","تحت المتوسط")))</f>
      </c>
      <c r="BQ70" s="509"/>
      <c r="BR70" s="467">
        <v>58</v>
      </c>
      <c r="BS70" t="str" s="506" cm="1">
        <f t="array" ref="BS70">_xlfn.IFERROR(INDEX($N$13:$N$114,MATCH(BR70,$R$13:$R$114,0)),"")</f>
      </c>
      <c r="BT70" t="str" s="507" cm="1">
        <f t="array" ref="BT70">_xlfn.IFERROR(INDEX($O$13:$O$114,MATCH(BR70,$R$13:$R$114,0)),"")</f>
      </c>
      <c r="BU70" t="str" s="507" cm="1">
        <f t="array" ref="BU70">_xlfn.IFERROR(INDEX($P$13:$P$114,MATCH(BR70,$R$13:$R$114,0)),"")</f>
      </c>
      <c r="BV70" t="str" s="508" cm="1">
        <f t="array" ref="BV70">IF(BS70="","",IF(BU70&gt;=66.67%,"فوق المتوسط",IF(BU70&gt;=33.34%,"ضمن المتوسط","تحت المتوسط")))</f>
      </c>
      <c r="BW70" s="509"/>
      <c r="BX70" s="505">
        <v>58</v>
      </c>
      <c r="BY70" t="str" s="506" cm="1">
        <f t="array" ref="BY70">_xlfn.IFERROR(INDEX($T$13:$T$114,MATCH(BX70,$X$13:$X$114,0)),"")</f>
      </c>
      <c r="BZ70" t="str" s="507" cm="1">
        <f t="array" ref="BZ70">_xlfn.IFERROR(INDEX($U$13:$U$114,MATCH(BX70,$X$13:$X$114,0)),"")</f>
      </c>
      <c r="CA70" t="str" s="507" cm="1">
        <f t="array" ref="CA70">_xlfn.IFERROR(INDEX($V$13:$V$114,MATCH(BX70,$X$13:$X$114,0)),"")</f>
      </c>
      <c r="CB70" t="str" s="508" cm="1">
        <f t="array" ref="CB70">IF(BY70="","",IF(CA70&gt;=66.67%,"فوق المتوسط",IF(CA70&gt;=33.34%,"ضمن المتوسط","تحت المتوسط")))</f>
      </c>
      <c r="CC70" s="509"/>
      <c r="CD70" s="505">
        <v>58</v>
      </c>
      <c r="CE70" t="str" s="506" cm="1">
        <f t="array" ref="CE70">_xlfn.IFERROR(INDEX($Z$13:$Z$114,MATCH(CD70,$AD$13:$AD$114,0)),"")</f>
      </c>
      <c r="CF70" t="str" s="507" cm="1">
        <f t="array" ref="CF70">_xlfn.IFERROR(INDEX($AA$13:$AA$114,MATCH(CD70,$AD$13:$AD$114,0)),"")</f>
      </c>
      <c r="CG70" t="str" s="507" cm="1">
        <f t="array" ref="CG70">_xlfn.IFERROR(INDEX($AB$13:$AB$114,MATCH(CD70,$AD$13:$AD$114,0)),"")</f>
      </c>
      <c r="CH70" t="str" s="508" cm="1">
        <f t="array" ref="CH70">IF(CE70="","",IF(CG70&gt;=66.67%,"فوق المتوسط",IF(CG70&gt;=33.34%,"ضمن المتوسط","تحت المتوسط")))</f>
      </c>
      <c r="CI70" s="509"/>
      <c r="CJ70" s="505">
        <v>58</v>
      </c>
      <c r="CK70" t="str" s="506" cm="1">
        <f t="array" ref="CK70">_xlfn.IFERROR(INDEX($AF$13:$AF$114,MATCH(CJ70,$AJ$13:$AJ$114,0)),"")</f>
      </c>
      <c r="CL70" t="str" s="507" cm="1">
        <f t="array" ref="CL70">_xlfn.IFERROR(INDEX($AG$13:$AG$114,MATCH(CJ70,$AJ$13:$AJ$114,0)),"")</f>
      </c>
      <c r="CM70" t="str" s="507" cm="1">
        <f t="array" ref="CM70">_xlfn.IFERROR(INDEX($AH$13:$AH$114,MATCH(CJ70,$AJ$13:$AJ$114,0)),"")</f>
      </c>
      <c r="CN70" t="str" s="508" cm="1">
        <f t="array" ref="CN70">IF(CK70="","",IF(CM70&gt;=66.67%,"فوق المتوسط",IF(CM70&gt;=33.34%,"ضمن المتوسط","تحت المتوسط")))</f>
      </c>
      <c r="CO70" s="509"/>
      <c r="CP70" s="505">
        <v>58</v>
      </c>
      <c r="CQ70" t="str" s="506" cm="1">
        <f t="array" ref="CQ70">_xlfn.IFERROR(INDEX($AL$13:$AL$114,MATCH(CP70,$AP$13:$AP$114,0)),"")</f>
      </c>
      <c r="CR70" t="str" s="507" cm="1">
        <f t="array" ref="CR70">_xlfn.IFERROR(INDEX($AM$13:$AM$114,MATCH(CP70,$AP$13:$AP$114,0)),"")</f>
      </c>
      <c r="CS70" t="str" s="507" cm="1">
        <f t="array" ref="CS70">_xlfn.IFERROR(INDEX($AN$13:$AN$114,MATCH(CP70,$AP$13:$AP$114,0)),"")</f>
      </c>
      <c r="CT70" t="str" s="508" cm="1">
        <f t="array" ref="CT70">IF(CQ70="","",IF(CS70&gt;=66.67%,"فوق المتوسط",IF(CS70&gt;=33.34%,"ضمن المتوسط","تحت المتوسط")))</f>
      </c>
      <c r="CU70" s="510"/>
      <c r="CV70" s="505">
        <v>58</v>
      </c>
      <c r="CW70" t="str" s="506" cm="1">
        <f t="array" ref="CW70">_xlfn.IFERROR(INDEX($AR$13:$AR$114,MATCH(CV70,$AV$13:$AV$114,0)),"")</f>
      </c>
      <c r="CX70" t="str" s="507" cm="1">
        <f t="array" ref="CX70">_xlfn.IFERROR(INDEX($AS$13:$AS$114,MATCH(CV70,$AV$13:$AV$114,0)),"")</f>
      </c>
      <c r="CY70" t="str" s="507" cm="1">
        <f t="array" ref="CY70">_xlfn.IFERROR(INDEX($AT$13:$AT$114,MATCH(CV70,$AV$13:$AV$114,0)),"")</f>
      </c>
      <c r="CZ70" t="str" s="508" cm="1">
        <f t="array" ref="CZ70">IF(CW70="","",IF(CY70&gt;=66.67%,"فوق المتوسط",IF(CY70&gt;=33.34%,"ضمن المتوسط","تحت المتوسط")))</f>
      </c>
      <c r="DA70" s="516"/>
      <c r="DB70" s="515"/>
      <c r="DC70" s="505">
        <v>58</v>
      </c>
      <c r="DD70" t="str" s="506" cm="1">
        <f t="array" ref="DD70">_xlfn.IFERROR(INDEX($AX$13:$AX$114,MATCH(DC70,$BB$13:$BB$114,0)),"")</f>
      </c>
      <c r="DE70" t="str" s="507" cm="1">
        <f t="array" ref="DE70">_xlfn.IFERROR(INDEX($AY$13:$AY$114,MATCH(DC70,$BB$13:$BB$114,0)),"")</f>
      </c>
      <c r="DF70" t="str" s="507" cm="1">
        <f t="array" ref="DF70">_xlfn.IFERROR(INDEX($AZ$13:$AZ$114,MATCH(DC70,$BB$13:$BB$114,0)),"")</f>
      </c>
      <c r="DG70" t="str" s="508" cm="1">
        <f t="array" ref="DG70">IF(DD70="","",IF(DF70&gt;=66.67%,"فوق المتوسط",IF(DF70&gt;=33.34%,"ضمن المتوسط","تحت المتوسط")))</f>
      </c>
    </row>
    <row r="71" ht="21.6" customHeight="1">
      <c r="A71" s="500">
        <v>59</v>
      </c>
      <c r="B71" t="str" s="513" cm="1">
        <f t="array" ref="B71">IF('ادخال البيانات'!D79="","",'ادخال البيانات'!D79)</f>
      </c>
      <c r="C71" s="513"/>
      <c r="D71" s="513"/>
      <c r="E71" t="str" s="513" cm="1">
        <f t="array" ref="E71">IF(B71="","",IF(D71&gt;=90%,"ممتاز",IF(D71&gt;=80%,"جيدجدا",IF(D71&gt;=70%,"جيد",IF(D71&gt;=60%,"مقبول",IF(D71&gt;=50%,"ضعيف",IF(D71&lt;50%,"راسب")))))))</f>
      </c>
      <c r="F71" t="str" s="513" cm="1">
        <f t="array" ref="F71">_xlfn.IFERROR(RANK(D71,$D$13:$D$114)+COUNTIF($D$13:D71,D71)-1,"")</f>
      </c>
      <c r="G71" s="500">
        <v>59</v>
      </c>
      <c r="H71" t="str" s="513" cm="1">
        <f t="array" ref="H71">IF('ادخال البيانات'!G79="","",'ادخال البيانات'!G79)</f>
      </c>
      <c r="I71" s="513"/>
      <c r="J71" s="513"/>
      <c r="K71" t="str" s="513" cm="1">
        <f t="array" ref="K71">IF(H71="","",IF(J71&gt;=90%,"ممتاز",IF(J71&gt;=80%,"جيدجدا",IF(J71&gt;=70%,"جيد",IF(J71&gt;=60%,"مقبول",IF(J71&gt;=50%,"ضعيف",IF(J71&lt;50%,"راسب")))))))</f>
      </c>
      <c r="L71" t="str" s="513" cm="1">
        <f t="array" ref="L71">_xlfn.IFERROR(RANK(J71,$J$13:$J$114)+COUNTIF($J$13:J71,J71)-1,"")</f>
      </c>
      <c r="M71" s="500">
        <v>59</v>
      </c>
      <c r="N71" t="str" s="513" cm="1">
        <f t="array" ref="N71">IF('ادخال البيانات'!J79="","",'ادخال البيانات'!J79)</f>
      </c>
      <c r="O71" s="513"/>
      <c r="P71" s="513"/>
      <c r="Q71" t="str" s="513" cm="1">
        <f t="array" ref="Q71">IF(N71="","",IF(P71&gt;=90%,"ممتاز",IF(P71&gt;=80%,"جيدجدا",IF(P71&gt;=70%,"جيد",IF(P71&gt;=60%,"مقبول",IF(P71&gt;=50%,"ضعيف",IF(P71&lt;50%,"راسب")))))))</f>
      </c>
      <c r="R71" t="str" s="513" cm="1">
        <f t="array" ref="R71">_xlfn.IFERROR(RANK(P71,$P$13:$P$114)+COUNTIF($P$13:P71,P71)-1,"")</f>
      </c>
      <c r="S71" s="500">
        <v>59</v>
      </c>
      <c r="T71" t="str" s="513" cm="1">
        <f t="array" ref="T71">IF('ادخال البيانات'!M79="","",'ادخال البيانات'!M79)</f>
      </c>
      <c r="U71" s="513"/>
      <c r="V71" s="513"/>
      <c r="W71" t="str" s="513" cm="1">
        <f t="array" ref="W71">IF(T71="","",IF(V71&gt;=90%,"ممتاز",IF(V71&gt;=80%,"جيدجدا",IF(V71&gt;=70%,"جيد",IF(V71&gt;=60%,"مقبول",IF(V71&gt;=50%,"ضعيف",IF(V71&lt;50%,"راسب")))))))</f>
      </c>
      <c r="X71" t="str" s="513" cm="1">
        <f t="array" ref="X71">_xlfn.IFERROR(RANK(V71,$V$13:$V$114)+COUNTIF($V$13:V71,V71)-1,"")</f>
      </c>
      <c r="Y71" s="500">
        <v>59</v>
      </c>
      <c r="Z71" t="str" s="513" cm="1">
        <f t="array" ref="Z71">IF('ادخال البيانات'!P79="","",'ادخال البيانات'!P79)</f>
      </c>
      <c r="AA71" s="513"/>
      <c r="AB71" s="513"/>
      <c r="AC71" t="str" s="513" cm="1">
        <f t="array" ref="AC71">IF(Z71="","",IF(AB71&gt;=90%,"ممتاز",IF(AB71&gt;=80%,"جيدجدا",IF(AB71&gt;=70%,"جيد",IF(AB71&gt;=60%,"مقبول",IF(AB71&gt;=50%,"ضعيف",IF(AB71&lt;50%,"راسب")))))))</f>
      </c>
      <c r="AD71" t="str" s="513" cm="1">
        <f t="array" ref="AD71">_xlfn.IFERROR(RANK(AB71,$AB$13:$AB$114)+COUNTIF($AB$13:AB71,AB71)-1,"")</f>
      </c>
      <c r="AE71" s="500">
        <v>59</v>
      </c>
      <c r="AF71" t="str" s="513" cm="1">
        <f t="array" ref="AF71">IF('ادخال البيانات'!S79="","",'ادخال البيانات'!S79)</f>
      </c>
      <c r="AG71" s="513"/>
      <c r="AH71" s="513"/>
      <c r="AI71" t="str" s="513" cm="1">
        <f t="array" ref="AI71">IF(AF71="","",IF(AH71&gt;=90%,"ممتاز",IF(AH71&gt;=80%,"جيدجدا",IF(AH71&gt;=70%,"جيد",IF(AH71&gt;=60%,"مقبول",IF(AH71&gt;=50%,"ضعيف",IF(AH71&lt;50%,"راسب")))))))</f>
      </c>
      <c r="AJ71" t="str" s="513" cm="1">
        <f t="array" ref="AJ71">_xlfn.IFERROR(RANK(AH71,$AH$13:$AH$114)+COUNTIF($AH$13:AH71,AH71)-1,"")</f>
      </c>
      <c r="AK71" s="500">
        <v>59</v>
      </c>
      <c r="AL71" t="str" s="513" cm="1">
        <f t="array" ref="AL71">IF('ادخال البيانات'!V79="","",'ادخال البيانات'!V79)</f>
      </c>
      <c r="AM71" s="513"/>
      <c r="AN71" s="513"/>
      <c r="AO71" t="str" s="513" cm="1">
        <f t="array" ref="AO71">IF(AL71="","",IF(AN71&gt;=90%,"ممتاز",IF(AN71&gt;=80%,"جيدجدا",IF(AN71&gt;=70%,"جيد",IF(AN71&gt;=60%,"مقبول",IF(AN71&gt;=50%,"ضعيف",IF(AN71&lt;50%,"راسب")))))))</f>
      </c>
      <c r="AP71" t="str" s="513" cm="1">
        <f t="array" ref="AP71">_xlfn.IFERROR(RANK(AN71,$AN$13:$AN$114)+COUNTIF($AN$13:AN71,AN71)-1,"")</f>
      </c>
      <c r="AQ71" s="500">
        <v>59</v>
      </c>
      <c r="AR71" t="str" s="513" cm="1">
        <f t="array" ref="AR71">IF('ادخال البيانات'!Y79="","",'ادخال البيانات'!Y79)</f>
      </c>
      <c r="AS71" s="513"/>
      <c r="AT71" s="514"/>
      <c r="AU71" t="str" s="513" cm="1">
        <f t="array" ref="AU71">IF(AR71="","",IF(AT71&gt;=90%,"ممتاز",IF(AT71&gt;=80%,"جيدجدا",IF(AT71&gt;=70%,"جيد",IF(AT71&gt;=60%,"مقبول",IF(AT71&gt;=50%,"ضعيف",IF(AT71&lt;50%,"راسب")))))))</f>
      </c>
      <c r="AV71" t="str" s="513" cm="1">
        <f t="array" ref="AV71">_xlfn.IFERROR(RANK(AT71,$AT$13:$AT$114)+COUNTIF($AT$13:AT71,AT71)-1,"")</f>
      </c>
      <c r="AW71" s="500">
        <v>59</v>
      </c>
      <c r="AX71" t="str" s="513" cm="1">
        <f t="array" ref="AX71">IF('ادخال البيانات'!AB79="","",'ادخال البيانات'!AB79)</f>
      </c>
      <c r="AY71" s="513"/>
      <c r="AZ71" s="514"/>
      <c r="BA71" t="str" s="513" cm="1">
        <f t="array" ref="BA71">IF(AX71="","",IF(AZ71&gt;=90%,"ممتاز",IF(AZ71&gt;=80%,"جيدجدا",IF(AZ71&gt;=70%,"جيد",IF(AZ71&gt;=60%,"مقبول",IF(AZ71&gt;=50%,"ضعيف",IF(AZ71&lt;50%,"راسب")))))))</f>
      </c>
      <c r="BB71" t="str" s="513" cm="1">
        <f t="array" ref="BB71">_xlfn.IFERROR(RANK(AZ71,$AZ$13:$AZ$114)+COUNTIF($AZ$13:AZ71,AZ71)-1,"")</f>
      </c>
      <c r="BC71" s="100"/>
      <c r="BD71" s="100"/>
      <c r="BE71" s="515"/>
      <c r="BF71" s="505">
        <v>59</v>
      </c>
      <c r="BG71" t="str" s="506" cm="1">
        <f t="array" ref="BG71">_xlfn.IFERROR(INDEX($B$13:$B$114,MATCH(BF71,$F$13:$F$114,0)),"")</f>
      </c>
      <c r="BH71" t="str" s="507" cm="1">
        <f t="array" ref="BH71">_xlfn.IFERROR(INDEX($C$13:$C$114,MATCH(BF71,$F$13:$F$114,0)),"")</f>
      </c>
      <c r="BI71" t="str" s="507" cm="1">
        <f t="array" ref="BI71">_xlfn.IFERROR(INDEX($D$13:$D$114,MATCH(BF71,$F$13:$F$114,0)),"")</f>
      </c>
      <c r="BJ71" t="str" s="508" cm="1">
        <f t="array" ref="BJ71">IF(BG71="","",IF(BI71&gt;=66.67%,"فوق المتوسط",IF(BI71&gt;=33.34%,"ضمن المتوسط","تحت المتوسط")))</f>
      </c>
      <c r="BK71" s="509"/>
      <c r="BL71" s="505">
        <v>59</v>
      </c>
      <c r="BM71" t="str" s="506" cm="1">
        <f t="array" ref="BM71">_xlfn.IFERROR(INDEX($H$13:$H$114,MATCH(BL71,$L$13:$L$114,0)),"")</f>
      </c>
      <c r="BN71" t="str" s="507" cm="1">
        <f t="array" ref="BN71">_xlfn.IFERROR(INDEX($I$13:$I$114,MATCH(BL71,$L$13:$L$114,0)),"")</f>
      </c>
      <c r="BO71" t="str" s="507" cm="1">
        <f t="array" ref="BO71">_xlfn.IFERROR(INDEX($J$13:$J$114,MATCH(BL71,$L$13:$L$114,0)),"")</f>
      </c>
      <c r="BP71" t="str" s="508" cm="1">
        <f t="array" ref="BP71">IF(BM71="","",IF(BO71&gt;=66.67%,"فوق المتوسط",IF(BO71&gt;=33.34%,"ضمن المتوسط","تحت المتوسط")))</f>
      </c>
      <c r="BQ71" s="509"/>
      <c r="BR71" s="467">
        <v>59</v>
      </c>
      <c r="BS71" t="str" s="506" cm="1">
        <f t="array" ref="BS71">_xlfn.IFERROR(INDEX($N$13:$N$114,MATCH(BR71,$R$13:$R$114,0)),"")</f>
      </c>
      <c r="BT71" t="str" s="507" cm="1">
        <f t="array" ref="BT71">_xlfn.IFERROR(INDEX($O$13:$O$114,MATCH(BR71,$R$13:$R$114,0)),"")</f>
      </c>
      <c r="BU71" t="str" s="507" cm="1">
        <f t="array" ref="BU71">_xlfn.IFERROR(INDEX($P$13:$P$114,MATCH(BR71,$R$13:$R$114,0)),"")</f>
      </c>
      <c r="BV71" t="str" s="508" cm="1">
        <f t="array" ref="BV71">IF(BS71="","",IF(BU71&gt;=66.67%,"فوق المتوسط",IF(BU71&gt;=33.34%,"ضمن المتوسط","تحت المتوسط")))</f>
      </c>
      <c r="BW71" s="509"/>
      <c r="BX71" s="505">
        <v>59</v>
      </c>
      <c r="BY71" t="str" s="506" cm="1">
        <f t="array" ref="BY71">_xlfn.IFERROR(INDEX($T$13:$T$114,MATCH(BX71,$X$13:$X$114,0)),"")</f>
      </c>
      <c r="BZ71" t="str" s="507" cm="1">
        <f t="array" ref="BZ71">_xlfn.IFERROR(INDEX($U$13:$U$114,MATCH(BX71,$X$13:$X$114,0)),"")</f>
      </c>
      <c r="CA71" t="str" s="507" cm="1">
        <f t="array" ref="CA71">_xlfn.IFERROR(INDEX($V$13:$V$114,MATCH(BX71,$X$13:$X$114,0)),"")</f>
      </c>
      <c r="CB71" t="str" s="508" cm="1">
        <f t="array" ref="CB71">IF(BY71="","",IF(CA71&gt;=66.67%,"فوق المتوسط",IF(CA71&gt;=33.34%,"ضمن المتوسط","تحت المتوسط")))</f>
      </c>
      <c r="CC71" s="509"/>
      <c r="CD71" s="505">
        <v>59</v>
      </c>
      <c r="CE71" t="str" s="506" cm="1">
        <f t="array" ref="CE71">_xlfn.IFERROR(INDEX($Z$13:$Z$114,MATCH(CD71,$AD$13:$AD$114,0)),"")</f>
      </c>
      <c r="CF71" t="str" s="507" cm="1">
        <f t="array" ref="CF71">_xlfn.IFERROR(INDEX($AA$13:$AA$114,MATCH(CD71,$AD$13:$AD$114,0)),"")</f>
      </c>
      <c r="CG71" t="str" s="507" cm="1">
        <f t="array" ref="CG71">_xlfn.IFERROR(INDEX($AB$13:$AB$114,MATCH(CD71,$AD$13:$AD$114,0)),"")</f>
      </c>
      <c r="CH71" t="str" s="508" cm="1">
        <f t="array" ref="CH71">IF(CE71="","",IF(CG71&gt;=66.67%,"فوق المتوسط",IF(CG71&gt;=33.34%,"ضمن المتوسط","تحت المتوسط")))</f>
      </c>
      <c r="CI71" s="509"/>
      <c r="CJ71" s="505">
        <v>59</v>
      </c>
      <c r="CK71" t="str" s="506" cm="1">
        <f t="array" ref="CK71">_xlfn.IFERROR(INDEX($AF$13:$AF$114,MATCH(CJ71,$AJ$13:$AJ$114,0)),"")</f>
      </c>
      <c r="CL71" t="str" s="507" cm="1">
        <f t="array" ref="CL71">_xlfn.IFERROR(INDEX($AG$13:$AG$114,MATCH(CJ71,$AJ$13:$AJ$114,0)),"")</f>
      </c>
      <c r="CM71" t="str" s="507" cm="1">
        <f t="array" ref="CM71">_xlfn.IFERROR(INDEX($AH$13:$AH$114,MATCH(CJ71,$AJ$13:$AJ$114,0)),"")</f>
      </c>
      <c r="CN71" t="str" s="508" cm="1">
        <f t="array" ref="CN71">IF(CK71="","",IF(CM71&gt;=66.67%,"فوق المتوسط",IF(CM71&gt;=33.34%,"ضمن المتوسط","تحت المتوسط")))</f>
      </c>
      <c r="CO71" s="509"/>
      <c r="CP71" s="505">
        <v>59</v>
      </c>
      <c r="CQ71" t="str" s="506" cm="1">
        <f t="array" ref="CQ71">_xlfn.IFERROR(INDEX($AL$13:$AL$114,MATCH(CP71,$AP$13:$AP$114,0)),"")</f>
      </c>
      <c r="CR71" t="str" s="507" cm="1">
        <f t="array" ref="CR71">_xlfn.IFERROR(INDEX($AM$13:$AM$114,MATCH(CP71,$AP$13:$AP$114,0)),"")</f>
      </c>
      <c r="CS71" t="str" s="507" cm="1">
        <f t="array" ref="CS71">_xlfn.IFERROR(INDEX($AN$13:$AN$114,MATCH(CP71,$AP$13:$AP$114,0)),"")</f>
      </c>
      <c r="CT71" t="str" s="508" cm="1">
        <f t="array" ref="CT71">IF(CQ71="","",IF(CS71&gt;=66.67%,"فوق المتوسط",IF(CS71&gt;=33.34%,"ضمن المتوسط","تحت المتوسط")))</f>
      </c>
      <c r="CU71" s="510"/>
      <c r="CV71" s="505">
        <v>59</v>
      </c>
      <c r="CW71" t="str" s="506" cm="1">
        <f t="array" ref="CW71">_xlfn.IFERROR(INDEX($AR$13:$AR$114,MATCH(CV71,$AV$13:$AV$114,0)),"")</f>
      </c>
      <c r="CX71" t="str" s="507" cm="1">
        <f t="array" ref="CX71">_xlfn.IFERROR(INDEX($AS$13:$AS$114,MATCH(CV71,$AV$13:$AV$114,0)),"")</f>
      </c>
      <c r="CY71" t="str" s="507" cm="1">
        <f t="array" ref="CY71">_xlfn.IFERROR(INDEX($AT$13:$AT$114,MATCH(CV71,$AV$13:$AV$114,0)),"")</f>
      </c>
      <c r="CZ71" t="str" s="508" cm="1">
        <f t="array" ref="CZ71">IF(CW71="","",IF(CY71&gt;=66.67%,"فوق المتوسط",IF(CY71&gt;=33.34%,"ضمن المتوسط","تحت المتوسط")))</f>
      </c>
      <c r="DA71" s="516"/>
      <c r="DB71" s="515"/>
      <c r="DC71" s="505">
        <v>59</v>
      </c>
      <c r="DD71" t="str" s="506" cm="1">
        <f t="array" ref="DD71">_xlfn.IFERROR(INDEX($AX$13:$AX$114,MATCH(DC71,$BB$13:$BB$114,0)),"")</f>
      </c>
      <c r="DE71" t="str" s="507" cm="1">
        <f t="array" ref="DE71">_xlfn.IFERROR(INDEX($AY$13:$AY$114,MATCH(DC71,$BB$13:$BB$114,0)),"")</f>
      </c>
      <c r="DF71" t="str" s="507" cm="1">
        <f t="array" ref="DF71">_xlfn.IFERROR(INDEX($AZ$13:$AZ$114,MATCH(DC71,$BB$13:$BB$114,0)),"")</f>
      </c>
      <c r="DG71" t="str" s="508" cm="1">
        <f t="array" ref="DG71">IF(DD71="","",IF(DF71&gt;=66.67%,"فوق المتوسط",IF(DF71&gt;=33.34%,"ضمن المتوسط","تحت المتوسط")))</f>
      </c>
    </row>
    <row r="72" ht="21.6" customHeight="1">
      <c r="A72" s="500">
        <v>60</v>
      </c>
      <c r="B72" t="str" s="513" cm="1">
        <f t="array" ref="B72">IF('ادخال البيانات'!D80="","",'ادخال البيانات'!D80)</f>
      </c>
      <c r="C72" s="513"/>
      <c r="D72" s="513"/>
      <c r="E72" t="str" s="513" cm="1">
        <f t="array" ref="E72">IF(B72="","",IF(D72&gt;=90%,"ممتاز",IF(D72&gt;=80%,"جيدجدا",IF(D72&gt;=70%,"جيد",IF(D72&gt;=60%,"مقبول",IF(D72&gt;=50%,"ضعيف",IF(D72&lt;50%,"راسب")))))))</f>
      </c>
      <c r="F72" t="str" s="513" cm="1">
        <f t="array" ref="F72">_xlfn.IFERROR(RANK(D72,$D$13:$D$114)+COUNTIF($D$13:D72,D72)-1,"")</f>
      </c>
      <c r="G72" s="500">
        <v>60</v>
      </c>
      <c r="H72" t="str" s="513" cm="1">
        <f t="array" ref="H72">IF('ادخال البيانات'!G80="","",'ادخال البيانات'!G80)</f>
      </c>
      <c r="I72" s="513"/>
      <c r="J72" s="513"/>
      <c r="K72" t="str" s="513" cm="1">
        <f t="array" ref="K72">IF(H72="","",IF(J72&gt;=90%,"ممتاز",IF(J72&gt;=80%,"جيدجدا",IF(J72&gt;=70%,"جيد",IF(J72&gt;=60%,"مقبول",IF(J72&gt;=50%,"ضعيف",IF(J72&lt;50%,"راسب")))))))</f>
      </c>
      <c r="L72" t="str" s="513" cm="1">
        <f t="array" ref="L72">_xlfn.IFERROR(RANK(J72,$J$13:$J$114)+COUNTIF($J$13:J72,J72)-1,"")</f>
      </c>
      <c r="M72" s="500">
        <v>60</v>
      </c>
      <c r="N72" t="str" s="513" cm="1">
        <f t="array" ref="N72">IF('ادخال البيانات'!J80="","",'ادخال البيانات'!J80)</f>
      </c>
      <c r="O72" s="513"/>
      <c r="P72" s="513"/>
      <c r="Q72" t="str" s="513" cm="1">
        <f t="array" ref="Q72">IF(N72="","",IF(P72&gt;=90%,"ممتاز",IF(P72&gt;=80%,"جيدجدا",IF(P72&gt;=70%,"جيد",IF(P72&gt;=60%,"مقبول",IF(P72&gt;=50%,"ضعيف",IF(P72&lt;50%,"راسب")))))))</f>
      </c>
      <c r="R72" t="str" s="513" cm="1">
        <f t="array" ref="R72">_xlfn.IFERROR(RANK(P72,$P$13:$P$114)+COUNTIF($P$13:P72,P72)-1,"")</f>
      </c>
      <c r="S72" s="500">
        <v>60</v>
      </c>
      <c r="T72" t="str" s="513" cm="1">
        <f t="array" ref="T72">IF('ادخال البيانات'!M80="","",'ادخال البيانات'!M80)</f>
      </c>
      <c r="U72" s="513"/>
      <c r="V72" s="513"/>
      <c r="W72" t="str" s="513" cm="1">
        <f t="array" ref="W72">IF(T72="","",IF(V72&gt;=90%,"ممتاز",IF(V72&gt;=80%,"جيدجدا",IF(V72&gt;=70%,"جيد",IF(V72&gt;=60%,"مقبول",IF(V72&gt;=50%,"ضعيف",IF(V72&lt;50%,"راسب")))))))</f>
      </c>
      <c r="X72" t="str" s="513" cm="1">
        <f t="array" ref="X72">_xlfn.IFERROR(RANK(V72,$V$13:$V$114)+COUNTIF($V$13:V72,V72)-1,"")</f>
      </c>
      <c r="Y72" s="500">
        <v>60</v>
      </c>
      <c r="Z72" t="str" s="513" cm="1">
        <f t="array" ref="Z72">IF('ادخال البيانات'!P80="","",'ادخال البيانات'!P80)</f>
      </c>
      <c r="AA72" s="513"/>
      <c r="AB72" s="513"/>
      <c r="AC72" t="str" s="513" cm="1">
        <f t="array" ref="AC72">IF(Z72="","",IF(AB72&gt;=90%,"ممتاز",IF(AB72&gt;=80%,"جيدجدا",IF(AB72&gt;=70%,"جيد",IF(AB72&gt;=60%,"مقبول",IF(AB72&gt;=50%,"ضعيف",IF(AB72&lt;50%,"راسب")))))))</f>
      </c>
      <c r="AD72" t="str" s="513" cm="1">
        <f t="array" ref="AD72">_xlfn.IFERROR(RANK(AB72,$AB$13:$AB$114)+COUNTIF($AB$13:AB72,AB72)-1,"")</f>
      </c>
      <c r="AE72" s="500">
        <v>60</v>
      </c>
      <c r="AF72" t="str" s="513" cm="1">
        <f t="array" ref="AF72">IF('ادخال البيانات'!S80="","",'ادخال البيانات'!S80)</f>
      </c>
      <c r="AG72" s="513"/>
      <c r="AH72" s="513"/>
      <c r="AI72" t="str" s="513" cm="1">
        <f t="array" ref="AI72">IF(AF72="","",IF(AH72&gt;=90%,"ممتاز",IF(AH72&gt;=80%,"جيدجدا",IF(AH72&gt;=70%,"جيد",IF(AH72&gt;=60%,"مقبول",IF(AH72&gt;=50%,"ضعيف",IF(AH72&lt;50%,"راسب")))))))</f>
      </c>
      <c r="AJ72" t="str" s="513" cm="1">
        <f t="array" ref="AJ72">_xlfn.IFERROR(RANK(AH72,$AH$13:$AH$114)+COUNTIF($AH$13:AH72,AH72)-1,"")</f>
      </c>
      <c r="AK72" s="500">
        <v>60</v>
      </c>
      <c r="AL72" t="str" s="513" cm="1">
        <f t="array" ref="AL72">IF('ادخال البيانات'!V80="","",'ادخال البيانات'!V80)</f>
      </c>
      <c r="AM72" s="513"/>
      <c r="AN72" s="513"/>
      <c r="AO72" t="str" s="513" cm="1">
        <f t="array" ref="AO72">IF(AL72="","",IF(AN72&gt;=90%,"ممتاز",IF(AN72&gt;=80%,"جيدجدا",IF(AN72&gt;=70%,"جيد",IF(AN72&gt;=60%,"مقبول",IF(AN72&gt;=50%,"ضعيف",IF(AN72&lt;50%,"راسب")))))))</f>
      </c>
      <c r="AP72" t="str" s="513" cm="1">
        <f t="array" ref="AP72">_xlfn.IFERROR(RANK(AN72,$AN$13:$AN$114)+COUNTIF($AN$13:AN72,AN72)-1,"")</f>
      </c>
      <c r="AQ72" s="500">
        <v>60</v>
      </c>
      <c r="AR72" t="str" s="513" cm="1">
        <f t="array" ref="AR72">IF('ادخال البيانات'!Y80="","",'ادخال البيانات'!Y80)</f>
      </c>
      <c r="AS72" s="513"/>
      <c r="AT72" s="514"/>
      <c r="AU72" t="str" s="513" cm="1">
        <f t="array" ref="AU72">IF(AR72="","",IF(AT72&gt;=90%,"ممتاز",IF(AT72&gt;=80%,"جيدجدا",IF(AT72&gt;=70%,"جيد",IF(AT72&gt;=60%,"مقبول",IF(AT72&gt;=50%,"ضعيف",IF(AT72&lt;50%,"راسب")))))))</f>
      </c>
      <c r="AV72" t="str" s="513" cm="1">
        <f t="array" ref="AV72">_xlfn.IFERROR(RANK(AT72,$AT$13:$AT$114)+COUNTIF($AT$13:AT72,AT72)-1,"")</f>
      </c>
      <c r="AW72" s="500">
        <v>60</v>
      </c>
      <c r="AX72" t="str" s="513" cm="1">
        <f t="array" ref="AX72">IF('ادخال البيانات'!AB80="","",'ادخال البيانات'!AB80)</f>
      </c>
      <c r="AY72" s="513"/>
      <c r="AZ72" s="514"/>
      <c r="BA72" t="str" s="513" cm="1">
        <f t="array" ref="BA72">IF(AX72="","",IF(AZ72&gt;=90%,"ممتاز",IF(AZ72&gt;=80%,"جيدجدا",IF(AZ72&gt;=70%,"جيد",IF(AZ72&gt;=60%,"مقبول",IF(AZ72&gt;=50%,"ضعيف",IF(AZ72&lt;50%,"راسب")))))))</f>
      </c>
      <c r="BB72" t="str" s="513" cm="1">
        <f t="array" ref="BB72">_xlfn.IFERROR(RANK(AZ72,$AZ$13:$AZ$114)+COUNTIF($AZ$13:AZ72,AZ72)-1,"")</f>
      </c>
      <c r="BC72" s="100"/>
      <c r="BD72" s="100"/>
      <c r="BE72" s="515"/>
      <c r="BF72" s="505">
        <v>60</v>
      </c>
      <c r="BG72" t="str" s="506" cm="1">
        <f t="array" ref="BG72">_xlfn.IFERROR(INDEX($B$13:$B$114,MATCH(BF72,$F$13:$F$114,0)),"")</f>
      </c>
      <c r="BH72" t="str" s="507" cm="1">
        <f t="array" ref="BH72">_xlfn.IFERROR(INDEX($C$13:$C$114,MATCH(BF72,$F$13:$F$114,0)),"")</f>
      </c>
      <c r="BI72" t="str" s="507" cm="1">
        <f t="array" ref="BI72">_xlfn.IFERROR(INDEX($D$13:$D$114,MATCH(BF72,$F$13:$F$114,0)),"")</f>
      </c>
      <c r="BJ72" t="str" s="508" cm="1">
        <f t="array" ref="BJ72">IF(BG72="","",IF(BI72&gt;=66.67%,"فوق المتوسط",IF(BI72&gt;=33.34%,"ضمن المتوسط","تحت المتوسط")))</f>
      </c>
      <c r="BK72" s="509"/>
      <c r="BL72" s="505">
        <v>60</v>
      </c>
      <c r="BM72" t="str" s="506" cm="1">
        <f t="array" ref="BM72">_xlfn.IFERROR(INDEX($H$13:$H$114,MATCH(BL72,$L$13:$L$114,0)),"")</f>
      </c>
      <c r="BN72" t="str" s="507" cm="1">
        <f t="array" ref="BN72">_xlfn.IFERROR(INDEX($I$13:$I$114,MATCH(BL72,$L$13:$L$114,0)),"")</f>
      </c>
      <c r="BO72" t="str" s="507" cm="1">
        <f t="array" ref="BO72">_xlfn.IFERROR(INDEX($J$13:$J$114,MATCH(BL72,$L$13:$L$114,0)),"")</f>
      </c>
      <c r="BP72" t="str" s="508" cm="1">
        <f t="array" ref="BP72">IF(BM72="","",IF(BO72&gt;=66.67%,"فوق المتوسط",IF(BO72&gt;=33.34%,"ضمن المتوسط","تحت المتوسط")))</f>
      </c>
      <c r="BQ72" s="509"/>
      <c r="BR72" s="467">
        <v>60</v>
      </c>
      <c r="BS72" t="str" s="506" cm="1">
        <f t="array" ref="BS72">_xlfn.IFERROR(INDEX($N$13:$N$114,MATCH(BR72,$R$13:$R$114,0)),"")</f>
      </c>
      <c r="BT72" t="str" s="507" cm="1">
        <f t="array" ref="BT72">_xlfn.IFERROR(INDEX($O$13:$O$114,MATCH(BR72,$R$13:$R$114,0)),"")</f>
      </c>
      <c r="BU72" t="str" s="507" cm="1">
        <f t="array" ref="BU72">_xlfn.IFERROR(INDEX($P$13:$P$114,MATCH(BR72,$R$13:$R$114,0)),"")</f>
      </c>
      <c r="BV72" t="str" s="508" cm="1">
        <f t="array" ref="BV72">IF(BS72="","",IF(BU72&gt;=66.67%,"فوق المتوسط",IF(BU72&gt;=33.34%,"ضمن المتوسط","تحت المتوسط")))</f>
      </c>
      <c r="BW72" s="509"/>
      <c r="BX72" s="505">
        <v>60</v>
      </c>
      <c r="BY72" t="str" s="506" cm="1">
        <f t="array" ref="BY72">_xlfn.IFERROR(INDEX($T$13:$T$114,MATCH(BX72,$X$13:$X$114,0)),"")</f>
      </c>
      <c r="BZ72" t="str" s="507" cm="1">
        <f t="array" ref="BZ72">_xlfn.IFERROR(INDEX($U$13:$U$114,MATCH(BX72,$X$13:$X$114,0)),"")</f>
      </c>
      <c r="CA72" t="str" s="507" cm="1">
        <f t="array" ref="CA72">_xlfn.IFERROR(INDEX($V$13:$V$114,MATCH(BX72,$X$13:$X$114,0)),"")</f>
      </c>
      <c r="CB72" t="str" s="508" cm="1">
        <f t="array" ref="CB72">IF(BY72="","",IF(CA72&gt;=66.67%,"فوق المتوسط",IF(CA72&gt;=33.34%,"ضمن المتوسط","تحت المتوسط")))</f>
      </c>
      <c r="CC72" s="509"/>
      <c r="CD72" s="505">
        <v>60</v>
      </c>
      <c r="CE72" t="str" s="506" cm="1">
        <f t="array" ref="CE72">_xlfn.IFERROR(INDEX($Z$13:$Z$114,MATCH(CD72,$AD$13:$AD$114,0)),"")</f>
      </c>
      <c r="CF72" t="str" s="507" cm="1">
        <f t="array" ref="CF72">_xlfn.IFERROR(INDEX($AA$13:$AA$114,MATCH(CD72,$AD$13:$AD$114,0)),"")</f>
      </c>
      <c r="CG72" t="str" s="507" cm="1">
        <f t="array" ref="CG72">_xlfn.IFERROR(INDEX($AB$13:$AB$114,MATCH(CD72,$AD$13:$AD$114,0)),"")</f>
      </c>
      <c r="CH72" t="str" s="508" cm="1">
        <f t="array" ref="CH72">IF(CE72="","",IF(CG72&gt;=66.67%,"فوق المتوسط",IF(CG72&gt;=33.34%,"ضمن المتوسط","تحت المتوسط")))</f>
      </c>
      <c r="CI72" s="509"/>
      <c r="CJ72" s="505">
        <v>60</v>
      </c>
      <c r="CK72" t="str" s="506" cm="1">
        <f t="array" ref="CK72">_xlfn.IFERROR(INDEX($AF$13:$AF$114,MATCH(CJ72,$AJ$13:$AJ$114,0)),"")</f>
      </c>
      <c r="CL72" t="str" s="507" cm="1">
        <f t="array" ref="CL72">_xlfn.IFERROR(INDEX($AG$13:$AG$114,MATCH(CJ72,$AJ$13:$AJ$114,0)),"")</f>
      </c>
      <c r="CM72" t="str" s="507" cm="1">
        <f t="array" ref="CM72">_xlfn.IFERROR(INDEX($AH$13:$AH$114,MATCH(CJ72,$AJ$13:$AJ$114,0)),"")</f>
      </c>
      <c r="CN72" t="str" s="508" cm="1">
        <f t="array" ref="CN72">IF(CK72="","",IF(CM72&gt;=66.67%,"فوق المتوسط",IF(CM72&gt;=33.34%,"ضمن المتوسط","تحت المتوسط")))</f>
      </c>
      <c r="CO72" s="509"/>
      <c r="CP72" s="505">
        <v>60</v>
      </c>
      <c r="CQ72" t="str" s="506" cm="1">
        <f t="array" ref="CQ72">_xlfn.IFERROR(INDEX($AL$13:$AL$114,MATCH(CP72,$AP$13:$AP$114,0)),"")</f>
      </c>
      <c r="CR72" t="str" s="507" cm="1">
        <f t="array" ref="CR72">_xlfn.IFERROR(INDEX($AM$13:$AM$114,MATCH(CP72,$AP$13:$AP$114,0)),"")</f>
      </c>
      <c r="CS72" t="str" s="507" cm="1">
        <f t="array" ref="CS72">_xlfn.IFERROR(INDEX($AN$13:$AN$114,MATCH(CP72,$AP$13:$AP$114,0)),"")</f>
      </c>
      <c r="CT72" t="str" s="508" cm="1">
        <f t="array" ref="CT72">IF(CQ72="","",IF(CS72&gt;=66.67%,"فوق المتوسط",IF(CS72&gt;=33.34%,"ضمن المتوسط","تحت المتوسط")))</f>
      </c>
      <c r="CU72" s="510"/>
      <c r="CV72" s="505">
        <v>60</v>
      </c>
      <c r="CW72" t="str" s="506" cm="1">
        <f t="array" ref="CW72">_xlfn.IFERROR(INDEX($AR$13:$AR$114,MATCH(CV72,$AV$13:$AV$114,0)),"")</f>
      </c>
      <c r="CX72" t="str" s="507" cm="1">
        <f t="array" ref="CX72">_xlfn.IFERROR(INDEX($AS$13:$AS$114,MATCH(CV72,$AV$13:$AV$114,0)),"")</f>
      </c>
      <c r="CY72" t="str" s="507" cm="1">
        <f t="array" ref="CY72">_xlfn.IFERROR(INDEX($AT$13:$AT$114,MATCH(CV72,$AV$13:$AV$114,0)),"")</f>
      </c>
      <c r="CZ72" t="str" s="508" cm="1">
        <f t="array" ref="CZ72">IF(CW72="","",IF(CY72&gt;=66.67%,"فوق المتوسط",IF(CY72&gt;=33.34%,"ضمن المتوسط","تحت المتوسط")))</f>
      </c>
      <c r="DA72" s="516"/>
      <c r="DB72" s="515"/>
      <c r="DC72" s="505">
        <v>60</v>
      </c>
      <c r="DD72" t="str" s="506" cm="1">
        <f t="array" ref="DD72">_xlfn.IFERROR(INDEX($AX$13:$AX$114,MATCH(DC72,$BB$13:$BB$114,0)),"")</f>
      </c>
      <c r="DE72" t="str" s="507" cm="1">
        <f t="array" ref="DE72">_xlfn.IFERROR(INDEX($AY$13:$AY$114,MATCH(DC72,$BB$13:$BB$114,0)),"")</f>
      </c>
      <c r="DF72" t="str" s="507" cm="1">
        <f t="array" ref="DF72">_xlfn.IFERROR(INDEX($AZ$13:$AZ$114,MATCH(DC72,$BB$13:$BB$114,0)),"")</f>
      </c>
      <c r="DG72" t="str" s="508" cm="1">
        <f t="array" ref="DG72">IF(DD72="","",IF(DF72&gt;=66.67%,"فوق المتوسط",IF(DF72&gt;=33.34%,"ضمن المتوسط","تحت المتوسط")))</f>
      </c>
    </row>
    <row r="73" ht="21.6" customHeight="1">
      <c r="A73" s="500">
        <v>61</v>
      </c>
      <c r="B73" t="str" s="513" cm="1">
        <f t="array" ref="B73">IF('ادخال البيانات'!D81="","",'ادخال البيانات'!D81)</f>
      </c>
      <c r="C73" s="513"/>
      <c r="D73" s="513"/>
      <c r="E73" t="str" s="513" cm="1">
        <f t="array" ref="E73">IF(B73="","",IF(D73&gt;=90%,"ممتاز",IF(D73&gt;=80%,"جيدجدا",IF(D73&gt;=70%,"جيد",IF(D73&gt;=60%,"مقبول",IF(D73&gt;=50%,"ضعيف",IF(D73&lt;50%,"راسب")))))))</f>
      </c>
      <c r="F73" t="str" s="513" cm="1">
        <f t="array" ref="F73">_xlfn.IFERROR(RANK(D73,$D$13:$D$114)+COUNTIF($D$13:D73,D73)-1,"")</f>
      </c>
      <c r="G73" s="500">
        <v>61</v>
      </c>
      <c r="H73" t="str" s="513" cm="1">
        <f t="array" ref="H73">IF('ادخال البيانات'!G81="","",'ادخال البيانات'!G81)</f>
      </c>
      <c r="I73" s="513"/>
      <c r="J73" s="513"/>
      <c r="K73" t="str" s="513" cm="1">
        <f t="array" ref="K73">IF(H73="","",IF(J73&gt;=90%,"ممتاز",IF(J73&gt;=80%,"جيدجدا",IF(J73&gt;=70%,"جيد",IF(J73&gt;=60%,"مقبول",IF(J73&gt;=50%,"ضعيف",IF(J73&lt;50%,"راسب")))))))</f>
      </c>
      <c r="L73" t="str" s="513" cm="1">
        <f t="array" ref="L73">_xlfn.IFERROR(RANK(J73,$J$13:$J$114)+COUNTIF($J$13:J73,J73)-1,"")</f>
      </c>
      <c r="M73" s="500">
        <v>61</v>
      </c>
      <c r="N73" t="str" s="513" cm="1">
        <f t="array" ref="N73">IF('ادخال البيانات'!J81="","",'ادخال البيانات'!J81)</f>
      </c>
      <c r="O73" s="513"/>
      <c r="P73" s="513"/>
      <c r="Q73" t="str" s="513" cm="1">
        <f t="array" ref="Q73">IF(N73="","",IF(P73&gt;=90%,"ممتاز",IF(P73&gt;=80%,"جيدجدا",IF(P73&gt;=70%,"جيد",IF(P73&gt;=60%,"مقبول",IF(P73&gt;=50%,"ضعيف",IF(P73&lt;50%,"راسب")))))))</f>
      </c>
      <c r="R73" t="str" s="513" cm="1">
        <f t="array" ref="R73">_xlfn.IFERROR(RANK(P73,$P$13:$P$114)+COUNTIF($P$13:P73,P73)-1,"")</f>
      </c>
      <c r="S73" s="500">
        <v>61</v>
      </c>
      <c r="T73" t="str" s="513" cm="1">
        <f t="array" ref="T73">IF('ادخال البيانات'!M81="","",'ادخال البيانات'!M81)</f>
      </c>
      <c r="U73" s="513"/>
      <c r="V73" s="513"/>
      <c r="W73" t="str" s="513" cm="1">
        <f t="array" ref="W73">IF(T73="","",IF(V73&gt;=90%,"ممتاز",IF(V73&gt;=80%,"جيدجدا",IF(V73&gt;=70%,"جيد",IF(V73&gt;=60%,"مقبول",IF(V73&gt;=50%,"ضعيف",IF(V73&lt;50%,"راسب")))))))</f>
      </c>
      <c r="X73" t="str" s="513" cm="1">
        <f t="array" ref="X73">_xlfn.IFERROR(RANK(V73,$V$13:$V$114)+COUNTIF($V$13:V73,V73)-1,"")</f>
      </c>
      <c r="Y73" s="500">
        <v>61</v>
      </c>
      <c r="Z73" t="str" s="513" cm="1">
        <f t="array" ref="Z73">IF('ادخال البيانات'!P81="","",'ادخال البيانات'!P81)</f>
      </c>
      <c r="AA73" s="513"/>
      <c r="AB73" s="513"/>
      <c r="AC73" t="str" s="513" cm="1">
        <f t="array" ref="AC73">IF(Z73="","",IF(AB73&gt;=90%,"ممتاز",IF(AB73&gt;=80%,"جيدجدا",IF(AB73&gt;=70%,"جيد",IF(AB73&gt;=60%,"مقبول",IF(AB73&gt;=50%,"ضعيف",IF(AB73&lt;50%,"راسب")))))))</f>
      </c>
      <c r="AD73" t="str" s="513" cm="1">
        <f t="array" ref="AD73">_xlfn.IFERROR(RANK(AB73,$AB$13:$AB$114)+COUNTIF($AB$13:AB73,AB73)-1,"")</f>
      </c>
      <c r="AE73" s="500">
        <v>61</v>
      </c>
      <c r="AF73" t="str" s="513" cm="1">
        <f t="array" ref="AF73">IF('ادخال البيانات'!S81="","",'ادخال البيانات'!S81)</f>
      </c>
      <c r="AG73" s="513"/>
      <c r="AH73" s="513"/>
      <c r="AI73" t="str" s="513" cm="1">
        <f t="array" ref="AI73">IF(AF73="","",IF(AH73&gt;=90%,"ممتاز",IF(AH73&gt;=80%,"جيدجدا",IF(AH73&gt;=70%,"جيد",IF(AH73&gt;=60%,"مقبول",IF(AH73&gt;=50%,"ضعيف",IF(AH73&lt;50%,"راسب")))))))</f>
      </c>
      <c r="AJ73" t="str" s="513" cm="1">
        <f t="array" ref="AJ73">_xlfn.IFERROR(RANK(AH73,$AH$13:$AH$114)+COUNTIF($AH$13:AH73,AH73)-1,"")</f>
      </c>
      <c r="AK73" s="500">
        <v>61</v>
      </c>
      <c r="AL73" t="str" s="513" cm="1">
        <f t="array" ref="AL73">IF('ادخال البيانات'!V81="","",'ادخال البيانات'!V81)</f>
      </c>
      <c r="AM73" s="513"/>
      <c r="AN73" s="513"/>
      <c r="AO73" t="str" s="513" cm="1">
        <f t="array" ref="AO73">IF(AL73="","",IF(AN73&gt;=90%,"ممتاز",IF(AN73&gt;=80%,"جيدجدا",IF(AN73&gt;=70%,"جيد",IF(AN73&gt;=60%,"مقبول",IF(AN73&gt;=50%,"ضعيف",IF(AN73&lt;50%,"راسب")))))))</f>
      </c>
      <c r="AP73" t="str" s="513" cm="1">
        <f t="array" ref="AP73">_xlfn.IFERROR(RANK(AN73,$AN$13:$AN$114)+COUNTIF($AN$13:AN73,AN73)-1,"")</f>
      </c>
      <c r="AQ73" s="500">
        <v>61</v>
      </c>
      <c r="AR73" t="str" s="513" cm="1">
        <f t="array" ref="AR73">IF('ادخال البيانات'!Y81="","",'ادخال البيانات'!Y81)</f>
      </c>
      <c r="AS73" s="513"/>
      <c r="AT73" s="514"/>
      <c r="AU73" t="str" s="513" cm="1">
        <f t="array" ref="AU73">IF(AR73="","",IF(AT73&gt;=90%,"ممتاز",IF(AT73&gt;=80%,"جيدجدا",IF(AT73&gt;=70%,"جيد",IF(AT73&gt;=60%,"مقبول",IF(AT73&gt;=50%,"ضعيف",IF(AT73&lt;50%,"راسب")))))))</f>
      </c>
      <c r="AV73" t="str" s="513" cm="1">
        <f t="array" ref="AV73">_xlfn.IFERROR(RANK(AT73,$AT$13:$AT$114)+COUNTIF($AT$13:AT73,AT73)-1,"")</f>
      </c>
      <c r="AW73" s="500">
        <v>61</v>
      </c>
      <c r="AX73" t="str" s="513" cm="1">
        <f t="array" ref="AX73">IF('ادخال البيانات'!AB81="","",'ادخال البيانات'!AB81)</f>
      </c>
      <c r="AY73" s="513"/>
      <c r="AZ73" s="514"/>
      <c r="BA73" t="str" s="513" cm="1">
        <f t="array" ref="BA73">IF(AX73="","",IF(AZ73&gt;=90%,"ممتاز",IF(AZ73&gt;=80%,"جيدجدا",IF(AZ73&gt;=70%,"جيد",IF(AZ73&gt;=60%,"مقبول",IF(AZ73&gt;=50%,"ضعيف",IF(AZ73&lt;50%,"راسب")))))))</f>
      </c>
      <c r="BB73" t="str" s="513" cm="1">
        <f t="array" ref="BB73">_xlfn.IFERROR(RANK(AZ73,$AZ$13:$AZ$114)+COUNTIF($AZ$13:AZ73,AZ73)-1,"")</f>
      </c>
      <c r="BC73" s="100"/>
      <c r="BD73" s="100"/>
      <c r="BE73" s="515"/>
      <c r="BF73" s="505">
        <v>61</v>
      </c>
      <c r="BG73" t="str" s="506" cm="1">
        <f t="array" ref="BG73">_xlfn.IFERROR(INDEX($B$13:$B$114,MATCH(BF73,$F$13:$F$114,0)),"")</f>
      </c>
      <c r="BH73" t="str" s="507" cm="1">
        <f t="array" ref="BH73">_xlfn.IFERROR(INDEX($C$13:$C$114,MATCH(BF73,$F$13:$F$114,0)),"")</f>
      </c>
      <c r="BI73" t="str" s="507" cm="1">
        <f t="array" ref="BI73">_xlfn.IFERROR(INDEX($D$13:$D$114,MATCH(BF73,$F$13:$F$114,0)),"")</f>
      </c>
      <c r="BJ73" t="str" s="508" cm="1">
        <f t="array" ref="BJ73">IF(BG73="","",IF(BI73&gt;=66.67%,"فوق المتوسط",IF(BI73&gt;=33.34%,"ضمن المتوسط","تحت المتوسط")))</f>
      </c>
      <c r="BK73" s="509"/>
      <c r="BL73" s="505">
        <v>61</v>
      </c>
      <c r="BM73" t="str" s="506" cm="1">
        <f t="array" ref="BM73">_xlfn.IFERROR(INDEX($H$13:$H$114,MATCH(BL73,$L$13:$L$114,0)),"")</f>
      </c>
      <c r="BN73" t="str" s="507" cm="1">
        <f t="array" ref="BN73">_xlfn.IFERROR(INDEX($I$13:$I$114,MATCH(BL73,$L$13:$L$114,0)),"")</f>
      </c>
      <c r="BO73" t="str" s="507" cm="1">
        <f t="array" ref="BO73">_xlfn.IFERROR(INDEX($J$13:$J$114,MATCH(BL73,$L$13:$L$114,0)),"")</f>
      </c>
      <c r="BP73" t="str" s="508" cm="1">
        <f t="array" ref="BP73">IF(BM73="","",IF(BO73&gt;=66.67%,"فوق المتوسط",IF(BO73&gt;=33.34%,"ضمن المتوسط","تحت المتوسط")))</f>
      </c>
      <c r="BQ73" s="509"/>
      <c r="BR73" s="467">
        <v>61</v>
      </c>
      <c r="BS73" t="str" s="506" cm="1">
        <f t="array" ref="BS73">_xlfn.IFERROR(INDEX($N$13:$N$114,MATCH(BR73,$R$13:$R$114,0)),"")</f>
      </c>
      <c r="BT73" t="str" s="507" cm="1">
        <f t="array" ref="BT73">_xlfn.IFERROR(INDEX($O$13:$O$114,MATCH(BR73,$R$13:$R$114,0)),"")</f>
      </c>
      <c r="BU73" t="str" s="507" cm="1">
        <f t="array" ref="BU73">_xlfn.IFERROR(INDEX($P$13:$P$114,MATCH(BR73,$R$13:$R$114,0)),"")</f>
      </c>
      <c r="BV73" t="str" s="508" cm="1">
        <f t="array" ref="BV73">IF(BS73="","",IF(BU73&gt;=66.67%,"فوق المتوسط",IF(BU73&gt;=33.34%,"ضمن المتوسط","تحت المتوسط")))</f>
      </c>
      <c r="BW73" s="509"/>
      <c r="BX73" s="505">
        <v>61</v>
      </c>
      <c r="BY73" t="str" s="506" cm="1">
        <f t="array" ref="BY73">_xlfn.IFERROR(INDEX($T$13:$T$114,MATCH(BX73,$X$13:$X$114,0)),"")</f>
      </c>
      <c r="BZ73" t="str" s="507" cm="1">
        <f t="array" ref="BZ73">_xlfn.IFERROR(INDEX($U$13:$U$114,MATCH(BX73,$X$13:$X$114,0)),"")</f>
      </c>
      <c r="CA73" t="str" s="507" cm="1">
        <f t="array" ref="CA73">_xlfn.IFERROR(INDEX($V$13:$V$114,MATCH(BX73,$X$13:$X$114,0)),"")</f>
      </c>
      <c r="CB73" t="str" s="508" cm="1">
        <f t="array" ref="CB73">IF(BY73="","",IF(CA73&gt;=66.67%,"فوق المتوسط",IF(CA73&gt;=33.34%,"ضمن المتوسط","تحت المتوسط")))</f>
      </c>
      <c r="CC73" s="509"/>
      <c r="CD73" s="505">
        <v>61</v>
      </c>
      <c r="CE73" t="str" s="506" cm="1">
        <f t="array" ref="CE73">_xlfn.IFERROR(INDEX($Z$13:$Z$114,MATCH(CD73,$AD$13:$AD$114,0)),"")</f>
      </c>
      <c r="CF73" t="str" s="507" cm="1">
        <f t="array" ref="CF73">_xlfn.IFERROR(INDEX($AA$13:$AA$114,MATCH(CD73,$AD$13:$AD$114,0)),"")</f>
      </c>
      <c r="CG73" t="str" s="507" cm="1">
        <f t="array" ref="CG73">_xlfn.IFERROR(INDEX($AB$13:$AB$114,MATCH(CD73,$AD$13:$AD$114,0)),"")</f>
      </c>
      <c r="CH73" t="str" s="508" cm="1">
        <f t="array" ref="CH73">IF(CE73="","",IF(CG73&gt;=66.67%,"فوق المتوسط",IF(CG73&gt;=33.34%,"ضمن المتوسط","تحت المتوسط")))</f>
      </c>
      <c r="CI73" s="509"/>
      <c r="CJ73" s="505">
        <v>61</v>
      </c>
      <c r="CK73" t="str" s="506" cm="1">
        <f t="array" ref="CK73">_xlfn.IFERROR(INDEX($AF$13:$AF$114,MATCH(CJ73,$AJ$13:$AJ$114,0)),"")</f>
      </c>
      <c r="CL73" t="str" s="507" cm="1">
        <f t="array" ref="CL73">_xlfn.IFERROR(INDEX($AG$13:$AG$114,MATCH(CJ73,$AJ$13:$AJ$114,0)),"")</f>
      </c>
      <c r="CM73" t="str" s="507" cm="1">
        <f t="array" ref="CM73">_xlfn.IFERROR(INDEX($AH$13:$AH$114,MATCH(CJ73,$AJ$13:$AJ$114,0)),"")</f>
      </c>
      <c r="CN73" t="str" s="508" cm="1">
        <f t="array" ref="CN73">IF(CK73="","",IF(CM73&gt;=66.67%,"فوق المتوسط",IF(CM73&gt;=33.34%,"ضمن المتوسط","تحت المتوسط")))</f>
      </c>
      <c r="CO73" s="509"/>
      <c r="CP73" s="505">
        <v>61</v>
      </c>
      <c r="CQ73" t="str" s="506" cm="1">
        <f t="array" ref="CQ73">_xlfn.IFERROR(INDEX($AL$13:$AL$114,MATCH(CP73,$AP$13:$AP$114,0)),"")</f>
      </c>
      <c r="CR73" t="str" s="507" cm="1">
        <f t="array" ref="CR73">_xlfn.IFERROR(INDEX($AM$13:$AM$114,MATCH(CP73,$AP$13:$AP$114,0)),"")</f>
      </c>
      <c r="CS73" t="str" s="507" cm="1">
        <f t="array" ref="CS73">_xlfn.IFERROR(INDEX($AN$13:$AN$114,MATCH(CP73,$AP$13:$AP$114,0)),"")</f>
      </c>
      <c r="CT73" t="str" s="508" cm="1">
        <f t="array" ref="CT73">IF(CQ73="","",IF(CS73&gt;=66.67%,"فوق المتوسط",IF(CS73&gt;=33.34%,"ضمن المتوسط","تحت المتوسط")))</f>
      </c>
      <c r="CU73" s="510"/>
      <c r="CV73" s="505">
        <v>61</v>
      </c>
      <c r="CW73" t="str" s="506" cm="1">
        <f t="array" ref="CW73">_xlfn.IFERROR(INDEX($AR$13:$AR$114,MATCH(CV73,$AV$13:$AV$114,0)),"")</f>
      </c>
      <c r="CX73" t="str" s="507" cm="1">
        <f t="array" ref="CX73">_xlfn.IFERROR(INDEX($AS$13:$AS$114,MATCH(CV73,$AV$13:$AV$114,0)),"")</f>
      </c>
      <c r="CY73" t="str" s="507" cm="1">
        <f t="array" ref="CY73">_xlfn.IFERROR(INDEX($AT$13:$AT$114,MATCH(CV73,$AV$13:$AV$114,0)),"")</f>
      </c>
      <c r="CZ73" t="str" s="508" cm="1">
        <f t="array" ref="CZ73">IF(CW73="","",IF(CY73&gt;=66.67%,"فوق المتوسط",IF(CY73&gt;=33.34%,"ضمن المتوسط","تحت المتوسط")))</f>
      </c>
      <c r="DA73" s="516"/>
      <c r="DB73" s="515"/>
      <c r="DC73" s="505">
        <v>61</v>
      </c>
      <c r="DD73" t="str" s="506" cm="1">
        <f t="array" ref="DD73">_xlfn.IFERROR(INDEX($AX$13:$AX$114,MATCH(DC73,$BB$13:$BB$114,0)),"")</f>
      </c>
      <c r="DE73" t="str" s="507" cm="1">
        <f t="array" ref="DE73">_xlfn.IFERROR(INDEX($AY$13:$AY$114,MATCH(DC73,$BB$13:$BB$114,0)),"")</f>
      </c>
      <c r="DF73" t="str" s="507" cm="1">
        <f t="array" ref="DF73">_xlfn.IFERROR(INDEX($AZ$13:$AZ$114,MATCH(DC73,$BB$13:$BB$114,0)),"")</f>
      </c>
      <c r="DG73" t="str" s="508" cm="1">
        <f t="array" ref="DG73">IF(DD73="","",IF(DF73&gt;=66.67%,"فوق المتوسط",IF(DF73&gt;=33.34%,"ضمن المتوسط","تحت المتوسط")))</f>
      </c>
    </row>
    <row r="74" ht="21.6" customHeight="1">
      <c r="A74" s="500">
        <v>62</v>
      </c>
      <c r="B74" t="str" s="513" cm="1">
        <f t="array" ref="B74">IF('ادخال البيانات'!D82="","",'ادخال البيانات'!D82)</f>
      </c>
      <c r="C74" s="513"/>
      <c r="D74" s="513"/>
      <c r="E74" t="str" s="513" cm="1">
        <f t="array" ref="E74">IF(B74="","",IF(D74&gt;=90%,"ممتاز",IF(D74&gt;=80%,"جيدجدا",IF(D74&gt;=70%,"جيد",IF(D74&gt;=60%,"مقبول",IF(D74&gt;=50%,"ضعيف",IF(D74&lt;50%,"راسب")))))))</f>
      </c>
      <c r="F74" t="str" s="513" cm="1">
        <f t="array" ref="F74">_xlfn.IFERROR(RANK(D74,$D$13:$D$114)+COUNTIF($D$13:D74,D74)-1,"")</f>
      </c>
      <c r="G74" s="500">
        <v>62</v>
      </c>
      <c r="H74" t="str" s="513" cm="1">
        <f t="array" ref="H74">IF('ادخال البيانات'!G82="","",'ادخال البيانات'!G82)</f>
      </c>
      <c r="I74" s="513"/>
      <c r="J74" s="513"/>
      <c r="K74" t="str" s="513" cm="1">
        <f t="array" ref="K74">IF(H74="","",IF(J74&gt;=90%,"ممتاز",IF(J74&gt;=80%,"جيدجدا",IF(J74&gt;=70%,"جيد",IF(J74&gt;=60%,"مقبول",IF(J74&gt;=50%,"ضعيف",IF(J74&lt;50%,"راسب")))))))</f>
      </c>
      <c r="L74" t="str" s="513" cm="1">
        <f t="array" ref="L74">_xlfn.IFERROR(RANK(J74,$J$13:$J$114)+COUNTIF($J$13:J74,J74)-1,"")</f>
      </c>
      <c r="M74" s="500">
        <v>62</v>
      </c>
      <c r="N74" t="str" s="513" cm="1">
        <f t="array" ref="N74">IF('ادخال البيانات'!J82="","",'ادخال البيانات'!J82)</f>
      </c>
      <c r="O74" s="513"/>
      <c r="P74" s="513"/>
      <c r="Q74" t="str" s="513" cm="1">
        <f t="array" ref="Q74">IF(N74="","",IF(P74&gt;=90%,"ممتاز",IF(P74&gt;=80%,"جيدجدا",IF(P74&gt;=70%,"جيد",IF(P74&gt;=60%,"مقبول",IF(P74&gt;=50%,"ضعيف",IF(P74&lt;50%,"راسب")))))))</f>
      </c>
      <c r="R74" t="str" s="513" cm="1">
        <f t="array" ref="R74">_xlfn.IFERROR(RANK(P74,$P$13:$P$114)+COUNTIF($P$13:P74,P74)-1,"")</f>
      </c>
      <c r="S74" s="500">
        <v>62</v>
      </c>
      <c r="T74" t="str" s="513" cm="1">
        <f t="array" ref="T74">IF('ادخال البيانات'!M82="","",'ادخال البيانات'!M82)</f>
      </c>
      <c r="U74" s="513"/>
      <c r="V74" s="513"/>
      <c r="W74" t="str" s="513" cm="1">
        <f t="array" ref="W74">IF(T74="","",IF(V74&gt;=90%,"ممتاز",IF(V74&gt;=80%,"جيدجدا",IF(V74&gt;=70%,"جيد",IF(V74&gt;=60%,"مقبول",IF(V74&gt;=50%,"ضعيف",IF(V74&lt;50%,"راسب")))))))</f>
      </c>
      <c r="X74" t="str" s="513" cm="1">
        <f t="array" ref="X74">_xlfn.IFERROR(RANK(V74,$V$13:$V$114)+COUNTIF($V$13:V74,V74)-1,"")</f>
      </c>
      <c r="Y74" s="500">
        <v>62</v>
      </c>
      <c r="Z74" t="str" s="513" cm="1">
        <f t="array" ref="Z74">IF('ادخال البيانات'!P82="","",'ادخال البيانات'!P82)</f>
      </c>
      <c r="AA74" s="513"/>
      <c r="AB74" s="513"/>
      <c r="AC74" t="str" s="513" cm="1">
        <f t="array" ref="AC74">IF(Z74="","",IF(AB74&gt;=90%,"ممتاز",IF(AB74&gt;=80%,"جيدجدا",IF(AB74&gt;=70%,"جيد",IF(AB74&gt;=60%,"مقبول",IF(AB74&gt;=50%,"ضعيف",IF(AB74&lt;50%,"راسب")))))))</f>
      </c>
      <c r="AD74" t="str" s="513" cm="1">
        <f t="array" ref="AD74">_xlfn.IFERROR(RANK(AB74,$AB$13:$AB$114)+COUNTIF($AB$13:AB74,AB74)-1,"")</f>
      </c>
      <c r="AE74" s="500">
        <v>62</v>
      </c>
      <c r="AF74" t="str" s="513" cm="1">
        <f t="array" ref="AF74">IF('ادخال البيانات'!S82="","",'ادخال البيانات'!S82)</f>
      </c>
      <c r="AG74" s="513"/>
      <c r="AH74" s="513"/>
      <c r="AI74" t="str" s="513" cm="1">
        <f t="array" ref="AI74">IF(AF74="","",IF(AH74&gt;=90%,"ممتاز",IF(AH74&gt;=80%,"جيدجدا",IF(AH74&gt;=70%,"جيد",IF(AH74&gt;=60%,"مقبول",IF(AH74&gt;=50%,"ضعيف",IF(AH74&lt;50%,"راسب")))))))</f>
      </c>
      <c r="AJ74" t="str" s="513" cm="1">
        <f t="array" ref="AJ74">_xlfn.IFERROR(RANK(AH74,$AH$13:$AH$114)+COUNTIF($AH$13:AH74,AH74)-1,"")</f>
      </c>
      <c r="AK74" s="500">
        <v>62</v>
      </c>
      <c r="AL74" t="str" s="513" cm="1">
        <f t="array" ref="AL74">IF('ادخال البيانات'!V82="","",'ادخال البيانات'!V82)</f>
      </c>
      <c r="AM74" s="513"/>
      <c r="AN74" s="513"/>
      <c r="AO74" t="str" s="513" cm="1">
        <f t="array" ref="AO74">IF(AL74="","",IF(AN74&gt;=90%,"ممتاز",IF(AN74&gt;=80%,"جيدجدا",IF(AN74&gt;=70%,"جيد",IF(AN74&gt;=60%,"مقبول",IF(AN74&gt;=50%,"ضعيف",IF(AN74&lt;50%,"راسب")))))))</f>
      </c>
      <c r="AP74" t="str" s="513" cm="1">
        <f t="array" ref="AP74">_xlfn.IFERROR(RANK(AN74,$AN$13:$AN$114)+COUNTIF($AN$13:AN74,AN74)-1,"")</f>
      </c>
      <c r="AQ74" s="500">
        <v>62</v>
      </c>
      <c r="AR74" t="str" s="513" cm="1">
        <f t="array" ref="AR74">IF('ادخال البيانات'!Y82="","",'ادخال البيانات'!Y82)</f>
      </c>
      <c r="AS74" s="513"/>
      <c r="AT74" s="514"/>
      <c r="AU74" t="str" s="513" cm="1">
        <f t="array" ref="AU74">IF(AR74="","",IF(AT74&gt;=90%,"ممتاز",IF(AT74&gt;=80%,"جيدجدا",IF(AT74&gt;=70%,"جيد",IF(AT74&gt;=60%,"مقبول",IF(AT74&gt;=50%,"ضعيف",IF(AT74&lt;50%,"راسب")))))))</f>
      </c>
      <c r="AV74" t="str" s="513" cm="1">
        <f t="array" ref="AV74">_xlfn.IFERROR(RANK(AT74,$AT$13:$AT$114)+COUNTIF($AT$13:AT74,AT74)-1,"")</f>
      </c>
      <c r="AW74" s="500">
        <v>62</v>
      </c>
      <c r="AX74" t="str" s="513" cm="1">
        <f t="array" ref="AX74">IF('ادخال البيانات'!AB82="","",'ادخال البيانات'!AB82)</f>
      </c>
      <c r="AY74" s="513"/>
      <c r="AZ74" s="514"/>
      <c r="BA74" t="str" s="513" cm="1">
        <f t="array" ref="BA74">IF(AX74="","",IF(AZ74&gt;=90%,"ممتاز",IF(AZ74&gt;=80%,"جيدجدا",IF(AZ74&gt;=70%,"جيد",IF(AZ74&gt;=60%,"مقبول",IF(AZ74&gt;=50%,"ضعيف",IF(AZ74&lt;50%,"راسب")))))))</f>
      </c>
      <c r="BB74" t="str" s="513" cm="1">
        <f t="array" ref="BB74">_xlfn.IFERROR(RANK(AZ74,$AZ$13:$AZ$114)+COUNTIF($AZ$13:AZ74,AZ74)-1,"")</f>
      </c>
      <c r="BC74" s="100"/>
      <c r="BD74" s="100"/>
      <c r="BE74" s="515"/>
      <c r="BF74" s="505">
        <v>62</v>
      </c>
      <c r="BG74" t="str" s="506" cm="1">
        <f t="array" ref="BG74">_xlfn.IFERROR(INDEX($B$13:$B$114,MATCH(BF74,$F$13:$F$114,0)),"")</f>
      </c>
      <c r="BH74" t="str" s="507" cm="1">
        <f t="array" ref="BH74">_xlfn.IFERROR(INDEX($C$13:$C$114,MATCH(BF74,$F$13:$F$114,0)),"")</f>
      </c>
      <c r="BI74" t="str" s="507" cm="1">
        <f t="array" ref="BI74">_xlfn.IFERROR(INDEX($D$13:$D$114,MATCH(BF74,$F$13:$F$114,0)),"")</f>
      </c>
      <c r="BJ74" t="str" s="508" cm="1">
        <f t="array" ref="BJ74">IF(BG74="","",IF(BI74&gt;=66.67%,"فوق المتوسط",IF(BI74&gt;=33.34%,"ضمن المتوسط","تحت المتوسط")))</f>
      </c>
      <c r="BK74" s="509"/>
      <c r="BL74" s="505">
        <v>62</v>
      </c>
      <c r="BM74" t="str" s="506" cm="1">
        <f t="array" ref="BM74">_xlfn.IFERROR(INDEX($H$13:$H$114,MATCH(BL74,$L$13:$L$114,0)),"")</f>
      </c>
      <c r="BN74" t="str" s="507" cm="1">
        <f t="array" ref="BN74">_xlfn.IFERROR(INDEX($I$13:$I$114,MATCH(BL74,$L$13:$L$114,0)),"")</f>
      </c>
      <c r="BO74" t="str" s="507" cm="1">
        <f t="array" ref="BO74">_xlfn.IFERROR(INDEX($J$13:$J$114,MATCH(BL74,$L$13:$L$114,0)),"")</f>
      </c>
      <c r="BP74" t="str" s="508" cm="1">
        <f t="array" ref="BP74">IF(BM74="","",IF(BO74&gt;=66.67%,"فوق المتوسط",IF(BO74&gt;=33.34%,"ضمن المتوسط","تحت المتوسط")))</f>
      </c>
      <c r="BQ74" s="509"/>
      <c r="BR74" s="467">
        <v>62</v>
      </c>
      <c r="BS74" t="str" s="506" cm="1">
        <f t="array" ref="BS74">_xlfn.IFERROR(INDEX($N$13:$N$114,MATCH(BR74,$R$13:$R$114,0)),"")</f>
      </c>
      <c r="BT74" t="str" s="507" cm="1">
        <f t="array" ref="BT74">_xlfn.IFERROR(INDEX($O$13:$O$114,MATCH(BR74,$R$13:$R$114,0)),"")</f>
      </c>
      <c r="BU74" t="str" s="507" cm="1">
        <f t="array" ref="BU74">_xlfn.IFERROR(INDEX($P$13:$P$114,MATCH(BR74,$R$13:$R$114,0)),"")</f>
      </c>
      <c r="BV74" t="str" s="508" cm="1">
        <f t="array" ref="BV74">IF(BS74="","",IF(BU74&gt;=66.67%,"فوق المتوسط",IF(BU74&gt;=33.34%,"ضمن المتوسط","تحت المتوسط")))</f>
      </c>
      <c r="BW74" s="509"/>
      <c r="BX74" s="505">
        <v>62</v>
      </c>
      <c r="BY74" t="str" s="506" cm="1">
        <f t="array" ref="BY74">_xlfn.IFERROR(INDEX($T$13:$T$114,MATCH(BX74,$X$13:$X$114,0)),"")</f>
      </c>
      <c r="BZ74" t="str" s="507" cm="1">
        <f t="array" ref="BZ74">_xlfn.IFERROR(INDEX($U$13:$U$114,MATCH(BX74,$X$13:$X$114,0)),"")</f>
      </c>
      <c r="CA74" t="str" s="507" cm="1">
        <f t="array" ref="CA74">_xlfn.IFERROR(INDEX($V$13:$V$114,MATCH(BX74,$X$13:$X$114,0)),"")</f>
      </c>
      <c r="CB74" t="str" s="508" cm="1">
        <f t="array" ref="CB74">IF(BY74="","",IF(CA74&gt;=66.67%,"فوق المتوسط",IF(CA74&gt;=33.34%,"ضمن المتوسط","تحت المتوسط")))</f>
      </c>
      <c r="CC74" s="509"/>
      <c r="CD74" s="505">
        <v>62</v>
      </c>
      <c r="CE74" t="str" s="506" cm="1">
        <f t="array" ref="CE74">_xlfn.IFERROR(INDEX($Z$13:$Z$114,MATCH(CD74,$AD$13:$AD$114,0)),"")</f>
      </c>
      <c r="CF74" t="str" s="507" cm="1">
        <f t="array" ref="CF74">_xlfn.IFERROR(INDEX($AA$13:$AA$114,MATCH(CD74,$AD$13:$AD$114,0)),"")</f>
      </c>
      <c r="CG74" t="str" s="507" cm="1">
        <f t="array" ref="CG74">_xlfn.IFERROR(INDEX($AB$13:$AB$114,MATCH(CD74,$AD$13:$AD$114,0)),"")</f>
      </c>
      <c r="CH74" t="str" s="508" cm="1">
        <f t="array" ref="CH74">IF(CE74="","",IF(CG74&gt;=66.67%,"فوق المتوسط",IF(CG74&gt;=33.34%,"ضمن المتوسط","تحت المتوسط")))</f>
      </c>
      <c r="CI74" s="509"/>
      <c r="CJ74" s="505">
        <v>62</v>
      </c>
      <c r="CK74" t="str" s="506" cm="1">
        <f t="array" ref="CK74">_xlfn.IFERROR(INDEX($AF$13:$AF$114,MATCH(CJ74,$AJ$13:$AJ$114,0)),"")</f>
      </c>
      <c r="CL74" t="str" s="507" cm="1">
        <f t="array" ref="CL74">_xlfn.IFERROR(INDEX($AG$13:$AG$114,MATCH(CJ74,$AJ$13:$AJ$114,0)),"")</f>
      </c>
      <c r="CM74" t="str" s="507" cm="1">
        <f t="array" ref="CM74">_xlfn.IFERROR(INDEX($AH$13:$AH$114,MATCH(CJ74,$AJ$13:$AJ$114,0)),"")</f>
      </c>
      <c r="CN74" t="str" s="508" cm="1">
        <f t="array" ref="CN74">IF(CK74="","",IF(CM74&gt;=66.67%,"فوق المتوسط",IF(CM74&gt;=33.34%,"ضمن المتوسط","تحت المتوسط")))</f>
      </c>
      <c r="CO74" s="509"/>
      <c r="CP74" s="505">
        <v>62</v>
      </c>
      <c r="CQ74" t="str" s="506" cm="1">
        <f t="array" ref="CQ74">_xlfn.IFERROR(INDEX($AL$13:$AL$114,MATCH(CP74,$AP$13:$AP$114,0)),"")</f>
      </c>
      <c r="CR74" t="str" s="507" cm="1">
        <f t="array" ref="CR74">_xlfn.IFERROR(INDEX($AM$13:$AM$114,MATCH(CP74,$AP$13:$AP$114,0)),"")</f>
      </c>
      <c r="CS74" t="str" s="507" cm="1">
        <f t="array" ref="CS74">_xlfn.IFERROR(INDEX($AN$13:$AN$114,MATCH(CP74,$AP$13:$AP$114,0)),"")</f>
      </c>
      <c r="CT74" t="str" s="508" cm="1">
        <f t="array" ref="CT74">IF(CQ74="","",IF(CS74&gt;=66.67%,"فوق المتوسط",IF(CS74&gt;=33.34%,"ضمن المتوسط","تحت المتوسط")))</f>
      </c>
      <c r="CU74" s="510"/>
      <c r="CV74" s="505">
        <v>62</v>
      </c>
      <c r="CW74" t="str" s="506" cm="1">
        <f t="array" ref="CW74">_xlfn.IFERROR(INDEX($AR$13:$AR$114,MATCH(CV74,$AV$13:$AV$114,0)),"")</f>
      </c>
      <c r="CX74" t="str" s="507" cm="1">
        <f t="array" ref="CX74">_xlfn.IFERROR(INDEX($AS$13:$AS$114,MATCH(CV74,$AV$13:$AV$114,0)),"")</f>
      </c>
      <c r="CY74" t="str" s="507" cm="1">
        <f t="array" ref="CY74">_xlfn.IFERROR(INDEX($AT$13:$AT$114,MATCH(CV74,$AV$13:$AV$114,0)),"")</f>
      </c>
      <c r="CZ74" t="str" s="508" cm="1">
        <f t="array" ref="CZ74">IF(CW74="","",IF(CY74&gt;=66.67%,"فوق المتوسط",IF(CY74&gt;=33.34%,"ضمن المتوسط","تحت المتوسط")))</f>
      </c>
      <c r="DA74" s="516"/>
      <c r="DB74" s="515"/>
      <c r="DC74" s="505">
        <v>62</v>
      </c>
      <c r="DD74" t="str" s="506" cm="1">
        <f t="array" ref="DD74">_xlfn.IFERROR(INDEX($AX$13:$AX$114,MATCH(DC74,$BB$13:$BB$114,0)),"")</f>
      </c>
      <c r="DE74" t="str" s="507" cm="1">
        <f t="array" ref="DE74">_xlfn.IFERROR(INDEX($AY$13:$AY$114,MATCH(DC74,$BB$13:$BB$114,0)),"")</f>
      </c>
      <c r="DF74" t="str" s="507" cm="1">
        <f t="array" ref="DF74">_xlfn.IFERROR(INDEX($AZ$13:$AZ$114,MATCH(DC74,$BB$13:$BB$114,0)),"")</f>
      </c>
      <c r="DG74" t="str" s="508" cm="1">
        <f t="array" ref="DG74">IF(DD74="","",IF(DF74&gt;=66.67%,"فوق المتوسط",IF(DF74&gt;=33.34%,"ضمن المتوسط","تحت المتوسط")))</f>
      </c>
    </row>
    <row r="75" ht="21.6" customHeight="1">
      <c r="A75" s="500">
        <v>63</v>
      </c>
      <c r="B75" t="str" s="513" cm="1">
        <f t="array" ref="B75">IF('ادخال البيانات'!D83="","",'ادخال البيانات'!D83)</f>
      </c>
      <c r="C75" s="513"/>
      <c r="D75" s="513"/>
      <c r="E75" t="str" s="513" cm="1">
        <f t="array" ref="E75">IF(B75="","",IF(D75&gt;=90%,"ممتاز",IF(D75&gt;=80%,"جيدجدا",IF(D75&gt;=70%,"جيد",IF(D75&gt;=60%,"مقبول",IF(D75&gt;=50%,"ضعيف",IF(D75&lt;50%,"راسب")))))))</f>
      </c>
      <c r="F75" t="str" s="513" cm="1">
        <f t="array" ref="F75">_xlfn.IFERROR(RANK(D75,$D$13:$D$114)+COUNTIF($D$13:D75,D75)-1,"")</f>
      </c>
      <c r="G75" s="500">
        <v>63</v>
      </c>
      <c r="H75" t="str" s="513" cm="1">
        <f t="array" ref="H75">IF('ادخال البيانات'!G83="","",'ادخال البيانات'!G83)</f>
      </c>
      <c r="I75" s="513"/>
      <c r="J75" s="513"/>
      <c r="K75" t="str" s="513" cm="1">
        <f t="array" ref="K75">IF(H75="","",IF(J75&gt;=90%,"ممتاز",IF(J75&gt;=80%,"جيدجدا",IF(J75&gt;=70%,"جيد",IF(J75&gt;=60%,"مقبول",IF(J75&gt;=50%,"ضعيف",IF(J75&lt;50%,"راسب")))))))</f>
      </c>
      <c r="L75" t="str" s="513" cm="1">
        <f t="array" ref="L75">_xlfn.IFERROR(RANK(J75,$J$13:$J$114)+COUNTIF($J$13:J75,J75)-1,"")</f>
      </c>
      <c r="M75" s="500">
        <v>63</v>
      </c>
      <c r="N75" t="str" s="513" cm="1">
        <f t="array" ref="N75">IF('ادخال البيانات'!J83="","",'ادخال البيانات'!J83)</f>
      </c>
      <c r="O75" s="513"/>
      <c r="P75" s="513"/>
      <c r="Q75" t="str" s="513" cm="1">
        <f t="array" ref="Q75">IF(N75="","",IF(P75&gt;=90%,"ممتاز",IF(P75&gt;=80%,"جيدجدا",IF(P75&gt;=70%,"جيد",IF(P75&gt;=60%,"مقبول",IF(P75&gt;=50%,"ضعيف",IF(P75&lt;50%,"راسب")))))))</f>
      </c>
      <c r="R75" t="str" s="513" cm="1">
        <f t="array" ref="R75">_xlfn.IFERROR(RANK(P75,$P$13:$P$114)+COUNTIF($P$13:P75,P75)-1,"")</f>
      </c>
      <c r="S75" s="500">
        <v>63</v>
      </c>
      <c r="T75" t="str" s="513" cm="1">
        <f t="array" ref="T75">IF('ادخال البيانات'!M83="","",'ادخال البيانات'!M83)</f>
      </c>
      <c r="U75" s="513"/>
      <c r="V75" s="513"/>
      <c r="W75" t="str" s="513" cm="1">
        <f t="array" ref="W75">IF(T75="","",IF(V75&gt;=90%,"ممتاز",IF(V75&gt;=80%,"جيدجدا",IF(V75&gt;=70%,"جيد",IF(V75&gt;=60%,"مقبول",IF(V75&gt;=50%,"ضعيف",IF(V75&lt;50%,"راسب")))))))</f>
      </c>
      <c r="X75" t="str" s="513" cm="1">
        <f t="array" ref="X75">_xlfn.IFERROR(RANK(V75,$V$13:$V$114)+COUNTIF($V$13:V75,V75)-1,"")</f>
      </c>
      <c r="Y75" s="500">
        <v>63</v>
      </c>
      <c r="Z75" t="str" s="513" cm="1">
        <f t="array" ref="Z75">IF('ادخال البيانات'!P83="","",'ادخال البيانات'!P83)</f>
      </c>
      <c r="AA75" s="513"/>
      <c r="AB75" s="513"/>
      <c r="AC75" t="str" s="513" cm="1">
        <f t="array" ref="AC75">IF(Z75="","",IF(AB75&gt;=90%,"ممتاز",IF(AB75&gt;=80%,"جيدجدا",IF(AB75&gt;=70%,"جيد",IF(AB75&gt;=60%,"مقبول",IF(AB75&gt;=50%,"ضعيف",IF(AB75&lt;50%,"راسب")))))))</f>
      </c>
      <c r="AD75" t="str" s="513" cm="1">
        <f t="array" ref="AD75">_xlfn.IFERROR(RANK(AB75,$AB$13:$AB$114)+COUNTIF($AB$13:AB75,AB75)-1,"")</f>
      </c>
      <c r="AE75" s="500">
        <v>63</v>
      </c>
      <c r="AF75" t="str" s="513" cm="1">
        <f t="array" ref="AF75">IF('ادخال البيانات'!S83="","",'ادخال البيانات'!S83)</f>
      </c>
      <c r="AG75" s="513"/>
      <c r="AH75" s="513"/>
      <c r="AI75" t="str" s="513" cm="1">
        <f t="array" ref="AI75">IF(AF75="","",IF(AH75&gt;=90%,"ممتاز",IF(AH75&gt;=80%,"جيدجدا",IF(AH75&gt;=70%,"جيد",IF(AH75&gt;=60%,"مقبول",IF(AH75&gt;=50%,"ضعيف",IF(AH75&lt;50%,"راسب")))))))</f>
      </c>
      <c r="AJ75" t="str" s="513" cm="1">
        <f t="array" ref="AJ75">_xlfn.IFERROR(RANK(AH75,$AH$13:$AH$114)+COUNTIF($AH$13:AH75,AH75)-1,"")</f>
      </c>
      <c r="AK75" s="500">
        <v>63</v>
      </c>
      <c r="AL75" t="str" s="513" cm="1">
        <f t="array" ref="AL75">IF('ادخال البيانات'!V83="","",'ادخال البيانات'!V83)</f>
      </c>
      <c r="AM75" s="513"/>
      <c r="AN75" s="513"/>
      <c r="AO75" t="str" s="513" cm="1">
        <f t="array" ref="AO75">IF(AL75="","",IF(AN75&gt;=90%,"ممتاز",IF(AN75&gt;=80%,"جيدجدا",IF(AN75&gt;=70%,"جيد",IF(AN75&gt;=60%,"مقبول",IF(AN75&gt;=50%,"ضعيف",IF(AN75&lt;50%,"راسب")))))))</f>
      </c>
      <c r="AP75" t="str" s="513" cm="1">
        <f t="array" ref="AP75">_xlfn.IFERROR(RANK(AN75,$AN$13:$AN$114)+COUNTIF($AN$13:AN75,AN75)-1,"")</f>
      </c>
      <c r="AQ75" s="500">
        <v>63</v>
      </c>
      <c r="AR75" t="str" s="513" cm="1">
        <f t="array" ref="AR75">IF('ادخال البيانات'!Y83="","",'ادخال البيانات'!Y83)</f>
      </c>
      <c r="AS75" s="513"/>
      <c r="AT75" s="514"/>
      <c r="AU75" t="str" s="513" cm="1">
        <f t="array" ref="AU75">IF(AR75="","",IF(AT75&gt;=90%,"ممتاز",IF(AT75&gt;=80%,"جيدجدا",IF(AT75&gt;=70%,"جيد",IF(AT75&gt;=60%,"مقبول",IF(AT75&gt;=50%,"ضعيف",IF(AT75&lt;50%,"راسب")))))))</f>
      </c>
      <c r="AV75" t="str" s="513" cm="1">
        <f t="array" ref="AV75">_xlfn.IFERROR(RANK(AT75,$AT$13:$AT$114)+COUNTIF($AT$13:AT75,AT75)-1,"")</f>
      </c>
      <c r="AW75" s="500">
        <v>63</v>
      </c>
      <c r="AX75" t="str" s="513" cm="1">
        <f t="array" ref="AX75">IF('ادخال البيانات'!AB83="","",'ادخال البيانات'!AB83)</f>
      </c>
      <c r="AY75" s="513"/>
      <c r="AZ75" s="514"/>
      <c r="BA75" t="str" s="513" cm="1">
        <f t="array" ref="BA75">IF(AX75="","",IF(AZ75&gt;=90%,"ممتاز",IF(AZ75&gt;=80%,"جيدجدا",IF(AZ75&gt;=70%,"جيد",IF(AZ75&gt;=60%,"مقبول",IF(AZ75&gt;=50%,"ضعيف",IF(AZ75&lt;50%,"راسب")))))))</f>
      </c>
      <c r="BB75" t="str" s="513" cm="1">
        <f t="array" ref="BB75">_xlfn.IFERROR(RANK(AZ75,$AZ$13:$AZ$114)+COUNTIF($AZ$13:AZ75,AZ75)-1,"")</f>
      </c>
      <c r="BC75" s="100"/>
      <c r="BD75" s="100"/>
      <c r="BE75" s="515"/>
      <c r="BF75" s="505">
        <v>63</v>
      </c>
      <c r="BG75" t="str" s="506" cm="1">
        <f t="array" ref="BG75">_xlfn.IFERROR(INDEX($B$13:$B$114,MATCH(BF75,$F$13:$F$114,0)),"")</f>
      </c>
      <c r="BH75" t="str" s="507" cm="1">
        <f t="array" ref="BH75">_xlfn.IFERROR(INDEX($C$13:$C$114,MATCH(BF75,$F$13:$F$114,0)),"")</f>
      </c>
      <c r="BI75" t="str" s="507" cm="1">
        <f t="array" ref="BI75">_xlfn.IFERROR(INDEX($D$13:$D$114,MATCH(BF75,$F$13:$F$114,0)),"")</f>
      </c>
      <c r="BJ75" t="str" s="508" cm="1">
        <f t="array" ref="BJ75">IF(BG75="","",IF(BI75&gt;=66.67%,"فوق المتوسط",IF(BI75&gt;=33.34%,"ضمن المتوسط","تحت المتوسط")))</f>
      </c>
      <c r="BK75" s="509"/>
      <c r="BL75" s="505">
        <v>63</v>
      </c>
      <c r="BM75" t="str" s="506" cm="1">
        <f t="array" ref="BM75">_xlfn.IFERROR(INDEX($H$13:$H$114,MATCH(BL75,$L$13:$L$114,0)),"")</f>
      </c>
      <c r="BN75" t="str" s="507" cm="1">
        <f t="array" ref="BN75">_xlfn.IFERROR(INDEX($I$13:$I$114,MATCH(BL75,$L$13:$L$114,0)),"")</f>
      </c>
      <c r="BO75" t="str" s="507" cm="1">
        <f t="array" ref="BO75">_xlfn.IFERROR(INDEX($J$13:$J$114,MATCH(BL75,$L$13:$L$114,0)),"")</f>
      </c>
      <c r="BP75" t="str" s="508" cm="1">
        <f t="array" ref="BP75">IF(BM75="","",IF(BO75&gt;=66.67%,"فوق المتوسط",IF(BO75&gt;=33.34%,"ضمن المتوسط","تحت المتوسط")))</f>
      </c>
      <c r="BQ75" s="509"/>
      <c r="BR75" s="467">
        <v>63</v>
      </c>
      <c r="BS75" t="str" s="506" cm="1">
        <f t="array" ref="BS75">_xlfn.IFERROR(INDEX($N$13:$N$114,MATCH(BR75,$R$13:$R$114,0)),"")</f>
      </c>
      <c r="BT75" t="str" s="507" cm="1">
        <f t="array" ref="BT75">_xlfn.IFERROR(INDEX($O$13:$O$114,MATCH(BR75,$R$13:$R$114,0)),"")</f>
      </c>
      <c r="BU75" t="str" s="507" cm="1">
        <f t="array" ref="BU75">_xlfn.IFERROR(INDEX($P$13:$P$114,MATCH(BR75,$R$13:$R$114,0)),"")</f>
      </c>
      <c r="BV75" t="str" s="508" cm="1">
        <f t="array" ref="BV75">IF(BS75="","",IF(BU75&gt;=66.67%,"فوق المتوسط",IF(BU75&gt;=33.34%,"ضمن المتوسط","تحت المتوسط")))</f>
      </c>
      <c r="BW75" s="509"/>
      <c r="BX75" s="505">
        <v>63</v>
      </c>
      <c r="BY75" t="str" s="506" cm="1">
        <f t="array" ref="BY75">_xlfn.IFERROR(INDEX($T$13:$T$114,MATCH(BX75,$X$13:$X$114,0)),"")</f>
      </c>
      <c r="BZ75" t="str" s="507" cm="1">
        <f t="array" ref="BZ75">_xlfn.IFERROR(INDEX($U$13:$U$114,MATCH(BX75,$X$13:$X$114,0)),"")</f>
      </c>
      <c r="CA75" t="str" s="507" cm="1">
        <f t="array" ref="CA75">_xlfn.IFERROR(INDEX($V$13:$V$114,MATCH(BX75,$X$13:$X$114,0)),"")</f>
      </c>
      <c r="CB75" t="str" s="508" cm="1">
        <f t="array" ref="CB75">IF(BY75="","",IF(CA75&gt;=66.67%,"فوق المتوسط",IF(CA75&gt;=33.34%,"ضمن المتوسط","تحت المتوسط")))</f>
      </c>
      <c r="CC75" s="509"/>
      <c r="CD75" s="505">
        <v>63</v>
      </c>
      <c r="CE75" t="str" s="506" cm="1">
        <f t="array" ref="CE75">_xlfn.IFERROR(INDEX($Z$13:$Z$114,MATCH(CD75,$AD$13:$AD$114,0)),"")</f>
      </c>
      <c r="CF75" t="str" s="507" cm="1">
        <f t="array" ref="CF75">_xlfn.IFERROR(INDEX($AA$13:$AA$114,MATCH(CD75,$AD$13:$AD$114,0)),"")</f>
      </c>
      <c r="CG75" t="str" s="507" cm="1">
        <f t="array" ref="CG75">_xlfn.IFERROR(INDEX($AB$13:$AB$114,MATCH(CD75,$AD$13:$AD$114,0)),"")</f>
      </c>
      <c r="CH75" t="str" s="508" cm="1">
        <f t="array" ref="CH75">IF(CE75="","",IF(CG75&gt;=66.67%,"فوق المتوسط",IF(CG75&gt;=33.34%,"ضمن المتوسط","تحت المتوسط")))</f>
      </c>
      <c r="CI75" s="509"/>
      <c r="CJ75" s="505">
        <v>63</v>
      </c>
      <c r="CK75" t="str" s="506" cm="1">
        <f t="array" ref="CK75">_xlfn.IFERROR(INDEX($AF$13:$AF$114,MATCH(CJ75,$AJ$13:$AJ$114,0)),"")</f>
      </c>
      <c r="CL75" t="str" s="507" cm="1">
        <f t="array" ref="CL75">_xlfn.IFERROR(INDEX($AG$13:$AG$114,MATCH(CJ75,$AJ$13:$AJ$114,0)),"")</f>
      </c>
      <c r="CM75" t="str" s="507" cm="1">
        <f t="array" ref="CM75">_xlfn.IFERROR(INDEX($AH$13:$AH$114,MATCH(CJ75,$AJ$13:$AJ$114,0)),"")</f>
      </c>
      <c r="CN75" t="str" s="508" cm="1">
        <f t="array" ref="CN75">IF(CK75="","",IF(CM75&gt;=66.67%,"فوق المتوسط",IF(CM75&gt;=33.34%,"ضمن المتوسط","تحت المتوسط")))</f>
      </c>
      <c r="CO75" s="509"/>
      <c r="CP75" s="505">
        <v>63</v>
      </c>
      <c r="CQ75" t="str" s="506" cm="1">
        <f t="array" ref="CQ75">_xlfn.IFERROR(INDEX($AL$13:$AL$114,MATCH(CP75,$AP$13:$AP$114,0)),"")</f>
      </c>
      <c r="CR75" t="str" s="507" cm="1">
        <f t="array" ref="CR75">_xlfn.IFERROR(INDEX($AM$13:$AM$114,MATCH(CP75,$AP$13:$AP$114,0)),"")</f>
      </c>
      <c r="CS75" t="str" s="507" cm="1">
        <f t="array" ref="CS75">_xlfn.IFERROR(INDEX($AN$13:$AN$114,MATCH(CP75,$AP$13:$AP$114,0)),"")</f>
      </c>
      <c r="CT75" t="str" s="508" cm="1">
        <f t="array" ref="CT75">IF(CQ75="","",IF(CS75&gt;=66.67%,"فوق المتوسط",IF(CS75&gt;=33.34%,"ضمن المتوسط","تحت المتوسط")))</f>
      </c>
      <c r="CU75" s="510"/>
      <c r="CV75" s="505">
        <v>63</v>
      </c>
      <c r="CW75" t="str" s="506" cm="1">
        <f t="array" ref="CW75">_xlfn.IFERROR(INDEX($AR$13:$AR$114,MATCH(CV75,$AV$13:$AV$114,0)),"")</f>
      </c>
      <c r="CX75" t="str" s="507" cm="1">
        <f t="array" ref="CX75">_xlfn.IFERROR(INDEX($AS$13:$AS$114,MATCH(CV75,$AV$13:$AV$114,0)),"")</f>
      </c>
      <c r="CY75" t="str" s="507" cm="1">
        <f t="array" ref="CY75">_xlfn.IFERROR(INDEX($AT$13:$AT$114,MATCH(CV75,$AV$13:$AV$114,0)),"")</f>
      </c>
      <c r="CZ75" t="str" s="508" cm="1">
        <f t="array" ref="CZ75">IF(CW75="","",IF(CY75&gt;=66.67%,"فوق المتوسط",IF(CY75&gt;=33.34%,"ضمن المتوسط","تحت المتوسط")))</f>
      </c>
      <c r="DA75" s="516"/>
      <c r="DB75" s="515"/>
      <c r="DC75" s="505">
        <v>63</v>
      </c>
      <c r="DD75" t="str" s="506" cm="1">
        <f t="array" ref="DD75">_xlfn.IFERROR(INDEX($AX$13:$AX$114,MATCH(DC75,$BB$13:$BB$114,0)),"")</f>
      </c>
      <c r="DE75" t="str" s="507" cm="1">
        <f t="array" ref="DE75">_xlfn.IFERROR(INDEX($AY$13:$AY$114,MATCH(DC75,$BB$13:$BB$114,0)),"")</f>
      </c>
      <c r="DF75" t="str" s="507" cm="1">
        <f t="array" ref="DF75">_xlfn.IFERROR(INDEX($AZ$13:$AZ$114,MATCH(DC75,$BB$13:$BB$114,0)),"")</f>
      </c>
      <c r="DG75" t="str" s="508" cm="1">
        <f t="array" ref="DG75">IF(DD75="","",IF(DF75&gt;=66.67%,"فوق المتوسط",IF(DF75&gt;=33.34%,"ضمن المتوسط","تحت المتوسط")))</f>
      </c>
    </row>
    <row r="76" ht="21.6" customHeight="1">
      <c r="A76" s="500">
        <v>64</v>
      </c>
      <c r="B76" t="str" s="513" cm="1">
        <f t="array" ref="B76">IF('ادخال البيانات'!D84="","",'ادخال البيانات'!D84)</f>
      </c>
      <c r="C76" s="513"/>
      <c r="D76" s="513"/>
      <c r="E76" t="str" s="513" cm="1">
        <f t="array" ref="E76">IF(B76="","",IF(D76&gt;=90%,"ممتاز",IF(D76&gt;=80%,"جيدجدا",IF(D76&gt;=70%,"جيد",IF(D76&gt;=60%,"مقبول",IF(D76&gt;=50%,"ضعيف",IF(D76&lt;50%,"راسب")))))))</f>
      </c>
      <c r="F76" t="str" s="513" cm="1">
        <f t="array" ref="F76">_xlfn.IFERROR(RANK(D76,$D$13:$D$114)+COUNTIF($D$13:D76,D76)-1,"")</f>
      </c>
      <c r="G76" s="500">
        <v>64</v>
      </c>
      <c r="H76" t="str" s="513" cm="1">
        <f t="array" ref="H76">IF('ادخال البيانات'!G84="","",'ادخال البيانات'!G84)</f>
      </c>
      <c r="I76" s="513"/>
      <c r="J76" s="513"/>
      <c r="K76" t="str" s="513" cm="1">
        <f t="array" ref="K76">IF(H76="","",IF(J76&gt;=90%,"ممتاز",IF(J76&gt;=80%,"جيدجدا",IF(J76&gt;=70%,"جيد",IF(J76&gt;=60%,"مقبول",IF(J76&gt;=50%,"ضعيف",IF(J76&lt;50%,"راسب")))))))</f>
      </c>
      <c r="L76" t="str" s="513" cm="1">
        <f t="array" ref="L76">_xlfn.IFERROR(RANK(J76,$J$13:$J$114)+COUNTIF($J$13:J76,J76)-1,"")</f>
      </c>
      <c r="M76" s="500">
        <v>64</v>
      </c>
      <c r="N76" t="str" s="513" cm="1">
        <f t="array" ref="N76">IF('ادخال البيانات'!J84="","",'ادخال البيانات'!J84)</f>
      </c>
      <c r="O76" s="513"/>
      <c r="P76" s="513"/>
      <c r="Q76" t="str" s="513" cm="1">
        <f t="array" ref="Q76">IF(N76="","",IF(P76&gt;=90%,"ممتاز",IF(P76&gt;=80%,"جيدجدا",IF(P76&gt;=70%,"جيد",IF(P76&gt;=60%,"مقبول",IF(P76&gt;=50%,"ضعيف",IF(P76&lt;50%,"راسب")))))))</f>
      </c>
      <c r="R76" t="str" s="513" cm="1">
        <f t="array" ref="R76">_xlfn.IFERROR(RANK(P76,$P$13:$P$114)+COUNTIF($P$13:P76,P76)-1,"")</f>
      </c>
      <c r="S76" s="500">
        <v>64</v>
      </c>
      <c r="T76" t="str" s="513" cm="1">
        <f t="array" ref="T76">IF('ادخال البيانات'!M84="","",'ادخال البيانات'!M84)</f>
      </c>
      <c r="U76" s="513"/>
      <c r="V76" s="513"/>
      <c r="W76" t="str" s="513" cm="1">
        <f t="array" ref="W76">IF(T76="","",IF(V76&gt;=90%,"ممتاز",IF(V76&gt;=80%,"جيدجدا",IF(V76&gt;=70%,"جيد",IF(V76&gt;=60%,"مقبول",IF(V76&gt;=50%,"ضعيف",IF(V76&lt;50%,"راسب")))))))</f>
      </c>
      <c r="X76" t="str" s="513" cm="1">
        <f t="array" ref="X76">_xlfn.IFERROR(RANK(V76,$V$13:$V$114)+COUNTIF($V$13:V76,V76)-1,"")</f>
      </c>
      <c r="Y76" s="500">
        <v>64</v>
      </c>
      <c r="Z76" t="str" s="513" cm="1">
        <f t="array" ref="Z76">IF('ادخال البيانات'!P84="","",'ادخال البيانات'!P84)</f>
      </c>
      <c r="AA76" s="513"/>
      <c r="AB76" s="513"/>
      <c r="AC76" t="str" s="513" cm="1">
        <f t="array" ref="AC76">IF(Z76="","",IF(AB76&gt;=90%,"ممتاز",IF(AB76&gt;=80%,"جيدجدا",IF(AB76&gt;=70%,"جيد",IF(AB76&gt;=60%,"مقبول",IF(AB76&gt;=50%,"ضعيف",IF(AB76&lt;50%,"راسب")))))))</f>
      </c>
      <c r="AD76" t="str" s="513" cm="1">
        <f t="array" ref="AD76">_xlfn.IFERROR(RANK(AB76,$AB$13:$AB$114)+COUNTIF($AB$13:AB76,AB76)-1,"")</f>
      </c>
      <c r="AE76" s="500">
        <v>64</v>
      </c>
      <c r="AF76" t="str" s="513" cm="1">
        <f t="array" ref="AF76">IF('ادخال البيانات'!S84="","",'ادخال البيانات'!S84)</f>
      </c>
      <c r="AG76" s="513"/>
      <c r="AH76" s="513"/>
      <c r="AI76" t="str" s="513" cm="1">
        <f t="array" ref="AI76">IF(AF76="","",IF(AH76&gt;=90%,"ممتاز",IF(AH76&gt;=80%,"جيدجدا",IF(AH76&gt;=70%,"جيد",IF(AH76&gt;=60%,"مقبول",IF(AH76&gt;=50%,"ضعيف",IF(AH76&lt;50%,"راسب")))))))</f>
      </c>
      <c r="AJ76" t="str" s="513" cm="1">
        <f t="array" ref="AJ76">_xlfn.IFERROR(RANK(AH76,$AH$13:$AH$114)+COUNTIF($AH$13:AH76,AH76)-1,"")</f>
      </c>
      <c r="AK76" s="500">
        <v>64</v>
      </c>
      <c r="AL76" t="str" s="513" cm="1">
        <f t="array" ref="AL76">IF('ادخال البيانات'!V84="","",'ادخال البيانات'!V84)</f>
      </c>
      <c r="AM76" s="513"/>
      <c r="AN76" s="513"/>
      <c r="AO76" t="str" s="513" cm="1">
        <f t="array" ref="AO76">IF(AL76="","",IF(AN76&gt;=90%,"ممتاز",IF(AN76&gt;=80%,"جيدجدا",IF(AN76&gt;=70%,"جيد",IF(AN76&gt;=60%,"مقبول",IF(AN76&gt;=50%,"ضعيف",IF(AN76&lt;50%,"راسب")))))))</f>
      </c>
      <c r="AP76" t="str" s="513" cm="1">
        <f t="array" ref="AP76">_xlfn.IFERROR(RANK(AN76,$AN$13:$AN$114)+COUNTIF($AN$13:AN76,AN76)-1,"")</f>
      </c>
      <c r="AQ76" s="500">
        <v>64</v>
      </c>
      <c r="AR76" t="str" s="513" cm="1">
        <f t="array" ref="AR76">IF('ادخال البيانات'!Y84="","",'ادخال البيانات'!Y84)</f>
      </c>
      <c r="AS76" s="513"/>
      <c r="AT76" s="514"/>
      <c r="AU76" t="str" s="513" cm="1">
        <f t="array" ref="AU76">IF(AR76="","",IF(AT76&gt;=90%,"ممتاز",IF(AT76&gt;=80%,"جيدجدا",IF(AT76&gt;=70%,"جيد",IF(AT76&gt;=60%,"مقبول",IF(AT76&gt;=50%,"ضعيف",IF(AT76&lt;50%,"راسب")))))))</f>
      </c>
      <c r="AV76" t="str" s="513" cm="1">
        <f t="array" ref="AV76">_xlfn.IFERROR(RANK(AT76,$AT$13:$AT$114)+COUNTIF($AT$13:AT76,AT76)-1,"")</f>
      </c>
      <c r="AW76" s="500">
        <v>64</v>
      </c>
      <c r="AX76" t="str" s="513" cm="1">
        <f t="array" ref="AX76">IF('ادخال البيانات'!AB84="","",'ادخال البيانات'!AB84)</f>
      </c>
      <c r="AY76" s="513"/>
      <c r="AZ76" s="514"/>
      <c r="BA76" t="str" s="513" cm="1">
        <f t="array" ref="BA76">IF(AX76="","",IF(AZ76&gt;=90%,"ممتاز",IF(AZ76&gt;=80%,"جيدجدا",IF(AZ76&gt;=70%,"جيد",IF(AZ76&gt;=60%,"مقبول",IF(AZ76&gt;=50%,"ضعيف",IF(AZ76&lt;50%,"راسب")))))))</f>
      </c>
      <c r="BB76" t="str" s="513" cm="1">
        <f t="array" ref="BB76">_xlfn.IFERROR(RANK(AZ76,$AZ$13:$AZ$114)+COUNTIF($AZ$13:AZ76,AZ76)-1,"")</f>
      </c>
      <c r="BC76" s="100"/>
      <c r="BD76" s="100"/>
      <c r="BE76" s="515"/>
      <c r="BF76" s="505">
        <v>64</v>
      </c>
      <c r="BG76" t="str" s="506" cm="1">
        <f t="array" ref="BG76">_xlfn.IFERROR(INDEX($B$13:$B$114,MATCH(BF76,$F$13:$F$114,0)),"")</f>
      </c>
      <c r="BH76" t="str" s="507" cm="1">
        <f t="array" ref="BH76">_xlfn.IFERROR(INDEX($C$13:$C$114,MATCH(BF76,$F$13:$F$114,0)),"")</f>
      </c>
      <c r="BI76" t="str" s="507" cm="1">
        <f t="array" ref="BI76">_xlfn.IFERROR(INDEX($D$13:$D$114,MATCH(BF76,$F$13:$F$114,0)),"")</f>
      </c>
      <c r="BJ76" t="str" s="508" cm="1">
        <f t="array" ref="BJ76">IF(BG76="","",IF(BI76&gt;=66.67%,"فوق المتوسط",IF(BI76&gt;=33.34%,"ضمن المتوسط","تحت المتوسط")))</f>
      </c>
      <c r="BK76" s="509"/>
      <c r="BL76" s="505">
        <v>64</v>
      </c>
      <c r="BM76" t="str" s="506" cm="1">
        <f t="array" ref="BM76">_xlfn.IFERROR(INDEX($H$13:$H$114,MATCH(BL76,$L$13:$L$114,0)),"")</f>
      </c>
      <c r="BN76" t="str" s="507" cm="1">
        <f t="array" ref="BN76">_xlfn.IFERROR(INDEX($I$13:$I$114,MATCH(BL76,$L$13:$L$114,0)),"")</f>
      </c>
      <c r="BO76" t="str" s="507" cm="1">
        <f t="array" ref="BO76">_xlfn.IFERROR(INDEX($J$13:$J$114,MATCH(BL76,$L$13:$L$114,0)),"")</f>
      </c>
      <c r="BP76" t="str" s="508" cm="1">
        <f t="array" ref="BP76">IF(BM76="","",IF(BO76&gt;=66.67%,"فوق المتوسط",IF(BO76&gt;=33.34%,"ضمن المتوسط","تحت المتوسط")))</f>
      </c>
      <c r="BQ76" s="509"/>
      <c r="BR76" s="467">
        <v>64</v>
      </c>
      <c r="BS76" t="str" s="506" cm="1">
        <f t="array" ref="BS76">_xlfn.IFERROR(INDEX($N$13:$N$114,MATCH(BR76,$R$13:$R$114,0)),"")</f>
      </c>
      <c r="BT76" t="str" s="507" cm="1">
        <f t="array" ref="BT76">_xlfn.IFERROR(INDEX($O$13:$O$114,MATCH(BR76,$R$13:$R$114,0)),"")</f>
      </c>
      <c r="BU76" t="str" s="507" cm="1">
        <f t="array" ref="BU76">_xlfn.IFERROR(INDEX($P$13:$P$114,MATCH(BR76,$R$13:$R$114,0)),"")</f>
      </c>
      <c r="BV76" t="str" s="508" cm="1">
        <f t="array" ref="BV76">IF(BS76="","",IF(BU76&gt;=66.67%,"فوق المتوسط",IF(BU76&gt;=33.34%,"ضمن المتوسط","تحت المتوسط")))</f>
      </c>
      <c r="BW76" s="509"/>
      <c r="BX76" s="505">
        <v>64</v>
      </c>
      <c r="BY76" t="str" s="506" cm="1">
        <f t="array" ref="BY76">_xlfn.IFERROR(INDEX($T$13:$T$114,MATCH(BX76,$X$13:$X$114,0)),"")</f>
      </c>
      <c r="BZ76" t="str" s="507" cm="1">
        <f t="array" ref="BZ76">_xlfn.IFERROR(INDEX($U$13:$U$114,MATCH(BX76,$X$13:$X$114,0)),"")</f>
      </c>
      <c r="CA76" t="str" s="507" cm="1">
        <f t="array" ref="CA76">_xlfn.IFERROR(INDEX($V$13:$V$114,MATCH(BX76,$X$13:$X$114,0)),"")</f>
      </c>
      <c r="CB76" t="str" s="508" cm="1">
        <f t="array" ref="CB76">IF(BY76="","",IF(CA76&gt;=66.67%,"فوق المتوسط",IF(CA76&gt;=33.34%,"ضمن المتوسط","تحت المتوسط")))</f>
      </c>
      <c r="CC76" s="509"/>
      <c r="CD76" s="505">
        <v>64</v>
      </c>
      <c r="CE76" t="str" s="506" cm="1">
        <f t="array" ref="CE76">_xlfn.IFERROR(INDEX($Z$13:$Z$114,MATCH(CD76,$AD$13:$AD$114,0)),"")</f>
      </c>
      <c r="CF76" t="str" s="507" cm="1">
        <f t="array" ref="CF76">_xlfn.IFERROR(INDEX($AA$13:$AA$114,MATCH(CD76,$AD$13:$AD$114,0)),"")</f>
      </c>
      <c r="CG76" t="str" s="507" cm="1">
        <f t="array" ref="CG76">_xlfn.IFERROR(INDEX($AB$13:$AB$114,MATCH(CD76,$AD$13:$AD$114,0)),"")</f>
      </c>
      <c r="CH76" t="str" s="508" cm="1">
        <f t="array" ref="CH76">IF(CE76="","",IF(CG76&gt;=66.67%,"فوق المتوسط",IF(CG76&gt;=33.34%,"ضمن المتوسط","تحت المتوسط")))</f>
      </c>
      <c r="CI76" s="509"/>
      <c r="CJ76" s="505">
        <v>64</v>
      </c>
      <c r="CK76" t="str" s="506" cm="1">
        <f t="array" ref="CK76">_xlfn.IFERROR(INDEX($AF$13:$AF$114,MATCH(CJ76,$AJ$13:$AJ$114,0)),"")</f>
      </c>
      <c r="CL76" t="str" s="507" cm="1">
        <f t="array" ref="CL76">_xlfn.IFERROR(INDEX($AG$13:$AG$114,MATCH(CJ76,$AJ$13:$AJ$114,0)),"")</f>
      </c>
      <c r="CM76" t="str" s="507" cm="1">
        <f t="array" ref="CM76">_xlfn.IFERROR(INDEX($AH$13:$AH$114,MATCH(CJ76,$AJ$13:$AJ$114,0)),"")</f>
      </c>
      <c r="CN76" t="str" s="508" cm="1">
        <f t="array" ref="CN76">IF(CK76="","",IF(CM76&gt;=66.67%,"فوق المتوسط",IF(CM76&gt;=33.34%,"ضمن المتوسط","تحت المتوسط")))</f>
      </c>
      <c r="CO76" s="509"/>
      <c r="CP76" s="505">
        <v>64</v>
      </c>
      <c r="CQ76" t="str" s="506" cm="1">
        <f t="array" ref="CQ76">_xlfn.IFERROR(INDEX($AL$13:$AL$114,MATCH(CP76,$AP$13:$AP$114,0)),"")</f>
      </c>
      <c r="CR76" t="str" s="507" cm="1">
        <f t="array" ref="CR76">_xlfn.IFERROR(INDEX($AM$13:$AM$114,MATCH(CP76,$AP$13:$AP$114,0)),"")</f>
      </c>
      <c r="CS76" t="str" s="507" cm="1">
        <f t="array" ref="CS76">_xlfn.IFERROR(INDEX($AN$13:$AN$114,MATCH(CP76,$AP$13:$AP$114,0)),"")</f>
      </c>
      <c r="CT76" t="str" s="508" cm="1">
        <f t="array" ref="CT76">IF(CQ76="","",IF(CS76&gt;=66.67%,"فوق المتوسط",IF(CS76&gt;=33.34%,"ضمن المتوسط","تحت المتوسط")))</f>
      </c>
      <c r="CU76" s="510"/>
      <c r="CV76" s="505">
        <v>64</v>
      </c>
      <c r="CW76" t="str" s="506" cm="1">
        <f t="array" ref="CW76">_xlfn.IFERROR(INDEX($AR$13:$AR$114,MATCH(CV76,$AV$13:$AV$114,0)),"")</f>
      </c>
      <c r="CX76" t="str" s="507" cm="1">
        <f t="array" ref="CX76">_xlfn.IFERROR(INDEX($AS$13:$AS$114,MATCH(CV76,$AV$13:$AV$114,0)),"")</f>
      </c>
      <c r="CY76" t="str" s="507" cm="1">
        <f t="array" ref="CY76">_xlfn.IFERROR(INDEX($AT$13:$AT$114,MATCH(CV76,$AV$13:$AV$114,0)),"")</f>
      </c>
      <c r="CZ76" t="str" s="508" cm="1">
        <f t="array" ref="CZ76">IF(CW76="","",IF(CY76&gt;=66.67%,"فوق المتوسط",IF(CY76&gt;=33.34%,"ضمن المتوسط","تحت المتوسط")))</f>
      </c>
      <c r="DA76" s="516"/>
      <c r="DB76" s="515"/>
      <c r="DC76" s="505">
        <v>64</v>
      </c>
      <c r="DD76" t="str" s="506" cm="1">
        <f t="array" ref="DD76">_xlfn.IFERROR(INDEX($AX$13:$AX$114,MATCH(DC76,$BB$13:$BB$114,0)),"")</f>
      </c>
      <c r="DE76" t="str" s="507" cm="1">
        <f t="array" ref="DE76">_xlfn.IFERROR(INDEX($AY$13:$AY$114,MATCH(DC76,$BB$13:$BB$114,0)),"")</f>
      </c>
      <c r="DF76" t="str" s="507" cm="1">
        <f t="array" ref="DF76">_xlfn.IFERROR(INDEX($AZ$13:$AZ$114,MATCH(DC76,$BB$13:$BB$114,0)),"")</f>
      </c>
      <c r="DG76" t="str" s="508" cm="1">
        <f t="array" ref="DG76">IF(DD76="","",IF(DF76&gt;=66.67%,"فوق المتوسط",IF(DF76&gt;=33.34%,"ضمن المتوسط","تحت المتوسط")))</f>
      </c>
    </row>
    <row r="77" ht="21.6" customHeight="1">
      <c r="A77" s="500">
        <v>65</v>
      </c>
      <c r="B77" t="str" s="513" cm="1">
        <f t="array" ref="B77">IF('ادخال البيانات'!D85="","",'ادخال البيانات'!D85)</f>
      </c>
      <c r="C77" s="513"/>
      <c r="D77" s="513"/>
      <c r="E77" t="str" s="513" cm="1">
        <f t="array" ref="E77">IF(B77="","",IF(D77&gt;=90%,"ممتاز",IF(D77&gt;=80%,"جيدجدا",IF(D77&gt;=70%,"جيد",IF(D77&gt;=60%,"مقبول",IF(D77&gt;=50%,"ضعيف",IF(D77&lt;50%,"راسب")))))))</f>
      </c>
      <c r="F77" t="str" s="513" cm="1">
        <f t="array" ref="F77">_xlfn.IFERROR(RANK(D77,$D$13:$D$114)+COUNTIF($D$13:D77,D77)-1,"")</f>
      </c>
      <c r="G77" s="500">
        <v>65</v>
      </c>
      <c r="H77" t="str" s="513" cm="1">
        <f t="array" ref="H77">IF('ادخال البيانات'!G85="","",'ادخال البيانات'!G85)</f>
      </c>
      <c r="I77" s="513"/>
      <c r="J77" s="513"/>
      <c r="K77" t="str" s="513" cm="1">
        <f t="array" ref="K77">IF(H77="","",IF(J77&gt;=90%,"ممتاز",IF(J77&gt;=80%,"جيدجدا",IF(J77&gt;=70%,"جيد",IF(J77&gt;=60%,"مقبول",IF(J77&gt;=50%,"ضعيف",IF(J77&lt;50%,"راسب")))))))</f>
      </c>
      <c r="L77" t="str" s="513" cm="1">
        <f t="array" ref="L77">_xlfn.IFERROR(RANK(J77,$J$13:$J$114)+COUNTIF($J$13:J77,J77)-1,"")</f>
      </c>
      <c r="M77" s="500">
        <v>65</v>
      </c>
      <c r="N77" t="str" s="513" cm="1">
        <f t="array" ref="N77">IF('ادخال البيانات'!J85="","",'ادخال البيانات'!J85)</f>
      </c>
      <c r="O77" s="513"/>
      <c r="P77" s="513"/>
      <c r="Q77" t="str" s="513" cm="1">
        <f t="array" ref="Q77">IF(N77="","",IF(P77&gt;=90%,"ممتاز",IF(P77&gt;=80%,"جيدجدا",IF(P77&gt;=70%,"جيد",IF(P77&gt;=60%,"مقبول",IF(P77&gt;=50%,"ضعيف",IF(P77&lt;50%,"راسب")))))))</f>
      </c>
      <c r="R77" t="str" s="513" cm="1">
        <f t="array" ref="R77">_xlfn.IFERROR(RANK(P77,$P$13:$P$114)+COUNTIF($P$13:P77,P77)-1,"")</f>
      </c>
      <c r="S77" s="500">
        <v>65</v>
      </c>
      <c r="T77" t="str" s="513" cm="1">
        <f t="array" ref="T77">IF('ادخال البيانات'!M85="","",'ادخال البيانات'!M85)</f>
      </c>
      <c r="U77" s="513"/>
      <c r="V77" s="513"/>
      <c r="W77" t="str" s="513" cm="1">
        <f t="array" ref="W77">IF(T77="","",IF(V77&gt;=90%,"ممتاز",IF(V77&gt;=80%,"جيدجدا",IF(V77&gt;=70%,"جيد",IF(V77&gt;=60%,"مقبول",IF(V77&gt;=50%,"ضعيف",IF(V77&lt;50%,"راسب")))))))</f>
      </c>
      <c r="X77" t="str" s="513" cm="1">
        <f t="array" ref="X77">_xlfn.IFERROR(RANK(V77,$V$13:$V$114)+COUNTIF($V$13:V77,V77)-1,"")</f>
      </c>
      <c r="Y77" s="500">
        <v>65</v>
      </c>
      <c r="Z77" t="str" s="513" cm="1">
        <f t="array" ref="Z77">IF('ادخال البيانات'!P85="","",'ادخال البيانات'!P85)</f>
      </c>
      <c r="AA77" s="513"/>
      <c r="AB77" s="513"/>
      <c r="AC77" t="str" s="513" cm="1">
        <f t="array" ref="AC77">IF(Z77="","",IF(AB77&gt;=90%,"ممتاز",IF(AB77&gt;=80%,"جيدجدا",IF(AB77&gt;=70%,"جيد",IF(AB77&gt;=60%,"مقبول",IF(AB77&gt;=50%,"ضعيف",IF(AB77&lt;50%,"راسب")))))))</f>
      </c>
      <c r="AD77" t="str" s="513" cm="1">
        <f t="array" ref="AD77">_xlfn.IFERROR(RANK(AB77,$AB$13:$AB$114)+COUNTIF($AB$13:AB77,AB77)-1,"")</f>
      </c>
      <c r="AE77" s="500">
        <v>65</v>
      </c>
      <c r="AF77" t="str" s="513" cm="1">
        <f t="array" ref="AF77">IF('ادخال البيانات'!S85="","",'ادخال البيانات'!S85)</f>
      </c>
      <c r="AG77" s="513"/>
      <c r="AH77" s="513"/>
      <c r="AI77" t="str" s="513" cm="1">
        <f t="array" ref="AI77">IF(AF77="","",IF(AH77&gt;=90%,"ممتاز",IF(AH77&gt;=80%,"جيدجدا",IF(AH77&gt;=70%,"جيد",IF(AH77&gt;=60%,"مقبول",IF(AH77&gt;=50%,"ضعيف",IF(AH77&lt;50%,"راسب")))))))</f>
      </c>
      <c r="AJ77" t="str" s="513" cm="1">
        <f t="array" ref="AJ77">_xlfn.IFERROR(RANK(AH77,$AH$13:$AH$114)+COUNTIF($AH$13:AH77,AH77)-1,"")</f>
      </c>
      <c r="AK77" s="500">
        <v>65</v>
      </c>
      <c r="AL77" t="str" s="513" cm="1">
        <f t="array" ref="AL77">IF('ادخال البيانات'!V85="","",'ادخال البيانات'!V85)</f>
      </c>
      <c r="AM77" s="513"/>
      <c r="AN77" s="513"/>
      <c r="AO77" t="str" s="513" cm="1">
        <f t="array" ref="AO77">IF(AL77="","",IF(AN77&gt;=90%,"ممتاز",IF(AN77&gt;=80%,"جيدجدا",IF(AN77&gt;=70%,"جيد",IF(AN77&gt;=60%,"مقبول",IF(AN77&gt;=50%,"ضعيف",IF(AN77&lt;50%,"راسب")))))))</f>
      </c>
      <c r="AP77" t="str" s="513" cm="1">
        <f t="array" ref="AP77">_xlfn.IFERROR(RANK(AN77,$AN$13:$AN$114)+COUNTIF($AN$13:AN77,AN77)-1,"")</f>
      </c>
      <c r="AQ77" s="500">
        <v>65</v>
      </c>
      <c r="AR77" t="str" s="513" cm="1">
        <f t="array" ref="AR77">IF('ادخال البيانات'!Y85="","",'ادخال البيانات'!Y85)</f>
      </c>
      <c r="AS77" s="513"/>
      <c r="AT77" s="514"/>
      <c r="AU77" t="str" s="513" cm="1">
        <f t="array" ref="AU77">IF(AR77="","",IF(AT77&gt;=90%,"ممتاز",IF(AT77&gt;=80%,"جيدجدا",IF(AT77&gt;=70%,"جيد",IF(AT77&gt;=60%,"مقبول",IF(AT77&gt;=50%,"ضعيف",IF(AT77&lt;50%,"راسب")))))))</f>
      </c>
      <c r="AV77" t="str" s="513" cm="1">
        <f t="array" ref="AV77">_xlfn.IFERROR(RANK(AT77,$AT$13:$AT$114)+COUNTIF($AT$13:AT77,AT77)-1,"")</f>
      </c>
      <c r="AW77" s="500">
        <v>65</v>
      </c>
      <c r="AX77" t="str" s="513" cm="1">
        <f t="array" ref="AX77">IF('ادخال البيانات'!AB85="","",'ادخال البيانات'!AB85)</f>
      </c>
      <c r="AY77" s="513"/>
      <c r="AZ77" s="514"/>
      <c r="BA77" t="str" s="513" cm="1">
        <f t="array" ref="BA77">IF(AX77="","",IF(AZ77&gt;=90%,"ممتاز",IF(AZ77&gt;=80%,"جيدجدا",IF(AZ77&gt;=70%,"جيد",IF(AZ77&gt;=60%,"مقبول",IF(AZ77&gt;=50%,"ضعيف",IF(AZ77&lt;50%,"راسب")))))))</f>
      </c>
      <c r="BB77" t="str" s="513" cm="1">
        <f t="array" ref="BB77">_xlfn.IFERROR(RANK(AZ77,$AZ$13:$AZ$114)+COUNTIF($AZ$13:AZ77,AZ77)-1,"")</f>
      </c>
      <c r="BC77" s="100"/>
      <c r="BD77" s="100"/>
      <c r="BE77" s="515"/>
      <c r="BF77" s="505">
        <v>65</v>
      </c>
      <c r="BG77" t="str" s="506" cm="1">
        <f t="array" ref="BG77">_xlfn.IFERROR(INDEX($B$13:$B$114,MATCH(BF77,$F$13:$F$114,0)),"")</f>
      </c>
      <c r="BH77" t="str" s="507" cm="1">
        <f t="array" ref="BH77">_xlfn.IFERROR(INDEX($C$13:$C$114,MATCH(BF77,$F$13:$F$114,0)),"")</f>
      </c>
      <c r="BI77" t="str" s="507" cm="1">
        <f t="array" ref="BI77">_xlfn.IFERROR(INDEX($D$13:$D$114,MATCH(BF77,$F$13:$F$114,0)),"")</f>
      </c>
      <c r="BJ77" t="str" s="508" cm="1">
        <f t="array" ref="BJ77">IF(BG77="","",IF(BI77&gt;=66.67%,"فوق المتوسط",IF(BI77&gt;=33.34%,"ضمن المتوسط","تحت المتوسط")))</f>
      </c>
      <c r="BK77" s="509"/>
      <c r="BL77" s="505">
        <v>65</v>
      </c>
      <c r="BM77" t="str" s="506" cm="1">
        <f t="array" ref="BM77">_xlfn.IFERROR(INDEX($H$13:$H$114,MATCH(BL77,$L$13:$L$114,0)),"")</f>
      </c>
      <c r="BN77" t="str" s="507" cm="1">
        <f t="array" ref="BN77">_xlfn.IFERROR(INDEX($I$13:$I$114,MATCH(BL77,$L$13:$L$114,0)),"")</f>
      </c>
      <c r="BO77" t="str" s="507" cm="1">
        <f t="array" ref="BO77">_xlfn.IFERROR(INDEX($J$13:$J$114,MATCH(BL77,$L$13:$L$114,0)),"")</f>
      </c>
      <c r="BP77" t="str" s="508" cm="1">
        <f t="array" ref="BP77">IF(BM77="","",IF(BO77&gt;=66.67%,"فوق المتوسط",IF(BO77&gt;=33.34%,"ضمن المتوسط","تحت المتوسط")))</f>
      </c>
      <c r="BQ77" s="509"/>
      <c r="BR77" s="467">
        <v>65</v>
      </c>
      <c r="BS77" t="str" s="506" cm="1">
        <f t="array" ref="BS77">_xlfn.IFERROR(INDEX($N$13:$N$114,MATCH(BR77,$R$13:$R$114,0)),"")</f>
      </c>
      <c r="BT77" t="str" s="507" cm="1">
        <f t="array" ref="BT77">_xlfn.IFERROR(INDEX($O$13:$O$114,MATCH(BR77,$R$13:$R$114,0)),"")</f>
      </c>
      <c r="BU77" t="str" s="507" cm="1">
        <f t="array" ref="BU77">_xlfn.IFERROR(INDEX($P$13:$P$114,MATCH(BR77,$R$13:$R$114,0)),"")</f>
      </c>
      <c r="BV77" t="str" s="508" cm="1">
        <f t="array" ref="BV77">IF(BS77="","",IF(BU77&gt;=66.67%,"فوق المتوسط",IF(BU77&gt;=33.34%,"ضمن المتوسط","تحت المتوسط")))</f>
      </c>
      <c r="BW77" s="509"/>
      <c r="BX77" s="505">
        <v>65</v>
      </c>
      <c r="BY77" t="str" s="506" cm="1">
        <f t="array" ref="BY77">_xlfn.IFERROR(INDEX($T$13:$T$114,MATCH(BX77,$X$13:$X$114,0)),"")</f>
      </c>
      <c r="BZ77" t="str" s="507" cm="1">
        <f t="array" ref="BZ77">_xlfn.IFERROR(INDEX($U$13:$U$114,MATCH(BX77,$X$13:$X$114,0)),"")</f>
      </c>
      <c r="CA77" t="str" s="507" cm="1">
        <f t="array" ref="CA77">_xlfn.IFERROR(INDEX($V$13:$V$114,MATCH(BX77,$X$13:$X$114,0)),"")</f>
      </c>
      <c r="CB77" t="str" s="508" cm="1">
        <f t="array" ref="CB77">IF(BY77="","",IF(CA77&gt;=66.67%,"فوق المتوسط",IF(CA77&gt;=33.34%,"ضمن المتوسط","تحت المتوسط")))</f>
      </c>
      <c r="CC77" s="509"/>
      <c r="CD77" s="505">
        <v>65</v>
      </c>
      <c r="CE77" t="str" s="506" cm="1">
        <f t="array" ref="CE77">_xlfn.IFERROR(INDEX($Z$13:$Z$114,MATCH(CD77,$AD$13:$AD$114,0)),"")</f>
      </c>
      <c r="CF77" t="str" s="507" cm="1">
        <f t="array" ref="CF77">_xlfn.IFERROR(INDEX($AA$13:$AA$114,MATCH(CD77,$AD$13:$AD$114,0)),"")</f>
      </c>
      <c r="CG77" t="str" s="507" cm="1">
        <f t="array" ref="CG77">_xlfn.IFERROR(INDEX($AB$13:$AB$114,MATCH(CD77,$AD$13:$AD$114,0)),"")</f>
      </c>
      <c r="CH77" t="str" s="508" cm="1">
        <f t="array" ref="CH77">IF(CE77="","",IF(CG77&gt;=66.67%,"فوق المتوسط",IF(CG77&gt;=33.34%,"ضمن المتوسط","تحت المتوسط")))</f>
      </c>
      <c r="CI77" s="509"/>
      <c r="CJ77" s="505">
        <v>65</v>
      </c>
      <c r="CK77" t="str" s="506" cm="1">
        <f t="array" ref="CK77">_xlfn.IFERROR(INDEX($AF$13:$AF$114,MATCH(CJ77,$AJ$13:$AJ$114,0)),"")</f>
      </c>
      <c r="CL77" t="str" s="507" cm="1">
        <f t="array" ref="CL77">_xlfn.IFERROR(INDEX($AG$13:$AG$114,MATCH(CJ77,$AJ$13:$AJ$114,0)),"")</f>
      </c>
      <c r="CM77" t="str" s="507" cm="1">
        <f t="array" ref="CM77">_xlfn.IFERROR(INDEX($AH$13:$AH$114,MATCH(CJ77,$AJ$13:$AJ$114,0)),"")</f>
      </c>
      <c r="CN77" t="str" s="508" cm="1">
        <f t="array" ref="CN77">IF(CK77="","",IF(CM77&gt;=66.67%,"فوق المتوسط",IF(CM77&gt;=33.34%,"ضمن المتوسط","تحت المتوسط")))</f>
      </c>
      <c r="CO77" s="509"/>
      <c r="CP77" s="505">
        <v>65</v>
      </c>
      <c r="CQ77" t="str" s="506" cm="1">
        <f t="array" ref="CQ77">_xlfn.IFERROR(INDEX($AL$13:$AL$114,MATCH(CP77,$AP$13:$AP$114,0)),"")</f>
      </c>
      <c r="CR77" t="str" s="507" cm="1">
        <f t="array" ref="CR77">_xlfn.IFERROR(INDEX($AM$13:$AM$114,MATCH(CP77,$AP$13:$AP$114,0)),"")</f>
      </c>
      <c r="CS77" t="str" s="507" cm="1">
        <f t="array" ref="CS77">_xlfn.IFERROR(INDEX($AN$13:$AN$114,MATCH(CP77,$AP$13:$AP$114,0)),"")</f>
      </c>
      <c r="CT77" t="str" s="508" cm="1">
        <f t="array" ref="CT77">IF(CQ77="","",IF(CS77&gt;=66.67%,"فوق المتوسط",IF(CS77&gt;=33.34%,"ضمن المتوسط","تحت المتوسط")))</f>
      </c>
      <c r="CU77" s="510"/>
      <c r="CV77" s="505">
        <v>65</v>
      </c>
      <c r="CW77" t="str" s="506" cm="1">
        <f t="array" ref="CW77">_xlfn.IFERROR(INDEX($AR$13:$AR$114,MATCH(CV77,$AV$13:$AV$114,0)),"")</f>
      </c>
      <c r="CX77" t="str" s="507" cm="1">
        <f t="array" ref="CX77">_xlfn.IFERROR(INDEX($AS$13:$AS$114,MATCH(CV77,$AV$13:$AV$114,0)),"")</f>
      </c>
      <c r="CY77" t="str" s="507" cm="1">
        <f t="array" ref="CY77">_xlfn.IFERROR(INDEX($AT$13:$AT$114,MATCH(CV77,$AV$13:$AV$114,0)),"")</f>
      </c>
      <c r="CZ77" t="str" s="508" cm="1">
        <f t="array" ref="CZ77">IF(CW77="","",IF(CY77&gt;=66.67%,"فوق المتوسط",IF(CY77&gt;=33.34%,"ضمن المتوسط","تحت المتوسط")))</f>
      </c>
      <c r="DA77" s="516"/>
      <c r="DB77" s="515"/>
      <c r="DC77" s="505">
        <v>65</v>
      </c>
      <c r="DD77" t="str" s="506" cm="1">
        <f t="array" ref="DD77">_xlfn.IFERROR(INDEX($AX$13:$AX$114,MATCH(DC77,$BB$13:$BB$114,0)),"")</f>
      </c>
      <c r="DE77" t="str" s="507" cm="1">
        <f t="array" ref="DE77">_xlfn.IFERROR(INDEX($AY$13:$AY$114,MATCH(DC77,$BB$13:$BB$114,0)),"")</f>
      </c>
      <c r="DF77" t="str" s="507" cm="1">
        <f t="array" ref="DF77">_xlfn.IFERROR(INDEX($AZ$13:$AZ$114,MATCH(DC77,$BB$13:$BB$114,0)),"")</f>
      </c>
      <c r="DG77" t="str" s="508" cm="1">
        <f t="array" ref="DG77">IF(DD77="","",IF(DF77&gt;=66.67%,"فوق المتوسط",IF(DF77&gt;=33.34%,"ضمن المتوسط","تحت المتوسط")))</f>
      </c>
    </row>
    <row r="78" ht="21.6" customHeight="1">
      <c r="A78" s="500">
        <v>66</v>
      </c>
      <c r="B78" t="str" s="513" cm="1">
        <f t="array" ref="B78">IF('ادخال البيانات'!D86="","",'ادخال البيانات'!D86)</f>
      </c>
      <c r="C78" s="513"/>
      <c r="D78" s="513"/>
      <c r="E78" t="str" s="513" cm="1">
        <f t="array" ref="E78">IF(B78="","",IF(D78&gt;=90%,"ممتاز",IF(D78&gt;=80%,"جيدجدا",IF(D78&gt;=70%,"جيد",IF(D78&gt;=60%,"مقبول",IF(D78&gt;=50%,"ضعيف",IF(D78&lt;50%,"راسب")))))))</f>
      </c>
      <c r="F78" t="str" s="513" cm="1">
        <f t="array" ref="F78">_xlfn.IFERROR(RANK(D78,$D$13:$D$114)+COUNTIF($D$13:D78,D78)-1,"")</f>
      </c>
      <c r="G78" s="500">
        <v>66</v>
      </c>
      <c r="H78" t="str" s="513" cm="1">
        <f t="array" ref="H78">IF('ادخال البيانات'!G86="","",'ادخال البيانات'!G86)</f>
      </c>
      <c r="I78" s="513"/>
      <c r="J78" s="513"/>
      <c r="K78" t="str" s="513" cm="1">
        <f t="array" ref="K78">IF(H78="","",IF(J78&gt;=90%,"ممتاز",IF(J78&gt;=80%,"جيدجدا",IF(J78&gt;=70%,"جيد",IF(J78&gt;=60%,"مقبول",IF(J78&gt;=50%,"ضعيف",IF(J78&lt;50%,"راسب")))))))</f>
      </c>
      <c r="L78" t="str" s="513" cm="1">
        <f t="array" ref="L78">_xlfn.IFERROR(RANK(J78,$J$13:$J$114)+COUNTIF($J$13:J78,J78)-1,"")</f>
      </c>
      <c r="M78" s="500">
        <v>66</v>
      </c>
      <c r="N78" t="str" s="513" cm="1">
        <f t="array" ref="N78">IF('ادخال البيانات'!J86="","",'ادخال البيانات'!J86)</f>
      </c>
      <c r="O78" s="513"/>
      <c r="P78" s="513"/>
      <c r="Q78" t="str" s="513" cm="1">
        <f t="array" ref="Q78">IF(N78="","",IF(P78&gt;=90%,"ممتاز",IF(P78&gt;=80%,"جيدجدا",IF(P78&gt;=70%,"جيد",IF(P78&gt;=60%,"مقبول",IF(P78&gt;=50%,"ضعيف",IF(P78&lt;50%,"راسب")))))))</f>
      </c>
      <c r="R78" t="str" s="513" cm="1">
        <f t="array" ref="R78">_xlfn.IFERROR(RANK(P78,$P$13:$P$114)+COUNTIF($P$13:P78,P78)-1,"")</f>
      </c>
      <c r="S78" s="500">
        <v>66</v>
      </c>
      <c r="T78" t="str" s="513" cm="1">
        <f t="array" ref="T78">IF('ادخال البيانات'!M86="","",'ادخال البيانات'!M86)</f>
      </c>
      <c r="U78" s="513"/>
      <c r="V78" s="513"/>
      <c r="W78" t="str" s="513" cm="1">
        <f t="array" ref="W78">IF(T78="","",IF(V78&gt;=90%,"ممتاز",IF(V78&gt;=80%,"جيدجدا",IF(V78&gt;=70%,"جيد",IF(V78&gt;=60%,"مقبول",IF(V78&gt;=50%,"ضعيف",IF(V78&lt;50%,"راسب")))))))</f>
      </c>
      <c r="X78" t="str" s="513" cm="1">
        <f t="array" ref="X78">_xlfn.IFERROR(RANK(V78,$V$13:$V$114)+COUNTIF($V$13:V78,V78)-1,"")</f>
      </c>
      <c r="Y78" s="500">
        <v>66</v>
      </c>
      <c r="Z78" t="str" s="513" cm="1">
        <f t="array" ref="Z78">IF('ادخال البيانات'!P86="","",'ادخال البيانات'!P86)</f>
      </c>
      <c r="AA78" s="513"/>
      <c r="AB78" s="513"/>
      <c r="AC78" t="str" s="513" cm="1">
        <f t="array" ref="AC78">IF(Z78="","",IF(AB78&gt;=90%,"ممتاز",IF(AB78&gt;=80%,"جيدجدا",IF(AB78&gt;=70%,"جيد",IF(AB78&gt;=60%,"مقبول",IF(AB78&gt;=50%,"ضعيف",IF(AB78&lt;50%,"راسب")))))))</f>
      </c>
      <c r="AD78" t="str" s="513" cm="1">
        <f t="array" ref="AD78">_xlfn.IFERROR(RANK(AB78,$AB$13:$AB$114)+COUNTIF($AB$13:AB78,AB78)-1,"")</f>
      </c>
      <c r="AE78" s="500">
        <v>66</v>
      </c>
      <c r="AF78" t="str" s="513" cm="1">
        <f t="array" ref="AF78">IF('ادخال البيانات'!S86="","",'ادخال البيانات'!S86)</f>
      </c>
      <c r="AG78" s="513"/>
      <c r="AH78" s="513"/>
      <c r="AI78" t="str" s="513" cm="1">
        <f t="array" ref="AI78">IF(AF78="","",IF(AH78&gt;=90%,"ممتاز",IF(AH78&gt;=80%,"جيدجدا",IF(AH78&gt;=70%,"جيد",IF(AH78&gt;=60%,"مقبول",IF(AH78&gt;=50%,"ضعيف",IF(AH78&lt;50%,"راسب")))))))</f>
      </c>
      <c r="AJ78" t="str" s="513" cm="1">
        <f t="array" ref="AJ78">_xlfn.IFERROR(RANK(AH78,$AH$13:$AH$114)+COUNTIF($AH$13:AH78,AH78)-1,"")</f>
      </c>
      <c r="AK78" s="500">
        <v>66</v>
      </c>
      <c r="AL78" t="str" s="513" cm="1">
        <f t="array" ref="AL78">IF('ادخال البيانات'!V86="","",'ادخال البيانات'!V86)</f>
      </c>
      <c r="AM78" s="513"/>
      <c r="AN78" s="513"/>
      <c r="AO78" t="str" s="513" cm="1">
        <f t="array" ref="AO78">IF(AL78="","",IF(AN78&gt;=90%,"ممتاز",IF(AN78&gt;=80%,"جيدجدا",IF(AN78&gt;=70%,"جيد",IF(AN78&gt;=60%,"مقبول",IF(AN78&gt;=50%,"ضعيف",IF(AN78&lt;50%,"راسب")))))))</f>
      </c>
      <c r="AP78" t="str" s="513" cm="1">
        <f t="array" ref="AP78">_xlfn.IFERROR(RANK(AN78,$AN$13:$AN$114)+COUNTIF($AN$13:AN78,AN78)-1,"")</f>
      </c>
      <c r="AQ78" s="500">
        <v>66</v>
      </c>
      <c r="AR78" t="str" s="513" cm="1">
        <f t="array" ref="AR78">IF('ادخال البيانات'!Y86="","",'ادخال البيانات'!Y86)</f>
      </c>
      <c r="AS78" s="513"/>
      <c r="AT78" s="514"/>
      <c r="AU78" t="str" s="513" cm="1">
        <f t="array" ref="AU78">IF(AR78="","",IF(AT78&gt;=90%,"ممتاز",IF(AT78&gt;=80%,"جيدجدا",IF(AT78&gt;=70%,"جيد",IF(AT78&gt;=60%,"مقبول",IF(AT78&gt;=50%,"ضعيف",IF(AT78&lt;50%,"راسب")))))))</f>
      </c>
      <c r="AV78" t="str" s="513" cm="1">
        <f t="array" ref="AV78">_xlfn.IFERROR(RANK(AT78,$AT$13:$AT$114)+COUNTIF($AT$13:AT78,AT78)-1,"")</f>
      </c>
      <c r="AW78" s="500">
        <v>66</v>
      </c>
      <c r="AX78" t="str" s="513" cm="1">
        <f t="array" ref="AX78">IF('ادخال البيانات'!AB86="","",'ادخال البيانات'!AB86)</f>
      </c>
      <c r="AY78" s="513"/>
      <c r="AZ78" s="514"/>
      <c r="BA78" t="str" s="513" cm="1">
        <f t="array" ref="BA78">IF(AX78="","",IF(AZ78&gt;=90%,"ممتاز",IF(AZ78&gt;=80%,"جيدجدا",IF(AZ78&gt;=70%,"جيد",IF(AZ78&gt;=60%,"مقبول",IF(AZ78&gt;=50%,"ضعيف",IF(AZ78&lt;50%,"راسب")))))))</f>
      </c>
      <c r="BB78" t="str" s="513" cm="1">
        <f t="array" ref="BB78">_xlfn.IFERROR(RANK(AZ78,$AZ$13:$AZ$114)+COUNTIF($AZ$13:AZ78,AZ78)-1,"")</f>
      </c>
      <c r="BC78" s="100"/>
      <c r="BD78" s="100"/>
      <c r="BE78" s="515"/>
      <c r="BF78" s="505">
        <v>66</v>
      </c>
      <c r="BG78" t="str" s="506" cm="1">
        <f t="array" ref="BG78">_xlfn.IFERROR(INDEX($B$13:$B$114,MATCH(BF78,$F$13:$F$114,0)),"")</f>
      </c>
      <c r="BH78" t="str" s="507" cm="1">
        <f t="array" ref="BH78">_xlfn.IFERROR(INDEX($C$13:$C$114,MATCH(BF78,$F$13:$F$114,0)),"")</f>
      </c>
      <c r="BI78" t="str" s="507" cm="1">
        <f t="array" ref="BI78">_xlfn.IFERROR(INDEX($D$13:$D$114,MATCH(BF78,$F$13:$F$114,0)),"")</f>
      </c>
      <c r="BJ78" t="str" s="508" cm="1">
        <f t="array" ref="BJ78">IF(BG78="","",IF(BI78&gt;=66.67%,"فوق المتوسط",IF(BI78&gt;=33.34%,"ضمن المتوسط","تحت المتوسط")))</f>
      </c>
      <c r="BK78" s="509"/>
      <c r="BL78" s="505">
        <v>66</v>
      </c>
      <c r="BM78" t="str" s="506" cm="1">
        <f t="array" ref="BM78">_xlfn.IFERROR(INDEX($H$13:$H$114,MATCH(BL78,$L$13:$L$114,0)),"")</f>
      </c>
      <c r="BN78" t="str" s="507" cm="1">
        <f t="array" ref="BN78">_xlfn.IFERROR(INDEX($I$13:$I$114,MATCH(BL78,$L$13:$L$114,0)),"")</f>
      </c>
      <c r="BO78" t="str" s="507" cm="1">
        <f t="array" ref="BO78">_xlfn.IFERROR(INDEX($J$13:$J$114,MATCH(BL78,$L$13:$L$114,0)),"")</f>
      </c>
      <c r="BP78" t="str" s="508" cm="1">
        <f t="array" ref="BP78">IF(BM78="","",IF(BO78&gt;=66.67%,"فوق المتوسط",IF(BO78&gt;=33.34%,"ضمن المتوسط","تحت المتوسط")))</f>
      </c>
      <c r="BQ78" s="509"/>
      <c r="BR78" s="467">
        <v>66</v>
      </c>
      <c r="BS78" t="str" s="506" cm="1">
        <f t="array" ref="BS78">_xlfn.IFERROR(INDEX($N$13:$N$114,MATCH(BR78,$R$13:$R$114,0)),"")</f>
      </c>
      <c r="BT78" t="str" s="507" cm="1">
        <f t="array" ref="BT78">_xlfn.IFERROR(INDEX($O$13:$O$114,MATCH(BR78,$R$13:$R$114,0)),"")</f>
      </c>
      <c r="BU78" t="str" s="507" cm="1">
        <f t="array" ref="BU78">_xlfn.IFERROR(INDEX($P$13:$P$114,MATCH(BR78,$R$13:$R$114,0)),"")</f>
      </c>
      <c r="BV78" t="str" s="508" cm="1">
        <f t="array" ref="BV78">IF(BS78="","",IF(BU78&gt;=66.67%,"فوق المتوسط",IF(BU78&gt;=33.34%,"ضمن المتوسط","تحت المتوسط")))</f>
      </c>
      <c r="BW78" s="509"/>
      <c r="BX78" s="505">
        <v>66</v>
      </c>
      <c r="BY78" t="str" s="506" cm="1">
        <f t="array" ref="BY78">_xlfn.IFERROR(INDEX($T$13:$T$114,MATCH(BX78,$X$13:$X$114,0)),"")</f>
      </c>
      <c r="BZ78" t="str" s="507" cm="1">
        <f t="array" ref="BZ78">_xlfn.IFERROR(INDEX($U$13:$U$114,MATCH(BX78,$X$13:$X$114,0)),"")</f>
      </c>
      <c r="CA78" t="str" s="507" cm="1">
        <f t="array" ref="CA78">_xlfn.IFERROR(INDEX($V$13:$V$114,MATCH(BX78,$X$13:$X$114,0)),"")</f>
      </c>
      <c r="CB78" t="str" s="508" cm="1">
        <f t="array" ref="CB78">IF(BY78="","",IF(CA78&gt;=66.67%,"فوق المتوسط",IF(CA78&gt;=33.34%,"ضمن المتوسط","تحت المتوسط")))</f>
      </c>
      <c r="CC78" s="509"/>
      <c r="CD78" s="505">
        <v>66</v>
      </c>
      <c r="CE78" t="str" s="506" cm="1">
        <f t="array" ref="CE78">_xlfn.IFERROR(INDEX($Z$13:$Z$114,MATCH(CD78,$AD$13:$AD$114,0)),"")</f>
      </c>
      <c r="CF78" t="str" s="507" cm="1">
        <f t="array" ref="CF78">_xlfn.IFERROR(INDEX($AA$13:$AA$114,MATCH(CD78,$AD$13:$AD$114,0)),"")</f>
      </c>
      <c r="CG78" t="str" s="507" cm="1">
        <f t="array" ref="CG78">_xlfn.IFERROR(INDEX($AB$13:$AB$114,MATCH(CD78,$AD$13:$AD$114,0)),"")</f>
      </c>
      <c r="CH78" t="str" s="508" cm="1">
        <f t="array" ref="CH78">IF(CE78="","",IF(CG78&gt;=66.67%,"فوق المتوسط",IF(CG78&gt;=33.34%,"ضمن المتوسط","تحت المتوسط")))</f>
      </c>
      <c r="CI78" s="509"/>
      <c r="CJ78" s="505">
        <v>66</v>
      </c>
      <c r="CK78" t="str" s="506" cm="1">
        <f t="array" ref="CK78">_xlfn.IFERROR(INDEX($AF$13:$AF$114,MATCH(CJ78,$AJ$13:$AJ$114,0)),"")</f>
      </c>
      <c r="CL78" t="str" s="507" cm="1">
        <f t="array" ref="CL78">_xlfn.IFERROR(INDEX($AG$13:$AG$114,MATCH(CJ78,$AJ$13:$AJ$114,0)),"")</f>
      </c>
      <c r="CM78" t="str" s="507" cm="1">
        <f t="array" ref="CM78">_xlfn.IFERROR(INDEX($AH$13:$AH$114,MATCH(CJ78,$AJ$13:$AJ$114,0)),"")</f>
      </c>
      <c r="CN78" t="str" s="508" cm="1">
        <f t="array" ref="CN78">IF(CK78="","",IF(CM78&gt;=66.67%,"فوق المتوسط",IF(CM78&gt;=33.34%,"ضمن المتوسط","تحت المتوسط")))</f>
      </c>
      <c r="CO78" s="509"/>
      <c r="CP78" s="505">
        <v>66</v>
      </c>
      <c r="CQ78" t="str" s="506" cm="1">
        <f t="array" ref="CQ78">_xlfn.IFERROR(INDEX($AL$13:$AL$114,MATCH(CP78,$AP$13:$AP$114,0)),"")</f>
      </c>
      <c r="CR78" t="str" s="507" cm="1">
        <f t="array" ref="CR78">_xlfn.IFERROR(INDEX($AM$13:$AM$114,MATCH(CP78,$AP$13:$AP$114,0)),"")</f>
      </c>
      <c r="CS78" t="str" s="507" cm="1">
        <f t="array" ref="CS78">_xlfn.IFERROR(INDEX($AN$13:$AN$114,MATCH(CP78,$AP$13:$AP$114,0)),"")</f>
      </c>
      <c r="CT78" t="str" s="508" cm="1">
        <f t="array" ref="CT78">IF(CQ78="","",IF(CS78&gt;=66.67%,"فوق المتوسط",IF(CS78&gt;=33.34%,"ضمن المتوسط","تحت المتوسط")))</f>
      </c>
      <c r="CU78" s="510"/>
      <c r="CV78" s="505">
        <v>66</v>
      </c>
      <c r="CW78" t="str" s="506" cm="1">
        <f t="array" ref="CW78">_xlfn.IFERROR(INDEX($AR$13:$AR$114,MATCH(CV78,$AV$13:$AV$114,0)),"")</f>
      </c>
      <c r="CX78" t="str" s="507" cm="1">
        <f t="array" ref="CX78">_xlfn.IFERROR(INDEX($AS$13:$AS$114,MATCH(CV78,$AV$13:$AV$114,0)),"")</f>
      </c>
      <c r="CY78" t="str" s="507" cm="1">
        <f t="array" ref="CY78">_xlfn.IFERROR(INDEX($AT$13:$AT$114,MATCH(CV78,$AV$13:$AV$114,0)),"")</f>
      </c>
      <c r="CZ78" t="str" s="508" cm="1">
        <f t="array" ref="CZ78">IF(CW78="","",IF(CY78&gt;=66.67%,"فوق المتوسط",IF(CY78&gt;=33.34%,"ضمن المتوسط","تحت المتوسط")))</f>
      </c>
      <c r="DA78" s="516"/>
      <c r="DB78" s="515"/>
      <c r="DC78" s="505">
        <v>66</v>
      </c>
      <c r="DD78" t="str" s="506" cm="1">
        <f t="array" ref="DD78">_xlfn.IFERROR(INDEX($AX$13:$AX$114,MATCH(DC78,$BB$13:$BB$114,0)),"")</f>
      </c>
      <c r="DE78" t="str" s="507" cm="1">
        <f t="array" ref="DE78">_xlfn.IFERROR(INDEX($AY$13:$AY$114,MATCH(DC78,$BB$13:$BB$114,0)),"")</f>
      </c>
      <c r="DF78" t="str" s="507" cm="1">
        <f t="array" ref="DF78">_xlfn.IFERROR(INDEX($AZ$13:$AZ$114,MATCH(DC78,$BB$13:$BB$114,0)),"")</f>
      </c>
      <c r="DG78" t="str" s="508" cm="1">
        <f t="array" ref="DG78">IF(DD78="","",IF(DF78&gt;=66.67%,"فوق المتوسط",IF(DF78&gt;=33.34%,"ضمن المتوسط","تحت المتوسط")))</f>
      </c>
    </row>
    <row r="79" ht="21.6" customHeight="1">
      <c r="A79" s="500">
        <v>67</v>
      </c>
      <c r="B79" t="str" s="513" cm="1">
        <f t="array" ref="B79">IF('ادخال البيانات'!D87="","",'ادخال البيانات'!D87)</f>
      </c>
      <c r="C79" s="513"/>
      <c r="D79" s="513"/>
      <c r="E79" t="str" s="513" cm="1">
        <f t="array" ref="E79">IF(B79="","",IF(D79&gt;=90%,"ممتاز",IF(D79&gt;=80%,"جيدجدا",IF(D79&gt;=70%,"جيد",IF(D79&gt;=60%,"مقبول",IF(D79&gt;=50%,"ضعيف",IF(D79&lt;50%,"راسب")))))))</f>
      </c>
      <c r="F79" t="str" s="513" cm="1">
        <f t="array" ref="F79">_xlfn.IFERROR(RANK(D79,$D$13:$D$114)+COUNTIF($D$13:D79,D79)-1,"")</f>
      </c>
      <c r="G79" s="500">
        <v>67</v>
      </c>
      <c r="H79" t="str" s="513" cm="1">
        <f t="array" ref="H79">IF('ادخال البيانات'!G87="","",'ادخال البيانات'!G87)</f>
      </c>
      <c r="I79" s="513"/>
      <c r="J79" s="513"/>
      <c r="K79" t="str" s="513" cm="1">
        <f t="array" ref="K79">IF(H79="","",IF(J79&gt;=90%,"ممتاز",IF(J79&gt;=80%,"جيدجدا",IF(J79&gt;=70%,"جيد",IF(J79&gt;=60%,"مقبول",IF(J79&gt;=50%,"ضعيف",IF(J79&lt;50%,"راسب")))))))</f>
      </c>
      <c r="L79" t="str" s="513" cm="1">
        <f t="array" ref="L79">_xlfn.IFERROR(RANK(J79,$J$13:$J$114)+COUNTIF($J$13:J79,J79)-1,"")</f>
      </c>
      <c r="M79" s="500">
        <v>67</v>
      </c>
      <c r="N79" t="str" s="513" cm="1">
        <f t="array" ref="N79">IF('ادخال البيانات'!J87="","",'ادخال البيانات'!J87)</f>
      </c>
      <c r="O79" s="513"/>
      <c r="P79" s="513"/>
      <c r="Q79" t="str" s="513" cm="1">
        <f t="array" ref="Q79">IF(N79="","",IF(P79&gt;=90%,"ممتاز",IF(P79&gt;=80%,"جيدجدا",IF(P79&gt;=70%,"جيد",IF(P79&gt;=60%,"مقبول",IF(P79&gt;=50%,"ضعيف",IF(P79&lt;50%,"راسب")))))))</f>
      </c>
      <c r="R79" t="str" s="513" cm="1">
        <f t="array" ref="R79">_xlfn.IFERROR(RANK(P79,$P$13:$P$114)+COUNTIF($P$13:P79,P79)-1,"")</f>
      </c>
      <c r="S79" s="500">
        <v>67</v>
      </c>
      <c r="T79" t="str" s="513" cm="1">
        <f t="array" ref="T79">IF('ادخال البيانات'!M87="","",'ادخال البيانات'!M87)</f>
      </c>
      <c r="U79" s="513"/>
      <c r="V79" s="513"/>
      <c r="W79" t="str" s="513" cm="1">
        <f t="array" ref="W79">IF(T79="","",IF(V79&gt;=90%,"ممتاز",IF(V79&gt;=80%,"جيدجدا",IF(V79&gt;=70%,"جيد",IF(V79&gt;=60%,"مقبول",IF(V79&gt;=50%,"ضعيف",IF(V79&lt;50%,"راسب")))))))</f>
      </c>
      <c r="X79" t="str" s="513" cm="1">
        <f t="array" ref="X79">_xlfn.IFERROR(RANK(V79,$V$13:$V$114)+COUNTIF($V$13:V79,V79)-1,"")</f>
      </c>
      <c r="Y79" s="500">
        <v>67</v>
      </c>
      <c r="Z79" t="str" s="513" cm="1">
        <f t="array" ref="Z79">IF('ادخال البيانات'!P87="","",'ادخال البيانات'!P87)</f>
      </c>
      <c r="AA79" s="513"/>
      <c r="AB79" s="513"/>
      <c r="AC79" t="str" s="513" cm="1">
        <f t="array" ref="AC79">IF(Z79="","",IF(AB79&gt;=90%,"ممتاز",IF(AB79&gt;=80%,"جيدجدا",IF(AB79&gt;=70%,"جيد",IF(AB79&gt;=60%,"مقبول",IF(AB79&gt;=50%,"ضعيف",IF(AB79&lt;50%,"راسب")))))))</f>
      </c>
      <c r="AD79" t="str" s="513" cm="1">
        <f t="array" ref="AD79">_xlfn.IFERROR(RANK(AB79,$AB$13:$AB$114)+COUNTIF($AB$13:AB79,AB79)-1,"")</f>
      </c>
      <c r="AE79" s="500">
        <v>67</v>
      </c>
      <c r="AF79" t="str" s="513" cm="1">
        <f t="array" ref="AF79">IF('ادخال البيانات'!S87="","",'ادخال البيانات'!S87)</f>
      </c>
      <c r="AG79" s="513"/>
      <c r="AH79" s="513"/>
      <c r="AI79" t="str" s="513" cm="1">
        <f t="array" ref="AI79">IF(AF79="","",IF(AH79&gt;=90%,"ممتاز",IF(AH79&gt;=80%,"جيدجدا",IF(AH79&gt;=70%,"جيد",IF(AH79&gt;=60%,"مقبول",IF(AH79&gt;=50%,"ضعيف",IF(AH79&lt;50%,"راسب")))))))</f>
      </c>
      <c r="AJ79" t="str" s="513" cm="1">
        <f t="array" ref="AJ79">_xlfn.IFERROR(RANK(AH79,$AH$13:$AH$114)+COUNTIF($AH$13:AH79,AH79)-1,"")</f>
      </c>
      <c r="AK79" s="500">
        <v>67</v>
      </c>
      <c r="AL79" t="str" s="513" cm="1">
        <f t="array" ref="AL79">IF('ادخال البيانات'!V87="","",'ادخال البيانات'!V87)</f>
      </c>
      <c r="AM79" s="513"/>
      <c r="AN79" s="513"/>
      <c r="AO79" t="str" s="513" cm="1">
        <f t="array" ref="AO79">IF(AL79="","",IF(AN79&gt;=90%,"ممتاز",IF(AN79&gt;=80%,"جيدجدا",IF(AN79&gt;=70%,"جيد",IF(AN79&gt;=60%,"مقبول",IF(AN79&gt;=50%,"ضعيف",IF(AN79&lt;50%,"راسب")))))))</f>
      </c>
      <c r="AP79" t="str" s="513" cm="1">
        <f t="array" ref="AP79">_xlfn.IFERROR(RANK(AN79,$AN$13:$AN$114)+COUNTIF($AN$13:AN79,AN79)-1,"")</f>
      </c>
      <c r="AQ79" s="500">
        <v>67</v>
      </c>
      <c r="AR79" t="str" s="513" cm="1">
        <f t="array" ref="AR79">IF('ادخال البيانات'!Y87="","",'ادخال البيانات'!Y87)</f>
      </c>
      <c r="AS79" s="513"/>
      <c r="AT79" s="514"/>
      <c r="AU79" t="str" s="513" cm="1">
        <f t="array" ref="AU79">IF(AR79="","",IF(AT79&gt;=90%,"ممتاز",IF(AT79&gt;=80%,"جيدجدا",IF(AT79&gt;=70%,"جيد",IF(AT79&gt;=60%,"مقبول",IF(AT79&gt;=50%,"ضعيف",IF(AT79&lt;50%,"راسب")))))))</f>
      </c>
      <c r="AV79" t="str" s="513" cm="1">
        <f t="array" ref="AV79">_xlfn.IFERROR(RANK(AT79,$AT$13:$AT$114)+COUNTIF($AT$13:AT79,AT79)-1,"")</f>
      </c>
      <c r="AW79" s="500">
        <v>67</v>
      </c>
      <c r="AX79" t="str" s="513" cm="1">
        <f t="array" ref="AX79">IF('ادخال البيانات'!AB87="","",'ادخال البيانات'!AB87)</f>
      </c>
      <c r="AY79" s="513"/>
      <c r="AZ79" s="514"/>
      <c r="BA79" t="str" s="513" cm="1">
        <f t="array" ref="BA79">IF(AX79="","",IF(AZ79&gt;=90%,"ممتاز",IF(AZ79&gt;=80%,"جيدجدا",IF(AZ79&gt;=70%,"جيد",IF(AZ79&gt;=60%,"مقبول",IF(AZ79&gt;=50%,"ضعيف",IF(AZ79&lt;50%,"راسب")))))))</f>
      </c>
      <c r="BB79" t="str" s="513" cm="1">
        <f t="array" ref="BB79">_xlfn.IFERROR(RANK(AZ79,$AZ$13:$AZ$114)+COUNTIF($AZ$13:AZ79,AZ79)-1,"")</f>
      </c>
      <c r="BC79" s="100"/>
      <c r="BD79" s="100"/>
      <c r="BE79" s="515"/>
      <c r="BF79" s="505">
        <v>67</v>
      </c>
      <c r="BG79" t="str" s="506" cm="1">
        <f t="array" ref="BG79">_xlfn.IFERROR(INDEX($B$13:$B$114,MATCH(BF79,$F$13:$F$114,0)),"")</f>
      </c>
      <c r="BH79" t="str" s="507" cm="1">
        <f t="array" ref="BH79">_xlfn.IFERROR(INDEX($C$13:$C$114,MATCH(BF79,$F$13:$F$114,0)),"")</f>
      </c>
      <c r="BI79" t="str" s="507" cm="1">
        <f t="array" ref="BI79">_xlfn.IFERROR(INDEX($D$13:$D$114,MATCH(BF79,$F$13:$F$114,0)),"")</f>
      </c>
      <c r="BJ79" t="str" s="508" cm="1">
        <f t="array" ref="BJ79">IF(BG79="","",IF(BI79&gt;=66.67%,"فوق المتوسط",IF(BI79&gt;=33.34%,"ضمن المتوسط","تحت المتوسط")))</f>
      </c>
      <c r="BK79" s="509"/>
      <c r="BL79" s="505">
        <v>67</v>
      </c>
      <c r="BM79" t="str" s="506" cm="1">
        <f t="array" ref="BM79">_xlfn.IFERROR(INDEX($H$13:$H$114,MATCH(BL79,$L$13:$L$114,0)),"")</f>
      </c>
      <c r="BN79" t="str" s="507" cm="1">
        <f t="array" ref="BN79">_xlfn.IFERROR(INDEX($I$13:$I$114,MATCH(BL79,$L$13:$L$114,0)),"")</f>
      </c>
      <c r="BO79" t="str" s="507" cm="1">
        <f t="array" ref="BO79">_xlfn.IFERROR(INDEX($J$13:$J$114,MATCH(BL79,$L$13:$L$114,0)),"")</f>
      </c>
      <c r="BP79" t="str" s="508" cm="1">
        <f t="array" ref="BP79">IF(BM79="","",IF(BO79&gt;=66.67%,"فوق المتوسط",IF(BO79&gt;=33.34%,"ضمن المتوسط","تحت المتوسط")))</f>
      </c>
      <c r="BQ79" s="509"/>
      <c r="BR79" s="467">
        <v>67</v>
      </c>
      <c r="BS79" t="str" s="506" cm="1">
        <f t="array" ref="BS79">_xlfn.IFERROR(INDEX($N$13:$N$114,MATCH(BR79,$R$13:$R$114,0)),"")</f>
      </c>
      <c r="BT79" t="str" s="507" cm="1">
        <f t="array" ref="BT79">_xlfn.IFERROR(INDEX($O$13:$O$114,MATCH(BR79,$R$13:$R$114,0)),"")</f>
      </c>
      <c r="BU79" t="str" s="507" cm="1">
        <f t="array" ref="BU79">_xlfn.IFERROR(INDEX($P$13:$P$114,MATCH(BR79,$R$13:$R$114,0)),"")</f>
      </c>
      <c r="BV79" t="str" s="508" cm="1">
        <f t="array" ref="BV79">IF(BS79="","",IF(BU79&gt;=66.67%,"فوق المتوسط",IF(BU79&gt;=33.34%,"ضمن المتوسط","تحت المتوسط")))</f>
      </c>
      <c r="BW79" s="509"/>
      <c r="BX79" s="505">
        <v>67</v>
      </c>
      <c r="BY79" t="str" s="506" cm="1">
        <f t="array" ref="BY79">_xlfn.IFERROR(INDEX($T$13:$T$114,MATCH(BX79,$X$13:$X$114,0)),"")</f>
      </c>
      <c r="BZ79" t="str" s="507" cm="1">
        <f t="array" ref="BZ79">_xlfn.IFERROR(INDEX($U$13:$U$114,MATCH(BX79,$X$13:$X$114,0)),"")</f>
      </c>
      <c r="CA79" t="str" s="507" cm="1">
        <f t="array" ref="CA79">_xlfn.IFERROR(INDEX($V$13:$V$114,MATCH(BX79,$X$13:$X$114,0)),"")</f>
      </c>
      <c r="CB79" t="str" s="508" cm="1">
        <f t="array" ref="CB79">IF(BY79="","",IF(CA79&gt;=66.67%,"فوق المتوسط",IF(CA79&gt;=33.34%,"ضمن المتوسط","تحت المتوسط")))</f>
      </c>
      <c r="CC79" s="509"/>
      <c r="CD79" s="505">
        <v>67</v>
      </c>
      <c r="CE79" t="str" s="506" cm="1">
        <f t="array" ref="CE79">_xlfn.IFERROR(INDEX($Z$13:$Z$114,MATCH(CD79,$AD$13:$AD$114,0)),"")</f>
      </c>
      <c r="CF79" t="str" s="507" cm="1">
        <f t="array" ref="CF79">_xlfn.IFERROR(INDEX($AA$13:$AA$114,MATCH(CD79,$AD$13:$AD$114,0)),"")</f>
      </c>
      <c r="CG79" t="str" s="507" cm="1">
        <f t="array" ref="CG79">_xlfn.IFERROR(INDEX($AB$13:$AB$114,MATCH(CD79,$AD$13:$AD$114,0)),"")</f>
      </c>
      <c r="CH79" t="str" s="508" cm="1">
        <f t="array" ref="CH79">IF(CE79="","",IF(CG79&gt;=66.67%,"فوق المتوسط",IF(CG79&gt;=33.34%,"ضمن المتوسط","تحت المتوسط")))</f>
      </c>
      <c r="CI79" s="509"/>
      <c r="CJ79" s="505">
        <v>67</v>
      </c>
      <c r="CK79" t="str" s="506" cm="1">
        <f t="array" ref="CK79">_xlfn.IFERROR(INDEX($AF$13:$AF$114,MATCH(CJ79,$AJ$13:$AJ$114,0)),"")</f>
      </c>
      <c r="CL79" t="str" s="507" cm="1">
        <f t="array" ref="CL79">_xlfn.IFERROR(INDEX($AG$13:$AG$114,MATCH(CJ79,$AJ$13:$AJ$114,0)),"")</f>
      </c>
      <c r="CM79" t="str" s="507" cm="1">
        <f t="array" ref="CM79">_xlfn.IFERROR(INDEX($AH$13:$AH$114,MATCH(CJ79,$AJ$13:$AJ$114,0)),"")</f>
      </c>
      <c r="CN79" t="str" s="508" cm="1">
        <f t="array" ref="CN79">IF(CK79="","",IF(CM79&gt;=66.67%,"فوق المتوسط",IF(CM79&gt;=33.34%,"ضمن المتوسط","تحت المتوسط")))</f>
      </c>
      <c r="CO79" s="509"/>
      <c r="CP79" s="505">
        <v>67</v>
      </c>
      <c r="CQ79" t="str" s="506" cm="1">
        <f t="array" ref="CQ79">_xlfn.IFERROR(INDEX($AL$13:$AL$114,MATCH(CP79,$AP$13:$AP$114,0)),"")</f>
      </c>
      <c r="CR79" t="str" s="507" cm="1">
        <f t="array" ref="CR79">_xlfn.IFERROR(INDEX($AM$13:$AM$114,MATCH(CP79,$AP$13:$AP$114,0)),"")</f>
      </c>
      <c r="CS79" t="str" s="507" cm="1">
        <f t="array" ref="CS79">_xlfn.IFERROR(INDEX($AN$13:$AN$114,MATCH(CP79,$AP$13:$AP$114,0)),"")</f>
      </c>
      <c r="CT79" t="str" s="508" cm="1">
        <f t="array" ref="CT79">IF(CQ79="","",IF(CS79&gt;=66.67%,"فوق المتوسط",IF(CS79&gt;=33.34%,"ضمن المتوسط","تحت المتوسط")))</f>
      </c>
      <c r="CU79" s="510"/>
      <c r="CV79" s="505">
        <v>67</v>
      </c>
      <c r="CW79" t="str" s="506" cm="1">
        <f t="array" ref="CW79">_xlfn.IFERROR(INDEX($AR$13:$AR$114,MATCH(CV79,$AV$13:$AV$114,0)),"")</f>
      </c>
      <c r="CX79" t="str" s="507" cm="1">
        <f t="array" ref="CX79">_xlfn.IFERROR(INDEX($AS$13:$AS$114,MATCH(CV79,$AV$13:$AV$114,0)),"")</f>
      </c>
      <c r="CY79" t="str" s="507" cm="1">
        <f t="array" ref="CY79">_xlfn.IFERROR(INDEX($AT$13:$AT$114,MATCH(CV79,$AV$13:$AV$114,0)),"")</f>
      </c>
      <c r="CZ79" t="str" s="508" cm="1">
        <f t="array" ref="CZ79">IF(CW79="","",IF(CY79&gt;=66.67%,"فوق المتوسط",IF(CY79&gt;=33.34%,"ضمن المتوسط","تحت المتوسط")))</f>
      </c>
      <c r="DA79" s="516"/>
      <c r="DB79" s="515"/>
      <c r="DC79" s="505">
        <v>67</v>
      </c>
      <c r="DD79" t="str" s="506" cm="1">
        <f t="array" ref="DD79">_xlfn.IFERROR(INDEX($AX$13:$AX$114,MATCH(DC79,$BB$13:$BB$114,0)),"")</f>
      </c>
      <c r="DE79" t="str" s="507" cm="1">
        <f t="array" ref="DE79">_xlfn.IFERROR(INDEX($AY$13:$AY$114,MATCH(DC79,$BB$13:$BB$114,0)),"")</f>
      </c>
      <c r="DF79" t="str" s="507" cm="1">
        <f t="array" ref="DF79">_xlfn.IFERROR(INDEX($AZ$13:$AZ$114,MATCH(DC79,$BB$13:$BB$114,0)),"")</f>
      </c>
      <c r="DG79" t="str" s="508" cm="1">
        <f t="array" ref="DG79">IF(DD79="","",IF(DF79&gt;=66.67%,"فوق المتوسط",IF(DF79&gt;=33.34%,"ضمن المتوسط","تحت المتوسط")))</f>
      </c>
    </row>
    <row r="80" ht="21.6" customHeight="1">
      <c r="A80" s="500">
        <v>68</v>
      </c>
      <c r="B80" t="str" s="513" cm="1">
        <f t="array" ref="B80">IF('ادخال البيانات'!D88="","",'ادخال البيانات'!D88)</f>
      </c>
      <c r="C80" s="513"/>
      <c r="D80" s="513"/>
      <c r="E80" t="str" s="513" cm="1">
        <f t="array" ref="E80">IF(B80="","",IF(D80&gt;=90%,"ممتاز",IF(D80&gt;=80%,"جيدجدا",IF(D80&gt;=70%,"جيد",IF(D80&gt;=60%,"مقبول",IF(D80&gt;=50%,"ضعيف",IF(D80&lt;50%,"راسب")))))))</f>
      </c>
      <c r="F80" t="str" s="513" cm="1">
        <f t="array" ref="F80">_xlfn.IFERROR(RANK(D80,$D$13:$D$114)+COUNTIF($D$13:D80,D80)-1,"")</f>
      </c>
      <c r="G80" s="500">
        <v>68</v>
      </c>
      <c r="H80" t="str" s="513" cm="1">
        <f t="array" ref="H80">IF('ادخال البيانات'!G88="","",'ادخال البيانات'!G88)</f>
      </c>
      <c r="I80" s="513"/>
      <c r="J80" s="513"/>
      <c r="K80" t="str" s="513" cm="1">
        <f t="array" ref="K80">IF(H80="","",IF(J80&gt;=90%,"ممتاز",IF(J80&gt;=80%,"جيدجدا",IF(J80&gt;=70%,"جيد",IF(J80&gt;=60%,"مقبول",IF(J80&gt;=50%,"ضعيف",IF(J80&lt;50%,"راسب")))))))</f>
      </c>
      <c r="L80" t="str" s="513" cm="1">
        <f t="array" ref="L80">_xlfn.IFERROR(RANK(J80,$J$13:$J$114)+COUNTIF($J$13:J80,J80)-1,"")</f>
      </c>
      <c r="M80" s="500">
        <v>68</v>
      </c>
      <c r="N80" t="str" s="513" cm="1">
        <f t="array" ref="N80">IF('ادخال البيانات'!J88="","",'ادخال البيانات'!J88)</f>
      </c>
      <c r="O80" s="513"/>
      <c r="P80" s="513"/>
      <c r="Q80" t="str" s="513" cm="1">
        <f t="array" ref="Q80">IF(N80="","",IF(P80&gt;=90%,"ممتاز",IF(P80&gt;=80%,"جيدجدا",IF(P80&gt;=70%,"جيد",IF(P80&gt;=60%,"مقبول",IF(P80&gt;=50%,"ضعيف",IF(P80&lt;50%,"راسب")))))))</f>
      </c>
      <c r="R80" t="str" s="513" cm="1">
        <f t="array" ref="R80">_xlfn.IFERROR(RANK(P80,$P$13:$P$114)+COUNTIF($P$13:P80,P80)-1,"")</f>
      </c>
      <c r="S80" s="500">
        <v>68</v>
      </c>
      <c r="T80" t="str" s="513" cm="1">
        <f t="array" ref="T80">IF('ادخال البيانات'!M88="","",'ادخال البيانات'!M88)</f>
      </c>
      <c r="U80" s="513"/>
      <c r="V80" s="513"/>
      <c r="W80" t="str" s="513" cm="1">
        <f t="array" ref="W80">IF(T80="","",IF(V80&gt;=90%,"ممتاز",IF(V80&gt;=80%,"جيدجدا",IF(V80&gt;=70%,"جيد",IF(V80&gt;=60%,"مقبول",IF(V80&gt;=50%,"ضعيف",IF(V80&lt;50%,"راسب")))))))</f>
      </c>
      <c r="X80" t="str" s="513" cm="1">
        <f t="array" ref="X80">_xlfn.IFERROR(RANK(V80,$V$13:$V$114)+COUNTIF($V$13:V80,V80)-1,"")</f>
      </c>
      <c r="Y80" s="500">
        <v>68</v>
      </c>
      <c r="Z80" t="str" s="513" cm="1">
        <f t="array" ref="Z80">IF('ادخال البيانات'!P88="","",'ادخال البيانات'!P88)</f>
      </c>
      <c r="AA80" s="513"/>
      <c r="AB80" s="513"/>
      <c r="AC80" t="str" s="513" cm="1">
        <f t="array" ref="AC80">IF(Z80="","",IF(AB80&gt;=90%,"ممتاز",IF(AB80&gt;=80%,"جيدجدا",IF(AB80&gt;=70%,"جيد",IF(AB80&gt;=60%,"مقبول",IF(AB80&gt;=50%,"ضعيف",IF(AB80&lt;50%,"راسب")))))))</f>
      </c>
      <c r="AD80" t="str" s="513" cm="1">
        <f t="array" ref="AD80">_xlfn.IFERROR(RANK(AB80,$AB$13:$AB$114)+COUNTIF($AB$13:AB80,AB80)-1,"")</f>
      </c>
      <c r="AE80" s="500">
        <v>68</v>
      </c>
      <c r="AF80" t="str" s="513" cm="1">
        <f t="array" ref="AF80">IF('ادخال البيانات'!S88="","",'ادخال البيانات'!S88)</f>
      </c>
      <c r="AG80" s="513"/>
      <c r="AH80" s="513"/>
      <c r="AI80" t="str" s="513" cm="1">
        <f t="array" ref="AI80">IF(AF80="","",IF(AH80&gt;=90%,"ممتاز",IF(AH80&gt;=80%,"جيدجدا",IF(AH80&gt;=70%,"جيد",IF(AH80&gt;=60%,"مقبول",IF(AH80&gt;=50%,"ضعيف",IF(AH80&lt;50%,"راسب")))))))</f>
      </c>
      <c r="AJ80" t="str" s="513" cm="1">
        <f t="array" ref="AJ80">_xlfn.IFERROR(RANK(AH80,$AH$13:$AH$114)+COUNTIF($AH$13:AH80,AH80)-1,"")</f>
      </c>
      <c r="AK80" s="500">
        <v>68</v>
      </c>
      <c r="AL80" t="str" s="513" cm="1">
        <f t="array" ref="AL80">IF('ادخال البيانات'!V88="","",'ادخال البيانات'!V88)</f>
      </c>
      <c r="AM80" s="513"/>
      <c r="AN80" s="513"/>
      <c r="AO80" t="str" s="513" cm="1">
        <f t="array" ref="AO80">IF(AL80="","",IF(AN80&gt;=90%,"ممتاز",IF(AN80&gt;=80%,"جيدجدا",IF(AN80&gt;=70%,"جيد",IF(AN80&gt;=60%,"مقبول",IF(AN80&gt;=50%,"ضعيف",IF(AN80&lt;50%,"راسب")))))))</f>
      </c>
      <c r="AP80" t="str" s="513" cm="1">
        <f t="array" ref="AP80">_xlfn.IFERROR(RANK(AN80,$AN$13:$AN$114)+COUNTIF($AN$13:AN80,AN80)-1,"")</f>
      </c>
      <c r="AQ80" s="500">
        <v>68</v>
      </c>
      <c r="AR80" t="str" s="513" cm="1">
        <f t="array" ref="AR80">IF('ادخال البيانات'!Y88="","",'ادخال البيانات'!Y88)</f>
      </c>
      <c r="AS80" s="513"/>
      <c r="AT80" s="514"/>
      <c r="AU80" t="str" s="513" cm="1">
        <f t="array" ref="AU80">IF(AR80="","",IF(AT80&gt;=90%,"ممتاز",IF(AT80&gt;=80%,"جيدجدا",IF(AT80&gt;=70%,"جيد",IF(AT80&gt;=60%,"مقبول",IF(AT80&gt;=50%,"ضعيف",IF(AT80&lt;50%,"راسب")))))))</f>
      </c>
      <c r="AV80" t="str" s="513" cm="1">
        <f t="array" ref="AV80">_xlfn.IFERROR(RANK(AT80,$AT$13:$AT$114)+COUNTIF($AT$13:AT80,AT80)-1,"")</f>
      </c>
      <c r="AW80" s="500">
        <v>68</v>
      </c>
      <c r="AX80" t="str" s="513" cm="1">
        <f t="array" ref="AX80">IF('ادخال البيانات'!AB88="","",'ادخال البيانات'!AB88)</f>
      </c>
      <c r="AY80" s="513"/>
      <c r="AZ80" s="514"/>
      <c r="BA80" t="str" s="513" cm="1">
        <f t="array" ref="BA80">IF(AX80="","",IF(AZ80&gt;=90%,"ممتاز",IF(AZ80&gt;=80%,"جيدجدا",IF(AZ80&gt;=70%,"جيد",IF(AZ80&gt;=60%,"مقبول",IF(AZ80&gt;=50%,"ضعيف",IF(AZ80&lt;50%,"راسب")))))))</f>
      </c>
      <c r="BB80" t="str" s="513" cm="1">
        <f t="array" ref="BB80">_xlfn.IFERROR(RANK(AZ80,$AZ$13:$AZ$114)+COUNTIF($AZ$13:AZ80,AZ80)-1,"")</f>
      </c>
      <c r="BC80" s="100"/>
      <c r="BD80" s="100"/>
      <c r="BE80" s="515"/>
      <c r="BF80" s="505">
        <v>68</v>
      </c>
      <c r="BG80" t="str" s="506" cm="1">
        <f t="array" ref="BG80">_xlfn.IFERROR(INDEX($B$13:$B$114,MATCH(BF80,$F$13:$F$114,0)),"")</f>
      </c>
      <c r="BH80" t="str" s="507" cm="1">
        <f t="array" ref="BH80">_xlfn.IFERROR(INDEX($C$13:$C$114,MATCH(BF80,$F$13:$F$114,0)),"")</f>
      </c>
      <c r="BI80" t="str" s="507" cm="1">
        <f t="array" ref="BI80">_xlfn.IFERROR(INDEX($D$13:$D$114,MATCH(BF80,$F$13:$F$114,0)),"")</f>
      </c>
      <c r="BJ80" t="str" s="508" cm="1">
        <f t="array" ref="BJ80">IF(BG80="","",IF(BI80&gt;=66.67%,"فوق المتوسط",IF(BI80&gt;=33.34%,"ضمن المتوسط","تحت المتوسط")))</f>
      </c>
      <c r="BK80" s="509"/>
      <c r="BL80" s="505">
        <v>68</v>
      </c>
      <c r="BM80" t="str" s="506" cm="1">
        <f t="array" ref="BM80">_xlfn.IFERROR(INDEX($H$13:$H$114,MATCH(BL80,$L$13:$L$114,0)),"")</f>
      </c>
      <c r="BN80" t="str" s="507" cm="1">
        <f t="array" ref="BN80">_xlfn.IFERROR(INDEX($I$13:$I$114,MATCH(BL80,$L$13:$L$114,0)),"")</f>
      </c>
      <c r="BO80" t="str" s="507" cm="1">
        <f t="array" ref="BO80">_xlfn.IFERROR(INDEX($J$13:$J$114,MATCH(BL80,$L$13:$L$114,0)),"")</f>
      </c>
      <c r="BP80" t="str" s="508" cm="1">
        <f t="array" ref="BP80">IF(BM80="","",IF(BO80&gt;=66.67%,"فوق المتوسط",IF(BO80&gt;=33.34%,"ضمن المتوسط","تحت المتوسط")))</f>
      </c>
      <c r="BQ80" s="509"/>
      <c r="BR80" s="467">
        <v>68</v>
      </c>
      <c r="BS80" t="str" s="506" cm="1">
        <f t="array" ref="BS80">_xlfn.IFERROR(INDEX($N$13:$N$114,MATCH(BR80,$R$13:$R$114,0)),"")</f>
      </c>
      <c r="BT80" t="str" s="507" cm="1">
        <f t="array" ref="BT80">_xlfn.IFERROR(INDEX($O$13:$O$114,MATCH(BR80,$R$13:$R$114,0)),"")</f>
      </c>
      <c r="BU80" t="str" s="507" cm="1">
        <f t="array" ref="BU80">_xlfn.IFERROR(INDEX($P$13:$P$114,MATCH(BR80,$R$13:$R$114,0)),"")</f>
      </c>
      <c r="BV80" t="str" s="508" cm="1">
        <f t="array" ref="BV80">IF(BS80="","",IF(BU80&gt;=66.67%,"فوق المتوسط",IF(BU80&gt;=33.34%,"ضمن المتوسط","تحت المتوسط")))</f>
      </c>
      <c r="BW80" s="509"/>
      <c r="BX80" s="505">
        <v>68</v>
      </c>
      <c r="BY80" t="str" s="506" cm="1">
        <f t="array" ref="BY80">_xlfn.IFERROR(INDEX($T$13:$T$114,MATCH(BX80,$X$13:$X$114,0)),"")</f>
      </c>
      <c r="BZ80" t="str" s="507" cm="1">
        <f t="array" ref="BZ80">_xlfn.IFERROR(INDEX($U$13:$U$114,MATCH(BX80,$X$13:$X$114,0)),"")</f>
      </c>
      <c r="CA80" t="str" s="507" cm="1">
        <f t="array" ref="CA80">_xlfn.IFERROR(INDEX($V$13:$V$114,MATCH(BX80,$X$13:$X$114,0)),"")</f>
      </c>
      <c r="CB80" t="str" s="508" cm="1">
        <f t="array" ref="CB80">IF(BY80="","",IF(CA80&gt;=66.67%,"فوق المتوسط",IF(CA80&gt;=33.34%,"ضمن المتوسط","تحت المتوسط")))</f>
      </c>
      <c r="CC80" s="509"/>
      <c r="CD80" s="505">
        <v>68</v>
      </c>
      <c r="CE80" t="str" s="506" cm="1">
        <f t="array" ref="CE80">_xlfn.IFERROR(INDEX($Z$13:$Z$114,MATCH(CD80,$AD$13:$AD$114,0)),"")</f>
      </c>
      <c r="CF80" t="str" s="507" cm="1">
        <f t="array" ref="CF80">_xlfn.IFERROR(INDEX($AA$13:$AA$114,MATCH(CD80,$AD$13:$AD$114,0)),"")</f>
      </c>
      <c r="CG80" t="str" s="507" cm="1">
        <f t="array" ref="CG80">_xlfn.IFERROR(INDEX($AB$13:$AB$114,MATCH(CD80,$AD$13:$AD$114,0)),"")</f>
      </c>
      <c r="CH80" t="str" s="508" cm="1">
        <f t="array" ref="CH80">IF(CE80="","",IF(CG80&gt;=66.67%,"فوق المتوسط",IF(CG80&gt;=33.34%,"ضمن المتوسط","تحت المتوسط")))</f>
      </c>
      <c r="CI80" s="509"/>
      <c r="CJ80" s="505">
        <v>68</v>
      </c>
      <c r="CK80" t="str" s="506" cm="1">
        <f t="array" ref="CK80">_xlfn.IFERROR(INDEX($AF$13:$AF$114,MATCH(CJ80,$AJ$13:$AJ$114,0)),"")</f>
      </c>
      <c r="CL80" t="str" s="507" cm="1">
        <f t="array" ref="CL80">_xlfn.IFERROR(INDEX($AG$13:$AG$114,MATCH(CJ80,$AJ$13:$AJ$114,0)),"")</f>
      </c>
      <c r="CM80" t="str" s="507" cm="1">
        <f t="array" ref="CM80">_xlfn.IFERROR(INDEX($AH$13:$AH$114,MATCH(CJ80,$AJ$13:$AJ$114,0)),"")</f>
      </c>
      <c r="CN80" t="str" s="508" cm="1">
        <f t="array" ref="CN80">IF(CK80="","",IF(CM80&gt;=66.67%,"فوق المتوسط",IF(CM80&gt;=33.34%,"ضمن المتوسط","تحت المتوسط")))</f>
      </c>
      <c r="CO80" s="509"/>
      <c r="CP80" s="505">
        <v>68</v>
      </c>
      <c r="CQ80" t="str" s="506" cm="1">
        <f t="array" ref="CQ80">_xlfn.IFERROR(INDEX($AL$13:$AL$114,MATCH(CP80,$AP$13:$AP$114,0)),"")</f>
      </c>
      <c r="CR80" t="str" s="507" cm="1">
        <f t="array" ref="CR80">_xlfn.IFERROR(INDEX($AM$13:$AM$114,MATCH(CP80,$AP$13:$AP$114,0)),"")</f>
      </c>
      <c r="CS80" t="str" s="507" cm="1">
        <f t="array" ref="CS80">_xlfn.IFERROR(INDEX($AN$13:$AN$114,MATCH(CP80,$AP$13:$AP$114,0)),"")</f>
      </c>
      <c r="CT80" t="str" s="508" cm="1">
        <f t="array" ref="CT80">IF(CQ80="","",IF(CS80&gt;=66.67%,"فوق المتوسط",IF(CS80&gt;=33.34%,"ضمن المتوسط","تحت المتوسط")))</f>
      </c>
      <c r="CU80" s="510"/>
      <c r="CV80" s="505">
        <v>68</v>
      </c>
      <c r="CW80" t="str" s="506" cm="1">
        <f t="array" ref="CW80">_xlfn.IFERROR(INDEX($AR$13:$AR$114,MATCH(CV80,$AV$13:$AV$114,0)),"")</f>
      </c>
      <c r="CX80" t="str" s="507" cm="1">
        <f t="array" ref="CX80">_xlfn.IFERROR(INDEX($AS$13:$AS$114,MATCH(CV80,$AV$13:$AV$114,0)),"")</f>
      </c>
      <c r="CY80" t="str" s="507" cm="1">
        <f t="array" ref="CY80">_xlfn.IFERROR(INDEX($AT$13:$AT$114,MATCH(CV80,$AV$13:$AV$114,0)),"")</f>
      </c>
      <c r="CZ80" t="str" s="508" cm="1">
        <f t="array" ref="CZ80">IF(CW80="","",IF(CY80&gt;=66.67%,"فوق المتوسط",IF(CY80&gt;=33.34%,"ضمن المتوسط","تحت المتوسط")))</f>
      </c>
      <c r="DA80" s="516"/>
      <c r="DB80" s="515"/>
      <c r="DC80" s="505">
        <v>68</v>
      </c>
      <c r="DD80" t="str" s="506" cm="1">
        <f t="array" ref="DD80">_xlfn.IFERROR(INDEX($AX$13:$AX$114,MATCH(DC80,$BB$13:$BB$114,0)),"")</f>
      </c>
      <c r="DE80" t="str" s="507" cm="1">
        <f t="array" ref="DE80">_xlfn.IFERROR(INDEX($AY$13:$AY$114,MATCH(DC80,$BB$13:$BB$114,0)),"")</f>
      </c>
      <c r="DF80" t="str" s="507" cm="1">
        <f t="array" ref="DF80">_xlfn.IFERROR(INDEX($AZ$13:$AZ$114,MATCH(DC80,$BB$13:$BB$114,0)),"")</f>
      </c>
      <c r="DG80" t="str" s="508" cm="1">
        <f t="array" ref="DG80">IF(DD80="","",IF(DF80&gt;=66.67%,"فوق المتوسط",IF(DF80&gt;=33.34%,"ضمن المتوسط","تحت المتوسط")))</f>
      </c>
    </row>
    <row r="81" ht="21.6" customHeight="1">
      <c r="A81" s="500">
        <v>69</v>
      </c>
      <c r="B81" t="str" s="513" cm="1">
        <f t="array" ref="B81">IF('ادخال البيانات'!D89="","",'ادخال البيانات'!D89)</f>
      </c>
      <c r="C81" s="513"/>
      <c r="D81" s="513"/>
      <c r="E81" t="str" s="513" cm="1">
        <f t="array" ref="E81">IF(B81="","",IF(D81&gt;=90%,"ممتاز",IF(D81&gt;=80%,"جيدجدا",IF(D81&gt;=70%,"جيد",IF(D81&gt;=60%,"مقبول",IF(D81&gt;=50%,"ضعيف",IF(D81&lt;50%,"راسب")))))))</f>
      </c>
      <c r="F81" t="str" s="513" cm="1">
        <f t="array" ref="F81">_xlfn.IFERROR(RANK(D81,$D$13:$D$114)+COUNTIF($D$13:D81,D81)-1,"")</f>
      </c>
      <c r="G81" s="500">
        <v>69</v>
      </c>
      <c r="H81" t="str" s="513" cm="1">
        <f t="array" ref="H81">IF('ادخال البيانات'!G89="","",'ادخال البيانات'!G89)</f>
      </c>
      <c r="I81" s="513"/>
      <c r="J81" s="513"/>
      <c r="K81" t="str" s="513" cm="1">
        <f t="array" ref="K81">IF(H81="","",IF(J81&gt;=90%,"ممتاز",IF(J81&gt;=80%,"جيدجدا",IF(J81&gt;=70%,"جيد",IF(J81&gt;=60%,"مقبول",IF(J81&gt;=50%,"ضعيف",IF(J81&lt;50%,"راسب")))))))</f>
      </c>
      <c r="L81" t="str" s="513" cm="1">
        <f t="array" ref="L81">_xlfn.IFERROR(RANK(J81,$J$13:$J$114)+COUNTIF($J$13:J81,J81)-1,"")</f>
      </c>
      <c r="M81" s="500">
        <v>69</v>
      </c>
      <c r="N81" t="str" s="513" cm="1">
        <f t="array" ref="N81">IF('ادخال البيانات'!J89="","",'ادخال البيانات'!J89)</f>
      </c>
      <c r="O81" s="513"/>
      <c r="P81" s="513"/>
      <c r="Q81" t="str" s="513" cm="1">
        <f t="array" ref="Q81">IF(N81="","",IF(P81&gt;=90%,"ممتاز",IF(P81&gt;=80%,"جيدجدا",IF(P81&gt;=70%,"جيد",IF(P81&gt;=60%,"مقبول",IF(P81&gt;=50%,"ضعيف",IF(P81&lt;50%,"راسب")))))))</f>
      </c>
      <c r="R81" t="str" s="513" cm="1">
        <f t="array" ref="R81">_xlfn.IFERROR(RANK(P81,$P$13:$P$114)+COUNTIF($P$13:P81,P81)-1,"")</f>
      </c>
      <c r="S81" s="500">
        <v>69</v>
      </c>
      <c r="T81" t="str" s="513" cm="1">
        <f t="array" ref="T81">IF('ادخال البيانات'!M89="","",'ادخال البيانات'!M89)</f>
      </c>
      <c r="U81" s="513"/>
      <c r="V81" s="513"/>
      <c r="W81" t="str" s="513" cm="1">
        <f t="array" ref="W81">IF(T81="","",IF(V81&gt;=90%,"ممتاز",IF(V81&gt;=80%,"جيدجدا",IF(V81&gt;=70%,"جيد",IF(V81&gt;=60%,"مقبول",IF(V81&gt;=50%,"ضعيف",IF(V81&lt;50%,"راسب")))))))</f>
      </c>
      <c r="X81" t="str" s="513" cm="1">
        <f t="array" ref="X81">_xlfn.IFERROR(RANK(V81,$V$13:$V$114)+COUNTIF($V$13:V81,V81)-1,"")</f>
      </c>
      <c r="Y81" s="500">
        <v>69</v>
      </c>
      <c r="Z81" t="str" s="513" cm="1">
        <f t="array" ref="Z81">IF('ادخال البيانات'!P89="","",'ادخال البيانات'!P89)</f>
      </c>
      <c r="AA81" s="513"/>
      <c r="AB81" s="513"/>
      <c r="AC81" t="str" s="513" cm="1">
        <f t="array" ref="AC81">IF(Z81="","",IF(AB81&gt;=90%,"ممتاز",IF(AB81&gt;=80%,"جيدجدا",IF(AB81&gt;=70%,"جيد",IF(AB81&gt;=60%,"مقبول",IF(AB81&gt;=50%,"ضعيف",IF(AB81&lt;50%,"راسب")))))))</f>
      </c>
      <c r="AD81" t="str" s="513" cm="1">
        <f t="array" ref="AD81">_xlfn.IFERROR(RANK(AB81,$AB$13:$AB$114)+COUNTIF($AB$13:AB81,AB81)-1,"")</f>
      </c>
      <c r="AE81" s="500">
        <v>69</v>
      </c>
      <c r="AF81" t="str" s="513" cm="1">
        <f t="array" ref="AF81">IF('ادخال البيانات'!S89="","",'ادخال البيانات'!S89)</f>
      </c>
      <c r="AG81" s="513"/>
      <c r="AH81" s="513"/>
      <c r="AI81" t="str" s="513" cm="1">
        <f t="array" ref="AI81">IF(AF81="","",IF(AH81&gt;=90%,"ممتاز",IF(AH81&gt;=80%,"جيدجدا",IF(AH81&gt;=70%,"جيد",IF(AH81&gt;=60%,"مقبول",IF(AH81&gt;=50%,"ضعيف",IF(AH81&lt;50%,"راسب")))))))</f>
      </c>
      <c r="AJ81" t="str" s="513" cm="1">
        <f t="array" ref="AJ81">_xlfn.IFERROR(RANK(AH81,$AH$13:$AH$114)+COUNTIF($AH$13:AH81,AH81)-1,"")</f>
      </c>
      <c r="AK81" s="500">
        <v>69</v>
      </c>
      <c r="AL81" t="str" s="513" cm="1">
        <f t="array" ref="AL81">IF('ادخال البيانات'!V89="","",'ادخال البيانات'!V89)</f>
      </c>
      <c r="AM81" s="513"/>
      <c r="AN81" s="513"/>
      <c r="AO81" t="str" s="513" cm="1">
        <f t="array" ref="AO81">IF(AL81="","",IF(AN81&gt;=90%,"ممتاز",IF(AN81&gt;=80%,"جيدجدا",IF(AN81&gt;=70%,"جيد",IF(AN81&gt;=60%,"مقبول",IF(AN81&gt;=50%,"ضعيف",IF(AN81&lt;50%,"راسب")))))))</f>
      </c>
      <c r="AP81" t="str" s="513" cm="1">
        <f t="array" ref="AP81">_xlfn.IFERROR(RANK(AN81,$AN$13:$AN$114)+COUNTIF($AN$13:AN81,AN81)-1,"")</f>
      </c>
      <c r="AQ81" s="500">
        <v>69</v>
      </c>
      <c r="AR81" t="str" s="513" cm="1">
        <f t="array" ref="AR81">IF('ادخال البيانات'!Y89="","",'ادخال البيانات'!Y89)</f>
      </c>
      <c r="AS81" s="513"/>
      <c r="AT81" s="514"/>
      <c r="AU81" t="str" s="513" cm="1">
        <f t="array" ref="AU81">IF(AR81="","",IF(AT81&gt;=90%,"ممتاز",IF(AT81&gt;=80%,"جيدجدا",IF(AT81&gt;=70%,"جيد",IF(AT81&gt;=60%,"مقبول",IF(AT81&gt;=50%,"ضعيف",IF(AT81&lt;50%,"راسب")))))))</f>
      </c>
      <c r="AV81" t="str" s="513" cm="1">
        <f t="array" ref="AV81">_xlfn.IFERROR(RANK(AT81,$AT$13:$AT$114)+COUNTIF($AT$13:AT81,AT81)-1,"")</f>
      </c>
      <c r="AW81" s="500">
        <v>69</v>
      </c>
      <c r="AX81" t="str" s="513" cm="1">
        <f t="array" ref="AX81">IF('ادخال البيانات'!AB89="","",'ادخال البيانات'!AB89)</f>
      </c>
      <c r="AY81" s="513"/>
      <c r="AZ81" s="514"/>
      <c r="BA81" t="str" s="513" cm="1">
        <f t="array" ref="BA81">IF(AX81="","",IF(AZ81&gt;=90%,"ممتاز",IF(AZ81&gt;=80%,"جيدجدا",IF(AZ81&gt;=70%,"جيد",IF(AZ81&gt;=60%,"مقبول",IF(AZ81&gt;=50%,"ضعيف",IF(AZ81&lt;50%,"راسب")))))))</f>
      </c>
      <c r="BB81" t="str" s="513" cm="1">
        <f t="array" ref="BB81">_xlfn.IFERROR(RANK(AZ81,$AZ$13:$AZ$114)+COUNTIF($AZ$13:AZ81,AZ81)-1,"")</f>
      </c>
      <c r="BC81" s="100"/>
      <c r="BD81" s="100"/>
      <c r="BE81" s="515"/>
      <c r="BF81" s="505">
        <v>69</v>
      </c>
      <c r="BG81" t="str" s="506" cm="1">
        <f t="array" ref="BG81">_xlfn.IFERROR(INDEX($B$13:$B$114,MATCH(BF81,$F$13:$F$114,0)),"")</f>
      </c>
      <c r="BH81" t="str" s="507" cm="1">
        <f t="array" ref="BH81">_xlfn.IFERROR(INDEX($C$13:$C$114,MATCH(BF81,$F$13:$F$114,0)),"")</f>
      </c>
      <c r="BI81" t="str" s="507" cm="1">
        <f t="array" ref="BI81">_xlfn.IFERROR(INDEX($D$13:$D$114,MATCH(BF81,$F$13:$F$114,0)),"")</f>
      </c>
      <c r="BJ81" t="str" s="508" cm="1">
        <f t="array" ref="BJ81">IF(BG81="","",IF(BI81&gt;=66.67%,"فوق المتوسط",IF(BI81&gt;=33.34%,"ضمن المتوسط","تحت المتوسط")))</f>
      </c>
      <c r="BK81" s="509"/>
      <c r="BL81" s="505">
        <v>69</v>
      </c>
      <c r="BM81" t="str" s="506" cm="1">
        <f t="array" ref="BM81">_xlfn.IFERROR(INDEX($H$13:$H$114,MATCH(BL81,$L$13:$L$114,0)),"")</f>
      </c>
      <c r="BN81" t="str" s="507" cm="1">
        <f t="array" ref="BN81">_xlfn.IFERROR(INDEX($I$13:$I$114,MATCH(BL81,$L$13:$L$114,0)),"")</f>
      </c>
      <c r="BO81" t="str" s="507" cm="1">
        <f t="array" ref="BO81">_xlfn.IFERROR(INDEX($J$13:$J$114,MATCH(BL81,$L$13:$L$114,0)),"")</f>
      </c>
      <c r="BP81" t="str" s="508" cm="1">
        <f t="array" ref="BP81">IF(BM81="","",IF(BO81&gt;=66.67%,"فوق المتوسط",IF(BO81&gt;=33.34%,"ضمن المتوسط","تحت المتوسط")))</f>
      </c>
      <c r="BQ81" s="509"/>
      <c r="BR81" s="467">
        <v>69</v>
      </c>
      <c r="BS81" t="str" s="506" cm="1">
        <f t="array" ref="BS81">_xlfn.IFERROR(INDEX($N$13:$N$114,MATCH(BR81,$R$13:$R$114,0)),"")</f>
      </c>
      <c r="BT81" t="str" s="507" cm="1">
        <f t="array" ref="BT81">_xlfn.IFERROR(INDEX($O$13:$O$114,MATCH(BR81,$R$13:$R$114,0)),"")</f>
      </c>
      <c r="BU81" t="str" s="507" cm="1">
        <f t="array" ref="BU81">_xlfn.IFERROR(INDEX($P$13:$P$114,MATCH(BR81,$R$13:$R$114,0)),"")</f>
      </c>
      <c r="BV81" t="str" s="508" cm="1">
        <f t="array" ref="BV81">IF(BS81="","",IF(BU81&gt;=66.67%,"فوق المتوسط",IF(BU81&gt;=33.34%,"ضمن المتوسط","تحت المتوسط")))</f>
      </c>
      <c r="BW81" s="509"/>
      <c r="BX81" s="505">
        <v>69</v>
      </c>
      <c r="BY81" t="str" s="506" cm="1">
        <f t="array" ref="BY81">_xlfn.IFERROR(INDEX($T$13:$T$114,MATCH(BX81,$X$13:$X$114,0)),"")</f>
      </c>
      <c r="BZ81" t="str" s="507" cm="1">
        <f t="array" ref="BZ81">_xlfn.IFERROR(INDEX($U$13:$U$114,MATCH(BX81,$X$13:$X$114,0)),"")</f>
      </c>
      <c r="CA81" t="str" s="507" cm="1">
        <f t="array" ref="CA81">_xlfn.IFERROR(INDEX($V$13:$V$114,MATCH(BX81,$X$13:$X$114,0)),"")</f>
      </c>
      <c r="CB81" t="str" s="508" cm="1">
        <f t="array" ref="CB81">IF(BY81="","",IF(CA81&gt;=66.67%,"فوق المتوسط",IF(CA81&gt;=33.34%,"ضمن المتوسط","تحت المتوسط")))</f>
      </c>
      <c r="CC81" s="509"/>
      <c r="CD81" s="505">
        <v>69</v>
      </c>
      <c r="CE81" t="str" s="506" cm="1">
        <f t="array" ref="CE81">_xlfn.IFERROR(INDEX($Z$13:$Z$114,MATCH(CD81,$AD$13:$AD$114,0)),"")</f>
      </c>
      <c r="CF81" t="str" s="507" cm="1">
        <f t="array" ref="CF81">_xlfn.IFERROR(INDEX($AA$13:$AA$114,MATCH(CD81,$AD$13:$AD$114,0)),"")</f>
      </c>
      <c r="CG81" t="str" s="507" cm="1">
        <f t="array" ref="CG81">_xlfn.IFERROR(INDEX($AB$13:$AB$114,MATCH(CD81,$AD$13:$AD$114,0)),"")</f>
      </c>
      <c r="CH81" t="str" s="508" cm="1">
        <f t="array" ref="CH81">IF(CE81="","",IF(CG81&gt;=66.67%,"فوق المتوسط",IF(CG81&gt;=33.34%,"ضمن المتوسط","تحت المتوسط")))</f>
      </c>
      <c r="CI81" s="509"/>
      <c r="CJ81" s="505">
        <v>69</v>
      </c>
      <c r="CK81" t="str" s="506" cm="1">
        <f t="array" ref="CK81">_xlfn.IFERROR(INDEX($AF$13:$AF$114,MATCH(CJ81,$AJ$13:$AJ$114,0)),"")</f>
      </c>
      <c r="CL81" t="str" s="507" cm="1">
        <f t="array" ref="CL81">_xlfn.IFERROR(INDEX($AG$13:$AG$114,MATCH(CJ81,$AJ$13:$AJ$114,0)),"")</f>
      </c>
      <c r="CM81" t="str" s="507" cm="1">
        <f t="array" ref="CM81">_xlfn.IFERROR(INDEX($AH$13:$AH$114,MATCH(CJ81,$AJ$13:$AJ$114,0)),"")</f>
      </c>
      <c r="CN81" t="str" s="508" cm="1">
        <f t="array" ref="CN81">IF(CK81="","",IF(CM81&gt;=66.67%,"فوق المتوسط",IF(CM81&gt;=33.34%,"ضمن المتوسط","تحت المتوسط")))</f>
      </c>
      <c r="CO81" s="509"/>
      <c r="CP81" s="505">
        <v>69</v>
      </c>
      <c r="CQ81" t="str" s="506" cm="1">
        <f t="array" ref="CQ81">_xlfn.IFERROR(INDEX($AL$13:$AL$114,MATCH(CP81,$AP$13:$AP$114,0)),"")</f>
      </c>
      <c r="CR81" t="str" s="507" cm="1">
        <f t="array" ref="CR81">_xlfn.IFERROR(INDEX($AM$13:$AM$114,MATCH(CP81,$AP$13:$AP$114,0)),"")</f>
      </c>
      <c r="CS81" t="str" s="507" cm="1">
        <f t="array" ref="CS81">_xlfn.IFERROR(INDEX($AN$13:$AN$114,MATCH(CP81,$AP$13:$AP$114,0)),"")</f>
      </c>
      <c r="CT81" t="str" s="508" cm="1">
        <f t="array" ref="CT81">IF(CQ81="","",IF(CS81&gt;=66.67%,"فوق المتوسط",IF(CS81&gt;=33.34%,"ضمن المتوسط","تحت المتوسط")))</f>
      </c>
      <c r="CU81" s="510"/>
      <c r="CV81" s="505">
        <v>69</v>
      </c>
      <c r="CW81" t="str" s="506" cm="1">
        <f t="array" ref="CW81">_xlfn.IFERROR(INDEX($AR$13:$AR$114,MATCH(CV81,$AV$13:$AV$114,0)),"")</f>
      </c>
      <c r="CX81" t="str" s="507" cm="1">
        <f t="array" ref="CX81">_xlfn.IFERROR(INDEX($AS$13:$AS$114,MATCH(CV81,$AV$13:$AV$114,0)),"")</f>
      </c>
      <c r="CY81" t="str" s="507" cm="1">
        <f t="array" ref="CY81">_xlfn.IFERROR(INDEX($AT$13:$AT$114,MATCH(CV81,$AV$13:$AV$114,0)),"")</f>
      </c>
      <c r="CZ81" t="str" s="508" cm="1">
        <f t="array" ref="CZ81">IF(CW81="","",IF(CY81&gt;=66.67%,"فوق المتوسط",IF(CY81&gt;=33.34%,"ضمن المتوسط","تحت المتوسط")))</f>
      </c>
      <c r="DA81" s="516"/>
      <c r="DB81" s="515"/>
      <c r="DC81" s="505">
        <v>69</v>
      </c>
      <c r="DD81" t="str" s="506" cm="1">
        <f t="array" ref="DD81">_xlfn.IFERROR(INDEX($AX$13:$AX$114,MATCH(DC81,$BB$13:$BB$114,0)),"")</f>
      </c>
      <c r="DE81" t="str" s="507" cm="1">
        <f t="array" ref="DE81">_xlfn.IFERROR(INDEX($AY$13:$AY$114,MATCH(DC81,$BB$13:$BB$114,0)),"")</f>
      </c>
      <c r="DF81" t="str" s="507" cm="1">
        <f t="array" ref="DF81">_xlfn.IFERROR(INDEX($AZ$13:$AZ$114,MATCH(DC81,$BB$13:$BB$114,0)),"")</f>
      </c>
      <c r="DG81" t="str" s="508" cm="1">
        <f t="array" ref="DG81">IF(DD81="","",IF(DF81&gt;=66.67%,"فوق المتوسط",IF(DF81&gt;=33.34%,"ضمن المتوسط","تحت المتوسط")))</f>
      </c>
    </row>
    <row r="82" ht="21.6" customHeight="1">
      <c r="A82" s="500">
        <v>70</v>
      </c>
      <c r="B82" t="str" s="513" cm="1">
        <f t="array" ref="B82">IF('ادخال البيانات'!D90="","",'ادخال البيانات'!D90)</f>
      </c>
      <c r="C82" s="513"/>
      <c r="D82" s="513"/>
      <c r="E82" t="str" s="513" cm="1">
        <f t="array" ref="E82">IF(B82="","",IF(D82&gt;=90%,"ممتاز",IF(D82&gt;=80%,"جيدجدا",IF(D82&gt;=70%,"جيد",IF(D82&gt;=60%,"مقبول",IF(D82&gt;=50%,"ضعيف",IF(D82&lt;50%,"راسب")))))))</f>
      </c>
      <c r="F82" t="str" s="513" cm="1">
        <f t="array" ref="F82">_xlfn.IFERROR(RANK(D82,$D$13:$D$114)+COUNTIF($D$13:D82,D82)-1,"")</f>
      </c>
      <c r="G82" s="500">
        <v>70</v>
      </c>
      <c r="H82" t="str" s="513" cm="1">
        <f t="array" ref="H82">IF('ادخال البيانات'!G90="","",'ادخال البيانات'!G90)</f>
      </c>
      <c r="I82" s="513"/>
      <c r="J82" s="513"/>
      <c r="K82" t="str" s="513" cm="1">
        <f t="array" ref="K82">IF(H82="","",IF(J82&gt;=90%,"ممتاز",IF(J82&gt;=80%,"جيدجدا",IF(J82&gt;=70%,"جيد",IF(J82&gt;=60%,"مقبول",IF(J82&gt;=50%,"ضعيف",IF(J82&lt;50%,"راسب")))))))</f>
      </c>
      <c r="L82" t="str" s="513" cm="1">
        <f t="array" ref="L82">_xlfn.IFERROR(RANK(J82,$J$13:$J$114)+COUNTIF($J$13:J82,J82)-1,"")</f>
      </c>
      <c r="M82" s="500">
        <v>70</v>
      </c>
      <c r="N82" t="str" s="513" cm="1">
        <f t="array" ref="N82">IF('ادخال البيانات'!J90="","",'ادخال البيانات'!J90)</f>
      </c>
      <c r="O82" s="513"/>
      <c r="P82" s="513"/>
      <c r="Q82" t="str" s="513" cm="1">
        <f t="array" ref="Q82">IF(N82="","",IF(P82&gt;=90%,"ممتاز",IF(P82&gt;=80%,"جيدجدا",IF(P82&gt;=70%,"جيد",IF(P82&gt;=60%,"مقبول",IF(P82&gt;=50%,"ضعيف",IF(P82&lt;50%,"راسب")))))))</f>
      </c>
      <c r="R82" t="str" s="513" cm="1">
        <f t="array" ref="R82">_xlfn.IFERROR(RANK(P82,$P$13:$P$114)+COUNTIF($P$13:P82,P82)-1,"")</f>
      </c>
      <c r="S82" s="500">
        <v>70</v>
      </c>
      <c r="T82" t="str" s="513" cm="1">
        <f t="array" ref="T82">IF('ادخال البيانات'!M90="","",'ادخال البيانات'!M90)</f>
      </c>
      <c r="U82" s="513"/>
      <c r="V82" s="513"/>
      <c r="W82" t="str" s="513" cm="1">
        <f t="array" ref="W82">IF(T82="","",IF(V82&gt;=90%,"ممتاز",IF(V82&gt;=80%,"جيدجدا",IF(V82&gt;=70%,"جيد",IF(V82&gt;=60%,"مقبول",IF(V82&gt;=50%,"ضعيف",IF(V82&lt;50%,"راسب")))))))</f>
      </c>
      <c r="X82" t="str" s="513" cm="1">
        <f t="array" ref="X82">_xlfn.IFERROR(RANK(V82,$V$13:$V$114)+COUNTIF($V$13:V82,V82)-1,"")</f>
      </c>
      <c r="Y82" s="500">
        <v>70</v>
      </c>
      <c r="Z82" t="str" s="513" cm="1">
        <f t="array" ref="Z82">IF('ادخال البيانات'!P90="","",'ادخال البيانات'!P90)</f>
      </c>
      <c r="AA82" s="513"/>
      <c r="AB82" s="513"/>
      <c r="AC82" t="str" s="513" cm="1">
        <f t="array" ref="AC82">IF(Z82="","",IF(AB82&gt;=90%,"ممتاز",IF(AB82&gt;=80%,"جيدجدا",IF(AB82&gt;=70%,"جيد",IF(AB82&gt;=60%,"مقبول",IF(AB82&gt;=50%,"ضعيف",IF(AB82&lt;50%,"راسب")))))))</f>
      </c>
      <c r="AD82" t="str" s="513" cm="1">
        <f t="array" ref="AD82">_xlfn.IFERROR(RANK(AB82,$AB$13:$AB$114)+COUNTIF($AB$13:AB82,AB82)-1,"")</f>
      </c>
      <c r="AE82" s="500">
        <v>70</v>
      </c>
      <c r="AF82" t="str" s="513" cm="1">
        <f t="array" ref="AF82">IF('ادخال البيانات'!S90="","",'ادخال البيانات'!S90)</f>
      </c>
      <c r="AG82" s="513"/>
      <c r="AH82" s="513"/>
      <c r="AI82" t="str" s="513" cm="1">
        <f t="array" ref="AI82">IF(AF82="","",IF(AH82&gt;=90%,"ممتاز",IF(AH82&gt;=80%,"جيدجدا",IF(AH82&gt;=70%,"جيد",IF(AH82&gt;=60%,"مقبول",IF(AH82&gt;=50%,"ضعيف",IF(AH82&lt;50%,"راسب")))))))</f>
      </c>
      <c r="AJ82" t="str" s="513" cm="1">
        <f t="array" ref="AJ82">_xlfn.IFERROR(RANK(AH82,$AH$13:$AH$114)+COUNTIF($AH$13:AH82,AH82)-1,"")</f>
      </c>
      <c r="AK82" s="500">
        <v>70</v>
      </c>
      <c r="AL82" t="str" s="513" cm="1">
        <f t="array" ref="AL82">IF('ادخال البيانات'!V90="","",'ادخال البيانات'!V90)</f>
      </c>
      <c r="AM82" s="513"/>
      <c r="AN82" s="513"/>
      <c r="AO82" t="str" s="513" cm="1">
        <f t="array" ref="AO82">IF(AL82="","",IF(AN82&gt;=90%,"ممتاز",IF(AN82&gt;=80%,"جيدجدا",IF(AN82&gt;=70%,"جيد",IF(AN82&gt;=60%,"مقبول",IF(AN82&gt;=50%,"ضعيف",IF(AN82&lt;50%,"راسب")))))))</f>
      </c>
      <c r="AP82" t="str" s="513" cm="1">
        <f t="array" ref="AP82">_xlfn.IFERROR(RANK(AN82,$AN$13:$AN$114)+COUNTIF($AN$13:AN82,AN82)-1,"")</f>
      </c>
      <c r="AQ82" s="500">
        <v>70</v>
      </c>
      <c r="AR82" t="str" s="513" cm="1">
        <f t="array" ref="AR82">IF('ادخال البيانات'!Y90="","",'ادخال البيانات'!Y90)</f>
      </c>
      <c r="AS82" s="513"/>
      <c r="AT82" s="514"/>
      <c r="AU82" t="str" s="513" cm="1">
        <f t="array" ref="AU82">IF(AR82="","",IF(AT82&gt;=90%,"ممتاز",IF(AT82&gt;=80%,"جيدجدا",IF(AT82&gt;=70%,"جيد",IF(AT82&gt;=60%,"مقبول",IF(AT82&gt;=50%,"ضعيف",IF(AT82&lt;50%,"راسب")))))))</f>
      </c>
      <c r="AV82" t="str" s="513" cm="1">
        <f t="array" ref="AV82">_xlfn.IFERROR(RANK(AT82,$AT$13:$AT$114)+COUNTIF($AT$13:AT82,AT82)-1,"")</f>
      </c>
      <c r="AW82" s="500">
        <v>70</v>
      </c>
      <c r="AX82" t="str" s="513" cm="1">
        <f t="array" ref="AX82">IF('ادخال البيانات'!AB90="","",'ادخال البيانات'!AB90)</f>
      </c>
      <c r="AY82" s="513"/>
      <c r="AZ82" s="514"/>
      <c r="BA82" t="str" s="513" cm="1">
        <f t="array" ref="BA82">IF(AX82="","",IF(AZ82&gt;=90%,"ممتاز",IF(AZ82&gt;=80%,"جيدجدا",IF(AZ82&gt;=70%,"جيد",IF(AZ82&gt;=60%,"مقبول",IF(AZ82&gt;=50%,"ضعيف",IF(AZ82&lt;50%,"راسب")))))))</f>
      </c>
      <c r="BB82" t="str" s="513" cm="1">
        <f t="array" ref="BB82">_xlfn.IFERROR(RANK(AZ82,$AZ$13:$AZ$114)+COUNTIF($AZ$13:AZ82,AZ82)-1,"")</f>
      </c>
      <c r="BC82" s="100"/>
      <c r="BD82" s="100"/>
      <c r="BE82" s="515"/>
      <c r="BF82" s="505">
        <v>70</v>
      </c>
      <c r="BG82" t="str" s="506" cm="1">
        <f t="array" ref="BG82">_xlfn.IFERROR(INDEX($B$13:$B$114,MATCH(BF82,$F$13:$F$114,0)),"")</f>
      </c>
      <c r="BH82" t="str" s="507" cm="1">
        <f t="array" ref="BH82">_xlfn.IFERROR(INDEX($C$13:$C$114,MATCH(BF82,$F$13:$F$114,0)),"")</f>
      </c>
      <c r="BI82" t="str" s="507" cm="1">
        <f t="array" ref="BI82">_xlfn.IFERROR(INDEX($D$13:$D$114,MATCH(BF82,$F$13:$F$114,0)),"")</f>
      </c>
      <c r="BJ82" t="str" s="508" cm="1">
        <f t="array" ref="BJ82">IF(BG82="","",IF(BI82&gt;=66.67%,"فوق المتوسط",IF(BI82&gt;=33.34%,"ضمن المتوسط","تحت المتوسط")))</f>
      </c>
      <c r="BK82" s="509"/>
      <c r="BL82" s="505">
        <v>70</v>
      </c>
      <c r="BM82" t="str" s="506" cm="1">
        <f t="array" ref="BM82">_xlfn.IFERROR(INDEX($H$13:$H$114,MATCH(BL82,$L$13:$L$114,0)),"")</f>
      </c>
      <c r="BN82" t="str" s="507" cm="1">
        <f t="array" ref="BN82">_xlfn.IFERROR(INDEX($I$13:$I$114,MATCH(BL82,$L$13:$L$114,0)),"")</f>
      </c>
      <c r="BO82" t="str" s="507" cm="1">
        <f t="array" ref="BO82">_xlfn.IFERROR(INDEX($J$13:$J$114,MATCH(BL82,$L$13:$L$114,0)),"")</f>
      </c>
      <c r="BP82" t="str" s="508" cm="1">
        <f t="array" ref="BP82">IF(BM82="","",IF(BO82&gt;=66.67%,"فوق المتوسط",IF(BO82&gt;=33.34%,"ضمن المتوسط","تحت المتوسط")))</f>
      </c>
      <c r="BQ82" s="509"/>
      <c r="BR82" s="467">
        <v>70</v>
      </c>
      <c r="BS82" t="str" s="506" cm="1">
        <f t="array" ref="BS82">_xlfn.IFERROR(INDEX($N$13:$N$114,MATCH(BR82,$R$13:$R$114,0)),"")</f>
      </c>
      <c r="BT82" t="str" s="507" cm="1">
        <f t="array" ref="BT82">_xlfn.IFERROR(INDEX($O$13:$O$114,MATCH(BR82,$R$13:$R$114,0)),"")</f>
      </c>
      <c r="BU82" t="str" s="507" cm="1">
        <f t="array" ref="BU82">_xlfn.IFERROR(INDEX($P$13:$P$114,MATCH(BR82,$R$13:$R$114,0)),"")</f>
      </c>
      <c r="BV82" t="str" s="508" cm="1">
        <f t="array" ref="BV82">IF(BS82="","",IF(BU82&gt;=66.67%,"فوق المتوسط",IF(BU82&gt;=33.34%,"ضمن المتوسط","تحت المتوسط")))</f>
      </c>
      <c r="BW82" s="509"/>
      <c r="BX82" s="505">
        <v>70</v>
      </c>
      <c r="BY82" t="str" s="506" cm="1">
        <f t="array" ref="BY82">_xlfn.IFERROR(INDEX($T$13:$T$114,MATCH(BX82,$X$13:$X$114,0)),"")</f>
      </c>
      <c r="BZ82" t="str" s="507" cm="1">
        <f t="array" ref="BZ82">_xlfn.IFERROR(INDEX($U$13:$U$114,MATCH(BX82,$X$13:$X$114,0)),"")</f>
      </c>
      <c r="CA82" t="str" s="507" cm="1">
        <f t="array" ref="CA82">_xlfn.IFERROR(INDEX($V$13:$V$114,MATCH(BX82,$X$13:$X$114,0)),"")</f>
      </c>
      <c r="CB82" t="str" s="508" cm="1">
        <f t="array" ref="CB82">IF(BY82="","",IF(CA82&gt;=66.67%,"فوق المتوسط",IF(CA82&gt;=33.34%,"ضمن المتوسط","تحت المتوسط")))</f>
      </c>
      <c r="CC82" s="509"/>
      <c r="CD82" s="505">
        <v>70</v>
      </c>
      <c r="CE82" t="str" s="506" cm="1">
        <f t="array" ref="CE82">_xlfn.IFERROR(INDEX($Z$13:$Z$114,MATCH(CD82,$AD$13:$AD$114,0)),"")</f>
      </c>
      <c r="CF82" t="str" s="507" cm="1">
        <f t="array" ref="CF82">_xlfn.IFERROR(INDEX($AA$13:$AA$114,MATCH(CD82,$AD$13:$AD$114,0)),"")</f>
      </c>
      <c r="CG82" t="str" s="507" cm="1">
        <f t="array" ref="CG82">_xlfn.IFERROR(INDEX($AB$13:$AB$114,MATCH(CD82,$AD$13:$AD$114,0)),"")</f>
      </c>
      <c r="CH82" t="str" s="508" cm="1">
        <f t="array" ref="CH82">IF(CE82="","",IF(CG82&gt;=66.67%,"فوق المتوسط",IF(CG82&gt;=33.34%,"ضمن المتوسط","تحت المتوسط")))</f>
      </c>
      <c r="CI82" s="509"/>
      <c r="CJ82" s="505">
        <v>70</v>
      </c>
      <c r="CK82" t="str" s="506" cm="1">
        <f t="array" ref="CK82">_xlfn.IFERROR(INDEX($AF$13:$AF$114,MATCH(CJ82,$AJ$13:$AJ$114,0)),"")</f>
      </c>
      <c r="CL82" t="str" s="507" cm="1">
        <f t="array" ref="CL82">_xlfn.IFERROR(INDEX($AG$13:$AG$114,MATCH(CJ82,$AJ$13:$AJ$114,0)),"")</f>
      </c>
      <c r="CM82" t="str" s="507" cm="1">
        <f t="array" ref="CM82">_xlfn.IFERROR(INDEX($AH$13:$AH$114,MATCH(CJ82,$AJ$13:$AJ$114,0)),"")</f>
      </c>
      <c r="CN82" t="str" s="508" cm="1">
        <f t="array" ref="CN82">IF(CK82="","",IF(CM82&gt;=66.67%,"فوق المتوسط",IF(CM82&gt;=33.34%,"ضمن المتوسط","تحت المتوسط")))</f>
      </c>
      <c r="CO82" s="509"/>
      <c r="CP82" s="505">
        <v>70</v>
      </c>
      <c r="CQ82" t="str" s="506" cm="1">
        <f t="array" ref="CQ82">_xlfn.IFERROR(INDEX($AL$13:$AL$114,MATCH(CP82,$AP$13:$AP$114,0)),"")</f>
      </c>
      <c r="CR82" t="str" s="507" cm="1">
        <f t="array" ref="CR82">_xlfn.IFERROR(INDEX($AM$13:$AM$114,MATCH(CP82,$AP$13:$AP$114,0)),"")</f>
      </c>
      <c r="CS82" t="str" s="507" cm="1">
        <f t="array" ref="CS82">_xlfn.IFERROR(INDEX($AN$13:$AN$114,MATCH(CP82,$AP$13:$AP$114,0)),"")</f>
      </c>
      <c r="CT82" t="str" s="508" cm="1">
        <f t="array" ref="CT82">IF(CQ82="","",IF(CS82&gt;=66.67%,"فوق المتوسط",IF(CS82&gt;=33.34%,"ضمن المتوسط","تحت المتوسط")))</f>
      </c>
      <c r="CU82" s="510"/>
      <c r="CV82" s="505">
        <v>70</v>
      </c>
      <c r="CW82" t="str" s="506" cm="1">
        <f t="array" ref="CW82">_xlfn.IFERROR(INDEX($AR$13:$AR$114,MATCH(CV82,$AV$13:$AV$114,0)),"")</f>
      </c>
      <c r="CX82" t="str" s="507" cm="1">
        <f t="array" ref="CX82">_xlfn.IFERROR(INDEX($AS$13:$AS$114,MATCH(CV82,$AV$13:$AV$114,0)),"")</f>
      </c>
      <c r="CY82" t="str" s="507" cm="1">
        <f t="array" ref="CY82">_xlfn.IFERROR(INDEX($AT$13:$AT$114,MATCH(CV82,$AV$13:$AV$114,0)),"")</f>
      </c>
      <c r="CZ82" t="str" s="508" cm="1">
        <f t="array" ref="CZ82">IF(CW82="","",IF(CY82&gt;=66.67%,"فوق المتوسط",IF(CY82&gt;=33.34%,"ضمن المتوسط","تحت المتوسط")))</f>
      </c>
      <c r="DA82" s="516"/>
      <c r="DB82" s="515"/>
      <c r="DC82" s="505">
        <v>70</v>
      </c>
      <c r="DD82" t="str" s="506" cm="1">
        <f t="array" ref="DD82">_xlfn.IFERROR(INDEX($AX$13:$AX$114,MATCH(DC82,$BB$13:$BB$114,0)),"")</f>
      </c>
      <c r="DE82" t="str" s="507" cm="1">
        <f t="array" ref="DE82">_xlfn.IFERROR(INDEX($AY$13:$AY$114,MATCH(DC82,$BB$13:$BB$114,0)),"")</f>
      </c>
      <c r="DF82" t="str" s="507" cm="1">
        <f t="array" ref="DF82">_xlfn.IFERROR(INDEX($AZ$13:$AZ$114,MATCH(DC82,$BB$13:$BB$114,0)),"")</f>
      </c>
      <c r="DG82" t="str" s="508" cm="1">
        <f t="array" ref="DG82">IF(DD82="","",IF(DF82&gt;=66.67%,"فوق المتوسط",IF(DF82&gt;=33.34%,"ضمن المتوسط","تحت المتوسط")))</f>
      </c>
    </row>
    <row r="83" ht="21.6" customHeight="1">
      <c r="A83" s="500">
        <v>71</v>
      </c>
      <c r="B83" t="str" s="513" cm="1">
        <f t="array" ref="B83">IF('ادخال البيانات'!D91="","",'ادخال البيانات'!D91)</f>
      </c>
      <c r="C83" s="513"/>
      <c r="D83" s="513"/>
      <c r="E83" t="str" s="513" cm="1">
        <f t="array" ref="E83">IF(B83="","",IF(D83&gt;=90%,"ممتاز",IF(D83&gt;=80%,"جيدجدا",IF(D83&gt;=70%,"جيد",IF(D83&gt;=60%,"مقبول",IF(D83&gt;=50%,"ضعيف",IF(D83&lt;50%,"راسب")))))))</f>
      </c>
      <c r="F83" t="str" s="513" cm="1">
        <f t="array" ref="F83">_xlfn.IFERROR(RANK(D83,$D$13:$D$114)+COUNTIF($D$13:D83,D83)-1,"")</f>
      </c>
      <c r="G83" s="500">
        <v>71</v>
      </c>
      <c r="H83" t="str" s="513" cm="1">
        <f t="array" ref="H83">IF('ادخال البيانات'!G91="","",'ادخال البيانات'!G91)</f>
      </c>
      <c r="I83" s="513"/>
      <c r="J83" s="513"/>
      <c r="K83" t="str" s="513" cm="1">
        <f t="array" ref="K83">IF(H83="","",IF(J83&gt;=90%,"ممتاز",IF(J83&gt;=80%,"جيدجدا",IF(J83&gt;=70%,"جيد",IF(J83&gt;=60%,"مقبول",IF(J83&gt;=50%,"ضعيف",IF(J83&lt;50%,"راسب")))))))</f>
      </c>
      <c r="L83" t="str" s="513" cm="1">
        <f t="array" ref="L83">_xlfn.IFERROR(RANK(J83,$J$13:$J$114)+COUNTIF($J$13:J83,J83)-1,"")</f>
      </c>
      <c r="M83" s="500">
        <v>71</v>
      </c>
      <c r="N83" t="str" s="513" cm="1">
        <f t="array" ref="N83">IF('ادخال البيانات'!J91="","",'ادخال البيانات'!J91)</f>
      </c>
      <c r="O83" s="513"/>
      <c r="P83" s="513"/>
      <c r="Q83" t="str" s="513" cm="1">
        <f t="array" ref="Q83">IF(N83="","",IF(P83&gt;=90%,"ممتاز",IF(P83&gt;=80%,"جيدجدا",IF(P83&gt;=70%,"جيد",IF(P83&gt;=60%,"مقبول",IF(P83&gt;=50%,"ضعيف",IF(P83&lt;50%,"راسب")))))))</f>
      </c>
      <c r="R83" t="str" s="513" cm="1">
        <f t="array" ref="R83">_xlfn.IFERROR(RANK(P83,$P$13:$P$114)+COUNTIF($P$13:P83,P83)-1,"")</f>
      </c>
      <c r="S83" s="500">
        <v>71</v>
      </c>
      <c r="T83" t="str" s="513" cm="1">
        <f t="array" ref="T83">IF('ادخال البيانات'!M91="","",'ادخال البيانات'!M91)</f>
      </c>
      <c r="U83" s="513"/>
      <c r="V83" s="513"/>
      <c r="W83" t="str" s="513" cm="1">
        <f t="array" ref="W83">IF(T83="","",IF(V83&gt;=90%,"ممتاز",IF(V83&gt;=80%,"جيدجدا",IF(V83&gt;=70%,"جيد",IF(V83&gt;=60%,"مقبول",IF(V83&gt;=50%,"ضعيف",IF(V83&lt;50%,"راسب")))))))</f>
      </c>
      <c r="X83" t="str" s="513" cm="1">
        <f t="array" ref="X83">_xlfn.IFERROR(RANK(V83,$V$13:$V$114)+COUNTIF($V$13:V83,V83)-1,"")</f>
      </c>
      <c r="Y83" s="500">
        <v>71</v>
      </c>
      <c r="Z83" t="str" s="513" cm="1">
        <f t="array" ref="Z83">IF('ادخال البيانات'!P91="","",'ادخال البيانات'!P91)</f>
      </c>
      <c r="AA83" s="513"/>
      <c r="AB83" s="513"/>
      <c r="AC83" t="str" s="513" cm="1">
        <f t="array" ref="AC83">IF(Z83="","",IF(AB83&gt;=90%,"ممتاز",IF(AB83&gt;=80%,"جيدجدا",IF(AB83&gt;=70%,"جيد",IF(AB83&gt;=60%,"مقبول",IF(AB83&gt;=50%,"ضعيف",IF(AB83&lt;50%,"راسب")))))))</f>
      </c>
      <c r="AD83" t="str" s="513" cm="1">
        <f t="array" ref="AD83">_xlfn.IFERROR(RANK(AB83,$AB$13:$AB$114)+COUNTIF($AB$13:AB83,AB83)-1,"")</f>
      </c>
      <c r="AE83" s="500">
        <v>71</v>
      </c>
      <c r="AF83" t="str" s="513" cm="1">
        <f t="array" ref="AF83">IF('ادخال البيانات'!S91="","",'ادخال البيانات'!S91)</f>
      </c>
      <c r="AG83" s="513"/>
      <c r="AH83" s="513"/>
      <c r="AI83" t="str" s="513" cm="1">
        <f t="array" ref="AI83">IF(AF83="","",IF(AH83&gt;=90%,"ممتاز",IF(AH83&gt;=80%,"جيدجدا",IF(AH83&gt;=70%,"جيد",IF(AH83&gt;=60%,"مقبول",IF(AH83&gt;=50%,"ضعيف",IF(AH83&lt;50%,"راسب")))))))</f>
      </c>
      <c r="AJ83" t="str" s="513" cm="1">
        <f t="array" ref="AJ83">_xlfn.IFERROR(RANK(AH83,$AH$13:$AH$114)+COUNTIF($AH$13:AH83,AH83)-1,"")</f>
      </c>
      <c r="AK83" s="500">
        <v>71</v>
      </c>
      <c r="AL83" t="str" s="513" cm="1">
        <f t="array" ref="AL83">IF('ادخال البيانات'!V91="","",'ادخال البيانات'!V91)</f>
      </c>
      <c r="AM83" s="513"/>
      <c r="AN83" s="513"/>
      <c r="AO83" t="str" s="513" cm="1">
        <f t="array" ref="AO83">IF(AL83="","",IF(AN83&gt;=90%,"ممتاز",IF(AN83&gt;=80%,"جيدجدا",IF(AN83&gt;=70%,"جيد",IF(AN83&gt;=60%,"مقبول",IF(AN83&gt;=50%,"ضعيف",IF(AN83&lt;50%,"راسب")))))))</f>
      </c>
      <c r="AP83" t="str" s="513" cm="1">
        <f t="array" ref="AP83">_xlfn.IFERROR(RANK(AN83,$AN$13:$AN$114)+COUNTIF($AN$13:AN83,AN83)-1,"")</f>
      </c>
      <c r="AQ83" s="500">
        <v>71</v>
      </c>
      <c r="AR83" t="str" s="513" cm="1">
        <f t="array" ref="AR83">IF('ادخال البيانات'!Y91="","",'ادخال البيانات'!Y91)</f>
      </c>
      <c r="AS83" s="513"/>
      <c r="AT83" s="514"/>
      <c r="AU83" t="str" s="513" cm="1">
        <f t="array" ref="AU83">IF(AR83="","",IF(AT83&gt;=90%,"ممتاز",IF(AT83&gt;=80%,"جيدجدا",IF(AT83&gt;=70%,"جيد",IF(AT83&gt;=60%,"مقبول",IF(AT83&gt;=50%,"ضعيف",IF(AT83&lt;50%,"راسب")))))))</f>
      </c>
      <c r="AV83" t="str" s="513" cm="1">
        <f t="array" ref="AV83">_xlfn.IFERROR(RANK(AT83,$AT$13:$AT$114)+COUNTIF($AT$13:AT83,AT83)-1,"")</f>
      </c>
      <c r="AW83" s="500">
        <v>71</v>
      </c>
      <c r="AX83" t="str" s="513" cm="1">
        <f t="array" ref="AX83">IF('ادخال البيانات'!AB91="","",'ادخال البيانات'!AB91)</f>
      </c>
      <c r="AY83" s="513"/>
      <c r="AZ83" s="514"/>
      <c r="BA83" t="str" s="513" cm="1">
        <f t="array" ref="BA83">IF(AX83="","",IF(AZ83&gt;=90%,"ممتاز",IF(AZ83&gt;=80%,"جيدجدا",IF(AZ83&gt;=70%,"جيد",IF(AZ83&gt;=60%,"مقبول",IF(AZ83&gt;=50%,"ضعيف",IF(AZ83&lt;50%,"راسب")))))))</f>
      </c>
      <c r="BB83" t="str" s="513" cm="1">
        <f t="array" ref="BB83">_xlfn.IFERROR(RANK(AZ83,$AZ$13:$AZ$114)+COUNTIF($AZ$13:AZ83,AZ83)-1,"")</f>
      </c>
      <c r="BC83" s="100"/>
      <c r="BD83" s="100"/>
      <c r="BE83" s="515"/>
      <c r="BF83" s="505">
        <v>71</v>
      </c>
      <c r="BG83" t="str" s="506" cm="1">
        <f t="array" ref="BG83">_xlfn.IFERROR(INDEX($B$13:$B$114,MATCH(BF83,$F$13:$F$114,0)),"")</f>
      </c>
      <c r="BH83" t="str" s="507" cm="1">
        <f t="array" ref="BH83">_xlfn.IFERROR(INDEX($C$13:$C$114,MATCH(BF83,$F$13:$F$114,0)),"")</f>
      </c>
      <c r="BI83" t="str" s="507" cm="1">
        <f t="array" ref="BI83">_xlfn.IFERROR(INDEX($D$13:$D$114,MATCH(BF83,$F$13:$F$114,0)),"")</f>
      </c>
      <c r="BJ83" t="str" s="508" cm="1">
        <f t="array" ref="BJ83">IF(BG83="","",IF(BI83&gt;=66.67%,"فوق المتوسط",IF(BI83&gt;=33.34%,"ضمن المتوسط","تحت المتوسط")))</f>
      </c>
      <c r="BK83" s="509"/>
      <c r="BL83" s="505">
        <v>71</v>
      </c>
      <c r="BM83" t="str" s="506" cm="1">
        <f t="array" ref="BM83">_xlfn.IFERROR(INDEX($H$13:$H$114,MATCH(BL83,$L$13:$L$114,0)),"")</f>
      </c>
      <c r="BN83" t="str" s="507" cm="1">
        <f t="array" ref="BN83">_xlfn.IFERROR(INDEX($I$13:$I$114,MATCH(BL83,$L$13:$L$114,0)),"")</f>
      </c>
      <c r="BO83" t="str" s="507" cm="1">
        <f t="array" ref="BO83">_xlfn.IFERROR(INDEX($J$13:$J$114,MATCH(BL83,$L$13:$L$114,0)),"")</f>
      </c>
      <c r="BP83" t="str" s="508" cm="1">
        <f t="array" ref="BP83">IF(BM83="","",IF(BO83&gt;=66.67%,"فوق المتوسط",IF(BO83&gt;=33.34%,"ضمن المتوسط","تحت المتوسط")))</f>
      </c>
      <c r="BQ83" s="509"/>
      <c r="BR83" s="467">
        <v>71</v>
      </c>
      <c r="BS83" t="str" s="506" cm="1">
        <f t="array" ref="BS83">_xlfn.IFERROR(INDEX($N$13:$N$114,MATCH(BR83,$R$13:$R$114,0)),"")</f>
      </c>
      <c r="BT83" t="str" s="507" cm="1">
        <f t="array" ref="BT83">_xlfn.IFERROR(INDEX($O$13:$O$114,MATCH(BR83,$R$13:$R$114,0)),"")</f>
      </c>
      <c r="BU83" t="str" s="507" cm="1">
        <f t="array" ref="BU83">_xlfn.IFERROR(INDEX($P$13:$P$114,MATCH(BR83,$R$13:$R$114,0)),"")</f>
      </c>
      <c r="BV83" t="str" s="508" cm="1">
        <f t="array" ref="BV83">IF(BS83="","",IF(BU83&gt;=66.67%,"فوق المتوسط",IF(BU83&gt;=33.34%,"ضمن المتوسط","تحت المتوسط")))</f>
      </c>
      <c r="BW83" s="509"/>
      <c r="BX83" s="505">
        <v>71</v>
      </c>
      <c r="BY83" t="str" s="506" cm="1">
        <f t="array" ref="BY83">_xlfn.IFERROR(INDEX($T$13:$T$114,MATCH(BX83,$X$13:$X$114,0)),"")</f>
      </c>
      <c r="BZ83" t="str" s="507" cm="1">
        <f t="array" ref="BZ83">_xlfn.IFERROR(INDEX($U$13:$U$114,MATCH(BX83,$X$13:$X$114,0)),"")</f>
      </c>
      <c r="CA83" t="str" s="507" cm="1">
        <f t="array" ref="CA83">_xlfn.IFERROR(INDEX($V$13:$V$114,MATCH(BX83,$X$13:$X$114,0)),"")</f>
      </c>
      <c r="CB83" t="str" s="508" cm="1">
        <f t="array" ref="CB83">IF(BY83="","",IF(CA83&gt;=66.67%,"فوق المتوسط",IF(CA83&gt;=33.34%,"ضمن المتوسط","تحت المتوسط")))</f>
      </c>
      <c r="CC83" s="509"/>
      <c r="CD83" s="505">
        <v>71</v>
      </c>
      <c r="CE83" t="str" s="506" cm="1">
        <f t="array" ref="CE83">_xlfn.IFERROR(INDEX($Z$13:$Z$114,MATCH(CD83,$AD$13:$AD$114,0)),"")</f>
      </c>
      <c r="CF83" t="str" s="507" cm="1">
        <f t="array" ref="CF83">_xlfn.IFERROR(INDEX($AA$13:$AA$114,MATCH(CD83,$AD$13:$AD$114,0)),"")</f>
      </c>
      <c r="CG83" t="str" s="507" cm="1">
        <f t="array" ref="CG83">_xlfn.IFERROR(INDEX($AB$13:$AB$114,MATCH(CD83,$AD$13:$AD$114,0)),"")</f>
      </c>
      <c r="CH83" t="str" s="508" cm="1">
        <f t="array" ref="CH83">IF(CE83="","",IF(CG83&gt;=66.67%,"فوق المتوسط",IF(CG83&gt;=33.34%,"ضمن المتوسط","تحت المتوسط")))</f>
      </c>
      <c r="CI83" s="509"/>
      <c r="CJ83" s="505">
        <v>71</v>
      </c>
      <c r="CK83" t="str" s="506" cm="1">
        <f t="array" ref="CK83">_xlfn.IFERROR(INDEX($AF$13:$AF$114,MATCH(CJ83,$AJ$13:$AJ$114,0)),"")</f>
      </c>
      <c r="CL83" t="str" s="507" cm="1">
        <f t="array" ref="CL83">_xlfn.IFERROR(INDEX($AG$13:$AG$114,MATCH(CJ83,$AJ$13:$AJ$114,0)),"")</f>
      </c>
      <c r="CM83" t="str" s="507" cm="1">
        <f t="array" ref="CM83">_xlfn.IFERROR(INDEX($AH$13:$AH$114,MATCH(CJ83,$AJ$13:$AJ$114,0)),"")</f>
      </c>
      <c r="CN83" t="str" s="508" cm="1">
        <f t="array" ref="CN83">IF(CK83="","",IF(CM83&gt;=66.67%,"فوق المتوسط",IF(CM83&gt;=33.34%,"ضمن المتوسط","تحت المتوسط")))</f>
      </c>
      <c r="CO83" s="509"/>
      <c r="CP83" s="505">
        <v>71</v>
      </c>
      <c r="CQ83" t="str" s="506" cm="1">
        <f t="array" ref="CQ83">_xlfn.IFERROR(INDEX($AL$13:$AL$114,MATCH(CP83,$AP$13:$AP$114,0)),"")</f>
      </c>
      <c r="CR83" t="str" s="507" cm="1">
        <f t="array" ref="CR83">_xlfn.IFERROR(INDEX($AM$13:$AM$114,MATCH(CP83,$AP$13:$AP$114,0)),"")</f>
      </c>
      <c r="CS83" t="str" s="507" cm="1">
        <f t="array" ref="CS83">_xlfn.IFERROR(INDEX($AN$13:$AN$114,MATCH(CP83,$AP$13:$AP$114,0)),"")</f>
      </c>
      <c r="CT83" t="str" s="508" cm="1">
        <f t="array" ref="CT83">IF(CQ83="","",IF(CS83&gt;=66.67%,"فوق المتوسط",IF(CS83&gt;=33.34%,"ضمن المتوسط","تحت المتوسط")))</f>
      </c>
      <c r="CU83" s="510"/>
      <c r="CV83" s="505">
        <v>71</v>
      </c>
      <c r="CW83" t="str" s="506" cm="1">
        <f t="array" ref="CW83">_xlfn.IFERROR(INDEX($AR$13:$AR$114,MATCH(CV83,$AV$13:$AV$114,0)),"")</f>
      </c>
      <c r="CX83" t="str" s="507" cm="1">
        <f t="array" ref="CX83">_xlfn.IFERROR(INDEX($AS$13:$AS$114,MATCH(CV83,$AV$13:$AV$114,0)),"")</f>
      </c>
      <c r="CY83" t="str" s="507" cm="1">
        <f t="array" ref="CY83">_xlfn.IFERROR(INDEX($AT$13:$AT$114,MATCH(CV83,$AV$13:$AV$114,0)),"")</f>
      </c>
      <c r="CZ83" t="str" s="508" cm="1">
        <f t="array" ref="CZ83">IF(CW83="","",IF(CY83&gt;=66.67%,"فوق المتوسط",IF(CY83&gt;=33.34%,"ضمن المتوسط","تحت المتوسط")))</f>
      </c>
      <c r="DA83" s="516"/>
      <c r="DB83" s="515"/>
      <c r="DC83" s="505">
        <v>71</v>
      </c>
      <c r="DD83" t="str" s="506" cm="1">
        <f t="array" ref="DD83">_xlfn.IFERROR(INDEX($AX$13:$AX$114,MATCH(DC83,$BB$13:$BB$114,0)),"")</f>
      </c>
      <c r="DE83" t="str" s="507" cm="1">
        <f t="array" ref="DE83">_xlfn.IFERROR(INDEX($AY$13:$AY$114,MATCH(DC83,$BB$13:$BB$114,0)),"")</f>
      </c>
      <c r="DF83" t="str" s="507" cm="1">
        <f t="array" ref="DF83">_xlfn.IFERROR(INDEX($AZ$13:$AZ$114,MATCH(DC83,$BB$13:$BB$114,0)),"")</f>
      </c>
      <c r="DG83" t="str" s="508" cm="1">
        <f t="array" ref="DG83">IF(DD83="","",IF(DF83&gt;=66.67%,"فوق المتوسط",IF(DF83&gt;=33.34%,"ضمن المتوسط","تحت المتوسط")))</f>
      </c>
    </row>
    <row r="84" ht="21.6" customHeight="1">
      <c r="A84" s="500">
        <v>72</v>
      </c>
      <c r="B84" t="str" s="513" cm="1">
        <f t="array" ref="B84">IF('ادخال البيانات'!D92="","",'ادخال البيانات'!D92)</f>
      </c>
      <c r="C84" s="513"/>
      <c r="D84" s="513"/>
      <c r="E84" t="str" s="513" cm="1">
        <f t="array" ref="E84">IF(B84="","",IF(D84&gt;=90%,"ممتاز",IF(D84&gt;=80%,"جيدجدا",IF(D84&gt;=70%,"جيد",IF(D84&gt;=60%,"مقبول",IF(D84&gt;=50%,"ضعيف",IF(D84&lt;50%,"راسب")))))))</f>
      </c>
      <c r="F84" t="str" s="513" cm="1">
        <f t="array" ref="F84">_xlfn.IFERROR(RANK(D84,$D$13:$D$114)+COUNTIF($D$13:D84,D84)-1,"")</f>
      </c>
      <c r="G84" s="500">
        <v>72</v>
      </c>
      <c r="H84" t="str" s="513" cm="1">
        <f t="array" ref="H84">IF('ادخال البيانات'!G92="","",'ادخال البيانات'!G92)</f>
      </c>
      <c r="I84" s="513"/>
      <c r="J84" s="513"/>
      <c r="K84" t="str" s="513" cm="1">
        <f t="array" ref="K84">IF(H84="","",IF(J84&gt;=90%,"ممتاز",IF(J84&gt;=80%,"جيدجدا",IF(J84&gt;=70%,"جيد",IF(J84&gt;=60%,"مقبول",IF(J84&gt;=50%,"ضعيف",IF(J84&lt;50%,"راسب")))))))</f>
      </c>
      <c r="L84" t="str" s="513" cm="1">
        <f t="array" ref="L84">_xlfn.IFERROR(RANK(J84,$J$13:$J$114)+COUNTIF($J$13:J84,J84)-1,"")</f>
      </c>
      <c r="M84" s="500">
        <v>72</v>
      </c>
      <c r="N84" t="str" s="513" cm="1">
        <f t="array" ref="N84">IF('ادخال البيانات'!J92="","",'ادخال البيانات'!J92)</f>
      </c>
      <c r="O84" s="513"/>
      <c r="P84" s="513"/>
      <c r="Q84" t="str" s="513" cm="1">
        <f t="array" ref="Q84">IF(N84="","",IF(P84&gt;=90%,"ممتاز",IF(P84&gt;=80%,"جيدجدا",IF(P84&gt;=70%,"جيد",IF(P84&gt;=60%,"مقبول",IF(P84&gt;=50%,"ضعيف",IF(P84&lt;50%,"راسب")))))))</f>
      </c>
      <c r="R84" t="str" s="513" cm="1">
        <f t="array" ref="R84">_xlfn.IFERROR(RANK(P84,$P$13:$P$114)+COUNTIF($P$13:P84,P84)-1,"")</f>
      </c>
      <c r="S84" s="500">
        <v>72</v>
      </c>
      <c r="T84" t="str" s="513" cm="1">
        <f t="array" ref="T84">IF('ادخال البيانات'!M92="","",'ادخال البيانات'!M92)</f>
      </c>
      <c r="U84" s="513"/>
      <c r="V84" s="513"/>
      <c r="W84" t="str" s="513" cm="1">
        <f t="array" ref="W84">IF(T84="","",IF(V84&gt;=90%,"ممتاز",IF(V84&gt;=80%,"جيدجدا",IF(V84&gt;=70%,"جيد",IF(V84&gt;=60%,"مقبول",IF(V84&gt;=50%,"ضعيف",IF(V84&lt;50%,"راسب")))))))</f>
      </c>
      <c r="X84" t="str" s="513" cm="1">
        <f t="array" ref="X84">_xlfn.IFERROR(RANK(V84,$V$13:$V$114)+COUNTIF($V$13:V84,V84)-1,"")</f>
      </c>
      <c r="Y84" s="500">
        <v>72</v>
      </c>
      <c r="Z84" t="str" s="513" cm="1">
        <f t="array" ref="Z84">IF('ادخال البيانات'!P92="","",'ادخال البيانات'!P92)</f>
      </c>
      <c r="AA84" s="513"/>
      <c r="AB84" s="513"/>
      <c r="AC84" t="str" s="513" cm="1">
        <f t="array" ref="AC84">IF(Z84="","",IF(AB84&gt;=90%,"ممتاز",IF(AB84&gt;=80%,"جيدجدا",IF(AB84&gt;=70%,"جيد",IF(AB84&gt;=60%,"مقبول",IF(AB84&gt;=50%,"ضعيف",IF(AB84&lt;50%,"راسب")))))))</f>
      </c>
      <c r="AD84" t="str" s="513" cm="1">
        <f t="array" ref="AD84">_xlfn.IFERROR(RANK(AB84,$AB$13:$AB$114)+COUNTIF($AB$13:AB84,AB84)-1,"")</f>
      </c>
      <c r="AE84" s="500">
        <v>72</v>
      </c>
      <c r="AF84" t="str" s="513" cm="1">
        <f t="array" ref="AF84">IF('ادخال البيانات'!S92="","",'ادخال البيانات'!S92)</f>
      </c>
      <c r="AG84" s="513"/>
      <c r="AH84" s="513"/>
      <c r="AI84" t="str" s="513" cm="1">
        <f t="array" ref="AI84">IF(AF84="","",IF(AH84&gt;=90%,"ممتاز",IF(AH84&gt;=80%,"جيدجدا",IF(AH84&gt;=70%,"جيد",IF(AH84&gt;=60%,"مقبول",IF(AH84&gt;=50%,"ضعيف",IF(AH84&lt;50%,"راسب")))))))</f>
      </c>
      <c r="AJ84" t="str" s="513" cm="1">
        <f t="array" ref="AJ84">_xlfn.IFERROR(RANK(AH84,$AH$13:$AH$114)+COUNTIF($AH$13:AH84,AH84)-1,"")</f>
      </c>
      <c r="AK84" s="500">
        <v>72</v>
      </c>
      <c r="AL84" t="str" s="513" cm="1">
        <f t="array" ref="AL84">IF('ادخال البيانات'!V92="","",'ادخال البيانات'!V92)</f>
      </c>
      <c r="AM84" s="513"/>
      <c r="AN84" s="513"/>
      <c r="AO84" t="str" s="513" cm="1">
        <f t="array" ref="AO84">IF(AL84="","",IF(AN84&gt;=90%,"ممتاز",IF(AN84&gt;=80%,"جيدجدا",IF(AN84&gt;=70%,"جيد",IF(AN84&gt;=60%,"مقبول",IF(AN84&gt;=50%,"ضعيف",IF(AN84&lt;50%,"راسب")))))))</f>
      </c>
      <c r="AP84" t="str" s="513" cm="1">
        <f t="array" ref="AP84">_xlfn.IFERROR(RANK(AN84,$AN$13:$AN$114)+COUNTIF($AN$13:AN84,AN84)-1,"")</f>
      </c>
      <c r="AQ84" s="500">
        <v>72</v>
      </c>
      <c r="AR84" t="str" s="513" cm="1">
        <f t="array" ref="AR84">IF('ادخال البيانات'!Y92="","",'ادخال البيانات'!Y92)</f>
      </c>
      <c r="AS84" s="513"/>
      <c r="AT84" s="514"/>
      <c r="AU84" t="str" s="513" cm="1">
        <f t="array" ref="AU84">IF(AR84="","",IF(AT84&gt;=90%,"ممتاز",IF(AT84&gt;=80%,"جيدجدا",IF(AT84&gt;=70%,"جيد",IF(AT84&gt;=60%,"مقبول",IF(AT84&gt;=50%,"ضعيف",IF(AT84&lt;50%,"راسب")))))))</f>
      </c>
      <c r="AV84" t="str" s="513" cm="1">
        <f t="array" ref="AV84">_xlfn.IFERROR(RANK(AT84,$AT$13:$AT$114)+COUNTIF($AT$13:AT84,AT84)-1,"")</f>
      </c>
      <c r="AW84" s="500">
        <v>72</v>
      </c>
      <c r="AX84" t="str" s="513" cm="1">
        <f t="array" ref="AX84">IF('ادخال البيانات'!AB92="","",'ادخال البيانات'!AB92)</f>
      </c>
      <c r="AY84" s="513"/>
      <c r="AZ84" s="514"/>
      <c r="BA84" t="str" s="513" cm="1">
        <f t="array" ref="BA84">IF(AX84="","",IF(AZ84&gt;=90%,"ممتاز",IF(AZ84&gt;=80%,"جيدجدا",IF(AZ84&gt;=70%,"جيد",IF(AZ84&gt;=60%,"مقبول",IF(AZ84&gt;=50%,"ضعيف",IF(AZ84&lt;50%,"راسب")))))))</f>
      </c>
      <c r="BB84" t="str" s="513" cm="1">
        <f t="array" ref="BB84">_xlfn.IFERROR(RANK(AZ84,$AZ$13:$AZ$114)+COUNTIF($AZ$13:AZ84,AZ84)-1,"")</f>
      </c>
      <c r="BC84" s="100"/>
      <c r="BD84" s="100"/>
      <c r="BE84" s="515"/>
      <c r="BF84" s="505">
        <v>72</v>
      </c>
      <c r="BG84" t="str" s="506" cm="1">
        <f t="array" ref="BG84">_xlfn.IFERROR(INDEX($B$13:$B$114,MATCH(BF84,$F$13:$F$114,0)),"")</f>
      </c>
      <c r="BH84" t="str" s="507" cm="1">
        <f t="array" ref="BH84">_xlfn.IFERROR(INDEX($C$13:$C$114,MATCH(BF84,$F$13:$F$114,0)),"")</f>
      </c>
      <c r="BI84" t="str" s="507" cm="1">
        <f t="array" ref="BI84">_xlfn.IFERROR(INDEX($D$13:$D$114,MATCH(BF84,$F$13:$F$114,0)),"")</f>
      </c>
      <c r="BJ84" t="str" s="508" cm="1">
        <f t="array" ref="BJ84">IF(BG84="","",IF(BI84&gt;=66.67%,"فوق المتوسط",IF(BI84&gt;=33.34%,"ضمن المتوسط","تحت المتوسط")))</f>
      </c>
      <c r="BK84" s="509"/>
      <c r="BL84" s="505">
        <v>72</v>
      </c>
      <c r="BM84" t="str" s="506" cm="1">
        <f t="array" ref="BM84">_xlfn.IFERROR(INDEX($H$13:$H$114,MATCH(BL84,$L$13:$L$114,0)),"")</f>
      </c>
      <c r="BN84" t="str" s="507" cm="1">
        <f t="array" ref="BN84">_xlfn.IFERROR(INDEX($I$13:$I$114,MATCH(BL84,$L$13:$L$114,0)),"")</f>
      </c>
      <c r="BO84" t="str" s="507" cm="1">
        <f t="array" ref="BO84">_xlfn.IFERROR(INDEX($J$13:$J$114,MATCH(BL84,$L$13:$L$114,0)),"")</f>
      </c>
      <c r="BP84" t="str" s="508" cm="1">
        <f t="array" ref="BP84">IF(BM84="","",IF(BO84&gt;=66.67%,"فوق المتوسط",IF(BO84&gt;=33.34%,"ضمن المتوسط","تحت المتوسط")))</f>
      </c>
      <c r="BQ84" s="509"/>
      <c r="BR84" s="467">
        <v>72</v>
      </c>
      <c r="BS84" t="str" s="506" cm="1">
        <f t="array" ref="BS84">_xlfn.IFERROR(INDEX($N$13:$N$114,MATCH(BR84,$R$13:$R$114,0)),"")</f>
      </c>
      <c r="BT84" t="str" s="507" cm="1">
        <f t="array" ref="BT84">_xlfn.IFERROR(INDEX($O$13:$O$114,MATCH(BR84,$R$13:$R$114,0)),"")</f>
      </c>
      <c r="BU84" t="str" s="507" cm="1">
        <f t="array" ref="BU84">_xlfn.IFERROR(INDEX($P$13:$P$114,MATCH(BR84,$R$13:$R$114,0)),"")</f>
      </c>
      <c r="BV84" t="str" s="508" cm="1">
        <f t="array" ref="BV84">IF(BS84="","",IF(BU84&gt;=66.67%,"فوق المتوسط",IF(BU84&gt;=33.34%,"ضمن المتوسط","تحت المتوسط")))</f>
      </c>
      <c r="BW84" s="509"/>
      <c r="BX84" s="505">
        <v>72</v>
      </c>
      <c r="BY84" t="str" s="506" cm="1">
        <f t="array" ref="BY84">_xlfn.IFERROR(INDEX($T$13:$T$114,MATCH(BX84,$X$13:$X$114,0)),"")</f>
      </c>
      <c r="BZ84" t="str" s="507" cm="1">
        <f t="array" ref="BZ84">_xlfn.IFERROR(INDEX($U$13:$U$114,MATCH(BX84,$X$13:$X$114,0)),"")</f>
      </c>
      <c r="CA84" t="str" s="507" cm="1">
        <f t="array" ref="CA84">_xlfn.IFERROR(INDEX($V$13:$V$114,MATCH(BX84,$X$13:$X$114,0)),"")</f>
      </c>
      <c r="CB84" t="str" s="508" cm="1">
        <f t="array" ref="CB84">IF(BY84="","",IF(CA84&gt;=66.67%,"فوق المتوسط",IF(CA84&gt;=33.34%,"ضمن المتوسط","تحت المتوسط")))</f>
      </c>
      <c r="CC84" s="509"/>
      <c r="CD84" s="505">
        <v>72</v>
      </c>
      <c r="CE84" t="str" s="506" cm="1">
        <f t="array" ref="CE84">_xlfn.IFERROR(INDEX($Z$13:$Z$114,MATCH(CD84,$AD$13:$AD$114,0)),"")</f>
      </c>
      <c r="CF84" t="str" s="507" cm="1">
        <f t="array" ref="CF84">_xlfn.IFERROR(INDEX($AA$13:$AA$114,MATCH(CD84,$AD$13:$AD$114,0)),"")</f>
      </c>
      <c r="CG84" t="str" s="507" cm="1">
        <f t="array" ref="CG84">_xlfn.IFERROR(INDEX($AB$13:$AB$114,MATCH(CD84,$AD$13:$AD$114,0)),"")</f>
      </c>
      <c r="CH84" t="str" s="508" cm="1">
        <f t="array" ref="CH84">IF(CE84="","",IF(CG84&gt;=66.67%,"فوق المتوسط",IF(CG84&gt;=33.34%,"ضمن المتوسط","تحت المتوسط")))</f>
      </c>
      <c r="CI84" s="509"/>
      <c r="CJ84" s="505">
        <v>72</v>
      </c>
      <c r="CK84" t="str" s="506" cm="1">
        <f t="array" ref="CK84">_xlfn.IFERROR(INDEX($AF$13:$AF$114,MATCH(CJ84,$AJ$13:$AJ$114,0)),"")</f>
      </c>
      <c r="CL84" t="str" s="507" cm="1">
        <f t="array" ref="CL84">_xlfn.IFERROR(INDEX($AG$13:$AG$114,MATCH(CJ84,$AJ$13:$AJ$114,0)),"")</f>
      </c>
      <c r="CM84" t="str" s="507" cm="1">
        <f t="array" ref="CM84">_xlfn.IFERROR(INDEX($AH$13:$AH$114,MATCH(CJ84,$AJ$13:$AJ$114,0)),"")</f>
      </c>
      <c r="CN84" t="str" s="508" cm="1">
        <f t="array" ref="CN84">IF(CK84="","",IF(CM84&gt;=66.67%,"فوق المتوسط",IF(CM84&gt;=33.34%,"ضمن المتوسط","تحت المتوسط")))</f>
      </c>
      <c r="CO84" s="509"/>
      <c r="CP84" s="505">
        <v>72</v>
      </c>
      <c r="CQ84" t="str" s="506" cm="1">
        <f t="array" ref="CQ84">_xlfn.IFERROR(INDEX($AL$13:$AL$114,MATCH(CP84,$AP$13:$AP$114,0)),"")</f>
      </c>
      <c r="CR84" t="str" s="507" cm="1">
        <f t="array" ref="CR84">_xlfn.IFERROR(INDEX($AM$13:$AM$114,MATCH(CP84,$AP$13:$AP$114,0)),"")</f>
      </c>
      <c r="CS84" t="str" s="507" cm="1">
        <f t="array" ref="CS84">_xlfn.IFERROR(INDEX($AN$13:$AN$114,MATCH(CP84,$AP$13:$AP$114,0)),"")</f>
      </c>
      <c r="CT84" t="str" s="508" cm="1">
        <f t="array" ref="CT84">IF(CQ84="","",IF(CS84&gt;=66.67%,"فوق المتوسط",IF(CS84&gt;=33.34%,"ضمن المتوسط","تحت المتوسط")))</f>
      </c>
      <c r="CU84" s="510"/>
      <c r="CV84" s="505">
        <v>72</v>
      </c>
      <c r="CW84" t="str" s="506" cm="1">
        <f t="array" ref="CW84">_xlfn.IFERROR(INDEX($AR$13:$AR$114,MATCH(CV84,$AV$13:$AV$114,0)),"")</f>
      </c>
      <c r="CX84" t="str" s="507" cm="1">
        <f t="array" ref="CX84">_xlfn.IFERROR(INDEX($AS$13:$AS$114,MATCH(CV84,$AV$13:$AV$114,0)),"")</f>
      </c>
      <c r="CY84" t="str" s="507" cm="1">
        <f t="array" ref="CY84">_xlfn.IFERROR(INDEX($AT$13:$AT$114,MATCH(CV84,$AV$13:$AV$114,0)),"")</f>
      </c>
      <c r="CZ84" t="str" s="508" cm="1">
        <f t="array" ref="CZ84">IF(CW84="","",IF(CY84&gt;=66.67%,"فوق المتوسط",IF(CY84&gt;=33.34%,"ضمن المتوسط","تحت المتوسط")))</f>
      </c>
      <c r="DA84" s="516"/>
      <c r="DB84" s="515"/>
      <c r="DC84" s="505">
        <v>72</v>
      </c>
      <c r="DD84" t="str" s="506" cm="1">
        <f t="array" ref="DD84">_xlfn.IFERROR(INDEX($AX$13:$AX$114,MATCH(DC84,$BB$13:$BB$114,0)),"")</f>
      </c>
      <c r="DE84" t="str" s="507" cm="1">
        <f t="array" ref="DE84">_xlfn.IFERROR(INDEX($AY$13:$AY$114,MATCH(DC84,$BB$13:$BB$114,0)),"")</f>
      </c>
      <c r="DF84" t="str" s="507" cm="1">
        <f t="array" ref="DF84">_xlfn.IFERROR(INDEX($AZ$13:$AZ$114,MATCH(DC84,$BB$13:$BB$114,0)),"")</f>
      </c>
      <c r="DG84" t="str" s="508" cm="1">
        <f t="array" ref="DG84">IF(DD84="","",IF(DF84&gt;=66.67%,"فوق المتوسط",IF(DF84&gt;=33.34%,"ضمن المتوسط","تحت المتوسط")))</f>
      </c>
    </row>
    <row r="85" ht="21.6" customHeight="1">
      <c r="A85" s="500">
        <v>73</v>
      </c>
      <c r="B85" t="str" s="513" cm="1">
        <f t="array" ref="B85">IF('ادخال البيانات'!D93="","",'ادخال البيانات'!D93)</f>
      </c>
      <c r="C85" s="513"/>
      <c r="D85" s="513"/>
      <c r="E85" t="str" s="513" cm="1">
        <f t="array" ref="E85">IF(B85="","",IF(D85&gt;=90%,"ممتاز",IF(D85&gt;=80%,"جيدجدا",IF(D85&gt;=70%,"جيد",IF(D85&gt;=60%,"مقبول",IF(D85&gt;=50%,"ضعيف",IF(D85&lt;50%,"راسب")))))))</f>
      </c>
      <c r="F85" t="str" s="513" cm="1">
        <f t="array" ref="F85">_xlfn.IFERROR(RANK(D85,$D$13:$D$114)+COUNTIF($D$13:D85,D85)-1,"")</f>
      </c>
      <c r="G85" s="500">
        <v>73</v>
      </c>
      <c r="H85" t="str" s="513" cm="1">
        <f t="array" ref="H85">IF('ادخال البيانات'!G93="","",'ادخال البيانات'!G93)</f>
      </c>
      <c r="I85" s="513"/>
      <c r="J85" s="513"/>
      <c r="K85" t="str" s="513" cm="1">
        <f t="array" ref="K85">IF(H85="","",IF(J85&gt;=90%,"ممتاز",IF(J85&gt;=80%,"جيدجدا",IF(J85&gt;=70%,"جيد",IF(J85&gt;=60%,"مقبول",IF(J85&gt;=50%,"ضعيف",IF(J85&lt;50%,"راسب")))))))</f>
      </c>
      <c r="L85" t="str" s="513" cm="1">
        <f t="array" ref="L85">_xlfn.IFERROR(RANK(J85,$J$13:$J$114)+COUNTIF($J$13:J85,J85)-1,"")</f>
      </c>
      <c r="M85" s="500">
        <v>73</v>
      </c>
      <c r="N85" t="str" s="513" cm="1">
        <f t="array" ref="N85">IF('ادخال البيانات'!J93="","",'ادخال البيانات'!J93)</f>
      </c>
      <c r="O85" s="513"/>
      <c r="P85" s="513"/>
      <c r="Q85" t="str" s="513" cm="1">
        <f t="array" ref="Q85">IF(N85="","",IF(P85&gt;=90%,"ممتاز",IF(P85&gt;=80%,"جيدجدا",IF(P85&gt;=70%,"جيد",IF(P85&gt;=60%,"مقبول",IF(P85&gt;=50%,"ضعيف",IF(P85&lt;50%,"راسب")))))))</f>
      </c>
      <c r="R85" t="str" s="513" cm="1">
        <f t="array" ref="R85">_xlfn.IFERROR(RANK(P85,$P$13:$P$114)+COUNTIF($P$13:P85,P85)-1,"")</f>
      </c>
      <c r="S85" s="500">
        <v>73</v>
      </c>
      <c r="T85" t="str" s="513" cm="1">
        <f t="array" ref="T85">IF('ادخال البيانات'!M93="","",'ادخال البيانات'!M93)</f>
      </c>
      <c r="U85" s="513"/>
      <c r="V85" s="513"/>
      <c r="W85" t="str" s="513" cm="1">
        <f t="array" ref="W85">IF(T85="","",IF(V85&gt;=90%,"ممتاز",IF(V85&gt;=80%,"جيدجدا",IF(V85&gt;=70%,"جيد",IF(V85&gt;=60%,"مقبول",IF(V85&gt;=50%,"ضعيف",IF(V85&lt;50%,"راسب")))))))</f>
      </c>
      <c r="X85" t="str" s="513" cm="1">
        <f t="array" ref="X85">_xlfn.IFERROR(RANK(V85,$V$13:$V$114)+COUNTIF($V$13:V85,V85)-1,"")</f>
      </c>
      <c r="Y85" s="500">
        <v>73</v>
      </c>
      <c r="Z85" t="str" s="513" cm="1">
        <f t="array" ref="Z85">IF('ادخال البيانات'!P93="","",'ادخال البيانات'!P93)</f>
      </c>
      <c r="AA85" s="513"/>
      <c r="AB85" s="513"/>
      <c r="AC85" t="str" s="513" cm="1">
        <f t="array" ref="AC85">IF(Z85="","",IF(AB85&gt;=90%,"ممتاز",IF(AB85&gt;=80%,"جيدجدا",IF(AB85&gt;=70%,"جيد",IF(AB85&gt;=60%,"مقبول",IF(AB85&gt;=50%,"ضعيف",IF(AB85&lt;50%,"راسب")))))))</f>
      </c>
      <c r="AD85" t="str" s="513" cm="1">
        <f t="array" ref="AD85">_xlfn.IFERROR(RANK(AB85,$AB$13:$AB$114)+COUNTIF($AB$13:AB85,AB85)-1,"")</f>
      </c>
      <c r="AE85" s="500">
        <v>73</v>
      </c>
      <c r="AF85" t="str" s="513" cm="1">
        <f t="array" ref="AF85">IF('ادخال البيانات'!S93="","",'ادخال البيانات'!S93)</f>
      </c>
      <c r="AG85" s="513"/>
      <c r="AH85" s="513"/>
      <c r="AI85" t="str" s="513" cm="1">
        <f t="array" ref="AI85">IF(AF85="","",IF(AH85&gt;=90%,"ممتاز",IF(AH85&gt;=80%,"جيدجدا",IF(AH85&gt;=70%,"جيد",IF(AH85&gt;=60%,"مقبول",IF(AH85&gt;=50%,"ضعيف",IF(AH85&lt;50%,"راسب")))))))</f>
      </c>
      <c r="AJ85" t="str" s="513" cm="1">
        <f t="array" ref="AJ85">_xlfn.IFERROR(RANK(AH85,$AH$13:$AH$114)+COUNTIF($AH$13:AH85,AH85)-1,"")</f>
      </c>
      <c r="AK85" s="500">
        <v>73</v>
      </c>
      <c r="AL85" t="str" s="513" cm="1">
        <f t="array" ref="AL85">IF('ادخال البيانات'!V93="","",'ادخال البيانات'!V93)</f>
      </c>
      <c r="AM85" s="513"/>
      <c r="AN85" s="513"/>
      <c r="AO85" t="str" s="513" cm="1">
        <f t="array" ref="AO85">IF(AL85="","",IF(AN85&gt;=90%,"ممتاز",IF(AN85&gt;=80%,"جيدجدا",IF(AN85&gt;=70%,"جيد",IF(AN85&gt;=60%,"مقبول",IF(AN85&gt;=50%,"ضعيف",IF(AN85&lt;50%,"راسب")))))))</f>
      </c>
      <c r="AP85" t="str" s="513" cm="1">
        <f t="array" ref="AP85">_xlfn.IFERROR(RANK(AN85,$AN$13:$AN$114)+COUNTIF($AN$13:AN85,AN85)-1,"")</f>
      </c>
      <c r="AQ85" s="500">
        <v>73</v>
      </c>
      <c r="AR85" t="str" s="513" cm="1">
        <f t="array" ref="AR85">IF('ادخال البيانات'!Y93="","",'ادخال البيانات'!Y93)</f>
      </c>
      <c r="AS85" s="513"/>
      <c r="AT85" s="514"/>
      <c r="AU85" t="str" s="513" cm="1">
        <f t="array" ref="AU85">IF(AR85="","",IF(AT85&gt;=90%,"ممتاز",IF(AT85&gt;=80%,"جيدجدا",IF(AT85&gt;=70%,"جيد",IF(AT85&gt;=60%,"مقبول",IF(AT85&gt;=50%,"ضعيف",IF(AT85&lt;50%,"راسب")))))))</f>
      </c>
      <c r="AV85" t="str" s="513" cm="1">
        <f t="array" ref="AV85">_xlfn.IFERROR(RANK(AT85,$AT$13:$AT$114)+COUNTIF($AT$13:AT85,AT85)-1,"")</f>
      </c>
      <c r="AW85" s="500">
        <v>73</v>
      </c>
      <c r="AX85" t="str" s="513" cm="1">
        <f t="array" ref="AX85">IF('ادخال البيانات'!AB93="","",'ادخال البيانات'!AB93)</f>
      </c>
      <c r="AY85" s="513"/>
      <c r="AZ85" s="514"/>
      <c r="BA85" t="str" s="513" cm="1">
        <f t="array" ref="BA85">IF(AX85="","",IF(AZ85&gt;=90%,"ممتاز",IF(AZ85&gt;=80%,"جيدجدا",IF(AZ85&gt;=70%,"جيد",IF(AZ85&gt;=60%,"مقبول",IF(AZ85&gt;=50%,"ضعيف",IF(AZ85&lt;50%,"راسب")))))))</f>
      </c>
      <c r="BB85" t="str" s="513" cm="1">
        <f t="array" ref="BB85">_xlfn.IFERROR(RANK(AZ85,$AZ$13:$AZ$114)+COUNTIF($AZ$13:AZ85,AZ85)-1,"")</f>
      </c>
      <c r="BC85" s="100"/>
      <c r="BD85" s="100"/>
      <c r="BE85" s="515"/>
      <c r="BF85" s="505">
        <v>73</v>
      </c>
      <c r="BG85" t="str" s="506" cm="1">
        <f t="array" ref="BG85">_xlfn.IFERROR(INDEX($B$13:$B$114,MATCH(BF85,$F$13:$F$114,0)),"")</f>
      </c>
      <c r="BH85" t="str" s="507" cm="1">
        <f t="array" ref="BH85">_xlfn.IFERROR(INDEX($C$13:$C$114,MATCH(BF85,$F$13:$F$114,0)),"")</f>
      </c>
      <c r="BI85" t="str" s="507" cm="1">
        <f t="array" ref="BI85">_xlfn.IFERROR(INDEX($D$13:$D$114,MATCH(BF85,$F$13:$F$114,0)),"")</f>
      </c>
      <c r="BJ85" t="str" s="508" cm="1">
        <f t="array" ref="BJ85">IF(BG85="","",IF(BI85&gt;=66.67%,"فوق المتوسط",IF(BI85&gt;=33.34%,"ضمن المتوسط","تحت المتوسط")))</f>
      </c>
      <c r="BK85" s="509"/>
      <c r="BL85" s="505">
        <v>73</v>
      </c>
      <c r="BM85" t="str" s="506" cm="1">
        <f t="array" ref="BM85">_xlfn.IFERROR(INDEX($H$13:$H$114,MATCH(BL85,$L$13:$L$114,0)),"")</f>
      </c>
      <c r="BN85" t="str" s="507" cm="1">
        <f t="array" ref="BN85">_xlfn.IFERROR(INDEX($I$13:$I$114,MATCH(BL85,$L$13:$L$114,0)),"")</f>
      </c>
      <c r="BO85" t="str" s="507" cm="1">
        <f t="array" ref="BO85">_xlfn.IFERROR(INDEX($J$13:$J$114,MATCH(BL85,$L$13:$L$114,0)),"")</f>
      </c>
      <c r="BP85" t="str" s="508" cm="1">
        <f t="array" ref="BP85">IF(BM85="","",IF(BO85&gt;=66.67%,"فوق المتوسط",IF(BO85&gt;=33.34%,"ضمن المتوسط","تحت المتوسط")))</f>
      </c>
      <c r="BQ85" s="509"/>
      <c r="BR85" s="467">
        <v>73</v>
      </c>
      <c r="BS85" t="str" s="506" cm="1">
        <f t="array" ref="BS85">_xlfn.IFERROR(INDEX($N$13:$N$114,MATCH(BR85,$R$13:$R$114,0)),"")</f>
      </c>
      <c r="BT85" t="str" s="507" cm="1">
        <f t="array" ref="BT85">_xlfn.IFERROR(INDEX($O$13:$O$114,MATCH(BR85,$R$13:$R$114,0)),"")</f>
      </c>
      <c r="BU85" t="str" s="507" cm="1">
        <f t="array" ref="BU85">_xlfn.IFERROR(INDEX($P$13:$P$114,MATCH(BR85,$R$13:$R$114,0)),"")</f>
      </c>
      <c r="BV85" t="str" s="508" cm="1">
        <f t="array" ref="BV85">IF(BS85="","",IF(BU85&gt;=66.67%,"فوق المتوسط",IF(BU85&gt;=33.34%,"ضمن المتوسط","تحت المتوسط")))</f>
      </c>
      <c r="BW85" s="509"/>
      <c r="BX85" s="505">
        <v>73</v>
      </c>
      <c r="BY85" t="str" s="506" cm="1">
        <f t="array" ref="BY85">_xlfn.IFERROR(INDEX($T$13:$T$114,MATCH(BX85,$X$13:$X$114,0)),"")</f>
      </c>
      <c r="BZ85" t="str" s="507" cm="1">
        <f t="array" ref="BZ85">_xlfn.IFERROR(INDEX($U$13:$U$114,MATCH(BX85,$X$13:$X$114,0)),"")</f>
      </c>
      <c r="CA85" t="str" s="507" cm="1">
        <f t="array" ref="CA85">_xlfn.IFERROR(INDEX($V$13:$V$114,MATCH(BX85,$X$13:$X$114,0)),"")</f>
      </c>
      <c r="CB85" t="str" s="508" cm="1">
        <f t="array" ref="CB85">IF(BY85="","",IF(CA85&gt;=66.67%,"فوق المتوسط",IF(CA85&gt;=33.34%,"ضمن المتوسط","تحت المتوسط")))</f>
      </c>
      <c r="CC85" s="509"/>
      <c r="CD85" s="505">
        <v>73</v>
      </c>
      <c r="CE85" t="str" s="506" cm="1">
        <f t="array" ref="CE85">_xlfn.IFERROR(INDEX($Z$13:$Z$114,MATCH(CD85,$AD$13:$AD$114,0)),"")</f>
      </c>
      <c r="CF85" t="str" s="507" cm="1">
        <f t="array" ref="CF85">_xlfn.IFERROR(INDEX($AA$13:$AA$114,MATCH(CD85,$AD$13:$AD$114,0)),"")</f>
      </c>
      <c r="CG85" t="str" s="507" cm="1">
        <f t="array" ref="CG85">_xlfn.IFERROR(INDEX($AB$13:$AB$114,MATCH(CD85,$AD$13:$AD$114,0)),"")</f>
      </c>
      <c r="CH85" t="str" s="508" cm="1">
        <f t="array" ref="CH85">IF(CE85="","",IF(CG85&gt;=66.67%,"فوق المتوسط",IF(CG85&gt;=33.34%,"ضمن المتوسط","تحت المتوسط")))</f>
      </c>
      <c r="CI85" s="509"/>
      <c r="CJ85" s="505">
        <v>73</v>
      </c>
      <c r="CK85" t="str" s="506" cm="1">
        <f t="array" ref="CK85">_xlfn.IFERROR(INDEX($AF$13:$AF$114,MATCH(CJ85,$AJ$13:$AJ$114,0)),"")</f>
      </c>
      <c r="CL85" t="str" s="507" cm="1">
        <f t="array" ref="CL85">_xlfn.IFERROR(INDEX($AG$13:$AG$114,MATCH(CJ85,$AJ$13:$AJ$114,0)),"")</f>
      </c>
      <c r="CM85" t="str" s="507" cm="1">
        <f t="array" ref="CM85">_xlfn.IFERROR(INDEX($AH$13:$AH$114,MATCH(CJ85,$AJ$13:$AJ$114,0)),"")</f>
      </c>
      <c r="CN85" t="str" s="508" cm="1">
        <f t="array" ref="CN85">IF(CK85="","",IF(CM85&gt;=66.67%,"فوق المتوسط",IF(CM85&gt;=33.34%,"ضمن المتوسط","تحت المتوسط")))</f>
      </c>
      <c r="CO85" s="509"/>
      <c r="CP85" s="505">
        <v>73</v>
      </c>
      <c r="CQ85" t="str" s="506" cm="1">
        <f t="array" ref="CQ85">_xlfn.IFERROR(INDEX($AL$13:$AL$114,MATCH(CP85,$AP$13:$AP$114,0)),"")</f>
      </c>
      <c r="CR85" t="str" s="507" cm="1">
        <f t="array" ref="CR85">_xlfn.IFERROR(INDEX($AM$13:$AM$114,MATCH(CP85,$AP$13:$AP$114,0)),"")</f>
      </c>
      <c r="CS85" t="str" s="507" cm="1">
        <f t="array" ref="CS85">_xlfn.IFERROR(INDEX($AN$13:$AN$114,MATCH(CP85,$AP$13:$AP$114,0)),"")</f>
      </c>
      <c r="CT85" t="str" s="508" cm="1">
        <f t="array" ref="CT85">IF(CQ85="","",IF(CS85&gt;=66.67%,"فوق المتوسط",IF(CS85&gt;=33.34%,"ضمن المتوسط","تحت المتوسط")))</f>
      </c>
      <c r="CU85" s="510"/>
      <c r="CV85" s="505">
        <v>73</v>
      </c>
      <c r="CW85" t="str" s="506" cm="1">
        <f t="array" ref="CW85">_xlfn.IFERROR(INDEX($AR$13:$AR$114,MATCH(CV85,$AV$13:$AV$114,0)),"")</f>
      </c>
      <c r="CX85" t="str" s="507" cm="1">
        <f t="array" ref="CX85">_xlfn.IFERROR(INDEX($AS$13:$AS$114,MATCH(CV85,$AV$13:$AV$114,0)),"")</f>
      </c>
      <c r="CY85" t="str" s="507" cm="1">
        <f t="array" ref="CY85">_xlfn.IFERROR(INDEX($AT$13:$AT$114,MATCH(CV85,$AV$13:$AV$114,0)),"")</f>
      </c>
      <c r="CZ85" t="str" s="508" cm="1">
        <f t="array" ref="CZ85">IF(CW85="","",IF(CY85&gt;=66.67%,"فوق المتوسط",IF(CY85&gt;=33.34%,"ضمن المتوسط","تحت المتوسط")))</f>
      </c>
      <c r="DA85" s="516"/>
      <c r="DB85" s="515"/>
      <c r="DC85" s="505">
        <v>73</v>
      </c>
      <c r="DD85" t="str" s="506" cm="1">
        <f t="array" ref="DD85">_xlfn.IFERROR(INDEX($AX$13:$AX$114,MATCH(DC85,$BB$13:$BB$114,0)),"")</f>
      </c>
      <c r="DE85" t="str" s="507" cm="1">
        <f t="array" ref="DE85">_xlfn.IFERROR(INDEX($AY$13:$AY$114,MATCH(DC85,$BB$13:$BB$114,0)),"")</f>
      </c>
      <c r="DF85" t="str" s="507" cm="1">
        <f t="array" ref="DF85">_xlfn.IFERROR(INDEX($AZ$13:$AZ$114,MATCH(DC85,$BB$13:$BB$114,0)),"")</f>
      </c>
      <c r="DG85" t="str" s="508" cm="1">
        <f t="array" ref="DG85">IF(DD85="","",IF(DF85&gt;=66.67%,"فوق المتوسط",IF(DF85&gt;=33.34%,"ضمن المتوسط","تحت المتوسط")))</f>
      </c>
    </row>
    <row r="86" ht="21.6" customHeight="1">
      <c r="A86" s="500">
        <v>74</v>
      </c>
      <c r="B86" t="str" s="513" cm="1">
        <f t="array" ref="B86">IF('ادخال البيانات'!D94="","",'ادخال البيانات'!D94)</f>
      </c>
      <c r="C86" s="513"/>
      <c r="D86" s="513"/>
      <c r="E86" t="str" s="513" cm="1">
        <f t="array" ref="E86">IF(B86="","",IF(D86&gt;=90%,"ممتاز",IF(D86&gt;=80%,"جيدجدا",IF(D86&gt;=70%,"جيد",IF(D86&gt;=60%,"مقبول",IF(D86&gt;=50%,"ضعيف",IF(D86&lt;50%,"راسب")))))))</f>
      </c>
      <c r="F86" t="str" s="513" cm="1">
        <f t="array" ref="F86">_xlfn.IFERROR(RANK(D86,$D$13:$D$114)+COUNTIF($D$13:D86,D86)-1,"")</f>
      </c>
      <c r="G86" s="500">
        <v>74</v>
      </c>
      <c r="H86" t="str" s="513" cm="1">
        <f t="array" ref="H86">IF('ادخال البيانات'!G94="","",'ادخال البيانات'!G94)</f>
      </c>
      <c r="I86" s="513"/>
      <c r="J86" s="513"/>
      <c r="K86" t="str" s="513" cm="1">
        <f t="array" ref="K86">IF(H86="","",IF(J86&gt;=90%,"ممتاز",IF(J86&gt;=80%,"جيدجدا",IF(J86&gt;=70%,"جيد",IF(J86&gt;=60%,"مقبول",IF(J86&gt;=50%,"ضعيف",IF(J86&lt;50%,"راسب")))))))</f>
      </c>
      <c r="L86" t="str" s="513" cm="1">
        <f t="array" ref="L86">_xlfn.IFERROR(RANK(J86,$J$13:$J$114)+COUNTIF($J$13:J86,J86)-1,"")</f>
      </c>
      <c r="M86" s="500">
        <v>74</v>
      </c>
      <c r="N86" t="str" s="513" cm="1">
        <f t="array" ref="N86">IF('ادخال البيانات'!J94="","",'ادخال البيانات'!J94)</f>
      </c>
      <c r="O86" s="513"/>
      <c r="P86" s="513"/>
      <c r="Q86" t="str" s="513" cm="1">
        <f t="array" ref="Q86">IF(N86="","",IF(P86&gt;=90%,"ممتاز",IF(P86&gt;=80%,"جيدجدا",IF(P86&gt;=70%,"جيد",IF(P86&gt;=60%,"مقبول",IF(P86&gt;=50%,"ضعيف",IF(P86&lt;50%,"راسب")))))))</f>
      </c>
      <c r="R86" t="str" s="513" cm="1">
        <f t="array" ref="R86">_xlfn.IFERROR(RANK(P86,$P$13:$P$114)+COUNTIF($P$13:P86,P86)-1,"")</f>
      </c>
      <c r="S86" s="500">
        <v>74</v>
      </c>
      <c r="T86" t="str" s="513" cm="1">
        <f t="array" ref="T86">IF('ادخال البيانات'!M94="","",'ادخال البيانات'!M94)</f>
      </c>
      <c r="U86" s="513"/>
      <c r="V86" s="513"/>
      <c r="W86" t="str" s="513" cm="1">
        <f t="array" ref="W86">IF(T86="","",IF(V86&gt;=90%,"ممتاز",IF(V86&gt;=80%,"جيدجدا",IF(V86&gt;=70%,"جيد",IF(V86&gt;=60%,"مقبول",IF(V86&gt;=50%,"ضعيف",IF(V86&lt;50%,"راسب")))))))</f>
      </c>
      <c r="X86" t="str" s="513" cm="1">
        <f t="array" ref="X86">_xlfn.IFERROR(RANK(V86,$V$13:$V$114)+COUNTIF($V$13:V86,V86)-1,"")</f>
      </c>
      <c r="Y86" s="500">
        <v>74</v>
      </c>
      <c r="Z86" t="str" s="513" cm="1">
        <f t="array" ref="Z86">IF('ادخال البيانات'!P94="","",'ادخال البيانات'!P94)</f>
      </c>
      <c r="AA86" s="513"/>
      <c r="AB86" s="513"/>
      <c r="AC86" t="str" s="513" cm="1">
        <f t="array" ref="AC86">IF(Z86="","",IF(AB86&gt;=90%,"ممتاز",IF(AB86&gt;=80%,"جيدجدا",IF(AB86&gt;=70%,"جيد",IF(AB86&gt;=60%,"مقبول",IF(AB86&gt;=50%,"ضعيف",IF(AB86&lt;50%,"راسب")))))))</f>
      </c>
      <c r="AD86" t="str" s="513" cm="1">
        <f t="array" ref="AD86">_xlfn.IFERROR(RANK(AB86,$AB$13:$AB$114)+COUNTIF($AB$13:AB86,AB86)-1,"")</f>
      </c>
      <c r="AE86" s="500">
        <v>74</v>
      </c>
      <c r="AF86" t="str" s="513" cm="1">
        <f t="array" ref="AF86">IF('ادخال البيانات'!S94="","",'ادخال البيانات'!S94)</f>
      </c>
      <c r="AG86" s="513"/>
      <c r="AH86" s="513"/>
      <c r="AI86" t="str" s="513" cm="1">
        <f t="array" ref="AI86">IF(AF86="","",IF(AH86&gt;=90%,"ممتاز",IF(AH86&gt;=80%,"جيدجدا",IF(AH86&gt;=70%,"جيد",IF(AH86&gt;=60%,"مقبول",IF(AH86&gt;=50%,"ضعيف",IF(AH86&lt;50%,"راسب")))))))</f>
      </c>
      <c r="AJ86" t="str" s="513" cm="1">
        <f t="array" ref="AJ86">_xlfn.IFERROR(RANK(AH86,$AH$13:$AH$114)+COUNTIF($AH$13:AH86,AH86)-1,"")</f>
      </c>
      <c r="AK86" s="500">
        <v>74</v>
      </c>
      <c r="AL86" t="str" s="513" cm="1">
        <f t="array" ref="AL86">IF('ادخال البيانات'!V94="","",'ادخال البيانات'!V94)</f>
      </c>
      <c r="AM86" s="513"/>
      <c r="AN86" s="513"/>
      <c r="AO86" t="str" s="513" cm="1">
        <f t="array" ref="AO86">IF(AL86="","",IF(AN86&gt;=90%,"ممتاز",IF(AN86&gt;=80%,"جيدجدا",IF(AN86&gt;=70%,"جيد",IF(AN86&gt;=60%,"مقبول",IF(AN86&gt;=50%,"ضعيف",IF(AN86&lt;50%,"راسب")))))))</f>
      </c>
      <c r="AP86" t="str" s="513" cm="1">
        <f t="array" ref="AP86">_xlfn.IFERROR(RANK(AN86,$AN$13:$AN$114)+COUNTIF($AN$13:AN86,AN86)-1,"")</f>
      </c>
      <c r="AQ86" s="500">
        <v>74</v>
      </c>
      <c r="AR86" t="str" s="513" cm="1">
        <f t="array" ref="AR86">IF('ادخال البيانات'!Y94="","",'ادخال البيانات'!Y94)</f>
      </c>
      <c r="AS86" s="513"/>
      <c r="AT86" s="514"/>
      <c r="AU86" t="str" s="513" cm="1">
        <f t="array" ref="AU86">IF(AR86="","",IF(AT86&gt;=90%,"ممتاز",IF(AT86&gt;=80%,"جيدجدا",IF(AT86&gt;=70%,"جيد",IF(AT86&gt;=60%,"مقبول",IF(AT86&gt;=50%,"ضعيف",IF(AT86&lt;50%,"راسب")))))))</f>
      </c>
      <c r="AV86" t="str" s="513" cm="1">
        <f t="array" ref="AV86">_xlfn.IFERROR(RANK(AT86,$AT$13:$AT$114)+COUNTIF($AT$13:AT86,AT86)-1,"")</f>
      </c>
      <c r="AW86" s="500">
        <v>74</v>
      </c>
      <c r="AX86" t="str" s="513" cm="1">
        <f t="array" ref="AX86">IF('ادخال البيانات'!AB94="","",'ادخال البيانات'!AB94)</f>
      </c>
      <c r="AY86" s="513"/>
      <c r="AZ86" s="514"/>
      <c r="BA86" t="str" s="513" cm="1">
        <f t="array" ref="BA86">IF(AX86="","",IF(AZ86&gt;=90%,"ممتاز",IF(AZ86&gt;=80%,"جيدجدا",IF(AZ86&gt;=70%,"جيد",IF(AZ86&gt;=60%,"مقبول",IF(AZ86&gt;=50%,"ضعيف",IF(AZ86&lt;50%,"راسب")))))))</f>
      </c>
      <c r="BB86" t="str" s="513" cm="1">
        <f t="array" ref="BB86">_xlfn.IFERROR(RANK(AZ86,$AZ$13:$AZ$114)+COUNTIF($AZ$13:AZ86,AZ86)-1,"")</f>
      </c>
      <c r="BC86" s="100"/>
      <c r="BD86" s="100"/>
      <c r="BE86" s="515"/>
      <c r="BF86" s="505">
        <v>74</v>
      </c>
      <c r="BG86" t="str" s="506" cm="1">
        <f t="array" ref="BG86">_xlfn.IFERROR(INDEX($B$13:$B$114,MATCH(BF86,$F$13:$F$114,0)),"")</f>
      </c>
      <c r="BH86" t="str" s="507" cm="1">
        <f t="array" ref="BH86">_xlfn.IFERROR(INDEX($C$13:$C$114,MATCH(BF86,$F$13:$F$114,0)),"")</f>
      </c>
      <c r="BI86" t="str" s="507" cm="1">
        <f t="array" ref="BI86">_xlfn.IFERROR(INDEX($D$13:$D$114,MATCH(BF86,$F$13:$F$114,0)),"")</f>
      </c>
      <c r="BJ86" t="str" s="508" cm="1">
        <f t="array" ref="BJ86">IF(BG86="","",IF(BI86&gt;=66.67%,"فوق المتوسط",IF(BI86&gt;=33.34%,"ضمن المتوسط","تحت المتوسط")))</f>
      </c>
      <c r="BK86" s="509"/>
      <c r="BL86" s="505">
        <v>74</v>
      </c>
      <c r="BM86" t="str" s="506" cm="1">
        <f t="array" ref="BM86">_xlfn.IFERROR(INDEX($H$13:$H$114,MATCH(BL86,$L$13:$L$114,0)),"")</f>
      </c>
      <c r="BN86" t="str" s="507" cm="1">
        <f t="array" ref="BN86">_xlfn.IFERROR(INDEX($I$13:$I$114,MATCH(BL86,$L$13:$L$114,0)),"")</f>
      </c>
      <c r="BO86" t="str" s="507" cm="1">
        <f t="array" ref="BO86">_xlfn.IFERROR(INDEX($J$13:$J$114,MATCH(BL86,$L$13:$L$114,0)),"")</f>
      </c>
      <c r="BP86" t="str" s="508" cm="1">
        <f t="array" ref="BP86">IF(BM86="","",IF(BO86&gt;=66.67%,"فوق المتوسط",IF(BO86&gt;=33.34%,"ضمن المتوسط","تحت المتوسط")))</f>
      </c>
      <c r="BQ86" s="509"/>
      <c r="BR86" s="467">
        <v>74</v>
      </c>
      <c r="BS86" t="str" s="506" cm="1">
        <f t="array" ref="BS86">_xlfn.IFERROR(INDEX($N$13:$N$114,MATCH(BR86,$R$13:$R$114,0)),"")</f>
      </c>
      <c r="BT86" t="str" s="507" cm="1">
        <f t="array" ref="BT86">_xlfn.IFERROR(INDEX($O$13:$O$114,MATCH(BR86,$R$13:$R$114,0)),"")</f>
      </c>
      <c r="BU86" t="str" s="507" cm="1">
        <f t="array" ref="BU86">_xlfn.IFERROR(INDEX($P$13:$P$114,MATCH(BR86,$R$13:$R$114,0)),"")</f>
      </c>
      <c r="BV86" t="str" s="508" cm="1">
        <f t="array" ref="BV86">IF(BS86="","",IF(BU86&gt;=66.67%,"فوق المتوسط",IF(BU86&gt;=33.34%,"ضمن المتوسط","تحت المتوسط")))</f>
      </c>
      <c r="BW86" s="509"/>
      <c r="BX86" s="505">
        <v>74</v>
      </c>
      <c r="BY86" t="str" s="506" cm="1">
        <f t="array" ref="BY86">_xlfn.IFERROR(INDEX($T$13:$T$114,MATCH(BX86,$X$13:$X$114,0)),"")</f>
      </c>
      <c r="BZ86" t="str" s="507" cm="1">
        <f t="array" ref="BZ86">_xlfn.IFERROR(INDEX($U$13:$U$114,MATCH(BX86,$X$13:$X$114,0)),"")</f>
      </c>
      <c r="CA86" t="str" s="507" cm="1">
        <f t="array" ref="CA86">_xlfn.IFERROR(INDEX($V$13:$V$114,MATCH(BX86,$X$13:$X$114,0)),"")</f>
      </c>
      <c r="CB86" t="str" s="508" cm="1">
        <f t="array" ref="CB86">IF(BY86="","",IF(CA86&gt;=66.67%,"فوق المتوسط",IF(CA86&gt;=33.34%,"ضمن المتوسط","تحت المتوسط")))</f>
      </c>
      <c r="CC86" s="509"/>
      <c r="CD86" s="505">
        <v>74</v>
      </c>
      <c r="CE86" t="str" s="506" cm="1">
        <f t="array" ref="CE86">_xlfn.IFERROR(INDEX($Z$13:$Z$114,MATCH(CD86,$AD$13:$AD$114,0)),"")</f>
      </c>
      <c r="CF86" t="str" s="507" cm="1">
        <f t="array" ref="CF86">_xlfn.IFERROR(INDEX($AA$13:$AA$114,MATCH(CD86,$AD$13:$AD$114,0)),"")</f>
      </c>
      <c r="CG86" t="str" s="507" cm="1">
        <f t="array" ref="CG86">_xlfn.IFERROR(INDEX($AB$13:$AB$114,MATCH(CD86,$AD$13:$AD$114,0)),"")</f>
      </c>
      <c r="CH86" t="str" s="508" cm="1">
        <f t="array" ref="CH86">IF(CE86="","",IF(CG86&gt;=66.67%,"فوق المتوسط",IF(CG86&gt;=33.34%,"ضمن المتوسط","تحت المتوسط")))</f>
      </c>
      <c r="CI86" s="509"/>
      <c r="CJ86" s="505">
        <v>74</v>
      </c>
      <c r="CK86" t="str" s="506" cm="1">
        <f t="array" ref="CK86">_xlfn.IFERROR(INDEX($AF$13:$AF$114,MATCH(CJ86,$AJ$13:$AJ$114,0)),"")</f>
      </c>
      <c r="CL86" t="str" s="507" cm="1">
        <f t="array" ref="CL86">_xlfn.IFERROR(INDEX($AG$13:$AG$114,MATCH(CJ86,$AJ$13:$AJ$114,0)),"")</f>
      </c>
      <c r="CM86" t="str" s="507" cm="1">
        <f t="array" ref="CM86">_xlfn.IFERROR(INDEX($AH$13:$AH$114,MATCH(CJ86,$AJ$13:$AJ$114,0)),"")</f>
      </c>
      <c r="CN86" t="str" s="508" cm="1">
        <f t="array" ref="CN86">IF(CK86="","",IF(CM86&gt;=66.67%,"فوق المتوسط",IF(CM86&gt;=33.34%,"ضمن المتوسط","تحت المتوسط")))</f>
      </c>
      <c r="CO86" s="509"/>
      <c r="CP86" s="505">
        <v>74</v>
      </c>
      <c r="CQ86" t="str" s="506" cm="1">
        <f t="array" ref="CQ86">_xlfn.IFERROR(INDEX($AL$13:$AL$114,MATCH(CP86,$AP$13:$AP$114,0)),"")</f>
      </c>
      <c r="CR86" t="str" s="507" cm="1">
        <f t="array" ref="CR86">_xlfn.IFERROR(INDEX($AM$13:$AM$114,MATCH(CP86,$AP$13:$AP$114,0)),"")</f>
      </c>
      <c r="CS86" t="str" s="507" cm="1">
        <f t="array" ref="CS86">_xlfn.IFERROR(INDEX($AN$13:$AN$114,MATCH(CP86,$AP$13:$AP$114,0)),"")</f>
      </c>
      <c r="CT86" t="str" s="508" cm="1">
        <f t="array" ref="CT86">IF(CQ86="","",IF(CS86&gt;=66.67%,"فوق المتوسط",IF(CS86&gt;=33.34%,"ضمن المتوسط","تحت المتوسط")))</f>
      </c>
      <c r="CU86" s="510"/>
      <c r="CV86" s="505">
        <v>74</v>
      </c>
      <c r="CW86" t="str" s="506" cm="1">
        <f t="array" ref="CW86">_xlfn.IFERROR(INDEX($AR$13:$AR$114,MATCH(CV86,$AV$13:$AV$114,0)),"")</f>
      </c>
      <c r="CX86" t="str" s="507" cm="1">
        <f t="array" ref="CX86">_xlfn.IFERROR(INDEX($AS$13:$AS$114,MATCH(CV86,$AV$13:$AV$114,0)),"")</f>
      </c>
      <c r="CY86" t="str" s="507" cm="1">
        <f t="array" ref="CY86">_xlfn.IFERROR(INDEX($AT$13:$AT$114,MATCH(CV86,$AV$13:$AV$114,0)),"")</f>
      </c>
      <c r="CZ86" t="str" s="508" cm="1">
        <f t="array" ref="CZ86">IF(CW86="","",IF(CY86&gt;=66.67%,"فوق المتوسط",IF(CY86&gt;=33.34%,"ضمن المتوسط","تحت المتوسط")))</f>
      </c>
      <c r="DA86" s="516"/>
      <c r="DB86" s="515"/>
      <c r="DC86" s="505">
        <v>74</v>
      </c>
      <c r="DD86" t="str" s="506" cm="1">
        <f t="array" ref="DD86">_xlfn.IFERROR(INDEX($AX$13:$AX$114,MATCH(DC86,$BB$13:$BB$114,0)),"")</f>
      </c>
      <c r="DE86" t="str" s="507" cm="1">
        <f t="array" ref="DE86">_xlfn.IFERROR(INDEX($AY$13:$AY$114,MATCH(DC86,$BB$13:$BB$114,0)),"")</f>
      </c>
      <c r="DF86" t="str" s="507" cm="1">
        <f t="array" ref="DF86">_xlfn.IFERROR(INDEX($AZ$13:$AZ$114,MATCH(DC86,$BB$13:$BB$114,0)),"")</f>
      </c>
      <c r="DG86" t="str" s="508" cm="1">
        <f t="array" ref="DG86">IF(DD86="","",IF(DF86&gt;=66.67%,"فوق المتوسط",IF(DF86&gt;=33.34%,"ضمن المتوسط","تحت المتوسط")))</f>
      </c>
    </row>
    <row r="87" ht="21.6" customHeight="1">
      <c r="A87" s="500">
        <v>75</v>
      </c>
      <c r="B87" t="str" s="513" cm="1">
        <f t="array" ref="B87">IF('ادخال البيانات'!D95="","",'ادخال البيانات'!D95)</f>
      </c>
      <c r="C87" s="513"/>
      <c r="D87" s="513"/>
      <c r="E87" t="str" s="513" cm="1">
        <f t="array" ref="E87">IF(B87="","",IF(D87&gt;=90%,"ممتاز",IF(D87&gt;=80%,"جيدجدا",IF(D87&gt;=70%,"جيد",IF(D87&gt;=60%,"مقبول",IF(D87&gt;=50%,"ضعيف",IF(D87&lt;50%,"راسب")))))))</f>
      </c>
      <c r="F87" t="str" s="513" cm="1">
        <f t="array" ref="F87">_xlfn.IFERROR(RANK(D87,$D$13:$D$114)+COUNTIF($D$13:D87,D87)-1,"")</f>
      </c>
      <c r="G87" s="500">
        <v>75</v>
      </c>
      <c r="H87" t="str" s="513" cm="1">
        <f t="array" ref="H87">IF('ادخال البيانات'!G95="","",'ادخال البيانات'!G95)</f>
      </c>
      <c r="I87" s="513"/>
      <c r="J87" s="513"/>
      <c r="K87" t="str" s="513" cm="1">
        <f t="array" ref="K87">IF(H87="","",IF(J87&gt;=90%,"ممتاز",IF(J87&gt;=80%,"جيدجدا",IF(J87&gt;=70%,"جيد",IF(J87&gt;=60%,"مقبول",IF(J87&gt;=50%,"ضعيف",IF(J87&lt;50%,"راسب")))))))</f>
      </c>
      <c r="L87" t="str" s="513" cm="1">
        <f t="array" ref="L87">_xlfn.IFERROR(RANK(J87,$J$13:$J$114)+COUNTIF($J$13:J87,J87)-1,"")</f>
      </c>
      <c r="M87" s="500">
        <v>75</v>
      </c>
      <c r="N87" t="str" s="513" cm="1">
        <f t="array" ref="N87">IF('ادخال البيانات'!J95="","",'ادخال البيانات'!J95)</f>
      </c>
      <c r="O87" s="513"/>
      <c r="P87" s="513"/>
      <c r="Q87" t="str" s="513" cm="1">
        <f t="array" ref="Q87">IF(N87="","",IF(P87&gt;=90%,"ممتاز",IF(P87&gt;=80%,"جيدجدا",IF(P87&gt;=70%,"جيد",IF(P87&gt;=60%,"مقبول",IF(P87&gt;=50%,"ضعيف",IF(P87&lt;50%,"راسب")))))))</f>
      </c>
      <c r="R87" t="str" s="513" cm="1">
        <f t="array" ref="R87">_xlfn.IFERROR(RANK(P87,$P$13:$P$114)+COUNTIF($P$13:P87,P87)-1,"")</f>
      </c>
      <c r="S87" s="500">
        <v>75</v>
      </c>
      <c r="T87" t="str" s="513" cm="1">
        <f t="array" ref="T87">IF('ادخال البيانات'!M95="","",'ادخال البيانات'!M95)</f>
      </c>
      <c r="U87" s="513"/>
      <c r="V87" s="513"/>
      <c r="W87" t="str" s="513" cm="1">
        <f t="array" ref="W87">IF(T87="","",IF(V87&gt;=90%,"ممتاز",IF(V87&gt;=80%,"جيدجدا",IF(V87&gt;=70%,"جيد",IF(V87&gt;=60%,"مقبول",IF(V87&gt;=50%,"ضعيف",IF(V87&lt;50%,"راسب")))))))</f>
      </c>
      <c r="X87" t="str" s="513" cm="1">
        <f t="array" ref="X87">_xlfn.IFERROR(RANK(V87,$V$13:$V$114)+COUNTIF($V$13:V87,V87)-1,"")</f>
      </c>
      <c r="Y87" s="500">
        <v>75</v>
      </c>
      <c r="Z87" t="str" s="513" cm="1">
        <f t="array" ref="Z87">IF('ادخال البيانات'!P95="","",'ادخال البيانات'!P95)</f>
      </c>
      <c r="AA87" s="513"/>
      <c r="AB87" s="513"/>
      <c r="AC87" t="str" s="513" cm="1">
        <f t="array" ref="AC87">IF(Z87="","",IF(AB87&gt;=90%,"ممتاز",IF(AB87&gt;=80%,"جيدجدا",IF(AB87&gt;=70%,"جيد",IF(AB87&gt;=60%,"مقبول",IF(AB87&gt;=50%,"ضعيف",IF(AB87&lt;50%,"راسب")))))))</f>
      </c>
      <c r="AD87" t="str" s="513" cm="1">
        <f t="array" ref="AD87">_xlfn.IFERROR(RANK(AB87,$AB$13:$AB$114)+COUNTIF($AB$13:AB87,AB87)-1,"")</f>
      </c>
      <c r="AE87" s="500">
        <v>75</v>
      </c>
      <c r="AF87" t="str" s="513" cm="1">
        <f t="array" ref="AF87">IF('ادخال البيانات'!S95="","",'ادخال البيانات'!S95)</f>
      </c>
      <c r="AG87" s="513"/>
      <c r="AH87" s="513"/>
      <c r="AI87" t="str" s="513" cm="1">
        <f t="array" ref="AI87">IF(AF87="","",IF(AH87&gt;=90%,"ممتاز",IF(AH87&gt;=80%,"جيدجدا",IF(AH87&gt;=70%,"جيد",IF(AH87&gt;=60%,"مقبول",IF(AH87&gt;=50%,"ضعيف",IF(AH87&lt;50%,"راسب")))))))</f>
      </c>
      <c r="AJ87" t="str" s="513" cm="1">
        <f t="array" ref="AJ87">_xlfn.IFERROR(RANK(AH87,$AH$13:$AH$114)+COUNTIF($AH$13:AH87,AH87)-1,"")</f>
      </c>
      <c r="AK87" s="500">
        <v>75</v>
      </c>
      <c r="AL87" t="str" s="513" cm="1">
        <f t="array" ref="AL87">IF('ادخال البيانات'!V95="","",'ادخال البيانات'!V95)</f>
      </c>
      <c r="AM87" s="513"/>
      <c r="AN87" s="513"/>
      <c r="AO87" t="str" s="513" cm="1">
        <f t="array" ref="AO87">IF(AL87="","",IF(AN87&gt;=90%,"ممتاز",IF(AN87&gt;=80%,"جيدجدا",IF(AN87&gt;=70%,"جيد",IF(AN87&gt;=60%,"مقبول",IF(AN87&gt;=50%,"ضعيف",IF(AN87&lt;50%,"راسب")))))))</f>
      </c>
      <c r="AP87" t="str" s="513" cm="1">
        <f t="array" ref="AP87">_xlfn.IFERROR(RANK(AN87,$AN$13:$AN$114)+COUNTIF($AN$13:AN87,AN87)-1,"")</f>
      </c>
      <c r="AQ87" s="500">
        <v>75</v>
      </c>
      <c r="AR87" t="str" s="513" cm="1">
        <f t="array" ref="AR87">IF('ادخال البيانات'!Y95="","",'ادخال البيانات'!Y95)</f>
      </c>
      <c r="AS87" s="513"/>
      <c r="AT87" s="514"/>
      <c r="AU87" t="str" s="513" cm="1">
        <f t="array" ref="AU87">IF(AR87="","",IF(AT87&gt;=90%,"ممتاز",IF(AT87&gt;=80%,"جيدجدا",IF(AT87&gt;=70%,"جيد",IF(AT87&gt;=60%,"مقبول",IF(AT87&gt;=50%,"ضعيف",IF(AT87&lt;50%,"راسب")))))))</f>
      </c>
      <c r="AV87" t="str" s="513" cm="1">
        <f t="array" ref="AV87">_xlfn.IFERROR(RANK(AT87,$AT$13:$AT$114)+COUNTIF($AT$13:AT87,AT87)-1,"")</f>
      </c>
      <c r="AW87" s="500">
        <v>75</v>
      </c>
      <c r="AX87" t="str" s="513" cm="1">
        <f t="array" ref="AX87">IF('ادخال البيانات'!AB95="","",'ادخال البيانات'!AB95)</f>
      </c>
      <c r="AY87" s="513"/>
      <c r="AZ87" s="514"/>
      <c r="BA87" t="str" s="513" cm="1">
        <f t="array" ref="BA87">IF(AX87="","",IF(AZ87&gt;=90%,"ممتاز",IF(AZ87&gt;=80%,"جيدجدا",IF(AZ87&gt;=70%,"جيد",IF(AZ87&gt;=60%,"مقبول",IF(AZ87&gt;=50%,"ضعيف",IF(AZ87&lt;50%,"راسب")))))))</f>
      </c>
      <c r="BB87" t="str" s="513" cm="1">
        <f t="array" ref="BB87">_xlfn.IFERROR(RANK(AZ87,$AZ$13:$AZ$114)+COUNTIF($AZ$13:AZ87,AZ87)-1,"")</f>
      </c>
      <c r="BC87" s="100"/>
      <c r="BD87" s="100"/>
      <c r="BE87" s="515"/>
      <c r="BF87" s="505">
        <v>75</v>
      </c>
      <c r="BG87" t="str" s="506" cm="1">
        <f t="array" ref="BG87">_xlfn.IFERROR(INDEX($B$13:$B$114,MATCH(BF87,$F$13:$F$114,0)),"")</f>
      </c>
      <c r="BH87" t="str" s="507" cm="1">
        <f t="array" ref="BH87">_xlfn.IFERROR(INDEX($C$13:$C$114,MATCH(BF87,$F$13:$F$114,0)),"")</f>
      </c>
      <c r="BI87" t="str" s="507" cm="1">
        <f t="array" ref="BI87">_xlfn.IFERROR(INDEX($D$13:$D$114,MATCH(BF87,$F$13:$F$114,0)),"")</f>
      </c>
      <c r="BJ87" t="str" s="508" cm="1">
        <f t="array" ref="BJ87">IF(BG87="","",IF(BI87&gt;=66.67%,"فوق المتوسط",IF(BI87&gt;=33.34%,"ضمن المتوسط","تحت المتوسط")))</f>
      </c>
      <c r="BK87" s="509"/>
      <c r="BL87" s="505">
        <v>75</v>
      </c>
      <c r="BM87" t="str" s="506" cm="1">
        <f t="array" ref="BM87">_xlfn.IFERROR(INDEX($H$13:$H$114,MATCH(BL87,$L$13:$L$114,0)),"")</f>
      </c>
      <c r="BN87" t="str" s="507" cm="1">
        <f t="array" ref="BN87">_xlfn.IFERROR(INDEX($I$13:$I$114,MATCH(BL87,$L$13:$L$114,0)),"")</f>
      </c>
      <c r="BO87" t="str" s="507" cm="1">
        <f t="array" ref="BO87">_xlfn.IFERROR(INDEX($J$13:$J$114,MATCH(BL87,$L$13:$L$114,0)),"")</f>
      </c>
      <c r="BP87" t="str" s="508" cm="1">
        <f t="array" ref="BP87">IF(BM87="","",IF(BO87&gt;=66.67%,"فوق المتوسط",IF(BO87&gt;=33.34%,"ضمن المتوسط","تحت المتوسط")))</f>
      </c>
      <c r="BQ87" s="509"/>
      <c r="BR87" s="467">
        <v>75</v>
      </c>
      <c r="BS87" t="str" s="506" cm="1">
        <f t="array" ref="BS87">_xlfn.IFERROR(INDEX($N$13:$N$114,MATCH(BR87,$R$13:$R$114,0)),"")</f>
      </c>
      <c r="BT87" t="str" s="507" cm="1">
        <f t="array" ref="BT87">_xlfn.IFERROR(INDEX($O$13:$O$114,MATCH(BR87,$R$13:$R$114,0)),"")</f>
      </c>
      <c r="BU87" t="str" s="507" cm="1">
        <f t="array" ref="BU87">_xlfn.IFERROR(INDEX($P$13:$P$114,MATCH(BR87,$R$13:$R$114,0)),"")</f>
      </c>
      <c r="BV87" t="str" s="508" cm="1">
        <f t="array" ref="BV87">IF(BS87="","",IF(BU87&gt;=66.67%,"فوق المتوسط",IF(BU87&gt;=33.34%,"ضمن المتوسط","تحت المتوسط")))</f>
      </c>
      <c r="BW87" s="509"/>
      <c r="BX87" s="505">
        <v>75</v>
      </c>
      <c r="BY87" t="str" s="506" cm="1">
        <f t="array" ref="BY87">_xlfn.IFERROR(INDEX($T$13:$T$114,MATCH(BX87,$X$13:$X$114,0)),"")</f>
      </c>
      <c r="BZ87" t="str" s="507" cm="1">
        <f t="array" ref="BZ87">_xlfn.IFERROR(INDEX($U$13:$U$114,MATCH(BX87,$X$13:$X$114,0)),"")</f>
      </c>
      <c r="CA87" t="str" s="507" cm="1">
        <f t="array" ref="CA87">_xlfn.IFERROR(INDEX($V$13:$V$114,MATCH(BX87,$X$13:$X$114,0)),"")</f>
      </c>
      <c r="CB87" t="str" s="508" cm="1">
        <f t="array" ref="CB87">IF(BY87="","",IF(CA87&gt;=66.67%,"فوق المتوسط",IF(CA87&gt;=33.34%,"ضمن المتوسط","تحت المتوسط")))</f>
      </c>
      <c r="CC87" s="509"/>
      <c r="CD87" s="505">
        <v>75</v>
      </c>
      <c r="CE87" t="str" s="506" cm="1">
        <f t="array" ref="CE87">_xlfn.IFERROR(INDEX($Z$13:$Z$114,MATCH(CD87,$AD$13:$AD$114,0)),"")</f>
      </c>
      <c r="CF87" t="str" s="507" cm="1">
        <f t="array" ref="CF87">_xlfn.IFERROR(INDEX($AA$13:$AA$114,MATCH(CD87,$AD$13:$AD$114,0)),"")</f>
      </c>
      <c r="CG87" t="str" s="507" cm="1">
        <f t="array" ref="CG87">_xlfn.IFERROR(INDEX($AB$13:$AB$114,MATCH(CD87,$AD$13:$AD$114,0)),"")</f>
      </c>
      <c r="CH87" t="str" s="508" cm="1">
        <f t="array" ref="CH87">IF(CE87="","",IF(CG87&gt;=66.67%,"فوق المتوسط",IF(CG87&gt;=33.34%,"ضمن المتوسط","تحت المتوسط")))</f>
      </c>
      <c r="CI87" s="509"/>
      <c r="CJ87" s="505">
        <v>75</v>
      </c>
      <c r="CK87" t="str" s="506" cm="1">
        <f t="array" ref="CK87">_xlfn.IFERROR(INDEX($AF$13:$AF$114,MATCH(CJ87,$AJ$13:$AJ$114,0)),"")</f>
      </c>
      <c r="CL87" t="str" s="507" cm="1">
        <f t="array" ref="CL87">_xlfn.IFERROR(INDEX($AG$13:$AG$114,MATCH(CJ87,$AJ$13:$AJ$114,0)),"")</f>
      </c>
      <c r="CM87" t="str" s="507" cm="1">
        <f t="array" ref="CM87">_xlfn.IFERROR(INDEX($AH$13:$AH$114,MATCH(CJ87,$AJ$13:$AJ$114,0)),"")</f>
      </c>
      <c r="CN87" t="str" s="508" cm="1">
        <f t="array" ref="CN87">IF(CK87="","",IF(CM87&gt;=66.67%,"فوق المتوسط",IF(CM87&gt;=33.34%,"ضمن المتوسط","تحت المتوسط")))</f>
      </c>
      <c r="CO87" s="509"/>
      <c r="CP87" s="505">
        <v>75</v>
      </c>
      <c r="CQ87" t="str" s="506" cm="1">
        <f t="array" ref="CQ87">_xlfn.IFERROR(INDEX($AL$13:$AL$114,MATCH(CP87,$AP$13:$AP$114,0)),"")</f>
      </c>
      <c r="CR87" t="str" s="507" cm="1">
        <f t="array" ref="CR87">_xlfn.IFERROR(INDEX($AM$13:$AM$114,MATCH(CP87,$AP$13:$AP$114,0)),"")</f>
      </c>
      <c r="CS87" t="str" s="507" cm="1">
        <f t="array" ref="CS87">_xlfn.IFERROR(INDEX($AN$13:$AN$114,MATCH(CP87,$AP$13:$AP$114,0)),"")</f>
      </c>
      <c r="CT87" t="str" s="508" cm="1">
        <f t="array" ref="CT87">IF(CQ87="","",IF(CS87&gt;=66.67%,"فوق المتوسط",IF(CS87&gt;=33.34%,"ضمن المتوسط","تحت المتوسط")))</f>
      </c>
      <c r="CU87" s="510"/>
      <c r="CV87" s="505">
        <v>75</v>
      </c>
      <c r="CW87" t="str" s="506" cm="1">
        <f t="array" ref="CW87">_xlfn.IFERROR(INDEX($AR$13:$AR$114,MATCH(CV87,$AV$13:$AV$114,0)),"")</f>
      </c>
      <c r="CX87" t="str" s="507" cm="1">
        <f t="array" ref="CX87">_xlfn.IFERROR(INDEX($AS$13:$AS$114,MATCH(CV87,$AV$13:$AV$114,0)),"")</f>
      </c>
      <c r="CY87" t="str" s="507" cm="1">
        <f t="array" ref="CY87">_xlfn.IFERROR(INDEX($AT$13:$AT$114,MATCH(CV87,$AV$13:$AV$114,0)),"")</f>
      </c>
      <c r="CZ87" t="str" s="508" cm="1">
        <f t="array" ref="CZ87">IF(CW87="","",IF(CY87&gt;=66.67%,"فوق المتوسط",IF(CY87&gt;=33.34%,"ضمن المتوسط","تحت المتوسط")))</f>
      </c>
      <c r="DA87" s="516"/>
      <c r="DB87" s="515"/>
      <c r="DC87" s="505">
        <v>75</v>
      </c>
      <c r="DD87" t="str" s="506" cm="1">
        <f t="array" ref="DD87">_xlfn.IFERROR(INDEX($AX$13:$AX$114,MATCH(DC87,$BB$13:$BB$114,0)),"")</f>
      </c>
      <c r="DE87" t="str" s="507" cm="1">
        <f t="array" ref="DE87">_xlfn.IFERROR(INDEX($AY$13:$AY$114,MATCH(DC87,$BB$13:$BB$114,0)),"")</f>
      </c>
      <c r="DF87" t="str" s="507" cm="1">
        <f t="array" ref="DF87">_xlfn.IFERROR(INDEX($AZ$13:$AZ$114,MATCH(DC87,$BB$13:$BB$114,0)),"")</f>
      </c>
      <c r="DG87" t="str" s="508" cm="1">
        <f t="array" ref="DG87">IF(DD87="","",IF(DF87&gt;=66.67%,"فوق المتوسط",IF(DF87&gt;=33.34%,"ضمن المتوسط","تحت المتوسط")))</f>
      </c>
    </row>
    <row r="88" ht="21.6" customHeight="1">
      <c r="A88" s="500">
        <v>76</v>
      </c>
      <c r="B88" t="str" s="513" cm="1">
        <f t="array" ref="B88">IF('ادخال البيانات'!D96="","",'ادخال البيانات'!D96)</f>
      </c>
      <c r="C88" s="513"/>
      <c r="D88" s="513"/>
      <c r="E88" t="str" s="513" cm="1">
        <f t="array" ref="E88">IF(B88="","",IF(D88&gt;=90%,"ممتاز",IF(D88&gt;=80%,"جيدجدا",IF(D88&gt;=70%,"جيد",IF(D88&gt;=60%,"مقبول",IF(D88&gt;=50%,"ضعيف",IF(D88&lt;50%,"راسب")))))))</f>
      </c>
      <c r="F88" t="str" s="513" cm="1">
        <f t="array" ref="F88">_xlfn.IFERROR(RANK(D88,$D$13:$D$114)+COUNTIF($D$13:D88,D88)-1,"")</f>
      </c>
      <c r="G88" s="500">
        <v>76</v>
      </c>
      <c r="H88" t="str" s="513" cm="1">
        <f t="array" ref="H88">IF('ادخال البيانات'!G96="","",'ادخال البيانات'!G96)</f>
      </c>
      <c r="I88" s="513"/>
      <c r="J88" s="513"/>
      <c r="K88" t="str" s="513" cm="1">
        <f t="array" ref="K88">IF(H88="","",IF(J88&gt;=90%,"ممتاز",IF(J88&gt;=80%,"جيدجدا",IF(J88&gt;=70%,"جيد",IF(J88&gt;=60%,"مقبول",IF(J88&gt;=50%,"ضعيف",IF(J88&lt;50%,"راسب")))))))</f>
      </c>
      <c r="L88" t="str" s="513" cm="1">
        <f t="array" ref="L88">_xlfn.IFERROR(RANK(J88,$J$13:$J$114)+COUNTIF($J$13:J88,J88)-1,"")</f>
      </c>
      <c r="M88" s="500">
        <v>76</v>
      </c>
      <c r="N88" t="str" s="513" cm="1">
        <f t="array" ref="N88">IF('ادخال البيانات'!J96="","",'ادخال البيانات'!J96)</f>
      </c>
      <c r="O88" s="513"/>
      <c r="P88" s="513"/>
      <c r="Q88" t="str" s="513" cm="1">
        <f t="array" ref="Q88">IF(N88="","",IF(P88&gt;=90%,"ممتاز",IF(P88&gt;=80%,"جيدجدا",IF(P88&gt;=70%,"جيد",IF(P88&gt;=60%,"مقبول",IF(P88&gt;=50%,"ضعيف",IF(P88&lt;50%,"راسب")))))))</f>
      </c>
      <c r="R88" t="str" s="513" cm="1">
        <f t="array" ref="R88">_xlfn.IFERROR(RANK(P88,$P$13:$P$114)+COUNTIF($P$13:P88,P88)-1,"")</f>
      </c>
      <c r="S88" s="500">
        <v>76</v>
      </c>
      <c r="T88" t="str" s="513" cm="1">
        <f t="array" ref="T88">IF('ادخال البيانات'!M96="","",'ادخال البيانات'!M96)</f>
      </c>
      <c r="U88" s="513"/>
      <c r="V88" s="513"/>
      <c r="W88" t="str" s="513" cm="1">
        <f t="array" ref="W88">IF(T88="","",IF(V88&gt;=90%,"ممتاز",IF(V88&gt;=80%,"جيدجدا",IF(V88&gt;=70%,"جيد",IF(V88&gt;=60%,"مقبول",IF(V88&gt;=50%,"ضعيف",IF(V88&lt;50%,"راسب")))))))</f>
      </c>
      <c r="X88" t="str" s="513" cm="1">
        <f t="array" ref="X88">_xlfn.IFERROR(RANK(V88,$V$13:$V$114)+COUNTIF($V$13:V88,V88)-1,"")</f>
      </c>
      <c r="Y88" s="500">
        <v>76</v>
      </c>
      <c r="Z88" t="str" s="513" cm="1">
        <f t="array" ref="Z88">IF('ادخال البيانات'!P96="","",'ادخال البيانات'!P96)</f>
      </c>
      <c r="AA88" s="513"/>
      <c r="AB88" s="513"/>
      <c r="AC88" t="str" s="513" cm="1">
        <f t="array" ref="AC88">IF(Z88="","",IF(AB88&gt;=90%,"ممتاز",IF(AB88&gt;=80%,"جيدجدا",IF(AB88&gt;=70%,"جيد",IF(AB88&gt;=60%,"مقبول",IF(AB88&gt;=50%,"ضعيف",IF(AB88&lt;50%,"راسب")))))))</f>
      </c>
      <c r="AD88" t="str" s="513" cm="1">
        <f t="array" ref="AD88">_xlfn.IFERROR(RANK(AB88,$AB$13:$AB$114)+COUNTIF($AB$13:AB88,AB88)-1,"")</f>
      </c>
      <c r="AE88" s="500">
        <v>76</v>
      </c>
      <c r="AF88" t="str" s="513" cm="1">
        <f t="array" ref="AF88">IF('ادخال البيانات'!S96="","",'ادخال البيانات'!S96)</f>
      </c>
      <c r="AG88" s="513"/>
      <c r="AH88" s="513"/>
      <c r="AI88" t="str" s="513" cm="1">
        <f t="array" ref="AI88">IF(AF88="","",IF(AH88&gt;=90%,"ممتاز",IF(AH88&gt;=80%,"جيدجدا",IF(AH88&gt;=70%,"جيد",IF(AH88&gt;=60%,"مقبول",IF(AH88&gt;=50%,"ضعيف",IF(AH88&lt;50%,"راسب")))))))</f>
      </c>
      <c r="AJ88" t="str" s="513" cm="1">
        <f t="array" ref="AJ88">_xlfn.IFERROR(RANK(AH88,$AH$13:$AH$114)+COUNTIF($AH$13:AH88,AH88)-1,"")</f>
      </c>
      <c r="AK88" s="500">
        <v>76</v>
      </c>
      <c r="AL88" t="str" s="513" cm="1">
        <f t="array" ref="AL88">IF('ادخال البيانات'!V96="","",'ادخال البيانات'!V96)</f>
      </c>
      <c r="AM88" s="513"/>
      <c r="AN88" s="513"/>
      <c r="AO88" t="str" s="513" cm="1">
        <f t="array" ref="AO88">IF(AL88="","",IF(AN88&gt;=90%,"ممتاز",IF(AN88&gt;=80%,"جيدجدا",IF(AN88&gt;=70%,"جيد",IF(AN88&gt;=60%,"مقبول",IF(AN88&gt;=50%,"ضعيف",IF(AN88&lt;50%,"راسب")))))))</f>
      </c>
      <c r="AP88" t="str" s="513" cm="1">
        <f t="array" ref="AP88">_xlfn.IFERROR(RANK(AN88,$AN$13:$AN$114)+COUNTIF($AN$13:AN88,AN88)-1,"")</f>
      </c>
      <c r="AQ88" s="500">
        <v>76</v>
      </c>
      <c r="AR88" t="str" s="513" cm="1">
        <f t="array" ref="AR88">IF('ادخال البيانات'!Y96="","",'ادخال البيانات'!Y96)</f>
      </c>
      <c r="AS88" s="513"/>
      <c r="AT88" s="514"/>
      <c r="AU88" t="str" s="513" cm="1">
        <f t="array" ref="AU88">IF(AR88="","",IF(AT88&gt;=90%,"ممتاز",IF(AT88&gt;=80%,"جيدجدا",IF(AT88&gt;=70%,"جيد",IF(AT88&gt;=60%,"مقبول",IF(AT88&gt;=50%,"ضعيف",IF(AT88&lt;50%,"راسب")))))))</f>
      </c>
      <c r="AV88" t="str" s="513" cm="1">
        <f t="array" ref="AV88">_xlfn.IFERROR(RANK(AT88,$AT$13:$AT$114)+COUNTIF($AT$13:AT88,AT88)-1,"")</f>
      </c>
      <c r="AW88" s="500">
        <v>76</v>
      </c>
      <c r="AX88" t="str" s="513" cm="1">
        <f t="array" ref="AX88">IF('ادخال البيانات'!AB96="","",'ادخال البيانات'!AB96)</f>
      </c>
      <c r="AY88" s="513"/>
      <c r="AZ88" s="514"/>
      <c r="BA88" t="str" s="513" cm="1">
        <f t="array" ref="BA88">IF(AX88="","",IF(AZ88&gt;=90%,"ممتاز",IF(AZ88&gt;=80%,"جيدجدا",IF(AZ88&gt;=70%,"جيد",IF(AZ88&gt;=60%,"مقبول",IF(AZ88&gt;=50%,"ضعيف",IF(AZ88&lt;50%,"راسب")))))))</f>
      </c>
      <c r="BB88" t="str" s="513" cm="1">
        <f t="array" ref="BB88">_xlfn.IFERROR(RANK(AZ88,$AZ$13:$AZ$114)+COUNTIF($AZ$13:AZ88,AZ88)-1,"")</f>
      </c>
      <c r="BC88" s="100"/>
      <c r="BD88" s="100"/>
      <c r="BE88" s="515"/>
      <c r="BF88" s="505">
        <v>76</v>
      </c>
      <c r="BG88" t="str" s="506" cm="1">
        <f t="array" ref="BG88">_xlfn.IFERROR(INDEX($B$13:$B$114,MATCH(BF88,$F$13:$F$114,0)),"")</f>
      </c>
      <c r="BH88" t="str" s="507" cm="1">
        <f t="array" ref="BH88">_xlfn.IFERROR(INDEX($C$13:$C$114,MATCH(BF88,$F$13:$F$114,0)),"")</f>
      </c>
      <c r="BI88" t="str" s="507" cm="1">
        <f t="array" ref="BI88">_xlfn.IFERROR(INDEX($D$13:$D$114,MATCH(BF88,$F$13:$F$114,0)),"")</f>
      </c>
      <c r="BJ88" t="str" s="508" cm="1">
        <f t="array" ref="BJ88">IF(BG88="","",IF(BI88&gt;=66.67%,"فوق المتوسط",IF(BI88&gt;=33.34%,"ضمن المتوسط","تحت المتوسط")))</f>
      </c>
      <c r="BK88" s="509"/>
      <c r="BL88" s="505">
        <v>76</v>
      </c>
      <c r="BM88" t="str" s="506" cm="1">
        <f t="array" ref="BM88">_xlfn.IFERROR(INDEX($H$13:$H$114,MATCH(BL88,$L$13:$L$114,0)),"")</f>
      </c>
      <c r="BN88" t="str" s="507" cm="1">
        <f t="array" ref="BN88">_xlfn.IFERROR(INDEX($I$13:$I$114,MATCH(BL88,$L$13:$L$114,0)),"")</f>
      </c>
      <c r="BO88" t="str" s="507" cm="1">
        <f t="array" ref="BO88">_xlfn.IFERROR(INDEX($J$13:$J$114,MATCH(BL88,$L$13:$L$114,0)),"")</f>
      </c>
      <c r="BP88" t="str" s="508" cm="1">
        <f t="array" ref="BP88">IF(BM88="","",IF(BO88&gt;=66.67%,"فوق المتوسط",IF(BO88&gt;=33.34%,"ضمن المتوسط","تحت المتوسط")))</f>
      </c>
      <c r="BQ88" s="509"/>
      <c r="BR88" s="467">
        <v>76</v>
      </c>
      <c r="BS88" t="str" s="506" cm="1">
        <f t="array" ref="BS88">_xlfn.IFERROR(INDEX($N$13:$N$114,MATCH(BR88,$R$13:$R$114,0)),"")</f>
      </c>
      <c r="BT88" t="str" s="507" cm="1">
        <f t="array" ref="BT88">_xlfn.IFERROR(INDEX($O$13:$O$114,MATCH(BR88,$R$13:$R$114,0)),"")</f>
      </c>
      <c r="BU88" t="str" s="507" cm="1">
        <f t="array" ref="BU88">_xlfn.IFERROR(INDEX($P$13:$P$114,MATCH(BR88,$R$13:$R$114,0)),"")</f>
      </c>
      <c r="BV88" t="str" s="508" cm="1">
        <f t="array" ref="BV88">IF(BS88="","",IF(BU88&gt;=66.67%,"فوق المتوسط",IF(BU88&gt;=33.34%,"ضمن المتوسط","تحت المتوسط")))</f>
      </c>
      <c r="BW88" s="509"/>
      <c r="BX88" s="505">
        <v>76</v>
      </c>
      <c r="BY88" t="str" s="506" cm="1">
        <f t="array" ref="BY88">_xlfn.IFERROR(INDEX($T$13:$T$114,MATCH(BX88,$X$13:$X$114,0)),"")</f>
      </c>
      <c r="BZ88" t="str" s="507" cm="1">
        <f t="array" ref="BZ88">_xlfn.IFERROR(INDEX($U$13:$U$114,MATCH(BX88,$X$13:$X$114,0)),"")</f>
      </c>
      <c r="CA88" t="str" s="507" cm="1">
        <f t="array" ref="CA88">_xlfn.IFERROR(INDEX($V$13:$V$114,MATCH(BX88,$X$13:$X$114,0)),"")</f>
      </c>
      <c r="CB88" t="str" s="508" cm="1">
        <f t="array" ref="CB88">IF(BY88="","",IF(CA88&gt;=66.67%,"فوق المتوسط",IF(CA88&gt;=33.34%,"ضمن المتوسط","تحت المتوسط")))</f>
      </c>
      <c r="CC88" s="509"/>
      <c r="CD88" s="505">
        <v>76</v>
      </c>
      <c r="CE88" t="str" s="506" cm="1">
        <f t="array" ref="CE88">_xlfn.IFERROR(INDEX($Z$13:$Z$114,MATCH(CD88,$AD$13:$AD$114,0)),"")</f>
      </c>
      <c r="CF88" t="str" s="507" cm="1">
        <f t="array" ref="CF88">_xlfn.IFERROR(INDEX($AA$13:$AA$114,MATCH(CD88,$AD$13:$AD$114,0)),"")</f>
      </c>
      <c r="CG88" t="str" s="507" cm="1">
        <f t="array" ref="CG88">_xlfn.IFERROR(INDEX($AB$13:$AB$114,MATCH(CD88,$AD$13:$AD$114,0)),"")</f>
      </c>
      <c r="CH88" t="str" s="508" cm="1">
        <f t="array" ref="CH88">IF(CE88="","",IF(CG88&gt;=66.67%,"فوق المتوسط",IF(CG88&gt;=33.34%,"ضمن المتوسط","تحت المتوسط")))</f>
      </c>
      <c r="CI88" s="509"/>
      <c r="CJ88" s="505">
        <v>76</v>
      </c>
      <c r="CK88" t="str" s="506" cm="1">
        <f t="array" ref="CK88">_xlfn.IFERROR(INDEX($AF$13:$AF$114,MATCH(CJ88,$AJ$13:$AJ$114,0)),"")</f>
      </c>
      <c r="CL88" t="str" s="507" cm="1">
        <f t="array" ref="CL88">_xlfn.IFERROR(INDEX($AG$13:$AG$114,MATCH(CJ88,$AJ$13:$AJ$114,0)),"")</f>
      </c>
      <c r="CM88" t="str" s="507" cm="1">
        <f t="array" ref="CM88">_xlfn.IFERROR(INDEX($AH$13:$AH$114,MATCH(CJ88,$AJ$13:$AJ$114,0)),"")</f>
      </c>
      <c r="CN88" t="str" s="508" cm="1">
        <f t="array" ref="CN88">IF(CK88="","",IF(CM88&gt;=66.67%,"فوق المتوسط",IF(CM88&gt;=33.34%,"ضمن المتوسط","تحت المتوسط")))</f>
      </c>
      <c r="CO88" s="509"/>
      <c r="CP88" s="505">
        <v>76</v>
      </c>
      <c r="CQ88" t="str" s="506" cm="1">
        <f t="array" ref="CQ88">_xlfn.IFERROR(INDEX($AL$13:$AL$114,MATCH(CP88,$AP$13:$AP$114,0)),"")</f>
      </c>
      <c r="CR88" t="str" s="507" cm="1">
        <f t="array" ref="CR88">_xlfn.IFERROR(INDEX($AM$13:$AM$114,MATCH(CP88,$AP$13:$AP$114,0)),"")</f>
      </c>
      <c r="CS88" t="str" s="507" cm="1">
        <f t="array" ref="CS88">_xlfn.IFERROR(INDEX($AN$13:$AN$114,MATCH(CP88,$AP$13:$AP$114,0)),"")</f>
      </c>
      <c r="CT88" t="str" s="508" cm="1">
        <f t="array" ref="CT88">IF(CQ88="","",IF(CS88&gt;=66.67%,"فوق المتوسط",IF(CS88&gt;=33.34%,"ضمن المتوسط","تحت المتوسط")))</f>
      </c>
      <c r="CU88" s="510"/>
      <c r="CV88" s="505">
        <v>76</v>
      </c>
      <c r="CW88" t="str" s="506" cm="1">
        <f t="array" ref="CW88">_xlfn.IFERROR(INDEX($AR$13:$AR$114,MATCH(CV88,$AV$13:$AV$114,0)),"")</f>
      </c>
      <c r="CX88" t="str" s="507" cm="1">
        <f t="array" ref="CX88">_xlfn.IFERROR(INDEX($AS$13:$AS$114,MATCH(CV88,$AV$13:$AV$114,0)),"")</f>
      </c>
      <c r="CY88" t="str" s="507" cm="1">
        <f t="array" ref="CY88">_xlfn.IFERROR(INDEX($AT$13:$AT$114,MATCH(CV88,$AV$13:$AV$114,0)),"")</f>
      </c>
      <c r="CZ88" t="str" s="508" cm="1">
        <f t="array" ref="CZ88">IF(CW88="","",IF(CY88&gt;=66.67%,"فوق المتوسط",IF(CY88&gt;=33.34%,"ضمن المتوسط","تحت المتوسط")))</f>
      </c>
      <c r="DA88" s="516"/>
      <c r="DB88" s="515"/>
      <c r="DC88" s="505">
        <v>76</v>
      </c>
      <c r="DD88" t="str" s="506" cm="1">
        <f t="array" ref="DD88">_xlfn.IFERROR(INDEX($AX$13:$AX$114,MATCH(DC88,$BB$13:$BB$114,0)),"")</f>
      </c>
      <c r="DE88" t="str" s="507" cm="1">
        <f t="array" ref="DE88">_xlfn.IFERROR(INDEX($AY$13:$AY$114,MATCH(DC88,$BB$13:$BB$114,0)),"")</f>
      </c>
      <c r="DF88" t="str" s="507" cm="1">
        <f t="array" ref="DF88">_xlfn.IFERROR(INDEX($AZ$13:$AZ$114,MATCH(DC88,$BB$13:$BB$114,0)),"")</f>
      </c>
      <c r="DG88" t="str" s="508" cm="1">
        <f t="array" ref="DG88">IF(DD88="","",IF(DF88&gt;=66.67%,"فوق المتوسط",IF(DF88&gt;=33.34%,"ضمن المتوسط","تحت المتوسط")))</f>
      </c>
    </row>
    <row r="89" ht="21.6" customHeight="1">
      <c r="A89" s="500">
        <v>77</v>
      </c>
      <c r="B89" t="str" s="513" cm="1">
        <f t="array" ref="B89">IF('ادخال البيانات'!D97="","",'ادخال البيانات'!D97)</f>
      </c>
      <c r="C89" s="513"/>
      <c r="D89" s="513"/>
      <c r="E89" t="str" s="513" cm="1">
        <f t="array" ref="E89">IF(B89="","",IF(D89&gt;=90%,"ممتاز",IF(D89&gt;=80%,"جيدجدا",IF(D89&gt;=70%,"جيد",IF(D89&gt;=60%,"مقبول",IF(D89&gt;=50%,"ضعيف",IF(D89&lt;50%,"راسب")))))))</f>
      </c>
      <c r="F89" t="str" s="513" cm="1">
        <f t="array" ref="F89">_xlfn.IFERROR(RANK(D89,$D$13:$D$114)+COUNTIF($D$13:D89,D89)-1,"")</f>
      </c>
      <c r="G89" s="500">
        <v>77</v>
      </c>
      <c r="H89" t="str" s="513" cm="1">
        <f t="array" ref="H89">IF('ادخال البيانات'!G97="","",'ادخال البيانات'!G97)</f>
      </c>
      <c r="I89" s="513"/>
      <c r="J89" s="513"/>
      <c r="K89" t="str" s="513" cm="1">
        <f t="array" ref="K89">IF(H89="","",IF(J89&gt;=90%,"ممتاز",IF(J89&gt;=80%,"جيدجدا",IF(J89&gt;=70%,"جيد",IF(J89&gt;=60%,"مقبول",IF(J89&gt;=50%,"ضعيف",IF(J89&lt;50%,"راسب")))))))</f>
      </c>
      <c r="L89" t="str" s="513" cm="1">
        <f t="array" ref="L89">_xlfn.IFERROR(RANK(J89,$J$13:$J$114)+COUNTIF($J$13:J89,J89)-1,"")</f>
      </c>
      <c r="M89" s="500">
        <v>77</v>
      </c>
      <c r="N89" t="str" s="513" cm="1">
        <f t="array" ref="N89">IF('ادخال البيانات'!J97="","",'ادخال البيانات'!J97)</f>
      </c>
      <c r="O89" s="513"/>
      <c r="P89" s="513"/>
      <c r="Q89" t="str" s="513" cm="1">
        <f t="array" ref="Q89">IF(N89="","",IF(P89&gt;=90%,"ممتاز",IF(P89&gt;=80%,"جيدجدا",IF(P89&gt;=70%,"جيد",IF(P89&gt;=60%,"مقبول",IF(P89&gt;=50%,"ضعيف",IF(P89&lt;50%,"راسب")))))))</f>
      </c>
      <c r="R89" t="str" s="513" cm="1">
        <f t="array" ref="R89">_xlfn.IFERROR(RANK(P89,$P$13:$P$114)+COUNTIF($P$13:P89,P89)-1,"")</f>
      </c>
      <c r="S89" s="500">
        <v>77</v>
      </c>
      <c r="T89" t="str" s="513" cm="1">
        <f t="array" ref="T89">IF('ادخال البيانات'!M97="","",'ادخال البيانات'!M97)</f>
      </c>
      <c r="U89" s="513"/>
      <c r="V89" s="513"/>
      <c r="W89" t="str" s="513" cm="1">
        <f t="array" ref="W89">IF(T89="","",IF(V89&gt;=90%,"ممتاز",IF(V89&gt;=80%,"جيدجدا",IF(V89&gt;=70%,"جيد",IF(V89&gt;=60%,"مقبول",IF(V89&gt;=50%,"ضعيف",IF(V89&lt;50%,"راسب")))))))</f>
      </c>
      <c r="X89" t="str" s="513" cm="1">
        <f t="array" ref="X89">_xlfn.IFERROR(RANK(V89,$V$13:$V$114)+COUNTIF($V$13:V89,V89)-1,"")</f>
      </c>
      <c r="Y89" s="500">
        <v>77</v>
      </c>
      <c r="Z89" t="str" s="513" cm="1">
        <f t="array" ref="Z89">IF('ادخال البيانات'!P97="","",'ادخال البيانات'!P97)</f>
      </c>
      <c r="AA89" s="513"/>
      <c r="AB89" s="513"/>
      <c r="AC89" t="str" s="513" cm="1">
        <f t="array" ref="AC89">IF(Z89="","",IF(AB89&gt;=90%,"ممتاز",IF(AB89&gt;=80%,"جيدجدا",IF(AB89&gt;=70%,"جيد",IF(AB89&gt;=60%,"مقبول",IF(AB89&gt;=50%,"ضعيف",IF(AB89&lt;50%,"راسب")))))))</f>
      </c>
      <c r="AD89" t="str" s="513" cm="1">
        <f t="array" ref="AD89">_xlfn.IFERROR(RANK(AB89,$AB$13:$AB$114)+COUNTIF($AB$13:AB89,AB89)-1,"")</f>
      </c>
      <c r="AE89" s="500">
        <v>77</v>
      </c>
      <c r="AF89" t="str" s="513" cm="1">
        <f t="array" ref="AF89">IF('ادخال البيانات'!S97="","",'ادخال البيانات'!S97)</f>
      </c>
      <c r="AG89" s="513"/>
      <c r="AH89" s="513"/>
      <c r="AI89" t="str" s="513" cm="1">
        <f t="array" ref="AI89">IF(AF89="","",IF(AH89&gt;=90%,"ممتاز",IF(AH89&gt;=80%,"جيدجدا",IF(AH89&gt;=70%,"جيد",IF(AH89&gt;=60%,"مقبول",IF(AH89&gt;=50%,"ضعيف",IF(AH89&lt;50%,"راسب")))))))</f>
      </c>
      <c r="AJ89" t="str" s="513" cm="1">
        <f t="array" ref="AJ89">_xlfn.IFERROR(RANK(AH89,$AH$13:$AH$114)+COUNTIF($AH$13:AH89,AH89)-1,"")</f>
      </c>
      <c r="AK89" s="500">
        <v>77</v>
      </c>
      <c r="AL89" t="str" s="513" cm="1">
        <f t="array" ref="AL89">IF('ادخال البيانات'!V97="","",'ادخال البيانات'!V97)</f>
      </c>
      <c r="AM89" s="513"/>
      <c r="AN89" s="513"/>
      <c r="AO89" t="str" s="513" cm="1">
        <f t="array" ref="AO89">IF(AL89="","",IF(AN89&gt;=90%,"ممتاز",IF(AN89&gt;=80%,"جيدجدا",IF(AN89&gt;=70%,"جيد",IF(AN89&gt;=60%,"مقبول",IF(AN89&gt;=50%,"ضعيف",IF(AN89&lt;50%,"راسب")))))))</f>
      </c>
      <c r="AP89" t="str" s="513" cm="1">
        <f t="array" ref="AP89">_xlfn.IFERROR(RANK(AN89,$AN$13:$AN$114)+COUNTIF($AN$13:AN89,AN89)-1,"")</f>
      </c>
      <c r="AQ89" s="500">
        <v>77</v>
      </c>
      <c r="AR89" t="str" s="513" cm="1">
        <f t="array" ref="AR89">IF('ادخال البيانات'!Y97="","",'ادخال البيانات'!Y97)</f>
      </c>
      <c r="AS89" s="513"/>
      <c r="AT89" s="514"/>
      <c r="AU89" t="str" s="513" cm="1">
        <f t="array" ref="AU89">IF(AR89="","",IF(AT89&gt;=90%,"ممتاز",IF(AT89&gt;=80%,"جيدجدا",IF(AT89&gt;=70%,"جيد",IF(AT89&gt;=60%,"مقبول",IF(AT89&gt;=50%,"ضعيف",IF(AT89&lt;50%,"راسب")))))))</f>
      </c>
      <c r="AV89" t="str" s="513" cm="1">
        <f t="array" ref="AV89">_xlfn.IFERROR(RANK(AT89,$AT$13:$AT$114)+COUNTIF($AT$13:AT89,AT89)-1,"")</f>
      </c>
      <c r="AW89" s="500">
        <v>77</v>
      </c>
      <c r="AX89" t="str" s="513" cm="1">
        <f t="array" ref="AX89">IF('ادخال البيانات'!AB97="","",'ادخال البيانات'!AB97)</f>
      </c>
      <c r="AY89" s="513"/>
      <c r="AZ89" s="514"/>
      <c r="BA89" t="str" s="513" cm="1">
        <f t="array" ref="BA89">IF(AX89="","",IF(AZ89&gt;=90%,"ممتاز",IF(AZ89&gt;=80%,"جيدجدا",IF(AZ89&gt;=70%,"جيد",IF(AZ89&gt;=60%,"مقبول",IF(AZ89&gt;=50%,"ضعيف",IF(AZ89&lt;50%,"راسب")))))))</f>
      </c>
      <c r="BB89" t="str" s="513" cm="1">
        <f t="array" ref="BB89">_xlfn.IFERROR(RANK(AZ89,$AZ$13:$AZ$114)+COUNTIF($AZ$13:AZ89,AZ89)-1,"")</f>
      </c>
      <c r="BC89" s="100"/>
      <c r="BD89" s="100"/>
      <c r="BE89" s="515"/>
      <c r="BF89" s="505">
        <v>77</v>
      </c>
      <c r="BG89" t="str" s="506" cm="1">
        <f t="array" ref="BG89">_xlfn.IFERROR(INDEX($B$13:$B$114,MATCH(BF89,$F$13:$F$114,0)),"")</f>
      </c>
      <c r="BH89" t="str" s="507" cm="1">
        <f t="array" ref="BH89">_xlfn.IFERROR(INDEX($C$13:$C$114,MATCH(BF89,$F$13:$F$114,0)),"")</f>
      </c>
      <c r="BI89" t="str" s="507" cm="1">
        <f t="array" ref="BI89">_xlfn.IFERROR(INDEX($D$13:$D$114,MATCH(BF89,$F$13:$F$114,0)),"")</f>
      </c>
      <c r="BJ89" t="str" s="508" cm="1">
        <f t="array" ref="BJ89">IF(BG89="","",IF(BI89&gt;=66.67%,"فوق المتوسط",IF(BI89&gt;=33.34%,"ضمن المتوسط","تحت المتوسط")))</f>
      </c>
      <c r="BK89" s="509"/>
      <c r="BL89" s="505">
        <v>77</v>
      </c>
      <c r="BM89" t="str" s="506" cm="1">
        <f t="array" ref="BM89">_xlfn.IFERROR(INDEX($H$13:$H$114,MATCH(BL89,$L$13:$L$114,0)),"")</f>
      </c>
      <c r="BN89" t="str" s="507" cm="1">
        <f t="array" ref="BN89">_xlfn.IFERROR(INDEX($I$13:$I$114,MATCH(BL89,$L$13:$L$114,0)),"")</f>
      </c>
      <c r="BO89" t="str" s="507" cm="1">
        <f t="array" ref="BO89">_xlfn.IFERROR(INDEX($J$13:$J$114,MATCH(BL89,$L$13:$L$114,0)),"")</f>
      </c>
      <c r="BP89" t="str" s="508" cm="1">
        <f t="array" ref="BP89">IF(BM89="","",IF(BO89&gt;=66.67%,"فوق المتوسط",IF(BO89&gt;=33.34%,"ضمن المتوسط","تحت المتوسط")))</f>
      </c>
      <c r="BQ89" s="509"/>
      <c r="BR89" s="467">
        <v>77</v>
      </c>
      <c r="BS89" t="str" s="506" cm="1">
        <f t="array" ref="BS89">_xlfn.IFERROR(INDEX($N$13:$N$114,MATCH(BR89,$R$13:$R$114,0)),"")</f>
      </c>
      <c r="BT89" t="str" s="507" cm="1">
        <f t="array" ref="BT89">_xlfn.IFERROR(INDEX($O$13:$O$114,MATCH(BR89,$R$13:$R$114,0)),"")</f>
      </c>
      <c r="BU89" t="str" s="507" cm="1">
        <f t="array" ref="BU89">_xlfn.IFERROR(INDEX($P$13:$P$114,MATCH(BR89,$R$13:$R$114,0)),"")</f>
      </c>
      <c r="BV89" t="str" s="508" cm="1">
        <f t="array" ref="BV89">IF(BS89="","",IF(BU89&gt;=66.67%,"فوق المتوسط",IF(BU89&gt;=33.34%,"ضمن المتوسط","تحت المتوسط")))</f>
      </c>
      <c r="BW89" s="509"/>
      <c r="BX89" s="505">
        <v>77</v>
      </c>
      <c r="BY89" t="str" s="506" cm="1">
        <f t="array" ref="BY89">_xlfn.IFERROR(INDEX($T$13:$T$114,MATCH(BX89,$X$13:$X$114,0)),"")</f>
      </c>
      <c r="BZ89" t="str" s="507" cm="1">
        <f t="array" ref="BZ89">_xlfn.IFERROR(INDEX($U$13:$U$114,MATCH(BX89,$X$13:$X$114,0)),"")</f>
      </c>
      <c r="CA89" t="str" s="507" cm="1">
        <f t="array" ref="CA89">_xlfn.IFERROR(INDEX($V$13:$V$114,MATCH(BX89,$X$13:$X$114,0)),"")</f>
      </c>
      <c r="CB89" t="str" s="508" cm="1">
        <f t="array" ref="CB89">IF(BY89="","",IF(CA89&gt;=66.67%,"فوق المتوسط",IF(CA89&gt;=33.34%,"ضمن المتوسط","تحت المتوسط")))</f>
      </c>
      <c r="CC89" s="509"/>
      <c r="CD89" s="505">
        <v>77</v>
      </c>
      <c r="CE89" t="str" s="506" cm="1">
        <f t="array" ref="CE89">_xlfn.IFERROR(INDEX($Z$13:$Z$114,MATCH(CD89,$AD$13:$AD$114,0)),"")</f>
      </c>
      <c r="CF89" t="str" s="507" cm="1">
        <f t="array" ref="CF89">_xlfn.IFERROR(INDEX($AA$13:$AA$114,MATCH(CD89,$AD$13:$AD$114,0)),"")</f>
      </c>
      <c r="CG89" t="str" s="507" cm="1">
        <f t="array" ref="CG89">_xlfn.IFERROR(INDEX($AB$13:$AB$114,MATCH(CD89,$AD$13:$AD$114,0)),"")</f>
      </c>
      <c r="CH89" t="str" s="508" cm="1">
        <f t="array" ref="CH89">IF(CE89="","",IF(CG89&gt;=66.67%,"فوق المتوسط",IF(CG89&gt;=33.34%,"ضمن المتوسط","تحت المتوسط")))</f>
      </c>
      <c r="CI89" s="509"/>
      <c r="CJ89" s="505">
        <v>77</v>
      </c>
      <c r="CK89" t="str" s="506" cm="1">
        <f t="array" ref="CK89">_xlfn.IFERROR(INDEX($AF$13:$AF$114,MATCH(CJ89,$AJ$13:$AJ$114,0)),"")</f>
      </c>
      <c r="CL89" t="str" s="507" cm="1">
        <f t="array" ref="CL89">_xlfn.IFERROR(INDEX($AG$13:$AG$114,MATCH(CJ89,$AJ$13:$AJ$114,0)),"")</f>
      </c>
      <c r="CM89" t="str" s="507" cm="1">
        <f t="array" ref="CM89">_xlfn.IFERROR(INDEX($AH$13:$AH$114,MATCH(CJ89,$AJ$13:$AJ$114,0)),"")</f>
      </c>
      <c r="CN89" t="str" s="508" cm="1">
        <f t="array" ref="CN89">IF(CK89="","",IF(CM89&gt;=66.67%,"فوق المتوسط",IF(CM89&gt;=33.34%,"ضمن المتوسط","تحت المتوسط")))</f>
      </c>
      <c r="CO89" s="509"/>
      <c r="CP89" s="505">
        <v>77</v>
      </c>
      <c r="CQ89" t="str" s="506" cm="1">
        <f t="array" ref="CQ89">_xlfn.IFERROR(INDEX($AL$13:$AL$114,MATCH(CP89,$AP$13:$AP$114,0)),"")</f>
      </c>
      <c r="CR89" t="str" s="507" cm="1">
        <f t="array" ref="CR89">_xlfn.IFERROR(INDEX($AM$13:$AM$114,MATCH(CP89,$AP$13:$AP$114,0)),"")</f>
      </c>
      <c r="CS89" t="str" s="507" cm="1">
        <f t="array" ref="CS89">_xlfn.IFERROR(INDEX($AN$13:$AN$114,MATCH(CP89,$AP$13:$AP$114,0)),"")</f>
      </c>
      <c r="CT89" t="str" s="508" cm="1">
        <f t="array" ref="CT89">IF(CQ89="","",IF(CS89&gt;=66.67%,"فوق المتوسط",IF(CS89&gt;=33.34%,"ضمن المتوسط","تحت المتوسط")))</f>
      </c>
      <c r="CU89" s="510"/>
      <c r="CV89" s="505">
        <v>77</v>
      </c>
      <c r="CW89" t="str" s="506" cm="1">
        <f t="array" ref="CW89">_xlfn.IFERROR(INDEX($AR$13:$AR$114,MATCH(CV89,$AV$13:$AV$114,0)),"")</f>
      </c>
      <c r="CX89" t="str" s="507" cm="1">
        <f t="array" ref="CX89">_xlfn.IFERROR(INDEX($AS$13:$AS$114,MATCH(CV89,$AV$13:$AV$114,0)),"")</f>
      </c>
      <c r="CY89" t="str" s="507" cm="1">
        <f t="array" ref="CY89">_xlfn.IFERROR(INDEX($AT$13:$AT$114,MATCH(CV89,$AV$13:$AV$114,0)),"")</f>
      </c>
      <c r="CZ89" t="str" s="508" cm="1">
        <f t="array" ref="CZ89">IF(CW89="","",IF(CY89&gt;=66.67%,"فوق المتوسط",IF(CY89&gt;=33.34%,"ضمن المتوسط","تحت المتوسط")))</f>
      </c>
      <c r="DA89" s="516"/>
      <c r="DB89" s="515"/>
      <c r="DC89" s="505">
        <v>77</v>
      </c>
      <c r="DD89" t="str" s="506" cm="1">
        <f t="array" ref="DD89">_xlfn.IFERROR(INDEX($AX$13:$AX$114,MATCH(DC89,$BB$13:$BB$114,0)),"")</f>
      </c>
      <c r="DE89" t="str" s="507" cm="1">
        <f t="array" ref="DE89">_xlfn.IFERROR(INDEX($AY$13:$AY$114,MATCH(DC89,$BB$13:$BB$114,0)),"")</f>
      </c>
      <c r="DF89" t="str" s="507" cm="1">
        <f t="array" ref="DF89">_xlfn.IFERROR(INDEX($AZ$13:$AZ$114,MATCH(DC89,$BB$13:$BB$114,0)),"")</f>
      </c>
      <c r="DG89" t="str" s="508" cm="1">
        <f t="array" ref="DG89">IF(DD89="","",IF(DF89&gt;=66.67%,"فوق المتوسط",IF(DF89&gt;=33.34%,"ضمن المتوسط","تحت المتوسط")))</f>
      </c>
    </row>
    <row r="90" ht="21.6" customHeight="1">
      <c r="A90" s="500">
        <v>78</v>
      </c>
      <c r="B90" t="str" s="513" cm="1">
        <f t="array" ref="B90">IF('ادخال البيانات'!D98="","",'ادخال البيانات'!D98)</f>
      </c>
      <c r="C90" s="513"/>
      <c r="D90" s="513"/>
      <c r="E90" t="str" s="513" cm="1">
        <f t="array" ref="E90">IF(B90="","",IF(D90&gt;=90%,"ممتاز",IF(D90&gt;=80%,"جيدجدا",IF(D90&gt;=70%,"جيد",IF(D90&gt;=60%,"مقبول",IF(D90&gt;=50%,"ضعيف",IF(D90&lt;50%,"راسب")))))))</f>
      </c>
      <c r="F90" t="str" s="513" cm="1">
        <f t="array" ref="F90">_xlfn.IFERROR(RANK(D90,$D$13:$D$114)+COUNTIF($D$13:D90,D90)-1,"")</f>
      </c>
      <c r="G90" s="500">
        <v>78</v>
      </c>
      <c r="H90" t="str" s="513" cm="1">
        <f t="array" ref="H90">IF('ادخال البيانات'!G98="","",'ادخال البيانات'!G98)</f>
      </c>
      <c r="I90" s="513"/>
      <c r="J90" s="513"/>
      <c r="K90" t="str" s="513" cm="1">
        <f t="array" ref="K90">IF(H90="","",IF(J90&gt;=90%,"ممتاز",IF(J90&gt;=80%,"جيدجدا",IF(J90&gt;=70%,"جيد",IF(J90&gt;=60%,"مقبول",IF(J90&gt;=50%,"ضعيف",IF(J90&lt;50%,"راسب")))))))</f>
      </c>
      <c r="L90" t="str" s="513" cm="1">
        <f t="array" ref="L90">_xlfn.IFERROR(RANK(J90,$J$13:$J$114)+COUNTIF($J$13:J90,J90)-1,"")</f>
      </c>
      <c r="M90" s="500">
        <v>78</v>
      </c>
      <c r="N90" t="str" s="513" cm="1">
        <f t="array" ref="N90">IF('ادخال البيانات'!J98="","",'ادخال البيانات'!J98)</f>
      </c>
      <c r="O90" s="513"/>
      <c r="P90" s="513"/>
      <c r="Q90" t="str" s="513" cm="1">
        <f t="array" ref="Q90">IF(N90="","",IF(P90&gt;=90%,"ممتاز",IF(P90&gt;=80%,"جيدجدا",IF(P90&gt;=70%,"جيد",IF(P90&gt;=60%,"مقبول",IF(P90&gt;=50%,"ضعيف",IF(P90&lt;50%,"راسب")))))))</f>
      </c>
      <c r="R90" t="str" s="513" cm="1">
        <f t="array" ref="R90">_xlfn.IFERROR(RANK(P90,$P$13:$P$114)+COUNTIF($P$13:P90,P90)-1,"")</f>
      </c>
      <c r="S90" s="500">
        <v>78</v>
      </c>
      <c r="T90" t="str" s="513" cm="1">
        <f t="array" ref="T90">IF('ادخال البيانات'!M98="","",'ادخال البيانات'!M98)</f>
      </c>
      <c r="U90" s="513"/>
      <c r="V90" s="513"/>
      <c r="W90" t="str" s="513" cm="1">
        <f t="array" ref="W90">IF(T90="","",IF(V90&gt;=90%,"ممتاز",IF(V90&gt;=80%,"جيدجدا",IF(V90&gt;=70%,"جيد",IF(V90&gt;=60%,"مقبول",IF(V90&gt;=50%,"ضعيف",IF(V90&lt;50%,"راسب")))))))</f>
      </c>
      <c r="X90" t="str" s="513" cm="1">
        <f t="array" ref="X90">_xlfn.IFERROR(RANK(V90,$V$13:$V$114)+COUNTIF($V$13:V90,V90)-1,"")</f>
      </c>
      <c r="Y90" s="500">
        <v>78</v>
      </c>
      <c r="Z90" t="str" s="513" cm="1">
        <f t="array" ref="Z90">IF('ادخال البيانات'!P98="","",'ادخال البيانات'!P98)</f>
      </c>
      <c r="AA90" s="513"/>
      <c r="AB90" s="513"/>
      <c r="AC90" t="str" s="513" cm="1">
        <f t="array" ref="AC90">IF(Z90="","",IF(AB90&gt;=90%,"ممتاز",IF(AB90&gt;=80%,"جيدجدا",IF(AB90&gt;=70%,"جيد",IF(AB90&gt;=60%,"مقبول",IF(AB90&gt;=50%,"ضعيف",IF(AB90&lt;50%,"راسب")))))))</f>
      </c>
      <c r="AD90" t="str" s="513" cm="1">
        <f t="array" ref="AD90">_xlfn.IFERROR(RANK(AB90,$AB$13:$AB$114)+COUNTIF($AB$13:AB90,AB90)-1,"")</f>
      </c>
      <c r="AE90" s="500">
        <v>78</v>
      </c>
      <c r="AF90" t="str" s="513" cm="1">
        <f t="array" ref="AF90">IF('ادخال البيانات'!S98="","",'ادخال البيانات'!S98)</f>
      </c>
      <c r="AG90" s="513"/>
      <c r="AH90" s="513"/>
      <c r="AI90" t="str" s="513" cm="1">
        <f t="array" ref="AI90">IF(AF90="","",IF(AH90&gt;=90%,"ممتاز",IF(AH90&gt;=80%,"جيدجدا",IF(AH90&gt;=70%,"جيد",IF(AH90&gt;=60%,"مقبول",IF(AH90&gt;=50%,"ضعيف",IF(AH90&lt;50%,"راسب")))))))</f>
      </c>
      <c r="AJ90" t="str" s="513" cm="1">
        <f t="array" ref="AJ90">_xlfn.IFERROR(RANK(AH90,$AH$13:$AH$114)+COUNTIF($AH$13:AH90,AH90)-1,"")</f>
      </c>
      <c r="AK90" s="500">
        <v>78</v>
      </c>
      <c r="AL90" t="str" s="513" cm="1">
        <f t="array" ref="AL90">IF('ادخال البيانات'!V98="","",'ادخال البيانات'!V98)</f>
      </c>
      <c r="AM90" s="513"/>
      <c r="AN90" s="513"/>
      <c r="AO90" t="str" s="513" cm="1">
        <f t="array" ref="AO90">IF(AL90="","",IF(AN90&gt;=90%,"ممتاز",IF(AN90&gt;=80%,"جيدجدا",IF(AN90&gt;=70%,"جيد",IF(AN90&gt;=60%,"مقبول",IF(AN90&gt;=50%,"ضعيف",IF(AN90&lt;50%,"راسب")))))))</f>
      </c>
      <c r="AP90" t="str" s="513" cm="1">
        <f t="array" ref="AP90">_xlfn.IFERROR(RANK(AN90,$AN$13:$AN$114)+COUNTIF($AN$13:AN90,AN90)-1,"")</f>
      </c>
      <c r="AQ90" s="500">
        <v>78</v>
      </c>
      <c r="AR90" t="str" s="513" cm="1">
        <f t="array" ref="AR90">IF('ادخال البيانات'!Y98="","",'ادخال البيانات'!Y98)</f>
      </c>
      <c r="AS90" s="513"/>
      <c r="AT90" s="514"/>
      <c r="AU90" t="str" s="513" cm="1">
        <f t="array" ref="AU90">IF(AR90="","",IF(AT90&gt;=90%,"ممتاز",IF(AT90&gt;=80%,"جيدجدا",IF(AT90&gt;=70%,"جيد",IF(AT90&gt;=60%,"مقبول",IF(AT90&gt;=50%,"ضعيف",IF(AT90&lt;50%,"راسب")))))))</f>
      </c>
      <c r="AV90" t="str" s="513" cm="1">
        <f t="array" ref="AV90">_xlfn.IFERROR(RANK(AT90,$AT$13:$AT$114)+COUNTIF($AT$13:AT90,AT90)-1,"")</f>
      </c>
      <c r="AW90" s="500">
        <v>78</v>
      </c>
      <c r="AX90" t="str" s="513" cm="1">
        <f t="array" ref="AX90">IF('ادخال البيانات'!AB98="","",'ادخال البيانات'!AB98)</f>
      </c>
      <c r="AY90" s="513"/>
      <c r="AZ90" s="514"/>
      <c r="BA90" t="str" s="513" cm="1">
        <f t="array" ref="BA90">IF(AX90="","",IF(AZ90&gt;=90%,"ممتاز",IF(AZ90&gt;=80%,"جيدجدا",IF(AZ90&gt;=70%,"جيد",IF(AZ90&gt;=60%,"مقبول",IF(AZ90&gt;=50%,"ضعيف",IF(AZ90&lt;50%,"راسب")))))))</f>
      </c>
      <c r="BB90" t="str" s="513" cm="1">
        <f t="array" ref="BB90">_xlfn.IFERROR(RANK(AZ90,$AZ$13:$AZ$114)+COUNTIF($AZ$13:AZ90,AZ90)-1,"")</f>
      </c>
      <c r="BC90" s="100"/>
      <c r="BD90" s="100"/>
      <c r="BE90" s="515"/>
      <c r="BF90" s="505">
        <v>78</v>
      </c>
      <c r="BG90" t="str" s="506" cm="1">
        <f t="array" ref="BG90">_xlfn.IFERROR(INDEX($B$13:$B$114,MATCH(BF90,$F$13:$F$114,0)),"")</f>
      </c>
      <c r="BH90" t="str" s="507" cm="1">
        <f t="array" ref="BH90">_xlfn.IFERROR(INDEX($C$13:$C$114,MATCH(BF90,$F$13:$F$114,0)),"")</f>
      </c>
      <c r="BI90" t="str" s="507" cm="1">
        <f t="array" ref="BI90">_xlfn.IFERROR(INDEX($D$13:$D$114,MATCH(BF90,$F$13:$F$114,0)),"")</f>
      </c>
      <c r="BJ90" t="str" s="508" cm="1">
        <f t="array" ref="BJ90">IF(BG90="","",IF(BI90&gt;=66.67%,"فوق المتوسط",IF(BI90&gt;=33.34%,"ضمن المتوسط","تحت المتوسط")))</f>
      </c>
      <c r="BK90" s="509"/>
      <c r="BL90" s="505">
        <v>78</v>
      </c>
      <c r="BM90" t="str" s="506" cm="1">
        <f t="array" ref="BM90">_xlfn.IFERROR(INDEX($H$13:$H$114,MATCH(BL90,$L$13:$L$114,0)),"")</f>
      </c>
      <c r="BN90" t="str" s="507" cm="1">
        <f t="array" ref="BN90">_xlfn.IFERROR(INDEX($I$13:$I$114,MATCH(BL90,$L$13:$L$114,0)),"")</f>
      </c>
      <c r="BO90" t="str" s="507" cm="1">
        <f t="array" ref="BO90">_xlfn.IFERROR(INDEX($J$13:$J$114,MATCH(BL90,$L$13:$L$114,0)),"")</f>
      </c>
      <c r="BP90" t="str" s="508" cm="1">
        <f t="array" ref="BP90">IF(BM90="","",IF(BO90&gt;=66.67%,"فوق المتوسط",IF(BO90&gt;=33.34%,"ضمن المتوسط","تحت المتوسط")))</f>
      </c>
      <c r="BQ90" s="509"/>
      <c r="BR90" s="467">
        <v>78</v>
      </c>
      <c r="BS90" t="str" s="506" cm="1">
        <f t="array" ref="BS90">_xlfn.IFERROR(INDEX($N$13:$N$114,MATCH(BR90,$R$13:$R$114,0)),"")</f>
      </c>
      <c r="BT90" t="str" s="507" cm="1">
        <f t="array" ref="BT90">_xlfn.IFERROR(INDEX($O$13:$O$114,MATCH(BR90,$R$13:$R$114,0)),"")</f>
      </c>
      <c r="BU90" t="str" s="507" cm="1">
        <f t="array" ref="BU90">_xlfn.IFERROR(INDEX($P$13:$P$114,MATCH(BR90,$R$13:$R$114,0)),"")</f>
      </c>
      <c r="BV90" t="str" s="508" cm="1">
        <f t="array" ref="BV90">IF(BS90="","",IF(BU90&gt;=66.67%,"فوق المتوسط",IF(BU90&gt;=33.34%,"ضمن المتوسط","تحت المتوسط")))</f>
      </c>
      <c r="BW90" s="509"/>
      <c r="BX90" s="505">
        <v>78</v>
      </c>
      <c r="BY90" t="str" s="506" cm="1">
        <f t="array" ref="BY90">_xlfn.IFERROR(INDEX($T$13:$T$114,MATCH(BX90,$X$13:$X$114,0)),"")</f>
      </c>
      <c r="BZ90" t="str" s="507" cm="1">
        <f t="array" ref="BZ90">_xlfn.IFERROR(INDEX($U$13:$U$114,MATCH(BX90,$X$13:$X$114,0)),"")</f>
      </c>
      <c r="CA90" t="str" s="507" cm="1">
        <f t="array" ref="CA90">_xlfn.IFERROR(INDEX($V$13:$V$114,MATCH(BX90,$X$13:$X$114,0)),"")</f>
      </c>
      <c r="CB90" t="str" s="508" cm="1">
        <f t="array" ref="CB90">IF(BY90="","",IF(CA90&gt;=66.67%,"فوق المتوسط",IF(CA90&gt;=33.34%,"ضمن المتوسط","تحت المتوسط")))</f>
      </c>
      <c r="CC90" s="509"/>
      <c r="CD90" s="505">
        <v>78</v>
      </c>
      <c r="CE90" t="str" s="506" cm="1">
        <f t="array" ref="CE90">_xlfn.IFERROR(INDEX($Z$13:$Z$114,MATCH(CD90,$AD$13:$AD$114,0)),"")</f>
      </c>
      <c r="CF90" t="str" s="507" cm="1">
        <f t="array" ref="CF90">_xlfn.IFERROR(INDEX($AA$13:$AA$114,MATCH(CD90,$AD$13:$AD$114,0)),"")</f>
      </c>
      <c r="CG90" t="str" s="507" cm="1">
        <f t="array" ref="CG90">_xlfn.IFERROR(INDEX($AB$13:$AB$114,MATCH(CD90,$AD$13:$AD$114,0)),"")</f>
      </c>
      <c r="CH90" t="str" s="508" cm="1">
        <f t="array" ref="CH90">IF(CE90="","",IF(CG90&gt;=66.67%,"فوق المتوسط",IF(CG90&gt;=33.34%,"ضمن المتوسط","تحت المتوسط")))</f>
      </c>
      <c r="CI90" s="509"/>
      <c r="CJ90" s="505">
        <v>78</v>
      </c>
      <c r="CK90" t="str" s="506" cm="1">
        <f t="array" ref="CK90">_xlfn.IFERROR(INDEX($AF$13:$AF$114,MATCH(CJ90,$AJ$13:$AJ$114,0)),"")</f>
      </c>
      <c r="CL90" t="str" s="507" cm="1">
        <f t="array" ref="CL90">_xlfn.IFERROR(INDEX($AG$13:$AG$114,MATCH(CJ90,$AJ$13:$AJ$114,0)),"")</f>
      </c>
      <c r="CM90" t="str" s="507" cm="1">
        <f t="array" ref="CM90">_xlfn.IFERROR(INDEX($AH$13:$AH$114,MATCH(CJ90,$AJ$13:$AJ$114,0)),"")</f>
      </c>
      <c r="CN90" t="str" s="508" cm="1">
        <f t="array" ref="CN90">IF(CK90="","",IF(CM90&gt;=66.67%,"فوق المتوسط",IF(CM90&gt;=33.34%,"ضمن المتوسط","تحت المتوسط")))</f>
      </c>
      <c r="CO90" s="509"/>
      <c r="CP90" s="505">
        <v>78</v>
      </c>
      <c r="CQ90" t="str" s="506" cm="1">
        <f t="array" ref="CQ90">_xlfn.IFERROR(INDEX($AL$13:$AL$114,MATCH(CP90,$AP$13:$AP$114,0)),"")</f>
      </c>
      <c r="CR90" t="str" s="507" cm="1">
        <f t="array" ref="CR90">_xlfn.IFERROR(INDEX($AM$13:$AM$114,MATCH(CP90,$AP$13:$AP$114,0)),"")</f>
      </c>
      <c r="CS90" t="str" s="507" cm="1">
        <f t="array" ref="CS90">_xlfn.IFERROR(INDEX($AN$13:$AN$114,MATCH(CP90,$AP$13:$AP$114,0)),"")</f>
      </c>
      <c r="CT90" t="str" s="508" cm="1">
        <f t="array" ref="CT90">IF(CQ90="","",IF(CS90&gt;=66.67%,"فوق المتوسط",IF(CS90&gt;=33.34%,"ضمن المتوسط","تحت المتوسط")))</f>
      </c>
      <c r="CU90" s="510"/>
      <c r="CV90" s="505">
        <v>78</v>
      </c>
      <c r="CW90" t="str" s="506" cm="1">
        <f t="array" ref="CW90">_xlfn.IFERROR(INDEX($AR$13:$AR$114,MATCH(CV90,$AV$13:$AV$114,0)),"")</f>
      </c>
      <c r="CX90" t="str" s="507" cm="1">
        <f t="array" ref="CX90">_xlfn.IFERROR(INDEX($AS$13:$AS$114,MATCH(CV90,$AV$13:$AV$114,0)),"")</f>
      </c>
      <c r="CY90" t="str" s="507" cm="1">
        <f t="array" ref="CY90">_xlfn.IFERROR(INDEX($AT$13:$AT$114,MATCH(CV90,$AV$13:$AV$114,0)),"")</f>
      </c>
      <c r="CZ90" t="str" s="508" cm="1">
        <f t="array" ref="CZ90">IF(CW90="","",IF(CY90&gt;=66.67%,"فوق المتوسط",IF(CY90&gt;=33.34%,"ضمن المتوسط","تحت المتوسط")))</f>
      </c>
      <c r="DA90" s="516"/>
      <c r="DB90" s="515"/>
      <c r="DC90" s="505">
        <v>78</v>
      </c>
      <c r="DD90" t="str" s="506" cm="1">
        <f t="array" ref="DD90">_xlfn.IFERROR(INDEX($AX$13:$AX$114,MATCH(DC90,$BB$13:$BB$114,0)),"")</f>
      </c>
      <c r="DE90" t="str" s="507" cm="1">
        <f t="array" ref="DE90">_xlfn.IFERROR(INDEX($AY$13:$AY$114,MATCH(DC90,$BB$13:$BB$114,0)),"")</f>
      </c>
      <c r="DF90" t="str" s="507" cm="1">
        <f t="array" ref="DF90">_xlfn.IFERROR(INDEX($AZ$13:$AZ$114,MATCH(DC90,$BB$13:$BB$114,0)),"")</f>
      </c>
      <c r="DG90" t="str" s="508" cm="1">
        <f t="array" ref="DG90">IF(DD90="","",IF(DF90&gt;=66.67%,"فوق المتوسط",IF(DF90&gt;=33.34%,"ضمن المتوسط","تحت المتوسط")))</f>
      </c>
    </row>
    <row r="91" ht="21.6" customHeight="1">
      <c r="A91" s="500">
        <v>79</v>
      </c>
      <c r="B91" t="str" s="513" cm="1">
        <f t="array" ref="B91">IF('ادخال البيانات'!D99="","",'ادخال البيانات'!D99)</f>
      </c>
      <c r="C91" s="513"/>
      <c r="D91" s="513"/>
      <c r="E91" t="str" s="513" cm="1">
        <f t="array" ref="E91">IF(B91="","",IF(D91&gt;=90%,"ممتاز",IF(D91&gt;=80%,"جيدجدا",IF(D91&gt;=70%,"جيد",IF(D91&gt;=60%,"مقبول",IF(D91&gt;=50%,"ضعيف",IF(D91&lt;50%,"راسب")))))))</f>
      </c>
      <c r="F91" t="str" s="513" cm="1">
        <f t="array" ref="F91">_xlfn.IFERROR(RANK(D91,$D$13:$D$114)+COUNTIF($D$13:D91,D91)-1,"")</f>
      </c>
      <c r="G91" s="500">
        <v>79</v>
      </c>
      <c r="H91" t="str" s="513" cm="1">
        <f t="array" ref="H91">IF('ادخال البيانات'!G99="","",'ادخال البيانات'!G99)</f>
      </c>
      <c r="I91" s="513"/>
      <c r="J91" s="513"/>
      <c r="K91" t="str" s="513" cm="1">
        <f t="array" ref="K91">IF(H91="","",IF(J91&gt;=90%,"ممتاز",IF(J91&gt;=80%,"جيدجدا",IF(J91&gt;=70%,"جيد",IF(J91&gt;=60%,"مقبول",IF(J91&gt;=50%,"ضعيف",IF(J91&lt;50%,"راسب")))))))</f>
      </c>
      <c r="L91" t="str" s="513" cm="1">
        <f t="array" ref="L91">_xlfn.IFERROR(RANK(J91,$J$13:$J$114)+COUNTIF($J$13:J91,J91)-1,"")</f>
      </c>
      <c r="M91" s="500">
        <v>79</v>
      </c>
      <c r="N91" t="str" s="513" cm="1">
        <f t="array" ref="N91">IF('ادخال البيانات'!J99="","",'ادخال البيانات'!J99)</f>
      </c>
      <c r="O91" s="513"/>
      <c r="P91" s="513"/>
      <c r="Q91" t="str" s="513" cm="1">
        <f t="array" ref="Q91">IF(N91="","",IF(P91&gt;=90%,"ممتاز",IF(P91&gt;=80%,"جيدجدا",IF(P91&gt;=70%,"جيد",IF(P91&gt;=60%,"مقبول",IF(P91&gt;=50%,"ضعيف",IF(P91&lt;50%,"راسب")))))))</f>
      </c>
      <c r="R91" t="str" s="513" cm="1">
        <f t="array" ref="R91">_xlfn.IFERROR(RANK(P91,$P$13:$P$114)+COUNTIF($P$13:P91,P91)-1,"")</f>
      </c>
      <c r="S91" s="500">
        <v>79</v>
      </c>
      <c r="T91" t="str" s="513" cm="1">
        <f t="array" ref="T91">IF('ادخال البيانات'!M99="","",'ادخال البيانات'!M99)</f>
      </c>
      <c r="U91" s="513"/>
      <c r="V91" s="513"/>
      <c r="W91" t="str" s="513" cm="1">
        <f t="array" ref="W91">IF(T91="","",IF(V91&gt;=90%,"ممتاز",IF(V91&gt;=80%,"جيدجدا",IF(V91&gt;=70%,"جيد",IF(V91&gt;=60%,"مقبول",IF(V91&gt;=50%,"ضعيف",IF(V91&lt;50%,"راسب")))))))</f>
      </c>
      <c r="X91" t="str" s="513" cm="1">
        <f t="array" ref="X91">_xlfn.IFERROR(RANK(V91,$V$13:$V$114)+COUNTIF($V$13:V91,V91)-1,"")</f>
      </c>
      <c r="Y91" s="500">
        <v>79</v>
      </c>
      <c r="Z91" t="str" s="513" cm="1">
        <f t="array" ref="Z91">IF('ادخال البيانات'!P99="","",'ادخال البيانات'!P99)</f>
      </c>
      <c r="AA91" s="513"/>
      <c r="AB91" s="513"/>
      <c r="AC91" t="str" s="513" cm="1">
        <f t="array" ref="AC91">IF(Z91="","",IF(AB91&gt;=90%,"ممتاز",IF(AB91&gt;=80%,"جيدجدا",IF(AB91&gt;=70%,"جيد",IF(AB91&gt;=60%,"مقبول",IF(AB91&gt;=50%,"ضعيف",IF(AB91&lt;50%,"راسب")))))))</f>
      </c>
      <c r="AD91" t="str" s="513" cm="1">
        <f t="array" ref="AD91">_xlfn.IFERROR(RANK(AB91,$AB$13:$AB$114)+COUNTIF($AB$13:AB91,AB91)-1,"")</f>
      </c>
      <c r="AE91" s="500">
        <v>79</v>
      </c>
      <c r="AF91" t="str" s="513" cm="1">
        <f t="array" ref="AF91">IF('ادخال البيانات'!S99="","",'ادخال البيانات'!S99)</f>
      </c>
      <c r="AG91" s="513"/>
      <c r="AH91" s="513"/>
      <c r="AI91" t="str" s="513" cm="1">
        <f t="array" ref="AI91">IF(AF91="","",IF(AH91&gt;=90%,"ممتاز",IF(AH91&gt;=80%,"جيدجدا",IF(AH91&gt;=70%,"جيد",IF(AH91&gt;=60%,"مقبول",IF(AH91&gt;=50%,"ضعيف",IF(AH91&lt;50%,"راسب")))))))</f>
      </c>
      <c r="AJ91" t="str" s="513" cm="1">
        <f t="array" ref="AJ91">_xlfn.IFERROR(RANK(AH91,$AH$13:$AH$114)+COUNTIF($AH$13:AH91,AH91)-1,"")</f>
      </c>
      <c r="AK91" s="500">
        <v>79</v>
      </c>
      <c r="AL91" t="str" s="513" cm="1">
        <f t="array" ref="AL91">IF('ادخال البيانات'!V99="","",'ادخال البيانات'!V99)</f>
      </c>
      <c r="AM91" s="513"/>
      <c r="AN91" s="513"/>
      <c r="AO91" t="str" s="513" cm="1">
        <f t="array" ref="AO91">IF(AL91="","",IF(AN91&gt;=90%,"ممتاز",IF(AN91&gt;=80%,"جيدجدا",IF(AN91&gt;=70%,"جيد",IF(AN91&gt;=60%,"مقبول",IF(AN91&gt;=50%,"ضعيف",IF(AN91&lt;50%,"راسب")))))))</f>
      </c>
      <c r="AP91" t="str" s="513" cm="1">
        <f t="array" ref="AP91">_xlfn.IFERROR(RANK(AN91,$AN$13:$AN$114)+COUNTIF($AN$13:AN91,AN91)-1,"")</f>
      </c>
      <c r="AQ91" s="500">
        <v>79</v>
      </c>
      <c r="AR91" t="str" s="513" cm="1">
        <f t="array" ref="AR91">IF('ادخال البيانات'!Y99="","",'ادخال البيانات'!Y99)</f>
      </c>
      <c r="AS91" s="513"/>
      <c r="AT91" s="514"/>
      <c r="AU91" t="str" s="513" cm="1">
        <f t="array" ref="AU91">IF(AR91="","",IF(AT91&gt;=90%,"ممتاز",IF(AT91&gt;=80%,"جيدجدا",IF(AT91&gt;=70%,"جيد",IF(AT91&gt;=60%,"مقبول",IF(AT91&gt;=50%,"ضعيف",IF(AT91&lt;50%,"راسب")))))))</f>
      </c>
      <c r="AV91" t="str" s="513" cm="1">
        <f t="array" ref="AV91">_xlfn.IFERROR(RANK(AT91,$AT$13:$AT$114)+COUNTIF($AT$13:AT91,AT91)-1,"")</f>
      </c>
      <c r="AW91" s="500">
        <v>79</v>
      </c>
      <c r="AX91" t="str" s="513" cm="1">
        <f t="array" ref="AX91">IF('ادخال البيانات'!AB99="","",'ادخال البيانات'!AB99)</f>
      </c>
      <c r="AY91" s="513"/>
      <c r="AZ91" s="514"/>
      <c r="BA91" t="str" s="513" cm="1">
        <f t="array" ref="BA91">IF(AX91="","",IF(AZ91&gt;=90%,"ممتاز",IF(AZ91&gt;=80%,"جيدجدا",IF(AZ91&gt;=70%,"جيد",IF(AZ91&gt;=60%,"مقبول",IF(AZ91&gt;=50%,"ضعيف",IF(AZ91&lt;50%,"راسب")))))))</f>
      </c>
      <c r="BB91" t="str" s="513" cm="1">
        <f t="array" ref="BB91">_xlfn.IFERROR(RANK(AZ91,$AZ$13:$AZ$114)+COUNTIF($AZ$13:AZ91,AZ91)-1,"")</f>
      </c>
      <c r="BC91" s="100"/>
      <c r="BD91" s="100"/>
      <c r="BE91" s="515"/>
      <c r="BF91" s="505">
        <v>79</v>
      </c>
      <c r="BG91" t="str" s="506" cm="1">
        <f t="array" ref="BG91">_xlfn.IFERROR(INDEX($B$13:$B$114,MATCH(BF91,$F$13:$F$114,0)),"")</f>
      </c>
      <c r="BH91" t="str" s="507" cm="1">
        <f t="array" ref="BH91">_xlfn.IFERROR(INDEX($C$13:$C$114,MATCH(BF91,$F$13:$F$114,0)),"")</f>
      </c>
      <c r="BI91" t="str" s="507" cm="1">
        <f t="array" ref="BI91">_xlfn.IFERROR(INDEX($D$13:$D$114,MATCH(BF91,$F$13:$F$114,0)),"")</f>
      </c>
      <c r="BJ91" t="str" s="508" cm="1">
        <f t="array" ref="BJ91">IF(BG91="","",IF(BI91&gt;=66.67%,"فوق المتوسط",IF(BI91&gt;=33.34%,"ضمن المتوسط","تحت المتوسط")))</f>
      </c>
      <c r="BK91" s="509"/>
      <c r="BL91" s="505">
        <v>79</v>
      </c>
      <c r="BM91" t="str" s="506" cm="1">
        <f t="array" ref="BM91">_xlfn.IFERROR(INDEX($H$13:$H$114,MATCH(BL91,$L$13:$L$114,0)),"")</f>
      </c>
      <c r="BN91" t="str" s="507" cm="1">
        <f t="array" ref="BN91">_xlfn.IFERROR(INDEX($I$13:$I$114,MATCH(BL91,$L$13:$L$114,0)),"")</f>
      </c>
      <c r="BO91" t="str" s="507" cm="1">
        <f t="array" ref="BO91">_xlfn.IFERROR(INDEX($J$13:$J$114,MATCH(BL91,$L$13:$L$114,0)),"")</f>
      </c>
      <c r="BP91" t="str" s="508" cm="1">
        <f t="array" ref="BP91">IF(BM91="","",IF(BO91&gt;=66.67%,"فوق المتوسط",IF(BO91&gt;=33.34%,"ضمن المتوسط","تحت المتوسط")))</f>
      </c>
      <c r="BQ91" s="509"/>
      <c r="BR91" s="467">
        <v>79</v>
      </c>
      <c r="BS91" t="str" s="506" cm="1">
        <f t="array" ref="BS91">_xlfn.IFERROR(INDEX($N$13:$N$114,MATCH(BR91,$R$13:$R$114,0)),"")</f>
      </c>
      <c r="BT91" t="str" s="507" cm="1">
        <f t="array" ref="BT91">_xlfn.IFERROR(INDEX($O$13:$O$114,MATCH(BR91,$R$13:$R$114,0)),"")</f>
      </c>
      <c r="BU91" t="str" s="507" cm="1">
        <f t="array" ref="BU91">_xlfn.IFERROR(INDEX($P$13:$P$114,MATCH(BR91,$R$13:$R$114,0)),"")</f>
      </c>
      <c r="BV91" t="str" s="508" cm="1">
        <f t="array" ref="BV91">IF(BS91="","",IF(BU91&gt;=66.67%,"فوق المتوسط",IF(BU91&gt;=33.34%,"ضمن المتوسط","تحت المتوسط")))</f>
      </c>
      <c r="BW91" s="509"/>
      <c r="BX91" s="505">
        <v>79</v>
      </c>
      <c r="BY91" t="str" s="506" cm="1">
        <f t="array" ref="BY91">_xlfn.IFERROR(INDEX($T$13:$T$114,MATCH(BX91,$X$13:$X$114,0)),"")</f>
      </c>
      <c r="BZ91" t="str" s="507" cm="1">
        <f t="array" ref="BZ91">_xlfn.IFERROR(INDEX($U$13:$U$114,MATCH(BX91,$X$13:$X$114,0)),"")</f>
      </c>
      <c r="CA91" t="str" s="507" cm="1">
        <f t="array" ref="CA91">_xlfn.IFERROR(INDEX($V$13:$V$114,MATCH(BX91,$X$13:$X$114,0)),"")</f>
      </c>
      <c r="CB91" t="str" s="508" cm="1">
        <f t="array" ref="CB91">IF(BY91="","",IF(CA91&gt;=66.67%,"فوق المتوسط",IF(CA91&gt;=33.34%,"ضمن المتوسط","تحت المتوسط")))</f>
      </c>
      <c r="CC91" s="509"/>
      <c r="CD91" s="505">
        <v>79</v>
      </c>
      <c r="CE91" t="str" s="506" cm="1">
        <f t="array" ref="CE91">_xlfn.IFERROR(INDEX($Z$13:$Z$114,MATCH(CD91,$AD$13:$AD$114,0)),"")</f>
      </c>
      <c r="CF91" t="str" s="507" cm="1">
        <f t="array" ref="CF91">_xlfn.IFERROR(INDEX($AA$13:$AA$114,MATCH(CD91,$AD$13:$AD$114,0)),"")</f>
      </c>
      <c r="CG91" t="str" s="507" cm="1">
        <f t="array" ref="CG91">_xlfn.IFERROR(INDEX($AB$13:$AB$114,MATCH(CD91,$AD$13:$AD$114,0)),"")</f>
      </c>
      <c r="CH91" t="str" s="508" cm="1">
        <f t="array" ref="CH91">IF(CE91="","",IF(CG91&gt;=66.67%,"فوق المتوسط",IF(CG91&gt;=33.34%,"ضمن المتوسط","تحت المتوسط")))</f>
      </c>
      <c r="CI91" s="509"/>
      <c r="CJ91" s="505">
        <v>79</v>
      </c>
      <c r="CK91" t="str" s="506" cm="1">
        <f t="array" ref="CK91">_xlfn.IFERROR(INDEX($AF$13:$AF$114,MATCH(CJ91,$AJ$13:$AJ$114,0)),"")</f>
      </c>
      <c r="CL91" t="str" s="507" cm="1">
        <f t="array" ref="CL91">_xlfn.IFERROR(INDEX($AG$13:$AG$114,MATCH(CJ91,$AJ$13:$AJ$114,0)),"")</f>
      </c>
      <c r="CM91" t="str" s="507" cm="1">
        <f t="array" ref="CM91">_xlfn.IFERROR(INDEX($AH$13:$AH$114,MATCH(CJ91,$AJ$13:$AJ$114,0)),"")</f>
      </c>
      <c r="CN91" t="str" s="508" cm="1">
        <f t="array" ref="CN91">IF(CK91="","",IF(CM91&gt;=66.67%,"فوق المتوسط",IF(CM91&gt;=33.34%,"ضمن المتوسط","تحت المتوسط")))</f>
      </c>
      <c r="CO91" s="509"/>
      <c r="CP91" s="505">
        <v>79</v>
      </c>
      <c r="CQ91" t="str" s="506" cm="1">
        <f t="array" ref="CQ91">_xlfn.IFERROR(INDEX($AL$13:$AL$114,MATCH(CP91,$AP$13:$AP$114,0)),"")</f>
      </c>
      <c r="CR91" t="str" s="507" cm="1">
        <f t="array" ref="CR91">_xlfn.IFERROR(INDEX($AM$13:$AM$114,MATCH(CP91,$AP$13:$AP$114,0)),"")</f>
      </c>
      <c r="CS91" t="str" s="507" cm="1">
        <f t="array" ref="CS91">_xlfn.IFERROR(INDEX($AN$13:$AN$114,MATCH(CP91,$AP$13:$AP$114,0)),"")</f>
      </c>
      <c r="CT91" t="str" s="508" cm="1">
        <f t="array" ref="CT91">IF(CQ91="","",IF(CS91&gt;=66.67%,"فوق المتوسط",IF(CS91&gt;=33.34%,"ضمن المتوسط","تحت المتوسط")))</f>
      </c>
      <c r="CU91" s="510"/>
      <c r="CV91" s="505">
        <v>79</v>
      </c>
      <c r="CW91" t="str" s="506" cm="1">
        <f t="array" ref="CW91">_xlfn.IFERROR(INDEX($AR$13:$AR$114,MATCH(CV91,$AV$13:$AV$114,0)),"")</f>
      </c>
      <c r="CX91" t="str" s="507" cm="1">
        <f t="array" ref="CX91">_xlfn.IFERROR(INDEX($AS$13:$AS$114,MATCH(CV91,$AV$13:$AV$114,0)),"")</f>
      </c>
      <c r="CY91" t="str" s="507" cm="1">
        <f t="array" ref="CY91">_xlfn.IFERROR(INDEX($AT$13:$AT$114,MATCH(CV91,$AV$13:$AV$114,0)),"")</f>
      </c>
      <c r="CZ91" t="str" s="508" cm="1">
        <f t="array" ref="CZ91">IF(CW91="","",IF(CY91&gt;=66.67%,"فوق المتوسط",IF(CY91&gt;=33.34%,"ضمن المتوسط","تحت المتوسط")))</f>
      </c>
      <c r="DA91" s="516"/>
      <c r="DB91" s="515"/>
      <c r="DC91" s="505">
        <v>79</v>
      </c>
      <c r="DD91" t="str" s="506" cm="1">
        <f t="array" ref="DD91">_xlfn.IFERROR(INDEX($AX$13:$AX$114,MATCH(DC91,$BB$13:$BB$114,0)),"")</f>
      </c>
      <c r="DE91" t="str" s="507" cm="1">
        <f t="array" ref="DE91">_xlfn.IFERROR(INDEX($AY$13:$AY$114,MATCH(DC91,$BB$13:$BB$114,0)),"")</f>
      </c>
      <c r="DF91" t="str" s="507" cm="1">
        <f t="array" ref="DF91">_xlfn.IFERROR(INDEX($AZ$13:$AZ$114,MATCH(DC91,$BB$13:$BB$114,0)),"")</f>
      </c>
      <c r="DG91" t="str" s="508" cm="1">
        <f t="array" ref="DG91">IF(DD91="","",IF(DF91&gt;=66.67%,"فوق المتوسط",IF(DF91&gt;=33.34%,"ضمن المتوسط","تحت المتوسط")))</f>
      </c>
    </row>
    <row r="92" ht="21.6" customHeight="1">
      <c r="A92" s="500">
        <v>80</v>
      </c>
      <c r="B92" t="str" s="513" cm="1">
        <f t="array" ref="B92">IF('ادخال البيانات'!D100="","",'ادخال البيانات'!D100)</f>
      </c>
      <c r="C92" s="513"/>
      <c r="D92" s="513"/>
      <c r="E92" t="str" s="513" cm="1">
        <f t="array" ref="E92">IF(B92="","",IF(D92&gt;=90%,"ممتاز",IF(D92&gt;=80%,"جيدجدا",IF(D92&gt;=70%,"جيد",IF(D92&gt;=60%,"مقبول",IF(D92&gt;=50%,"ضعيف",IF(D92&lt;50%,"راسب")))))))</f>
      </c>
      <c r="F92" t="str" s="513" cm="1">
        <f t="array" ref="F92">_xlfn.IFERROR(RANK(D92,$D$13:$D$114)+COUNTIF($D$13:D92,D92)-1,"")</f>
      </c>
      <c r="G92" s="500">
        <v>80</v>
      </c>
      <c r="H92" t="str" s="513" cm="1">
        <f t="array" ref="H92">IF('ادخال البيانات'!G100="","",'ادخال البيانات'!G100)</f>
      </c>
      <c r="I92" s="513"/>
      <c r="J92" s="513"/>
      <c r="K92" t="str" s="513" cm="1">
        <f t="array" ref="K92">IF(H92="","",IF(J92&gt;=90%,"ممتاز",IF(J92&gt;=80%,"جيدجدا",IF(J92&gt;=70%,"جيد",IF(J92&gt;=60%,"مقبول",IF(J92&gt;=50%,"ضعيف",IF(J92&lt;50%,"راسب")))))))</f>
      </c>
      <c r="L92" t="str" s="513" cm="1">
        <f t="array" ref="L92">_xlfn.IFERROR(RANK(J92,$J$13:$J$114)+COUNTIF($J$13:J92,J92)-1,"")</f>
      </c>
      <c r="M92" s="500">
        <v>80</v>
      </c>
      <c r="N92" t="str" s="513" cm="1">
        <f t="array" ref="N92">IF('ادخال البيانات'!J100="","",'ادخال البيانات'!J100)</f>
      </c>
      <c r="O92" s="513"/>
      <c r="P92" s="513"/>
      <c r="Q92" t="str" s="513" cm="1">
        <f t="array" ref="Q92">IF(N92="","",IF(P92&gt;=90%,"ممتاز",IF(P92&gt;=80%,"جيدجدا",IF(P92&gt;=70%,"جيد",IF(P92&gt;=60%,"مقبول",IF(P92&gt;=50%,"ضعيف",IF(P92&lt;50%,"راسب")))))))</f>
      </c>
      <c r="R92" t="str" s="513" cm="1">
        <f t="array" ref="R92">_xlfn.IFERROR(RANK(P92,$P$13:$P$114)+COUNTIF($P$13:P92,P92)-1,"")</f>
      </c>
      <c r="S92" s="500">
        <v>80</v>
      </c>
      <c r="T92" t="str" s="513" cm="1">
        <f t="array" ref="T92">IF('ادخال البيانات'!M100="","",'ادخال البيانات'!M100)</f>
      </c>
      <c r="U92" s="513"/>
      <c r="V92" s="513"/>
      <c r="W92" t="str" s="513" cm="1">
        <f t="array" ref="W92">IF(T92="","",IF(V92&gt;=90%,"ممتاز",IF(V92&gt;=80%,"جيدجدا",IF(V92&gt;=70%,"جيد",IF(V92&gt;=60%,"مقبول",IF(V92&gt;=50%,"ضعيف",IF(V92&lt;50%,"راسب")))))))</f>
      </c>
      <c r="X92" t="str" s="513" cm="1">
        <f t="array" ref="X92">_xlfn.IFERROR(RANK(V92,$V$13:$V$114)+COUNTIF($V$13:V92,V92)-1,"")</f>
      </c>
      <c r="Y92" s="500">
        <v>80</v>
      </c>
      <c r="Z92" t="str" s="513" cm="1">
        <f t="array" ref="Z92">IF('ادخال البيانات'!P100="","",'ادخال البيانات'!P100)</f>
      </c>
      <c r="AA92" s="513"/>
      <c r="AB92" s="513"/>
      <c r="AC92" t="str" s="513" cm="1">
        <f t="array" ref="AC92">IF(Z92="","",IF(AB92&gt;=90%,"ممتاز",IF(AB92&gt;=80%,"جيدجدا",IF(AB92&gt;=70%,"جيد",IF(AB92&gt;=60%,"مقبول",IF(AB92&gt;=50%,"ضعيف",IF(AB92&lt;50%,"راسب")))))))</f>
      </c>
      <c r="AD92" t="str" s="513" cm="1">
        <f t="array" ref="AD92">_xlfn.IFERROR(RANK(AB92,$AB$13:$AB$114)+COUNTIF($AB$13:AB92,AB92)-1,"")</f>
      </c>
      <c r="AE92" s="500">
        <v>80</v>
      </c>
      <c r="AF92" t="str" s="513" cm="1">
        <f t="array" ref="AF92">IF('ادخال البيانات'!S100="","",'ادخال البيانات'!S100)</f>
      </c>
      <c r="AG92" s="513"/>
      <c r="AH92" s="513"/>
      <c r="AI92" t="str" s="513" cm="1">
        <f t="array" ref="AI92">IF(AF92="","",IF(AH92&gt;=90%,"ممتاز",IF(AH92&gt;=80%,"جيدجدا",IF(AH92&gt;=70%,"جيد",IF(AH92&gt;=60%,"مقبول",IF(AH92&gt;=50%,"ضعيف",IF(AH92&lt;50%,"راسب")))))))</f>
      </c>
      <c r="AJ92" t="str" s="513" cm="1">
        <f t="array" ref="AJ92">_xlfn.IFERROR(RANK(AH92,$AH$13:$AH$114)+COUNTIF($AH$13:AH92,AH92)-1,"")</f>
      </c>
      <c r="AK92" s="500">
        <v>80</v>
      </c>
      <c r="AL92" t="str" s="513" cm="1">
        <f t="array" ref="AL92">IF('ادخال البيانات'!V100="","",'ادخال البيانات'!V100)</f>
      </c>
      <c r="AM92" s="513"/>
      <c r="AN92" s="513"/>
      <c r="AO92" t="str" s="513" cm="1">
        <f t="array" ref="AO92">IF(AL92="","",IF(AN92&gt;=90%,"ممتاز",IF(AN92&gt;=80%,"جيدجدا",IF(AN92&gt;=70%,"جيد",IF(AN92&gt;=60%,"مقبول",IF(AN92&gt;=50%,"ضعيف",IF(AN92&lt;50%,"راسب")))))))</f>
      </c>
      <c r="AP92" t="str" s="513" cm="1">
        <f t="array" ref="AP92">_xlfn.IFERROR(RANK(AN92,$AN$13:$AN$114)+COUNTIF($AN$13:AN92,AN92)-1,"")</f>
      </c>
      <c r="AQ92" s="500">
        <v>80</v>
      </c>
      <c r="AR92" t="str" s="513" cm="1">
        <f t="array" ref="AR92">IF('ادخال البيانات'!Y100="","",'ادخال البيانات'!Y100)</f>
      </c>
      <c r="AS92" s="513"/>
      <c r="AT92" s="514"/>
      <c r="AU92" t="str" s="513" cm="1">
        <f t="array" ref="AU92">IF(AR92="","",IF(AT92&gt;=90%,"ممتاز",IF(AT92&gt;=80%,"جيدجدا",IF(AT92&gt;=70%,"جيد",IF(AT92&gt;=60%,"مقبول",IF(AT92&gt;=50%,"ضعيف",IF(AT92&lt;50%,"راسب")))))))</f>
      </c>
      <c r="AV92" t="str" s="513" cm="1">
        <f t="array" ref="AV92">_xlfn.IFERROR(RANK(AT92,$AT$13:$AT$114)+COUNTIF($AT$13:AT92,AT92)-1,"")</f>
      </c>
      <c r="AW92" s="500">
        <v>80</v>
      </c>
      <c r="AX92" t="str" s="513" cm="1">
        <f t="array" ref="AX92">IF('ادخال البيانات'!AB100="","",'ادخال البيانات'!AB100)</f>
      </c>
      <c r="AY92" s="513"/>
      <c r="AZ92" s="514"/>
      <c r="BA92" t="str" s="513" cm="1">
        <f t="array" ref="BA92">IF(AX92="","",IF(AZ92&gt;=90%,"ممتاز",IF(AZ92&gt;=80%,"جيدجدا",IF(AZ92&gt;=70%,"جيد",IF(AZ92&gt;=60%,"مقبول",IF(AZ92&gt;=50%,"ضعيف",IF(AZ92&lt;50%,"راسب")))))))</f>
      </c>
      <c r="BB92" t="str" s="513" cm="1">
        <f t="array" ref="BB92">_xlfn.IFERROR(RANK(AZ92,$AZ$13:$AZ$114)+COUNTIF($AZ$13:AZ92,AZ92)-1,"")</f>
      </c>
      <c r="BC92" s="100"/>
      <c r="BD92" s="100"/>
      <c r="BE92" s="515"/>
      <c r="BF92" s="505">
        <v>80</v>
      </c>
      <c r="BG92" t="str" s="506" cm="1">
        <f t="array" ref="BG92">_xlfn.IFERROR(INDEX($B$13:$B$114,MATCH(BF92,$F$13:$F$114,0)),"")</f>
      </c>
      <c r="BH92" t="str" s="507" cm="1">
        <f t="array" ref="BH92">_xlfn.IFERROR(INDEX($C$13:$C$114,MATCH(BF92,$F$13:$F$114,0)),"")</f>
      </c>
      <c r="BI92" t="str" s="507" cm="1">
        <f t="array" ref="BI92">_xlfn.IFERROR(INDEX($D$13:$D$114,MATCH(BF92,$F$13:$F$114,0)),"")</f>
      </c>
      <c r="BJ92" t="str" s="508" cm="1">
        <f t="array" ref="BJ92">IF(BG92="","",IF(BI92&gt;=66.67%,"فوق المتوسط",IF(BI92&gt;=33.34%,"ضمن المتوسط","تحت المتوسط")))</f>
      </c>
      <c r="BK92" s="509"/>
      <c r="BL92" s="505">
        <v>80</v>
      </c>
      <c r="BM92" t="str" s="506" cm="1">
        <f t="array" ref="BM92">_xlfn.IFERROR(INDEX($H$13:$H$114,MATCH(BL92,$L$13:$L$114,0)),"")</f>
      </c>
      <c r="BN92" t="str" s="507" cm="1">
        <f t="array" ref="BN92">_xlfn.IFERROR(INDEX($I$13:$I$114,MATCH(BL92,$L$13:$L$114,0)),"")</f>
      </c>
      <c r="BO92" t="str" s="507" cm="1">
        <f t="array" ref="BO92">_xlfn.IFERROR(INDEX($J$13:$J$114,MATCH(BL92,$L$13:$L$114,0)),"")</f>
      </c>
      <c r="BP92" t="str" s="508" cm="1">
        <f t="array" ref="BP92">IF(BM92="","",IF(BO92&gt;=66.67%,"فوق المتوسط",IF(BO92&gt;=33.34%,"ضمن المتوسط","تحت المتوسط")))</f>
      </c>
      <c r="BQ92" s="509"/>
      <c r="BR92" s="467">
        <v>80</v>
      </c>
      <c r="BS92" t="str" s="506" cm="1">
        <f t="array" ref="BS92">_xlfn.IFERROR(INDEX($N$13:$N$114,MATCH(BR92,$R$13:$R$114,0)),"")</f>
      </c>
      <c r="BT92" t="str" s="507" cm="1">
        <f t="array" ref="BT92">_xlfn.IFERROR(INDEX($O$13:$O$114,MATCH(BR92,$R$13:$R$114,0)),"")</f>
      </c>
      <c r="BU92" t="str" s="507" cm="1">
        <f t="array" ref="BU92">_xlfn.IFERROR(INDEX($P$13:$P$114,MATCH(BR92,$R$13:$R$114,0)),"")</f>
      </c>
      <c r="BV92" t="str" s="508" cm="1">
        <f t="array" ref="BV92">IF(BS92="","",IF(BU92&gt;=66.67%,"فوق المتوسط",IF(BU92&gt;=33.34%,"ضمن المتوسط","تحت المتوسط")))</f>
      </c>
      <c r="BW92" s="509"/>
      <c r="BX92" s="505">
        <v>80</v>
      </c>
      <c r="BY92" t="str" s="506" cm="1">
        <f t="array" ref="BY92">_xlfn.IFERROR(INDEX($T$13:$T$114,MATCH(BX92,$X$13:$X$114,0)),"")</f>
      </c>
      <c r="BZ92" t="str" s="507" cm="1">
        <f t="array" ref="BZ92">_xlfn.IFERROR(INDEX($U$13:$U$114,MATCH(BX92,$X$13:$X$114,0)),"")</f>
      </c>
      <c r="CA92" t="str" s="507" cm="1">
        <f t="array" ref="CA92">_xlfn.IFERROR(INDEX($V$13:$V$114,MATCH(BX92,$X$13:$X$114,0)),"")</f>
      </c>
      <c r="CB92" t="str" s="508" cm="1">
        <f t="array" ref="CB92">IF(BY92="","",IF(CA92&gt;=66.67%,"فوق المتوسط",IF(CA92&gt;=33.34%,"ضمن المتوسط","تحت المتوسط")))</f>
      </c>
      <c r="CC92" s="509"/>
      <c r="CD92" s="505">
        <v>80</v>
      </c>
      <c r="CE92" t="str" s="506" cm="1">
        <f t="array" ref="CE92">_xlfn.IFERROR(INDEX($Z$13:$Z$114,MATCH(CD92,$AD$13:$AD$114,0)),"")</f>
      </c>
      <c r="CF92" t="str" s="507" cm="1">
        <f t="array" ref="CF92">_xlfn.IFERROR(INDEX($AA$13:$AA$114,MATCH(CD92,$AD$13:$AD$114,0)),"")</f>
      </c>
      <c r="CG92" t="str" s="507" cm="1">
        <f t="array" ref="CG92">_xlfn.IFERROR(INDEX($AB$13:$AB$114,MATCH(CD92,$AD$13:$AD$114,0)),"")</f>
      </c>
      <c r="CH92" t="str" s="508" cm="1">
        <f t="array" ref="CH92">IF(CE92="","",IF(CG92&gt;=66.67%,"فوق المتوسط",IF(CG92&gt;=33.34%,"ضمن المتوسط","تحت المتوسط")))</f>
      </c>
      <c r="CI92" s="509"/>
      <c r="CJ92" s="505">
        <v>80</v>
      </c>
      <c r="CK92" t="str" s="506" cm="1">
        <f t="array" ref="CK92">_xlfn.IFERROR(INDEX($AF$13:$AF$114,MATCH(CJ92,$AJ$13:$AJ$114,0)),"")</f>
      </c>
      <c r="CL92" t="str" s="507" cm="1">
        <f t="array" ref="CL92">_xlfn.IFERROR(INDEX($AG$13:$AG$114,MATCH(CJ92,$AJ$13:$AJ$114,0)),"")</f>
      </c>
      <c r="CM92" t="str" s="507" cm="1">
        <f t="array" ref="CM92">_xlfn.IFERROR(INDEX($AH$13:$AH$114,MATCH(CJ92,$AJ$13:$AJ$114,0)),"")</f>
      </c>
      <c r="CN92" t="str" s="508" cm="1">
        <f t="array" ref="CN92">IF(CK92="","",IF(CM92&gt;=66.67%,"فوق المتوسط",IF(CM92&gt;=33.34%,"ضمن المتوسط","تحت المتوسط")))</f>
      </c>
      <c r="CO92" s="509"/>
      <c r="CP92" s="505">
        <v>80</v>
      </c>
      <c r="CQ92" t="str" s="506" cm="1">
        <f t="array" ref="CQ92">_xlfn.IFERROR(INDEX($AL$13:$AL$114,MATCH(CP92,$AP$13:$AP$114,0)),"")</f>
      </c>
      <c r="CR92" t="str" s="507" cm="1">
        <f t="array" ref="CR92">_xlfn.IFERROR(INDEX($AM$13:$AM$114,MATCH(CP92,$AP$13:$AP$114,0)),"")</f>
      </c>
      <c r="CS92" t="str" s="507" cm="1">
        <f t="array" ref="CS92">_xlfn.IFERROR(INDEX($AN$13:$AN$114,MATCH(CP92,$AP$13:$AP$114,0)),"")</f>
      </c>
      <c r="CT92" t="str" s="508" cm="1">
        <f t="array" ref="CT92">IF(CQ92="","",IF(CS92&gt;=66.67%,"فوق المتوسط",IF(CS92&gt;=33.34%,"ضمن المتوسط","تحت المتوسط")))</f>
      </c>
      <c r="CU92" s="510"/>
      <c r="CV92" s="505">
        <v>80</v>
      </c>
      <c r="CW92" t="str" s="506" cm="1">
        <f t="array" ref="CW92">_xlfn.IFERROR(INDEX($AR$13:$AR$114,MATCH(CV92,$AV$13:$AV$114,0)),"")</f>
      </c>
      <c r="CX92" t="str" s="507" cm="1">
        <f t="array" ref="CX92">_xlfn.IFERROR(INDEX($AS$13:$AS$114,MATCH(CV92,$AV$13:$AV$114,0)),"")</f>
      </c>
      <c r="CY92" t="str" s="507" cm="1">
        <f t="array" ref="CY92">_xlfn.IFERROR(INDEX($AT$13:$AT$114,MATCH(CV92,$AV$13:$AV$114,0)),"")</f>
      </c>
      <c r="CZ92" t="str" s="508" cm="1">
        <f t="array" ref="CZ92">IF(CW92="","",IF(CY92&gt;=66.67%,"فوق المتوسط",IF(CY92&gt;=33.34%,"ضمن المتوسط","تحت المتوسط")))</f>
      </c>
      <c r="DA92" s="516"/>
      <c r="DB92" s="515"/>
      <c r="DC92" s="505">
        <v>80</v>
      </c>
      <c r="DD92" t="str" s="506" cm="1">
        <f t="array" ref="DD92">_xlfn.IFERROR(INDEX($AX$13:$AX$114,MATCH(DC92,$BB$13:$BB$114,0)),"")</f>
      </c>
      <c r="DE92" t="str" s="507" cm="1">
        <f t="array" ref="DE92">_xlfn.IFERROR(INDEX($AY$13:$AY$114,MATCH(DC92,$BB$13:$BB$114,0)),"")</f>
      </c>
      <c r="DF92" t="str" s="507" cm="1">
        <f t="array" ref="DF92">_xlfn.IFERROR(INDEX($AZ$13:$AZ$114,MATCH(DC92,$BB$13:$BB$114,0)),"")</f>
      </c>
      <c r="DG92" t="str" s="508" cm="1">
        <f t="array" ref="DG92">IF(DD92="","",IF(DF92&gt;=66.67%,"فوق المتوسط",IF(DF92&gt;=33.34%,"ضمن المتوسط","تحت المتوسط")))</f>
      </c>
    </row>
    <row r="93" ht="21.6" customHeight="1">
      <c r="A93" s="500">
        <v>81</v>
      </c>
      <c r="B93" t="str" s="513" cm="1">
        <f t="array" ref="B93">IF('ادخال البيانات'!D101="","",'ادخال البيانات'!D101)</f>
      </c>
      <c r="C93" s="513"/>
      <c r="D93" s="513"/>
      <c r="E93" t="str" s="513" cm="1">
        <f t="array" ref="E93">IF(B93="","",IF(D93&gt;=90%,"ممتاز",IF(D93&gt;=80%,"جيدجدا",IF(D93&gt;=70%,"جيد",IF(D93&gt;=60%,"مقبول",IF(D93&gt;=50%,"ضعيف",IF(D93&lt;50%,"راسب")))))))</f>
      </c>
      <c r="F93" t="str" s="513" cm="1">
        <f t="array" ref="F93">_xlfn.IFERROR(RANK(D93,$D$13:$D$114)+COUNTIF($D$13:D93,D93)-1,"")</f>
      </c>
      <c r="G93" s="500">
        <v>81</v>
      </c>
      <c r="H93" t="str" s="513" cm="1">
        <f t="array" ref="H93">IF('ادخال البيانات'!G101="","",'ادخال البيانات'!G101)</f>
      </c>
      <c r="I93" s="513"/>
      <c r="J93" s="513"/>
      <c r="K93" t="str" s="513" cm="1">
        <f t="array" ref="K93">IF(H93="","",IF(J93&gt;=90%,"ممتاز",IF(J93&gt;=80%,"جيدجدا",IF(J93&gt;=70%,"جيد",IF(J93&gt;=60%,"مقبول",IF(J93&gt;=50%,"ضعيف",IF(J93&lt;50%,"راسب")))))))</f>
      </c>
      <c r="L93" t="str" s="513" cm="1">
        <f t="array" ref="L93">_xlfn.IFERROR(RANK(J93,$J$13:$J$114)+COUNTIF($J$13:J93,J93)-1,"")</f>
      </c>
      <c r="M93" s="500">
        <v>81</v>
      </c>
      <c r="N93" t="str" s="513" cm="1">
        <f t="array" ref="N93">IF('ادخال البيانات'!J101="","",'ادخال البيانات'!J101)</f>
      </c>
      <c r="O93" s="513"/>
      <c r="P93" s="513"/>
      <c r="Q93" t="str" s="513" cm="1">
        <f t="array" ref="Q93">IF(N93="","",IF(P93&gt;=90%,"ممتاز",IF(P93&gt;=80%,"جيدجدا",IF(P93&gt;=70%,"جيد",IF(P93&gt;=60%,"مقبول",IF(P93&gt;=50%,"ضعيف",IF(P93&lt;50%,"راسب")))))))</f>
      </c>
      <c r="R93" t="str" s="513" cm="1">
        <f t="array" ref="R93">_xlfn.IFERROR(RANK(P93,$P$13:$P$114)+COUNTIF($P$13:P93,P93)-1,"")</f>
      </c>
      <c r="S93" s="500">
        <v>81</v>
      </c>
      <c r="T93" t="str" s="513" cm="1">
        <f t="array" ref="T93">IF('ادخال البيانات'!M101="","",'ادخال البيانات'!M101)</f>
      </c>
      <c r="U93" s="513"/>
      <c r="V93" s="513"/>
      <c r="W93" t="str" s="513" cm="1">
        <f t="array" ref="W93">IF(T93="","",IF(V93&gt;=90%,"ممتاز",IF(V93&gt;=80%,"جيدجدا",IF(V93&gt;=70%,"جيد",IF(V93&gt;=60%,"مقبول",IF(V93&gt;=50%,"ضعيف",IF(V93&lt;50%,"راسب")))))))</f>
      </c>
      <c r="X93" t="str" s="513" cm="1">
        <f t="array" ref="X93">_xlfn.IFERROR(RANK(V93,$V$13:$V$114)+COUNTIF($V$13:V93,V93)-1,"")</f>
      </c>
      <c r="Y93" s="500">
        <v>81</v>
      </c>
      <c r="Z93" t="str" s="513" cm="1">
        <f t="array" ref="Z93">IF('ادخال البيانات'!P101="","",'ادخال البيانات'!P101)</f>
      </c>
      <c r="AA93" s="513"/>
      <c r="AB93" s="513"/>
      <c r="AC93" t="str" s="513" cm="1">
        <f t="array" ref="AC93">IF(Z93="","",IF(AB93&gt;=90%,"ممتاز",IF(AB93&gt;=80%,"جيدجدا",IF(AB93&gt;=70%,"جيد",IF(AB93&gt;=60%,"مقبول",IF(AB93&gt;=50%,"ضعيف",IF(AB93&lt;50%,"راسب")))))))</f>
      </c>
      <c r="AD93" t="str" s="513" cm="1">
        <f t="array" ref="AD93">_xlfn.IFERROR(RANK(AB93,$AB$13:$AB$114)+COUNTIF($AB$13:AB93,AB93)-1,"")</f>
      </c>
      <c r="AE93" s="500">
        <v>81</v>
      </c>
      <c r="AF93" t="str" s="513" cm="1">
        <f t="array" ref="AF93">IF('ادخال البيانات'!S101="","",'ادخال البيانات'!S101)</f>
      </c>
      <c r="AG93" s="513"/>
      <c r="AH93" s="513"/>
      <c r="AI93" t="str" s="513" cm="1">
        <f t="array" ref="AI93">IF(AF93="","",IF(AH93&gt;=90%,"ممتاز",IF(AH93&gt;=80%,"جيدجدا",IF(AH93&gt;=70%,"جيد",IF(AH93&gt;=60%,"مقبول",IF(AH93&gt;=50%,"ضعيف",IF(AH93&lt;50%,"راسب")))))))</f>
      </c>
      <c r="AJ93" t="str" s="513" cm="1">
        <f t="array" ref="AJ93">_xlfn.IFERROR(RANK(AH93,$AH$13:$AH$114)+COUNTIF($AH$13:AH93,AH93)-1,"")</f>
      </c>
      <c r="AK93" s="500">
        <v>81</v>
      </c>
      <c r="AL93" t="str" s="513" cm="1">
        <f t="array" ref="AL93">IF('ادخال البيانات'!V101="","",'ادخال البيانات'!V101)</f>
      </c>
      <c r="AM93" s="513"/>
      <c r="AN93" s="513"/>
      <c r="AO93" t="str" s="513" cm="1">
        <f t="array" ref="AO93">IF(AL93="","",IF(AN93&gt;=90%,"ممتاز",IF(AN93&gt;=80%,"جيدجدا",IF(AN93&gt;=70%,"جيد",IF(AN93&gt;=60%,"مقبول",IF(AN93&gt;=50%,"ضعيف",IF(AN93&lt;50%,"راسب")))))))</f>
      </c>
      <c r="AP93" t="str" s="513" cm="1">
        <f t="array" ref="AP93">_xlfn.IFERROR(RANK(AN93,$AN$13:$AN$114)+COUNTIF($AN$13:AN93,AN93)-1,"")</f>
      </c>
      <c r="AQ93" s="500">
        <v>81</v>
      </c>
      <c r="AR93" t="str" s="513" cm="1">
        <f t="array" ref="AR93">IF('ادخال البيانات'!Y101="","",'ادخال البيانات'!Y101)</f>
      </c>
      <c r="AS93" s="513"/>
      <c r="AT93" s="514"/>
      <c r="AU93" t="str" s="513" cm="1">
        <f t="array" ref="AU93">IF(AR93="","",IF(AT93&gt;=90%,"ممتاز",IF(AT93&gt;=80%,"جيدجدا",IF(AT93&gt;=70%,"جيد",IF(AT93&gt;=60%,"مقبول",IF(AT93&gt;=50%,"ضعيف",IF(AT93&lt;50%,"راسب")))))))</f>
      </c>
      <c r="AV93" t="str" s="513" cm="1">
        <f t="array" ref="AV93">_xlfn.IFERROR(RANK(AT93,$AT$13:$AT$114)+COUNTIF($AT$13:AT93,AT93)-1,"")</f>
      </c>
      <c r="AW93" s="500">
        <v>81</v>
      </c>
      <c r="AX93" t="str" s="513" cm="1">
        <f t="array" ref="AX93">IF('ادخال البيانات'!AB101="","",'ادخال البيانات'!AB101)</f>
      </c>
      <c r="AY93" s="513"/>
      <c r="AZ93" s="514"/>
      <c r="BA93" t="str" s="513" cm="1">
        <f t="array" ref="BA93">IF(AX93="","",IF(AZ93&gt;=90%,"ممتاز",IF(AZ93&gt;=80%,"جيدجدا",IF(AZ93&gt;=70%,"جيد",IF(AZ93&gt;=60%,"مقبول",IF(AZ93&gt;=50%,"ضعيف",IF(AZ93&lt;50%,"راسب")))))))</f>
      </c>
      <c r="BB93" t="str" s="513" cm="1">
        <f t="array" ref="BB93">_xlfn.IFERROR(RANK(AZ93,$AZ$13:$AZ$114)+COUNTIF($AZ$13:AZ93,AZ93)-1,"")</f>
      </c>
      <c r="BC93" s="100"/>
      <c r="BD93" s="100"/>
      <c r="BE93" s="515"/>
      <c r="BF93" s="505">
        <v>81</v>
      </c>
      <c r="BG93" t="str" s="506" cm="1">
        <f t="array" ref="BG93">_xlfn.IFERROR(INDEX($B$13:$B$114,MATCH(BF93,$F$13:$F$114,0)),"")</f>
      </c>
      <c r="BH93" t="str" s="507" cm="1">
        <f t="array" ref="BH93">_xlfn.IFERROR(INDEX($C$13:$C$114,MATCH(BF93,$F$13:$F$114,0)),"")</f>
      </c>
      <c r="BI93" t="str" s="507" cm="1">
        <f t="array" ref="BI93">_xlfn.IFERROR(INDEX($D$13:$D$114,MATCH(BF93,$F$13:$F$114,0)),"")</f>
      </c>
      <c r="BJ93" t="str" s="508" cm="1">
        <f t="array" ref="BJ93">IF(BG93="","",IF(BI93&gt;=66.67%,"فوق المتوسط",IF(BI93&gt;=33.34%,"ضمن المتوسط","تحت المتوسط")))</f>
      </c>
      <c r="BK93" s="509"/>
      <c r="BL93" s="505">
        <v>81</v>
      </c>
      <c r="BM93" t="str" s="506" cm="1">
        <f t="array" ref="BM93">_xlfn.IFERROR(INDEX($H$13:$H$114,MATCH(BL93,$L$13:$L$114,0)),"")</f>
      </c>
      <c r="BN93" t="str" s="507" cm="1">
        <f t="array" ref="BN93">_xlfn.IFERROR(INDEX($I$13:$I$114,MATCH(BL93,$L$13:$L$114,0)),"")</f>
      </c>
      <c r="BO93" t="str" s="507" cm="1">
        <f t="array" ref="BO93">_xlfn.IFERROR(INDEX($J$13:$J$114,MATCH(BL93,$L$13:$L$114,0)),"")</f>
      </c>
      <c r="BP93" t="str" s="508" cm="1">
        <f t="array" ref="BP93">IF(BM93="","",IF(BO93&gt;=66.67%,"فوق المتوسط",IF(BO93&gt;=33.34%,"ضمن المتوسط","تحت المتوسط")))</f>
      </c>
      <c r="BQ93" s="509"/>
      <c r="BR93" s="467">
        <v>81</v>
      </c>
      <c r="BS93" t="str" s="506" cm="1">
        <f t="array" ref="BS93">_xlfn.IFERROR(INDEX($N$13:$N$114,MATCH(BR93,$R$13:$R$114,0)),"")</f>
      </c>
      <c r="BT93" t="str" s="507" cm="1">
        <f t="array" ref="BT93">_xlfn.IFERROR(INDEX($O$13:$O$114,MATCH(BR93,$R$13:$R$114,0)),"")</f>
      </c>
      <c r="BU93" t="str" s="507" cm="1">
        <f t="array" ref="BU93">_xlfn.IFERROR(INDEX($P$13:$P$114,MATCH(BR93,$R$13:$R$114,0)),"")</f>
      </c>
      <c r="BV93" t="str" s="508" cm="1">
        <f t="array" ref="BV93">IF(BS93="","",IF(BU93&gt;=66.67%,"فوق المتوسط",IF(BU93&gt;=33.34%,"ضمن المتوسط","تحت المتوسط")))</f>
      </c>
      <c r="BW93" s="509"/>
      <c r="BX93" s="505">
        <v>81</v>
      </c>
      <c r="BY93" t="str" s="506" cm="1">
        <f t="array" ref="BY93">_xlfn.IFERROR(INDEX($T$13:$T$114,MATCH(BX93,$X$13:$X$114,0)),"")</f>
      </c>
      <c r="BZ93" t="str" s="507" cm="1">
        <f t="array" ref="BZ93">_xlfn.IFERROR(INDEX($U$13:$U$114,MATCH(BX93,$X$13:$X$114,0)),"")</f>
      </c>
      <c r="CA93" t="str" s="507" cm="1">
        <f t="array" ref="CA93">_xlfn.IFERROR(INDEX($V$13:$V$114,MATCH(BX93,$X$13:$X$114,0)),"")</f>
      </c>
      <c r="CB93" t="str" s="508" cm="1">
        <f t="array" ref="CB93">IF(BY93="","",IF(CA93&gt;=66.67%,"فوق المتوسط",IF(CA93&gt;=33.34%,"ضمن المتوسط","تحت المتوسط")))</f>
      </c>
      <c r="CC93" s="509"/>
      <c r="CD93" s="505">
        <v>81</v>
      </c>
      <c r="CE93" t="str" s="506" cm="1">
        <f t="array" ref="CE93">_xlfn.IFERROR(INDEX($Z$13:$Z$114,MATCH(CD93,$AD$13:$AD$114,0)),"")</f>
      </c>
      <c r="CF93" t="str" s="507" cm="1">
        <f t="array" ref="CF93">_xlfn.IFERROR(INDEX($AA$13:$AA$114,MATCH(CD93,$AD$13:$AD$114,0)),"")</f>
      </c>
      <c r="CG93" t="str" s="507" cm="1">
        <f t="array" ref="CG93">_xlfn.IFERROR(INDEX($AB$13:$AB$114,MATCH(CD93,$AD$13:$AD$114,0)),"")</f>
      </c>
      <c r="CH93" t="str" s="508" cm="1">
        <f t="array" ref="CH93">IF(CE93="","",IF(CG93&gt;=66.67%,"فوق المتوسط",IF(CG93&gt;=33.34%,"ضمن المتوسط","تحت المتوسط")))</f>
      </c>
      <c r="CI93" s="509"/>
      <c r="CJ93" s="505">
        <v>81</v>
      </c>
      <c r="CK93" t="str" s="506" cm="1">
        <f t="array" ref="CK93">_xlfn.IFERROR(INDEX($AF$13:$AF$114,MATCH(CJ93,$AJ$13:$AJ$114,0)),"")</f>
      </c>
      <c r="CL93" t="str" s="507" cm="1">
        <f t="array" ref="CL93">_xlfn.IFERROR(INDEX($AG$13:$AG$114,MATCH(CJ93,$AJ$13:$AJ$114,0)),"")</f>
      </c>
      <c r="CM93" t="str" s="507" cm="1">
        <f t="array" ref="CM93">_xlfn.IFERROR(INDEX($AH$13:$AH$114,MATCH(CJ93,$AJ$13:$AJ$114,0)),"")</f>
      </c>
      <c r="CN93" t="str" s="508" cm="1">
        <f t="array" ref="CN93">IF(CK93="","",IF(CM93&gt;=66.67%,"فوق المتوسط",IF(CM93&gt;=33.34%,"ضمن المتوسط","تحت المتوسط")))</f>
      </c>
      <c r="CO93" s="509"/>
      <c r="CP93" s="505">
        <v>81</v>
      </c>
      <c r="CQ93" t="str" s="506" cm="1">
        <f t="array" ref="CQ93">_xlfn.IFERROR(INDEX($AL$13:$AL$114,MATCH(CP93,$AP$13:$AP$114,0)),"")</f>
      </c>
      <c r="CR93" t="str" s="507" cm="1">
        <f t="array" ref="CR93">_xlfn.IFERROR(INDEX($AM$13:$AM$114,MATCH(CP93,$AP$13:$AP$114,0)),"")</f>
      </c>
      <c r="CS93" t="str" s="507" cm="1">
        <f t="array" ref="CS93">_xlfn.IFERROR(INDEX($AN$13:$AN$114,MATCH(CP93,$AP$13:$AP$114,0)),"")</f>
      </c>
      <c r="CT93" t="str" s="508" cm="1">
        <f t="array" ref="CT93">IF(CQ93="","",IF(CS93&gt;=66.67%,"فوق المتوسط",IF(CS93&gt;=33.34%,"ضمن المتوسط","تحت المتوسط")))</f>
      </c>
      <c r="CU93" s="510"/>
      <c r="CV93" s="505">
        <v>81</v>
      </c>
      <c r="CW93" t="str" s="506" cm="1">
        <f t="array" ref="CW93">_xlfn.IFERROR(INDEX($AR$13:$AR$114,MATCH(CV93,$AV$13:$AV$114,0)),"")</f>
      </c>
      <c r="CX93" t="str" s="507" cm="1">
        <f t="array" ref="CX93">_xlfn.IFERROR(INDEX($AS$13:$AS$114,MATCH(CV93,$AV$13:$AV$114,0)),"")</f>
      </c>
      <c r="CY93" t="str" s="507" cm="1">
        <f t="array" ref="CY93">_xlfn.IFERROR(INDEX($AT$13:$AT$114,MATCH(CV93,$AV$13:$AV$114,0)),"")</f>
      </c>
      <c r="CZ93" t="str" s="508" cm="1">
        <f t="array" ref="CZ93">IF(CW93="","",IF(CY93&gt;=66.67%,"فوق المتوسط",IF(CY93&gt;=33.34%,"ضمن المتوسط","تحت المتوسط")))</f>
      </c>
      <c r="DA93" s="516"/>
      <c r="DB93" s="515"/>
      <c r="DC93" s="505">
        <v>81</v>
      </c>
      <c r="DD93" t="str" s="506" cm="1">
        <f t="array" ref="DD93">_xlfn.IFERROR(INDEX($AX$13:$AX$114,MATCH(DC93,$BB$13:$BB$114,0)),"")</f>
      </c>
      <c r="DE93" t="str" s="507" cm="1">
        <f t="array" ref="DE93">_xlfn.IFERROR(INDEX($AY$13:$AY$114,MATCH(DC93,$BB$13:$BB$114,0)),"")</f>
      </c>
      <c r="DF93" t="str" s="507" cm="1">
        <f t="array" ref="DF93">_xlfn.IFERROR(INDEX($AZ$13:$AZ$114,MATCH(DC93,$BB$13:$BB$114,0)),"")</f>
      </c>
      <c r="DG93" t="str" s="508" cm="1">
        <f t="array" ref="DG93">IF(DD93="","",IF(DF93&gt;=66.67%,"فوق المتوسط",IF(DF93&gt;=33.34%,"ضمن المتوسط","تحت المتوسط")))</f>
      </c>
    </row>
    <row r="94" ht="21.6" customHeight="1">
      <c r="A94" s="500">
        <v>82</v>
      </c>
      <c r="B94" t="str" s="513" cm="1">
        <f t="array" ref="B94">IF('ادخال البيانات'!D102="","",'ادخال البيانات'!D102)</f>
      </c>
      <c r="C94" s="513"/>
      <c r="D94" s="513"/>
      <c r="E94" t="str" s="513" cm="1">
        <f t="array" ref="E94">IF(B94="","",IF(D94&gt;=90%,"ممتاز",IF(D94&gt;=80%,"جيدجدا",IF(D94&gt;=70%,"جيد",IF(D94&gt;=60%,"مقبول",IF(D94&gt;=50%,"ضعيف",IF(D94&lt;50%,"راسب")))))))</f>
      </c>
      <c r="F94" t="str" s="513" cm="1">
        <f t="array" ref="F94">_xlfn.IFERROR(RANK(D94,$D$13:$D$114)+COUNTIF($D$13:D94,D94)-1,"")</f>
      </c>
      <c r="G94" s="500">
        <v>82</v>
      </c>
      <c r="H94" t="str" s="513" cm="1">
        <f t="array" ref="H94">IF('ادخال البيانات'!G102="","",'ادخال البيانات'!G102)</f>
      </c>
      <c r="I94" s="513"/>
      <c r="J94" s="513"/>
      <c r="K94" t="str" s="513" cm="1">
        <f t="array" ref="K94">IF(H94="","",IF(J94&gt;=90%,"ممتاز",IF(J94&gt;=80%,"جيدجدا",IF(J94&gt;=70%,"جيد",IF(J94&gt;=60%,"مقبول",IF(J94&gt;=50%,"ضعيف",IF(J94&lt;50%,"راسب")))))))</f>
      </c>
      <c r="L94" t="str" s="513" cm="1">
        <f t="array" ref="L94">_xlfn.IFERROR(RANK(J94,$J$13:$J$114)+COUNTIF($J$13:J94,J94)-1,"")</f>
      </c>
      <c r="M94" s="500">
        <v>82</v>
      </c>
      <c r="N94" t="str" s="513" cm="1">
        <f t="array" ref="N94">IF('ادخال البيانات'!J102="","",'ادخال البيانات'!J102)</f>
      </c>
      <c r="O94" s="513"/>
      <c r="P94" s="513"/>
      <c r="Q94" t="str" s="513" cm="1">
        <f t="array" ref="Q94">IF(N94="","",IF(P94&gt;=90%,"ممتاز",IF(P94&gt;=80%,"جيدجدا",IF(P94&gt;=70%,"جيد",IF(P94&gt;=60%,"مقبول",IF(P94&gt;=50%,"ضعيف",IF(P94&lt;50%,"راسب")))))))</f>
      </c>
      <c r="R94" t="str" s="513" cm="1">
        <f t="array" ref="R94">_xlfn.IFERROR(RANK(P94,$P$13:$P$114)+COUNTIF($P$13:P94,P94)-1,"")</f>
      </c>
      <c r="S94" s="500">
        <v>82</v>
      </c>
      <c r="T94" t="str" s="513" cm="1">
        <f t="array" ref="T94">IF('ادخال البيانات'!M102="","",'ادخال البيانات'!M102)</f>
      </c>
      <c r="U94" s="513"/>
      <c r="V94" s="513"/>
      <c r="W94" t="str" s="513" cm="1">
        <f t="array" ref="W94">IF(T94="","",IF(V94&gt;=90%,"ممتاز",IF(V94&gt;=80%,"جيدجدا",IF(V94&gt;=70%,"جيد",IF(V94&gt;=60%,"مقبول",IF(V94&gt;=50%,"ضعيف",IF(V94&lt;50%,"راسب")))))))</f>
      </c>
      <c r="X94" t="str" s="513" cm="1">
        <f t="array" ref="X94">_xlfn.IFERROR(RANK(V94,$V$13:$V$114)+COUNTIF($V$13:V94,V94)-1,"")</f>
      </c>
      <c r="Y94" s="500">
        <v>82</v>
      </c>
      <c r="Z94" t="str" s="513" cm="1">
        <f t="array" ref="Z94">IF('ادخال البيانات'!P102="","",'ادخال البيانات'!P102)</f>
      </c>
      <c r="AA94" s="513"/>
      <c r="AB94" s="513"/>
      <c r="AC94" t="str" s="513" cm="1">
        <f t="array" ref="AC94">IF(Z94="","",IF(AB94&gt;=90%,"ممتاز",IF(AB94&gt;=80%,"جيدجدا",IF(AB94&gt;=70%,"جيد",IF(AB94&gt;=60%,"مقبول",IF(AB94&gt;=50%,"ضعيف",IF(AB94&lt;50%,"راسب")))))))</f>
      </c>
      <c r="AD94" t="str" s="513" cm="1">
        <f t="array" ref="AD94">_xlfn.IFERROR(RANK(AB94,$AB$13:$AB$114)+COUNTIF($AB$13:AB94,AB94)-1,"")</f>
      </c>
      <c r="AE94" s="500">
        <v>82</v>
      </c>
      <c r="AF94" t="str" s="513" cm="1">
        <f t="array" ref="AF94">IF('ادخال البيانات'!S102="","",'ادخال البيانات'!S102)</f>
      </c>
      <c r="AG94" s="513"/>
      <c r="AH94" s="513"/>
      <c r="AI94" t="str" s="513" cm="1">
        <f t="array" ref="AI94">IF(AF94="","",IF(AH94&gt;=90%,"ممتاز",IF(AH94&gt;=80%,"جيدجدا",IF(AH94&gt;=70%,"جيد",IF(AH94&gt;=60%,"مقبول",IF(AH94&gt;=50%,"ضعيف",IF(AH94&lt;50%,"راسب")))))))</f>
      </c>
      <c r="AJ94" t="str" s="513" cm="1">
        <f t="array" ref="AJ94">_xlfn.IFERROR(RANK(AH94,$AH$13:$AH$114)+COUNTIF($AH$13:AH94,AH94)-1,"")</f>
      </c>
      <c r="AK94" s="500">
        <v>82</v>
      </c>
      <c r="AL94" t="str" s="513" cm="1">
        <f t="array" ref="AL94">IF('ادخال البيانات'!V102="","",'ادخال البيانات'!V102)</f>
      </c>
      <c r="AM94" s="513"/>
      <c r="AN94" s="513"/>
      <c r="AO94" t="str" s="513" cm="1">
        <f t="array" ref="AO94">IF(AL94="","",IF(AN94&gt;=90%,"ممتاز",IF(AN94&gt;=80%,"جيدجدا",IF(AN94&gt;=70%,"جيد",IF(AN94&gt;=60%,"مقبول",IF(AN94&gt;=50%,"ضعيف",IF(AN94&lt;50%,"راسب")))))))</f>
      </c>
      <c r="AP94" t="str" s="513" cm="1">
        <f t="array" ref="AP94">_xlfn.IFERROR(RANK(AN94,$AN$13:$AN$114)+COUNTIF($AN$13:AN94,AN94)-1,"")</f>
      </c>
      <c r="AQ94" s="500">
        <v>82</v>
      </c>
      <c r="AR94" t="str" s="513" cm="1">
        <f t="array" ref="AR94">IF('ادخال البيانات'!Y102="","",'ادخال البيانات'!Y102)</f>
      </c>
      <c r="AS94" s="513"/>
      <c r="AT94" s="514"/>
      <c r="AU94" t="str" s="513" cm="1">
        <f t="array" ref="AU94">IF(AR94="","",IF(AT94&gt;=90%,"ممتاز",IF(AT94&gt;=80%,"جيدجدا",IF(AT94&gt;=70%,"جيد",IF(AT94&gt;=60%,"مقبول",IF(AT94&gt;=50%,"ضعيف",IF(AT94&lt;50%,"راسب")))))))</f>
      </c>
      <c r="AV94" t="str" s="513" cm="1">
        <f t="array" ref="AV94">_xlfn.IFERROR(RANK(AT94,$AT$13:$AT$114)+COUNTIF($AT$13:AT94,AT94)-1,"")</f>
      </c>
      <c r="AW94" s="500">
        <v>82</v>
      </c>
      <c r="AX94" t="str" s="513" cm="1">
        <f t="array" ref="AX94">IF('ادخال البيانات'!AB102="","",'ادخال البيانات'!AB102)</f>
      </c>
      <c r="AY94" s="513"/>
      <c r="AZ94" s="514"/>
      <c r="BA94" t="str" s="513" cm="1">
        <f t="array" ref="BA94">IF(AX94="","",IF(AZ94&gt;=90%,"ممتاز",IF(AZ94&gt;=80%,"جيدجدا",IF(AZ94&gt;=70%,"جيد",IF(AZ94&gt;=60%,"مقبول",IF(AZ94&gt;=50%,"ضعيف",IF(AZ94&lt;50%,"راسب")))))))</f>
      </c>
      <c r="BB94" t="str" s="513" cm="1">
        <f t="array" ref="BB94">_xlfn.IFERROR(RANK(AZ94,$AZ$13:$AZ$114)+COUNTIF($AZ$13:AZ94,AZ94)-1,"")</f>
      </c>
      <c r="BC94" s="100"/>
      <c r="BD94" s="100"/>
      <c r="BE94" s="515"/>
      <c r="BF94" s="505">
        <v>82</v>
      </c>
      <c r="BG94" t="str" s="506" cm="1">
        <f t="array" ref="BG94">_xlfn.IFERROR(INDEX($B$13:$B$114,MATCH(BF94,$F$13:$F$114,0)),"")</f>
      </c>
      <c r="BH94" t="str" s="507" cm="1">
        <f t="array" ref="BH94">_xlfn.IFERROR(INDEX($C$13:$C$114,MATCH(BF94,$F$13:$F$114,0)),"")</f>
      </c>
      <c r="BI94" t="str" s="507" cm="1">
        <f t="array" ref="BI94">_xlfn.IFERROR(INDEX($D$13:$D$114,MATCH(BF94,$F$13:$F$114,0)),"")</f>
      </c>
      <c r="BJ94" t="str" s="508" cm="1">
        <f t="array" ref="BJ94">IF(BG94="","",IF(BI94&gt;=66.67%,"فوق المتوسط",IF(BI94&gt;=33.34%,"ضمن المتوسط","تحت المتوسط")))</f>
      </c>
      <c r="BK94" s="509"/>
      <c r="BL94" s="505">
        <v>82</v>
      </c>
      <c r="BM94" t="str" s="506" cm="1">
        <f t="array" ref="BM94">_xlfn.IFERROR(INDEX($H$13:$H$114,MATCH(BL94,$L$13:$L$114,0)),"")</f>
      </c>
      <c r="BN94" t="str" s="507" cm="1">
        <f t="array" ref="BN94">_xlfn.IFERROR(INDEX($I$13:$I$114,MATCH(BL94,$L$13:$L$114,0)),"")</f>
      </c>
      <c r="BO94" t="str" s="507" cm="1">
        <f t="array" ref="BO94">_xlfn.IFERROR(INDEX($J$13:$J$114,MATCH(BL94,$L$13:$L$114,0)),"")</f>
      </c>
      <c r="BP94" t="str" s="508" cm="1">
        <f t="array" ref="BP94">IF(BM94="","",IF(BO94&gt;=66.67%,"فوق المتوسط",IF(BO94&gt;=33.34%,"ضمن المتوسط","تحت المتوسط")))</f>
      </c>
      <c r="BQ94" s="509"/>
      <c r="BR94" s="467">
        <v>82</v>
      </c>
      <c r="BS94" t="str" s="506" cm="1">
        <f t="array" ref="BS94">_xlfn.IFERROR(INDEX($N$13:$N$114,MATCH(BR94,$R$13:$R$114,0)),"")</f>
      </c>
      <c r="BT94" t="str" s="507" cm="1">
        <f t="array" ref="BT94">_xlfn.IFERROR(INDEX($O$13:$O$114,MATCH(BR94,$R$13:$R$114,0)),"")</f>
      </c>
      <c r="BU94" t="str" s="507" cm="1">
        <f t="array" ref="BU94">_xlfn.IFERROR(INDEX($P$13:$P$114,MATCH(BR94,$R$13:$R$114,0)),"")</f>
      </c>
      <c r="BV94" t="str" s="508" cm="1">
        <f t="array" ref="BV94">IF(BS94="","",IF(BU94&gt;=66.67%,"فوق المتوسط",IF(BU94&gt;=33.34%,"ضمن المتوسط","تحت المتوسط")))</f>
      </c>
      <c r="BW94" s="509"/>
      <c r="BX94" s="505">
        <v>82</v>
      </c>
      <c r="BY94" t="str" s="506" cm="1">
        <f t="array" ref="BY94">_xlfn.IFERROR(INDEX($T$13:$T$114,MATCH(BX94,$X$13:$X$114,0)),"")</f>
      </c>
      <c r="BZ94" t="str" s="507" cm="1">
        <f t="array" ref="BZ94">_xlfn.IFERROR(INDEX($U$13:$U$114,MATCH(BX94,$X$13:$X$114,0)),"")</f>
      </c>
      <c r="CA94" t="str" s="507" cm="1">
        <f t="array" ref="CA94">_xlfn.IFERROR(INDEX($V$13:$V$114,MATCH(BX94,$X$13:$X$114,0)),"")</f>
      </c>
      <c r="CB94" t="str" s="508" cm="1">
        <f t="array" ref="CB94">IF(BY94="","",IF(CA94&gt;=66.67%,"فوق المتوسط",IF(CA94&gt;=33.34%,"ضمن المتوسط","تحت المتوسط")))</f>
      </c>
      <c r="CC94" s="509"/>
      <c r="CD94" s="505">
        <v>82</v>
      </c>
      <c r="CE94" t="str" s="506" cm="1">
        <f t="array" ref="CE94">_xlfn.IFERROR(INDEX($Z$13:$Z$114,MATCH(CD94,$AD$13:$AD$114,0)),"")</f>
      </c>
      <c r="CF94" t="str" s="507" cm="1">
        <f t="array" ref="CF94">_xlfn.IFERROR(INDEX($AA$13:$AA$114,MATCH(CD94,$AD$13:$AD$114,0)),"")</f>
      </c>
      <c r="CG94" t="str" s="507" cm="1">
        <f t="array" ref="CG94">_xlfn.IFERROR(INDEX($AB$13:$AB$114,MATCH(CD94,$AD$13:$AD$114,0)),"")</f>
      </c>
      <c r="CH94" t="str" s="508" cm="1">
        <f t="array" ref="CH94">IF(CE94="","",IF(CG94&gt;=66.67%,"فوق المتوسط",IF(CG94&gt;=33.34%,"ضمن المتوسط","تحت المتوسط")))</f>
      </c>
      <c r="CI94" s="509"/>
      <c r="CJ94" s="505">
        <v>82</v>
      </c>
      <c r="CK94" t="str" s="506" cm="1">
        <f t="array" ref="CK94">_xlfn.IFERROR(INDEX($AF$13:$AF$114,MATCH(CJ94,$AJ$13:$AJ$114,0)),"")</f>
      </c>
      <c r="CL94" t="str" s="507" cm="1">
        <f t="array" ref="CL94">_xlfn.IFERROR(INDEX($AG$13:$AG$114,MATCH(CJ94,$AJ$13:$AJ$114,0)),"")</f>
      </c>
      <c r="CM94" t="str" s="507" cm="1">
        <f t="array" ref="CM94">_xlfn.IFERROR(INDEX($AH$13:$AH$114,MATCH(CJ94,$AJ$13:$AJ$114,0)),"")</f>
      </c>
      <c r="CN94" t="str" s="508" cm="1">
        <f t="array" ref="CN94">IF(CK94="","",IF(CM94&gt;=66.67%,"فوق المتوسط",IF(CM94&gt;=33.34%,"ضمن المتوسط","تحت المتوسط")))</f>
      </c>
      <c r="CO94" s="509"/>
      <c r="CP94" s="505">
        <v>82</v>
      </c>
      <c r="CQ94" t="str" s="506" cm="1">
        <f t="array" ref="CQ94">_xlfn.IFERROR(INDEX($AL$13:$AL$114,MATCH(CP94,$AP$13:$AP$114,0)),"")</f>
      </c>
      <c r="CR94" t="str" s="507" cm="1">
        <f t="array" ref="CR94">_xlfn.IFERROR(INDEX($AM$13:$AM$114,MATCH(CP94,$AP$13:$AP$114,0)),"")</f>
      </c>
      <c r="CS94" t="str" s="507" cm="1">
        <f t="array" ref="CS94">_xlfn.IFERROR(INDEX($AN$13:$AN$114,MATCH(CP94,$AP$13:$AP$114,0)),"")</f>
      </c>
      <c r="CT94" t="str" s="508" cm="1">
        <f t="array" ref="CT94">IF(CQ94="","",IF(CS94&gt;=66.67%,"فوق المتوسط",IF(CS94&gt;=33.34%,"ضمن المتوسط","تحت المتوسط")))</f>
      </c>
      <c r="CU94" s="510"/>
      <c r="CV94" s="505">
        <v>82</v>
      </c>
      <c r="CW94" t="str" s="506" cm="1">
        <f t="array" ref="CW94">_xlfn.IFERROR(INDEX($AR$13:$AR$114,MATCH(CV94,$AV$13:$AV$114,0)),"")</f>
      </c>
      <c r="CX94" t="str" s="507" cm="1">
        <f t="array" ref="CX94">_xlfn.IFERROR(INDEX($AS$13:$AS$114,MATCH(CV94,$AV$13:$AV$114,0)),"")</f>
      </c>
      <c r="CY94" t="str" s="507" cm="1">
        <f t="array" ref="CY94">_xlfn.IFERROR(INDEX($AT$13:$AT$114,MATCH(CV94,$AV$13:$AV$114,0)),"")</f>
      </c>
      <c r="CZ94" t="str" s="508" cm="1">
        <f t="array" ref="CZ94">IF(CW94="","",IF(CY94&gt;=66.67%,"فوق المتوسط",IF(CY94&gt;=33.34%,"ضمن المتوسط","تحت المتوسط")))</f>
      </c>
      <c r="DA94" s="516"/>
      <c r="DB94" s="515"/>
      <c r="DC94" s="505">
        <v>82</v>
      </c>
      <c r="DD94" t="str" s="506" cm="1">
        <f t="array" ref="DD94">_xlfn.IFERROR(INDEX($AX$13:$AX$114,MATCH(DC94,$BB$13:$BB$114,0)),"")</f>
      </c>
      <c r="DE94" t="str" s="507" cm="1">
        <f t="array" ref="DE94">_xlfn.IFERROR(INDEX($AY$13:$AY$114,MATCH(DC94,$BB$13:$BB$114,0)),"")</f>
      </c>
      <c r="DF94" t="str" s="507" cm="1">
        <f t="array" ref="DF94">_xlfn.IFERROR(INDEX($AZ$13:$AZ$114,MATCH(DC94,$BB$13:$BB$114,0)),"")</f>
      </c>
      <c r="DG94" t="str" s="508" cm="1">
        <f t="array" ref="DG94">IF(DD94="","",IF(DF94&gt;=66.67%,"فوق المتوسط",IF(DF94&gt;=33.34%,"ضمن المتوسط","تحت المتوسط")))</f>
      </c>
    </row>
    <row r="95" ht="21.6" customHeight="1">
      <c r="A95" s="500">
        <v>83</v>
      </c>
      <c r="B95" t="str" s="513" cm="1">
        <f t="array" ref="B95">IF('ادخال البيانات'!D103="","",'ادخال البيانات'!D103)</f>
      </c>
      <c r="C95" s="513"/>
      <c r="D95" s="513"/>
      <c r="E95" t="str" s="513" cm="1">
        <f t="array" ref="E95">IF(B95="","",IF(D95&gt;=90%,"ممتاز",IF(D95&gt;=80%,"جيدجدا",IF(D95&gt;=70%,"جيد",IF(D95&gt;=60%,"مقبول",IF(D95&gt;=50%,"ضعيف",IF(D95&lt;50%,"راسب")))))))</f>
      </c>
      <c r="F95" t="str" s="513" cm="1">
        <f t="array" ref="F95">_xlfn.IFERROR(RANK(D95,$D$13:$D$114)+COUNTIF($D$13:D95,D95)-1,"")</f>
      </c>
      <c r="G95" s="500">
        <v>83</v>
      </c>
      <c r="H95" t="str" s="513" cm="1">
        <f t="array" ref="H95">IF('ادخال البيانات'!G103="","",'ادخال البيانات'!G103)</f>
      </c>
      <c r="I95" s="513"/>
      <c r="J95" s="513"/>
      <c r="K95" t="str" s="513" cm="1">
        <f t="array" ref="K95">IF(H95="","",IF(J95&gt;=90%,"ممتاز",IF(J95&gt;=80%,"جيدجدا",IF(J95&gt;=70%,"جيد",IF(J95&gt;=60%,"مقبول",IF(J95&gt;=50%,"ضعيف",IF(J95&lt;50%,"راسب")))))))</f>
      </c>
      <c r="L95" t="str" s="513" cm="1">
        <f t="array" ref="L95">_xlfn.IFERROR(RANK(J95,$J$13:$J$114)+COUNTIF($J$13:J95,J95)-1,"")</f>
      </c>
      <c r="M95" s="500">
        <v>83</v>
      </c>
      <c r="N95" t="str" s="513" cm="1">
        <f t="array" ref="N95">IF('ادخال البيانات'!J103="","",'ادخال البيانات'!J103)</f>
      </c>
      <c r="O95" s="513"/>
      <c r="P95" s="513"/>
      <c r="Q95" t="str" s="513" cm="1">
        <f t="array" ref="Q95">IF(N95="","",IF(P95&gt;=90%,"ممتاز",IF(P95&gt;=80%,"جيدجدا",IF(P95&gt;=70%,"جيد",IF(P95&gt;=60%,"مقبول",IF(P95&gt;=50%,"ضعيف",IF(P95&lt;50%,"راسب")))))))</f>
      </c>
      <c r="R95" t="str" s="513" cm="1">
        <f t="array" ref="R95">_xlfn.IFERROR(RANK(P95,$P$13:$P$114)+COUNTIF($P$13:P95,P95)-1,"")</f>
      </c>
      <c r="S95" s="500">
        <v>83</v>
      </c>
      <c r="T95" t="str" s="513" cm="1">
        <f t="array" ref="T95">IF('ادخال البيانات'!M103="","",'ادخال البيانات'!M103)</f>
      </c>
      <c r="U95" s="513"/>
      <c r="V95" s="513"/>
      <c r="W95" t="str" s="513" cm="1">
        <f t="array" ref="W95">IF(T95="","",IF(V95&gt;=90%,"ممتاز",IF(V95&gt;=80%,"جيدجدا",IF(V95&gt;=70%,"جيد",IF(V95&gt;=60%,"مقبول",IF(V95&gt;=50%,"ضعيف",IF(V95&lt;50%,"راسب")))))))</f>
      </c>
      <c r="X95" t="str" s="513" cm="1">
        <f t="array" ref="X95">_xlfn.IFERROR(RANK(V95,$V$13:$V$114)+COUNTIF($V$13:V95,V95)-1,"")</f>
      </c>
      <c r="Y95" s="500">
        <v>83</v>
      </c>
      <c r="Z95" t="str" s="513" cm="1">
        <f t="array" ref="Z95">IF('ادخال البيانات'!P103="","",'ادخال البيانات'!P103)</f>
      </c>
      <c r="AA95" s="513"/>
      <c r="AB95" s="513"/>
      <c r="AC95" t="str" s="513" cm="1">
        <f t="array" ref="AC95">IF(Z95="","",IF(AB95&gt;=90%,"ممتاز",IF(AB95&gt;=80%,"جيدجدا",IF(AB95&gt;=70%,"جيد",IF(AB95&gt;=60%,"مقبول",IF(AB95&gt;=50%,"ضعيف",IF(AB95&lt;50%,"راسب")))))))</f>
      </c>
      <c r="AD95" t="str" s="513" cm="1">
        <f t="array" ref="AD95">_xlfn.IFERROR(RANK(AB95,$AB$13:$AB$114)+COUNTIF($AB$13:AB95,AB95)-1,"")</f>
      </c>
      <c r="AE95" s="500">
        <v>83</v>
      </c>
      <c r="AF95" t="str" s="513" cm="1">
        <f t="array" ref="AF95">IF('ادخال البيانات'!S103="","",'ادخال البيانات'!S103)</f>
      </c>
      <c r="AG95" s="513"/>
      <c r="AH95" s="513"/>
      <c r="AI95" t="str" s="513" cm="1">
        <f t="array" ref="AI95">IF(AF95="","",IF(AH95&gt;=90%,"ممتاز",IF(AH95&gt;=80%,"جيدجدا",IF(AH95&gt;=70%,"جيد",IF(AH95&gt;=60%,"مقبول",IF(AH95&gt;=50%,"ضعيف",IF(AH95&lt;50%,"راسب")))))))</f>
      </c>
      <c r="AJ95" t="str" s="513" cm="1">
        <f t="array" ref="AJ95">_xlfn.IFERROR(RANK(AH95,$AH$13:$AH$114)+COUNTIF($AH$13:AH95,AH95)-1,"")</f>
      </c>
      <c r="AK95" s="500">
        <v>83</v>
      </c>
      <c r="AL95" t="str" s="513" cm="1">
        <f t="array" ref="AL95">IF('ادخال البيانات'!V103="","",'ادخال البيانات'!V103)</f>
      </c>
      <c r="AM95" s="513"/>
      <c r="AN95" s="513"/>
      <c r="AO95" t="str" s="513" cm="1">
        <f t="array" ref="AO95">IF(AL95="","",IF(AN95&gt;=90%,"ممتاز",IF(AN95&gt;=80%,"جيدجدا",IF(AN95&gt;=70%,"جيد",IF(AN95&gt;=60%,"مقبول",IF(AN95&gt;=50%,"ضعيف",IF(AN95&lt;50%,"راسب")))))))</f>
      </c>
      <c r="AP95" t="str" s="513" cm="1">
        <f t="array" ref="AP95">_xlfn.IFERROR(RANK(AN95,$AN$13:$AN$114)+COUNTIF($AN$13:AN95,AN95)-1,"")</f>
      </c>
      <c r="AQ95" s="500">
        <v>83</v>
      </c>
      <c r="AR95" t="str" s="513" cm="1">
        <f t="array" ref="AR95">IF('ادخال البيانات'!Y103="","",'ادخال البيانات'!Y103)</f>
      </c>
      <c r="AS95" s="513"/>
      <c r="AT95" s="514"/>
      <c r="AU95" t="str" s="513" cm="1">
        <f t="array" ref="AU95">IF(AR95="","",IF(AT95&gt;=90%,"ممتاز",IF(AT95&gt;=80%,"جيدجدا",IF(AT95&gt;=70%,"جيد",IF(AT95&gt;=60%,"مقبول",IF(AT95&gt;=50%,"ضعيف",IF(AT95&lt;50%,"راسب")))))))</f>
      </c>
      <c r="AV95" t="str" s="513" cm="1">
        <f t="array" ref="AV95">_xlfn.IFERROR(RANK(AT95,$AT$13:$AT$114)+COUNTIF($AT$13:AT95,AT95)-1,"")</f>
      </c>
      <c r="AW95" s="500">
        <v>83</v>
      </c>
      <c r="AX95" t="str" s="513" cm="1">
        <f t="array" ref="AX95">IF('ادخال البيانات'!AB103="","",'ادخال البيانات'!AB103)</f>
      </c>
      <c r="AY95" s="513"/>
      <c r="AZ95" s="514"/>
      <c r="BA95" t="str" s="513" cm="1">
        <f t="array" ref="BA95">IF(AX95="","",IF(AZ95&gt;=90%,"ممتاز",IF(AZ95&gt;=80%,"جيدجدا",IF(AZ95&gt;=70%,"جيد",IF(AZ95&gt;=60%,"مقبول",IF(AZ95&gt;=50%,"ضعيف",IF(AZ95&lt;50%,"راسب")))))))</f>
      </c>
      <c r="BB95" t="str" s="513" cm="1">
        <f t="array" ref="BB95">_xlfn.IFERROR(RANK(AZ95,$AZ$13:$AZ$114)+COUNTIF($AZ$13:AZ95,AZ95)-1,"")</f>
      </c>
      <c r="BC95" s="100"/>
      <c r="BD95" s="100"/>
      <c r="BE95" s="515"/>
      <c r="BF95" s="505">
        <v>83</v>
      </c>
      <c r="BG95" t="str" s="506" cm="1">
        <f t="array" ref="BG95">_xlfn.IFERROR(INDEX($B$13:$B$114,MATCH(BF95,$F$13:$F$114,0)),"")</f>
      </c>
      <c r="BH95" t="str" s="507" cm="1">
        <f t="array" ref="BH95">_xlfn.IFERROR(INDEX($C$13:$C$114,MATCH(BF95,$F$13:$F$114,0)),"")</f>
      </c>
      <c r="BI95" t="str" s="507" cm="1">
        <f t="array" ref="BI95">_xlfn.IFERROR(INDEX($D$13:$D$114,MATCH(BF95,$F$13:$F$114,0)),"")</f>
      </c>
      <c r="BJ95" t="str" s="508" cm="1">
        <f t="array" ref="BJ95">IF(BG95="","",IF(BI95&gt;=66.67%,"فوق المتوسط",IF(BI95&gt;=33.34%,"ضمن المتوسط","تحت المتوسط")))</f>
      </c>
      <c r="BK95" s="509"/>
      <c r="BL95" s="505">
        <v>83</v>
      </c>
      <c r="BM95" t="str" s="506" cm="1">
        <f t="array" ref="BM95">_xlfn.IFERROR(INDEX($H$13:$H$114,MATCH(BL95,$L$13:$L$114,0)),"")</f>
      </c>
      <c r="BN95" t="str" s="507" cm="1">
        <f t="array" ref="BN95">_xlfn.IFERROR(INDEX($I$13:$I$114,MATCH(BL95,$L$13:$L$114,0)),"")</f>
      </c>
      <c r="BO95" t="str" s="507" cm="1">
        <f t="array" ref="BO95">_xlfn.IFERROR(INDEX($J$13:$J$114,MATCH(BL95,$L$13:$L$114,0)),"")</f>
      </c>
      <c r="BP95" t="str" s="508" cm="1">
        <f t="array" ref="BP95">IF(BM95="","",IF(BO95&gt;=66.67%,"فوق المتوسط",IF(BO95&gt;=33.34%,"ضمن المتوسط","تحت المتوسط")))</f>
      </c>
      <c r="BQ95" s="509"/>
      <c r="BR95" s="467">
        <v>83</v>
      </c>
      <c r="BS95" t="str" s="506" cm="1">
        <f t="array" ref="BS95">_xlfn.IFERROR(INDEX($N$13:$N$114,MATCH(BR95,$R$13:$R$114,0)),"")</f>
      </c>
      <c r="BT95" t="str" s="507" cm="1">
        <f t="array" ref="BT95">_xlfn.IFERROR(INDEX($O$13:$O$114,MATCH(BR95,$R$13:$R$114,0)),"")</f>
      </c>
      <c r="BU95" t="str" s="507" cm="1">
        <f t="array" ref="BU95">_xlfn.IFERROR(INDEX($P$13:$P$114,MATCH(BR95,$R$13:$R$114,0)),"")</f>
      </c>
      <c r="BV95" t="str" s="508" cm="1">
        <f t="array" ref="BV95">IF(BS95="","",IF(BU95&gt;=66.67%,"فوق المتوسط",IF(BU95&gt;=33.34%,"ضمن المتوسط","تحت المتوسط")))</f>
      </c>
      <c r="BW95" s="509"/>
      <c r="BX95" s="505">
        <v>83</v>
      </c>
      <c r="BY95" t="str" s="506" cm="1">
        <f t="array" ref="BY95">_xlfn.IFERROR(INDEX($T$13:$T$114,MATCH(BX95,$X$13:$X$114,0)),"")</f>
      </c>
      <c r="BZ95" t="str" s="507" cm="1">
        <f t="array" ref="BZ95">_xlfn.IFERROR(INDEX($U$13:$U$114,MATCH(BX95,$X$13:$X$114,0)),"")</f>
      </c>
      <c r="CA95" t="str" s="507" cm="1">
        <f t="array" ref="CA95">_xlfn.IFERROR(INDEX($V$13:$V$114,MATCH(BX95,$X$13:$X$114,0)),"")</f>
      </c>
      <c r="CB95" t="str" s="508" cm="1">
        <f t="array" ref="CB95">IF(BY95="","",IF(CA95&gt;=66.67%,"فوق المتوسط",IF(CA95&gt;=33.34%,"ضمن المتوسط","تحت المتوسط")))</f>
      </c>
      <c r="CC95" s="509"/>
      <c r="CD95" s="505">
        <v>83</v>
      </c>
      <c r="CE95" t="str" s="506" cm="1">
        <f t="array" ref="CE95">_xlfn.IFERROR(INDEX($Z$13:$Z$114,MATCH(CD95,$AD$13:$AD$114,0)),"")</f>
      </c>
      <c r="CF95" t="str" s="507" cm="1">
        <f t="array" ref="CF95">_xlfn.IFERROR(INDEX($AA$13:$AA$114,MATCH(CD95,$AD$13:$AD$114,0)),"")</f>
      </c>
      <c r="CG95" t="str" s="507" cm="1">
        <f t="array" ref="CG95">_xlfn.IFERROR(INDEX($AB$13:$AB$114,MATCH(CD95,$AD$13:$AD$114,0)),"")</f>
      </c>
      <c r="CH95" t="str" s="508" cm="1">
        <f t="array" ref="CH95">IF(CE95="","",IF(CG95&gt;=66.67%,"فوق المتوسط",IF(CG95&gt;=33.34%,"ضمن المتوسط","تحت المتوسط")))</f>
      </c>
      <c r="CI95" s="509"/>
      <c r="CJ95" s="505">
        <v>83</v>
      </c>
      <c r="CK95" t="str" s="506" cm="1">
        <f t="array" ref="CK95">_xlfn.IFERROR(INDEX($AF$13:$AF$114,MATCH(CJ95,$AJ$13:$AJ$114,0)),"")</f>
      </c>
      <c r="CL95" t="str" s="507" cm="1">
        <f t="array" ref="CL95">_xlfn.IFERROR(INDEX($AG$13:$AG$114,MATCH(CJ95,$AJ$13:$AJ$114,0)),"")</f>
      </c>
      <c r="CM95" t="str" s="507" cm="1">
        <f t="array" ref="CM95">_xlfn.IFERROR(INDEX($AH$13:$AH$114,MATCH(CJ95,$AJ$13:$AJ$114,0)),"")</f>
      </c>
      <c r="CN95" t="str" s="508" cm="1">
        <f t="array" ref="CN95">IF(CK95="","",IF(CM95&gt;=66.67%,"فوق المتوسط",IF(CM95&gt;=33.34%,"ضمن المتوسط","تحت المتوسط")))</f>
      </c>
      <c r="CO95" s="509"/>
      <c r="CP95" s="505">
        <v>83</v>
      </c>
      <c r="CQ95" t="str" s="506" cm="1">
        <f t="array" ref="CQ95">_xlfn.IFERROR(INDEX($AL$13:$AL$114,MATCH(CP95,$AP$13:$AP$114,0)),"")</f>
      </c>
      <c r="CR95" t="str" s="507" cm="1">
        <f t="array" ref="CR95">_xlfn.IFERROR(INDEX($AM$13:$AM$114,MATCH(CP95,$AP$13:$AP$114,0)),"")</f>
      </c>
      <c r="CS95" t="str" s="507" cm="1">
        <f t="array" ref="CS95">_xlfn.IFERROR(INDEX($AN$13:$AN$114,MATCH(CP95,$AP$13:$AP$114,0)),"")</f>
      </c>
      <c r="CT95" t="str" s="508" cm="1">
        <f t="array" ref="CT95">IF(CQ95="","",IF(CS95&gt;=66.67%,"فوق المتوسط",IF(CS95&gt;=33.34%,"ضمن المتوسط","تحت المتوسط")))</f>
      </c>
      <c r="CU95" s="510"/>
      <c r="CV95" s="505">
        <v>83</v>
      </c>
      <c r="CW95" t="str" s="506" cm="1">
        <f t="array" ref="CW95">_xlfn.IFERROR(INDEX($AR$13:$AR$114,MATCH(CV95,$AV$13:$AV$114,0)),"")</f>
      </c>
      <c r="CX95" t="str" s="507" cm="1">
        <f t="array" ref="CX95">_xlfn.IFERROR(INDEX($AS$13:$AS$114,MATCH(CV95,$AV$13:$AV$114,0)),"")</f>
      </c>
      <c r="CY95" t="str" s="507" cm="1">
        <f t="array" ref="CY95">_xlfn.IFERROR(INDEX($AT$13:$AT$114,MATCH(CV95,$AV$13:$AV$114,0)),"")</f>
      </c>
      <c r="CZ95" t="str" s="508" cm="1">
        <f t="array" ref="CZ95">IF(CW95="","",IF(CY95&gt;=66.67%,"فوق المتوسط",IF(CY95&gt;=33.34%,"ضمن المتوسط","تحت المتوسط")))</f>
      </c>
      <c r="DA95" s="516"/>
      <c r="DB95" s="515"/>
      <c r="DC95" s="505">
        <v>83</v>
      </c>
      <c r="DD95" t="str" s="506" cm="1">
        <f t="array" ref="DD95">_xlfn.IFERROR(INDEX($AX$13:$AX$114,MATCH(DC95,$BB$13:$BB$114,0)),"")</f>
      </c>
      <c r="DE95" t="str" s="507" cm="1">
        <f t="array" ref="DE95">_xlfn.IFERROR(INDEX($AY$13:$AY$114,MATCH(DC95,$BB$13:$BB$114,0)),"")</f>
      </c>
      <c r="DF95" t="str" s="507" cm="1">
        <f t="array" ref="DF95">_xlfn.IFERROR(INDEX($AZ$13:$AZ$114,MATCH(DC95,$BB$13:$BB$114,0)),"")</f>
      </c>
      <c r="DG95" t="str" s="508" cm="1">
        <f t="array" ref="DG95">IF(DD95="","",IF(DF95&gt;=66.67%,"فوق المتوسط",IF(DF95&gt;=33.34%,"ضمن المتوسط","تحت المتوسط")))</f>
      </c>
    </row>
    <row r="96" ht="21.6" customHeight="1">
      <c r="A96" s="500">
        <v>84</v>
      </c>
      <c r="B96" t="str" s="513" cm="1">
        <f t="array" ref="B96">IF('ادخال البيانات'!D104="","",'ادخال البيانات'!D104)</f>
      </c>
      <c r="C96" s="513"/>
      <c r="D96" s="513"/>
      <c r="E96" t="str" s="513" cm="1">
        <f t="array" ref="E96">IF(B96="","",IF(D96&gt;=90%,"ممتاز",IF(D96&gt;=80%,"جيدجدا",IF(D96&gt;=70%,"جيد",IF(D96&gt;=60%,"مقبول",IF(D96&gt;=50%,"ضعيف",IF(D96&lt;50%,"راسب")))))))</f>
      </c>
      <c r="F96" t="str" s="513" cm="1">
        <f t="array" ref="F96">_xlfn.IFERROR(RANK(D96,$D$13:$D$114)+COUNTIF($D$13:D96,D96)-1,"")</f>
      </c>
      <c r="G96" s="500">
        <v>84</v>
      </c>
      <c r="H96" t="str" s="513" cm="1">
        <f t="array" ref="H96">IF('ادخال البيانات'!G104="","",'ادخال البيانات'!G104)</f>
      </c>
      <c r="I96" s="513"/>
      <c r="J96" s="513"/>
      <c r="K96" t="str" s="513" cm="1">
        <f t="array" ref="K96">IF(H96="","",IF(J96&gt;=90%,"ممتاز",IF(J96&gt;=80%,"جيدجدا",IF(J96&gt;=70%,"جيد",IF(J96&gt;=60%,"مقبول",IF(J96&gt;=50%,"ضعيف",IF(J96&lt;50%,"راسب")))))))</f>
      </c>
      <c r="L96" t="str" s="513" cm="1">
        <f t="array" ref="L96">_xlfn.IFERROR(RANK(J96,$J$13:$J$114)+COUNTIF($J$13:J96,J96)-1,"")</f>
      </c>
      <c r="M96" s="500">
        <v>84</v>
      </c>
      <c r="N96" t="str" s="513" cm="1">
        <f t="array" ref="N96">IF('ادخال البيانات'!J104="","",'ادخال البيانات'!J104)</f>
      </c>
      <c r="O96" s="513"/>
      <c r="P96" s="513"/>
      <c r="Q96" t="str" s="513" cm="1">
        <f t="array" ref="Q96">IF(N96="","",IF(P96&gt;=90%,"ممتاز",IF(P96&gt;=80%,"جيدجدا",IF(P96&gt;=70%,"جيد",IF(P96&gt;=60%,"مقبول",IF(P96&gt;=50%,"ضعيف",IF(P96&lt;50%,"راسب")))))))</f>
      </c>
      <c r="R96" t="str" s="513" cm="1">
        <f t="array" ref="R96">_xlfn.IFERROR(RANK(P96,$P$13:$P$114)+COUNTIF($P$13:P96,P96)-1,"")</f>
      </c>
      <c r="S96" s="500">
        <v>84</v>
      </c>
      <c r="T96" t="str" s="513" cm="1">
        <f t="array" ref="T96">IF('ادخال البيانات'!M104="","",'ادخال البيانات'!M104)</f>
      </c>
      <c r="U96" s="513"/>
      <c r="V96" s="513"/>
      <c r="W96" t="str" s="513" cm="1">
        <f t="array" ref="W96">IF(T96="","",IF(V96&gt;=90%,"ممتاز",IF(V96&gt;=80%,"جيدجدا",IF(V96&gt;=70%,"جيد",IF(V96&gt;=60%,"مقبول",IF(V96&gt;=50%,"ضعيف",IF(V96&lt;50%,"راسب")))))))</f>
      </c>
      <c r="X96" t="str" s="513" cm="1">
        <f t="array" ref="X96">_xlfn.IFERROR(RANK(V96,$V$13:$V$114)+COUNTIF($V$13:V96,V96)-1,"")</f>
      </c>
      <c r="Y96" s="500">
        <v>84</v>
      </c>
      <c r="Z96" t="str" s="513" cm="1">
        <f t="array" ref="Z96">IF('ادخال البيانات'!P104="","",'ادخال البيانات'!P104)</f>
      </c>
      <c r="AA96" s="513"/>
      <c r="AB96" s="513"/>
      <c r="AC96" t="str" s="513" cm="1">
        <f t="array" ref="AC96">IF(Z96="","",IF(AB96&gt;=90%,"ممتاز",IF(AB96&gt;=80%,"جيدجدا",IF(AB96&gt;=70%,"جيد",IF(AB96&gt;=60%,"مقبول",IF(AB96&gt;=50%,"ضعيف",IF(AB96&lt;50%,"راسب")))))))</f>
      </c>
      <c r="AD96" t="str" s="513" cm="1">
        <f t="array" ref="AD96">_xlfn.IFERROR(RANK(AB96,$AB$13:$AB$114)+COUNTIF($AB$13:AB96,AB96)-1,"")</f>
      </c>
      <c r="AE96" s="500">
        <v>84</v>
      </c>
      <c r="AF96" t="str" s="513" cm="1">
        <f t="array" ref="AF96">IF('ادخال البيانات'!S104="","",'ادخال البيانات'!S104)</f>
      </c>
      <c r="AG96" s="513"/>
      <c r="AH96" s="513"/>
      <c r="AI96" t="str" s="513" cm="1">
        <f t="array" ref="AI96">IF(AF96="","",IF(AH96&gt;=90%,"ممتاز",IF(AH96&gt;=80%,"جيدجدا",IF(AH96&gt;=70%,"جيد",IF(AH96&gt;=60%,"مقبول",IF(AH96&gt;=50%,"ضعيف",IF(AH96&lt;50%,"راسب")))))))</f>
      </c>
      <c r="AJ96" t="str" s="513" cm="1">
        <f t="array" ref="AJ96">_xlfn.IFERROR(RANK(AH96,$AH$13:$AH$114)+COUNTIF($AH$13:AH96,AH96)-1,"")</f>
      </c>
      <c r="AK96" s="500">
        <v>84</v>
      </c>
      <c r="AL96" t="str" s="513" cm="1">
        <f t="array" ref="AL96">IF('ادخال البيانات'!V104="","",'ادخال البيانات'!V104)</f>
      </c>
      <c r="AM96" s="513"/>
      <c r="AN96" s="513"/>
      <c r="AO96" t="str" s="513" cm="1">
        <f t="array" ref="AO96">IF(AL96="","",IF(AN96&gt;=90%,"ممتاز",IF(AN96&gt;=80%,"جيدجدا",IF(AN96&gt;=70%,"جيد",IF(AN96&gt;=60%,"مقبول",IF(AN96&gt;=50%,"ضعيف",IF(AN96&lt;50%,"راسب")))))))</f>
      </c>
      <c r="AP96" t="str" s="513" cm="1">
        <f t="array" ref="AP96">_xlfn.IFERROR(RANK(AN96,$AN$13:$AN$114)+COUNTIF($AN$13:AN96,AN96)-1,"")</f>
      </c>
      <c r="AQ96" s="500">
        <v>84</v>
      </c>
      <c r="AR96" t="str" s="513" cm="1">
        <f t="array" ref="AR96">IF('ادخال البيانات'!Y104="","",'ادخال البيانات'!Y104)</f>
      </c>
      <c r="AS96" s="513"/>
      <c r="AT96" s="514"/>
      <c r="AU96" t="str" s="513" cm="1">
        <f t="array" ref="AU96">IF(AR96="","",IF(AT96&gt;=90%,"ممتاز",IF(AT96&gt;=80%,"جيدجدا",IF(AT96&gt;=70%,"جيد",IF(AT96&gt;=60%,"مقبول",IF(AT96&gt;=50%,"ضعيف",IF(AT96&lt;50%,"راسب")))))))</f>
      </c>
      <c r="AV96" t="str" s="513" cm="1">
        <f t="array" ref="AV96">_xlfn.IFERROR(RANK(AT96,$AT$13:$AT$114)+COUNTIF($AT$13:AT96,AT96)-1,"")</f>
      </c>
      <c r="AW96" s="500">
        <v>84</v>
      </c>
      <c r="AX96" t="str" s="513" cm="1">
        <f t="array" ref="AX96">IF('ادخال البيانات'!AB104="","",'ادخال البيانات'!AB104)</f>
      </c>
      <c r="AY96" s="513"/>
      <c r="AZ96" s="514"/>
      <c r="BA96" t="str" s="513" cm="1">
        <f t="array" ref="BA96">IF(AX96="","",IF(AZ96&gt;=90%,"ممتاز",IF(AZ96&gt;=80%,"جيدجدا",IF(AZ96&gt;=70%,"جيد",IF(AZ96&gt;=60%,"مقبول",IF(AZ96&gt;=50%,"ضعيف",IF(AZ96&lt;50%,"راسب")))))))</f>
      </c>
      <c r="BB96" t="str" s="513" cm="1">
        <f t="array" ref="BB96">_xlfn.IFERROR(RANK(AZ96,$AZ$13:$AZ$114)+COUNTIF($AZ$13:AZ96,AZ96)-1,"")</f>
      </c>
      <c r="BC96" s="100"/>
      <c r="BD96" s="100"/>
      <c r="BE96" s="515"/>
      <c r="BF96" s="505">
        <v>84</v>
      </c>
      <c r="BG96" t="str" s="506" cm="1">
        <f t="array" ref="BG96">_xlfn.IFERROR(INDEX($B$13:$B$114,MATCH(BF96,$F$13:$F$114,0)),"")</f>
      </c>
      <c r="BH96" t="str" s="507" cm="1">
        <f t="array" ref="BH96">_xlfn.IFERROR(INDEX($C$13:$C$114,MATCH(BF96,$F$13:$F$114,0)),"")</f>
      </c>
      <c r="BI96" t="str" s="507" cm="1">
        <f t="array" ref="BI96">_xlfn.IFERROR(INDEX($D$13:$D$114,MATCH(BF96,$F$13:$F$114,0)),"")</f>
      </c>
      <c r="BJ96" t="str" s="508" cm="1">
        <f t="array" ref="BJ96">IF(BG96="","",IF(BI96&gt;=66.67%,"فوق المتوسط",IF(BI96&gt;=33.34%,"ضمن المتوسط","تحت المتوسط")))</f>
      </c>
      <c r="BK96" s="509"/>
      <c r="BL96" s="505">
        <v>84</v>
      </c>
      <c r="BM96" t="str" s="506" cm="1">
        <f t="array" ref="BM96">_xlfn.IFERROR(INDEX($H$13:$H$114,MATCH(BL96,$L$13:$L$114,0)),"")</f>
      </c>
      <c r="BN96" t="str" s="507" cm="1">
        <f t="array" ref="BN96">_xlfn.IFERROR(INDEX($I$13:$I$114,MATCH(BL96,$L$13:$L$114,0)),"")</f>
      </c>
      <c r="BO96" t="str" s="507" cm="1">
        <f t="array" ref="BO96">_xlfn.IFERROR(INDEX($J$13:$J$114,MATCH(BL96,$L$13:$L$114,0)),"")</f>
      </c>
      <c r="BP96" t="str" s="508" cm="1">
        <f t="array" ref="BP96">IF(BM96="","",IF(BO96&gt;=66.67%,"فوق المتوسط",IF(BO96&gt;=33.34%,"ضمن المتوسط","تحت المتوسط")))</f>
      </c>
      <c r="BQ96" s="509"/>
      <c r="BR96" s="467">
        <v>84</v>
      </c>
      <c r="BS96" t="str" s="506" cm="1">
        <f t="array" ref="BS96">_xlfn.IFERROR(INDEX($N$13:$N$114,MATCH(BR96,$R$13:$R$114,0)),"")</f>
      </c>
      <c r="BT96" t="str" s="507" cm="1">
        <f t="array" ref="BT96">_xlfn.IFERROR(INDEX($O$13:$O$114,MATCH(BR96,$R$13:$R$114,0)),"")</f>
      </c>
      <c r="BU96" t="str" s="507" cm="1">
        <f t="array" ref="BU96">_xlfn.IFERROR(INDEX($P$13:$P$114,MATCH(BR96,$R$13:$R$114,0)),"")</f>
      </c>
      <c r="BV96" t="str" s="508" cm="1">
        <f t="array" ref="BV96">IF(BS96="","",IF(BU96&gt;=66.67%,"فوق المتوسط",IF(BU96&gt;=33.34%,"ضمن المتوسط","تحت المتوسط")))</f>
      </c>
      <c r="BW96" s="509"/>
      <c r="BX96" s="505">
        <v>84</v>
      </c>
      <c r="BY96" t="str" s="506" cm="1">
        <f t="array" ref="BY96">_xlfn.IFERROR(INDEX($T$13:$T$114,MATCH(BX96,$X$13:$X$114,0)),"")</f>
      </c>
      <c r="BZ96" t="str" s="507" cm="1">
        <f t="array" ref="BZ96">_xlfn.IFERROR(INDEX($U$13:$U$114,MATCH(BX96,$X$13:$X$114,0)),"")</f>
      </c>
      <c r="CA96" t="str" s="507" cm="1">
        <f t="array" ref="CA96">_xlfn.IFERROR(INDEX($V$13:$V$114,MATCH(BX96,$X$13:$X$114,0)),"")</f>
      </c>
      <c r="CB96" t="str" s="508" cm="1">
        <f t="array" ref="CB96">IF(BY96="","",IF(CA96&gt;=66.67%,"فوق المتوسط",IF(CA96&gt;=33.34%,"ضمن المتوسط","تحت المتوسط")))</f>
      </c>
      <c r="CC96" s="509"/>
      <c r="CD96" s="505">
        <v>84</v>
      </c>
      <c r="CE96" t="str" s="506" cm="1">
        <f t="array" ref="CE96">_xlfn.IFERROR(INDEX($Z$13:$Z$114,MATCH(CD96,$AD$13:$AD$114,0)),"")</f>
      </c>
      <c r="CF96" t="str" s="507" cm="1">
        <f t="array" ref="CF96">_xlfn.IFERROR(INDEX($AA$13:$AA$114,MATCH(CD96,$AD$13:$AD$114,0)),"")</f>
      </c>
      <c r="CG96" t="str" s="507" cm="1">
        <f t="array" ref="CG96">_xlfn.IFERROR(INDEX($AB$13:$AB$114,MATCH(CD96,$AD$13:$AD$114,0)),"")</f>
      </c>
      <c r="CH96" t="str" s="508" cm="1">
        <f t="array" ref="CH96">IF(CE96="","",IF(CG96&gt;=66.67%,"فوق المتوسط",IF(CG96&gt;=33.34%,"ضمن المتوسط","تحت المتوسط")))</f>
      </c>
      <c r="CI96" s="509"/>
      <c r="CJ96" s="505">
        <v>84</v>
      </c>
      <c r="CK96" t="str" s="506" cm="1">
        <f t="array" ref="CK96">_xlfn.IFERROR(INDEX($AF$13:$AF$114,MATCH(CJ96,$AJ$13:$AJ$114,0)),"")</f>
      </c>
      <c r="CL96" t="str" s="507" cm="1">
        <f t="array" ref="CL96">_xlfn.IFERROR(INDEX($AG$13:$AG$114,MATCH(CJ96,$AJ$13:$AJ$114,0)),"")</f>
      </c>
      <c r="CM96" t="str" s="507" cm="1">
        <f t="array" ref="CM96">_xlfn.IFERROR(INDEX($AH$13:$AH$114,MATCH(CJ96,$AJ$13:$AJ$114,0)),"")</f>
      </c>
      <c r="CN96" t="str" s="508" cm="1">
        <f t="array" ref="CN96">IF(CK96="","",IF(CM96&gt;=66.67%,"فوق المتوسط",IF(CM96&gt;=33.34%,"ضمن المتوسط","تحت المتوسط")))</f>
      </c>
      <c r="CO96" s="509"/>
      <c r="CP96" s="505">
        <v>84</v>
      </c>
      <c r="CQ96" t="str" s="506" cm="1">
        <f t="array" ref="CQ96">_xlfn.IFERROR(INDEX($AL$13:$AL$114,MATCH(CP96,$AP$13:$AP$114,0)),"")</f>
      </c>
      <c r="CR96" t="str" s="507" cm="1">
        <f t="array" ref="CR96">_xlfn.IFERROR(INDEX($AM$13:$AM$114,MATCH(CP96,$AP$13:$AP$114,0)),"")</f>
      </c>
      <c r="CS96" t="str" s="507" cm="1">
        <f t="array" ref="CS96">_xlfn.IFERROR(INDEX($AN$13:$AN$114,MATCH(CP96,$AP$13:$AP$114,0)),"")</f>
      </c>
      <c r="CT96" t="str" s="508" cm="1">
        <f t="array" ref="CT96">IF(CQ96="","",IF(CS96&gt;=66.67%,"فوق المتوسط",IF(CS96&gt;=33.34%,"ضمن المتوسط","تحت المتوسط")))</f>
      </c>
      <c r="CU96" s="510"/>
      <c r="CV96" s="505">
        <v>84</v>
      </c>
      <c r="CW96" t="str" s="506" cm="1">
        <f t="array" ref="CW96">_xlfn.IFERROR(INDEX($AR$13:$AR$114,MATCH(CV96,$AV$13:$AV$114,0)),"")</f>
      </c>
      <c r="CX96" t="str" s="507" cm="1">
        <f t="array" ref="CX96">_xlfn.IFERROR(INDEX($AS$13:$AS$114,MATCH(CV96,$AV$13:$AV$114,0)),"")</f>
      </c>
      <c r="CY96" t="str" s="507" cm="1">
        <f t="array" ref="CY96">_xlfn.IFERROR(INDEX($AT$13:$AT$114,MATCH(CV96,$AV$13:$AV$114,0)),"")</f>
      </c>
      <c r="CZ96" t="str" s="508" cm="1">
        <f t="array" ref="CZ96">IF(CW96="","",IF(CY96&gt;=66.67%,"فوق المتوسط",IF(CY96&gt;=33.34%,"ضمن المتوسط","تحت المتوسط")))</f>
      </c>
      <c r="DA96" s="516"/>
      <c r="DB96" s="515"/>
      <c r="DC96" s="505">
        <v>84</v>
      </c>
      <c r="DD96" t="str" s="506" cm="1">
        <f t="array" ref="DD96">_xlfn.IFERROR(INDEX($AX$13:$AX$114,MATCH(DC96,$BB$13:$BB$114,0)),"")</f>
      </c>
      <c r="DE96" t="str" s="507" cm="1">
        <f t="array" ref="DE96">_xlfn.IFERROR(INDEX($AY$13:$AY$114,MATCH(DC96,$BB$13:$BB$114,0)),"")</f>
      </c>
      <c r="DF96" t="str" s="507" cm="1">
        <f t="array" ref="DF96">_xlfn.IFERROR(INDEX($AZ$13:$AZ$114,MATCH(DC96,$BB$13:$BB$114,0)),"")</f>
      </c>
      <c r="DG96" t="str" s="508" cm="1">
        <f t="array" ref="DG96">IF(DD96="","",IF(DF96&gt;=66.67%,"فوق المتوسط",IF(DF96&gt;=33.34%,"ضمن المتوسط","تحت المتوسط")))</f>
      </c>
    </row>
    <row r="97" ht="21.6" customHeight="1">
      <c r="A97" s="500">
        <v>85</v>
      </c>
      <c r="B97" t="str" s="513" cm="1">
        <f t="array" ref="B97">IF('ادخال البيانات'!D105="","",'ادخال البيانات'!D105)</f>
      </c>
      <c r="C97" s="513"/>
      <c r="D97" s="513"/>
      <c r="E97" t="str" s="513" cm="1">
        <f t="array" ref="E97">IF(B97="","",IF(D97&gt;=90%,"ممتاز",IF(D97&gt;=80%,"جيدجدا",IF(D97&gt;=70%,"جيد",IF(D97&gt;=60%,"مقبول",IF(D97&gt;=50%,"ضعيف",IF(D97&lt;50%,"راسب")))))))</f>
      </c>
      <c r="F97" t="str" s="513" cm="1">
        <f t="array" ref="F97">_xlfn.IFERROR(RANK(D97,$D$13:$D$114)+COUNTIF($D$13:D97,D97)-1,"")</f>
      </c>
      <c r="G97" s="500">
        <v>85</v>
      </c>
      <c r="H97" t="str" s="513" cm="1">
        <f t="array" ref="H97">IF('ادخال البيانات'!G105="","",'ادخال البيانات'!G105)</f>
      </c>
      <c r="I97" s="513"/>
      <c r="J97" s="513"/>
      <c r="K97" t="str" s="513" cm="1">
        <f t="array" ref="K97">IF(H97="","",IF(J97&gt;=90%,"ممتاز",IF(J97&gt;=80%,"جيدجدا",IF(J97&gt;=70%,"جيد",IF(J97&gt;=60%,"مقبول",IF(J97&gt;=50%,"ضعيف",IF(J97&lt;50%,"راسب")))))))</f>
      </c>
      <c r="L97" t="str" s="513" cm="1">
        <f t="array" ref="L97">_xlfn.IFERROR(RANK(J97,$J$13:$J$114)+COUNTIF($J$13:J97,J97)-1,"")</f>
      </c>
      <c r="M97" s="500">
        <v>85</v>
      </c>
      <c r="N97" t="str" s="513" cm="1">
        <f t="array" ref="N97">IF('ادخال البيانات'!J105="","",'ادخال البيانات'!J105)</f>
      </c>
      <c r="O97" s="513"/>
      <c r="P97" s="513"/>
      <c r="Q97" t="str" s="513" cm="1">
        <f t="array" ref="Q97">IF(N97="","",IF(P97&gt;=90%,"ممتاز",IF(P97&gt;=80%,"جيدجدا",IF(P97&gt;=70%,"جيد",IF(P97&gt;=60%,"مقبول",IF(P97&gt;=50%,"ضعيف",IF(P97&lt;50%,"راسب")))))))</f>
      </c>
      <c r="R97" t="str" s="513" cm="1">
        <f t="array" ref="R97">_xlfn.IFERROR(RANK(P97,$P$13:$P$114)+COUNTIF($P$13:P97,P97)-1,"")</f>
      </c>
      <c r="S97" s="500">
        <v>85</v>
      </c>
      <c r="T97" t="str" s="513" cm="1">
        <f t="array" ref="T97">IF('ادخال البيانات'!M105="","",'ادخال البيانات'!M105)</f>
      </c>
      <c r="U97" s="513"/>
      <c r="V97" s="513"/>
      <c r="W97" t="str" s="513" cm="1">
        <f t="array" ref="W97">IF(T97="","",IF(V97&gt;=90%,"ممتاز",IF(V97&gt;=80%,"جيدجدا",IF(V97&gt;=70%,"جيد",IF(V97&gt;=60%,"مقبول",IF(V97&gt;=50%,"ضعيف",IF(V97&lt;50%,"راسب")))))))</f>
      </c>
      <c r="X97" t="str" s="513" cm="1">
        <f t="array" ref="X97">_xlfn.IFERROR(RANK(V97,$V$13:$V$114)+COUNTIF($V$13:V97,V97)-1,"")</f>
      </c>
      <c r="Y97" s="500">
        <v>85</v>
      </c>
      <c r="Z97" t="str" s="513" cm="1">
        <f t="array" ref="Z97">IF('ادخال البيانات'!P105="","",'ادخال البيانات'!P105)</f>
      </c>
      <c r="AA97" s="513"/>
      <c r="AB97" s="513"/>
      <c r="AC97" t="str" s="513" cm="1">
        <f t="array" ref="AC97">IF(Z97="","",IF(AB97&gt;=90%,"ممتاز",IF(AB97&gt;=80%,"جيدجدا",IF(AB97&gt;=70%,"جيد",IF(AB97&gt;=60%,"مقبول",IF(AB97&gt;=50%,"ضعيف",IF(AB97&lt;50%,"راسب")))))))</f>
      </c>
      <c r="AD97" t="str" s="513" cm="1">
        <f t="array" ref="AD97">_xlfn.IFERROR(RANK(AB97,$AB$13:$AB$114)+COUNTIF($AB$13:AB97,AB97)-1,"")</f>
      </c>
      <c r="AE97" s="500">
        <v>85</v>
      </c>
      <c r="AF97" t="str" s="513" cm="1">
        <f t="array" ref="AF97">IF('ادخال البيانات'!S105="","",'ادخال البيانات'!S105)</f>
      </c>
      <c r="AG97" s="513"/>
      <c r="AH97" s="513"/>
      <c r="AI97" t="str" s="513" cm="1">
        <f t="array" ref="AI97">IF(AF97="","",IF(AH97&gt;=90%,"ممتاز",IF(AH97&gt;=80%,"جيدجدا",IF(AH97&gt;=70%,"جيد",IF(AH97&gt;=60%,"مقبول",IF(AH97&gt;=50%,"ضعيف",IF(AH97&lt;50%,"راسب")))))))</f>
      </c>
      <c r="AJ97" t="str" s="513" cm="1">
        <f t="array" ref="AJ97">_xlfn.IFERROR(RANK(AH97,$AH$13:$AH$114)+COUNTIF($AH$13:AH97,AH97)-1,"")</f>
      </c>
      <c r="AK97" s="500">
        <v>85</v>
      </c>
      <c r="AL97" t="str" s="513" cm="1">
        <f t="array" ref="AL97">IF('ادخال البيانات'!V105="","",'ادخال البيانات'!V105)</f>
      </c>
      <c r="AM97" s="513"/>
      <c r="AN97" s="513"/>
      <c r="AO97" t="str" s="513" cm="1">
        <f t="array" ref="AO97">IF(AL97="","",IF(AN97&gt;=90%,"ممتاز",IF(AN97&gt;=80%,"جيدجدا",IF(AN97&gt;=70%,"جيد",IF(AN97&gt;=60%,"مقبول",IF(AN97&gt;=50%,"ضعيف",IF(AN97&lt;50%,"راسب")))))))</f>
      </c>
      <c r="AP97" t="str" s="513" cm="1">
        <f t="array" ref="AP97">_xlfn.IFERROR(RANK(AN97,$AN$13:$AN$114)+COUNTIF($AN$13:AN97,AN97)-1,"")</f>
      </c>
      <c r="AQ97" s="500">
        <v>85</v>
      </c>
      <c r="AR97" t="str" s="513" cm="1">
        <f t="array" ref="AR97">IF('ادخال البيانات'!Y105="","",'ادخال البيانات'!Y105)</f>
      </c>
      <c r="AS97" s="513"/>
      <c r="AT97" s="514"/>
      <c r="AU97" t="str" s="513" cm="1">
        <f t="array" ref="AU97">IF(AR97="","",IF(AT97&gt;=90%,"ممتاز",IF(AT97&gt;=80%,"جيدجدا",IF(AT97&gt;=70%,"جيد",IF(AT97&gt;=60%,"مقبول",IF(AT97&gt;=50%,"ضعيف",IF(AT97&lt;50%,"راسب")))))))</f>
      </c>
      <c r="AV97" t="str" s="513" cm="1">
        <f t="array" ref="AV97">_xlfn.IFERROR(RANK(AT97,$AT$13:$AT$114)+COUNTIF($AT$13:AT97,AT97)-1,"")</f>
      </c>
      <c r="AW97" s="500">
        <v>85</v>
      </c>
      <c r="AX97" t="str" s="513" cm="1">
        <f t="array" ref="AX97">IF('ادخال البيانات'!AB105="","",'ادخال البيانات'!AB105)</f>
      </c>
      <c r="AY97" s="513"/>
      <c r="AZ97" s="514"/>
      <c r="BA97" t="str" s="513" cm="1">
        <f t="array" ref="BA97">IF(AX97="","",IF(AZ97&gt;=90%,"ممتاز",IF(AZ97&gt;=80%,"جيدجدا",IF(AZ97&gt;=70%,"جيد",IF(AZ97&gt;=60%,"مقبول",IF(AZ97&gt;=50%,"ضعيف",IF(AZ97&lt;50%,"راسب")))))))</f>
      </c>
      <c r="BB97" t="str" s="513" cm="1">
        <f t="array" ref="BB97">_xlfn.IFERROR(RANK(AZ97,$AZ$13:$AZ$114)+COUNTIF($AZ$13:AZ97,AZ97)-1,"")</f>
      </c>
      <c r="BC97" s="100"/>
      <c r="BD97" s="100"/>
      <c r="BE97" s="515"/>
      <c r="BF97" s="505">
        <v>85</v>
      </c>
      <c r="BG97" t="str" s="506" cm="1">
        <f t="array" ref="BG97">_xlfn.IFERROR(INDEX($B$13:$B$114,MATCH(BF97,$F$13:$F$114,0)),"")</f>
      </c>
      <c r="BH97" t="str" s="507" cm="1">
        <f t="array" ref="BH97">_xlfn.IFERROR(INDEX($C$13:$C$114,MATCH(BF97,$F$13:$F$114,0)),"")</f>
      </c>
      <c r="BI97" t="str" s="507" cm="1">
        <f t="array" ref="BI97">_xlfn.IFERROR(INDEX($D$13:$D$114,MATCH(BF97,$F$13:$F$114,0)),"")</f>
      </c>
      <c r="BJ97" t="str" s="508" cm="1">
        <f t="array" ref="BJ97">IF(BG97="","",IF(BI97&gt;=66.67%,"فوق المتوسط",IF(BI97&gt;=33.34%,"ضمن المتوسط","تحت المتوسط")))</f>
      </c>
      <c r="BK97" s="509"/>
      <c r="BL97" s="505">
        <v>85</v>
      </c>
      <c r="BM97" t="str" s="506" cm="1">
        <f t="array" ref="BM97">_xlfn.IFERROR(INDEX($H$13:$H$114,MATCH(BL97,$L$13:$L$114,0)),"")</f>
      </c>
      <c r="BN97" t="str" s="507" cm="1">
        <f t="array" ref="BN97">_xlfn.IFERROR(INDEX($I$13:$I$114,MATCH(BL97,$L$13:$L$114,0)),"")</f>
      </c>
      <c r="BO97" t="str" s="507" cm="1">
        <f t="array" ref="BO97">_xlfn.IFERROR(INDEX($J$13:$J$114,MATCH(BL97,$L$13:$L$114,0)),"")</f>
      </c>
      <c r="BP97" t="str" s="508" cm="1">
        <f t="array" ref="BP97">IF(BM97="","",IF(BO97&gt;=66.67%,"فوق المتوسط",IF(BO97&gt;=33.34%,"ضمن المتوسط","تحت المتوسط")))</f>
      </c>
      <c r="BQ97" s="509"/>
      <c r="BR97" s="467">
        <v>85</v>
      </c>
      <c r="BS97" t="str" s="506" cm="1">
        <f t="array" ref="BS97">_xlfn.IFERROR(INDEX($N$13:$N$114,MATCH(BR97,$R$13:$R$114,0)),"")</f>
      </c>
      <c r="BT97" t="str" s="507" cm="1">
        <f t="array" ref="BT97">_xlfn.IFERROR(INDEX($O$13:$O$114,MATCH(BR97,$R$13:$R$114,0)),"")</f>
      </c>
      <c r="BU97" t="str" s="507" cm="1">
        <f t="array" ref="BU97">_xlfn.IFERROR(INDEX($P$13:$P$114,MATCH(BR97,$R$13:$R$114,0)),"")</f>
      </c>
      <c r="BV97" t="str" s="508" cm="1">
        <f t="array" ref="BV97">IF(BS97="","",IF(BU97&gt;=66.67%,"فوق المتوسط",IF(BU97&gt;=33.34%,"ضمن المتوسط","تحت المتوسط")))</f>
      </c>
      <c r="BW97" s="509"/>
      <c r="BX97" s="505">
        <v>85</v>
      </c>
      <c r="BY97" t="str" s="506" cm="1">
        <f t="array" ref="BY97">_xlfn.IFERROR(INDEX($T$13:$T$114,MATCH(BX97,$X$13:$X$114,0)),"")</f>
      </c>
      <c r="BZ97" t="str" s="507" cm="1">
        <f t="array" ref="BZ97">_xlfn.IFERROR(INDEX($U$13:$U$114,MATCH(BX97,$X$13:$X$114,0)),"")</f>
      </c>
      <c r="CA97" t="str" s="507" cm="1">
        <f t="array" ref="CA97">_xlfn.IFERROR(INDEX($V$13:$V$114,MATCH(BX97,$X$13:$X$114,0)),"")</f>
      </c>
      <c r="CB97" t="str" s="508" cm="1">
        <f t="array" ref="CB97">IF(BY97="","",IF(CA97&gt;=66.67%,"فوق المتوسط",IF(CA97&gt;=33.34%,"ضمن المتوسط","تحت المتوسط")))</f>
      </c>
      <c r="CC97" s="509"/>
      <c r="CD97" s="505">
        <v>85</v>
      </c>
      <c r="CE97" t="str" s="506" cm="1">
        <f t="array" ref="CE97">_xlfn.IFERROR(INDEX($Z$13:$Z$114,MATCH(CD97,$AD$13:$AD$114,0)),"")</f>
      </c>
      <c r="CF97" t="str" s="507" cm="1">
        <f t="array" ref="CF97">_xlfn.IFERROR(INDEX($AA$13:$AA$114,MATCH(CD97,$AD$13:$AD$114,0)),"")</f>
      </c>
      <c r="CG97" t="str" s="507" cm="1">
        <f t="array" ref="CG97">_xlfn.IFERROR(INDEX($AB$13:$AB$114,MATCH(CD97,$AD$13:$AD$114,0)),"")</f>
      </c>
      <c r="CH97" t="str" s="508" cm="1">
        <f t="array" ref="CH97">IF(CE97="","",IF(CG97&gt;=66.67%,"فوق المتوسط",IF(CG97&gt;=33.34%,"ضمن المتوسط","تحت المتوسط")))</f>
      </c>
      <c r="CI97" s="509"/>
      <c r="CJ97" s="505">
        <v>85</v>
      </c>
      <c r="CK97" t="str" s="506" cm="1">
        <f t="array" ref="CK97">_xlfn.IFERROR(INDEX($AF$13:$AF$114,MATCH(CJ97,$AJ$13:$AJ$114,0)),"")</f>
      </c>
      <c r="CL97" t="str" s="507" cm="1">
        <f t="array" ref="CL97">_xlfn.IFERROR(INDEX($AG$13:$AG$114,MATCH(CJ97,$AJ$13:$AJ$114,0)),"")</f>
      </c>
      <c r="CM97" t="str" s="507" cm="1">
        <f t="array" ref="CM97">_xlfn.IFERROR(INDEX($AH$13:$AH$114,MATCH(CJ97,$AJ$13:$AJ$114,0)),"")</f>
      </c>
      <c r="CN97" t="str" s="508" cm="1">
        <f t="array" ref="CN97">IF(CK97="","",IF(CM97&gt;=66.67%,"فوق المتوسط",IF(CM97&gt;=33.34%,"ضمن المتوسط","تحت المتوسط")))</f>
      </c>
      <c r="CO97" s="509"/>
      <c r="CP97" s="505">
        <v>85</v>
      </c>
      <c r="CQ97" t="str" s="506" cm="1">
        <f t="array" ref="CQ97">_xlfn.IFERROR(INDEX($AL$13:$AL$114,MATCH(CP97,$AP$13:$AP$114,0)),"")</f>
      </c>
      <c r="CR97" t="str" s="507" cm="1">
        <f t="array" ref="CR97">_xlfn.IFERROR(INDEX($AM$13:$AM$114,MATCH(CP97,$AP$13:$AP$114,0)),"")</f>
      </c>
      <c r="CS97" t="str" s="507" cm="1">
        <f t="array" ref="CS97">_xlfn.IFERROR(INDEX($AN$13:$AN$114,MATCH(CP97,$AP$13:$AP$114,0)),"")</f>
      </c>
      <c r="CT97" t="str" s="508" cm="1">
        <f t="array" ref="CT97">IF(CQ97="","",IF(CS97&gt;=66.67%,"فوق المتوسط",IF(CS97&gt;=33.34%,"ضمن المتوسط","تحت المتوسط")))</f>
      </c>
      <c r="CU97" s="510"/>
      <c r="CV97" s="505">
        <v>85</v>
      </c>
      <c r="CW97" t="str" s="506" cm="1">
        <f t="array" ref="CW97">_xlfn.IFERROR(INDEX($AR$13:$AR$114,MATCH(CV97,$AV$13:$AV$114,0)),"")</f>
      </c>
      <c r="CX97" t="str" s="507" cm="1">
        <f t="array" ref="CX97">_xlfn.IFERROR(INDEX($AS$13:$AS$114,MATCH(CV97,$AV$13:$AV$114,0)),"")</f>
      </c>
      <c r="CY97" t="str" s="507" cm="1">
        <f t="array" ref="CY97">_xlfn.IFERROR(INDEX($AT$13:$AT$114,MATCH(CV97,$AV$13:$AV$114,0)),"")</f>
      </c>
      <c r="CZ97" t="str" s="508" cm="1">
        <f t="array" ref="CZ97">IF(CW97="","",IF(CY97&gt;=66.67%,"فوق المتوسط",IF(CY97&gt;=33.34%,"ضمن المتوسط","تحت المتوسط")))</f>
      </c>
      <c r="DA97" s="516"/>
      <c r="DB97" s="515"/>
      <c r="DC97" s="505">
        <v>85</v>
      </c>
      <c r="DD97" t="str" s="506" cm="1">
        <f t="array" ref="DD97">_xlfn.IFERROR(INDEX($AX$13:$AX$114,MATCH(DC97,$BB$13:$BB$114,0)),"")</f>
      </c>
      <c r="DE97" t="str" s="507" cm="1">
        <f t="array" ref="DE97">_xlfn.IFERROR(INDEX($AY$13:$AY$114,MATCH(DC97,$BB$13:$BB$114,0)),"")</f>
      </c>
      <c r="DF97" t="str" s="507" cm="1">
        <f t="array" ref="DF97">_xlfn.IFERROR(INDEX($AZ$13:$AZ$114,MATCH(DC97,$BB$13:$BB$114,0)),"")</f>
      </c>
      <c r="DG97" t="str" s="508" cm="1">
        <f t="array" ref="DG97">IF(DD97="","",IF(DF97&gt;=66.67%,"فوق المتوسط",IF(DF97&gt;=33.34%,"ضمن المتوسط","تحت المتوسط")))</f>
      </c>
    </row>
    <row r="98" ht="21.6" customHeight="1">
      <c r="A98" s="500">
        <v>86</v>
      </c>
      <c r="B98" t="str" s="513" cm="1">
        <f t="array" ref="B98">IF('ادخال البيانات'!D106="","",'ادخال البيانات'!D106)</f>
      </c>
      <c r="C98" s="513"/>
      <c r="D98" s="513"/>
      <c r="E98" t="str" s="513" cm="1">
        <f t="array" ref="E98">IF(B98="","",IF(D98&gt;=90%,"ممتاز",IF(D98&gt;=80%,"جيدجدا",IF(D98&gt;=70%,"جيد",IF(D98&gt;=60%,"مقبول",IF(D98&gt;=50%,"ضعيف",IF(D98&lt;50%,"راسب")))))))</f>
      </c>
      <c r="F98" t="str" s="513" cm="1">
        <f t="array" ref="F98">_xlfn.IFERROR(RANK(D98,$D$13:$D$114)+COUNTIF($D$13:D98,D98)-1,"")</f>
      </c>
      <c r="G98" s="500">
        <v>86</v>
      </c>
      <c r="H98" t="str" s="513" cm="1">
        <f t="array" ref="H98">IF('ادخال البيانات'!G106="","",'ادخال البيانات'!G106)</f>
      </c>
      <c r="I98" s="513"/>
      <c r="J98" s="513"/>
      <c r="K98" t="str" s="513" cm="1">
        <f t="array" ref="K98">IF(H98="","",IF(J98&gt;=90%,"ممتاز",IF(J98&gt;=80%,"جيدجدا",IF(J98&gt;=70%,"جيد",IF(J98&gt;=60%,"مقبول",IF(J98&gt;=50%,"ضعيف",IF(J98&lt;50%,"راسب")))))))</f>
      </c>
      <c r="L98" t="str" s="513" cm="1">
        <f t="array" ref="L98">_xlfn.IFERROR(RANK(J98,$J$13:$J$114)+COUNTIF($J$13:J98,J98)-1,"")</f>
      </c>
      <c r="M98" s="500">
        <v>86</v>
      </c>
      <c r="N98" t="str" s="513" cm="1">
        <f t="array" ref="N98">IF('ادخال البيانات'!J106="","",'ادخال البيانات'!J106)</f>
      </c>
      <c r="O98" s="513"/>
      <c r="P98" s="513"/>
      <c r="Q98" t="str" s="513" cm="1">
        <f t="array" ref="Q98">IF(N98="","",IF(P98&gt;=90%,"ممتاز",IF(P98&gt;=80%,"جيدجدا",IF(P98&gt;=70%,"جيد",IF(P98&gt;=60%,"مقبول",IF(P98&gt;=50%,"ضعيف",IF(P98&lt;50%,"راسب")))))))</f>
      </c>
      <c r="R98" t="str" s="513" cm="1">
        <f t="array" ref="R98">_xlfn.IFERROR(RANK(P98,$P$13:$P$114)+COUNTIF($P$13:P98,P98)-1,"")</f>
      </c>
      <c r="S98" s="500">
        <v>86</v>
      </c>
      <c r="T98" t="str" s="513" cm="1">
        <f t="array" ref="T98">IF('ادخال البيانات'!M106="","",'ادخال البيانات'!M106)</f>
      </c>
      <c r="U98" s="513"/>
      <c r="V98" s="513"/>
      <c r="W98" t="str" s="513" cm="1">
        <f t="array" ref="W98">IF(T98="","",IF(V98&gt;=90%,"ممتاز",IF(V98&gt;=80%,"جيدجدا",IF(V98&gt;=70%,"جيد",IF(V98&gt;=60%,"مقبول",IF(V98&gt;=50%,"ضعيف",IF(V98&lt;50%,"راسب")))))))</f>
      </c>
      <c r="X98" t="str" s="513" cm="1">
        <f t="array" ref="X98">_xlfn.IFERROR(RANK(V98,$V$13:$V$114)+COUNTIF($V$13:V98,V98)-1,"")</f>
      </c>
      <c r="Y98" s="500">
        <v>86</v>
      </c>
      <c r="Z98" t="str" s="513" cm="1">
        <f t="array" ref="Z98">IF('ادخال البيانات'!P106="","",'ادخال البيانات'!P106)</f>
      </c>
      <c r="AA98" s="513"/>
      <c r="AB98" s="513"/>
      <c r="AC98" t="str" s="513" cm="1">
        <f t="array" ref="AC98">IF(Z98="","",IF(AB98&gt;=90%,"ممتاز",IF(AB98&gt;=80%,"جيدجدا",IF(AB98&gt;=70%,"جيد",IF(AB98&gt;=60%,"مقبول",IF(AB98&gt;=50%,"ضعيف",IF(AB98&lt;50%,"راسب")))))))</f>
      </c>
      <c r="AD98" t="str" s="513" cm="1">
        <f t="array" ref="AD98">_xlfn.IFERROR(RANK(AB98,$AB$13:$AB$114)+COUNTIF($AB$13:AB98,AB98)-1,"")</f>
      </c>
      <c r="AE98" s="500">
        <v>86</v>
      </c>
      <c r="AF98" t="str" s="513" cm="1">
        <f t="array" ref="AF98">IF('ادخال البيانات'!S106="","",'ادخال البيانات'!S106)</f>
      </c>
      <c r="AG98" s="513"/>
      <c r="AH98" s="513"/>
      <c r="AI98" t="str" s="513" cm="1">
        <f t="array" ref="AI98">IF(AF98="","",IF(AH98&gt;=90%,"ممتاز",IF(AH98&gt;=80%,"جيدجدا",IF(AH98&gt;=70%,"جيد",IF(AH98&gt;=60%,"مقبول",IF(AH98&gt;=50%,"ضعيف",IF(AH98&lt;50%,"راسب")))))))</f>
      </c>
      <c r="AJ98" t="str" s="513" cm="1">
        <f t="array" ref="AJ98">_xlfn.IFERROR(RANK(AH98,$AH$13:$AH$114)+COUNTIF($AH$13:AH98,AH98)-1,"")</f>
      </c>
      <c r="AK98" s="500">
        <v>86</v>
      </c>
      <c r="AL98" t="str" s="513" cm="1">
        <f t="array" ref="AL98">IF('ادخال البيانات'!V106="","",'ادخال البيانات'!V106)</f>
      </c>
      <c r="AM98" s="513"/>
      <c r="AN98" s="513"/>
      <c r="AO98" t="str" s="513" cm="1">
        <f t="array" ref="AO98">IF(AL98="","",IF(AN98&gt;=90%,"ممتاز",IF(AN98&gt;=80%,"جيدجدا",IF(AN98&gt;=70%,"جيد",IF(AN98&gt;=60%,"مقبول",IF(AN98&gt;=50%,"ضعيف",IF(AN98&lt;50%,"راسب")))))))</f>
      </c>
      <c r="AP98" t="str" s="513" cm="1">
        <f t="array" ref="AP98">_xlfn.IFERROR(RANK(AN98,$AN$13:$AN$114)+COUNTIF($AN$13:AN98,AN98)-1,"")</f>
      </c>
      <c r="AQ98" s="500">
        <v>86</v>
      </c>
      <c r="AR98" t="str" s="513" cm="1">
        <f t="array" ref="AR98">IF('ادخال البيانات'!Y106="","",'ادخال البيانات'!Y106)</f>
      </c>
      <c r="AS98" s="513"/>
      <c r="AT98" s="514"/>
      <c r="AU98" t="str" s="513" cm="1">
        <f t="array" ref="AU98">IF(AR98="","",IF(AT98&gt;=90%,"ممتاز",IF(AT98&gt;=80%,"جيدجدا",IF(AT98&gt;=70%,"جيد",IF(AT98&gt;=60%,"مقبول",IF(AT98&gt;=50%,"ضعيف",IF(AT98&lt;50%,"راسب")))))))</f>
      </c>
      <c r="AV98" t="str" s="513" cm="1">
        <f t="array" ref="AV98">_xlfn.IFERROR(RANK(AT98,$AT$13:$AT$114)+COUNTIF($AT$13:AT98,AT98)-1,"")</f>
      </c>
      <c r="AW98" s="500">
        <v>86</v>
      </c>
      <c r="AX98" t="str" s="513" cm="1">
        <f t="array" ref="AX98">IF('ادخال البيانات'!AB106="","",'ادخال البيانات'!AB106)</f>
      </c>
      <c r="AY98" s="513"/>
      <c r="AZ98" s="514"/>
      <c r="BA98" t="str" s="513" cm="1">
        <f t="array" ref="BA98">IF(AX98="","",IF(AZ98&gt;=90%,"ممتاز",IF(AZ98&gt;=80%,"جيدجدا",IF(AZ98&gt;=70%,"جيد",IF(AZ98&gt;=60%,"مقبول",IF(AZ98&gt;=50%,"ضعيف",IF(AZ98&lt;50%,"راسب")))))))</f>
      </c>
      <c r="BB98" t="str" s="513" cm="1">
        <f t="array" ref="BB98">_xlfn.IFERROR(RANK(AZ98,$AZ$13:$AZ$114)+COUNTIF($AZ$13:AZ98,AZ98)-1,"")</f>
      </c>
      <c r="BC98" s="100"/>
      <c r="BD98" s="100"/>
      <c r="BE98" s="515"/>
      <c r="BF98" s="505">
        <v>86</v>
      </c>
      <c r="BG98" t="str" s="506" cm="1">
        <f t="array" ref="BG98">_xlfn.IFERROR(INDEX($B$13:$B$114,MATCH(BF98,$F$13:$F$114,0)),"")</f>
      </c>
      <c r="BH98" t="str" s="507" cm="1">
        <f t="array" ref="BH98">_xlfn.IFERROR(INDEX($C$13:$C$114,MATCH(BF98,$F$13:$F$114,0)),"")</f>
      </c>
      <c r="BI98" t="str" s="507" cm="1">
        <f t="array" ref="BI98">_xlfn.IFERROR(INDEX($D$13:$D$114,MATCH(BF98,$F$13:$F$114,0)),"")</f>
      </c>
      <c r="BJ98" t="str" s="508" cm="1">
        <f t="array" ref="BJ98">IF(BG98="","",IF(BI98&gt;=66.67%,"فوق المتوسط",IF(BI98&gt;=33.34%,"ضمن المتوسط","تحت المتوسط")))</f>
      </c>
      <c r="BK98" s="509"/>
      <c r="BL98" s="505">
        <v>86</v>
      </c>
      <c r="BM98" t="str" s="506" cm="1">
        <f t="array" ref="BM98">_xlfn.IFERROR(INDEX($H$13:$H$114,MATCH(BL98,$L$13:$L$114,0)),"")</f>
      </c>
      <c r="BN98" t="str" s="507" cm="1">
        <f t="array" ref="BN98">_xlfn.IFERROR(INDEX($I$13:$I$114,MATCH(BL98,$L$13:$L$114,0)),"")</f>
      </c>
      <c r="BO98" t="str" s="507" cm="1">
        <f t="array" ref="BO98">_xlfn.IFERROR(INDEX($J$13:$J$114,MATCH(BL98,$L$13:$L$114,0)),"")</f>
      </c>
      <c r="BP98" t="str" s="508" cm="1">
        <f t="array" ref="BP98">IF(BM98="","",IF(BO98&gt;=66.67%,"فوق المتوسط",IF(BO98&gt;=33.34%,"ضمن المتوسط","تحت المتوسط")))</f>
      </c>
      <c r="BQ98" s="509"/>
      <c r="BR98" s="467">
        <v>86</v>
      </c>
      <c r="BS98" t="str" s="506" cm="1">
        <f t="array" ref="BS98">_xlfn.IFERROR(INDEX($N$13:$N$114,MATCH(BR98,$R$13:$R$114,0)),"")</f>
      </c>
      <c r="BT98" t="str" s="507" cm="1">
        <f t="array" ref="BT98">_xlfn.IFERROR(INDEX($O$13:$O$114,MATCH(BR98,$R$13:$R$114,0)),"")</f>
      </c>
      <c r="BU98" t="str" s="507" cm="1">
        <f t="array" ref="BU98">_xlfn.IFERROR(INDEX($P$13:$P$114,MATCH(BR98,$R$13:$R$114,0)),"")</f>
      </c>
      <c r="BV98" t="str" s="508" cm="1">
        <f t="array" ref="BV98">IF(BS98="","",IF(BU98&gt;=66.67%,"فوق المتوسط",IF(BU98&gt;=33.34%,"ضمن المتوسط","تحت المتوسط")))</f>
      </c>
      <c r="BW98" s="509"/>
      <c r="BX98" s="505">
        <v>86</v>
      </c>
      <c r="BY98" t="str" s="506" cm="1">
        <f t="array" ref="BY98">_xlfn.IFERROR(INDEX($T$13:$T$114,MATCH(BX98,$X$13:$X$114,0)),"")</f>
      </c>
      <c r="BZ98" t="str" s="507" cm="1">
        <f t="array" ref="BZ98">_xlfn.IFERROR(INDEX($U$13:$U$114,MATCH(BX98,$X$13:$X$114,0)),"")</f>
      </c>
      <c r="CA98" t="str" s="507" cm="1">
        <f t="array" ref="CA98">_xlfn.IFERROR(INDEX($V$13:$V$114,MATCH(BX98,$X$13:$X$114,0)),"")</f>
      </c>
      <c r="CB98" t="str" s="508" cm="1">
        <f t="array" ref="CB98">IF(BY98="","",IF(CA98&gt;=66.67%,"فوق المتوسط",IF(CA98&gt;=33.34%,"ضمن المتوسط","تحت المتوسط")))</f>
      </c>
      <c r="CC98" s="509"/>
      <c r="CD98" s="505">
        <v>86</v>
      </c>
      <c r="CE98" t="str" s="506" cm="1">
        <f t="array" ref="CE98">_xlfn.IFERROR(INDEX($Z$13:$Z$114,MATCH(CD98,$AD$13:$AD$114,0)),"")</f>
      </c>
      <c r="CF98" t="str" s="507" cm="1">
        <f t="array" ref="CF98">_xlfn.IFERROR(INDEX($AA$13:$AA$114,MATCH(CD98,$AD$13:$AD$114,0)),"")</f>
      </c>
      <c r="CG98" t="str" s="507" cm="1">
        <f t="array" ref="CG98">_xlfn.IFERROR(INDEX($AB$13:$AB$114,MATCH(CD98,$AD$13:$AD$114,0)),"")</f>
      </c>
      <c r="CH98" t="str" s="508" cm="1">
        <f t="array" ref="CH98">IF(CE98="","",IF(CG98&gt;=66.67%,"فوق المتوسط",IF(CG98&gt;=33.34%,"ضمن المتوسط","تحت المتوسط")))</f>
      </c>
      <c r="CI98" s="509"/>
      <c r="CJ98" s="505">
        <v>86</v>
      </c>
      <c r="CK98" t="str" s="506" cm="1">
        <f t="array" ref="CK98">_xlfn.IFERROR(INDEX($AF$13:$AF$114,MATCH(CJ98,$AJ$13:$AJ$114,0)),"")</f>
      </c>
      <c r="CL98" t="str" s="507" cm="1">
        <f t="array" ref="CL98">_xlfn.IFERROR(INDEX($AG$13:$AG$114,MATCH(CJ98,$AJ$13:$AJ$114,0)),"")</f>
      </c>
      <c r="CM98" t="str" s="507" cm="1">
        <f t="array" ref="CM98">_xlfn.IFERROR(INDEX($AH$13:$AH$114,MATCH(CJ98,$AJ$13:$AJ$114,0)),"")</f>
      </c>
      <c r="CN98" t="str" s="508" cm="1">
        <f t="array" ref="CN98">IF(CK98="","",IF(CM98&gt;=66.67%,"فوق المتوسط",IF(CM98&gt;=33.34%,"ضمن المتوسط","تحت المتوسط")))</f>
      </c>
      <c r="CO98" s="509"/>
      <c r="CP98" s="505">
        <v>86</v>
      </c>
      <c r="CQ98" t="str" s="506" cm="1">
        <f t="array" ref="CQ98">_xlfn.IFERROR(INDEX($AL$13:$AL$114,MATCH(CP98,$AP$13:$AP$114,0)),"")</f>
      </c>
      <c r="CR98" t="str" s="507" cm="1">
        <f t="array" ref="CR98">_xlfn.IFERROR(INDEX($AM$13:$AM$114,MATCH(CP98,$AP$13:$AP$114,0)),"")</f>
      </c>
      <c r="CS98" t="str" s="507" cm="1">
        <f t="array" ref="CS98">_xlfn.IFERROR(INDEX($AN$13:$AN$114,MATCH(CP98,$AP$13:$AP$114,0)),"")</f>
      </c>
      <c r="CT98" t="str" s="508" cm="1">
        <f t="array" ref="CT98">IF(CQ98="","",IF(CS98&gt;=66.67%,"فوق المتوسط",IF(CS98&gt;=33.34%,"ضمن المتوسط","تحت المتوسط")))</f>
      </c>
      <c r="CU98" s="510"/>
      <c r="CV98" s="505">
        <v>86</v>
      </c>
      <c r="CW98" t="str" s="506" cm="1">
        <f t="array" ref="CW98">_xlfn.IFERROR(INDEX($AR$13:$AR$114,MATCH(CV98,$AV$13:$AV$114,0)),"")</f>
      </c>
      <c r="CX98" t="str" s="507" cm="1">
        <f t="array" ref="CX98">_xlfn.IFERROR(INDEX($AS$13:$AS$114,MATCH(CV98,$AV$13:$AV$114,0)),"")</f>
      </c>
      <c r="CY98" t="str" s="507" cm="1">
        <f t="array" ref="CY98">_xlfn.IFERROR(INDEX($AT$13:$AT$114,MATCH(CV98,$AV$13:$AV$114,0)),"")</f>
      </c>
      <c r="CZ98" t="str" s="508" cm="1">
        <f t="array" ref="CZ98">IF(CW98="","",IF(CY98&gt;=66.67%,"فوق المتوسط",IF(CY98&gt;=33.34%,"ضمن المتوسط","تحت المتوسط")))</f>
      </c>
      <c r="DA98" s="516"/>
      <c r="DB98" s="515"/>
      <c r="DC98" s="505">
        <v>86</v>
      </c>
      <c r="DD98" t="str" s="506" cm="1">
        <f t="array" ref="DD98">_xlfn.IFERROR(INDEX($AX$13:$AX$114,MATCH(DC98,$BB$13:$BB$114,0)),"")</f>
      </c>
      <c r="DE98" t="str" s="507" cm="1">
        <f t="array" ref="DE98">_xlfn.IFERROR(INDEX($AY$13:$AY$114,MATCH(DC98,$BB$13:$BB$114,0)),"")</f>
      </c>
      <c r="DF98" t="str" s="507" cm="1">
        <f t="array" ref="DF98">_xlfn.IFERROR(INDEX($AZ$13:$AZ$114,MATCH(DC98,$BB$13:$BB$114,0)),"")</f>
      </c>
      <c r="DG98" t="str" s="508" cm="1">
        <f t="array" ref="DG98">IF(DD98="","",IF(DF98&gt;=66.67%,"فوق المتوسط",IF(DF98&gt;=33.34%,"ضمن المتوسط","تحت المتوسط")))</f>
      </c>
    </row>
    <row r="99" ht="21.6" customHeight="1">
      <c r="A99" s="500">
        <v>87</v>
      </c>
      <c r="B99" t="str" s="513" cm="1">
        <f t="array" ref="B99">IF('ادخال البيانات'!D107="","",'ادخال البيانات'!D107)</f>
      </c>
      <c r="C99" s="513"/>
      <c r="D99" s="513"/>
      <c r="E99" t="str" s="513" cm="1">
        <f t="array" ref="E99">IF(B99="","",IF(D99&gt;=90%,"ممتاز",IF(D99&gt;=80%,"جيدجدا",IF(D99&gt;=70%,"جيد",IF(D99&gt;=60%,"مقبول",IF(D99&gt;=50%,"ضعيف",IF(D99&lt;50%,"راسب")))))))</f>
      </c>
      <c r="F99" t="str" s="513" cm="1">
        <f t="array" ref="F99">_xlfn.IFERROR(RANK(D99,$D$13:$D$114)+COUNTIF($D$13:D99,D99)-1,"")</f>
      </c>
      <c r="G99" s="500">
        <v>87</v>
      </c>
      <c r="H99" t="str" s="513" cm="1">
        <f t="array" ref="H99">IF('ادخال البيانات'!G107="","",'ادخال البيانات'!G107)</f>
      </c>
      <c r="I99" s="513"/>
      <c r="J99" s="513"/>
      <c r="K99" t="str" s="513" cm="1">
        <f t="array" ref="K99">IF(H99="","",IF(J99&gt;=90%,"ممتاز",IF(J99&gt;=80%,"جيدجدا",IF(J99&gt;=70%,"جيد",IF(J99&gt;=60%,"مقبول",IF(J99&gt;=50%,"ضعيف",IF(J99&lt;50%,"راسب")))))))</f>
      </c>
      <c r="L99" t="str" s="513" cm="1">
        <f t="array" ref="L99">_xlfn.IFERROR(RANK(J99,$J$13:$J$114)+COUNTIF($J$13:J99,J99)-1,"")</f>
      </c>
      <c r="M99" s="500">
        <v>87</v>
      </c>
      <c r="N99" t="str" s="513" cm="1">
        <f t="array" ref="N99">IF('ادخال البيانات'!J107="","",'ادخال البيانات'!J107)</f>
      </c>
      <c r="O99" s="513"/>
      <c r="P99" s="513"/>
      <c r="Q99" t="str" s="513" cm="1">
        <f t="array" ref="Q99">IF(N99="","",IF(P99&gt;=90%,"ممتاز",IF(P99&gt;=80%,"جيدجدا",IF(P99&gt;=70%,"جيد",IF(P99&gt;=60%,"مقبول",IF(P99&gt;=50%,"ضعيف",IF(P99&lt;50%,"راسب")))))))</f>
      </c>
      <c r="R99" t="str" s="513" cm="1">
        <f t="array" ref="R99">_xlfn.IFERROR(RANK(P99,$P$13:$P$114)+COUNTIF($P$13:P99,P99)-1,"")</f>
      </c>
      <c r="S99" s="500">
        <v>87</v>
      </c>
      <c r="T99" t="str" s="513" cm="1">
        <f t="array" ref="T99">IF('ادخال البيانات'!M107="","",'ادخال البيانات'!M107)</f>
      </c>
      <c r="U99" s="513"/>
      <c r="V99" s="513"/>
      <c r="W99" t="str" s="513" cm="1">
        <f t="array" ref="W99">IF(T99="","",IF(V99&gt;=90%,"ممتاز",IF(V99&gt;=80%,"جيدجدا",IF(V99&gt;=70%,"جيد",IF(V99&gt;=60%,"مقبول",IF(V99&gt;=50%,"ضعيف",IF(V99&lt;50%,"راسب")))))))</f>
      </c>
      <c r="X99" t="str" s="513" cm="1">
        <f t="array" ref="X99">_xlfn.IFERROR(RANK(V99,$V$13:$V$114)+COUNTIF($V$13:V99,V99)-1,"")</f>
      </c>
      <c r="Y99" s="500">
        <v>87</v>
      </c>
      <c r="Z99" t="str" s="513" cm="1">
        <f t="array" ref="Z99">IF('ادخال البيانات'!P107="","",'ادخال البيانات'!P107)</f>
      </c>
      <c r="AA99" s="513"/>
      <c r="AB99" s="513"/>
      <c r="AC99" t="str" s="513" cm="1">
        <f t="array" ref="AC99">IF(Z99="","",IF(AB99&gt;=90%,"ممتاز",IF(AB99&gt;=80%,"جيدجدا",IF(AB99&gt;=70%,"جيد",IF(AB99&gt;=60%,"مقبول",IF(AB99&gt;=50%,"ضعيف",IF(AB99&lt;50%,"راسب")))))))</f>
      </c>
      <c r="AD99" t="str" s="513" cm="1">
        <f t="array" ref="AD99">_xlfn.IFERROR(RANK(AB99,$AB$13:$AB$114)+COUNTIF($AB$13:AB99,AB99)-1,"")</f>
      </c>
      <c r="AE99" s="500">
        <v>87</v>
      </c>
      <c r="AF99" t="str" s="513" cm="1">
        <f t="array" ref="AF99">IF('ادخال البيانات'!S107="","",'ادخال البيانات'!S107)</f>
      </c>
      <c r="AG99" s="513"/>
      <c r="AH99" s="513"/>
      <c r="AI99" t="str" s="513" cm="1">
        <f t="array" ref="AI99">IF(AF99="","",IF(AH99&gt;=90%,"ممتاز",IF(AH99&gt;=80%,"جيدجدا",IF(AH99&gt;=70%,"جيد",IF(AH99&gt;=60%,"مقبول",IF(AH99&gt;=50%,"ضعيف",IF(AH99&lt;50%,"راسب")))))))</f>
      </c>
      <c r="AJ99" t="str" s="513" cm="1">
        <f t="array" ref="AJ99">_xlfn.IFERROR(RANK(AH99,$AH$13:$AH$114)+COUNTIF($AH$13:AH99,AH99)-1,"")</f>
      </c>
      <c r="AK99" s="500">
        <v>87</v>
      </c>
      <c r="AL99" t="str" s="513" cm="1">
        <f t="array" ref="AL99">IF('ادخال البيانات'!V107="","",'ادخال البيانات'!V107)</f>
      </c>
      <c r="AM99" s="513"/>
      <c r="AN99" s="513"/>
      <c r="AO99" t="str" s="513" cm="1">
        <f t="array" ref="AO99">IF(AL99="","",IF(AN99&gt;=90%,"ممتاز",IF(AN99&gt;=80%,"جيدجدا",IF(AN99&gt;=70%,"جيد",IF(AN99&gt;=60%,"مقبول",IF(AN99&gt;=50%,"ضعيف",IF(AN99&lt;50%,"راسب")))))))</f>
      </c>
      <c r="AP99" t="str" s="513" cm="1">
        <f t="array" ref="AP99">_xlfn.IFERROR(RANK(AN99,$AN$13:$AN$114)+COUNTIF($AN$13:AN99,AN99)-1,"")</f>
      </c>
      <c r="AQ99" s="500">
        <v>87</v>
      </c>
      <c r="AR99" t="str" s="513" cm="1">
        <f t="array" ref="AR99">IF('ادخال البيانات'!Y107="","",'ادخال البيانات'!Y107)</f>
      </c>
      <c r="AS99" s="513"/>
      <c r="AT99" s="514"/>
      <c r="AU99" t="str" s="513" cm="1">
        <f t="array" ref="AU99">IF(AR99="","",IF(AT99&gt;=90%,"ممتاز",IF(AT99&gt;=80%,"جيدجدا",IF(AT99&gt;=70%,"جيد",IF(AT99&gt;=60%,"مقبول",IF(AT99&gt;=50%,"ضعيف",IF(AT99&lt;50%,"راسب")))))))</f>
      </c>
      <c r="AV99" t="str" s="513" cm="1">
        <f t="array" ref="AV99">_xlfn.IFERROR(RANK(AT99,$AT$13:$AT$114)+COUNTIF($AT$13:AT99,AT99)-1,"")</f>
      </c>
      <c r="AW99" s="500">
        <v>87</v>
      </c>
      <c r="AX99" t="str" s="513" cm="1">
        <f t="array" ref="AX99">IF('ادخال البيانات'!AB107="","",'ادخال البيانات'!AB107)</f>
      </c>
      <c r="AY99" s="513"/>
      <c r="AZ99" s="514"/>
      <c r="BA99" t="str" s="513" cm="1">
        <f t="array" ref="BA99">IF(AX99="","",IF(AZ99&gt;=90%,"ممتاز",IF(AZ99&gt;=80%,"جيدجدا",IF(AZ99&gt;=70%,"جيد",IF(AZ99&gt;=60%,"مقبول",IF(AZ99&gt;=50%,"ضعيف",IF(AZ99&lt;50%,"راسب")))))))</f>
      </c>
      <c r="BB99" t="str" s="513" cm="1">
        <f t="array" ref="BB99">_xlfn.IFERROR(RANK(AZ99,$AZ$13:$AZ$114)+COUNTIF($AZ$13:AZ99,AZ99)-1,"")</f>
      </c>
      <c r="BC99" s="100"/>
      <c r="BD99" s="100"/>
      <c r="BE99" s="515"/>
      <c r="BF99" s="505">
        <v>87</v>
      </c>
      <c r="BG99" t="str" s="506" cm="1">
        <f t="array" ref="BG99">_xlfn.IFERROR(INDEX($B$13:$B$114,MATCH(BF99,$F$13:$F$114,0)),"")</f>
      </c>
      <c r="BH99" t="str" s="507" cm="1">
        <f t="array" ref="BH99">_xlfn.IFERROR(INDEX($C$13:$C$114,MATCH(BF99,$F$13:$F$114,0)),"")</f>
      </c>
      <c r="BI99" t="str" s="507" cm="1">
        <f t="array" ref="BI99">_xlfn.IFERROR(INDEX($D$13:$D$114,MATCH(BF99,$F$13:$F$114,0)),"")</f>
      </c>
      <c r="BJ99" t="str" s="508" cm="1">
        <f t="array" ref="BJ99">IF(BG99="","",IF(BI99&gt;=66.67%,"فوق المتوسط",IF(BI99&gt;=33.34%,"ضمن المتوسط","تحت المتوسط")))</f>
      </c>
      <c r="BK99" s="509"/>
      <c r="BL99" s="505">
        <v>87</v>
      </c>
      <c r="BM99" t="str" s="506" cm="1">
        <f t="array" ref="BM99">_xlfn.IFERROR(INDEX($H$13:$H$114,MATCH(BL99,$L$13:$L$114,0)),"")</f>
      </c>
      <c r="BN99" t="str" s="507" cm="1">
        <f t="array" ref="BN99">_xlfn.IFERROR(INDEX($I$13:$I$114,MATCH(BL99,$L$13:$L$114,0)),"")</f>
      </c>
      <c r="BO99" t="str" s="507" cm="1">
        <f t="array" ref="BO99">_xlfn.IFERROR(INDEX($J$13:$J$114,MATCH(BL99,$L$13:$L$114,0)),"")</f>
      </c>
      <c r="BP99" t="str" s="508" cm="1">
        <f t="array" ref="BP99">IF(BM99="","",IF(BO99&gt;=66.67%,"فوق المتوسط",IF(BO99&gt;=33.34%,"ضمن المتوسط","تحت المتوسط")))</f>
      </c>
      <c r="BQ99" s="509"/>
      <c r="BR99" s="467">
        <v>87</v>
      </c>
      <c r="BS99" t="str" s="506" cm="1">
        <f t="array" ref="BS99">_xlfn.IFERROR(INDEX($N$13:$N$114,MATCH(BR99,$R$13:$R$114,0)),"")</f>
      </c>
      <c r="BT99" t="str" s="507" cm="1">
        <f t="array" ref="BT99">_xlfn.IFERROR(INDEX($O$13:$O$114,MATCH(BR99,$R$13:$R$114,0)),"")</f>
      </c>
      <c r="BU99" t="str" s="507" cm="1">
        <f t="array" ref="BU99">_xlfn.IFERROR(INDEX($P$13:$P$114,MATCH(BR99,$R$13:$R$114,0)),"")</f>
      </c>
      <c r="BV99" t="str" s="508" cm="1">
        <f t="array" ref="BV99">IF(BS99="","",IF(BU99&gt;=66.67%,"فوق المتوسط",IF(BU99&gt;=33.34%,"ضمن المتوسط","تحت المتوسط")))</f>
      </c>
      <c r="BW99" s="509"/>
      <c r="BX99" s="505">
        <v>87</v>
      </c>
      <c r="BY99" t="str" s="506" cm="1">
        <f t="array" ref="BY99">_xlfn.IFERROR(INDEX($T$13:$T$114,MATCH(BX99,$X$13:$X$114,0)),"")</f>
      </c>
      <c r="BZ99" t="str" s="507" cm="1">
        <f t="array" ref="BZ99">_xlfn.IFERROR(INDEX($U$13:$U$114,MATCH(BX99,$X$13:$X$114,0)),"")</f>
      </c>
      <c r="CA99" t="str" s="507" cm="1">
        <f t="array" ref="CA99">_xlfn.IFERROR(INDEX($V$13:$V$114,MATCH(BX99,$X$13:$X$114,0)),"")</f>
      </c>
      <c r="CB99" t="str" s="508" cm="1">
        <f t="array" ref="CB99">IF(BY99="","",IF(CA99&gt;=66.67%,"فوق المتوسط",IF(CA99&gt;=33.34%,"ضمن المتوسط","تحت المتوسط")))</f>
      </c>
      <c r="CC99" s="509"/>
      <c r="CD99" s="505">
        <v>87</v>
      </c>
      <c r="CE99" t="str" s="506" cm="1">
        <f t="array" ref="CE99">_xlfn.IFERROR(INDEX($Z$13:$Z$114,MATCH(CD99,$AD$13:$AD$114,0)),"")</f>
      </c>
      <c r="CF99" t="str" s="507" cm="1">
        <f t="array" ref="CF99">_xlfn.IFERROR(INDEX($AA$13:$AA$114,MATCH(CD99,$AD$13:$AD$114,0)),"")</f>
      </c>
      <c r="CG99" t="str" s="507" cm="1">
        <f t="array" ref="CG99">_xlfn.IFERROR(INDEX($AB$13:$AB$114,MATCH(CD99,$AD$13:$AD$114,0)),"")</f>
      </c>
      <c r="CH99" t="str" s="508" cm="1">
        <f t="array" ref="CH99">IF(CE99="","",IF(CG99&gt;=66.67%,"فوق المتوسط",IF(CG99&gt;=33.34%,"ضمن المتوسط","تحت المتوسط")))</f>
      </c>
      <c r="CI99" s="509"/>
      <c r="CJ99" s="505">
        <v>87</v>
      </c>
      <c r="CK99" t="str" s="506" cm="1">
        <f t="array" ref="CK99">_xlfn.IFERROR(INDEX($AF$13:$AF$114,MATCH(CJ99,$AJ$13:$AJ$114,0)),"")</f>
      </c>
      <c r="CL99" t="str" s="507" cm="1">
        <f t="array" ref="CL99">_xlfn.IFERROR(INDEX($AG$13:$AG$114,MATCH(CJ99,$AJ$13:$AJ$114,0)),"")</f>
      </c>
      <c r="CM99" t="str" s="507" cm="1">
        <f t="array" ref="CM99">_xlfn.IFERROR(INDEX($AH$13:$AH$114,MATCH(CJ99,$AJ$13:$AJ$114,0)),"")</f>
      </c>
      <c r="CN99" t="str" s="508" cm="1">
        <f t="array" ref="CN99">IF(CK99="","",IF(CM99&gt;=66.67%,"فوق المتوسط",IF(CM99&gt;=33.34%,"ضمن المتوسط","تحت المتوسط")))</f>
      </c>
      <c r="CO99" s="509"/>
      <c r="CP99" s="505">
        <v>87</v>
      </c>
      <c r="CQ99" t="str" s="506" cm="1">
        <f t="array" ref="CQ99">_xlfn.IFERROR(INDEX($AL$13:$AL$114,MATCH(CP99,$AP$13:$AP$114,0)),"")</f>
      </c>
      <c r="CR99" t="str" s="507" cm="1">
        <f t="array" ref="CR99">_xlfn.IFERROR(INDEX($AM$13:$AM$114,MATCH(CP99,$AP$13:$AP$114,0)),"")</f>
      </c>
      <c r="CS99" t="str" s="507" cm="1">
        <f t="array" ref="CS99">_xlfn.IFERROR(INDEX($AN$13:$AN$114,MATCH(CP99,$AP$13:$AP$114,0)),"")</f>
      </c>
      <c r="CT99" t="str" s="508" cm="1">
        <f t="array" ref="CT99">IF(CQ99="","",IF(CS99&gt;=66.67%,"فوق المتوسط",IF(CS99&gt;=33.34%,"ضمن المتوسط","تحت المتوسط")))</f>
      </c>
      <c r="CU99" s="510"/>
      <c r="CV99" s="505">
        <v>87</v>
      </c>
      <c r="CW99" t="str" s="506" cm="1">
        <f t="array" ref="CW99">_xlfn.IFERROR(INDEX($AR$13:$AR$114,MATCH(CV99,$AV$13:$AV$114,0)),"")</f>
      </c>
      <c r="CX99" t="str" s="507" cm="1">
        <f t="array" ref="CX99">_xlfn.IFERROR(INDEX($AS$13:$AS$114,MATCH(CV99,$AV$13:$AV$114,0)),"")</f>
      </c>
      <c r="CY99" t="str" s="507" cm="1">
        <f t="array" ref="CY99">_xlfn.IFERROR(INDEX($AT$13:$AT$114,MATCH(CV99,$AV$13:$AV$114,0)),"")</f>
      </c>
      <c r="CZ99" t="str" s="508" cm="1">
        <f t="array" ref="CZ99">IF(CW99="","",IF(CY99&gt;=66.67%,"فوق المتوسط",IF(CY99&gt;=33.34%,"ضمن المتوسط","تحت المتوسط")))</f>
      </c>
      <c r="DA99" s="516"/>
      <c r="DB99" s="515"/>
      <c r="DC99" s="505">
        <v>87</v>
      </c>
      <c r="DD99" t="str" s="506" cm="1">
        <f t="array" ref="DD99">_xlfn.IFERROR(INDEX($AX$13:$AX$114,MATCH(DC99,$BB$13:$BB$114,0)),"")</f>
      </c>
      <c r="DE99" t="str" s="507" cm="1">
        <f t="array" ref="DE99">_xlfn.IFERROR(INDEX($AY$13:$AY$114,MATCH(DC99,$BB$13:$BB$114,0)),"")</f>
      </c>
      <c r="DF99" t="str" s="507" cm="1">
        <f t="array" ref="DF99">_xlfn.IFERROR(INDEX($AZ$13:$AZ$114,MATCH(DC99,$BB$13:$BB$114,0)),"")</f>
      </c>
      <c r="DG99" t="str" s="508" cm="1">
        <f t="array" ref="DG99">IF(DD99="","",IF(DF99&gt;=66.67%,"فوق المتوسط",IF(DF99&gt;=33.34%,"ضمن المتوسط","تحت المتوسط")))</f>
      </c>
    </row>
    <row r="100" ht="21.6" customHeight="1">
      <c r="A100" s="500">
        <v>88</v>
      </c>
      <c r="B100" t="str" s="513" cm="1">
        <f t="array" ref="B100">IF('ادخال البيانات'!D108="","",'ادخال البيانات'!D108)</f>
      </c>
      <c r="C100" s="513"/>
      <c r="D100" s="513"/>
      <c r="E100" t="str" s="513" cm="1">
        <f t="array" ref="E100">IF(B100="","",IF(D100&gt;=90%,"ممتاز",IF(D100&gt;=80%,"جيدجدا",IF(D100&gt;=70%,"جيد",IF(D100&gt;=60%,"مقبول",IF(D100&gt;=50%,"ضعيف",IF(D100&lt;50%,"راسب")))))))</f>
      </c>
      <c r="F100" t="str" s="513" cm="1">
        <f t="array" ref="F100">_xlfn.IFERROR(RANK(D100,$D$13:$D$114)+COUNTIF($D$13:D100,D100)-1,"")</f>
      </c>
      <c r="G100" s="500">
        <v>88</v>
      </c>
      <c r="H100" t="str" s="513" cm="1">
        <f t="array" ref="H100">IF('ادخال البيانات'!G108="","",'ادخال البيانات'!G108)</f>
      </c>
      <c r="I100" s="513"/>
      <c r="J100" s="513"/>
      <c r="K100" t="str" s="513" cm="1">
        <f t="array" ref="K100">IF(H100="","",IF(J100&gt;=90%,"ممتاز",IF(J100&gt;=80%,"جيدجدا",IF(J100&gt;=70%,"جيد",IF(J100&gt;=60%,"مقبول",IF(J100&gt;=50%,"ضعيف",IF(J100&lt;50%,"راسب")))))))</f>
      </c>
      <c r="L100" t="str" s="513" cm="1">
        <f t="array" ref="L100">_xlfn.IFERROR(RANK(J100,$J$13:$J$114)+COUNTIF($J$13:J100,J100)-1,"")</f>
      </c>
      <c r="M100" s="500">
        <v>88</v>
      </c>
      <c r="N100" t="str" s="513" cm="1">
        <f t="array" ref="N100">IF('ادخال البيانات'!J108="","",'ادخال البيانات'!J108)</f>
      </c>
      <c r="O100" s="513"/>
      <c r="P100" s="513"/>
      <c r="Q100" t="str" s="513" cm="1">
        <f t="array" ref="Q100">IF(N100="","",IF(P100&gt;=90%,"ممتاز",IF(P100&gt;=80%,"جيدجدا",IF(P100&gt;=70%,"جيد",IF(P100&gt;=60%,"مقبول",IF(P100&gt;=50%,"ضعيف",IF(P100&lt;50%,"راسب")))))))</f>
      </c>
      <c r="R100" t="str" s="513" cm="1">
        <f t="array" ref="R100">_xlfn.IFERROR(RANK(P100,$P$13:$P$114)+COUNTIF($P$13:P100,P100)-1,"")</f>
      </c>
      <c r="S100" s="500">
        <v>88</v>
      </c>
      <c r="T100" t="str" s="513" cm="1">
        <f t="array" ref="T100">IF('ادخال البيانات'!M108="","",'ادخال البيانات'!M108)</f>
      </c>
      <c r="U100" s="513"/>
      <c r="V100" s="513"/>
      <c r="W100" t="str" s="513" cm="1">
        <f t="array" ref="W100">IF(T100="","",IF(V100&gt;=90%,"ممتاز",IF(V100&gt;=80%,"جيدجدا",IF(V100&gt;=70%,"جيد",IF(V100&gt;=60%,"مقبول",IF(V100&gt;=50%,"ضعيف",IF(V100&lt;50%,"راسب")))))))</f>
      </c>
      <c r="X100" t="str" s="513" cm="1">
        <f t="array" ref="X100">_xlfn.IFERROR(RANK(V100,$V$13:$V$114)+COUNTIF($V$13:V100,V100)-1,"")</f>
      </c>
      <c r="Y100" s="500">
        <v>88</v>
      </c>
      <c r="Z100" t="str" s="513" cm="1">
        <f t="array" ref="Z100">IF('ادخال البيانات'!P108="","",'ادخال البيانات'!P108)</f>
      </c>
      <c r="AA100" s="513"/>
      <c r="AB100" s="513"/>
      <c r="AC100" t="str" s="513" cm="1">
        <f t="array" ref="AC100">IF(Z100="","",IF(AB100&gt;=90%,"ممتاز",IF(AB100&gt;=80%,"جيدجدا",IF(AB100&gt;=70%,"جيد",IF(AB100&gt;=60%,"مقبول",IF(AB100&gt;=50%,"ضعيف",IF(AB100&lt;50%,"راسب")))))))</f>
      </c>
      <c r="AD100" t="str" s="513" cm="1">
        <f t="array" ref="AD100">_xlfn.IFERROR(RANK(AB100,$AB$13:$AB$114)+COUNTIF($AB$13:AB100,AB100)-1,"")</f>
      </c>
      <c r="AE100" s="500">
        <v>88</v>
      </c>
      <c r="AF100" t="str" s="513" cm="1">
        <f t="array" ref="AF100">IF('ادخال البيانات'!S108="","",'ادخال البيانات'!S108)</f>
      </c>
      <c r="AG100" s="513"/>
      <c r="AH100" s="513"/>
      <c r="AI100" t="str" s="513" cm="1">
        <f t="array" ref="AI100">IF(AF100="","",IF(AH100&gt;=90%,"ممتاز",IF(AH100&gt;=80%,"جيدجدا",IF(AH100&gt;=70%,"جيد",IF(AH100&gt;=60%,"مقبول",IF(AH100&gt;=50%,"ضعيف",IF(AH100&lt;50%,"راسب")))))))</f>
      </c>
      <c r="AJ100" t="str" s="513" cm="1">
        <f t="array" ref="AJ100">_xlfn.IFERROR(RANK(AH100,$AH$13:$AH$114)+COUNTIF($AH$13:AH100,AH100)-1,"")</f>
      </c>
      <c r="AK100" s="500">
        <v>88</v>
      </c>
      <c r="AL100" t="str" s="513" cm="1">
        <f t="array" ref="AL100">IF('ادخال البيانات'!V108="","",'ادخال البيانات'!V108)</f>
      </c>
      <c r="AM100" s="513"/>
      <c r="AN100" s="513"/>
      <c r="AO100" t="str" s="513" cm="1">
        <f t="array" ref="AO100">IF(AL100="","",IF(AN100&gt;=90%,"ممتاز",IF(AN100&gt;=80%,"جيدجدا",IF(AN100&gt;=70%,"جيد",IF(AN100&gt;=60%,"مقبول",IF(AN100&gt;=50%,"ضعيف",IF(AN100&lt;50%,"راسب")))))))</f>
      </c>
      <c r="AP100" t="str" s="513" cm="1">
        <f t="array" ref="AP100">_xlfn.IFERROR(RANK(AN100,$AN$13:$AN$114)+COUNTIF($AN$13:AN100,AN100)-1,"")</f>
      </c>
      <c r="AQ100" s="500">
        <v>88</v>
      </c>
      <c r="AR100" t="str" s="513" cm="1">
        <f t="array" ref="AR100">IF('ادخال البيانات'!Y108="","",'ادخال البيانات'!Y108)</f>
      </c>
      <c r="AS100" s="513"/>
      <c r="AT100" s="514"/>
      <c r="AU100" t="str" s="513" cm="1">
        <f t="array" ref="AU100">IF(AR100="","",IF(AT100&gt;=90%,"ممتاز",IF(AT100&gt;=80%,"جيدجدا",IF(AT100&gt;=70%,"جيد",IF(AT100&gt;=60%,"مقبول",IF(AT100&gt;=50%,"ضعيف",IF(AT100&lt;50%,"راسب")))))))</f>
      </c>
      <c r="AV100" t="str" s="513" cm="1">
        <f t="array" ref="AV100">_xlfn.IFERROR(RANK(AT100,$AT$13:$AT$114)+COUNTIF($AT$13:AT100,AT100)-1,"")</f>
      </c>
      <c r="AW100" s="500">
        <v>88</v>
      </c>
      <c r="AX100" t="str" s="513" cm="1">
        <f t="array" ref="AX100">IF('ادخال البيانات'!AB108="","",'ادخال البيانات'!AB108)</f>
      </c>
      <c r="AY100" s="513"/>
      <c r="AZ100" s="514"/>
      <c r="BA100" t="str" s="513" cm="1">
        <f t="array" ref="BA100">IF(AX100="","",IF(AZ100&gt;=90%,"ممتاز",IF(AZ100&gt;=80%,"جيدجدا",IF(AZ100&gt;=70%,"جيد",IF(AZ100&gt;=60%,"مقبول",IF(AZ100&gt;=50%,"ضعيف",IF(AZ100&lt;50%,"راسب")))))))</f>
      </c>
      <c r="BB100" t="str" s="513" cm="1">
        <f t="array" ref="BB100">_xlfn.IFERROR(RANK(AZ100,$AZ$13:$AZ$114)+COUNTIF($AZ$13:AZ100,AZ100)-1,"")</f>
      </c>
      <c r="BC100" s="100"/>
      <c r="BD100" s="100"/>
      <c r="BE100" s="515"/>
      <c r="BF100" s="505">
        <v>88</v>
      </c>
      <c r="BG100" t="str" s="506" cm="1">
        <f t="array" ref="BG100">_xlfn.IFERROR(INDEX($B$13:$B$114,MATCH(BF100,$F$13:$F$114,0)),"")</f>
      </c>
      <c r="BH100" t="str" s="507" cm="1">
        <f t="array" ref="BH100">_xlfn.IFERROR(INDEX($C$13:$C$114,MATCH(BF100,$F$13:$F$114,0)),"")</f>
      </c>
      <c r="BI100" t="str" s="507" cm="1">
        <f t="array" ref="BI100">_xlfn.IFERROR(INDEX($D$13:$D$114,MATCH(BF100,$F$13:$F$114,0)),"")</f>
      </c>
      <c r="BJ100" t="str" s="508" cm="1">
        <f t="array" ref="BJ100">IF(BG100="","",IF(BI100&gt;=66.67%,"فوق المتوسط",IF(BI100&gt;=33.34%,"ضمن المتوسط","تحت المتوسط")))</f>
      </c>
      <c r="BK100" s="509"/>
      <c r="BL100" s="505">
        <v>88</v>
      </c>
      <c r="BM100" t="str" s="506" cm="1">
        <f t="array" ref="BM100">_xlfn.IFERROR(INDEX($H$13:$H$114,MATCH(BL100,$L$13:$L$114,0)),"")</f>
      </c>
      <c r="BN100" t="str" s="507" cm="1">
        <f t="array" ref="BN100">_xlfn.IFERROR(INDEX($I$13:$I$114,MATCH(BL100,$L$13:$L$114,0)),"")</f>
      </c>
      <c r="BO100" t="str" s="507" cm="1">
        <f t="array" ref="BO100">_xlfn.IFERROR(INDEX($J$13:$J$114,MATCH(BL100,$L$13:$L$114,0)),"")</f>
      </c>
      <c r="BP100" t="str" s="508" cm="1">
        <f t="array" ref="BP100">IF(BM100="","",IF(BO100&gt;=66.67%,"فوق المتوسط",IF(BO100&gt;=33.34%,"ضمن المتوسط","تحت المتوسط")))</f>
      </c>
      <c r="BQ100" s="509"/>
      <c r="BR100" s="467">
        <v>88</v>
      </c>
      <c r="BS100" t="str" s="506" cm="1">
        <f t="array" ref="BS100">_xlfn.IFERROR(INDEX($N$13:$N$114,MATCH(BR100,$R$13:$R$114,0)),"")</f>
      </c>
      <c r="BT100" t="str" s="507" cm="1">
        <f t="array" ref="BT100">_xlfn.IFERROR(INDEX($O$13:$O$114,MATCH(BR100,$R$13:$R$114,0)),"")</f>
      </c>
      <c r="BU100" t="str" s="507" cm="1">
        <f t="array" ref="BU100">_xlfn.IFERROR(INDEX($P$13:$P$114,MATCH(BR100,$R$13:$R$114,0)),"")</f>
      </c>
      <c r="BV100" t="str" s="508" cm="1">
        <f t="array" ref="BV100">IF(BS100="","",IF(BU100&gt;=66.67%,"فوق المتوسط",IF(BU100&gt;=33.34%,"ضمن المتوسط","تحت المتوسط")))</f>
      </c>
      <c r="BW100" s="509"/>
      <c r="BX100" s="505">
        <v>88</v>
      </c>
      <c r="BY100" t="str" s="506" cm="1">
        <f t="array" ref="BY100">_xlfn.IFERROR(INDEX($T$13:$T$114,MATCH(BX100,$X$13:$X$114,0)),"")</f>
      </c>
      <c r="BZ100" t="str" s="507" cm="1">
        <f t="array" ref="BZ100">_xlfn.IFERROR(INDEX($U$13:$U$114,MATCH(BX100,$X$13:$X$114,0)),"")</f>
      </c>
      <c r="CA100" t="str" s="507" cm="1">
        <f t="array" ref="CA100">_xlfn.IFERROR(INDEX($V$13:$V$114,MATCH(BX100,$X$13:$X$114,0)),"")</f>
      </c>
      <c r="CB100" t="str" s="508" cm="1">
        <f t="array" ref="CB100">IF(BY100="","",IF(CA100&gt;=66.67%,"فوق المتوسط",IF(CA100&gt;=33.34%,"ضمن المتوسط","تحت المتوسط")))</f>
      </c>
      <c r="CC100" s="509"/>
      <c r="CD100" s="505">
        <v>88</v>
      </c>
      <c r="CE100" t="str" s="506" cm="1">
        <f t="array" ref="CE100">_xlfn.IFERROR(INDEX($Z$13:$Z$114,MATCH(CD100,$AD$13:$AD$114,0)),"")</f>
      </c>
      <c r="CF100" t="str" s="507" cm="1">
        <f t="array" ref="CF100">_xlfn.IFERROR(INDEX($AA$13:$AA$114,MATCH(CD100,$AD$13:$AD$114,0)),"")</f>
      </c>
      <c r="CG100" t="str" s="507" cm="1">
        <f t="array" ref="CG100">_xlfn.IFERROR(INDEX($AB$13:$AB$114,MATCH(CD100,$AD$13:$AD$114,0)),"")</f>
      </c>
      <c r="CH100" t="str" s="508" cm="1">
        <f t="array" ref="CH100">IF(CE100="","",IF(CG100&gt;=66.67%,"فوق المتوسط",IF(CG100&gt;=33.34%,"ضمن المتوسط","تحت المتوسط")))</f>
      </c>
      <c r="CI100" s="509"/>
      <c r="CJ100" s="505">
        <v>88</v>
      </c>
      <c r="CK100" t="str" s="506" cm="1">
        <f t="array" ref="CK100">_xlfn.IFERROR(INDEX($AF$13:$AF$114,MATCH(CJ100,$AJ$13:$AJ$114,0)),"")</f>
      </c>
      <c r="CL100" t="str" s="507" cm="1">
        <f t="array" ref="CL100">_xlfn.IFERROR(INDEX($AG$13:$AG$114,MATCH(CJ100,$AJ$13:$AJ$114,0)),"")</f>
      </c>
      <c r="CM100" t="str" s="507" cm="1">
        <f t="array" ref="CM100">_xlfn.IFERROR(INDEX($AH$13:$AH$114,MATCH(CJ100,$AJ$13:$AJ$114,0)),"")</f>
      </c>
      <c r="CN100" t="str" s="508" cm="1">
        <f t="array" ref="CN100">IF(CK100="","",IF(CM100&gt;=66.67%,"فوق المتوسط",IF(CM100&gt;=33.34%,"ضمن المتوسط","تحت المتوسط")))</f>
      </c>
      <c r="CO100" s="509"/>
      <c r="CP100" s="505">
        <v>88</v>
      </c>
      <c r="CQ100" t="str" s="506" cm="1">
        <f t="array" ref="CQ100">_xlfn.IFERROR(INDEX($AL$13:$AL$114,MATCH(CP100,$AP$13:$AP$114,0)),"")</f>
      </c>
      <c r="CR100" t="str" s="507" cm="1">
        <f t="array" ref="CR100">_xlfn.IFERROR(INDEX($AM$13:$AM$114,MATCH(CP100,$AP$13:$AP$114,0)),"")</f>
      </c>
      <c r="CS100" t="str" s="507" cm="1">
        <f t="array" ref="CS100">_xlfn.IFERROR(INDEX($AN$13:$AN$114,MATCH(CP100,$AP$13:$AP$114,0)),"")</f>
      </c>
      <c r="CT100" t="str" s="508" cm="1">
        <f t="array" ref="CT100">IF(CQ100="","",IF(CS100&gt;=66.67%,"فوق المتوسط",IF(CS100&gt;=33.34%,"ضمن المتوسط","تحت المتوسط")))</f>
      </c>
      <c r="CU100" s="510"/>
      <c r="CV100" s="505">
        <v>88</v>
      </c>
      <c r="CW100" t="str" s="506" cm="1">
        <f t="array" ref="CW100">_xlfn.IFERROR(INDEX($AR$13:$AR$114,MATCH(CV100,$AV$13:$AV$114,0)),"")</f>
      </c>
      <c r="CX100" t="str" s="507" cm="1">
        <f t="array" ref="CX100">_xlfn.IFERROR(INDEX($AS$13:$AS$114,MATCH(CV100,$AV$13:$AV$114,0)),"")</f>
      </c>
      <c r="CY100" t="str" s="507" cm="1">
        <f t="array" ref="CY100">_xlfn.IFERROR(INDEX($AT$13:$AT$114,MATCH(CV100,$AV$13:$AV$114,0)),"")</f>
      </c>
      <c r="CZ100" t="str" s="508" cm="1">
        <f t="array" ref="CZ100">IF(CW100="","",IF(CY100&gt;=66.67%,"فوق المتوسط",IF(CY100&gt;=33.34%,"ضمن المتوسط","تحت المتوسط")))</f>
      </c>
      <c r="DA100" s="516"/>
      <c r="DB100" s="515"/>
      <c r="DC100" s="505">
        <v>88</v>
      </c>
      <c r="DD100" t="str" s="506" cm="1">
        <f t="array" ref="DD100">_xlfn.IFERROR(INDEX($AX$13:$AX$114,MATCH(DC100,$BB$13:$BB$114,0)),"")</f>
      </c>
      <c r="DE100" t="str" s="507" cm="1">
        <f t="array" ref="DE100">_xlfn.IFERROR(INDEX($AY$13:$AY$114,MATCH(DC100,$BB$13:$BB$114,0)),"")</f>
      </c>
      <c r="DF100" t="str" s="507" cm="1">
        <f t="array" ref="DF100">_xlfn.IFERROR(INDEX($AZ$13:$AZ$114,MATCH(DC100,$BB$13:$BB$114,0)),"")</f>
      </c>
      <c r="DG100" t="str" s="508" cm="1">
        <f t="array" ref="DG100">IF(DD100="","",IF(DF100&gt;=66.67%,"فوق المتوسط",IF(DF100&gt;=33.34%,"ضمن المتوسط","تحت المتوسط")))</f>
      </c>
    </row>
    <row r="101" ht="21.6" customHeight="1">
      <c r="A101" s="500">
        <v>89</v>
      </c>
      <c r="B101" t="str" s="513" cm="1">
        <f t="array" ref="B101">IF('ادخال البيانات'!D109="","",'ادخال البيانات'!D109)</f>
      </c>
      <c r="C101" s="513"/>
      <c r="D101" s="513"/>
      <c r="E101" t="str" s="513" cm="1">
        <f t="array" ref="E101">IF(B101="","",IF(D101&gt;=90%,"ممتاز",IF(D101&gt;=80%,"جيدجدا",IF(D101&gt;=70%,"جيد",IF(D101&gt;=60%,"مقبول",IF(D101&gt;=50%,"ضعيف",IF(D101&lt;50%,"راسب")))))))</f>
      </c>
      <c r="F101" t="str" s="513" cm="1">
        <f t="array" ref="F101">_xlfn.IFERROR(RANK(D101,$D$13:$D$114)+COUNTIF($D$13:D101,D101)-1,"")</f>
      </c>
      <c r="G101" s="500">
        <v>89</v>
      </c>
      <c r="H101" t="str" s="513" cm="1">
        <f t="array" ref="H101">IF('ادخال البيانات'!G109="","",'ادخال البيانات'!G109)</f>
      </c>
      <c r="I101" s="513"/>
      <c r="J101" s="513"/>
      <c r="K101" t="str" s="513" cm="1">
        <f t="array" ref="K101">IF(H101="","",IF(J101&gt;=90%,"ممتاز",IF(J101&gt;=80%,"جيدجدا",IF(J101&gt;=70%,"جيد",IF(J101&gt;=60%,"مقبول",IF(J101&gt;=50%,"ضعيف",IF(J101&lt;50%,"راسب")))))))</f>
      </c>
      <c r="L101" t="str" s="513" cm="1">
        <f t="array" ref="L101">_xlfn.IFERROR(RANK(J101,$J$13:$J$114)+COUNTIF($J$13:J101,J101)-1,"")</f>
      </c>
      <c r="M101" s="500">
        <v>89</v>
      </c>
      <c r="N101" t="str" s="513" cm="1">
        <f t="array" ref="N101">IF('ادخال البيانات'!J109="","",'ادخال البيانات'!J109)</f>
      </c>
      <c r="O101" s="513"/>
      <c r="P101" s="513"/>
      <c r="Q101" t="str" s="513" cm="1">
        <f t="array" ref="Q101">IF(N101="","",IF(P101&gt;=90%,"ممتاز",IF(P101&gt;=80%,"جيدجدا",IF(P101&gt;=70%,"جيد",IF(P101&gt;=60%,"مقبول",IF(P101&gt;=50%,"ضعيف",IF(P101&lt;50%,"راسب")))))))</f>
      </c>
      <c r="R101" t="str" s="513" cm="1">
        <f t="array" ref="R101">_xlfn.IFERROR(RANK(P101,$P$13:$P$114)+COUNTIF($P$13:P101,P101)-1,"")</f>
      </c>
      <c r="S101" s="500">
        <v>89</v>
      </c>
      <c r="T101" t="str" s="513" cm="1">
        <f t="array" ref="T101">IF('ادخال البيانات'!M109="","",'ادخال البيانات'!M109)</f>
      </c>
      <c r="U101" s="513"/>
      <c r="V101" s="513"/>
      <c r="W101" t="str" s="513" cm="1">
        <f t="array" ref="W101">IF(T101="","",IF(V101&gt;=90%,"ممتاز",IF(V101&gt;=80%,"جيدجدا",IF(V101&gt;=70%,"جيد",IF(V101&gt;=60%,"مقبول",IF(V101&gt;=50%,"ضعيف",IF(V101&lt;50%,"راسب")))))))</f>
      </c>
      <c r="X101" t="str" s="513" cm="1">
        <f t="array" ref="X101">_xlfn.IFERROR(RANK(V101,$V$13:$V$114)+COUNTIF($V$13:V101,V101)-1,"")</f>
      </c>
      <c r="Y101" s="500">
        <v>89</v>
      </c>
      <c r="Z101" t="str" s="513" cm="1">
        <f t="array" ref="Z101">IF('ادخال البيانات'!P109="","",'ادخال البيانات'!P109)</f>
      </c>
      <c r="AA101" s="513"/>
      <c r="AB101" s="513"/>
      <c r="AC101" t="str" s="513" cm="1">
        <f t="array" ref="AC101">IF(Z101="","",IF(AB101&gt;=90%,"ممتاز",IF(AB101&gt;=80%,"جيدجدا",IF(AB101&gt;=70%,"جيد",IF(AB101&gt;=60%,"مقبول",IF(AB101&gt;=50%,"ضعيف",IF(AB101&lt;50%,"راسب")))))))</f>
      </c>
      <c r="AD101" t="str" s="513" cm="1">
        <f t="array" ref="AD101">_xlfn.IFERROR(RANK(AB101,$AB$13:$AB$114)+COUNTIF($AB$13:AB101,AB101)-1,"")</f>
      </c>
      <c r="AE101" s="500">
        <v>89</v>
      </c>
      <c r="AF101" t="str" s="513" cm="1">
        <f t="array" ref="AF101">IF('ادخال البيانات'!S109="","",'ادخال البيانات'!S109)</f>
      </c>
      <c r="AG101" s="513"/>
      <c r="AH101" s="513"/>
      <c r="AI101" t="str" s="513" cm="1">
        <f t="array" ref="AI101">IF(AF101="","",IF(AH101&gt;=90%,"ممتاز",IF(AH101&gt;=80%,"جيدجدا",IF(AH101&gt;=70%,"جيد",IF(AH101&gt;=60%,"مقبول",IF(AH101&gt;=50%,"ضعيف",IF(AH101&lt;50%,"راسب")))))))</f>
      </c>
      <c r="AJ101" t="str" s="513" cm="1">
        <f t="array" ref="AJ101">_xlfn.IFERROR(RANK(AH101,$AH$13:$AH$114)+COUNTIF($AH$13:AH101,AH101)-1,"")</f>
      </c>
      <c r="AK101" s="500">
        <v>89</v>
      </c>
      <c r="AL101" t="str" s="513" cm="1">
        <f t="array" ref="AL101">IF('ادخال البيانات'!V109="","",'ادخال البيانات'!V109)</f>
      </c>
      <c r="AM101" s="513"/>
      <c r="AN101" s="513"/>
      <c r="AO101" t="str" s="513" cm="1">
        <f t="array" ref="AO101">IF(AL101="","",IF(AN101&gt;=90%,"ممتاز",IF(AN101&gt;=80%,"جيدجدا",IF(AN101&gt;=70%,"جيد",IF(AN101&gt;=60%,"مقبول",IF(AN101&gt;=50%,"ضعيف",IF(AN101&lt;50%,"راسب")))))))</f>
      </c>
      <c r="AP101" t="str" s="513" cm="1">
        <f t="array" ref="AP101">_xlfn.IFERROR(RANK(AN101,$AN$13:$AN$114)+COUNTIF($AN$13:AN101,AN101)-1,"")</f>
      </c>
      <c r="AQ101" s="500">
        <v>89</v>
      </c>
      <c r="AR101" t="str" s="513" cm="1">
        <f t="array" ref="AR101">IF('ادخال البيانات'!Y109="","",'ادخال البيانات'!Y109)</f>
      </c>
      <c r="AS101" s="513"/>
      <c r="AT101" s="514"/>
      <c r="AU101" t="str" s="513" cm="1">
        <f t="array" ref="AU101">IF(AR101="","",IF(AT101&gt;=90%,"ممتاز",IF(AT101&gt;=80%,"جيدجدا",IF(AT101&gt;=70%,"جيد",IF(AT101&gt;=60%,"مقبول",IF(AT101&gt;=50%,"ضعيف",IF(AT101&lt;50%,"راسب")))))))</f>
      </c>
      <c r="AV101" t="str" s="513" cm="1">
        <f t="array" ref="AV101">_xlfn.IFERROR(RANK(AT101,$AT$13:$AT$114)+COUNTIF($AT$13:AT101,AT101)-1,"")</f>
      </c>
      <c r="AW101" s="500">
        <v>89</v>
      </c>
      <c r="AX101" t="str" s="513" cm="1">
        <f t="array" ref="AX101">IF('ادخال البيانات'!AB109="","",'ادخال البيانات'!AB109)</f>
      </c>
      <c r="AY101" s="513"/>
      <c r="AZ101" s="514"/>
      <c r="BA101" t="str" s="513" cm="1">
        <f t="array" ref="BA101">IF(AX101="","",IF(AZ101&gt;=90%,"ممتاز",IF(AZ101&gt;=80%,"جيدجدا",IF(AZ101&gt;=70%,"جيد",IF(AZ101&gt;=60%,"مقبول",IF(AZ101&gt;=50%,"ضعيف",IF(AZ101&lt;50%,"راسب")))))))</f>
      </c>
      <c r="BB101" t="str" s="513" cm="1">
        <f t="array" ref="BB101">_xlfn.IFERROR(RANK(AZ101,$AZ$13:$AZ$114)+COUNTIF($AZ$13:AZ101,AZ101)-1,"")</f>
      </c>
      <c r="BC101" s="100"/>
      <c r="BD101" s="100"/>
      <c r="BE101" s="515"/>
      <c r="BF101" s="505">
        <v>89</v>
      </c>
      <c r="BG101" t="str" s="506" cm="1">
        <f t="array" ref="BG101">_xlfn.IFERROR(INDEX($B$13:$B$114,MATCH(BF101,$F$13:$F$114,0)),"")</f>
      </c>
      <c r="BH101" t="str" s="507" cm="1">
        <f t="array" ref="BH101">_xlfn.IFERROR(INDEX($C$13:$C$114,MATCH(BF101,$F$13:$F$114,0)),"")</f>
      </c>
      <c r="BI101" t="str" s="507" cm="1">
        <f t="array" ref="BI101">_xlfn.IFERROR(INDEX($D$13:$D$114,MATCH(BF101,$F$13:$F$114,0)),"")</f>
      </c>
      <c r="BJ101" t="str" s="508" cm="1">
        <f t="array" ref="BJ101">IF(BG101="","",IF(BI101&gt;=66.67%,"فوق المتوسط",IF(BI101&gt;=33.34%,"ضمن المتوسط","تحت المتوسط")))</f>
      </c>
      <c r="BK101" s="509"/>
      <c r="BL101" s="505">
        <v>89</v>
      </c>
      <c r="BM101" t="str" s="506" cm="1">
        <f t="array" ref="BM101">_xlfn.IFERROR(INDEX($H$13:$H$114,MATCH(BL101,$L$13:$L$114,0)),"")</f>
      </c>
      <c r="BN101" t="str" s="507" cm="1">
        <f t="array" ref="BN101">_xlfn.IFERROR(INDEX($I$13:$I$114,MATCH(BL101,$L$13:$L$114,0)),"")</f>
      </c>
      <c r="BO101" t="str" s="507" cm="1">
        <f t="array" ref="BO101">_xlfn.IFERROR(INDEX($J$13:$J$114,MATCH(BL101,$L$13:$L$114,0)),"")</f>
      </c>
      <c r="BP101" t="str" s="508" cm="1">
        <f t="array" ref="BP101">IF(BM101="","",IF(BO101&gt;=66.67%,"فوق المتوسط",IF(BO101&gt;=33.34%,"ضمن المتوسط","تحت المتوسط")))</f>
      </c>
      <c r="BQ101" s="509"/>
      <c r="BR101" s="467">
        <v>89</v>
      </c>
      <c r="BS101" t="str" s="506" cm="1">
        <f t="array" ref="BS101">_xlfn.IFERROR(INDEX($N$13:$N$114,MATCH(BR101,$R$13:$R$114,0)),"")</f>
      </c>
      <c r="BT101" t="str" s="507" cm="1">
        <f t="array" ref="BT101">_xlfn.IFERROR(INDEX($O$13:$O$114,MATCH(BR101,$R$13:$R$114,0)),"")</f>
      </c>
      <c r="BU101" t="str" s="507" cm="1">
        <f t="array" ref="BU101">_xlfn.IFERROR(INDEX($P$13:$P$114,MATCH(BR101,$R$13:$R$114,0)),"")</f>
      </c>
      <c r="BV101" t="str" s="508" cm="1">
        <f t="array" ref="BV101">IF(BS101="","",IF(BU101&gt;=66.67%,"فوق المتوسط",IF(BU101&gt;=33.34%,"ضمن المتوسط","تحت المتوسط")))</f>
      </c>
      <c r="BW101" s="509"/>
      <c r="BX101" s="505">
        <v>89</v>
      </c>
      <c r="BY101" t="str" s="506" cm="1">
        <f t="array" ref="BY101">_xlfn.IFERROR(INDEX($T$13:$T$114,MATCH(BX101,$X$13:$X$114,0)),"")</f>
      </c>
      <c r="BZ101" t="str" s="507" cm="1">
        <f t="array" ref="BZ101">_xlfn.IFERROR(INDEX($U$13:$U$114,MATCH(BX101,$X$13:$X$114,0)),"")</f>
      </c>
      <c r="CA101" t="str" s="507" cm="1">
        <f t="array" ref="CA101">_xlfn.IFERROR(INDEX($V$13:$V$114,MATCH(BX101,$X$13:$X$114,0)),"")</f>
      </c>
      <c r="CB101" t="str" s="508" cm="1">
        <f t="array" ref="CB101">IF(BY101="","",IF(CA101&gt;=66.67%,"فوق المتوسط",IF(CA101&gt;=33.34%,"ضمن المتوسط","تحت المتوسط")))</f>
      </c>
      <c r="CC101" s="509"/>
      <c r="CD101" s="505">
        <v>89</v>
      </c>
      <c r="CE101" t="str" s="506" cm="1">
        <f t="array" ref="CE101">_xlfn.IFERROR(INDEX($Z$13:$Z$114,MATCH(CD101,$AD$13:$AD$114,0)),"")</f>
      </c>
      <c r="CF101" t="str" s="507" cm="1">
        <f t="array" ref="CF101">_xlfn.IFERROR(INDEX($AA$13:$AA$114,MATCH(CD101,$AD$13:$AD$114,0)),"")</f>
      </c>
      <c r="CG101" t="str" s="507" cm="1">
        <f t="array" ref="CG101">_xlfn.IFERROR(INDEX($AB$13:$AB$114,MATCH(CD101,$AD$13:$AD$114,0)),"")</f>
      </c>
      <c r="CH101" t="str" s="508" cm="1">
        <f t="array" ref="CH101">IF(CE101="","",IF(CG101&gt;=66.67%,"فوق المتوسط",IF(CG101&gt;=33.34%,"ضمن المتوسط","تحت المتوسط")))</f>
      </c>
      <c r="CI101" s="509"/>
      <c r="CJ101" s="505">
        <v>89</v>
      </c>
      <c r="CK101" t="str" s="506" cm="1">
        <f t="array" ref="CK101">_xlfn.IFERROR(INDEX($AF$13:$AF$114,MATCH(CJ101,$AJ$13:$AJ$114,0)),"")</f>
      </c>
      <c r="CL101" t="str" s="507" cm="1">
        <f t="array" ref="CL101">_xlfn.IFERROR(INDEX($AG$13:$AG$114,MATCH(CJ101,$AJ$13:$AJ$114,0)),"")</f>
      </c>
      <c r="CM101" t="str" s="507" cm="1">
        <f t="array" ref="CM101">_xlfn.IFERROR(INDEX($AH$13:$AH$114,MATCH(CJ101,$AJ$13:$AJ$114,0)),"")</f>
      </c>
      <c r="CN101" t="str" s="508" cm="1">
        <f t="array" ref="CN101">IF(CK101="","",IF(CM101&gt;=66.67%,"فوق المتوسط",IF(CM101&gt;=33.34%,"ضمن المتوسط","تحت المتوسط")))</f>
      </c>
      <c r="CO101" s="509"/>
      <c r="CP101" s="505">
        <v>89</v>
      </c>
      <c r="CQ101" t="str" s="506" cm="1">
        <f t="array" ref="CQ101">_xlfn.IFERROR(INDEX($AL$13:$AL$114,MATCH(CP101,$AP$13:$AP$114,0)),"")</f>
      </c>
      <c r="CR101" t="str" s="507" cm="1">
        <f t="array" ref="CR101">_xlfn.IFERROR(INDEX($AM$13:$AM$114,MATCH(CP101,$AP$13:$AP$114,0)),"")</f>
      </c>
      <c r="CS101" t="str" s="507" cm="1">
        <f t="array" ref="CS101">_xlfn.IFERROR(INDEX($AN$13:$AN$114,MATCH(CP101,$AP$13:$AP$114,0)),"")</f>
      </c>
      <c r="CT101" t="str" s="508" cm="1">
        <f t="array" ref="CT101">IF(CQ101="","",IF(CS101&gt;=66.67%,"فوق المتوسط",IF(CS101&gt;=33.34%,"ضمن المتوسط","تحت المتوسط")))</f>
      </c>
      <c r="CU101" s="510"/>
      <c r="CV101" s="505">
        <v>89</v>
      </c>
      <c r="CW101" t="str" s="506" cm="1">
        <f t="array" ref="CW101">_xlfn.IFERROR(INDEX($AR$13:$AR$114,MATCH(CV101,$AV$13:$AV$114,0)),"")</f>
      </c>
      <c r="CX101" t="str" s="507" cm="1">
        <f t="array" ref="CX101">_xlfn.IFERROR(INDEX($AS$13:$AS$114,MATCH(CV101,$AV$13:$AV$114,0)),"")</f>
      </c>
      <c r="CY101" t="str" s="507" cm="1">
        <f t="array" ref="CY101">_xlfn.IFERROR(INDEX($AT$13:$AT$114,MATCH(CV101,$AV$13:$AV$114,0)),"")</f>
      </c>
      <c r="CZ101" t="str" s="508" cm="1">
        <f t="array" ref="CZ101">IF(CW101="","",IF(CY101&gt;=66.67%,"فوق المتوسط",IF(CY101&gt;=33.34%,"ضمن المتوسط","تحت المتوسط")))</f>
      </c>
      <c r="DA101" s="516"/>
      <c r="DB101" s="515"/>
      <c r="DC101" s="505">
        <v>89</v>
      </c>
      <c r="DD101" t="str" s="506" cm="1">
        <f t="array" ref="DD101">_xlfn.IFERROR(INDEX($AX$13:$AX$114,MATCH(DC101,$BB$13:$BB$114,0)),"")</f>
      </c>
      <c r="DE101" t="str" s="507" cm="1">
        <f t="array" ref="DE101">_xlfn.IFERROR(INDEX($AY$13:$AY$114,MATCH(DC101,$BB$13:$BB$114,0)),"")</f>
      </c>
      <c r="DF101" t="str" s="507" cm="1">
        <f t="array" ref="DF101">_xlfn.IFERROR(INDEX($AZ$13:$AZ$114,MATCH(DC101,$BB$13:$BB$114,0)),"")</f>
      </c>
      <c r="DG101" t="str" s="508" cm="1">
        <f t="array" ref="DG101">IF(DD101="","",IF(DF101&gt;=66.67%,"فوق المتوسط",IF(DF101&gt;=33.34%,"ضمن المتوسط","تحت المتوسط")))</f>
      </c>
    </row>
    <row r="102" ht="21.6" customHeight="1">
      <c r="A102" s="500">
        <v>90</v>
      </c>
      <c r="B102" t="str" s="513" cm="1">
        <f t="array" ref="B102">IF('ادخال البيانات'!D110="","",'ادخال البيانات'!D110)</f>
      </c>
      <c r="C102" s="513"/>
      <c r="D102" s="513"/>
      <c r="E102" t="str" s="513" cm="1">
        <f t="array" ref="E102">IF(B102="","",IF(D102&gt;=90%,"ممتاز",IF(D102&gt;=80%,"جيدجدا",IF(D102&gt;=70%,"جيد",IF(D102&gt;=60%,"مقبول",IF(D102&gt;=50%,"ضعيف",IF(D102&lt;50%,"راسب")))))))</f>
      </c>
      <c r="F102" t="str" s="513" cm="1">
        <f t="array" ref="F102">_xlfn.IFERROR(RANK(D102,$D$13:$D$114)+COUNTIF($D$13:D102,D102)-1,"")</f>
      </c>
      <c r="G102" s="500">
        <v>90</v>
      </c>
      <c r="H102" t="str" s="513" cm="1">
        <f t="array" ref="H102">IF('ادخال البيانات'!G110="","",'ادخال البيانات'!G110)</f>
      </c>
      <c r="I102" s="513"/>
      <c r="J102" s="513"/>
      <c r="K102" t="str" s="513" cm="1">
        <f t="array" ref="K102">IF(H102="","",IF(J102&gt;=90%,"ممتاز",IF(J102&gt;=80%,"جيدجدا",IF(J102&gt;=70%,"جيد",IF(J102&gt;=60%,"مقبول",IF(J102&gt;=50%,"ضعيف",IF(J102&lt;50%,"راسب")))))))</f>
      </c>
      <c r="L102" t="str" s="513" cm="1">
        <f t="array" ref="L102">_xlfn.IFERROR(RANK(J102,$J$13:$J$114)+COUNTIF($J$13:J102,J102)-1,"")</f>
      </c>
      <c r="M102" s="500">
        <v>90</v>
      </c>
      <c r="N102" t="str" s="513" cm="1">
        <f t="array" ref="N102">IF('ادخال البيانات'!J110="","",'ادخال البيانات'!J110)</f>
      </c>
      <c r="O102" s="513"/>
      <c r="P102" s="513"/>
      <c r="Q102" t="str" s="513" cm="1">
        <f t="array" ref="Q102">IF(N102="","",IF(P102&gt;=90%,"ممتاز",IF(P102&gt;=80%,"جيدجدا",IF(P102&gt;=70%,"جيد",IF(P102&gt;=60%,"مقبول",IF(P102&gt;=50%,"ضعيف",IF(P102&lt;50%,"راسب")))))))</f>
      </c>
      <c r="R102" t="str" s="513" cm="1">
        <f t="array" ref="R102">_xlfn.IFERROR(RANK(P102,$P$13:$P$114)+COUNTIF($P$13:P102,P102)-1,"")</f>
      </c>
      <c r="S102" s="500">
        <v>90</v>
      </c>
      <c r="T102" t="str" s="513" cm="1">
        <f t="array" ref="T102">IF('ادخال البيانات'!M110="","",'ادخال البيانات'!M110)</f>
      </c>
      <c r="U102" s="513"/>
      <c r="V102" s="513"/>
      <c r="W102" t="str" s="513" cm="1">
        <f t="array" ref="W102">IF(T102="","",IF(V102&gt;=90%,"ممتاز",IF(V102&gt;=80%,"جيدجدا",IF(V102&gt;=70%,"جيد",IF(V102&gt;=60%,"مقبول",IF(V102&gt;=50%,"ضعيف",IF(V102&lt;50%,"راسب")))))))</f>
      </c>
      <c r="X102" t="str" s="513" cm="1">
        <f t="array" ref="X102">_xlfn.IFERROR(RANK(V102,$V$13:$V$114)+COUNTIF($V$13:V102,V102)-1,"")</f>
      </c>
      <c r="Y102" s="500">
        <v>90</v>
      </c>
      <c r="Z102" t="str" s="513" cm="1">
        <f t="array" ref="Z102">IF('ادخال البيانات'!P110="","",'ادخال البيانات'!P110)</f>
      </c>
      <c r="AA102" s="513"/>
      <c r="AB102" s="513"/>
      <c r="AC102" t="str" s="513" cm="1">
        <f t="array" ref="AC102">IF(Z102="","",IF(AB102&gt;=90%,"ممتاز",IF(AB102&gt;=80%,"جيدجدا",IF(AB102&gt;=70%,"جيد",IF(AB102&gt;=60%,"مقبول",IF(AB102&gt;=50%,"ضعيف",IF(AB102&lt;50%,"راسب")))))))</f>
      </c>
      <c r="AD102" t="str" s="513" cm="1">
        <f t="array" ref="AD102">_xlfn.IFERROR(RANK(AB102,$AB$13:$AB$114)+COUNTIF($AB$13:AB102,AB102)-1,"")</f>
      </c>
      <c r="AE102" s="500">
        <v>90</v>
      </c>
      <c r="AF102" t="str" s="513" cm="1">
        <f t="array" ref="AF102">IF('ادخال البيانات'!S110="","",'ادخال البيانات'!S110)</f>
      </c>
      <c r="AG102" s="513"/>
      <c r="AH102" s="513"/>
      <c r="AI102" t="str" s="513" cm="1">
        <f t="array" ref="AI102">IF(AF102="","",IF(AH102&gt;=90%,"ممتاز",IF(AH102&gt;=80%,"جيدجدا",IF(AH102&gt;=70%,"جيد",IF(AH102&gt;=60%,"مقبول",IF(AH102&gt;=50%,"ضعيف",IF(AH102&lt;50%,"راسب")))))))</f>
      </c>
      <c r="AJ102" t="str" s="513" cm="1">
        <f t="array" ref="AJ102">_xlfn.IFERROR(RANK(AH102,$AH$13:$AH$114)+COUNTIF($AH$13:AH102,AH102)-1,"")</f>
      </c>
      <c r="AK102" s="500">
        <v>90</v>
      </c>
      <c r="AL102" t="str" s="513" cm="1">
        <f t="array" ref="AL102">IF('ادخال البيانات'!V110="","",'ادخال البيانات'!V110)</f>
      </c>
      <c r="AM102" s="513"/>
      <c r="AN102" s="513"/>
      <c r="AO102" t="str" s="513" cm="1">
        <f t="array" ref="AO102">IF(AL102="","",IF(AN102&gt;=90%,"ممتاز",IF(AN102&gt;=80%,"جيدجدا",IF(AN102&gt;=70%,"جيد",IF(AN102&gt;=60%,"مقبول",IF(AN102&gt;=50%,"ضعيف",IF(AN102&lt;50%,"راسب")))))))</f>
      </c>
      <c r="AP102" t="str" s="513" cm="1">
        <f t="array" ref="AP102">_xlfn.IFERROR(RANK(AN102,$AN$13:$AN$114)+COUNTIF($AN$13:AN102,AN102)-1,"")</f>
      </c>
      <c r="AQ102" s="500">
        <v>90</v>
      </c>
      <c r="AR102" t="str" s="513" cm="1">
        <f t="array" ref="AR102">IF('ادخال البيانات'!Y110="","",'ادخال البيانات'!Y110)</f>
      </c>
      <c r="AS102" s="513"/>
      <c r="AT102" s="514"/>
      <c r="AU102" t="str" s="513" cm="1">
        <f t="array" ref="AU102">IF(AR102="","",IF(AT102&gt;=90%,"ممتاز",IF(AT102&gt;=80%,"جيدجدا",IF(AT102&gt;=70%,"جيد",IF(AT102&gt;=60%,"مقبول",IF(AT102&gt;=50%,"ضعيف",IF(AT102&lt;50%,"راسب")))))))</f>
      </c>
      <c r="AV102" t="str" s="513" cm="1">
        <f t="array" ref="AV102">_xlfn.IFERROR(RANK(AT102,$AT$13:$AT$114)+COUNTIF($AT$13:AT102,AT102)-1,"")</f>
      </c>
      <c r="AW102" s="500">
        <v>90</v>
      </c>
      <c r="AX102" t="str" s="513" cm="1">
        <f t="array" ref="AX102">IF('ادخال البيانات'!AB110="","",'ادخال البيانات'!AB110)</f>
      </c>
      <c r="AY102" s="513"/>
      <c r="AZ102" s="514"/>
      <c r="BA102" t="str" s="513" cm="1">
        <f t="array" ref="BA102">IF(AX102="","",IF(AZ102&gt;=90%,"ممتاز",IF(AZ102&gt;=80%,"جيدجدا",IF(AZ102&gt;=70%,"جيد",IF(AZ102&gt;=60%,"مقبول",IF(AZ102&gt;=50%,"ضعيف",IF(AZ102&lt;50%,"راسب")))))))</f>
      </c>
      <c r="BB102" t="str" s="513" cm="1">
        <f t="array" ref="BB102">_xlfn.IFERROR(RANK(AZ102,$AZ$13:$AZ$114)+COUNTIF($AZ$13:AZ102,AZ102)-1,"")</f>
      </c>
      <c r="BC102" s="100"/>
      <c r="BD102" s="100"/>
      <c r="BE102" s="515"/>
      <c r="BF102" s="505">
        <v>90</v>
      </c>
      <c r="BG102" t="str" s="506" cm="1">
        <f t="array" ref="BG102">_xlfn.IFERROR(INDEX($B$13:$B$114,MATCH(BF102,$F$13:$F$114,0)),"")</f>
      </c>
      <c r="BH102" t="str" s="507" cm="1">
        <f t="array" ref="BH102">_xlfn.IFERROR(INDEX($C$13:$C$114,MATCH(BF102,$F$13:$F$114,0)),"")</f>
      </c>
      <c r="BI102" t="str" s="507" cm="1">
        <f t="array" ref="BI102">_xlfn.IFERROR(INDEX($D$13:$D$114,MATCH(BF102,$F$13:$F$114,0)),"")</f>
      </c>
      <c r="BJ102" t="str" s="508" cm="1">
        <f t="array" ref="BJ102">IF(BG102="","",IF(BI102&gt;=66.67%,"فوق المتوسط",IF(BI102&gt;=33.34%,"ضمن المتوسط","تحت المتوسط")))</f>
      </c>
      <c r="BK102" s="509"/>
      <c r="BL102" s="505">
        <v>90</v>
      </c>
      <c r="BM102" t="str" s="506" cm="1">
        <f t="array" ref="BM102">_xlfn.IFERROR(INDEX($H$13:$H$114,MATCH(BL102,$L$13:$L$114,0)),"")</f>
      </c>
      <c r="BN102" t="str" s="507" cm="1">
        <f t="array" ref="BN102">_xlfn.IFERROR(INDEX($I$13:$I$114,MATCH(BL102,$L$13:$L$114,0)),"")</f>
      </c>
      <c r="BO102" t="str" s="507" cm="1">
        <f t="array" ref="BO102">_xlfn.IFERROR(INDEX($J$13:$J$114,MATCH(BL102,$L$13:$L$114,0)),"")</f>
      </c>
      <c r="BP102" t="str" s="508" cm="1">
        <f t="array" ref="BP102">IF(BM102="","",IF(BO102&gt;=66.67%,"فوق المتوسط",IF(BO102&gt;=33.34%,"ضمن المتوسط","تحت المتوسط")))</f>
      </c>
      <c r="BQ102" s="509"/>
      <c r="BR102" s="467">
        <v>90</v>
      </c>
      <c r="BS102" t="str" s="506" cm="1">
        <f t="array" ref="BS102">_xlfn.IFERROR(INDEX($N$13:$N$114,MATCH(BR102,$R$13:$R$114,0)),"")</f>
      </c>
      <c r="BT102" t="str" s="507" cm="1">
        <f t="array" ref="BT102">_xlfn.IFERROR(INDEX($O$13:$O$114,MATCH(BR102,$R$13:$R$114,0)),"")</f>
      </c>
      <c r="BU102" t="str" s="507" cm="1">
        <f t="array" ref="BU102">_xlfn.IFERROR(INDEX($P$13:$P$114,MATCH(BR102,$R$13:$R$114,0)),"")</f>
      </c>
      <c r="BV102" t="str" s="508" cm="1">
        <f t="array" ref="BV102">IF(BS102="","",IF(BU102&gt;=66.67%,"فوق المتوسط",IF(BU102&gt;=33.34%,"ضمن المتوسط","تحت المتوسط")))</f>
      </c>
      <c r="BW102" s="509"/>
      <c r="BX102" s="505">
        <v>90</v>
      </c>
      <c r="BY102" t="str" s="506" cm="1">
        <f t="array" ref="BY102">_xlfn.IFERROR(INDEX($T$13:$T$114,MATCH(BX102,$X$13:$X$114,0)),"")</f>
      </c>
      <c r="BZ102" t="str" s="507" cm="1">
        <f t="array" ref="BZ102">_xlfn.IFERROR(INDEX($U$13:$U$114,MATCH(BX102,$X$13:$X$114,0)),"")</f>
      </c>
      <c r="CA102" t="str" s="507" cm="1">
        <f t="array" ref="CA102">_xlfn.IFERROR(INDEX($V$13:$V$114,MATCH(BX102,$X$13:$X$114,0)),"")</f>
      </c>
      <c r="CB102" t="str" s="508" cm="1">
        <f t="array" ref="CB102">IF(BY102="","",IF(CA102&gt;=66.67%,"فوق المتوسط",IF(CA102&gt;=33.34%,"ضمن المتوسط","تحت المتوسط")))</f>
      </c>
      <c r="CC102" s="509"/>
      <c r="CD102" s="505">
        <v>90</v>
      </c>
      <c r="CE102" t="str" s="506" cm="1">
        <f t="array" ref="CE102">_xlfn.IFERROR(INDEX($Z$13:$Z$114,MATCH(CD102,$AD$13:$AD$114,0)),"")</f>
      </c>
      <c r="CF102" t="str" s="507" cm="1">
        <f t="array" ref="CF102">_xlfn.IFERROR(INDEX($AA$13:$AA$114,MATCH(CD102,$AD$13:$AD$114,0)),"")</f>
      </c>
      <c r="CG102" t="str" s="507" cm="1">
        <f t="array" ref="CG102">_xlfn.IFERROR(INDEX($AB$13:$AB$114,MATCH(CD102,$AD$13:$AD$114,0)),"")</f>
      </c>
      <c r="CH102" t="str" s="508" cm="1">
        <f t="array" ref="CH102">IF(CE102="","",IF(CG102&gt;=66.67%,"فوق المتوسط",IF(CG102&gt;=33.34%,"ضمن المتوسط","تحت المتوسط")))</f>
      </c>
      <c r="CI102" s="509"/>
      <c r="CJ102" s="505">
        <v>90</v>
      </c>
      <c r="CK102" t="str" s="506" cm="1">
        <f t="array" ref="CK102">_xlfn.IFERROR(INDEX($AF$13:$AF$114,MATCH(CJ102,$AJ$13:$AJ$114,0)),"")</f>
      </c>
      <c r="CL102" t="str" s="507" cm="1">
        <f t="array" ref="CL102">_xlfn.IFERROR(INDEX($AG$13:$AG$114,MATCH(CJ102,$AJ$13:$AJ$114,0)),"")</f>
      </c>
      <c r="CM102" t="str" s="507" cm="1">
        <f t="array" ref="CM102">_xlfn.IFERROR(INDEX($AH$13:$AH$114,MATCH(CJ102,$AJ$13:$AJ$114,0)),"")</f>
      </c>
      <c r="CN102" t="str" s="508" cm="1">
        <f t="array" ref="CN102">IF(CK102="","",IF(CM102&gt;=66.67%,"فوق المتوسط",IF(CM102&gt;=33.34%,"ضمن المتوسط","تحت المتوسط")))</f>
      </c>
      <c r="CO102" s="509"/>
      <c r="CP102" s="505">
        <v>90</v>
      </c>
      <c r="CQ102" t="str" s="506" cm="1">
        <f t="array" ref="CQ102">_xlfn.IFERROR(INDEX($AL$13:$AL$114,MATCH(CP102,$AP$13:$AP$114,0)),"")</f>
      </c>
      <c r="CR102" t="str" s="507" cm="1">
        <f t="array" ref="CR102">_xlfn.IFERROR(INDEX($AM$13:$AM$114,MATCH(CP102,$AP$13:$AP$114,0)),"")</f>
      </c>
      <c r="CS102" t="str" s="507" cm="1">
        <f t="array" ref="CS102">_xlfn.IFERROR(INDEX($AN$13:$AN$114,MATCH(CP102,$AP$13:$AP$114,0)),"")</f>
      </c>
      <c r="CT102" t="str" s="508" cm="1">
        <f t="array" ref="CT102">IF(CQ102="","",IF(CS102&gt;=66.67%,"فوق المتوسط",IF(CS102&gt;=33.34%,"ضمن المتوسط","تحت المتوسط")))</f>
      </c>
      <c r="CU102" s="510"/>
      <c r="CV102" s="505">
        <v>90</v>
      </c>
      <c r="CW102" t="str" s="506" cm="1">
        <f t="array" ref="CW102">_xlfn.IFERROR(INDEX($AR$13:$AR$114,MATCH(CV102,$AV$13:$AV$114,0)),"")</f>
      </c>
      <c r="CX102" t="str" s="507" cm="1">
        <f t="array" ref="CX102">_xlfn.IFERROR(INDEX($AS$13:$AS$114,MATCH(CV102,$AV$13:$AV$114,0)),"")</f>
      </c>
      <c r="CY102" t="str" s="507" cm="1">
        <f t="array" ref="CY102">_xlfn.IFERROR(INDEX($AT$13:$AT$114,MATCH(CV102,$AV$13:$AV$114,0)),"")</f>
      </c>
      <c r="CZ102" t="str" s="508" cm="1">
        <f t="array" ref="CZ102">IF(CW102="","",IF(CY102&gt;=66.67%,"فوق المتوسط",IF(CY102&gt;=33.34%,"ضمن المتوسط","تحت المتوسط")))</f>
      </c>
      <c r="DA102" s="516"/>
      <c r="DB102" s="515"/>
      <c r="DC102" s="505">
        <v>90</v>
      </c>
      <c r="DD102" t="str" s="506" cm="1">
        <f t="array" ref="DD102">_xlfn.IFERROR(INDEX($AX$13:$AX$114,MATCH(DC102,$BB$13:$BB$114,0)),"")</f>
      </c>
      <c r="DE102" t="str" s="507" cm="1">
        <f t="array" ref="DE102">_xlfn.IFERROR(INDEX($AY$13:$AY$114,MATCH(DC102,$BB$13:$BB$114,0)),"")</f>
      </c>
      <c r="DF102" t="str" s="507" cm="1">
        <f t="array" ref="DF102">_xlfn.IFERROR(INDEX($AZ$13:$AZ$114,MATCH(DC102,$BB$13:$BB$114,0)),"")</f>
      </c>
      <c r="DG102" t="str" s="508" cm="1">
        <f t="array" ref="DG102">IF(DD102="","",IF(DF102&gt;=66.67%,"فوق المتوسط",IF(DF102&gt;=33.34%,"ضمن المتوسط","تحت المتوسط")))</f>
      </c>
    </row>
    <row r="103" ht="21.6" customHeight="1">
      <c r="A103" s="500">
        <v>91</v>
      </c>
      <c r="B103" t="str" s="513" cm="1">
        <f t="array" ref="B103">IF('ادخال البيانات'!D111="","",'ادخال البيانات'!D111)</f>
      </c>
      <c r="C103" s="513"/>
      <c r="D103" s="513"/>
      <c r="E103" t="str" s="513" cm="1">
        <f t="array" ref="E103">IF(B103="","",IF(D103&gt;=90%,"ممتاز",IF(D103&gt;=80%,"جيدجدا",IF(D103&gt;=70%,"جيد",IF(D103&gt;=60%,"مقبول",IF(D103&gt;=50%,"ضعيف",IF(D103&lt;50%,"راسب")))))))</f>
      </c>
      <c r="F103" t="str" s="513" cm="1">
        <f t="array" ref="F103">_xlfn.IFERROR(RANK(D103,$D$13:$D$114)+COUNTIF($D$13:D103,D103)-1,"")</f>
      </c>
      <c r="G103" s="500">
        <v>91</v>
      </c>
      <c r="H103" t="str" s="513" cm="1">
        <f t="array" ref="H103">IF('ادخال البيانات'!G111="","",'ادخال البيانات'!G111)</f>
      </c>
      <c r="I103" s="513"/>
      <c r="J103" s="513"/>
      <c r="K103" t="str" s="513" cm="1">
        <f t="array" ref="K103">IF(H103="","",IF(J103&gt;=90%,"ممتاز",IF(J103&gt;=80%,"جيدجدا",IF(J103&gt;=70%,"جيد",IF(J103&gt;=60%,"مقبول",IF(J103&gt;=50%,"ضعيف",IF(J103&lt;50%,"راسب")))))))</f>
      </c>
      <c r="L103" t="str" s="513" cm="1">
        <f t="array" ref="L103">_xlfn.IFERROR(RANK(J103,$J$13:$J$114)+COUNTIF($J$13:J103,J103)-1,"")</f>
      </c>
      <c r="M103" s="500">
        <v>91</v>
      </c>
      <c r="N103" t="str" s="513" cm="1">
        <f t="array" ref="N103">IF('ادخال البيانات'!J111="","",'ادخال البيانات'!J111)</f>
      </c>
      <c r="O103" s="513"/>
      <c r="P103" s="513"/>
      <c r="Q103" t="str" s="513" cm="1">
        <f t="array" ref="Q103">IF(N103="","",IF(P103&gt;=90%,"ممتاز",IF(P103&gt;=80%,"جيدجدا",IF(P103&gt;=70%,"جيد",IF(P103&gt;=60%,"مقبول",IF(P103&gt;=50%,"ضعيف",IF(P103&lt;50%,"راسب")))))))</f>
      </c>
      <c r="R103" t="str" s="513" cm="1">
        <f t="array" ref="R103">_xlfn.IFERROR(RANK(P103,$P$13:$P$114)+COUNTIF($P$13:P103,P103)-1,"")</f>
      </c>
      <c r="S103" s="500">
        <v>91</v>
      </c>
      <c r="T103" t="str" s="513" cm="1">
        <f t="array" ref="T103">IF('ادخال البيانات'!M111="","",'ادخال البيانات'!M111)</f>
      </c>
      <c r="U103" s="513"/>
      <c r="V103" s="513"/>
      <c r="W103" t="str" s="513" cm="1">
        <f t="array" ref="W103">IF(T103="","",IF(V103&gt;=90%,"ممتاز",IF(V103&gt;=80%,"جيدجدا",IF(V103&gt;=70%,"جيد",IF(V103&gt;=60%,"مقبول",IF(V103&gt;=50%,"ضعيف",IF(V103&lt;50%,"راسب")))))))</f>
      </c>
      <c r="X103" t="str" s="513" cm="1">
        <f t="array" ref="X103">_xlfn.IFERROR(RANK(V103,$V$13:$V$114)+COUNTIF($V$13:V103,V103)-1,"")</f>
      </c>
      <c r="Y103" s="500">
        <v>91</v>
      </c>
      <c r="Z103" t="str" s="513" cm="1">
        <f t="array" ref="Z103">IF('ادخال البيانات'!P111="","",'ادخال البيانات'!P111)</f>
      </c>
      <c r="AA103" s="513"/>
      <c r="AB103" s="513"/>
      <c r="AC103" t="str" s="513" cm="1">
        <f t="array" ref="AC103">IF(Z103="","",IF(AB103&gt;=90%,"ممتاز",IF(AB103&gt;=80%,"جيدجدا",IF(AB103&gt;=70%,"جيد",IF(AB103&gt;=60%,"مقبول",IF(AB103&gt;=50%,"ضعيف",IF(AB103&lt;50%,"راسب")))))))</f>
      </c>
      <c r="AD103" t="str" s="513" cm="1">
        <f t="array" ref="AD103">_xlfn.IFERROR(RANK(AB103,$AB$13:$AB$114)+COUNTIF($AB$13:AB103,AB103)-1,"")</f>
      </c>
      <c r="AE103" s="500">
        <v>91</v>
      </c>
      <c r="AF103" t="str" s="513" cm="1">
        <f t="array" ref="AF103">IF('ادخال البيانات'!S111="","",'ادخال البيانات'!S111)</f>
      </c>
      <c r="AG103" s="513"/>
      <c r="AH103" s="513"/>
      <c r="AI103" t="str" s="513" cm="1">
        <f t="array" ref="AI103">IF(AF103="","",IF(AH103&gt;=90%,"ممتاز",IF(AH103&gt;=80%,"جيدجدا",IF(AH103&gt;=70%,"جيد",IF(AH103&gt;=60%,"مقبول",IF(AH103&gt;=50%,"ضعيف",IF(AH103&lt;50%,"راسب")))))))</f>
      </c>
      <c r="AJ103" t="str" s="513" cm="1">
        <f t="array" ref="AJ103">_xlfn.IFERROR(RANK(AH103,$AH$13:$AH$114)+COUNTIF($AH$13:AH103,AH103)-1,"")</f>
      </c>
      <c r="AK103" s="500">
        <v>91</v>
      </c>
      <c r="AL103" t="str" s="513" cm="1">
        <f t="array" ref="AL103">IF('ادخال البيانات'!V111="","",'ادخال البيانات'!V111)</f>
      </c>
      <c r="AM103" s="513"/>
      <c r="AN103" s="513"/>
      <c r="AO103" t="str" s="513" cm="1">
        <f t="array" ref="AO103">IF(AL103="","",IF(AN103&gt;=90%,"ممتاز",IF(AN103&gt;=80%,"جيدجدا",IF(AN103&gt;=70%,"جيد",IF(AN103&gt;=60%,"مقبول",IF(AN103&gt;=50%,"ضعيف",IF(AN103&lt;50%,"راسب")))))))</f>
      </c>
      <c r="AP103" t="str" s="513" cm="1">
        <f t="array" ref="AP103">_xlfn.IFERROR(RANK(AN103,$AN$13:$AN$114)+COUNTIF($AN$13:AN103,AN103)-1,"")</f>
      </c>
      <c r="AQ103" s="500">
        <v>91</v>
      </c>
      <c r="AR103" t="str" s="513" cm="1">
        <f t="array" ref="AR103">IF('ادخال البيانات'!Y111="","",'ادخال البيانات'!Y111)</f>
      </c>
      <c r="AS103" s="513"/>
      <c r="AT103" s="514"/>
      <c r="AU103" t="str" s="513" cm="1">
        <f t="array" ref="AU103">IF(AR103="","",IF(AT103&gt;=90%,"ممتاز",IF(AT103&gt;=80%,"جيدجدا",IF(AT103&gt;=70%,"جيد",IF(AT103&gt;=60%,"مقبول",IF(AT103&gt;=50%,"ضعيف",IF(AT103&lt;50%,"راسب")))))))</f>
      </c>
      <c r="AV103" t="str" s="513" cm="1">
        <f t="array" ref="AV103">_xlfn.IFERROR(RANK(AT103,$AT$13:$AT$114)+COUNTIF($AT$13:AT103,AT103)-1,"")</f>
      </c>
      <c r="AW103" s="500">
        <v>91</v>
      </c>
      <c r="AX103" t="str" s="513" cm="1">
        <f t="array" ref="AX103">IF('ادخال البيانات'!AB111="","",'ادخال البيانات'!AB111)</f>
      </c>
      <c r="AY103" s="513"/>
      <c r="AZ103" s="514"/>
      <c r="BA103" t="str" s="513" cm="1">
        <f t="array" ref="BA103">IF(AX103="","",IF(AZ103&gt;=90%,"ممتاز",IF(AZ103&gt;=80%,"جيدجدا",IF(AZ103&gt;=70%,"جيد",IF(AZ103&gt;=60%,"مقبول",IF(AZ103&gt;=50%,"ضعيف",IF(AZ103&lt;50%,"راسب")))))))</f>
      </c>
      <c r="BB103" t="str" s="513" cm="1">
        <f t="array" ref="BB103">_xlfn.IFERROR(RANK(AZ103,$AZ$13:$AZ$114)+COUNTIF($AZ$13:AZ103,AZ103)-1,"")</f>
      </c>
      <c r="BC103" s="100"/>
      <c r="BD103" s="100"/>
      <c r="BE103" s="515"/>
      <c r="BF103" s="505">
        <v>91</v>
      </c>
      <c r="BG103" t="str" s="506" cm="1">
        <f t="array" ref="BG103">_xlfn.IFERROR(INDEX($B$13:$B$114,MATCH(BF103,$F$13:$F$114,0)),"")</f>
      </c>
      <c r="BH103" t="str" s="507" cm="1">
        <f t="array" ref="BH103">_xlfn.IFERROR(INDEX($C$13:$C$114,MATCH(BF103,$F$13:$F$114,0)),"")</f>
      </c>
      <c r="BI103" t="str" s="507" cm="1">
        <f t="array" ref="BI103">_xlfn.IFERROR(INDEX($D$13:$D$114,MATCH(BF103,$F$13:$F$114,0)),"")</f>
      </c>
      <c r="BJ103" t="str" s="508" cm="1">
        <f t="array" ref="BJ103">IF(BG103="","",IF(BI103&gt;=66.67%,"فوق المتوسط",IF(BI103&gt;=33.34%,"ضمن المتوسط","تحت المتوسط")))</f>
      </c>
      <c r="BK103" s="509"/>
      <c r="BL103" s="505">
        <v>91</v>
      </c>
      <c r="BM103" t="str" s="506" cm="1">
        <f t="array" ref="BM103">_xlfn.IFERROR(INDEX($H$13:$H$114,MATCH(BL103,$L$13:$L$114,0)),"")</f>
      </c>
      <c r="BN103" t="str" s="507" cm="1">
        <f t="array" ref="BN103">_xlfn.IFERROR(INDEX($I$13:$I$114,MATCH(BL103,$L$13:$L$114,0)),"")</f>
      </c>
      <c r="BO103" t="str" s="507" cm="1">
        <f t="array" ref="BO103">_xlfn.IFERROR(INDEX($J$13:$J$114,MATCH(BL103,$L$13:$L$114,0)),"")</f>
      </c>
      <c r="BP103" t="str" s="508" cm="1">
        <f t="array" ref="BP103">IF(BM103="","",IF(BO103&gt;=66.67%,"فوق المتوسط",IF(BO103&gt;=33.34%,"ضمن المتوسط","تحت المتوسط")))</f>
      </c>
      <c r="BQ103" s="509"/>
      <c r="BR103" s="467">
        <v>91</v>
      </c>
      <c r="BS103" t="str" s="506" cm="1">
        <f t="array" ref="BS103">_xlfn.IFERROR(INDEX($N$13:$N$114,MATCH(BR103,$R$13:$R$114,0)),"")</f>
      </c>
      <c r="BT103" t="str" s="507" cm="1">
        <f t="array" ref="BT103">_xlfn.IFERROR(INDEX($O$13:$O$114,MATCH(BR103,$R$13:$R$114,0)),"")</f>
      </c>
      <c r="BU103" t="str" s="507" cm="1">
        <f t="array" ref="BU103">_xlfn.IFERROR(INDEX($P$13:$P$114,MATCH(BR103,$R$13:$R$114,0)),"")</f>
      </c>
      <c r="BV103" t="str" s="508" cm="1">
        <f t="array" ref="BV103">IF(BS103="","",IF(BU103&gt;=66.67%,"فوق المتوسط",IF(BU103&gt;=33.34%,"ضمن المتوسط","تحت المتوسط")))</f>
      </c>
      <c r="BW103" s="509"/>
      <c r="BX103" s="505">
        <v>91</v>
      </c>
      <c r="BY103" t="str" s="506" cm="1">
        <f t="array" ref="BY103">_xlfn.IFERROR(INDEX($T$13:$T$114,MATCH(BX103,$X$13:$X$114,0)),"")</f>
      </c>
      <c r="BZ103" t="str" s="507" cm="1">
        <f t="array" ref="BZ103">_xlfn.IFERROR(INDEX($U$13:$U$114,MATCH(BX103,$X$13:$X$114,0)),"")</f>
      </c>
      <c r="CA103" t="str" s="507" cm="1">
        <f t="array" ref="CA103">_xlfn.IFERROR(INDEX($V$13:$V$114,MATCH(BX103,$X$13:$X$114,0)),"")</f>
      </c>
      <c r="CB103" t="str" s="508" cm="1">
        <f t="array" ref="CB103">IF(BY103="","",IF(CA103&gt;=66.67%,"فوق المتوسط",IF(CA103&gt;=33.34%,"ضمن المتوسط","تحت المتوسط")))</f>
      </c>
      <c r="CC103" s="509"/>
      <c r="CD103" s="505">
        <v>91</v>
      </c>
      <c r="CE103" t="str" s="506" cm="1">
        <f t="array" ref="CE103">_xlfn.IFERROR(INDEX($Z$13:$Z$114,MATCH(CD103,$AD$13:$AD$114,0)),"")</f>
      </c>
      <c r="CF103" t="str" s="507" cm="1">
        <f t="array" ref="CF103">_xlfn.IFERROR(INDEX($AA$13:$AA$114,MATCH(CD103,$AD$13:$AD$114,0)),"")</f>
      </c>
      <c r="CG103" t="str" s="507" cm="1">
        <f t="array" ref="CG103">_xlfn.IFERROR(INDEX($AB$13:$AB$114,MATCH(CD103,$AD$13:$AD$114,0)),"")</f>
      </c>
      <c r="CH103" t="str" s="508" cm="1">
        <f t="array" ref="CH103">IF(CE103="","",IF(CG103&gt;=66.67%,"فوق المتوسط",IF(CG103&gt;=33.34%,"ضمن المتوسط","تحت المتوسط")))</f>
      </c>
      <c r="CI103" s="509"/>
      <c r="CJ103" s="505">
        <v>91</v>
      </c>
      <c r="CK103" t="str" s="506" cm="1">
        <f t="array" ref="CK103">_xlfn.IFERROR(INDEX($AF$13:$AF$114,MATCH(CJ103,$AJ$13:$AJ$114,0)),"")</f>
      </c>
      <c r="CL103" t="str" s="507" cm="1">
        <f t="array" ref="CL103">_xlfn.IFERROR(INDEX($AG$13:$AG$114,MATCH(CJ103,$AJ$13:$AJ$114,0)),"")</f>
      </c>
      <c r="CM103" t="str" s="507" cm="1">
        <f t="array" ref="CM103">_xlfn.IFERROR(INDEX($AH$13:$AH$114,MATCH(CJ103,$AJ$13:$AJ$114,0)),"")</f>
      </c>
      <c r="CN103" t="str" s="508" cm="1">
        <f t="array" ref="CN103">IF(CK103="","",IF(CM103&gt;=66.67%,"فوق المتوسط",IF(CM103&gt;=33.34%,"ضمن المتوسط","تحت المتوسط")))</f>
      </c>
      <c r="CO103" s="509"/>
      <c r="CP103" s="505">
        <v>91</v>
      </c>
      <c r="CQ103" t="str" s="506" cm="1">
        <f t="array" ref="CQ103">_xlfn.IFERROR(INDEX($AL$13:$AL$114,MATCH(CP103,$AP$13:$AP$114,0)),"")</f>
      </c>
      <c r="CR103" t="str" s="507" cm="1">
        <f t="array" ref="CR103">_xlfn.IFERROR(INDEX($AM$13:$AM$114,MATCH(CP103,$AP$13:$AP$114,0)),"")</f>
      </c>
      <c r="CS103" t="str" s="507" cm="1">
        <f t="array" ref="CS103">_xlfn.IFERROR(INDEX($AN$13:$AN$114,MATCH(CP103,$AP$13:$AP$114,0)),"")</f>
      </c>
      <c r="CT103" t="str" s="508" cm="1">
        <f t="array" ref="CT103">IF(CQ103="","",IF(CS103&gt;=66.67%,"فوق المتوسط",IF(CS103&gt;=33.34%,"ضمن المتوسط","تحت المتوسط")))</f>
      </c>
      <c r="CU103" s="510"/>
      <c r="CV103" s="505">
        <v>91</v>
      </c>
      <c r="CW103" t="str" s="506" cm="1">
        <f t="array" ref="CW103">_xlfn.IFERROR(INDEX($AR$13:$AR$114,MATCH(CV103,$AV$13:$AV$114,0)),"")</f>
      </c>
      <c r="CX103" t="str" s="507" cm="1">
        <f t="array" ref="CX103">_xlfn.IFERROR(INDEX($AS$13:$AS$114,MATCH(CV103,$AV$13:$AV$114,0)),"")</f>
      </c>
      <c r="CY103" t="str" s="507" cm="1">
        <f t="array" ref="CY103">_xlfn.IFERROR(INDEX($AT$13:$AT$114,MATCH(CV103,$AV$13:$AV$114,0)),"")</f>
      </c>
      <c r="CZ103" t="str" s="508" cm="1">
        <f t="array" ref="CZ103">IF(CW103="","",IF(CY103&gt;=66.67%,"فوق المتوسط",IF(CY103&gt;=33.34%,"ضمن المتوسط","تحت المتوسط")))</f>
      </c>
      <c r="DA103" s="516"/>
      <c r="DB103" s="515"/>
      <c r="DC103" s="505">
        <v>91</v>
      </c>
      <c r="DD103" t="str" s="506" cm="1">
        <f t="array" ref="DD103">_xlfn.IFERROR(INDEX($AX$13:$AX$114,MATCH(DC103,$BB$13:$BB$114,0)),"")</f>
      </c>
      <c r="DE103" t="str" s="507" cm="1">
        <f t="array" ref="DE103">_xlfn.IFERROR(INDEX($AY$13:$AY$114,MATCH(DC103,$BB$13:$BB$114,0)),"")</f>
      </c>
      <c r="DF103" t="str" s="507" cm="1">
        <f t="array" ref="DF103">_xlfn.IFERROR(INDEX($AZ$13:$AZ$114,MATCH(DC103,$BB$13:$BB$114,0)),"")</f>
      </c>
      <c r="DG103" t="str" s="508" cm="1">
        <f t="array" ref="DG103">IF(DD103="","",IF(DF103&gt;=66.67%,"فوق المتوسط",IF(DF103&gt;=33.34%,"ضمن المتوسط","تحت المتوسط")))</f>
      </c>
    </row>
    <row r="104" ht="21.6" customHeight="1">
      <c r="A104" s="500">
        <v>92</v>
      </c>
      <c r="B104" t="str" s="513" cm="1">
        <f t="array" ref="B104">IF('ادخال البيانات'!D112="","",'ادخال البيانات'!D112)</f>
      </c>
      <c r="C104" s="513"/>
      <c r="D104" s="513"/>
      <c r="E104" t="str" s="513" cm="1">
        <f t="array" ref="E104">IF(B104="","",IF(D104&gt;=90%,"ممتاز",IF(D104&gt;=80%,"جيدجدا",IF(D104&gt;=70%,"جيد",IF(D104&gt;=60%,"مقبول",IF(D104&gt;=50%,"ضعيف",IF(D104&lt;50%,"راسب")))))))</f>
      </c>
      <c r="F104" t="str" s="513" cm="1">
        <f t="array" ref="F104">_xlfn.IFERROR(RANK(D104,$D$13:$D$114)+COUNTIF($D$13:D104,D104)-1,"")</f>
      </c>
      <c r="G104" s="500">
        <v>92</v>
      </c>
      <c r="H104" t="str" s="513" cm="1">
        <f t="array" ref="H104">IF('ادخال البيانات'!G112="","",'ادخال البيانات'!G112)</f>
      </c>
      <c r="I104" s="513"/>
      <c r="J104" s="513"/>
      <c r="K104" t="str" s="513" cm="1">
        <f t="array" ref="K104">IF(H104="","",IF(J104&gt;=90%,"ممتاز",IF(J104&gt;=80%,"جيدجدا",IF(J104&gt;=70%,"جيد",IF(J104&gt;=60%,"مقبول",IF(J104&gt;=50%,"ضعيف",IF(J104&lt;50%,"راسب")))))))</f>
      </c>
      <c r="L104" t="str" s="513" cm="1">
        <f t="array" ref="L104">_xlfn.IFERROR(RANK(J104,$J$13:$J$114)+COUNTIF($J$13:J104,J104)-1,"")</f>
      </c>
      <c r="M104" s="500">
        <v>92</v>
      </c>
      <c r="N104" t="str" s="513" cm="1">
        <f t="array" ref="N104">IF('ادخال البيانات'!J112="","",'ادخال البيانات'!J112)</f>
      </c>
      <c r="O104" s="513"/>
      <c r="P104" s="513"/>
      <c r="Q104" t="str" s="513" cm="1">
        <f t="array" ref="Q104">IF(N104="","",IF(P104&gt;=90%,"ممتاز",IF(P104&gt;=80%,"جيدجدا",IF(P104&gt;=70%,"جيد",IF(P104&gt;=60%,"مقبول",IF(P104&gt;=50%,"ضعيف",IF(P104&lt;50%,"راسب")))))))</f>
      </c>
      <c r="R104" t="str" s="513" cm="1">
        <f t="array" ref="R104">_xlfn.IFERROR(RANK(P104,$P$13:$P$114)+COUNTIF($P$13:P104,P104)-1,"")</f>
      </c>
      <c r="S104" s="500">
        <v>92</v>
      </c>
      <c r="T104" t="str" s="513" cm="1">
        <f t="array" ref="T104">IF('ادخال البيانات'!M112="","",'ادخال البيانات'!M112)</f>
      </c>
      <c r="U104" s="513"/>
      <c r="V104" s="513"/>
      <c r="W104" t="str" s="513" cm="1">
        <f t="array" ref="W104">IF(T104="","",IF(V104&gt;=90%,"ممتاز",IF(V104&gt;=80%,"جيدجدا",IF(V104&gt;=70%,"جيد",IF(V104&gt;=60%,"مقبول",IF(V104&gt;=50%,"ضعيف",IF(V104&lt;50%,"راسب")))))))</f>
      </c>
      <c r="X104" t="str" s="513" cm="1">
        <f t="array" ref="X104">_xlfn.IFERROR(RANK(V104,$V$13:$V$114)+COUNTIF($V$13:V104,V104)-1,"")</f>
      </c>
      <c r="Y104" s="500">
        <v>92</v>
      </c>
      <c r="Z104" t="str" s="513" cm="1">
        <f t="array" ref="Z104">IF('ادخال البيانات'!P112="","",'ادخال البيانات'!P112)</f>
      </c>
      <c r="AA104" s="513"/>
      <c r="AB104" s="513"/>
      <c r="AC104" t="str" s="513" cm="1">
        <f t="array" ref="AC104">IF(Z104="","",IF(AB104&gt;=90%,"ممتاز",IF(AB104&gt;=80%,"جيدجدا",IF(AB104&gt;=70%,"جيد",IF(AB104&gt;=60%,"مقبول",IF(AB104&gt;=50%,"ضعيف",IF(AB104&lt;50%,"راسب")))))))</f>
      </c>
      <c r="AD104" t="str" s="513" cm="1">
        <f t="array" ref="AD104">_xlfn.IFERROR(RANK(AB104,$AB$13:$AB$114)+COUNTIF($AB$13:AB104,AB104)-1,"")</f>
      </c>
      <c r="AE104" s="500">
        <v>92</v>
      </c>
      <c r="AF104" t="str" s="513" cm="1">
        <f t="array" ref="AF104">IF('ادخال البيانات'!S112="","",'ادخال البيانات'!S112)</f>
      </c>
      <c r="AG104" s="513"/>
      <c r="AH104" s="513"/>
      <c r="AI104" t="str" s="513" cm="1">
        <f t="array" ref="AI104">IF(AF104="","",IF(AH104&gt;=90%,"ممتاز",IF(AH104&gt;=80%,"جيدجدا",IF(AH104&gt;=70%,"جيد",IF(AH104&gt;=60%,"مقبول",IF(AH104&gt;=50%,"ضعيف",IF(AH104&lt;50%,"راسب")))))))</f>
      </c>
      <c r="AJ104" t="str" s="513" cm="1">
        <f t="array" ref="AJ104">_xlfn.IFERROR(RANK(AH104,$AH$13:$AH$114)+COUNTIF($AH$13:AH104,AH104)-1,"")</f>
      </c>
      <c r="AK104" s="500">
        <v>92</v>
      </c>
      <c r="AL104" t="str" s="513" cm="1">
        <f t="array" ref="AL104">IF('ادخال البيانات'!V112="","",'ادخال البيانات'!V112)</f>
      </c>
      <c r="AM104" s="513"/>
      <c r="AN104" s="513"/>
      <c r="AO104" t="str" s="513" cm="1">
        <f t="array" ref="AO104">IF(AL104="","",IF(AN104&gt;=90%,"ممتاز",IF(AN104&gt;=80%,"جيدجدا",IF(AN104&gt;=70%,"جيد",IF(AN104&gt;=60%,"مقبول",IF(AN104&gt;=50%,"ضعيف",IF(AN104&lt;50%,"راسب")))))))</f>
      </c>
      <c r="AP104" t="str" s="513" cm="1">
        <f t="array" ref="AP104">_xlfn.IFERROR(RANK(AN104,$AN$13:$AN$114)+COUNTIF($AN$13:AN104,AN104)-1,"")</f>
      </c>
      <c r="AQ104" s="500">
        <v>92</v>
      </c>
      <c r="AR104" t="str" s="513" cm="1">
        <f t="array" ref="AR104">IF('ادخال البيانات'!Y112="","",'ادخال البيانات'!Y112)</f>
      </c>
      <c r="AS104" s="513"/>
      <c r="AT104" s="514"/>
      <c r="AU104" t="str" s="513" cm="1">
        <f t="array" ref="AU104">IF(AR104="","",IF(AT104&gt;=90%,"ممتاز",IF(AT104&gt;=80%,"جيدجدا",IF(AT104&gt;=70%,"جيد",IF(AT104&gt;=60%,"مقبول",IF(AT104&gt;=50%,"ضعيف",IF(AT104&lt;50%,"راسب")))))))</f>
      </c>
      <c r="AV104" t="str" s="513" cm="1">
        <f t="array" ref="AV104">_xlfn.IFERROR(RANK(AT104,$AT$13:$AT$114)+COUNTIF($AT$13:AT104,AT104)-1,"")</f>
      </c>
      <c r="AW104" s="500">
        <v>92</v>
      </c>
      <c r="AX104" t="str" s="513" cm="1">
        <f t="array" ref="AX104">IF('ادخال البيانات'!AB112="","",'ادخال البيانات'!AB112)</f>
      </c>
      <c r="AY104" s="513"/>
      <c r="AZ104" s="514"/>
      <c r="BA104" t="str" s="513" cm="1">
        <f t="array" ref="BA104">IF(AX104="","",IF(AZ104&gt;=90%,"ممتاز",IF(AZ104&gt;=80%,"جيدجدا",IF(AZ104&gt;=70%,"جيد",IF(AZ104&gt;=60%,"مقبول",IF(AZ104&gt;=50%,"ضعيف",IF(AZ104&lt;50%,"راسب")))))))</f>
      </c>
      <c r="BB104" t="str" s="513" cm="1">
        <f t="array" ref="BB104">_xlfn.IFERROR(RANK(AZ104,$AZ$13:$AZ$114)+COUNTIF($AZ$13:AZ104,AZ104)-1,"")</f>
      </c>
      <c r="BC104" s="100"/>
      <c r="BD104" s="100"/>
      <c r="BE104" s="515"/>
      <c r="BF104" s="505">
        <v>92</v>
      </c>
      <c r="BG104" t="str" s="506" cm="1">
        <f t="array" ref="BG104">_xlfn.IFERROR(INDEX($B$13:$B$114,MATCH(BF104,$F$13:$F$114,0)),"")</f>
      </c>
      <c r="BH104" t="str" s="507" cm="1">
        <f t="array" ref="BH104">_xlfn.IFERROR(INDEX($C$13:$C$114,MATCH(BF104,$F$13:$F$114,0)),"")</f>
      </c>
      <c r="BI104" t="str" s="507" cm="1">
        <f t="array" ref="BI104">_xlfn.IFERROR(INDEX($D$13:$D$114,MATCH(BF104,$F$13:$F$114,0)),"")</f>
      </c>
      <c r="BJ104" t="str" s="508" cm="1">
        <f t="array" ref="BJ104">IF(BG104="","",IF(BI104&gt;=66.67%,"فوق المتوسط",IF(BI104&gt;=33.34%,"ضمن المتوسط","تحت المتوسط")))</f>
      </c>
      <c r="BK104" s="509"/>
      <c r="BL104" s="505">
        <v>92</v>
      </c>
      <c r="BM104" t="str" s="506" cm="1">
        <f t="array" ref="BM104">_xlfn.IFERROR(INDEX($H$13:$H$114,MATCH(BL104,$L$13:$L$114,0)),"")</f>
      </c>
      <c r="BN104" t="str" s="507" cm="1">
        <f t="array" ref="BN104">_xlfn.IFERROR(INDEX($I$13:$I$114,MATCH(BL104,$L$13:$L$114,0)),"")</f>
      </c>
      <c r="BO104" t="str" s="507" cm="1">
        <f t="array" ref="BO104">_xlfn.IFERROR(INDEX($J$13:$J$114,MATCH(BL104,$L$13:$L$114,0)),"")</f>
      </c>
      <c r="BP104" t="str" s="508" cm="1">
        <f t="array" ref="BP104">IF(BM104="","",IF(BO104&gt;=66.67%,"فوق المتوسط",IF(BO104&gt;=33.34%,"ضمن المتوسط","تحت المتوسط")))</f>
      </c>
      <c r="BQ104" s="509"/>
      <c r="BR104" s="467">
        <v>92</v>
      </c>
      <c r="BS104" t="str" s="506" cm="1">
        <f t="array" ref="BS104">_xlfn.IFERROR(INDEX($N$13:$N$114,MATCH(BR104,$R$13:$R$114,0)),"")</f>
      </c>
      <c r="BT104" t="str" s="507" cm="1">
        <f t="array" ref="BT104">_xlfn.IFERROR(INDEX($O$13:$O$114,MATCH(BR104,$R$13:$R$114,0)),"")</f>
      </c>
      <c r="BU104" t="str" s="507" cm="1">
        <f t="array" ref="BU104">_xlfn.IFERROR(INDEX($P$13:$P$114,MATCH(BR104,$R$13:$R$114,0)),"")</f>
      </c>
      <c r="BV104" t="str" s="508" cm="1">
        <f t="array" ref="BV104">IF(BS104="","",IF(BU104&gt;=66.67%,"فوق المتوسط",IF(BU104&gt;=33.34%,"ضمن المتوسط","تحت المتوسط")))</f>
      </c>
      <c r="BW104" s="509"/>
      <c r="BX104" s="505">
        <v>92</v>
      </c>
      <c r="BY104" t="str" s="506" cm="1">
        <f t="array" ref="BY104">_xlfn.IFERROR(INDEX($T$13:$T$114,MATCH(BX104,$X$13:$X$114,0)),"")</f>
      </c>
      <c r="BZ104" t="str" s="507" cm="1">
        <f t="array" ref="BZ104">_xlfn.IFERROR(INDEX($U$13:$U$114,MATCH(BX104,$X$13:$X$114,0)),"")</f>
      </c>
      <c r="CA104" t="str" s="507" cm="1">
        <f t="array" ref="CA104">_xlfn.IFERROR(INDEX($V$13:$V$114,MATCH(BX104,$X$13:$X$114,0)),"")</f>
      </c>
      <c r="CB104" t="str" s="508" cm="1">
        <f t="array" ref="CB104">IF(BY104="","",IF(CA104&gt;=66.67%,"فوق المتوسط",IF(CA104&gt;=33.34%,"ضمن المتوسط","تحت المتوسط")))</f>
      </c>
      <c r="CC104" s="509"/>
      <c r="CD104" s="505">
        <v>92</v>
      </c>
      <c r="CE104" t="str" s="506" cm="1">
        <f t="array" ref="CE104">_xlfn.IFERROR(INDEX($Z$13:$Z$114,MATCH(CD104,$AD$13:$AD$114,0)),"")</f>
      </c>
      <c r="CF104" t="str" s="507" cm="1">
        <f t="array" ref="CF104">_xlfn.IFERROR(INDEX($AA$13:$AA$114,MATCH(CD104,$AD$13:$AD$114,0)),"")</f>
      </c>
      <c r="CG104" t="str" s="507" cm="1">
        <f t="array" ref="CG104">_xlfn.IFERROR(INDEX($AB$13:$AB$114,MATCH(CD104,$AD$13:$AD$114,0)),"")</f>
      </c>
      <c r="CH104" t="str" s="508" cm="1">
        <f t="array" ref="CH104">IF(CE104="","",IF(CG104&gt;=66.67%,"فوق المتوسط",IF(CG104&gt;=33.34%,"ضمن المتوسط","تحت المتوسط")))</f>
      </c>
      <c r="CI104" s="509"/>
      <c r="CJ104" s="505">
        <v>92</v>
      </c>
      <c r="CK104" t="str" s="506" cm="1">
        <f t="array" ref="CK104">_xlfn.IFERROR(INDEX($AF$13:$AF$114,MATCH(CJ104,$AJ$13:$AJ$114,0)),"")</f>
      </c>
      <c r="CL104" t="str" s="507" cm="1">
        <f t="array" ref="CL104">_xlfn.IFERROR(INDEX($AG$13:$AG$114,MATCH(CJ104,$AJ$13:$AJ$114,0)),"")</f>
      </c>
      <c r="CM104" t="str" s="507" cm="1">
        <f t="array" ref="CM104">_xlfn.IFERROR(INDEX($AH$13:$AH$114,MATCH(CJ104,$AJ$13:$AJ$114,0)),"")</f>
      </c>
      <c r="CN104" t="str" s="508" cm="1">
        <f t="array" ref="CN104">IF(CK104="","",IF(CM104&gt;=66.67%,"فوق المتوسط",IF(CM104&gt;=33.34%,"ضمن المتوسط","تحت المتوسط")))</f>
      </c>
      <c r="CO104" s="509"/>
      <c r="CP104" s="505">
        <v>92</v>
      </c>
      <c r="CQ104" t="str" s="506" cm="1">
        <f t="array" ref="CQ104">_xlfn.IFERROR(INDEX($AL$13:$AL$114,MATCH(CP104,$AP$13:$AP$114,0)),"")</f>
      </c>
      <c r="CR104" t="str" s="507" cm="1">
        <f t="array" ref="CR104">_xlfn.IFERROR(INDEX($AM$13:$AM$114,MATCH(CP104,$AP$13:$AP$114,0)),"")</f>
      </c>
      <c r="CS104" t="str" s="507" cm="1">
        <f t="array" ref="CS104">_xlfn.IFERROR(INDEX($AN$13:$AN$114,MATCH(CP104,$AP$13:$AP$114,0)),"")</f>
      </c>
      <c r="CT104" t="str" s="508" cm="1">
        <f t="array" ref="CT104">IF(CQ104="","",IF(CS104&gt;=66.67%,"فوق المتوسط",IF(CS104&gt;=33.34%,"ضمن المتوسط","تحت المتوسط")))</f>
      </c>
      <c r="CU104" s="510"/>
      <c r="CV104" s="505">
        <v>92</v>
      </c>
      <c r="CW104" t="str" s="506" cm="1">
        <f t="array" ref="CW104">_xlfn.IFERROR(INDEX($AR$13:$AR$114,MATCH(CV104,$AV$13:$AV$114,0)),"")</f>
      </c>
      <c r="CX104" t="str" s="507" cm="1">
        <f t="array" ref="CX104">_xlfn.IFERROR(INDEX($AS$13:$AS$114,MATCH(CV104,$AV$13:$AV$114,0)),"")</f>
      </c>
      <c r="CY104" t="str" s="507" cm="1">
        <f t="array" ref="CY104">_xlfn.IFERROR(INDEX($AT$13:$AT$114,MATCH(CV104,$AV$13:$AV$114,0)),"")</f>
      </c>
      <c r="CZ104" t="str" s="508" cm="1">
        <f t="array" ref="CZ104">IF(CW104="","",IF(CY104&gt;=66.67%,"فوق المتوسط",IF(CY104&gt;=33.34%,"ضمن المتوسط","تحت المتوسط")))</f>
      </c>
      <c r="DA104" s="516"/>
      <c r="DB104" s="515"/>
      <c r="DC104" s="505">
        <v>92</v>
      </c>
      <c r="DD104" t="str" s="506" cm="1">
        <f t="array" ref="DD104">_xlfn.IFERROR(INDEX($AX$13:$AX$114,MATCH(DC104,$BB$13:$BB$114,0)),"")</f>
      </c>
      <c r="DE104" t="str" s="507" cm="1">
        <f t="array" ref="DE104">_xlfn.IFERROR(INDEX($AY$13:$AY$114,MATCH(DC104,$BB$13:$BB$114,0)),"")</f>
      </c>
      <c r="DF104" t="str" s="507" cm="1">
        <f t="array" ref="DF104">_xlfn.IFERROR(INDEX($AZ$13:$AZ$114,MATCH(DC104,$BB$13:$BB$114,0)),"")</f>
      </c>
      <c r="DG104" t="str" s="508" cm="1">
        <f t="array" ref="DG104">IF(DD104="","",IF(DF104&gt;=66.67%,"فوق المتوسط",IF(DF104&gt;=33.34%,"ضمن المتوسط","تحت المتوسط")))</f>
      </c>
    </row>
    <row r="105" ht="21.6" customHeight="1">
      <c r="A105" s="500">
        <v>93</v>
      </c>
      <c r="B105" t="str" s="513" cm="1">
        <f t="array" ref="B105">IF('ادخال البيانات'!D113="","",'ادخال البيانات'!D113)</f>
      </c>
      <c r="C105" s="513"/>
      <c r="D105" s="513"/>
      <c r="E105" t="str" s="513" cm="1">
        <f t="array" ref="E105">IF(B105="","",IF(D105&gt;=90%,"ممتاز",IF(D105&gt;=80%,"جيدجدا",IF(D105&gt;=70%,"جيد",IF(D105&gt;=60%,"مقبول",IF(D105&gt;=50%,"ضعيف",IF(D105&lt;50%,"راسب")))))))</f>
      </c>
      <c r="F105" t="str" s="513" cm="1">
        <f t="array" ref="F105">_xlfn.IFERROR(RANK(D105,$D$13:$D$114)+COUNTIF($D$13:D105,D105)-1,"")</f>
      </c>
      <c r="G105" s="500">
        <v>93</v>
      </c>
      <c r="H105" t="str" s="513" cm="1">
        <f t="array" ref="H105">IF('ادخال البيانات'!G113="","",'ادخال البيانات'!G113)</f>
      </c>
      <c r="I105" s="513"/>
      <c r="J105" s="513"/>
      <c r="K105" t="str" s="513" cm="1">
        <f t="array" ref="K105">IF(H105="","",IF(J105&gt;=90%,"ممتاز",IF(J105&gt;=80%,"جيدجدا",IF(J105&gt;=70%,"جيد",IF(J105&gt;=60%,"مقبول",IF(J105&gt;=50%,"ضعيف",IF(J105&lt;50%,"راسب")))))))</f>
      </c>
      <c r="L105" t="str" s="513" cm="1">
        <f t="array" ref="L105">_xlfn.IFERROR(RANK(J105,$J$13:$J$114)+COUNTIF($J$13:J105,J105)-1,"")</f>
      </c>
      <c r="M105" s="500">
        <v>93</v>
      </c>
      <c r="N105" t="str" s="513" cm="1">
        <f t="array" ref="N105">IF('ادخال البيانات'!J113="","",'ادخال البيانات'!J113)</f>
      </c>
      <c r="O105" s="513"/>
      <c r="P105" s="513"/>
      <c r="Q105" t="str" s="513" cm="1">
        <f t="array" ref="Q105">IF(N105="","",IF(P105&gt;=90%,"ممتاز",IF(P105&gt;=80%,"جيدجدا",IF(P105&gt;=70%,"جيد",IF(P105&gt;=60%,"مقبول",IF(P105&gt;=50%,"ضعيف",IF(P105&lt;50%,"راسب")))))))</f>
      </c>
      <c r="R105" t="str" s="513" cm="1">
        <f t="array" ref="R105">_xlfn.IFERROR(RANK(P105,$P$13:$P$114)+COUNTIF($P$13:P105,P105)-1,"")</f>
      </c>
      <c r="S105" s="500">
        <v>93</v>
      </c>
      <c r="T105" t="str" s="513" cm="1">
        <f t="array" ref="T105">IF('ادخال البيانات'!M113="","",'ادخال البيانات'!M113)</f>
      </c>
      <c r="U105" s="513"/>
      <c r="V105" s="513"/>
      <c r="W105" t="str" s="513" cm="1">
        <f t="array" ref="W105">IF(T105="","",IF(V105&gt;=90%,"ممتاز",IF(V105&gt;=80%,"جيدجدا",IF(V105&gt;=70%,"جيد",IF(V105&gt;=60%,"مقبول",IF(V105&gt;=50%,"ضعيف",IF(V105&lt;50%,"راسب")))))))</f>
      </c>
      <c r="X105" t="str" s="513" cm="1">
        <f t="array" ref="X105">_xlfn.IFERROR(RANK(V105,$V$13:$V$114)+COUNTIF($V$13:V105,V105)-1,"")</f>
      </c>
      <c r="Y105" s="500">
        <v>93</v>
      </c>
      <c r="Z105" t="str" s="513" cm="1">
        <f t="array" ref="Z105">IF('ادخال البيانات'!P113="","",'ادخال البيانات'!P113)</f>
      </c>
      <c r="AA105" s="513"/>
      <c r="AB105" s="513"/>
      <c r="AC105" t="str" s="513" cm="1">
        <f t="array" ref="AC105">IF(Z105="","",IF(AB105&gt;=90%,"ممتاز",IF(AB105&gt;=80%,"جيدجدا",IF(AB105&gt;=70%,"جيد",IF(AB105&gt;=60%,"مقبول",IF(AB105&gt;=50%,"ضعيف",IF(AB105&lt;50%,"راسب")))))))</f>
      </c>
      <c r="AD105" t="str" s="513" cm="1">
        <f t="array" ref="AD105">_xlfn.IFERROR(RANK(AB105,$AB$13:$AB$114)+COUNTIF($AB$13:AB105,AB105)-1,"")</f>
      </c>
      <c r="AE105" s="500">
        <v>93</v>
      </c>
      <c r="AF105" t="str" s="513" cm="1">
        <f t="array" ref="AF105">IF('ادخال البيانات'!S113="","",'ادخال البيانات'!S113)</f>
      </c>
      <c r="AG105" s="513"/>
      <c r="AH105" s="513"/>
      <c r="AI105" t="str" s="513" cm="1">
        <f t="array" ref="AI105">IF(AF105="","",IF(AH105&gt;=90%,"ممتاز",IF(AH105&gt;=80%,"جيدجدا",IF(AH105&gt;=70%,"جيد",IF(AH105&gt;=60%,"مقبول",IF(AH105&gt;=50%,"ضعيف",IF(AH105&lt;50%,"راسب")))))))</f>
      </c>
      <c r="AJ105" t="str" s="513" cm="1">
        <f t="array" ref="AJ105">_xlfn.IFERROR(RANK(AH105,$AH$13:$AH$114)+COUNTIF($AH$13:AH105,AH105)-1,"")</f>
      </c>
      <c r="AK105" s="500">
        <v>93</v>
      </c>
      <c r="AL105" t="str" s="513" cm="1">
        <f t="array" ref="AL105">IF('ادخال البيانات'!V113="","",'ادخال البيانات'!V113)</f>
      </c>
      <c r="AM105" s="513"/>
      <c r="AN105" s="513"/>
      <c r="AO105" t="str" s="513" cm="1">
        <f t="array" ref="AO105">IF(AL105="","",IF(AN105&gt;=90%,"ممتاز",IF(AN105&gt;=80%,"جيدجدا",IF(AN105&gt;=70%,"جيد",IF(AN105&gt;=60%,"مقبول",IF(AN105&gt;=50%,"ضعيف",IF(AN105&lt;50%,"راسب")))))))</f>
      </c>
      <c r="AP105" t="str" s="513" cm="1">
        <f t="array" ref="AP105">_xlfn.IFERROR(RANK(AN105,$AN$13:$AN$114)+COUNTIF($AN$13:AN105,AN105)-1,"")</f>
      </c>
      <c r="AQ105" s="500">
        <v>93</v>
      </c>
      <c r="AR105" t="str" s="513" cm="1">
        <f t="array" ref="AR105">IF('ادخال البيانات'!Y113="","",'ادخال البيانات'!Y113)</f>
      </c>
      <c r="AS105" s="513"/>
      <c r="AT105" s="514"/>
      <c r="AU105" t="str" s="513" cm="1">
        <f t="array" ref="AU105">IF(AR105="","",IF(AT105&gt;=90%,"ممتاز",IF(AT105&gt;=80%,"جيدجدا",IF(AT105&gt;=70%,"جيد",IF(AT105&gt;=60%,"مقبول",IF(AT105&gt;=50%,"ضعيف",IF(AT105&lt;50%,"راسب")))))))</f>
      </c>
      <c r="AV105" t="str" s="513" cm="1">
        <f t="array" ref="AV105">_xlfn.IFERROR(RANK(AT105,$AT$13:$AT$114)+COUNTIF($AT$13:AT105,AT105)-1,"")</f>
      </c>
      <c r="AW105" s="500">
        <v>93</v>
      </c>
      <c r="AX105" t="str" s="513" cm="1">
        <f t="array" ref="AX105">IF('ادخال البيانات'!AB113="","",'ادخال البيانات'!AB113)</f>
      </c>
      <c r="AY105" s="513"/>
      <c r="AZ105" s="514"/>
      <c r="BA105" t="str" s="513" cm="1">
        <f t="array" ref="BA105">IF(AX105="","",IF(AZ105&gt;=90%,"ممتاز",IF(AZ105&gt;=80%,"جيدجدا",IF(AZ105&gt;=70%,"جيد",IF(AZ105&gt;=60%,"مقبول",IF(AZ105&gt;=50%,"ضعيف",IF(AZ105&lt;50%,"راسب")))))))</f>
      </c>
      <c r="BB105" t="str" s="513" cm="1">
        <f t="array" ref="BB105">_xlfn.IFERROR(RANK(AZ105,$AZ$13:$AZ$114)+COUNTIF($AZ$13:AZ105,AZ105)-1,"")</f>
      </c>
      <c r="BC105" s="100"/>
      <c r="BD105" s="100"/>
      <c r="BE105" s="515"/>
      <c r="BF105" s="505">
        <v>93</v>
      </c>
      <c r="BG105" t="str" s="506" cm="1">
        <f t="array" ref="BG105">_xlfn.IFERROR(INDEX($B$13:$B$114,MATCH(BF105,$F$13:$F$114,0)),"")</f>
      </c>
      <c r="BH105" t="str" s="507" cm="1">
        <f t="array" ref="BH105">_xlfn.IFERROR(INDEX($C$13:$C$114,MATCH(BF105,$F$13:$F$114,0)),"")</f>
      </c>
      <c r="BI105" t="str" s="507" cm="1">
        <f t="array" ref="BI105">_xlfn.IFERROR(INDEX($D$13:$D$114,MATCH(BF105,$F$13:$F$114,0)),"")</f>
      </c>
      <c r="BJ105" t="str" s="508" cm="1">
        <f t="array" ref="BJ105">IF(BG105="","",IF(BI105&gt;=66.67%,"فوق المتوسط",IF(BI105&gt;=33.34%,"ضمن المتوسط","تحت المتوسط")))</f>
      </c>
      <c r="BK105" s="509"/>
      <c r="BL105" s="505">
        <v>93</v>
      </c>
      <c r="BM105" t="str" s="506" cm="1">
        <f t="array" ref="BM105">_xlfn.IFERROR(INDEX($H$13:$H$114,MATCH(BL105,$L$13:$L$114,0)),"")</f>
      </c>
      <c r="BN105" t="str" s="507" cm="1">
        <f t="array" ref="BN105">_xlfn.IFERROR(INDEX($I$13:$I$114,MATCH(BL105,$L$13:$L$114,0)),"")</f>
      </c>
      <c r="BO105" t="str" s="507" cm="1">
        <f t="array" ref="BO105">_xlfn.IFERROR(INDEX($J$13:$J$114,MATCH(BL105,$L$13:$L$114,0)),"")</f>
      </c>
      <c r="BP105" t="str" s="508" cm="1">
        <f t="array" ref="BP105">IF(BM105="","",IF(BO105&gt;=66.67%,"فوق المتوسط",IF(BO105&gt;=33.34%,"ضمن المتوسط","تحت المتوسط")))</f>
      </c>
      <c r="BQ105" s="509"/>
      <c r="BR105" s="467">
        <v>93</v>
      </c>
      <c r="BS105" t="str" s="506" cm="1">
        <f t="array" ref="BS105">_xlfn.IFERROR(INDEX($N$13:$N$114,MATCH(BR105,$R$13:$R$114,0)),"")</f>
      </c>
      <c r="BT105" t="str" s="507" cm="1">
        <f t="array" ref="BT105">_xlfn.IFERROR(INDEX($O$13:$O$114,MATCH(BR105,$R$13:$R$114,0)),"")</f>
      </c>
      <c r="BU105" t="str" s="507" cm="1">
        <f t="array" ref="BU105">_xlfn.IFERROR(INDEX($P$13:$P$114,MATCH(BR105,$R$13:$R$114,0)),"")</f>
      </c>
      <c r="BV105" t="str" s="508" cm="1">
        <f t="array" ref="BV105">IF(BS105="","",IF(BU105&gt;=66.67%,"فوق المتوسط",IF(BU105&gt;=33.34%,"ضمن المتوسط","تحت المتوسط")))</f>
      </c>
      <c r="BW105" s="509"/>
      <c r="BX105" s="505">
        <v>93</v>
      </c>
      <c r="BY105" t="str" s="506" cm="1">
        <f t="array" ref="BY105">_xlfn.IFERROR(INDEX($T$13:$T$114,MATCH(BX105,$X$13:$X$114,0)),"")</f>
      </c>
      <c r="BZ105" t="str" s="507" cm="1">
        <f t="array" ref="BZ105">_xlfn.IFERROR(INDEX($U$13:$U$114,MATCH(BX105,$X$13:$X$114,0)),"")</f>
      </c>
      <c r="CA105" t="str" s="507" cm="1">
        <f t="array" ref="CA105">_xlfn.IFERROR(INDEX($V$13:$V$114,MATCH(BX105,$X$13:$X$114,0)),"")</f>
      </c>
      <c r="CB105" t="str" s="508" cm="1">
        <f t="array" ref="CB105">IF(BY105="","",IF(CA105&gt;=66.67%,"فوق المتوسط",IF(CA105&gt;=33.34%,"ضمن المتوسط","تحت المتوسط")))</f>
      </c>
      <c r="CC105" s="509"/>
      <c r="CD105" s="505">
        <v>93</v>
      </c>
      <c r="CE105" t="str" s="506" cm="1">
        <f t="array" ref="CE105">_xlfn.IFERROR(INDEX($Z$13:$Z$114,MATCH(CD105,$AD$13:$AD$114,0)),"")</f>
      </c>
      <c r="CF105" t="str" s="507" cm="1">
        <f t="array" ref="CF105">_xlfn.IFERROR(INDEX($AA$13:$AA$114,MATCH(CD105,$AD$13:$AD$114,0)),"")</f>
      </c>
      <c r="CG105" t="str" s="507" cm="1">
        <f t="array" ref="CG105">_xlfn.IFERROR(INDEX($AB$13:$AB$114,MATCH(CD105,$AD$13:$AD$114,0)),"")</f>
      </c>
      <c r="CH105" t="str" s="508" cm="1">
        <f t="array" ref="CH105">IF(CE105="","",IF(CG105&gt;=66.67%,"فوق المتوسط",IF(CG105&gt;=33.34%,"ضمن المتوسط","تحت المتوسط")))</f>
      </c>
      <c r="CI105" s="509"/>
      <c r="CJ105" s="505">
        <v>93</v>
      </c>
      <c r="CK105" t="str" s="506" cm="1">
        <f t="array" ref="CK105">_xlfn.IFERROR(INDEX($AF$13:$AF$114,MATCH(CJ105,$AJ$13:$AJ$114,0)),"")</f>
      </c>
      <c r="CL105" t="str" s="507" cm="1">
        <f t="array" ref="CL105">_xlfn.IFERROR(INDEX($AG$13:$AG$114,MATCH(CJ105,$AJ$13:$AJ$114,0)),"")</f>
      </c>
      <c r="CM105" t="str" s="507" cm="1">
        <f t="array" ref="CM105">_xlfn.IFERROR(INDEX($AH$13:$AH$114,MATCH(CJ105,$AJ$13:$AJ$114,0)),"")</f>
      </c>
      <c r="CN105" t="str" s="508" cm="1">
        <f t="array" ref="CN105">IF(CK105="","",IF(CM105&gt;=66.67%,"فوق المتوسط",IF(CM105&gt;=33.34%,"ضمن المتوسط","تحت المتوسط")))</f>
      </c>
      <c r="CO105" s="509"/>
      <c r="CP105" s="505">
        <v>93</v>
      </c>
      <c r="CQ105" t="str" s="506" cm="1">
        <f t="array" ref="CQ105">_xlfn.IFERROR(INDEX($AL$13:$AL$114,MATCH(CP105,$AP$13:$AP$114,0)),"")</f>
      </c>
      <c r="CR105" t="str" s="507" cm="1">
        <f t="array" ref="CR105">_xlfn.IFERROR(INDEX($AM$13:$AM$114,MATCH(CP105,$AP$13:$AP$114,0)),"")</f>
      </c>
      <c r="CS105" t="str" s="507" cm="1">
        <f t="array" ref="CS105">_xlfn.IFERROR(INDEX($AN$13:$AN$114,MATCH(CP105,$AP$13:$AP$114,0)),"")</f>
      </c>
      <c r="CT105" t="str" s="508" cm="1">
        <f t="array" ref="CT105">IF(CQ105="","",IF(CS105&gt;=66.67%,"فوق المتوسط",IF(CS105&gt;=33.34%,"ضمن المتوسط","تحت المتوسط")))</f>
      </c>
      <c r="CU105" s="510"/>
      <c r="CV105" s="505">
        <v>93</v>
      </c>
      <c r="CW105" t="str" s="506" cm="1">
        <f t="array" ref="CW105">_xlfn.IFERROR(INDEX($AR$13:$AR$114,MATCH(CV105,$AV$13:$AV$114,0)),"")</f>
      </c>
      <c r="CX105" t="str" s="507" cm="1">
        <f t="array" ref="CX105">_xlfn.IFERROR(INDEX($AS$13:$AS$114,MATCH(CV105,$AV$13:$AV$114,0)),"")</f>
      </c>
      <c r="CY105" t="str" s="507" cm="1">
        <f t="array" ref="CY105">_xlfn.IFERROR(INDEX($AT$13:$AT$114,MATCH(CV105,$AV$13:$AV$114,0)),"")</f>
      </c>
      <c r="CZ105" t="str" s="508" cm="1">
        <f t="array" ref="CZ105">IF(CW105="","",IF(CY105&gt;=66.67%,"فوق المتوسط",IF(CY105&gt;=33.34%,"ضمن المتوسط","تحت المتوسط")))</f>
      </c>
      <c r="DA105" s="516"/>
      <c r="DB105" s="515"/>
      <c r="DC105" s="505">
        <v>93</v>
      </c>
      <c r="DD105" t="str" s="506" cm="1">
        <f t="array" ref="DD105">_xlfn.IFERROR(INDEX($AX$13:$AX$114,MATCH(DC105,$BB$13:$BB$114,0)),"")</f>
      </c>
      <c r="DE105" t="str" s="507" cm="1">
        <f t="array" ref="DE105">_xlfn.IFERROR(INDEX($AY$13:$AY$114,MATCH(DC105,$BB$13:$BB$114,0)),"")</f>
      </c>
      <c r="DF105" t="str" s="507" cm="1">
        <f t="array" ref="DF105">_xlfn.IFERROR(INDEX($AZ$13:$AZ$114,MATCH(DC105,$BB$13:$BB$114,0)),"")</f>
      </c>
      <c r="DG105" t="str" s="508" cm="1">
        <f t="array" ref="DG105">IF(DD105="","",IF(DF105&gt;=66.67%,"فوق المتوسط",IF(DF105&gt;=33.34%,"ضمن المتوسط","تحت المتوسط")))</f>
      </c>
    </row>
    <row r="106" ht="21.6" customHeight="1">
      <c r="A106" s="500">
        <v>94</v>
      </c>
      <c r="B106" t="str" s="513" cm="1">
        <f t="array" ref="B106">IF('ادخال البيانات'!D114="","",'ادخال البيانات'!D114)</f>
      </c>
      <c r="C106" s="513"/>
      <c r="D106" s="513"/>
      <c r="E106" t="str" s="513" cm="1">
        <f t="array" ref="E106">IF(B106="","",IF(D106&gt;=90%,"ممتاز",IF(D106&gt;=80%,"جيدجدا",IF(D106&gt;=70%,"جيد",IF(D106&gt;=60%,"مقبول",IF(D106&gt;=50%,"ضعيف",IF(D106&lt;50%,"راسب")))))))</f>
      </c>
      <c r="F106" t="str" s="513" cm="1">
        <f t="array" ref="F106">_xlfn.IFERROR(RANK(D106,$D$13:$D$114)+COUNTIF($D$13:D106,D106)-1,"")</f>
      </c>
      <c r="G106" s="500">
        <v>94</v>
      </c>
      <c r="H106" t="str" s="513" cm="1">
        <f t="array" ref="H106">IF('ادخال البيانات'!G114="","",'ادخال البيانات'!G114)</f>
      </c>
      <c r="I106" s="513"/>
      <c r="J106" s="513"/>
      <c r="K106" t="str" s="513" cm="1">
        <f t="array" ref="K106">IF(H106="","",IF(J106&gt;=90%,"ممتاز",IF(J106&gt;=80%,"جيدجدا",IF(J106&gt;=70%,"جيد",IF(J106&gt;=60%,"مقبول",IF(J106&gt;=50%,"ضعيف",IF(J106&lt;50%,"راسب")))))))</f>
      </c>
      <c r="L106" t="str" s="513" cm="1">
        <f t="array" ref="L106">_xlfn.IFERROR(RANK(J106,$J$13:$J$114)+COUNTIF($J$13:J106,J106)-1,"")</f>
      </c>
      <c r="M106" s="500">
        <v>94</v>
      </c>
      <c r="N106" t="str" s="513" cm="1">
        <f t="array" ref="N106">IF('ادخال البيانات'!J114="","",'ادخال البيانات'!J114)</f>
      </c>
      <c r="O106" s="513"/>
      <c r="P106" s="513"/>
      <c r="Q106" t="str" s="513" cm="1">
        <f t="array" ref="Q106">IF(N106="","",IF(P106&gt;=90%,"ممتاز",IF(P106&gt;=80%,"جيدجدا",IF(P106&gt;=70%,"جيد",IF(P106&gt;=60%,"مقبول",IF(P106&gt;=50%,"ضعيف",IF(P106&lt;50%,"راسب")))))))</f>
      </c>
      <c r="R106" t="str" s="513" cm="1">
        <f t="array" ref="R106">_xlfn.IFERROR(RANK(P106,$P$13:$P$114)+COUNTIF($P$13:P106,P106)-1,"")</f>
      </c>
      <c r="S106" s="500">
        <v>94</v>
      </c>
      <c r="T106" t="str" s="513" cm="1">
        <f t="array" ref="T106">IF('ادخال البيانات'!M114="","",'ادخال البيانات'!M114)</f>
      </c>
      <c r="U106" s="513"/>
      <c r="V106" s="513"/>
      <c r="W106" t="str" s="513" cm="1">
        <f t="array" ref="W106">IF(T106="","",IF(V106&gt;=90%,"ممتاز",IF(V106&gt;=80%,"جيدجدا",IF(V106&gt;=70%,"جيد",IF(V106&gt;=60%,"مقبول",IF(V106&gt;=50%,"ضعيف",IF(V106&lt;50%,"راسب")))))))</f>
      </c>
      <c r="X106" t="str" s="513" cm="1">
        <f t="array" ref="X106">_xlfn.IFERROR(RANK(V106,$V$13:$V$114)+COUNTIF($V$13:V106,V106)-1,"")</f>
      </c>
      <c r="Y106" s="500">
        <v>94</v>
      </c>
      <c r="Z106" t="str" s="513" cm="1">
        <f t="array" ref="Z106">IF('ادخال البيانات'!P114="","",'ادخال البيانات'!P114)</f>
      </c>
      <c r="AA106" s="513"/>
      <c r="AB106" s="513"/>
      <c r="AC106" t="str" s="513" cm="1">
        <f t="array" ref="AC106">IF(Z106="","",IF(AB106&gt;=90%,"ممتاز",IF(AB106&gt;=80%,"جيدجدا",IF(AB106&gt;=70%,"جيد",IF(AB106&gt;=60%,"مقبول",IF(AB106&gt;=50%,"ضعيف",IF(AB106&lt;50%,"راسب")))))))</f>
      </c>
      <c r="AD106" t="str" s="513" cm="1">
        <f t="array" ref="AD106">_xlfn.IFERROR(RANK(AB106,$AB$13:$AB$114)+COUNTIF($AB$13:AB106,AB106)-1,"")</f>
      </c>
      <c r="AE106" s="500">
        <v>94</v>
      </c>
      <c r="AF106" t="str" s="513" cm="1">
        <f t="array" ref="AF106">IF('ادخال البيانات'!S114="","",'ادخال البيانات'!S114)</f>
      </c>
      <c r="AG106" s="513"/>
      <c r="AH106" s="513"/>
      <c r="AI106" t="str" s="513" cm="1">
        <f t="array" ref="AI106">IF(AF106="","",IF(AH106&gt;=90%,"ممتاز",IF(AH106&gt;=80%,"جيدجدا",IF(AH106&gt;=70%,"جيد",IF(AH106&gt;=60%,"مقبول",IF(AH106&gt;=50%,"ضعيف",IF(AH106&lt;50%,"راسب")))))))</f>
      </c>
      <c r="AJ106" t="str" s="513" cm="1">
        <f t="array" ref="AJ106">_xlfn.IFERROR(RANK(AH106,$AH$13:$AH$114)+COUNTIF($AH$13:AH106,AH106)-1,"")</f>
      </c>
      <c r="AK106" s="500">
        <v>94</v>
      </c>
      <c r="AL106" t="str" s="513" cm="1">
        <f t="array" ref="AL106">IF('ادخال البيانات'!V114="","",'ادخال البيانات'!V114)</f>
      </c>
      <c r="AM106" s="513"/>
      <c r="AN106" s="513"/>
      <c r="AO106" t="str" s="513" cm="1">
        <f t="array" ref="AO106">IF(AL106="","",IF(AN106&gt;=90%,"ممتاز",IF(AN106&gt;=80%,"جيدجدا",IF(AN106&gt;=70%,"جيد",IF(AN106&gt;=60%,"مقبول",IF(AN106&gt;=50%,"ضعيف",IF(AN106&lt;50%,"راسب")))))))</f>
      </c>
      <c r="AP106" t="str" s="513" cm="1">
        <f t="array" ref="AP106">_xlfn.IFERROR(RANK(AN106,$AN$13:$AN$114)+COUNTIF($AN$13:AN106,AN106)-1,"")</f>
      </c>
      <c r="AQ106" s="500">
        <v>94</v>
      </c>
      <c r="AR106" t="str" s="513" cm="1">
        <f t="array" ref="AR106">IF('ادخال البيانات'!Y114="","",'ادخال البيانات'!Y114)</f>
      </c>
      <c r="AS106" s="513"/>
      <c r="AT106" s="514"/>
      <c r="AU106" t="str" s="513" cm="1">
        <f t="array" ref="AU106">IF(AR106="","",IF(AT106&gt;=90%,"ممتاز",IF(AT106&gt;=80%,"جيدجدا",IF(AT106&gt;=70%,"جيد",IF(AT106&gt;=60%,"مقبول",IF(AT106&gt;=50%,"ضعيف",IF(AT106&lt;50%,"راسب")))))))</f>
      </c>
      <c r="AV106" t="str" s="513" cm="1">
        <f t="array" ref="AV106">_xlfn.IFERROR(RANK(AT106,$AT$13:$AT$114)+COUNTIF($AT$13:AT106,AT106)-1,"")</f>
      </c>
      <c r="AW106" s="500">
        <v>94</v>
      </c>
      <c r="AX106" t="str" s="513" cm="1">
        <f t="array" ref="AX106">IF('ادخال البيانات'!AB114="","",'ادخال البيانات'!AB114)</f>
      </c>
      <c r="AY106" s="513"/>
      <c r="AZ106" s="514"/>
      <c r="BA106" t="str" s="513" cm="1">
        <f t="array" ref="BA106">IF(AX106="","",IF(AZ106&gt;=90%,"ممتاز",IF(AZ106&gt;=80%,"جيدجدا",IF(AZ106&gt;=70%,"جيد",IF(AZ106&gt;=60%,"مقبول",IF(AZ106&gt;=50%,"ضعيف",IF(AZ106&lt;50%,"راسب")))))))</f>
      </c>
      <c r="BB106" t="str" s="513" cm="1">
        <f t="array" ref="BB106">_xlfn.IFERROR(RANK(AZ106,$AZ$13:$AZ$114)+COUNTIF($AZ$13:AZ106,AZ106)-1,"")</f>
      </c>
      <c r="BC106" s="100"/>
      <c r="BD106" s="100"/>
      <c r="BE106" s="515"/>
      <c r="BF106" s="505">
        <v>94</v>
      </c>
      <c r="BG106" t="str" s="506" cm="1">
        <f t="array" ref="BG106">_xlfn.IFERROR(INDEX($B$13:$B$114,MATCH(BF106,$F$13:$F$114,0)),"")</f>
      </c>
      <c r="BH106" t="str" s="507" cm="1">
        <f t="array" ref="BH106">_xlfn.IFERROR(INDEX($C$13:$C$114,MATCH(BF106,$F$13:$F$114,0)),"")</f>
      </c>
      <c r="BI106" t="str" s="507" cm="1">
        <f t="array" ref="BI106">_xlfn.IFERROR(INDEX($D$13:$D$114,MATCH(BF106,$F$13:$F$114,0)),"")</f>
      </c>
      <c r="BJ106" t="str" s="508" cm="1">
        <f t="array" ref="BJ106">IF(BG106="","",IF(BI106&gt;=66.67%,"فوق المتوسط",IF(BI106&gt;=33.34%,"ضمن المتوسط","تحت المتوسط")))</f>
      </c>
      <c r="BK106" s="509"/>
      <c r="BL106" s="505">
        <v>94</v>
      </c>
      <c r="BM106" t="str" s="506" cm="1">
        <f t="array" ref="BM106">_xlfn.IFERROR(INDEX($H$13:$H$114,MATCH(BL106,$L$13:$L$114,0)),"")</f>
      </c>
      <c r="BN106" t="str" s="507" cm="1">
        <f t="array" ref="BN106">_xlfn.IFERROR(INDEX($I$13:$I$114,MATCH(BL106,$L$13:$L$114,0)),"")</f>
      </c>
      <c r="BO106" t="str" s="507" cm="1">
        <f t="array" ref="BO106">_xlfn.IFERROR(INDEX($J$13:$J$114,MATCH(BL106,$L$13:$L$114,0)),"")</f>
      </c>
      <c r="BP106" t="str" s="508" cm="1">
        <f t="array" ref="BP106">IF(BM106="","",IF(BO106&gt;=66.67%,"فوق المتوسط",IF(BO106&gt;=33.34%,"ضمن المتوسط","تحت المتوسط")))</f>
      </c>
      <c r="BQ106" s="509"/>
      <c r="BR106" s="467">
        <v>94</v>
      </c>
      <c r="BS106" t="str" s="506" cm="1">
        <f t="array" ref="BS106">_xlfn.IFERROR(INDEX($N$13:$N$114,MATCH(BR106,$R$13:$R$114,0)),"")</f>
      </c>
      <c r="BT106" t="str" s="507" cm="1">
        <f t="array" ref="BT106">_xlfn.IFERROR(INDEX($O$13:$O$114,MATCH(BR106,$R$13:$R$114,0)),"")</f>
      </c>
      <c r="BU106" t="str" s="507" cm="1">
        <f t="array" ref="BU106">_xlfn.IFERROR(INDEX($P$13:$P$114,MATCH(BR106,$R$13:$R$114,0)),"")</f>
      </c>
      <c r="BV106" t="str" s="508" cm="1">
        <f t="array" ref="BV106">IF(BS106="","",IF(BU106&gt;=66.67%,"فوق المتوسط",IF(BU106&gt;=33.34%,"ضمن المتوسط","تحت المتوسط")))</f>
      </c>
      <c r="BW106" s="509"/>
      <c r="BX106" s="505">
        <v>94</v>
      </c>
      <c r="BY106" t="str" s="506" cm="1">
        <f t="array" ref="BY106">_xlfn.IFERROR(INDEX($T$13:$T$114,MATCH(BX106,$X$13:$X$114,0)),"")</f>
      </c>
      <c r="BZ106" t="str" s="507" cm="1">
        <f t="array" ref="BZ106">_xlfn.IFERROR(INDEX($U$13:$U$114,MATCH(BX106,$X$13:$X$114,0)),"")</f>
      </c>
      <c r="CA106" t="str" s="507" cm="1">
        <f t="array" ref="CA106">_xlfn.IFERROR(INDEX($V$13:$V$114,MATCH(BX106,$X$13:$X$114,0)),"")</f>
      </c>
      <c r="CB106" t="str" s="508" cm="1">
        <f t="array" ref="CB106">IF(BY106="","",IF(CA106&gt;=66.67%,"فوق المتوسط",IF(CA106&gt;=33.34%,"ضمن المتوسط","تحت المتوسط")))</f>
      </c>
      <c r="CC106" s="509"/>
      <c r="CD106" s="505">
        <v>94</v>
      </c>
      <c r="CE106" t="str" s="506" cm="1">
        <f t="array" ref="CE106">_xlfn.IFERROR(INDEX($Z$13:$Z$114,MATCH(CD106,$AD$13:$AD$114,0)),"")</f>
      </c>
      <c r="CF106" t="str" s="507" cm="1">
        <f t="array" ref="CF106">_xlfn.IFERROR(INDEX($AA$13:$AA$114,MATCH(CD106,$AD$13:$AD$114,0)),"")</f>
      </c>
      <c r="CG106" t="str" s="507" cm="1">
        <f t="array" ref="CG106">_xlfn.IFERROR(INDEX($AB$13:$AB$114,MATCH(CD106,$AD$13:$AD$114,0)),"")</f>
      </c>
      <c r="CH106" t="str" s="508" cm="1">
        <f t="array" ref="CH106">IF(CE106="","",IF(CG106&gt;=66.67%,"فوق المتوسط",IF(CG106&gt;=33.34%,"ضمن المتوسط","تحت المتوسط")))</f>
      </c>
      <c r="CI106" s="509"/>
      <c r="CJ106" s="505">
        <v>94</v>
      </c>
      <c r="CK106" t="str" s="506" cm="1">
        <f t="array" ref="CK106">_xlfn.IFERROR(INDEX($AF$13:$AF$114,MATCH(CJ106,$AJ$13:$AJ$114,0)),"")</f>
      </c>
      <c r="CL106" t="str" s="507" cm="1">
        <f t="array" ref="CL106">_xlfn.IFERROR(INDEX($AG$13:$AG$114,MATCH(CJ106,$AJ$13:$AJ$114,0)),"")</f>
      </c>
      <c r="CM106" t="str" s="507" cm="1">
        <f t="array" ref="CM106">_xlfn.IFERROR(INDEX($AH$13:$AH$114,MATCH(CJ106,$AJ$13:$AJ$114,0)),"")</f>
      </c>
      <c r="CN106" t="str" s="508" cm="1">
        <f t="array" ref="CN106">IF(CK106="","",IF(CM106&gt;=66.67%,"فوق المتوسط",IF(CM106&gt;=33.34%,"ضمن المتوسط","تحت المتوسط")))</f>
      </c>
      <c r="CO106" s="509"/>
      <c r="CP106" s="505">
        <v>94</v>
      </c>
      <c r="CQ106" t="str" s="506" cm="1">
        <f t="array" ref="CQ106">_xlfn.IFERROR(INDEX($AL$13:$AL$114,MATCH(CP106,$AP$13:$AP$114,0)),"")</f>
      </c>
      <c r="CR106" t="str" s="507" cm="1">
        <f t="array" ref="CR106">_xlfn.IFERROR(INDEX($AM$13:$AM$114,MATCH(CP106,$AP$13:$AP$114,0)),"")</f>
      </c>
      <c r="CS106" t="str" s="507" cm="1">
        <f t="array" ref="CS106">_xlfn.IFERROR(INDEX($AN$13:$AN$114,MATCH(CP106,$AP$13:$AP$114,0)),"")</f>
      </c>
      <c r="CT106" t="str" s="508" cm="1">
        <f t="array" ref="CT106">IF(CQ106="","",IF(CS106&gt;=66.67%,"فوق المتوسط",IF(CS106&gt;=33.34%,"ضمن المتوسط","تحت المتوسط")))</f>
      </c>
      <c r="CU106" s="510"/>
      <c r="CV106" s="505">
        <v>94</v>
      </c>
      <c r="CW106" t="str" s="506" cm="1">
        <f t="array" ref="CW106">_xlfn.IFERROR(INDEX($AR$13:$AR$114,MATCH(CV106,$AV$13:$AV$114,0)),"")</f>
      </c>
      <c r="CX106" t="str" s="507" cm="1">
        <f t="array" ref="CX106">_xlfn.IFERROR(INDEX($AS$13:$AS$114,MATCH(CV106,$AV$13:$AV$114,0)),"")</f>
      </c>
      <c r="CY106" t="str" s="507" cm="1">
        <f t="array" ref="CY106">_xlfn.IFERROR(INDEX($AT$13:$AT$114,MATCH(CV106,$AV$13:$AV$114,0)),"")</f>
      </c>
      <c r="CZ106" t="str" s="508" cm="1">
        <f t="array" ref="CZ106">IF(CW106="","",IF(CY106&gt;=66.67%,"فوق المتوسط",IF(CY106&gt;=33.34%,"ضمن المتوسط","تحت المتوسط")))</f>
      </c>
      <c r="DA106" s="516"/>
      <c r="DB106" s="515"/>
      <c r="DC106" s="505">
        <v>94</v>
      </c>
      <c r="DD106" t="str" s="506" cm="1">
        <f t="array" ref="DD106">_xlfn.IFERROR(INDEX($AX$13:$AX$114,MATCH(DC106,$BB$13:$BB$114,0)),"")</f>
      </c>
      <c r="DE106" t="str" s="507" cm="1">
        <f t="array" ref="DE106">_xlfn.IFERROR(INDEX($AY$13:$AY$114,MATCH(DC106,$BB$13:$BB$114,0)),"")</f>
      </c>
      <c r="DF106" t="str" s="507" cm="1">
        <f t="array" ref="DF106">_xlfn.IFERROR(INDEX($AZ$13:$AZ$114,MATCH(DC106,$BB$13:$BB$114,0)),"")</f>
      </c>
      <c r="DG106" t="str" s="508" cm="1">
        <f t="array" ref="DG106">IF(DD106="","",IF(DF106&gt;=66.67%,"فوق المتوسط",IF(DF106&gt;=33.34%,"ضمن المتوسط","تحت المتوسط")))</f>
      </c>
    </row>
    <row r="107" ht="21.6" customHeight="1">
      <c r="A107" s="500">
        <v>95</v>
      </c>
      <c r="B107" t="str" s="513" cm="1">
        <f t="array" ref="B107">IF('ادخال البيانات'!D115="","",'ادخال البيانات'!D115)</f>
      </c>
      <c r="C107" s="513"/>
      <c r="D107" s="513"/>
      <c r="E107" t="str" s="513" cm="1">
        <f t="array" ref="E107">IF(B107="","",IF(D107&gt;=90%,"ممتاز",IF(D107&gt;=80%,"جيدجدا",IF(D107&gt;=70%,"جيد",IF(D107&gt;=60%,"مقبول",IF(D107&gt;=50%,"ضعيف",IF(D107&lt;50%,"راسب")))))))</f>
      </c>
      <c r="F107" t="str" s="513" cm="1">
        <f t="array" ref="F107">_xlfn.IFERROR(RANK(D107,$D$13:$D$114)+COUNTIF($D$13:D107,D107)-1,"")</f>
      </c>
      <c r="G107" s="500">
        <v>95</v>
      </c>
      <c r="H107" t="str" s="513" cm="1">
        <f t="array" ref="H107">IF('ادخال البيانات'!G115="","",'ادخال البيانات'!G115)</f>
      </c>
      <c r="I107" s="513"/>
      <c r="J107" s="513"/>
      <c r="K107" t="str" s="513" cm="1">
        <f t="array" ref="K107">IF(H107="","",IF(J107&gt;=90%,"ممتاز",IF(J107&gt;=80%,"جيدجدا",IF(J107&gt;=70%,"جيد",IF(J107&gt;=60%,"مقبول",IF(J107&gt;=50%,"ضعيف",IF(J107&lt;50%,"راسب")))))))</f>
      </c>
      <c r="L107" t="str" s="513" cm="1">
        <f t="array" ref="L107">_xlfn.IFERROR(RANK(J107,$J$13:$J$114)+COUNTIF($J$13:J107,J107)-1,"")</f>
      </c>
      <c r="M107" s="500">
        <v>95</v>
      </c>
      <c r="N107" t="str" s="513" cm="1">
        <f t="array" ref="N107">IF('ادخال البيانات'!J115="","",'ادخال البيانات'!J115)</f>
      </c>
      <c r="O107" s="513"/>
      <c r="P107" s="513"/>
      <c r="Q107" t="str" s="513" cm="1">
        <f t="array" ref="Q107">IF(N107="","",IF(P107&gt;=90%,"ممتاز",IF(P107&gt;=80%,"جيدجدا",IF(P107&gt;=70%,"جيد",IF(P107&gt;=60%,"مقبول",IF(P107&gt;=50%,"ضعيف",IF(P107&lt;50%,"راسب")))))))</f>
      </c>
      <c r="R107" t="str" s="513" cm="1">
        <f t="array" ref="R107">_xlfn.IFERROR(RANK(P107,$P$13:$P$114)+COUNTIF($P$13:P107,P107)-1,"")</f>
      </c>
      <c r="S107" s="500">
        <v>95</v>
      </c>
      <c r="T107" t="str" s="513" cm="1">
        <f t="array" ref="T107">IF('ادخال البيانات'!M115="","",'ادخال البيانات'!M115)</f>
      </c>
      <c r="U107" s="513"/>
      <c r="V107" s="513"/>
      <c r="W107" t="str" s="513" cm="1">
        <f t="array" ref="W107">IF(T107="","",IF(V107&gt;=90%,"ممتاز",IF(V107&gt;=80%,"جيدجدا",IF(V107&gt;=70%,"جيد",IF(V107&gt;=60%,"مقبول",IF(V107&gt;=50%,"ضعيف",IF(V107&lt;50%,"راسب")))))))</f>
      </c>
      <c r="X107" t="str" s="513" cm="1">
        <f t="array" ref="X107">_xlfn.IFERROR(RANK(V107,$V$13:$V$114)+COUNTIF($V$13:V107,V107)-1,"")</f>
      </c>
      <c r="Y107" s="500">
        <v>95</v>
      </c>
      <c r="Z107" t="str" s="513" cm="1">
        <f t="array" ref="Z107">IF('ادخال البيانات'!P115="","",'ادخال البيانات'!P115)</f>
      </c>
      <c r="AA107" s="513"/>
      <c r="AB107" s="513"/>
      <c r="AC107" t="str" s="513" cm="1">
        <f t="array" ref="AC107">IF(Z107="","",IF(AB107&gt;=90%,"ممتاز",IF(AB107&gt;=80%,"جيدجدا",IF(AB107&gt;=70%,"جيد",IF(AB107&gt;=60%,"مقبول",IF(AB107&gt;=50%,"ضعيف",IF(AB107&lt;50%,"راسب")))))))</f>
      </c>
      <c r="AD107" t="str" s="513" cm="1">
        <f t="array" ref="AD107">_xlfn.IFERROR(RANK(AB107,$AB$13:$AB$114)+COUNTIF($AB$13:AB107,AB107)-1,"")</f>
      </c>
      <c r="AE107" s="500">
        <v>95</v>
      </c>
      <c r="AF107" t="str" s="513" cm="1">
        <f t="array" ref="AF107">IF('ادخال البيانات'!S115="","",'ادخال البيانات'!S115)</f>
      </c>
      <c r="AG107" s="513"/>
      <c r="AH107" s="513"/>
      <c r="AI107" t="str" s="513" cm="1">
        <f t="array" ref="AI107">IF(AF107="","",IF(AH107&gt;=90%,"ممتاز",IF(AH107&gt;=80%,"جيدجدا",IF(AH107&gt;=70%,"جيد",IF(AH107&gt;=60%,"مقبول",IF(AH107&gt;=50%,"ضعيف",IF(AH107&lt;50%,"راسب")))))))</f>
      </c>
      <c r="AJ107" t="str" s="513" cm="1">
        <f t="array" ref="AJ107">_xlfn.IFERROR(RANK(AH107,$AH$13:$AH$114)+COUNTIF($AH$13:AH107,AH107)-1,"")</f>
      </c>
      <c r="AK107" s="500">
        <v>95</v>
      </c>
      <c r="AL107" t="str" s="513" cm="1">
        <f t="array" ref="AL107">IF('ادخال البيانات'!V115="","",'ادخال البيانات'!V115)</f>
      </c>
      <c r="AM107" s="513"/>
      <c r="AN107" s="513"/>
      <c r="AO107" t="str" s="513" cm="1">
        <f t="array" ref="AO107">IF(AL107="","",IF(AN107&gt;=90%,"ممتاز",IF(AN107&gt;=80%,"جيدجدا",IF(AN107&gt;=70%,"جيد",IF(AN107&gt;=60%,"مقبول",IF(AN107&gt;=50%,"ضعيف",IF(AN107&lt;50%,"راسب")))))))</f>
      </c>
      <c r="AP107" t="str" s="513" cm="1">
        <f t="array" ref="AP107">_xlfn.IFERROR(RANK(AN107,$AN$13:$AN$114)+COUNTIF($AN$13:AN107,AN107)-1,"")</f>
      </c>
      <c r="AQ107" s="500">
        <v>95</v>
      </c>
      <c r="AR107" t="str" s="513" cm="1">
        <f t="array" ref="AR107">IF('ادخال البيانات'!Y115="","",'ادخال البيانات'!Y115)</f>
      </c>
      <c r="AS107" s="513"/>
      <c r="AT107" s="514"/>
      <c r="AU107" t="str" s="513" cm="1">
        <f t="array" ref="AU107">IF(AR107="","",IF(AT107&gt;=90%,"ممتاز",IF(AT107&gt;=80%,"جيدجدا",IF(AT107&gt;=70%,"جيد",IF(AT107&gt;=60%,"مقبول",IF(AT107&gt;=50%,"ضعيف",IF(AT107&lt;50%,"راسب")))))))</f>
      </c>
      <c r="AV107" t="str" s="513" cm="1">
        <f t="array" ref="AV107">_xlfn.IFERROR(RANK(AT107,$AT$13:$AT$114)+COUNTIF($AT$13:AT107,AT107)-1,"")</f>
      </c>
      <c r="AW107" s="500">
        <v>95</v>
      </c>
      <c r="AX107" t="str" s="513" cm="1">
        <f t="array" ref="AX107">IF('ادخال البيانات'!AB115="","",'ادخال البيانات'!AB115)</f>
      </c>
      <c r="AY107" s="513"/>
      <c r="AZ107" s="514"/>
      <c r="BA107" t="str" s="513" cm="1">
        <f t="array" ref="BA107">IF(AX107="","",IF(AZ107&gt;=90%,"ممتاز",IF(AZ107&gt;=80%,"جيدجدا",IF(AZ107&gt;=70%,"جيد",IF(AZ107&gt;=60%,"مقبول",IF(AZ107&gt;=50%,"ضعيف",IF(AZ107&lt;50%,"راسب")))))))</f>
      </c>
      <c r="BB107" t="str" s="513" cm="1">
        <f t="array" ref="BB107">_xlfn.IFERROR(RANK(AZ107,$AZ$13:$AZ$114)+COUNTIF($AZ$13:AZ107,AZ107)-1,"")</f>
      </c>
      <c r="BC107" s="100"/>
      <c r="BD107" s="100"/>
      <c r="BE107" s="515"/>
      <c r="BF107" s="505">
        <v>95</v>
      </c>
      <c r="BG107" t="str" s="506" cm="1">
        <f t="array" ref="BG107">_xlfn.IFERROR(INDEX($B$13:$B$114,MATCH(BF107,$F$13:$F$114,0)),"")</f>
      </c>
      <c r="BH107" t="str" s="507" cm="1">
        <f t="array" ref="BH107">_xlfn.IFERROR(INDEX($C$13:$C$114,MATCH(BF107,$F$13:$F$114,0)),"")</f>
      </c>
      <c r="BI107" t="str" s="507" cm="1">
        <f t="array" ref="BI107">_xlfn.IFERROR(INDEX($D$13:$D$114,MATCH(BF107,$F$13:$F$114,0)),"")</f>
      </c>
      <c r="BJ107" t="str" s="508" cm="1">
        <f t="array" ref="BJ107">IF(BG107="","",IF(BI107&gt;=66.67%,"فوق المتوسط",IF(BI107&gt;=33.34%,"ضمن المتوسط","تحت المتوسط")))</f>
      </c>
      <c r="BK107" s="509"/>
      <c r="BL107" s="505">
        <v>95</v>
      </c>
      <c r="BM107" t="str" s="506" cm="1">
        <f t="array" ref="BM107">_xlfn.IFERROR(INDEX($H$13:$H$114,MATCH(BL107,$L$13:$L$114,0)),"")</f>
      </c>
      <c r="BN107" t="str" s="507" cm="1">
        <f t="array" ref="BN107">_xlfn.IFERROR(INDEX($I$13:$I$114,MATCH(BL107,$L$13:$L$114,0)),"")</f>
      </c>
      <c r="BO107" t="str" s="507" cm="1">
        <f t="array" ref="BO107">_xlfn.IFERROR(INDEX($J$13:$J$114,MATCH(BL107,$L$13:$L$114,0)),"")</f>
      </c>
      <c r="BP107" t="str" s="508" cm="1">
        <f t="array" ref="BP107">IF(BM107="","",IF(BO107&gt;=66.67%,"فوق المتوسط",IF(BO107&gt;=33.34%,"ضمن المتوسط","تحت المتوسط")))</f>
      </c>
      <c r="BQ107" s="509"/>
      <c r="BR107" s="467">
        <v>95</v>
      </c>
      <c r="BS107" t="str" s="506" cm="1">
        <f t="array" ref="BS107">_xlfn.IFERROR(INDEX($N$13:$N$114,MATCH(BR107,$R$13:$R$114,0)),"")</f>
      </c>
      <c r="BT107" t="str" s="507" cm="1">
        <f t="array" ref="BT107">_xlfn.IFERROR(INDEX($O$13:$O$114,MATCH(BR107,$R$13:$R$114,0)),"")</f>
      </c>
      <c r="BU107" t="str" s="507" cm="1">
        <f t="array" ref="BU107">_xlfn.IFERROR(INDEX($P$13:$P$114,MATCH(BR107,$R$13:$R$114,0)),"")</f>
      </c>
      <c r="BV107" t="str" s="508" cm="1">
        <f t="array" ref="BV107">IF(BS107="","",IF(BU107&gt;=66.67%,"فوق المتوسط",IF(BU107&gt;=33.34%,"ضمن المتوسط","تحت المتوسط")))</f>
      </c>
      <c r="BW107" s="509"/>
      <c r="BX107" s="505">
        <v>95</v>
      </c>
      <c r="BY107" t="str" s="506" cm="1">
        <f t="array" ref="BY107">_xlfn.IFERROR(INDEX($T$13:$T$114,MATCH(BX107,$X$13:$X$114,0)),"")</f>
      </c>
      <c r="BZ107" t="str" s="507" cm="1">
        <f t="array" ref="BZ107">_xlfn.IFERROR(INDEX($U$13:$U$114,MATCH(BX107,$X$13:$X$114,0)),"")</f>
      </c>
      <c r="CA107" t="str" s="507" cm="1">
        <f t="array" ref="CA107">_xlfn.IFERROR(INDEX($V$13:$V$114,MATCH(BX107,$X$13:$X$114,0)),"")</f>
      </c>
      <c r="CB107" t="str" s="508" cm="1">
        <f t="array" ref="CB107">IF(BY107="","",IF(CA107&gt;=66.67%,"فوق المتوسط",IF(CA107&gt;=33.34%,"ضمن المتوسط","تحت المتوسط")))</f>
      </c>
      <c r="CC107" s="509"/>
      <c r="CD107" s="505">
        <v>95</v>
      </c>
      <c r="CE107" t="str" s="506" cm="1">
        <f t="array" ref="CE107">_xlfn.IFERROR(INDEX($Z$13:$Z$114,MATCH(CD107,$AD$13:$AD$114,0)),"")</f>
      </c>
      <c r="CF107" t="str" s="507" cm="1">
        <f t="array" ref="CF107">_xlfn.IFERROR(INDEX($AA$13:$AA$114,MATCH(CD107,$AD$13:$AD$114,0)),"")</f>
      </c>
      <c r="CG107" t="str" s="507" cm="1">
        <f t="array" ref="CG107">_xlfn.IFERROR(INDEX($AB$13:$AB$114,MATCH(CD107,$AD$13:$AD$114,0)),"")</f>
      </c>
      <c r="CH107" t="str" s="508" cm="1">
        <f t="array" ref="CH107">IF(CE107="","",IF(CG107&gt;=66.67%,"فوق المتوسط",IF(CG107&gt;=33.34%,"ضمن المتوسط","تحت المتوسط")))</f>
      </c>
      <c r="CI107" s="509"/>
      <c r="CJ107" s="505">
        <v>95</v>
      </c>
      <c r="CK107" t="str" s="506" cm="1">
        <f t="array" ref="CK107">_xlfn.IFERROR(INDEX($AF$13:$AF$114,MATCH(CJ107,$AJ$13:$AJ$114,0)),"")</f>
      </c>
      <c r="CL107" t="str" s="507" cm="1">
        <f t="array" ref="CL107">_xlfn.IFERROR(INDEX($AG$13:$AG$114,MATCH(CJ107,$AJ$13:$AJ$114,0)),"")</f>
      </c>
      <c r="CM107" t="str" s="507" cm="1">
        <f t="array" ref="CM107">_xlfn.IFERROR(INDEX($AH$13:$AH$114,MATCH(CJ107,$AJ$13:$AJ$114,0)),"")</f>
      </c>
      <c r="CN107" t="str" s="508" cm="1">
        <f t="array" ref="CN107">IF(CK107="","",IF(CM107&gt;=66.67%,"فوق المتوسط",IF(CM107&gt;=33.34%,"ضمن المتوسط","تحت المتوسط")))</f>
      </c>
      <c r="CO107" s="509"/>
      <c r="CP107" s="505">
        <v>95</v>
      </c>
      <c r="CQ107" t="str" s="506" cm="1">
        <f t="array" ref="CQ107">_xlfn.IFERROR(INDEX($AL$13:$AL$114,MATCH(CP107,$AP$13:$AP$114,0)),"")</f>
      </c>
      <c r="CR107" t="str" s="507" cm="1">
        <f t="array" ref="CR107">_xlfn.IFERROR(INDEX($AM$13:$AM$114,MATCH(CP107,$AP$13:$AP$114,0)),"")</f>
      </c>
      <c r="CS107" t="str" s="507" cm="1">
        <f t="array" ref="CS107">_xlfn.IFERROR(INDEX($AN$13:$AN$114,MATCH(CP107,$AP$13:$AP$114,0)),"")</f>
      </c>
      <c r="CT107" t="str" s="508" cm="1">
        <f t="array" ref="CT107">IF(CQ107="","",IF(CS107&gt;=66.67%,"فوق المتوسط",IF(CS107&gt;=33.34%,"ضمن المتوسط","تحت المتوسط")))</f>
      </c>
      <c r="CU107" s="510"/>
      <c r="CV107" s="505">
        <v>95</v>
      </c>
      <c r="CW107" t="str" s="506" cm="1">
        <f t="array" ref="CW107">_xlfn.IFERROR(INDEX($AR$13:$AR$114,MATCH(CV107,$AV$13:$AV$114,0)),"")</f>
      </c>
      <c r="CX107" t="str" s="507" cm="1">
        <f t="array" ref="CX107">_xlfn.IFERROR(INDEX($AS$13:$AS$114,MATCH(CV107,$AV$13:$AV$114,0)),"")</f>
      </c>
      <c r="CY107" t="str" s="507" cm="1">
        <f t="array" ref="CY107">_xlfn.IFERROR(INDEX($AT$13:$AT$114,MATCH(CV107,$AV$13:$AV$114,0)),"")</f>
      </c>
      <c r="CZ107" t="str" s="508" cm="1">
        <f t="array" ref="CZ107">IF(CW107="","",IF(CY107&gt;=66.67%,"فوق المتوسط",IF(CY107&gt;=33.34%,"ضمن المتوسط","تحت المتوسط")))</f>
      </c>
      <c r="DA107" s="516"/>
      <c r="DB107" s="515"/>
      <c r="DC107" s="505">
        <v>95</v>
      </c>
      <c r="DD107" t="str" s="506" cm="1">
        <f t="array" ref="DD107">_xlfn.IFERROR(INDEX($AX$13:$AX$114,MATCH(DC107,$BB$13:$BB$114,0)),"")</f>
      </c>
      <c r="DE107" t="str" s="507" cm="1">
        <f t="array" ref="DE107">_xlfn.IFERROR(INDEX($AY$13:$AY$114,MATCH(DC107,$BB$13:$BB$114,0)),"")</f>
      </c>
      <c r="DF107" t="str" s="507" cm="1">
        <f t="array" ref="DF107">_xlfn.IFERROR(INDEX($AZ$13:$AZ$114,MATCH(DC107,$BB$13:$BB$114,0)),"")</f>
      </c>
      <c r="DG107" t="str" s="508" cm="1">
        <f t="array" ref="DG107">IF(DD107="","",IF(DF107&gt;=66.67%,"فوق المتوسط",IF(DF107&gt;=33.34%,"ضمن المتوسط","تحت المتوسط")))</f>
      </c>
    </row>
    <row r="108" ht="21.6" customHeight="1">
      <c r="A108" s="500">
        <v>96</v>
      </c>
      <c r="B108" t="str" s="513" cm="1">
        <f t="array" ref="B108">IF('ادخال البيانات'!D116="","",'ادخال البيانات'!D116)</f>
      </c>
      <c r="C108" s="513"/>
      <c r="D108" s="513"/>
      <c r="E108" t="str" s="513" cm="1">
        <f t="array" ref="E108">IF(B108="","",IF(D108&gt;=90%,"ممتاز",IF(D108&gt;=80%,"جيدجدا",IF(D108&gt;=70%,"جيد",IF(D108&gt;=60%,"مقبول",IF(D108&gt;=50%,"ضعيف",IF(D108&lt;50%,"راسب")))))))</f>
      </c>
      <c r="F108" t="str" s="513" cm="1">
        <f t="array" ref="F108">_xlfn.IFERROR(RANK(D108,$D$13:$D$114)+COUNTIF($D$13:D108,D108)-1,"")</f>
      </c>
      <c r="G108" s="500">
        <v>96</v>
      </c>
      <c r="H108" t="str" s="513" cm="1">
        <f t="array" ref="H108">IF('ادخال البيانات'!G116="","",'ادخال البيانات'!G116)</f>
      </c>
      <c r="I108" s="513"/>
      <c r="J108" s="513"/>
      <c r="K108" t="str" s="513" cm="1">
        <f t="array" ref="K108">IF(H108="","",IF(J108&gt;=90%,"ممتاز",IF(J108&gt;=80%,"جيدجدا",IF(J108&gt;=70%,"جيد",IF(J108&gt;=60%,"مقبول",IF(J108&gt;=50%,"ضعيف",IF(J108&lt;50%,"راسب")))))))</f>
      </c>
      <c r="L108" t="str" s="513" cm="1">
        <f t="array" ref="L108">_xlfn.IFERROR(RANK(J108,$J$13:$J$114)+COUNTIF($J$13:J108,J108)-1,"")</f>
      </c>
      <c r="M108" s="500">
        <v>96</v>
      </c>
      <c r="N108" t="str" s="513" cm="1">
        <f t="array" ref="N108">IF('ادخال البيانات'!J116="","",'ادخال البيانات'!J116)</f>
      </c>
      <c r="O108" s="513"/>
      <c r="P108" s="513"/>
      <c r="Q108" t="str" s="513" cm="1">
        <f t="array" ref="Q108">IF(N108="","",IF(P108&gt;=90%,"ممتاز",IF(P108&gt;=80%,"جيدجدا",IF(P108&gt;=70%,"جيد",IF(P108&gt;=60%,"مقبول",IF(P108&gt;=50%,"ضعيف",IF(P108&lt;50%,"راسب")))))))</f>
      </c>
      <c r="R108" t="str" s="513" cm="1">
        <f t="array" ref="R108">_xlfn.IFERROR(RANK(P108,$P$13:$P$114)+COUNTIF($P$13:P108,P108)-1,"")</f>
      </c>
      <c r="S108" s="500">
        <v>96</v>
      </c>
      <c r="T108" t="str" s="513" cm="1">
        <f t="array" ref="T108">IF('ادخال البيانات'!M116="","",'ادخال البيانات'!M116)</f>
      </c>
      <c r="U108" s="513"/>
      <c r="V108" s="513"/>
      <c r="W108" t="str" s="513" cm="1">
        <f t="array" ref="W108">IF(T108="","",IF(V108&gt;=90%,"ممتاز",IF(V108&gt;=80%,"جيدجدا",IF(V108&gt;=70%,"جيد",IF(V108&gt;=60%,"مقبول",IF(V108&gt;=50%,"ضعيف",IF(V108&lt;50%,"راسب")))))))</f>
      </c>
      <c r="X108" t="str" s="513" cm="1">
        <f t="array" ref="X108">_xlfn.IFERROR(RANK(V108,$V$13:$V$114)+COUNTIF($V$13:V108,V108)-1,"")</f>
      </c>
      <c r="Y108" s="500">
        <v>96</v>
      </c>
      <c r="Z108" t="str" s="513" cm="1">
        <f t="array" ref="Z108">IF('ادخال البيانات'!P116="","",'ادخال البيانات'!P116)</f>
      </c>
      <c r="AA108" s="513"/>
      <c r="AB108" s="513"/>
      <c r="AC108" t="str" s="513" cm="1">
        <f t="array" ref="AC108">IF(Z108="","",IF(AB108&gt;=90%,"ممتاز",IF(AB108&gt;=80%,"جيدجدا",IF(AB108&gt;=70%,"جيد",IF(AB108&gt;=60%,"مقبول",IF(AB108&gt;=50%,"ضعيف",IF(AB108&lt;50%,"راسب")))))))</f>
      </c>
      <c r="AD108" t="str" s="513" cm="1">
        <f t="array" ref="AD108">_xlfn.IFERROR(RANK(AB108,$AB$13:$AB$114)+COUNTIF($AB$13:AB108,AB108)-1,"")</f>
      </c>
      <c r="AE108" s="500">
        <v>96</v>
      </c>
      <c r="AF108" t="str" s="513" cm="1">
        <f t="array" ref="AF108">IF('ادخال البيانات'!S116="","",'ادخال البيانات'!S116)</f>
      </c>
      <c r="AG108" s="513"/>
      <c r="AH108" s="513"/>
      <c r="AI108" t="str" s="513" cm="1">
        <f t="array" ref="AI108">IF(AF108="","",IF(AH108&gt;=90%,"ممتاز",IF(AH108&gt;=80%,"جيدجدا",IF(AH108&gt;=70%,"جيد",IF(AH108&gt;=60%,"مقبول",IF(AH108&gt;=50%,"ضعيف",IF(AH108&lt;50%,"راسب")))))))</f>
      </c>
      <c r="AJ108" t="str" s="513" cm="1">
        <f t="array" ref="AJ108">_xlfn.IFERROR(RANK(AH108,$AH$13:$AH$114)+COUNTIF($AH$13:AH108,AH108)-1,"")</f>
      </c>
      <c r="AK108" s="500">
        <v>96</v>
      </c>
      <c r="AL108" t="str" s="513" cm="1">
        <f t="array" ref="AL108">IF('ادخال البيانات'!V116="","",'ادخال البيانات'!V116)</f>
      </c>
      <c r="AM108" s="513"/>
      <c r="AN108" s="513"/>
      <c r="AO108" t="str" s="513" cm="1">
        <f t="array" ref="AO108">IF(AL108="","",IF(AN108&gt;=90%,"ممتاز",IF(AN108&gt;=80%,"جيدجدا",IF(AN108&gt;=70%,"جيد",IF(AN108&gt;=60%,"مقبول",IF(AN108&gt;=50%,"ضعيف",IF(AN108&lt;50%,"راسب")))))))</f>
      </c>
      <c r="AP108" t="str" s="513" cm="1">
        <f t="array" ref="AP108">_xlfn.IFERROR(RANK(AN108,$AN$13:$AN$114)+COUNTIF($AN$13:AN108,AN108)-1,"")</f>
      </c>
      <c r="AQ108" s="500">
        <v>96</v>
      </c>
      <c r="AR108" t="str" s="513" cm="1">
        <f t="array" ref="AR108">IF('ادخال البيانات'!Y116="","",'ادخال البيانات'!Y116)</f>
      </c>
      <c r="AS108" s="513"/>
      <c r="AT108" s="514"/>
      <c r="AU108" t="str" s="513" cm="1">
        <f t="array" ref="AU108">IF(AR108="","",IF(AT108&gt;=90%,"ممتاز",IF(AT108&gt;=80%,"جيدجدا",IF(AT108&gt;=70%,"جيد",IF(AT108&gt;=60%,"مقبول",IF(AT108&gt;=50%,"ضعيف",IF(AT108&lt;50%,"راسب")))))))</f>
      </c>
      <c r="AV108" t="str" s="513" cm="1">
        <f t="array" ref="AV108">_xlfn.IFERROR(RANK(AT108,$AT$13:$AT$114)+COUNTIF($AT$13:AT108,AT108)-1,"")</f>
      </c>
      <c r="AW108" s="500">
        <v>96</v>
      </c>
      <c r="AX108" t="str" s="513" cm="1">
        <f t="array" ref="AX108">IF('ادخال البيانات'!AB116="","",'ادخال البيانات'!AB116)</f>
      </c>
      <c r="AY108" s="513"/>
      <c r="AZ108" s="514"/>
      <c r="BA108" t="str" s="513" cm="1">
        <f t="array" ref="BA108">IF(AX108="","",IF(AZ108&gt;=90%,"ممتاز",IF(AZ108&gt;=80%,"جيدجدا",IF(AZ108&gt;=70%,"جيد",IF(AZ108&gt;=60%,"مقبول",IF(AZ108&gt;=50%,"ضعيف",IF(AZ108&lt;50%,"راسب")))))))</f>
      </c>
      <c r="BB108" t="str" s="513" cm="1">
        <f t="array" ref="BB108">_xlfn.IFERROR(RANK(AZ108,$AZ$13:$AZ$114)+COUNTIF($AZ$13:AZ108,AZ108)-1,"")</f>
      </c>
      <c r="BC108" s="100"/>
      <c r="BD108" s="100"/>
      <c r="BE108" s="515"/>
      <c r="BF108" s="505">
        <v>96</v>
      </c>
      <c r="BG108" t="str" s="506" cm="1">
        <f t="array" ref="BG108">_xlfn.IFERROR(INDEX($B$13:$B$114,MATCH(BF108,$F$13:$F$114,0)),"")</f>
      </c>
      <c r="BH108" t="str" s="507" cm="1">
        <f t="array" ref="BH108">_xlfn.IFERROR(INDEX($C$13:$C$114,MATCH(BF108,$F$13:$F$114,0)),"")</f>
      </c>
      <c r="BI108" t="str" s="507" cm="1">
        <f t="array" ref="BI108">_xlfn.IFERROR(INDEX($D$13:$D$114,MATCH(BF108,$F$13:$F$114,0)),"")</f>
      </c>
      <c r="BJ108" t="str" s="508" cm="1">
        <f t="array" ref="BJ108">IF(BG108="","",IF(BI108&gt;=66.67%,"فوق المتوسط",IF(BI108&gt;=33.34%,"ضمن المتوسط","تحت المتوسط")))</f>
      </c>
      <c r="BK108" s="509"/>
      <c r="BL108" s="505">
        <v>96</v>
      </c>
      <c r="BM108" t="str" s="506" cm="1">
        <f t="array" ref="BM108">_xlfn.IFERROR(INDEX($H$13:$H$114,MATCH(BL108,$L$13:$L$114,0)),"")</f>
      </c>
      <c r="BN108" t="str" s="507" cm="1">
        <f t="array" ref="BN108">_xlfn.IFERROR(INDEX($I$13:$I$114,MATCH(BL108,$L$13:$L$114,0)),"")</f>
      </c>
      <c r="BO108" t="str" s="507" cm="1">
        <f t="array" ref="BO108">_xlfn.IFERROR(INDEX($J$13:$J$114,MATCH(BL108,$L$13:$L$114,0)),"")</f>
      </c>
      <c r="BP108" t="str" s="508" cm="1">
        <f t="array" ref="BP108">IF(BM108="","",IF(BO108&gt;=66.67%,"فوق المتوسط",IF(BO108&gt;=33.34%,"ضمن المتوسط","تحت المتوسط")))</f>
      </c>
      <c r="BQ108" s="509"/>
      <c r="BR108" s="467">
        <v>96</v>
      </c>
      <c r="BS108" t="str" s="506" cm="1">
        <f t="array" ref="BS108">_xlfn.IFERROR(INDEX($N$13:$N$114,MATCH(BR108,$R$13:$R$114,0)),"")</f>
      </c>
      <c r="BT108" t="str" s="507" cm="1">
        <f t="array" ref="BT108">_xlfn.IFERROR(INDEX($O$13:$O$114,MATCH(BR108,$R$13:$R$114,0)),"")</f>
      </c>
      <c r="BU108" t="str" s="507" cm="1">
        <f t="array" ref="BU108">_xlfn.IFERROR(INDEX($P$13:$P$114,MATCH(BR108,$R$13:$R$114,0)),"")</f>
      </c>
      <c r="BV108" t="str" s="508" cm="1">
        <f t="array" ref="BV108">IF(BS108="","",IF(BU108&gt;=66.67%,"فوق المتوسط",IF(BU108&gt;=33.34%,"ضمن المتوسط","تحت المتوسط")))</f>
      </c>
      <c r="BW108" s="509"/>
      <c r="BX108" s="505">
        <v>96</v>
      </c>
      <c r="BY108" t="str" s="506" cm="1">
        <f t="array" ref="BY108">_xlfn.IFERROR(INDEX($T$13:$T$114,MATCH(BX108,$X$13:$X$114,0)),"")</f>
      </c>
      <c r="BZ108" t="str" s="507" cm="1">
        <f t="array" ref="BZ108">_xlfn.IFERROR(INDEX($U$13:$U$114,MATCH(BX108,$X$13:$X$114,0)),"")</f>
      </c>
      <c r="CA108" t="str" s="507" cm="1">
        <f t="array" ref="CA108">_xlfn.IFERROR(INDEX($V$13:$V$114,MATCH(BX108,$X$13:$X$114,0)),"")</f>
      </c>
      <c r="CB108" t="str" s="508" cm="1">
        <f t="array" ref="CB108">IF(BY108="","",IF(CA108&gt;=66.67%,"فوق المتوسط",IF(CA108&gt;=33.34%,"ضمن المتوسط","تحت المتوسط")))</f>
      </c>
      <c r="CC108" s="509"/>
      <c r="CD108" s="505">
        <v>96</v>
      </c>
      <c r="CE108" t="str" s="506" cm="1">
        <f t="array" ref="CE108">_xlfn.IFERROR(INDEX($Z$13:$Z$114,MATCH(CD108,$AD$13:$AD$114,0)),"")</f>
      </c>
      <c r="CF108" t="str" s="507" cm="1">
        <f t="array" ref="CF108">_xlfn.IFERROR(INDEX($AA$13:$AA$114,MATCH(CD108,$AD$13:$AD$114,0)),"")</f>
      </c>
      <c r="CG108" t="str" s="507" cm="1">
        <f t="array" ref="CG108">_xlfn.IFERROR(INDEX($AB$13:$AB$114,MATCH(CD108,$AD$13:$AD$114,0)),"")</f>
      </c>
      <c r="CH108" t="str" s="508" cm="1">
        <f t="array" ref="CH108">IF(CE108="","",IF(CG108&gt;=66.67%,"فوق المتوسط",IF(CG108&gt;=33.34%,"ضمن المتوسط","تحت المتوسط")))</f>
      </c>
      <c r="CI108" s="509"/>
      <c r="CJ108" s="505">
        <v>96</v>
      </c>
      <c r="CK108" t="str" s="506" cm="1">
        <f t="array" ref="CK108">_xlfn.IFERROR(INDEX($AF$13:$AF$114,MATCH(CJ108,$AJ$13:$AJ$114,0)),"")</f>
      </c>
      <c r="CL108" t="str" s="507" cm="1">
        <f t="array" ref="CL108">_xlfn.IFERROR(INDEX($AG$13:$AG$114,MATCH(CJ108,$AJ$13:$AJ$114,0)),"")</f>
      </c>
      <c r="CM108" t="str" s="507" cm="1">
        <f t="array" ref="CM108">_xlfn.IFERROR(INDEX($AH$13:$AH$114,MATCH(CJ108,$AJ$13:$AJ$114,0)),"")</f>
      </c>
      <c r="CN108" t="str" s="508" cm="1">
        <f t="array" ref="CN108">IF(CK108="","",IF(CM108&gt;=66.67%,"فوق المتوسط",IF(CM108&gt;=33.34%,"ضمن المتوسط","تحت المتوسط")))</f>
      </c>
      <c r="CO108" s="509"/>
      <c r="CP108" s="505">
        <v>96</v>
      </c>
      <c r="CQ108" t="str" s="506" cm="1">
        <f t="array" ref="CQ108">_xlfn.IFERROR(INDEX($AL$13:$AL$114,MATCH(CP108,$AP$13:$AP$114,0)),"")</f>
      </c>
      <c r="CR108" t="str" s="507" cm="1">
        <f t="array" ref="CR108">_xlfn.IFERROR(INDEX($AM$13:$AM$114,MATCH(CP108,$AP$13:$AP$114,0)),"")</f>
      </c>
      <c r="CS108" t="str" s="507" cm="1">
        <f t="array" ref="CS108">_xlfn.IFERROR(INDEX($AN$13:$AN$114,MATCH(CP108,$AP$13:$AP$114,0)),"")</f>
      </c>
      <c r="CT108" t="str" s="508" cm="1">
        <f t="array" ref="CT108">IF(CQ108="","",IF(CS108&gt;=66.67%,"فوق المتوسط",IF(CS108&gt;=33.34%,"ضمن المتوسط","تحت المتوسط")))</f>
      </c>
      <c r="CU108" s="510"/>
      <c r="CV108" s="505">
        <v>96</v>
      </c>
      <c r="CW108" t="str" s="506" cm="1">
        <f t="array" ref="CW108">_xlfn.IFERROR(INDEX($AR$13:$AR$114,MATCH(CV108,$AV$13:$AV$114,0)),"")</f>
      </c>
      <c r="CX108" t="str" s="507" cm="1">
        <f t="array" ref="CX108">_xlfn.IFERROR(INDEX($AS$13:$AS$114,MATCH(CV108,$AV$13:$AV$114,0)),"")</f>
      </c>
      <c r="CY108" t="str" s="507" cm="1">
        <f t="array" ref="CY108">_xlfn.IFERROR(INDEX($AT$13:$AT$114,MATCH(CV108,$AV$13:$AV$114,0)),"")</f>
      </c>
      <c r="CZ108" t="str" s="508" cm="1">
        <f t="array" ref="CZ108">IF(CW108="","",IF(CY108&gt;=66.67%,"فوق المتوسط",IF(CY108&gt;=33.34%,"ضمن المتوسط","تحت المتوسط")))</f>
      </c>
      <c r="DA108" s="516"/>
      <c r="DB108" s="515"/>
      <c r="DC108" s="505">
        <v>96</v>
      </c>
      <c r="DD108" t="str" s="506" cm="1">
        <f t="array" ref="DD108">_xlfn.IFERROR(INDEX($AX$13:$AX$114,MATCH(DC108,$BB$13:$BB$114,0)),"")</f>
      </c>
      <c r="DE108" t="str" s="507" cm="1">
        <f t="array" ref="DE108">_xlfn.IFERROR(INDEX($AY$13:$AY$114,MATCH(DC108,$BB$13:$BB$114,0)),"")</f>
      </c>
      <c r="DF108" t="str" s="507" cm="1">
        <f t="array" ref="DF108">_xlfn.IFERROR(INDEX($AZ$13:$AZ$114,MATCH(DC108,$BB$13:$BB$114,0)),"")</f>
      </c>
      <c r="DG108" t="str" s="508" cm="1">
        <f t="array" ref="DG108">IF(DD108="","",IF(DF108&gt;=66.67%,"فوق المتوسط",IF(DF108&gt;=33.34%,"ضمن المتوسط","تحت المتوسط")))</f>
      </c>
    </row>
    <row r="109" ht="21.6" customHeight="1">
      <c r="A109" s="500">
        <v>97</v>
      </c>
      <c r="B109" t="str" s="513" cm="1">
        <f t="array" ref="B109">IF('ادخال البيانات'!D117="","",'ادخال البيانات'!D117)</f>
      </c>
      <c r="C109" s="513"/>
      <c r="D109" s="513"/>
      <c r="E109" t="str" s="513" cm="1">
        <f t="array" ref="E109">IF(B109="","",IF(D109&gt;=90%,"ممتاز",IF(D109&gt;=80%,"جيدجدا",IF(D109&gt;=70%,"جيد",IF(D109&gt;=60%,"مقبول",IF(D109&gt;=50%,"ضعيف",IF(D109&lt;50%,"راسب")))))))</f>
      </c>
      <c r="F109" t="str" s="513" cm="1">
        <f t="array" ref="F109">_xlfn.IFERROR(RANK(D109,$D$13:$D$114)+COUNTIF($D$13:D109,D109)-1,"")</f>
      </c>
      <c r="G109" s="500">
        <v>97</v>
      </c>
      <c r="H109" t="str" s="513" cm="1">
        <f t="array" ref="H109">IF('ادخال البيانات'!G117="","",'ادخال البيانات'!G117)</f>
      </c>
      <c r="I109" s="513"/>
      <c r="J109" s="513"/>
      <c r="K109" t="str" s="513" cm="1">
        <f t="array" ref="K109">IF(H109="","",IF(J109&gt;=90%,"ممتاز",IF(J109&gt;=80%,"جيدجدا",IF(J109&gt;=70%,"جيد",IF(J109&gt;=60%,"مقبول",IF(J109&gt;=50%,"ضعيف",IF(J109&lt;50%,"راسب")))))))</f>
      </c>
      <c r="L109" t="str" s="513" cm="1">
        <f t="array" ref="L109">_xlfn.IFERROR(RANK(J109,$J$13:$J$114)+COUNTIF($J$13:J109,J109)-1,"")</f>
      </c>
      <c r="M109" s="500">
        <v>97</v>
      </c>
      <c r="N109" t="str" s="513" cm="1">
        <f t="array" ref="N109">IF('ادخال البيانات'!J117="","",'ادخال البيانات'!J117)</f>
      </c>
      <c r="O109" s="513"/>
      <c r="P109" s="513"/>
      <c r="Q109" t="str" s="513" cm="1">
        <f t="array" ref="Q109">IF(N109="","",IF(P109&gt;=90%,"ممتاز",IF(P109&gt;=80%,"جيدجدا",IF(P109&gt;=70%,"جيد",IF(P109&gt;=60%,"مقبول",IF(P109&gt;=50%,"ضعيف",IF(P109&lt;50%,"راسب")))))))</f>
      </c>
      <c r="R109" t="str" s="513" cm="1">
        <f t="array" ref="R109">_xlfn.IFERROR(RANK(P109,$P$13:$P$114)+COUNTIF($P$13:P109,P109)-1,"")</f>
      </c>
      <c r="S109" s="500">
        <v>97</v>
      </c>
      <c r="T109" t="str" s="513" cm="1">
        <f t="array" ref="T109">IF('ادخال البيانات'!M117="","",'ادخال البيانات'!M117)</f>
      </c>
      <c r="U109" s="513"/>
      <c r="V109" s="513"/>
      <c r="W109" t="str" s="513" cm="1">
        <f t="array" ref="W109">IF(T109="","",IF(V109&gt;=90%,"ممتاز",IF(V109&gt;=80%,"جيدجدا",IF(V109&gt;=70%,"جيد",IF(V109&gt;=60%,"مقبول",IF(V109&gt;=50%,"ضعيف",IF(V109&lt;50%,"راسب")))))))</f>
      </c>
      <c r="X109" t="str" s="513" cm="1">
        <f t="array" ref="X109">_xlfn.IFERROR(RANK(V109,$V$13:$V$114)+COUNTIF($V$13:V109,V109)-1,"")</f>
      </c>
      <c r="Y109" s="500">
        <v>97</v>
      </c>
      <c r="Z109" t="str" s="513" cm="1">
        <f t="array" ref="Z109">IF('ادخال البيانات'!P117="","",'ادخال البيانات'!P117)</f>
      </c>
      <c r="AA109" s="513"/>
      <c r="AB109" s="513"/>
      <c r="AC109" t="str" s="513" cm="1">
        <f t="array" ref="AC109">IF(Z109="","",IF(AB109&gt;=90%,"ممتاز",IF(AB109&gt;=80%,"جيدجدا",IF(AB109&gt;=70%,"جيد",IF(AB109&gt;=60%,"مقبول",IF(AB109&gt;=50%,"ضعيف",IF(AB109&lt;50%,"راسب")))))))</f>
      </c>
      <c r="AD109" t="str" s="513" cm="1">
        <f t="array" ref="AD109">_xlfn.IFERROR(RANK(AB109,$AB$13:$AB$114)+COUNTIF($AB$13:AB109,AB109)-1,"")</f>
      </c>
      <c r="AE109" s="500">
        <v>97</v>
      </c>
      <c r="AF109" t="str" s="513" cm="1">
        <f t="array" ref="AF109">IF('ادخال البيانات'!S117="","",'ادخال البيانات'!S117)</f>
      </c>
      <c r="AG109" s="513"/>
      <c r="AH109" s="513"/>
      <c r="AI109" t="str" s="513" cm="1">
        <f t="array" ref="AI109">IF(AF109="","",IF(AH109&gt;=90%,"ممتاز",IF(AH109&gt;=80%,"جيدجدا",IF(AH109&gt;=70%,"جيد",IF(AH109&gt;=60%,"مقبول",IF(AH109&gt;=50%,"ضعيف",IF(AH109&lt;50%,"راسب")))))))</f>
      </c>
      <c r="AJ109" t="str" s="513" cm="1">
        <f t="array" ref="AJ109">_xlfn.IFERROR(RANK(AH109,$AH$13:$AH$114)+COUNTIF($AH$13:AH109,AH109)-1,"")</f>
      </c>
      <c r="AK109" s="500">
        <v>97</v>
      </c>
      <c r="AL109" t="str" s="513" cm="1">
        <f t="array" ref="AL109">IF('ادخال البيانات'!V117="","",'ادخال البيانات'!V117)</f>
      </c>
      <c r="AM109" s="513"/>
      <c r="AN109" s="513"/>
      <c r="AO109" t="str" s="513" cm="1">
        <f t="array" ref="AO109">IF(AL109="","",IF(AN109&gt;=90%,"ممتاز",IF(AN109&gt;=80%,"جيدجدا",IF(AN109&gt;=70%,"جيد",IF(AN109&gt;=60%,"مقبول",IF(AN109&gt;=50%,"ضعيف",IF(AN109&lt;50%,"راسب")))))))</f>
      </c>
      <c r="AP109" t="str" s="513" cm="1">
        <f t="array" ref="AP109">_xlfn.IFERROR(RANK(AN109,$AN$13:$AN$114)+COUNTIF($AN$13:AN109,AN109)-1,"")</f>
      </c>
      <c r="AQ109" s="500">
        <v>97</v>
      </c>
      <c r="AR109" t="str" s="513" cm="1">
        <f t="array" ref="AR109">IF('ادخال البيانات'!Y117="","",'ادخال البيانات'!Y117)</f>
      </c>
      <c r="AS109" s="513"/>
      <c r="AT109" s="514"/>
      <c r="AU109" t="str" s="513" cm="1">
        <f t="array" ref="AU109">IF(AR109="","",IF(AT109&gt;=90%,"ممتاز",IF(AT109&gt;=80%,"جيدجدا",IF(AT109&gt;=70%,"جيد",IF(AT109&gt;=60%,"مقبول",IF(AT109&gt;=50%,"ضعيف",IF(AT109&lt;50%,"راسب")))))))</f>
      </c>
      <c r="AV109" t="str" s="513" cm="1">
        <f t="array" ref="AV109">_xlfn.IFERROR(RANK(AT109,$AT$13:$AT$114)+COUNTIF($AT$13:AT109,AT109)-1,"")</f>
      </c>
      <c r="AW109" s="500">
        <v>97</v>
      </c>
      <c r="AX109" t="str" s="513" cm="1">
        <f t="array" ref="AX109">IF('ادخال البيانات'!AB117="","",'ادخال البيانات'!AB117)</f>
      </c>
      <c r="AY109" s="513"/>
      <c r="AZ109" s="514"/>
      <c r="BA109" t="str" s="513" cm="1">
        <f t="array" ref="BA109">IF(AX109="","",IF(AZ109&gt;=90%,"ممتاز",IF(AZ109&gt;=80%,"جيدجدا",IF(AZ109&gt;=70%,"جيد",IF(AZ109&gt;=60%,"مقبول",IF(AZ109&gt;=50%,"ضعيف",IF(AZ109&lt;50%,"راسب")))))))</f>
      </c>
      <c r="BB109" t="str" s="513" cm="1">
        <f t="array" ref="BB109">_xlfn.IFERROR(RANK(AZ109,$AZ$13:$AZ$114)+COUNTIF($AZ$13:AZ109,AZ109)-1,"")</f>
      </c>
      <c r="BC109" s="100"/>
      <c r="BD109" s="100"/>
      <c r="BE109" s="515"/>
      <c r="BF109" s="505">
        <v>97</v>
      </c>
      <c r="BG109" t="str" s="506" cm="1">
        <f t="array" ref="BG109">_xlfn.IFERROR(INDEX($B$13:$B$114,MATCH(BF109,$F$13:$F$114,0)),"")</f>
      </c>
      <c r="BH109" t="str" s="507" cm="1">
        <f t="array" ref="BH109">_xlfn.IFERROR(INDEX($C$13:$C$114,MATCH(BF109,$F$13:$F$114,0)),"")</f>
      </c>
      <c r="BI109" t="str" s="507" cm="1">
        <f t="array" ref="BI109">_xlfn.IFERROR(INDEX($D$13:$D$114,MATCH(BF109,$F$13:$F$114,0)),"")</f>
      </c>
      <c r="BJ109" t="str" s="508" cm="1">
        <f t="array" ref="BJ109">IF(BG109="","",IF(BI109&gt;=66.67%,"فوق المتوسط",IF(BI109&gt;=33.34%,"ضمن المتوسط","تحت المتوسط")))</f>
      </c>
      <c r="BK109" s="509"/>
      <c r="BL109" s="505">
        <v>97</v>
      </c>
      <c r="BM109" t="str" s="506" cm="1">
        <f t="array" ref="BM109">_xlfn.IFERROR(INDEX($H$13:$H$114,MATCH(BL109,$L$13:$L$114,0)),"")</f>
      </c>
      <c r="BN109" t="str" s="507" cm="1">
        <f t="array" ref="BN109">_xlfn.IFERROR(INDEX($I$13:$I$114,MATCH(BL109,$L$13:$L$114,0)),"")</f>
      </c>
      <c r="BO109" t="str" s="507" cm="1">
        <f t="array" ref="BO109">_xlfn.IFERROR(INDEX($J$13:$J$114,MATCH(BL109,$L$13:$L$114,0)),"")</f>
      </c>
      <c r="BP109" t="str" s="508" cm="1">
        <f t="array" ref="BP109">IF(BM109="","",IF(BO109&gt;=66.67%,"فوق المتوسط",IF(BO109&gt;=33.34%,"ضمن المتوسط","تحت المتوسط")))</f>
      </c>
      <c r="BQ109" s="509"/>
      <c r="BR109" s="467">
        <v>97</v>
      </c>
      <c r="BS109" t="str" s="506" cm="1">
        <f t="array" ref="BS109">_xlfn.IFERROR(INDEX($N$13:$N$114,MATCH(BR109,$R$13:$R$114,0)),"")</f>
      </c>
      <c r="BT109" t="str" s="507" cm="1">
        <f t="array" ref="BT109">_xlfn.IFERROR(INDEX($O$13:$O$114,MATCH(BR109,$R$13:$R$114,0)),"")</f>
      </c>
      <c r="BU109" t="str" s="507" cm="1">
        <f t="array" ref="BU109">_xlfn.IFERROR(INDEX($P$13:$P$114,MATCH(BR109,$R$13:$R$114,0)),"")</f>
      </c>
      <c r="BV109" t="str" s="508" cm="1">
        <f t="array" ref="BV109">IF(BS109="","",IF(BU109&gt;=66.67%,"فوق المتوسط",IF(BU109&gt;=33.34%,"ضمن المتوسط","تحت المتوسط")))</f>
      </c>
      <c r="BW109" s="509"/>
      <c r="BX109" s="505">
        <v>97</v>
      </c>
      <c r="BY109" t="str" s="506" cm="1">
        <f t="array" ref="BY109">_xlfn.IFERROR(INDEX($T$13:$T$114,MATCH(BX109,$X$13:$X$114,0)),"")</f>
      </c>
      <c r="BZ109" t="str" s="507" cm="1">
        <f t="array" ref="BZ109">_xlfn.IFERROR(INDEX($U$13:$U$114,MATCH(BX109,$X$13:$X$114,0)),"")</f>
      </c>
      <c r="CA109" t="str" s="507" cm="1">
        <f t="array" ref="CA109">_xlfn.IFERROR(INDEX($V$13:$V$114,MATCH(BX109,$X$13:$X$114,0)),"")</f>
      </c>
      <c r="CB109" t="str" s="508" cm="1">
        <f t="array" ref="CB109">IF(BY109="","",IF(CA109&gt;=66.67%,"فوق المتوسط",IF(CA109&gt;=33.34%,"ضمن المتوسط","تحت المتوسط")))</f>
      </c>
      <c r="CC109" s="509"/>
      <c r="CD109" s="505">
        <v>97</v>
      </c>
      <c r="CE109" t="str" s="506" cm="1">
        <f t="array" ref="CE109">_xlfn.IFERROR(INDEX($Z$13:$Z$114,MATCH(CD109,$AD$13:$AD$114,0)),"")</f>
      </c>
      <c r="CF109" t="str" s="507" cm="1">
        <f t="array" ref="CF109">_xlfn.IFERROR(INDEX($AA$13:$AA$114,MATCH(CD109,$AD$13:$AD$114,0)),"")</f>
      </c>
      <c r="CG109" t="str" s="507" cm="1">
        <f t="array" ref="CG109">_xlfn.IFERROR(INDEX($AB$13:$AB$114,MATCH(CD109,$AD$13:$AD$114,0)),"")</f>
      </c>
      <c r="CH109" t="str" s="508" cm="1">
        <f t="array" ref="CH109">IF(CE109="","",IF(CG109&gt;=66.67%,"فوق المتوسط",IF(CG109&gt;=33.34%,"ضمن المتوسط","تحت المتوسط")))</f>
      </c>
      <c r="CI109" s="509"/>
      <c r="CJ109" s="505">
        <v>97</v>
      </c>
      <c r="CK109" t="str" s="506" cm="1">
        <f t="array" ref="CK109">_xlfn.IFERROR(INDEX($AF$13:$AF$114,MATCH(CJ109,$AJ$13:$AJ$114,0)),"")</f>
      </c>
      <c r="CL109" t="str" s="507" cm="1">
        <f t="array" ref="CL109">_xlfn.IFERROR(INDEX($AG$13:$AG$114,MATCH(CJ109,$AJ$13:$AJ$114,0)),"")</f>
      </c>
      <c r="CM109" t="str" s="507" cm="1">
        <f t="array" ref="CM109">_xlfn.IFERROR(INDEX($AH$13:$AH$114,MATCH(CJ109,$AJ$13:$AJ$114,0)),"")</f>
      </c>
      <c r="CN109" t="str" s="508" cm="1">
        <f t="array" ref="CN109">IF(CK109="","",IF(CM109&gt;=66.67%,"فوق المتوسط",IF(CM109&gt;=33.34%,"ضمن المتوسط","تحت المتوسط")))</f>
      </c>
      <c r="CO109" s="509"/>
      <c r="CP109" s="505">
        <v>97</v>
      </c>
      <c r="CQ109" t="str" s="506" cm="1">
        <f t="array" ref="CQ109">_xlfn.IFERROR(INDEX($AL$13:$AL$114,MATCH(CP109,$AP$13:$AP$114,0)),"")</f>
      </c>
      <c r="CR109" t="str" s="507" cm="1">
        <f t="array" ref="CR109">_xlfn.IFERROR(INDEX($AM$13:$AM$114,MATCH(CP109,$AP$13:$AP$114,0)),"")</f>
      </c>
      <c r="CS109" t="str" s="507" cm="1">
        <f t="array" ref="CS109">_xlfn.IFERROR(INDEX($AN$13:$AN$114,MATCH(CP109,$AP$13:$AP$114,0)),"")</f>
      </c>
      <c r="CT109" t="str" s="508" cm="1">
        <f t="array" ref="CT109">IF(CQ109="","",IF(CS109&gt;=66.67%,"فوق المتوسط",IF(CS109&gt;=33.34%,"ضمن المتوسط","تحت المتوسط")))</f>
      </c>
      <c r="CU109" s="510"/>
      <c r="CV109" s="505">
        <v>97</v>
      </c>
      <c r="CW109" t="str" s="506" cm="1">
        <f t="array" ref="CW109">_xlfn.IFERROR(INDEX($AR$13:$AR$114,MATCH(CV109,$AV$13:$AV$114,0)),"")</f>
      </c>
      <c r="CX109" t="str" s="507" cm="1">
        <f t="array" ref="CX109">_xlfn.IFERROR(INDEX($AS$13:$AS$114,MATCH(CV109,$AV$13:$AV$114,0)),"")</f>
      </c>
      <c r="CY109" t="str" s="507" cm="1">
        <f t="array" ref="CY109">_xlfn.IFERROR(INDEX($AT$13:$AT$114,MATCH(CV109,$AV$13:$AV$114,0)),"")</f>
      </c>
      <c r="CZ109" t="str" s="508" cm="1">
        <f t="array" ref="CZ109">IF(CW109="","",IF(CY109&gt;=66.67%,"فوق المتوسط",IF(CY109&gt;=33.34%,"ضمن المتوسط","تحت المتوسط")))</f>
      </c>
      <c r="DA109" s="516"/>
      <c r="DB109" s="515"/>
      <c r="DC109" s="505">
        <v>97</v>
      </c>
      <c r="DD109" t="str" s="506" cm="1">
        <f t="array" ref="DD109">_xlfn.IFERROR(INDEX($AX$13:$AX$114,MATCH(DC109,$BB$13:$BB$114,0)),"")</f>
      </c>
      <c r="DE109" t="str" s="507" cm="1">
        <f t="array" ref="DE109">_xlfn.IFERROR(INDEX($AY$13:$AY$114,MATCH(DC109,$BB$13:$BB$114,0)),"")</f>
      </c>
      <c r="DF109" t="str" s="507" cm="1">
        <f t="array" ref="DF109">_xlfn.IFERROR(INDEX($AZ$13:$AZ$114,MATCH(DC109,$BB$13:$BB$114,0)),"")</f>
      </c>
      <c r="DG109" t="str" s="508" cm="1">
        <f t="array" ref="DG109">IF(DD109="","",IF(DF109&gt;=66.67%,"فوق المتوسط",IF(DF109&gt;=33.34%,"ضمن المتوسط","تحت المتوسط")))</f>
      </c>
    </row>
    <row r="110" ht="21.6" customHeight="1">
      <c r="A110" s="500">
        <v>98</v>
      </c>
      <c r="B110" t="str" s="513" cm="1">
        <f t="array" ref="B110">IF('ادخال البيانات'!D118="","",'ادخال البيانات'!D118)</f>
      </c>
      <c r="C110" s="513"/>
      <c r="D110" s="513"/>
      <c r="E110" t="str" s="513" cm="1">
        <f t="array" ref="E110">IF(B110="","",IF(D110&gt;=90%,"ممتاز",IF(D110&gt;=80%,"جيدجدا",IF(D110&gt;=70%,"جيد",IF(D110&gt;=60%,"مقبول",IF(D110&gt;=50%,"ضعيف",IF(D110&lt;50%,"راسب")))))))</f>
      </c>
      <c r="F110" t="str" s="513" cm="1">
        <f t="array" ref="F110">_xlfn.IFERROR(RANK(D110,$D$13:$D$114)+COUNTIF($D$13:D110,D110)-1,"")</f>
      </c>
      <c r="G110" s="500">
        <v>98</v>
      </c>
      <c r="H110" t="str" s="513" cm="1">
        <f t="array" ref="H110">IF('ادخال البيانات'!G118="","",'ادخال البيانات'!G118)</f>
      </c>
      <c r="I110" s="513"/>
      <c r="J110" s="513"/>
      <c r="K110" t="str" s="513" cm="1">
        <f t="array" ref="K110">IF(H110="","",IF(J110&gt;=90%,"ممتاز",IF(J110&gt;=80%,"جيدجدا",IF(J110&gt;=70%,"جيد",IF(J110&gt;=60%,"مقبول",IF(J110&gt;=50%,"ضعيف",IF(J110&lt;50%,"راسب")))))))</f>
      </c>
      <c r="L110" t="str" s="513" cm="1">
        <f t="array" ref="L110">_xlfn.IFERROR(RANK(J110,$J$13:$J$114)+COUNTIF($J$13:J110,J110)-1,"")</f>
      </c>
      <c r="M110" s="500">
        <v>98</v>
      </c>
      <c r="N110" t="str" s="513" cm="1">
        <f t="array" ref="N110">IF('ادخال البيانات'!J118="","",'ادخال البيانات'!J118)</f>
      </c>
      <c r="O110" s="513"/>
      <c r="P110" s="513"/>
      <c r="Q110" t="str" s="513" cm="1">
        <f t="array" ref="Q110">IF(N110="","",IF(P110&gt;=90%,"ممتاز",IF(P110&gt;=80%,"جيدجدا",IF(P110&gt;=70%,"جيد",IF(P110&gt;=60%,"مقبول",IF(P110&gt;=50%,"ضعيف",IF(P110&lt;50%,"راسب")))))))</f>
      </c>
      <c r="R110" t="str" s="513" cm="1">
        <f t="array" ref="R110">_xlfn.IFERROR(RANK(P110,$P$13:$P$114)+COUNTIF($P$13:P110,P110)-1,"")</f>
      </c>
      <c r="S110" s="500">
        <v>98</v>
      </c>
      <c r="T110" t="str" s="513" cm="1">
        <f t="array" ref="T110">IF('ادخال البيانات'!M118="","",'ادخال البيانات'!M118)</f>
      </c>
      <c r="U110" s="513"/>
      <c r="V110" s="513"/>
      <c r="W110" t="str" s="513" cm="1">
        <f t="array" ref="W110">IF(T110="","",IF(V110&gt;=90%,"ممتاز",IF(V110&gt;=80%,"جيدجدا",IF(V110&gt;=70%,"جيد",IF(V110&gt;=60%,"مقبول",IF(V110&gt;=50%,"ضعيف",IF(V110&lt;50%,"راسب")))))))</f>
      </c>
      <c r="X110" t="str" s="513" cm="1">
        <f t="array" ref="X110">_xlfn.IFERROR(RANK(V110,$V$13:$V$114)+COUNTIF($V$13:V110,V110)-1,"")</f>
      </c>
      <c r="Y110" s="500">
        <v>98</v>
      </c>
      <c r="Z110" t="str" s="513" cm="1">
        <f t="array" ref="Z110">IF('ادخال البيانات'!P118="","",'ادخال البيانات'!P118)</f>
      </c>
      <c r="AA110" s="513"/>
      <c r="AB110" s="513"/>
      <c r="AC110" t="str" s="513" cm="1">
        <f t="array" ref="AC110">IF(Z110="","",IF(AB110&gt;=90%,"ممتاز",IF(AB110&gt;=80%,"جيدجدا",IF(AB110&gt;=70%,"جيد",IF(AB110&gt;=60%,"مقبول",IF(AB110&gt;=50%,"ضعيف",IF(AB110&lt;50%,"راسب")))))))</f>
      </c>
      <c r="AD110" t="str" s="513" cm="1">
        <f t="array" ref="AD110">_xlfn.IFERROR(RANK(AB110,$AB$13:$AB$114)+COUNTIF($AB$13:AB110,AB110)-1,"")</f>
      </c>
      <c r="AE110" s="500">
        <v>98</v>
      </c>
      <c r="AF110" t="str" s="513" cm="1">
        <f t="array" ref="AF110">IF('ادخال البيانات'!S118="","",'ادخال البيانات'!S118)</f>
      </c>
      <c r="AG110" s="513"/>
      <c r="AH110" s="513"/>
      <c r="AI110" t="str" s="513" cm="1">
        <f t="array" ref="AI110">IF(AF110="","",IF(AH110&gt;=90%,"ممتاز",IF(AH110&gt;=80%,"جيدجدا",IF(AH110&gt;=70%,"جيد",IF(AH110&gt;=60%,"مقبول",IF(AH110&gt;=50%,"ضعيف",IF(AH110&lt;50%,"راسب")))))))</f>
      </c>
      <c r="AJ110" t="str" s="513" cm="1">
        <f t="array" ref="AJ110">_xlfn.IFERROR(RANK(AH110,$AH$13:$AH$114)+COUNTIF($AH$13:AH110,AH110)-1,"")</f>
      </c>
      <c r="AK110" s="500">
        <v>98</v>
      </c>
      <c r="AL110" t="str" s="513" cm="1">
        <f t="array" ref="AL110">IF('ادخال البيانات'!V118="","",'ادخال البيانات'!V118)</f>
      </c>
      <c r="AM110" s="513"/>
      <c r="AN110" s="513"/>
      <c r="AO110" t="str" s="513" cm="1">
        <f t="array" ref="AO110">IF(AL110="","",IF(AN110&gt;=90%,"ممتاز",IF(AN110&gt;=80%,"جيدجدا",IF(AN110&gt;=70%,"جيد",IF(AN110&gt;=60%,"مقبول",IF(AN110&gt;=50%,"ضعيف",IF(AN110&lt;50%,"راسب")))))))</f>
      </c>
      <c r="AP110" t="str" s="513" cm="1">
        <f t="array" ref="AP110">_xlfn.IFERROR(RANK(AN110,$AN$13:$AN$114)+COUNTIF($AN$13:AN110,AN110)-1,"")</f>
      </c>
      <c r="AQ110" s="500">
        <v>98</v>
      </c>
      <c r="AR110" t="str" s="513" cm="1">
        <f t="array" ref="AR110">IF('ادخال البيانات'!Y118="","",'ادخال البيانات'!Y118)</f>
      </c>
      <c r="AS110" s="513"/>
      <c r="AT110" s="514"/>
      <c r="AU110" t="str" s="513" cm="1">
        <f t="array" ref="AU110">IF(AR110="","",IF(AT110&gt;=90%,"ممتاز",IF(AT110&gt;=80%,"جيدجدا",IF(AT110&gt;=70%,"جيد",IF(AT110&gt;=60%,"مقبول",IF(AT110&gt;=50%,"ضعيف",IF(AT110&lt;50%,"راسب")))))))</f>
      </c>
      <c r="AV110" t="str" s="513" cm="1">
        <f t="array" ref="AV110">_xlfn.IFERROR(RANK(AT110,$AT$13:$AT$114)+COUNTIF($AT$13:AT110,AT110)-1,"")</f>
      </c>
      <c r="AW110" s="500">
        <v>98</v>
      </c>
      <c r="AX110" t="str" s="513" cm="1">
        <f t="array" ref="AX110">IF('ادخال البيانات'!AB118="","",'ادخال البيانات'!AB118)</f>
      </c>
      <c r="AY110" s="513"/>
      <c r="AZ110" s="514"/>
      <c r="BA110" t="str" s="513" cm="1">
        <f t="array" ref="BA110">IF(AX110="","",IF(AZ110&gt;=90%,"ممتاز",IF(AZ110&gt;=80%,"جيدجدا",IF(AZ110&gt;=70%,"جيد",IF(AZ110&gt;=60%,"مقبول",IF(AZ110&gt;=50%,"ضعيف",IF(AZ110&lt;50%,"راسب")))))))</f>
      </c>
      <c r="BB110" t="str" s="513" cm="1">
        <f t="array" ref="BB110">_xlfn.IFERROR(RANK(AZ110,$AZ$13:$AZ$114)+COUNTIF($AZ$13:AZ110,AZ110)-1,"")</f>
      </c>
      <c r="BC110" s="100"/>
      <c r="BD110" s="100"/>
      <c r="BE110" s="515"/>
      <c r="BF110" s="505">
        <v>98</v>
      </c>
      <c r="BG110" t="str" s="506" cm="1">
        <f t="array" ref="BG110">_xlfn.IFERROR(INDEX($B$13:$B$114,MATCH(BF110,$F$13:$F$114,0)),"")</f>
      </c>
      <c r="BH110" t="str" s="507" cm="1">
        <f t="array" ref="BH110">_xlfn.IFERROR(INDEX($C$13:$C$114,MATCH(BF110,$F$13:$F$114,0)),"")</f>
      </c>
      <c r="BI110" t="str" s="507" cm="1">
        <f t="array" ref="BI110">_xlfn.IFERROR(INDEX($D$13:$D$114,MATCH(BF110,$F$13:$F$114,0)),"")</f>
      </c>
      <c r="BJ110" t="str" s="508" cm="1">
        <f t="array" ref="BJ110">IF(BG110="","",IF(BI110&gt;=66.67%,"فوق المتوسط",IF(BI110&gt;=33.34%,"ضمن المتوسط","تحت المتوسط")))</f>
      </c>
      <c r="BK110" s="509"/>
      <c r="BL110" s="505">
        <v>98</v>
      </c>
      <c r="BM110" t="str" s="506" cm="1">
        <f t="array" ref="BM110">_xlfn.IFERROR(INDEX($H$13:$H$114,MATCH(BL110,$L$13:$L$114,0)),"")</f>
      </c>
      <c r="BN110" t="str" s="507" cm="1">
        <f t="array" ref="BN110">_xlfn.IFERROR(INDEX($I$13:$I$114,MATCH(BL110,$L$13:$L$114,0)),"")</f>
      </c>
      <c r="BO110" t="str" s="507" cm="1">
        <f t="array" ref="BO110">_xlfn.IFERROR(INDEX($J$13:$J$114,MATCH(BL110,$L$13:$L$114,0)),"")</f>
      </c>
      <c r="BP110" t="str" s="508" cm="1">
        <f t="array" ref="BP110">IF(BM110="","",IF(BO110&gt;=66.67%,"فوق المتوسط",IF(BO110&gt;=33.34%,"ضمن المتوسط","تحت المتوسط")))</f>
      </c>
      <c r="BQ110" s="509"/>
      <c r="BR110" s="467">
        <v>98</v>
      </c>
      <c r="BS110" t="str" s="506" cm="1">
        <f t="array" ref="BS110">_xlfn.IFERROR(INDEX($N$13:$N$114,MATCH(BR110,$R$13:$R$114,0)),"")</f>
      </c>
      <c r="BT110" t="str" s="507" cm="1">
        <f t="array" ref="BT110">_xlfn.IFERROR(INDEX($O$13:$O$114,MATCH(BR110,$R$13:$R$114,0)),"")</f>
      </c>
      <c r="BU110" t="str" s="507" cm="1">
        <f t="array" ref="BU110">_xlfn.IFERROR(INDEX($P$13:$P$114,MATCH(BR110,$R$13:$R$114,0)),"")</f>
      </c>
      <c r="BV110" t="str" s="508" cm="1">
        <f t="array" ref="BV110">IF(BS110="","",IF(BU110&gt;=66.67%,"فوق المتوسط",IF(BU110&gt;=33.34%,"ضمن المتوسط","تحت المتوسط")))</f>
      </c>
      <c r="BW110" s="509"/>
      <c r="BX110" s="505">
        <v>98</v>
      </c>
      <c r="BY110" t="str" s="506" cm="1">
        <f t="array" ref="BY110">_xlfn.IFERROR(INDEX($T$13:$T$114,MATCH(BX110,$X$13:$X$114,0)),"")</f>
      </c>
      <c r="BZ110" t="str" s="507" cm="1">
        <f t="array" ref="BZ110">_xlfn.IFERROR(INDEX($U$13:$U$114,MATCH(BX110,$X$13:$X$114,0)),"")</f>
      </c>
      <c r="CA110" t="str" s="507" cm="1">
        <f t="array" ref="CA110">_xlfn.IFERROR(INDEX($V$13:$V$114,MATCH(BX110,$X$13:$X$114,0)),"")</f>
      </c>
      <c r="CB110" t="str" s="508" cm="1">
        <f t="array" ref="CB110">IF(BY110="","",IF(CA110&gt;=66.67%,"فوق المتوسط",IF(CA110&gt;=33.34%,"ضمن المتوسط","تحت المتوسط")))</f>
      </c>
      <c r="CC110" s="509"/>
      <c r="CD110" s="505">
        <v>98</v>
      </c>
      <c r="CE110" t="str" s="506" cm="1">
        <f t="array" ref="CE110">_xlfn.IFERROR(INDEX($Z$13:$Z$114,MATCH(CD110,$AD$13:$AD$114,0)),"")</f>
      </c>
      <c r="CF110" t="str" s="507" cm="1">
        <f t="array" ref="CF110">_xlfn.IFERROR(INDEX($AA$13:$AA$114,MATCH(CD110,$AD$13:$AD$114,0)),"")</f>
      </c>
      <c r="CG110" t="str" s="507" cm="1">
        <f t="array" ref="CG110">_xlfn.IFERROR(INDEX($AB$13:$AB$114,MATCH(CD110,$AD$13:$AD$114,0)),"")</f>
      </c>
      <c r="CH110" t="str" s="508" cm="1">
        <f t="array" ref="CH110">IF(CE110="","",IF(CG110&gt;=66.67%,"فوق المتوسط",IF(CG110&gt;=33.34%,"ضمن المتوسط","تحت المتوسط")))</f>
      </c>
      <c r="CI110" s="509"/>
      <c r="CJ110" s="505">
        <v>98</v>
      </c>
      <c r="CK110" t="str" s="506" cm="1">
        <f t="array" ref="CK110">_xlfn.IFERROR(INDEX($AF$13:$AF$114,MATCH(CJ110,$AJ$13:$AJ$114,0)),"")</f>
      </c>
      <c r="CL110" t="str" s="507" cm="1">
        <f t="array" ref="CL110">_xlfn.IFERROR(INDEX($AG$13:$AG$114,MATCH(CJ110,$AJ$13:$AJ$114,0)),"")</f>
      </c>
      <c r="CM110" t="str" s="507" cm="1">
        <f t="array" ref="CM110">_xlfn.IFERROR(INDEX($AH$13:$AH$114,MATCH(CJ110,$AJ$13:$AJ$114,0)),"")</f>
      </c>
      <c r="CN110" t="str" s="508" cm="1">
        <f t="array" ref="CN110">IF(CK110="","",IF(CM110&gt;=66.67%,"فوق المتوسط",IF(CM110&gt;=33.34%,"ضمن المتوسط","تحت المتوسط")))</f>
      </c>
      <c r="CO110" s="509"/>
      <c r="CP110" s="505">
        <v>98</v>
      </c>
      <c r="CQ110" t="str" s="506" cm="1">
        <f t="array" ref="CQ110">_xlfn.IFERROR(INDEX($AL$13:$AL$114,MATCH(CP110,$AP$13:$AP$114,0)),"")</f>
      </c>
      <c r="CR110" t="str" s="507" cm="1">
        <f t="array" ref="CR110">_xlfn.IFERROR(INDEX($AM$13:$AM$114,MATCH(CP110,$AP$13:$AP$114,0)),"")</f>
      </c>
      <c r="CS110" t="str" s="507" cm="1">
        <f t="array" ref="CS110">_xlfn.IFERROR(INDEX($AN$13:$AN$114,MATCH(CP110,$AP$13:$AP$114,0)),"")</f>
      </c>
      <c r="CT110" t="str" s="508" cm="1">
        <f t="array" ref="CT110">IF(CQ110="","",IF(CS110&gt;=66.67%,"فوق المتوسط",IF(CS110&gt;=33.34%,"ضمن المتوسط","تحت المتوسط")))</f>
      </c>
      <c r="CU110" s="510"/>
      <c r="CV110" s="505">
        <v>98</v>
      </c>
      <c r="CW110" t="str" s="506" cm="1">
        <f t="array" ref="CW110">_xlfn.IFERROR(INDEX($AR$13:$AR$114,MATCH(CV110,$AV$13:$AV$114,0)),"")</f>
      </c>
      <c r="CX110" t="str" s="507" cm="1">
        <f t="array" ref="CX110">_xlfn.IFERROR(INDEX($AS$13:$AS$114,MATCH(CV110,$AV$13:$AV$114,0)),"")</f>
      </c>
      <c r="CY110" t="str" s="507" cm="1">
        <f t="array" ref="CY110">_xlfn.IFERROR(INDEX($AT$13:$AT$114,MATCH(CV110,$AV$13:$AV$114,0)),"")</f>
      </c>
      <c r="CZ110" t="str" s="508" cm="1">
        <f t="array" ref="CZ110">IF(CW110="","",IF(CY110&gt;=66.67%,"فوق المتوسط",IF(CY110&gt;=33.34%,"ضمن المتوسط","تحت المتوسط")))</f>
      </c>
      <c r="DA110" s="516"/>
      <c r="DB110" s="515"/>
      <c r="DC110" s="505">
        <v>98</v>
      </c>
      <c r="DD110" t="str" s="506" cm="1">
        <f t="array" ref="DD110">_xlfn.IFERROR(INDEX($AX$13:$AX$114,MATCH(DC110,$BB$13:$BB$114,0)),"")</f>
      </c>
      <c r="DE110" t="str" s="507" cm="1">
        <f t="array" ref="DE110">_xlfn.IFERROR(INDEX($AY$13:$AY$114,MATCH(DC110,$BB$13:$BB$114,0)),"")</f>
      </c>
      <c r="DF110" t="str" s="507" cm="1">
        <f t="array" ref="DF110">_xlfn.IFERROR(INDEX($AZ$13:$AZ$114,MATCH(DC110,$BB$13:$BB$114,0)),"")</f>
      </c>
      <c r="DG110" t="str" s="508" cm="1">
        <f t="array" ref="DG110">IF(DD110="","",IF(DF110&gt;=66.67%,"فوق المتوسط",IF(DF110&gt;=33.34%,"ضمن المتوسط","تحت المتوسط")))</f>
      </c>
    </row>
    <row r="111" ht="21.6" customHeight="1">
      <c r="A111" s="500">
        <v>99</v>
      </c>
      <c r="B111" t="str" s="513" cm="1">
        <f t="array" ref="B111">IF('ادخال البيانات'!D119="","",'ادخال البيانات'!D119)</f>
      </c>
      <c r="C111" s="513"/>
      <c r="D111" s="513"/>
      <c r="E111" t="str" s="513" cm="1">
        <f t="array" ref="E111">IF(B111="","",IF(D111&gt;=90%,"ممتاز",IF(D111&gt;=80%,"جيدجدا",IF(D111&gt;=70%,"جيد",IF(D111&gt;=60%,"مقبول",IF(D111&gt;=50%,"ضعيف",IF(D111&lt;50%,"راسب")))))))</f>
      </c>
      <c r="F111" t="str" s="513" cm="1">
        <f t="array" ref="F111">_xlfn.IFERROR(RANK(D111,$D$13:$D$114)+COUNTIF($D$13:D111,D111)-1,"")</f>
      </c>
      <c r="G111" s="500">
        <v>99</v>
      </c>
      <c r="H111" t="str" s="513" cm="1">
        <f t="array" ref="H111">IF('ادخال البيانات'!G119="","",'ادخال البيانات'!G119)</f>
      </c>
      <c r="I111" s="513"/>
      <c r="J111" s="513"/>
      <c r="K111" t="str" s="513" cm="1">
        <f t="array" ref="K111">IF(H111="","",IF(J111&gt;=90%,"ممتاز",IF(J111&gt;=80%,"جيدجدا",IF(J111&gt;=70%,"جيد",IF(J111&gt;=60%,"مقبول",IF(J111&gt;=50%,"ضعيف",IF(J111&lt;50%,"راسب")))))))</f>
      </c>
      <c r="L111" t="str" s="513" cm="1">
        <f t="array" ref="L111">_xlfn.IFERROR(RANK(J111,$J$13:$J$114)+COUNTIF($J$13:J111,J111)-1,"")</f>
      </c>
      <c r="M111" s="500">
        <v>99</v>
      </c>
      <c r="N111" t="str" s="513" cm="1">
        <f t="array" ref="N111">IF('ادخال البيانات'!J119="","",'ادخال البيانات'!J119)</f>
      </c>
      <c r="O111" s="513"/>
      <c r="P111" s="513"/>
      <c r="Q111" t="str" s="513" cm="1">
        <f t="array" ref="Q111">IF(N111="","",IF(P111&gt;=90%,"ممتاز",IF(P111&gt;=80%,"جيدجدا",IF(P111&gt;=70%,"جيد",IF(P111&gt;=60%,"مقبول",IF(P111&gt;=50%,"ضعيف",IF(P111&lt;50%,"راسب")))))))</f>
      </c>
      <c r="R111" t="str" s="513" cm="1">
        <f t="array" ref="R111">_xlfn.IFERROR(RANK(P111,$P$13:$P$114)+COUNTIF($P$13:P111,P111)-1,"")</f>
      </c>
      <c r="S111" s="500">
        <v>99</v>
      </c>
      <c r="T111" t="str" s="513" cm="1">
        <f t="array" ref="T111">IF('ادخال البيانات'!M119="","",'ادخال البيانات'!M119)</f>
      </c>
      <c r="U111" s="513"/>
      <c r="V111" s="513"/>
      <c r="W111" t="str" s="513" cm="1">
        <f t="array" ref="W111">IF(T111="","",IF(V111&gt;=90%,"ممتاز",IF(V111&gt;=80%,"جيدجدا",IF(V111&gt;=70%,"جيد",IF(V111&gt;=60%,"مقبول",IF(V111&gt;=50%,"ضعيف",IF(V111&lt;50%,"راسب")))))))</f>
      </c>
      <c r="X111" t="str" s="513" cm="1">
        <f t="array" ref="X111">_xlfn.IFERROR(RANK(V111,$V$13:$V$114)+COUNTIF($V$13:V111,V111)-1,"")</f>
      </c>
      <c r="Y111" s="500">
        <v>99</v>
      </c>
      <c r="Z111" t="str" s="513" cm="1">
        <f t="array" ref="Z111">IF('ادخال البيانات'!P119="","",'ادخال البيانات'!P119)</f>
      </c>
      <c r="AA111" s="513"/>
      <c r="AB111" s="513"/>
      <c r="AC111" t="str" s="513" cm="1">
        <f t="array" ref="AC111">IF(Z111="","",IF(AB111&gt;=90%,"ممتاز",IF(AB111&gt;=80%,"جيدجدا",IF(AB111&gt;=70%,"جيد",IF(AB111&gt;=60%,"مقبول",IF(AB111&gt;=50%,"ضعيف",IF(AB111&lt;50%,"راسب")))))))</f>
      </c>
      <c r="AD111" t="str" s="513" cm="1">
        <f t="array" ref="AD111">_xlfn.IFERROR(RANK(AB111,$AB$13:$AB$114)+COUNTIF($AB$13:AB111,AB111)-1,"")</f>
      </c>
      <c r="AE111" s="500">
        <v>99</v>
      </c>
      <c r="AF111" t="str" s="513" cm="1">
        <f t="array" ref="AF111">IF('ادخال البيانات'!S119="","",'ادخال البيانات'!S119)</f>
      </c>
      <c r="AG111" s="513"/>
      <c r="AH111" s="513"/>
      <c r="AI111" t="str" s="513" cm="1">
        <f t="array" ref="AI111">IF(AF111="","",IF(AH111&gt;=90%,"ممتاز",IF(AH111&gt;=80%,"جيدجدا",IF(AH111&gt;=70%,"جيد",IF(AH111&gt;=60%,"مقبول",IF(AH111&gt;=50%,"ضعيف",IF(AH111&lt;50%,"راسب")))))))</f>
      </c>
      <c r="AJ111" t="str" s="513" cm="1">
        <f t="array" ref="AJ111">_xlfn.IFERROR(RANK(AH111,$AH$13:$AH$114)+COUNTIF($AH$13:AH111,AH111)-1,"")</f>
      </c>
      <c r="AK111" s="500">
        <v>99</v>
      </c>
      <c r="AL111" t="str" s="513" cm="1">
        <f t="array" ref="AL111">IF('ادخال البيانات'!V119="","",'ادخال البيانات'!V119)</f>
      </c>
      <c r="AM111" s="513"/>
      <c r="AN111" s="513"/>
      <c r="AO111" t="str" s="513" cm="1">
        <f t="array" ref="AO111">IF(AL111="","",IF(AN111&gt;=90%,"ممتاز",IF(AN111&gt;=80%,"جيدجدا",IF(AN111&gt;=70%,"جيد",IF(AN111&gt;=60%,"مقبول",IF(AN111&gt;=50%,"ضعيف",IF(AN111&lt;50%,"راسب")))))))</f>
      </c>
      <c r="AP111" t="str" s="513" cm="1">
        <f t="array" ref="AP111">_xlfn.IFERROR(RANK(AN111,$AN$13:$AN$114)+COUNTIF($AN$13:AN111,AN111)-1,"")</f>
      </c>
      <c r="AQ111" s="500">
        <v>99</v>
      </c>
      <c r="AR111" t="str" s="513" cm="1">
        <f t="array" ref="AR111">IF('ادخال البيانات'!Y119="","",'ادخال البيانات'!Y119)</f>
      </c>
      <c r="AS111" s="513"/>
      <c r="AT111" s="514"/>
      <c r="AU111" t="str" s="513" cm="1">
        <f t="array" ref="AU111">IF(AR111="","",IF(AT111&gt;=90%,"ممتاز",IF(AT111&gt;=80%,"جيدجدا",IF(AT111&gt;=70%,"جيد",IF(AT111&gt;=60%,"مقبول",IF(AT111&gt;=50%,"ضعيف",IF(AT111&lt;50%,"راسب")))))))</f>
      </c>
      <c r="AV111" t="str" s="513" cm="1">
        <f t="array" ref="AV111">_xlfn.IFERROR(RANK(AT111,$AT$13:$AT$114)+COUNTIF($AT$13:AT111,AT111)-1,"")</f>
      </c>
      <c r="AW111" s="500">
        <v>99</v>
      </c>
      <c r="AX111" t="str" s="513" cm="1">
        <f t="array" ref="AX111">IF('ادخال البيانات'!AB119="","",'ادخال البيانات'!AB119)</f>
      </c>
      <c r="AY111" s="513"/>
      <c r="AZ111" s="514"/>
      <c r="BA111" t="str" s="513" cm="1">
        <f t="array" ref="BA111">IF(AX111="","",IF(AZ111&gt;=90%,"ممتاز",IF(AZ111&gt;=80%,"جيدجدا",IF(AZ111&gt;=70%,"جيد",IF(AZ111&gt;=60%,"مقبول",IF(AZ111&gt;=50%,"ضعيف",IF(AZ111&lt;50%,"راسب")))))))</f>
      </c>
      <c r="BB111" t="str" s="513" cm="1">
        <f t="array" ref="BB111">_xlfn.IFERROR(RANK(AZ111,$AZ$13:$AZ$114)+COUNTIF($AZ$13:AZ111,AZ111)-1,"")</f>
      </c>
      <c r="BC111" s="100"/>
      <c r="BD111" s="100"/>
      <c r="BE111" s="515"/>
      <c r="BF111" s="505">
        <v>99</v>
      </c>
      <c r="BG111" t="str" s="506" cm="1">
        <f t="array" ref="BG111">_xlfn.IFERROR(INDEX($B$13:$B$114,MATCH(BF111,$F$13:$F$114,0)),"")</f>
      </c>
      <c r="BH111" t="str" s="507" cm="1">
        <f t="array" ref="BH111">_xlfn.IFERROR(INDEX($C$13:$C$114,MATCH(BF111,$F$13:$F$114,0)),"")</f>
      </c>
      <c r="BI111" t="str" s="507" cm="1">
        <f t="array" ref="BI111">_xlfn.IFERROR(INDEX($D$13:$D$114,MATCH(BF111,$F$13:$F$114,0)),"")</f>
      </c>
      <c r="BJ111" t="str" s="508" cm="1">
        <f t="array" ref="BJ111">IF(BG111="","",IF(BI111&gt;=66.67%,"فوق المتوسط",IF(BI111&gt;=33.34%,"ضمن المتوسط","تحت المتوسط")))</f>
      </c>
      <c r="BK111" s="509"/>
      <c r="BL111" s="505">
        <v>99</v>
      </c>
      <c r="BM111" t="str" s="506" cm="1">
        <f t="array" ref="BM111">_xlfn.IFERROR(INDEX($H$13:$H$114,MATCH(BL111,$L$13:$L$114,0)),"")</f>
      </c>
      <c r="BN111" t="str" s="507" cm="1">
        <f t="array" ref="BN111">_xlfn.IFERROR(INDEX($I$13:$I$114,MATCH(BL111,$L$13:$L$114,0)),"")</f>
      </c>
      <c r="BO111" t="str" s="507" cm="1">
        <f t="array" ref="BO111">_xlfn.IFERROR(INDEX($J$13:$J$114,MATCH(BL111,$L$13:$L$114,0)),"")</f>
      </c>
      <c r="BP111" t="str" s="508" cm="1">
        <f t="array" ref="BP111">IF(BM111="","",IF(BO111&gt;=66.67%,"فوق المتوسط",IF(BO111&gt;=33.34%,"ضمن المتوسط","تحت المتوسط")))</f>
      </c>
      <c r="BQ111" s="509"/>
      <c r="BR111" s="467">
        <v>99</v>
      </c>
      <c r="BS111" t="str" s="506" cm="1">
        <f t="array" ref="BS111">_xlfn.IFERROR(INDEX($N$13:$N$114,MATCH(BR111,$R$13:$R$114,0)),"")</f>
      </c>
      <c r="BT111" t="str" s="507" cm="1">
        <f t="array" ref="BT111">_xlfn.IFERROR(INDEX($O$13:$O$114,MATCH(BR111,$R$13:$R$114,0)),"")</f>
      </c>
      <c r="BU111" t="str" s="507" cm="1">
        <f t="array" ref="BU111">_xlfn.IFERROR(INDEX($P$13:$P$114,MATCH(BR111,$R$13:$R$114,0)),"")</f>
      </c>
      <c r="BV111" t="str" s="508" cm="1">
        <f t="array" ref="BV111">IF(BS111="","",IF(BU111&gt;=66.67%,"فوق المتوسط",IF(BU111&gt;=33.34%,"ضمن المتوسط","تحت المتوسط")))</f>
      </c>
      <c r="BW111" s="509"/>
      <c r="BX111" s="505">
        <v>99</v>
      </c>
      <c r="BY111" t="str" s="506" cm="1">
        <f t="array" ref="BY111">_xlfn.IFERROR(INDEX($T$13:$T$114,MATCH(BX111,$X$13:$X$114,0)),"")</f>
      </c>
      <c r="BZ111" t="str" s="507" cm="1">
        <f t="array" ref="BZ111">_xlfn.IFERROR(INDEX($U$13:$U$114,MATCH(BX111,$X$13:$X$114,0)),"")</f>
      </c>
      <c r="CA111" t="str" s="507" cm="1">
        <f t="array" ref="CA111">_xlfn.IFERROR(INDEX($V$13:$V$114,MATCH(BX111,$X$13:$X$114,0)),"")</f>
      </c>
      <c r="CB111" t="str" s="508" cm="1">
        <f t="array" ref="CB111">IF(BY111="","",IF(CA111&gt;=66.67%,"فوق المتوسط",IF(CA111&gt;=33.34%,"ضمن المتوسط","تحت المتوسط")))</f>
      </c>
      <c r="CC111" s="509"/>
      <c r="CD111" s="505">
        <v>99</v>
      </c>
      <c r="CE111" t="str" s="506" cm="1">
        <f t="array" ref="CE111">_xlfn.IFERROR(INDEX($Z$13:$Z$114,MATCH(CD111,$AD$13:$AD$114,0)),"")</f>
      </c>
      <c r="CF111" t="str" s="507" cm="1">
        <f t="array" ref="CF111">_xlfn.IFERROR(INDEX($AA$13:$AA$114,MATCH(CD111,$AD$13:$AD$114,0)),"")</f>
      </c>
      <c r="CG111" t="str" s="507" cm="1">
        <f t="array" ref="CG111">_xlfn.IFERROR(INDEX($AB$13:$AB$114,MATCH(CD111,$AD$13:$AD$114,0)),"")</f>
      </c>
      <c r="CH111" t="str" s="508" cm="1">
        <f t="array" ref="CH111">IF(CE111="","",IF(CG111&gt;=66.67%,"فوق المتوسط",IF(CG111&gt;=33.34%,"ضمن المتوسط","تحت المتوسط")))</f>
      </c>
      <c r="CI111" s="509"/>
      <c r="CJ111" s="505">
        <v>99</v>
      </c>
      <c r="CK111" t="str" s="506" cm="1">
        <f t="array" ref="CK111">_xlfn.IFERROR(INDEX($AF$13:$AF$114,MATCH(CJ111,$AJ$13:$AJ$114,0)),"")</f>
      </c>
      <c r="CL111" t="str" s="507" cm="1">
        <f t="array" ref="CL111">_xlfn.IFERROR(INDEX($AG$13:$AG$114,MATCH(CJ111,$AJ$13:$AJ$114,0)),"")</f>
      </c>
      <c r="CM111" t="str" s="507" cm="1">
        <f t="array" ref="CM111">_xlfn.IFERROR(INDEX($AH$13:$AH$114,MATCH(CJ111,$AJ$13:$AJ$114,0)),"")</f>
      </c>
      <c r="CN111" t="str" s="508" cm="1">
        <f t="array" ref="CN111">IF(CK111="","",IF(CM111&gt;=66.67%,"فوق المتوسط",IF(CM111&gt;=33.34%,"ضمن المتوسط","تحت المتوسط")))</f>
      </c>
      <c r="CO111" s="509"/>
      <c r="CP111" s="505">
        <v>99</v>
      </c>
      <c r="CQ111" t="str" s="506" cm="1">
        <f t="array" ref="CQ111">_xlfn.IFERROR(INDEX($AL$13:$AL$114,MATCH(CP111,$AP$13:$AP$114,0)),"")</f>
      </c>
      <c r="CR111" t="str" s="507" cm="1">
        <f t="array" ref="CR111">_xlfn.IFERROR(INDEX($AM$13:$AM$114,MATCH(CP111,$AP$13:$AP$114,0)),"")</f>
      </c>
      <c r="CS111" t="str" s="507" cm="1">
        <f t="array" ref="CS111">_xlfn.IFERROR(INDEX($AN$13:$AN$114,MATCH(CP111,$AP$13:$AP$114,0)),"")</f>
      </c>
      <c r="CT111" t="str" s="508" cm="1">
        <f t="array" ref="CT111">IF(CQ111="","",IF(CS111&gt;=66.67%,"فوق المتوسط",IF(CS111&gt;=33.34%,"ضمن المتوسط","تحت المتوسط")))</f>
      </c>
      <c r="CU111" s="510"/>
      <c r="CV111" s="505">
        <v>99</v>
      </c>
      <c r="CW111" t="str" s="506" cm="1">
        <f t="array" ref="CW111">_xlfn.IFERROR(INDEX($AR$13:$AR$114,MATCH(CV111,$AV$13:$AV$114,0)),"")</f>
      </c>
      <c r="CX111" t="str" s="507" cm="1">
        <f t="array" ref="CX111">_xlfn.IFERROR(INDEX($AS$13:$AS$114,MATCH(CV111,$AV$13:$AV$114,0)),"")</f>
      </c>
      <c r="CY111" t="str" s="507" cm="1">
        <f t="array" ref="CY111">_xlfn.IFERROR(INDEX($AT$13:$AT$114,MATCH(CV111,$AV$13:$AV$114,0)),"")</f>
      </c>
      <c r="CZ111" t="str" s="508" cm="1">
        <f t="array" ref="CZ111">IF(CW111="","",IF(CY111&gt;=66.67%,"فوق المتوسط",IF(CY111&gt;=33.34%,"ضمن المتوسط","تحت المتوسط")))</f>
      </c>
      <c r="DA111" s="516"/>
      <c r="DB111" s="515"/>
      <c r="DC111" s="505">
        <v>99</v>
      </c>
      <c r="DD111" t="str" s="506" cm="1">
        <f t="array" ref="DD111">_xlfn.IFERROR(INDEX($AX$13:$AX$114,MATCH(DC111,$BB$13:$BB$114,0)),"")</f>
      </c>
      <c r="DE111" t="str" s="507" cm="1">
        <f t="array" ref="DE111">_xlfn.IFERROR(INDEX($AY$13:$AY$114,MATCH(DC111,$BB$13:$BB$114,0)),"")</f>
      </c>
      <c r="DF111" t="str" s="507" cm="1">
        <f t="array" ref="DF111">_xlfn.IFERROR(INDEX($AZ$13:$AZ$114,MATCH(DC111,$BB$13:$BB$114,0)),"")</f>
      </c>
      <c r="DG111" t="str" s="508" cm="1">
        <f t="array" ref="DG111">IF(DD111="","",IF(DF111&gt;=66.67%,"فوق المتوسط",IF(DF111&gt;=33.34%,"ضمن المتوسط","تحت المتوسط")))</f>
      </c>
    </row>
    <row r="112" ht="21.6" customHeight="1">
      <c r="A112" s="500">
        <v>100</v>
      </c>
      <c r="B112" t="str" s="513" cm="1">
        <f t="array" ref="B112">IF('ادخال البيانات'!D120="","",'ادخال البيانات'!D120)</f>
      </c>
      <c r="C112" s="513"/>
      <c r="D112" s="513"/>
      <c r="E112" t="str" s="513" cm="1">
        <f t="array" ref="E112">IF(B112="","",IF(D112&gt;=90%,"ممتاز",IF(D112&gt;=80%,"جيدجدا",IF(D112&gt;=70%,"جيد",IF(D112&gt;=60%,"مقبول",IF(D112&gt;=50%,"ضعيف",IF(D112&lt;50%,"راسب")))))))</f>
      </c>
      <c r="F112" t="str" s="513" cm="1">
        <f t="array" ref="F112">_xlfn.IFERROR(RANK(D112,$D$13:$D$114)+COUNTIF($D$13:D112,D112)-1,"")</f>
      </c>
      <c r="G112" s="500">
        <v>100</v>
      </c>
      <c r="H112" t="str" s="513" cm="1">
        <f t="array" ref="H112">IF('ادخال البيانات'!G120="","",'ادخال البيانات'!G120)</f>
      </c>
      <c r="I112" s="513"/>
      <c r="J112" s="513"/>
      <c r="K112" t="str" s="513" cm="1">
        <f t="array" ref="K112">IF(H112="","",IF(J112&gt;=90%,"ممتاز",IF(J112&gt;=80%,"جيدجدا",IF(J112&gt;=70%,"جيد",IF(J112&gt;=60%,"مقبول",IF(J112&gt;=50%,"ضعيف",IF(J112&lt;50%,"راسب")))))))</f>
      </c>
      <c r="L112" t="str" s="513" cm="1">
        <f t="array" ref="L112">_xlfn.IFERROR(RANK(J112,$J$13:$J$114)+COUNTIF($J$13:J112,J112)-1,"")</f>
      </c>
      <c r="M112" s="500">
        <v>100</v>
      </c>
      <c r="N112" t="str" s="513" cm="1">
        <f t="array" ref="N112">IF('ادخال البيانات'!J120="","",'ادخال البيانات'!J120)</f>
      </c>
      <c r="O112" s="513"/>
      <c r="P112" s="513"/>
      <c r="Q112" t="str" s="513" cm="1">
        <f t="array" ref="Q112">IF(N112="","",IF(P112&gt;=90%,"ممتاز",IF(P112&gt;=80%,"جيدجدا",IF(P112&gt;=70%,"جيد",IF(P112&gt;=60%,"مقبول",IF(P112&gt;=50%,"ضعيف",IF(P112&lt;50%,"راسب")))))))</f>
      </c>
      <c r="R112" t="str" s="513" cm="1">
        <f t="array" ref="R112">_xlfn.IFERROR(RANK(P112,$P$13:$P$114)+COUNTIF($P$13:P112,P112)-1,"")</f>
      </c>
      <c r="S112" s="500">
        <v>100</v>
      </c>
      <c r="T112" t="str" s="513" cm="1">
        <f t="array" ref="T112">IF('ادخال البيانات'!M120="","",'ادخال البيانات'!M120)</f>
      </c>
      <c r="U112" s="513"/>
      <c r="V112" s="513"/>
      <c r="W112" t="str" s="513" cm="1">
        <f t="array" ref="W112">IF(T112="","",IF(V112&gt;=90%,"ممتاز",IF(V112&gt;=80%,"جيدجدا",IF(V112&gt;=70%,"جيد",IF(V112&gt;=60%,"مقبول",IF(V112&gt;=50%,"ضعيف",IF(V112&lt;50%,"راسب")))))))</f>
      </c>
      <c r="X112" t="str" s="513" cm="1">
        <f t="array" ref="X112">_xlfn.IFERROR(RANK(V112,$V$13:$V$114)+COUNTIF($V$13:V112,V112)-1,"")</f>
      </c>
      <c r="Y112" s="500">
        <v>100</v>
      </c>
      <c r="Z112" t="str" s="513" cm="1">
        <f t="array" ref="Z112">IF('ادخال البيانات'!P120="","",'ادخال البيانات'!P120)</f>
      </c>
      <c r="AA112" s="513"/>
      <c r="AB112" s="513"/>
      <c r="AC112" t="str" s="513" cm="1">
        <f t="array" ref="AC112">IF(Z112="","",IF(AB112&gt;=90%,"ممتاز",IF(AB112&gt;=80%,"جيدجدا",IF(AB112&gt;=70%,"جيد",IF(AB112&gt;=60%,"مقبول",IF(AB112&gt;=50%,"ضعيف",IF(AB112&lt;50%,"راسب")))))))</f>
      </c>
      <c r="AD112" t="str" s="513" cm="1">
        <f t="array" ref="AD112">_xlfn.IFERROR(RANK(AB112,$AB$13:$AB$114)+COUNTIF($AB$13:AB112,AB112)-1,"")</f>
      </c>
      <c r="AE112" s="500">
        <v>100</v>
      </c>
      <c r="AF112" t="str" s="513" cm="1">
        <f t="array" ref="AF112">IF('ادخال البيانات'!S120="","",'ادخال البيانات'!S120)</f>
      </c>
      <c r="AG112" s="513"/>
      <c r="AH112" s="513"/>
      <c r="AI112" t="str" s="513" cm="1">
        <f t="array" ref="AI112">IF(AF112="","",IF(AH112&gt;=90%,"ممتاز",IF(AH112&gt;=80%,"جيدجدا",IF(AH112&gt;=70%,"جيد",IF(AH112&gt;=60%,"مقبول",IF(AH112&gt;=50%,"ضعيف",IF(AH112&lt;50%,"راسب")))))))</f>
      </c>
      <c r="AJ112" t="str" s="513" cm="1">
        <f t="array" ref="AJ112">_xlfn.IFERROR(RANK(AH112,$AH$13:$AH$114)+COUNTIF($AH$13:AH112,AH112)-1,"")</f>
      </c>
      <c r="AK112" s="500">
        <v>100</v>
      </c>
      <c r="AL112" t="str" s="513" cm="1">
        <f t="array" ref="AL112">IF('ادخال البيانات'!V120="","",'ادخال البيانات'!V120)</f>
      </c>
      <c r="AM112" s="513"/>
      <c r="AN112" s="513"/>
      <c r="AO112" t="str" s="513" cm="1">
        <f t="array" ref="AO112">IF(AL112="","",IF(AN112&gt;=90%,"ممتاز",IF(AN112&gt;=80%,"جيدجدا",IF(AN112&gt;=70%,"جيد",IF(AN112&gt;=60%,"مقبول",IF(AN112&gt;=50%,"ضعيف",IF(AN112&lt;50%,"راسب")))))))</f>
      </c>
      <c r="AP112" t="str" s="513" cm="1">
        <f t="array" ref="AP112">_xlfn.IFERROR(RANK(AN112,$AN$13:$AN$114)+COUNTIF($AN$13:AN112,AN112)-1,"")</f>
      </c>
      <c r="AQ112" s="500">
        <v>100</v>
      </c>
      <c r="AR112" t="str" s="513" cm="1">
        <f t="array" ref="AR112">IF('ادخال البيانات'!Y120="","",'ادخال البيانات'!Y120)</f>
      </c>
      <c r="AS112" s="513"/>
      <c r="AT112" s="514"/>
      <c r="AU112" t="str" s="513" cm="1">
        <f t="array" ref="AU112">IF(AR112="","",IF(AT112&gt;=90%,"ممتاز",IF(AT112&gt;=80%,"جيدجدا",IF(AT112&gt;=70%,"جيد",IF(AT112&gt;=60%,"مقبول",IF(AT112&gt;=50%,"ضعيف",IF(AT112&lt;50%,"راسب")))))))</f>
      </c>
      <c r="AV112" t="str" s="513" cm="1">
        <f t="array" ref="AV112">_xlfn.IFERROR(RANK(AT112,$AT$13:$AT$114)+COUNTIF($AT$13:AT112,AT112)-1,"")</f>
      </c>
      <c r="AW112" s="500">
        <v>100</v>
      </c>
      <c r="AX112" t="str" s="513" cm="1">
        <f t="array" ref="AX112">IF('ادخال البيانات'!AB120="","",'ادخال البيانات'!AB120)</f>
      </c>
      <c r="AY112" s="513"/>
      <c r="AZ112" s="514"/>
      <c r="BA112" t="str" s="513" cm="1">
        <f t="array" ref="BA112">IF(AX112="","",IF(AZ112&gt;=90%,"ممتاز",IF(AZ112&gt;=80%,"جيدجدا",IF(AZ112&gt;=70%,"جيد",IF(AZ112&gt;=60%,"مقبول",IF(AZ112&gt;=50%,"ضعيف",IF(AZ112&lt;50%,"راسب")))))))</f>
      </c>
      <c r="BB112" t="str" s="513" cm="1">
        <f t="array" ref="BB112">_xlfn.IFERROR(RANK(AZ112,$AZ$13:$AZ$114)+COUNTIF($AZ$13:AZ112,AZ112)-1,"")</f>
      </c>
      <c r="BC112" s="100"/>
      <c r="BD112" s="100"/>
      <c r="BE112" s="515"/>
      <c r="BF112" s="505">
        <v>100</v>
      </c>
      <c r="BG112" t="str" s="506" cm="1">
        <f t="array" ref="BG112">_xlfn.IFERROR(INDEX($B$13:$B$114,MATCH(BF112,$F$13:$F$114,0)),"")</f>
      </c>
      <c r="BH112" t="str" s="507" cm="1">
        <f t="array" ref="BH112">_xlfn.IFERROR(INDEX($C$13:$C$114,MATCH(BF112,$F$13:$F$114,0)),"")</f>
      </c>
      <c r="BI112" t="str" s="507" cm="1">
        <f t="array" ref="BI112">_xlfn.IFERROR(INDEX($D$13:$D$114,MATCH(BF112,$F$13:$F$114,0)),"")</f>
      </c>
      <c r="BJ112" t="str" s="508" cm="1">
        <f t="array" ref="BJ112">IF(BG112="","",IF(BI112&gt;=66.67%,"فوق المتوسط",IF(BI112&gt;=33.34%,"ضمن المتوسط","تحت المتوسط")))</f>
      </c>
      <c r="BK112" s="509"/>
      <c r="BL112" s="505">
        <v>100</v>
      </c>
      <c r="BM112" t="str" s="506" cm="1">
        <f t="array" ref="BM112">_xlfn.IFERROR(INDEX($H$13:$H$114,MATCH(BL112,$L$13:$L$114,0)),"")</f>
      </c>
      <c r="BN112" t="str" s="507" cm="1">
        <f t="array" ref="BN112">_xlfn.IFERROR(INDEX($I$13:$I$114,MATCH(BL112,$L$13:$L$114,0)),"")</f>
      </c>
      <c r="BO112" t="str" s="507" cm="1">
        <f t="array" ref="BO112">_xlfn.IFERROR(INDEX($J$13:$J$114,MATCH(BL112,$L$13:$L$114,0)),"")</f>
      </c>
      <c r="BP112" t="str" s="508" cm="1">
        <f t="array" ref="BP112">IF(BM112="","",IF(BO112&gt;=66.67%,"فوق المتوسط",IF(BO112&gt;=33.34%,"ضمن المتوسط","تحت المتوسط")))</f>
      </c>
      <c r="BQ112" s="509"/>
      <c r="BR112" s="467">
        <v>100</v>
      </c>
      <c r="BS112" t="str" s="506" cm="1">
        <f t="array" ref="BS112">_xlfn.IFERROR(INDEX($N$13:$N$114,MATCH(BR112,$R$13:$R$114,0)),"")</f>
      </c>
      <c r="BT112" t="str" s="507" cm="1">
        <f t="array" ref="BT112">_xlfn.IFERROR(INDEX($O$13:$O$114,MATCH(BR112,$R$13:$R$114,0)),"")</f>
      </c>
      <c r="BU112" t="str" s="507" cm="1">
        <f t="array" ref="BU112">_xlfn.IFERROR(INDEX($P$13:$P$114,MATCH(BR112,$R$13:$R$114,0)),"")</f>
      </c>
      <c r="BV112" t="str" s="508" cm="1">
        <f t="array" ref="BV112">IF(BS112="","",IF(BU112&gt;=66.67%,"فوق المتوسط",IF(BU112&gt;=33.34%,"ضمن المتوسط","تحت المتوسط")))</f>
      </c>
      <c r="BW112" s="509"/>
      <c r="BX112" s="505">
        <v>100</v>
      </c>
      <c r="BY112" t="str" s="506" cm="1">
        <f t="array" ref="BY112">_xlfn.IFERROR(INDEX($T$13:$T$114,MATCH(BX112,$X$13:$X$114,0)),"")</f>
      </c>
      <c r="BZ112" t="str" s="507" cm="1">
        <f t="array" ref="BZ112">_xlfn.IFERROR(INDEX($U$13:$U$114,MATCH(BX112,$X$13:$X$114,0)),"")</f>
      </c>
      <c r="CA112" t="str" s="507" cm="1">
        <f t="array" ref="CA112">_xlfn.IFERROR(INDEX($V$13:$V$114,MATCH(BX112,$X$13:$X$114,0)),"")</f>
      </c>
      <c r="CB112" t="str" s="508" cm="1">
        <f t="array" ref="CB112">IF(BY112="","",IF(CA112&gt;=66.67%,"فوق المتوسط",IF(CA112&gt;=33.34%,"ضمن المتوسط","تحت المتوسط")))</f>
      </c>
      <c r="CC112" s="509"/>
      <c r="CD112" s="505">
        <v>100</v>
      </c>
      <c r="CE112" t="str" s="506" cm="1">
        <f t="array" ref="CE112">_xlfn.IFERROR(INDEX($Z$13:$Z$114,MATCH(CD112,$AD$13:$AD$114,0)),"")</f>
      </c>
      <c r="CF112" t="str" s="507" cm="1">
        <f t="array" ref="CF112">_xlfn.IFERROR(INDEX($AA$13:$AA$114,MATCH(CD112,$AD$13:$AD$114,0)),"")</f>
      </c>
      <c r="CG112" t="str" s="507" cm="1">
        <f t="array" ref="CG112">_xlfn.IFERROR(INDEX($AB$13:$AB$114,MATCH(CD112,$AD$13:$AD$114,0)),"")</f>
      </c>
      <c r="CH112" t="str" s="508" cm="1">
        <f t="array" ref="CH112">IF(CE112="","",IF(CG112&gt;=66.67%,"فوق المتوسط",IF(CG112&gt;=33.34%,"ضمن المتوسط","تحت المتوسط")))</f>
      </c>
      <c r="CI112" s="509"/>
      <c r="CJ112" s="505">
        <v>100</v>
      </c>
      <c r="CK112" t="str" s="506" cm="1">
        <f t="array" ref="CK112">_xlfn.IFERROR(INDEX($AF$13:$AF$114,MATCH(CJ112,$AJ$13:$AJ$114,0)),"")</f>
      </c>
      <c r="CL112" t="str" s="507" cm="1">
        <f t="array" ref="CL112">_xlfn.IFERROR(INDEX($AG$13:$AG$114,MATCH(CJ112,$AJ$13:$AJ$114,0)),"")</f>
      </c>
      <c r="CM112" t="str" s="507" cm="1">
        <f t="array" ref="CM112">_xlfn.IFERROR(INDEX($AH$13:$AH$114,MATCH(CJ112,$AJ$13:$AJ$114,0)),"")</f>
      </c>
      <c r="CN112" t="str" s="508" cm="1">
        <f t="array" ref="CN112">IF(CK112="","",IF(CM112&gt;=66.67%,"فوق المتوسط",IF(CM112&gt;=33.34%,"ضمن المتوسط","تحت المتوسط")))</f>
      </c>
      <c r="CO112" s="509"/>
      <c r="CP112" s="505">
        <v>100</v>
      </c>
      <c r="CQ112" t="str" s="506" cm="1">
        <f t="array" ref="CQ112">_xlfn.IFERROR(INDEX($AL$13:$AL$114,MATCH(CP112,$AP$13:$AP$114,0)),"")</f>
      </c>
      <c r="CR112" t="str" s="507" cm="1">
        <f t="array" ref="CR112">_xlfn.IFERROR(INDEX($AM$13:$AM$114,MATCH(CP112,$AP$13:$AP$114,0)),"")</f>
      </c>
      <c r="CS112" t="str" s="507" cm="1">
        <f t="array" ref="CS112">_xlfn.IFERROR(INDEX($AN$13:$AN$114,MATCH(CP112,$AP$13:$AP$114,0)),"")</f>
      </c>
      <c r="CT112" t="str" s="508" cm="1">
        <f t="array" ref="CT112">IF(CQ112="","",IF(CS112&gt;=66.67%,"فوق المتوسط",IF(CS112&gt;=33.34%,"ضمن المتوسط","تحت المتوسط")))</f>
      </c>
      <c r="CU112" s="510"/>
      <c r="CV112" s="505">
        <v>100</v>
      </c>
      <c r="CW112" t="str" s="506" cm="1">
        <f t="array" ref="CW112">_xlfn.IFERROR(INDEX($AR$13:$AR$114,MATCH(CV112,$AV$13:$AV$114,0)),"")</f>
      </c>
      <c r="CX112" t="str" s="507" cm="1">
        <f t="array" ref="CX112">_xlfn.IFERROR(INDEX($AS$13:$AS$114,MATCH(CV112,$AV$13:$AV$114,0)),"")</f>
      </c>
      <c r="CY112" t="str" s="507" cm="1">
        <f t="array" ref="CY112">_xlfn.IFERROR(INDEX($AT$13:$AT$114,MATCH(CV112,$AV$13:$AV$114,0)),"")</f>
      </c>
      <c r="CZ112" t="str" s="508" cm="1">
        <f t="array" ref="CZ112">IF(CW112="","",IF(CY112&gt;=66.67%,"فوق المتوسط",IF(CY112&gt;=33.34%,"ضمن المتوسط","تحت المتوسط")))</f>
      </c>
      <c r="DA112" s="516"/>
      <c r="DB112" s="515"/>
      <c r="DC112" s="505">
        <v>100</v>
      </c>
      <c r="DD112" t="str" s="506" cm="1">
        <f t="array" ref="DD112">_xlfn.IFERROR(INDEX($AX$13:$AX$114,MATCH(DC112,$BB$13:$BB$114,0)),"")</f>
      </c>
      <c r="DE112" t="str" s="507" cm="1">
        <f t="array" ref="DE112">_xlfn.IFERROR(INDEX($AY$13:$AY$114,MATCH(DC112,$BB$13:$BB$114,0)),"")</f>
      </c>
      <c r="DF112" t="str" s="507" cm="1">
        <f t="array" ref="DF112">_xlfn.IFERROR(INDEX($AZ$13:$AZ$114,MATCH(DC112,$BB$13:$BB$114,0)),"")</f>
      </c>
      <c r="DG112" t="str" s="508" cm="1">
        <f t="array" ref="DG112">IF(DD112="","",IF(DF112&gt;=66.67%,"فوق المتوسط",IF(DF112&gt;=33.34%,"ضمن المتوسط","تحت المتوسط")))</f>
      </c>
    </row>
    <row r="113" ht="21.6" customHeight="1">
      <c r="A113" s="500">
        <v>101</v>
      </c>
      <c r="B113" t="str" s="513" cm="1">
        <f t="array" ref="B113">IF('ادخال البيانات'!D121="","",'ادخال البيانات'!D121)</f>
      </c>
      <c r="C113" s="513"/>
      <c r="D113" s="513"/>
      <c r="E113" t="str" s="513" cm="1">
        <f t="array" ref="E113">IF(B113="","",IF(D113&gt;=90%,"ممتاز",IF(D113&gt;=80%,"جيدجدا",IF(D113&gt;=70%,"جيد",IF(D113&gt;=60%,"مقبول",IF(D113&gt;=50%,"ضعيف",IF(D113&lt;50%,"راسب")))))))</f>
      </c>
      <c r="F113" t="str" s="513" cm="1">
        <f t="array" ref="F113">_xlfn.IFERROR(RANK(D113,$D$13:$D$114)+COUNTIF($D$13:D113,D113)-1,"")</f>
      </c>
      <c r="G113" s="500">
        <v>101</v>
      </c>
      <c r="H113" t="str" s="513" cm="1">
        <f t="array" ref="H113">IF('ادخال البيانات'!G121="","",'ادخال البيانات'!G121)</f>
      </c>
      <c r="I113" s="513"/>
      <c r="J113" s="513"/>
      <c r="K113" t="str" s="513" cm="1">
        <f t="array" ref="K113">IF(H113="","",IF(J113&gt;=90%,"ممتاز",IF(J113&gt;=80%,"جيدجدا",IF(J113&gt;=70%,"جيد",IF(J113&gt;=60%,"مقبول",IF(J113&gt;=50%,"ضعيف",IF(J113&lt;50%,"راسب")))))))</f>
      </c>
      <c r="L113" t="str" s="513" cm="1">
        <f t="array" ref="L113">_xlfn.IFERROR(RANK(J113,$J$13:$J$114)+COUNTIF($J$13:J113,J113)-1,"")</f>
      </c>
      <c r="M113" s="500">
        <v>101</v>
      </c>
      <c r="N113" t="str" s="513" cm="1">
        <f t="array" ref="N113">IF('ادخال البيانات'!J121="","",'ادخال البيانات'!J121)</f>
      </c>
      <c r="O113" s="513"/>
      <c r="P113" s="513"/>
      <c r="Q113" t="str" s="513" cm="1">
        <f t="array" ref="Q113">IF(N113="","",IF(P113&gt;=90%,"ممتاز",IF(P113&gt;=80%,"جيدجدا",IF(P113&gt;=70%,"جيد",IF(P113&gt;=60%,"مقبول",IF(P113&gt;=50%,"ضعيف",IF(P113&lt;50%,"راسب")))))))</f>
      </c>
      <c r="R113" t="str" s="513" cm="1">
        <f t="array" ref="R113">_xlfn.IFERROR(RANK(P113,$P$13:$P$114)+COUNTIF($P$13:P113,P113)-1,"")</f>
      </c>
      <c r="S113" s="500">
        <v>101</v>
      </c>
      <c r="T113" t="str" s="513" cm="1">
        <f t="array" ref="T113">IF('ادخال البيانات'!M121="","",'ادخال البيانات'!M121)</f>
      </c>
      <c r="U113" s="513"/>
      <c r="V113" s="513"/>
      <c r="W113" t="str" s="513" cm="1">
        <f t="array" ref="W113">IF(T113="","",IF(V113&gt;=90%,"ممتاز",IF(V113&gt;=80%,"جيدجدا",IF(V113&gt;=70%,"جيد",IF(V113&gt;=60%,"مقبول",IF(V113&gt;=50%,"ضعيف",IF(V113&lt;50%,"راسب")))))))</f>
      </c>
      <c r="X113" t="str" s="513" cm="1">
        <f t="array" ref="X113">_xlfn.IFERROR(RANK(V113,$V$13:$V$114)+COUNTIF($V$13:V113,V113)-1,"")</f>
      </c>
      <c r="Y113" s="500">
        <v>101</v>
      </c>
      <c r="Z113" t="str" s="513" cm="1">
        <f t="array" ref="Z113">IF('ادخال البيانات'!P121="","",'ادخال البيانات'!P121)</f>
      </c>
      <c r="AA113" s="513"/>
      <c r="AB113" s="513"/>
      <c r="AC113" t="str" s="513" cm="1">
        <f t="array" ref="AC113">IF(Z113="","",IF(AB113&gt;=90%,"ممتاز",IF(AB113&gt;=80%,"جيدجدا",IF(AB113&gt;=70%,"جيد",IF(AB113&gt;=60%,"مقبول",IF(AB113&gt;=50%,"ضعيف",IF(AB113&lt;50%,"راسب")))))))</f>
      </c>
      <c r="AD113" t="str" s="513" cm="1">
        <f t="array" ref="AD113">_xlfn.IFERROR(RANK(AB113,$AB$13:$AB$114)+COUNTIF($AB$13:AB113,AB113)-1,"")</f>
      </c>
      <c r="AE113" s="500">
        <v>101</v>
      </c>
      <c r="AF113" t="str" s="513" cm="1">
        <f t="array" ref="AF113">IF('ادخال البيانات'!S121="","",'ادخال البيانات'!S121)</f>
      </c>
      <c r="AG113" s="513"/>
      <c r="AH113" s="513"/>
      <c r="AI113" t="str" s="513" cm="1">
        <f t="array" ref="AI113">IF(AF113="","",IF(AH113&gt;=90%,"ممتاز",IF(AH113&gt;=80%,"جيدجدا",IF(AH113&gt;=70%,"جيد",IF(AH113&gt;=60%,"مقبول",IF(AH113&gt;=50%,"ضعيف",IF(AH113&lt;50%,"راسب")))))))</f>
      </c>
      <c r="AJ113" t="str" s="513" cm="1">
        <f t="array" ref="AJ113">_xlfn.IFERROR(RANK(AH113,$AH$13:$AH$114)+COUNTIF($AH$13:AH113,AH113)-1,"")</f>
      </c>
      <c r="AK113" s="500">
        <v>101</v>
      </c>
      <c r="AL113" t="str" s="513" cm="1">
        <f t="array" ref="AL113">IF('ادخال البيانات'!V121="","",'ادخال البيانات'!V121)</f>
      </c>
      <c r="AM113" s="513"/>
      <c r="AN113" s="513"/>
      <c r="AO113" t="str" s="513" cm="1">
        <f t="array" ref="AO113">IF(AL113="","",IF(AN113&gt;=90%,"ممتاز",IF(AN113&gt;=80%,"جيدجدا",IF(AN113&gt;=70%,"جيد",IF(AN113&gt;=60%,"مقبول",IF(AN113&gt;=50%,"ضعيف",IF(AN113&lt;50%,"راسب")))))))</f>
      </c>
      <c r="AP113" t="str" s="513" cm="1">
        <f t="array" ref="AP113">_xlfn.IFERROR(RANK(AN113,$AN$13:$AN$114)+COUNTIF($AN$13:AN113,AN113)-1,"")</f>
      </c>
      <c r="AQ113" s="500">
        <v>101</v>
      </c>
      <c r="AR113" t="str" s="513" cm="1">
        <f t="array" ref="AR113">IF('ادخال البيانات'!Y121="","",'ادخال البيانات'!Y121)</f>
      </c>
      <c r="AS113" s="513"/>
      <c r="AT113" s="514"/>
      <c r="AU113" t="str" s="513" cm="1">
        <f t="array" ref="AU113">IF(AR113="","",IF(AT113&gt;=90%,"ممتاز",IF(AT113&gt;=80%,"جيدجدا",IF(AT113&gt;=70%,"جيد",IF(AT113&gt;=60%,"مقبول",IF(AT113&gt;=50%,"ضعيف",IF(AT113&lt;50%,"راسب")))))))</f>
      </c>
      <c r="AV113" t="str" s="513" cm="1">
        <f t="array" ref="AV113">_xlfn.IFERROR(RANK(AT113,$AT$13:$AT$114)+COUNTIF($AT$13:AT113,AT113)-1,"")</f>
      </c>
      <c r="AW113" s="500">
        <v>101</v>
      </c>
      <c r="AX113" t="str" s="513" cm="1">
        <f t="array" ref="AX113">IF('ادخال البيانات'!AB121="","",'ادخال البيانات'!AB121)</f>
      </c>
      <c r="AY113" s="513"/>
      <c r="AZ113" s="514"/>
      <c r="BA113" t="str" s="513" cm="1">
        <f t="array" ref="BA113">IF(AX113="","",IF(AZ113&gt;=90%,"ممتاز",IF(AZ113&gt;=80%,"جيدجدا",IF(AZ113&gt;=70%,"جيد",IF(AZ113&gt;=60%,"مقبول",IF(AZ113&gt;=50%,"ضعيف",IF(AZ113&lt;50%,"راسب")))))))</f>
      </c>
      <c r="BB113" t="str" s="513" cm="1">
        <f t="array" ref="BB113">_xlfn.IFERROR(RANK(AZ113,$AZ$13:$AZ$114)+COUNTIF($AZ$13:AZ113,AZ113)-1,"")</f>
      </c>
      <c r="BC113" s="100"/>
      <c r="BD113" s="100"/>
      <c r="BE113" s="515"/>
      <c r="BF113" s="505">
        <v>101</v>
      </c>
      <c r="BG113" t="str" s="506" cm="1">
        <f t="array" ref="BG113">_xlfn.IFERROR(INDEX($B$13:$B$114,MATCH(BF113,$F$13:$F$114,0)),"")</f>
      </c>
      <c r="BH113" t="str" s="507" cm="1">
        <f t="array" ref="BH113">_xlfn.IFERROR(INDEX($C$13:$C$114,MATCH(BF113,$F$13:$F$114,0)),"")</f>
      </c>
      <c r="BI113" t="str" s="507" cm="1">
        <f t="array" ref="BI113">_xlfn.IFERROR(INDEX($D$13:$D$114,MATCH(BF113,$F$13:$F$114,0)),"")</f>
      </c>
      <c r="BJ113" t="str" s="508" cm="1">
        <f t="array" ref="BJ113">IF(BG113="","",IF(BI113&gt;=66.67%,"فوق المتوسط",IF(BI113&gt;=33.34%,"ضمن المتوسط","تحت المتوسط")))</f>
      </c>
      <c r="BK113" s="509"/>
      <c r="BL113" s="505">
        <v>101</v>
      </c>
      <c r="BM113" t="str" s="506" cm="1">
        <f t="array" ref="BM113">_xlfn.IFERROR(INDEX($H$13:$H$114,MATCH(BL113,$L$13:$L$114,0)),"")</f>
      </c>
      <c r="BN113" t="str" s="507" cm="1">
        <f t="array" ref="BN113">_xlfn.IFERROR(INDEX($I$13:$I$114,MATCH(BL113,$L$13:$L$114,0)),"")</f>
      </c>
      <c r="BO113" t="str" s="507" cm="1">
        <f t="array" ref="BO113">_xlfn.IFERROR(INDEX($J$13:$J$114,MATCH(BL113,$L$13:$L$114,0)),"")</f>
      </c>
      <c r="BP113" t="str" s="508" cm="1">
        <f t="array" ref="BP113">IF(BM113="","",IF(BO113&gt;=66.67%,"فوق المتوسط",IF(BO113&gt;=33.34%,"ضمن المتوسط","تحت المتوسط")))</f>
      </c>
      <c r="BQ113" s="509"/>
      <c r="BR113" s="467">
        <v>101</v>
      </c>
      <c r="BS113" t="str" s="506" cm="1">
        <f t="array" ref="BS113">_xlfn.IFERROR(INDEX($N$13:$N$114,MATCH(BR113,$R$13:$R$114,0)),"")</f>
      </c>
      <c r="BT113" t="str" s="507" cm="1">
        <f t="array" ref="BT113">_xlfn.IFERROR(INDEX($O$13:$O$114,MATCH(BR113,$R$13:$R$114,0)),"")</f>
      </c>
      <c r="BU113" t="str" s="507" cm="1">
        <f t="array" ref="BU113">_xlfn.IFERROR(INDEX($P$13:$P$114,MATCH(BR113,$R$13:$R$114,0)),"")</f>
      </c>
      <c r="BV113" t="str" s="508" cm="1">
        <f t="array" ref="BV113">IF(BS113="","",IF(BU113&gt;=66.67%,"فوق المتوسط",IF(BU113&gt;=33.34%,"ضمن المتوسط","تحت المتوسط")))</f>
      </c>
      <c r="BW113" s="509"/>
      <c r="BX113" s="505">
        <v>101</v>
      </c>
      <c r="BY113" t="str" s="506" cm="1">
        <f t="array" ref="BY113">_xlfn.IFERROR(INDEX($T$13:$T$114,MATCH(BX113,$X$13:$X$114,0)),"")</f>
      </c>
      <c r="BZ113" t="str" s="507" cm="1">
        <f t="array" ref="BZ113">_xlfn.IFERROR(INDEX($U$13:$U$114,MATCH(BX113,$X$13:$X$114,0)),"")</f>
      </c>
      <c r="CA113" t="str" s="507" cm="1">
        <f t="array" ref="CA113">_xlfn.IFERROR(INDEX($V$13:$V$114,MATCH(BX113,$X$13:$X$114,0)),"")</f>
      </c>
      <c r="CB113" t="str" s="508" cm="1">
        <f t="array" ref="CB113">IF(BY113="","",IF(CA113&gt;=66.67%,"فوق المتوسط",IF(CA113&gt;=33.34%,"ضمن المتوسط","تحت المتوسط")))</f>
      </c>
      <c r="CC113" s="509"/>
      <c r="CD113" s="505">
        <v>101</v>
      </c>
      <c r="CE113" t="str" s="506" cm="1">
        <f t="array" ref="CE113">_xlfn.IFERROR(INDEX($Z$13:$Z$114,MATCH(CD113,$AD$13:$AD$114,0)),"")</f>
      </c>
      <c r="CF113" t="str" s="507" cm="1">
        <f t="array" ref="CF113">_xlfn.IFERROR(INDEX($AA$13:$AA$114,MATCH(CD113,$AD$13:$AD$114,0)),"")</f>
      </c>
      <c r="CG113" t="str" s="507" cm="1">
        <f t="array" ref="CG113">_xlfn.IFERROR(INDEX($AB$13:$AB$114,MATCH(CD113,$AD$13:$AD$114,0)),"")</f>
      </c>
      <c r="CH113" t="str" s="508" cm="1">
        <f t="array" ref="CH113">IF(CE113="","",IF(CG113&gt;=66.67%,"فوق المتوسط",IF(CG113&gt;=33.34%,"ضمن المتوسط","تحت المتوسط")))</f>
      </c>
      <c r="CI113" s="509"/>
      <c r="CJ113" s="505">
        <v>101</v>
      </c>
      <c r="CK113" t="str" s="506" cm="1">
        <f t="array" ref="CK113">_xlfn.IFERROR(INDEX($AF$13:$AF$114,MATCH(CJ113,$AJ$13:$AJ$114,0)),"")</f>
      </c>
      <c r="CL113" t="str" s="507" cm="1">
        <f t="array" ref="CL113">_xlfn.IFERROR(INDEX($AG$13:$AG$114,MATCH(CJ113,$AJ$13:$AJ$114,0)),"")</f>
      </c>
      <c r="CM113" t="str" s="507" cm="1">
        <f t="array" ref="CM113">_xlfn.IFERROR(INDEX($AH$13:$AH$114,MATCH(CJ113,$AJ$13:$AJ$114,0)),"")</f>
      </c>
      <c r="CN113" t="str" s="508" cm="1">
        <f t="array" ref="CN113">IF(CK113="","",IF(CM113&gt;=66.67%,"فوق المتوسط",IF(CM113&gt;=33.34%,"ضمن المتوسط","تحت المتوسط")))</f>
      </c>
      <c r="CO113" s="509"/>
      <c r="CP113" s="505">
        <v>101</v>
      </c>
      <c r="CQ113" t="str" s="506" cm="1">
        <f t="array" ref="CQ113">_xlfn.IFERROR(INDEX($AL$13:$AL$114,MATCH(CP113,$AP$13:$AP$114,0)),"")</f>
      </c>
      <c r="CR113" t="str" s="507" cm="1">
        <f t="array" ref="CR113">_xlfn.IFERROR(INDEX($AM$13:$AM$114,MATCH(CP113,$AP$13:$AP$114,0)),"")</f>
      </c>
      <c r="CS113" t="str" s="507" cm="1">
        <f t="array" ref="CS113">_xlfn.IFERROR(INDEX($AN$13:$AN$114,MATCH(CP113,$AP$13:$AP$114,0)),"")</f>
      </c>
      <c r="CT113" t="str" s="508" cm="1">
        <f t="array" ref="CT113">IF(CQ113="","",IF(CS113&gt;=66.67%,"فوق المتوسط",IF(CS113&gt;=33.34%,"ضمن المتوسط","تحت المتوسط")))</f>
      </c>
      <c r="CU113" s="510"/>
      <c r="CV113" s="505">
        <v>101</v>
      </c>
      <c r="CW113" t="str" s="506" cm="1">
        <f t="array" ref="CW113">_xlfn.IFERROR(INDEX($AR$13:$AR$114,MATCH(CV113,$AV$13:$AV$114,0)),"")</f>
      </c>
      <c r="CX113" t="str" s="507" cm="1">
        <f t="array" ref="CX113">_xlfn.IFERROR(INDEX($AS$13:$AS$114,MATCH(CV113,$AV$13:$AV$114,0)),"")</f>
      </c>
      <c r="CY113" t="str" s="507" cm="1">
        <f t="array" ref="CY113">_xlfn.IFERROR(INDEX($AT$13:$AT$114,MATCH(CV113,$AV$13:$AV$114,0)),"")</f>
      </c>
      <c r="CZ113" t="str" s="508" cm="1">
        <f t="array" ref="CZ113">IF(CW113="","",IF(CY113&gt;=66.67%,"فوق المتوسط",IF(CY113&gt;=33.34%,"ضمن المتوسط","تحت المتوسط")))</f>
      </c>
      <c r="DA113" s="516"/>
      <c r="DB113" s="515"/>
      <c r="DC113" s="505">
        <v>101</v>
      </c>
      <c r="DD113" t="str" s="506" cm="1">
        <f t="array" ref="DD113">_xlfn.IFERROR(INDEX($AX$13:$AX$114,MATCH(DC113,$BB$13:$BB$114,0)),"")</f>
      </c>
      <c r="DE113" t="str" s="507" cm="1">
        <f t="array" ref="DE113">_xlfn.IFERROR(INDEX($AY$13:$AY$114,MATCH(DC113,$BB$13:$BB$114,0)),"")</f>
      </c>
      <c r="DF113" t="str" s="507" cm="1">
        <f t="array" ref="DF113">_xlfn.IFERROR(INDEX($AZ$13:$AZ$114,MATCH(DC113,$BB$13:$BB$114,0)),"")</f>
      </c>
      <c r="DG113" t="str" s="508" cm="1">
        <f t="array" ref="DG113">IF(DD113="","",IF(DF113&gt;=66.67%,"فوق المتوسط",IF(DF113&gt;=33.34%,"ضمن المتوسط","تحت المتوسط")))</f>
      </c>
    </row>
    <row r="114" ht="21.6" customHeight="1">
      <c r="A114" s="500">
        <v>102</v>
      </c>
      <c r="B114" t="str" s="518" cm="1">
        <f t="array" ref="B114">IF('ادخال البيانات'!D122="","",'ادخال البيانات'!D122)</f>
      </c>
      <c r="C114" s="518"/>
      <c r="D114" s="518"/>
      <c r="E114" t="str" s="518" cm="1">
        <f t="array" ref="E114">IF(B114="","",IF(D114&gt;=90%,"ممتاز",IF(D114&gt;=80%,"جيدجدا",IF(D114&gt;=70%,"جيد",IF(D114&gt;=60%,"مقبول",IF(D114&gt;=50%,"ضعيف",IF(D114&lt;50%,"راسب")))))))</f>
      </c>
      <c r="F114" t="str" s="518" cm="1">
        <f t="array" ref="F114">_xlfn.IFERROR(RANK(D114,$D$13:$D$114)+COUNTIF($D$13:D114,D114)-1,"")</f>
      </c>
      <c r="G114" s="500">
        <v>102</v>
      </c>
      <c r="H114" t="str" s="518" cm="1">
        <f t="array" ref="H114">IF('ادخال البيانات'!G122="","",'ادخال البيانات'!G122)</f>
      </c>
      <c r="I114" s="518"/>
      <c r="J114" s="518"/>
      <c r="K114" t="str" s="518" cm="1">
        <f t="array" ref="K114">IF(H114="","",IF(J114&gt;=90%,"ممتاز",IF(J114&gt;=80%,"جيدجدا",IF(J114&gt;=70%,"جيد",IF(J114&gt;=60%,"مقبول",IF(J114&gt;=50%,"ضعيف",IF(J114&lt;50%,"راسب")))))))</f>
      </c>
      <c r="L114" t="str" s="518" cm="1">
        <f t="array" ref="L114">_xlfn.IFERROR(RANK(J114,$J$13:$J$114)+COUNTIF($J$13:J114,J114)-1,"")</f>
      </c>
      <c r="M114" s="500">
        <v>102</v>
      </c>
      <c r="N114" t="str" s="518" cm="1">
        <f t="array" ref="N114">IF('ادخال البيانات'!J122="","",'ادخال البيانات'!J122)</f>
      </c>
      <c r="O114" s="518"/>
      <c r="P114" s="518"/>
      <c r="Q114" t="str" s="518" cm="1">
        <f t="array" ref="Q114">IF(N114="","",IF(P114&gt;=90%,"ممتاز",IF(P114&gt;=80%,"جيدجدا",IF(P114&gt;=70%,"جيد",IF(P114&gt;=60%,"مقبول",IF(P114&gt;=50%,"ضعيف",IF(P114&lt;50%,"راسب")))))))</f>
      </c>
      <c r="R114" t="str" s="518" cm="1">
        <f t="array" ref="R114">_xlfn.IFERROR(RANK(P114,$P$13:$P$114)+COUNTIF($P$13:P114,P114)-1,"")</f>
      </c>
      <c r="S114" s="500">
        <v>102</v>
      </c>
      <c r="T114" t="str" s="518" cm="1">
        <f t="array" ref="T114">IF('ادخال البيانات'!M122="","",'ادخال البيانات'!M122)</f>
      </c>
      <c r="U114" s="518"/>
      <c r="V114" s="518"/>
      <c r="W114" t="str" s="518" cm="1">
        <f t="array" ref="W114">IF(T114="","",IF(V114&gt;=90%,"ممتاز",IF(V114&gt;=80%,"جيدجدا",IF(V114&gt;=70%,"جيد",IF(V114&gt;=60%,"مقبول",IF(V114&gt;=50%,"ضعيف",IF(V114&lt;50%,"راسب")))))))</f>
      </c>
      <c r="X114" t="str" s="518" cm="1">
        <f t="array" ref="X114">_xlfn.IFERROR(RANK(V114,$V$13:$V$114)+COUNTIF($V$13:V114,V114)-1,"")</f>
      </c>
      <c r="Y114" s="500">
        <v>102</v>
      </c>
      <c r="Z114" t="str" s="518" cm="1">
        <f t="array" ref="Z114">IF('ادخال البيانات'!P122="","",'ادخال البيانات'!P122)</f>
      </c>
      <c r="AA114" s="518"/>
      <c r="AB114" s="518"/>
      <c r="AC114" t="str" s="518" cm="1">
        <f t="array" ref="AC114">IF(Z114="","",IF(AB114&gt;=90%,"ممتاز",IF(AB114&gt;=80%,"جيدجدا",IF(AB114&gt;=70%,"جيد",IF(AB114&gt;=60%,"مقبول",IF(AB114&gt;=50%,"ضعيف",IF(AB114&lt;50%,"راسب")))))))</f>
      </c>
      <c r="AD114" t="str" s="518" cm="1">
        <f t="array" ref="AD114">_xlfn.IFERROR(RANK(AB114,$AB$13:$AB$114)+COUNTIF($AB$13:AB114,AB114)-1,"")</f>
      </c>
      <c r="AE114" s="500">
        <v>102</v>
      </c>
      <c r="AF114" t="str" s="518" cm="1">
        <f t="array" ref="AF114">IF('ادخال البيانات'!S122="","",'ادخال البيانات'!S122)</f>
      </c>
      <c r="AG114" s="518"/>
      <c r="AH114" s="518"/>
      <c r="AI114" t="str" s="518" cm="1">
        <f t="array" ref="AI114">IF(AF114="","",IF(AH114&gt;=90%,"ممتاز",IF(AH114&gt;=80%,"جيدجدا",IF(AH114&gt;=70%,"جيد",IF(AH114&gt;=60%,"مقبول",IF(AH114&gt;=50%,"ضعيف",IF(AH114&lt;50%,"راسب")))))))</f>
      </c>
      <c r="AJ114" t="str" s="518" cm="1">
        <f t="array" ref="AJ114">_xlfn.IFERROR(RANK(AH114,$AH$13:$AH$114)+COUNTIF($AH$13:AH114,AH114)-1,"")</f>
      </c>
      <c r="AK114" s="500">
        <v>102</v>
      </c>
      <c r="AL114" t="str" s="518" cm="1">
        <f t="array" ref="AL114">IF('ادخال البيانات'!V122="","",'ادخال البيانات'!V122)</f>
      </c>
      <c r="AM114" s="518"/>
      <c r="AN114" s="518"/>
      <c r="AO114" t="str" s="518" cm="1">
        <f t="array" ref="AO114">IF(AL114="","",IF(AN114&gt;=90%,"ممتاز",IF(AN114&gt;=80%,"جيدجدا",IF(AN114&gt;=70%,"جيد",IF(AN114&gt;=60%,"مقبول",IF(AN114&gt;=50%,"ضعيف",IF(AN114&lt;50%,"راسب")))))))</f>
      </c>
      <c r="AP114" t="str" s="518" cm="1">
        <f t="array" ref="AP114">_xlfn.IFERROR(RANK(AN114,$AN$13:$AN$114)+COUNTIF($AN$13:AN114,AN114)-1,"")</f>
      </c>
      <c r="AQ114" s="500">
        <v>102</v>
      </c>
      <c r="AR114" t="str" s="513" cm="1">
        <f t="array" ref="AR114">IF('ادخال البيانات'!Y122="","",'ادخال البيانات'!Y122)</f>
      </c>
      <c r="AS114" s="513"/>
      <c r="AT114" s="514"/>
      <c r="AU114" t="str" s="518" cm="1">
        <f t="array" ref="AU114">IF(AR114="","",IF(AT114&gt;=90%,"ممتاز",IF(AT114&gt;=80%,"جيدجدا",IF(AT114&gt;=70%,"جيد",IF(AT114&gt;=60%,"مقبول",IF(AT114&gt;=50%,"ضعيف",IF(AT114&lt;50%,"راسب")))))))</f>
      </c>
      <c r="AV114" t="str" s="518" cm="1">
        <f t="array" ref="AV114">_xlfn.IFERROR(RANK(AT114,$AT$13:$AT$114)+COUNTIF($AT$13:AT114,AT114)-1,"")</f>
      </c>
      <c r="AW114" s="500">
        <v>102</v>
      </c>
      <c r="AX114" t="str" s="513" cm="1">
        <f t="array" ref="AX114">IF('ادخال البيانات'!AB122="","",'ادخال البيانات'!AB122)</f>
      </c>
      <c r="AY114" s="513"/>
      <c r="AZ114" s="514"/>
      <c r="BA114" t="str" s="518" cm="1">
        <f t="array" ref="BA114">IF(AX114="","",IF(AZ114&gt;=90%,"ممتاز",IF(AZ114&gt;=80%,"جيدجدا",IF(AZ114&gt;=70%,"جيد",IF(AZ114&gt;=60%,"مقبول",IF(AZ114&gt;=50%,"ضعيف",IF(AZ114&lt;50%,"راسب")))))))</f>
      </c>
      <c r="BB114" t="str" s="518" cm="1">
        <f t="array" ref="BB114">_xlfn.IFERROR(RANK(AZ114,$AZ$13:$AZ$114)+COUNTIF($AZ$13:AZ114,AZ114)-1,"")</f>
      </c>
      <c r="BC114" s="519"/>
      <c r="BD114" s="519"/>
      <c r="BE114" s="515"/>
      <c r="BF114" s="505">
        <v>102</v>
      </c>
      <c r="BG114" t="str" s="506" cm="1">
        <f t="array" ref="BG114">_xlfn.IFERROR(INDEX($B$13:$B$114,MATCH(BF114,$F$13:$F$114,0)),"")</f>
      </c>
      <c r="BH114" t="str" s="507" cm="1">
        <f t="array" ref="BH114">_xlfn.IFERROR(INDEX($C$13:$C$114,MATCH(BF114,$F$13:$F$114,0)),"")</f>
      </c>
      <c r="BI114" t="str" s="507" cm="1">
        <f t="array" ref="BI114">_xlfn.IFERROR(INDEX($D$13:$D$114,MATCH(BF114,$F$13:$F$114,0)),"")</f>
      </c>
      <c r="BJ114" t="str" s="508" cm="1">
        <f t="array" ref="BJ114">IF(BG114="","",IF(BI114&gt;=66.67%,"فوق المتوسط",IF(BI114&gt;=33.34%,"ضمن المتوسط","تحت المتوسط")))</f>
      </c>
      <c r="BK114" s="509"/>
      <c r="BL114" s="505">
        <v>102</v>
      </c>
      <c r="BM114" t="str" s="506" cm="1">
        <f t="array" ref="BM114">_xlfn.IFERROR(INDEX($H$13:$H$114,MATCH(BL114,$L$13:$L$114,0)),"")</f>
      </c>
      <c r="BN114" t="str" s="507" cm="1">
        <f t="array" ref="BN114">_xlfn.IFERROR(INDEX($I$13:$I$114,MATCH(BL114,$L$13:$L$114,0)),"")</f>
      </c>
      <c r="BO114" t="str" s="507" cm="1">
        <f t="array" ref="BO114">_xlfn.IFERROR(INDEX($J$13:$J$114,MATCH(BL114,$L$13:$L$114,0)),"")</f>
      </c>
      <c r="BP114" t="str" s="508" cm="1">
        <f t="array" ref="BP114">IF(BM114="","",IF(BO114&gt;=66.67%,"فوق المتوسط",IF(BO114&gt;=33.34%,"ضمن المتوسط","تحت المتوسط")))</f>
      </c>
      <c r="BQ114" s="509"/>
      <c r="BR114" s="467">
        <v>102</v>
      </c>
      <c r="BS114" t="str" s="506" cm="1">
        <f t="array" ref="BS114">_xlfn.IFERROR(INDEX($N$13:$N$114,MATCH(BR114,$R$13:$R$114,0)),"")</f>
      </c>
      <c r="BT114" t="str" s="507" cm="1">
        <f t="array" ref="BT114">_xlfn.IFERROR(INDEX($O$13:$O$114,MATCH(BR114,$R$13:$R$114,0)),"")</f>
      </c>
      <c r="BU114" t="str" s="507" cm="1">
        <f t="array" ref="BU114">_xlfn.IFERROR(INDEX($P$13:$P$114,MATCH(BR114,$R$13:$R$114,0)),"")</f>
      </c>
      <c r="BV114" t="str" s="508" cm="1">
        <f t="array" ref="BV114">IF(BS114="","",IF(BU114&gt;=66.67%,"فوق المتوسط",IF(BU114&gt;=33.34%,"ضمن المتوسط","تحت المتوسط")))</f>
      </c>
      <c r="BW114" s="509"/>
      <c r="BX114" s="505">
        <v>102</v>
      </c>
      <c r="BY114" t="str" s="506" cm="1">
        <f t="array" ref="BY114">_xlfn.IFERROR(INDEX($T$13:$T$114,MATCH(BX114,$X$13:$X$114,0)),"")</f>
      </c>
      <c r="BZ114" t="str" s="507" cm="1">
        <f t="array" ref="BZ114">_xlfn.IFERROR(INDEX($U$13:$U$114,MATCH(BX114,$X$13:$X$114,0)),"")</f>
      </c>
      <c r="CA114" t="str" s="507" cm="1">
        <f t="array" ref="CA114">_xlfn.IFERROR(INDEX($V$13:$V$114,MATCH(BX114,$X$13:$X$114,0)),"")</f>
      </c>
      <c r="CB114" t="str" s="508" cm="1">
        <f t="array" ref="CB114">IF(BY114="","",IF(CA114&gt;=66.67%,"فوق المتوسط",IF(CA114&gt;=33.34%,"ضمن المتوسط","تحت المتوسط")))</f>
      </c>
      <c r="CC114" s="509"/>
      <c r="CD114" s="505">
        <v>102</v>
      </c>
      <c r="CE114" t="str" s="506" cm="1">
        <f t="array" ref="CE114">_xlfn.IFERROR(INDEX($Z$13:$Z$114,MATCH(CD114,$AD$13:$AD$114,0)),"")</f>
      </c>
      <c r="CF114" t="str" s="507" cm="1">
        <f t="array" ref="CF114">_xlfn.IFERROR(INDEX($AA$13:$AA$114,MATCH(CD114,$AD$13:$AD$114,0)),"")</f>
      </c>
      <c r="CG114" t="str" s="507" cm="1">
        <f t="array" ref="CG114">_xlfn.IFERROR(INDEX($AB$13:$AB$114,MATCH(CD114,$AD$13:$AD$114,0)),"")</f>
      </c>
      <c r="CH114" t="str" s="508" cm="1">
        <f t="array" ref="CH114">IF(CE114="","",IF(CG114&gt;=66.67%,"فوق المتوسط",IF(CG114&gt;=33.34%,"ضمن المتوسط","تحت المتوسط")))</f>
      </c>
      <c r="CI114" s="509"/>
      <c r="CJ114" s="505">
        <v>102</v>
      </c>
      <c r="CK114" t="str" s="506" cm="1">
        <f t="array" ref="CK114">_xlfn.IFERROR(INDEX($AF$13:$AF$114,MATCH(CJ114,$AJ$13:$AJ$114,0)),"")</f>
      </c>
      <c r="CL114" t="str" s="507" cm="1">
        <f t="array" ref="CL114">_xlfn.IFERROR(INDEX($AG$13:$AG$114,MATCH(CJ114,$AJ$13:$AJ$114,0)),"")</f>
      </c>
      <c r="CM114" t="str" s="507" cm="1">
        <f t="array" ref="CM114">_xlfn.IFERROR(INDEX($AH$13:$AH$114,MATCH(CJ114,$AJ$13:$AJ$114,0)),"")</f>
      </c>
      <c r="CN114" t="str" s="508" cm="1">
        <f t="array" ref="CN114">IF(CK114="","",IF(CM114&gt;=66.67%,"فوق المتوسط",IF(CM114&gt;=33.34%,"ضمن المتوسط","تحت المتوسط")))</f>
      </c>
      <c r="CO114" s="509"/>
      <c r="CP114" s="505">
        <v>102</v>
      </c>
      <c r="CQ114" t="str" s="506" cm="1">
        <f t="array" ref="CQ114">_xlfn.IFERROR(INDEX($AL$13:$AL$114,MATCH(CP114,$AP$13:$AP$114,0)),"")</f>
      </c>
      <c r="CR114" t="str" s="507" cm="1">
        <f t="array" ref="CR114">_xlfn.IFERROR(INDEX($AM$13:$AM$114,MATCH(CP114,$AP$13:$AP$114,0)),"")</f>
      </c>
      <c r="CS114" t="str" s="507" cm="1">
        <f t="array" ref="CS114">_xlfn.IFERROR(INDEX($AN$13:$AN$114,MATCH(CP114,$AP$13:$AP$114,0)),"")</f>
      </c>
      <c r="CT114" t="str" s="508" cm="1">
        <f t="array" ref="CT114">IF(CQ114="","",IF(CS114&gt;=66.67%,"فوق المتوسط",IF(CS114&gt;=33.34%,"ضمن المتوسط","تحت المتوسط")))</f>
      </c>
      <c r="CU114" s="510"/>
      <c r="CV114" s="505">
        <v>102</v>
      </c>
      <c r="CW114" t="str" s="506" cm="1">
        <f t="array" ref="CW114">_xlfn.IFERROR(INDEX($AR$13:$AR$114,MATCH(CV114,$AV$13:$AV$114,0)),"")</f>
      </c>
      <c r="CX114" t="str" s="507" cm="1">
        <f t="array" ref="CX114">_xlfn.IFERROR(INDEX($AS$13:$AS$114,MATCH(CV114,$AV$13:$AV$114,0)),"")</f>
      </c>
      <c r="CY114" t="str" s="507" cm="1">
        <f t="array" ref="CY114">_xlfn.IFERROR(INDEX($AT$13:$AT$114,MATCH(CV114,$AV$13:$AV$114,0)),"")</f>
      </c>
      <c r="CZ114" t="str" s="508" cm="1">
        <f t="array" ref="CZ114">IF(CW114="","",IF(CY114&gt;=66.67%,"فوق المتوسط",IF(CY114&gt;=33.34%,"ضمن المتوسط","تحت المتوسط")))</f>
      </c>
      <c r="DA114" s="520"/>
      <c r="DB114" s="521"/>
      <c r="DC114" s="505">
        <v>102</v>
      </c>
      <c r="DD114" t="str" s="506" cm="1">
        <f t="array" ref="DD114">_xlfn.IFERROR(INDEX($AX$13:$AX$114,MATCH(DC114,$BB$13:$BB$114,0)),"")</f>
      </c>
      <c r="DE114" t="str" s="507" cm="1">
        <f t="array" ref="DE114">_xlfn.IFERROR(INDEX($AY$13:$AY$114,MATCH(DC114,$BB$13:$BB$114,0)),"")</f>
      </c>
      <c r="DF114" t="str" s="507" cm="1">
        <f t="array" ref="DF114">_xlfn.IFERROR(INDEX($AZ$13:$AZ$114,MATCH(DC114,$BB$13:$BB$114,0)),"")</f>
      </c>
      <c r="DG114" t="str" s="508" cm="1">
        <f t="array" ref="DG114">IF(DD114="","",IF(DF114&gt;=66.67%,"فوق المتوسط",IF(DF114&gt;=33.34%,"ضمن المتوسط","تحت المتوسط")))</f>
      </c>
    </row>
    <row r="115" ht="21.6" customHeight="1">
      <c r="A115" s="456"/>
      <c r="B115" s="381"/>
      <c r="C115" s="381"/>
      <c r="D115" s="381"/>
      <c r="E115" s="381"/>
      <c r="F115" s="381"/>
      <c r="G115" s="456"/>
      <c r="H115" s="381"/>
      <c r="I115" s="381"/>
      <c r="J115" s="381"/>
      <c r="K115" s="381"/>
      <c r="L115" s="381"/>
      <c r="M115" s="456"/>
      <c r="N115" s="381"/>
      <c r="O115" s="381"/>
      <c r="P115" s="381"/>
      <c r="Q115" s="381"/>
      <c r="R115" s="381"/>
      <c r="S115" s="456"/>
      <c r="T115" s="381"/>
      <c r="U115" s="381"/>
      <c r="V115" s="381"/>
      <c r="W115" s="381"/>
      <c r="X115" s="381"/>
      <c r="Y115" s="456"/>
      <c r="Z115" s="381"/>
      <c r="AA115" s="381"/>
      <c r="AB115" s="381"/>
      <c r="AC115" s="381"/>
      <c r="AD115" s="381"/>
      <c r="AE115" s="456"/>
      <c r="AF115" s="381"/>
      <c r="AG115" s="381"/>
      <c r="AH115" s="381"/>
      <c r="AI115" s="381"/>
      <c r="AJ115" s="381"/>
      <c r="AK115" s="456"/>
      <c r="AL115" s="381"/>
      <c r="AM115" s="381"/>
      <c r="AN115" s="381"/>
      <c r="AO115" s="381"/>
      <c r="AP115" s="381"/>
      <c r="AQ115" s="456"/>
      <c r="AR115" s="100"/>
      <c r="AS115" s="100"/>
      <c r="AT115" s="100"/>
      <c r="AU115" s="381"/>
      <c r="AV115" s="381"/>
      <c r="AW115" s="456"/>
      <c r="AX115" s="100"/>
      <c r="AY115" s="100"/>
      <c r="AZ115" s="100"/>
      <c r="BA115" s="381"/>
      <c r="BB115" s="381"/>
      <c r="BC115" s="381"/>
      <c r="BD115" s="381"/>
      <c r="BE115" s="383"/>
      <c r="BF115" s="522"/>
      <c r="BG115" s="523"/>
      <c r="BH115" s="523"/>
      <c r="BI115" s="524"/>
      <c r="BJ115" s="525"/>
      <c r="BK115" s="526"/>
      <c r="BL115" s="522"/>
      <c r="BM115" s="523"/>
      <c r="BN115" s="523"/>
      <c r="BO115" s="524"/>
      <c r="BP115" s="525"/>
      <c r="BQ115" s="526"/>
      <c r="BR115" s="522"/>
      <c r="BS115" s="523"/>
      <c r="BT115" s="523"/>
      <c r="BU115" s="524"/>
      <c r="BV115" s="525"/>
      <c r="BW115" s="526"/>
      <c r="BX115" s="522"/>
      <c r="BY115" s="523"/>
      <c r="BZ115" s="523"/>
      <c r="CA115" s="524"/>
      <c r="CB115" s="525"/>
      <c r="CC115" s="526"/>
      <c r="CD115" s="522"/>
      <c r="CE115" s="523"/>
      <c r="CF115" s="523"/>
      <c r="CG115" s="524"/>
      <c r="CH115" s="525"/>
      <c r="CI115" s="526"/>
      <c r="CJ115" s="522"/>
      <c r="CK115" s="523"/>
      <c r="CL115" s="523"/>
      <c r="CM115" s="524"/>
      <c r="CN115" s="525"/>
      <c r="CO115" s="526"/>
      <c r="CP115" s="522"/>
      <c r="CQ115" s="527"/>
      <c r="CR115" s="527"/>
      <c r="CS115" s="524"/>
      <c r="CT115" s="525"/>
      <c r="CU115" s="528"/>
      <c r="CV115" s="522"/>
      <c r="CW115" s="527"/>
      <c r="CX115" s="527"/>
      <c r="CY115" s="524"/>
      <c r="CZ115" s="525"/>
      <c r="DA115" s="396"/>
      <c r="DB115" s="396"/>
      <c r="DC115" s="522"/>
      <c r="DD115" s="527"/>
      <c r="DE115" s="527"/>
      <c r="DF115" s="524"/>
      <c r="DG115" s="529"/>
    </row>
  </sheetData>
  <mergeCells count="55">
    <mergeCell ref="BF11:BJ11"/>
    <mergeCell ref="BL11:BP11"/>
    <mergeCell ref="BR11:BV11"/>
    <mergeCell ref="BX11:CB11"/>
    <mergeCell ref="CD11:CH11"/>
    <mergeCell ref="CL9:CM9"/>
    <mergeCell ref="CR9:CS9"/>
    <mergeCell ref="CX9:CY9"/>
    <mergeCell ref="DE9:DF9"/>
    <mergeCell ref="CP11:CT11"/>
    <mergeCell ref="CV11:CZ11"/>
    <mergeCell ref="DC11:DG11"/>
    <mergeCell ref="CJ11:CN11"/>
    <mergeCell ref="BH9:BI9"/>
    <mergeCell ref="BN9:BO9"/>
    <mergeCell ref="BT9:BU9"/>
    <mergeCell ref="BZ9:CA9"/>
    <mergeCell ref="CF9:CG9"/>
    <mergeCell ref="CX7:CY7"/>
    <mergeCell ref="DE7:DF7"/>
    <mergeCell ref="BH8:BI8"/>
    <mergeCell ref="BN8:BO8"/>
    <mergeCell ref="BT8:BU8"/>
    <mergeCell ref="BZ8:CA8"/>
    <mergeCell ref="CF8:CG8"/>
    <mergeCell ref="CL8:CM8"/>
    <mergeCell ref="CR8:CS8"/>
    <mergeCell ref="CX8:CY8"/>
    <mergeCell ref="DE8:DF8"/>
    <mergeCell ref="CR6:CS6"/>
    <mergeCell ref="CX6:CY6"/>
    <mergeCell ref="DE6:DF6"/>
    <mergeCell ref="BH7:BI7"/>
    <mergeCell ref="BN7:BO7"/>
    <mergeCell ref="BT7:BU7"/>
    <mergeCell ref="BZ7:CA7"/>
    <mergeCell ref="CF7:CG7"/>
    <mergeCell ref="CL7:CM7"/>
    <mergeCell ref="CR7:CS7"/>
    <mergeCell ref="BH6:BI6"/>
    <mergeCell ref="BN6:BO6"/>
    <mergeCell ref="BT6:BU6"/>
    <mergeCell ref="BZ6:CA6"/>
    <mergeCell ref="CF6:CG6"/>
    <mergeCell ref="CL6:CM6"/>
    <mergeCell ref="BF1:CT3"/>
    <mergeCell ref="BG5:BH5"/>
    <mergeCell ref="BJ5:BK5"/>
    <mergeCell ref="BM5:BN5"/>
    <mergeCell ref="BP5:BQ5"/>
    <mergeCell ref="BS5:BT5"/>
    <mergeCell ref="BV5:BW5"/>
    <mergeCell ref="BY5:BZ5"/>
    <mergeCell ref="CB5:CC5"/>
    <mergeCell ref="CE5:CF5"/>
  </mergeCells>
  <conditionalFormatting sqref="BJ5:BJ10 BJ12 BJ115">
    <cfRule type="containsText" dxfId="0" priority="1" stopIfTrue="1" text="ضعيف">
      <formula>NOT(ISERROR(FIND(UPPER("ضعيف"),UPPER(BJ5))))</formula>
      <formula>"ضعيف"</formula>
    </cfRule>
    <cfRule type="containsText" dxfId="1" priority="2" stopIfTrue="1" text="جدا">
      <formula>NOT(ISERROR(FIND(UPPER("جدا"),UPPER(BJ5))))</formula>
      <formula>"جدا"</formula>
    </cfRule>
    <cfRule type="containsText" dxfId="2" priority="3" stopIfTrue="1" text="مقبول">
      <formula>NOT(ISERROR(FIND(UPPER("مقبول"),UPPER(BJ5))))</formula>
      <formula>"مقبول"</formula>
    </cfRule>
    <cfRule type="containsText" dxfId="3" priority="4" stopIfTrue="1" text="جيدجدا">
      <formula>NOT(ISERROR(FIND(UPPER("جيدجدا"),UPPER(BJ5))))</formula>
      <formula>"جيدجدا"</formula>
    </cfRule>
    <cfRule type="containsText" dxfId="4" priority="5" stopIfTrue="1" text="ممتاز">
      <formula>NOT(ISERROR(FIND(UPPER("ممتاز"),UPPER(BJ5))))</formula>
      <formula>"ممتاز"</formula>
    </cfRule>
    <cfRule type="containsText" dxfId="5" priority="6" stopIfTrue="1" text="ممتاز">
      <formula>NOT(ISERROR(FIND(UPPER("ممتاز"),UPPER(BJ5))))</formula>
      <formula>"ممتاز"</formula>
    </cfRule>
  </conditionalFormatting>
  <conditionalFormatting sqref="BP5 BV5 CB5 CH5 CN5 CT5 CZ5 DG5 BP6 BV6 CB6 CH6 CN6 CT6 CZ6 DG6 BP7 BV7 CB7 CH7 CN7 CT7 CZ7 DG7 BP8 BV8 CB8 CH8 CN8 CT8 CZ8 DG8 BP9 BV9 CB9 CH9 CN9 CT9 CZ9 DG9 BP10 BV10 CB10 CH10 CN10 CT10 CZ10 DG10 BP12 BV12 CB12 CH12 CN12 CT12 CZ12 DG12 BP115 BV115 CB115 CH115 CN115 CT115 CZ115 DG115">
    <cfRule type="containsText" dxfId="6" priority="1" stopIfTrue="1" text="ضعيف">
      <formula>NOT(ISERROR(FIND(UPPER("ضعيف"),UPPER(BP5))))</formula>
      <formula>"ضعيف"</formula>
    </cfRule>
    <cfRule type="containsText" dxfId="7" priority="2" stopIfTrue="1" text="جدا">
      <formula>NOT(ISERROR(FIND(UPPER("جدا"),UPPER(BP5))))</formula>
      <formula>"جدا"</formula>
    </cfRule>
    <cfRule type="containsText" dxfId="8" priority="3" stopIfTrue="1" text="مقبول">
      <formula>NOT(ISERROR(FIND(UPPER("مقبول"),UPPER(BP5))))</formula>
      <formula>"مقبول"</formula>
    </cfRule>
    <cfRule type="containsText" dxfId="9" priority="4" stopIfTrue="1" text="جيدجدا">
      <formula>NOT(ISERROR(FIND(UPPER("جيدجدا"),UPPER(BP5))))</formula>
      <formula>"جيدجدا"</formula>
    </cfRule>
    <cfRule type="containsText" dxfId="10" priority="5" stopIfTrue="1" text="ممتاز">
      <formula>NOT(ISERROR(FIND(UPPER("ممتاز"),UPPER(BP5))))</formula>
      <formula>"ممتاز"</formula>
    </cfRule>
  </conditionalFormatting>
  <conditionalFormatting sqref="BJ13:BJ114">
    <cfRule type="containsText" dxfId="11" priority="1" stopIfTrue="1" text="تحت">
      <formula>NOT(ISERROR(FIND(UPPER("تحت"),UPPER(BJ13))))</formula>
      <formula>"تحت"</formula>
    </cfRule>
    <cfRule type="containsText" dxfId="12" priority="2" stopIfTrue="1" text="ضمن">
      <formula>NOT(ISERROR(FIND(UPPER("ضمن"),UPPER(BJ13))))</formula>
      <formula>"ضمن"</formula>
    </cfRule>
    <cfRule type="containsText" dxfId="13" priority="3" stopIfTrue="1" text="فوق">
      <formula>NOT(ISERROR(FIND(UPPER("فوق"),UPPER(BJ13))))</formula>
      <formula>"فوق"</formula>
    </cfRule>
    <cfRule type="containsText" dxfId="14" priority="4" stopIfTrue="1" text="ضعيف">
      <formula>NOT(ISERROR(FIND(UPPER("ضعيف"),UPPER(BJ13))))</formula>
      <formula>"ضعيف"</formula>
    </cfRule>
    <cfRule type="containsText" dxfId="15" priority="5" stopIfTrue="1" text="جدا">
      <formula>NOT(ISERROR(FIND(UPPER("جدا"),UPPER(BJ13))))</formula>
      <formula>"جدا"</formula>
    </cfRule>
    <cfRule type="containsText" dxfId="16" priority="6" stopIfTrue="1" text="مقبول">
      <formula>NOT(ISERROR(FIND(UPPER("مقبول"),UPPER(BJ13))))</formula>
      <formula>"مقبول"</formula>
    </cfRule>
    <cfRule type="containsText" dxfId="17" priority="7" stopIfTrue="1" text="جيدجدا">
      <formula>NOT(ISERROR(FIND(UPPER("جيدجدا"),UPPER(BJ13))))</formula>
      <formula>"جيدجدا"</formula>
    </cfRule>
    <cfRule type="containsText" dxfId="18" priority="8" stopIfTrue="1" text="ممتاز">
      <formula>NOT(ISERROR(FIND(UPPER("ممتاز"),UPPER(BJ13))))</formula>
      <formula>"ممتاز"</formula>
    </cfRule>
    <cfRule type="containsText" dxfId="19" priority="9" stopIfTrue="1" text="ممتاز">
      <formula>NOT(ISERROR(FIND(UPPER("ممتاز"),UPPER(BJ13))))</formula>
      <formula>"ممتاز"</formula>
    </cfRule>
  </conditionalFormatting>
  <conditionalFormatting sqref="BP13:BP114">
    <cfRule type="containsText" dxfId="20" priority="1" stopIfTrue="1" text="تحت">
      <formula>NOT(ISERROR(FIND(UPPER("تحت"),UPPER(BP13))))</formula>
      <formula>"تحت"</formula>
    </cfRule>
    <cfRule type="containsText" dxfId="21" priority="2" stopIfTrue="1" text="ضمن">
      <formula>NOT(ISERROR(FIND(UPPER("ضمن"),UPPER(BP13))))</formula>
      <formula>"ضمن"</formula>
    </cfRule>
    <cfRule type="containsText" dxfId="22" priority="3" stopIfTrue="1" text="فوق">
      <formula>NOT(ISERROR(FIND(UPPER("فوق"),UPPER(BP13))))</formula>
      <formula>"فوق"</formula>
    </cfRule>
    <cfRule type="containsText" dxfId="23" priority="4" stopIfTrue="1" text="ممتاز">
      <formula>NOT(ISERROR(FIND(UPPER("ممتاز"),UPPER(BP13))))</formula>
      <formula>"ممتاز"</formula>
    </cfRule>
    <cfRule type="containsText" dxfId="24" priority="5" stopIfTrue="1" text="ممتاز">
      <formula>NOT(ISERROR(FIND(UPPER("ممتاز"),UPPER(BP13))))</formula>
      <formula>"ممتاز"</formula>
    </cfRule>
    <cfRule type="containsText" dxfId="25" priority="6" stopIfTrue="1" text="ممتاز">
      <formula>NOT(ISERROR(FIND(UPPER("ممتاز"),UPPER(BP13))))</formula>
      <formula>"ممتاز"</formula>
    </cfRule>
    <cfRule type="containsText" dxfId="26" priority="7" stopIfTrue="1" text="ضعيف">
      <formula>NOT(ISERROR(FIND(UPPER("ضعيف"),UPPER(BP13))))</formula>
      <formula>"ضعيف"</formula>
    </cfRule>
    <cfRule type="containsText" dxfId="27" priority="8" stopIfTrue="1" text="جدا">
      <formula>NOT(ISERROR(FIND(UPPER("جدا"),UPPER(BP13))))</formula>
      <formula>"جدا"</formula>
    </cfRule>
    <cfRule type="containsText" dxfId="28" priority="9" stopIfTrue="1" text="مقبول">
      <formula>NOT(ISERROR(FIND(UPPER("مقبول"),UPPER(BP13))))</formula>
      <formula>"مقبول"</formula>
    </cfRule>
    <cfRule type="containsText" dxfId="29" priority="10" stopIfTrue="1" text="جيدجدا">
      <formula>NOT(ISERROR(FIND(UPPER("جيدجدا"),UPPER(BP13))))</formula>
      <formula>"جيدجدا"</formula>
    </cfRule>
    <cfRule type="containsText" dxfId="30" priority="11" stopIfTrue="1" text="ممتاز">
      <formula>NOT(ISERROR(FIND(UPPER("ممتاز"),UPPER(BP13))))</formula>
      <formula>"ممتاز"</formula>
    </cfRule>
  </conditionalFormatting>
  <conditionalFormatting sqref="BV13:BV114">
    <cfRule type="containsText" dxfId="31" priority="1" stopIfTrue="1" text="تحت">
      <formula>NOT(ISERROR(FIND(UPPER("تحت"),UPPER(BV13))))</formula>
      <formula>"تحت"</formula>
    </cfRule>
    <cfRule type="containsText" dxfId="32" priority="2" stopIfTrue="1" text="ضمن">
      <formula>NOT(ISERROR(FIND(UPPER("ضمن"),UPPER(BV13))))</formula>
      <formula>"ضمن"</formula>
    </cfRule>
    <cfRule type="containsText" dxfId="33" priority="3" stopIfTrue="1" text="فوق">
      <formula>NOT(ISERROR(FIND(UPPER("فوق"),UPPER(BV13))))</formula>
      <formula>"فوق"</formula>
    </cfRule>
    <cfRule type="containsText" dxfId="34" priority="4" stopIfTrue="1" text="ممتاز">
      <formula>NOT(ISERROR(FIND(UPPER("ممتاز"),UPPER(BV13))))</formula>
      <formula>"ممتاز"</formula>
    </cfRule>
    <cfRule type="containsText" dxfId="35" priority="5" stopIfTrue="1" text="ممتاز">
      <formula>NOT(ISERROR(FIND(UPPER("ممتاز"),UPPER(BV13))))</formula>
      <formula>"ممتاز"</formula>
    </cfRule>
    <cfRule type="containsText" dxfId="36" priority="6" stopIfTrue="1" text="ممتاز">
      <formula>NOT(ISERROR(FIND(UPPER("ممتاز"),UPPER(BV13))))</formula>
      <formula>"ممتاز"</formula>
    </cfRule>
    <cfRule type="containsText" dxfId="37" priority="7" stopIfTrue="1" text="ممتاز">
      <formula>NOT(ISERROR(FIND(UPPER("ممتاز"),UPPER(BV13))))</formula>
      <formula>"ممتاز"</formula>
    </cfRule>
    <cfRule type="containsText" dxfId="38" priority="8" stopIfTrue="1" text="ممتاز">
      <formula>NOT(ISERROR(FIND(UPPER("ممتاز"),UPPER(BV13))))</formula>
      <formula>"ممتاز"</formula>
    </cfRule>
    <cfRule type="containsText" dxfId="39" priority="9" stopIfTrue="1" text="ضعيف">
      <formula>NOT(ISERROR(FIND(UPPER("ضعيف"),UPPER(BV13))))</formula>
      <formula>"ضعيف"</formula>
    </cfRule>
    <cfRule type="containsText" dxfId="40" priority="10" stopIfTrue="1" text="جدا">
      <formula>NOT(ISERROR(FIND(UPPER("جدا"),UPPER(BV13))))</formula>
      <formula>"جدا"</formula>
    </cfRule>
    <cfRule type="containsText" dxfId="41" priority="11" stopIfTrue="1" text="مقبول">
      <formula>NOT(ISERROR(FIND(UPPER("مقبول"),UPPER(BV13))))</formula>
      <formula>"مقبول"</formula>
    </cfRule>
    <cfRule type="containsText" dxfId="42" priority="12" stopIfTrue="1" text="جيدجدا">
      <formula>NOT(ISERROR(FIND(UPPER("جيدجدا"),UPPER(BV13))))</formula>
      <formula>"جيدجدا"</formula>
    </cfRule>
    <cfRule type="containsText" dxfId="43" priority="13" stopIfTrue="1" text="ممتاز">
      <formula>NOT(ISERROR(FIND(UPPER("ممتاز"),UPPER(BV13))))</formula>
      <formula>"ممتاز"</formula>
    </cfRule>
  </conditionalFormatting>
  <conditionalFormatting sqref="CB13:CB114">
    <cfRule type="containsText" dxfId="44" priority="1" stopIfTrue="1" text="تحت">
      <formula>NOT(ISERROR(FIND(UPPER("تحت"),UPPER(CB13))))</formula>
      <formula>"تحت"</formula>
    </cfRule>
    <cfRule type="containsText" dxfId="45" priority="2" stopIfTrue="1" text="ضمن">
      <formula>NOT(ISERROR(FIND(UPPER("ضمن"),UPPER(CB13))))</formula>
      <formula>"ضمن"</formula>
    </cfRule>
    <cfRule type="containsText" dxfId="46" priority="3" stopIfTrue="1" text="فوق">
      <formula>NOT(ISERROR(FIND(UPPER("فوق"),UPPER(CB13))))</formula>
      <formula>"فوق"</formula>
    </cfRule>
    <cfRule type="containsText" dxfId="47" priority="4" stopIfTrue="1" text="ممتاز">
      <formula>NOT(ISERROR(FIND(UPPER("ممتاز"),UPPER(CB13))))</formula>
      <formula>"ممتاز"</formula>
    </cfRule>
    <cfRule type="containsText" dxfId="48" priority="5" stopIfTrue="1" text="ممتاز">
      <formula>NOT(ISERROR(FIND(UPPER("ممتاز"),UPPER(CB13))))</formula>
      <formula>"ممتاز"</formula>
    </cfRule>
    <cfRule type="containsText" dxfId="49" priority="6" stopIfTrue="1" text="ممتاز">
      <formula>NOT(ISERROR(FIND(UPPER("ممتاز"),UPPER(CB13))))</formula>
      <formula>"ممتاز"</formula>
    </cfRule>
    <cfRule type="containsText" dxfId="50" priority="7" stopIfTrue="1" text="ممتاز">
      <formula>NOT(ISERROR(FIND(UPPER("ممتاز"),UPPER(CB13))))</formula>
      <formula>"ممتاز"</formula>
    </cfRule>
    <cfRule type="containsText" dxfId="51" priority="8" stopIfTrue="1" text="ممتاز">
      <formula>NOT(ISERROR(FIND(UPPER("ممتاز"),UPPER(CB13))))</formula>
      <formula>"ممتاز"</formula>
    </cfRule>
    <cfRule type="containsText" dxfId="52" priority="9" stopIfTrue="1" text="ممتاز">
      <formula>NOT(ISERROR(FIND(UPPER("ممتاز"),UPPER(CB13))))</formula>
      <formula>"ممتاز"</formula>
    </cfRule>
    <cfRule type="containsText" dxfId="53" priority="10" stopIfTrue="1" text="ممتاز">
      <formula>NOT(ISERROR(FIND(UPPER("ممتاز"),UPPER(CB13))))</formula>
      <formula>"ممتاز"</formula>
    </cfRule>
    <cfRule type="containsText" dxfId="54" priority="11" stopIfTrue="1" text="ضعيف">
      <formula>NOT(ISERROR(FIND(UPPER("ضعيف"),UPPER(CB13))))</formula>
      <formula>"ضعيف"</formula>
    </cfRule>
    <cfRule type="containsText" dxfId="55" priority="12" stopIfTrue="1" text="جدا">
      <formula>NOT(ISERROR(FIND(UPPER("جدا"),UPPER(CB13))))</formula>
      <formula>"جدا"</formula>
    </cfRule>
    <cfRule type="containsText" dxfId="56" priority="13" stopIfTrue="1" text="مقبول">
      <formula>NOT(ISERROR(FIND(UPPER("مقبول"),UPPER(CB13))))</formula>
      <formula>"مقبول"</formula>
    </cfRule>
    <cfRule type="containsText" dxfId="57" priority="14" stopIfTrue="1" text="جيدجدا">
      <formula>NOT(ISERROR(FIND(UPPER("جيدجدا"),UPPER(CB13))))</formula>
      <formula>"جيدجدا"</formula>
    </cfRule>
    <cfRule type="containsText" dxfId="58" priority="15" stopIfTrue="1" text="ممتاز">
      <formula>NOT(ISERROR(FIND(UPPER("ممتاز"),UPPER(CB13))))</formula>
      <formula>"ممتاز"</formula>
    </cfRule>
  </conditionalFormatting>
  <conditionalFormatting sqref="CH13:CH114">
    <cfRule type="containsText" dxfId="59" priority="1" stopIfTrue="1" text="تحت">
      <formula>NOT(ISERROR(FIND(UPPER("تحت"),UPPER(CH13))))</formula>
      <formula>"تحت"</formula>
    </cfRule>
    <cfRule type="containsText" dxfId="60" priority="2" stopIfTrue="1" text="ضمن">
      <formula>NOT(ISERROR(FIND(UPPER("ضمن"),UPPER(CH13))))</formula>
      <formula>"ضمن"</formula>
    </cfRule>
    <cfRule type="containsText" dxfId="61" priority="3" stopIfTrue="1" text="فوق">
      <formula>NOT(ISERROR(FIND(UPPER("فوق"),UPPER(CH13))))</formula>
      <formula>"فوق"</formula>
    </cfRule>
    <cfRule type="containsText" dxfId="62" priority="4" stopIfTrue="1" text="ممتاز">
      <formula>NOT(ISERROR(FIND(UPPER("ممتاز"),UPPER(CH13))))</formula>
      <formula>"ممتاز"</formula>
    </cfRule>
    <cfRule type="containsText" dxfId="63" priority="5" stopIfTrue="1" text="ممتاز">
      <formula>NOT(ISERROR(FIND(UPPER("ممتاز"),UPPER(CH13))))</formula>
      <formula>"ممتاز"</formula>
    </cfRule>
    <cfRule type="containsText" dxfId="64" priority="6" stopIfTrue="1" text="ممتاز">
      <formula>NOT(ISERROR(FIND(UPPER("ممتاز"),UPPER(CH13))))</formula>
      <formula>"ممتاز"</formula>
    </cfRule>
    <cfRule type="containsText" dxfId="65" priority="7" stopIfTrue="1" text="ممتاز">
      <formula>NOT(ISERROR(FIND(UPPER("ممتاز"),UPPER(CH13))))</formula>
      <formula>"ممتاز"</formula>
    </cfRule>
    <cfRule type="containsText" dxfId="66" priority="8" stopIfTrue="1" text="ممتاز">
      <formula>NOT(ISERROR(FIND(UPPER("ممتاز"),UPPER(CH13))))</formula>
      <formula>"ممتاز"</formula>
    </cfRule>
    <cfRule type="containsText" dxfId="67" priority="9" stopIfTrue="1" text="ممتاز">
      <formula>NOT(ISERROR(FIND(UPPER("ممتاز"),UPPER(CH13))))</formula>
      <formula>"ممتاز"</formula>
    </cfRule>
    <cfRule type="containsText" dxfId="68" priority="10" stopIfTrue="1" text="ممتاز">
      <formula>NOT(ISERROR(FIND(UPPER("ممتاز"),UPPER(CH13))))</formula>
      <formula>"ممتاز"</formula>
    </cfRule>
    <cfRule type="containsText" dxfId="69" priority="11" stopIfTrue="1" text="ممتاز">
      <formula>NOT(ISERROR(FIND(UPPER("ممتاز"),UPPER(CH13))))</formula>
      <formula>"ممتاز"</formula>
    </cfRule>
    <cfRule type="containsText" dxfId="70" priority="12" stopIfTrue="1" text="ممتاز">
      <formula>NOT(ISERROR(FIND(UPPER("ممتاز"),UPPER(CH13))))</formula>
      <formula>"ممتاز"</formula>
    </cfRule>
    <cfRule type="containsText" dxfId="71" priority="13" stopIfTrue="1" text="ضعيف">
      <formula>NOT(ISERROR(FIND(UPPER("ضعيف"),UPPER(CH13))))</formula>
      <formula>"ضعيف"</formula>
    </cfRule>
    <cfRule type="containsText" dxfId="72" priority="14" stopIfTrue="1" text="جدا">
      <formula>NOT(ISERROR(FIND(UPPER("جدا"),UPPER(CH13))))</formula>
      <formula>"جدا"</formula>
    </cfRule>
    <cfRule type="containsText" dxfId="73" priority="15" stopIfTrue="1" text="مقبول">
      <formula>NOT(ISERROR(FIND(UPPER("مقبول"),UPPER(CH13))))</formula>
      <formula>"مقبول"</formula>
    </cfRule>
    <cfRule type="containsText" dxfId="74" priority="16" stopIfTrue="1" text="جيدجدا">
      <formula>NOT(ISERROR(FIND(UPPER("جيدجدا"),UPPER(CH13))))</formula>
      <formula>"جيدجدا"</formula>
    </cfRule>
    <cfRule type="containsText" dxfId="75" priority="17" stopIfTrue="1" text="ممتاز">
      <formula>NOT(ISERROR(FIND(UPPER("ممتاز"),UPPER(CH13))))</formula>
      <formula>"ممتاز"</formula>
    </cfRule>
  </conditionalFormatting>
  <conditionalFormatting sqref="CN13:CN114">
    <cfRule type="containsText" dxfId="76" priority="1" stopIfTrue="1" text="تحت">
      <formula>NOT(ISERROR(FIND(UPPER("تحت"),UPPER(CN13))))</formula>
      <formula>"تحت"</formula>
    </cfRule>
    <cfRule type="containsText" dxfId="77" priority="2" stopIfTrue="1" text="ضمن">
      <formula>NOT(ISERROR(FIND(UPPER("ضمن"),UPPER(CN13))))</formula>
      <formula>"ضمن"</formula>
    </cfRule>
    <cfRule type="containsText" dxfId="78" priority="3" stopIfTrue="1" text="فوق">
      <formula>NOT(ISERROR(FIND(UPPER("فوق"),UPPER(CN13))))</formula>
      <formula>"فوق"</formula>
    </cfRule>
    <cfRule type="containsText" dxfId="79" priority="4" stopIfTrue="1" text="ممتاز">
      <formula>NOT(ISERROR(FIND(UPPER("ممتاز"),UPPER(CN13))))</formula>
      <formula>"ممتاز"</formula>
    </cfRule>
    <cfRule type="containsText" dxfId="80" priority="5" stopIfTrue="1" text="ممتاز">
      <formula>NOT(ISERROR(FIND(UPPER("ممتاز"),UPPER(CN13))))</formula>
      <formula>"ممتاز"</formula>
    </cfRule>
    <cfRule type="containsText" dxfId="81" priority="6" stopIfTrue="1" text="ممتاز">
      <formula>NOT(ISERROR(FIND(UPPER("ممتاز"),UPPER(CN13))))</formula>
      <formula>"ممتاز"</formula>
    </cfRule>
    <cfRule type="containsText" dxfId="82" priority="7" stopIfTrue="1" text="ممتاز">
      <formula>NOT(ISERROR(FIND(UPPER("ممتاز"),UPPER(CN13))))</formula>
      <formula>"ممتاز"</formula>
    </cfRule>
    <cfRule type="containsText" dxfId="83" priority="8" stopIfTrue="1" text="ممتاز">
      <formula>NOT(ISERROR(FIND(UPPER("ممتاز"),UPPER(CN13))))</formula>
      <formula>"ممتاز"</formula>
    </cfRule>
    <cfRule type="containsText" dxfId="84" priority="9" stopIfTrue="1" text="ممتاز">
      <formula>NOT(ISERROR(FIND(UPPER("ممتاز"),UPPER(CN13))))</formula>
      <formula>"ممتاز"</formula>
    </cfRule>
    <cfRule type="containsText" dxfId="85" priority="10" stopIfTrue="1" text="ممتاز">
      <formula>NOT(ISERROR(FIND(UPPER("ممتاز"),UPPER(CN13))))</formula>
      <formula>"ممتاز"</formula>
    </cfRule>
    <cfRule type="containsText" dxfId="86" priority="11" stopIfTrue="1" text="ممتاز">
      <formula>NOT(ISERROR(FIND(UPPER("ممتاز"),UPPER(CN13))))</formula>
      <formula>"ممتاز"</formula>
    </cfRule>
    <cfRule type="containsText" dxfId="87" priority="12" stopIfTrue="1" text="ممتاز">
      <formula>NOT(ISERROR(FIND(UPPER("ممتاز"),UPPER(CN13))))</formula>
      <formula>"ممتاز"</formula>
    </cfRule>
    <cfRule type="containsText" dxfId="88" priority="13" stopIfTrue="1" text="ممتاز">
      <formula>NOT(ISERROR(FIND(UPPER("ممتاز"),UPPER(CN13))))</formula>
      <formula>"ممتاز"</formula>
    </cfRule>
    <cfRule type="containsText" dxfId="89" priority="14" stopIfTrue="1" text="ممتاز">
      <formula>NOT(ISERROR(FIND(UPPER("ممتاز"),UPPER(CN13))))</formula>
      <formula>"ممتاز"</formula>
    </cfRule>
    <cfRule type="containsText" dxfId="90" priority="15" stopIfTrue="1" text="ضعيف">
      <formula>NOT(ISERROR(FIND(UPPER("ضعيف"),UPPER(CN13))))</formula>
      <formula>"ضعيف"</formula>
    </cfRule>
    <cfRule type="containsText" dxfId="91" priority="16" stopIfTrue="1" text="جدا">
      <formula>NOT(ISERROR(FIND(UPPER("جدا"),UPPER(CN13))))</formula>
      <formula>"جدا"</formula>
    </cfRule>
    <cfRule type="containsText" dxfId="92" priority="17" stopIfTrue="1" text="مقبول">
      <formula>NOT(ISERROR(FIND(UPPER("مقبول"),UPPER(CN13))))</formula>
      <formula>"مقبول"</formula>
    </cfRule>
    <cfRule type="containsText" dxfId="93" priority="18" stopIfTrue="1" text="جيدجدا">
      <formula>NOT(ISERROR(FIND(UPPER("جيدجدا"),UPPER(CN13))))</formula>
      <formula>"جيدجدا"</formula>
    </cfRule>
    <cfRule type="containsText" dxfId="94" priority="19" stopIfTrue="1" text="ممتاز">
      <formula>NOT(ISERROR(FIND(UPPER("ممتاز"),UPPER(CN13))))</formula>
      <formula>"ممتاز"</formula>
    </cfRule>
  </conditionalFormatting>
  <conditionalFormatting sqref="CT13:CT114 CZ13:CZ114 DG13:DG114">
    <cfRule type="containsText" dxfId="95" priority="1" stopIfTrue="1" text="تحت">
      <formula>NOT(ISERROR(FIND(UPPER("تحت"),UPPER(CT13))))</formula>
      <formula>"تحت"</formula>
    </cfRule>
    <cfRule type="containsText" dxfId="96" priority="2" stopIfTrue="1" text="ضمن">
      <formula>NOT(ISERROR(FIND(UPPER("ضمن"),UPPER(CT13))))</formula>
      <formula>"ضمن"</formula>
    </cfRule>
    <cfRule type="containsText" dxfId="97" priority="3" stopIfTrue="1" text="فوق">
      <formula>NOT(ISERROR(FIND(UPPER("فوق"),UPPER(CT13))))</formula>
      <formula>"فوق"</formula>
    </cfRule>
    <cfRule type="containsText" dxfId="98" priority="4" stopIfTrue="1" text="ممتاز">
      <formula>NOT(ISERROR(FIND(UPPER("ممتاز"),UPPER(CT13))))</formula>
      <formula>"ممتاز"</formula>
    </cfRule>
    <cfRule type="containsText" dxfId="99" priority="5" stopIfTrue="1" text="ممتاز">
      <formula>NOT(ISERROR(FIND(UPPER("ممتاز"),UPPER(CT13))))</formula>
      <formula>"ممتاز"</formula>
    </cfRule>
    <cfRule type="containsText" dxfId="100" priority="6" stopIfTrue="1" text="ممتاز">
      <formula>NOT(ISERROR(FIND(UPPER("ممتاز"),UPPER(CT13))))</formula>
      <formula>"ممتاز"</formula>
    </cfRule>
    <cfRule type="containsText" dxfId="101" priority="7" stopIfTrue="1" text="ممتاز">
      <formula>NOT(ISERROR(FIND(UPPER("ممتاز"),UPPER(CT13))))</formula>
      <formula>"ممتاز"</formula>
    </cfRule>
    <cfRule type="containsText" dxfId="102" priority="8" stopIfTrue="1" text="ممتاز">
      <formula>NOT(ISERROR(FIND(UPPER("ممتاز"),UPPER(CT13))))</formula>
      <formula>"ممتاز"</formula>
    </cfRule>
    <cfRule type="containsText" dxfId="103" priority="9" stopIfTrue="1" text="ممتاز">
      <formula>NOT(ISERROR(FIND(UPPER("ممتاز"),UPPER(CT13))))</formula>
      <formula>"ممتاز"</formula>
    </cfRule>
    <cfRule type="containsText" dxfId="104" priority="10" stopIfTrue="1" text="ممتاز">
      <formula>NOT(ISERROR(FIND(UPPER("ممتاز"),UPPER(CT13))))</formula>
      <formula>"ممتاز"</formula>
    </cfRule>
    <cfRule type="containsText" dxfId="105" priority="11" stopIfTrue="1" text="ممتاز">
      <formula>NOT(ISERROR(FIND(UPPER("ممتاز"),UPPER(CT13))))</formula>
      <formula>"ممتاز"</formula>
    </cfRule>
    <cfRule type="containsText" dxfId="106" priority="12" stopIfTrue="1" text="ممتاز">
      <formula>NOT(ISERROR(FIND(UPPER("ممتاز"),UPPER(CT13))))</formula>
      <formula>"ممتاز"</formula>
    </cfRule>
    <cfRule type="containsText" dxfId="107" priority="13" stopIfTrue="1" text="ممتاز">
      <formula>NOT(ISERROR(FIND(UPPER("ممتاز"),UPPER(CT13))))</formula>
      <formula>"ممتاز"</formula>
    </cfRule>
    <cfRule type="containsText" dxfId="108" priority="14" stopIfTrue="1" text="ممتاز">
      <formula>NOT(ISERROR(FIND(UPPER("ممتاز"),UPPER(CT13))))</formula>
      <formula>"ممتاز"</formula>
    </cfRule>
    <cfRule type="containsText" dxfId="109" priority="15" stopIfTrue="1" text="ممتاز">
      <formula>NOT(ISERROR(FIND(UPPER("ممتاز"),UPPER(CT13))))</formula>
      <formula>"ممتاز"</formula>
    </cfRule>
    <cfRule type="containsText" dxfId="110" priority="16" stopIfTrue="1" text="ممتاز">
      <formula>NOT(ISERROR(FIND(UPPER("ممتاز"),UPPER(CT13))))</formula>
      <formula>"ممتاز"</formula>
    </cfRule>
    <cfRule type="containsText" dxfId="111" priority="17" stopIfTrue="1" text="ضعيف">
      <formula>NOT(ISERROR(FIND(UPPER("ضعيف"),UPPER(CT13))))</formula>
      <formula>"ضعيف"</formula>
    </cfRule>
    <cfRule type="containsText" dxfId="112" priority="18" stopIfTrue="1" text="جدا">
      <formula>NOT(ISERROR(FIND(UPPER("جدا"),UPPER(CT13))))</formula>
      <formula>"جدا"</formula>
    </cfRule>
    <cfRule type="containsText" dxfId="113" priority="19" stopIfTrue="1" text="مقبول">
      <formula>NOT(ISERROR(FIND(UPPER("مقبول"),UPPER(CT13))))</formula>
      <formula>"مقبول"</formula>
    </cfRule>
    <cfRule type="containsText" dxfId="114" priority="20" stopIfTrue="1" text="جيدجدا">
      <formula>NOT(ISERROR(FIND(UPPER("جيدجدا"),UPPER(CT13))))</formula>
      <formula>"جيدجدا"</formula>
    </cfRule>
    <cfRule type="containsText" dxfId="115" priority="21" stopIfTrue="1" text="ممتاز">
      <formula>NOT(ISERROR(FIND(UPPER("ممتاز"),UPPER(CT13))))</formula>
      <formula>"ممتاز"</formula>
    </cfRule>
  </conditionalFormatting>
  <pageMargins left="0.7" right="0.7" top="0.75" bottom="0.75" header="0.3" footer="0.3"/>
  <pageSetup firstPageNumber="1" fitToHeight="1" fitToWidth="1" scale="100" useFirstPageNumber="0" orientation="portrait" pageOrder="downThenOver"/>
  <headerFooter>
    <oddFooter>&amp;C&amp;"Geeza Pro Regular,Regular"&amp;12&amp;K000000&amp;P</oddFooter>
  </headerFooter>
  <drawing r:id="rId1"/>
</worksheet>
</file>

<file path=xl/worksheets/sheet25.xml><?xml version="1.0" encoding="utf-8"?>
<worksheet xmlns:r="http://schemas.openxmlformats.org/officeDocument/2006/relationships" xmlns="http://schemas.openxmlformats.org/spreadsheetml/2006/main">
  <sheetPr>
    <pageSetUpPr fitToPage="1"/>
  </sheetPr>
  <dimension ref="A1:DG115"/>
  <sheetViews>
    <sheetView workbookViewId="0" showGridLines="0" rightToLeft="1" defaultGridColor="1"/>
  </sheetViews>
  <sheetFormatPr defaultColWidth="8.83333" defaultRowHeight="21.6" customHeight="1" outlineLevelRow="0" outlineLevelCol="0"/>
  <cols>
    <col min="1" max="56" hidden="1" width="8.83333" style="530" customWidth="1"/>
    <col min="57" max="58" width="3.5" style="530" customWidth="1"/>
    <col min="59" max="59" width="22.6719" style="530" customWidth="1"/>
    <col min="60" max="60" width="7.17188" style="530" customWidth="1"/>
    <col min="61" max="62" width="7.67188" style="530" customWidth="1"/>
    <col min="63" max="63" width="3" style="530" customWidth="1"/>
    <col min="64" max="64" width="5.5" style="530" customWidth="1"/>
    <col min="65" max="65" width="22.6719" style="530" customWidth="1"/>
    <col min="66" max="66" width="7.17188" style="530" customWidth="1"/>
    <col min="67" max="67" width="7.67188" style="530" customWidth="1"/>
    <col min="68" max="68" width="8" style="530" customWidth="1"/>
    <col min="69" max="69" width="1.35156" style="530" customWidth="1"/>
    <col min="70" max="70" width="5.5" style="530" customWidth="1"/>
    <col min="71" max="71" width="22.6719" style="530" customWidth="1"/>
    <col min="72" max="72" width="6.5" style="530" customWidth="1"/>
    <col min="73" max="74" width="9" style="530" customWidth="1"/>
    <col min="75" max="75" width="1.35156" style="530" customWidth="1"/>
    <col min="76" max="76" width="5.5" style="530" customWidth="1"/>
    <col min="77" max="77" width="22.6719" style="530" customWidth="1"/>
    <col min="78" max="78" width="6.17188" style="530" customWidth="1"/>
    <col min="79" max="79" width="9" style="530" customWidth="1"/>
    <col min="80" max="80" width="7.67188" style="530" customWidth="1"/>
    <col min="81" max="81" width="1.5" style="530" customWidth="1"/>
    <col min="82" max="82" width="5.5" style="530" customWidth="1"/>
    <col min="83" max="83" width="22.6719" style="530" customWidth="1"/>
    <col min="84" max="84" width="7.5" style="530" customWidth="1"/>
    <col min="85" max="85" width="9" style="530" customWidth="1"/>
    <col min="86" max="86" width="8.5" style="530" customWidth="1"/>
    <col min="87" max="87" width="1.35156" style="530" customWidth="1"/>
    <col min="88" max="88" width="5.5" style="530" customWidth="1"/>
    <col min="89" max="89" width="22.6719" style="530" customWidth="1"/>
    <col min="90" max="90" width="6.5" style="530" customWidth="1"/>
    <col min="91" max="92" width="9" style="530" customWidth="1"/>
    <col min="93" max="93" width="1.35156" style="530" customWidth="1"/>
    <col min="94" max="94" width="5.5" style="530" customWidth="1"/>
    <col min="95" max="95" width="22.6719" style="530" customWidth="1"/>
    <col min="96" max="96" width="7" style="530" customWidth="1"/>
    <col min="97" max="98" width="9" style="530" customWidth="1"/>
    <col min="99" max="99" width="1.67188" style="530" customWidth="1"/>
    <col min="100" max="100" width="5.5" style="530" customWidth="1"/>
    <col min="101" max="101" width="22.6719" style="530" customWidth="1"/>
    <col min="102" max="102" width="7" style="530" customWidth="1"/>
    <col min="103" max="104" width="9" style="530" customWidth="1"/>
    <col min="105" max="105" width="2" style="530" customWidth="1"/>
    <col min="106" max="106" width="1.35156" style="530" customWidth="1"/>
    <col min="107" max="107" width="5.5" style="530" customWidth="1"/>
    <col min="108" max="108" width="22.6719" style="530" customWidth="1"/>
    <col min="109" max="109" width="7" style="530" customWidth="1"/>
    <col min="110" max="111" width="9" style="530" customWidth="1"/>
    <col min="112" max="16384" width="8.85156" style="530" customWidth="1"/>
  </cols>
  <sheetData>
    <row r="1" ht="15.75" customHeight="1">
      <c r="A1" s="445"/>
      <c r="B1" s="446"/>
      <c r="C1" s="446"/>
      <c r="D1" s="446"/>
      <c r="E1" s="446"/>
      <c r="F1" s="446"/>
      <c r="G1" s="445"/>
      <c r="H1" s="446"/>
      <c r="I1" s="446"/>
      <c r="J1" s="446"/>
      <c r="K1" s="446"/>
      <c r="L1" s="446"/>
      <c r="M1" s="445"/>
      <c r="N1" s="446"/>
      <c r="O1" s="446"/>
      <c r="P1" s="446"/>
      <c r="Q1" s="446"/>
      <c r="R1" s="446"/>
      <c r="S1" s="445"/>
      <c r="T1" s="446"/>
      <c r="U1" s="446"/>
      <c r="V1" s="446"/>
      <c r="W1" s="446"/>
      <c r="X1" s="446"/>
      <c r="Y1" s="445"/>
      <c r="Z1" s="446"/>
      <c r="AA1" s="446"/>
      <c r="AB1" s="446"/>
      <c r="AC1" s="446"/>
      <c r="AD1" s="446"/>
      <c r="AE1" s="445"/>
      <c r="AF1" s="446"/>
      <c r="AG1" s="446"/>
      <c r="AH1" s="446"/>
      <c r="AI1" s="446"/>
      <c r="AJ1" s="446"/>
      <c r="AK1" s="445"/>
      <c r="AL1" s="446"/>
      <c r="AM1" s="446"/>
      <c r="AN1" s="446"/>
      <c r="AO1" s="446"/>
      <c r="AP1" s="446"/>
      <c r="AQ1" s="445"/>
      <c r="AR1" s="446"/>
      <c r="AS1" s="446"/>
      <c r="AT1" s="446"/>
      <c r="AU1" s="446"/>
      <c r="AV1" s="446"/>
      <c r="AW1" s="445"/>
      <c r="AX1" s="446"/>
      <c r="AY1" s="446"/>
      <c r="AZ1" s="446"/>
      <c r="BA1" s="446"/>
      <c r="BB1" s="446"/>
      <c r="BC1" s="446"/>
      <c r="BD1" s="446"/>
      <c r="BE1" s="447"/>
      <c r="BF1" t="s" s="448">
        <v>118</v>
      </c>
      <c r="BG1" s="449"/>
      <c r="BH1" s="449"/>
      <c r="BI1" s="449"/>
      <c r="BJ1" s="449"/>
      <c r="BK1" s="449"/>
      <c r="BL1" s="449"/>
      <c r="BM1" s="449"/>
      <c r="BN1" s="449"/>
      <c r="BO1" s="449"/>
      <c r="BP1" s="449"/>
      <c r="BQ1" s="449"/>
      <c r="BR1" s="449"/>
      <c r="BS1" s="449"/>
      <c r="BT1" s="449"/>
      <c r="BU1" s="449"/>
      <c r="BV1" s="449"/>
      <c r="BW1" s="449"/>
      <c r="BX1" s="449"/>
      <c r="BY1" s="449"/>
      <c r="BZ1" s="449"/>
      <c r="CA1" s="449"/>
      <c r="CB1" s="449"/>
      <c r="CC1" s="449"/>
      <c r="CD1" s="449"/>
      <c r="CE1" s="449"/>
      <c r="CF1" s="449"/>
      <c r="CG1" s="449"/>
      <c r="CH1" s="449"/>
      <c r="CI1" s="449"/>
      <c r="CJ1" s="449"/>
      <c r="CK1" s="449"/>
      <c r="CL1" s="449"/>
      <c r="CM1" s="449"/>
      <c r="CN1" s="449"/>
      <c r="CO1" s="449"/>
      <c r="CP1" s="449"/>
      <c r="CQ1" s="449"/>
      <c r="CR1" s="449"/>
      <c r="CS1" s="449"/>
      <c r="CT1" s="449"/>
      <c r="CU1" s="447"/>
      <c r="CV1" s="447"/>
      <c r="CW1" s="447"/>
      <c r="CX1" s="447"/>
      <c r="CY1" s="447"/>
      <c r="CZ1" s="531"/>
      <c r="DA1" s="447"/>
      <c r="DB1" s="447"/>
      <c r="DC1" s="447"/>
      <c r="DD1" s="447"/>
      <c r="DE1" s="447"/>
      <c r="DF1" s="447"/>
      <c r="DG1" s="532"/>
    </row>
    <row r="2" ht="15.75" customHeight="1">
      <c r="A2" s="445"/>
      <c r="B2" s="184"/>
      <c r="C2" s="184"/>
      <c r="D2" s="184"/>
      <c r="E2" s="184"/>
      <c r="F2" s="184"/>
      <c r="G2" s="445"/>
      <c r="H2" s="184"/>
      <c r="I2" s="184"/>
      <c r="J2" s="184"/>
      <c r="K2" s="184"/>
      <c r="L2" s="184"/>
      <c r="M2" s="445"/>
      <c r="N2" s="184"/>
      <c r="O2" s="184"/>
      <c r="P2" s="184"/>
      <c r="Q2" s="184"/>
      <c r="R2" s="184"/>
      <c r="S2" s="445"/>
      <c r="T2" s="184"/>
      <c r="U2" s="184"/>
      <c r="V2" s="184"/>
      <c r="W2" s="184"/>
      <c r="X2" s="184"/>
      <c r="Y2" s="445"/>
      <c r="Z2" s="184"/>
      <c r="AA2" s="184"/>
      <c r="AB2" s="184"/>
      <c r="AC2" s="184"/>
      <c r="AD2" s="184"/>
      <c r="AE2" s="445"/>
      <c r="AF2" s="184"/>
      <c r="AG2" s="184"/>
      <c r="AH2" s="184"/>
      <c r="AI2" s="184"/>
      <c r="AJ2" s="184"/>
      <c r="AK2" s="445"/>
      <c r="AL2" s="184"/>
      <c r="AM2" s="184"/>
      <c r="AN2" s="184"/>
      <c r="AO2" s="184"/>
      <c r="AP2" s="184"/>
      <c r="AQ2" s="445"/>
      <c r="AR2" s="184"/>
      <c r="AS2" s="184"/>
      <c r="AT2" s="184"/>
      <c r="AU2" s="184"/>
      <c r="AV2" s="184"/>
      <c r="AW2" s="445"/>
      <c r="AX2" s="184"/>
      <c r="AY2" s="184"/>
      <c r="AZ2" s="184"/>
      <c r="BA2" s="184"/>
      <c r="BB2" s="184"/>
      <c r="BC2" s="184"/>
      <c r="BD2" s="184"/>
      <c r="BE2" s="452"/>
      <c r="BF2" s="453"/>
      <c r="BG2" s="453"/>
      <c r="BH2" s="453"/>
      <c r="BI2" s="453"/>
      <c r="BJ2" s="453"/>
      <c r="BK2" s="453"/>
      <c r="BL2" s="453"/>
      <c r="BM2" s="453"/>
      <c r="BN2" s="453"/>
      <c r="BO2" s="453"/>
      <c r="BP2" s="453"/>
      <c r="BQ2" s="453"/>
      <c r="BR2" s="453"/>
      <c r="BS2" s="453"/>
      <c r="BT2" s="453"/>
      <c r="BU2" s="453"/>
      <c r="BV2" s="453"/>
      <c r="BW2" s="453"/>
      <c r="BX2" s="453"/>
      <c r="BY2" s="453"/>
      <c r="BZ2" s="453"/>
      <c r="CA2" s="453"/>
      <c r="CB2" s="453"/>
      <c r="CC2" s="453"/>
      <c r="CD2" s="453"/>
      <c r="CE2" s="453"/>
      <c r="CF2" s="453"/>
      <c r="CG2" s="453"/>
      <c r="CH2" s="453"/>
      <c r="CI2" s="453"/>
      <c r="CJ2" s="453"/>
      <c r="CK2" s="453"/>
      <c r="CL2" s="453"/>
      <c r="CM2" s="453"/>
      <c r="CN2" s="453"/>
      <c r="CO2" s="453"/>
      <c r="CP2" s="453"/>
      <c r="CQ2" s="453"/>
      <c r="CR2" s="453"/>
      <c r="CS2" s="453"/>
      <c r="CT2" s="453"/>
      <c r="CU2" s="452"/>
      <c r="CV2" s="452"/>
      <c r="CW2" s="452"/>
      <c r="CX2" s="452"/>
      <c r="CY2" s="452"/>
      <c r="CZ2" s="533"/>
      <c r="DA2" s="452"/>
      <c r="DB2" s="452"/>
      <c r="DC2" s="452"/>
      <c r="DD2" s="452"/>
      <c r="DE2" s="452"/>
      <c r="DF2" s="452"/>
      <c r="DG2" s="534"/>
    </row>
    <row r="3" ht="24.75" customHeight="1">
      <c r="A3" s="445"/>
      <c r="B3" s="184"/>
      <c r="C3" s="184"/>
      <c r="D3" s="184"/>
      <c r="E3" s="184"/>
      <c r="F3" s="184"/>
      <c r="G3" s="445"/>
      <c r="H3" s="184"/>
      <c r="I3" s="184"/>
      <c r="J3" s="184"/>
      <c r="K3" s="184"/>
      <c r="L3" s="184"/>
      <c r="M3" s="445"/>
      <c r="N3" s="184"/>
      <c r="O3" s="184"/>
      <c r="P3" s="184"/>
      <c r="Q3" s="184"/>
      <c r="R3" s="184"/>
      <c r="S3" s="445"/>
      <c r="T3" s="184"/>
      <c r="U3" s="184"/>
      <c r="V3" s="184"/>
      <c r="W3" s="184"/>
      <c r="X3" s="184"/>
      <c r="Y3" s="445"/>
      <c r="Z3" s="184"/>
      <c r="AA3" s="184"/>
      <c r="AB3" s="184"/>
      <c r="AC3" s="184"/>
      <c r="AD3" s="184"/>
      <c r="AE3" s="445"/>
      <c r="AF3" s="184"/>
      <c r="AG3" s="184"/>
      <c r="AH3" s="184"/>
      <c r="AI3" s="184"/>
      <c r="AJ3" s="184"/>
      <c r="AK3" s="445"/>
      <c r="AL3" s="184"/>
      <c r="AM3" s="184"/>
      <c r="AN3" s="184"/>
      <c r="AO3" s="184"/>
      <c r="AP3" s="184"/>
      <c r="AQ3" s="445"/>
      <c r="AR3" s="184"/>
      <c r="AS3" s="184"/>
      <c r="AT3" s="184"/>
      <c r="AU3" s="184"/>
      <c r="AV3" s="184"/>
      <c r="AW3" s="445"/>
      <c r="AX3" s="184"/>
      <c r="AY3" s="184"/>
      <c r="AZ3" s="184"/>
      <c r="BA3" s="184"/>
      <c r="BB3" s="184"/>
      <c r="BC3" s="184"/>
      <c r="BD3" s="184"/>
      <c r="BE3" s="452"/>
      <c r="BF3" s="453"/>
      <c r="BG3" s="453"/>
      <c r="BH3" s="453"/>
      <c r="BI3" s="453"/>
      <c r="BJ3" s="453"/>
      <c r="BK3" s="453"/>
      <c r="BL3" s="453"/>
      <c r="BM3" s="453"/>
      <c r="BN3" s="453"/>
      <c r="BO3" s="453"/>
      <c r="BP3" s="453"/>
      <c r="BQ3" s="453"/>
      <c r="BR3" s="453"/>
      <c r="BS3" s="453"/>
      <c r="BT3" s="453"/>
      <c r="BU3" s="453"/>
      <c r="BV3" s="453"/>
      <c r="BW3" s="453"/>
      <c r="BX3" s="453"/>
      <c r="BY3" s="453"/>
      <c r="BZ3" s="453"/>
      <c r="CA3" s="453"/>
      <c r="CB3" s="453"/>
      <c r="CC3" s="453"/>
      <c r="CD3" s="453"/>
      <c r="CE3" s="453"/>
      <c r="CF3" s="453"/>
      <c r="CG3" s="453"/>
      <c r="CH3" s="453"/>
      <c r="CI3" s="453"/>
      <c r="CJ3" s="453"/>
      <c r="CK3" s="453"/>
      <c r="CL3" s="453"/>
      <c r="CM3" s="453"/>
      <c r="CN3" s="453"/>
      <c r="CO3" s="453"/>
      <c r="CP3" s="453"/>
      <c r="CQ3" s="453"/>
      <c r="CR3" s="453"/>
      <c r="CS3" s="453"/>
      <c r="CT3" s="453"/>
      <c r="CU3" s="452"/>
      <c r="CV3" s="452"/>
      <c r="CW3" s="452"/>
      <c r="CX3" s="452"/>
      <c r="CY3" s="452"/>
      <c r="CZ3" s="533"/>
      <c r="DA3" s="452"/>
      <c r="DB3" s="452"/>
      <c r="DC3" s="452"/>
      <c r="DD3" s="452"/>
      <c r="DE3" s="452"/>
      <c r="DF3" s="452"/>
      <c r="DG3" s="534"/>
    </row>
    <row r="4" ht="15.75" customHeight="1">
      <c r="A4" s="456"/>
      <c r="B4" s="381"/>
      <c r="C4" s="381"/>
      <c r="D4" s="381"/>
      <c r="E4" s="381"/>
      <c r="F4" s="381"/>
      <c r="G4" s="456"/>
      <c r="H4" s="381"/>
      <c r="I4" s="381"/>
      <c r="J4" s="381"/>
      <c r="K4" s="381"/>
      <c r="L4" s="381"/>
      <c r="M4" s="456"/>
      <c r="N4" s="381"/>
      <c r="O4" s="381"/>
      <c r="P4" s="381"/>
      <c r="Q4" s="381"/>
      <c r="R4" s="381"/>
      <c r="S4" s="456"/>
      <c r="T4" s="381"/>
      <c r="U4" s="381"/>
      <c r="V4" s="381"/>
      <c r="W4" s="381"/>
      <c r="X4" s="381"/>
      <c r="Y4" s="456"/>
      <c r="Z4" s="381"/>
      <c r="AA4" s="381"/>
      <c r="AB4" s="381"/>
      <c r="AC4" s="381"/>
      <c r="AD4" s="381"/>
      <c r="AE4" s="456"/>
      <c r="AF4" s="381"/>
      <c r="AG4" s="381"/>
      <c r="AH4" s="381"/>
      <c r="AI4" s="381"/>
      <c r="AJ4" s="381"/>
      <c r="AK4" s="456"/>
      <c r="AL4" s="381"/>
      <c r="AM4" s="381"/>
      <c r="AN4" s="381"/>
      <c r="AO4" s="381"/>
      <c r="AP4" s="381"/>
      <c r="AQ4" s="456"/>
      <c r="AR4" s="381"/>
      <c r="AS4" s="381"/>
      <c r="AT4" s="381"/>
      <c r="AU4" s="381"/>
      <c r="AV4" s="381"/>
      <c r="AW4" s="456"/>
      <c r="AX4" s="381"/>
      <c r="AY4" s="381"/>
      <c r="AZ4" s="381"/>
      <c r="BA4" s="381"/>
      <c r="BB4" s="381"/>
      <c r="BC4" s="381"/>
      <c r="BD4" s="381"/>
      <c r="BE4" s="379"/>
      <c r="BF4" s="457"/>
      <c r="BG4" s="535"/>
      <c r="BH4" s="535"/>
      <c r="BI4" s="535"/>
      <c r="BJ4" s="536"/>
      <c r="BK4" s="457"/>
      <c r="BL4" s="457"/>
      <c r="BM4" s="535"/>
      <c r="BN4" s="535"/>
      <c r="BO4" s="535"/>
      <c r="BP4" s="536"/>
      <c r="BQ4" s="457"/>
      <c r="BR4" s="457"/>
      <c r="BS4" s="535"/>
      <c r="BT4" s="535"/>
      <c r="BU4" s="535"/>
      <c r="BV4" s="536"/>
      <c r="BW4" s="457"/>
      <c r="BX4" s="457"/>
      <c r="BY4" s="535"/>
      <c r="BZ4" s="535"/>
      <c r="CA4" s="535"/>
      <c r="CB4" s="536"/>
      <c r="CC4" s="457"/>
      <c r="CD4" s="457"/>
      <c r="CE4" s="535"/>
      <c r="CF4" s="535"/>
      <c r="CG4" s="535"/>
      <c r="CH4" s="536"/>
      <c r="CI4" s="457"/>
      <c r="CJ4" s="457"/>
      <c r="CK4" s="535"/>
      <c r="CL4" s="535"/>
      <c r="CM4" s="535"/>
      <c r="CN4" s="536"/>
      <c r="CO4" s="457"/>
      <c r="CP4" s="457"/>
      <c r="CQ4" s="535"/>
      <c r="CR4" s="535"/>
      <c r="CS4" s="535"/>
      <c r="CT4" s="536"/>
      <c r="CU4" s="184"/>
      <c r="CV4" s="457"/>
      <c r="CW4" s="535"/>
      <c r="CX4" s="535"/>
      <c r="CY4" s="535"/>
      <c r="CZ4" s="536"/>
      <c r="DA4" s="380"/>
      <c r="DB4" s="379"/>
      <c r="DC4" s="457"/>
      <c r="DD4" s="535"/>
      <c r="DE4" s="535"/>
      <c r="DF4" s="535"/>
      <c r="DG4" s="537"/>
    </row>
    <row r="5" ht="22.2" customHeight="1" hidden="1">
      <c r="A5" s="456"/>
      <c r="B5" s="100"/>
      <c r="C5" s="100"/>
      <c r="D5" s="100"/>
      <c r="E5" s="100"/>
      <c r="F5" s="100"/>
      <c r="G5" s="456"/>
      <c r="H5" s="100"/>
      <c r="I5" s="100"/>
      <c r="J5" s="100"/>
      <c r="K5" s="100"/>
      <c r="L5" s="100"/>
      <c r="M5" s="456"/>
      <c r="N5" s="100"/>
      <c r="O5" s="100"/>
      <c r="P5" s="100"/>
      <c r="Q5" s="100"/>
      <c r="R5" s="100"/>
      <c r="S5" s="456"/>
      <c r="T5" s="100"/>
      <c r="U5" s="100"/>
      <c r="V5" s="100"/>
      <c r="W5" s="100"/>
      <c r="X5" s="100"/>
      <c r="Y5" s="456"/>
      <c r="Z5" s="100"/>
      <c r="AA5" s="100"/>
      <c r="AB5" s="100"/>
      <c r="AC5" s="100"/>
      <c r="AD5" s="100"/>
      <c r="AE5" s="456"/>
      <c r="AF5" s="100"/>
      <c r="AG5" s="100"/>
      <c r="AH5" s="100"/>
      <c r="AI5" s="100"/>
      <c r="AJ5" s="100"/>
      <c r="AK5" s="456"/>
      <c r="AL5" s="100"/>
      <c r="AM5" s="100"/>
      <c r="AN5" s="100"/>
      <c r="AO5" s="100"/>
      <c r="AP5" s="100"/>
      <c r="AQ5" s="456"/>
      <c r="AR5" s="100"/>
      <c r="AS5" s="100"/>
      <c r="AT5" s="100"/>
      <c r="AU5" s="100"/>
      <c r="AV5" s="100"/>
      <c r="AW5" s="456"/>
      <c r="AX5" s="100"/>
      <c r="AY5" s="100"/>
      <c r="AZ5" s="100"/>
      <c r="BA5" s="100"/>
      <c r="BB5" s="100"/>
      <c r="BC5" s="100"/>
      <c r="BD5" s="100"/>
      <c r="BE5" s="383"/>
      <c r="BF5" s="461"/>
      <c r="BG5" s="538"/>
      <c r="BH5" s="538"/>
      <c r="BI5" s="538"/>
      <c r="BJ5" s="198"/>
      <c r="BK5" s="198"/>
      <c r="BL5" s="198"/>
      <c r="BM5" s="538"/>
      <c r="BN5" s="538"/>
      <c r="BO5" s="538"/>
      <c r="BP5" s="198"/>
      <c r="BQ5" s="198"/>
      <c r="BR5" s="198"/>
      <c r="BS5" s="538"/>
      <c r="BT5" s="538"/>
      <c r="BU5" s="538"/>
      <c r="BV5" s="198"/>
      <c r="BW5" s="198"/>
      <c r="BX5" s="203"/>
      <c r="BY5" s="538"/>
      <c r="BZ5" s="538"/>
      <c r="CA5" s="538"/>
      <c r="CB5" s="198"/>
      <c r="CC5" s="198"/>
      <c r="CD5" s="198"/>
      <c r="CE5" s="538"/>
      <c r="CF5" s="538"/>
      <c r="CG5" s="539"/>
      <c r="CH5" s="184"/>
      <c r="CI5" s="184"/>
      <c r="CJ5" s="184"/>
      <c r="CK5" s="540"/>
      <c r="CL5" s="540"/>
      <c r="CM5" s="539"/>
      <c r="CN5" s="184"/>
      <c r="CO5" s="184"/>
      <c r="CP5" s="184"/>
      <c r="CQ5" s="540"/>
      <c r="CR5" s="540"/>
      <c r="CS5" s="539"/>
      <c r="CT5" s="184"/>
      <c r="CU5" s="184"/>
      <c r="CV5" s="184"/>
      <c r="CW5" s="540"/>
      <c r="CX5" s="540"/>
      <c r="CY5" s="539"/>
      <c r="CZ5" s="184"/>
      <c r="DA5" s="429"/>
      <c r="DB5" s="429"/>
      <c r="DC5" s="184"/>
      <c r="DD5" s="540"/>
      <c r="DE5" s="540"/>
      <c r="DF5" s="539"/>
      <c r="DG5" s="190"/>
    </row>
    <row r="6" ht="21.6" customHeight="1">
      <c r="A6" s="456"/>
      <c r="B6" s="100"/>
      <c r="C6" s="100"/>
      <c r="D6" s="100"/>
      <c r="E6" s="100"/>
      <c r="F6" s="100"/>
      <c r="G6" s="456"/>
      <c r="H6" s="100"/>
      <c r="I6" s="100"/>
      <c r="J6" s="100"/>
      <c r="K6" s="100"/>
      <c r="L6" s="100"/>
      <c r="M6" s="456"/>
      <c r="N6" s="100"/>
      <c r="O6" s="100"/>
      <c r="P6" s="100"/>
      <c r="Q6" s="100"/>
      <c r="R6" s="100"/>
      <c r="S6" s="456"/>
      <c r="T6" s="100"/>
      <c r="U6" s="100"/>
      <c r="V6" s="100"/>
      <c r="W6" s="100"/>
      <c r="X6" s="100"/>
      <c r="Y6" s="456"/>
      <c r="Z6" s="100"/>
      <c r="AA6" s="100"/>
      <c r="AB6" s="100"/>
      <c r="AC6" s="100"/>
      <c r="AD6" s="100"/>
      <c r="AE6" s="456"/>
      <c r="AF6" s="100"/>
      <c r="AG6" s="100"/>
      <c r="AH6" s="100"/>
      <c r="AI6" s="100"/>
      <c r="AJ6" s="100"/>
      <c r="AK6" s="456"/>
      <c r="AL6" s="100"/>
      <c r="AM6" s="100"/>
      <c r="AN6" s="100"/>
      <c r="AO6" s="100"/>
      <c r="AP6" s="100"/>
      <c r="AQ6" s="456"/>
      <c r="AR6" s="100"/>
      <c r="AS6" s="100"/>
      <c r="AT6" s="100"/>
      <c r="AU6" s="100"/>
      <c r="AV6" s="100"/>
      <c r="AW6" s="456"/>
      <c r="AX6" s="100"/>
      <c r="AY6" s="100"/>
      <c r="AZ6" s="100"/>
      <c r="BA6" s="100"/>
      <c r="BB6" s="100"/>
      <c r="BC6" s="100"/>
      <c r="BD6" s="100"/>
      <c r="BE6" s="383"/>
      <c r="BF6" s="465"/>
      <c r="BG6" t="s" s="466">
        <v>103</v>
      </c>
      <c r="BH6" s="467">
        <v>0</v>
      </c>
      <c r="BI6" s="468"/>
      <c r="BJ6" s="293"/>
      <c r="BK6" s="184"/>
      <c r="BL6" s="465"/>
      <c r="BM6" t="s" s="469">
        <v>103</v>
      </c>
      <c r="BN6" s="467">
        <v>0</v>
      </c>
      <c r="BO6" s="468"/>
      <c r="BP6" s="293"/>
      <c r="BQ6" s="184"/>
      <c r="BR6" s="465"/>
      <c r="BS6" t="s" s="470">
        <v>103</v>
      </c>
      <c r="BT6" s="467">
        <v>0</v>
      </c>
      <c r="BU6" s="468"/>
      <c r="BV6" s="293"/>
      <c r="BW6" s="184"/>
      <c r="BX6" s="465"/>
      <c r="BY6" t="s" s="471">
        <v>103</v>
      </c>
      <c r="BZ6" s="467">
        <v>0</v>
      </c>
      <c r="CA6" s="468"/>
      <c r="CB6" s="293"/>
      <c r="CC6" s="184"/>
      <c r="CD6" s="465"/>
      <c r="CE6" t="s" s="472">
        <v>103</v>
      </c>
      <c r="CF6" s="467">
        <v>0</v>
      </c>
      <c r="CG6" s="468"/>
      <c r="CH6" s="293"/>
      <c r="CI6" s="184"/>
      <c r="CJ6" s="465"/>
      <c r="CK6" t="s" s="473">
        <v>103</v>
      </c>
      <c r="CL6" s="467">
        <v>0</v>
      </c>
      <c r="CM6" s="468"/>
      <c r="CN6" s="293"/>
      <c r="CO6" s="184"/>
      <c r="CP6" s="465"/>
      <c r="CQ6" t="s" s="474">
        <v>103</v>
      </c>
      <c r="CR6" s="467">
        <v>0</v>
      </c>
      <c r="CS6" s="468"/>
      <c r="CT6" s="293"/>
      <c r="CU6" s="184"/>
      <c r="CV6" s="465"/>
      <c r="CW6" t="s" s="475">
        <v>103</v>
      </c>
      <c r="CX6" s="467">
        <v>0</v>
      </c>
      <c r="CY6" s="468"/>
      <c r="CZ6" s="293"/>
      <c r="DA6" s="384"/>
      <c r="DB6" s="383"/>
      <c r="DC6" s="465"/>
      <c r="DD6" t="s" s="476">
        <v>103</v>
      </c>
      <c r="DE6" s="467">
        <v>0</v>
      </c>
      <c r="DF6" s="468"/>
      <c r="DG6" s="477"/>
    </row>
    <row r="7" ht="21.6" customHeight="1">
      <c r="A7" s="456"/>
      <c r="B7" s="100"/>
      <c r="C7" s="100"/>
      <c r="D7" s="100"/>
      <c r="E7" s="100"/>
      <c r="F7" s="100"/>
      <c r="G7" s="456"/>
      <c r="H7" s="100"/>
      <c r="I7" s="100"/>
      <c r="J7" s="100"/>
      <c r="K7" s="100"/>
      <c r="L7" s="100"/>
      <c r="M7" s="456"/>
      <c r="N7" s="100"/>
      <c r="O7" s="100"/>
      <c r="P7" s="100"/>
      <c r="Q7" s="100"/>
      <c r="R7" s="100"/>
      <c r="S7" s="456"/>
      <c r="T7" s="100"/>
      <c r="U7" s="100"/>
      <c r="V7" s="100"/>
      <c r="W7" s="100"/>
      <c r="X7" s="100"/>
      <c r="Y7" s="456"/>
      <c r="Z7" s="100"/>
      <c r="AA7" s="100"/>
      <c r="AB7" s="100"/>
      <c r="AC7" s="100"/>
      <c r="AD7" s="100"/>
      <c r="AE7" s="456"/>
      <c r="AF7" s="100"/>
      <c r="AG7" s="100"/>
      <c r="AH7" s="100"/>
      <c r="AI7" s="100"/>
      <c r="AJ7" s="100"/>
      <c r="AK7" s="456"/>
      <c r="AL7" s="100"/>
      <c r="AM7" s="100"/>
      <c r="AN7" s="100"/>
      <c r="AO7" s="100"/>
      <c r="AP7" s="100"/>
      <c r="AQ7" s="456"/>
      <c r="AR7" s="100"/>
      <c r="AS7" s="100"/>
      <c r="AT7" s="100"/>
      <c r="AU7" s="100"/>
      <c r="AV7" s="100"/>
      <c r="AW7" s="456"/>
      <c r="AX7" s="100"/>
      <c r="AY7" s="100"/>
      <c r="AZ7" s="100"/>
      <c r="BA7" s="100"/>
      <c r="BB7" s="100"/>
      <c r="BC7" s="100"/>
      <c r="BD7" s="100"/>
      <c r="BE7" s="383"/>
      <c r="BF7" s="465"/>
      <c r="BG7" t="s" s="466">
        <v>104</v>
      </c>
      <c r="BH7" s="467">
        <v>0</v>
      </c>
      <c r="BI7" s="468"/>
      <c r="BJ7" s="293"/>
      <c r="BK7" s="184"/>
      <c r="BL7" s="465"/>
      <c r="BM7" t="s" s="469">
        <v>104</v>
      </c>
      <c r="BN7" s="467">
        <v>0</v>
      </c>
      <c r="BO7" s="468"/>
      <c r="BP7" s="293"/>
      <c r="BQ7" s="184"/>
      <c r="BR7" s="465"/>
      <c r="BS7" t="s" s="470">
        <v>104</v>
      </c>
      <c r="BT7" s="467">
        <v>0</v>
      </c>
      <c r="BU7" s="468"/>
      <c r="BV7" s="293"/>
      <c r="BW7" s="184"/>
      <c r="BX7" s="465"/>
      <c r="BY7" t="s" s="471">
        <v>104</v>
      </c>
      <c r="BZ7" s="467">
        <v>0</v>
      </c>
      <c r="CA7" s="468"/>
      <c r="CB7" s="293"/>
      <c r="CC7" s="184"/>
      <c r="CD7" s="465"/>
      <c r="CE7" t="s" s="472">
        <v>104</v>
      </c>
      <c r="CF7" s="467">
        <v>0</v>
      </c>
      <c r="CG7" s="468"/>
      <c r="CH7" s="293"/>
      <c r="CI7" s="184"/>
      <c r="CJ7" s="465"/>
      <c r="CK7" t="s" s="473">
        <v>104</v>
      </c>
      <c r="CL7" s="467">
        <v>0</v>
      </c>
      <c r="CM7" s="468"/>
      <c r="CN7" s="293"/>
      <c r="CO7" s="184"/>
      <c r="CP7" s="465"/>
      <c r="CQ7" t="s" s="474">
        <v>104</v>
      </c>
      <c r="CR7" s="467">
        <v>0</v>
      </c>
      <c r="CS7" s="468"/>
      <c r="CT7" s="293"/>
      <c r="CU7" s="184"/>
      <c r="CV7" s="465"/>
      <c r="CW7" t="s" s="475">
        <v>104</v>
      </c>
      <c r="CX7" s="467">
        <v>0</v>
      </c>
      <c r="CY7" s="468"/>
      <c r="CZ7" s="293"/>
      <c r="DA7" s="384"/>
      <c r="DB7" s="383"/>
      <c r="DC7" s="465"/>
      <c r="DD7" t="s" s="476">
        <v>104</v>
      </c>
      <c r="DE7" s="467">
        <v>0</v>
      </c>
      <c r="DF7" s="468"/>
      <c r="DG7" s="477"/>
    </row>
    <row r="8" ht="21.6" customHeight="1">
      <c r="A8" s="456"/>
      <c r="B8" s="100"/>
      <c r="C8" s="100"/>
      <c r="D8" s="100"/>
      <c r="E8" s="100"/>
      <c r="F8" s="100"/>
      <c r="G8" s="456"/>
      <c r="H8" s="100"/>
      <c r="I8" s="100"/>
      <c r="J8" s="100"/>
      <c r="K8" s="100"/>
      <c r="L8" s="100"/>
      <c r="M8" s="456"/>
      <c r="N8" s="100"/>
      <c r="O8" s="100"/>
      <c r="P8" s="100"/>
      <c r="Q8" s="100"/>
      <c r="R8" s="100"/>
      <c r="S8" s="456"/>
      <c r="T8" s="100"/>
      <c r="U8" s="100"/>
      <c r="V8" s="100"/>
      <c r="W8" s="100"/>
      <c r="X8" s="100"/>
      <c r="Y8" s="456"/>
      <c r="Z8" s="100"/>
      <c r="AA8" s="100"/>
      <c r="AB8" s="100"/>
      <c r="AC8" s="100"/>
      <c r="AD8" s="100"/>
      <c r="AE8" s="456"/>
      <c r="AF8" s="100"/>
      <c r="AG8" s="100"/>
      <c r="AH8" s="100"/>
      <c r="AI8" s="100"/>
      <c r="AJ8" s="100"/>
      <c r="AK8" s="456"/>
      <c r="AL8" s="100"/>
      <c r="AM8" s="100"/>
      <c r="AN8" s="100"/>
      <c r="AO8" s="100"/>
      <c r="AP8" s="100"/>
      <c r="AQ8" s="456"/>
      <c r="AR8" s="100"/>
      <c r="AS8" s="100"/>
      <c r="AT8" s="100"/>
      <c r="AU8" s="100"/>
      <c r="AV8" s="100"/>
      <c r="AW8" s="456"/>
      <c r="AX8" s="100"/>
      <c r="AY8" s="100"/>
      <c r="AZ8" s="100"/>
      <c r="BA8" s="100"/>
      <c r="BB8" s="100"/>
      <c r="BC8" s="100"/>
      <c r="BD8" s="100"/>
      <c r="BE8" s="383"/>
      <c r="BF8" s="465"/>
      <c r="BG8" t="s" s="466">
        <v>79</v>
      </c>
      <c r="BH8" s="467">
        <v>0</v>
      </c>
      <c r="BI8" s="468"/>
      <c r="BJ8" s="293"/>
      <c r="BK8" s="184"/>
      <c r="BL8" s="465"/>
      <c r="BM8" t="s" s="469">
        <v>79</v>
      </c>
      <c r="BN8" s="467">
        <v>0</v>
      </c>
      <c r="BO8" s="468"/>
      <c r="BP8" s="293"/>
      <c r="BQ8" s="184"/>
      <c r="BR8" s="465"/>
      <c r="BS8" t="s" s="470">
        <v>79</v>
      </c>
      <c r="BT8" s="467">
        <v>0</v>
      </c>
      <c r="BU8" s="468"/>
      <c r="BV8" s="293"/>
      <c r="BW8" s="184"/>
      <c r="BX8" s="465"/>
      <c r="BY8" t="s" s="471">
        <v>79</v>
      </c>
      <c r="BZ8" s="467">
        <v>0</v>
      </c>
      <c r="CA8" s="468"/>
      <c r="CB8" s="293"/>
      <c r="CC8" s="184"/>
      <c r="CD8" s="465"/>
      <c r="CE8" t="s" s="472">
        <v>79</v>
      </c>
      <c r="CF8" s="467">
        <v>0</v>
      </c>
      <c r="CG8" s="468"/>
      <c r="CH8" s="293"/>
      <c r="CI8" s="184"/>
      <c r="CJ8" s="465"/>
      <c r="CK8" t="s" s="473">
        <v>79</v>
      </c>
      <c r="CL8" s="467">
        <v>0</v>
      </c>
      <c r="CM8" s="468"/>
      <c r="CN8" s="293"/>
      <c r="CO8" s="184"/>
      <c r="CP8" s="465"/>
      <c r="CQ8" t="s" s="474">
        <v>79</v>
      </c>
      <c r="CR8" s="467">
        <v>0</v>
      </c>
      <c r="CS8" s="468"/>
      <c r="CT8" s="293"/>
      <c r="CU8" s="184"/>
      <c r="CV8" s="465"/>
      <c r="CW8" t="s" s="475">
        <v>79</v>
      </c>
      <c r="CX8" s="467">
        <v>0</v>
      </c>
      <c r="CY8" s="468"/>
      <c r="CZ8" s="293"/>
      <c r="DA8" s="384"/>
      <c r="DB8" s="383"/>
      <c r="DC8" s="465"/>
      <c r="DD8" t="s" s="476">
        <v>79</v>
      </c>
      <c r="DE8" s="467">
        <v>0</v>
      </c>
      <c r="DF8" s="468"/>
      <c r="DG8" s="477"/>
    </row>
    <row r="9" ht="21.6" customHeight="1">
      <c r="A9" s="456"/>
      <c r="B9" s="100"/>
      <c r="C9" s="100"/>
      <c r="D9" s="100"/>
      <c r="E9" s="100"/>
      <c r="F9" s="100"/>
      <c r="G9" s="456"/>
      <c r="H9" s="100"/>
      <c r="I9" s="100"/>
      <c r="J9" s="100"/>
      <c r="K9" s="100"/>
      <c r="L9" s="100"/>
      <c r="M9" s="456"/>
      <c r="N9" s="100"/>
      <c r="O9" s="100"/>
      <c r="P9" s="100"/>
      <c r="Q9" s="100"/>
      <c r="R9" s="100"/>
      <c r="S9" s="456"/>
      <c r="T9" s="100"/>
      <c r="U9" s="100"/>
      <c r="V9" s="100"/>
      <c r="W9" s="100"/>
      <c r="X9" s="100"/>
      <c r="Y9" s="456"/>
      <c r="Z9" s="100"/>
      <c r="AA9" s="100"/>
      <c r="AB9" s="100"/>
      <c r="AC9" s="100"/>
      <c r="AD9" s="100"/>
      <c r="AE9" s="456"/>
      <c r="AF9" s="100"/>
      <c r="AG9" s="100"/>
      <c r="AH9" s="100"/>
      <c r="AI9" s="100"/>
      <c r="AJ9" s="100"/>
      <c r="AK9" s="456"/>
      <c r="AL9" s="100"/>
      <c r="AM9" s="100"/>
      <c r="AN9" s="100"/>
      <c r="AO9" s="100"/>
      <c r="AP9" s="100"/>
      <c r="AQ9" s="456"/>
      <c r="AR9" s="100"/>
      <c r="AS9" s="100"/>
      <c r="AT9" s="100"/>
      <c r="AU9" s="100"/>
      <c r="AV9" s="100"/>
      <c r="AW9" s="456"/>
      <c r="AX9" s="100"/>
      <c r="AY9" s="100"/>
      <c r="AZ9" s="100"/>
      <c r="BA9" s="100"/>
      <c r="BB9" s="100"/>
      <c r="BC9" s="100"/>
      <c r="BD9" s="100"/>
      <c r="BE9" s="383"/>
      <c r="BF9" s="465"/>
      <c r="BG9" t="s" s="466">
        <v>105</v>
      </c>
      <c r="BH9" s="467" cm="1">
        <f t="array" ref="BH9">'ادخال البيانات'!D19</f>
        <v>0</v>
      </c>
      <c r="BI9" s="468"/>
      <c r="BJ9" s="293"/>
      <c r="BK9" s="184"/>
      <c r="BL9" s="465"/>
      <c r="BM9" t="s" s="469">
        <v>105</v>
      </c>
      <c r="BN9" s="467" cm="1">
        <f t="array" ref="BN9">'ادخال البيانات'!G19</f>
        <v>0</v>
      </c>
      <c r="BO9" s="468"/>
      <c r="BP9" s="293"/>
      <c r="BQ9" s="184"/>
      <c r="BR9" s="465"/>
      <c r="BS9" t="s" s="470">
        <v>106</v>
      </c>
      <c r="BT9" s="467" cm="1">
        <f t="array" ref="BT9">'ادخال البيانات'!J19</f>
        <v>0</v>
      </c>
      <c r="BU9" s="468"/>
      <c r="BV9" s="293"/>
      <c r="BW9" s="184"/>
      <c r="BX9" s="465"/>
      <c r="BY9" t="s" s="471">
        <v>106</v>
      </c>
      <c r="BZ9" s="467" cm="1">
        <f t="array" ref="BZ9">'ادخال البيانات'!M19</f>
        <v>0</v>
      </c>
      <c r="CA9" s="468"/>
      <c r="CB9" s="293"/>
      <c r="CC9" s="184"/>
      <c r="CD9" s="465"/>
      <c r="CE9" t="s" s="472">
        <v>106</v>
      </c>
      <c r="CF9" s="467" cm="1">
        <f t="array" ref="CF9">'ادخال البيانات'!P19</f>
        <v>0</v>
      </c>
      <c r="CG9" s="468"/>
      <c r="CH9" s="293"/>
      <c r="CI9" s="184"/>
      <c r="CJ9" s="465"/>
      <c r="CK9" t="s" s="473">
        <v>106</v>
      </c>
      <c r="CL9" s="467" cm="1">
        <f t="array" ref="CL9">'ادخال البيانات'!S19</f>
        <v>0</v>
      </c>
      <c r="CM9" s="468"/>
      <c r="CN9" s="293"/>
      <c r="CO9" s="184"/>
      <c r="CP9" s="465"/>
      <c r="CQ9" t="s" s="474">
        <v>106</v>
      </c>
      <c r="CR9" s="467" cm="1">
        <f t="array" ref="CR9">'ادخال البيانات'!V19</f>
        <v>0</v>
      </c>
      <c r="CS9" s="468"/>
      <c r="CT9" s="293"/>
      <c r="CU9" s="184"/>
      <c r="CV9" s="465"/>
      <c r="CW9" t="s" s="475">
        <v>106</v>
      </c>
      <c r="CX9" s="467" cm="1">
        <f t="array" ref="CX9">'ادخال البيانات'!Y19</f>
        <v>0</v>
      </c>
      <c r="CY9" s="468"/>
      <c r="CZ9" s="293"/>
      <c r="DA9" s="384"/>
      <c r="DB9" s="383"/>
      <c r="DC9" s="465"/>
      <c r="DD9" t="s" s="476">
        <v>106</v>
      </c>
      <c r="DE9" s="467" cm="1">
        <f t="array" ref="DE9">'ادخال البيانات'!AB19</f>
        <v>0</v>
      </c>
      <c r="DF9" s="468"/>
      <c r="DG9" s="477"/>
    </row>
    <row r="10" ht="22.2" customHeight="1">
      <c r="A10" s="456"/>
      <c r="B10" s="100"/>
      <c r="C10" s="100"/>
      <c r="D10" s="100"/>
      <c r="E10" s="100"/>
      <c r="F10" s="100"/>
      <c r="G10" s="456"/>
      <c r="H10" s="100"/>
      <c r="I10" s="100"/>
      <c r="J10" s="100"/>
      <c r="K10" s="100"/>
      <c r="L10" s="100"/>
      <c r="M10" s="456"/>
      <c r="N10" s="100"/>
      <c r="O10" s="100"/>
      <c r="P10" s="100"/>
      <c r="Q10" s="100"/>
      <c r="R10" s="100"/>
      <c r="S10" s="456"/>
      <c r="T10" s="100"/>
      <c r="U10" s="100"/>
      <c r="V10" s="100"/>
      <c r="W10" s="100"/>
      <c r="X10" s="100"/>
      <c r="Y10" s="456"/>
      <c r="Z10" s="100"/>
      <c r="AA10" s="100"/>
      <c r="AB10" s="100"/>
      <c r="AC10" s="100"/>
      <c r="AD10" s="100"/>
      <c r="AE10" s="456"/>
      <c r="AF10" s="100"/>
      <c r="AG10" s="100"/>
      <c r="AH10" s="100"/>
      <c r="AI10" s="100"/>
      <c r="AJ10" s="100"/>
      <c r="AK10" s="456"/>
      <c r="AL10" s="100"/>
      <c r="AM10" s="100"/>
      <c r="AN10" s="100"/>
      <c r="AO10" s="100"/>
      <c r="AP10" s="100"/>
      <c r="AQ10" s="456"/>
      <c r="AR10" s="100"/>
      <c r="AS10" s="100"/>
      <c r="AT10" s="100"/>
      <c r="AU10" s="100"/>
      <c r="AV10" s="100"/>
      <c r="AW10" s="456"/>
      <c r="AX10" s="100"/>
      <c r="AY10" s="100"/>
      <c r="AZ10" s="100"/>
      <c r="BA10" s="100"/>
      <c r="BB10" s="100"/>
      <c r="BC10" s="100"/>
      <c r="BD10" s="100"/>
      <c r="BE10" s="383"/>
      <c r="BF10" s="267"/>
      <c r="BG10" s="478"/>
      <c r="BH10" s="478"/>
      <c r="BI10" s="479"/>
      <c r="BJ10" s="267"/>
      <c r="BK10" s="184"/>
      <c r="BL10" s="267"/>
      <c r="BM10" s="478"/>
      <c r="BN10" s="478"/>
      <c r="BO10" s="479"/>
      <c r="BP10" s="267"/>
      <c r="BQ10" s="184"/>
      <c r="BR10" s="267"/>
      <c r="BS10" s="478"/>
      <c r="BT10" s="478"/>
      <c r="BU10" s="479"/>
      <c r="BV10" s="267"/>
      <c r="BW10" s="184"/>
      <c r="BX10" s="267"/>
      <c r="BY10" s="478"/>
      <c r="BZ10" s="478"/>
      <c r="CA10" s="479"/>
      <c r="CB10" s="267"/>
      <c r="CC10" s="184"/>
      <c r="CD10" s="267"/>
      <c r="CE10" s="478"/>
      <c r="CF10" s="478"/>
      <c r="CG10" s="479"/>
      <c r="CH10" s="267"/>
      <c r="CI10" s="184"/>
      <c r="CJ10" s="267"/>
      <c r="CK10" s="478"/>
      <c r="CL10" s="478"/>
      <c r="CM10" s="479"/>
      <c r="CN10" s="267"/>
      <c r="CO10" s="184"/>
      <c r="CP10" s="267"/>
      <c r="CQ10" s="478"/>
      <c r="CR10" s="478"/>
      <c r="CS10" s="479"/>
      <c r="CT10" s="267"/>
      <c r="CU10" s="184"/>
      <c r="CV10" s="267"/>
      <c r="CW10" s="478"/>
      <c r="CX10" s="478"/>
      <c r="CY10" s="479"/>
      <c r="CZ10" s="267"/>
      <c r="DA10" s="384"/>
      <c r="DB10" s="383"/>
      <c r="DC10" s="267"/>
      <c r="DD10" s="478"/>
      <c r="DE10" s="478"/>
      <c r="DF10" s="479"/>
      <c r="DG10" s="480"/>
    </row>
    <row r="11" ht="23.25" customHeight="1">
      <c r="A11" s="456"/>
      <c r="B11" s="481"/>
      <c r="C11" s="481"/>
      <c r="D11" s="481"/>
      <c r="E11" s="481"/>
      <c r="F11" s="481"/>
      <c r="G11" s="456"/>
      <c r="H11" s="481"/>
      <c r="I11" s="481"/>
      <c r="J11" s="481"/>
      <c r="K11" s="481"/>
      <c r="L11" s="481"/>
      <c r="M11" s="456"/>
      <c r="N11" s="481"/>
      <c r="O11" s="481"/>
      <c r="P11" s="481"/>
      <c r="Q11" s="481"/>
      <c r="R11" s="481"/>
      <c r="S11" s="456"/>
      <c r="T11" s="481"/>
      <c r="U11" s="481"/>
      <c r="V11" s="481"/>
      <c r="W11" s="481"/>
      <c r="X11" s="481"/>
      <c r="Y11" s="456"/>
      <c r="Z11" s="481"/>
      <c r="AA11" s="481"/>
      <c r="AB11" s="481"/>
      <c r="AC11" s="481"/>
      <c r="AD11" s="481"/>
      <c r="AE11" s="456"/>
      <c r="AF11" s="481"/>
      <c r="AG11" s="481"/>
      <c r="AH11" s="481"/>
      <c r="AI11" s="481"/>
      <c r="AJ11" s="481"/>
      <c r="AK11" s="456"/>
      <c r="AL11" s="481"/>
      <c r="AM11" s="481"/>
      <c r="AN11" s="481"/>
      <c r="AO11" s="481"/>
      <c r="AP11" s="481"/>
      <c r="AQ11" s="456"/>
      <c r="AR11" s="481"/>
      <c r="AS11" s="481"/>
      <c r="AT11" s="481"/>
      <c r="AU11" s="481"/>
      <c r="AV11" s="481"/>
      <c r="AW11" s="456"/>
      <c r="AX11" s="481"/>
      <c r="AY11" s="481"/>
      <c r="AZ11" s="481"/>
      <c r="BA11" s="481"/>
      <c r="BB11" s="481"/>
      <c r="BC11" s="481"/>
      <c r="BD11" s="481"/>
      <c r="BE11" s="482"/>
      <c r="BF11" t="s" s="483">
        <v>107</v>
      </c>
      <c r="BG11" s="484"/>
      <c r="BH11" s="484"/>
      <c r="BI11" s="484"/>
      <c r="BJ11" s="485"/>
      <c r="BK11" s="486"/>
      <c r="BL11" t="s" s="483">
        <v>107</v>
      </c>
      <c r="BM11" s="484"/>
      <c r="BN11" s="484"/>
      <c r="BO11" s="484"/>
      <c r="BP11" s="485"/>
      <c r="BQ11" s="486"/>
      <c r="BR11" t="s" s="483">
        <v>107</v>
      </c>
      <c r="BS11" s="484"/>
      <c r="BT11" s="484"/>
      <c r="BU11" s="484"/>
      <c r="BV11" s="485"/>
      <c r="BW11" s="486"/>
      <c r="BX11" t="s" s="483">
        <v>107</v>
      </c>
      <c r="BY11" s="484"/>
      <c r="BZ11" s="484"/>
      <c r="CA11" s="484"/>
      <c r="CB11" s="485"/>
      <c r="CC11" s="486"/>
      <c r="CD11" t="s" s="483">
        <v>107</v>
      </c>
      <c r="CE11" s="484"/>
      <c r="CF11" s="484"/>
      <c r="CG11" s="484"/>
      <c r="CH11" s="485"/>
      <c r="CI11" s="486"/>
      <c r="CJ11" t="s" s="483">
        <v>107</v>
      </c>
      <c r="CK11" s="484"/>
      <c r="CL11" s="484"/>
      <c r="CM11" s="484"/>
      <c r="CN11" s="485"/>
      <c r="CO11" s="486"/>
      <c r="CP11" t="s" s="483">
        <v>107</v>
      </c>
      <c r="CQ11" s="484"/>
      <c r="CR11" s="484"/>
      <c r="CS11" s="484"/>
      <c r="CT11" s="485"/>
      <c r="CU11" s="487"/>
      <c r="CV11" t="s" s="483">
        <v>107</v>
      </c>
      <c r="CW11" s="484"/>
      <c r="CX11" s="484"/>
      <c r="CY11" s="484"/>
      <c r="CZ11" s="485"/>
      <c r="DA11" s="488"/>
      <c r="DB11" s="482"/>
      <c r="DC11" t="s" s="483">
        <v>107</v>
      </c>
      <c r="DD11" s="484"/>
      <c r="DE11" s="484"/>
      <c r="DF11" s="484"/>
      <c r="DG11" s="485"/>
    </row>
    <row r="12" ht="21.6" customHeight="1">
      <c r="A12" t="s" s="489">
        <v>108</v>
      </c>
      <c r="B12" t="s" s="490">
        <v>109</v>
      </c>
      <c r="C12" t="s" s="490">
        <v>110</v>
      </c>
      <c r="D12" t="s" s="490">
        <v>111</v>
      </c>
      <c r="E12" t="s" s="490">
        <v>82</v>
      </c>
      <c r="F12" t="s" s="490">
        <v>112</v>
      </c>
      <c r="G12" t="s" s="489">
        <v>108</v>
      </c>
      <c r="H12" t="s" s="490">
        <v>109</v>
      </c>
      <c r="I12" t="s" s="490">
        <v>110</v>
      </c>
      <c r="J12" t="s" s="490">
        <v>111</v>
      </c>
      <c r="K12" t="s" s="490">
        <v>82</v>
      </c>
      <c r="L12" t="s" s="490">
        <v>112</v>
      </c>
      <c r="M12" t="s" s="489">
        <v>108</v>
      </c>
      <c r="N12" t="s" s="490">
        <v>109</v>
      </c>
      <c r="O12" t="s" s="490">
        <v>110</v>
      </c>
      <c r="P12" t="s" s="490">
        <v>111</v>
      </c>
      <c r="Q12" t="s" s="490">
        <v>82</v>
      </c>
      <c r="R12" t="s" s="490">
        <v>112</v>
      </c>
      <c r="S12" t="s" s="489">
        <v>108</v>
      </c>
      <c r="T12" t="s" s="490">
        <v>109</v>
      </c>
      <c r="U12" t="s" s="490">
        <v>110</v>
      </c>
      <c r="V12" t="s" s="490">
        <v>111</v>
      </c>
      <c r="W12" t="s" s="490">
        <v>82</v>
      </c>
      <c r="X12" t="s" s="490">
        <v>112</v>
      </c>
      <c r="Y12" t="s" s="489">
        <v>108</v>
      </c>
      <c r="Z12" t="s" s="490">
        <v>109</v>
      </c>
      <c r="AA12" t="s" s="490">
        <v>110</v>
      </c>
      <c r="AB12" t="s" s="490">
        <v>111</v>
      </c>
      <c r="AC12" t="s" s="490">
        <v>82</v>
      </c>
      <c r="AD12" t="s" s="490">
        <v>112</v>
      </c>
      <c r="AE12" t="s" s="489">
        <v>108</v>
      </c>
      <c r="AF12" t="s" s="490">
        <v>109</v>
      </c>
      <c r="AG12" t="s" s="490">
        <v>110</v>
      </c>
      <c r="AH12" t="s" s="490">
        <v>111</v>
      </c>
      <c r="AI12" t="s" s="490">
        <v>82</v>
      </c>
      <c r="AJ12" t="s" s="490">
        <v>112</v>
      </c>
      <c r="AK12" t="s" s="489">
        <v>108</v>
      </c>
      <c r="AL12" t="s" s="490">
        <v>109</v>
      </c>
      <c r="AM12" t="s" s="490">
        <v>110</v>
      </c>
      <c r="AN12" t="s" s="490">
        <v>111</v>
      </c>
      <c r="AO12" t="s" s="490">
        <v>82</v>
      </c>
      <c r="AP12" t="s" s="490">
        <v>112</v>
      </c>
      <c r="AQ12" t="s" s="489">
        <v>108</v>
      </c>
      <c r="AR12" t="s" s="490">
        <v>109</v>
      </c>
      <c r="AS12" t="s" s="490">
        <v>110</v>
      </c>
      <c r="AT12" t="s" s="490">
        <v>111</v>
      </c>
      <c r="AU12" t="s" s="490">
        <v>82</v>
      </c>
      <c r="AV12" t="s" s="490">
        <v>112</v>
      </c>
      <c r="AW12" t="s" s="489">
        <v>108</v>
      </c>
      <c r="AX12" t="s" s="490">
        <v>109</v>
      </c>
      <c r="AY12" t="s" s="490">
        <v>110</v>
      </c>
      <c r="AZ12" t="s" s="490">
        <v>111</v>
      </c>
      <c r="BA12" t="s" s="490">
        <v>82</v>
      </c>
      <c r="BB12" t="s" s="490">
        <v>112</v>
      </c>
      <c r="BC12" s="491"/>
      <c r="BD12" s="491"/>
      <c r="BE12" s="492"/>
      <c r="BF12" t="s" s="493">
        <v>108</v>
      </c>
      <c r="BG12" t="s" s="493">
        <v>109</v>
      </c>
      <c r="BH12" t="s" s="493">
        <v>110</v>
      </c>
      <c r="BI12" t="s" s="493">
        <v>111</v>
      </c>
      <c r="BJ12" t="s" s="541">
        <v>82</v>
      </c>
      <c r="BK12" s="495"/>
      <c r="BL12" t="s" s="493">
        <v>108</v>
      </c>
      <c r="BM12" t="s" s="493">
        <v>109</v>
      </c>
      <c r="BN12" t="s" s="493">
        <v>110</v>
      </c>
      <c r="BO12" t="s" s="493">
        <v>111</v>
      </c>
      <c r="BP12" t="s" s="541">
        <v>82</v>
      </c>
      <c r="BQ12" s="495"/>
      <c r="BR12" t="s" s="493">
        <v>108</v>
      </c>
      <c r="BS12" t="s" s="493">
        <v>109</v>
      </c>
      <c r="BT12" t="s" s="493">
        <v>110</v>
      </c>
      <c r="BU12" t="s" s="493">
        <v>111</v>
      </c>
      <c r="BV12" t="s" s="541">
        <v>82</v>
      </c>
      <c r="BW12" s="495"/>
      <c r="BX12" t="s" s="493">
        <v>108</v>
      </c>
      <c r="BY12" t="s" s="493">
        <v>109</v>
      </c>
      <c r="BZ12" t="s" s="493">
        <v>110</v>
      </c>
      <c r="CA12" t="s" s="493">
        <v>111</v>
      </c>
      <c r="CB12" t="s" s="541">
        <v>82</v>
      </c>
      <c r="CC12" s="495"/>
      <c r="CD12" t="s" s="493">
        <v>108</v>
      </c>
      <c r="CE12" t="s" s="493">
        <v>109</v>
      </c>
      <c r="CF12" t="s" s="493">
        <v>110</v>
      </c>
      <c r="CG12" t="s" s="493">
        <v>111</v>
      </c>
      <c r="CH12" t="s" s="541">
        <v>82</v>
      </c>
      <c r="CI12" s="495"/>
      <c r="CJ12" t="s" s="493">
        <v>108</v>
      </c>
      <c r="CK12" t="s" s="493">
        <v>109</v>
      </c>
      <c r="CL12" t="s" s="493">
        <v>110</v>
      </c>
      <c r="CM12" t="s" s="493">
        <v>111</v>
      </c>
      <c r="CN12" t="s" s="541">
        <v>82</v>
      </c>
      <c r="CO12" s="495"/>
      <c r="CP12" t="s" s="493">
        <v>108</v>
      </c>
      <c r="CQ12" t="s" s="493">
        <v>109</v>
      </c>
      <c r="CR12" t="s" s="493">
        <v>110</v>
      </c>
      <c r="CS12" t="s" s="493">
        <v>111</v>
      </c>
      <c r="CT12" t="s" s="541">
        <v>82</v>
      </c>
      <c r="CU12" s="496"/>
      <c r="CV12" t="s" s="493">
        <v>108</v>
      </c>
      <c r="CW12" t="s" s="493">
        <v>109</v>
      </c>
      <c r="CX12" t="s" s="493">
        <v>110</v>
      </c>
      <c r="CY12" t="s" s="493">
        <v>111</v>
      </c>
      <c r="CZ12" t="s" s="541">
        <v>82</v>
      </c>
      <c r="DA12" s="497"/>
      <c r="DB12" s="498"/>
      <c r="DC12" t="s" s="493">
        <v>108</v>
      </c>
      <c r="DD12" t="s" s="493">
        <v>109</v>
      </c>
      <c r="DE12" t="s" s="493">
        <v>110</v>
      </c>
      <c r="DF12" t="s" s="493">
        <v>111</v>
      </c>
      <c r="DG12" t="s" s="542">
        <v>82</v>
      </c>
    </row>
    <row r="13" ht="21.6" customHeight="1">
      <c r="A13" s="500">
        <v>1</v>
      </c>
      <c r="B13" t="str" s="501" cm="1">
        <f t="array" ref="B13">IF('ادخال البيانات'!D21="","",'ادخال البيانات'!D21)</f>
      </c>
      <c r="C13" s="501"/>
      <c r="D13" s="501"/>
      <c r="E13" t="str" s="501" cm="1">
        <f t="array" ref="E13">IF(B13="","",IF(D13&gt;=90%,"ممتاز",IF(D13&gt;=80%,"جيدجدا",IF(D13&gt;=70%,"جيد",IF(D13&gt;=60%,"مقبول",IF(D13&gt;=50%,"ضعيف",IF(D13&lt;50%,"راسب")))))))</f>
      </c>
      <c r="F13" t="str" s="501" cm="1">
        <f t="array" ref="F13">_xlfn.IFERROR(RANK(D13,$D$13:$D$114)+COUNTIF($D$13:D13,D13)-1,"")</f>
      </c>
      <c r="G13" s="500">
        <v>1</v>
      </c>
      <c r="H13" t="str" s="501" cm="1">
        <f t="array" ref="H13">IF('ادخال البيانات'!G21="","",'ادخال البيانات'!G21)</f>
      </c>
      <c r="I13" s="501"/>
      <c r="J13" s="501"/>
      <c r="K13" t="str" s="501" cm="1">
        <f t="array" ref="K13">IF(H13="","",IF(J13&gt;=90%,"ممتاز",IF(J13&gt;=80%,"جيدجدا",IF(J13&gt;=70%,"جيد",IF(J13&gt;=60%,"مقبول",IF(J13&gt;=50%,"ضعيف",IF(J13&lt;50%,"راسب")))))))</f>
      </c>
      <c r="L13" t="str" s="501" cm="1">
        <f t="array" ref="L13">_xlfn.IFERROR(RANK(J13,$J$13:$J$114)+COUNTIF($J$13:J13,J13)-1,"")</f>
      </c>
      <c r="M13" s="500">
        <v>1</v>
      </c>
      <c r="N13" t="str" s="501" cm="1">
        <f t="array" ref="N13">IF('ادخال البيانات'!J21="","",'ادخال البيانات'!J21)</f>
      </c>
      <c r="O13" s="501"/>
      <c r="P13" s="501"/>
      <c r="Q13" t="str" s="501" cm="1">
        <f t="array" ref="Q13">IF(N13="","",IF(P13&gt;=90%,"ممتاز",IF(P13&gt;=80%,"جيدجدا",IF(P13&gt;=70%,"جيد",IF(P13&gt;=60%,"مقبول",IF(P13&gt;=50%,"ضعيف",IF(P13&lt;50%,"راسب")))))))</f>
      </c>
      <c r="R13" t="str" s="501" cm="1">
        <f t="array" ref="R13">_xlfn.IFERROR(RANK(P13,$P$13:$P$114)+COUNTIF($P$13:P13,P13)-1,"")</f>
      </c>
      <c r="S13" s="500">
        <v>1</v>
      </c>
      <c r="T13" t="str" s="501" cm="1">
        <f t="array" ref="T13">IF('ادخال البيانات'!M21="","",'ادخال البيانات'!M21)</f>
      </c>
      <c r="U13" s="501"/>
      <c r="V13" s="501"/>
      <c r="W13" t="str" s="501" cm="1">
        <f t="array" ref="W13">IF(T13="","",IF(V13&gt;=90%,"ممتاز",IF(V13&gt;=80%,"جيدجدا",IF(V13&gt;=70%,"جيد",IF(V13&gt;=60%,"مقبول",IF(V13&gt;=50%,"ضعيف",IF(V13&lt;50%,"راسب")))))))</f>
      </c>
      <c r="X13" t="str" s="501" cm="1">
        <f t="array" ref="X13">_xlfn.IFERROR(RANK(V13,$V$13:$V$114)+COUNTIF($V$13:V13,V13)-1,"")</f>
      </c>
      <c r="Y13" s="500">
        <v>1</v>
      </c>
      <c r="Z13" t="str" s="501" cm="1">
        <f t="array" ref="Z13">IF('ادخال البيانات'!P21="","",'ادخال البيانات'!P21)</f>
      </c>
      <c r="AA13" s="501"/>
      <c r="AB13" s="501"/>
      <c r="AC13" t="str" s="501" cm="1">
        <f t="array" ref="AC13">IF(Z13="","",IF(AB13&gt;=90%,"ممتاز",IF(AB13&gt;=80%,"جيدجدا",IF(AB13&gt;=70%,"جيد",IF(AB13&gt;=60%,"مقبول",IF(AB13&gt;=50%,"ضعيف",IF(AB13&lt;50%,"راسب")))))))</f>
      </c>
      <c r="AD13" t="str" s="501" cm="1">
        <f t="array" ref="AD13">_xlfn.IFERROR(RANK(AB13,$AB$13:$AB$114)+COUNTIF($AB$13:AB13,AB13)-1,"")</f>
      </c>
      <c r="AE13" s="500">
        <v>1</v>
      </c>
      <c r="AF13" t="str" s="501" cm="1">
        <f t="array" ref="AF13">IF('ادخال البيانات'!S21="","",'ادخال البيانات'!S21)</f>
      </c>
      <c r="AG13" s="501"/>
      <c r="AH13" s="501"/>
      <c r="AI13" t="str" s="501" cm="1">
        <f t="array" ref="AI13">IF(AF13="","",IF(AH13&gt;=90%,"ممتاز",IF(AH13&gt;=80%,"جيدجدا",IF(AH13&gt;=70%,"جيد",IF(AH13&gt;=60%,"مقبول",IF(AH13&gt;=50%,"ضعيف",IF(AH13&lt;50%,"راسب")))))))</f>
      </c>
      <c r="AJ13" t="str" s="501" cm="1">
        <f t="array" ref="AJ13">_xlfn.IFERROR(RANK(AH13,$AH$13:$AH$114)+COUNTIF($AH$13:AH13,AH13)-1,"")</f>
      </c>
      <c r="AK13" s="500">
        <v>1</v>
      </c>
      <c r="AL13" t="str" s="501" cm="1">
        <f t="array" ref="AL13">IF('ادخال البيانات'!V21="","",'ادخال البيانات'!V21)</f>
      </c>
      <c r="AM13" s="501"/>
      <c r="AN13" s="501"/>
      <c r="AO13" t="str" s="501" cm="1">
        <f t="array" ref="AO13">IF(AL13="","",IF(AN13&gt;=90%,"ممتاز",IF(AN13&gt;=80%,"جيدجدا",IF(AN13&gt;=70%,"جيد",IF(AN13&gt;=60%,"مقبول",IF(AN13&gt;=50%,"ضعيف",IF(AN13&lt;50%,"راسب")))))))</f>
      </c>
      <c r="AP13" t="str" s="501" cm="1">
        <f t="array" ref="AP13">_xlfn.IFERROR(RANK(AN13,$AN$13:$AN$114)+COUNTIF($AN$13:AN13,AN13)-1,"")</f>
      </c>
      <c r="AQ13" s="500">
        <v>1</v>
      </c>
      <c r="AR13" t="str" s="501" cm="1">
        <f t="array" ref="AR13">IF('ادخال البيانات'!Y21="","",'ادخال البيانات'!Y21)</f>
      </c>
      <c r="AS13" s="501"/>
      <c r="AT13" s="502"/>
      <c r="AU13" t="str" s="501" cm="1">
        <f t="array" ref="AU13">IF(AR13="","",IF(AT13&gt;=90%,"ممتاز",IF(AT13&gt;=80%,"جيدجدا",IF(AT13&gt;=70%,"جيد",IF(AT13&gt;=60%,"مقبول",IF(AT13&gt;=50%,"ضعيف",IF(AT13&lt;50%,"راسب")))))))</f>
      </c>
      <c r="AV13" t="str" s="501" cm="1">
        <f t="array" ref="AV13">_xlfn.IFERROR(RANK(AT13,$AT$13:$AT$114)+COUNTIF($AT$13:AT13,AT13)-1,"")</f>
      </c>
      <c r="AW13" s="500">
        <v>1</v>
      </c>
      <c r="AX13" t="str" s="501" cm="1">
        <f t="array" ref="AX13">IF('ادخال البيانات'!AB21="","",'ادخال البيانات'!AB21)</f>
      </c>
      <c r="AY13" s="501"/>
      <c r="AZ13" s="502"/>
      <c r="BA13" t="str" s="501" cm="1">
        <f t="array" ref="BA13">IF(AX13="","",IF(AZ13&gt;=90%,"ممتاز",IF(AZ13&gt;=80%,"جيدجدا",IF(AZ13&gt;=70%,"جيد",IF(AZ13&gt;=60%,"مقبول",IF(AZ13&gt;=50%,"ضعيف",IF(AZ13&lt;50%,"راسب")))))))</f>
      </c>
      <c r="BB13" t="str" s="501" cm="1">
        <f t="array" ref="BB13">_xlfn.IFERROR(RANK(AZ13,$AZ$13:$AZ$114)+COUNTIF($AZ$13:AZ13,AZ13)-1,"")</f>
      </c>
      <c r="BC13" s="503"/>
      <c r="BD13" s="503"/>
      <c r="BE13" s="504"/>
      <c r="BF13" s="505">
        <v>1</v>
      </c>
      <c r="BG13" t="str" s="506" cm="1">
        <f t="array" ref="BG13">_xlfn.IFERROR(INDEX($B$13:$B$114,MATCH(BF13,$F$13:$F$114,0)),"")</f>
      </c>
      <c r="BH13" t="str" s="507" cm="1">
        <f t="array" ref="BH13">_xlfn.IFERROR(INDEX($C$13:$C$114,MATCH(BF13,$F$13:$F$114,0)),"")</f>
      </c>
      <c r="BI13" t="str" s="507" cm="1">
        <f t="array" ref="BI13">_xlfn.IFERROR(INDEX($D$13:$D$114,MATCH(BF13,$F$13:$F$114,0)),"")</f>
      </c>
      <c r="BJ13" t="str" s="543" cm="1">
        <f t="array" ref="BJ13">IF(BG13="","",IF(BI13&gt;=90%,"ممتاز",IF(BI13&gt;=80%,"جيدجدا",IF(BI13&gt;=70%,"جيد",IF(BI13&gt;=60%,"مقبول",IF(BI13&gt;=50%,"ضعيف",IF(BI13&lt;50%,"ضعيف جدا")))))))</f>
      </c>
      <c r="BK13" s="509"/>
      <c r="BL13" s="505">
        <v>1</v>
      </c>
      <c r="BM13" t="str" s="506" cm="1">
        <f t="array" ref="BM13">_xlfn.IFERROR(INDEX($H$13:$H$114,MATCH(BL13,$L$13:$L$114,0)),"")</f>
      </c>
      <c r="BN13" t="str" s="507" cm="1">
        <f t="array" ref="BN13">_xlfn.IFERROR(INDEX($I$13:$I$114,MATCH(BL13,$L$13:$L$114,0)),"")</f>
      </c>
      <c r="BO13" t="str" s="507" cm="1">
        <f t="array" ref="BO13">_xlfn.IFERROR(INDEX($J$13:$J$114,MATCH(BL13,$L$13:$L$114,0)),"")</f>
      </c>
      <c r="BP13" t="str" s="543" cm="1">
        <f t="array" ref="BP13">IF(BM13="","",IF(BO13&gt;=90%,"ممتاز",IF(BO13&gt;=80%,"جيدجدا",IF(BO13&gt;=70%,"جيد",IF(BO13&gt;=60%,"مقبول",IF(BO13&gt;=50%,"ضعيف",IF(BO13&lt;50%,"ضعيف جدا")))))))</f>
      </c>
      <c r="BQ13" s="509"/>
      <c r="BR13" s="467">
        <v>1</v>
      </c>
      <c r="BS13" t="str" s="506" cm="1">
        <f t="array" ref="BS13">_xlfn.IFERROR(INDEX($N$13:$N$114,MATCH(BR13,$R$13:$R$114,0)),"")</f>
      </c>
      <c r="BT13" t="str" s="507" cm="1">
        <f t="array" ref="BT13">_xlfn.IFERROR(INDEX($O$13:$O$114,MATCH(BR13,$R$13:$R$114,0)),"")</f>
      </c>
      <c r="BU13" t="str" s="507" cm="1">
        <f t="array" ref="BU13">_xlfn.IFERROR(INDEX($P$13:$P$114,MATCH(BR13,$R$13:$R$114,0)),"")</f>
      </c>
      <c r="BV13" t="str" s="543" cm="1">
        <f t="array" ref="BV13">IF(BS13="","",IF(BU13&gt;=90%,"ممتاز",IF(BU13&gt;=80%,"جيدجدا",IF(BU13&gt;=70%,"جيد",IF(BU13&gt;=60%,"مقبول",IF(BU13&gt;=50%,"ضعيف",IF(BU13&lt;50%,"ضعيف جدا")))))))</f>
      </c>
      <c r="BW13" s="509"/>
      <c r="BX13" s="505">
        <v>1</v>
      </c>
      <c r="BY13" t="str" s="506" cm="1">
        <f t="array" ref="BY13">_xlfn.IFERROR(INDEX($T$13:$T$114,MATCH(BX13,$X$13:$X$114,0)),"")</f>
      </c>
      <c r="BZ13" t="str" s="507" cm="1">
        <f t="array" ref="BZ13">_xlfn.IFERROR(INDEX($U$13:$U$114,MATCH(BX13,$X$13:$X$114,0)),"")</f>
      </c>
      <c r="CA13" t="str" s="507" cm="1">
        <f t="array" ref="CA13">_xlfn.IFERROR(INDEX($V$13:$V$114,MATCH(BX13,$X$13:$X$114,0)),"")</f>
      </c>
      <c r="CB13" t="str" s="543" cm="1">
        <f t="array" ref="CB13">IF(BY13="","",IF(CA13&gt;=90%,"ممتاز",IF(CA13&gt;=80%,"جيدجدا",IF(CA13&gt;=70%,"جيد",IF(CA13&gt;=60%,"مقبول",IF(CA13&gt;=50%,"ضعيف",IF(CA13&lt;50%,"ضعيف جدا")))))))</f>
      </c>
      <c r="CC13" s="509"/>
      <c r="CD13" s="505">
        <v>1</v>
      </c>
      <c r="CE13" t="str" s="506" cm="1">
        <f t="array" ref="CE13">_xlfn.IFERROR(INDEX($Z$13:$Z$114,MATCH(CD13,$AD$13:$AD$114,0)),"")</f>
      </c>
      <c r="CF13" t="str" s="507" cm="1">
        <f t="array" ref="CF13">_xlfn.IFERROR(INDEX($AA$13:$AA$114,MATCH(CD13,$AD$13:$AD$114,0)),"")</f>
      </c>
      <c r="CG13" t="str" s="507" cm="1">
        <f t="array" ref="CG13">_xlfn.IFERROR(INDEX($AB$13:$AB$114,MATCH(CD13,$AD$13:$AD$114,0)),"")</f>
      </c>
      <c r="CH13" t="str" s="543" cm="1">
        <f t="array" ref="CH13">IF(CE13="","",IF(CG13&gt;=90%,"ممتاز",IF(CG13&gt;=80%,"جيدجدا",IF(CG13&gt;=70%,"جيد",IF(CG13&gt;=60%,"مقبول",IF(CG13&gt;=50%,"ضعيف",IF(CG13&lt;50%,"ضعيف جدا")))))))</f>
      </c>
      <c r="CI13" s="509"/>
      <c r="CJ13" s="505">
        <v>1</v>
      </c>
      <c r="CK13" t="str" s="506" cm="1">
        <f t="array" ref="CK13">_xlfn.IFERROR(INDEX($AF$13:$AF$114,MATCH(CJ13,$AJ$13:$AJ$114,0)),"")</f>
      </c>
      <c r="CL13" t="str" s="507" cm="1">
        <f t="array" ref="CL13">_xlfn.IFERROR(INDEX($AG$13:$AG$114,MATCH(CJ13,$AJ$13:$AJ$114,0)),"")</f>
      </c>
      <c r="CM13" t="str" s="507" cm="1">
        <f t="array" ref="CM13">_xlfn.IFERROR(INDEX($AH$13:$AH$114,MATCH(CJ13,$AJ$13:$AJ$114,0)),"")</f>
      </c>
      <c r="CN13" t="str" s="543" cm="1">
        <f t="array" ref="CN13">IF(CK13="","",IF(CM13&gt;=90%,"ممتاز",IF(CM13&gt;=80%,"جيدجدا",IF(CM13&gt;=70%,"جيد",IF(CM13&gt;=60%,"مقبول",IF(CM13&gt;=50%,"ضعيف",IF(CM13&lt;50%,"ضعيف جدا")))))))</f>
      </c>
      <c r="CO13" s="509"/>
      <c r="CP13" s="505">
        <v>1</v>
      </c>
      <c r="CQ13" t="str" s="506" cm="1">
        <f t="array" ref="CQ13">_xlfn.IFERROR(INDEX($AL$13:$AL$114,MATCH(CP13,$AP$13:$AP$114,0)),"")</f>
      </c>
      <c r="CR13" t="str" s="507" cm="1">
        <f t="array" ref="CR13">_xlfn.IFERROR(INDEX($AM$13:$AM$114,MATCH(CP13,$AP$13:$AP$114,0)),"")</f>
      </c>
      <c r="CS13" t="str" s="507" cm="1">
        <f t="array" ref="CS13">_xlfn.IFERROR(INDEX($AN$13:$AN$114,MATCH(CP13,$AP$13:$AP$114,0)),"")</f>
      </c>
      <c r="CT13" t="str" s="543" cm="1">
        <f t="array" ref="CT13">IF(CQ13="","",IF(CS13&gt;=90%,"ممتاز",IF(CS13&gt;=80%,"جيدجدا",IF(CS13&gt;=70%,"جيد",IF(CS13&gt;=60%,"مقبول",IF(CS13&gt;=50%,"ضعيف",IF(CS13&lt;50%,"ضعيف جدا")))))))</f>
      </c>
      <c r="CU13" s="510"/>
      <c r="CV13" s="505">
        <v>1</v>
      </c>
      <c r="CW13" t="str" s="506" cm="1">
        <f t="array" ref="CW13">_xlfn.IFERROR(INDEX($AR$13:$AR$114,MATCH(CV13,$AV$13:$AV$114,0)),"")</f>
      </c>
      <c r="CX13" t="str" s="507" cm="1">
        <f t="array" ref="CX13">_xlfn.IFERROR(INDEX($AS$13:$AS$114,MATCH(CV13,$AV$13:$AV$114,0)),"")</f>
      </c>
      <c r="CY13" t="str" s="507" cm="1">
        <f t="array" ref="CY13">_xlfn.IFERROR(INDEX($AT$13:$AT$114,MATCH(CV13,$AV$13:$AV$114,0)),"")</f>
      </c>
      <c r="CZ13" t="str" s="543" cm="1">
        <f t="array" ref="CZ13">IF(CW13="","",IF(CY13&gt;=90%,"ممتاز",IF(CY13&gt;=80%,"جيدجدا",IF(CY13&gt;=70%,"جيد",IF(CY13&gt;=60%,"مقبول",IF(CY13&gt;=50%,"ضعيف",IF(CY13&lt;50%,"ضعيف جدا")))))))</f>
      </c>
      <c r="DA13" s="511"/>
      <c r="DB13" s="512"/>
      <c r="DC13" s="505">
        <v>1</v>
      </c>
      <c r="DD13" t="str" s="506" cm="1">
        <f t="array" ref="DD13">_xlfn.IFERROR(INDEX($AX$13:$AX$114,MATCH(DC13,$BB$13:$BB$114,0)),"")</f>
      </c>
      <c r="DE13" t="str" s="507" cm="1">
        <f t="array" ref="DE13">_xlfn.IFERROR(INDEX($AY$13:$AY$114,MATCH(DC13,$BB$13:$BB$114,0)),"")</f>
      </c>
      <c r="DF13" t="str" s="507" cm="1">
        <f t="array" ref="DF13">_xlfn.IFERROR(INDEX($AZ$13:$AZ$114,MATCH(DC13,$BB$13:$BB$114,0)),"")</f>
      </c>
      <c r="DG13" t="str" s="543" cm="1">
        <f t="array" ref="DG13">IF(DD13="","",IF(DF13&gt;=90%,"ممتاز",IF(DF13&gt;=80%,"جيدجدا",IF(DF13&gt;=70%,"جيد",IF(DF13&gt;=60%,"مقبول",IF(DF13&gt;=50%,"ضعيف",IF(DF13&lt;50%,"ضعيف جدا")))))))</f>
      </c>
    </row>
    <row r="14" ht="21.6" customHeight="1">
      <c r="A14" s="500">
        <v>2</v>
      </c>
      <c r="B14" t="str" s="513" cm="1">
        <f t="array" ref="B14">IF('ادخال البيانات'!D22="","",'ادخال البيانات'!D22)</f>
      </c>
      <c r="C14" s="513"/>
      <c r="D14" s="513"/>
      <c r="E14" t="str" s="513" cm="1">
        <f t="array" ref="E14">IF(B14="","",IF(D14&gt;=90%,"ممتاز",IF(D14&gt;=80%,"جيدجدا",IF(D14&gt;=70%,"جيد",IF(D14&gt;=60%,"مقبول",IF(D14&gt;=50%,"ضعيف",IF(D14&lt;50%,"راسب")))))))</f>
      </c>
      <c r="F14" t="str" s="513" cm="1">
        <f t="array" ref="F14">_xlfn.IFERROR(RANK(D14,$D$13:$D$114)+COUNTIF($D$13:D14,D14)-1,"")</f>
      </c>
      <c r="G14" s="500">
        <v>2</v>
      </c>
      <c r="H14" t="str" s="513" cm="1">
        <f t="array" ref="H14">IF('ادخال البيانات'!G22="","",'ادخال البيانات'!G22)</f>
      </c>
      <c r="I14" s="513"/>
      <c r="J14" s="513"/>
      <c r="K14" t="str" s="513" cm="1">
        <f t="array" ref="K14">IF(H14="","",IF(J14&gt;=90%,"ممتاز",IF(J14&gt;=80%,"جيدجدا",IF(J14&gt;=70%,"جيد",IF(J14&gt;=60%,"مقبول",IF(J14&gt;=50%,"ضعيف",IF(J14&lt;50%,"راسب")))))))</f>
      </c>
      <c r="L14" t="str" s="513" cm="1">
        <f t="array" ref="L14">_xlfn.IFERROR(RANK(J14,$J$13:$J$114)+COUNTIF($J$13:J14,J14)-1,"")</f>
      </c>
      <c r="M14" s="500">
        <v>2</v>
      </c>
      <c r="N14" t="str" s="513" cm="1">
        <f t="array" ref="N14">IF('ادخال البيانات'!J22="","",'ادخال البيانات'!J22)</f>
      </c>
      <c r="O14" s="513"/>
      <c r="P14" s="513"/>
      <c r="Q14" t="str" s="513" cm="1">
        <f t="array" ref="Q14">IF(N14="","",IF(P14&gt;=90%,"ممتاز",IF(P14&gt;=80%,"جيدجدا",IF(P14&gt;=70%,"جيد",IF(P14&gt;=60%,"مقبول",IF(P14&gt;=50%,"ضعيف",IF(P14&lt;50%,"راسب")))))))</f>
      </c>
      <c r="R14" t="str" s="513" cm="1">
        <f t="array" ref="R14">_xlfn.IFERROR(RANK(P14,$P$13:$P$114)+COUNTIF($P$13:P14,P14)-1,"")</f>
      </c>
      <c r="S14" s="500">
        <v>2</v>
      </c>
      <c r="T14" t="str" s="513" cm="1">
        <f t="array" ref="T14">IF('ادخال البيانات'!M22="","",'ادخال البيانات'!M22)</f>
      </c>
      <c r="U14" s="513"/>
      <c r="V14" s="513"/>
      <c r="W14" t="str" s="513" cm="1">
        <f t="array" ref="W14">IF(T14="","",IF(V14&gt;=90%,"ممتاز",IF(V14&gt;=80%,"جيدجدا",IF(V14&gt;=70%,"جيد",IF(V14&gt;=60%,"مقبول",IF(V14&gt;=50%,"ضعيف",IF(V14&lt;50%,"راسب")))))))</f>
      </c>
      <c r="X14" t="str" s="513" cm="1">
        <f t="array" ref="X14">_xlfn.IFERROR(RANK(V14,$V$13:$V$114)+COUNTIF($V$13:V14,V14)-1,"")</f>
      </c>
      <c r="Y14" s="500">
        <v>2</v>
      </c>
      <c r="Z14" t="str" s="513" cm="1">
        <f t="array" ref="Z14">IF('ادخال البيانات'!P22="","",'ادخال البيانات'!P22)</f>
      </c>
      <c r="AA14" s="513"/>
      <c r="AB14" s="513"/>
      <c r="AC14" t="str" s="513" cm="1">
        <f t="array" ref="AC14">IF(Z14="","",IF(AB14&gt;=90%,"ممتاز",IF(AB14&gt;=80%,"جيدجدا",IF(AB14&gt;=70%,"جيد",IF(AB14&gt;=60%,"مقبول",IF(AB14&gt;=50%,"ضعيف",IF(AB14&lt;50%,"راسب")))))))</f>
      </c>
      <c r="AD14" t="str" s="513" cm="1">
        <f t="array" ref="AD14">_xlfn.IFERROR(RANK(AB14,$AB$13:$AB$114)+COUNTIF($AB$13:AB14,AB14)-1,"")</f>
      </c>
      <c r="AE14" s="500">
        <v>2</v>
      </c>
      <c r="AF14" t="str" s="513" cm="1">
        <f t="array" ref="AF14">IF('ادخال البيانات'!S22="","",'ادخال البيانات'!S22)</f>
      </c>
      <c r="AG14" s="513"/>
      <c r="AH14" s="513"/>
      <c r="AI14" t="str" s="513" cm="1">
        <f t="array" ref="AI14">IF(AF14="","",IF(AH14&gt;=90%,"ممتاز",IF(AH14&gt;=80%,"جيدجدا",IF(AH14&gt;=70%,"جيد",IF(AH14&gt;=60%,"مقبول",IF(AH14&gt;=50%,"ضعيف",IF(AH14&lt;50%,"راسب")))))))</f>
      </c>
      <c r="AJ14" t="str" s="513" cm="1">
        <f t="array" ref="AJ14">_xlfn.IFERROR(RANK(AH14,$AH$13:$AH$114)+COUNTIF($AH$13:AH14,AH14)-1,"")</f>
      </c>
      <c r="AK14" s="500">
        <v>2</v>
      </c>
      <c r="AL14" t="str" s="513" cm="1">
        <f t="array" ref="AL14">IF('ادخال البيانات'!V22="","",'ادخال البيانات'!V22)</f>
      </c>
      <c r="AM14" s="513"/>
      <c r="AN14" s="513"/>
      <c r="AO14" t="str" s="513" cm="1">
        <f t="array" ref="AO14">IF(AL14="","",IF(AN14&gt;=90%,"ممتاز",IF(AN14&gt;=80%,"جيدجدا",IF(AN14&gt;=70%,"جيد",IF(AN14&gt;=60%,"مقبول",IF(AN14&gt;=50%,"ضعيف",IF(AN14&lt;50%,"راسب")))))))</f>
      </c>
      <c r="AP14" t="str" s="513" cm="1">
        <f t="array" ref="AP14">_xlfn.IFERROR(RANK(AN14,$AN$13:$AN$114)+COUNTIF($AN$13:AN14,AN14)-1,"")</f>
      </c>
      <c r="AQ14" s="500">
        <v>2</v>
      </c>
      <c r="AR14" t="str" s="513" cm="1">
        <f t="array" ref="AR14">IF('ادخال البيانات'!Y22="","",'ادخال البيانات'!Y22)</f>
      </c>
      <c r="AS14" s="513"/>
      <c r="AT14" s="514"/>
      <c r="AU14" t="str" s="513" cm="1">
        <f t="array" ref="AU14">IF(AR14="","",IF(AT14&gt;=90%,"ممتاز",IF(AT14&gt;=80%,"جيدجدا",IF(AT14&gt;=70%,"جيد",IF(AT14&gt;=60%,"مقبول",IF(AT14&gt;=50%,"ضعيف",IF(AT14&lt;50%,"راسب")))))))</f>
      </c>
      <c r="AV14" t="str" s="513" cm="1">
        <f t="array" ref="AV14">_xlfn.IFERROR(RANK(AT14,$AT$13:$AT$114)+COUNTIF($AT$13:AT14,AT14)-1,"")</f>
      </c>
      <c r="AW14" s="500">
        <v>2</v>
      </c>
      <c r="AX14" t="str" s="513" cm="1">
        <f t="array" ref="AX14">IF('ادخال البيانات'!AB22="","",'ادخال البيانات'!AB22)</f>
      </c>
      <c r="AY14" s="513"/>
      <c r="AZ14" s="514"/>
      <c r="BA14" t="str" s="513" cm="1">
        <f t="array" ref="BA14">IF(AX14="","",IF(AZ14&gt;=90%,"ممتاز",IF(AZ14&gt;=80%,"جيدجدا",IF(AZ14&gt;=70%,"جيد",IF(AZ14&gt;=60%,"مقبول",IF(AZ14&gt;=50%,"ضعيف",IF(AZ14&lt;50%,"راسب")))))))</f>
      </c>
      <c r="BB14" t="str" s="513" cm="1">
        <f t="array" ref="BB14">_xlfn.IFERROR(RANK(AZ14,$AZ$13:$AZ$114)+COUNTIF($AZ$13:AZ14,AZ14)-1,"")</f>
      </c>
      <c r="BC14" s="100"/>
      <c r="BD14" s="100"/>
      <c r="BE14" s="515"/>
      <c r="BF14" s="505">
        <v>2</v>
      </c>
      <c r="BG14" t="str" s="506" cm="1">
        <f t="array" ref="BG14">_xlfn.IFERROR(INDEX($B$13:$B$114,MATCH(BF14,$F$13:$F$114,0)),"")</f>
      </c>
      <c r="BH14" t="str" s="507" cm="1">
        <f t="array" ref="BH14">_xlfn.IFERROR(INDEX($C$13:$C$114,MATCH(BF14,$F$13:$F$114,0)),"")</f>
      </c>
      <c r="BI14" t="str" s="507" cm="1">
        <f t="array" ref="BI14">_xlfn.IFERROR(INDEX($D$13:$D$114,MATCH(BF14,$F$13:$F$114,0)),"")</f>
      </c>
      <c r="BJ14" t="str" s="543" cm="1">
        <f t="array" ref="BJ14">IF(BG14="","",IF(BI14&gt;=90%,"ممتاز",IF(BI14&gt;=80%,"جيدجدا",IF(BI14&gt;=70%,"جيد",IF(BI14&gt;=60%,"مقبول",IF(BI14&gt;=50%,"ضعيف",IF(BI14&lt;50%,"ضعيف جدا")))))))</f>
      </c>
      <c r="BK14" s="509"/>
      <c r="BL14" s="505">
        <v>2</v>
      </c>
      <c r="BM14" t="str" s="506" cm="1">
        <f t="array" ref="BM14">_xlfn.IFERROR(INDEX($H$13:$H$114,MATCH(BL14,$L$13:$L$114,0)),"")</f>
      </c>
      <c r="BN14" t="str" s="507" cm="1">
        <f t="array" ref="BN14">_xlfn.IFERROR(INDEX($I$13:$I$114,MATCH(BL14,$L$13:$L$114,0)),"")</f>
      </c>
      <c r="BO14" t="str" s="507" cm="1">
        <f t="array" ref="BO14">_xlfn.IFERROR(INDEX($J$13:$J$114,MATCH(BL14,$L$13:$L$114,0)),"")</f>
      </c>
      <c r="BP14" t="str" s="543" cm="1">
        <f t="array" ref="BP14">IF(BM14="","",IF(BO14&gt;=90%,"ممتاز",IF(BO14&gt;=80%,"جيدجدا",IF(BO14&gt;=70%,"جيد",IF(BO14&gt;=60%,"مقبول",IF(BO14&gt;=50%,"ضعيف",IF(BO14&lt;50%,"ضعيف جدا")))))))</f>
      </c>
      <c r="BQ14" s="509"/>
      <c r="BR14" s="467">
        <v>2</v>
      </c>
      <c r="BS14" t="str" s="506" cm="1">
        <f t="array" ref="BS14">_xlfn.IFERROR(INDEX($N$13:$N$114,MATCH(BR14,$R$13:$R$114,0)),"")</f>
      </c>
      <c r="BT14" t="str" s="507" cm="1">
        <f t="array" ref="BT14">_xlfn.IFERROR(INDEX($O$13:$O$114,MATCH(BR14,$R$13:$R$114,0)),"")</f>
      </c>
      <c r="BU14" t="str" s="507" cm="1">
        <f t="array" ref="BU14">_xlfn.IFERROR(INDEX($P$13:$P$114,MATCH(BR14,$R$13:$R$114,0)),"")</f>
      </c>
      <c r="BV14" t="str" s="543" cm="1">
        <f t="array" ref="BV14">IF(BS14="","",IF(BU14&gt;=90%,"ممتاز",IF(BU14&gt;=80%,"جيدجدا",IF(BU14&gt;=70%,"جيد",IF(BU14&gt;=60%,"مقبول",IF(BU14&gt;=50%,"ضعيف",IF(BU14&lt;50%,"ضعيف جدا")))))))</f>
      </c>
      <c r="BW14" s="509"/>
      <c r="BX14" s="505">
        <v>2</v>
      </c>
      <c r="BY14" t="str" s="506" cm="1">
        <f t="array" ref="BY14">_xlfn.IFERROR(INDEX($T$13:$T$114,MATCH(BX14,$X$13:$X$114,0)),"")</f>
      </c>
      <c r="BZ14" t="str" s="507" cm="1">
        <f t="array" ref="BZ14">_xlfn.IFERROR(INDEX($U$13:$U$114,MATCH(BX14,$X$13:$X$114,0)),"")</f>
      </c>
      <c r="CA14" t="str" s="507" cm="1">
        <f t="array" ref="CA14">_xlfn.IFERROR(INDEX($V$13:$V$114,MATCH(BX14,$X$13:$X$114,0)),"")</f>
      </c>
      <c r="CB14" t="str" s="543" cm="1">
        <f t="array" ref="CB14">IF(BY14="","",IF(CA14&gt;=90%,"ممتاز",IF(CA14&gt;=80%,"جيدجدا",IF(CA14&gt;=70%,"جيد",IF(CA14&gt;=60%,"مقبول",IF(CA14&gt;=50%,"ضعيف",IF(CA14&lt;50%,"ضعيف جدا")))))))</f>
      </c>
      <c r="CC14" s="509"/>
      <c r="CD14" s="505">
        <v>2</v>
      </c>
      <c r="CE14" t="str" s="506" cm="1">
        <f t="array" ref="CE14">_xlfn.IFERROR(INDEX($Z$13:$Z$114,MATCH(CD14,$AD$13:$AD$114,0)),"")</f>
      </c>
      <c r="CF14" t="str" s="507" cm="1">
        <f t="array" ref="CF14">_xlfn.IFERROR(INDEX($AA$13:$AA$114,MATCH(CD14,$AD$13:$AD$114,0)),"")</f>
      </c>
      <c r="CG14" t="str" s="507" cm="1">
        <f t="array" ref="CG14">_xlfn.IFERROR(INDEX($AB$13:$AB$114,MATCH(CD14,$AD$13:$AD$114,0)),"")</f>
      </c>
      <c r="CH14" t="str" s="543" cm="1">
        <f t="array" ref="CH14">IF(CE14="","",IF(CG14&gt;=90%,"ممتاز",IF(CG14&gt;=80%,"جيدجدا",IF(CG14&gt;=70%,"جيد",IF(CG14&gt;=60%,"مقبول",IF(CG14&gt;=50%,"ضعيف",IF(CG14&lt;50%,"ضعيف جدا")))))))</f>
      </c>
      <c r="CI14" s="509"/>
      <c r="CJ14" s="505">
        <v>2</v>
      </c>
      <c r="CK14" t="str" s="506" cm="1">
        <f t="array" ref="CK14">_xlfn.IFERROR(INDEX($AF$13:$AF$114,MATCH(CJ14,$AJ$13:$AJ$114,0)),"")</f>
      </c>
      <c r="CL14" t="str" s="507" cm="1">
        <f t="array" ref="CL14">_xlfn.IFERROR(INDEX($AG$13:$AG$114,MATCH(CJ14,$AJ$13:$AJ$114,0)),"")</f>
      </c>
      <c r="CM14" t="str" s="507" cm="1">
        <f t="array" ref="CM14">_xlfn.IFERROR(INDEX($AH$13:$AH$114,MATCH(CJ14,$AJ$13:$AJ$114,0)),"")</f>
      </c>
      <c r="CN14" t="str" s="543" cm="1">
        <f t="array" ref="CN14">IF(CK14="","",IF(CM14&gt;=90%,"ممتاز",IF(CM14&gt;=80%,"جيدجدا",IF(CM14&gt;=70%,"جيد",IF(CM14&gt;=60%,"مقبول",IF(CM14&gt;=50%,"ضعيف",IF(CM14&lt;50%,"ضعيف جدا")))))))</f>
      </c>
      <c r="CO14" s="509"/>
      <c r="CP14" s="505">
        <v>2</v>
      </c>
      <c r="CQ14" t="str" s="506" cm="1">
        <f t="array" ref="CQ14">_xlfn.IFERROR(INDEX($AL$13:$AL$114,MATCH(CP14,$AP$13:$AP$114,0)),"")</f>
      </c>
      <c r="CR14" t="str" s="507" cm="1">
        <f t="array" ref="CR14">_xlfn.IFERROR(INDEX($AM$13:$AM$114,MATCH(CP14,$AP$13:$AP$114,0)),"")</f>
      </c>
      <c r="CS14" t="str" s="507" cm="1">
        <f t="array" ref="CS14">_xlfn.IFERROR(INDEX($AN$13:$AN$114,MATCH(CP14,$AP$13:$AP$114,0)),"")</f>
      </c>
      <c r="CT14" t="str" s="543" cm="1">
        <f t="array" ref="CT14">IF(CQ14="","",IF(CS14&gt;=90%,"ممتاز",IF(CS14&gt;=80%,"جيدجدا",IF(CS14&gt;=70%,"جيد",IF(CS14&gt;=60%,"مقبول",IF(CS14&gt;=50%,"ضعيف",IF(CS14&lt;50%,"ضعيف جدا")))))))</f>
      </c>
      <c r="CU14" s="510"/>
      <c r="CV14" s="505">
        <v>2</v>
      </c>
      <c r="CW14" t="str" s="506" cm="1">
        <f t="array" ref="CW14">_xlfn.IFERROR(INDEX($AR$13:$AR$114,MATCH(CV14,$AV$13:$AV$114,0)),"")</f>
      </c>
      <c r="CX14" t="str" s="507" cm="1">
        <f t="array" ref="CX14">_xlfn.IFERROR(INDEX($AS$13:$AS$114,MATCH(CV14,$AV$13:$AV$114,0)),"")</f>
      </c>
      <c r="CY14" t="str" s="507" cm="1">
        <f t="array" ref="CY14">_xlfn.IFERROR(INDEX($AT$13:$AT$114,MATCH(CV14,$AV$13:$AV$114,0)),"")</f>
      </c>
      <c r="CZ14" t="str" s="543" cm="1">
        <f t="array" ref="CZ14">IF(CW14="","",IF(CY14&gt;=90%,"ممتاز",IF(CY14&gt;=80%,"جيدجدا",IF(CY14&gt;=70%,"جيد",IF(CY14&gt;=60%,"مقبول",IF(CY14&gt;=50%,"ضعيف",IF(CY14&lt;50%,"ضعيف جدا")))))))</f>
      </c>
      <c r="DA14" s="516"/>
      <c r="DB14" s="515"/>
      <c r="DC14" s="505">
        <v>2</v>
      </c>
      <c r="DD14" t="str" s="506" cm="1">
        <f t="array" ref="DD14">_xlfn.IFERROR(INDEX($AX$13:$AX$114,MATCH(DC14,$BB$13:$BB$114,0)),"")</f>
      </c>
      <c r="DE14" t="str" s="507" cm="1">
        <f t="array" ref="DE14">_xlfn.IFERROR(INDEX($AY$13:$AY$114,MATCH(DC14,$BB$13:$BB$114,0)),"")</f>
      </c>
      <c r="DF14" t="str" s="507" cm="1">
        <f t="array" ref="DF14">_xlfn.IFERROR(INDEX($AZ$13:$AZ$114,MATCH(DC14,$BB$13:$BB$114,0)),"")</f>
      </c>
      <c r="DG14" t="str" s="543" cm="1">
        <f t="array" ref="DG14">IF(DD14="","",IF(DF14&gt;=90%,"ممتاز",IF(DF14&gt;=80%,"جيدجدا",IF(DF14&gt;=70%,"جيد",IF(DF14&gt;=60%,"مقبول",IF(DF14&gt;=50%,"ضعيف",IF(DF14&lt;50%,"ضعيف جدا")))))))</f>
      </c>
    </row>
    <row r="15" ht="21.6" customHeight="1">
      <c r="A15" s="500">
        <v>3</v>
      </c>
      <c r="B15" t="str" s="513" cm="1">
        <f t="array" ref="B15">IF('ادخال البيانات'!D23="","",'ادخال البيانات'!D23)</f>
      </c>
      <c r="C15" s="513"/>
      <c r="D15" s="513"/>
      <c r="E15" t="str" s="513" cm="1">
        <f t="array" ref="E15">IF(B15="","",IF(D15&gt;=90%,"ممتاز",IF(D15&gt;=80%,"جيدجدا",IF(D15&gt;=70%,"جيد",IF(D15&gt;=60%,"مقبول",IF(D15&gt;=50%,"ضعيف",IF(D15&lt;50%,"راسب")))))))</f>
      </c>
      <c r="F15" t="str" s="513" cm="1">
        <f t="array" ref="F15">_xlfn.IFERROR(RANK(D15,$D$13:$D$114)+COUNTIF($D$13:D15,D15)-1,"")</f>
      </c>
      <c r="G15" s="500">
        <v>3</v>
      </c>
      <c r="H15" t="str" s="513" cm="1">
        <f t="array" ref="H15">IF('ادخال البيانات'!G23="","",'ادخال البيانات'!G23)</f>
      </c>
      <c r="I15" s="513"/>
      <c r="J15" s="513"/>
      <c r="K15" t="str" s="513" cm="1">
        <f t="array" ref="K15">IF(H15="","",IF(J15&gt;=90%,"ممتاز",IF(J15&gt;=80%,"جيدجدا",IF(J15&gt;=70%,"جيد",IF(J15&gt;=60%,"مقبول",IF(J15&gt;=50%,"ضعيف",IF(J15&lt;50%,"راسب")))))))</f>
      </c>
      <c r="L15" t="str" s="513" cm="1">
        <f t="array" ref="L15">_xlfn.IFERROR(RANK(J15,$J$13:$J$114)+COUNTIF($J$13:J15,J15)-1,"")</f>
      </c>
      <c r="M15" s="500">
        <v>3</v>
      </c>
      <c r="N15" t="str" s="513" cm="1">
        <f t="array" ref="N15">IF('ادخال البيانات'!J23="","",'ادخال البيانات'!J23)</f>
      </c>
      <c r="O15" s="513"/>
      <c r="P15" s="513"/>
      <c r="Q15" t="str" s="513" cm="1">
        <f t="array" ref="Q15">IF(N15="","",IF(P15&gt;=90%,"ممتاز",IF(P15&gt;=80%,"جيدجدا",IF(P15&gt;=70%,"جيد",IF(P15&gt;=60%,"مقبول",IF(P15&gt;=50%,"ضعيف",IF(P15&lt;50%,"راسب")))))))</f>
      </c>
      <c r="R15" t="str" s="513" cm="1">
        <f t="array" ref="R15">_xlfn.IFERROR(RANK(P15,$P$13:$P$114)+COUNTIF($P$13:P15,P15)-1,"")</f>
      </c>
      <c r="S15" s="500">
        <v>3</v>
      </c>
      <c r="T15" t="str" s="513" cm="1">
        <f t="array" ref="T15">IF('ادخال البيانات'!M23="","",'ادخال البيانات'!M23)</f>
      </c>
      <c r="U15" s="513"/>
      <c r="V15" s="513"/>
      <c r="W15" t="str" s="513" cm="1">
        <f t="array" ref="W15">IF(T15="","",IF(V15&gt;=90%,"ممتاز",IF(V15&gt;=80%,"جيدجدا",IF(V15&gt;=70%,"جيد",IF(V15&gt;=60%,"مقبول",IF(V15&gt;=50%,"ضعيف",IF(V15&lt;50%,"راسب")))))))</f>
      </c>
      <c r="X15" t="str" s="513" cm="1">
        <f t="array" ref="X15">_xlfn.IFERROR(RANK(V15,$V$13:$V$114)+COUNTIF($V$13:V15,V15)-1,"")</f>
      </c>
      <c r="Y15" s="500">
        <v>3</v>
      </c>
      <c r="Z15" t="str" s="513" cm="1">
        <f t="array" ref="Z15">IF('ادخال البيانات'!P23="","",'ادخال البيانات'!P23)</f>
      </c>
      <c r="AA15" s="513"/>
      <c r="AB15" s="513"/>
      <c r="AC15" t="str" s="513" cm="1">
        <f t="array" ref="AC15">IF(Z15="","",IF(AB15&gt;=90%,"ممتاز",IF(AB15&gt;=80%,"جيدجدا",IF(AB15&gt;=70%,"جيد",IF(AB15&gt;=60%,"مقبول",IF(AB15&gt;=50%,"ضعيف",IF(AB15&lt;50%,"راسب")))))))</f>
      </c>
      <c r="AD15" t="str" s="513" cm="1">
        <f t="array" ref="AD15">_xlfn.IFERROR(RANK(AB15,$AB$13:$AB$114)+COUNTIF($AB$13:AB15,AB15)-1,"")</f>
      </c>
      <c r="AE15" s="500">
        <v>3</v>
      </c>
      <c r="AF15" t="str" s="513" cm="1">
        <f t="array" ref="AF15">IF('ادخال البيانات'!S23="","",'ادخال البيانات'!S23)</f>
      </c>
      <c r="AG15" s="513"/>
      <c r="AH15" s="513"/>
      <c r="AI15" t="str" s="513" cm="1">
        <f t="array" ref="AI15">IF(AF15="","",IF(AH15&gt;=90%,"ممتاز",IF(AH15&gt;=80%,"جيدجدا",IF(AH15&gt;=70%,"جيد",IF(AH15&gt;=60%,"مقبول",IF(AH15&gt;=50%,"ضعيف",IF(AH15&lt;50%,"راسب")))))))</f>
      </c>
      <c r="AJ15" t="str" s="513" cm="1">
        <f t="array" ref="AJ15">_xlfn.IFERROR(RANK(AH15,$AH$13:$AH$114)+COUNTIF($AH$13:AH15,AH15)-1,"")</f>
      </c>
      <c r="AK15" s="500">
        <v>3</v>
      </c>
      <c r="AL15" t="str" s="513" cm="1">
        <f t="array" ref="AL15">IF('ادخال البيانات'!V23="","",'ادخال البيانات'!V23)</f>
      </c>
      <c r="AM15" s="513"/>
      <c r="AN15" s="513"/>
      <c r="AO15" t="str" s="513" cm="1">
        <f t="array" ref="AO15">IF(AL15="","",IF(AN15&gt;=90%,"ممتاز",IF(AN15&gt;=80%,"جيدجدا",IF(AN15&gt;=70%,"جيد",IF(AN15&gt;=60%,"مقبول",IF(AN15&gt;=50%,"ضعيف",IF(AN15&lt;50%,"راسب")))))))</f>
      </c>
      <c r="AP15" t="str" s="513" cm="1">
        <f t="array" ref="AP15">_xlfn.IFERROR(RANK(AN15,$AN$13:$AN$114)+COUNTIF($AN$13:AN15,AN15)-1,"")</f>
      </c>
      <c r="AQ15" s="500">
        <v>3</v>
      </c>
      <c r="AR15" t="str" s="513" cm="1">
        <f t="array" ref="AR15">IF('ادخال البيانات'!Y23="","",'ادخال البيانات'!Y23)</f>
      </c>
      <c r="AS15" s="513"/>
      <c r="AT15" s="514"/>
      <c r="AU15" t="str" s="513" cm="1">
        <f t="array" ref="AU15">IF(AR15="","",IF(AT15&gt;=90%,"ممتاز",IF(AT15&gt;=80%,"جيدجدا",IF(AT15&gt;=70%,"جيد",IF(AT15&gt;=60%,"مقبول",IF(AT15&gt;=50%,"ضعيف",IF(AT15&lt;50%,"راسب")))))))</f>
      </c>
      <c r="AV15" t="str" s="513" cm="1">
        <f t="array" ref="AV15">_xlfn.IFERROR(RANK(AT15,$AT$13:$AT$114)+COUNTIF($AT$13:AT15,AT15)-1,"")</f>
      </c>
      <c r="AW15" s="500">
        <v>3</v>
      </c>
      <c r="AX15" t="str" s="513" cm="1">
        <f t="array" ref="AX15">IF('ادخال البيانات'!AB23="","",'ادخال البيانات'!AB23)</f>
      </c>
      <c r="AY15" s="513"/>
      <c r="AZ15" s="514"/>
      <c r="BA15" t="str" s="513" cm="1">
        <f t="array" ref="BA15">IF(AX15="","",IF(AZ15&gt;=90%,"ممتاز",IF(AZ15&gt;=80%,"جيدجدا",IF(AZ15&gt;=70%,"جيد",IF(AZ15&gt;=60%,"مقبول",IF(AZ15&gt;=50%,"ضعيف",IF(AZ15&lt;50%,"راسب")))))))</f>
      </c>
      <c r="BB15" t="str" s="513" cm="1">
        <f t="array" ref="BB15">_xlfn.IFERROR(RANK(AZ15,$AZ$13:$AZ$114)+COUNTIF($AZ$13:AZ15,AZ15)-1,"")</f>
      </c>
      <c r="BC15" s="100"/>
      <c r="BD15" s="100"/>
      <c r="BE15" s="515"/>
      <c r="BF15" s="505">
        <v>3</v>
      </c>
      <c r="BG15" t="str" s="506" cm="1">
        <f t="array" ref="BG15">_xlfn.IFERROR(INDEX($B$13:$B$114,MATCH(BF15,$F$13:$F$114,0)),"")</f>
      </c>
      <c r="BH15" t="str" s="507" cm="1">
        <f t="array" ref="BH15">_xlfn.IFERROR(INDEX($C$13:$C$114,MATCH(BF15,$F$13:$F$114,0)),"")</f>
      </c>
      <c r="BI15" t="str" s="507" cm="1">
        <f t="array" ref="BI15">_xlfn.IFERROR(INDEX($D$13:$D$114,MATCH(BF15,$F$13:$F$114,0)),"")</f>
      </c>
      <c r="BJ15" t="str" s="543" cm="1">
        <f t="array" ref="BJ15">IF(BG15="","",IF(BI15&gt;=90%,"ممتاز",IF(BI15&gt;=80%,"جيدجدا",IF(BI15&gt;=70%,"جيد",IF(BI15&gt;=60%,"مقبول",IF(BI15&gt;=50%,"ضعيف",IF(BI15&lt;50%,"ضعيف جدا")))))))</f>
      </c>
      <c r="BK15" s="509"/>
      <c r="BL15" s="505">
        <v>3</v>
      </c>
      <c r="BM15" t="str" s="506" cm="1">
        <f t="array" ref="BM15">_xlfn.IFERROR(INDEX($H$13:$H$114,MATCH(BL15,$L$13:$L$114,0)),"")</f>
      </c>
      <c r="BN15" t="str" s="507" cm="1">
        <f t="array" ref="BN15">_xlfn.IFERROR(INDEX($I$13:$I$114,MATCH(BL15,$L$13:$L$114,0)),"")</f>
      </c>
      <c r="BO15" t="str" s="507" cm="1">
        <f t="array" ref="BO15">_xlfn.IFERROR(INDEX($J$13:$J$114,MATCH(BL15,$L$13:$L$114,0)),"")</f>
      </c>
      <c r="BP15" t="str" s="543" cm="1">
        <f t="array" ref="BP15">IF(BM15="","",IF(BO15&gt;=90%,"ممتاز",IF(BO15&gt;=80%,"جيدجدا",IF(BO15&gt;=70%,"جيد",IF(BO15&gt;=60%,"مقبول",IF(BO15&gt;=50%,"ضعيف",IF(BO15&lt;50%,"ضعيف جدا")))))))</f>
      </c>
      <c r="BQ15" s="509"/>
      <c r="BR15" s="467">
        <v>3</v>
      </c>
      <c r="BS15" t="str" s="506" cm="1">
        <f t="array" ref="BS15">_xlfn.IFERROR(INDEX($N$13:$N$114,MATCH(BR15,$R$13:$R$114,0)),"")</f>
      </c>
      <c r="BT15" t="str" s="507" cm="1">
        <f t="array" ref="BT15">_xlfn.IFERROR(INDEX($O$13:$O$114,MATCH(BR15,$R$13:$R$114,0)),"")</f>
      </c>
      <c r="BU15" t="str" s="507" cm="1">
        <f t="array" ref="BU15">_xlfn.IFERROR(INDEX($P$13:$P$114,MATCH(BR15,$R$13:$R$114,0)),"")</f>
      </c>
      <c r="BV15" t="str" s="543" cm="1">
        <f t="array" ref="BV15">IF(BS15="","",IF(BU15&gt;=90%,"ممتاز",IF(BU15&gt;=80%,"جيدجدا",IF(BU15&gt;=70%,"جيد",IF(BU15&gt;=60%,"مقبول",IF(BU15&gt;=50%,"ضعيف",IF(BU15&lt;50%,"ضعيف جدا")))))))</f>
      </c>
      <c r="BW15" s="509"/>
      <c r="BX15" s="505">
        <v>3</v>
      </c>
      <c r="BY15" t="str" s="506" cm="1">
        <f t="array" ref="BY15">_xlfn.IFERROR(INDEX($T$13:$T$114,MATCH(BX15,$X$13:$X$114,0)),"")</f>
      </c>
      <c r="BZ15" t="str" s="507" cm="1">
        <f t="array" ref="BZ15">_xlfn.IFERROR(INDEX($U$13:$U$114,MATCH(BX15,$X$13:$X$114,0)),"")</f>
      </c>
      <c r="CA15" t="str" s="507" cm="1">
        <f t="array" ref="CA15">_xlfn.IFERROR(INDEX($V$13:$V$114,MATCH(BX15,$X$13:$X$114,0)),"")</f>
      </c>
      <c r="CB15" t="str" s="543" cm="1">
        <f t="array" ref="CB15">IF(BY15="","",IF(CA15&gt;=90%,"ممتاز",IF(CA15&gt;=80%,"جيدجدا",IF(CA15&gt;=70%,"جيد",IF(CA15&gt;=60%,"مقبول",IF(CA15&gt;=50%,"ضعيف",IF(CA15&lt;50%,"ضعيف جدا")))))))</f>
      </c>
      <c r="CC15" s="509"/>
      <c r="CD15" s="505">
        <v>3</v>
      </c>
      <c r="CE15" t="str" s="506" cm="1">
        <f t="array" ref="CE15">_xlfn.IFERROR(INDEX($Z$13:$Z$114,MATCH(CD15,$AD$13:$AD$114,0)),"")</f>
      </c>
      <c r="CF15" t="str" s="507" cm="1">
        <f t="array" ref="CF15">_xlfn.IFERROR(INDEX($AA$13:$AA$114,MATCH(CD15,$AD$13:$AD$114,0)),"")</f>
      </c>
      <c r="CG15" t="str" s="507" cm="1">
        <f t="array" ref="CG15">_xlfn.IFERROR(INDEX($AB$13:$AB$114,MATCH(CD15,$AD$13:$AD$114,0)),"")</f>
      </c>
      <c r="CH15" t="str" s="543" cm="1">
        <f t="array" ref="CH15">IF(CE15="","",IF(CG15&gt;=90%,"ممتاز",IF(CG15&gt;=80%,"جيدجدا",IF(CG15&gt;=70%,"جيد",IF(CG15&gt;=60%,"مقبول",IF(CG15&gt;=50%,"ضعيف",IF(CG15&lt;50%,"ضعيف جدا")))))))</f>
      </c>
      <c r="CI15" s="509"/>
      <c r="CJ15" s="505">
        <v>3</v>
      </c>
      <c r="CK15" t="str" s="506" cm="1">
        <f t="array" ref="CK15">_xlfn.IFERROR(INDEX($AF$13:$AF$114,MATCH(CJ15,$AJ$13:$AJ$114,0)),"")</f>
      </c>
      <c r="CL15" t="str" s="507" cm="1">
        <f t="array" ref="CL15">_xlfn.IFERROR(INDEX($AG$13:$AG$114,MATCH(CJ15,$AJ$13:$AJ$114,0)),"")</f>
      </c>
      <c r="CM15" t="str" s="507" cm="1">
        <f t="array" ref="CM15">_xlfn.IFERROR(INDEX($AH$13:$AH$114,MATCH(CJ15,$AJ$13:$AJ$114,0)),"")</f>
      </c>
      <c r="CN15" t="str" s="543" cm="1">
        <f t="array" ref="CN15">IF(CK15="","",IF(CM15&gt;=90%,"ممتاز",IF(CM15&gt;=80%,"جيدجدا",IF(CM15&gt;=70%,"جيد",IF(CM15&gt;=60%,"مقبول",IF(CM15&gt;=50%,"ضعيف",IF(CM15&lt;50%,"ضعيف جدا")))))))</f>
      </c>
      <c r="CO15" s="509"/>
      <c r="CP15" s="505">
        <v>3</v>
      </c>
      <c r="CQ15" t="str" s="506" cm="1">
        <f t="array" ref="CQ15">_xlfn.IFERROR(INDEX($AL$13:$AL$114,MATCH(CP15,$AP$13:$AP$114,0)),"")</f>
      </c>
      <c r="CR15" t="str" s="507" cm="1">
        <f t="array" ref="CR15">_xlfn.IFERROR(INDEX($AM$13:$AM$114,MATCH(CP15,$AP$13:$AP$114,0)),"")</f>
      </c>
      <c r="CS15" t="str" s="507" cm="1">
        <f t="array" ref="CS15">_xlfn.IFERROR(INDEX($AN$13:$AN$114,MATCH(CP15,$AP$13:$AP$114,0)),"")</f>
      </c>
      <c r="CT15" t="str" s="543" cm="1">
        <f t="array" ref="CT15">IF(CQ15="","",IF(CS15&gt;=90%,"ممتاز",IF(CS15&gt;=80%,"جيدجدا",IF(CS15&gt;=70%,"جيد",IF(CS15&gt;=60%,"مقبول",IF(CS15&gt;=50%,"ضعيف",IF(CS15&lt;50%,"ضعيف جدا")))))))</f>
      </c>
      <c r="CU15" s="510"/>
      <c r="CV15" s="505">
        <v>3</v>
      </c>
      <c r="CW15" t="str" s="506" cm="1">
        <f t="array" ref="CW15">_xlfn.IFERROR(INDEX($AR$13:$AR$114,MATCH(CV15,$AV$13:$AV$114,0)),"")</f>
      </c>
      <c r="CX15" t="str" s="507" cm="1">
        <f t="array" ref="CX15">_xlfn.IFERROR(INDEX($AS$13:$AS$114,MATCH(CV15,$AV$13:$AV$114,0)),"")</f>
      </c>
      <c r="CY15" t="str" s="507" cm="1">
        <f t="array" ref="CY15">_xlfn.IFERROR(INDEX($AT$13:$AT$114,MATCH(CV15,$AV$13:$AV$114,0)),"")</f>
      </c>
      <c r="CZ15" t="str" s="543" cm="1">
        <f t="array" ref="CZ15">IF(CW15="","",IF(CY15&gt;=90%,"ممتاز",IF(CY15&gt;=80%,"جيدجدا",IF(CY15&gt;=70%,"جيد",IF(CY15&gt;=60%,"مقبول",IF(CY15&gt;=50%,"ضعيف",IF(CY15&lt;50%,"ضعيف جدا")))))))</f>
      </c>
      <c r="DA15" s="516"/>
      <c r="DB15" s="515"/>
      <c r="DC15" s="505">
        <v>3</v>
      </c>
      <c r="DD15" t="str" s="506" cm="1">
        <f t="array" ref="DD15">_xlfn.IFERROR(INDEX($AX$13:$AX$114,MATCH(DC15,$BB$13:$BB$114,0)),"")</f>
      </c>
      <c r="DE15" t="str" s="507" cm="1">
        <f t="array" ref="DE15">_xlfn.IFERROR(INDEX($AY$13:$AY$114,MATCH(DC15,$BB$13:$BB$114,0)),"")</f>
      </c>
      <c r="DF15" t="str" s="507" cm="1">
        <f t="array" ref="DF15">_xlfn.IFERROR(INDEX($AZ$13:$AZ$114,MATCH(DC15,$BB$13:$BB$114,0)),"")</f>
      </c>
      <c r="DG15" t="str" s="543" cm="1">
        <f t="array" ref="DG15">IF(DD15="","",IF(DF15&gt;=90%,"ممتاز",IF(DF15&gt;=80%,"جيدجدا",IF(DF15&gt;=70%,"جيد",IF(DF15&gt;=60%,"مقبول",IF(DF15&gt;=50%,"ضعيف",IF(DF15&lt;50%,"ضعيف جدا")))))))</f>
      </c>
    </row>
    <row r="16" ht="21.6" customHeight="1">
      <c r="A16" s="500">
        <v>4</v>
      </c>
      <c r="B16" t="str" s="513" cm="1">
        <f t="array" ref="B16">IF('ادخال البيانات'!D24="","",'ادخال البيانات'!D24)</f>
      </c>
      <c r="C16" s="513"/>
      <c r="D16" s="513"/>
      <c r="E16" t="str" s="513" cm="1">
        <f t="array" ref="E16">IF(B16="","",IF(D16&gt;=90%,"ممتاز",IF(D16&gt;=80%,"جيدجدا",IF(D16&gt;=70%,"جيد",IF(D16&gt;=60%,"مقبول",IF(D16&gt;=50%,"ضعيف",IF(D16&lt;50%,"راسب")))))))</f>
      </c>
      <c r="F16" t="str" s="513" cm="1">
        <f t="array" ref="F16">_xlfn.IFERROR(RANK(D16,$D$13:$D$114)+COUNTIF($D$13:D16,D16)-1,"")</f>
      </c>
      <c r="G16" s="500">
        <v>4</v>
      </c>
      <c r="H16" t="str" s="513" cm="1">
        <f t="array" ref="H16">IF('ادخال البيانات'!G24="","",'ادخال البيانات'!G24)</f>
      </c>
      <c r="I16" s="513"/>
      <c r="J16" s="513"/>
      <c r="K16" t="str" s="513" cm="1">
        <f t="array" ref="K16">IF(H16="","",IF(J16&gt;=90%,"ممتاز",IF(J16&gt;=80%,"جيدجدا",IF(J16&gt;=70%,"جيد",IF(J16&gt;=60%,"مقبول",IF(J16&gt;=50%,"ضعيف",IF(J16&lt;50%,"راسب")))))))</f>
      </c>
      <c r="L16" t="str" s="513" cm="1">
        <f t="array" ref="L16">_xlfn.IFERROR(RANK(J16,$J$13:$J$114)+COUNTIF($J$13:J16,J16)-1,"")</f>
      </c>
      <c r="M16" s="500">
        <v>4</v>
      </c>
      <c r="N16" t="str" s="513" cm="1">
        <f t="array" ref="N16">IF('ادخال البيانات'!J24="","",'ادخال البيانات'!J24)</f>
      </c>
      <c r="O16" s="513"/>
      <c r="P16" s="513"/>
      <c r="Q16" t="str" s="513" cm="1">
        <f t="array" ref="Q16">IF(N16="","",IF(P16&gt;=90%,"ممتاز",IF(P16&gt;=80%,"جيدجدا",IF(P16&gt;=70%,"جيد",IF(P16&gt;=60%,"مقبول",IF(P16&gt;=50%,"ضعيف",IF(P16&lt;50%,"راسب")))))))</f>
      </c>
      <c r="R16" t="str" s="513" cm="1">
        <f t="array" ref="R16">_xlfn.IFERROR(RANK(P16,$P$13:$P$114)+COUNTIF($P$13:P16,P16)-1,"")</f>
      </c>
      <c r="S16" s="500">
        <v>4</v>
      </c>
      <c r="T16" t="str" s="513" cm="1">
        <f t="array" ref="T16">IF('ادخال البيانات'!M24="","",'ادخال البيانات'!M24)</f>
      </c>
      <c r="U16" s="513"/>
      <c r="V16" s="513"/>
      <c r="W16" t="str" s="513" cm="1">
        <f t="array" ref="W16">IF(T16="","",IF(V16&gt;=90%,"ممتاز",IF(V16&gt;=80%,"جيدجدا",IF(V16&gt;=70%,"جيد",IF(V16&gt;=60%,"مقبول",IF(V16&gt;=50%,"ضعيف",IF(V16&lt;50%,"راسب")))))))</f>
      </c>
      <c r="X16" t="str" s="513" cm="1">
        <f t="array" ref="X16">_xlfn.IFERROR(RANK(V16,$V$13:$V$114)+COUNTIF($V$13:V16,V16)-1,"")</f>
      </c>
      <c r="Y16" s="500">
        <v>4</v>
      </c>
      <c r="Z16" t="str" s="513" cm="1">
        <f t="array" ref="Z16">IF('ادخال البيانات'!P24="","",'ادخال البيانات'!P24)</f>
      </c>
      <c r="AA16" s="513"/>
      <c r="AB16" s="513"/>
      <c r="AC16" t="str" s="513" cm="1">
        <f t="array" ref="AC16">IF(Z16="","",IF(AB16&gt;=90%,"ممتاز",IF(AB16&gt;=80%,"جيدجدا",IF(AB16&gt;=70%,"جيد",IF(AB16&gt;=60%,"مقبول",IF(AB16&gt;=50%,"ضعيف",IF(AB16&lt;50%,"راسب")))))))</f>
      </c>
      <c r="AD16" t="str" s="513" cm="1">
        <f t="array" ref="AD16">_xlfn.IFERROR(RANK(AB16,$AB$13:$AB$114)+COUNTIF($AB$13:AB16,AB16)-1,"")</f>
      </c>
      <c r="AE16" s="500">
        <v>4</v>
      </c>
      <c r="AF16" t="str" s="513" cm="1">
        <f t="array" ref="AF16">IF('ادخال البيانات'!S24="","",'ادخال البيانات'!S24)</f>
      </c>
      <c r="AG16" s="513"/>
      <c r="AH16" s="513"/>
      <c r="AI16" t="str" s="513" cm="1">
        <f t="array" ref="AI16">IF(AF16="","",IF(AH16&gt;=90%,"ممتاز",IF(AH16&gt;=80%,"جيدجدا",IF(AH16&gt;=70%,"جيد",IF(AH16&gt;=60%,"مقبول",IF(AH16&gt;=50%,"ضعيف",IF(AH16&lt;50%,"راسب")))))))</f>
      </c>
      <c r="AJ16" t="str" s="513" cm="1">
        <f t="array" ref="AJ16">_xlfn.IFERROR(RANK(AH16,$AH$13:$AH$114)+COUNTIF($AH$13:AH16,AH16)-1,"")</f>
      </c>
      <c r="AK16" s="500">
        <v>4</v>
      </c>
      <c r="AL16" t="str" s="513" cm="1">
        <f t="array" ref="AL16">IF('ادخال البيانات'!V24="","",'ادخال البيانات'!V24)</f>
      </c>
      <c r="AM16" s="513"/>
      <c r="AN16" s="513"/>
      <c r="AO16" t="str" s="513" cm="1">
        <f t="array" ref="AO16">IF(AL16="","",IF(AN16&gt;=90%,"ممتاز",IF(AN16&gt;=80%,"جيدجدا",IF(AN16&gt;=70%,"جيد",IF(AN16&gt;=60%,"مقبول",IF(AN16&gt;=50%,"ضعيف",IF(AN16&lt;50%,"راسب")))))))</f>
      </c>
      <c r="AP16" t="str" s="513" cm="1">
        <f t="array" ref="AP16">_xlfn.IFERROR(RANK(AN16,$AN$13:$AN$114)+COUNTIF($AN$13:AN16,AN16)-1,"")</f>
      </c>
      <c r="AQ16" s="500">
        <v>4</v>
      </c>
      <c r="AR16" t="str" s="513" cm="1">
        <f t="array" ref="AR16">IF('ادخال البيانات'!Y24="","",'ادخال البيانات'!Y24)</f>
      </c>
      <c r="AS16" s="513"/>
      <c r="AT16" s="514"/>
      <c r="AU16" t="str" s="513" cm="1">
        <f t="array" ref="AU16">IF(AR16="","",IF(AT16&gt;=90%,"ممتاز",IF(AT16&gt;=80%,"جيدجدا",IF(AT16&gt;=70%,"جيد",IF(AT16&gt;=60%,"مقبول",IF(AT16&gt;=50%,"ضعيف",IF(AT16&lt;50%,"راسب")))))))</f>
      </c>
      <c r="AV16" t="str" s="513" cm="1">
        <f t="array" ref="AV16">_xlfn.IFERROR(RANK(AT16,$AT$13:$AT$114)+COUNTIF($AT$13:AT16,AT16)-1,"")</f>
      </c>
      <c r="AW16" s="500">
        <v>4</v>
      </c>
      <c r="AX16" t="str" s="513" cm="1">
        <f t="array" ref="AX16">IF('ادخال البيانات'!AB24="","",'ادخال البيانات'!AB24)</f>
      </c>
      <c r="AY16" s="513"/>
      <c r="AZ16" s="514"/>
      <c r="BA16" t="str" s="513" cm="1">
        <f t="array" ref="BA16">IF(AX16="","",IF(AZ16&gt;=90%,"ممتاز",IF(AZ16&gt;=80%,"جيدجدا",IF(AZ16&gt;=70%,"جيد",IF(AZ16&gt;=60%,"مقبول",IF(AZ16&gt;=50%,"ضعيف",IF(AZ16&lt;50%,"راسب")))))))</f>
      </c>
      <c r="BB16" t="str" s="513" cm="1">
        <f t="array" ref="BB16">_xlfn.IFERROR(RANK(AZ16,$AZ$13:$AZ$114)+COUNTIF($AZ$13:AZ16,AZ16)-1,"")</f>
      </c>
      <c r="BC16" s="100"/>
      <c r="BD16" s="100"/>
      <c r="BE16" s="515"/>
      <c r="BF16" s="505">
        <v>4</v>
      </c>
      <c r="BG16" t="str" s="506" cm="1">
        <f t="array" ref="BG16">_xlfn.IFERROR(INDEX($B$13:$B$114,MATCH(BF16,$F$13:$F$114,0)),"")</f>
      </c>
      <c r="BH16" t="str" s="507" cm="1">
        <f t="array" ref="BH16">_xlfn.IFERROR(INDEX($C$13:$C$114,MATCH(BF16,$F$13:$F$114,0)),"")</f>
      </c>
      <c r="BI16" t="str" s="507" cm="1">
        <f t="array" ref="BI16">_xlfn.IFERROR(INDEX($D$13:$D$114,MATCH(BF16,$F$13:$F$114,0)),"")</f>
      </c>
      <c r="BJ16" t="str" s="543" cm="1">
        <f t="array" ref="BJ16">IF(BG16="","",IF(BI16&gt;=90%,"ممتاز",IF(BI16&gt;=80%,"جيدجدا",IF(BI16&gt;=70%,"جيد",IF(BI16&gt;=60%,"مقبول",IF(BI16&gt;=50%,"ضعيف",IF(BI16&lt;50%,"ضعيف جدا")))))))</f>
      </c>
      <c r="BK16" s="509"/>
      <c r="BL16" s="505">
        <v>4</v>
      </c>
      <c r="BM16" t="str" s="506" cm="1">
        <f t="array" ref="BM16">_xlfn.IFERROR(INDEX($H$13:$H$114,MATCH(BL16,$L$13:$L$114,0)),"")</f>
      </c>
      <c r="BN16" t="str" s="507" cm="1">
        <f t="array" ref="BN16">_xlfn.IFERROR(INDEX($I$13:$I$114,MATCH(BL16,$L$13:$L$114,0)),"")</f>
      </c>
      <c r="BO16" t="str" s="507" cm="1">
        <f t="array" ref="BO16">_xlfn.IFERROR(INDEX($J$13:$J$114,MATCH(BL16,$L$13:$L$114,0)),"")</f>
      </c>
      <c r="BP16" t="str" s="543" cm="1">
        <f t="array" ref="BP16">IF(BM16="","",IF(BO16&gt;=90%,"ممتاز",IF(BO16&gt;=80%,"جيدجدا",IF(BO16&gt;=70%,"جيد",IF(BO16&gt;=60%,"مقبول",IF(BO16&gt;=50%,"ضعيف",IF(BO16&lt;50%,"ضعيف جدا")))))))</f>
      </c>
      <c r="BQ16" s="509"/>
      <c r="BR16" s="467">
        <v>4</v>
      </c>
      <c r="BS16" t="str" s="506" cm="1">
        <f t="array" ref="BS16">_xlfn.IFERROR(INDEX($N$13:$N$114,MATCH(BR16,$R$13:$R$114,0)),"")</f>
      </c>
      <c r="BT16" t="str" s="507" cm="1">
        <f t="array" ref="BT16">_xlfn.IFERROR(INDEX($O$13:$O$114,MATCH(BR16,$R$13:$R$114,0)),"")</f>
      </c>
      <c r="BU16" t="str" s="507" cm="1">
        <f t="array" ref="BU16">_xlfn.IFERROR(INDEX($P$13:$P$114,MATCH(BR16,$R$13:$R$114,0)),"")</f>
      </c>
      <c r="BV16" t="str" s="543" cm="1">
        <f t="array" ref="BV16">IF(BS16="","",IF(BU16&gt;=90%,"ممتاز",IF(BU16&gt;=80%,"جيدجدا",IF(BU16&gt;=70%,"جيد",IF(BU16&gt;=60%,"مقبول",IF(BU16&gt;=50%,"ضعيف",IF(BU16&lt;50%,"ضعيف جدا")))))))</f>
      </c>
      <c r="BW16" s="509"/>
      <c r="BX16" s="505">
        <v>4</v>
      </c>
      <c r="BY16" t="str" s="506" cm="1">
        <f t="array" ref="BY16">_xlfn.IFERROR(INDEX($T$13:$T$114,MATCH(BX16,$X$13:$X$114,0)),"")</f>
      </c>
      <c r="BZ16" t="str" s="507" cm="1">
        <f t="array" ref="BZ16">_xlfn.IFERROR(INDEX($U$13:$U$114,MATCH(BX16,$X$13:$X$114,0)),"")</f>
      </c>
      <c r="CA16" t="str" s="507" cm="1">
        <f t="array" ref="CA16">_xlfn.IFERROR(INDEX($V$13:$V$114,MATCH(BX16,$X$13:$X$114,0)),"")</f>
      </c>
      <c r="CB16" t="str" s="543" cm="1">
        <f t="array" ref="CB16">IF(BY16="","",IF(CA16&gt;=90%,"ممتاز",IF(CA16&gt;=80%,"جيدجدا",IF(CA16&gt;=70%,"جيد",IF(CA16&gt;=60%,"مقبول",IF(CA16&gt;=50%,"ضعيف",IF(CA16&lt;50%,"ضعيف جدا")))))))</f>
      </c>
      <c r="CC16" s="509"/>
      <c r="CD16" s="505">
        <v>4</v>
      </c>
      <c r="CE16" t="str" s="506" cm="1">
        <f t="array" ref="CE16">_xlfn.IFERROR(INDEX($Z$13:$Z$114,MATCH(CD16,$AD$13:$AD$114,0)),"")</f>
      </c>
      <c r="CF16" t="str" s="507" cm="1">
        <f t="array" ref="CF16">_xlfn.IFERROR(INDEX($AA$13:$AA$114,MATCH(CD16,$AD$13:$AD$114,0)),"")</f>
      </c>
      <c r="CG16" t="str" s="507" cm="1">
        <f t="array" ref="CG16">_xlfn.IFERROR(INDEX($AB$13:$AB$114,MATCH(CD16,$AD$13:$AD$114,0)),"")</f>
      </c>
      <c r="CH16" t="str" s="543" cm="1">
        <f t="array" ref="CH16">IF(CE16="","",IF(CG16&gt;=90%,"ممتاز",IF(CG16&gt;=80%,"جيدجدا",IF(CG16&gt;=70%,"جيد",IF(CG16&gt;=60%,"مقبول",IF(CG16&gt;=50%,"ضعيف",IF(CG16&lt;50%,"ضعيف جدا")))))))</f>
      </c>
      <c r="CI16" s="509"/>
      <c r="CJ16" s="505">
        <v>4</v>
      </c>
      <c r="CK16" t="str" s="506" cm="1">
        <f t="array" ref="CK16">_xlfn.IFERROR(INDEX($AF$13:$AF$114,MATCH(CJ16,$AJ$13:$AJ$114,0)),"")</f>
      </c>
      <c r="CL16" t="str" s="507" cm="1">
        <f t="array" ref="CL16">_xlfn.IFERROR(INDEX($AG$13:$AG$114,MATCH(CJ16,$AJ$13:$AJ$114,0)),"")</f>
      </c>
      <c r="CM16" t="str" s="507" cm="1">
        <f t="array" ref="CM16">_xlfn.IFERROR(INDEX($AH$13:$AH$114,MATCH(CJ16,$AJ$13:$AJ$114,0)),"")</f>
      </c>
      <c r="CN16" t="str" s="543" cm="1">
        <f t="array" ref="CN16">IF(CK16="","",IF(CM16&gt;=90%,"ممتاز",IF(CM16&gt;=80%,"جيدجدا",IF(CM16&gt;=70%,"جيد",IF(CM16&gt;=60%,"مقبول",IF(CM16&gt;=50%,"ضعيف",IF(CM16&lt;50%,"ضعيف جدا")))))))</f>
      </c>
      <c r="CO16" s="509"/>
      <c r="CP16" s="505">
        <v>4</v>
      </c>
      <c r="CQ16" t="str" s="506" cm="1">
        <f t="array" ref="CQ16">_xlfn.IFERROR(INDEX($AL$13:$AL$114,MATCH(CP16,$AP$13:$AP$114,0)),"")</f>
      </c>
      <c r="CR16" t="str" s="507" cm="1">
        <f t="array" ref="CR16">_xlfn.IFERROR(INDEX($AM$13:$AM$114,MATCH(CP16,$AP$13:$AP$114,0)),"")</f>
      </c>
      <c r="CS16" t="str" s="507" cm="1">
        <f t="array" ref="CS16">_xlfn.IFERROR(INDEX($AN$13:$AN$114,MATCH(CP16,$AP$13:$AP$114,0)),"")</f>
      </c>
      <c r="CT16" t="str" s="543" cm="1">
        <f t="array" ref="CT16">IF(CQ16="","",IF(CS16&gt;=90%,"ممتاز",IF(CS16&gt;=80%,"جيدجدا",IF(CS16&gt;=70%,"جيد",IF(CS16&gt;=60%,"مقبول",IF(CS16&gt;=50%,"ضعيف",IF(CS16&lt;50%,"ضعيف جدا")))))))</f>
      </c>
      <c r="CU16" s="510"/>
      <c r="CV16" s="505">
        <v>4</v>
      </c>
      <c r="CW16" t="str" s="506" cm="1">
        <f t="array" ref="CW16">_xlfn.IFERROR(INDEX($AR$13:$AR$114,MATCH(CV16,$AV$13:$AV$114,0)),"")</f>
      </c>
      <c r="CX16" t="str" s="507" cm="1">
        <f t="array" ref="CX16">_xlfn.IFERROR(INDEX($AS$13:$AS$114,MATCH(CV16,$AV$13:$AV$114,0)),"")</f>
      </c>
      <c r="CY16" t="str" s="507" cm="1">
        <f t="array" ref="CY16">_xlfn.IFERROR(INDEX($AT$13:$AT$114,MATCH(CV16,$AV$13:$AV$114,0)),"")</f>
      </c>
      <c r="CZ16" t="str" s="543" cm="1">
        <f t="array" ref="CZ16">IF(CW16="","",IF(CY16&gt;=90%,"ممتاز",IF(CY16&gt;=80%,"جيدجدا",IF(CY16&gt;=70%,"جيد",IF(CY16&gt;=60%,"مقبول",IF(CY16&gt;=50%,"ضعيف",IF(CY16&lt;50%,"ضعيف جدا")))))))</f>
      </c>
      <c r="DA16" s="516"/>
      <c r="DB16" s="515"/>
      <c r="DC16" s="505">
        <v>4</v>
      </c>
      <c r="DD16" t="str" s="506" cm="1">
        <f t="array" ref="DD16">_xlfn.IFERROR(INDEX($AX$13:$AX$114,MATCH(DC16,$BB$13:$BB$114,0)),"")</f>
      </c>
      <c r="DE16" t="str" s="507" cm="1">
        <f t="array" ref="DE16">_xlfn.IFERROR(INDEX($AY$13:$AY$114,MATCH(DC16,$BB$13:$BB$114,0)),"")</f>
      </c>
      <c r="DF16" t="str" s="507" cm="1">
        <f t="array" ref="DF16">_xlfn.IFERROR(INDEX($AZ$13:$AZ$114,MATCH(DC16,$BB$13:$BB$114,0)),"")</f>
      </c>
      <c r="DG16" t="str" s="543" cm="1">
        <f t="array" ref="DG16">IF(DD16="","",IF(DF16&gt;=90%,"ممتاز",IF(DF16&gt;=80%,"جيدجدا",IF(DF16&gt;=70%,"جيد",IF(DF16&gt;=60%,"مقبول",IF(DF16&gt;=50%,"ضعيف",IF(DF16&lt;50%,"ضعيف جدا")))))))</f>
      </c>
    </row>
    <row r="17" ht="21.6" customHeight="1">
      <c r="A17" s="500">
        <v>5</v>
      </c>
      <c r="B17" t="str" s="513" cm="1">
        <f t="array" ref="B17">IF('ادخال البيانات'!D25="","",'ادخال البيانات'!D25)</f>
      </c>
      <c r="C17" s="513"/>
      <c r="D17" s="513"/>
      <c r="E17" t="str" s="513" cm="1">
        <f t="array" ref="E17">IF(B17="","",IF(D17&gt;=90%,"ممتاز",IF(D17&gt;=80%,"جيدجدا",IF(D17&gt;=70%,"جيد",IF(D17&gt;=60%,"مقبول",IF(D17&gt;=50%,"ضعيف",IF(D17&lt;50%,"راسب")))))))</f>
      </c>
      <c r="F17" t="str" s="513" cm="1">
        <f t="array" ref="F17">_xlfn.IFERROR(RANK(D17,$D$13:$D$114)+COUNTIF($D$13:D17,D17)-1,"")</f>
      </c>
      <c r="G17" s="500">
        <v>5</v>
      </c>
      <c r="H17" t="str" s="513" cm="1">
        <f t="array" ref="H17">IF('ادخال البيانات'!G25="","",'ادخال البيانات'!G25)</f>
      </c>
      <c r="I17" s="513"/>
      <c r="J17" s="513"/>
      <c r="K17" t="str" s="513" cm="1">
        <f t="array" ref="K17">IF(H17="","",IF(J17&gt;=90%,"ممتاز",IF(J17&gt;=80%,"جيدجدا",IF(J17&gt;=70%,"جيد",IF(J17&gt;=60%,"مقبول",IF(J17&gt;=50%,"ضعيف",IF(J17&lt;50%,"راسب")))))))</f>
      </c>
      <c r="L17" t="str" s="513" cm="1">
        <f t="array" ref="L17">_xlfn.IFERROR(RANK(J17,$J$13:$J$114)+COUNTIF($J$13:J17,J17)-1,"")</f>
      </c>
      <c r="M17" s="500">
        <v>5</v>
      </c>
      <c r="N17" t="str" s="513" cm="1">
        <f t="array" ref="N17">IF('ادخال البيانات'!J25="","",'ادخال البيانات'!J25)</f>
      </c>
      <c r="O17" s="513"/>
      <c r="P17" s="513"/>
      <c r="Q17" t="str" s="513" cm="1">
        <f t="array" ref="Q17">IF(N17="","",IF(P17&gt;=90%,"ممتاز",IF(P17&gt;=80%,"جيدجدا",IF(P17&gt;=70%,"جيد",IF(P17&gt;=60%,"مقبول",IF(P17&gt;=50%,"ضعيف",IF(P17&lt;50%,"راسب")))))))</f>
      </c>
      <c r="R17" t="str" s="513" cm="1">
        <f t="array" ref="R17">_xlfn.IFERROR(RANK(P17,$P$13:$P$114)+COUNTIF($P$13:P17,P17)-1,"")</f>
      </c>
      <c r="S17" s="500">
        <v>5</v>
      </c>
      <c r="T17" t="str" s="513" cm="1">
        <f t="array" ref="T17">IF('ادخال البيانات'!M25="","",'ادخال البيانات'!M25)</f>
      </c>
      <c r="U17" s="513"/>
      <c r="V17" s="513"/>
      <c r="W17" t="str" s="513" cm="1">
        <f t="array" ref="W17">IF(T17="","",IF(V17&gt;=90%,"ممتاز",IF(V17&gt;=80%,"جيدجدا",IF(V17&gt;=70%,"جيد",IF(V17&gt;=60%,"مقبول",IF(V17&gt;=50%,"ضعيف",IF(V17&lt;50%,"راسب")))))))</f>
      </c>
      <c r="X17" t="str" s="513" cm="1">
        <f t="array" ref="X17">_xlfn.IFERROR(RANK(V17,$V$13:$V$114)+COUNTIF($V$13:V17,V17)-1,"")</f>
      </c>
      <c r="Y17" s="500">
        <v>5</v>
      </c>
      <c r="Z17" t="str" s="513" cm="1">
        <f t="array" ref="Z17">IF('ادخال البيانات'!P25="","",'ادخال البيانات'!P25)</f>
      </c>
      <c r="AA17" s="513"/>
      <c r="AB17" s="513"/>
      <c r="AC17" t="str" s="513" cm="1">
        <f t="array" ref="AC17">IF(Z17="","",IF(AB17&gt;=90%,"ممتاز",IF(AB17&gt;=80%,"جيدجدا",IF(AB17&gt;=70%,"جيد",IF(AB17&gt;=60%,"مقبول",IF(AB17&gt;=50%,"ضعيف",IF(AB17&lt;50%,"راسب")))))))</f>
      </c>
      <c r="AD17" t="str" s="513" cm="1">
        <f t="array" ref="AD17">_xlfn.IFERROR(RANK(AB17,$AB$13:$AB$114)+COUNTIF($AB$13:AB17,AB17)-1,"")</f>
      </c>
      <c r="AE17" s="500">
        <v>5</v>
      </c>
      <c r="AF17" t="str" s="513" cm="1">
        <f t="array" ref="AF17">IF('ادخال البيانات'!S25="","",'ادخال البيانات'!S25)</f>
      </c>
      <c r="AG17" s="513"/>
      <c r="AH17" s="513"/>
      <c r="AI17" t="str" s="513" cm="1">
        <f t="array" ref="AI17">IF(AF17="","",IF(AH17&gt;=90%,"ممتاز",IF(AH17&gt;=80%,"جيدجدا",IF(AH17&gt;=70%,"جيد",IF(AH17&gt;=60%,"مقبول",IF(AH17&gt;=50%,"ضعيف",IF(AH17&lt;50%,"راسب")))))))</f>
      </c>
      <c r="AJ17" t="str" s="513" cm="1">
        <f t="array" ref="AJ17">_xlfn.IFERROR(RANK(AH17,$AH$13:$AH$114)+COUNTIF($AH$13:AH17,AH17)-1,"")</f>
      </c>
      <c r="AK17" s="500">
        <v>5</v>
      </c>
      <c r="AL17" t="str" s="513" cm="1">
        <f t="array" ref="AL17">IF('ادخال البيانات'!V25="","",'ادخال البيانات'!V25)</f>
      </c>
      <c r="AM17" s="513"/>
      <c r="AN17" s="513"/>
      <c r="AO17" t="str" s="513" cm="1">
        <f t="array" ref="AO17">IF(AL17="","",IF(AN17&gt;=90%,"ممتاز",IF(AN17&gt;=80%,"جيدجدا",IF(AN17&gt;=70%,"جيد",IF(AN17&gt;=60%,"مقبول",IF(AN17&gt;=50%,"ضعيف",IF(AN17&lt;50%,"راسب")))))))</f>
      </c>
      <c r="AP17" t="str" s="513" cm="1">
        <f t="array" ref="AP17">_xlfn.IFERROR(RANK(AN17,$AN$13:$AN$114)+COUNTIF($AN$13:AN17,AN17)-1,"")</f>
      </c>
      <c r="AQ17" s="500">
        <v>5</v>
      </c>
      <c r="AR17" t="str" s="513" cm="1">
        <f t="array" ref="AR17">IF('ادخال البيانات'!Y25="","",'ادخال البيانات'!Y25)</f>
      </c>
      <c r="AS17" s="513"/>
      <c r="AT17" s="514"/>
      <c r="AU17" t="str" s="513" cm="1">
        <f t="array" ref="AU17">IF(AR17="","",IF(AT17&gt;=90%,"ممتاز",IF(AT17&gt;=80%,"جيدجدا",IF(AT17&gt;=70%,"جيد",IF(AT17&gt;=60%,"مقبول",IF(AT17&gt;=50%,"ضعيف",IF(AT17&lt;50%,"راسب")))))))</f>
      </c>
      <c r="AV17" t="str" s="513" cm="1">
        <f t="array" ref="AV17">_xlfn.IFERROR(RANK(AT17,$AT$13:$AT$114)+COUNTIF($AT$13:AT17,AT17)-1,"")</f>
      </c>
      <c r="AW17" s="500">
        <v>5</v>
      </c>
      <c r="AX17" t="str" s="513" cm="1">
        <f t="array" ref="AX17">IF('ادخال البيانات'!AB25="","",'ادخال البيانات'!AB25)</f>
      </c>
      <c r="AY17" s="513"/>
      <c r="AZ17" s="514"/>
      <c r="BA17" t="str" s="513" cm="1">
        <f t="array" ref="BA17">IF(AX17="","",IF(AZ17&gt;=90%,"ممتاز",IF(AZ17&gt;=80%,"جيدجدا",IF(AZ17&gt;=70%,"جيد",IF(AZ17&gt;=60%,"مقبول",IF(AZ17&gt;=50%,"ضعيف",IF(AZ17&lt;50%,"راسب")))))))</f>
      </c>
      <c r="BB17" t="str" s="513" cm="1">
        <f t="array" ref="BB17">_xlfn.IFERROR(RANK(AZ17,$AZ$13:$AZ$114)+COUNTIF($AZ$13:AZ17,AZ17)-1,"")</f>
      </c>
      <c r="BC17" s="100"/>
      <c r="BD17" s="100"/>
      <c r="BE17" s="515"/>
      <c r="BF17" s="505">
        <v>5</v>
      </c>
      <c r="BG17" t="str" s="506" cm="1">
        <f t="array" ref="BG17">_xlfn.IFERROR(INDEX($B$13:$B$114,MATCH(BF17,$F$13:$F$114,0)),"")</f>
      </c>
      <c r="BH17" t="str" s="507" cm="1">
        <f t="array" ref="BH17">_xlfn.IFERROR(INDEX($C$13:$C$114,MATCH(BF17,$F$13:$F$114,0)),"")</f>
      </c>
      <c r="BI17" t="str" s="507" cm="1">
        <f t="array" ref="BI17">_xlfn.IFERROR(INDEX($D$13:$D$114,MATCH(BF17,$F$13:$F$114,0)),"")</f>
      </c>
      <c r="BJ17" t="str" s="543" cm="1">
        <f t="array" ref="BJ17">IF(BG17="","",IF(BI17&gt;=90%,"ممتاز",IF(BI17&gt;=80%,"جيدجدا",IF(BI17&gt;=70%,"جيد",IF(BI17&gt;=60%,"مقبول",IF(BI17&gt;=50%,"ضعيف",IF(BI17&lt;50%,"ضعيف جدا")))))))</f>
      </c>
      <c r="BK17" s="509"/>
      <c r="BL17" s="505">
        <v>5</v>
      </c>
      <c r="BM17" t="str" s="506" cm="1">
        <f t="array" ref="BM17">_xlfn.IFERROR(INDEX($H$13:$H$114,MATCH(BL17,$L$13:$L$114,0)),"")</f>
      </c>
      <c r="BN17" t="str" s="507" cm="1">
        <f t="array" ref="BN17">_xlfn.IFERROR(INDEX($I$13:$I$114,MATCH(BL17,$L$13:$L$114,0)),"")</f>
      </c>
      <c r="BO17" t="str" s="507" cm="1">
        <f t="array" ref="BO17">_xlfn.IFERROR(INDEX($J$13:$J$114,MATCH(BL17,$L$13:$L$114,0)),"")</f>
      </c>
      <c r="BP17" t="str" s="543" cm="1">
        <f t="array" ref="BP17">IF(BM17="","",IF(BO17&gt;=90%,"ممتاز",IF(BO17&gt;=80%,"جيدجدا",IF(BO17&gt;=70%,"جيد",IF(BO17&gt;=60%,"مقبول",IF(BO17&gt;=50%,"ضعيف",IF(BO17&lt;50%,"ضعيف جدا")))))))</f>
      </c>
      <c r="BQ17" s="509"/>
      <c r="BR17" s="467">
        <v>5</v>
      </c>
      <c r="BS17" t="str" s="506" cm="1">
        <f t="array" ref="BS17">_xlfn.IFERROR(INDEX($N$13:$N$114,MATCH(BR17,$R$13:$R$114,0)),"")</f>
      </c>
      <c r="BT17" t="str" s="507" cm="1">
        <f t="array" ref="BT17">_xlfn.IFERROR(INDEX($O$13:$O$114,MATCH(BR17,$R$13:$R$114,0)),"")</f>
      </c>
      <c r="BU17" t="str" s="507" cm="1">
        <f t="array" ref="BU17">_xlfn.IFERROR(INDEX($P$13:$P$114,MATCH(BR17,$R$13:$R$114,0)),"")</f>
      </c>
      <c r="BV17" t="str" s="543" cm="1">
        <f t="array" ref="BV17">IF(BS17="","",IF(BU17&gt;=90%,"ممتاز",IF(BU17&gt;=80%,"جيدجدا",IF(BU17&gt;=70%,"جيد",IF(BU17&gt;=60%,"مقبول",IF(BU17&gt;=50%,"ضعيف",IF(BU17&lt;50%,"ضعيف جدا")))))))</f>
      </c>
      <c r="BW17" s="509"/>
      <c r="BX17" s="505">
        <v>5</v>
      </c>
      <c r="BY17" t="str" s="506" cm="1">
        <f t="array" ref="BY17">_xlfn.IFERROR(INDEX($T$13:$T$114,MATCH(BX17,$X$13:$X$114,0)),"")</f>
      </c>
      <c r="BZ17" t="str" s="507" cm="1">
        <f t="array" ref="BZ17">_xlfn.IFERROR(INDEX($U$13:$U$114,MATCH(BX17,$X$13:$X$114,0)),"")</f>
      </c>
      <c r="CA17" t="str" s="507" cm="1">
        <f t="array" ref="CA17">_xlfn.IFERROR(INDEX($V$13:$V$114,MATCH(BX17,$X$13:$X$114,0)),"")</f>
      </c>
      <c r="CB17" t="str" s="543" cm="1">
        <f t="array" ref="CB17">IF(BY17="","",IF(CA17&gt;=90%,"ممتاز",IF(CA17&gt;=80%,"جيدجدا",IF(CA17&gt;=70%,"جيد",IF(CA17&gt;=60%,"مقبول",IF(CA17&gt;=50%,"ضعيف",IF(CA17&lt;50%,"ضعيف جدا")))))))</f>
      </c>
      <c r="CC17" s="509"/>
      <c r="CD17" s="505">
        <v>5</v>
      </c>
      <c r="CE17" t="str" s="506" cm="1">
        <f t="array" ref="CE17">_xlfn.IFERROR(INDEX($Z$13:$Z$114,MATCH(CD17,$AD$13:$AD$114,0)),"")</f>
      </c>
      <c r="CF17" t="str" s="507" cm="1">
        <f t="array" ref="CF17">_xlfn.IFERROR(INDEX($AA$13:$AA$114,MATCH(CD17,$AD$13:$AD$114,0)),"")</f>
      </c>
      <c r="CG17" t="str" s="507" cm="1">
        <f t="array" ref="CG17">_xlfn.IFERROR(INDEX($AB$13:$AB$114,MATCH(CD17,$AD$13:$AD$114,0)),"")</f>
      </c>
      <c r="CH17" t="str" s="543" cm="1">
        <f t="array" ref="CH17">IF(CE17="","",IF(CG17&gt;=90%,"ممتاز",IF(CG17&gt;=80%,"جيدجدا",IF(CG17&gt;=70%,"جيد",IF(CG17&gt;=60%,"مقبول",IF(CG17&gt;=50%,"ضعيف",IF(CG17&lt;50%,"ضعيف جدا")))))))</f>
      </c>
      <c r="CI17" s="509"/>
      <c r="CJ17" s="505">
        <v>5</v>
      </c>
      <c r="CK17" t="str" s="506" cm="1">
        <f t="array" ref="CK17">_xlfn.IFERROR(INDEX($AF$13:$AF$114,MATCH(CJ17,$AJ$13:$AJ$114,0)),"")</f>
      </c>
      <c r="CL17" t="str" s="507" cm="1">
        <f t="array" ref="CL17">_xlfn.IFERROR(INDEX($AG$13:$AG$114,MATCH(CJ17,$AJ$13:$AJ$114,0)),"")</f>
      </c>
      <c r="CM17" t="str" s="507" cm="1">
        <f t="array" ref="CM17">_xlfn.IFERROR(INDEX($AH$13:$AH$114,MATCH(CJ17,$AJ$13:$AJ$114,0)),"")</f>
      </c>
      <c r="CN17" t="str" s="543" cm="1">
        <f t="array" ref="CN17">IF(CK17="","",IF(CM17&gt;=90%,"ممتاز",IF(CM17&gt;=80%,"جيدجدا",IF(CM17&gt;=70%,"جيد",IF(CM17&gt;=60%,"مقبول",IF(CM17&gt;=50%,"ضعيف",IF(CM17&lt;50%,"ضعيف جدا")))))))</f>
      </c>
      <c r="CO17" s="509"/>
      <c r="CP17" s="505">
        <v>5</v>
      </c>
      <c r="CQ17" t="str" s="506" cm="1">
        <f t="array" ref="CQ17">_xlfn.IFERROR(INDEX($AL$13:$AL$114,MATCH(CP17,$AP$13:$AP$114,0)),"")</f>
      </c>
      <c r="CR17" t="str" s="507" cm="1">
        <f t="array" ref="CR17">_xlfn.IFERROR(INDEX($AM$13:$AM$114,MATCH(CP17,$AP$13:$AP$114,0)),"")</f>
      </c>
      <c r="CS17" t="str" s="507" cm="1">
        <f t="array" ref="CS17">_xlfn.IFERROR(INDEX($AN$13:$AN$114,MATCH(CP17,$AP$13:$AP$114,0)),"")</f>
      </c>
      <c r="CT17" t="str" s="543" cm="1">
        <f t="array" ref="CT17">IF(CQ17="","",IF(CS17&gt;=90%,"ممتاز",IF(CS17&gt;=80%,"جيدجدا",IF(CS17&gt;=70%,"جيد",IF(CS17&gt;=60%,"مقبول",IF(CS17&gt;=50%,"ضعيف",IF(CS17&lt;50%,"ضعيف جدا")))))))</f>
      </c>
      <c r="CU17" s="510"/>
      <c r="CV17" s="505">
        <v>5</v>
      </c>
      <c r="CW17" t="str" s="506" cm="1">
        <f t="array" ref="CW17">_xlfn.IFERROR(INDEX($AR$13:$AR$114,MATCH(CV17,$AV$13:$AV$114,0)),"")</f>
      </c>
      <c r="CX17" t="str" s="507" cm="1">
        <f t="array" ref="CX17">_xlfn.IFERROR(INDEX($AS$13:$AS$114,MATCH(CV17,$AV$13:$AV$114,0)),"")</f>
      </c>
      <c r="CY17" t="str" s="507" cm="1">
        <f t="array" ref="CY17">_xlfn.IFERROR(INDEX($AT$13:$AT$114,MATCH(CV17,$AV$13:$AV$114,0)),"")</f>
      </c>
      <c r="CZ17" t="str" s="543" cm="1">
        <f t="array" ref="CZ17">IF(CW17="","",IF(CY17&gt;=90%,"ممتاز",IF(CY17&gt;=80%,"جيدجدا",IF(CY17&gt;=70%,"جيد",IF(CY17&gt;=60%,"مقبول",IF(CY17&gt;=50%,"ضعيف",IF(CY17&lt;50%,"ضعيف جدا")))))))</f>
      </c>
      <c r="DA17" s="516"/>
      <c r="DB17" s="515"/>
      <c r="DC17" s="505">
        <v>5</v>
      </c>
      <c r="DD17" t="str" s="506" cm="1">
        <f t="array" ref="DD17">_xlfn.IFERROR(INDEX($AX$13:$AX$114,MATCH(DC17,$BB$13:$BB$114,0)),"")</f>
      </c>
      <c r="DE17" t="str" s="507" cm="1">
        <f t="array" ref="DE17">_xlfn.IFERROR(INDEX($AY$13:$AY$114,MATCH(DC17,$BB$13:$BB$114,0)),"")</f>
      </c>
      <c r="DF17" t="str" s="507" cm="1">
        <f t="array" ref="DF17">_xlfn.IFERROR(INDEX($AZ$13:$AZ$114,MATCH(DC17,$BB$13:$BB$114,0)),"")</f>
      </c>
      <c r="DG17" t="str" s="543" cm="1">
        <f t="array" ref="DG17">IF(DD17="","",IF(DF17&gt;=90%,"ممتاز",IF(DF17&gt;=80%,"جيدجدا",IF(DF17&gt;=70%,"جيد",IF(DF17&gt;=60%,"مقبول",IF(DF17&gt;=50%,"ضعيف",IF(DF17&lt;50%,"ضعيف جدا")))))))</f>
      </c>
    </row>
    <row r="18" ht="21.6" customHeight="1">
      <c r="A18" s="500">
        <v>6</v>
      </c>
      <c r="B18" t="str" s="513" cm="1">
        <f t="array" ref="B18">IF('ادخال البيانات'!D26="","",'ادخال البيانات'!D26)</f>
      </c>
      <c r="C18" s="513"/>
      <c r="D18" s="513"/>
      <c r="E18" t="str" s="513" cm="1">
        <f t="array" ref="E18">IF(B18="","",IF(D18&gt;=90%,"ممتاز",IF(D18&gt;=80%,"جيدجدا",IF(D18&gt;=70%,"جيد",IF(D18&gt;=60%,"مقبول",IF(D18&gt;=50%,"ضعيف",IF(D18&lt;50%,"راسب")))))))</f>
      </c>
      <c r="F18" t="str" s="513" cm="1">
        <f t="array" ref="F18">_xlfn.IFERROR(RANK(D18,$D$13:$D$114)+COUNTIF($D$13:D18,D18)-1,"")</f>
      </c>
      <c r="G18" s="500">
        <v>6</v>
      </c>
      <c r="H18" t="str" s="513" cm="1">
        <f t="array" ref="H18">IF('ادخال البيانات'!G26="","",'ادخال البيانات'!G26)</f>
      </c>
      <c r="I18" s="513"/>
      <c r="J18" s="513"/>
      <c r="K18" t="str" s="513" cm="1">
        <f t="array" ref="K18">IF(H18="","",IF(J18&gt;=90%,"ممتاز",IF(J18&gt;=80%,"جيدجدا",IF(J18&gt;=70%,"جيد",IF(J18&gt;=60%,"مقبول",IF(J18&gt;=50%,"ضعيف",IF(J18&lt;50%,"راسب")))))))</f>
      </c>
      <c r="L18" t="str" s="513" cm="1">
        <f t="array" ref="L18">_xlfn.IFERROR(RANK(J18,$J$13:$J$114)+COUNTIF($J$13:J18,J18)-1,"")</f>
      </c>
      <c r="M18" s="500">
        <v>6</v>
      </c>
      <c r="N18" t="str" s="513" cm="1">
        <f t="array" ref="N18">IF('ادخال البيانات'!J26="","",'ادخال البيانات'!J26)</f>
      </c>
      <c r="O18" s="513"/>
      <c r="P18" s="513"/>
      <c r="Q18" t="str" s="513" cm="1">
        <f t="array" ref="Q18">IF(N18="","",IF(P18&gt;=90%,"ممتاز",IF(P18&gt;=80%,"جيدجدا",IF(P18&gt;=70%,"جيد",IF(P18&gt;=60%,"مقبول",IF(P18&gt;=50%,"ضعيف",IF(P18&lt;50%,"راسب")))))))</f>
      </c>
      <c r="R18" t="str" s="513" cm="1">
        <f t="array" ref="R18">_xlfn.IFERROR(RANK(P18,$P$13:$P$114)+COUNTIF($P$13:P18,P18)-1,"")</f>
      </c>
      <c r="S18" s="500">
        <v>6</v>
      </c>
      <c r="T18" t="str" s="513" cm="1">
        <f t="array" ref="T18">IF('ادخال البيانات'!M26="","",'ادخال البيانات'!M26)</f>
      </c>
      <c r="U18" s="513"/>
      <c r="V18" s="513"/>
      <c r="W18" t="str" s="513" cm="1">
        <f t="array" ref="W18">IF(T18="","",IF(V18&gt;=90%,"ممتاز",IF(V18&gt;=80%,"جيدجدا",IF(V18&gt;=70%,"جيد",IF(V18&gt;=60%,"مقبول",IF(V18&gt;=50%,"ضعيف",IF(V18&lt;50%,"راسب")))))))</f>
      </c>
      <c r="X18" t="str" s="513" cm="1">
        <f t="array" ref="X18">_xlfn.IFERROR(RANK(V18,$V$13:$V$114)+COUNTIF($V$13:V18,V18)-1,"")</f>
      </c>
      <c r="Y18" s="500">
        <v>6</v>
      </c>
      <c r="Z18" t="str" s="513" cm="1">
        <f t="array" ref="Z18">IF('ادخال البيانات'!P26="","",'ادخال البيانات'!P26)</f>
      </c>
      <c r="AA18" s="513"/>
      <c r="AB18" s="513"/>
      <c r="AC18" t="str" s="513" cm="1">
        <f t="array" ref="AC18">IF(Z18="","",IF(AB18&gt;=90%,"ممتاز",IF(AB18&gt;=80%,"جيدجدا",IF(AB18&gt;=70%,"جيد",IF(AB18&gt;=60%,"مقبول",IF(AB18&gt;=50%,"ضعيف",IF(AB18&lt;50%,"راسب")))))))</f>
      </c>
      <c r="AD18" t="str" s="513" cm="1">
        <f t="array" ref="AD18">_xlfn.IFERROR(RANK(AB18,$AB$13:$AB$114)+COUNTIF($AB$13:AB18,AB18)-1,"")</f>
      </c>
      <c r="AE18" s="500">
        <v>6</v>
      </c>
      <c r="AF18" t="str" s="513" cm="1">
        <f t="array" ref="AF18">IF('ادخال البيانات'!S26="","",'ادخال البيانات'!S26)</f>
      </c>
      <c r="AG18" s="513"/>
      <c r="AH18" s="513"/>
      <c r="AI18" t="str" s="513" cm="1">
        <f t="array" ref="AI18">IF(AF18="","",IF(AH18&gt;=90%,"ممتاز",IF(AH18&gt;=80%,"جيدجدا",IF(AH18&gt;=70%,"جيد",IF(AH18&gt;=60%,"مقبول",IF(AH18&gt;=50%,"ضعيف",IF(AH18&lt;50%,"راسب")))))))</f>
      </c>
      <c r="AJ18" t="str" s="513" cm="1">
        <f t="array" ref="AJ18">_xlfn.IFERROR(RANK(AH18,$AH$13:$AH$114)+COUNTIF($AH$13:AH18,AH18)-1,"")</f>
      </c>
      <c r="AK18" s="500">
        <v>6</v>
      </c>
      <c r="AL18" t="str" s="513" cm="1">
        <f t="array" ref="AL18">IF('ادخال البيانات'!V26="","",'ادخال البيانات'!V26)</f>
      </c>
      <c r="AM18" s="513"/>
      <c r="AN18" s="513"/>
      <c r="AO18" t="str" s="513" cm="1">
        <f t="array" ref="AO18">IF(AL18="","",IF(AN18&gt;=90%,"ممتاز",IF(AN18&gt;=80%,"جيدجدا",IF(AN18&gt;=70%,"جيد",IF(AN18&gt;=60%,"مقبول",IF(AN18&gt;=50%,"ضعيف",IF(AN18&lt;50%,"راسب")))))))</f>
      </c>
      <c r="AP18" t="str" s="513" cm="1">
        <f t="array" ref="AP18">_xlfn.IFERROR(RANK(AN18,$AN$13:$AN$114)+COUNTIF($AN$13:AN18,AN18)-1,"")</f>
      </c>
      <c r="AQ18" s="500">
        <v>6</v>
      </c>
      <c r="AR18" t="str" s="513" cm="1">
        <f t="array" ref="AR18">IF('ادخال البيانات'!Y26="","",'ادخال البيانات'!Y26)</f>
      </c>
      <c r="AS18" s="513"/>
      <c r="AT18" s="514"/>
      <c r="AU18" t="str" s="513" cm="1">
        <f t="array" ref="AU18">IF(AR18="","",IF(AT18&gt;=90%,"ممتاز",IF(AT18&gt;=80%,"جيدجدا",IF(AT18&gt;=70%,"جيد",IF(AT18&gt;=60%,"مقبول",IF(AT18&gt;=50%,"ضعيف",IF(AT18&lt;50%,"راسب")))))))</f>
      </c>
      <c r="AV18" t="str" s="513" cm="1">
        <f t="array" ref="AV18">_xlfn.IFERROR(RANK(AT18,$AT$13:$AT$114)+COUNTIF($AT$13:AT18,AT18)-1,"")</f>
      </c>
      <c r="AW18" s="500">
        <v>6</v>
      </c>
      <c r="AX18" t="str" s="513" cm="1">
        <f t="array" ref="AX18">IF('ادخال البيانات'!AB26="","",'ادخال البيانات'!AB26)</f>
      </c>
      <c r="AY18" s="513"/>
      <c r="AZ18" s="514"/>
      <c r="BA18" t="str" s="513" cm="1">
        <f t="array" ref="BA18">IF(AX18="","",IF(AZ18&gt;=90%,"ممتاز",IF(AZ18&gt;=80%,"جيدجدا",IF(AZ18&gt;=70%,"جيد",IF(AZ18&gt;=60%,"مقبول",IF(AZ18&gt;=50%,"ضعيف",IF(AZ18&lt;50%,"راسب")))))))</f>
      </c>
      <c r="BB18" t="str" s="513" cm="1">
        <f t="array" ref="BB18">_xlfn.IFERROR(RANK(AZ18,$AZ$13:$AZ$114)+COUNTIF($AZ$13:AZ18,AZ18)-1,"")</f>
      </c>
      <c r="BC18" s="100"/>
      <c r="BD18" s="100"/>
      <c r="BE18" s="515"/>
      <c r="BF18" s="505">
        <v>6</v>
      </c>
      <c r="BG18" t="str" s="506" cm="1">
        <f t="array" ref="BG18">_xlfn.IFERROR(INDEX($B$13:$B$114,MATCH(BF18,$F$13:$F$114,0)),"")</f>
      </c>
      <c r="BH18" t="str" s="507" cm="1">
        <f t="array" ref="BH18">_xlfn.IFERROR(INDEX($C$13:$C$114,MATCH(BF18,$F$13:$F$114,0)),"")</f>
      </c>
      <c r="BI18" t="str" s="507" cm="1">
        <f t="array" ref="BI18">_xlfn.IFERROR(INDEX($D$13:$D$114,MATCH(BF18,$F$13:$F$114,0)),"")</f>
      </c>
      <c r="BJ18" t="str" s="543" cm="1">
        <f t="array" ref="BJ18">IF(BG18="","",IF(BI18&gt;=90%,"ممتاز",IF(BI18&gt;=80%,"جيدجدا",IF(BI18&gt;=70%,"جيد",IF(BI18&gt;=60%,"مقبول",IF(BI18&gt;=50%,"ضعيف",IF(BI18&lt;50%,"ضعيف جدا")))))))</f>
      </c>
      <c r="BK18" s="509"/>
      <c r="BL18" s="505">
        <v>6</v>
      </c>
      <c r="BM18" t="str" s="506" cm="1">
        <f t="array" ref="BM18">_xlfn.IFERROR(INDEX($H$13:$H$114,MATCH(BL18,$L$13:$L$114,0)),"")</f>
      </c>
      <c r="BN18" t="str" s="507" cm="1">
        <f t="array" ref="BN18">_xlfn.IFERROR(INDEX($I$13:$I$114,MATCH(BL18,$L$13:$L$114,0)),"")</f>
      </c>
      <c r="BO18" t="str" s="507" cm="1">
        <f t="array" ref="BO18">_xlfn.IFERROR(INDEX($J$13:$J$114,MATCH(BL18,$L$13:$L$114,0)),"")</f>
      </c>
      <c r="BP18" t="str" s="543" cm="1">
        <f t="array" ref="BP18">IF(BM18="","",IF(BO18&gt;=90%,"ممتاز",IF(BO18&gt;=80%,"جيدجدا",IF(BO18&gt;=70%,"جيد",IF(BO18&gt;=60%,"مقبول",IF(BO18&gt;=50%,"ضعيف",IF(BO18&lt;50%,"ضعيف جدا")))))))</f>
      </c>
      <c r="BQ18" s="509"/>
      <c r="BR18" s="467">
        <v>6</v>
      </c>
      <c r="BS18" t="str" s="506" cm="1">
        <f t="array" ref="BS18">_xlfn.IFERROR(INDEX($N$13:$N$114,MATCH(BR18,$R$13:$R$114,0)),"")</f>
      </c>
      <c r="BT18" t="str" s="507" cm="1">
        <f t="array" ref="BT18">_xlfn.IFERROR(INDEX($O$13:$O$114,MATCH(BR18,$R$13:$R$114,0)),"")</f>
      </c>
      <c r="BU18" t="str" s="507" cm="1">
        <f t="array" ref="BU18">_xlfn.IFERROR(INDEX($P$13:$P$114,MATCH(BR18,$R$13:$R$114,0)),"")</f>
      </c>
      <c r="BV18" t="str" s="543" cm="1">
        <f t="array" ref="BV18">IF(BS18="","",IF(BU18&gt;=90%,"ممتاز",IF(BU18&gt;=80%,"جيدجدا",IF(BU18&gt;=70%,"جيد",IF(BU18&gt;=60%,"مقبول",IF(BU18&gt;=50%,"ضعيف",IF(BU18&lt;50%,"ضعيف جدا")))))))</f>
      </c>
      <c r="BW18" s="509"/>
      <c r="BX18" s="505">
        <v>6</v>
      </c>
      <c r="BY18" t="str" s="506" cm="1">
        <f t="array" ref="BY18">_xlfn.IFERROR(INDEX($T$13:$T$114,MATCH(BX18,$X$13:$X$114,0)),"")</f>
      </c>
      <c r="BZ18" t="str" s="507" cm="1">
        <f t="array" ref="BZ18">_xlfn.IFERROR(INDEX($U$13:$U$114,MATCH(BX18,$X$13:$X$114,0)),"")</f>
      </c>
      <c r="CA18" t="str" s="507" cm="1">
        <f t="array" ref="CA18">_xlfn.IFERROR(INDEX($V$13:$V$114,MATCH(BX18,$X$13:$X$114,0)),"")</f>
      </c>
      <c r="CB18" t="str" s="543" cm="1">
        <f t="array" ref="CB18">IF(BY18="","",IF(CA18&gt;=90%,"ممتاز",IF(CA18&gt;=80%,"جيدجدا",IF(CA18&gt;=70%,"جيد",IF(CA18&gt;=60%,"مقبول",IF(CA18&gt;=50%,"ضعيف",IF(CA18&lt;50%,"ضعيف جدا")))))))</f>
      </c>
      <c r="CC18" s="509"/>
      <c r="CD18" s="505">
        <v>6</v>
      </c>
      <c r="CE18" t="str" s="506" cm="1">
        <f t="array" ref="CE18">_xlfn.IFERROR(INDEX($Z$13:$Z$114,MATCH(CD18,$AD$13:$AD$114,0)),"")</f>
      </c>
      <c r="CF18" t="str" s="507" cm="1">
        <f t="array" ref="CF18">_xlfn.IFERROR(INDEX($AA$13:$AA$114,MATCH(CD18,$AD$13:$AD$114,0)),"")</f>
      </c>
      <c r="CG18" t="str" s="507" cm="1">
        <f t="array" ref="CG18">_xlfn.IFERROR(INDEX($AB$13:$AB$114,MATCH(CD18,$AD$13:$AD$114,0)),"")</f>
      </c>
      <c r="CH18" t="str" s="543" cm="1">
        <f t="array" ref="CH18">IF(CE18="","",IF(CG18&gt;=90%,"ممتاز",IF(CG18&gt;=80%,"جيدجدا",IF(CG18&gt;=70%,"جيد",IF(CG18&gt;=60%,"مقبول",IF(CG18&gt;=50%,"ضعيف",IF(CG18&lt;50%,"ضعيف جدا")))))))</f>
      </c>
      <c r="CI18" s="509"/>
      <c r="CJ18" s="505">
        <v>6</v>
      </c>
      <c r="CK18" t="str" s="506" cm="1">
        <f t="array" ref="CK18">_xlfn.IFERROR(INDEX($AF$13:$AF$114,MATCH(CJ18,$AJ$13:$AJ$114,0)),"")</f>
      </c>
      <c r="CL18" t="str" s="507" cm="1">
        <f t="array" ref="CL18">_xlfn.IFERROR(INDEX($AG$13:$AG$114,MATCH(CJ18,$AJ$13:$AJ$114,0)),"")</f>
      </c>
      <c r="CM18" t="str" s="507" cm="1">
        <f t="array" ref="CM18">_xlfn.IFERROR(INDEX($AH$13:$AH$114,MATCH(CJ18,$AJ$13:$AJ$114,0)),"")</f>
      </c>
      <c r="CN18" t="str" s="543" cm="1">
        <f t="array" ref="CN18">IF(CK18="","",IF(CM18&gt;=90%,"ممتاز",IF(CM18&gt;=80%,"جيدجدا",IF(CM18&gt;=70%,"جيد",IF(CM18&gt;=60%,"مقبول",IF(CM18&gt;=50%,"ضعيف",IF(CM18&lt;50%,"ضعيف جدا")))))))</f>
      </c>
      <c r="CO18" s="509"/>
      <c r="CP18" s="505">
        <v>6</v>
      </c>
      <c r="CQ18" t="str" s="506" cm="1">
        <f t="array" ref="CQ18">_xlfn.IFERROR(INDEX($AL$13:$AL$114,MATCH(CP18,$AP$13:$AP$114,0)),"")</f>
      </c>
      <c r="CR18" t="str" s="507" cm="1">
        <f t="array" ref="CR18">_xlfn.IFERROR(INDEX($AM$13:$AM$114,MATCH(CP18,$AP$13:$AP$114,0)),"")</f>
      </c>
      <c r="CS18" t="str" s="507" cm="1">
        <f t="array" ref="CS18">_xlfn.IFERROR(INDEX($AN$13:$AN$114,MATCH(CP18,$AP$13:$AP$114,0)),"")</f>
      </c>
      <c r="CT18" t="str" s="543" cm="1">
        <f t="array" ref="CT18">IF(CQ18="","",IF(CS18&gt;=90%,"ممتاز",IF(CS18&gt;=80%,"جيدجدا",IF(CS18&gt;=70%,"جيد",IF(CS18&gt;=60%,"مقبول",IF(CS18&gt;=50%,"ضعيف",IF(CS18&lt;50%,"ضعيف جدا")))))))</f>
      </c>
      <c r="CU18" s="510"/>
      <c r="CV18" s="505">
        <v>6</v>
      </c>
      <c r="CW18" t="str" s="506" cm="1">
        <f t="array" ref="CW18">_xlfn.IFERROR(INDEX($AR$13:$AR$114,MATCH(CV18,$AV$13:$AV$114,0)),"")</f>
      </c>
      <c r="CX18" t="str" s="507" cm="1">
        <f t="array" ref="CX18">_xlfn.IFERROR(INDEX($AS$13:$AS$114,MATCH(CV18,$AV$13:$AV$114,0)),"")</f>
      </c>
      <c r="CY18" t="str" s="507" cm="1">
        <f t="array" ref="CY18">_xlfn.IFERROR(INDEX($AT$13:$AT$114,MATCH(CV18,$AV$13:$AV$114,0)),"")</f>
      </c>
      <c r="CZ18" t="str" s="543" cm="1">
        <f t="array" ref="CZ18">IF(CW18="","",IF(CY18&gt;=90%,"ممتاز",IF(CY18&gt;=80%,"جيدجدا",IF(CY18&gt;=70%,"جيد",IF(CY18&gt;=60%,"مقبول",IF(CY18&gt;=50%,"ضعيف",IF(CY18&lt;50%,"ضعيف جدا")))))))</f>
      </c>
      <c r="DA18" s="516"/>
      <c r="DB18" s="515"/>
      <c r="DC18" s="505">
        <v>6</v>
      </c>
      <c r="DD18" t="str" s="506" cm="1">
        <f t="array" ref="DD18">_xlfn.IFERROR(INDEX($AX$13:$AX$114,MATCH(DC18,$BB$13:$BB$114,0)),"")</f>
      </c>
      <c r="DE18" t="str" s="507" cm="1">
        <f t="array" ref="DE18">_xlfn.IFERROR(INDEX($AY$13:$AY$114,MATCH(DC18,$BB$13:$BB$114,0)),"")</f>
      </c>
      <c r="DF18" t="str" s="507" cm="1">
        <f t="array" ref="DF18">_xlfn.IFERROR(INDEX($AZ$13:$AZ$114,MATCH(DC18,$BB$13:$BB$114,0)),"")</f>
      </c>
      <c r="DG18" t="str" s="543" cm="1">
        <f t="array" ref="DG18">IF(DD18="","",IF(DF18&gt;=90%,"ممتاز",IF(DF18&gt;=80%,"جيدجدا",IF(DF18&gt;=70%,"جيد",IF(DF18&gt;=60%,"مقبول",IF(DF18&gt;=50%,"ضعيف",IF(DF18&lt;50%,"ضعيف جدا")))))))</f>
      </c>
    </row>
    <row r="19" ht="21.6" customHeight="1">
      <c r="A19" s="500">
        <v>7</v>
      </c>
      <c r="B19" t="str" s="513" cm="1">
        <f t="array" ref="B19">IF('ادخال البيانات'!D27="","",'ادخال البيانات'!D27)</f>
      </c>
      <c r="C19" s="513"/>
      <c r="D19" s="513"/>
      <c r="E19" t="str" s="513" cm="1">
        <f t="array" ref="E19">IF(B19="","",IF(D19&gt;=90%,"ممتاز",IF(D19&gt;=80%,"جيدجدا",IF(D19&gt;=70%,"جيد",IF(D19&gt;=60%,"مقبول",IF(D19&gt;=50%,"ضعيف",IF(D19&lt;50%,"راسب")))))))</f>
      </c>
      <c r="F19" t="str" s="513" cm="1">
        <f t="array" ref="F19">_xlfn.IFERROR(RANK(D19,$D$13:$D$114)+COUNTIF($D$13:D19,D19)-1,"")</f>
      </c>
      <c r="G19" s="500">
        <v>7</v>
      </c>
      <c r="H19" t="str" s="513" cm="1">
        <f t="array" ref="H19">IF('ادخال البيانات'!G27="","",'ادخال البيانات'!G27)</f>
      </c>
      <c r="I19" s="513"/>
      <c r="J19" s="513"/>
      <c r="K19" t="str" s="513" cm="1">
        <f t="array" ref="K19">IF(H19="","",IF(J19&gt;=90%,"ممتاز",IF(J19&gt;=80%,"جيدجدا",IF(J19&gt;=70%,"جيد",IF(J19&gt;=60%,"مقبول",IF(J19&gt;=50%,"ضعيف",IF(J19&lt;50%,"راسب")))))))</f>
      </c>
      <c r="L19" t="str" s="513" cm="1">
        <f t="array" ref="L19">_xlfn.IFERROR(RANK(J19,$J$13:$J$114)+COUNTIF($J$13:J19,J19)-1,"")</f>
      </c>
      <c r="M19" s="500">
        <v>7</v>
      </c>
      <c r="N19" t="str" s="513" cm="1">
        <f t="array" ref="N19">IF('ادخال البيانات'!J27="","",'ادخال البيانات'!J27)</f>
      </c>
      <c r="O19" s="513"/>
      <c r="P19" s="513"/>
      <c r="Q19" t="str" s="513" cm="1">
        <f t="array" ref="Q19">IF(N19="","",IF(P19&gt;=90%,"ممتاز",IF(P19&gt;=80%,"جيدجدا",IF(P19&gt;=70%,"جيد",IF(P19&gt;=60%,"مقبول",IF(P19&gt;=50%,"ضعيف",IF(P19&lt;50%,"راسب")))))))</f>
      </c>
      <c r="R19" t="str" s="513" cm="1">
        <f t="array" ref="R19">_xlfn.IFERROR(RANK(P19,$P$13:$P$114)+COUNTIF($P$13:P19,P19)-1,"")</f>
      </c>
      <c r="S19" s="500">
        <v>7</v>
      </c>
      <c r="T19" t="str" s="513" cm="1">
        <f t="array" ref="T19">IF('ادخال البيانات'!M27="","",'ادخال البيانات'!M27)</f>
      </c>
      <c r="U19" s="513"/>
      <c r="V19" s="513"/>
      <c r="W19" t="str" s="513" cm="1">
        <f t="array" ref="W19">IF(T19="","",IF(V19&gt;=90%,"ممتاز",IF(V19&gt;=80%,"جيدجدا",IF(V19&gt;=70%,"جيد",IF(V19&gt;=60%,"مقبول",IF(V19&gt;=50%,"ضعيف",IF(V19&lt;50%,"راسب")))))))</f>
      </c>
      <c r="X19" t="str" s="513" cm="1">
        <f t="array" ref="X19">_xlfn.IFERROR(RANK(V19,$V$13:$V$114)+COUNTIF($V$13:V19,V19)-1,"")</f>
      </c>
      <c r="Y19" s="500">
        <v>7</v>
      </c>
      <c r="Z19" t="str" s="513" cm="1">
        <f t="array" ref="Z19">IF('ادخال البيانات'!P27="","",'ادخال البيانات'!P27)</f>
      </c>
      <c r="AA19" s="513"/>
      <c r="AB19" s="513"/>
      <c r="AC19" t="str" s="513" cm="1">
        <f t="array" ref="AC19">IF(Z19="","",IF(AB19&gt;=90%,"ممتاز",IF(AB19&gt;=80%,"جيدجدا",IF(AB19&gt;=70%,"جيد",IF(AB19&gt;=60%,"مقبول",IF(AB19&gt;=50%,"ضعيف",IF(AB19&lt;50%,"راسب")))))))</f>
      </c>
      <c r="AD19" t="str" s="513" cm="1">
        <f t="array" ref="AD19">_xlfn.IFERROR(RANK(AB19,$AB$13:$AB$114)+COUNTIF($AB$13:AB19,AB19)-1,"")</f>
      </c>
      <c r="AE19" s="500">
        <v>7</v>
      </c>
      <c r="AF19" t="str" s="513" cm="1">
        <f t="array" ref="AF19">IF('ادخال البيانات'!S27="","",'ادخال البيانات'!S27)</f>
      </c>
      <c r="AG19" s="513"/>
      <c r="AH19" s="513"/>
      <c r="AI19" t="str" s="513" cm="1">
        <f t="array" ref="AI19">IF(AF19="","",IF(AH19&gt;=90%,"ممتاز",IF(AH19&gt;=80%,"جيدجدا",IF(AH19&gt;=70%,"جيد",IF(AH19&gt;=60%,"مقبول",IF(AH19&gt;=50%,"ضعيف",IF(AH19&lt;50%,"راسب")))))))</f>
      </c>
      <c r="AJ19" t="str" s="513" cm="1">
        <f t="array" ref="AJ19">_xlfn.IFERROR(RANK(AH19,$AH$13:$AH$114)+COUNTIF($AH$13:AH19,AH19)-1,"")</f>
      </c>
      <c r="AK19" s="500">
        <v>7</v>
      </c>
      <c r="AL19" t="str" s="513" cm="1">
        <f t="array" ref="AL19">IF('ادخال البيانات'!V27="","",'ادخال البيانات'!V27)</f>
      </c>
      <c r="AM19" s="513"/>
      <c r="AN19" s="513"/>
      <c r="AO19" t="str" s="513" cm="1">
        <f t="array" ref="AO19">IF(AL19="","",IF(AN19&gt;=90%,"ممتاز",IF(AN19&gt;=80%,"جيدجدا",IF(AN19&gt;=70%,"جيد",IF(AN19&gt;=60%,"مقبول",IF(AN19&gt;=50%,"ضعيف",IF(AN19&lt;50%,"راسب")))))))</f>
      </c>
      <c r="AP19" t="str" s="513" cm="1">
        <f t="array" ref="AP19">_xlfn.IFERROR(RANK(AN19,$AN$13:$AN$114)+COUNTIF($AN$13:AN19,AN19)-1,"")</f>
      </c>
      <c r="AQ19" s="500">
        <v>7</v>
      </c>
      <c r="AR19" t="str" s="513" cm="1">
        <f t="array" ref="AR19">IF('ادخال البيانات'!Y27="","",'ادخال البيانات'!Y27)</f>
        <v>                                                                                      </v>
      </c>
      <c r="AS19" s="513"/>
      <c r="AT19" s="514"/>
      <c r="AU19" t="str" s="517" cm="1">
        <f t="array" ref="AU19">IF(AR19="","",IF(AT19&gt;=90%,"ممتاز",IF(AT19&gt;=80%,"جيدجدا",IF(AT19&gt;=70%,"جيد",IF(AT19&gt;=60%,"مقبول",IF(AT19&gt;=50%,"ضعيف",IF(AT19&lt;50%,"راسب")))))))</f>
        <v>راسب</v>
      </c>
      <c r="AV19" t="str" s="513" cm="1">
        <f t="array" ref="AV19">_xlfn.IFERROR(RANK(AT19,$AT$13:$AT$114)+COUNTIF($AT$13:AT19,AT19)-1,"")</f>
      </c>
      <c r="AW19" s="500">
        <v>7</v>
      </c>
      <c r="AX19" t="str" s="513" cm="1">
        <f t="array" ref="AX19">IF('ادخال البيانات'!AB27="","",'ادخال البيانات'!AB27)</f>
      </c>
      <c r="AY19" s="513"/>
      <c r="AZ19" s="514"/>
      <c r="BA19" t="str" s="513" cm="1">
        <f t="array" ref="BA19">IF(AX19="","",IF(AZ19&gt;=90%,"ممتاز",IF(AZ19&gt;=80%,"جيدجدا",IF(AZ19&gt;=70%,"جيد",IF(AZ19&gt;=60%,"مقبول",IF(AZ19&gt;=50%,"ضعيف",IF(AZ19&lt;50%,"راسب")))))))</f>
      </c>
      <c r="BB19" t="str" s="513" cm="1">
        <f t="array" ref="BB19">_xlfn.IFERROR(RANK(AZ19,$AZ$13:$AZ$114)+COUNTIF($AZ$13:AZ19,AZ19)-1,"")</f>
      </c>
      <c r="BC19" s="100"/>
      <c r="BD19" s="100"/>
      <c r="BE19" s="515"/>
      <c r="BF19" s="505">
        <v>7</v>
      </c>
      <c r="BG19" t="str" s="506" cm="1">
        <f t="array" ref="BG19">_xlfn.IFERROR(INDEX($B$13:$B$114,MATCH(BF19,$F$13:$F$114,0)),"")</f>
      </c>
      <c r="BH19" t="str" s="507" cm="1">
        <f t="array" ref="BH19">_xlfn.IFERROR(INDEX($C$13:$C$114,MATCH(BF19,$F$13:$F$114,0)),"")</f>
      </c>
      <c r="BI19" t="str" s="507" cm="1">
        <f t="array" ref="BI19">_xlfn.IFERROR(INDEX($D$13:$D$114,MATCH(BF19,$F$13:$F$114,0)),"")</f>
      </c>
      <c r="BJ19" t="str" s="543" cm="1">
        <f t="array" ref="BJ19">IF(BG19="","",IF(BI19&gt;=90%,"ممتاز",IF(BI19&gt;=80%,"جيدجدا",IF(BI19&gt;=70%,"جيد",IF(BI19&gt;=60%,"مقبول",IF(BI19&gt;=50%,"ضعيف",IF(BI19&lt;50%,"ضعيف جدا")))))))</f>
      </c>
      <c r="BK19" s="509"/>
      <c r="BL19" s="505">
        <v>7</v>
      </c>
      <c r="BM19" t="str" s="506" cm="1">
        <f t="array" ref="BM19">_xlfn.IFERROR(INDEX($H$13:$H$114,MATCH(BL19,$L$13:$L$114,0)),"")</f>
      </c>
      <c r="BN19" t="str" s="507" cm="1">
        <f t="array" ref="BN19">_xlfn.IFERROR(INDEX($I$13:$I$114,MATCH(BL19,$L$13:$L$114,0)),"")</f>
      </c>
      <c r="BO19" t="str" s="507" cm="1">
        <f t="array" ref="BO19">_xlfn.IFERROR(INDEX($J$13:$J$114,MATCH(BL19,$L$13:$L$114,0)),"")</f>
      </c>
      <c r="BP19" t="str" s="543" cm="1">
        <f t="array" ref="BP19">IF(BM19="","",IF(BO19&gt;=90%,"ممتاز",IF(BO19&gt;=80%,"جيدجدا",IF(BO19&gt;=70%,"جيد",IF(BO19&gt;=60%,"مقبول",IF(BO19&gt;=50%,"ضعيف",IF(BO19&lt;50%,"ضعيف جدا")))))))</f>
      </c>
      <c r="BQ19" s="509"/>
      <c r="BR19" s="467">
        <v>7</v>
      </c>
      <c r="BS19" t="str" s="506" cm="1">
        <f t="array" ref="BS19">_xlfn.IFERROR(INDEX($N$13:$N$114,MATCH(BR19,$R$13:$R$114,0)),"")</f>
      </c>
      <c r="BT19" t="str" s="507" cm="1">
        <f t="array" ref="BT19">_xlfn.IFERROR(INDEX($O$13:$O$114,MATCH(BR19,$R$13:$R$114,0)),"")</f>
      </c>
      <c r="BU19" t="str" s="507" cm="1">
        <f t="array" ref="BU19">_xlfn.IFERROR(INDEX($P$13:$P$114,MATCH(BR19,$R$13:$R$114,0)),"")</f>
      </c>
      <c r="BV19" t="str" s="543" cm="1">
        <f t="array" ref="BV19">IF(BS19="","",IF(BU19&gt;=90%,"ممتاز",IF(BU19&gt;=80%,"جيدجدا",IF(BU19&gt;=70%,"جيد",IF(BU19&gt;=60%,"مقبول",IF(BU19&gt;=50%,"ضعيف",IF(BU19&lt;50%,"ضعيف جدا")))))))</f>
      </c>
      <c r="BW19" s="509"/>
      <c r="BX19" s="505">
        <v>7</v>
      </c>
      <c r="BY19" t="str" s="506" cm="1">
        <f t="array" ref="BY19">_xlfn.IFERROR(INDEX($T$13:$T$114,MATCH(BX19,$X$13:$X$114,0)),"")</f>
      </c>
      <c r="BZ19" t="str" s="507" cm="1">
        <f t="array" ref="BZ19">_xlfn.IFERROR(INDEX($U$13:$U$114,MATCH(BX19,$X$13:$X$114,0)),"")</f>
      </c>
      <c r="CA19" t="str" s="507" cm="1">
        <f t="array" ref="CA19">_xlfn.IFERROR(INDEX($V$13:$V$114,MATCH(BX19,$X$13:$X$114,0)),"")</f>
      </c>
      <c r="CB19" t="str" s="543" cm="1">
        <f t="array" ref="CB19">IF(BY19="","",IF(CA19&gt;=90%,"ممتاز",IF(CA19&gt;=80%,"جيدجدا",IF(CA19&gt;=70%,"جيد",IF(CA19&gt;=60%,"مقبول",IF(CA19&gt;=50%,"ضعيف",IF(CA19&lt;50%,"ضعيف جدا")))))))</f>
      </c>
      <c r="CC19" s="509"/>
      <c r="CD19" s="505">
        <v>7</v>
      </c>
      <c r="CE19" t="str" s="506" cm="1">
        <f t="array" ref="CE19">_xlfn.IFERROR(INDEX($Z$13:$Z$114,MATCH(CD19,$AD$13:$AD$114,0)),"")</f>
      </c>
      <c r="CF19" t="str" s="507" cm="1">
        <f t="array" ref="CF19">_xlfn.IFERROR(INDEX($AA$13:$AA$114,MATCH(CD19,$AD$13:$AD$114,0)),"")</f>
      </c>
      <c r="CG19" t="str" s="507" cm="1">
        <f t="array" ref="CG19">_xlfn.IFERROR(INDEX($AB$13:$AB$114,MATCH(CD19,$AD$13:$AD$114,0)),"")</f>
      </c>
      <c r="CH19" t="str" s="543" cm="1">
        <f t="array" ref="CH19">IF(CE19="","",IF(CG19&gt;=90%,"ممتاز",IF(CG19&gt;=80%,"جيدجدا",IF(CG19&gt;=70%,"جيد",IF(CG19&gt;=60%,"مقبول",IF(CG19&gt;=50%,"ضعيف",IF(CG19&lt;50%,"ضعيف جدا")))))))</f>
      </c>
      <c r="CI19" s="509"/>
      <c r="CJ19" s="505">
        <v>7</v>
      </c>
      <c r="CK19" t="str" s="506" cm="1">
        <f t="array" ref="CK19">_xlfn.IFERROR(INDEX($AF$13:$AF$114,MATCH(CJ19,$AJ$13:$AJ$114,0)),"")</f>
      </c>
      <c r="CL19" t="str" s="507" cm="1">
        <f t="array" ref="CL19">_xlfn.IFERROR(INDEX($AG$13:$AG$114,MATCH(CJ19,$AJ$13:$AJ$114,0)),"")</f>
      </c>
      <c r="CM19" t="str" s="507" cm="1">
        <f t="array" ref="CM19">_xlfn.IFERROR(INDEX($AH$13:$AH$114,MATCH(CJ19,$AJ$13:$AJ$114,0)),"")</f>
      </c>
      <c r="CN19" t="str" s="543" cm="1">
        <f t="array" ref="CN19">IF(CK19="","",IF(CM19&gt;=90%,"ممتاز",IF(CM19&gt;=80%,"جيدجدا",IF(CM19&gt;=70%,"جيد",IF(CM19&gt;=60%,"مقبول",IF(CM19&gt;=50%,"ضعيف",IF(CM19&lt;50%,"ضعيف جدا")))))))</f>
      </c>
      <c r="CO19" s="509"/>
      <c r="CP19" s="505">
        <v>7</v>
      </c>
      <c r="CQ19" t="str" s="506" cm="1">
        <f t="array" ref="CQ19">_xlfn.IFERROR(INDEX($AL$13:$AL$114,MATCH(CP19,$AP$13:$AP$114,0)),"")</f>
      </c>
      <c r="CR19" t="str" s="507" cm="1">
        <f t="array" ref="CR19">_xlfn.IFERROR(INDEX($AM$13:$AM$114,MATCH(CP19,$AP$13:$AP$114,0)),"")</f>
      </c>
      <c r="CS19" t="str" s="507" cm="1">
        <f t="array" ref="CS19">_xlfn.IFERROR(INDEX($AN$13:$AN$114,MATCH(CP19,$AP$13:$AP$114,0)),"")</f>
      </c>
      <c r="CT19" t="str" s="543" cm="1">
        <f t="array" ref="CT19">IF(CQ19="","",IF(CS19&gt;=90%,"ممتاز",IF(CS19&gt;=80%,"جيدجدا",IF(CS19&gt;=70%,"جيد",IF(CS19&gt;=60%,"مقبول",IF(CS19&gt;=50%,"ضعيف",IF(CS19&lt;50%,"ضعيف جدا")))))))</f>
      </c>
      <c r="CU19" s="510"/>
      <c r="CV19" s="505">
        <v>7</v>
      </c>
      <c r="CW19" t="str" s="506" cm="1">
        <f t="array" ref="CW19">_xlfn.IFERROR(INDEX($AR$13:$AR$114,MATCH(CV19,$AV$13:$AV$114,0)),"")</f>
      </c>
      <c r="CX19" t="str" s="507" cm="1">
        <f t="array" ref="CX19">_xlfn.IFERROR(INDEX($AS$13:$AS$114,MATCH(CV19,$AV$13:$AV$114,0)),"")</f>
      </c>
      <c r="CY19" t="str" s="507" cm="1">
        <f t="array" ref="CY19">_xlfn.IFERROR(INDEX($AT$13:$AT$114,MATCH(CV19,$AV$13:$AV$114,0)),"")</f>
      </c>
      <c r="CZ19" t="str" s="543" cm="1">
        <f t="array" ref="CZ19">IF(CW19="","",IF(CY19&gt;=90%,"ممتاز",IF(CY19&gt;=80%,"جيدجدا",IF(CY19&gt;=70%,"جيد",IF(CY19&gt;=60%,"مقبول",IF(CY19&gt;=50%,"ضعيف",IF(CY19&lt;50%,"ضعيف جدا")))))))</f>
      </c>
      <c r="DA19" s="516"/>
      <c r="DB19" s="515"/>
      <c r="DC19" s="505">
        <v>7</v>
      </c>
      <c r="DD19" t="str" s="506" cm="1">
        <f t="array" ref="DD19">_xlfn.IFERROR(INDEX($AX$13:$AX$114,MATCH(DC19,$BB$13:$BB$114,0)),"")</f>
      </c>
      <c r="DE19" t="str" s="507" cm="1">
        <f t="array" ref="DE19">_xlfn.IFERROR(INDEX($AY$13:$AY$114,MATCH(DC19,$BB$13:$BB$114,0)),"")</f>
      </c>
      <c r="DF19" t="str" s="507" cm="1">
        <f t="array" ref="DF19">_xlfn.IFERROR(INDEX($AZ$13:$AZ$114,MATCH(DC19,$BB$13:$BB$114,0)),"")</f>
      </c>
      <c r="DG19" t="str" s="543" cm="1">
        <f t="array" ref="DG19">IF(DD19="","",IF(DF19&gt;=90%,"ممتاز",IF(DF19&gt;=80%,"جيدجدا",IF(DF19&gt;=70%,"جيد",IF(DF19&gt;=60%,"مقبول",IF(DF19&gt;=50%,"ضعيف",IF(DF19&lt;50%,"ضعيف جدا")))))))</f>
      </c>
    </row>
    <row r="20" ht="21.6" customHeight="1">
      <c r="A20" s="500">
        <v>8</v>
      </c>
      <c r="B20" t="str" s="513" cm="1">
        <f t="array" ref="B20">IF('ادخال البيانات'!D28="","",'ادخال البيانات'!D28)</f>
      </c>
      <c r="C20" s="513"/>
      <c r="D20" s="513"/>
      <c r="E20" t="str" s="513" cm="1">
        <f t="array" ref="E20">IF(B20="","",IF(D20&gt;=90%,"ممتاز",IF(D20&gt;=80%,"جيدجدا",IF(D20&gt;=70%,"جيد",IF(D20&gt;=60%,"مقبول",IF(D20&gt;=50%,"ضعيف",IF(D20&lt;50%,"راسب")))))))</f>
      </c>
      <c r="F20" t="str" s="513" cm="1">
        <f t="array" ref="F20">_xlfn.IFERROR(RANK(D20,$D$13:$D$114)+COUNTIF($D$13:D20,D20)-1,"")</f>
      </c>
      <c r="G20" s="500">
        <v>8</v>
      </c>
      <c r="H20" t="str" s="513" cm="1">
        <f t="array" ref="H20">IF('ادخال البيانات'!G28="","",'ادخال البيانات'!G28)</f>
      </c>
      <c r="I20" s="513"/>
      <c r="J20" s="513"/>
      <c r="K20" t="str" s="513" cm="1">
        <f t="array" ref="K20">IF(H20="","",IF(J20&gt;=90%,"ممتاز",IF(J20&gt;=80%,"جيدجدا",IF(J20&gt;=70%,"جيد",IF(J20&gt;=60%,"مقبول",IF(J20&gt;=50%,"ضعيف",IF(J20&lt;50%,"راسب")))))))</f>
      </c>
      <c r="L20" t="str" s="513" cm="1">
        <f t="array" ref="L20">_xlfn.IFERROR(RANK(J20,$J$13:$J$114)+COUNTIF($J$13:J20,J20)-1,"")</f>
      </c>
      <c r="M20" s="500">
        <v>8</v>
      </c>
      <c r="N20" t="str" s="513" cm="1">
        <f t="array" ref="N20">IF('ادخال البيانات'!J28="","",'ادخال البيانات'!J28)</f>
      </c>
      <c r="O20" s="513"/>
      <c r="P20" s="513"/>
      <c r="Q20" t="str" s="513" cm="1">
        <f t="array" ref="Q20">IF(N20="","",IF(P20&gt;=90%,"ممتاز",IF(P20&gt;=80%,"جيدجدا",IF(P20&gt;=70%,"جيد",IF(P20&gt;=60%,"مقبول",IF(P20&gt;=50%,"ضعيف",IF(P20&lt;50%,"راسب")))))))</f>
      </c>
      <c r="R20" t="str" s="513" cm="1">
        <f t="array" ref="R20">_xlfn.IFERROR(RANK(P20,$P$13:$P$114)+COUNTIF($P$13:P20,P20)-1,"")</f>
      </c>
      <c r="S20" s="500">
        <v>8</v>
      </c>
      <c r="T20" t="str" s="513" cm="1">
        <f t="array" ref="T20">IF('ادخال البيانات'!M28="","",'ادخال البيانات'!M28)</f>
      </c>
      <c r="U20" s="513"/>
      <c r="V20" s="513"/>
      <c r="W20" t="str" s="513" cm="1">
        <f t="array" ref="W20">IF(T20="","",IF(V20&gt;=90%,"ممتاز",IF(V20&gt;=80%,"جيدجدا",IF(V20&gt;=70%,"جيد",IF(V20&gt;=60%,"مقبول",IF(V20&gt;=50%,"ضعيف",IF(V20&lt;50%,"راسب")))))))</f>
      </c>
      <c r="X20" t="str" s="513" cm="1">
        <f t="array" ref="X20">_xlfn.IFERROR(RANK(V20,$V$13:$V$114)+COUNTIF($V$13:V20,V20)-1,"")</f>
      </c>
      <c r="Y20" s="500">
        <v>8</v>
      </c>
      <c r="Z20" t="str" s="513" cm="1">
        <f t="array" ref="Z20">IF('ادخال البيانات'!P28="","",'ادخال البيانات'!P28)</f>
      </c>
      <c r="AA20" s="513"/>
      <c r="AB20" s="513"/>
      <c r="AC20" t="str" s="513" cm="1">
        <f t="array" ref="AC20">IF(Z20="","",IF(AB20&gt;=90%,"ممتاز",IF(AB20&gt;=80%,"جيدجدا",IF(AB20&gt;=70%,"جيد",IF(AB20&gt;=60%,"مقبول",IF(AB20&gt;=50%,"ضعيف",IF(AB20&lt;50%,"راسب")))))))</f>
      </c>
      <c r="AD20" t="str" s="513" cm="1">
        <f t="array" ref="AD20">_xlfn.IFERROR(RANK(AB20,$AB$13:$AB$114)+COUNTIF($AB$13:AB20,AB20)-1,"")</f>
      </c>
      <c r="AE20" s="500">
        <v>8</v>
      </c>
      <c r="AF20" t="str" s="513" cm="1">
        <f t="array" ref="AF20">IF('ادخال البيانات'!S28="","",'ادخال البيانات'!S28)</f>
      </c>
      <c r="AG20" s="513"/>
      <c r="AH20" s="513"/>
      <c r="AI20" t="str" s="513" cm="1">
        <f t="array" ref="AI20">IF(AF20="","",IF(AH20&gt;=90%,"ممتاز",IF(AH20&gt;=80%,"جيدجدا",IF(AH20&gt;=70%,"جيد",IF(AH20&gt;=60%,"مقبول",IF(AH20&gt;=50%,"ضعيف",IF(AH20&lt;50%,"راسب")))))))</f>
      </c>
      <c r="AJ20" t="str" s="513" cm="1">
        <f t="array" ref="AJ20">_xlfn.IFERROR(RANK(AH20,$AH$13:$AH$114)+COUNTIF($AH$13:AH20,AH20)-1,"")</f>
      </c>
      <c r="AK20" s="500">
        <v>8</v>
      </c>
      <c r="AL20" t="str" s="513" cm="1">
        <f t="array" ref="AL20">IF('ادخال البيانات'!V28="","",'ادخال البيانات'!V28)</f>
      </c>
      <c r="AM20" s="513"/>
      <c r="AN20" s="513"/>
      <c r="AO20" t="str" s="513" cm="1">
        <f t="array" ref="AO20">IF(AL20="","",IF(AN20&gt;=90%,"ممتاز",IF(AN20&gt;=80%,"جيدجدا",IF(AN20&gt;=70%,"جيد",IF(AN20&gt;=60%,"مقبول",IF(AN20&gt;=50%,"ضعيف",IF(AN20&lt;50%,"راسب")))))))</f>
      </c>
      <c r="AP20" t="str" s="513" cm="1">
        <f t="array" ref="AP20">_xlfn.IFERROR(RANK(AN20,$AN$13:$AN$114)+COUNTIF($AN$13:AN20,AN20)-1,"")</f>
      </c>
      <c r="AQ20" s="500">
        <v>8</v>
      </c>
      <c r="AR20" t="str" s="513" cm="1">
        <f t="array" ref="AR20">IF('ادخال البيانات'!Y28="","",'ادخال البيانات'!Y28)</f>
      </c>
      <c r="AS20" s="513"/>
      <c r="AT20" s="514"/>
      <c r="AU20" t="str" s="513" cm="1">
        <f t="array" ref="AU20">IF(AR20="","",IF(AT20&gt;=90%,"ممتاز",IF(AT20&gt;=80%,"جيدجدا",IF(AT20&gt;=70%,"جيد",IF(AT20&gt;=60%,"مقبول",IF(AT20&gt;=50%,"ضعيف",IF(AT20&lt;50%,"راسب")))))))</f>
      </c>
      <c r="AV20" t="str" s="513" cm="1">
        <f t="array" ref="AV20">_xlfn.IFERROR(RANK(AT20,$AT$13:$AT$114)+COUNTIF($AT$13:AT20,AT20)-1,"")</f>
      </c>
      <c r="AW20" s="500">
        <v>8</v>
      </c>
      <c r="AX20" t="str" s="513" cm="1">
        <f t="array" ref="AX20">IF('ادخال البيانات'!AB28="","",'ادخال البيانات'!AB28)</f>
      </c>
      <c r="AY20" s="513"/>
      <c r="AZ20" s="514"/>
      <c r="BA20" t="str" s="513" cm="1">
        <f t="array" ref="BA20">IF(AX20="","",IF(AZ20&gt;=90%,"ممتاز",IF(AZ20&gt;=80%,"جيدجدا",IF(AZ20&gt;=70%,"جيد",IF(AZ20&gt;=60%,"مقبول",IF(AZ20&gt;=50%,"ضعيف",IF(AZ20&lt;50%,"راسب")))))))</f>
      </c>
      <c r="BB20" t="str" s="513" cm="1">
        <f t="array" ref="BB20">_xlfn.IFERROR(RANK(AZ20,$AZ$13:$AZ$114)+COUNTIF($AZ$13:AZ20,AZ20)-1,"")</f>
      </c>
      <c r="BC20" s="100"/>
      <c r="BD20" s="100"/>
      <c r="BE20" s="515"/>
      <c r="BF20" s="505">
        <v>8</v>
      </c>
      <c r="BG20" t="str" s="506" cm="1">
        <f t="array" ref="BG20">_xlfn.IFERROR(INDEX($B$13:$B$114,MATCH(BF20,$F$13:$F$114,0)),"")</f>
      </c>
      <c r="BH20" t="str" s="507" cm="1">
        <f t="array" ref="BH20">_xlfn.IFERROR(INDEX($C$13:$C$114,MATCH(BF20,$F$13:$F$114,0)),"")</f>
      </c>
      <c r="BI20" t="str" s="507" cm="1">
        <f t="array" ref="BI20">_xlfn.IFERROR(INDEX($D$13:$D$114,MATCH(BF20,$F$13:$F$114,0)),"")</f>
      </c>
      <c r="BJ20" t="str" s="543" cm="1">
        <f t="array" ref="BJ20">IF(BG20="","",IF(BI20&gt;=90%,"ممتاز",IF(BI20&gt;=80%,"جيدجدا",IF(BI20&gt;=70%,"جيد",IF(BI20&gt;=60%,"مقبول",IF(BI20&gt;=50%,"ضعيف",IF(BI20&lt;50%,"ضعيف جدا")))))))</f>
      </c>
      <c r="BK20" s="509"/>
      <c r="BL20" s="505">
        <v>8</v>
      </c>
      <c r="BM20" t="str" s="506" cm="1">
        <f t="array" ref="BM20">_xlfn.IFERROR(INDEX($H$13:$H$114,MATCH(BL20,$L$13:$L$114,0)),"")</f>
      </c>
      <c r="BN20" t="str" s="507" cm="1">
        <f t="array" ref="BN20">_xlfn.IFERROR(INDEX($I$13:$I$114,MATCH(BL20,$L$13:$L$114,0)),"")</f>
      </c>
      <c r="BO20" t="str" s="507" cm="1">
        <f t="array" ref="BO20">_xlfn.IFERROR(INDEX($J$13:$J$114,MATCH(BL20,$L$13:$L$114,0)),"")</f>
      </c>
      <c r="BP20" t="str" s="543" cm="1">
        <f t="array" ref="BP20">IF(BM20="","",IF(BO20&gt;=90%,"ممتاز",IF(BO20&gt;=80%,"جيدجدا",IF(BO20&gt;=70%,"جيد",IF(BO20&gt;=60%,"مقبول",IF(BO20&gt;=50%,"ضعيف",IF(BO20&lt;50%,"ضعيف جدا")))))))</f>
      </c>
      <c r="BQ20" s="509"/>
      <c r="BR20" s="467">
        <v>8</v>
      </c>
      <c r="BS20" t="str" s="506" cm="1">
        <f t="array" ref="BS20">_xlfn.IFERROR(INDEX($N$13:$N$114,MATCH(BR20,$R$13:$R$114,0)),"")</f>
      </c>
      <c r="BT20" t="str" s="507" cm="1">
        <f t="array" ref="BT20">_xlfn.IFERROR(INDEX($O$13:$O$114,MATCH(BR20,$R$13:$R$114,0)),"")</f>
      </c>
      <c r="BU20" t="str" s="507" cm="1">
        <f t="array" ref="BU20">_xlfn.IFERROR(INDEX($P$13:$P$114,MATCH(BR20,$R$13:$R$114,0)),"")</f>
      </c>
      <c r="BV20" t="str" s="543" cm="1">
        <f t="array" ref="BV20">IF(BS20="","",IF(BU20&gt;=90%,"ممتاز",IF(BU20&gt;=80%,"جيدجدا",IF(BU20&gt;=70%,"جيد",IF(BU20&gt;=60%,"مقبول",IF(BU20&gt;=50%,"ضعيف",IF(BU20&lt;50%,"ضعيف جدا")))))))</f>
      </c>
      <c r="BW20" s="509"/>
      <c r="BX20" s="505">
        <v>8</v>
      </c>
      <c r="BY20" t="str" s="506" cm="1">
        <f t="array" ref="BY20">_xlfn.IFERROR(INDEX($T$13:$T$114,MATCH(BX20,$X$13:$X$114,0)),"")</f>
      </c>
      <c r="BZ20" t="str" s="507" cm="1">
        <f t="array" ref="BZ20">_xlfn.IFERROR(INDEX($U$13:$U$114,MATCH(BX20,$X$13:$X$114,0)),"")</f>
      </c>
      <c r="CA20" t="str" s="507" cm="1">
        <f t="array" ref="CA20">_xlfn.IFERROR(INDEX($V$13:$V$114,MATCH(BX20,$X$13:$X$114,0)),"")</f>
      </c>
      <c r="CB20" t="str" s="543" cm="1">
        <f t="array" ref="CB20">IF(BY20="","",IF(CA20&gt;=90%,"ممتاز",IF(CA20&gt;=80%,"جيدجدا",IF(CA20&gt;=70%,"جيد",IF(CA20&gt;=60%,"مقبول",IF(CA20&gt;=50%,"ضعيف",IF(CA20&lt;50%,"ضعيف جدا")))))))</f>
      </c>
      <c r="CC20" s="509"/>
      <c r="CD20" s="505">
        <v>8</v>
      </c>
      <c r="CE20" t="str" s="506" cm="1">
        <f t="array" ref="CE20">_xlfn.IFERROR(INDEX($Z$13:$Z$114,MATCH(CD20,$AD$13:$AD$114,0)),"")</f>
      </c>
      <c r="CF20" t="str" s="507" cm="1">
        <f t="array" ref="CF20">_xlfn.IFERROR(INDEX($AA$13:$AA$114,MATCH(CD20,$AD$13:$AD$114,0)),"")</f>
      </c>
      <c r="CG20" t="str" s="507" cm="1">
        <f t="array" ref="CG20">_xlfn.IFERROR(INDEX($AB$13:$AB$114,MATCH(CD20,$AD$13:$AD$114,0)),"")</f>
      </c>
      <c r="CH20" t="str" s="543" cm="1">
        <f t="array" ref="CH20">IF(CE20="","",IF(CG20&gt;=90%,"ممتاز",IF(CG20&gt;=80%,"جيدجدا",IF(CG20&gt;=70%,"جيد",IF(CG20&gt;=60%,"مقبول",IF(CG20&gt;=50%,"ضعيف",IF(CG20&lt;50%,"ضعيف جدا")))))))</f>
      </c>
      <c r="CI20" s="509"/>
      <c r="CJ20" s="505">
        <v>8</v>
      </c>
      <c r="CK20" t="str" s="506" cm="1">
        <f t="array" ref="CK20">_xlfn.IFERROR(INDEX($AF$13:$AF$114,MATCH(CJ20,$AJ$13:$AJ$114,0)),"")</f>
      </c>
      <c r="CL20" t="str" s="507" cm="1">
        <f t="array" ref="CL20">_xlfn.IFERROR(INDEX($AG$13:$AG$114,MATCH(CJ20,$AJ$13:$AJ$114,0)),"")</f>
      </c>
      <c r="CM20" t="str" s="507" cm="1">
        <f t="array" ref="CM20">_xlfn.IFERROR(INDEX($AH$13:$AH$114,MATCH(CJ20,$AJ$13:$AJ$114,0)),"")</f>
      </c>
      <c r="CN20" t="str" s="543" cm="1">
        <f t="array" ref="CN20">IF(CK20="","",IF(CM20&gt;=90%,"ممتاز",IF(CM20&gt;=80%,"جيدجدا",IF(CM20&gt;=70%,"جيد",IF(CM20&gt;=60%,"مقبول",IF(CM20&gt;=50%,"ضعيف",IF(CM20&lt;50%,"ضعيف جدا")))))))</f>
      </c>
      <c r="CO20" s="509"/>
      <c r="CP20" s="505">
        <v>8</v>
      </c>
      <c r="CQ20" t="str" s="506" cm="1">
        <f t="array" ref="CQ20">_xlfn.IFERROR(INDEX($AL$13:$AL$114,MATCH(CP20,$AP$13:$AP$114,0)),"")</f>
      </c>
      <c r="CR20" t="str" s="507" cm="1">
        <f t="array" ref="CR20">_xlfn.IFERROR(INDEX($AM$13:$AM$114,MATCH(CP20,$AP$13:$AP$114,0)),"")</f>
      </c>
      <c r="CS20" t="str" s="507" cm="1">
        <f t="array" ref="CS20">_xlfn.IFERROR(INDEX($AN$13:$AN$114,MATCH(CP20,$AP$13:$AP$114,0)),"")</f>
      </c>
      <c r="CT20" t="str" s="543" cm="1">
        <f t="array" ref="CT20">IF(CQ20="","",IF(CS20&gt;=90%,"ممتاز",IF(CS20&gt;=80%,"جيدجدا",IF(CS20&gt;=70%,"جيد",IF(CS20&gt;=60%,"مقبول",IF(CS20&gt;=50%,"ضعيف",IF(CS20&lt;50%,"ضعيف جدا")))))))</f>
      </c>
      <c r="CU20" s="510"/>
      <c r="CV20" s="505">
        <v>8</v>
      </c>
      <c r="CW20" t="str" s="506" cm="1">
        <f t="array" ref="CW20">_xlfn.IFERROR(INDEX($AR$13:$AR$114,MATCH(CV20,$AV$13:$AV$114,0)),"")</f>
      </c>
      <c r="CX20" t="str" s="507" cm="1">
        <f t="array" ref="CX20">_xlfn.IFERROR(INDEX($AS$13:$AS$114,MATCH(CV20,$AV$13:$AV$114,0)),"")</f>
      </c>
      <c r="CY20" t="str" s="507" cm="1">
        <f t="array" ref="CY20">_xlfn.IFERROR(INDEX($AT$13:$AT$114,MATCH(CV20,$AV$13:$AV$114,0)),"")</f>
      </c>
      <c r="CZ20" t="str" s="543" cm="1">
        <f t="array" ref="CZ20">IF(CW20="","",IF(CY20&gt;=90%,"ممتاز",IF(CY20&gt;=80%,"جيدجدا",IF(CY20&gt;=70%,"جيد",IF(CY20&gt;=60%,"مقبول",IF(CY20&gt;=50%,"ضعيف",IF(CY20&lt;50%,"ضعيف جدا")))))))</f>
      </c>
      <c r="DA20" s="516"/>
      <c r="DB20" s="515"/>
      <c r="DC20" s="505">
        <v>8</v>
      </c>
      <c r="DD20" t="str" s="506" cm="1">
        <f t="array" ref="DD20">_xlfn.IFERROR(INDEX($AX$13:$AX$114,MATCH(DC20,$BB$13:$BB$114,0)),"")</f>
      </c>
      <c r="DE20" t="str" s="507" cm="1">
        <f t="array" ref="DE20">_xlfn.IFERROR(INDEX($AY$13:$AY$114,MATCH(DC20,$BB$13:$BB$114,0)),"")</f>
      </c>
      <c r="DF20" t="str" s="507" cm="1">
        <f t="array" ref="DF20">_xlfn.IFERROR(INDEX($AZ$13:$AZ$114,MATCH(DC20,$BB$13:$BB$114,0)),"")</f>
      </c>
      <c r="DG20" t="str" s="543" cm="1">
        <f t="array" ref="DG20">IF(DD20="","",IF(DF20&gt;=90%,"ممتاز",IF(DF20&gt;=80%,"جيدجدا",IF(DF20&gt;=70%,"جيد",IF(DF20&gt;=60%,"مقبول",IF(DF20&gt;=50%,"ضعيف",IF(DF20&lt;50%,"ضعيف جدا")))))))</f>
      </c>
    </row>
    <row r="21" ht="21.6" customHeight="1">
      <c r="A21" s="500">
        <v>9</v>
      </c>
      <c r="B21" t="str" s="513" cm="1">
        <f t="array" ref="B21">IF('ادخال البيانات'!D29="","",'ادخال البيانات'!D29)</f>
      </c>
      <c r="C21" s="513"/>
      <c r="D21" s="513"/>
      <c r="E21" t="str" s="513" cm="1">
        <f t="array" ref="E21">IF(B21="","",IF(D21&gt;=90%,"ممتاز",IF(D21&gt;=80%,"جيدجدا",IF(D21&gt;=70%,"جيد",IF(D21&gt;=60%,"مقبول",IF(D21&gt;=50%,"ضعيف",IF(D21&lt;50%,"راسب")))))))</f>
      </c>
      <c r="F21" t="str" s="513" cm="1">
        <f t="array" ref="F21">_xlfn.IFERROR(RANK(D21,$D$13:$D$114)+COUNTIF($D$13:D21,D21)-1,"")</f>
      </c>
      <c r="G21" s="500">
        <v>9</v>
      </c>
      <c r="H21" t="str" s="513" cm="1">
        <f t="array" ref="H21">IF('ادخال البيانات'!G29="","",'ادخال البيانات'!G29)</f>
      </c>
      <c r="I21" s="513"/>
      <c r="J21" s="513"/>
      <c r="K21" t="str" s="513" cm="1">
        <f t="array" ref="K21">IF(H21="","",IF(J21&gt;=90%,"ممتاز",IF(J21&gt;=80%,"جيدجدا",IF(J21&gt;=70%,"جيد",IF(J21&gt;=60%,"مقبول",IF(J21&gt;=50%,"ضعيف",IF(J21&lt;50%,"راسب")))))))</f>
      </c>
      <c r="L21" t="str" s="513" cm="1">
        <f t="array" ref="L21">_xlfn.IFERROR(RANK(J21,$J$13:$J$114)+COUNTIF($J$13:J21,J21)-1,"")</f>
      </c>
      <c r="M21" s="500">
        <v>9</v>
      </c>
      <c r="N21" t="str" s="513" cm="1">
        <f t="array" ref="N21">IF('ادخال البيانات'!J29="","",'ادخال البيانات'!J29)</f>
      </c>
      <c r="O21" s="513"/>
      <c r="P21" s="513"/>
      <c r="Q21" t="str" s="513" cm="1">
        <f t="array" ref="Q21">IF(N21="","",IF(P21&gt;=90%,"ممتاز",IF(P21&gt;=80%,"جيدجدا",IF(P21&gt;=70%,"جيد",IF(P21&gt;=60%,"مقبول",IF(P21&gt;=50%,"ضعيف",IF(P21&lt;50%,"راسب")))))))</f>
      </c>
      <c r="R21" t="str" s="513" cm="1">
        <f t="array" ref="R21">_xlfn.IFERROR(RANK(P21,$P$13:$P$114)+COUNTIF($P$13:P21,P21)-1,"")</f>
      </c>
      <c r="S21" s="500">
        <v>9</v>
      </c>
      <c r="T21" t="str" s="513" cm="1">
        <f t="array" ref="T21">IF('ادخال البيانات'!M29="","",'ادخال البيانات'!M29)</f>
      </c>
      <c r="U21" s="513"/>
      <c r="V21" s="513"/>
      <c r="W21" t="str" s="513" cm="1">
        <f t="array" ref="W21">IF(T21="","",IF(V21&gt;=90%,"ممتاز",IF(V21&gt;=80%,"جيدجدا",IF(V21&gt;=70%,"جيد",IF(V21&gt;=60%,"مقبول",IF(V21&gt;=50%,"ضعيف",IF(V21&lt;50%,"راسب")))))))</f>
      </c>
      <c r="X21" t="str" s="513" cm="1">
        <f t="array" ref="X21">_xlfn.IFERROR(RANK(V21,$V$13:$V$114)+COUNTIF($V$13:V21,V21)-1,"")</f>
      </c>
      <c r="Y21" s="500">
        <v>9</v>
      </c>
      <c r="Z21" t="str" s="513" cm="1">
        <f t="array" ref="Z21">IF('ادخال البيانات'!P29="","",'ادخال البيانات'!P29)</f>
      </c>
      <c r="AA21" s="513"/>
      <c r="AB21" s="513"/>
      <c r="AC21" t="str" s="513" cm="1">
        <f t="array" ref="AC21">IF(Z21="","",IF(AB21&gt;=90%,"ممتاز",IF(AB21&gt;=80%,"جيدجدا",IF(AB21&gt;=70%,"جيد",IF(AB21&gt;=60%,"مقبول",IF(AB21&gt;=50%,"ضعيف",IF(AB21&lt;50%,"راسب")))))))</f>
      </c>
      <c r="AD21" t="str" s="513" cm="1">
        <f t="array" ref="AD21">_xlfn.IFERROR(RANK(AB21,$AB$13:$AB$114)+COUNTIF($AB$13:AB21,AB21)-1,"")</f>
      </c>
      <c r="AE21" s="500">
        <v>9</v>
      </c>
      <c r="AF21" t="str" s="513" cm="1">
        <f t="array" ref="AF21">IF('ادخال البيانات'!S29="","",'ادخال البيانات'!S29)</f>
      </c>
      <c r="AG21" s="513"/>
      <c r="AH21" s="513"/>
      <c r="AI21" t="str" s="513" cm="1">
        <f t="array" ref="AI21">IF(AF21="","",IF(AH21&gt;=90%,"ممتاز",IF(AH21&gt;=80%,"جيدجدا",IF(AH21&gt;=70%,"جيد",IF(AH21&gt;=60%,"مقبول",IF(AH21&gt;=50%,"ضعيف",IF(AH21&lt;50%,"راسب")))))))</f>
      </c>
      <c r="AJ21" t="str" s="513" cm="1">
        <f t="array" ref="AJ21">_xlfn.IFERROR(RANK(AH21,$AH$13:$AH$114)+COUNTIF($AH$13:AH21,AH21)-1,"")</f>
      </c>
      <c r="AK21" s="500">
        <v>9</v>
      </c>
      <c r="AL21" t="str" s="513" cm="1">
        <f t="array" ref="AL21">IF('ادخال البيانات'!V29="","",'ادخال البيانات'!V29)</f>
      </c>
      <c r="AM21" s="513"/>
      <c r="AN21" s="513"/>
      <c r="AO21" t="str" s="513" cm="1">
        <f t="array" ref="AO21">IF(AL21="","",IF(AN21&gt;=90%,"ممتاز",IF(AN21&gt;=80%,"جيدجدا",IF(AN21&gt;=70%,"جيد",IF(AN21&gt;=60%,"مقبول",IF(AN21&gt;=50%,"ضعيف",IF(AN21&lt;50%,"راسب")))))))</f>
      </c>
      <c r="AP21" t="str" s="513" cm="1">
        <f t="array" ref="AP21">_xlfn.IFERROR(RANK(AN21,$AN$13:$AN$114)+COUNTIF($AN$13:AN21,AN21)-1,"")</f>
      </c>
      <c r="AQ21" s="500">
        <v>9</v>
      </c>
      <c r="AR21" t="str" s="513" cm="1">
        <f t="array" ref="AR21">IF('ادخال البيانات'!Y29="","",'ادخال البيانات'!Y29)</f>
      </c>
      <c r="AS21" s="513"/>
      <c r="AT21" s="514"/>
      <c r="AU21" t="str" s="513" cm="1">
        <f t="array" ref="AU21">IF(AR21="","",IF(AT21&gt;=90%,"ممتاز",IF(AT21&gt;=80%,"جيدجدا",IF(AT21&gt;=70%,"جيد",IF(AT21&gt;=60%,"مقبول",IF(AT21&gt;=50%,"ضعيف",IF(AT21&lt;50%,"راسب")))))))</f>
      </c>
      <c r="AV21" t="str" s="513" cm="1">
        <f t="array" ref="AV21">_xlfn.IFERROR(RANK(AT21,$AT$13:$AT$114)+COUNTIF($AT$13:AT21,AT21)-1,"")</f>
      </c>
      <c r="AW21" s="500">
        <v>9</v>
      </c>
      <c r="AX21" t="str" s="513" cm="1">
        <f t="array" ref="AX21">IF('ادخال البيانات'!AB29="","",'ادخال البيانات'!AB29)</f>
      </c>
      <c r="AY21" s="513"/>
      <c r="AZ21" s="514"/>
      <c r="BA21" t="str" s="513" cm="1">
        <f t="array" ref="BA21">IF(AX21="","",IF(AZ21&gt;=90%,"ممتاز",IF(AZ21&gt;=80%,"جيدجدا",IF(AZ21&gt;=70%,"جيد",IF(AZ21&gt;=60%,"مقبول",IF(AZ21&gt;=50%,"ضعيف",IF(AZ21&lt;50%,"راسب")))))))</f>
      </c>
      <c r="BB21" t="str" s="513" cm="1">
        <f t="array" ref="BB21">_xlfn.IFERROR(RANK(AZ21,$AZ$13:$AZ$114)+COUNTIF($AZ$13:AZ21,AZ21)-1,"")</f>
      </c>
      <c r="BC21" s="100"/>
      <c r="BD21" s="100"/>
      <c r="BE21" s="515"/>
      <c r="BF21" s="505">
        <v>9</v>
      </c>
      <c r="BG21" t="str" s="506" cm="1">
        <f t="array" ref="BG21">_xlfn.IFERROR(INDEX($B$13:$B$114,MATCH(BF21,$F$13:$F$114,0)),"")</f>
      </c>
      <c r="BH21" t="str" s="507" cm="1">
        <f t="array" ref="BH21">_xlfn.IFERROR(INDEX($C$13:$C$114,MATCH(BF21,$F$13:$F$114,0)),"")</f>
      </c>
      <c r="BI21" t="str" s="507" cm="1">
        <f t="array" ref="BI21">_xlfn.IFERROR(INDEX($D$13:$D$114,MATCH(BF21,$F$13:$F$114,0)),"")</f>
      </c>
      <c r="BJ21" t="str" s="543" cm="1">
        <f t="array" ref="BJ21">IF(BG21="","",IF(BI21&gt;=90%,"ممتاز",IF(BI21&gt;=80%,"جيدجدا",IF(BI21&gt;=70%,"جيد",IF(BI21&gt;=60%,"مقبول",IF(BI21&gt;=50%,"ضعيف",IF(BI21&lt;50%,"ضعيف جدا")))))))</f>
      </c>
      <c r="BK21" s="509"/>
      <c r="BL21" s="505">
        <v>9</v>
      </c>
      <c r="BM21" t="str" s="506" cm="1">
        <f t="array" ref="BM21">_xlfn.IFERROR(INDEX($H$13:$H$114,MATCH(BL21,$L$13:$L$114,0)),"")</f>
      </c>
      <c r="BN21" t="str" s="507" cm="1">
        <f t="array" ref="BN21">_xlfn.IFERROR(INDEX($I$13:$I$114,MATCH(BL21,$L$13:$L$114,0)),"")</f>
      </c>
      <c r="BO21" t="str" s="507" cm="1">
        <f t="array" ref="BO21">_xlfn.IFERROR(INDEX($J$13:$J$114,MATCH(BL21,$L$13:$L$114,0)),"")</f>
      </c>
      <c r="BP21" t="str" s="543" cm="1">
        <f t="array" ref="BP21">IF(BM21="","",IF(BO21&gt;=90%,"ممتاز",IF(BO21&gt;=80%,"جيدجدا",IF(BO21&gt;=70%,"جيد",IF(BO21&gt;=60%,"مقبول",IF(BO21&gt;=50%,"ضعيف",IF(BO21&lt;50%,"ضعيف جدا")))))))</f>
      </c>
      <c r="BQ21" s="509"/>
      <c r="BR21" s="467">
        <v>9</v>
      </c>
      <c r="BS21" t="str" s="506" cm="1">
        <f t="array" ref="BS21">_xlfn.IFERROR(INDEX($N$13:$N$114,MATCH(BR21,$R$13:$R$114,0)),"")</f>
      </c>
      <c r="BT21" t="str" s="507" cm="1">
        <f t="array" ref="BT21">_xlfn.IFERROR(INDEX($O$13:$O$114,MATCH(BR21,$R$13:$R$114,0)),"")</f>
      </c>
      <c r="BU21" t="str" s="507" cm="1">
        <f t="array" ref="BU21">_xlfn.IFERROR(INDEX($P$13:$P$114,MATCH(BR21,$R$13:$R$114,0)),"")</f>
      </c>
      <c r="BV21" t="str" s="543" cm="1">
        <f t="array" ref="BV21">IF(BS21="","",IF(BU21&gt;=90%,"ممتاز",IF(BU21&gt;=80%,"جيدجدا",IF(BU21&gt;=70%,"جيد",IF(BU21&gt;=60%,"مقبول",IF(BU21&gt;=50%,"ضعيف",IF(BU21&lt;50%,"ضعيف جدا")))))))</f>
      </c>
      <c r="BW21" s="509"/>
      <c r="BX21" s="505">
        <v>9</v>
      </c>
      <c r="BY21" t="str" s="506" cm="1">
        <f t="array" ref="BY21">_xlfn.IFERROR(INDEX($T$13:$T$114,MATCH(BX21,$X$13:$X$114,0)),"")</f>
      </c>
      <c r="BZ21" t="str" s="507" cm="1">
        <f t="array" ref="BZ21">_xlfn.IFERROR(INDEX($U$13:$U$114,MATCH(BX21,$X$13:$X$114,0)),"")</f>
      </c>
      <c r="CA21" t="str" s="507" cm="1">
        <f t="array" ref="CA21">_xlfn.IFERROR(INDEX($V$13:$V$114,MATCH(BX21,$X$13:$X$114,0)),"")</f>
      </c>
      <c r="CB21" t="str" s="543" cm="1">
        <f t="array" ref="CB21">IF(BY21="","",IF(CA21&gt;=90%,"ممتاز",IF(CA21&gt;=80%,"جيدجدا",IF(CA21&gt;=70%,"جيد",IF(CA21&gt;=60%,"مقبول",IF(CA21&gt;=50%,"ضعيف",IF(CA21&lt;50%,"ضعيف جدا")))))))</f>
      </c>
      <c r="CC21" s="509"/>
      <c r="CD21" s="505">
        <v>9</v>
      </c>
      <c r="CE21" t="str" s="506" cm="1">
        <f t="array" ref="CE21">_xlfn.IFERROR(INDEX($Z$13:$Z$114,MATCH(CD21,$AD$13:$AD$114,0)),"")</f>
      </c>
      <c r="CF21" t="str" s="507" cm="1">
        <f t="array" ref="CF21">_xlfn.IFERROR(INDEX($AA$13:$AA$114,MATCH(CD21,$AD$13:$AD$114,0)),"")</f>
      </c>
      <c r="CG21" t="str" s="507" cm="1">
        <f t="array" ref="CG21">_xlfn.IFERROR(INDEX($AB$13:$AB$114,MATCH(CD21,$AD$13:$AD$114,0)),"")</f>
      </c>
      <c r="CH21" t="str" s="543" cm="1">
        <f t="array" ref="CH21">IF(CE21="","",IF(CG21&gt;=90%,"ممتاز",IF(CG21&gt;=80%,"جيدجدا",IF(CG21&gt;=70%,"جيد",IF(CG21&gt;=60%,"مقبول",IF(CG21&gt;=50%,"ضعيف",IF(CG21&lt;50%,"ضعيف جدا")))))))</f>
      </c>
      <c r="CI21" s="509"/>
      <c r="CJ21" s="505">
        <v>9</v>
      </c>
      <c r="CK21" t="str" s="506" cm="1">
        <f t="array" ref="CK21">_xlfn.IFERROR(INDEX($AF$13:$AF$114,MATCH(CJ21,$AJ$13:$AJ$114,0)),"")</f>
      </c>
      <c r="CL21" t="str" s="507" cm="1">
        <f t="array" ref="CL21">_xlfn.IFERROR(INDEX($AG$13:$AG$114,MATCH(CJ21,$AJ$13:$AJ$114,0)),"")</f>
      </c>
      <c r="CM21" t="str" s="507" cm="1">
        <f t="array" ref="CM21">_xlfn.IFERROR(INDEX($AH$13:$AH$114,MATCH(CJ21,$AJ$13:$AJ$114,0)),"")</f>
      </c>
      <c r="CN21" t="str" s="543" cm="1">
        <f t="array" ref="CN21">IF(CK21="","",IF(CM21&gt;=90%,"ممتاز",IF(CM21&gt;=80%,"جيدجدا",IF(CM21&gt;=70%,"جيد",IF(CM21&gt;=60%,"مقبول",IF(CM21&gt;=50%,"ضعيف",IF(CM21&lt;50%,"ضعيف جدا")))))))</f>
      </c>
      <c r="CO21" s="509"/>
      <c r="CP21" s="505">
        <v>9</v>
      </c>
      <c r="CQ21" t="str" s="506" cm="1">
        <f t="array" ref="CQ21">_xlfn.IFERROR(INDEX($AL$13:$AL$114,MATCH(CP21,$AP$13:$AP$114,0)),"")</f>
      </c>
      <c r="CR21" t="str" s="507" cm="1">
        <f t="array" ref="CR21">_xlfn.IFERROR(INDEX($AM$13:$AM$114,MATCH(CP21,$AP$13:$AP$114,0)),"")</f>
      </c>
      <c r="CS21" t="str" s="507" cm="1">
        <f t="array" ref="CS21">_xlfn.IFERROR(INDEX($AN$13:$AN$114,MATCH(CP21,$AP$13:$AP$114,0)),"")</f>
      </c>
      <c r="CT21" t="str" s="543" cm="1">
        <f t="array" ref="CT21">IF(CQ21="","",IF(CS21&gt;=90%,"ممتاز",IF(CS21&gt;=80%,"جيدجدا",IF(CS21&gt;=70%,"جيد",IF(CS21&gt;=60%,"مقبول",IF(CS21&gt;=50%,"ضعيف",IF(CS21&lt;50%,"ضعيف جدا")))))))</f>
      </c>
      <c r="CU21" s="510"/>
      <c r="CV21" s="505">
        <v>9</v>
      </c>
      <c r="CW21" t="str" s="506" cm="1">
        <f t="array" ref="CW21">_xlfn.IFERROR(INDEX($AR$13:$AR$114,MATCH(CV21,$AV$13:$AV$114,0)),"")</f>
      </c>
      <c r="CX21" t="str" s="507" cm="1">
        <f t="array" ref="CX21">_xlfn.IFERROR(INDEX($AS$13:$AS$114,MATCH(CV21,$AV$13:$AV$114,0)),"")</f>
      </c>
      <c r="CY21" t="str" s="507" cm="1">
        <f t="array" ref="CY21">_xlfn.IFERROR(INDEX($AT$13:$AT$114,MATCH(CV21,$AV$13:$AV$114,0)),"")</f>
      </c>
      <c r="CZ21" t="str" s="543" cm="1">
        <f t="array" ref="CZ21">IF(CW21="","",IF(CY21&gt;=90%,"ممتاز",IF(CY21&gt;=80%,"جيدجدا",IF(CY21&gt;=70%,"جيد",IF(CY21&gt;=60%,"مقبول",IF(CY21&gt;=50%,"ضعيف",IF(CY21&lt;50%,"ضعيف جدا")))))))</f>
      </c>
      <c r="DA21" s="516"/>
      <c r="DB21" s="515"/>
      <c r="DC21" s="505">
        <v>9</v>
      </c>
      <c r="DD21" t="str" s="506" cm="1">
        <f t="array" ref="DD21">_xlfn.IFERROR(INDEX($AX$13:$AX$114,MATCH(DC21,$BB$13:$BB$114,0)),"")</f>
      </c>
      <c r="DE21" t="str" s="507" cm="1">
        <f t="array" ref="DE21">_xlfn.IFERROR(INDEX($AY$13:$AY$114,MATCH(DC21,$BB$13:$BB$114,0)),"")</f>
      </c>
      <c r="DF21" t="str" s="507" cm="1">
        <f t="array" ref="DF21">_xlfn.IFERROR(INDEX($AZ$13:$AZ$114,MATCH(DC21,$BB$13:$BB$114,0)),"")</f>
      </c>
      <c r="DG21" t="str" s="543" cm="1">
        <f t="array" ref="DG21">IF(DD21="","",IF(DF21&gt;=90%,"ممتاز",IF(DF21&gt;=80%,"جيدجدا",IF(DF21&gt;=70%,"جيد",IF(DF21&gt;=60%,"مقبول",IF(DF21&gt;=50%,"ضعيف",IF(DF21&lt;50%,"ضعيف جدا")))))))</f>
      </c>
    </row>
    <row r="22" ht="21.6" customHeight="1">
      <c r="A22" s="500">
        <v>10</v>
      </c>
      <c r="B22" t="str" s="513" cm="1">
        <f t="array" ref="B22">IF('ادخال البيانات'!D30="","",'ادخال البيانات'!D30)</f>
      </c>
      <c r="C22" s="513"/>
      <c r="D22" s="513"/>
      <c r="E22" t="str" s="513" cm="1">
        <f t="array" ref="E22">IF(B22="","",IF(D22&gt;=90%,"ممتاز",IF(D22&gt;=80%,"جيدجدا",IF(D22&gt;=70%,"جيد",IF(D22&gt;=60%,"مقبول",IF(D22&gt;=50%,"ضعيف",IF(D22&lt;50%,"راسب")))))))</f>
      </c>
      <c r="F22" t="str" s="513" cm="1">
        <f t="array" ref="F22">_xlfn.IFERROR(RANK(D22,$D$13:$D$114)+COUNTIF($D$13:D22,D22)-1,"")</f>
      </c>
      <c r="G22" s="500">
        <v>10</v>
      </c>
      <c r="H22" t="str" s="513" cm="1">
        <f t="array" ref="H22">IF('ادخال البيانات'!G30="","",'ادخال البيانات'!G30)</f>
      </c>
      <c r="I22" s="513"/>
      <c r="J22" s="513"/>
      <c r="K22" t="str" s="513" cm="1">
        <f t="array" ref="K22">IF(H22="","",IF(J22&gt;=90%,"ممتاز",IF(J22&gt;=80%,"جيدجدا",IF(J22&gt;=70%,"جيد",IF(J22&gt;=60%,"مقبول",IF(J22&gt;=50%,"ضعيف",IF(J22&lt;50%,"راسب")))))))</f>
      </c>
      <c r="L22" t="str" s="513" cm="1">
        <f t="array" ref="L22">_xlfn.IFERROR(RANK(J22,$J$13:$J$114)+COUNTIF($J$13:J22,J22)-1,"")</f>
      </c>
      <c r="M22" s="500">
        <v>10</v>
      </c>
      <c r="N22" t="str" s="513" cm="1">
        <f t="array" ref="N22">IF('ادخال البيانات'!J30="","",'ادخال البيانات'!J30)</f>
      </c>
      <c r="O22" s="513"/>
      <c r="P22" s="513"/>
      <c r="Q22" t="str" s="513" cm="1">
        <f t="array" ref="Q22">IF(N22="","",IF(P22&gt;=90%,"ممتاز",IF(P22&gt;=80%,"جيدجدا",IF(P22&gt;=70%,"جيد",IF(P22&gt;=60%,"مقبول",IF(P22&gt;=50%,"ضعيف",IF(P22&lt;50%,"راسب")))))))</f>
      </c>
      <c r="R22" t="str" s="513" cm="1">
        <f t="array" ref="R22">_xlfn.IFERROR(RANK(P22,$P$13:$P$114)+COUNTIF($P$13:P22,P22)-1,"")</f>
      </c>
      <c r="S22" s="500">
        <v>10</v>
      </c>
      <c r="T22" t="str" s="513" cm="1">
        <f t="array" ref="T22">IF('ادخال البيانات'!M30="","",'ادخال البيانات'!M30)</f>
      </c>
      <c r="U22" s="513"/>
      <c r="V22" s="513"/>
      <c r="W22" t="str" s="513" cm="1">
        <f t="array" ref="W22">IF(T22="","",IF(V22&gt;=90%,"ممتاز",IF(V22&gt;=80%,"جيدجدا",IF(V22&gt;=70%,"جيد",IF(V22&gt;=60%,"مقبول",IF(V22&gt;=50%,"ضعيف",IF(V22&lt;50%,"راسب")))))))</f>
      </c>
      <c r="X22" t="str" s="513" cm="1">
        <f t="array" ref="X22">_xlfn.IFERROR(RANK(V22,$V$13:$V$114)+COUNTIF($V$13:V22,V22)-1,"")</f>
      </c>
      <c r="Y22" s="500">
        <v>10</v>
      </c>
      <c r="Z22" t="str" s="513" cm="1">
        <f t="array" ref="Z22">IF('ادخال البيانات'!P30="","",'ادخال البيانات'!P30)</f>
      </c>
      <c r="AA22" s="513"/>
      <c r="AB22" s="513"/>
      <c r="AC22" t="str" s="513" cm="1">
        <f t="array" ref="AC22">IF(Z22="","",IF(AB22&gt;=90%,"ممتاز",IF(AB22&gt;=80%,"جيدجدا",IF(AB22&gt;=70%,"جيد",IF(AB22&gt;=60%,"مقبول",IF(AB22&gt;=50%,"ضعيف",IF(AB22&lt;50%,"راسب")))))))</f>
      </c>
      <c r="AD22" t="str" s="513" cm="1">
        <f t="array" ref="AD22">_xlfn.IFERROR(RANK(AB22,$AB$13:$AB$114)+COUNTIF($AB$13:AB22,AB22)-1,"")</f>
      </c>
      <c r="AE22" s="500">
        <v>10</v>
      </c>
      <c r="AF22" t="str" s="513" cm="1">
        <f t="array" ref="AF22">IF('ادخال البيانات'!S30="","",'ادخال البيانات'!S30)</f>
      </c>
      <c r="AG22" s="513"/>
      <c r="AH22" s="513"/>
      <c r="AI22" t="str" s="513" cm="1">
        <f t="array" ref="AI22">IF(AF22="","",IF(AH22&gt;=90%,"ممتاز",IF(AH22&gt;=80%,"جيدجدا",IF(AH22&gt;=70%,"جيد",IF(AH22&gt;=60%,"مقبول",IF(AH22&gt;=50%,"ضعيف",IF(AH22&lt;50%,"راسب")))))))</f>
      </c>
      <c r="AJ22" t="str" s="513" cm="1">
        <f t="array" ref="AJ22">_xlfn.IFERROR(RANK(AH22,$AH$13:$AH$114)+COUNTIF($AH$13:AH22,AH22)-1,"")</f>
      </c>
      <c r="AK22" s="500">
        <v>10</v>
      </c>
      <c r="AL22" t="str" s="513" cm="1">
        <f t="array" ref="AL22">IF('ادخال البيانات'!V30="","",'ادخال البيانات'!V30)</f>
      </c>
      <c r="AM22" s="513"/>
      <c r="AN22" s="513"/>
      <c r="AO22" t="str" s="513" cm="1">
        <f t="array" ref="AO22">IF(AL22="","",IF(AN22&gt;=90%,"ممتاز",IF(AN22&gt;=80%,"جيدجدا",IF(AN22&gt;=70%,"جيد",IF(AN22&gt;=60%,"مقبول",IF(AN22&gt;=50%,"ضعيف",IF(AN22&lt;50%,"راسب")))))))</f>
      </c>
      <c r="AP22" t="str" s="513" cm="1">
        <f t="array" ref="AP22">_xlfn.IFERROR(RANK(AN22,$AN$13:$AN$114)+COUNTIF($AN$13:AN22,AN22)-1,"")</f>
      </c>
      <c r="AQ22" s="500">
        <v>10</v>
      </c>
      <c r="AR22" t="str" s="513" cm="1">
        <f t="array" ref="AR22">IF('ادخال البيانات'!Y30="","",'ادخال البيانات'!Y30)</f>
        <v>                                                                                </v>
      </c>
      <c r="AS22" s="513"/>
      <c r="AT22" s="514"/>
      <c r="AU22" t="str" s="517" cm="1">
        <f t="array" ref="AU22">IF(AR22="","",IF(AT22&gt;=90%,"ممتاز",IF(AT22&gt;=80%,"جيدجدا",IF(AT22&gt;=70%,"جيد",IF(AT22&gt;=60%,"مقبول",IF(AT22&gt;=50%,"ضعيف",IF(AT22&lt;50%,"راسب")))))))</f>
        <v>راسب</v>
      </c>
      <c r="AV22" t="str" s="513" cm="1">
        <f t="array" ref="AV22">_xlfn.IFERROR(RANK(AT22,$AT$13:$AT$114)+COUNTIF($AT$13:AT22,AT22)-1,"")</f>
      </c>
      <c r="AW22" s="500">
        <v>10</v>
      </c>
      <c r="AX22" t="str" s="513" cm="1">
        <f t="array" ref="AX22">IF('ادخال البيانات'!AB30="","",'ادخال البيانات'!AB30)</f>
      </c>
      <c r="AY22" s="513"/>
      <c r="AZ22" s="514"/>
      <c r="BA22" t="str" s="513" cm="1">
        <f t="array" ref="BA22">IF(AX22="","",IF(AZ22&gt;=90%,"ممتاز",IF(AZ22&gt;=80%,"جيدجدا",IF(AZ22&gt;=70%,"جيد",IF(AZ22&gt;=60%,"مقبول",IF(AZ22&gt;=50%,"ضعيف",IF(AZ22&lt;50%,"راسب")))))))</f>
      </c>
      <c r="BB22" t="str" s="513" cm="1">
        <f t="array" ref="BB22">_xlfn.IFERROR(RANK(AZ22,$AZ$13:$AZ$114)+COUNTIF($AZ$13:AZ22,AZ22)-1,"")</f>
      </c>
      <c r="BC22" s="100"/>
      <c r="BD22" s="100"/>
      <c r="BE22" s="515"/>
      <c r="BF22" s="505">
        <v>10</v>
      </c>
      <c r="BG22" t="str" s="506" cm="1">
        <f t="array" ref="BG22">_xlfn.IFERROR(INDEX($B$13:$B$114,MATCH(BF22,$F$13:$F$114,0)),"")</f>
      </c>
      <c r="BH22" t="str" s="507" cm="1">
        <f t="array" ref="BH22">_xlfn.IFERROR(INDEX($C$13:$C$114,MATCH(BF22,$F$13:$F$114,0)),"")</f>
      </c>
      <c r="BI22" t="str" s="507" cm="1">
        <f t="array" ref="BI22">_xlfn.IFERROR(INDEX($D$13:$D$114,MATCH(BF22,$F$13:$F$114,0)),"")</f>
      </c>
      <c r="BJ22" t="str" s="543" cm="1">
        <f t="array" ref="BJ22">IF(BG22="","",IF(BI22&gt;=90%,"ممتاز",IF(BI22&gt;=80%,"جيدجدا",IF(BI22&gt;=70%,"جيد",IF(BI22&gt;=60%,"مقبول",IF(BI22&gt;=50%,"ضعيف",IF(BI22&lt;50%,"ضعيف جدا")))))))</f>
      </c>
      <c r="BK22" s="509"/>
      <c r="BL22" s="505">
        <v>10</v>
      </c>
      <c r="BM22" t="str" s="506" cm="1">
        <f t="array" ref="BM22">_xlfn.IFERROR(INDEX($H$13:$H$114,MATCH(BL22,$L$13:$L$114,0)),"")</f>
      </c>
      <c r="BN22" t="str" s="507" cm="1">
        <f t="array" ref="BN22">_xlfn.IFERROR(INDEX($I$13:$I$114,MATCH(BL22,$L$13:$L$114,0)),"")</f>
      </c>
      <c r="BO22" t="str" s="507" cm="1">
        <f t="array" ref="BO22">_xlfn.IFERROR(INDEX($J$13:$J$114,MATCH(BL22,$L$13:$L$114,0)),"")</f>
      </c>
      <c r="BP22" t="str" s="543" cm="1">
        <f t="array" ref="BP22">IF(BM22="","",IF(BO22&gt;=90%,"ممتاز",IF(BO22&gt;=80%,"جيدجدا",IF(BO22&gt;=70%,"جيد",IF(BO22&gt;=60%,"مقبول",IF(BO22&gt;=50%,"ضعيف",IF(BO22&lt;50%,"ضعيف جدا")))))))</f>
      </c>
      <c r="BQ22" s="509"/>
      <c r="BR22" s="467">
        <v>10</v>
      </c>
      <c r="BS22" t="str" s="506" cm="1">
        <f t="array" ref="BS22">_xlfn.IFERROR(INDEX($N$13:$N$114,MATCH(BR22,$R$13:$R$114,0)),"")</f>
      </c>
      <c r="BT22" t="str" s="507" cm="1">
        <f t="array" ref="BT22">_xlfn.IFERROR(INDEX($O$13:$O$114,MATCH(BR22,$R$13:$R$114,0)),"")</f>
      </c>
      <c r="BU22" t="str" s="507" cm="1">
        <f t="array" ref="BU22">_xlfn.IFERROR(INDEX($P$13:$P$114,MATCH(BR22,$R$13:$R$114,0)),"")</f>
      </c>
      <c r="BV22" t="str" s="543" cm="1">
        <f t="array" ref="BV22">IF(BS22="","",IF(BU22&gt;=90%,"ممتاز",IF(BU22&gt;=80%,"جيدجدا",IF(BU22&gt;=70%,"جيد",IF(BU22&gt;=60%,"مقبول",IF(BU22&gt;=50%,"ضعيف",IF(BU22&lt;50%,"ضعيف جدا")))))))</f>
      </c>
      <c r="BW22" s="509"/>
      <c r="BX22" s="505">
        <v>10</v>
      </c>
      <c r="BY22" t="str" s="506" cm="1">
        <f t="array" ref="BY22">_xlfn.IFERROR(INDEX($T$13:$T$114,MATCH(BX22,$X$13:$X$114,0)),"")</f>
      </c>
      <c r="BZ22" t="str" s="507" cm="1">
        <f t="array" ref="BZ22">_xlfn.IFERROR(INDEX($U$13:$U$114,MATCH(BX22,$X$13:$X$114,0)),"")</f>
      </c>
      <c r="CA22" t="str" s="507" cm="1">
        <f t="array" ref="CA22">_xlfn.IFERROR(INDEX($V$13:$V$114,MATCH(BX22,$X$13:$X$114,0)),"")</f>
      </c>
      <c r="CB22" t="str" s="543" cm="1">
        <f t="array" ref="CB22">IF(BY22="","",IF(CA22&gt;=90%,"ممتاز",IF(CA22&gt;=80%,"جيدجدا",IF(CA22&gt;=70%,"جيد",IF(CA22&gt;=60%,"مقبول",IF(CA22&gt;=50%,"ضعيف",IF(CA22&lt;50%,"ضعيف جدا")))))))</f>
      </c>
      <c r="CC22" s="509"/>
      <c r="CD22" s="505">
        <v>10</v>
      </c>
      <c r="CE22" t="str" s="506" cm="1">
        <f t="array" ref="CE22">_xlfn.IFERROR(INDEX($Z$13:$Z$114,MATCH(CD22,$AD$13:$AD$114,0)),"")</f>
      </c>
      <c r="CF22" t="str" s="507" cm="1">
        <f t="array" ref="CF22">_xlfn.IFERROR(INDEX($AA$13:$AA$114,MATCH(CD22,$AD$13:$AD$114,0)),"")</f>
      </c>
      <c r="CG22" t="str" s="507" cm="1">
        <f t="array" ref="CG22">_xlfn.IFERROR(INDEX($AB$13:$AB$114,MATCH(CD22,$AD$13:$AD$114,0)),"")</f>
      </c>
      <c r="CH22" t="str" s="543" cm="1">
        <f t="array" ref="CH22">IF(CE22="","",IF(CG22&gt;=90%,"ممتاز",IF(CG22&gt;=80%,"جيدجدا",IF(CG22&gt;=70%,"جيد",IF(CG22&gt;=60%,"مقبول",IF(CG22&gt;=50%,"ضعيف",IF(CG22&lt;50%,"ضعيف جدا")))))))</f>
      </c>
      <c r="CI22" s="509"/>
      <c r="CJ22" s="505">
        <v>10</v>
      </c>
      <c r="CK22" t="str" s="506" cm="1">
        <f t="array" ref="CK22">_xlfn.IFERROR(INDEX($AF$13:$AF$114,MATCH(CJ22,$AJ$13:$AJ$114,0)),"")</f>
      </c>
      <c r="CL22" t="str" s="507" cm="1">
        <f t="array" ref="CL22">_xlfn.IFERROR(INDEX($AG$13:$AG$114,MATCH(CJ22,$AJ$13:$AJ$114,0)),"")</f>
      </c>
      <c r="CM22" t="str" s="507" cm="1">
        <f t="array" ref="CM22">_xlfn.IFERROR(INDEX($AH$13:$AH$114,MATCH(CJ22,$AJ$13:$AJ$114,0)),"")</f>
      </c>
      <c r="CN22" t="str" s="543" cm="1">
        <f t="array" ref="CN22">IF(CK22="","",IF(CM22&gt;=90%,"ممتاز",IF(CM22&gt;=80%,"جيدجدا",IF(CM22&gt;=70%,"جيد",IF(CM22&gt;=60%,"مقبول",IF(CM22&gt;=50%,"ضعيف",IF(CM22&lt;50%,"ضعيف جدا")))))))</f>
      </c>
      <c r="CO22" s="509"/>
      <c r="CP22" s="505">
        <v>10</v>
      </c>
      <c r="CQ22" t="str" s="506" cm="1">
        <f t="array" ref="CQ22">_xlfn.IFERROR(INDEX($AL$13:$AL$114,MATCH(CP22,$AP$13:$AP$114,0)),"")</f>
      </c>
      <c r="CR22" t="str" s="507" cm="1">
        <f t="array" ref="CR22">_xlfn.IFERROR(INDEX($AM$13:$AM$114,MATCH(CP22,$AP$13:$AP$114,0)),"")</f>
      </c>
      <c r="CS22" t="str" s="507" cm="1">
        <f t="array" ref="CS22">_xlfn.IFERROR(INDEX($AN$13:$AN$114,MATCH(CP22,$AP$13:$AP$114,0)),"")</f>
      </c>
      <c r="CT22" t="str" s="543" cm="1">
        <f t="array" ref="CT22">IF(CQ22="","",IF(CS22&gt;=90%,"ممتاز",IF(CS22&gt;=80%,"جيدجدا",IF(CS22&gt;=70%,"جيد",IF(CS22&gt;=60%,"مقبول",IF(CS22&gt;=50%,"ضعيف",IF(CS22&lt;50%,"ضعيف جدا")))))))</f>
      </c>
      <c r="CU22" s="510"/>
      <c r="CV22" s="505">
        <v>10</v>
      </c>
      <c r="CW22" t="str" s="506" cm="1">
        <f t="array" ref="CW22">_xlfn.IFERROR(INDEX($AR$13:$AR$114,MATCH(CV22,$AV$13:$AV$114,0)),"")</f>
      </c>
      <c r="CX22" t="str" s="507" cm="1">
        <f t="array" ref="CX22">_xlfn.IFERROR(INDEX($AS$13:$AS$114,MATCH(CV22,$AV$13:$AV$114,0)),"")</f>
      </c>
      <c r="CY22" t="str" s="507" cm="1">
        <f t="array" ref="CY22">_xlfn.IFERROR(INDEX($AT$13:$AT$114,MATCH(CV22,$AV$13:$AV$114,0)),"")</f>
      </c>
      <c r="CZ22" t="str" s="543" cm="1">
        <f t="array" ref="CZ22">IF(CW22="","",IF(CY22&gt;=90%,"ممتاز",IF(CY22&gt;=80%,"جيدجدا",IF(CY22&gt;=70%,"جيد",IF(CY22&gt;=60%,"مقبول",IF(CY22&gt;=50%,"ضعيف",IF(CY22&lt;50%,"ضعيف جدا")))))))</f>
      </c>
      <c r="DA22" s="516"/>
      <c r="DB22" s="515"/>
      <c r="DC22" s="505">
        <v>10</v>
      </c>
      <c r="DD22" t="str" s="506" cm="1">
        <f t="array" ref="DD22">_xlfn.IFERROR(INDEX($AX$13:$AX$114,MATCH(DC22,$BB$13:$BB$114,0)),"")</f>
      </c>
      <c r="DE22" t="str" s="507" cm="1">
        <f t="array" ref="DE22">_xlfn.IFERROR(INDEX($AY$13:$AY$114,MATCH(DC22,$BB$13:$BB$114,0)),"")</f>
      </c>
      <c r="DF22" t="str" s="507" cm="1">
        <f t="array" ref="DF22">_xlfn.IFERROR(INDEX($AZ$13:$AZ$114,MATCH(DC22,$BB$13:$BB$114,0)),"")</f>
      </c>
      <c r="DG22" t="str" s="543" cm="1">
        <f t="array" ref="DG22">IF(DD22="","",IF(DF22&gt;=90%,"ممتاز",IF(DF22&gt;=80%,"جيدجدا",IF(DF22&gt;=70%,"جيد",IF(DF22&gt;=60%,"مقبول",IF(DF22&gt;=50%,"ضعيف",IF(DF22&lt;50%,"ضعيف جدا")))))))</f>
      </c>
    </row>
    <row r="23" ht="21.6" customHeight="1">
      <c r="A23" s="500">
        <v>11</v>
      </c>
      <c r="B23" t="str" s="513" cm="1">
        <f t="array" ref="B23">IF('ادخال البيانات'!D31="","",'ادخال البيانات'!D31)</f>
      </c>
      <c r="C23" s="513"/>
      <c r="D23" s="513"/>
      <c r="E23" t="str" s="513" cm="1">
        <f t="array" ref="E23">IF(B23="","",IF(D23&gt;=90%,"ممتاز",IF(D23&gt;=80%,"جيدجدا",IF(D23&gt;=70%,"جيد",IF(D23&gt;=60%,"مقبول",IF(D23&gt;=50%,"ضعيف",IF(D23&lt;50%,"راسب")))))))</f>
      </c>
      <c r="F23" t="str" s="513" cm="1">
        <f t="array" ref="F23">_xlfn.IFERROR(RANK(D23,$D$13:$D$114)+COUNTIF($D$13:D23,D23)-1,"")</f>
      </c>
      <c r="G23" s="500">
        <v>11</v>
      </c>
      <c r="H23" t="str" s="513" cm="1">
        <f t="array" ref="H23">IF('ادخال البيانات'!G31="","",'ادخال البيانات'!G31)</f>
      </c>
      <c r="I23" s="513"/>
      <c r="J23" s="513"/>
      <c r="K23" t="str" s="513" cm="1">
        <f t="array" ref="K23">IF(H23="","",IF(J23&gt;=90%,"ممتاز",IF(J23&gt;=80%,"جيدجدا",IF(J23&gt;=70%,"جيد",IF(J23&gt;=60%,"مقبول",IF(J23&gt;=50%,"ضعيف",IF(J23&lt;50%,"راسب")))))))</f>
      </c>
      <c r="L23" t="str" s="513" cm="1">
        <f t="array" ref="L23">_xlfn.IFERROR(RANK(J23,$J$13:$J$114)+COUNTIF($J$13:J23,J23)-1,"")</f>
      </c>
      <c r="M23" s="500">
        <v>11</v>
      </c>
      <c r="N23" t="str" s="513" cm="1">
        <f t="array" ref="N23">IF('ادخال البيانات'!J31="","",'ادخال البيانات'!J31)</f>
      </c>
      <c r="O23" s="513"/>
      <c r="P23" s="513"/>
      <c r="Q23" t="str" s="513" cm="1">
        <f t="array" ref="Q23">IF(N23="","",IF(P23&gt;=90%,"ممتاز",IF(P23&gt;=80%,"جيدجدا",IF(P23&gt;=70%,"جيد",IF(P23&gt;=60%,"مقبول",IF(P23&gt;=50%,"ضعيف",IF(P23&lt;50%,"راسب")))))))</f>
      </c>
      <c r="R23" t="str" s="513" cm="1">
        <f t="array" ref="R23">_xlfn.IFERROR(RANK(P23,$P$13:$P$114)+COUNTIF($P$13:P23,P23)-1,"")</f>
      </c>
      <c r="S23" s="500">
        <v>11</v>
      </c>
      <c r="T23" t="str" s="513" cm="1">
        <f t="array" ref="T23">IF('ادخال البيانات'!M31="","",'ادخال البيانات'!M31)</f>
      </c>
      <c r="U23" s="513"/>
      <c r="V23" s="513"/>
      <c r="W23" t="str" s="513" cm="1">
        <f t="array" ref="W23">IF(T23="","",IF(V23&gt;=90%,"ممتاز",IF(V23&gt;=80%,"جيدجدا",IF(V23&gt;=70%,"جيد",IF(V23&gt;=60%,"مقبول",IF(V23&gt;=50%,"ضعيف",IF(V23&lt;50%,"راسب")))))))</f>
      </c>
      <c r="X23" t="str" s="513" cm="1">
        <f t="array" ref="X23">_xlfn.IFERROR(RANK(V23,$V$13:$V$114)+COUNTIF($V$13:V23,V23)-1,"")</f>
      </c>
      <c r="Y23" s="500">
        <v>11</v>
      </c>
      <c r="Z23" t="str" s="513" cm="1">
        <f t="array" ref="Z23">IF('ادخال البيانات'!P31="","",'ادخال البيانات'!P31)</f>
      </c>
      <c r="AA23" s="513"/>
      <c r="AB23" s="513"/>
      <c r="AC23" t="str" s="513" cm="1">
        <f t="array" ref="AC23">IF(Z23="","",IF(AB23&gt;=90%,"ممتاز",IF(AB23&gt;=80%,"جيدجدا",IF(AB23&gt;=70%,"جيد",IF(AB23&gt;=60%,"مقبول",IF(AB23&gt;=50%,"ضعيف",IF(AB23&lt;50%,"راسب")))))))</f>
      </c>
      <c r="AD23" t="str" s="513" cm="1">
        <f t="array" ref="AD23">_xlfn.IFERROR(RANK(AB23,$AB$13:$AB$114)+COUNTIF($AB$13:AB23,AB23)-1,"")</f>
      </c>
      <c r="AE23" s="500">
        <v>11</v>
      </c>
      <c r="AF23" t="str" s="513" cm="1">
        <f t="array" ref="AF23">IF('ادخال البيانات'!S31="","",'ادخال البيانات'!S31)</f>
      </c>
      <c r="AG23" s="513"/>
      <c r="AH23" s="513"/>
      <c r="AI23" t="str" s="513" cm="1">
        <f t="array" ref="AI23">IF(AF23="","",IF(AH23&gt;=90%,"ممتاز",IF(AH23&gt;=80%,"جيدجدا",IF(AH23&gt;=70%,"جيد",IF(AH23&gt;=60%,"مقبول",IF(AH23&gt;=50%,"ضعيف",IF(AH23&lt;50%,"راسب")))))))</f>
      </c>
      <c r="AJ23" t="str" s="513" cm="1">
        <f t="array" ref="AJ23">_xlfn.IFERROR(RANK(AH23,$AH$13:$AH$114)+COUNTIF($AH$13:AH23,AH23)-1,"")</f>
      </c>
      <c r="AK23" s="500">
        <v>11</v>
      </c>
      <c r="AL23" t="str" s="513" cm="1">
        <f t="array" ref="AL23">IF('ادخال البيانات'!V31="","",'ادخال البيانات'!V31)</f>
      </c>
      <c r="AM23" s="513"/>
      <c r="AN23" s="513"/>
      <c r="AO23" t="str" s="513" cm="1">
        <f t="array" ref="AO23">IF(AL23="","",IF(AN23&gt;=90%,"ممتاز",IF(AN23&gt;=80%,"جيدجدا",IF(AN23&gt;=70%,"جيد",IF(AN23&gt;=60%,"مقبول",IF(AN23&gt;=50%,"ضعيف",IF(AN23&lt;50%,"راسب")))))))</f>
      </c>
      <c r="AP23" t="str" s="513" cm="1">
        <f t="array" ref="AP23">_xlfn.IFERROR(RANK(AN23,$AN$13:$AN$114)+COUNTIF($AN$13:AN23,AN23)-1,"")</f>
      </c>
      <c r="AQ23" s="500">
        <v>11</v>
      </c>
      <c r="AR23" t="str" s="513" cm="1">
        <f t="array" ref="AR23">IF('ادخال البيانات'!Y31="","",'ادخال البيانات'!Y31)</f>
        <v>                                                                      </v>
      </c>
      <c r="AS23" s="513"/>
      <c r="AT23" s="514"/>
      <c r="AU23" t="str" s="517" cm="1">
        <f t="array" ref="AU23">IF(AR23="","",IF(AT23&gt;=90%,"ممتاز",IF(AT23&gt;=80%,"جيدجدا",IF(AT23&gt;=70%,"جيد",IF(AT23&gt;=60%,"مقبول",IF(AT23&gt;=50%,"ضعيف",IF(AT23&lt;50%,"راسب")))))))</f>
        <v>راسب</v>
      </c>
      <c r="AV23" t="str" s="513" cm="1">
        <f t="array" ref="AV23">_xlfn.IFERROR(RANK(AT23,$AT$13:$AT$114)+COUNTIF($AT$13:AT23,AT23)-1,"")</f>
      </c>
      <c r="AW23" s="500">
        <v>11</v>
      </c>
      <c r="AX23" t="str" s="513" cm="1">
        <f t="array" ref="AX23">IF('ادخال البيانات'!AB31="","",'ادخال البيانات'!AB31)</f>
      </c>
      <c r="AY23" s="513"/>
      <c r="AZ23" s="514"/>
      <c r="BA23" t="str" s="513" cm="1">
        <f t="array" ref="BA23">IF(AX23="","",IF(AZ23&gt;=90%,"ممتاز",IF(AZ23&gt;=80%,"جيدجدا",IF(AZ23&gt;=70%,"جيد",IF(AZ23&gt;=60%,"مقبول",IF(AZ23&gt;=50%,"ضعيف",IF(AZ23&lt;50%,"راسب")))))))</f>
      </c>
      <c r="BB23" t="str" s="513" cm="1">
        <f t="array" ref="BB23">_xlfn.IFERROR(RANK(AZ23,$AZ$13:$AZ$114)+COUNTIF($AZ$13:AZ23,AZ23)-1,"")</f>
      </c>
      <c r="BC23" s="100"/>
      <c r="BD23" s="100"/>
      <c r="BE23" s="515"/>
      <c r="BF23" s="505">
        <v>11</v>
      </c>
      <c r="BG23" t="str" s="506" cm="1">
        <f t="array" ref="BG23">_xlfn.IFERROR(INDEX($B$13:$B$114,MATCH(BF23,$F$13:$F$114,0)),"")</f>
      </c>
      <c r="BH23" t="str" s="507" cm="1">
        <f t="array" ref="BH23">_xlfn.IFERROR(INDEX($C$13:$C$114,MATCH(BF23,$F$13:$F$114,0)),"")</f>
      </c>
      <c r="BI23" t="str" s="507" cm="1">
        <f t="array" ref="BI23">_xlfn.IFERROR(INDEX($D$13:$D$114,MATCH(BF23,$F$13:$F$114,0)),"")</f>
      </c>
      <c r="BJ23" t="str" s="543" cm="1">
        <f t="array" ref="BJ23">IF(BG23="","",IF(BI23&gt;=90%,"ممتاز",IF(BI23&gt;=80%,"جيدجدا",IF(BI23&gt;=70%,"جيد",IF(BI23&gt;=60%,"مقبول",IF(BI23&gt;=50%,"ضعيف",IF(BI23&lt;50%,"ضعيف جدا")))))))</f>
      </c>
      <c r="BK23" s="509"/>
      <c r="BL23" s="505">
        <v>11</v>
      </c>
      <c r="BM23" t="str" s="506" cm="1">
        <f t="array" ref="BM23">_xlfn.IFERROR(INDEX($H$13:$H$114,MATCH(BL23,$L$13:$L$114,0)),"")</f>
      </c>
      <c r="BN23" t="str" s="507" cm="1">
        <f t="array" ref="BN23">_xlfn.IFERROR(INDEX($I$13:$I$114,MATCH(BL23,$L$13:$L$114,0)),"")</f>
      </c>
      <c r="BO23" t="str" s="507" cm="1">
        <f t="array" ref="BO23">_xlfn.IFERROR(INDEX($J$13:$J$114,MATCH(BL23,$L$13:$L$114,0)),"")</f>
      </c>
      <c r="BP23" t="str" s="543" cm="1">
        <f t="array" ref="BP23">IF(BM23="","",IF(BO23&gt;=90%,"ممتاز",IF(BO23&gt;=80%,"جيدجدا",IF(BO23&gt;=70%,"جيد",IF(BO23&gt;=60%,"مقبول",IF(BO23&gt;=50%,"ضعيف",IF(BO23&lt;50%,"ضعيف جدا")))))))</f>
      </c>
      <c r="BQ23" s="509"/>
      <c r="BR23" s="467">
        <v>11</v>
      </c>
      <c r="BS23" t="str" s="506" cm="1">
        <f t="array" ref="BS23">_xlfn.IFERROR(INDEX($N$13:$N$114,MATCH(BR23,$R$13:$R$114,0)),"")</f>
      </c>
      <c r="BT23" t="str" s="507" cm="1">
        <f t="array" ref="BT23">_xlfn.IFERROR(INDEX($O$13:$O$114,MATCH(BR23,$R$13:$R$114,0)),"")</f>
      </c>
      <c r="BU23" t="str" s="507" cm="1">
        <f t="array" ref="BU23">_xlfn.IFERROR(INDEX($P$13:$P$114,MATCH(BR23,$R$13:$R$114,0)),"")</f>
      </c>
      <c r="BV23" t="str" s="543" cm="1">
        <f t="array" ref="BV23">IF(BS23="","",IF(BU23&gt;=90%,"ممتاز",IF(BU23&gt;=80%,"جيدجدا",IF(BU23&gt;=70%,"جيد",IF(BU23&gt;=60%,"مقبول",IF(BU23&gt;=50%,"ضعيف",IF(BU23&lt;50%,"ضعيف جدا")))))))</f>
      </c>
      <c r="BW23" s="509"/>
      <c r="BX23" s="505">
        <v>11</v>
      </c>
      <c r="BY23" t="str" s="506" cm="1">
        <f t="array" ref="BY23">_xlfn.IFERROR(INDEX($T$13:$T$114,MATCH(BX23,$X$13:$X$114,0)),"")</f>
      </c>
      <c r="BZ23" t="str" s="507" cm="1">
        <f t="array" ref="BZ23">_xlfn.IFERROR(INDEX($U$13:$U$114,MATCH(BX23,$X$13:$X$114,0)),"")</f>
      </c>
      <c r="CA23" t="str" s="507" cm="1">
        <f t="array" ref="CA23">_xlfn.IFERROR(INDEX($V$13:$V$114,MATCH(BX23,$X$13:$X$114,0)),"")</f>
      </c>
      <c r="CB23" t="str" s="543" cm="1">
        <f t="array" ref="CB23">IF(BY23="","",IF(CA23&gt;=90%,"ممتاز",IF(CA23&gt;=80%,"جيدجدا",IF(CA23&gt;=70%,"جيد",IF(CA23&gt;=60%,"مقبول",IF(CA23&gt;=50%,"ضعيف",IF(CA23&lt;50%,"ضعيف جدا")))))))</f>
      </c>
      <c r="CC23" s="509"/>
      <c r="CD23" s="505">
        <v>11</v>
      </c>
      <c r="CE23" t="str" s="506" cm="1">
        <f t="array" ref="CE23">_xlfn.IFERROR(INDEX($Z$13:$Z$114,MATCH(CD23,$AD$13:$AD$114,0)),"")</f>
      </c>
      <c r="CF23" t="str" s="507" cm="1">
        <f t="array" ref="CF23">_xlfn.IFERROR(INDEX($AA$13:$AA$114,MATCH(CD23,$AD$13:$AD$114,0)),"")</f>
      </c>
      <c r="CG23" t="str" s="507" cm="1">
        <f t="array" ref="CG23">_xlfn.IFERROR(INDEX($AB$13:$AB$114,MATCH(CD23,$AD$13:$AD$114,0)),"")</f>
      </c>
      <c r="CH23" t="str" s="543" cm="1">
        <f t="array" ref="CH23">IF(CE23="","",IF(CG23&gt;=90%,"ممتاز",IF(CG23&gt;=80%,"جيدجدا",IF(CG23&gt;=70%,"جيد",IF(CG23&gt;=60%,"مقبول",IF(CG23&gt;=50%,"ضعيف",IF(CG23&lt;50%,"ضعيف جدا")))))))</f>
      </c>
      <c r="CI23" s="509"/>
      <c r="CJ23" s="505">
        <v>11</v>
      </c>
      <c r="CK23" t="str" s="506" cm="1">
        <f t="array" ref="CK23">_xlfn.IFERROR(INDEX($AF$13:$AF$114,MATCH(CJ23,$AJ$13:$AJ$114,0)),"")</f>
      </c>
      <c r="CL23" t="str" s="507" cm="1">
        <f t="array" ref="CL23">_xlfn.IFERROR(INDEX($AG$13:$AG$114,MATCH(CJ23,$AJ$13:$AJ$114,0)),"")</f>
      </c>
      <c r="CM23" t="str" s="507" cm="1">
        <f t="array" ref="CM23">_xlfn.IFERROR(INDEX($AH$13:$AH$114,MATCH(CJ23,$AJ$13:$AJ$114,0)),"")</f>
      </c>
      <c r="CN23" t="str" s="543" cm="1">
        <f t="array" ref="CN23">IF(CK23="","",IF(CM23&gt;=90%,"ممتاز",IF(CM23&gt;=80%,"جيدجدا",IF(CM23&gt;=70%,"جيد",IF(CM23&gt;=60%,"مقبول",IF(CM23&gt;=50%,"ضعيف",IF(CM23&lt;50%,"ضعيف جدا")))))))</f>
      </c>
      <c r="CO23" s="509"/>
      <c r="CP23" s="505">
        <v>11</v>
      </c>
      <c r="CQ23" t="str" s="506" cm="1">
        <f t="array" ref="CQ23">_xlfn.IFERROR(INDEX($AL$13:$AL$114,MATCH(CP23,$AP$13:$AP$114,0)),"")</f>
      </c>
      <c r="CR23" t="str" s="507" cm="1">
        <f t="array" ref="CR23">_xlfn.IFERROR(INDEX($AM$13:$AM$114,MATCH(CP23,$AP$13:$AP$114,0)),"")</f>
      </c>
      <c r="CS23" t="str" s="507" cm="1">
        <f t="array" ref="CS23">_xlfn.IFERROR(INDEX($AN$13:$AN$114,MATCH(CP23,$AP$13:$AP$114,0)),"")</f>
      </c>
      <c r="CT23" t="str" s="543" cm="1">
        <f t="array" ref="CT23">IF(CQ23="","",IF(CS23&gt;=90%,"ممتاز",IF(CS23&gt;=80%,"جيدجدا",IF(CS23&gt;=70%,"جيد",IF(CS23&gt;=60%,"مقبول",IF(CS23&gt;=50%,"ضعيف",IF(CS23&lt;50%,"ضعيف جدا")))))))</f>
      </c>
      <c r="CU23" s="510"/>
      <c r="CV23" s="505">
        <v>11</v>
      </c>
      <c r="CW23" t="str" s="506" cm="1">
        <f t="array" ref="CW23">_xlfn.IFERROR(INDEX($AR$13:$AR$114,MATCH(CV23,$AV$13:$AV$114,0)),"")</f>
      </c>
      <c r="CX23" t="str" s="507" cm="1">
        <f t="array" ref="CX23">_xlfn.IFERROR(INDEX($AS$13:$AS$114,MATCH(CV23,$AV$13:$AV$114,0)),"")</f>
      </c>
      <c r="CY23" t="str" s="507" cm="1">
        <f t="array" ref="CY23">_xlfn.IFERROR(INDEX($AT$13:$AT$114,MATCH(CV23,$AV$13:$AV$114,0)),"")</f>
      </c>
      <c r="CZ23" t="str" s="543" cm="1">
        <f t="array" ref="CZ23">IF(CW23="","",IF(CY23&gt;=90%,"ممتاز",IF(CY23&gt;=80%,"جيدجدا",IF(CY23&gt;=70%,"جيد",IF(CY23&gt;=60%,"مقبول",IF(CY23&gt;=50%,"ضعيف",IF(CY23&lt;50%,"ضعيف جدا")))))))</f>
      </c>
      <c r="DA23" s="516"/>
      <c r="DB23" s="515"/>
      <c r="DC23" s="505">
        <v>11</v>
      </c>
      <c r="DD23" t="str" s="506" cm="1">
        <f t="array" ref="DD23">_xlfn.IFERROR(INDEX($AX$13:$AX$114,MATCH(DC23,$BB$13:$BB$114,0)),"")</f>
      </c>
      <c r="DE23" t="str" s="507" cm="1">
        <f t="array" ref="DE23">_xlfn.IFERROR(INDEX($AY$13:$AY$114,MATCH(DC23,$BB$13:$BB$114,0)),"")</f>
      </c>
      <c r="DF23" t="str" s="507" cm="1">
        <f t="array" ref="DF23">_xlfn.IFERROR(INDEX($AZ$13:$AZ$114,MATCH(DC23,$BB$13:$BB$114,0)),"")</f>
      </c>
      <c r="DG23" t="str" s="543" cm="1">
        <f t="array" ref="DG23">IF(DD23="","",IF(DF23&gt;=90%,"ممتاز",IF(DF23&gt;=80%,"جيدجدا",IF(DF23&gt;=70%,"جيد",IF(DF23&gt;=60%,"مقبول",IF(DF23&gt;=50%,"ضعيف",IF(DF23&lt;50%,"ضعيف جدا")))))))</f>
      </c>
    </row>
    <row r="24" ht="21.6" customHeight="1">
      <c r="A24" s="500">
        <v>12</v>
      </c>
      <c r="B24" t="str" s="513" cm="1">
        <f t="array" ref="B24">IF('ادخال البيانات'!D32="","",'ادخال البيانات'!D32)</f>
      </c>
      <c r="C24" s="513"/>
      <c r="D24" s="513"/>
      <c r="E24" t="str" s="513" cm="1">
        <f t="array" ref="E24">IF(B24="","",IF(D24&gt;=90%,"ممتاز",IF(D24&gt;=80%,"جيدجدا",IF(D24&gt;=70%,"جيد",IF(D24&gt;=60%,"مقبول",IF(D24&gt;=50%,"ضعيف",IF(D24&lt;50%,"راسب")))))))</f>
      </c>
      <c r="F24" t="str" s="513" cm="1">
        <f t="array" ref="F24">_xlfn.IFERROR(RANK(D24,$D$13:$D$114)+COUNTIF($D$13:D24,D24)-1,"")</f>
      </c>
      <c r="G24" s="500">
        <v>12</v>
      </c>
      <c r="H24" t="str" s="513" cm="1">
        <f t="array" ref="H24">IF('ادخال البيانات'!G32="","",'ادخال البيانات'!G32)</f>
      </c>
      <c r="I24" s="513"/>
      <c r="J24" s="513"/>
      <c r="K24" t="str" s="513" cm="1">
        <f t="array" ref="K24">IF(H24="","",IF(J24&gt;=90%,"ممتاز",IF(J24&gt;=80%,"جيدجدا",IF(J24&gt;=70%,"جيد",IF(J24&gt;=60%,"مقبول",IF(J24&gt;=50%,"ضعيف",IF(J24&lt;50%,"راسب")))))))</f>
      </c>
      <c r="L24" t="str" s="513" cm="1">
        <f t="array" ref="L24">_xlfn.IFERROR(RANK(J24,$J$13:$J$114)+COUNTIF($J$13:J24,J24)-1,"")</f>
      </c>
      <c r="M24" s="500">
        <v>12</v>
      </c>
      <c r="N24" t="str" s="513" cm="1">
        <f t="array" ref="N24">IF('ادخال البيانات'!J32="","",'ادخال البيانات'!J32)</f>
      </c>
      <c r="O24" s="513"/>
      <c r="P24" s="513"/>
      <c r="Q24" t="str" s="513" cm="1">
        <f t="array" ref="Q24">IF(N24="","",IF(P24&gt;=90%,"ممتاز",IF(P24&gt;=80%,"جيدجدا",IF(P24&gt;=70%,"جيد",IF(P24&gt;=60%,"مقبول",IF(P24&gt;=50%,"ضعيف",IF(P24&lt;50%,"راسب")))))))</f>
      </c>
      <c r="R24" t="str" s="513" cm="1">
        <f t="array" ref="R24">_xlfn.IFERROR(RANK(P24,$P$13:$P$114)+COUNTIF($P$13:P24,P24)-1,"")</f>
      </c>
      <c r="S24" s="500">
        <v>12</v>
      </c>
      <c r="T24" t="str" s="513" cm="1">
        <f t="array" ref="T24">IF('ادخال البيانات'!M32="","",'ادخال البيانات'!M32)</f>
      </c>
      <c r="U24" s="513"/>
      <c r="V24" s="513"/>
      <c r="W24" t="str" s="513" cm="1">
        <f t="array" ref="W24">IF(T24="","",IF(V24&gt;=90%,"ممتاز",IF(V24&gt;=80%,"جيدجدا",IF(V24&gt;=70%,"جيد",IF(V24&gt;=60%,"مقبول",IF(V24&gt;=50%,"ضعيف",IF(V24&lt;50%,"راسب")))))))</f>
      </c>
      <c r="X24" t="str" s="513" cm="1">
        <f t="array" ref="X24">_xlfn.IFERROR(RANK(V24,$V$13:$V$114)+COUNTIF($V$13:V24,V24)-1,"")</f>
      </c>
      <c r="Y24" s="500">
        <v>12</v>
      </c>
      <c r="Z24" t="str" s="513" cm="1">
        <f t="array" ref="Z24">IF('ادخال البيانات'!P32="","",'ادخال البيانات'!P32)</f>
      </c>
      <c r="AA24" s="513"/>
      <c r="AB24" s="513"/>
      <c r="AC24" t="str" s="513" cm="1">
        <f t="array" ref="AC24">IF(Z24="","",IF(AB24&gt;=90%,"ممتاز",IF(AB24&gt;=80%,"جيدجدا",IF(AB24&gt;=70%,"جيد",IF(AB24&gt;=60%,"مقبول",IF(AB24&gt;=50%,"ضعيف",IF(AB24&lt;50%,"راسب")))))))</f>
      </c>
      <c r="AD24" t="str" s="513" cm="1">
        <f t="array" ref="AD24">_xlfn.IFERROR(RANK(AB24,$AB$13:$AB$114)+COUNTIF($AB$13:AB24,AB24)-1,"")</f>
      </c>
      <c r="AE24" s="500">
        <v>12</v>
      </c>
      <c r="AF24" t="str" s="513" cm="1">
        <f t="array" ref="AF24">IF('ادخال البيانات'!S32="","",'ادخال البيانات'!S32)</f>
      </c>
      <c r="AG24" s="513"/>
      <c r="AH24" s="513"/>
      <c r="AI24" t="str" s="513" cm="1">
        <f t="array" ref="AI24">IF(AF24="","",IF(AH24&gt;=90%,"ممتاز",IF(AH24&gt;=80%,"جيدجدا",IF(AH24&gt;=70%,"جيد",IF(AH24&gt;=60%,"مقبول",IF(AH24&gt;=50%,"ضعيف",IF(AH24&lt;50%,"راسب")))))))</f>
      </c>
      <c r="AJ24" t="str" s="513" cm="1">
        <f t="array" ref="AJ24">_xlfn.IFERROR(RANK(AH24,$AH$13:$AH$114)+COUNTIF($AH$13:AH24,AH24)-1,"")</f>
      </c>
      <c r="AK24" s="500">
        <v>12</v>
      </c>
      <c r="AL24" t="str" s="513" cm="1">
        <f t="array" ref="AL24">IF('ادخال البيانات'!V32="","",'ادخال البيانات'!V32)</f>
      </c>
      <c r="AM24" s="513"/>
      <c r="AN24" s="513"/>
      <c r="AO24" t="str" s="513" cm="1">
        <f t="array" ref="AO24">IF(AL24="","",IF(AN24&gt;=90%,"ممتاز",IF(AN24&gt;=80%,"جيدجدا",IF(AN24&gt;=70%,"جيد",IF(AN24&gt;=60%,"مقبول",IF(AN24&gt;=50%,"ضعيف",IF(AN24&lt;50%,"راسب")))))))</f>
      </c>
      <c r="AP24" t="str" s="513" cm="1">
        <f t="array" ref="AP24">_xlfn.IFERROR(RANK(AN24,$AN$13:$AN$114)+COUNTIF($AN$13:AN24,AN24)-1,"")</f>
      </c>
      <c r="AQ24" s="500">
        <v>12</v>
      </c>
      <c r="AR24" t="str" s="513" cm="1">
        <f t="array" ref="AR24">IF('ادخال البيانات'!Y32="","",'ادخال البيانات'!Y32)</f>
        <v>                                                                       </v>
      </c>
      <c r="AS24" s="513"/>
      <c r="AT24" s="514"/>
      <c r="AU24" t="str" s="517" cm="1">
        <f t="array" ref="AU24">IF(AR24="","",IF(AT24&gt;=90%,"ممتاز",IF(AT24&gt;=80%,"جيدجدا",IF(AT24&gt;=70%,"جيد",IF(AT24&gt;=60%,"مقبول",IF(AT24&gt;=50%,"ضعيف",IF(AT24&lt;50%,"راسب")))))))</f>
        <v>راسب</v>
      </c>
      <c r="AV24" t="str" s="513" cm="1">
        <f t="array" ref="AV24">_xlfn.IFERROR(RANK(AT24,$AT$13:$AT$114)+COUNTIF($AT$13:AT24,AT24)-1,"")</f>
      </c>
      <c r="AW24" s="500">
        <v>12</v>
      </c>
      <c r="AX24" t="str" s="513" cm="1">
        <f t="array" ref="AX24">IF('ادخال البيانات'!AB32="","",'ادخال البيانات'!AB32)</f>
      </c>
      <c r="AY24" s="513"/>
      <c r="AZ24" s="514"/>
      <c r="BA24" t="str" s="513" cm="1">
        <f t="array" ref="BA24">IF(AX24="","",IF(AZ24&gt;=90%,"ممتاز",IF(AZ24&gt;=80%,"جيدجدا",IF(AZ24&gt;=70%,"جيد",IF(AZ24&gt;=60%,"مقبول",IF(AZ24&gt;=50%,"ضعيف",IF(AZ24&lt;50%,"راسب")))))))</f>
      </c>
      <c r="BB24" t="str" s="513" cm="1">
        <f t="array" ref="BB24">_xlfn.IFERROR(RANK(AZ24,$AZ$13:$AZ$114)+COUNTIF($AZ$13:AZ24,AZ24)-1,"")</f>
      </c>
      <c r="BC24" s="100"/>
      <c r="BD24" s="100"/>
      <c r="BE24" s="515"/>
      <c r="BF24" s="505">
        <v>12</v>
      </c>
      <c r="BG24" t="str" s="506" cm="1">
        <f t="array" ref="BG24">_xlfn.IFERROR(INDEX($B$13:$B$114,MATCH(BF24,$F$13:$F$114,0)),"")</f>
      </c>
      <c r="BH24" t="str" s="507" cm="1">
        <f t="array" ref="BH24">_xlfn.IFERROR(INDEX($C$13:$C$114,MATCH(BF24,$F$13:$F$114,0)),"")</f>
      </c>
      <c r="BI24" t="str" s="507" cm="1">
        <f t="array" ref="BI24">_xlfn.IFERROR(INDEX($D$13:$D$114,MATCH(BF24,$F$13:$F$114,0)),"")</f>
      </c>
      <c r="BJ24" t="str" s="543" cm="1">
        <f t="array" ref="BJ24">IF(BG24="","",IF(BI24&gt;=90%,"ممتاز",IF(BI24&gt;=80%,"جيدجدا",IF(BI24&gt;=70%,"جيد",IF(BI24&gt;=60%,"مقبول",IF(BI24&gt;=50%,"ضعيف",IF(BI24&lt;50%,"ضعيف جدا")))))))</f>
      </c>
      <c r="BK24" s="509"/>
      <c r="BL24" s="505">
        <v>12</v>
      </c>
      <c r="BM24" t="str" s="506" cm="1">
        <f t="array" ref="BM24">_xlfn.IFERROR(INDEX($H$13:$H$114,MATCH(BL24,$L$13:$L$114,0)),"")</f>
      </c>
      <c r="BN24" t="str" s="507" cm="1">
        <f t="array" ref="BN24">_xlfn.IFERROR(INDEX($I$13:$I$114,MATCH(BL24,$L$13:$L$114,0)),"")</f>
      </c>
      <c r="BO24" t="str" s="507" cm="1">
        <f t="array" ref="BO24">_xlfn.IFERROR(INDEX($J$13:$J$114,MATCH(BL24,$L$13:$L$114,0)),"")</f>
      </c>
      <c r="BP24" t="str" s="543" cm="1">
        <f t="array" ref="BP24">IF(BM24="","",IF(BO24&gt;=90%,"ممتاز",IF(BO24&gt;=80%,"جيدجدا",IF(BO24&gt;=70%,"جيد",IF(BO24&gt;=60%,"مقبول",IF(BO24&gt;=50%,"ضعيف",IF(BO24&lt;50%,"ضعيف جدا")))))))</f>
      </c>
      <c r="BQ24" s="509"/>
      <c r="BR24" s="467">
        <v>12</v>
      </c>
      <c r="BS24" t="str" s="506" cm="1">
        <f t="array" ref="BS24">_xlfn.IFERROR(INDEX($N$13:$N$114,MATCH(BR24,$R$13:$R$114,0)),"")</f>
      </c>
      <c r="BT24" t="str" s="507" cm="1">
        <f t="array" ref="BT24">_xlfn.IFERROR(INDEX($O$13:$O$114,MATCH(BR24,$R$13:$R$114,0)),"")</f>
      </c>
      <c r="BU24" t="str" s="507" cm="1">
        <f t="array" ref="BU24">_xlfn.IFERROR(INDEX($P$13:$P$114,MATCH(BR24,$R$13:$R$114,0)),"")</f>
      </c>
      <c r="BV24" t="str" s="543" cm="1">
        <f t="array" ref="BV24">IF(BS24="","",IF(BU24&gt;=90%,"ممتاز",IF(BU24&gt;=80%,"جيدجدا",IF(BU24&gt;=70%,"جيد",IF(BU24&gt;=60%,"مقبول",IF(BU24&gt;=50%,"ضعيف",IF(BU24&lt;50%,"ضعيف جدا")))))))</f>
      </c>
      <c r="BW24" s="509"/>
      <c r="BX24" s="505">
        <v>12</v>
      </c>
      <c r="BY24" t="str" s="506" cm="1">
        <f t="array" ref="BY24">_xlfn.IFERROR(INDEX($T$13:$T$114,MATCH(BX24,$X$13:$X$114,0)),"")</f>
      </c>
      <c r="BZ24" t="str" s="507" cm="1">
        <f t="array" ref="BZ24">_xlfn.IFERROR(INDEX($U$13:$U$114,MATCH(BX24,$X$13:$X$114,0)),"")</f>
      </c>
      <c r="CA24" t="str" s="507" cm="1">
        <f t="array" ref="CA24">_xlfn.IFERROR(INDEX($V$13:$V$114,MATCH(BX24,$X$13:$X$114,0)),"")</f>
      </c>
      <c r="CB24" t="str" s="543" cm="1">
        <f t="array" ref="CB24">IF(BY24="","",IF(CA24&gt;=90%,"ممتاز",IF(CA24&gt;=80%,"جيدجدا",IF(CA24&gt;=70%,"جيد",IF(CA24&gt;=60%,"مقبول",IF(CA24&gt;=50%,"ضعيف",IF(CA24&lt;50%,"ضعيف جدا")))))))</f>
      </c>
      <c r="CC24" s="509"/>
      <c r="CD24" s="505">
        <v>12</v>
      </c>
      <c r="CE24" t="str" s="506" cm="1">
        <f t="array" ref="CE24">_xlfn.IFERROR(INDEX($Z$13:$Z$114,MATCH(CD24,$AD$13:$AD$114,0)),"")</f>
      </c>
      <c r="CF24" t="str" s="507" cm="1">
        <f t="array" ref="CF24">_xlfn.IFERROR(INDEX($AA$13:$AA$114,MATCH(CD24,$AD$13:$AD$114,0)),"")</f>
      </c>
      <c r="CG24" t="str" s="507" cm="1">
        <f t="array" ref="CG24">_xlfn.IFERROR(INDEX($AB$13:$AB$114,MATCH(CD24,$AD$13:$AD$114,0)),"")</f>
      </c>
      <c r="CH24" t="str" s="543" cm="1">
        <f t="array" ref="CH24">IF(CE24="","",IF(CG24&gt;=90%,"ممتاز",IF(CG24&gt;=80%,"جيدجدا",IF(CG24&gt;=70%,"جيد",IF(CG24&gt;=60%,"مقبول",IF(CG24&gt;=50%,"ضعيف",IF(CG24&lt;50%,"ضعيف جدا")))))))</f>
      </c>
      <c r="CI24" s="509"/>
      <c r="CJ24" s="505">
        <v>12</v>
      </c>
      <c r="CK24" t="str" s="506" cm="1">
        <f t="array" ref="CK24">_xlfn.IFERROR(INDEX($AF$13:$AF$114,MATCH(CJ24,$AJ$13:$AJ$114,0)),"")</f>
      </c>
      <c r="CL24" t="str" s="507" cm="1">
        <f t="array" ref="CL24">_xlfn.IFERROR(INDEX($AG$13:$AG$114,MATCH(CJ24,$AJ$13:$AJ$114,0)),"")</f>
      </c>
      <c r="CM24" t="str" s="507" cm="1">
        <f t="array" ref="CM24">_xlfn.IFERROR(INDEX($AH$13:$AH$114,MATCH(CJ24,$AJ$13:$AJ$114,0)),"")</f>
      </c>
      <c r="CN24" t="str" s="543" cm="1">
        <f t="array" ref="CN24">IF(CK24="","",IF(CM24&gt;=90%,"ممتاز",IF(CM24&gt;=80%,"جيدجدا",IF(CM24&gt;=70%,"جيد",IF(CM24&gt;=60%,"مقبول",IF(CM24&gt;=50%,"ضعيف",IF(CM24&lt;50%,"ضعيف جدا")))))))</f>
      </c>
      <c r="CO24" s="509"/>
      <c r="CP24" s="505">
        <v>12</v>
      </c>
      <c r="CQ24" t="str" s="506" cm="1">
        <f t="array" ref="CQ24">_xlfn.IFERROR(INDEX($AL$13:$AL$114,MATCH(CP24,$AP$13:$AP$114,0)),"")</f>
      </c>
      <c r="CR24" t="str" s="507" cm="1">
        <f t="array" ref="CR24">_xlfn.IFERROR(INDEX($AM$13:$AM$114,MATCH(CP24,$AP$13:$AP$114,0)),"")</f>
      </c>
      <c r="CS24" t="str" s="507" cm="1">
        <f t="array" ref="CS24">_xlfn.IFERROR(INDEX($AN$13:$AN$114,MATCH(CP24,$AP$13:$AP$114,0)),"")</f>
      </c>
      <c r="CT24" t="str" s="543" cm="1">
        <f t="array" ref="CT24">IF(CQ24="","",IF(CS24&gt;=90%,"ممتاز",IF(CS24&gt;=80%,"جيدجدا",IF(CS24&gt;=70%,"جيد",IF(CS24&gt;=60%,"مقبول",IF(CS24&gt;=50%,"ضعيف",IF(CS24&lt;50%,"ضعيف جدا")))))))</f>
      </c>
      <c r="CU24" s="510"/>
      <c r="CV24" s="505">
        <v>12</v>
      </c>
      <c r="CW24" t="str" s="506" cm="1">
        <f t="array" ref="CW24">_xlfn.IFERROR(INDEX($AR$13:$AR$114,MATCH(CV24,$AV$13:$AV$114,0)),"")</f>
      </c>
      <c r="CX24" t="str" s="507" cm="1">
        <f t="array" ref="CX24">_xlfn.IFERROR(INDEX($AS$13:$AS$114,MATCH(CV24,$AV$13:$AV$114,0)),"")</f>
      </c>
      <c r="CY24" t="str" s="507" cm="1">
        <f t="array" ref="CY24">_xlfn.IFERROR(INDEX($AT$13:$AT$114,MATCH(CV24,$AV$13:$AV$114,0)),"")</f>
      </c>
      <c r="CZ24" t="str" s="543" cm="1">
        <f t="array" ref="CZ24">IF(CW24="","",IF(CY24&gt;=90%,"ممتاز",IF(CY24&gt;=80%,"جيدجدا",IF(CY24&gt;=70%,"جيد",IF(CY24&gt;=60%,"مقبول",IF(CY24&gt;=50%,"ضعيف",IF(CY24&lt;50%,"ضعيف جدا")))))))</f>
      </c>
      <c r="DA24" s="516"/>
      <c r="DB24" s="515"/>
      <c r="DC24" s="505">
        <v>12</v>
      </c>
      <c r="DD24" t="str" s="506" cm="1">
        <f t="array" ref="DD24">_xlfn.IFERROR(INDEX($AX$13:$AX$114,MATCH(DC24,$BB$13:$BB$114,0)),"")</f>
      </c>
      <c r="DE24" t="str" s="507" cm="1">
        <f t="array" ref="DE24">_xlfn.IFERROR(INDEX($AY$13:$AY$114,MATCH(DC24,$BB$13:$BB$114,0)),"")</f>
      </c>
      <c r="DF24" t="str" s="507" cm="1">
        <f t="array" ref="DF24">_xlfn.IFERROR(INDEX($AZ$13:$AZ$114,MATCH(DC24,$BB$13:$BB$114,0)),"")</f>
      </c>
      <c r="DG24" t="str" s="543" cm="1">
        <f t="array" ref="DG24">IF(DD24="","",IF(DF24&gt;=90%,"ممتاز",IF(DF24&gt;=80%,"جيدجدا",IF(DF24&gt;=70%,"جيد",IF(DF24&gt;=60%,"مقبول",IF(DF24&gt;=50%,"ضعيف",IF(DF24&lt;50%,"ضعيف جدا")))))))</f>
      </c>
    </row>
    <row r="25" ht="21.6" customHeight="1">
      <c r="A25" s="500">
        <v>13</v>
      </c>
      <c r="B25" t="str" s="513" cm="1">
        <f t="array" ref="B25">IF('ادخال البيانات'!D33="","",'ادخال البيانات'!D33)</f>
      </c>
      <c r="C25" s="513"/>
      <c r="D25" s="513"/>
      <c r="E25" t="str" s="513" cm="1">
        <f t="array" ref="E25">IF(B25="","",IF(D25&gt;=90%,"ممتاز",IF(D25&gt;=80%,"جيدجدا",IF(D25&gt;=70%,"جيد",IF(D25&gt;=60%,"مقبول",IF(D25&gt;=50%,"ضعيف",IF(D25&lt;50%,"راسب")))))))</f>
      </c>
      <c r="F25" t="str" s="513" cm="1">
        <f t="array" ref="F25">_xlfn.IFERROR(RANK(D25,$D$13:$D$114)+COUNTIF($D$13:D25,D25)-1,"")</f>
      </c>
      <c r="G25" s="500">
        <v>13</v>
      </c>
      <c r="H25" t="str" s="513" cm="1">
        <f t="array" ref="H25">IF('ادخال البيانات'!G33="","",'ادخال البيانات'!G33)</f>
      </c>
      <c r="I25" s="513"/>
      <c r="J25" s="513"/>
      <c r="K25" t="str" s="513" cm="1">
        <f t="array" ref="K25">IF(H25="","",IF(J25&gt;=90%,"ممتاز",IF(J25&gt;=80%,"جيدجدا",IF(J25&gt;=70%,"جيد",IF(J25&gt;=60%,"مقبول",IF(J25&gt;=50%,"ضعيف",IF(J25&lt;50%,"راسب")))))))</f>
      </c>
      <c r="L25" t="str" s="513" cm="1">
        <f t="array" ref="L25">_xlfn.IFERROR(RANK(J25,$J$13:$J$114)+COUNTIF($J$13:J25,J25)-1,"")</f>
      </c>
      <c r="M25" s="500">
        <v>13</v>
      </c>
      <c r="N25" t="str" s="513" cm="1">
        <f t="array" ref="N25">IF('ادخال البيانات'!J33="","",'ادخال البيانات'!J33)</f>
      </c>
      <c r="O25" s="513"/>
      <c r="P25" s="513"/>
      <c r="Q25" t="str" s="513" cm="1">
        <f t="array" ref="Q25">IF(N25="","",IF(P25&gt;=90%,"ممتاز",IF(P25&gt;=80%,"جيدجدا",IF(P25&gt;=70%,"جيد",IF(P25&gt;=60%,"مقبول",IF(P25&gt;=50%,"ضعيف",IF(P25&lt;50%,"راسب")))))))</f>
      </c>
      <c r="R25" t="str" s="513" cm="1">
        <f t="array" ref="R25">_xlfn.IFERROR(RANK(P25,$P$13:$P$114)+COUNTIF($P$13:P25,P25)-1,"")</f>
      </c>
      <c r="S25" s="500">
        <v>13</v>
      </c>
      <c r="T25" t="str" s="513" cm="1">
        <f t="array" ref="T25">IF('ادخال البيانات'!M33="","",'ادخال البيانات'!M33)</f>
      </c>
      <c r="U25" s="513"/>
      <c r="V25" s="513"/>
      <c r="W25" t="str" s="513" cm="1">
        <f t="array" ref="W25">IF(T25="","",IF(V25&gt;=90%,"ممتاز",IF(V25&gt;=80%,"جيدجدا",IF(V25&gt;=70%,"جيد",IF(V25&gt;=60%,"مقبول",IF(V25&gt;=50%,"ضعيف",IF(V25&lt;50%,"راسب")))))))</f>
      </c>
      <c r="X25" t="str" s="513" cm="1">
        <f t="array" ref="X25">_xlfn.IFERROR(RANK(V25,$V$13:$V$114)+COUNTIF($V$13:V25,V25)-1,"")</f>
      </c>
      <c r="Y25" s="500">
        <v>13</v>
      </c>
      <c r="Z25" t="str" s="513" cm="1">
        <f t="array" ref="Z25">IF('ادخال البيانات'!P33="","",'ادخال البيانات'!P33)</f>
      </c>
      <c r="AA25" s="513"/>
      <c r="AB25" s="513"/>
      <c r="AC25" t="str" s="513" cm="1">
        <f t="array" ref="AC25">IF(Z25="","",IF(AB25&gt;=90%,"ممتاز",IF(AB25&gt;=80%,"جيدجدا",IF(AB25&gt;=70%,"جيد",IF(AB25&gt;=60%,"مقبول",IF(AB25&gt;=50%,"ضعيف",IF(AB25&lt;50%,"راسب")))))))</f>
      </c>
      <c r="AD25" t="str" s="513" cm="1">
        <f t="array" ref="AD25">_xlfn.IFERROR(RANK(AB25,$AB$13:$AB$114)+COUNTIF($AB$13:AB25,AB25)-1,"")</f>
      </c>
      <c r="AE25" s="500">
        <v>13</v>
      </c>
      <c r="AF25" t="str" s="513" cm="1">
        <f t="array" ref="AF25">IF('ادخال البيانات'!S33="","",'ادخال البيانات'!S33)</f>
      </c>
      <c r="AG25" s="513"/>
      <c r="AH25" s="513"/>
      <c r="AI25" t="str" s="513" cm="1">
        <f t="array" ref="AI25">IF(AF25="","",IF(AH25&gt;=90%,"ممتاز",IF(AH25&gt;=80%,"جيدجدا",IF(AH25&gt;=70%,"جيد",IF(AH25&gt;=60%,"مقبول",IF(AH25&gt;=50%,"ضعيف",IF(AH25&lt;50%,"راسب")))))))</f>
      </c>
      <c r="AJ25" t="str" s="513" cm="1">
        <f t="array" ref="AJ25">_xlfn.IFERROR(RANK(AH25,$AH$13:$AH$114)+COUNTIF($AH$13:AH25,AH25)-1,"")</f>
      </c>
      <c r="AK25" s="500">
        <v>13</v>
      </c>
      <c r="AL25" t="str" s="513" cm="1">
        <f t="array" ref="AL25">IF('ادخال البيانات'!V33="","",'ادخال البيانات'!V33)</f>
      </c>
      <c r="AM25" s="513"/>
      <c r="AN25" s="513"/>
      <c r="AO25" t="str" s="513" cm="1">
        <f t="array" ref="AO25">IF(AL25="","",IF(AN25&gt;=90%,"ممتاز",IF(AN25&gt;=80%,"جيدجدا",IF(AN25&gt;=70%,"جيد",IF(AN25&gt;=60%,"مقبول",IF(AN25&gt;=50%,"ضعيف",IF(AN25&lt;50%,"راسب")))))))</f>
      </c>
      <c r="AP25" t="str" s="513" cm="1">
        <f t="array" ref="AP25">_xlfn.IFERROR(RANK(AN25,$AN$13:$AN$114)+COUNTIF($AN$13:AN25,AN25)-1,"")</f>
      </c>
      <c r="AQ25" s="500">
        <v>13</v>
      </c>
      <c r="AR25" t="str" s="513" cm="1">
        <f t="array" ref="AR25">IF('ادخال البيانات'!Y33="","",'ادخال البيانات'!Y33)</f>
      </c>
      <c r="AS25" s="513"/>
      <c r="AT25" s="514"/>
      <c r="AU25" t="str" s="513" cm="1">
        <f t="array" ref="AU25">IF(AR25="","",IF(AT25&gt;=90%,"ممتاز",IF(AT25&gt;=80%,"جيدجدا",IF(AT25&gt;=70%,"جيد",IF(AT25&gt;=60%,"مقبول",IF(AT25&gt;=50%,"ضعيف",IF(AT25&lt;50%,"راسب")))))))</f>
      </c>
      <c r="AV25" t="str" s="513" cm="1">
        <f t="array" ref="AV25">_xlfn.IFERROR(RANK(AT25,$AT$13:$AT$114)+COUNTIF($AT$13:AT25,AT25)-1,"")</f>
      </c>
      <c r="AW25" s="500">
        <v>13</v>
      </c>
      <c r="AX25" t="str" s="513" cm="1">
        <f t="array" ref="AX25">IF('ادخال البيانات'!AB33="","",'ادخال البيانات'!AB33)</f>
      </c>
      <c r="AY25" s="513"/>
      <c r="AZ25" s="514"/>
      <c r="BA25" t="str" s="513" cm="1">
        <f t="array" ref="BA25">IF(AX25="","",IF(AZ25&gt;=90%,"ممتاز",IF(AZ25&gt;=80%,"جيدجدا",IF(AZ25&gt;=70%,"جيد",IF(AZ25&gt;=60%,"مقبول",IF(AZ25&gt;=50%,"ضعيف",IF(AZ25&lt;50%,"راسب")))))))</f>
      </c>
      <c r="BB25" t="str" s="513" cm="1">
        <f t="array" ref="BB25">_xlfn.IFERROR(RANK(AZ25,$AZ$13:$AZ$114)+COUNTIF($AZ$13:AZ25,AZ25)-1,"")</f>
      </c>
      <c r="BC25" s="100"/>
      <c r="BD25" s="100"/>
      <c r="BE25" s="515"/>
      <c r="BF25" s="505">
        <v>13</v>
      </c>
      <c r="BG25" t="str" s="506" cm="1">
        <f t="array" ref="BG25">_xlfn.IFERROR(INDEX($B$13:$B$114,MATCH(BF25,$F$13:$F$114,0)),"")</f>
      </c>
      <c r="BH25" t="str" s="507" cm="1">
        <f t="array" ref="BH25">_xlfn.IFERROR(INDEX($C$13:$C$114,MATCH(BF25,$F$13:$F$114,0)),"")</f>
      </c>
      <c r="BI25" t="str" s="507" cm="1">
        <f t="array" ref="BI25">_xlfn.IFERROR(INDEX($D$13:$D$114,MATCH(BF25,$F$13:$F$114,0)),"")</f>
      </c>
      <c r="BJ25" t="str" s="543" cm="1">
        <f t="array" ref="BJ25">IF(BG25="","",IF(BI25&gt;=90%,"ممتاز",IF(BI25&gt;=80%,"جيدجدا",IF(BI25&gt;=70%,"جيد",IF(BI25&gt;=60%,"مقبول",IF(BI25&gt;=50%,"ضعيف",IF(BI25&lt;50%,"ضعيف جدا")))))))</f>
      </c>
      <c r="BK25" s="509"/>
      <c r="BL25" s="505">
        <v>13</v>
      </c>
      <c r="BM25" t="str" s="506" cm="1">
        <f t="array" ref="BM25">_xlfn.IFERROR(INDEX($H$13:$H$114,MATCH(BL25,$L$13:$L$114,0)),"")</f>
      </c>
      <c r="BN25" t="str" s="507" cm="1">
        <f t="array" ref="BN25">_xlfn.IFERROR(INDEX($I$13:$I$114,MATCH(BL25,$L$13:$L$114,0)),"")</f>
      </c>
      <c r="BO25" t="str" s="507" cm="1">
        <f t="array" ref="BO25">_xlfn.IFERROR(INDEX($J$13:$J$114,MATCH(BL25,$L$13:$L$114,0)),"")</f>
      </c>
      <c r="BP25" t="str" s="543" cm="1">
        <f t="array" ref="BP25">IF(BM25="","",IF(BO25&gt;=90%,"ممتاز",IF(BO25&gt;=80%,"جيدجدا",IF(BO25&gt;=70%,"جيد",IF(BO25&gt;=60%,"مقبول",IF(BO25&gt;=50%,"ضعيف",IF(BO25&lt;50%,"ضعيف جدا")))))))</f>
      </c>
      <c r="BQ25" s="509"/>
      <c r="BR25" s="467">
        <v>13</v>
      </c>
      <c r="BS25" t="str" s="506" cm="1">
        <f t="array" ref="BS25">_xlfn.IFERROR(INDEX($N$13:$N$114,MATCH(BR25,$R$13:$R$114,0)),"")</f>
      </c>
      <c r="BT25" t="str" s="507" cm="1">
        <f t="array" ref="BT25">_xlfn.IFERROR(INDEX($O$13:$O$114,MATCH(BR25,$R$13:$R$114,0)),"")</f>
      </c>
      <c r="BU25" t="str" s="507" cm="1">
        <f t="array" ref="BU25">_xlfn.IFERROR(INDEX($P$13:$P$114,MATCH(BR25,$R$13:$R$114,0)),"")</f>
      </c>
      <c r="BV25" t="str" s="543" cm="1">
        <f t="array" ref="BV25">IF(BS25="","",IF(BU25&gt;=90%,"ممتاز",IF(BU25&gt;=80%,"جيدجدا",IF(BU25&gt;=70%,"جيد",IF(BU25&gt;=60%,"مقبول",IF(BU25&gt;=50%,"ضعيف",IF(BU25&lt;50%,"ضعيف جدا")))))))</f>
      </c>
      <c r="BW25" s="509"/>
      <c r="BX25" s="505">
        <v>13</v>
      </c>
      <c r="BY25" t="str" s="506" cm="1">
        <f t="array" ref="BY25">_xlfn.IFERROR(INDEX($T$13:$T$114,MATCH(BX25,$X$13:$X$114,0)),"")</f>
      </c>
      <c r="BZ25" t="str" s="507" cm="1">
        <f t="array" ref="BZ25">_xlfn.IFERROR(INDEX($U$13:$U$114,MATCH(BX25,$X$13:$X$114,0)),"")</f>
      </c>
      <c r="CA25" t="str" s="507" cm="1">
        <f t="array" ref="CA25">_xlfn.IFERROR(INDEX($V$13:$V$114,MATCH(BX25,$X$13:$X$114,0)),"")</f>
      </c>
      <c r="CB25" t="str" s="543" cm="1">
        <f t="array" ref="CB25">IF(BY25="","",IF(CA25&gt;=90%,"ممتاز",IF(CA25&gt;=80%,"جيدجدا",IF(CA25&gt;=70%,"جيد",IF(CA25&gt;=60%,"مقبول",IF(CA25&gt;=50%,"ضعيف",IF(CA25&lt;50%,"ضعيف جدا")))))))</f>
      </c>
      <c r="CC25" s="509"/>
      <c r="CD25" s="505">
        <v>13</v>
      </c>
      <c r="CE25" t="str" s="506" cm="1">
        <f t="array" ref="CE25">_xlfn.IFERROR(INDEX($Z$13:$Z$114,MATCH(CD25,$AD$13:$AD$114,0)),"")</f>
      </c>
      <c r="CF25" t="str" s="507" cm="1">
        <f t="array" ref="CF25">_xlfn.IFERROR(INDEX($AA$13:$AA$114,MATCH(CD25,$AD$13:$AD$114,0)),"")</f>
      </c>
      <c r="CG25" t="str" s="507" cm="1">
        <f t="array" ref="CG25">_xlfn.IFERROR(INDEX($AB$13:$AB$114,MATCH(CD25,$AD$13:$AD$114,0)),"")</f>
      </c>
      <c r="CH25" t="str" s="543" cm="1">
        <f t="array" ref="CH25">IF(CE25="","",IF(CG25&gt;=90%,"ممتاز",IF(CG25&gt;=80%,"جيدجدا",IF(CG25&gt;=70%,"جيد",IF(CG25&gt;=60%,"مقبول",IF(CG25&gt;=50%,"ضعيف",IF(CG25&lt;50%,"ضعيف جدا")))))))</f>
      </c>
      <c r="CI25" s="509"/>
      <c r="CJ25" s="505">
        <v>13</v>
      </c>
      <c r="CK25" t="str" s="506" cm="1">
        <f t="array" ref="CK25">_xlfn.IFERROR(INDEX($AF$13:$AF$114,MATCH(CJ25,$AJ$13:$AJ$114,0)),"")</f>
      </c>
      <c r="CL25" t="str" s="507" cm="1">
        <f t="array" ref="CL25">_xlfn.IFERROR(INDEX($AG$13:$AG$114,MATCH(CJ25,$AJ$13:$AJ$114,0)),"")</f>
      </c>
      <c r="CM25" t="str" s="507" cm="1">
        <f t="array" ref="CM25">_xlfn.IFERROR(INDEX($AH$13:$AH$114,MATCH(CJ25,$AJ$13:$AJ$114,0)),"")</f>
      </c>
      <c r="CN25" t="str" s="543" cm="1">
        <f t="array" ref="CN25">IF(CK25="","",IF(CM25&gt;=90%,"ممتاز",IF(CM25&gt;=80%,"جيدجدا",IF(CM25&gt;=70%,"جيد",IF(CM25&gt;=60%,"مقبول",IF(CM25&gt;=50%,"ضعيف",IF(CM25&lt;50%,"ضعيف جدا")))))))</f>
      </c>
      <c r="CO25" s="509"/>
      <c r="CP25" s="505">
        <v>13</v>
      </c>
      <c r="CQ25" t="str" s="506" cm="1">
        <f t="array" ref="CQ25">_xlfn.IFERROR(INDEX($AL$13:$AL$114,MATCH(CP25,$AP$13:$AP$114,0)),"")</f>
      </c>
      <c r="CR25" t="str" s="507" cm="1">
        <f t="array" ref="CR25">_xlfn.IFERROR(INDEX($AM$13:$AM$114,MATCH(CP25,$AP$13:$AP$114,0)),"")</f>
      </c>
      <c r="CS25" t="str" s="507" cm="1">
        <f t="array" ref="CS25">_xlfn.IFERROR(INDEX($AN$13:$AN$114,MATCH(CP25,$AP$13:$AP$114,0)),"")</f>
      </c>
      <c r="CT25" t="str" s="543" cm="1">
        <f t="array" ref="CT25">IF(CQ25="","",IF(CS25&gt;=90%,"ممتاز",IF(CS25&gt;=80%,"جيدجدا",IF(CS25&gt;=70%,"جيد",IF(CS25&gt;=60%,"مقبول",IF(CS25&gt;=50%,"ضعيف",IF(CS25&lt;50%,"ضعيف جدا")))))))</f>
      </c>
      <c r="CU25" s="510"/>
      <c r="CV25" s="505">
        <v>13</v>
      </c>
      <c r="CW25" t="str" s="506" cm="1">
        <f t="array" ref="CW25">_xlfn.IFERROR(INDEX($AR$13:$AR$114,MATCH(CV25,$AV$13:$AV$114,0)),"")</f>
      </c>
      <c r="CX25" t="str" s="507" cm="1">
        <f t="array" ref="CX25">_xlfn.IFERROR(INDEX($AS$13:$AS$114,MATCH(CV25,$AV$13:$AV$114,0)),"")</f>
      </c>
      <c r="CY25" t="str" s="507" cm="1">
        <f t="array" ref="CY25">_xlfn.IFERROR(INDEX($AT$13:$AT$114,MATCH(CV25,$AV$13:$AV$114,0)),"")</f>
      </c>
      <c r="CZ25" t="str" s="543" cm="1">
        <f t="array" ref="CZ25">IF(CW25="","",IF(CY25&gt;=90%,"ممتاز",IF(CY25&gt;=80%,"جيدجدا",IF(CY25&gt;=70%,"جيد",IF(CY25&gt;=60%,"مقبول",IF(CY25&gt;=50%,"ضعيف",IF(CY25&lt;50%,"ضعيف جدا")))))))</f>
      </c>
      <c r="DA25" s="516"/>
      <c r="DB25" s="515"/>
      <c r="DC25" s="505">
        <v>13</v>
      </c>
      <c r="DD25" t="str" s="506" cm="1">
        <f t="array" ref="DD25">_xlfn.IFERROR(INDEX($AX$13:$AX$114,MATCH(DC25,$BB$13:$BB$114,0)),"")</f>
      </c>
      <c r="DE25" t="str" s="507" cm="1">
        <f t="array" ref="DE25">_xlfn.IFERROR(INDEX($AY$13:$AY$114,MATCH(DC25,$BB$13:$BB$114,0)),"")</f>
      </c>
      <c r="DF25" t="str" s="507" cm="1">
        <f t="array" ref="DF25">_xlfn.IFERROR(INDEX($AZ$13:$AZ$114,MATCH(DC25,$BB$13:$BB$114,0)),"")</f>
      </c>
      <c r="DG25" t="str" s="543" cm="1">
        <f t="array" ref="DG25">IF(DD25="","",IF(DF25&gt;=90%,"ممتاز",IF(DF25&gt;=80%,"جيدجدا",IF(DF25&gt;=70%,"جيد",IF(DF25&gt;=60%,"مقبول",IF(DF25&gt;=50%,"ضعيف",IF(DF25&lt;50%,"ضعيف جدا")))))))</f>
      </c>
    </row>
    <row r="26" ht="21.6" customHeight="1">
      <c r="A26" s="500">
        <v>14</v>
      </c>
      <c r="B26" t="str" s="513" cm="1">
        <f t="array" ref="B26">IF('ادخال البيانات'!D34="","",'ادخال البيانات'!D34)</f>
      </c>
      <c r="C26" s="513"/>
      <c r="D26" s="513"/>
      <c r="E26" t="str" s="513" cm="1">
        <f t="array" ref="E26">IF(B26="","",IF(D26&gt;=90%,"ممتاز",IF(D26&gt;=80%,"جيدجدا",IF(D26&gt;=70%,"جيد",IF(D26&gt;=60%,"مقبول",IF(D26&gt;=50%,"ضعيف",IF(D26&lt;50%,"راسب")))))))</f>
      </c>
      <c r="F26" t="str" s="513" cm="1">
        <f t="array" ref="F26">_xlfn.IFERROR(RANK(D26,$D$13:$D$114)+COUNTIF($D$13:D26,D26)-1,"")</f>
      </c>
      <c r="G26" s="500">
        <v>14</v>
      </c>
      <c r="H26" t="str" s="513" cm="1">
        <f t="array" ref="H26">IF('ادخال البيانات'!G34="","",'ادخال البيانات'!G34)</f>
      </c>
      <c r="I26" s="513"/>
      <c r="J26" s="513"/>
      <c r="K26" t="str" s="513" cm="1">
        <f t="array" ref="K26">IF(H26="","",IF(J26&gt;=90%,"ممتاز",IF(J26&gt;=80%,"جيدجدا",IF(J26&gt;=70%,"جيد",IF(J26&gt;=60%,"مقبول",IF(J26&gt;=50%,"ضعيف",IF(J26&lt;50%,"راسب")))))))</f>
      </c>
      <c r="L26" t="str" s="513" cm="1">
        <f t="array" ref="L26">_xlfn.IFERROR(RANK(J26,$J$13:$J$114)+COUNTIF($J$13:J26,J26)-1,"")</f>
      </c>
      <c r="M26" s="500">
        <v>14</v>
      </c>
      <c r="N26" t="str" s="513" cm="1">
        <f t="array" ref="N26">IF('ادخال البيانات'!J34="","",'ادخال البيانات'!J34)</f>
      </c>
      <c r="O26" s="513"/>
      <c r="P26" s="513"/>
      <c r="Q26" t="str" s="513" cm="1">
        <f t="array" ref="Q26">IF(N26="","",IF(P26&gt;=90%,"ممتاز",IF(P26&gt;=80%,"جيدجدا",IF(P26&gt;=70%,"جيد",IF(P26&gt;=60%,"مقبول",IF(P26&gt;=50%,"ضعيف",IF(P26&lt;50%,"راسب")))))))</f>
      </c>
      <c r="R26" t="str" s="513" cm="1">
        <f t="array" ref="R26">_xlfn.IFERROR(RANK(P26,$P$13:$P$114)+COUNTIF($P$13:P26,P26)-1,"")</f>
      </c>
      <c r="S26" s="500">
        <v>14</v>
      </c>
      <c r="T26" t="str" s="513" cm="1">
        <f t="array" ref="T26">IF('ادخال البيانات'!M34="","",'ادخال البيانات'!M34)</f>
      </c>
      <c r="U26" s="513"/>
      <c r="V26" s="513"/>
      <c r="W26" t="str" s="513" cm="1">
        <f t="array" ref="W26">IF(T26="","",IF(V26&gt;=90%,"ممتاز",IF(V26&gt;=80%,"جيدجدا",IF(V26&gt;=70%,"جيد",IF(V26&gt;=60%,"مقبول",IF(V26&gt;=50%,"ضعيف",IF(V26&lt;50%,"راسب")))))))</f>
      </c>
      <c r="X26" t="str" s="513" cm="1">
        <f t="array" ref="X26">_xlfn.IFERROR(RANK(V26,$V$13:$V$114)+COUNTIF($V$13:V26,V26)-1,"")</f>
      </c>
      <c r="Y26" s="500">
        <v>14</v>
      </c>
      <c r="Z26" t="str" s="513" cm="1">
        <f t="array" ref="Z26">IF('ادخال البيانات'!P34="","",'ادخال البيانات'!P34)</f>
      </c>
      <c r="AA26" s="513"/>
      <c r="AB26" s="513"/>
      <c r="AC26" t="str" s="513" cm="1">
        <f t="array" ref="AC26">IF(Z26="","",IF(AB26&gt;=90%,"ممتاز",IF(AB26&gt;=80%,"جيدجدا",IF(AB26&gt;=70%,"جيد",IF(AB26&gt;=60%,"مقبول",IF(AB26&gt;=50%,"ضعيف",IF(AB26&lt;50%,"راسب")))))))</f>
      </c>
      <c r="AD26" t="str" s="513" cm="1">
        <f t="array" ref="AD26">_xlfn.IFERROR(RANK(AB26,$AB$13:$AB$114)+COUNTIF($AB$13:AB26,AB26)-1,"")</f>
      </c>
      <c r="AE26" s="500">
        <v>14</v>
      </c>
      <c r="AF26" t="str" s="513" cm="1">
        <f t="array" ref="AF26">IF('ادخال البيانات'!S34="","",'ادخال البيانات'!S34)</f>
      </c>
      <c r="AG26" s="513"/>
      <c r="AH26" s="513"/>
      <c r="AI26" t="str" s="513" cm="1">
        <f t="array" ref="AI26">IF(AF26="","",IF(AH26&gt;=90%,"ممتاز",IF(AH26&gt;=80%,"جيدجدا",IF(AH26&gt;=70%,"جيد",IF(AH26&gt;=60%,"مقبول",IF(AH26&gt;=50%,"ضعيف",IF(AH26&lt;50%,"راسب")))))))</f>
      </c>
      <c r="AJ26" t="str" s="513" cm="1">
        <f t="array" ref="AJ26">_xlfn.IFERROR(RANK(AH26,$AH$13:$AH$114)+COUNTIF($AH$13:AH26,AH26)-1,"")</f>
      </c>
      <c r="AK26" s="500">
        <v>14</v>
      </c>
      <c r="AL26" t="str" s="513" cm="1">
        <f t="array" ref="AL26">IF('ادخال البيانات'!V34="","",'ادخال البيانات'!V34)</f>
      </c>
      <c r="AM26" s="513"/>
      <c r="AN26" s="513"/>
      <c r="AO26" t="str" s="513" cm="1">
        <f t="array" ref="AO26">IF(AL26="","",IF(AN26&gt;=90%,"ممتاز",IF(AN26&gt;=80%,"جيدجدا",IF(AN26&gt;=70%,"جيد",IF(AN26&gt;=60%,"مقبول",IF(AN26&gt;=50%,"ضعيف",IF(AN26&lt;50%,"راسب")))))))</f>
      </c>
      <c r="AP26" t="str" s="513" cm="1">
        <f t="array" ref="AP26">_xlfn.IFERROR(RANK(AN26,$AN$13:$AN$114)+COUNTIF($AN$13:AN26,AN26)-1,"")</f>
      </c>
      <c r="AQ26" s="500">
        <v>14</v>
      </c>
      <c r="AR26" t="str" s="513" cm="1">
        <f t="array" ref="AR26">IF('ادخال البيانات'!Y34="","",'ادخال البيانات'!Y34)</f>
      </c>
      <c r="AS26" s="513"/>
      <c r="AT26" s="514"/>
      <c r="AU26" t="str" s="513" cm="1">
        <f t="array" ref="AU26">IF(AR26="","",IF(AT26&gt;=90%,"ممتاز",IF(AT26&gt;=80%,"جيدجدا",IF(AT26&gt;=70%,"جيد",IF(AT26&gt;=60%,"مقبول",IF(AT26&gt;=50%,"ضعيف",IF(AT26&lt;50%,"راسب")))))))</f>
      </c>
      <c r="AV26" t="str" s="513" cm="1">
        <f t="array" ref="AV26">_xlfn.IFERROR(RANK(AT26,$AT$13:$AT$114)+COUNTIF($AT$13:AT26,AT26)-1,"")</f>
      </c>
      <c r="AW26" s="500">
        <v>14</v>
      </c>
      <c r="AX26" t="str" s="513" cm="1">
        <f t="array" ref="AX26">IF('ادخال البيانات'!AB34="","",'ادخال البيانات'!AB34)</f>
      </c>
      <c r="AY26" s="513"/>
      <c r="AZ26" s="514"/>
      <c r="BA26" t="str" s="513" cm="1">
        <f t="array" ref="BA26">IF(AX26="","",IF(AZ26&gt;=90%,"ممتاز",IF(AZ26&gt;=80%,"جيدجدا",IF(AZ26&gt;=70%,"جيد",IF(AZ26&gt;=60%,"مقبول",IF(AZ26&gt;=50%,"ضعيف",IF(AZ26&lt;50%,"راسب")))))))</f>
      </c>
      <c r="BB26" t="str" s="513" cm="1">
        <f t="array" ref="BB26">_xlfn.IFERROR(RANK(AZ26,$AZ$13:$AZ$114)+COUNTIF($AZ$13:AZ26,AZ26)-1,"")</f>
      </c>
      <c r="BC26" s="100"/>
      <c r="BD26" s="100"/>
      <c r="BE26" s="515"/>
      <c r="BF26" s="505">
        <v>14</v>
      </c>
      <c r="BG26" t="str" s="506" cm="1">
        <f t="array" ref="BG26">_xlfn.IFERROR(INDEX($B$13:$B$114,MATCH(BF26,$F$13:$F$114,0)),"")</f>
      </c>
      <c r="BH26" t="str" s="507" cm="1">
        <f t="array" ref="BH26">_xlfn.IFERROR(INDEX($C$13:$C$114,MATCH(BF26,$F$13:$F$114,0)),"")</f>
      </c>
      <c r="BI26" t="str" s="507" cm="1">
        <f t="array" ref="BI26">_xlfn.IFERROR(INDEX($D$13:$D$114,MATCH(BF26,$F$13:$F$114,0)),"")</f>
      </c>
      <c r="BJ26" t="str" s="543" cm="1">
        <f t="array" ref="BJ26">IF(BG26="","",IF(BI26&gt;=90%,"ممتاز",IF(BI26&gt;=80%,"جيدجدا",IF(BI26&gt;=70%,"جيد",IF(BI26&gt;=60%,"مقبول",IF(BI26&gt;=50%,"ضعيف",IF(BI26&lt;50%,"ضعيف جدا")))))))</f>
      </c>
      <c r="BK26" s="509"/>
      <c r="BL26" s="505">
        <v>14</v>
      </c>
      <c r="BM26" t="str" s="506" cm="1">
        <f t="array" ref="BM26">_xlfn.IFERROR(INDEX($H$13:$H$114,MATCH(BL26,$L$13:$L$114,0)),"")</f>
      </c>
      <c r="BN26" t="str" s="507" cm="1">
        <f t="array" ref="BN26">_xlfn.IFERROR(INDEX($I$13:$I$114,MATCH(BL26,$L$13:$L$114,0)),"")</f>
      </c>
      <c r="BO26" t="str" s="507" cm="1">
        <f t="array" ref="BO26">_xlfn.IFERROR(INDEX($J$13:$J$114,MATCH(BL26,$L$13:$L$114,0)),"")</f>
      </c>
      <c r="BP26" t="str" s="543" cm="1">
        <f t="array" ref="BP26">IF(BM26="","",IF(BO26&gt;=90%,"ممتاز",IF(BO26&gt;=80%,"جيدجدا",IF(BO26&gt;=70%,"جيد",IF(BO26&gt;=60%,"مقبول",IF(BO26&gt;=50%,"ضعيف",IF(BO26&lt;50%,"ضعيف جدا")))))))</f>
      </c>
      <c r="BQ26" s="509"/>
      <c r="BR26" s="467">
        <v>14</v>
      </c>
      <c r="BS26" t="str" s="506" cm="1">
        <f t="array" ref="BS26">_xlfn.IFERROR(INDEX($N$13:$N$114,MATCH(BR26,$R$13:$R$114,0)),"")</f>
      </c>
      <c r="BT26" t="str" s="507" cm="1">
        <f t="array" ref="BT26">_xlfn.IFERROR(INDEX($O$13:$O$114,MATCH(BR26,$R$13:$R$114,0)),"")</f>
      </c>
      <c r="BU26" t="str" s="507" cm="1">
        <f t="array" ref="BU26">_xlfn.IFERROR(INDEX($P$13:$P$114,MATCH(BR26,$R$13:$R$114,0)),"")</f>
      </c>
      <c r="BV26" t="str" s="543" cm="1">
        <f t="array" ref="BV26">IF(BS26="","",IF(BU26&gt;=90%,"ممتاز",IF(BU26&gt;=80%,"جيدجدا",IF(BU26&gt;=70%,"جيد",IF(BU26&gt;=60%,"مقبول",IF(BU26&gt;=50%,"ضعيف",IF(BU26&lt;50%,"ضعيف جدا")))))))</f>
      </c>
      <c r="BW26" s="509"/>
      <c r="BX26" s="505">
        <v>14</v>
      </c>
      <c r="BY26" t="str" s="506" cm="1">
        <f t="array" ref="BY26">_xlfn.IFERROR(INDEX($T$13:$T$114,MATCH(BX26,$X$13:$X$114,0)),"")</f>
      </c>
      <c r="BZ26" t="str" s="507" cm="1">
        <f t="array" ref="BZ26">_xlfn.IFERROR(INDEX($U$13:$U$114,MATCH(BX26,$X$13:$X$114,0)),"")</f>
      </c>
      <c r="CA26" t="str" s="507" cm="1">
        <f t="array" ref="CA26">_xlfn.IFERROR(INDEX($V$13:$V$114,MATCH(BX26,$X$13:$X$114,0)),"")</f>
      </c>
      <c r="CB26" t="str" s="543" cm="1">
        <f t="array" ref="CB26">IF(BY26="","",IF(CA26&gt;=90%,"ممتاز",IF(CA26&gt;=80%,"جيدجدا",IF(CA26&gt;=70%,"جيد",IF(CA26&gt;=60%,"مقبول",IF(CA26&gt;=50%,"ضعيف",IF(CA26&lt;50%,"ضعيف جدا")))))))</f>
      </c>
      <c r="CC26" s="509"/>
      <c r="CD26" s="505">
        <v>14</v>
      </c>
      <c r="CE26" t="str" s="506" cm="1">
        <f t="array" ref="CE26">_xlfn.IFERROR(INDEX($Z$13:$Z$114,MATCH(CD26,$AD$13:$AD$114,0)),"")</f>
      </c>
      <c r="CF26" t="str" s="507" cm="1">
        <f t="array" ref="CF26">_xlfn.IFERROR(INDEX($AA$13:$AA$114,MATCH(CD26,$AD$13:$AD$114,0)),"")</f>
      </c>
      <c r="CG26" t="str" s="507" cm="1">
        <f t="array" ref="CG26">_xlfn.IFERROR(INDEX($AB$13:$AB$114,MATCH(CD26,$AD$13:$AD$114,0)),"")</f>
      </c>
      <c r="CH26" t="str" s="543" cm="1">
        <f t="array" ref="CH26">IF(CE26="","",IF(CG26&gt;=90%,"ممتاز",IF(CG26&gt;=80%,"جيدجدا",IF(CG26&gt;=70%,"جيد",IF(CG26&gt;=60%,"مقبول",IF(CG26&gt;=50%,"ضعيف",IF(CG26&lt;50%,"ضعيف جدا")))))))</f>
      </c>
      <c r="CI26" s="509"/>
      <c r="CJ26" s="505">
        <v>14</v>
      </c>
      <c r="CK26" t="str" s="506" cm="1">
        <f t="array" ref="CK26">_xlfn.IFERROR(INDEX($AF$13:$AF$114,MATCH(CJ26,$AJ$13:$AJ$114,0)),"")</f>
      </c>
      <c r="CL26" t="str" s="507" cm="1">
        <f t="array" ref="CL26">_xlfn.IFERROR(INDEX($AG$13:$AG$114,MATCH(CJ26,$AJ$13:$AJ$114,0)),"")</f>
      </c>
      <c r="CM26" t="str" s="507" cm="1">
        <f t="array" ref="CM26">_xlfn.IFERROR(INDEX($AH$13:$AH$114,MATCH(CJ26,$AJ$13:$AJ$114,0)),"")</f>
      </c>
      <c r="CN26" t="str" s="543" cm="1">
        <f t="array" ref="CN26">IF(CK26="","",IF(CM26&gt;=90%,"ممتاز",IF(CM26&gt;=80%,"جيدجدا",IF(CM26&gt;=70%,"جيد",IF(CM26&gt;=60%,"مقبول",IF(CM26&gt;=50%,"ضعيف",IF(CM26&lt;50%,"ضعيف جدا")))))))</f>
      </c>
      <c r="CO26" s="509"/>
      <c r="CP26" s="505">
        <v>14</v>
      </c>
      <c r="CQ26" t="str" s="506" cm="1">
        <f t="array" ref="CQ26">_xlfn.IFERROR(INDEX($AL$13:$AL$114,MATCH(CP26,$AP$13:$AP$114,0)),"")</f>
      </c>
      <c r="CR26" t="str" s="507" cm="1">
        <f t="array" ref="CR26">_xlfn.IFERROR(INDEX($AM$13:$AM$114,MATCH(CP26,$AP$13:$AP$114,0)),"")</f>
      </c>
      <c r="CS26" t="str" s="507" cm="1">
        <f t="array" ref="CS26">_xlfn.IFERROR(INDEX($AN$13:$AN$114,MATCH(CP26,$AP$13:$AP$114,0)),"")</f>
      </c>
      <c r="CT26" t="str" s="543" cm="1">
        <f t="array" ref="CT26">IF(CQ26="","",IF(CS26&gt;=90%,"ممتاز",IF(CS26&gt;=80%,"جيدجدا",IF(CS26&gt;=70%,"جيد",IF(CS26&gt;=60%,"مقبول",IF(CS26&gt;=50%,"ضعيف",IF(CS26&lt;50%,"ضعيف جدا")))))))</f>
      </c>
      <c r="CU26" s="510"/>
      <c r="CV26" s="505">
        <v>14</v>
      </c>
      <c r="CW26" t="str" s="506" cm="1">
        <f t="array" ref="CW26">_xlfn.IFERROR(INDEX($AR$13:$AR$114,MATCH(CV26,$AV$13:$AV$114,0)),"")</f>
      </c>
      <c r="CX26" t="str" s="507" cm="1">
        <f t="array" ref="CX26">_xlfn.IFERROR(INDEX($AS$13:$AS$114,MATCH(CV26,$AV$13:$AV$114,0)),"")</f>
      </c>
      <c r="CY26" t="str" s="507" cm="1">
        <f t="array" ref="CY26">_xlfn.IFERROR(INDEX($AT$13:$AT$114,MATCH(CV26,$AV$13:$AV$114,0)),"")</f>
      </c>
      <c r="CZ26" t="str" s="543" cm="1">
        <f t="array" ref="CZ26">IF(CW26="","",IF(CY26&gt;=90%,"ممتاز",IF(CY26&gt;=80%,"جيدجدا",IF(CY26&gt;=70%,"جيد",IF(CY26&gt;=60%,"مقبول",IF(CY26&gt;=50%,"ضعيف",IF(CY26&lt;50%,"ضعيف جدا")))))))</f>
      </c>
      <c r="DA26" s="516"/>
      <c r="DB26" s="515"/>
      <c r="DC26" s="505">
        <v>14</v>
      </c>
      <c r="DD26" t="str" s="506" cm="1">
        <f t="array" ref="DD26">_xlfn.IFERROR(INDEX($AX$13:$AX$114,MATCH(DC26,$BB$13:$BB$114,0)),"")</f>
      </c>
      <c r="DE26" t="str" s="507" cm="1">
        <f t="array" ref="DE26">_xlfn.IFERROR(INDEX($AY$13:$AY$114,MATCH(DC26,$BB$13:$BB$114,0)),"")</f>
      </c>
      <c r="DF26" t="str" s="507" cm="1">
        <f t="array" ref="DF26">_xlfn.IFERROR(INDEX($AZ$13:$AZ$114,MATCH(DC26,$BB$13:$BB$114,0)),"")</f>
      </c>
      <c r="DG26" t="str" s="543" cm="1">
        <f t="array" ref="DG26">IF(DD26="","",IF(DF26&gt;=90%,"ممتاز",IF(DF26&gt;=80%,"جيدجدا",IF(DF26&gt;=70%,"جيد",IF(DF26&gt;=60%,"مقبول",IF(DF26&gt;=50%,"ضعيف",IF(DF26&lt;50%,"ضعيف جدا")))))))</f>
      </c>
    </row>
    <row r="27" ht="21.6" customHeight="1">
      <c r="A27" s="500">
        <v>15</v>
      </c>
      <c r="B27" t="str" s="513" cm="1">
        <f t="array" ref="B27">IF('ادخال البيانات'!D35="","",'ادخال البيانات'!D35)</f>
      </c>
      <c r="C27" s="513"/>
      <c r="D27" s="513"/>
      <c r="E27" t="str" s="513" cm="1">
        <f t="array" ref="E27">IF(B27="","",IF(D27&gt;=90%,"ممتاز",IF(D27&gt;=80%,"جيدجدا",IF(D27&gt;=70%,"جيد",IF(D27&gt;=60%,"مقبول",IF(D27&gt;=50%,"ضعيف",IF(D27&lt;50%,"راسب")))))))</f>
      </c>
      <c r="F27" t="str" s="513" cm="1">
        <f t="array" ref="F27">_xlfn.IFERROR(RANK(D27,$D$13:$D$114)+COUNTIF($D$13:D27,D27)-1,"")</f>
      </c>
      <c r="G27" s="500">
        <v>15</v>
      </c>
      <c r="H27" t="str" s="513" cm="1">
        <f t="array" ref="H27">IF('ادخال البيانات'!G35="","",'ادخال البيانات'!G35)</f>
      </c>
      <c r="I27" s="513"/>
      <c r="J27" s="513"/>
      <c r="K27" t="str" s="513" cm="1">
        <f t="array" ref="K27">IF(H27="","",IF(J27&gt;=90%,"ممتاز",IF(J27&gt;=80%,"جيدجدا",IF(J27&gt;=70%,"جيد",IF(J27&gt;=60%,"مقبول",IF(J27&gt;=50%,"ضعيف",IF(J27&lt;50%,"راسب")))))))</f>
      </c>
      <c r="L27" t="str" s="513" cm="1">
        <f t="array" ref="L27">_xlfn.IFERROR(RANK(J27,$J$13:$J$114)+COUNTIF($J$13:J27,J27)-1,"")</f>
      </c>
      <c r="M27" s="500">
        <v>15</v>
      </c>
      <c r="N27" t="str" s="513" cm="1">
        <f t="array" ref="N27">IF('ادخال البيانات'!J35="","",'ادخال البيانات'!J35)</f>
      </c>
      <c r="O27" s="513"/>
      <c r="P27" s="513"/>
      <c r="Q27" t="str" s="513" cm="1">
        <f t="array" ref="Q27">IF(N27="","",IF(P27&gt;=90%,"ممتاز",IF(P27&gt;=80%,"جيدجدا",IF(P27&gt;=70%,"جيد",IF(P27&gt;=60%,"مقبول",IF(P27&gt;=50%,"ضعيف",IF(P27&lt;50%,"راسب")))))))</f>
      </c>
      <c r="R27" t="str" s="513" cm="1">
        <f t="array" ref="R27">_xlfn.IFERROR(RANK(P27,$P$13:$P$114)+COUNTIF($P$13:P27,P27)-1,"")</f>
      </c>
      <c r="S27" s="500">
        <v>15</v>
      </c>
      <c r="T27" t="str" s="513" cm="1">
        <f t="array" ref="T27">IF('ادخال البيانات'!M35="","",'ادخال البيانات'!M35)</f>
      </c>
      <c r="U27" s="513"/>
      <c r="V27" s="513"/>
      <c r="W27" t="str" s="513" cm="1">
        <f t="array" ref="W27">IF(T27="","",IF(V27&gt;=90%,"ممتاز",IF(V27&gt;=80%,"جيدجدا",IF(V27&gt;=70%,"جيد",IF(V27&gt;=60%,"مقبول",IF(V27&gt;=50%,"ضعيف",IF(V27&lt;50%,"راسب")))))))</f>
      </c>
      <c r="X27" t="str" s="513" cm="1">
        <f t="array" ref="X27">_xlfn.IFERROR(RANK(V27,$V$13:$V$114)+COUNTIF($V$13:V27,V27)-1,"")</f>
      </c>
      <c r="Y27" s="500">
        <v>15</v>
      </c>
      <c r="Z27" t="str" s="513" cm="1">
        <f t="array" ref="Z27">IF('ادخال البيانات'!P35="","",'ادخال البيانات'!P35)</f>
      </c>
      <c r="AA27" s="513"/>
      <c r="AB27" s="513"/>
      <c r="AC27" t="str" s="513" cm="1">
        <f t="array" ref="AC27">IF(Z27="","",IF(AB27&gt;=90%,"ممتاز",IF(AB27&gt;=80%,"جيدجدا",IF(AB27&gt;=70%,"جيد",IF(AB27&gt;=60%,"مقبول",IF(AB27&gt;=50%,"ضعيف",IF(AB27&lt;50%,"راسب")))))))</f>
      </c>
      <c r="AD27" t="str" s="513" cm="1">
        <f t="array" ref="AD27">_xlfn.IFERROR(RANK(AB27,$AB$13:$AB$114)+COUNTIF($AB$13:AB27,AB27)-1,"")</f>
      </c>
      <c r="AE27" s="500">
        <v>15</v>
      </c>
      <c r="AF27" t="str" s="513" cm="1">
        <f t="array" ref="AF27">IF('ادخال البيانات'!S35="","",'ادخال البيانات'!S35)</f>
      </c>
      <c r="AG27" s="513"/>
      <c r="AH27" s="513"/>
      <c r="AI27" t="str" s="513" cm="1">
        <f t="array" ref="AI27">IF(AF27="","",IF(AH27&gt;=90%,"ممتاز",IF(AH27&gt;=80%,"جيدجدا",IF(AH27&gt;=70%,"جيد",IF(AH27&gt;=60%,"مقبول",IF(AH27&gt;=50%,"ضعيف",IF(AH27&lt;50%,"راسب")))))))</f>
      </c>
      <c r="AJ27" t="str" s="513" cm="1">
        <f t="array" ref="AJ27">_xlfn.IFERROR(RANK(AH27,$AH$13:$AH$114)+COUNTIF($AH$13:AH27,AH27)-1,"")</f>
      </c>
      <c r="AK27" s="500">
        <v>15</v>
      </c>
      <c r="AL27" t="str" s="513" cm="1">
        <f t="array" ref="AL27">IF('ادخال البيانات'!V35="","",'ادخال البيانات'!V35)</f>
      </c>
      <c r="AM27" s="513"/>
      <c r="AN27" s="513"/>
      <c r="AO27" t="str" s="513" cm="1">
        <f t="array" ref="AO27">IF(AL27="","",IF(AN27&gt;=90%,"ممتاز",IF(AN27&gt;=80%,"جيدجدا",IF(AN27&gt;=70%,"جيد",IF(AN27&gt;=60%,"مقبول",IF(AN27&gt;=50%,"ضعيف",IF(AN27&lt;50%,"راسب")))))))</f>
      </c>
      <c r="AP27" t="str" s="513" cm="1">
        <f t="array" ref="AP27">_xlfn.IFERROR(RANK(AN27,$AN$13:$AN$114)+COUNTIF($AN$13:AN27,AN27)-1,"")</f>
      </c>
      <c r="AQ27" s="500">
        <v>15</v>
      </c>
      <c r="AR27" t="str" s="513" cm="1">
        <f t="array" ref="AR27">IF('ادخال البيانات'!Y35="","",'ادخال البيانات'!Y35)</f>
      </c>
      <c r="AS27" s="513"/>
      <c r="AT27" s="514"/>
      <c r="AU27" t="str" s="513" cm="1">
        <f t="array" ref="AU27">IF(AR27="","",IF(AT27&gt;=90%,"ممتاز",IF(AT27&gt;=80%,"جيدجدا",IF(AT27&gt;=70%,"جيد",IF(AT27&gt;=60%,"مقبول",IF(AT27&gt;=50%,"ضعيف",IF(AT27&lt;50%,"راسب")))))))</f>
      </c>
      <c r="AV27" t="str" s="513" cm="1">
        <f t="array" ref="AV27">_xlfn.IFERROR(RANK(AT27,$AT$13:$AT$114)+COUNTIF($AT$13:AT27,AT27)-1,"")</f>
      </c>
      <c r="AW27" s="500">
        <v>15</v>
      </c>
      <c r="AX27" t="str" s="513" cm="1">
        <f t="array" ref="AX27">IF('ادخال البيانات'!AB35="","",'ادخال البيانات'!AB35)</f>
      </c>
      <c r="AY27" s="513"/>
      <c r="AZ27" s="514"/>
      <c r="BA27" t="str" s="513" cm="1">
        <f t="array" ref="BA27">IF(AX27="","",IF(AZ27&gt;=90%,"ممتاز",IF(AZ27&gt;=80%,"جيدجدا",IF(AZ27&gt;=70%,"جيد",IF(AZ27&gt;=60%,"مقبول",IF(AZ27&gt;=50%,"ضعيف",IF(AZ27&lt;50%,"راسب")))))))</f>
      </c>
      <c r="BB27" t="str" s="513" cm="1">
        <f t="array" ref="BB27">_xlfn.IFERROR(RANK(AZ27,$AZ$13:$AZ$114)+COUNTIF($AZ$13:AZ27,AZ27)-1,"")</f>
      </c>
      <c r="BC27" s="100"/>
      <c r="BD27" s="100"/>
      <c r="BE27" s="515"/>
      <c r="BF27" s="505">
        <v>15</v>
      </c>
      <c r="BG27" t="str" s="506" cm="1">
        <f t="array" ref="BG27">_xlfn.IFERROR(INDEX($B$13:$B$114,MATCH(BF27,$F$13:$F$114,0)),"")</f>
      </c>
      <c r="BH27" t="str" s="507" cm="1">
        <f t="array" ref="BH27">_xlfn.IFERROR(INDEX($C$13:$C$114,MATCH(BF27,$F$13:$F$114,0)),"")</f>
      </c>
      <c r="BI27" t="str" s="507" cm="1">
        <f t="array" ref="BI27">_xlfn.IFERROR(INDEX($D$13:$D$114,MATCH(BF27,$F$13:$F$114,0)),"")</f>
      </c>
      <c r="BJ27" t="str" s="543" cm="1">
        <f t="array" ref="BJ27">IF(BG27="","",IF(BI27&gt;=90%,"ممتاز",IF(BI27&gt;=80%,"جيدجدا",IF(BI27&gt;=70%,"جيد",IF(BI27&gt;=60%,"مقبول",IF(BI27&gt;=50%,"ضعيف",IF(BI27&lt;50%,"ضعيف جدا")))))))</f>
      </c>
      <c r="BK27" s="509"/>
      <c r="BL27" s="505">
        <v>15</v>
      </c>
      <c r="BM27" t="str" s="506" cm="1">
        <f t="array" ref="BM27">_xlfn.IFERROR(INDEX($H$13:$H$114,MATCH(BL27,$L$13:$L$114,0)),"")</f>
      </c>
      <c r="BN27" t="str" s="507" cm="1">
        <f t="array" ref="BN27">_xlfn.IFERROR(INDEX($I$13:$I$114,MATCH(BL27,$L$13:$L$114,0)),"")</f>
      </c>
      <c r="BO27" t="str" s="507" cm="1">
        <f t="array" ref="BO27">_xlfn.IFERROR(INDEX($J$13:$J$114,MATCH(BL27,$L$13:$L$114,0)),"")</f>
      </c>
      <c r="BP27" t="str" s="543" cm="1">
        <f t="array" ref="BP27">IF(BM27="","",IF(BO27&gt;=90%,"ممتاز",IF(BO27&gt;=80%,"جيدجدا",IF(BO27&gt;=70%,"جيد",IF(BO27&gt;=60%,"مقبول",IF(BO27&gt;=50%,"ضعيف",IF(BO27&lt;50%,"ضعيف جدا")))))))</f>
      </c>
      <c r="BQ27" s="509"/>
      <c r="BR27" s="467">
        <v>15</v>
      </c>
      <c r="BS27" t="str" s="506" cm="1">
        <f t="array" ref="BS27">_xlfn.IFERROR(INDEX($N$13:$N$114,MATCH(BR27,$R$13:$R$114,0)),"")</f>
      </c>
      <c r="BT27" t="str" s="507" cm="1">
        <f t="array" ref="BT27">_xlfn.IFERROR(INDEX($O$13:$O$114,MATCH(BR27,$R$13:$R$114,0)),"")</f>
      </c>
      <c r="BU27" t="str" s="507" cm="1">
        <f t="array" ref="BU27">_xlfn.IFERROR(INDEX($P$13:$P$114,MATCH(BR27,$R$13:$R$114,0)),"")</f>
      </c>
      <c r="BV27" t="str" s="543" cm="1">
        <f t="array" ref="BV27">IF(BS27="","",IF(BU27&gt;=90%,"ممتاز",IF(BU27&gt;=80%,"جيدجدا",IF(BU27&gt;=70%,"جيد",IF(BU27&gt;=60%,"مقبول",IF(BU27&gt;=50%,"ضعيف",IF(BU27&lt;50%,"ضعيف جدا")))))))</f>
      </c>
      <c r="BW27" s="509"/>
      <c r="BX27" s="505">
        <v>15</v>
      </c>
      <c r="BY27" t="str" s="506" cm="1">
        <f t="array" ref="BY27">_xlfn.IFERROR(INDEX($T$13:$T$114,MATCH(BX27,$X$13:$X$114,0)),"")</f>
      </c>
      <c r="BZ27" t="str" s="507" cm="1">
        <f t="array" ref="BZ27">_xlfn.IFERROR(INDEX($U$13:$U$114,MATCH(BX27,$X$13:$X$114,0)),"")</f>
      </c>
      <c r="CA27" t="str" s="507" cm="1">
        <f t="array" ref="CA27">_xlfn.IFERROR(INDEX($V$13:$V$114,MATCH(BX27,$X$13:$X$114,0)),"")</f>
      </c>
      <c r="CB27" t="str" s="543" cm="1">
        <f t="array" ref="CB27">IF(BY27="","",IF(CA27&gt;=90%,"ممتاز",IF(CA27&gt;=80%,"جيدجدا",IF(CA27&gt;=70%,"جيد",IF(CA27&gt;=60%,"مقبول",IF(CA27&gt;=50%,"ضعيف",IF(CA27&lt;50%,"ضعيف جدا")))))))</f>
      </c>
      <c r="CC27" s="509"/>
      <c r="CD27" s="505">
        <v>15</v>
      </c>
      <c r="CE27" t="str" s="506" cm="1">
        <f t="array" ref="CE27">_xlfn.IFERROR(INDEX($Z$13:$Z$114,MATCH(CD27,$AD$13:$AD$114,0)),"")</f>
      </c>
      <c r="CF27" t="str" s="507" cm="1">
        <f t="array" ref="CF27">_xlfn.IFERROR(INDEX($AA$13:$AA$114,MATCH(CD27,$AD$13:$AD$114,0)),"")</f>
      </c>
      <c r="CG27" t="str" s="507" cm="1">
        <f t="array" ref="CG27">_xlfn.IFERROR(INDEX($AB$13:$AB$114,MATCH(CD27,$AD$13:$AD$114,0)),"")</f>
      </c>
      <c r="CH27" t="str" s="543" cm="1">
        <f t="array" ref="CH27">IF(CE27="","",IF(CG27&gt;=90%,"ممتاز",IF(CG27&gt;=80%,"جيدجدا",IF(CG27&gt;=70%,"جيد",IF(CG27&gt;=60%,"مقبول",IF(CG27&gt;=50%,"ضعيف",IF(CG27&lt;50%,"ضعيف جدا")))))))</f>
      </c>
      <c r="CI27" s="509"/>
      <c r="CJ27" s="505">
        <v>15</v>
      </c>
      <c r="CK27" t="str" s="506" cm="1">
        <f t="array" ref="CK27">_xlfn.IFERROR(INDEX($AF$13:$AF$114,MATCH(CJ27,$AJ$13:$AJ$114,0)),"")</f>
      </c>
      <c r="CL27" t="str" s="507" cm="1">
        <f t="array" ref="CL27">_xlfn.IFERROR(INDEX($AG$13:$AG$114,MATCH(CJ27,$AJ$13:$AJ$114,0)),"")</f>
      </c>
      <c r="CM27" t="str" s="507" cm="1">
        <f t="array" ref="CM27">_xlfn.IFERROR(INDEX($AH$13:$AH$114,MATCH(CJ27,$AJ$13:$AJ$114,0)),"")</f>
      </c>
      <c r="CN27" t="str" s="543" cm="1">
        <f t="array" ref="CN27">IF(CK27="","",IF(CM27&gt;=90%,"ممتاز",IF(CM27&gt;=80%,"جيدجدا",IF(CM27&gt;=70%,"جيد",IF(CM27&gt;=60%,"مقبول",IF(CM27&gt;=50%,"ضعيف",IF(CM27&lt;50%,"ضعيف جدا")))))))</f>
      </c>
      <c r="CO27" s="509"/>
      <c r="CP27" s="505">
        <v>15</v>
      </c>
      <c r="CQ27" t="str" s="506" cm="1">
        <f t="array" ref="CQ27">_xlfn.IFERROR(INDEX($AL$13:$AL$114,MATCH(CP27,$AP$13:$AP$114,0)),"")</f>
      </c>
      <c r="CR27" t="str" s="507" cm="1">
        <f t="array" ref="CR27">_xlfn.IFERROR(INDEX($AM$13:$AM$114,MATCH(CP27,$AP$13:$AP$114,0)),"")</f>
      </c>
      <c r="CS27" t="str" s="507" cm="1">
        <f t="array" ref="CS27">_xlfn.IFERROR(INDEX($AN$13:$AN$114,MATCH(CP27,$AP$13:$AP$114,0)),"")</f>
      </c>
      <c r="CT27" t="str" s="543" cm="1">
        <f t="array" ref="CT27">IF(CQ27="","",IF(CS27&gt;=90%,"ممتاز",IF(CS27&gt;=80%,"جيدجدا",IF(CS27&gt;=70%,"جيد",IF(CS27&gt;=60%,"مقبول",IF(CS27&gt;=50%,"ضعيف",IF(CS27&lt;50%,"ضعيف جدا")))))))</f>
      </c>
      <c r="CU27" s="510"/>
      <c r="CV27" s="505">
        <v>15</v>
      </c>
      <c r="CW27" t="str" s="506" cm="1">
        <f t="array" ref="CW27">_xlfn.IFERROR(INDEX($AR$13:$AR$114,MATCH(CV27,$AV$13:$AV$114,0)),"")</f>
      </c>
      <c r="CX27" t="str" s="507" cm="1">
        <f t="array" ref="CX27">_xlfn.IFERROR(INDEX($AS$13:$AS$114,MATCH(CV27,$AV$13:$AV$114,0)),"")</f>
      </c>
      <c r="CY27" t="str" s="507" cm="1">
        <f t="array" ref="CY27">_xlfn.IFERROR(INDEX($AT$13:$AT$114,MATCH(CV27,$AV$13:$AV$114,0)),"")</f>
      </c>
      <c r="CZ27" t="str" s="543" cm="1">
        <f t="array" ref="CZ27">IF(CW27="","",IF(CY27&gt;=90%,"ممتاز",IF(CY27&gt;=80%,"جيدجدا",IF(CY27&gt;=70%,"جيد",IF(CY27&gt;=60%,"مقبول",IF(CY27&gt;=50%,"ضعيف",IF(CY27&lt;50%,"ضعيف جدا")))))))</f>
      </c>
      <c r="DA27" s="516"/>
      <c r="DB27" s="515"/>
      <c r="DC27" s="505">
        <v>15</v>
      </c>
      <c r="DD27" t="str" s="506" cm="1">
        <f t="array" ref="DD27">_xlfn.IFERROR(INDEX($AX$13:$AX$114,MATCH(DC27,$BB$13:$BB$114,0)),"")</f>
      </c>
      <c r="DE27" t="str" s="507" cm="1">
        <f t="array" ref="DE27">_xlfn.IFERROR(INDEX($AY$13:$AY$114,MATCH(DC27,$BB$13:$BB$114,0)),"")</f>
      </c>
      <c r="DF27" t="str" s="507" cm="1">
        <f t="array" ref="DF27">_xlfn.IFERROR(INDEX($AZ$13:$AZ$114,MATCH(DC27,$BB$13:$BB$114,0)),"")</f>
      </c>
      <c r="DG27" t="str" s="543" cm="1">
        <f t="array" ref="DG27">IF(DD27="","",IF(DF27&gt;=90%,"ممتاز",IF(DF27&gt;=80%,"جيدجدا",IF(DF27&gt;=70%,"جيد",IF(DF27&gt;=60%,"مقبول",IF(DF27&gt;=50%,"ضعيف",IF(DF27&lt;50%,"ضعيف جدا")))))))</f>
      </c>
    </row>
    <row r="28" ht="21.6" customHeight="1">
      <c r="A28" s="500">
        <v>16</v>
      </c>
      <c r="B28" t="str" s="513" cm="1">
        <f t="array" ref="B28">IF('ادخال البيانات'!D36="","",'ادخال البيانات'!D36)</f>
      </c>
      <c r="C28" s="513"/>
      <c r="D28" s="513"/>
      <c r="E28" t="str" s="513" cm="1">
        <f t="array" ref="E28">IF(B28="","",IF(D28&gt;=90%,"ممتاز",IF(D28&gt;=80%,"جيدجدا",IF(D28&gt;=70%,"جيد",IF(D28&gt;=60%,"مقبول",IF(D28&gt;=50%,"ضعيف",IF(D28&lt;50%,"راسب")))))))</f>
      </c>
      <c r="F28" t="str" s="513" cm="1">
        <f t="array" ref="F28">_xlfn.IFERROR(RANK(D28,$D$13:$D$114)+COUNTIF($D$13:D28,D28)-1,"")</f>
      </c>
      <c r="G28" s="500">
        <v>16</v>
      </c>
      <c r="H28" t="str" s="513" cm="1">
        <f t="array" ref="H28">IF('ادخال البيانات'!G36="","",'ادخال البيانات'!G36)</f>
      </c>
      <c r="I28" s="513"/>
      <c r="J28" s="513"/>
      <c r="K28" t="str" s="513" cm="1">
        <f t="array" ref="K28">IF(H28="","",IF(J28&gt;=90%,"ممتاز",IF(J28&gt;=80%,"جيدجدا",IF(J28&gt;=70%,"جيد",IF(J28&gt;=60%,"مقبول",IF(J28&gt;=50%,"ضعيف",IF(J28&lt;50%,"راسب")))))))</f>
      </c>
      <c r="L28" t="str" s="513" cm="1">
        <f t="array" ref="L28">_xlfn.IFERROR(RANK(J28,$J$13:$J$114)+COUNTIF($J$13:J28,J28)-1,"")</f>
      </c>
      <c r="M28" s="500">
        <v>16</v>
      </c>
      <c r="N28" t="str" s="513" cm="1">
        <f t="array" ref="N28">IF('ادخال البيانات'!J36="","",'ادخال البيانات'!J36)</f>
      </c>
      <c r="O28" s="513"/>
      <c r="P28" s="513"/>
      <c r="Q28" t="str" s="513" cm="1">
        <f t="array" ref="Q28">IF(N28="","",IF(P28&gt;=90%,"ممتاز",IF(P28&gt;=80%,"جيدجدا",IF(P28&gt;=70%,"جيد",IF(P28&gt;=60%,"مقبول",IF(P28&gt;=50%,"ضعيف",IF(P28&lt;50%,"راسب")))))))</f>
      </c>
      <c r="R28" t="str" s="513" cm="1">
        <f t="array" ref="R28">_xlfn.IFERROR(RANK(P28,$P$13:$P$114)+COUNTIF($P$13:P28,P28)-1,"")</f>
      </c>
      <c r="S28" s="500">
        <v>16</v>
      </c>
      <c r="T28" t="str" s="513" cm="1">
        <f t="array" ref="T28">IF('ادخال البيانات'!M36="","",'ادخال البيانات'!M36)</f>
      </c>
      <c r="U28" s="513"/>
      <c r="V28" s="513"/>
      <c r="W28" t="str" s="513" cm="1">
        <f t="array" ref="W28">IF(T28="","",IF(V28&gt;=90%,"ممتاز",IF(V28&gt;=80%,"جيدجدا",IF(V28&gt;=70%,"جيد",IF(V28&gt;=60%,"مقبول",IF(V28&gt;=50%,"ضعيف",IF(V28&lt;50%,"راسب")))))))</f>
      </c>
      <c r="X28" t="str" s="513" cm="1">
        <f t="array" ref="X28">_xlfn.IFERROR(RANK(V28,$V$13:$V$114)+COUNTIF($V$13:V28,V28)-1,"")</f>
      </c>
      <c r="Y28" s="500">
        <v>16</v>
      </c>
      <c r="Z28" t="str" s="513" cm="1">
        <f t="array" ref="Z28">IF('ادخال البيانات'!P36="","",'ادخال البيانات'!P36)</f>
      </c>
      <c r="AA28" s="513"/>
      <c r="AB28" s="513"/>
      <c r="AC28" t="str" s="513" cm="1">
        <f t="array" ref="AC28">IF(Z28="","",IF(AB28&gt;=90%,"ممتاز",IF(AB28&gt;=80%,"جيدجدا",IF(AB28&gt;=70%,"جيد",IF(AB28&gt;=60%,"مقبول",IF(AB28&gt;=50%,"ضعيف",IF(AB28&lt;50%,"راسب")))))))</f>
      </c>
      <c r="AD28" t="str" s="513" cm="1">
        <f t="array" ref="AD28">_xlfn.IFERROR(RANK(AB28,$AB$13:$AB$114)+COUNTIF($AB$13:AB28,AB28)-1,"")</f>
      </c>
      <c r="AE28" s="500">
        <v>16</v>
      </c>
      <c r="AF28" t="str" s="513" cm="1">
        <f t="array" ref="AF28">IF('ادخال البيانات'!S36="","",'ادخال البيانات'!S36)</f>
      </c>
      <c r="AG28" s="513"/>
      <c r="AH28" s="513"/>
      <c r="AI28" t="str" s="513" cm="1">
        <f t="array" ref="AI28">IF(AF28="","",IF(AH28&gt;=90%,"ممتاز",IF(AH28&gt;=80%,"جيدجدا",IF(AH28&gt;=70%,"جيد",IF(AH28&gt;=60%,"مقبول",IF(AH28&gt;=50%,"ضعيف",IF(AH28&lt;50%,"راسب")))))))</f>
      </c>
      <c r="AJ28" t="str" s="513" cm="1">
        <f t="array" ref="AJ28">_xlfn.IFERROR(RANK(AH28,$AH$13:$AH$114)+COUNTIF($AH$13:AH28,AH28)-1,"")</f>
      </c>
      <c r="AK28" s="500">
        <v>16</v>
      </c>
      <c r="AL28" t="str" s="513" cm="1">
        <f t="array" ref="AL28">IF('ادخال البيانات'!V36="","",'ادخال البيانات'!V36)</f>
      </c>
      <c r="AM28" s="513"/>
      <c r="AN28" s="513"/>
      <c r="AO28" t="str" s="513" cm="1">
        <f t="array" ref="AO28">IF(AL28="","",IF(AN28&gt;=90%,"ممتاز",IF(AN28&gt;=80%,"جيدجدا",IF(AN28&gt;=70%,"جيد",IF(AN28&gt;=60%,"مقبول",IF(AN28&gt;=50%,"ضعيف",IF(AN28&lt;50%,"راسب")))))))</f>
      </c>
      <c r="AP28" t="str" s="513" cm="1">
        <f t="array" ref="AP28">_xlfn.IFERROR(RANK(AN28,$AN$13:$AN$114)+COUNTIF($AN$13:AN28,AN28)-1,"")</f>
      </c>
      <c r="AQ28" s="500">
        <v>16</v>
      </c>
      <c r="AR28" t="str" s="513" cm="1">
        <f t="array" ref="AR28">IF('ادخال البيانات'!Y36="","",'ادخال البيانات'!Y36)</f>
      </c>
      <c r="AS28" s="513"/>
      <c r="AT28" s="514"/>
      <c r="AU28" t="str" s="513" cm="1">
        <f t="array" ref="AU28">IF(AR28="","",IF(AT28&gt;=90%,"ممتاز",IF(AT28&gt;=80%,"جيدجدا",IF(AT28&gt;=70%,"جيد",IF(AT28&gt;=60%,"مقبول",IF(AT28&gt;=50%,"ضعيف",IF(AT28&lt;50%,"راسب")))))))</f>
      </c>
      <c r="AV28" t="str" s="513" cm="1">
        <f t="array" ref="AV28">_xlfn.IFERROR(RANK(AT28,$AT$13:$AT$114)+COUNTIF($AT$13:AT28,AT28)-1,"")</f>
      </c>
      <c r="AW28" s="500">
        <v>16</v>
      </c>
      <c r="AX28" t="str" s="513" cm="1">
        <f t="array" ref="AX28">IF('ادخال البيانات'!AB36="","",'ادخال البيانات'!AB36)</f>
      </c>
      <c r="AY28" s="513"/>
      <c r="AZ28" s="514"/>
      <c r="BA28" t="str" s="513" cm="1">
        <f t="array" ref="BA28">IF(AX28="","",IF(AZ28&gt;=90%,"ممتاز",IF(AZ28&gt;=80%,"جيدجدا",IF(AZ28&gt;=70%,"جيد",IF(AZ28&gt;=60%,"مقبول",IF(AZ28&gt;=50%,"ضعيف",IF(AZ28&lt;50%,"راسب")))))))</f>
      </c>
      <c r="BB28" t="str" s="513" cm="1">
        <f t="array" ref="BB28">_xlfn.IFERROR(RANK(AZ28,$AZ$13:$AZ$114)+COUNTIF($AZ$13:AZ28,AZ28)-1,"")</f>
      </c>
      <c r="BC28" s="100"/>
      <c r="BD28" s="100"/>
      <c r="BE28" s="515"/>
      <c r="BF28" s="505">
        <v>16</v>
      </c>
      <c r="BG28" t="str" s="506" cm="1">
        <f t="array" ref="BG28">_xlfn.IFERROR(INDEX($B$13:$B$114,MATCH(BF28,$F$13:$F$114,0)),"")</f>
      </c>
      <c r="BH28" t="str" s="507" cm="1">
        <f t="array" ref="BH28">_xlfn.IFERROR(INDEX($C$13:$C$114,MATCH(BF28,$F$13:$F$114,0)),"")</f>
      </c>
      <c r="BI28" t="str" s="507" cm="1">
        <f t="array" ref="BI28">_xlfn.IFERROR(INDEX($D$13:$D$114,MATCH(BF28,$F$13:$F$114,0)),"")</f>
      </c>
      <c r="BJ28" t="str" s="543" cm="1">
        <f t="array" ref="BJ28">IF(BG28="","",IF(BI28&gt;=90%,"ممتاز",IF(BI28&gt;=80%,"جيدجدا",IF(BI28&gt;=70%,"جيد",IF(BI28&gt;=60%,"مقبول",IF(BI28&gt;=50%,"ضعيف",IF(BI28&lt;50%,"ضعيف جدا")))))))</f>
      </c>
      <c r="BK28" s="509"/>
      <c r="BL28" s="505">
        <v>16</v>
      </c>
      <c r="BM28" t="str" s="506" cm="1">
        <f t="array" ref="BM28">_xlfn.IFERROR(INDEX($H$13:$H$114,MATCH(BL28,$L$13:$L$114,0)),"")</f>
      </c>
      <c r="BN28" t="str" s="507" cm="1">
        <f t="array" ref="BN28">_xlfn.IFERROR(INDEX($I$13:$I$114,MATCH(BL28,$L$13:$L$114,0)),"")</f>
      </c>
      <c r="BO28" t="str" s="507" cm="1">
        <f t="array" ref="BO28">_xlfn.IFERROR(INDEX($J$13:$J$114,MATCH(BL28,$L$13:$L$114,0)),"")</f>
      </c>
      <c r="BP28" t="str" s="543" cm="1">
        <f t="array" ref="BP28">IF(BM28="","",IF(BO28&gt;=90%,"ممتاز",IF(BO28&gt;=80%,"جيدجدا",IF(BO28&gt;=70%,"جيد",IF(BO28&gt;=60%,"مقبول",IF(BO28&gt;=50%,"ضعيف",IF(BO28&lt;50%,"ضعيف جدا")))))))</f>
      </c>
      <c r="BQ28" s="509"/>
      <c r="BR28" s="467">
        <v>16</v>
      </c>
      <c r="BS28" t="str" s="506" cm="1">
        <f t="array" ref="BS28">_xlfn.IFERROR(INDEX($N$13:$N$114,MATCH(BR28,$R$13:$R$114,0)),"")</f>
      </c>
      <c r="BT28" t="str" s="507" cm="1">
        <f t="array" ref="BT28">_xlfn.IFERROR(INDEX($O$13:$O$114,MATCH(BR28,$R$13:$R$114,0)),"")</f>
      </c>
      <c r="BU28" t="str" s="507" cm="1">
        <f t="array" ref="BU28">_xlfn.IFERROR(INDEX($P$13:$P$114,MATCH(BR28,$R$13:$R$114,0)),"")</f>
      </c>
      <c r="BV28" t="str" s="543" cm="1">
        <f t="array" ref="BV28">IF(BS28="","",IF(BU28&gt;=90%,"ممتاز",IF(BU28&gt;=80%,"جيدجدا",IF(BU28&gt;=70%,"جيد",IF(BU28&gt;=60%,"مقبول",IF(BU28&gt;=50%,"ضعيف",IF(BU28&lt;50%,"ضعيف جدا")))))))</f>
      </c>
      <c r="BW28" s="509"/>
      <c r="BX28" s="505">
        <v>16</v>
      </c>
      <c r="BY28" t="str" s="506" cm="1">
        <f t="array" ref="BY28">_xlfn.IFERROR(INDEX($T$13:$T$114,MATCH(BX28,$X$13:$X$114,0)),"")</f>
      </c>
      <c r="BZ28" t="str" s="507" cm="1">
        <f t="array" ref="BZ28">_xlfn.IFERROR(INDEX($U$13:$U$114,MATCH(BX28,$X$13:$X$114,0)),"")</f>
      </c>
      <c r="CA28" t="str" s="507" cm="1">
        <f t="array" ref="CA28">_xlfn.IFERROR(INDEX($V$13:$V$114,MATCH(BX28,$X$13:$X$114,0)),"")</f>
      </c>
      <c r="CB28" t="str" s="543" cm="1">
        <f t="array" ref="CB28">IF(BY28="","",IF(CA28&gt;=90%,"ممتاز",IF(CA28&gt;=80%,"جيدجدا",IF(CA28&gt;=70%,"جيد",IF(CA28&gt;=60%,"مقبول",IF(CA28&gt;=50%,"ضعيف",IF(CA28&lt;50%,"ضعيف جدا")))))))</f>
      </c>
      <c r="CC28" s="509"/>
      <c r="CD28" s="505">
        <v>16</v>
      </c>
      <c r="CE28" t="str" s="506" cm="1">
        <f t="array" ref="CE28">_xlfn.IFERROR(INDEX($Z$13:$Z$114,MATCH(CD28,$AD$13:$AD$114,0)),"")</f>
      </c>
      <c r="CF28" t="str" s="507" cm="1">
        <f t="array" ref="CF28">_xlfn.IFERROR(INDEX($AA$13:$AA$114,MATCH(CD28,$AD$13:$AD$114,0)),"")</f>
      </c>
      <c r="CG28" t="str" s="507" cm="1">
        <f t="array" ref="CG28">_xlfn.IFERROR(INDEX($AB$13:$AB$114,MATCH(CD28,$AD$13:$AD$114,0)),"")</f>
      </c>
      <c r="CH28" t="str" s="543" cm="1">
        <f t="array" ref="CH28">IF(CE28="","",IF(CG28&gt;=90%,"ممتاز",IF(CG28&gt;=80%,"جيدجدا",IF(CG28&gt;=70%,"جيد",IF(CG28&gt;=60%,"مقبول",IF(CG28&gt;=50%,"ضعيف",IF(CG28&lt;50%,"ضعيف جدا")))))))</f>
      </c>
      <c r="CI28" s="509"/>
      <c r="CJ28" s="505">
        <v>16</v>
      </c>
      <c r="CK28" t="str" s="506" cm="1">
        <f t="array" ref="CK28">_xlfn.IFERROR(INDEX($AF$13:$AF$114,MATCH(CJ28,$AJ$13:$AJ$114,0)),"")</f>
      </c>
      <c r="CL28" t="str" s="507" cm="1">
        <f t="array" ref="CL28">_xlfn.IFERROR(INDEX($AG$13:$AG$114,MATCH(CJ28,$AJ$13:$AJ$114,0)),"")</f>
      </c>
      <c r="CM28" t="str" s="507" cm="1">
        <f t="array" ref="CM28">_xlfn.IFERROR(INDEX($AH$13:$AH$114,MATCH(CJ28,$AJ$13:$AJ$114,0)),"")</f>
      </c>
      <c r="CN28" t="str" s="543" cm="1">
        <f t="array" ref="CN28">IF(CK28="","",IF(CM28&gt;=90%,"ممتاز",IF(CM28&gt;=80%,"جيدجدا",IF(CM28&gt;=70%,"جيد",IF(CM28&gt;=60%,"مقبول",IF(CM28&gt;=50%,"ضعيف",IF(CM28&lt;50%,"ضعيف جدا")))))))</f>
      </c>
      <c r="CO28" s="509"/>
      <c r="CP28" s="505">
        <v>16</v>
      </c>
      <c r="CQ28" t="str" s="506" cm="1">
        <f t="array" ref="CQ28">_xlfn.IFERROR(INDEX($AL$13:$AL$114,MATCH(CP28,$AP$13:$AP$114,0)),"")</f>
      </c>
      <c r="CR28" t="str" s="507" cm="1">
        <f t="array" ref="CR28">_xlfn.IFERROR(INDEX($AM$13:$AM$114,MATCH(CP28,$AP$13:$AP$114,0)),"")</f>
      </c>
      <c r="CS28" t="str" s="507" cm="1">
        <f t="array" ref="CS28">_xlfn.IFERROR(INDEX($AN$13:$AN$114,MATCH(CP28,$AP$13:$AP$114,0)),"")</f>
      </c>
      <c r="CT28" t="str" s="543" cm="1">
        <f t="array" ref="CT28">IF(CQ28="","",IF(CS28&gt;=90%,"ممتاز",IF(CS28&gt;=80%,"جيدجدا",IF(CS28&gt;=70%,"جيد",IF(CS28&gt;=60%,"مقبول",IF(CS28&gt;=50%,"ضعيف",IF(CS28&lt;50%,"ضعيف جدا")))))))</f>
      </c>
      <c r="CU28" s="510"/>
      <c r="CV28" s="505">
        <v>16</v>
      </c>
      <c r="CW28" t="str" s="506" cm="1">
        <f t="array" ref="CW28">_xlfn.IFERROR(INDEX($AR$13:$AR$114,MATCH(CV28,$AV$13:$AV$114,0)),"")</f>
      </c>
      <c r="CX28" t="str" s="507" cm="1">
        <f t="array" ref="CX28">_xlfn.IFERROR(INDEX($AS$13:$AS$114,MATCH(CV28,$AV$13:$AV$114,0)),"")</f>
      </c>
      <c r="CY28" t="str" s="507" cm="1">
        <f t="array" ref="CY28">_xlfn.IFERROR(INDEX($AT$13:$AT$114,MATCH(CV28,$AV$13:$AV$114,0)),"")</f>
      </c>
      <c r="CZ28" t="str" s="543" cm="1">
        <f t="array" ref="CZ28">IF(CW28="","",IF(CY28&gt;=90%,"ممتاز",IF(CY28&gt;=80%,"جيدجدا",IF(CY28&gt;=70%,"جيد",IF(CY28&gt;=60%,"مقبول",IF(CY28&gt;=50%,"ضعيف",IF(CY28&lt;50%,"ضعيف جدا")))))))</f>
      </c>
      <c r="DA28" s="516"/>
      <c r="DB28" s="515"/>
      <c r="DC28" s="505">
        <v>16</v>
      </c>
      <c r="DD28" t="str" s="506" cm="1">
        <f t="array" ref="DD28">_xlfn.IFERROR(INDEX($AX$13:$AX$114,MATCH(DC28,$BB$13:$BB$114,0)),"")</f>
      </c>
      <c r="DE28" t="str" s="507" cm="1">
        <f t="array" ref="DE28">_xlfn.IFERROR(INDEX($AY$13:$AY$114,MATCH(DC28,$BB$13:$BB$114,0)),"")</f>
      </c>
      <c r="DF28" t="str" s="507" cm="1">
        <f t="array" ref="DF28">_xlfn.IFERROR(INDEX($AZ$13:$AZ$114,MATCH(DC28,$BB$13:$BB$114,0)),"")</f>
      </c>
      <c r="DG28" t="str" s="543" cm="1">
        <f t="array" ref="DG28">IF(DD28="","",IF(DF28&gt;=90%,"ممتاز",IF(DF28&gt;=80%,"جيدجدا",IF(DF28&gt;=70%,"جيد",IF(DF28&gt;=60%,"مقبول",IF(DF28&gt;=50%,"ضعيف",IF(DF28&lt;50%,"ضعيف جدا")))))))</f>
      </c>
    </row>
    <row r="29" ht="21.6" customHeight="1">
      <c r="A29" s="500">
        <v>17</v>
      </c>
      <c r="B29" t="str" s="513" cm="1">
        <f t="array" ref="B29">IF('ادخال البيانات'!D37="","",'ادخال البيانات'!D37)</f>
      </c>
      <c r="C29" s="513"/>
      <c r="D29" s="513"/>
      <c r="E29" t="str" s="513" cm="1">
        <f t="array" ref="E29">IF(B29="","",IF(D29&gt;=90%,"ممتاز",IF(D29&gt;=80%,"جيدجدا",IF(D29&gt;=70%,"جيد",IF(D29&gt;=60%,"مقبول",IF(D29&gt;=50%,"ضعيف",IF(D29&lt;50%,"راسب")))))))</f>
      </c>
      <c r="F29" t="str" s="513" cm="1">
        <f t="array" ref="F29">_xlfn.IFERROR(RANK(D29,$D$13:$D$114)+COUNTIF($D$13:D29,D29)-1,"")</f>
      </c>
      <c r="G29" s="500">
        <v>17</v>
      </c>
      <c r="H29" t="str" s="513" cm="1">
        <f t="array" ref="H29">IF('ادخال البيانات'!G37="","",'ادخال البيانات'!G37)</f>
      </c>
      <c r="I29" s="513"/>
      <c r="J29" s="513"/>
      <c r="K29" t="str" s="513" cm="1">
        <f t="array" ref="K29">IF(H29="","",IF(J29&gt;=90%,"ممتاز",IF(J29&gt;=80%,"جيدجدا",IF(J29&gt;=70%,"جيد",IF(J29&gt;=60%,"مقبول",IF(J29&gt;=50%,"ضعيف",IF(J29&lt;50%,"راسب")))))))</f>
      </c>
      <c r="L29" t="str" s="513" cm="1">
        <f t="array" ref="L29">_xlfn.IFERROR(RANK(J29,$J$13:$J$114)+COUNTIF($J$13:J29,J29)-1,"")</f>
      </c>
      <c r="M29" s="500">
        <v>17</v>
      </c>
      <c r="N29" t="str" s="513" cm="1">
        <f t="array" ref="N29">IF('ادخال البيانات'!J37="","",'ادخال البيانات'!J37)</f>
      </c>
      <c r="O29" s="513"/>
      <c r="P29" s="513"/>
      <c r="Q29" t="str" s="513" cm="1">
        <f t="array" ref="Q29">IF(N29="","",IF(P29&gt;=90%,"ممتاز",IF(P29&gt;=80%,"جيدجدا",IF(P29&gt;=70%,"جيد",IF(P29&gt;=60%,"مقبول",IF(P29&gt;=50%,"ضعيف",IF(P29&lt;50%,"راسب")))))))</f>
      </c>
      <c r="R29" t="str" s="513" cm="1">
        <f t="array" ref="R29">_xlfn.IFERROR(RANK(P29,$P$13:$P$114)+COUNTIF($P$13:P29,P29)-1,"")</f>
      </c>
      <c r="S29" s="500">
        <v>17</v>
      </c>
      <c r="T29" t="str" s="513" cm="1">
        <f t="array" ref="T29">IF('ادخال البيانات'!M37="","",'ادخال البيانات'!M37)</f>
      </c>
      <c r="U29" s="513"/>
      <c r="V29" s="513"/>
      <c r="W29" t="str" s="513" cm="1">
        <f t="array" ref="W29">IF(T29="","",IF(V29&gt;=90%,"ممتاز",IF(V29&gt;=80%,"جيدجدا",IF(V29&gt;=70%,"جيد",IF(V29&gt;=60%,"مقبول",IF(V29&gt;=50%,"ضعيف",IF(V29&lt;50%,"راسب")))))))</f>
      </c>
      <c r="X29" t="str" s="513" cm="1">
        <f t="array" ref="X29">_xlfn.IFERROR(RANK(V29,$V$13:$V$114)+COUNTIF($V$13:V29,V29)-1,"")</f>
      </c>
      <c r="Y29" s="500">
        <v>17</v>
      </c>
      <c r="Z29" t="str" s="513" cm="1">
        <f t="array" ref="Z29">IF('ادخال البيانات'!P37="","",'ادخال البيانات'!P37)</f>
      </c>
      <c r="AA29" s="513"/>
      <c r="AB29" s="513"/>
      <c r="AC29" t="str" s="513" cm="1">
        <f t="array" ref="AC29">IF(Z29="","",IF(AB29&gt;=90%,"ممتاز",IF(AB29&gt;=80%,"جيدجدا",IF(AB29&gt;=70%,"جيد",IF(AB29&gt;=60%,"مقبول",IF(AB29&gt;=50%,"ضعيف",IF(AB29&lt;50%,"راسب")))))))</f>
      </c>
      <c r="AD29" t="str" s="513" cm="1">
        <f t="array" ref="AD29">_xlfn.IFERROR(RANK(AB29,$AB$13:$AB$114)+COUNTIF($AB$13:AB29,AB29)-1,"")</f>
      </c>
      <c r="AE29" s="500">
        <v>17</v>
      </c>
      <c r="AF29" t="str" s="513" cm="1">
        <f t="array" ref="AF29">IF('ادخال البيانات'!S37="","",'ادخال البيانات'!S37)</f>
      </c>
      <c r="AG29" s="513"/>
      <c r="AH29" s="513"/>
      <c r="AI29" t="str" s="513" cm="1">
        <f t="array" ref="AI29">IF(AF29="","",IF(AH29&gt;=90%,"ممتاز",IF(AH29&gt;=80%,"جيدجدا",IF(AH29&gt;=70%,"جيد",IF(AH29&gt;=60%,"مقبول",IF(AH29&gt;=50%,"ضعيف",IF(AH29&lt;50%,"راسب")))))))</f>
      </c>
      <c r="AJ29" t="str" s="513" cm="1">
        <f t="array" ref="AJ29">_xlfn.IFERROR(RANK(AH29,$AH$13:$AH$114)+COUNTIF($AH$13:AH29,AH29)-1,"")</f>
      </c>
      <c r="AK29" s="500">
        <v>17</v>
      </c>
      <c r="AL29" t="str" s="513" cm="1">
        <f t="array" ref="AL29">IF('ادخال البيانات'!V37="","",'ادخال البيانات'!V37)</f>
      </c>
      <c r="AM29" s="513"/>
      <c r="AN29" s="513"/>
      <c r="AO29" t="str" s="513" cm="1">
        <f t="array" ref="AO29">IF(AL29="","",IF(AN29&gt;=90%,"ممتاز",IF(AN29&gt;=80%,"جيدجدا",IF(AN29&gt;=70%,"جيد",IF(AN29&gt;=60%,"مقبول",IF(AN29&gt;=50%,"ضعيف",IF(AN29&lt;50%,"راسب")))))))</f>
      </c>
      <c r="AP29" t="str" s="513" cm="1">
        <f t="array" ref="AP29">_xlfn.IFERROR(RANK(AN29,$AN$13:$AN$114)+COUNTIF($AN$13:AN29,AN29)-1,"")</f>
      </c>
      <c r="AQ29" s="500">
        <v>17</v>
      </c>
      <c r="AR29" t="str" s="513" cm="1">
        <f t="array" ref="AR29">IF('ادخال البيانات'!Y37="","",'ادخال البيانات'!Y37)</f>
      </c>
      <c r="AS29" s="513"/>
      <c r="AT29" s="514"/>
      <c r="AU29" t="str" s="513" cm="1">
        <f t="array" ref="AU29">IF(AR29="","",IF(AT29&gt;=90%,"ممتاز",IF(AT29&gt;=80%,"جيدجدا",IF(AT29&gt;=70%,"جيد",IF(AT29&gt;=60%,"مقبول",IF(AT29&gt;=50%,"ضعيف",IF(AT29&lt;50%,"راسب")))))))</f>
      </c>
      <c r="AV29" t="str" s="513" cm="1">
        <f t="array" ref="AV29">_xlfn.IFERROR(RANK(AT29,$AT$13:$AT$114)+COUNTIF($AT$13:AT29,AT29)-1,"")</f>
      </c>
      <c r="AW29" s="500">
        <v>17</v>
      </c>
      <c r="AX29" t="str" s="513" cm="1">
        <f t="array" ref="AX29">IF('ادخال البيانات'!AB37="","",'ادخال البيانات'!AB37)</f>
      </c>
      <c r="AY29" s="513"/>
      <c r="AZ29" s="514"/>
      <c r="BA29" t="str" s="513" cm="1">
        <f t="array" ref="BA29">IF(AX29="","",IF(AZ29&gt;=90%,"ممتاز",IF(AZ29&gt;=80%,"جيدجدا",IF(AZ29&gt;=70%,"جيد",IF(AZ29&gt;=60%,"مقبول",IF(AZ29&gt;=50%,"ضعيف",IF(AZ29&lt;50%,"راسب")))))))</f>
      </c>
      <c r="BB29" t="str" s="513" cm="1">
        <f t="array" ref="BB29">_xlfn.IFERROR(RANK(AZ29,$AZ$13:$AZ$114)+COUNTIF($AZ$13:AZ29,AZ29)-1,"")</f>
      </c>
      <c r="BC29" s="100"/>
      <c r="BD29" s="100"/>
      <c r="BE29" s="515"/>
      <c r="BF29" s="505">
        <v>17</v>
      </c>
      <c r="BG29" t="str" s="506" cm="1">
        <f t="array" ref="BG29">_xlfn.IFERROR(INDEX($B$13:$B$114,MATCH(BF29,$F$13:$F$114,0)),"")</f>
      </c>
      <c r="BH29" t="str" s="507" cm="1">
        <f t="array" ref="BH29">_xlfn.IFERROR(INDEX($C$13:$C$114,MATCH(BF29,$F$13:$F$114,0)),"")</f>
      </c>
      <c r="BI29" t="str" s="507" cm="1">
        <f t="array" ref="BI29">_xlfn.IFERROR(INDEX($D$13:$D$114,MATCH(BF29,$F$13:$F$114,0)),"")</f>
      </c>
      <c r="BJ29" t="str" s="543" cm="1">
        <f t="array" ref="BJ29">IF(BG29="","",IF(BI29&gt;=90%,"ممتاز",IF(BI29&gt;=80%,"جيدجدا",IF(BI29&gt;=70%,"جيد",IF(BI29&gt;=60%,"مقبول",IF(BI29&gt;=50%,"ضعيف",IF(BI29&lt;50%,"ضعيف جدا")))))))</f>
      </c>
      <c r="BK29" s="509"/>
      <c r="BL29" s="505">
        <v>17</v>
      </c>
      <c r="BM29" t="str" s="506" cm="1">
        <f t="array" ref="BM29">_xlfn.IFERROR(INDEX($H$13:$H$114,MATCH(BL29,$L$13:$L$114,0)),"")</f>
      </c>
      <c r="BN29" t="str" s="507" cm="1">
        <f t="array" ref="BN29">_xlfn.IFERROR(INDEX($I$13:$I$114,MATCH(BL29,$L$13:$L$114,0)),"")</f>
      </c>
      <c r="BO29" t="str" s="507" cm="1">
        <f t="array" ref="BO29">_xlfn.IFERROR(INDEX($J$13:$J$114,MATCH(BL29,$L$13:$L$114,0)),"")</f>
      </c>
      <c r="BP29" t="str" s="543" cm="1">
        <f t="array" ref="BP29">IF(BM29="","",IF(BO29&gt;=90%,"ممتاز",IF(BO29&gt;=80%,"جيدجدا",IF(BO29&gt;=70%,"جيد",IF(BO29&gt;=60%,"مقبول",IF(BO29&gt;=50%,"ضعيف",IF(BO29&lt;50%,"ضعيف جدا")))))))</f>
      </c>
      <c r="BQ29" s="509"/>
      <c r="BR29" s="467">
        <v>17</v>
      </c>
      <c r="BS29" t="str" s="506" cm="1">
        <f t="array" ref="BS29">_xlfn.IFERROR(INDEX($N$13:$N$114,MATCH(BR29,$R$13:$R$114,0)),"")</f>
      </c>
      <c r="BT29" t="str" s="507" cm="1">
        <f t="array" ref="BT29">_xlfn.IFERROR(INDEX($O$13:$O$114,MATCH(BR29,$R$13:$R$114,0)),"")</f>
      </c>
      <c r="BU29" t="str" s="507" cm="1">
        <f t="array" ref="BU29">_xlfn.IFERROR(INDEX($P$13:$P$114,MATCH(BR29,$R$13:$R$114,0)),"")</f>
      </c>
      <c r="BV29" t="str" s="543" cm="1">
        <f t="array" ref="BV29">IF(BS29="","",IF(BU29&gt;=90%,"ممتاز",IF(BU29&gt;=80%,"جيدجدا",IF(BU29&gt;=70%,"جيد",IF(BU29&gt;=60%,"مقبول",IF(BU29&gt;=50%,"ضعيف",IF(BU29&lt;50%,"ضعيف جدا")))))))</f>
      </c>
      <c r="BW29" s="509"/>
      <c r="BX29" s="505">
        <v>17</v>
      </c>
      <c r="BY29" t="str" s="506" cm="1">
        <f t="array" ref="BY29">_xlfn.IFERROR(INDEX($T$13:$T$114,MATCH(BX29,$X$13:$X$114,0)),"")</f>
      </c>
      <c r="BZ29" t="str" s="507" cm="1">
        <f t="array" ref="BZ29">_xlfn.IFERROR(INDEX($U$13:$U$114,MATCH(BX29,$X$13:$X$114,0)),"")</f>
      </c>
      <c r="CA29" t="str" s="507" cm="1">
        <f t="array" ref="CA29">_xlfn.IFERROR(INDEX($V$13:$V$114,MATCH(BX29,$X$13:$X$114,0)),"")</f>
      </c>
      <c r="CB29" t="str" s="543" cm="1">
        <f t="array" ref="CB29">IF(BY29="","",IF(CA29&gt;=90%,"ممتاز",IF(CA29&gt;=80%,"جيدجدا",IF(CA29&gt;=70%,"جيد",IF(CA29&gt;=60%,"مقبول",IF(CA29&gt;=50%,"ضعيف",IF(CA29&lt;50%,"ضعيف جدا")))))))</f>
      </c>
      <c r="CC29" s="509"/>
      <c r="CD29" s="505">
        <v>17</v>
      </c>
      <c r="CE29" t="str" s="506" cm="1">
        <f t="array" ref="CE29">_xlfn.IFERROR(INDEX($Z$13:$Z$114,MATCH(CD29,$AD$13:$AD$114,0)),"")</f>
      </c>
      <c r="CF29" t="str" s="507" cm="1">
        <f t="array" ref="CF29">_xlfn.IFERROR(INDEX($AA$13:$AA$114,MATCH(CD29,$AD$13:$AD$114,0)),"")</f>
      </c>
      <c r="CG29" t="str" s="507" cm="1">
        <f t="array" ref="CG29">_xlfn.IFERROR(INDEX($AB$13:$AB$114,MATCH(CD29,$AD$13:$AD$114,0)),"")</f>
      </c>
      <c r="CH29" t="str" s="543" cm="1">
        <f t="array" ref="CH29">IF(CE29="","",IF(CG29&gt;=90%,"ممتاز",IF(CG29&gt;=80%,"جيدجدا",IF(CG29&gt;=70%,"جيد",IF(CG29&gt;=60%,"مقبول",IF(CG29&gt;=50%,"ضعيف",IF(CG29&lt;50%,"ضعيف جدا")))))))</f>
      </c>
      <c r="CI29" s="509"/>
      <c r="CJ29" s="505">
        <v>17</v>
      </c>
      <c r="CK29" t="str" s="506" cm="1">
        <f t="array" ref="CK29">_xlfn.IFERROR(INDEX($AF$13:$AF$114,MATCH(CJ29,$AJ$13:$AJ$114,0)),"")</f>
      </c>
      <c r="CL29" t="str" s="507" cm="1">
        <f t="array" ref="CL29">_xlfn.IFERROR(INDEX($AG$13:$AG$114,MATCH(CJ29,$AJ$13:$AJ$114,0)),"")</f>
      </c>
      <c r="CM29" t="str" s="507" cm="1">
        <f t="array" ref="CM29">_xlfn.IFERROR(INDEX($AH$13:$AH$114,MATCH(CJ29,$AJ$13:$AJ$114,0)),"")</f>
      </c>
      <c r="CN29" t="str" s="543" cm="1">
        <f t="array" ref="CN29">IF(CK29="","",IF(CM29&gt;=90%,"ممتاز",IF(CM29&gt;=80%,"جيدجدا",IF(CM29&gt;=70%,"جيد",IF(CM29&gt;=60%,"مقبول",IF(CM29&gt;=50%,"ضعيف",IF(CM29&lt;50%,"ضعيف جدا")))))))</f>
      </c>
      <c r="CO29" s="509"/>
      <c r="CP29" s="505">
        <v>17</v>
      </c>
      <c r="CQ29" t="str" s="506" cm="1">
        <f t="array" ref="CQ29">_xlfn.IFERROR(INDEX($AL$13:$AL$114,MATCH(CP29,$AP$13:$AP$114,0)),"")</f>
      </c>
      <c r="CR29" t="str" s="507" cm="1">
        <f t="array" ref="CR29">_xlfn.IFERROR(INDEX($AM$13:$AM$114,MATCH(CP29,$AP$13:$AP$114,0)),"")</f>
      </c>
      <c r="CS29" t="str" s="507" cm="1">
        <f t="array" ref="CS29">_xlfn.IFERROR(INDEX($AN$13:$AN$114,MATCH(CP29,$AP$13:$AP$114,0)),"")</f>
      </c>
      <c r="CT29" t="str" s="543" cm="1">
        <f t="array" ref="CT29">IF(CQ29="","",IF(CS29&gt;=90%,"ممتاز",IF(CS29&gt;=80%,"جيدجدا",IF(CS29&gt;=70%,"جيد",IF(CS29&gt;=60%,"مقبول",IF(CS29&gt;=50%,"ضعيف",IF(CS29&lt;50%,"ضعيف جدا")))))))</f>
      </c>
      <c r="CU29" s="510"/>
      <c r="CV29" s="505">
        <v>17</v>
      </c>
      <c r="CW29" t="str" s="506" cm="1">
        <f t="array" ref="CW29">_xlfn.IFERROR(INDEX($AR$13:$AR$114,MATCH(CV29,$AV$13:$AV$114,0)),"")</f>
      </c>
      <c r="CX29" t="str" s="507" cm="1">
        <f t="array" ref="CX29">_xlfn.IFERROR(INDEX($AS$13:$AS$114,MATCH(CV29,$AV$13:$AV$114,0)),"")</f>
      </c>
      <c r="CY29" t="str" s="507" cm="1">
        <f t="array" ref="CY29">_xlfn.IFERROR(INDEX($AT$13:$AT$114,MATCH(CV29,$AV$13:$AV$114,0)),"")</f>
      </c>
      <c r="CZ29" t="str" s="543" cm="1">
        <f t="array" ref="CZ29">IF(CW29="","",IF(CY29&gt;=90%,"ممتاز",IF(CY29&gt;=80%,"جيدجدا",IF(CY29&gt;=70%,"جيد",IF(CY29&gt;=60%,"مقبول",IF(CY29&gt;=50%,"ضعيف",IF(CY29&lt;50%,"ضعيف جدا")))))))</f>
      </c>
      <c r="DA29" s="516"/>
      <c r="DB29" s="515"/>
      <c r="DC29" s="505">
        <v>17</v>
      </c>
      <c r="DD29" t="str" s="506" cm="1">
        <f t="array" ref="DD29">_xlfn.IFERROR(INDEX($AX$13:$AX$114,MATCH(DC29,$BB$13:$BB$114,0)),"")</f>
      </c>
      <c r="DE29" t="str" s="507" cm="1">
        <f t="array" ref="DE29">_xlfn.IFERROR(INDEX($AY$13:$AY$114,MATCH(DC29,$BB$13:$BB$114,0)),"")</f>
      </c>
      <c r="DF29" t="str" s="507" cm="1">
        <f t="array" ref="DF29">_xlfn.IFERROR(INDEX($AZ$13:$AZ$114,MATCH(DC29,$BB$13:$BB$114,0)),"")</f>
      </c>
      <c r="DG29" t="str" s="543" cm="1">
        <f t="array" ref="DG29">IF(DD29="","",IF(DF29&gt;=90%,"ممتاز",IF(DF29&gt;=80%,"جيدجدا",IF(DF29&gt;=70%,"جيد",IF(DF29&gt;=60%,"مقبول",IF(DF29&gt;=50%,"ضعيف",IF(DF29&lt;50%,"ضعيف جدا")))))))</f>
      </c>
    </row>
    <row r="30" ht="21.6" customHeight="1">
      <c r="A30" s="500">
        <v>18</v>
      </c>
      <c r="B30" t="str" s="513" cm="1">
        <f t="array" ref="B30">IF('ادخال البيانات'!D38="","",'ادخال البيانات'!D38)</f>
      </c>
      <c r="C30" s="513"/>
      <c r="D30" s="513"/>
      <c r="E30" t="str" s="513" cm="1">
        <f t="array" ref="E30">IF(B30="","",IF(D30&gt;=90%,"ممتاز",IF(D30&gt;=80%,"جيدجدا",IF(D30&gt;=70%,"جيد",IF(D30&gt;=60%,"مقبول",IF(D30&gt;=50%,"ضعيف",IF(D30&lt;50%,"راسب")))))))</f>
      </c>
      <c r="F30" t="str" s="513" cm="1">
        <f t="array" ref="F30">_xlfn.IFERROR(RANK(D30,$D$13:$D$114)+COUNTIF($D$13:D30,D30)-1,"")</f>
      </c>
      <c r="G30" s="500">
        <v>18</v>
      </c>
      <c r="H30" t="str" s="513" cm="1">
        <f t="array" ref="H30">IF('ادخال البيانات'!G38="","",'ادخال البيانات'!G38)</f>
      </c>
      <c r="I30" s="513"/>
      <c r="J30" s="513"/>
      <c r="K30" t="str" s="513" cm="1">
        <f t="array" ref="K30">IF(H30="","",IF(J30&gt;=90%,"ممتاز",IF(J30&gt;=80%,"جيدجدا",IF(J30&gt;=70%,"جيد",IF(J30&gt;=60%,"مقبول",IF(J30&gt;=50%,"ضعيف",IF(J30&lt;50%,"راسب")))))))</f>
      </c>
      <c r="L30" t="str" s="513" cm="1">
        <f t="array" ref="L30">_xlfn.IFERROR(RANK(J30,$J$13:$J$114)+COUNTIF($J$13:J30,J30)-1,"")</f>
      </c>
      <c r="M30" s="500">
        <v>18</v>
      </c>
      <c r="N30" t="str" s="513" cm="1">
        <f t="array" ref="N30">IF('ادخال البيانات'!J38="","",'ادخال البيانات'!J38)</f>
      </c>
      <c r="O30" s="513"/>
      <c r="P30" s="513"/>
      <c r="Q30" t="str" s="513" cm="1">
        <f t="array" ref="Q30">IF(N30="","",IF(P30&gt;=90%,"ممتاز",IF(P30&gt;=80%,"جيدجدا",IF(P30&gt;=70%,"جيد",IF(P30&gt;=60%,"مقبول",IF(P30&gt;=50%,"ضعيف",IF(P30&lt;50%,"راسب")))))))</f>
      </c>
      <c r="R30" t="str" s="513" cm="1">
        <f t="array" ref="R30">_xlfn.IFERROR(RANK(P30,$P$13:$P$114)+COUNTIF($P$13:P30,P30)-1,"")</f>
      </c>
      <c r="S30" s="500">
        <v>18</v>
      </c>
      <c r="T30" t="str" s="513" cm="1">
        <f t="array" ref="T30">IF('ادخال البيانات'!M38="","",'ادخال البيانات'!M38)</f>
      </c>
      <c r="U30" s="513"/>
      <c r="V30" s="513"/>
      <c r="W30" t="str" s="513" cm="1">
        <f t="array" ref="W30">IF(T30="","",IF(V30&gt;=90%,"ممتاز",IF(V30&gt;=80%,"جيدجدا",IF(V30&gt;=70%,"جيد",IF(V30&gt;=60%,"مقبول",IF(V30&gt;=50%,"ضعيف",IF(V30&lt;50%,"راسب")))))))</f>
      </c>
      <c r="X30" t="str" s="513" cm="1">
        <f t="array" ref="X30">_xlfn.IFERROR(RANK(V30,$V$13:$V$114)+COUNTIF($V$13:V30,V30)-1,"")</f>
      </c>
      <c r="Y30" s="500">
        <v>18</v>
      </c>
      <c r="Z30" t="str" s="513" cm="1">
        <f t="array" ref="Z30">IF('ادخال البيانات'!P38="","",'ادخال البيانات'!P38)</f>
      </c>
      <c r="AA30" s="513"/>
      <c r="AB30" s="513"/>
      <c r="AC30" t="str" s="513" cm="1">
        <f t="array" ref="AC30">IF(Z30="","",IF(AB30&gt;=90%,"ممتاز",IF(AB30&gt;=80%,"جيدجدا",IF(AB30&gt;=70%,"جيد",IF(AB30&gt;=60%,"مقبول",IF(AB30&gt;=50%,"ضعيف",IF(AB30&lt;50%,"راسب")))))))</f>
      </c>
      <c r="AD30" t="str" s="513" cm="1">
        <f t="array" ref="AD30">_xlfn.IFERROR(RANK(AB30,$AB$13:$AB$114)+COUNTIF($AB$13:AB30,AB30)-1,"")</f>
      </c>
      <c r="AE30" s="500">
        <v>18</v>
      </c>
      <c r="AF30" t="str" s="513" cm="1">
        <f t="array" ref="AF30">IF('ادخال البيانات'!S38="","",'ادخال البيانات'!S38)</f>
      </c>
      <c r="AG30" s="513"/>
      <c r="AH30" s="513"/>
      <c r="AI30" t="str" s="513" cm="1">
        <f t="array" ref="AI30">IF(AF30="","",IF(AH30&gt;=90%,"ممتاز",IF(AH30&gt;=80%,"جيدجدا",IF(AH30&gt;=70%,"جيد",IF(AH30&gt;=60%,"مقبول",IF(AH30&gt;=50%,"ضعيف",IF(AH30&lt;50%,"راسب")))))))</f>
      </c>
      <c r="AJ30" t="str" s="513" cm="1">
        <f t="array" ref="AJ30">_xlfn.IFERROR(RANK(AH30,$AH$13:$AH$114)+COUNTIF($AH$13:AH30,AH30)-1,"")</f>
      </c>
      <c r="AK30" s="500">
        <v>18</v>
      </c>
      <c r="AL30" t="str" s="513" cm="1">
        <f t="array" ref="AL30">IF('ادخال البيانات'!V38="","",'ادخال البيانات'!V38)</f>
      </c>
      <c r="AM30" s="513"/>
      <c r="AN30" s="513"/>
      <c r="AO30" t="str" s="513" cm="1">
        <f t="array" ref="AO30">IF(AL30="","",IF(AN30&gt;=90%,"ممتاز",IF(AN30&gt;=80%,"جيدجدا",IF(AN30&gt;=70%,"جيد",IF(AN30&gt;=60%,"مقبول",IF(AN30&gt;=50%,"ضعيف",IF(AN30&lt;50%,"راسب")))))))</f>
      </c>
      <c r="AP30" t="str" s="513" cm="1">
        <f t="array" ref="AP30">_xlfn.IFERROR(RANK(AN30,$AN$13:$AN$114)+COUNTIF($AN$13:AN30,AN30)-1,"")</f>
      </c>
      <c r="AQ30" s="500">
        <v>18</v>
      </c>
      <c r="AR30" t="str" s="513" cm="1">
        <f t="array" ref="AR30">IF('ادخال البيانات'!Y38="","",'ادخال البيانات'!Y38)</f>
      </c>
      <c r="AS30" s="513"/>
      <c r="AT30" s="514"/>
      <c r="AU30" t="str" s="513" cm="1">
        <f t="array" ref="AU30">IF(AR30="","",IF(AT30&gt;=90%,"ممتاز",IF(AT30&gt;=80%,"جيدجدا",IF(AT30&gt;=70%,"جيد",IF(AT30&gt;=60%,"مقبول",IF(AT30&gt;=50%,"ضعيف",IF(AT30&lt;50%,"راسب")))))))</f>
      </c>
      <c r="AV30" t="str" s="513" cm="1">
        <f t="array" ref="AV30">_xlfn.IFERROR(RANK(AT30,$AT$13:$AT$114)+COUNTIF($AT$13:AT30,AT30)-1,"")</f>
      </c>
      <c r="AW30" s="500">
        <v>18</v>
      </c>
      <c r="AX30" t="str" s="513" cm="1">
        <f t="array" ref="AX30">IF('ادخال البيانات'!AB38="","",'ادخال البيانات'!AB38)</f>
      </c>
      <c r="AY30" s="513"/>
      <c r="AZ30" s="514"/>
      <c r="BA30" t="str" s="513" cm="1">
        <f t="array" ref="BA30">IF(AX30="","",IF(AZ30&gt;=90%,"ممتاز",IF(AZ30&gt;=80%,"جيدجدا",IF(AZ30&gt;=70%,"جيد",IF(AZ30&gt;=60%,"مقبول",IF(AZ30&gt;=50%,"ضعيف",IF(AZ30&lt;50%,"راسب")))))))</f>
      </c>
      <c r="BB30" t="str" s="513" cm="1">
        <f t="array" ref="BB30">_xlfn.IFERROR(RANK(AZ30,$AZ$13:$AZ$114)+COUNTIF($AZ$13:AZ30,AZ30)-1,"")</f>
      </c>
      <c r="BC30" s="100"/>
      <c r="BD30" s="100"/>
      <c r="BE30" s="515"/>
      <c r="BF30" s="505">
        <v>18</v>
      </c>
      <c r="BG30" t="str" s="506" cm="1">
        <f t="array" ref="BG30">_xlfn.IFERROR(INDEX($B$13:$B$114,MATCH(BF30,$F$13:$F$114,0)),"")</f>
      </c>
      <c r="BH30" t="str" s="507" cm="1">
        <f t="array" ref="BH30">_xlfn.IFERROR(INDEX($C$13:$C$114,MATCH(BF30,$F$13:$F$114,0)),"")</f>
      </c>
      <c r="BI30" t="str" s="507" cm="1">
        <f t="array" ref="BI30">_xlfn.IFERROR(INDEX($D$13:$D$114,MATCH(BF30,$F$13:$F$114,0)),"")</f>
      </c>
      <c r="BJ30" t="str" s="543" cm="1">
        <f t="array" ref="BJ30">IF(BG30="","",IF(BI30&gt;=90%,"ممتاز",IF(BI30&gt;=80%,"جيدجدا",IF(BI30&gt;=70%,"جيد",IF(BI30&gt;=60%,"مقبول",IF(BI30&gt;=50%,"ضعيف",IF(BI30&lt;50%,"ضعيف جدا")))))))</f>
      </c>
      <c r="BK30" s="509"/>
      <c r="BL30" s="505">
        <v>18</v>
      </c>
      <c r="BM30" t="str" s="506" cm="1">
        <f t="array" ref="BM30">_xlfn.IFERROR(INDEX($H$13:$H$114,MATCH(BL30,$L$13:$L$114,0)),"")</f>
      </c>
      <c r="BN30" t="str" s="507" cm="1">
        <f t="array" ref="BN30">_xlfn.IFERROR(INDEX($I$13:$I$114,MATCH(BL30,$L$13:$L$114,0)),"")</f>
      </c>
      <c r="BO30" t="str" s="507" cm="1">
        <f t="array" ref="BO30">_xlfn.IFERROR(INDEX($J$13:$J$114,MATCH(BL30,$L$13:$L$114,0)),"")</f>
      </c>
      <c r="BP30" t="str" s="543" cm="1">
        <f t="array" ref="BP30">IF(BM30="","",IF(BO30&gt;=90%,"ممتاز",IF(BO30&gt;=80%,"جيدجدا",IF(BO30&gt;=70%,"جيد",IF(BO30&gt;=60%,"مقبول",IF(BO30&gt;=50%,"ضعيف",IF(BO30&lt;50%,"ضعيف جدا")))))))</f>
      </c>
      <c r="BQ30" s="509"/>
      <c r="BR30" s="467">
        <v>18</v>
      </c>
      <c r="BS30" t="str" s="506" cm="1">
        <f t="array" ref="BS30">_xlfn.IFERROR(INDEX($N$13:$N$114,MATCH(BR30,$R$13:$R$114,0)),"")</f>
      </c>
      <c r="BT30" t="str" s="507" cm="1">
        <f t="array" ref="BT30">_xlfn.IFERROR(INDEX($O$13:$O$114,MATCH(BR30,$R$13:$R$114,0)),"")</f>
      </c>
      <c r="BU30" t="str" s="507" cm="1">
        <f t="array" ref="BU30">_xlfn.IFERROR(INDEX($P$13:$P$114,MATCH(BR30,$R$13:$R$114,0)),"")</f>
      </c>
      <c r="BV30" t="str" s="543" cm="1">
        <f t="array" ref="BV30">IF(BS30="","",IF(BU30&gt;=90%,"ممتاز",IF(BU30&gt;=80%,"جيدجدا",IF(BU30&gt;=70%,"جيد",IF(BU30&gt;=60%,"مقبول",IF(BU30&gt;=50%,"ضعيف",IF(BU30&lt;50%,"ضعيف جدا")))))))</f>
      </c>
      <c r="BW30" s="509"/>
      <c r="BX30" s="505">
        <v>18</v>
      </c>
      <c r="BY30" t="str" s="506" cm="1">
        <f t="array" ref="BY30">_xlfn.IFERROR(INDEX($T$13:$T$114,MATCH(BX30,$X$13:$X$114,0)),"")</f>
      </c>
      <c r="BZ30" t="str" s="507" cm="1">
        <f t="array" ref="BZ30">_xlfn.IFERROR(INDEX($U$13:$U$114,MATCH(BX30,$X$13:$X$114,0)),"")</f>
      </c>
      <c r="CA30" t="str" s="507" cm="1">
        <f t="array" ref="CA30">_xlfn.IFERROR(INDEX($V$13:$V$114,MATCH(BX30,$X$13:$X$114,0)),"")</f>
      </c>
      <c r="CB30" t="str" s="543" cm="1">
        <f t="array" ref="CB30">IF(BY30="","",IF(CA30&gt;=90%,"ممتاز",IF(CA30&gt;=80%,"جيدجدا",IF(CA30&gt;=70%,"جيد",IF(CA30&gt;=60%,"مقبول",IF(CA30&gt;=50%,"ضعيف",IF(CA30&lt;50%,"ضعيف جدا")))))))</f>
      </c>
      <c r="CC30" s="509"/>
      <c r="CD30" s="505">
        <v>18</v>
      </c>
      <c r="CE30" t="str" s="506" cm="1">
        <f t="array" ref="CE30">_xlfn.IFERROR(INDEX($Z$13:$Z$114,MATCH(CD30,$AD$13:$AD$114,0)),"")</f>
      </c>
      <c r="CF30" t="str" s="507" cm="1">
        <f t="array" ref="CF30">_xlfn.IFERROR(INDEX($AA$13:$AA$114,MATCH(CD30,$AD$13:$AD$114,0)),"")</f>
      </c>
      <c r="CG30" t="str" s="507" cm="1">
        <f t="array" ref="CG30">_xlfn.IFERROR(INDEX($AB$13:$AB$114,MATCH(CD30,$AD$13:$AD$114,0)),"")</f>
      </c>
      <c r="CH30" t="str" s="543" cm="1">
        <f t="array" ref="CH30">IF(CE30="","",IF(CG30&gt;=90%,"ممتاز",IF(CG30&gt;=80%,"جيدجدا",IF(CG30&gt;=70%,"جيد",IF(CG30&gt;=60%,"مقبول",IF(CG30&gt;=50%,"ضعيف",IF(CG30&lt;50%,"ضعيف جدا")))))))</f>
      </c>
      <c r="CI30" s="509"/>
      <c r="CJ30" s="505">
        <v>18</v>
      </c>
      <c r="CK30" t="str" s="506" cm="1">
        <f t="array" ref="CK30">_xlfn.IFERROR(INDEX($AF$13:$AF$114,MATCH(CJ30,$AJ$13:$AJ$114,0)),"")</f>
      </c>
      <c r="CL30" t="str" s="507" cm="1">
        <f t="array" ref="CL30">_xlfn.IFERROR(INDEX($AG$13:$AG$114,MATCH(CJ30,$AJ$13:$AJ$114,0)),"")</f>
      </c>
      <c r="CM30" t="str" s="507" cm="1">
        <f t="array" ref="CM30">_xlfn.IFERROR(INDEX($AH$13:$AH$114,MATCH(CJ30,$AJ$13:$AJ$114,0)),"")</f>
      </c>
      <c r="CN30" t="str" s="543" cm="1">
        <f t="array" ref="CN30">IF(CK30="","",IF(CM30&gt;=90%,"ممتاز",IF(CM30&gt;=80%,"جيدجدا",IF(CM30&gt;=70%,"جيد",IF(CM30&gt;=60%,"مقبول",IF(CM30&gt;=50%,"ضعيف",IF(CM30&lt;50%,"ضعيف جدا")))))))</f>
      </c>
      <c r="CO30" s="509"/>
      <c r="CP30" s="505">
        <v>18</v>
      </c>
      <c r="CQ30" t="str" s="506" cm="1">
        <f t="array" ref="CQ30">_xlfn.IFERROR(INDEX($AL$13:$AL$114,MATCH(CP30,$AP$13:$AP$114,0)),"")</f>
      </c>
      <c r="CR30" t="str" s="507" cm="1">
        <f t="array" ref="CR30">_xlfn.IFERROR(INDEX($AM$13:$AM$114,MATCH(CP30,$AP$13:$AP$114,0)),"")</f>
      </c>
      <c r="CS30" t="str" s="507" cm="1">
        <f t="array" ref="CS30">_xlfn.IFERROR(INDEX($AN$13:$AN$114,MATCH(CP30,$AP$13:$AP$114,0)),"")</f>
      </c>
      <c r="CT30" t="str" s="543" cm="1">
        <f t="array" ref="CT30">IF(CQ30="","",IF(CS30&gt;=90%,"ممتاز",IF(CS30&gt;=80%,"جيدجدا",IF(CS30&gt;=70%,"جيد",IF(CS30&gt;=60%,"مقبول",IF(CS30&gt;=50%,"ضعيف",IF(CS30&lt;50%,"ضعيف جدا")))))))</f>
      </c>
      <c r="CU30" s="510"/>
      <c r="CV30" s="505">
        <v>18</v>
      </c>
      <c r="CW30" t="str" s="506" cm="1">
        <f t="array" ref="CW30">_xlfn.IFERROR(INDEX($AR$13:$AR$114,MATCH(CV30,$AV$13:$AV$114,0)),"")</f>
      </c>
      <c r="CX30" t="str" s="507" cm="1">
        <f t="array" ref="CX30">_xlfn.IFERROR(INDEX($AS$13:$AS$114,MATCH(CV30,$AV$13:$AV$114,0)),"")</f>
      </c>
      <c r="CY30" t="str" s="507" cm="1">
        <f t="array" ref="CY30">_xlfn.IFERROR(INDEX($AT$13:$AT$114,MATCH(CV30,$AV$13:$AV$114,0)),"")</f>
      </c>
      <c r="CZ30" t="str" s="543" cm="1">
        <f t="array" ref="CZ30">IF(CW30="","",IF(CY30&gt;=90%,"ممتاز",IF(CY30&gt;=80%,"جيدجدا",IF(CY30&gt;=70%,"جيد",IF(CY30&gt;=60%,"مقبول",IF(CY30&gt;=50%,"ضعيف",IF(CY30&lt;50%,"ضعيف جدا")))))))</f>
      </c>
      <c r="DA30" s="516"/>
      <c r="DB30" s="515"/>
      <c r="DC30" s="505">
        <v>18</v>
      </c>
      <c r="DD30" t="str" s="506" cm="1">
        <f t="array" ref="DD30">_xlfn.IFERROR(INDEX($AX$13:$AX$114,MATCH(DC30,$BB$13:$BB$114,0)),"")</f>
      </c>
      <c r="DE30" t="str" s="507" cm="1">
        <f t="array" ref="DE30">_xlfn.IFERROR(INDEX($AY$13:$AY$114,MATCH(DC30,$BB$13:$BB$114,0)),"")</f>
      </c>
      <c r="DF30" t="str" s="507" cm="1">
        <f t="array" ref="DF30">_xlfn.IFERROR(INDEX($AZ$13:$AZ$114,MATCH(DC30,$BB$13:$BB$114,0)),"")</f>
      </c>
      <c r="DG30" t="str" s="543" cm="1">
        <f t="array" ref="DG30">IF(DD30="","",IF(DF30&gt;=90%,"ممتاز",IF(DF30&gt;=80%,"جيدجدا",IF(DF30&gt;=70%,"جيد",IF(DF30&gt;=60%,"مقبول",IF(DF30&gt;=50%,"ضعيف",IF(DF30&lt;50%,"ضعيف جدا")))))))</f>
      </c>
    </row>
    <row r="31" ht="21.6" customHeight="1">
      <c r="A31" s="500">
        <v>19</v>
      </c>
      <c r="B31" t="str" s="513" cm="1">
        <f t="array" ref="B31">IF('ادخال البيانات'!D39="","",'ادخال البيانات'!D39)</f>
      </c>
      <c r="C31" s="513"/>
      <c r="D31" s="513"/>
      <c r="E31" t="str" s="513" cm="1">
        <f t="array" ref="E31">IF(B31="","",IF(D31&gt;=90%,"ممتاز",IF(D31&gt;=80%,"جيدجدا",IF(D31&gt;=70%,"جيد",IF(D31&gt;=60%,"مقبول",IF(D31&gt;=50%,"ضعيف",IF(D31&lt;50%,"راسب")))))))</f>
      </c>
      <c r="F31" t="str" s="513" cm="1">
        <f t="array" ref="F31">_xlfn.IFERROR(RANK(D31,$D$13:$D$114)+COUNTIF($D$13:D31,D31)-1,"")</f>
      </c>
      <c r="G31" s="500">
        <v>19</v>
      </c>
      <c r="H31" t="str" s="513" cm="1">
        <f t="array" ref="H31">IF('ادخال البيانات'!G39="","",'ادخال البيانات'!G39)</f>
      </c>
      <c r="I31" s="513"/>
      <c r="J31" s="513"/>
      <c r="K31" t="str" s="513" cm="1">
        <f t="array" ref="K31">IF(H31="","",IF(J31&gt;=90%,"ممتاز",IF(J31&gt;=80%,"جيدجدا",IF(J31&gt;=70%,"جيد",IF(J31&gt;=60%,"مقبول",IF(J31&gt;=50%,"ضعيف",IF(J31&lt;50%,"راسب")))))))</f>
      </c>
      <c r="L31" t="str" s="513" cm="1">
        <f t="array" ref="L31">_xlfn.IFERROR(RANK(J31,$J$13:$J$114)+COUNTIF($J$13:J31,J31)-1,"")</f>
      </c>
      <c r="M31" s="500">
        <v>19</v>
      </c>
      <c r="N31" t="str" s="513" cm="1">
        <f t="array" ref="N31">IF('ادخال البيانات'!J39="","",'ادخال البيانات'!J39)</f>
      </c>
      <c r="O31" s="513"/>
      <c r="P31" s="513"/>
      <c r="Q31" t="str" s="513" cm="1">
        <f t="array" ref="Q31">IF(N31="","",IF(P31&gt;=90%,"ممتاز",IF(P31&gt;=80%,"جيدجدا",IF(P31&gt;=70%,"جيد",IF(P31&gt;=60%,"مقبول",IF(P31&gt;=50%,"ضعيف",IF(P31&lt;50%,"راسب")))))))</f>
      </c>
      <c r="R31" t="str" s="513" cm="1">
        <f t="array" ref="R31">_xlfn.IFERROR(RANK(P31,$P$13:$P$114)+COUNTIF($P$13:P31,P31)-1,"")</f>
      </c>
      <c r="S31" s="500">
        <v>19</v>
      </c>
      <c r="T31" t="str" s="513" cm="1">
        <f t="array" ref="T31">IF('ادخال البيانات'!M39="","",'ادخال البيانات'!M39)</f>
      </c>
      <c r="U31" s="513"/>
      <c r="V31" s="513"/>
      <c r="W31" t="str" s="513" cm="1">
        <f t="array" ref="W31">IF(T31="","",IF(V31&gt;=90%,"ممتاز",IF(V31&gt;=80%,"جيدجدا",IF(V31&gt;=70%,"جيد",IF(V31&gt;=60%,"مقبول",IF(V31&gt;=50%,"ضعيف",IF(V31&lt;50%,"راسب")))))))</f>
      </c>
      <c r="X31" t="str" s="513" cm="1">
        <f t="array" ref="X31">_xlfn.IFERROR(RANK(V31,$V$13:$V$114)+COUNTIF($V$13:V31,V31)-1,"")</f>
      </c>
      <c r="Y31" s="500">
        <v>19</v>
      </c>
      <c r="Z31" t="str" s="513" cm="1">
        <f t="array" ref="Z31">IF('ادخال البيانات'!P39="","",'ادخال البيانات'!P39)</f>
      </c>
      <c r="AA31" s="513"/>
      <c r="AB31" s="513"/>
      <c r="AC31" t="str" s="513" cm="1">
        <f t="array" ref="AC31">IF(Z31="","",IF(AB31&gt;=90%,"ممتاز",IF(AB31&gt;=80%,"جيدجدا",IF(AB31&gt;=70%,"جيد",IF(AB31&gt;=60%,"مقبول",IF(AB31&gt;=50%,"ضعيف",IF(AB31&lt;50%,"راسب")))))))</f>
      </c>
      <c r="AD31" t="str" s="513" cm="1">
        <f t="array" ref="AD31">_xlfn.IFERROR(RANK(AB31,$AB$13:$AB$114)+COUNTIF($AB$13:AB31,AB31)-1,"")</f>
      </c>
      <c r="AE31" s="500">
        <v>19</v>
      </c>
      <c r="AF31" t="str" s="513" cm="1">
        <f t="array" ref="AF31">IF('ادخال البيانات'!S39="","",'ادخال البيانات'!S39)</f>
      </c>
      <c r="AG31" s="513"/>
      <c r="AH31" s="513"/>
      <c r="AI31" t="str" s="513" cm="1">
        <f t="array" ref="AI31">IF(AF31="","",IF(AH31&gt;=90%,"ممتاز",IF(AH31&gt;=80%,"جيدجدا",IF(AH31&gt;=70%,"جيد",IF(AH31&gt;=60%,"مقبول",IF(AH31&gt;=50%,"ضعيف",IF(AH31&lt;50%,"راسب")))))))</f>
      </c>
      <c r="AJ31" t="str" s="513" cm="1">
        <f t="array" ref="AJ31">_xlfn.IFERROR(RANK(AH31,$AH$13:$AH$114)+COUNTIF($AH$13:AH31,AH31)-1,"")</f>
      </c>
      <c r="AK31" s="500">
        <v>19</v>
      </c>
      <c r="AL31" t="str" s="513" cm="1">
        <f t="array" ref="AL31">IF('ادخال البيانات'!V39="","",'ادخال البيانات'!V39)</f>
      </c>
      <c r="AM31" s="513"/>
      <c r="AN31" s="513"/>
      <c r="AO31" t="str" s="513" cm="1">
        <f t="array" ref="AO31">IF(AL31="","",IF(AN31&gt;=90%,"ممتاز",IF(AN31&gt;=80%,"جيدجدا",IF(AN31&gt;=70%,"جيد",IF(AN31&gt;=60%,"مقبول",IF(AN31&gt;=50%,"ضعيف",IF(AN31&lt;50%,"راسب")))))))</f>
      </c>
      <c r="AP31" t="str" s="513" cm="1">
        <f t="array" ref="AP31">_xlfn.IFERROR(RANK(AN31,$AN$13:$AN$114)+COUNTIF($AN$13:AN31,AN31)-1,"")</f>
      </c>
      <c r="AQ31" s="500">
        <v>19</v>
      </c>
      <c r="AR31" t="str" s="513" cm="1">
        <f t="array" ref="AR31">IF('ادخال البيانات'!Y39="","",'ادخال البيانات'!Y39)</f>
      </c>
      <c r="AS31" s="513"/>
      <c r="AT31" s="514"/>
      <c r="AU31" t="str" s="513" cm="1">
        <f t="array" ref="AU31">IF(AR31="","",IF(AT31&gt;=90%,"ممتاز",IF(AT31&gt;=80%,"جيدجدا",IF(AT31&gt;=70%,"جيد",IF(AT31&gt;=60%,"مقبول",IF(AT31&gt;=50%,"ضعيف",IF(AT31&lt;50%,"راسب")))))))</f>
      </c>
      <c r="AV31" t="str" s="513" cm="1">
        <f t="array" ref="AV31">_xlfn.IFERROR(RANK(AT31,$AT$13:$AT$114)+COUNTIF($AT$13:AT31,AT31)-1,"")</f>
      </c>
      <c r="AW31" s="500">
        <v>19</v>
      </c>
      <c r="AX31" t="str" s="513" cm="1">
        <f t="array" ref="AX31">IF('ادخال البيانات'!AB39="","",'ادخال البيانات'!AB39)</f>
      </c>
      <c r="AY31" s="513"/>
      <c r="AZ31" s="514"/>
      <c r="BA31" t="str" s="513" cm="1">
        <f t="array" ref="BA31">IF(AX31="","",IF(AZ31&gt;=90%,"ممتاز",IF(AZ31&gt;=80%,"جيدجدا",IF(AZ31&gt;=70%,"جيد",IF(AZ31&gt;=60%,"مقبول",IF(AZ31&gt;=50%,"ضعيف",IF(AZ31&lt;50%,"راسب")))))))</f>
      </c>
      <c r="BB31" t="str" s="513" cm="1">
        <f t="array" ref="BB31">_xlfn.IFERROR(RANK(AZ31,$AZ$13:$AZ$114)+COUNTIF($AZ$13:AZ31,AZ31)-1,"")</f>
      </c>
      <c r="BC31" s="100"/>
      <c r="BD31" s="100"/>
      <c r="BE31" s="515"/>
      <c r="BF31" s="505">
        <v>19</v>
      </c>
      <c r="BG31" t="str" s="506" cm="1">
        <f t="array" ref="BG31">_xlfn.IFERROR(INDEX($B$13:$B$114,MATCH(BF31,$F$13:$F$114,0)),"")</f>
      </c>
      <c r="BH31" t="str" s="507" cm="1">
        <f t="array" ref="BH31">_xlfn.IFERROR(INDEX($C$13:$C$114,MATCH(BF31,$F$13:$F$114,0)),"")</f>
      </c>
      <c r="BI31" t="str" s="507" cm="1">
        <f t="array" ref="BI31">_xlfn.IFERROR(INDEX($D$13:$D$114,MATCH(BF31,$F$13:$F$114,0)),"")</f>
      </c>
      <c r="BJ31" t="str" s="543" cm="1">
        <f t="array" ref="BJ31">IF(BG31="","",IF(BI31&gt;=90%,"ممتاز",IF(BI31&gt;=80%,"جيدجدا",IF(BI31&gt;=70%,"جيد",IF(BI31&gt;=60%,"مقبول",IF(BI31&gt;=50%,"ضعيف",IF(BI31&lt;50%,"ضعيف جدا")))))))</f>
      </c>
      <c r="BK31" s="509"/>
      <c r="BL31" s="505">
        <v>19</v>
      </c>
      <c r="BM31" t="str" s="506" cm="1">
        <f t="array" ref="BM31">_xlfn.IFERROR(INDEX($H$13:$H$114,MATCH(BL31,$L$13:$L$114,0)),"")</f>
      </c>
      <c r="BN31" t="str" s="507" cm="1">
        <f t="array" ref="BN31">_xlfn.IFERROR(INDEX($I$13:$I$114,MATCH(BL31,$L$13:$L$114,0)),"")</f>
      </c>
      <c r="BO31" t="str" s="507" cm="1">
        <f t="array" ref="BO31">_xlfn.IFERROR(INDEX($J$13:$J$114,MATCH(BL31,$L$13:$L$114,0)),"")</f>
      </c>
      <c r="BP31" t="str" s="543" cm="1">
        <f t="array" ref="BP31">IF(BM31="","",IF(BO31&gt;=90%,"ممتاز",IF(BO31&gt;=80%,"جيدجدا",IF(BO31&gt;=70%,"جيد",IF(BO31&gt;=60%,"مقبول",IF(BO31&gt;=50%,"ضعيف",IF(BO31&lt;50%,"ضعيف جدا")))))))</f>
      </c>
      <c r="BQ31" s="509"/>
      <c r="BR31" s="467">
        <v>19</v>
      </c>
      <c r="BS31" t="str" s="506" cm="1">
        <f t="array" ref="BS31">_xlfn.IFERROR(INDEX($N$13:$N$114,MATCH(BR31,$R$13:$R$114,0)),"")</f>
      </c>
      <c r="BT31" t="str" s="507" cm="1">
        <f t="array" ref="BT31">_xlfn.IFERROR(INDEX($O$13:$O$114,MATCH(BR31,$R$13:$R$114,0)),"")</f>
      </c>
      <c r="BU31" t="str" s="507" cm="1">
        <f t="array" ref="BU31">_xlfn.IFERROR(INDEX($P$13:$P$114,MATCH(BR31,$R$13:$R$114,0)),"")</f>
      </c>
      <c r="BV31" t="str" s="543" cm="1">
        <f t="array" ref="BV31">IF(BS31="","",IF(BU31&gt;=90%,"ممتاز",IF(BU31&gt;=80%,"جيدجدا",IF(BU31&gt;=70%,"جيد",IF(BU31&gt;=60%,"مقبول",IF(BU31&gt;=50%,"ضعيف",IF(BU31&lt;50%,"ضعيف جدا")))))))</f>
      </c>
      <c r="BW31" s="509"/>
      <c r="BX31" s="505">
        <v>19</v>
      </c>
      <c r="BY31" t="str" s="506" cm="1">
        <f t="array" ref="BY31">_xlfn.IFERROR(INDEX($T$13:$T$114,MATCH(BX31,$X$13:$X$114,0)),"")</f>
      </c>
      <c r="BZ31" t="str" s="507" cm="1">
        <f t="array" ref="BZ31">_xlfn.IFERROR(INDEX($U$13:$U$114,MATCH(BX31,$X$13:$X$114,0)),"")</f>
      </c>
      <c r="CA31" t="str" s="507" cm="1">
        <f t="array" ref="CA31">_xlfn.IFERROR(INDEX($V$13:$V$114,MATCH(BX31,$X$13:$X$114,0)),"")</f>
      </c>
      <c r="CB31" t="str" s="543" cm="1">
        <f t="array" ref="CB31">IF(BY31="","",IF(CA31&gt;=90%,"ممتاز",IF(CA31&gt;=80%,"جيدجدا",IF(CA31&gt;=70%,"جيد",IF(CA31&gt;=60%,"مقبول",IF(CA31&gt;=50%,"ضعيف",IF(CA31&lt;50%,"ضعيف جدا")))))))</f>
      </c>
      <c r="CC31" s="509"/>
      <c r="CD31" s="505">
        <v>19</v>
      </c>
      <c r="CE31" t="str" s="506" cm="1">
        <f t="array" ref="CE31">_xlfn.IFERROR(INDEX($Z$13:$Z$114,MATCH(CD31,$AD$13:$AD$114,0)),"")</f>
      </c>
      <c r="CF31" t="str" s="507" cm="1">
        <f t="array" ref="CF31">_xlfn.IFERROR(INDEX($AA$13:$AA$114,MATCH(CD31,$AD$13:$AD$114,0)),"")</f>
      </c>
      <c r="CG31" t="str" s="507" cm="1">
        <f t="array" ref="CG31">_xlfn.IFERROR(INDEX($AB$13:$AB$114,MATCH(CD31,$AD$13:$AD$114,0)),"")</f>
      </c>
      <c r="CH31" t="str" s="543" cm="1">
        <f t="array" ref="CH31">IF(CE31="","",IF(CG31&gt;=90%,"ممتاز",IF(CG31&gt;=80%,"جيدجدا",IF(CG31&gt;=70%,"جيد",IF(CG31&gt;=60%,"مقبول",IF(CG31&gt;=50%,"ضعيف",IF(CG31&lt;50%,"ضعيف جدا")))))))</f>
      </c>
      <c r="CI31" s="509"/>
      <c r="CJ31" s="505">
        <v>19</v>
      </c>
      <c r="CK31" t="str" s="506" cm="1">
        <f t="array" ref="CK31">_xlfn.IFERROR(INDEX($AF$13:$AF$114,MATCH(CJ31,$AJ$13:$AJ$114,0)),"")</f>
      </c>
      <c r="CL31" t="str" s="507" cm="1">
        <f t="array" ref="CL31">_xlfn.IFERROR(INDEX($AG$13:$AG$114,MATCH(CJ31,$AJ$13:$AJ$114,0)),"")</f>
      </c>
      <c r="CM31" t="str" s="507" cm="1">
        <f t="array" ref="CM31">_xlfn.IFERROR(INDEX($AH$13:$AH$114,MATCH(CJ31,$AJ$13:$AJ$114,0)),"")</f>
      </c>
      <c r="CN31" t="str" s="543" cm="1">
        <f t="array" ref="CN31">IF(CK31="","",IF(CM31&gt;=90%,"ممتاز",IF(CM31&gt;=80%,"جيدجدا",IF(CM31&gt;=70%,"جيد",IF(CM31&gt;=60%,"مقبول",IF(CM31&gt;=50%,"ضعيف",IF(CM31&lt;50%,"ضعيف جدا")))))))</f>
      </c>
      <c r="CO31" s="509"/>
      <c r="CP31" s="505">
        <v>19</v>
      </c>
      <c r="CQ31" t="str" s="506" cm="1">
        <f t="array" ref="CQ31">_xlfn.IFERROR(INDEX($AL$13:$AL$114,MATCH(CP31,$AP$13:$AP$114,0)),"")</f>
      </c>
      <c r="CR31" t="str" s="507" cm="1">
        <f t="array" ref="CR31">_xlfn.IFERROR(INDEX($AM$13:$AM$114,MATCH(CP31,$AP$13:$AP$114,0)),"")</f>
      </c>
      <c r="CS31" t="str" s="507" cm="1">
        <f t="array" ref="CS31">_xlfn.IFERROR(INDEX($AN$13:$AN$114,MATCH(CP31,$AP$13:$AP$114,0)),"")</f>
      </c>
      <c r="CT31" t="str" s="543" cm="1">
        <f t="array" ref="CT31">IF(CQ31="","",IF(CS31&gt;=90%,"ممتاز",IF(CS31&gt;=80%,"جيدجدا",IF(CS31&gt;=70%,"جيد",IF(CS31&gt;=60%,"مقبول",IF(CS31&gt;=50%,"ضعيف",IF(CS31&lt;50%,"ضعيف جدا")))))))</f>
      </c>
      <c r="CU31" s="510"/>
      <c r="CV31" s="505">
        <v>19</v>
      </c>
      <c r="CW31" t="str" s="506" cm="1">
        <f t="array" ref="CW31">_xlfn.IFERROR(INDEX($AR$13:$AR$114,MATCH(CV31,$AV$13:$AV$114,0)),"")</f>
      </c>
      <c r="CX31" t="str" s="507" cm="1">
        <f t="array" ref="CX31">_xlfn.IFERROR(INDEX($AS$13:$AS$114,MATCH(CV31,$AV$13:$AV$114,0)),"")</f>
      </c>
      <c r="CY31" t="str" s="507" cm="1">
        <f t="array" ref="CY31">_xlfn.IFERROR(INDEX($AT$13:$AT$114,MATCH(CV31,$AV$13:$AV$114,0)),"")</f>
      </c>
      <c r="CZ31" t="str" s="543" cm="1">
        <f t="array" ref="CZ31">IF(CW31="","",IF(CY31&gt;=90%,"ممتاز",IF(CY31&gt;=80%,"جيدجدا",IF(CY31&gt;=70%,"جيد",IF(CY31&gt;=60%,"مقبول",IF(CY31&gt;=50%,"ضعيف",IF(CY31&lt;50%,"ضعيف جدا")))))))</f>
      </c>
      <c r="DA31" s="516"/>
      <c r="DB31" s="515"/>
      <c r="DC31" s="505">
        <v>19</v>
      </c>
      <c r="DD31" t="str" s="506" cm="1">
        <f t="array" ref="DD31">_xlfn.IFERROR(INDEX($AX$13:$AX$114,MATCH(DC31,$BB$13:$BB$114,0)),"")</f>
      </c>
      <c r="DE31" t="str" s="507" cm="1">
        <f t="array" ref="DE31">_xlfn.IFERROR(INDEX($AY$13:$AY$114,MATCH(DC31,$BB$13:$BB$114,0)),"")</f>
      </c>
      <c r="DF31" t="str" s="507" cm="1">
        <f t="array" ref="DF31">_xlfn.IFERROR(INDEX($AZ$13:$AZ$114,MATCH(DC31,$BB$13:$BB$114,0)),"")</f>
      </c>
      <c r="DG31" t="str" s="543" cm="1">
        <f t="array" ref="DG31">IF(DD31="","",IF(DF31&gt;=90%,"ممتاز",IF(DF31&gt;=80%,"جيدجدا",IF(DF31&gt;=70%,"جيد",IF(DF31&gt;=60%,"مقبول",IF(DF31&gt;=50%,"ضعيف",IF(DF31&lt;50%,"ضعيف جدا")))))))</f>
      </c>
    </row>
    <row r="32" ht="21.6" customHeight="1">
      <c r="A32" s="500">
        <v>20</v>
      </c>
      <c r="B32" t="str" s="513" cm="1">
        <f t="array" ref="B32">IF('ادخال البيانات'!D40="","",'ادخال البيانات'!D40)</f>
      </c>
      <c r="C32" s="513"/>
      <c r="D32" s="513"/>
      <c r="E32" t="str" s="513" cm="1">
        <f t="array" ref="E32">IF(B32="","",IF(D32&gt;=90%,"ممتاز",IF(D32&gt;=80%,"جيدجدا",IF(D32&gt;=70%,"جيد",IF(D32&gt;=60%,"مقبول",IF(D32&gt;=50%,"ضعيف",IF(D32&lt;50%,"راسب")))))))</f>
      </c>
      <c r="F32" t="str" s="513" cm="1">
        <f t="array" ref="F32">_xlfn.IFERROR(RANK(D32,$D$13:$D$114)+COUNTIF($D$13:D32,D32)-1,"")</f>
      </c>
      <c r="G32" s="500">
        <v>20</v>
      </c>
      <c r="H32" t="str" s="513" cm="1">
        <f t="array" ref="H32">IF('ادخال البيانات'!G40="","",'ادخال البيانات'!G40)</f>
      </c>
      <c r="I32" s="513"/>
      <c r="J32" s="513"/>
      <c r="K32" t="str" s="513" cm="1">
        <f t="array" ref="K32">IF(H32="","",IF(J32&gt;=90%,"ممتاز",IF(J32&gt;=80%,"جيدجدا",IF(J32&gt;=70%,"جيد",IF(J32&gt;=60%,"مقبول",IF(J32&gt;=50%,"ضعيف",IF(J32&lt;50%,"راسب")))))))</f>
      </c>
      <c r="L32" t="str" s="513" cm="1">
        <f t="array" ref="L32">_xlfn.IFERROR(RANK(J32,$J$13:$J$114)+COUNTIF($J$13:J32,J32)-1,"")</f>
      </c>
      <c r="M32" s="500">
        <v>20</v>
      </c>
      <c r="N32" t="str" s="513" cm="1">
        <f t="array" ref="N32">IF('ادخال البيانات'!J40="","",'ادخال البيانات'!J40)</f>
      </c>
      <c r="O32" s="513"/>
      <c r="P32" s="513"/>
      <c r="Q32" t="str" s="513" cm="1">
        <f t="array" ref="Q32">IF(N32="","",IF(P32&gt;=90%,"ممتاز",IF(P32&gt;=80%,"جيدجدا",IF(P32&gt;=70%,"جيد",IF(P32&gt;=60%,"مقبول",IF(P32&gt;=50%,"ضعيف",IF(P32&lt;50%,"راسب")))))))</f>
      </c>
      <c r="R32" t="str" s="513" cm="1">
        <f t="array" ref="R32">_xlfn.IFERROR(RANK(P32,$P$13:$P$114)+COUNTIF($P$13:P32,P32)-1,"")</f>
      </c>
      <c r="S32" s="500">
        <v>20</v>
      </c>
      <c r="T32" t="str" s="513" cm="1">
        <f t="array" ref="T32">IF('ادخال البيانات'!M40="","",'ادخال البيانات'!M40)</f>
      </c>
      <c r="U32" s="513"/>
      <c r="V32" s="513"/>
      <c r="W32" t="str" s="513" cm="1">
        <f t="array" ref="W32">IF(T32="","",IF(V32&gt;=90%,"ممتاز",IF(V32&gt;=80%,"جيدجدا",IF(V32&gt;=70%,"جيد",IF(V32&gt;=60%,"مقبول",IF(V32&gt;=50%,"ضعيف",IF(V32&lt;50%,"راسب")))))))</f>
      </c>
      <c r="X32" t="str" s="513" cm="1">
        <f t="array" ref="X32">_xlfn.IFERROR(RANK(V32,$V$13:$V$114)+COUNTIF($V$13:V32,V32)-1,"")</f>
      </c>
      <c r="Y32" s="500">
        <v>20</v>
      </c>
      <c r="Z32" t="str" s="513" cm="1">
        <f t="array" ref="Z32">IF('ادخال البيانات'!P40="","",'ادخال البيانات'!P40)</f>
      </c>
      <c r="AA32" s="513"/>
      <c r="AB32" s="513"/>
      <c r="AC32" t="str" s="513" cm="1">
        <f t="array" ref="AC32">IF(Z32="","",IF(AB32&gt;=90%,"ممتاز",IF(AB32&gt;=80%,"جيدجدا",IF(AB32&gt;=70%,"جيد",IF(AB32&gt;=60%,"مقبول",IF(AB32&gt;=50%,"ضعيف",IF(AB32&lt;50%,"راسب")))))))</f>
      </c>
      <c r="AD32" t="str" s="513" cm="1">
        <f t="array" ref="AD32">_xlfn.IFERROR(RANK(AB32,$AB$13:$AB$114)+COUNTIF($AB$13:AB32,AB32)-1,"")</f>
      </c>
      <c r="AE32" s="500">
        <v>20</v>
      </c>
      <c r="AF32" t="str" s="513" cm="1">
        <f t="array" ref="AF32">IF('ادخال البيانات'!S40="","",'ادخال البيانات'!S40)</f>
      </c>
      <c r="AG32" s="513"/>
      <c r="AH32" s="513"/>
      <c r="AI32" t="str" s="513" cm="1">
        <f t="array" ref="AI32">IF(AF32="","",IF(AH32&gt;=90%,"ممتاز",IF(AH32&gt;=80%,"جيدجدا",IF(AH32&gt;=70%,"جيد",IF(AH32&gt;=60%,"مقبول",IF(AH32&gt;=50%,"ضعيف",IF(AH32&lt;50%,"راسب")))))))</f>
      </c>
      <c r="AJ32" t="str" s="513" cm="1">
        <f t="array" ref="AJ32">_xlfn.IFERROR(RANK(AH32,$AH$13:$AH$114)+COUNTIF($AH$13:AH32,AH32)-1,"")</f>
      </c>
      <c r="AK32" s="500">
        <v>20</v>
      </c>
      <c r="AL32" t="str" s="513" cm="1">
        <f t="array" ref="AL32">IF('ادخال البيانات'!V40="","",'ادخال البيانات'!V40)</f>
      </c>
      <c r="AM32" s="513"/>
      <c r="AN32" s="513"/>
      <c r="AO32" t="str" s="513" cm="1">
        <f t="array" ref="AO32">IF(AL32="","",IF(AN32&gt;=90%,"ممتاز",IF(AN32&gt;=80%,"جيدجدا",IF(AN32&gt;=70%,"جيد",IF(AN32&gt;=60%,"مقبول",IF(AN32&gt;=50%,"ضعيف",IF(AN32&lt;50%,"راسب")))))))</f>
      </c>
      <c r="AP32" t="str" s="513" cm="1">
        <f t="array" ref="AP32">_xlfn.IFERROR(RANK(AN32,$AN$13:$AN$114)+COUNTIF($AN$13:AN32,AN32)-1,"")</f>
      </c>
      <c r="AQ32" s="500">
        <v>20</v>
      </c>
      <c r="AR32" t="str" s="513" cm="1">
        <f t="array" ref="AR32">IF('ادخال البيانات'!Y40="","",'ادخال البيانات'!Y40)</f>
      </c>
      <c r="AS32" s="513"/>
      <c r="AT32" s="514"/>
      <c r="AU32" t="str" s="513" cm="1">
        <f t="array" ref="AU32">IF(AR32="","",IF(AT32&gt;=90%,"ممتاز",IF(AT32&gt;=80%,"جيدجدا",IF(AT32&gt;=70%,"جيد",IF(AT32&gt;=60%,"مقبول",IF(AT32&gt;=50%,"ضعيف",IF(AT32&lt;50%,"راسب")))))))</f>
      </c>
      <c r="AV32" t="str" s="513" cm="1">
        <f t="array" ref="AV32">_xlfn.IFERROR(RANK(AT32,$AT$13:$AT$114)+COUNTIF($AT$13:AT32,AT32)-1,"")</f>
      </c>
      <c r="AW32" s="500">
        <v>20</v>
      </c>
      <c r="AX32" t="str" s="513" cm="1">
        <f t="array" ref="AX32">IF('ادخال البيانات'!AB40="","",'ادخال البيانات'!AB40)</f>
      </c>
      <c r="AY32" s="513"/>
      <c r="AZ32" s="514"/>
      <c r="BA32" t="str" s="513" cm="1">
        <f t="array" ref="BA32">IF(AX32="","",IF(AZ32&gt;=90%,"ممتاز",IF(AZ32&gt;=80%,"جيدجدا",IF(AZ32&gt;=70%,"جيد",IF(AZ32&gt;=60%,"مقبول",IF(AZ32&gt;=50%,"ضعيف",IF(AZ32&lt;50%,"راسب")))))))</f>
      </c>
      <c r="BB32" t="str" s="513" cm="1">
        <f t="array" ref="BB32">_xlfn.IFERROR(RANK(AZ32,$AZ$13:$AZ$114)+COUNTIF($AZ$13:AZ32,AZ32)-1,"")</f>
      </c>
      <c r="BC32" s="100"/>
      <c r="BD32" s="100"/>
      <c r="BE32" s="515"/>
      <c r="BF32" s="505">
        <v>20</v>
      </c>
      <c r="BG32" t="str" s="506" cm="1">
        <f t="array" ref="BG32">_xlfn.IFERROR(INDEX($B$13:$B$114,MATCH(BF32,$F$13:$F$114,0)),"")</f>
      </c>
      <c r="BH32" t="str" s="507" cm="1">
        <f t="array" ref="BH32">_xlfn.IFERROR(INDEX($C$13:$C$114,MATCH(BF32,$F$13:$F$114,0)),"")</f>
      </c>
      <c r="BI32" t="str" s="507" cm="1">
        <f t="array" ref="BI32">_xlfn.IFERROR(INDEX($D$13:$D$114,MATCH(BF32,$F$13:$F$114,0)),"")</f>
      </c>
      <c r="BJ32" t="str" s="543" cm="1">
        <f t="array" ref="BJ32">IF(BG32="","",IF(BI32&gt;=90%,"ممتاز",IF(BI32&gt;=80%,"جيدجدا",IF(BI32&gt;=70%,"جيد",IF(BI32&gt;=60%,"مقبول",IF(BI32&gt;=50%,"ضعيف",IF(BI32&lt;50%,"ضعيف جدا")))))))</f>
      </c>
      <c r="BK32" s="509"/>
      <c r="BL32" s="505">
        <v>20</v>
      </c>
      <c r="BM32" t="str" s="506" cm="1">
        <f t="array" ref="BM32">_xlfn.IFERROR(INDEX($H$13:$H$114,MATCH(BL32,$L$13:$L$114,0)),"")</f>
      </c>
      <c r="BN32" t="str" s="507" cm="1">
        <f t="array" ref="BN32">_xlfn.IFERROR(INDEX($I$13:$I$114,MATCH(BL32,$L$13:$L$114,0)),"")</f>
      </c>
      <c r="BO32" t="str" s="507" cm="1">
        <f t="array" ref="BO32">_xlfn.IFERROR(INDEX($J$13:$J$114,MATCH(BL32,$L$13:$L$114,0)),"")</f>
      </c>
      <c r="BP32" t="str" s="543" cm="1">
        <f t="array" ref="BP32">IF(BM32="","",IF(BO32&gt;=90%,"ممتاز",IF(BO32&gt;=80%,"جيدجدا",IF(BO32&gt;=70%,"جيد",IF(BO32&gt;=60%,"مقبول",IF(BO32&gt;=50%,"ضعيف",IF(BO32&lt;50%,"ضعيف جدا")))))))</f>
      </c>
      <c r="BQ32" s="509"/>
      <c r="BR32" s="467">
        <v>20</v>
      </c>
      <c r="BS32" t="str" s="506" cm="1">
        <f t="array" ref="BS32">_xlfn.IFERROR(INDEX($N$13:$N$114,MATCH(BR32,$R$13:$R$114,0)),"")</f>
      </c>
      <c r="BT32" t="str" s="507" cm="1">
        <f t="array" ref="BT32">_xlfn.IFERROR(INDEX($O$13:$O$114,MATCH(BR32,$R$13:$R$114,0)),"")</f>
      </c>
      <c r="BU32" t="str" s="507" cm="1">
        <f t="array" ref="BU32">_xlfn.IFERROR(INDEX($P$13:$P$114,MATCH(BR32,$R$13:$R$114,0)),"")</f>
      </c>
      <c r="BV32" t="str" s="543" cm="1">
        <f t="array" ref="BV32">IF(BS32="","",IF(BU32&gt;=90%,"ممتاز",IF(BU32&gt;=80%,"جيدجدا",IF(BU32&gt;=70%,"جيد",IF(BU32&gt;=60%,"مقبول",IF(BU32&gt;=50%,"ضعيف",IF(BU32&lt;50%,"ضعيف جدا")))))))</f>
      </c>
      <c r="BW32" s="509"/>
      <c r="BX32" s="505">
        <v>20</v>
      </c>
      <c r="BY32" t="str" s="506" cm="1">
        <f t="array" ref="BY32">_xlfn.IFERROR(INDEX($T$13:$T$114,MATCH(BX32,$X$13:$X$114,0)),"")</f>
      </c>
      <c r="BZ32" t="str" s="507" cm="1">
        <f t="array" ref="BZ32">_xlfn.IFERROR(INDEX($U$13:$U$114,MATCH(BX32,$X$13:$X$114,0)),"")</f>
      </c>
      <c r="CA32" t="str" s="507" cm="1">
        <f t="array" ref="CA32">_xlfn.IFERROR(INDEX($V$13:$V$114,MATCH(BX32,$X$13:$X$114,0)),"")</f>
      </c>
      <c r="CB32" t="str" s="543" cm="1">
        <f t="array" ref="CB32">IF(BY32="","",IF(CA32&gt;=90%,"ممتاز",IF(CA32&gt;=80%,"جيدجدا",IF(CA32&gt;=70%,"جيد",IF(CA32&gt;=60%,"مقبول",IF(CA32&gt;=50%,"ضعيف",IF(CA32&lt;50%,"ضعيف جدا")))))))</f>
      </c>
      <c r="CC32" s="509"/>
      <c r="CD32" s="505">
        <v>20</v>
      </c>
      <c r="CE32" t="str" s="506" cm="1">
        <f t="array" ref="CE32">_xlfn.IFERROR(INDEX($Z$13:$Z$114,MATCH(CD32,$AD$13:$AD$114,0)),"")</f>
      </c>
      <c r="CF32" t="str" s="507" cm="1">
        <f t="array" ref="CF32">_xlfn.IFERROR(INDEX($AA$13:$AA$114,MATCH(CD32,$AD$13:$AD$114,0)),"")</f>
      </c>
      <c r="CG32" t="str" s="507" cm="1">
        <f t="array" ref="CG32">_xlfn.IFERROR(INDEX($AB$13:$AB$114,MATCH(CD32,$AD$13:$AD$114,0)),"")</f>
      </c>
      <c r="CH32" t="str" s="543" cm="1">
        <f t="array" ref="CH32">IF(CE32="","",IF(CG32&gt;=90%,"ممتاز",IF(CG32&gt;=80%,"جيدجدا",IF(CG32&gt;=70%,"جيد",IF(CG32&gt;=60%,"مقبول",IF(CG32&gt;=50%,"ضعيف",IF(CG32&lt;50%,"ضعيف جدا")))))))</f>
      </c>
      <c r="CI32" s="509"/>
      <c r="CJ32" s="505">
        <v>20</v>
      </c>
      <c r="CK32" t="str" s="506" cm="1">
        <f t="array" ref="CK32">_xlfn.IFERROR(INDEX($AF$13:$AF$114,MATCH(CJ32,$AJ$13:$AJ$114,0)),"")</f>
      </c>
      <c r="CL32" t="str" s="507" cm="1">
        <f t="array" ref="CL32">_xlfn.IFERROR(INDEX($AG$13:$AG$114,MATCH(CJ32,$AJ$13:$AJ$114,0)),"")</f>
      </c>
      <c r="CM32" t="str" s="507" cm="1">
        <f t="array" ref="CM32">_xlfn.IFERROR(INDEX($AH$13:$AH$114,MATCH(CJ32,$AJ$13:$AJ$114,0)),"")</f>
      </c>
      <c r="CN32" t="str" s="543" cm="1">
        <f t="array" ref="CN32">IF(CK32="","",IF(CM32&gt;=90%,"ممتاز",IF(CM32&gt;=80%,"جيدجدا",IF(CM32&gt;=70%,"جيد",IF(CM32&gt;=60%,"مقبول",IF(CM32&gt;=50%,"ضعيف",IF(CM32&lt;50%,"ضعيف جدا")))))))</f>
      </c>
      <c r="CO32" s="509"/>
      <c r="CP32" s="505">
        <v>20</v>
      </c>
      <c r="CQ32" t="str" s="506" cm="1">
        <f t="array" ref="CQ32">_xlfn.IFERROR(INDEX($AL$13:$AL$114,MATCH(CP32,$AP$13:$AP$114,0)),"")</f>
      </c>
      <c r="CR32" t="str" s="507" cm="1">
        <f t="array" ref="CR32">_xlfn.IFERROR(INDEX($AM$13:$AM$114,MATCH(CP32,$AP$13:$AP$114,0)),"")</f>
      </c>
      <c r="CS32" t="str" s="507" cm="1">
        <f t="array" ref="CS32">_xlfn.IFERROR(INDEX($AN$13:$AN$114,MATCH(CP32,$AP$13:$AP$114,0)),"")</f>
      </c>
      <c r="CT32" t="str" s="543" cm="1">
        <f t="array" ref="CT32">IF(CQ32="","",IF(CS32&gt;=90%,"ممتاز",IF(CS32&gt;=80%,"جيدجدا",IF(CS32&gt;=70%,"جيد",IF(CS32&gt;=60%,"مقبول",IF(CS32&gt;=50%,"ضعيف",IF(CS32&lt;50%,"ضعيف جدا")))))))</f>
      </c>
      <c r="CU32" s="510"/>
      <c r="CV32" s="505">
        <v>20</v>
      </c>
      <c r="CW32" t="str" s="506" cm="1">
        <f t="array" ref="CW32">_xlfn.IFERROR(INDEX($AR$13:$AR$114,MATCH(CV32,$AV$13:$AV$114,0)),"")</f>
      </c>
      <c r="CX32" t="str" s="507" cm="1">
        <f t="array" ref="CX32">_xlfn.IFERROR(INDEX($AS$13:$AS$114,MATCH(CV32,$AV$13:$AV$114,0)),"")</f>
      </c>
      <c r="CY32" t="str" s="507" cm="1">
        <f t="array" ref="CY32">_xlfn.IFERROR(INDEX($AT$13:$AT$114,MATCH(CV32,$AV$13:$AV$114,0)),"")</f>
      </c>
      <c r="CZ32" t="str" s="543" cm="1">
        <f t="array" ref="CZ32">IF(CW32="","",IF(CY32&gt;=90%,"ممتاز",IF(CY32&gt;=80%,"جيدجدا",IF(CY32&gt;=70%,"جيد",IF(CY32&gt;=60%,"مقبول",IF(CY32&gt;=50%,"ضعيف",IF(CY32&lt;50%,"ضعيف جدا")))))))</f>
      </c>
      <c r="DA32" s="516"/>
      <c r="DB32" s="515"/>
      <c r="DC32" s="505">
        <v>20</v>
      </c>
      <c r="DD32" t="str" s="506" cm="1">
        <f t="array" ref="DD32">_xlfn.IFERROR(INDEX($AX$13:$AX$114,MATCH(DC32,$BB$13:$BB$114,0)),"")</f>
      </c>
      <c r="DE32" t="str" s="507" cm="1">
        <f t="array" ref="DE32">_xlfn.IFERROR(INDEX($AY$13:$AY$114,MATCH(DC32,$BB$13:$BB$114,0)),"")</f>
      </c>
      <c r="DF32" t="str" s="507" cm="1">
        <f t="array" ref="DF32">_xlfn.IFERROR(INDEX($AZ$13:$AZ$114,MATCH(DC32,$BB$13:$BB$114,0)),"")</f>
      </c>
      <c r="DG32" t="str" s="543" cm="1">
        <f t="array" ref="DG32">IF(DD32="","",IF(DF32&gt;=90%,"ممتاز",IF(DF32&gt;=80%,"جيدجدا",IF(DF32&gt;=70%,"جيد",IF(DF32&gt;=60%,"مقبول",IF(DF32&gt;=50%,"ضعيف",IF(DF32&lt;50%,"ضعيف جدا")))))))</f>
      </c>
    </row>
    <row r="33" ht="21.6" customHeight="1">
      <c r="A33" s="500">
        <v>21</v>
      </c>
      <c r="B33" t="str" s="513" cm="1">
        <f t="array" ref="B33">IF('ادخال البيانات'!D41="","",'ادخال البيانات'!D41)</f>
      </c>
      <c r="C33" s="513"/>
      <c r="D33" s="513"/>
      <c r="E33" t="str" s="513" cm="1">
        <f t="array" ref="E33">IF(B33="","",IF(D33&gt;=90%,"ممتاز",IF(D33&gt;=80%,"جيدجدا",IF(D33&gt;=70%,"جيد",IF(D33&gt;=60%,"مقبول",IF(D33&gt;=50%,"ضعيف",IF(D33&lt;50%,"راسب")))))))</f>
      </c>
      <c r="F33" t="str" s="513" cm="1">
        <f t="array" ref="F33">_xlfn.IFERROR(RANK(D33,$D$13:$D$114)+COUNTIF($D$13:D33,D33)-1,"")</f>
      </c>
      <c r="G33" s="500">
        <v>21</v>
      </c>
      <c r="H33" t="str" s="513" cm="1">
        <f t="array" ref="H33">IF('ادخال البيانات'!G41="","",'ادخال البيانات'!G41)</f>
      </c>
      <c r="I33" s="513"/>
      <c r="J33" s="513"/>
      <c r="K33" t="str" s="513" cm="1">
        <f t="array" ref="K33">IF(H33="","",IF(J33&gt;=90%,"ممتاز",IF(J33&gt;=80%,"جيدجدا",IF(J33&gt;=70%,"جيد",IF(J33&gt;=60%,"مقبول",IF(J33&gt;=50%,"ضعيف",IF(J33&lt;50%,"راسب")))))))</f>
      </c>
      <c r="L33" t="str" s="513" cm="1">
        <f t="array" ref="L33">_xlfn.IFERROR(RANK(J33,$J$13:$J$114)+COUNTIF($J$13:J33,J33)-1,"")</f>
      </c>
      <c r="M33" s="500">
        <v>21</v>
      </c>
      <c r="N33" t="str" s="513" cm="1">
        <f t="array" ref="N33">IF('ادخال البيانات'!J41="","",'ادخال البيانات'!J41)</f>
      </c>
      <c r="O33" s="513"/>
      <c r="P33" s="513"/>
      <c r="Q33" t="str" s="513" cm="1">
        <f t="array" ref="Q33">IF(N33="","",IF(P33&gt;=90%,"ممتاز",IF(P33&gt;=80%,"جيدجدا",IF(P33&gt;=70%,"جيد",IF(P33&gt;=60%,"مقبول",IF(P33&gt;=50%,"ضعيف",IF(P33&lt;50%,"راسب")))))))</f>
      </c>
      <c r="R33" t="str" s="513" cm="1">
        <f t="array" ref="R33">_xlfn.IFERROR(RANK(P33,$P$13:$P$114)+COUNTIF($P$13:P33,P33)-1,"")</f>
      </c>
      <c r="S33" s="500">
        <v>21</v>
      </c>
      <c r="T33" t="str" s="513" cm="1">
        <f t="array" ref="T33">IF('ادخال البيانات'!M41="","",'ادخال البيانات'!M41)</f>
      </c>
      <c r="U33" s="513"/>
      <c r="V33" s="513"/>
      <c r="W33" t="str" s="513" cm="1">
        <f t="array" ref="W33">IF(T33="","",IF(V33&gt;=90%,"ممتاز",IF(V33&gt;=80%,"جيدجدا",IF(V33&gt;=70%,"جيد",IF(V33&gt;=60%,"مقبول",IF(V33&gt;=50%,"ضعيف",IF(V33&lt;50%,"راسب")))))))</f>
      </c>
      <c r="X33" t="str" s="513" cm="1">
        <f t="array" ref="X33">_xlfn.IFERROR(RANK(V33,$V$13:$V$114)+COUNTIF($V$13:V33,V33)-1,"")</f>
      </c>
      <c r="Y33" s="500">
        <v>21</v>
      </c>
      <c r="Z33" t="str" s="513" cm="1">
        <f t="array" ref="Z33">IF('ادخال البيانات'!P41="","",'ادخال البيانات'!P41)</f>
      </c>
      <c r="AA33" s="513"/>
      <c r="AB33" s="513"/>
      <c r="AC33" t="str" s="513" cm="1">
        <f t="array" ref="AC33">IF(Z33="","",IF(AB33&gt;=90%,"ممتاز",IF(AB33&gt;=80%,"جيدجدا",IF(AB33&gt;=70%,"جيد",IF(AB33&gt;=60%,"مقبول",IF(AB33&gt;=50%,"ضعيف",IF(AB33&lt;50%,"راسب")))))))</f>
      </c>
      <c r="AD33" t="str" s="513" cm="1">
        <f t="array" ref="AD33">_xlfn.IFERROR(RANK(AB33,$AB$13:$AB$114)+COUNTIF($AB$13:AB33,AB33)-1,"")</f>
      </c>
      <c r="AE33" s="500">
        <v>21</v>
      </c>
      <c r="AF33" t="str" s="513" cm="1">
        <f t="array" ref="AF33">IF('ادخال البيانات'!S41="","",'ادخال البيانات'!S41)</f>
      </c>
      <c r="AG33" s="513"/>
      <c r="AH33" s="513"/>
      <c r="AI33" t="str" s="513" cm="1">
        <f t="array" ref="AI33">IF(AF33="","",IF(AH33&gt;=90%,"ممتاز",IF(AH33&gt;=80%,"جيدجدا",IF(AH33&gt;=70%,"جيد",IF(AH33&gt;=60%,"مقبول",IF(AH33&gt;=50%,"ضعيف",IF(AH33&lt;50%,"راسب")))))))</f>
      </c>
      <c r="AJ33" t="str" s="513" cm="1">
        <f t="array" ref="AJ33">_xlfn.IFERROR(RANK(AH33,$AH$13:$AH$114)+COUNTIF($AH$13:AH33,AH33)-1,"")</f>
      </c>
      <c r="AK33" s="500">
        <v>21</v>
      </c>
      <c r="AL33" t="str" s="513" cm="1">
        <f t="array" ref="AL33">IF('ادخال البيانات'!V41="","",'ادخال البيانات'!V41)</f>
      </c>
      <c r="AM33" s="513"/>
      <c r="AN33" s="513"/>
      <c r="AO33" t="str" s="513" cm="1">
        <f t="array" ref="AO33">IF(AL33="","",IF(AN33&gt;=90%,"ممتاز",IF(AN33&gt;=80%,"جيدجدا",IF(AN33&gt;=70%,"جيد",IF(AN33&gt;=60%,"مقبول",IF(AN33&gt;=50%,"ضعيف",IF(AN33&lt;50%,"راسب")))))))</f>
      </c>
      <c r="AP33" t="str" s="513" cm="1">
        <f t="array" ref="AP33">_xlfn.IFERROR(RANK(AN33,$AN$13:$AN$114)+COUNTIF($AN$13:AN33,AN33)-1,"")</f>
      </c>
      <c r="AQ33" s="500">
        <v>21</v>
      </c>
      <c r="AR33" t="str" s="513" cm="1">
        <f t="array" ref="AR33">IF('ادخال البيانات'!Y41="","",'ادخال البيانات'!Y41)</f>
      </c>
      <c r="AS33" s="513"/>
      <c r="AT33" s="514"/>
      <c r="AU33" t="str" s="513" cm="1">
        <f t="array" ref="AU33">IF(AR33="","",IF(AT33&gt;=90%,"ممتاز",IF(AT33&gt;=80%,"جيدجدا",IF(AT33&gt;=70%,"جيد",IF(AT33&gt;=60%,"مقبول",IF(AT33&gt;=50%,"ضعيف",IF(AT33&lt;50%,"راسب")))))))</f>
      </c>
      <c r="AV33" t="str" s="513" cm="1">
        <f t="array" ref="AV33">_xlfn.IFERROR(RANK(AT33,$AT$13:$AT$114)+COUNTIF($AT$13:AT33,AT33)-1,"")</f>
      </c>
      <c r="AW33" s="500">
        <v>21</v>
      </c>
      <c r="AX33" t="str" s="513" cm="1">
        <f t="array" ref="AX33">IF('ادخال البيانات'!AB41="","",'ادخال البيانات'!AB41)</f>
      </c>
      <c r="AY33" s="513"/>
      <c r="AZ33" s="514"/>
      <c r="BA33" t="str" s="513" cm="1">
        <f t="array" ref="BA33">IF(AX33="","",IF(AZ33&gt;=90%,"ممتاز",IF(AZ33&gt;=80%,"جيدجدا",IF(AZ33&gt;=70%,"جيد",IF(AZ33&gt;=60%,"مقبول",IF(AZ33&gt;=50%,"ضعيف",IF(AZ33&lt;50%,"راسب")))))))</f>
      </c>
      <c r="BB33" t="str" s="513" cm="1">
        <f t="array" ref="BB33">_xlfn.IFERROR(RANK(AZ33,$AZ$13:$AZ$114)+COUNTIF($AZ$13:AZ33,AZ33)-1,"")</f>
      </c>
      <c r="BC33" s="100"/>
      <c r="BD33" s="100"/>
      <c r="BE33" s="515"/>
      <c r="BF33" s="505">
        <v>21</v>
      </c>
      <c r="BG33" t="str" s="506" cm="1">
        <f t="array" ref="BG33">_xlfn.IFERROR(INDEX($B$13:$B$114,MATCH(BF33,$F$13:$F$114,0)),"")</f>
      </c>
      <c r="BH33" t="str" s="507" cm="1">
        <f t="array" ref="BH33">_xlfn.IFERROR(INDEX($C$13:$C$114,MATCH(BF33,$F$13:$F$114,0)),"")</f>
      </c>
      <c r="BI33" t="str" s="507" cm="1">
        <f t="array" ref="BI33">_xlfn.IFERROR(INDEX($D$13:$D$114,MATCH(BF33,$F$13:$F$114,0)),"")</f>
      </c>
      <c r="BJ33" t="str" s="543" cm="1">
        <f t="array" ref="BJ33">IF(BG33="","",IF(BI33&gt;=90%,"ممتاز",IF(BI33&gt;=80%,"جيدجدا",IF(BI33&gt;=70%,"جيد",IF(BI33&gt;=60%,"مقبول",IF(BI33&gt;=50%,"ضعيف",IF(BI33&lt;50%,"ضعيف جدا")))))))</f>
      </c>
      <c r="BK33" s="509"/>
      <c r="BL33" s="505">
        <v>21</v>
      </c>
      <c r="BM33" t="str" s="506" cm="1">
        <f t="array" ref="BM33">_xlfn.IFERROR(INDEX($H$13:$H$114,MATCH(BL33,$L$13:$L$114,0)),"")</f>
      </c>
      <c r="BN33" t="str" s="507" cm="1">
        <f t="array" ref="BN33">_xlfn.IFERROR(INDEX($I$13:$I$114,MATCH(BL33,$L$13:$L$114,0)),"")</f>
      </c>
      <c r="BO33" t="str" s="507" cm="1">
        <f t="array" ref="BO33">_xlfn.IFERROR(INDEX($J$13:$J$114,MATCH(BL33,$L$13:$L$114,0)),"")</f>
      </c>
      <c r="BP33" t="str" s="543" cm="1">
        <f t="array" ref="BP33">IF(BM33="","",IF(BO33&gt;=90%,"ممتاز",IF(BO33&gt;=80%,"جيدجدا",IF(BO33&gt;=70%,"جيد",IF(BO33&gt;=60%,"مقبول",IF(BO33&gt;=50%,"ضعيف",IF(BO33&lt;50%,"ضعيف جدا")))))))</f>
      </c>
      <c r="BQ33" s="509"/>
      <c r="BR33" s="467">
        <v>21</v>
      </c>
      <c r="BS33" t="str" s="506" cm="1">
        <f t="array" ref="BS33">_xlfn.IFERROR(INDEX($N$13:$N$114,MATCH(BR33,$R$13:$R$114,0)),"")</f>
      </c>
      <c r="BT33" t="str" s="507" cm="1">
        <f t="array" ref="BT33">_xlfn.IFERROR(INDEX($O$13:$O$114,MATCH(BR33,$R$13:$R$114,0)),"")</f>
      </c>
      <c r="BU33" t="str" s="507" cm="1">
        <f t="array" ref="BU33">_xlfn.IFERROR(INDEX($P$13:$P$114,MATCH(BR33,$R$13:$R$114,0)),"")</f>
      </c>
      <c r="BV33" t="str" s="543" cm="1">
        <f t="array" ref="BV33">IF(BS33="","",IF(BU33&gt;=90%,"ممتاز",IF(BU33&gt;=80%,"جيدجدا",IF(BU33&gt;=70%,"جيد",IF(BU33&gt;=60%,"مقبول",IF(BU33&gt;=50%,"ضعيف",IF(BU33&lt;50%,"ضعيف جدا")))))))</f>
      </c>
      <c r="BW33" s="509"/>
      <c r="BX33" s="505">
        <v>21</v>
      </c>
      <c r="BY33" t="str" s="506" cm="1">
        <f t="array" ref="BY33">_xlfn.IFERROR(INDEX($T$13:$T$114,MATCH(BX33,$X$13:$X$114,0)),"")</f>
      </c>
      <c r="BZ33" t="str" s="507" cm="1">
        <f t="array" ref="BZ33">_xlfn.IFERROR(INDEX($U$13:$U$114,MATCH(BX33,$X$13:$X$114,0)),"")</f>
      </c>
      <c r="CA33" t="str" s="507" cm="1">
        <f t="array" ref="CA33">_xlfn.IFERROR(INDEX($V$13:$V$114,MATCH(BX33,$X$13:$X$114,0)),"")</f>
      </c>
      <c r="CB33" t="str" s="543" cm="1">
        <f t="array" ref="CB33">IF(BY33="","",IF(CA33&gt;=90%,"ممتاز",IF(CA33&gt;=80%,"جيدجدا",IF(CA33&gt;=70%,"جيد",IF(CA33&gt;=60%,"مقبول",IF(CA33&gt;=50%,"ضعيف",IF(CA33&lt;50%,"ضعيف جدا")))))))</f>
      </c>
      <c r="CC33" s="509"/>
      <c r="CD33" s="505">
        <v>21</v>
      </c>
      <c r="CE33" t="str" s="506" cm="1">
        <f t="array" ref="CE33">_xlfn.IFERROR(INDEX($Z$13:$Z$114,MATCH(CD33,$AD$13:$AD$114,0)),"")</f>
      </c>
      <c r="CF33" t="str" s="507" cm="1">
        <f t="array" ref="CF33">_xlfn.IFERROR(INDEX($AA$13:$AA$114,MATCH(CD33,$AD$13:$AD$114,0)),"")</f>
      </c>
      <c r="CG33" t="str" s="507" cm="1">
        <f t="array" ref="CG33">_xlfn.IFERROR(INDEX($AB$13:$AB$114,MATCH(CD33,$AD$13:$AD$114,0)),"")</f>
      </c>
      <c r="CH33" t="str" s="543" cm="1">
        <f t="array" ref="CH33">IF(CE33="","",IF(CG33&gt;=90%,"ممتاز",IF(CG33&gt;=80%,"جيدجدا",IF(CG33&gt;=70%,"جيد",IF(CG33&gt;=60%,"مقبول",IF(CG33&gt;=50%,"ضعيف",IF(CG33&lt;50%,"ضعيف جدا")))))))</f>
      </c>
      <c r="CI33" s="509"/>
      <c r="CJ33" s="505">
        <v>21</v>
      </c>
      <c r="CK33" t="str" s="506" cm="1">
        <f t="array" ref="CK33">_xlfn.IFERROR(INDEX($AF$13:$AF$114,MATCH(CJ33,$AJ$13:$AJ$114,0)),"")</f>
      </c>
      <c r="CL33" t="str" s="507" cm="1">
        <f t="array" ref="CL33">_xlfn.IFERROR(INDEX($AG$13:$AG$114,MATCH(CJ33,$AJ$13:$AJ$114,0)),"")</f>
      </c>
      <c r="CM33" t="str" s="507" cm="1">
        <f t="array" ref="CM33">_xlfn.IFERROR(INDEX($AH$13:$AH$114,MATCH(CJ33,$AJ$13:$AJ$114,0)),"")</f>
      </c>
      <c r="CN33" t="str" s="543" cm="1">
        <f t="array" ref="CN33">IF(CK33="","",IF(CM33&gt;=90%,"ممتاز",IF(CM33&gt;=80%,"جيدجدا",IF(CM33&gt;=70%,"جيد",IF(CM33&gt;=60%,"مقبول",IF(CM33&gt;=50%,"ضعيف",IF(CM33&lt;50%,"ضعيف جدا")))))))</f>
      </c>
      <c r="CO33" s="509"/>
      <c r="CP33" s="505">
        <v>21</v>
      </c>
      <c r="CQ33" t="str" s="506" cm="1">
        <f t="array" ref="CQ33">_xlfn.IFERROR(INDEX($AL$13:$AL$114,MATCH(CP33,$AP$13:$AP$114,0)),"")</f>
      </c>
      <c r="CR33" t="str" s="507" cm="1">
        <f t="array" ref="CR33">_xlfn.IFERROR(INDEX($AM$13:$AM$114,MATCH(CP33,$AP$13:$AP$114,0)),"")</f>
      </c>
      <c r="CS33" t="str" s="507" cm="1">
        <f t="array" ref="CS33">_xlfn.IFERROR(INDEX($AN$13:$AN$114,MATCH(CP33,$AP$13:$AP$114,0)),"")</f>
      </c>
      <c r="CT33" t="str" s="543" cm="1">
        <f t="array" ref="CT33">IF(CQ33="","",IF(CS33&gt;=90%,"ممتاز",IF(CS33&gt;=80%,"جيدجدا",IF(CS33&gt;=70%,"جيد",IF(CS33&gt;=60%,"مقبول",IF(CS33&gt;=50%,"ضعيف",IF(CS33&lt;50%,"ضعيف جدا")))))))</f>
      </c>
      <c r="CU33" s="510"/>
      <c r="CV33" s="505">
        <v>21</v>
      </c>
      <c r="CW33" t="str" s="506" cm="1">
        <f t="array" ref="CW33">_xlfn.IFERROR(INDEX($AR$13:$AR$114,MATCH(CV33,$AV$13:$AV$114,0)),"")</f>
      </c>
      <c r="CX33" t="str" s="507" cm="1">
        <f t="array" ref="CX33">_xlfn.IFERROR(INDEX($AS$13:$AS$114,MATCH(CV33,$AV$13:$AV$114,0)),"")</f>
      </c>
      <c r="CY33" t="str" s="507" cm="1">
        <f t="array" ref="CY33">_xlfn.IFERROR(INDEX($AT$13:$AT$114,MATCH(CV33,$AV$13:$AV$114,0)),"")</f>
      </c>
      <c r="CZ33" t="str" s="543" cm="1">
        <f t="array" ref="CZ33">IF(CW33="","",IF(CY33&gt;=90%,"ممتاز",IF(CY33&gt;=80%,"جيدجدا",IF(CY33&gt;=70%,"جيد",IF(CY33&gt;=60%,"مقبول",IF(CY33&gt;=50%,"ضعيف",IF(CY33&lt;50%,"ضعيف جدا")))))))</f>
      </c>
      <c r="DA33" s="516"/>
      <c r="DB33" s="515"/>
      <c r="DC33" s="505">
        <v>21</v>
      </c>
      <c r="DD33" t="str" s="506" cm="1">
        <f t="array" ref="DD33">_xlfn.IFERROR(INDEX($AX$13:$AX$114,MATCH(DC33,$BB$13:$BB$114,0)),"")</f>
      </c>
      <c r="DE33" t="str" s="507" cm="1">
        <f t="array" ref="DE33">_xlfn.IFERROR(INDEX($AY$13:$AY$114,MATCH(DC33,$BB$13:$BB$114,0)),"")</f>
      </c>
      <c r="DF33" t="str" s="507" cm="1">
        <f t="array" ref="DF33">_xlfn.IFERROR(INDEX($AZ$13:$AZ$114,MATCH(DC33,$BB$13:$BB$114,0)),"")</f>
      </c>
      <c r="DG33" t="str" s="543" cm="1">
        <f t="array" ref="DG33">IF(DD33="","",IF(DF33&gt;=90%,"ممتاز",IF(DF33&gt;=80%,"جيدجدا",IF(DF33&gt;=70%,"جيد",IF(DF33&gt;=60%,"مقبول",IF(DF33&gt;=50%,"ضعيف",IF(DF33&lt;50%,"ضعيف جدا")))))))</f>
      </c>
    </row>
    <row r="34" ht="21.6" customHeight="1">
      <c r="A34" s="500">
        <v>22</v>
      </c>
      <c r="B34" t="str" s="513" cm="1">
        <f t="array" ref="B34">IF('ادخال البيانات'!D42="","",'ادخال البيانات'!D42)</f>
      </c>
      <c r="C34" s="513"/>
      <c r="D34" s="513"/>
      <c r="E34" t="str" s="513" cm="1">
        <f t="array" ref="E34">IF(B34="","",IF(D34&gt;=90%,"ممتاز",IF(D34&gt;=80%,"جيدجدا",IF(D34&gt;=70%,"جيد",IF(D34&gt;=60%,"مقبول",IF(D34&gt;=50%,"ضعيف",IF(D34&lt;50%,"راسب")))))))</f>
      </c>
      <c r="F34" t="str" s="513" cm="1">
        <f t="array" ref="F34">_xlfn.IFERROR(RANK(D34,$D$13:$D$114)+COUNTIF($D$13:D34,D34)-1,"")</f>
      </c>
      <c r="G34" s="500">
        <v>22</v>
      </c>
      <c r="H34" t="str" s="513" cm="1">
        <f t="array" ref="H34">IF('ادخال البيانات'!G42="","",'ادخال البيانات'!G42)</f>
      </c>
      <c r="I34" s="513"/>
      <c r="J34" s="513"/>
      <c r="K34" t="str" s="513" cm="1">
        <f t="array" ref="K34">IF(H34="","",IF(J34&gt;=90%,"ممتاز",IF(J34&gt;=80%,"جيدجدا",IF(J34&gt;=70%,"جيد",IF(J34&gt;=60%,"مقبول",IF(J34&gt;=50%,"ضعيف",IF(J34&lt;50%,"راسب")))))))</f>
      </c>
      <c r="L34" t="str" s="513" cm="1">
        <f t="array" ref="L34">_xlfn.IFERROR(RANK(J34,$J$13:$J$114)+COUNTIF($J$13:J34,J34)-1,"")</f>
      </c>
      <c r="M34" s="500">
        <v>22</v>
      </c>
      <c r="N34" t="str" s="513" cm="1">
        <f t="array" ref="N34">IF('ادخال البيانات'!J42="","",'ادخال البيانات'!J42)</f>
      </c>
      <c r="O34" s="513"/>
      <c r="P34" s="513"/>
      <c r="Q34" t="str" s="513" cm="1">
        <f t="array" ref="Q34">IF(N34="","",IF(P34&gt;=90%,"ممتاز",IF(P34&gt;=80%,"جيدجدا",IF(P34&gt;=70%,"جيد",IF(P34&gt;=60%,"مقبول",IF(P34&gt;=50%,"ضعيف",IF(P34&lt;50%,"راسب")))))))</f>
      </c>
      <c r="R34" t="str" s="513" cm="1">
        <f t="array" ref="R34">_xlfn.IFERROR(RANK(P34,$P$13:$P$114)+COUNTIF($P$13:P34,P34)-1,"")</f>
      </c>
      <c r="S34" s="500">
        <v>22</v>
      </c>
      <c r="T34" t="str" s="513" cm="1">
        <f t="array" ref="T34">IF('ادخال البيانات'!M42="","",'ادخال البيانات'!M42)</f>
      </c>
      <c r="U34" s="513"/>
      <c r="V34" s="513"/>
      <c r="W34" t="str" s="513" cm="1">
        <f t="array" ref="W34">IF(T34="","",IF(V34&gt;=90%,"ممتاز",IF(V34&gt;=80%,"جيدجدا",IF(V34&gt;=70%,"جيد",IF(V34&gt;=60%,"مقبول",IF(V34&gt;=50%,"ضعيف",IF(V34&lt;50%,"راسب")))))))</f>
      </c>
      <c r="X34" t="str" s="513" cm="1">
        <f t="array" ref="X34">_xlfn.IFERROR(RANK(V34,$V$13:$V$114)+COUNTIF($V$13:V34,V34)-1,"")</f>
      </c>
      <c r="Y34" s="500">
        <v>22</v>
      </c>
      <c r="Z34" t="str" s="513" cm="1">
        <f t="array" ref="Z34">IF('ادخال البيانات'!P42="","",'ادخال البيانات'!P42)</f>
      </c>
      <c r="AA34" s="513"/>
      <c r="AB34" s="513"/>
      <c r="AC34" t="str" s="513" cm="1">
        <f t="array" ref="AC34">IF(Z34="","",IF(AB34&gt;=90%,"ممتاز",IF(AB34&gt;=80%,"جيدجدا",IF(AB34&gt;=70%,"جيد",IF(AB34&gt;=60%,"مقبول",IF(AB34&gt;=50%,"ضعيف",IF(AB34&lt;50%,"راسب")))))))</f>
      </c>
      <c r="AD34" t="str" s="513" cm="1">
        <f t="array" ref="AD34">_xlfn.IFERROR(RANK(AB34,$AB$13:$AB$114)+COUNTIF($AB$13:AB34,AB34)-1,"")</f>
      </c>
      <c r="AE34" s="500">
        <v>22</v>
      </c>
      <c r="AF34" t="str" s="513" cm="1">
        <f t="array" ref="AF34">IF('ادخال البيانات'!S42="","",'ادخال البيانات'!S42)</f>
      </c>
      <c r="AG34" s="513"/>
      <c r="AH34" s="513"/>
      <c r="AI34" t="str" s="513" cm="1">
        <f t="array" ref="AI34">IF(AF34="","",IF(AH34&gt;=90%,"ممتاز",IF(AH34&gt;=80%,"جيدجدا",IF(AH34&gt;=70%,"جيد",IF(AH34&gt;=60%,"مقبول",IF(AH34&gt;=50%,"ضعيف",IF(AH34&lt;50%,"راسب")))))))</f>
      </c>
      <c r="AJ34" t="str" s="513" cm="1">
        <f t="array" ref="AJ34">_xlfn.IFERROR(RANK(AH34,$AH$13:$AH$114)+COUNTIF($AH$13:AH34,AH34)-1,"")</f>
      </c>
      <c r="AK34" s="500">
        <v>22</v>
      </c>
      <c r="AL34" t="str" s="513" cm="1">
        <f t="array" ref="AL34">IF('ادخال البيانات'!V42="","",'ادخال البيانات'!V42)</f>
      </c>
      <c r="AM34" s="513"/>
      <c r="AN34" s="513"/>
      <c r="AO34" t="str" s="513" cm="1">
        <f t="array" ref="AO34">IF(AL34="","",IF(AN34&gt;=90%,"ممتاز",IF(AN34&gt;=80%,"جيدجدا",IF(AN34&gt;=70%,"جيد",IF(AN34&gt;=60%,"مقبول",IF(AN34&gt;=50%,"ضعيف",IF(AN34&lt;50%,"راسب")))))))</f>
      </c>
      <c r="AP34" t="str" s="513" cm="1">
        <f t="array" ref="AP34">_xlfn.IFERROR(RANK(AN34,$AN$13:$AN$114)+COUNTIF($AN$13:AN34,AN34)-1,"")</f>
      </c>
      <c r="AQ34" s="500">
        <v>22</v>
      </c>
      <c r="AR34" t="str" s="513" cm="1">
        <f t="array" ref="AR34">IF('ادخال البيانات'!Y42="","",'ادخال البيانات'!Y42)</f>
      </c>
      <c r="AS34" s="513"/>
      <c r="AT34" s="514"/>
      <c r="AU34" t="str" s="513" cm="1">
        <f t="array" ref="AU34">IF(AR34="","",IF(AT34&gt;=90%,"ممتاز",IF(AT34&gt;=80%,"جيدجدا",IF(AT34&gt;=70%,"جيد",IF(AT34&gt;=60%,"مقبول",IF(AT34&gt;=50%,"ضعيف",IF(AT34&lt;50%,"راسب")))))))</f>
      </c>
      <c r="AV34" t="str" s="513" cm="1">
        <f t="array" ref="AV34">_xlfn.IFERROR(RANK(AT34,$AT$13:$AT$114)+COUNTIF($AT$13:AT34,AT34)-1,"")</f>
      </c>
      <c r="AW34" s="500">
        <v>22</v>
      </c>
      <c r="AX34" t="str" s="513" cm="1">
        <f t="array" ref="AX34">IF('ادخال البيانات'!AB42="","",'ادخال البيانات'!AB42)</f>
      </c>
      <c r="AY34" s="513"/>
      <c r="AZ34" s="514"/>
      <c r="BA34" t="str" s="513" cm="1">
        <f t="array" ref="BA34">IF(AX34="","",IF(AZ34&gt;=90%,"ممتاز",IF(AZ34&gt;=80%,"جيدجدا",IF(AZ34&gt;=70%,"جيد",IF(AZ34&gt;=60%,"مقبول",IF(AZ34&gt;=50%,"ضعيف",IF(AZ34&lt;50%,"راسب")))))))</f>
      </c>
      <c r="BB34" t="str" s="513" cm="1">
        <f t="array" ref="BB34">_xlfn.IFERROR(RANK(AZ34,$AZ$13:$AZ$114)+COUNTIF($AZ$13:AZ34,AZ34)-1,"")</f>
      </c>
      <c r="BC34" s="100"/>
      <c r="BD34" s="100"/>
      <c r="BE34" s="515"/>
      <c r="BF34" s="505">
        <v>22</v>
      </c>
      <c r="BG34" t="str" s="506" cm="1">
        <f t="array" ref="BG34">_xlfn.IFERROR(INDEX($B$13:$B$114,MATCH(BF34,$F$13:$F$114,0)),"")</f>
      </c>
      <c r="BH34" t="str" s="507" cm="1">
        <f t="array" ref="BH34">_xlfn.IFERROR(INDEX($C$13:$C$114,MATCH(BF34,$F$13:$F$114,0)),"")</f>
      </c>
      <c r="BI34" t="str" s="507" cm="1">
        <f t="array" ref="BI34">_xlfn.IFERROR(INDEX($D$13:$D$114,MATCH(BF34,$F$13:$F$114,0)),"")</f>
      </c>
      <c r="BJ34" t="str" s="543" cm="1">
        <f t="array" ref="BJ34">IF(BG34="","",IF(BI34&gt;=90%,"ممتاز",IF(BI34&gt;=80%,"جيدجدا",IF(BI34&gt;=70%,"جيد",IF(BI34&gt;=60%,"مقبول",IF(BI34&gt;=50%,"ضعيف",IF(BI34&lt;50%,"ضعيف جدا")))))))</f>
      </c>
      <c r="BK34" s="509"/>
      <c r="BL34" s="505">
        <v>22</v>
      </c>
      <c r="BM34" t="str" s="506" cm="1">
        <f t="array" ref="BM34">_xlfn.IFERROR(INDEX($H$13:$H$114,MATCH(BL34,$L$13:$L$114,0)),"")</f>
      </c>
      <c r="BN34" t="str" s="507" cm="1">
        <f t="array" ref="BN34">_xlfn.IFERROR(INDEX($I$13:$I$114,MATCH(BL34,$L$13:$L$114,0)),"")</f>
      </c>
      <c r="BO34" t="str" s="507" cm="1">
        <f t="array" ref="BO34">_xlfn.IFERROR(INDEX($J$13:$J$114,MATCH(BL34,$L$13:$L$114,0)),"")</f>
      </c>
      <c r="BP34" t="str" s="543" cm="1">
        <f t="array" ref="BP34">IF(BM34="","",IF(BO34&gt;=90%,"ممتاز",IF(BO34&gt;=80%,"جيدجدا",IF(BO34&gt;=70%,"جيد",IF(BO34&gt;=60%,"مقبول",IF(BO34&gt;=50%,"ضعيف",IF(BO34&lt;50%,"ضعيف جدا")))))))</f>
      </c>
      <c r="BQ34" s="509"/>
      <c r="BR34" s="467">
        <v>22</v>
      </c>
      <c r="BS34" t="str" s="506" cm="1">
        <f t="array" ref="BS34">_xlfn.IFERROR(INDEX($N$13:$N$114,MATCH(BR34,$R$13:$R$114,0)),"")</f>
      </c>
      <c r="BT34" t="str" s="507" cm="1">
        <f t="array" ref="BT34">_xlfn.IFERROR(INDEX($O$13:$O$114,MATCH(BR34,$R$13:$R$114,0)),"")</f>
      </c>
      <c r="BU34" t="str" s="507" cm="1">
        <f t="array" ref="BU34">_xlfn.IFERROR(INDEX($P$13:$P$114,MATCH(BR34,$R$13:$R$114,0)),"")</f>
      </c>
      <c r="BV34" t="str" s="543" cm="1">
        <f t="array" ref="BV34">IF(BS34="","",IF(BU34&gt;=90%,"ممتاز",IF(BU34&gt;=80%,"جيدجدا",IF(BU34&gt;=70%,"جيد",IF(BU34&gt;=60%,"مقبول",IF(BU34&gt;=50%,"ضعيف",IF(BU34&lt;50%,"ضعيف جدا")))))))</f>
      </c>
      <c r="BW34" s="509"/>
      <c r="BX34" s="505">
        <v>22</v>
      </c>
      <c r="BY34" t="str" s="506" cm="1">
        <f t="array" ref="BY34">_xlfn.IFERROR(INDEX($T$13:$T$114,MATCH(BX34,$X$13:$X$114,0)),"")</f>
      </c>
      <c r="BZ34" t="str" s="507" cm="1">
        <f t="array" ref="BZ34">_xlfn.IFERROR(INDEX($U$13:$U$114,MATCH(BX34,$X$13:$X$114,0)),"")</f>
      </c>
      <c r="CA34" t="str" s="507" cm="1">
        <f t="array" ref="CA34">_xlfn.IFERROR(INDEX($V$13:$V$114,MATCH(BX34,$X$13:$X$114,0)),"")</f>
      </c>
      <c r="CB34" t="str" s="543" cm="1">
        <f t="array" ref="CB34">IF(BY34="","",IF(CA34&gt;=90%,"ممتاز",IF(CA34&gt;=80%,"جيدجدا",IF(CA34&gt;=70%,"جيد",IF(CA34&gt;=60%,"مقبول",IF(CA34&gt;=50%,"ضعيف",IF(CA34&lt;50%,"ضعيف جدا")))))))</f>
      </c>
      <c r="CC34" s="509"/>
      <c r="CD34" s="505">
        <v>22</v>
      </c>
      <c r="CE34" t="str" s="506" cm="1">
        <f t="array" ref="CE34">_xlfn.IFERROR(INDEX($Z$13:$Z$114,MATCH(CD34,$AD$13:$AD$114,0)),"")</f>
      </c>
      <c r="CF34" t="str" s="507" cm="1">
        <f t="array" ref="CF34">_xlfn.IFERROR(INDEX($AA$13:$AA$114,MATCH(CD34,$AD$13:$AD$114,0)),"")</f>
      </c>
      <c r="CG34" t="str" s="507" cm="1">
        <f t="array" ref="CG34">_xlfn.IFERROR(INDEX($AB$13:$AB$114,MATCH(CD34,$AD$13:$AD$114,0)),"")</f>
      </c>
      <c r="CH34" t="str" s="543" cm="1">
        <f t="array" ref="CH34">IF(CE34="","",IF(CG34&gt;=90%,"ممتاز",IF(CG34&gt;=80%,"جيدجدا",IF(CG34&gt;=70%,"جيد",IF(CG34&gt;=60%,"مقبول",IF(CG34&gt;=50%,"ضعيف",IF(CG34&lt;50%,"ضعيف جدا")))))))</f>
      </c>
      <c r="CI34" s="509"/>
      <c r="CJ34" s="505">
        <v>22</v>
      </c>
      <c r="CK34" t="str" s="506" cm="1">
        <f t="array" ref="CK34">_xlfn.IFERROR(INDEX($AF$13:$AF$114,MATCH(CJ34,$AJ$13:$AJ$114,0)),"")</f>
      </c>
      <c r="CL34" t="str" s="507" cm="1">
        <f t="array" ref="CL34">_xlfn.IFERROR(INDEX($AG$13:$AG$114,MATCH(CJ34,$AJ$13:$AJ$114,0)),"")</f>
      </c>
      <c r="CM34" t="str" s="507" cm="1">
        <f t="array" ref="CM34">_xlfn.IFERROR(INDEX($AH$13:$AH$114,MATCH(CJ34,$AJ$13:$AJ$114,0)),"")</f>
      </c>
      <c r="CN34" t="str" s="543" cm="1">
        <f t="array" ref="CN34">IF(CK34="","",IF(CM34&gt;=90%,"ممتاز",IF(CM34&gt;=80%,"جيدجدا",IF(CM34&gt;=70%,"جيد",IF(CM34&gt;=60%,"مقبول",IF(CM34&gt;=50%,"ضعيف",IF(CM34&lt;50%,"ضعيف جدا")))))))</f>
      </c>
      <c r="CO34" s="509"/>
      <c r="CP34" s="505">
        <v>22</v>
      </c>
      <c r="CQ34" t="str" s="506" cm="1">
        <f t="array" ref="CQ34">_xlfn.IFERROR(INDEX($AL$13:$AL$114,MATCH(CP34,$AP$13:$AP$114,0)),"")</f>
      </c>
      <c r="CR34" t="str" s="507" cm="1">
        <f t="array" ref="CR34">_xlfn.IFERROR(INDEX($AM$13:$AM$114,MATCH(CP34,$AP$13:$AP$114,0)),"")</f>
      </c>
      <c r="CS34" t="str" s="507" cm="1">
        <f t="array" ref="CS34">_xlfn.IFERROR(INDEX($AN$13:$AN$114,MATCH(CP34,$AP$13:$AP$114,0)),"")</f>
      </c>
      <c r="CT34" t="str" s="543" cm="1">
        <f t="array" ref="CT34">IF(CQ34="","",IF(CS34&gt;=90%,"ممتاز",IF(CS34&gt;=80%,"جيدجدا",IF(CS34&gt;=70%,"جيد",IF(CS34&gt;=60%,"مقبول",IF(CS34&gt;=50%,"ضعيف",IF(CS34&lt;50%,"ضعيف جدا")))))))</f>
      </c>
      <c r="CU34" s="510"/>
      <c r="CV34" s="505">
        <v>22</v>
      </c>
      <c r="CW34" t="str" s="506" cm="1">
        <f t="array" ref="CW34">_xlfn.IFERROR(INDEX($AR$13:$AR$114,MATCH(CV34,$AV$13:$AV$114,0)),"")</f>
      </c>
      <c r="CX34" t="str" s="507" cm="1">
        <f t="array" ref="CX34">_xlfn.IFERROR(INDEX($AS$13:$AS$114,MATCH(CV34,$AV$13:$AV$114,0)),"")</f>
      </c>
      <c r="CY34" t="str" s="507" cm="1">
        <f t="array" ref="CY34">_xlfn.IFERROR(INDEX($AT$13:$AT$114,MATCH(CV34,$AV$13:$AV$114,0)),"")</f>
      </c>
      <c r="CZ34" t="str" s="543" cm="1">
        <f t="array" ref="CZ34">IF(CW34="","",IF(CY34&gt;=90%,"ممتاز",IF(CY34&gt;=80%,"جيدجدا",IF(CY34&gt;=70%,"جيد",IF(CY34&gt;=60%,"مقبول",IF(CY34&gt;=50%,"ضعيف",IF(CY34&lt;50%,"ضعيف جدا")))))))</f>
      </c>
      <c r="DA34" s="516"/>
      <c r="DB34" s="515"/>
      <c r="DC34" s="505">
        <v>22</v>
      </c>
      <c r="DD34" t="str" s="506" cm="1">
        <f t="array" ref="DD34">_xlfn.IFERROR(INDEX($AX$13:$AX$114,MATCH(DC34,$BB$13:$BB$114,0)),"")</f>
      </c>
      <c r="DE34" t="str" s="507" cm="1">
        <f t="array" ref="DE34">_xlfn.IFERROR(INDEX($AY$13:$AY$114,MATCH(DC34,$BB$13:$BB$114,0)),"")</f>
      </c>
      <c r="DF34" t="str" s="507" cm="1">
        <f t="array" ref="DF34">_xlfn.IFERROR(INDEX($AZ$13:$AZ$114,MATCH(DC34,$BB$13:$BB$114,0)),"")</f>
      </c>
      <c r="DG34" t="str" s="543" cm="1">
        <f t="array" ref="DG34">IF(DD34="","",IF(DF34&gt;=90%,"ممتاز",IF(DF34&gt;=80%,"جيدجدا",IF(DF34&gt;=70%,"جيد",IF(DF34&gt;=60%,"مقبول",IF(DF34&gt;=50%,"ضعيف",IF(DF34&lt;50%,"ضعيف جدا")))))))</f>
      </c>
    </row>
    <row r="35" ht="21.6" customHeight="1">
      <c r="A35" s="500">
        <v>23</v>
      </c>
      <c r="B35" t="str" s="513" cm="1">
        <f t="array" ref="B35">IF('ادخال البيانات'!D43="","",'ادخال البيانات'!D43)</f>
      </c>
      <c r="C35" s="513"/>
      <c r="D35" s="513"/>
      <c r="E35" t="str" s="513" cm="1">
        <f t="array" ref="E35">IF(B35="","",IF(D35&gt;=90%,"ممتاز",IF(D35&gt;=80%,"جيدجدا",IF(D35&gt;=70%,"جيد",IF(D35&gt;=60%,"مقبول",IF(D35&gt;=50%,"ضعيف",IF(D35&lt;50%,"راسب")))))))</f>
      </c>
      <c r="F35" t="str" s="513" cm="1">
        <f t="array" ref="F35">_xlfn.IFERROR(RANK(D35,$D$13:$D$114)+COUNTIF($D$13:D35,D35)-1,"")</f>
      </c>
      <c r="G35" s="500">
        <v>23</v>
      </c>
      <c r="H35" t="str" s="513" cm="1">
        <f t="array" ref="H35">IF('ادخال البيانات'!G43="","",'ادخال البيانات'!G43)</f>
      </c>
      <c r="I35" s="513"/>
      <c r="J35" s="513"/>
      <c r="K35" t="str" s="513" cm="1">
        <f t="array" ref="K35">IF(H35="","",IF(J35&gt;=90%,"ممتاز",IF(J35&gt;=80%,"جيدجدا",IF(J35&gt;=70%,"جيد",IF(J35&gt;=60%,"مقبول",IF(J35&gt;=50%,"ضعيف",IF(J35&lt;50%,"راسب")))))))</f>
      </c>
      <c r="L35" t="str" s="513" cm="1">
        <f t="array" ref="L35">_xlfn.IFERROR(RANK(J35,$J$13:$J$114)+COUNTIF($J$13:J35,J35)-1,"")</f>
      </c>
      <c r="M35" s="500">
        <v>23</v>
      </c>
      <c r="N35" t="str" s="513" cm="1">
        <f t="array" ref="N35">IF('ادخال البيانات'!J43="","",'ادخال البيانات'!J43)</f>
      </c>
      <c r="O35" s="513"/>
      <c r="P35" s="513"/>
      <c r="Q35" t="str" s="513" cm="1">
        <f t="array" ref="Q35">IF(N35="","",IF(P35&gt;=90%,"ممتاز",IF(P35&gt;=80%,"جيدجدا",IF(P35&gt;=70%,"جيد",IF(P35&gt;=60%,"مقبول",IF(P35&gt;=50%,"ضعيف",IF(P35&lt;50%,"راسب")))))))</f>
      </c>
      <c r="R35" t="str" s="513" cm="1">
        <f t="array" ref="R35">_xlfn.IFERROR(RANK(P35,$P$13:$P$114)+COUNTIF($P$13:P35,P35)-1,"")</f>
      </c>
      <c r="S35" s="500">
        <v>23</v>
      </c>
      <c r="T35" t="str" s="513" cm="1">
        <f t="array" ref="T35">IF('ادخال البيانات'!M43="","",'ادخال البيانات'!M43)</f>
      </c>
      <c r="U35" s="513"/>
      <c r="V35" s="513"/>
      <c r="W35" t="str" s="513" cm="1">
        <f t="array" ref="W35">IF(T35="","",IF(V35&gt;=90%,"ممتاز",IF(V35&gt;=80%,"جيدجدا",IF(V35&gt;=70%,"جيد",IF(V35&gt;=60%,"مقبول",IF(V35&gt;=50%,"ضعيف",IF(V35&lt;50%,"راسب")))))))</f>
      </c>
      <c r="X35" t="str" s="513" cm="1">
        <f t="array" ref="X35">_xlfn.IFERROR(RANK(V35,$V$13:$V$114)+COUNTIF($V$13:V35,V35)-1,"")</f>
      </c>
      <c r="Y35" s="500">
        <v>23</v>
      </c>
      <c r="Z35" t="str" s="513" cm="1">
        <f t="array" ref="Z35">IF('ادخال البيانات'!P43="","",'ادخال البيانات'!P43)</f>
      </c>
      <c r="AA35" s="513"/>
      <c r="AB35" s="513"/>
      <c r="AC35" t="str" s="513" cm="1">
        <f t="array" ref="AC35">IF(Z35="","",IF(AB35&gt;=90%,"ممتاز",IF(AB35&gt;=80%,"جيدجدا",IF(AB35&gt;=70%,"جيد",IF(AB35&gt;=60%,"مقبول",IF(AB35&gt;=50%,"ضعيف",IF(AB35&lt;50%,"راسب")))))))</f>
      </c>
      <c r="AD35" t="str" s="513" cm="1">
        <f t="array" ref="AD35">_xlfn.IFERROR(RANK(AB35,$AB$13:$AB$114)+COUNTIF($AB$13:AB35,AB35)-1,"")</f>
      </c>
      <c r="AE35" s="500">
        <v>23</v>
      </c>
      <c r="AF35" t="str" s="513" cm="1">
        <f t="array" ref="AF35">IF('ادخال البيانات'!S43="","",'ادخال البيانات'!S43)</f>
      </c>
      <c r="AG35" s="513"/>
      <c r="AH35" s="513"/>
      <c r="AI35" t="str" s="513" cm="1">
        <f t="array" ref="AI35">IF(AF35="","",IF(AH35&gt;=90%,"ممتاز",IF(AH35&gt;=80%,"جيدجدا",IF(AH35&gt;=70%,"جيد",IF(AH35&gt;=60%,"مقبول",IF(AH35&gt;=50%,"ضعيف",IF(AH35&lt;50%,"راسب")))))))</f>
      </c>
      <c r="AJ35" t="str" s="513" cm="1">
        <f t="array" ref="AJ35">_xlfn.IFERROR(RANK(AH35,$AH$13:$AH$114)+COUNTIF($AH$13:AH35,AH35)-1,"")</f>
      </c>
      <c r="AK35" s="500">
        <v>23</v>
      </c>
      <c r="AL35" t="str" s="513" cm="1">
        <f t="array" ref="AL35">IF('ادخال البيانات'!V43="","",'ادخال البيانات'!V43)</f>
      </c>
      <c r="AM35" s="513"/>
      <c r="AN35" s="513"/>
      <c r="AO35" t="str" s="513" cm="1">
        <f t="array" ref="AO35">IF(AL35="","",IF(AN35&gt;=90%,"ممتاز",IF(AN35&gt;=80%,"جيدجدا",IF(AN35&gt;=70%,"جيد",IF(AN35&gt;=60%,"مقبول",IF(AN35&gt;=50%,"ضعيف",IF(AN35&lt;50%,"راسب")))))))</f>
      </c>
      <c r="AP35" t="str" s="513" cm="1">
        <f t="array" ref="AP35">_xlfn.IFERROR(RANK(AN35,$AN$13:$AN$114)+COUNTIF($AN$13:AN35,AN35)-1,"")</f>
      </c>
      <c r="AQ35" s="500">
        <v>23</v>
      </c>
      <c r="AR35" t="str" s="513" cm="1">
        <f t="array" ref="AR35">IF('ادخال البيانات'!Y43="","",'ادخال البيانات'!Y43)</f>
      </c>
      <c r="AS35" s="513"/>
      <c r="AT35" s="514"/>
      <c r="AU35" t="str" s="513" cm="1">
        <f t="array" ref="AU35">IF(AR35="","",IF(AT35&gt;=90%,"ممتاز",IF(AT35&gt;=80%,"جيدجدا",IF(AT35&gt;=70%,"جيد",IF(AT35&gt;=60%,"مقبول",IF(AT35&gt;=50%,"ضعيف",IF(AT35&lt;50%,"راسب")))))))</f>
      </c>
      <c r="AV35" t="str" s="513" cm="1">
        <f t="array" ref="AV35">_xlfn.IFERROR(RANK(AT35,$AT$13:$AT$114)+COUNTIF($AT$13:AT35,AT35)-1,"")</f>
      </c>
      <c r="AW35" s="500">
        <v>23</v>
      </c>
      <c r="AX35" t="str" s="513" cm="1">
        <f t="array" ref="AX35">IF('ادخال البيانات'!AB43="","",'ادخال البيانات'!AB43)</f>
      </c>
      <c r="AY35" s="513"/>
      <c r="AZ35" s="514"/>
      <c r="BA35" t="str" s="513" cm="1">
        <f t="array" ref="BA35">IF(AX35="","",IF(AZ35&gt;=90%,"ممتاز",IF(AZ35&gt;=80%,"جيدجدا",IF(AZ35&gt;=70%,"جيد",IF(AZ35&gt;=60%,"مقبول",IF(AZ35&gt;=50%,"ضعيف",IF(AZ35&lt;50%,"راسب")))))))</f>
      </c>
      <c r="BB35" t="str" s="513" cm="1">
        <f t="array" ref="BB35">_xlfn.IFERROR(RANK(AZ35,$AZ$13:$AZ$114)+COUNTIF($AZ$13:AZ35,AZ35)-1,"")</f>
      </c>
      <c r="BC35" s="100"/>
      <c r="BD35" s="100"/>
      <c r="BE35" s="515"/>
      <c r="BF35" s="505">
        <v>23</v>
      </c>
      <c r="BG35" t="str" s="506" cm="1">
        <f t="array" ref="BG35">_xlfn.IFERROR(INDEX($B$13:$B$114,MATCH(BF35,$F$13:$F$114,0)),"")</f>
      </c>
      <c r="BH35" t="str" s="507" cm="1">
        <f t="array" ref="BH35">_xlfn.IFERROR(INDEX($C$13:$C$114,MATCH(BF35,$F$13:$F$114,0)),"")</f>
      </c>
      <c r="BI35" t="str" s="507" cm="1">
        <f t="array" ref="BI35">_xlfn.IFERROR(INDEX($D$13:$D$114,MATCH(BF35,$F$13:$F$114,0)),"")</f>
      </c>
      <c r="BJ35" t="str" s="543" cm="1">
        <f t="array" ref="BJ35">IF(BG35="","",IF(BI35&gt;=90%,"ممتاز",IF(BI35&gt;=80%,"جيدجدا",IF(BI35&gt;=70%,"جيد",IF(BI35&gt;=60%,"مقبول",IF(BI35&gt;=50%,"ضعيف",IF(BI35&lt;50%,"ضعيف جدا")))))))</f>
      </c>
      <c r="BK35" s="509"/>
      <c r="BL35" s="505">
        <v>23</v>
      </c>
      <c r="BM35" t="str" s="506" cm="1">
        <f t="array" ref="BM35">_xlfn.IFERROR(INDEX($H$13:$H$114,MATCH(BL35,$L$13:$L$114,0)),"")</f>
      </c>
      <c r="BN35" t="str" s="507" cm="1">
        <f t="array" ref="BN35">_xlfn.IFERROR(INDEX($I$13:$I$114,MATCH(BL35,$L$13:$L$114,0)),"")</f>
      </c>
      <c r="BO35" t="str" s="507" cm="1">
        <f t="array" ref="BO35">_xlfn.IFERROR(INDEX($J$13:$J$114,MATCH(BL35,$L$13:$L$114,0)),"")</f>
      </c>
      <c r="BP35" t="str" s="543" cm="1">
        <f t="array" ref="BP35">IF(BM35="","",IF(BO35&gt;=90%,"ممتاز",IF(BO35&gt;=80%,"جيدجدا",IF(BO35&gt;=70%,"جيد",IF(BO35&gt;=60%,"مقبول",IF(BO35&gt;=50%,"ضعيف",IF(BO35&lt;50%,"ضعيف جدا")))))))</f>
      </c>
      <c r="BQ35" s="509"/>
      <c r="BR35" s="467">
        <v>23</v>
      </c>
      <c r="BS35" t="str" s="506" cm="1">
        <f t="array" ref="BS35">_xlfn.IFERROR(INDEX($N$13:$N$114,MATCH(BR35,$R$13:$R$114,0)),"")</f>
      </c>
      <c r="BT35" t="str" s="507" cm="1">
        <f t="array" ref="BT35">_xlfn.IFERROR(INDEX($O$13:$O$114,MATCH(BR35,$R$13:$R$114,0)),"")</f>
      </c>
      <c r="BU35" t="str" s="507" cm="1">
        <f t="array" ref="BU35">_xlfn.IFERROR(INDEX($P$13:$P$114,MATCH(BR35,$R$13:$R$114,0)),"")</f>
      </c>
      <c r="BV35" t="str" s="543" cm="1">
        <f t="array" ref="BV35">IF(BS35="","",IF(BU35&gt;=90%,"ممتاز",IF(BU35&gt;=80%,"جيدجدا",IF(BU35&gt;=70%,"جيد",IF(BU35&gt;=60%,"مقبول",IF(BU35&gt;=50%,"ضعيف",IF(BU35&lt;50%,"ضعيف جدا")))))))</f>
      </c>
      <c r="BW35" s="509"/>
      <c r="BX35" s="505">
        <v>23</v>
      </c>
      <c r="BY35" t="str" s="506" cm="1">
        <f t="array" ref="BY35">_xlfn.IFERROR(INDEX($T$13:$T$114,MATCH(BX35,$X$13:$X$114,0)),"")</f>
      </c>
      <c r="BZ35" t="str" s="507" cm="1">
        <f t="array" ref="BZ35">_xlfn.IFERROR(INDEX($U$13:$U$114,MATCH(BX35,$X$13:$X$114,0)),"")</f>
      </c>
      <c r="CA35" t="str" s="507" cm="1">
        <f t="array" ref="CA35">_xlfn.IFERROR(INDEX($V$13:$V$114,MATCH(BX35,$X$13:$X$114,0)),"")</f>
      </c>
      <c r="CB35" t="str" s="543" cm="1">
        <f t="array" ref="CB35">IF(BY35="","",IF(CA35&gt;=90%,"ممتاز",IF(CA35&gt;=80%,"جيدجدا",IF(CA35&gt;=70%,"جيد",IF(CA35&gt;=60%,"مقبول",IF(CA35&gt;=50%,"ضعيف",IF(CA35&lt;50%,"ضعيف جدا")))))))</f>
      </c>
      <c r="CC35" s="509"/>
      <c r="CD35" s="505">
        <v>23</v>
      </c>
      <c r="CE35" t="str" s="506" cm="1">
        <f t="array" ref="CE35">_xlfn.IFERROR(INDEX($Z$13:$Z$114,MATCH(CD35,$AD$13:$AD$114,0)),"")</f>
      </c>
      <c r="CF35" t="str" s="507" cm="1">
        <f t="array" ref="CF35">_xlfn.IFERROR(INDEX($AA$13:$AA$114,MATCH(CD35,$AD$13:$AD$114,0)),"")</f>
      </c>
      <c r="CG35" t="str" s="507" cm="1">
        <f t="array" ref="CG35">_xlfn.IFERROR(INDEX($AB$13:$AB$114,MATCH(CD35,$AD$13:$AD$114,0)),"")</f>
      </c>
      <c r="CH35" t="str" s="543" cm="1">
        <f t="array" ref="CH35">IF(CE35="","",IF(CG35&gt;=90%,"ممتاز",IF(CG35&gt;=80%,"جيدجدا",IF(CG35&gt;=70%,"جيد",IF(CG35&gt;=60%,"مقبول",IF(CG35&gt;=50%,"ضعيف",IF(CG35&lt;50%,"ضعيف جدا")))))))</f>
      </c>
      <c r="CI35" s="509"/>
      <c r="CJ35" s="505">
        <v>23</v>
      </c>
      <c r="CK35" t="str" s="506" cm="1">
        <f t="array" ref="CK35">_xlfn.IFERROR(INDEX($AF$13:$AF$114,MATCH(CJ35,$AJ$13:$AJ$114,0)),"")</f>
      </c>
      <c r="CL35" t="str" s="507" cm="1">
        <f t="array" ref="CL35">_xlfn.IFERROR(INDEX($AG$13:$AG$114,MATCH(CJ35,$AJ$13:$AJ$114,0)),"")</f>
      </c>
      <c r="CM35" t="str" s="507" cm="1">
        <f t="array" ref="CM35">_xlfn.IFERROR(INDEX($AH$13:$AH$114,MATCH(CJ35,$AJ$13:$AJ$114,0)),"")</f>
      </c>
      <c r="CN35" t="str" s="543" cm="1">
        <f t="array" ref="CN35">IF(CK35="","",IF(CM35&gt;=90%,"ممتاز",IF(CM35&gt;=80%,"جيدجدا",IF(CM35&gt;=70%,"جيد",IF(CM35&gt;=60%,"مقبول",IF(CM35&gt;=50%,"ضعيف",IF(CM35&lt;50%,"ضعيف جدا")))))))</f>
      </c>
      <c r="CO35" s="509"/>
      <c r="CP35" s="505">
        <v>23</v>
      </c>
      <c r="CQ35" t="str" s="506" cm="1">
        <f t="array" ref="CQ35">_xlfn.IFERROR(INDEX($AL$13:$AL$114,MATCH(CP35,$AP$13:$AP$114,0)),"")</f>
      </c>
      <c r="CR35" t="str" s="507" cm="1">
        <f t="array" ref="CR35">_xlfn.IFERROR(INDEX($AM$13:$AM$114,MATCH(CP35,$AP$13:$AP$114,0)),"")</f>
      </c>
      <c r="CS35" t="str" s="507" cm="1">
        <f t="array" ref="CS35">_xlfn.IFERROR(INDEX($AN$13:$AN$114,MATCH(CP35,$AP$13:$AP$114,0)),"")</f>
      </c>
      <c r="CT35" t="str" s="543" cm="1">
        <f t="array" ref="CT35">IF(CQ35="","",IF(CS35&gt;=90%,"ممتاز",IF(CS35&gt;=80%,"جيدجدا",IF(CS35&gt;=70%,"جيد",IF(CS35&gt;=60%,"مقبول",IF(CS35&gt;=50%,"ضعيف",IF(CS35&lt;50%,"ضعيف جدا")))))))</f>
      </c>
      <c r="CU35" s="510"/>
      <c r="CV35" s="505">
        <v>23</v>
      </c>
      <c r="CW35" t="str" s="506" cm="1">
        <f t="array" ref="CW35">_xlfn.IFERROR(INDEX($AR$13:$AR$114,MATCH(CV35,$AV$13:$AV$114,0)),"")</f>
      </c>
      <c r="CX35" t="str" s="507" cm="1">
        <f t="array" ref="CX35">_xlfn.IFERROR(INDEX($AS$13:$AS$114,MATCH(CV35,$AV$13:$AV$114,0)),"")</f>
      </c>
      <c r="CY35" t="str" s="507" cm="1">
        <f t="array" ref="CY35">_xlfn.IFERROR(INDEX($AT$13:$AT$114,MATCH(CV35,$AV$13:$AV$114,0)),"")</f>
      </c>
      <c r="CZ35" t="str" s="543" cm="1">
        <f t="array" ref="CZ35">IF(CW35="","",IF(CY35&gt;=90%,"ممتاز",IF(CY35&gt;=80%,"جيدجدا",IF(CY35&gt;=70%,"جيد",IF(CY35&gt;=60%,"مقبول",IF(CY35&gt;=50%,"ضعيف",IF(CY35&lt;50%,"ضعيف جدا")))))))</f>
      </c>
      <c r="DA35" s="516"/>
      <c r="DB35" s="515"/>
      <c r="DC35" s="505">
        <v>23</v>
      </c>
      <c r="DD35" t="str" s="506" cm="1">
        <f t="array" ref="DD35">_xlfn.IFERROR(INDEX($AX$13:$AX$114,MATCH(DC35,$BB$13:$BB$114,0)),"")</f>
      </c>
      <c r="DE35" t="str" s="507" cm="1">
        <f t="array" ref="DE35">_xlfn.IFERROR(INDEX($AY$13:$AY$114,MATCH(DC35,$BB$13:$BB$114,0)),"")</f>
      </c>
      <c r="DF35" t="str" s="507" cm="1">
        <f t="array" ref="DF35">_xlfn.IFERROR(INDEX($AZ$13:$AZ$114,MATCH(DC35,$BB$13:$BB$114,0)),"")</f>
      </c>
      <c r="DG35" t="str" s="543" cm="1">
        <f t="array" ref="DG35">IF(DD35="","",IF(DF35&gt;=90%,"ممتاز",IF(DF35&gt;=80%,"جيدجدا",IF(DF35&gt;=70%,"جيد",IF(DF35&gt;=60%,"مقبول",IF(DF35&gt;=50%,"ضعيف",IF(DF35&lt;50%,"ضعيف جدا")))))))</f>
      </c>
    </row>
    <row r="36" ht="21.6" customHeight="1">
      <c r="A36" s="500">
        <v>24</v>
      </c>
      <c r="B36" t="str" s="513" cm="1">
        <f t="array" ref="B36">IF('ادخال البيانات'!D44="","",'ادخال البيانات'!D44)</f>
      </c>
      <c r="C36" s="513"/>
      <c r="D36" s="513"/>
      <c r="E36" t="str" s="513" cm="1">
        <f t="array" ref="E36">IF(B36="","",IF(D36&gt;=90%,"ممتاز",IF(D36&gt;=80%,"جيدجدا",IF(D36&gt;=70%,"جيد",IF(D36&gt;=60%,"مقبول",IF(D36&gt;=50%,"ضعيف",IF(D36&lt;50%,"راسب")))))))</f>
      </c>
      <c r="F36" t="str" s="513" cm="1">
        <f t="array" ref="F36">_xlfn.IFERROR(RANK(D36,$D$13:$D$114)+COUNTIF($D$13:D36,D36)-1,"")</f>
      </c>
      <c r="G36" s="500">
        <v>24</v>
      </c>
      <c r="H36" t="str" s="513" cm="1">
        <f t="array" ref="H36">IF('ادخال البيانات'!G44="","",'ادخال البيانات'!G44)</f>
      </c>
      <c r="I36" s="513"/>
      <c r="J36" s="513"/>
      <c r="K36" t="str" s="513" cm="1">
        <f t="array" ref="K36">IF(H36="","",IF(J36&gt;=90%,"ممتاز",IF(J36&gt;=80%,"جيدجدا",IF(J36&gt;=70%,"جيد",IF(J36&gt;=60%,"مقبول",IF(J36&gt;=50%,"ضعيف",IF(J36&lt;50%,"راسب")))))))</f>
      </c>
      <c r="L36" t="str" s="513" cm="1">
        <f t="array" ref="L36">_xlfn.IFERROR(RANK(J36,$J$13:$J$114)+COUNTIF($J$13:J36,J36)-1,"")</f>
      </c>
      <c r="M36" s="500">
        <v>24</v>
      </c>
      <c r="N36" t="str" s="513" cm="1">
        <f t="array" ref="N36">IF('ادخال البيانات'!J44="","",'ادخال البيانات'!J44)</f>
      </c>
      <c r="O36" s="513"/>
      <c r="P36" s="513"/>
      <c r="Q36" t="str" s="513" cm="1">
        <f t="array" ref="Q36">IF(N36="","",IF(P36&gt;=90%,"ممتاز",IF(P36&gt;=80%,"جيدجدا",IF(P36&gt;=70%,"جيد",IF(P36&gt;=60%,"مقبول",IF(P36&gt;=50%,"ضعيف",IF(P36&lt;50%,"راسب")))))))</f>
      </c>
      <c r="R36" t="str" s="513" cm="1">
        <f t="array" ref="R36">_xlfn.IFERROR(RANK(P36,$P$13:$P$114)+COUNTIF($P$13:P36,P36)-1,"")</f>
      </c>
      <c r="S36" s="500">
        <v>24</v>
      </c>
      <c r="T36" t="str" s="513" cm="1">
        <f t="array" ref="T36">IF('ادخال البيانات'!M44="","",'ادخال البيانات'!M44)</f>
      </c>
      <c r="U36" s="513"/>
      <c r="V36" s="513"/>
      <c r="W36" t="str" s="513" cm="1">
        <f t="array" ref="W36">IF(T36="","",IF(V36&gt;=90%,"ممتاز",IF(V36&gt;=80%,"جيدجدا",IF(V36&gt;=70%,"جيد",IF(V36&gt;=60%,"مقبول",IF(V36&gt;=50%,"ضعيف",IF(V36&lt;50%,"راسب")))))))</f>
      </c>
      <c r="X36" t="str" s="513" cm="1">
        <f t="array" ref="X36">_xlfn.IFERROR(RANK(V36,$V$13:$V$114)+COUNTIF($V$13:V36,V36)-1,"")</f>
      </c>
      <c r="Y36" s="500">
        <v>24</v>
      </c>
      <c r="Z36" t="str" s="513" cm="1">
        <f t="array" ref="Z36">IF('ادخال البيانات'!P44="","",'ادخال البيانات'!P44)</f>
      </c>
      <c r="AA36" s="513"/>
      <c r="AB36" s="513"/>
      <c r="AC36" t="str" s="513" cm="1">
        <f t="array" ref="AC36">IF(Z36="","",IF(AB36&gt;=90%,"ممتاز",IF(AB36&gt;=80%,"جيدجدا",IF(AB36&gt;=70%,"جيد",IF(AB36&gt;=60%,"مقبول",IF(AB36&gt;=50%,"ضعيف",IF(AB36&lt;50%,"راسب")))))))</f>
      </c>
      <c r="AD36" t="str" s="513" cm="1">
        <f t="array" ref="AD36">_xlfn.IFERROR(RANK(AB36,$AB$13:$AB$114)+COUNTIF($AB$13:AB36,AB36)-1,"")</f>
      </c>
      <c r="AE36" s="500">
        <v>24</v>
      </c>
      <c r="AF36" t="str" s="513" cm="1">
        <f t="array" ref="AF36">IF('ادخال البيانات'!S44="","",'ادخال البيانات'!S44)</f>
      </c>
      <c r="AG36" s="513"/>
      <c r="AH36" s="513"/>
      <c r="AI36" t="str" s="513" cm="1">
        <f t="array" ref="AI36">IF(AF36="","",IF(AH36&gt;=90%,"ممتاز",IF(AH36&gt;=80%,"جيدجدا",IF(AH36&gt;=70%,"جيد",IF(AH36&gt;=60%,"مقبول",IF(AH36&gt;=50%,"ضعيف",IF(AH36&lt;50%,"راسب")))))))</f>
      </c>
      <c r="AJ36" t="str" s="513" cm="1">
        <f t="array" ref="AJ36">_xlfn.IFERROR(RANK(AH36,$AH$13:$AH$114)+COUNTIF($AH$13:AH36,AH36)-1,"")</f>
      </c>
      <c r="AK36" s="500">
        <v>24</v>
      </c>
      <c r="AL36" t="str" s="513" cm="1">
        <f t="array" ref="AL36">IF('ادخال البيانات'!V44="","",'ادخال البيانات'!V44)</f>
      </c>
      <c r="AM36" s="513"/>
      <c r="AN36" s="513"/>
      <c r="AO36" t="str" s="513" cm="1">
        <f t="array" ref="AO36">IF(AL36="","",IF(AN36&gt;=90%,"ممتاز",IF(AN36&gt;=80%,"جيدجدا",IF(AN36&gt;=70%,"جيد",IF(AN36&gt;=60%,"مقبول",IF(AN36&gt;=50%,"ضعيف",IF(AN36&lt;50%,"راسب")))))))</f>
      </c>
      <c r="AP36" t="str" s="513" cm="1">
        <f t="array" ref="AP36">_xlfn.IFERROR(RANK(AN36,$AN$13:$AN$114)+COUNTIF($AN$13:AN36,AN36)-1,"")</f>
      </c>
      <c r="AQ36" s="500">
        <v>24</v>
      </c>
      <c r="AR36" t="str" s="513" cm="1">
        <f t="array" ref="AR36">IF('ادخال البيانات'!Y44="","",'ادخال البيانات'!Y44)</f>
      </c>
      <c r="AS36" s="513"/>
      <c r="AT36" s="514"/>
      <c r="AU36" t="str" s="513" cm="1">
        <f t="array" ref="AU36">IF(AR36="","",IF(AT36&gt;=90%,"ممتاز",IF(AT36&gt;=80%,"جيدجدا",IF(AT36&gt;=70%,"جيد",IF(AT36&gt;=60%,"مقبول",IF(AT36&gt;=50%,"ضعيف",IF(AT36&lt;50%,"راسب")))))))</f>
      </c>
      <c r="AV36" t="str" s="513" cm="1">
        <f t="array" ref="AV36">_xlfn.IFERROR(RANK(AT36,$AT$13:$AT$114)+COUNTIF($AT$13:AT36,AT36)-1,"")</f>
      </c>
      <c r="AW36" s="500">
        <v>24</v>
      </c>
      <c r="AX36" t="str" s="513" cm="1">
        <f t="array" ref="AX36">IF('ادخال البيانات'!AB44="","",'ادخال البيانات'!AB44)</f>
      </c>
      <c r="AY36" s="513"/>
      <c r="AZ36" s="514"/>
      <c r="BA36" t="str" s="513" cm="1">
        <f t="array" ref="BA36">IF(AX36="","",IF(AZ36&gt;=90%,"ممتاز",IF(AZ36&gt;=80%,"جيدجدا",IF(AZ36&gt;=70%,"جيد",IF(AZ36&gt;=60%,"مقبول",IF(AZ36&gt;=50%,"ضعيف",IF(AZ36&lt;50%,"راسب")))))))</f>
      </c>
      <c r="BB36" t="str" s="513" cm="1">
        <f t="array" ref="BB36">_xlfn.IFERROR(RANK(AZ36,$AZ$13:$AZ$114)+COUNTIF($AZ$13:AZ36,AZ36)-1,"")</f>
      </c>
      <c r="BC36" s="100"/>
      <c r="BD36" s="100"/>
      <c r="BE36" s="515"/>
      <c r="BF36" s="505">
        <v>24</v>
      </c>
      <c r="BG36" t="str" s="506" cm="1">
        <f t="array" ref="BG36">_xlfn.IFERROR(INDEX($B$13:$B$114,MATCH(BF36,$F$13:$F$114,0)),"")</f>
      </c>
      <c r="BH36" t="str" s="507" cm="1">
        <f t="array" ref="BH36">_xlfn.IFERROR(INDEX($C$13:$C$114,MATCH(BF36,$F$13:$F$114,0)),"")</f>
      </c>
      <c r="BI36" t="str" s="507" cm="1">
        <f t="array" ref="BI36">_xlfn.IFERROR(INDEX($D$13:$D$114,MATCH(BF36,$F$13:$F$114,0)),"")</f>
      </c>
      <c r="BJ36" t="str" s="543" cm="1">
        <f t="array" ref="BJ36">IF(BG36="","",IF(BI36&gt;=90%,"ممتاز",IF(BI36&gt;=80%,"جيدجدا",IF(BI36&gt;=70%,"جيد",IF(BI36&gt;=60%,"مقبول",IF(BI36&gt;=50%,"ضعيف",IF(BI36&lt;50%,"ضعيف جدا")))))))</f>
      </c>
      <c r="BK36" s="509"/>
      <c r="BL36" s="505">
        <v>24</v>
      </c>
      <c r="BM36" t="str" s="506" cm="1">
        <f t="array" ref="BM36">_xlfn.IFERROR(INDEX($H$13:$H$114,MATCH(BL36,$L$13:$L$114,0)),"")</f>
      </c>
      <c r="BN36" t="str" s="507" cm="1">
        <f t="array" ref="BN36">_xlfn.IFERROR(INDEX($I$13:$I$114,MATCH(BL36,$L$13:$L$114,0)),"")</f>
      </c>
      <c r="BO36" t="str" s="507" cm="1">
        <f t="array" ref="BO36">_xlfn.IFERROR(INDEX($J$13:$J$114,MATCH(BL36,$L$13:$L$114,0)),"")</f>
      </c>
      <c r="BP36" t="str" s="543" cm="1">
        <f t="array" ref="BP36">IF(BM36="","",IF(BO36&gt;=90%,"ممتاز",IF(BO36&gt;=80%,"جيدجدا",IF(BO36&gt;=70%,"جيد",IF(BO36&gt;=60%,"مقبول",IF(BO36&gt;=50%,"ضعيف",IF(BO36&lt;50%,"ضعيف جدا")))))))</f>
      </c>
      <c r="BQ36" s="509"/>
      <c r="BR36" s="467">
        <v>24</v>
      </c>
      <c r="BS36" t="str" s="506" cm="1">
        <f t="array" ref="BS36">_xlfn.IFERROR(INDEX($N$13:$N$114,MATCH(BR36,$R$13:$R$114,0)),"")</f>
      </c>
      <c r="BT36" t="str" s="507" cm="1">
        <f t="array" ref="BT36">_xlfn.IFERROR(INDEX($O$13:$O$114,MATCH(BR36,$R$13:$R$114,0)),"")</f>
      </c>
      <c r="BU36" t="str" s="507" cm="1">
        <f t="array" ref="BU36">_xlfn.IFERROR(INDEX($P$13:$P$114,MATCH(BR36,$R$13:$R$114,0)),"")</f>
      </c>
      <c r="BV36" t="str" s="543" cm="1">
        <f t="array" ref="BV36">IF(BS36="","",IF(BU36&gt;=90%,"ممتاز",IF(BU36&gt;=80%,"جيدجدا",IF(BU36&gt;=70%,"جيد",IF(BU36&gt;=60%,"مقبول",IF(BU36&gt;=50%,"ضعيف",IF(BU36&lt;50%,"ضعيف جدا")))))))</f>
      </c>
      <c r="BW36" s="509"/>
      <c r="BX36" s="505">
        <v>24</v>
      </c>
      <c r="BY36" t="str" s="506" cm="1">
        <f t="array" ref="BY36">_xlfn.IFERROR(INDEX($T$13:$T$114,MATCH(BX36,$X$13:$X$114,0)),"")</f>
      </c>
      <c r="BZ36" t="str" s="507" cm="1">
        <f t="array" ref="BZ36">_xlfn.IFERROR(INDEX($U$13:$U$114,MATCH(BX36,$X$13:$X$114,0)),"")</f>
      </c>
      <c r="CA36" t="str" s="507" cm="1">
        <f t="array" ref="CA36">_xlfn.IFERROR(INDEX($V$13:$V$114,MATCH(BX36,$X$13:$X$114,0)),"")</f>
      </c>
      <c r="CB36" t="str" s="543" cm="1">
        <f t="array" ref="CB36">IF(BY36="","",IF(CA36&gt;=90%,"ممتاز",IF(CA36&gt;=80%,"جيدجدا",IF(CA36&gt;=70%,"جيد",IF(CA36&gt;=60%,"مقبول",IF(CA36&gt;=50%,"ضعيف",IF(CA36&lt;50%,"ضعيف جدا")))))))</f>
      </c>
      <c r="CC36" s="509"/>
      <c r="CD36" s="505">
        <v>24</v>
      </c>
      <c r="CE36" t="str" s="506" cm="1">
        <f t="array" ref="CE36">_xlfn.IFERROR(INDEX($Z$13:$Z$114,MATCH(CD36,$AD$13:$AD$114,0)),"")</f>
      </c>
      <c r="CF36" t="str" s="507" cm="1">
        <f t="array" ref="CF36">_xlfn.IFERROR(INDEX($AA$13:$AA$114,MATCH(CD36,$AD$13:$AD$114,0)),"")</f>
      </c>
      <c r="CG36" t="str" s="507" cm="1">
        <f t="array" ref="CG36">_xlfn.IFERROR(INDEX($AB$13:$AB$114,MATCH(CD36,$AD$13:$AD$114,0)),"")</f>
      </c>
      <c r="CH36" t="str" s="543" cm="1">
        <f t="array" ref="CH36">IF(CE36="","",IF(CG36&gt;=90%,"ممتاز",IF(CG36&gt;=80%,"جيدجدا",IF(CG36&gt;=70%,"جيد",IF(CG36&gt;=60%,"مقبول",IF(CG36&gt;=50%,"ضعيف",IF(CG36&lt;50%,"ضعيف جدا")))))))</f>
      </c>
      <c r="CI36" s="509"/>
      <c r="CJ36" s="505">
        <v>24</v>
      </c>
      <c r="CK36" t="str" s="506" cm="1">
        <f t="array" ref="CK36">_xlfn.IFERROR(INDEX($AF$13:$AF$114,MATCH(CJ36,$AJ$13:$AJ$114,0)),"")</f>
      </c>
      <c r="CL36" t="str" s="507" cm="1">
        <f t="array" ref="CL36">_xlfn.IFERROR(INDEX($AG$13:$AG$114,MATCH(CJ36,$AJ$13:$AJ$114,0)),"")</f>
      </c>
      <c r="CM36" t="str" s="507" cm="1">
        <f t="array" ref="CM36">_xlfn.IFERROR(INDEX($AH$13:$AH$114,MATCH(CJ36,$AJ$13:$AJ$114,0)),"")</f>
      </c>
      <c r="CN36" t="str" s="543" cm="1">
        <f t="array" ref="CN36">IF(CK36="","",IF(CM36&gt;=90%,"ممتاز",IF(CM36&gt;=80%,"جيدجدا",IF(CM36&gt;=70%,"جيد",IF(CM36&gt;=60%,"مقبول",IF(CM36&gt;=50%,"ضعيف",IF(CM36&lt;50%,"ضعيف جدا")))))))</f>
      </c>
      <c r="CO36" s="509"/>
      <c r="CP36" s="505">
        <v>24</v>
      </c>
      <c r="CQ36" t="str" s="506" cm="1">
        <f t="array" ref="CQ36">_xlfn.IFERROR(INDEX($AL$13:$AL$114,MATCH(CP36,$AP$13:$AP$114,0)),"")</f>
      </c>
      <c r="CR36" t="str" s="507" cm="1">
        <f t="array" ref="CR36">_xlfn.IFERROR(INDEX($AM$13:$AM$114,MATCH(CP36,$AP$13:$AP$114,0)),"")</f>
      </c>
      <c r="CS36" t="str" s="507" cm="1">
        <f t="array" ref="CS36">_xlfn.IFERROR(INDEX($AN$13:$AN$114,MATCH(CP36,$AP$13:$AP$114,0)),"")</f>
      </c>
      <c r="CT36" t="str" s="543" cm="1">
        <f t="array" ref="CT36">IF(CQ36="","",IF(CS36&gt;=90%,"ممتاز",IF(CS36&gt;=80%,"جيدجدا",IF(CS36&gt;=70%,"جيد",IF(CS36&gt;=60%,"مقبول",IF(CS36&gt;=50%,"ضعيف",IF(CS36&lt;50%,"ضعيف جدا")))))))</f>
      </c>
      <c r="CU36" s="510"/>
      <c r="CV36" s="505">
        <v>24</v>
      </c>
      <c r="CW36" t="str" s="506" cm="1">
        <f t="array" ref="CW36">_xlfn.IFERROR(INDEX($AR$13:$AR$114,MATCH(CV36,$AV$13:$AV$114,0)),"")</f>
      </c>
      <c r="CX36" t="str" s="507" cm="1">
        <f t="array" ref="CX36">_xlfn.IFERROR(INDEX($AS$13:$AS$114,MATCH(CV36,$AV$13:$AV$114,0)),"")</f>
      </c>
      <c r="CY36" t="str" s="507" cm="1">
        <f t="array" ref="CY36">_xlfn.IFERROR(INDEX($AT$13:$AT$114,MATCH(CV36,$AV$13:$AV$114,0)),"")</f>
      </c>
      <c r="CZ36" t="str" s="543" cm="1">
        <f t="array" ref="CZ36">IF(CW36="","",IF(CY36&gt;=90%,"ممتاز",IF(CY36&gt;=80%,"جيدجدا",IF(CY36&gt;=70%,"جيد",IF(CY36&gt;=60%,"مقبول",IF(CY36&gt;=50%,"ضعيف",IF(CY36&lt;50%,"ضعيف جدا")))))))</f>
      </c>
      <c r="DA36" s="516"/>
      <c r="DB36" s="515"/>
      <c r="DC36" s="505">
        <v>24</v>
      </c>
      <c r="DD36" t="str" s="506" cm="1">
        <f t="array" ref="DD36">_xlfn.IFERROR(INDEX($AX$13:$AX$114,MATCH(DC36,$BB$13:$BB$114,0)),"")</f>
      </c>
      <c r="DE36" t="str" s="507" cm="1">
        <f t="array" ref="DE36">_xlfn.IFERROR(INDEX($AY$13:$AY$114,MATCH(DC36,$BB$13:$BB$114,0)),"")</f>
      </c>
      <c r="DF36" t="str" s="507" cm="1">
        <f t="array" ref="DF36">_xlfn.IFERROR(INDEX($AZ$13:$AZ$114,MATCH(DC36,$BB$13:$BB$114,0)),"")</f>
      </c>
      <c r="DG36" t="str" s="543" cm="1">
        <f t="array" ref="DG36">IF(DD36="","",IF(DF36&gt;=90%,"ممتاز",IF(DF36&gt;=80%,"جيدجدا",IF(DF36&gt;=70%,"جيد",IF(DF36&gt;=60%,"مقبول",IF(DF36&gt;=50%,"ضعيف",IF(DF36&lt;50%,"ضعيف جدا")))))))</f>
      </c>
    </row>
    <row r="37" ht="21.6" customHeight="1">
      <c r="A37" s="500">
        <v>25</v>
      </c>
      <c r="B37" t="str" s="513" cm="1">
        <f t="array" ref="B37">IF('ادخال البيانات'!D45="","",'ادخال البيانات'!D45)</f>
      </c>
      <c r="C37" s="513"/>
      <c r="D37" s="513"/>
      <c r="E37" t="str" s="513" cm="1">
        <f t="array" ref="E37">IF(B37="","",IF(D37&gt;=90%,"ممتاز",IF(D37&gt;=80%,"جيدجدا",IF(D37&gt;=70%,"جيد",IF(D37&gt;=60%,"مقبول",IF(D37&gt;=50%,"ضعيف",IF(D37&lt;50%,"راسب")))))))</f>
      </c>
      <c r="F37" t="str" s="513" cm="1">
        <f t="array" ref="F37">_xlfn.IFERROR(RANK(D37,$D$13:$D$114)+COUNTIF($D$13:D37,D37)-1,"")</f>
      </c>
      <c r="G37" s="500">
        <v>25</v>
      </c>
      <c r="H37" t="str" s="513" cm="1">
        <f t="array" ref="H37">IF('ادخال البيانات'!G45="","",'ادخال البيانات'!G45)</f>
      </c>
      <c r="I37" s="513"/>
      <c r="J37" s="513"/>
      <c r="K37" t="str" s="513" cm="1">
        <f t="array" ref="K37">IF(H37="","",IF(J37&gt;=90%,"ممتاز",IF(J37&gt;=80%,"جيدجدا",IF(J37&gt;=70%,"جيد",IF(J37&gt;=60%,"مقبول",IF(J37&gt;=50%,"ضعيف",IF(J37&lt;50%,"راسب")))))))</f>
      </c>
      <c r="L37" t="str" s="513" cm="1">
        <f t="array" ref="L37">_xlfn.IFERROR(RANK(J37,$J$13:$J$114)+COUNTIF($J$13:J37,J37)-1,"")</f>
      </c>
      <c r="M37" s="500">
        <v>25</v>
      </c>
      <c r="N37" t="str" s="513" cm="1">
        <f t="array" ref="N37">IF('ادخال البيانات'!J45="","",'ادخال البيانات'!J45)</f>
      </c>
      <c r="O37" s="513"/>
      <c r="P37" s="513"/>
      <c r="Q37" t="str" s="513" cm="1">
        <f t="array" ref="Q37">IF(N37="","",IF(P37&gt;=90%,"ممتاز",IF(P37&gt;=80%,"جيدجدا",IF(P37&gt;=70%,"جيد",IF(P37&gt;=60%,"مقبول",IF(P37&gt;=50%,"ضعيف",IF(P37&lt;50%,"راسب")))))))</f>
      </c>
      <c r="R37" t="str" s="513" cm="1">
        <f t="array" ref="R37">_xlfn.IFERROR(RANK(P37,$P$13:$P$114)+COUNTIF($P$13:P37,P37)-1,"")</f>
      </c>
      <c r="S37" s="500">
        <v>25</v>
      </c>
      <c r="T37" t="str" s="513" cm="1">
        <f t="array" ref="T37">IF('ادخال البيانات'!M45="","",'ادخال البيانات'!M45)</f>
      </c>
      <c r="U37" s="513"/>
      <c r="V37" s="513"/>
      <c r="W37" t="str" s="513" cm="1">
        <f t="array" ref="W37">IF(T37="","",IF(V37&gt;=90%,"ممتاز",IF(V37&gt;=80%,"جيدجدا",IF(V37&gt;=70%,"جيد",IF(V37&gt;=60%,"مقبول",IF(V37&gt;=50%,"ضعيف",IF(V37&lt;50%,"راسب")))))))</f>
      </c>
      <c r="X37" t="str" s="513" cm="1">
        <f t="array" ref="X37">_xlfn.IFERROR(RANK(V37,$V$13:$V$114)+COUNTIF($V$13:V37,V37)-1,"")</f>
      </c>
      <c r="Y37" s="500">
        <v>25</v>
      </c>
      <c r="Z37" t="str" s="513" cm="1">
        <f t="array" ref="Z37">IF('ادخال البيانات'!P45="","",'ادخال البيانات'!P45)</f>
      </c>
      <c r="AA37" s="513"/>
      <c r="AB37" s="513"/>
      <c r="AC37" t="str" s="513" cm="1">
        <f t="array" ref="AC37">IF(Z37="","",IF(AB37&gt;=90%,"ممتاز",IF(AB37&gt;=80%,"جيدجدا",IF(AB37&gt;=70%,"جيد",IF(AB37&gt;=60%,"مقبول",IF(AB37&gt;=50%,"ضعيف",IF(AB37&lt;50%,"راسب")))))))</f>
      </c>
      <c r="AD37" t="str" s="513" cm="1">
        <f t="array" ref="AD37">_xlfn.IFERROR(RANK(AB37,$AB$13:$AB$114)+COUNTIF($AB$13:AB37,AB37)-1,"")</f>
      </c>
      <c r="AE37" s="500">
        <v>25</v>
      </c>
      <c r="AF37" t="str" s="513" cm="1">
        <f t="array" ref="AF37">IF('ادخال البيانات'!S45="","",'ادخال البيانات'!S45)</f>
      </c>
      <c r="AG37" s="513"/>
      <c r="AH37" s="513"/>
      <c r="AI37" t="str" s="513" cm="1">
        <f t="array" ref="AI37">IF(AF37="","",IF(AH37&gt;=90%,"ممتاز",IF(AH37&gt;=80%,"جيدجدا",IF(AH37&gt;=70%,"جيد",IF(AH37&gt;=60%,"مقبول",IF(AH37&gt;=50%,"ضعيف",IF(AH37&lt;50%,"راسب")))))))</f>
      </c>
      <c r="AJ37" t="str" s="513" cm="1">
        <f t="array" ref="AJ37">_xlfn.IFERROR(RANK(AH37,$AH$13:$AH$114)+COUNTIF($AH$13:AH37,AH37)-1,"")</f>
      </c>
      <c r="AK37" s="500">
        <v>25</v>
      </c>
      <c r="AL37" t="str" s="513" cm="1">
        <f t="array" ref="AL37">IF('ادخال البيانات'!V45="","",'ادخال البيانات'!V45)</f>
      </c>
      <c r="AM37" s="513"/>
      <c r="AN37" s="513"/>
      <c r="AO37" t="str" s="513" cm="1">
        <f t="array" ref="AO37">IF(AL37="","",IF(AN37&gt;=90%,"ممتاز",IF(AN37&gt;=80%,"جيدجدا",IF(AN37&gt;=70%,"جيد",IF(AN37&gt;=60%,"مقبول",IF(AN37&gt;=50%,"ضعيف",IF(AN37&lt;50%,"راسب")))))))</f>
      </c>
      <c r="AP37" t="str" s="513" cm="1">
        <f t="array" ref="AP37">_xlfn.IFERROR(RANK(AN37,$AN$13:$AN$114)+COUNTIF($AN$13:AN37,AN37)-1,"")</f>
      </c>
      <c r="AQ37" s="500">
        <v>25</v>
      </c>
      <c r="AR37" t="str" s="513" cm="1">
        <f t="array" ref="AR37">IF('ادخال البيانات'!Y45="","",'ادخال البيانات'!Y45)</f>
      </c>
      <c r="AS37" s="513"/>
      <c r="AT37" s="514"/>
      <c r="AU37" t="str" s="513" cm="1">
        <f t="array" ref="AU37">IF(AR37="","",IF(AT37&gt;=90%,"ممتاز",IF(AT37&gt;=80%,"جيدجدا",IF(AT37&gt;=70%,"جيد",IF(AT37&gt;=60%,"مقبول",IF(AT37&gt;=50%,"ضعيف",IF(AT37&lt;50%,"راسب")))))))</f>
      </c>
      <c r="AV37" t="str" s="513" cm="1">
        <f t="array" ref="AV37">_xlfn.IFERROR(RANK(AT37,$AT$13:$AT$114)+COUNTIF($AT$13:AT37,AT37)-1,"")</f>
      </c>
      <c r="AW37" s="500">
        <v>25</v>
      </c>
      <c r="AX37" t="str" s="513" cm="1">
        <f t="array" ref="AX37">IF('ادخال البيانات'!AB45="","",'ادخال البيانات'!AB45)</f>
      </c>
      <c r="AY37" s="513"/>
      <c r="AZ37" s="514"/>
      <c r="BA37" t="str" s="513" cm="1">
        <f t="array" ref="BA37">IF(AX37="","",IF(AZ37&gt;=90%,"ممتاز",IF(AZ37&gt;=80%,"جيدجدا",IF(AZ37&gt;=70%,"جيد",IF(AZ37&gt;=60%,"مقبول",IF(AZ37&gt;=50%,"ضعيف",IF(AZ37&lt;50%,"راسب")))))))</f>
      </c>
      <c r="BB37" t="str" s="513" cm="1">
        <f t="array" ref="BB37">_xlfn.IFERROR(RANK(AZ37,$AZ$13:$AZ$114)+COUNTIF($AZ$13:AZ37,AZ37)-1,"")</f>
      </c>
      <c r="BC37" s="100"/>
      <c r="BD37" s="100"/>
      <c r="BE37" s="515"/>
      <c r="BF37" s="505">
        <v>25</v>
      </c>
      <c r="BG37" t="str" s="506" cm="1">
        <f t="array" ref="BG37">_xlfn.IFERROR(INDEX($B$13:$B$114,MATCH(BF37,$F$13:$F$114,0)),"")</f>
      </c>
      <c r="BH37" t="str" s="507" cm="1">
        <f t="array" ref="BH37">_xlfn.IFERROR(INDEX($C$13:$C$114,MATCH(BF37,$F$13:$F$114,0)),"")</f>
      </c>
      <c r="BI37" t="str" s="507" cm="1">
        <f t="array" ref="BI37">_xlfn.IFERROR(INDEX($D$13:$D$114,MATCH(BF37,$F$13:$F$114,0)),"")</f>
      </c>
      <c r="BJ37" t="str" s="543" cm="1">
        <f t="array" ref="BJ37">IF(BG37="","",IF(BI37&gt;=90%,"ممتاز",IF(BI37&gt;=80%,"جيدجدا",IF(BI37&gt;=70%,"جيد",IF(BI37&gt;=60%,"مقبول",IF(BI37&gt;=50%,"ضعيف",IF(BI37&lt;50%,"ضعيف جدا")))))))</f>
      </c>
      <c r="BK37" s="509"/>
      <c r="BL37" s="505">
        <v>25</v>
      </c>
      <c r="BM37" t="str" s="506" cm="1">
        <f t="array" ref="BM37">_xlfn.IFERROR(INDEX($H$13:$H$114,MATCH(BL37,$L$13:$L$114,0)),"")</f>
      </c>
      <c r="BN37" t="str" s="507" cm="1">
        <f t="array" ref="BN37">_xlfn.IFERROR(INDEX($I$13:$I$114,MATCH(BL37,$L$13:$L$114,0)),"")</f>
      </c>
      <c r="BO37" t="str" s="507" cm="1">
        <f t="array" ref="BO37">_xlfn.IFERROR(INDEX($J$13:$J$114,MATCH(BL37,$L$13:$L$114,0)),"")</f>
      </c>
      <c r="BP37" t="str" s="543" cm="1">
        <f t="array" ref="BP37">IF(BM37="","",IF(BO37&gt;=90%,"ممتاز",IF(BO37&gt;=80%,"جيدجدا",IF(BO37&gt;=70%,"جيد",IF(BO37&gt;=60%,"مقبول",IF(BO37&gt;=50%,"ضعيف",IF(BO37&lt;50%,"ضعيف جدا")))))))</f>
      </c>
      <c r="BQ37" s="509"/>
      <c r="BR37" s="467">
        <v>25</v>
      </c>
      <c r="BS37" t="str" s="506" cm="1">
        <f t="array" ref="BS37">_xlfn.IFERROR(INDEX($N$13:$N$114,MATCH(BR37,$R$13:$R$114,0)),"")</f>
      </c>
      <c r="BT37" t="str" s="507" cm="1">
        <f t="array" ref="BT37">_xlfn.IFERROR(INDEX($O$13:$O$114,MATCH(BR37,$R$13:$R$114,0)),"")</f>
      </c>
      <c r="BU37" t="str" s="507" cm="1">
        <f t="array" ref="BU37">_xlfn.IFERROR(INDEX($P$13:$P$114,MATCH(BR37,$R$13:$R$114,0)),"")</f>
      </c>
      <c r="BV37" t="str" s="543" cm="1">
        <f t="array" ref="BV37">IF(BS37="","",IF(BU37&gt;=90%,"ممتاز",IF(BU37&gt;=80%,"جيدجدا",IF(BU37&gt;=70%,"جيد",IF(BU37&gt;=60%,"مقبول",IF(BU37&gt;=50%,"ضعيف",IF(BU37&lt;50%,"ضعيف جدا")))))))</f>
      </c>
      <c r="BW37" s="509"/>
      <c r="BX37" s="505">
        <v>25</v>
      </c>
      <c r="BY37" t="str" s="506" cm="1">
        <f t="array" ref="BY37">_xlfn.IFERROR(INDEX($T$13:$T$114,MATCH(BX37,$X$13:$X$114,0)),"")</f>
      </c>
      <c r="BZ37" t="str" s="507" cm="1">
        <f t="array" ref="BZ37">_xlfn.IFERROR(INDEX($U$13:$U$114,MATCH(BX37,$X$13:$X$114,0)),"")</f>
      </c>
      <c r="CA37" t="str" s="507" cm="1">
        <f t="array" ref="CA37">_xlfn.IFERROR(INDEX($V$13:$V$114,MATCH(BX37,$X$13:$X$114,0)),"")</f>
      </c>
      <c r="CB37" t="str" s="543" cm="1">
        <f t="array" ref="CB37">IF(BY37="","",IF(CA37&gt;=90%,"ممتاز",IF(CA37&gt;=80%,"جيدجدا",IF(CA37&gt;=70%,"جيد",IF(CA37&gt;=60%,"مقبول",IF(CA37&gt;=50%,"ضعيف",IF(CA37&lt;50%,"ضعيف جدا")))))))</f>
      </c>
      <c r="CC37" s="509"/>
      <c r="CD37" s="505">
        <v>25</v>
      </c>
      <c r="CE37" t="str" s="506" cm="1">
        <f t="array" ref="CE37">_xlfn.IFERROR(INDEX($Z$13:$Z$114,MATCH(CD37,$AD$13:$AD$114,0)),"")</f>
      </c>
      <c r="CF37" t="str" s="507" cm="1">
        <f t="array" ref="CF37">_xlfn.IFERROR(INDEX($AA$13:$AA$114,MATCH(CD37,$AD$13:$AD$114,0)),"")</f>
      </c>
      <c r="CG37" t="str" s="507" cm="1">
        <f t="array" ref="CG37">_xlfn.IFERROR(INDEX($AB$13:$AB$114,MATCH(CD37,$AD$13:$AD$114,0)),"")</f>
      </c>
      <c r="CH37" t="str" s="543" cm="1">
        <f t="array" ref="CH37">IF(CE37="","",IF(CG37&gt;=90%,"ممتاز",IF(CG37&gt;=80%,"جيدجدا",IF(CG37&gt;=70%,"جيد",IF(CG37&gt;=60%,"مقبول",IF(CG37&gt;=50%,"ضعيف",IF(CG37&lt;50%,"ضعيف جدا")))))))</f>
      </c>
      <c r="CI37" s="509"/>
      <c r="CJ37" s="505">
        <v>25</v>
      </c>
      <c r="CK37" t="str" s="506" cm="1">
        <f t="array" ref="CK37">_xlfn.IFERROR(INDEX($AF$13:$AF$114,MATCH(CJ37,$AJ$13:$AJ$114,0)),"")</f>
      </c>
      <c r="CL37" t="str" s="507" cm="1">
        <f t="array" ref="CL37">_xlfn.IFERROR(INDEX($AG$13:$AG$114,MATCH(CJ37,$AJ$13:$AJ$114,0)),"")</f>
      </c>
      <c r="CM37" t="str" s="507" cm="1">
        <f t="array" ref="CM37">_xlfn.IFERROR(INDEX($AH$13:$AH$114,MATCH(CJ37,$AJ$13:$AJ$114,0)),"")</f>
      </c>
      <c r="CN37" t="str" s="543" cm="1">
        <f t="array" ref="CN37">IF(CK37="","",IF(CM37&gt;=90%,"ممتاز",IF(CM37&gt;=80%,"جيدجدا",IF(CM37&gt;=70%,"جيد",IF(CM37&gt;=60%,"مقبول",IF(CM37&gt;=50%,"ضعيف",IF(CM37&lt;50%,"ضعيف جدا")))))))</f>
      </c>
      <c r="CO37" s="509"/>
      <c r="CP37" s="505">
        <v>25</v>
      </c>
      <c r="CQ37" t="str" s="506" cm="1">
        <f t="array" ref="CQ37">_xlfn.IFERROR(INDEX($AL$13:$AL$114,MATCH(CP37,$AP$13:$AP$114,0)),"")</f>
      </c>
      <c r="CR37" t="str" s="507" cm="1">
        <f t="array" ref="CR37">_xlfn.IFERROR(INDEX($AM$13:$AM$114,MATCH(CP37,$AP$13:$AP$114,0)),"")</f>
      </c>
      <c r="CS37" t="str" s="507" cm="1">
        <f t="array" ref="CS37">_xlfn.IFERROR(INDEX($AN$13:$AN$114,MATCH(CP37,$AP$13:$AP$114,0)),"")</f>
      </c>
      <c r="CT37" t="str" s="543" cm="1">
        <f t="array" ref="CT37">IF(CQ37="","",IF(CS37&gt;=90%,"ممتاز",IF(CS37&gt;=80%,"جيدجدا",IF(CS37&gt;=70%,"جيد",IF(CS37&gt;=60%,"مقبول",IF(CS37&gt;=50%,"ضعيف",IF(CS37&lt;50%,"ضعيف جدا")))))))</f>
      </c>
      <c r="CU37" s="510"/>
      <c r="CV37" s="505">
        <v>25</v>
      </c>
      <c r="CW37" t="str" s="506" cm="1">
        <f t="array" ref="CW37">_xlfn.IFERROR(INDEX($AR$13:$AR$114,MATCH(CV37,$AV$13:$AV$114,0)),"")</f>
      </c>
      <c r="CX37" t="str" s="507" cm="1">
        <f t="array" ref="CX37">_xlfn.IFERROR(INDEX($AS$13:$AS$114,MATCH(CV37,$AV$13:$AV$114,0)),"")</f>
      </c>
      <c r="CY37" t="str" s="507" cm="1">
        <f t="array" ref="CY37">_xlfn.IFERROR(INDEX($AT$13:$AT$114,MATCH(CV37,$AV$13:$AV$114,0)),"")</f>
      </c>
      <c r="CZ37" t="str" s="543" cm="1">
        <f t="array" ref="CZ37">IF(CW37="","",IF(CY37&gt;=90%,"ممتاز",IF(CY37&gt;=80%,"جيدجدا",IF(CY37&gt;=70%,"جيد",IF(CY37&gt;=60%,"مقبول",IF(CY37&gt;=50%,"ضعيف",IF(CY37&lt;50%,"ضعيف جدا")))))))</f>
      </c>
      <c r="DA37" s="516"/>
      <c r="DB37" s="515"/>
      <c r="DC37" s="505">
        <v>25</v>
      </c>
      <c r="DD37" t="str" s="506" cm="1">
        <f t="array" ref="DD37">_xlfn.IFERROR(INDEX($AX$13:$AX$114,MATCH(DC37,$BB$13:$BB$114,0)),"")</f>
      </c>
      <c r="DE37" t="str" s="507" cm="1">
        <f t="array" ref="DE37">_xlfn.IFERROR(INDEX($AY$13:$AY$114,MATCH(DC37,$BB$13:$BB$114,0)),"")</f>
      </c>
      <c r="DF37" t="str" s="507" cm="1">
        <f t="array" ref="DF37">_xlfn.IFERROR(INDEX($AZ$13:$AZ$114,MATCH(DC37,$BB$13:$BB$114,0)),"")</f>
      </c>
      <c r="DG37" t="str" s="543" cm="1">
        <f t="array" ref="DG37">IF(DD37="","",IF(DF37&gt;=90%,"ممتاز",IF(DF37&gt;=80%,"جيدجدا",IF(DF37&gt;=70%,"جيد",IF(DF37&gt;=60%,"مقبول",IF(DF37&gt;=50%,"ضعيف",IF(DF37&lt;50%,"ضعيف جدا")))))))</f>
      </c>
    </row>
    <row r="38" ht="21.6" customHeight="1">
      <c r="A38" s="500">
        <v>26</v>
      </c>
      <c r="B38" t="str" s="513" cm="1">
        <f t="array" ref="B38">IF('ادخال البيانات'!D46="","",'ادخال البيانات'!D46)</f>
      </c>
      <c r="C38" s="513"/>
      <c r="D38" s="513"/>
      <c r="E38" t="str" s="513" cm="1">
        <f t="array" ref="E38">IF(B38="","",IF(D38&gt;=90%,"ممتاز",IF(D38&gt;=80%,"جيدجدا",IF(D38&gt;=70%,"جيد",IF(D38&gt;=60%,"مقبول",IF(D38&gt;=50%,"ضعيف",IF(D38&lt;50%,"راسب")))))))</f>
      </c>
      <c r="F38" t="str" s="513" cm="1">
        <f t="array" ref="F38">_xlfn.IFERROR(RANK(D38,$D$13:$D$114)+COUNTIF($D$13:D38,D38)-1,"")</f>
      </c>
      <c r="G38" s="500">
        <v>26</v>
      </c>
      <c r="H38" t="str" s="513" cm="1">
        <f t="array" ref="H38">IF('ادخال البيانات'!G46="","",'ادخال البيانات'!G46)</f>
      </c>
      <c r="I38" s="513"/>
      <c r="J38" s="513"/>
      <c r="K38" t="str" s="513" cm="1">
        <f t="array" ref="K38">IF(H38="","",IF(J38&gt;=90%,"ممتاز",IF(J38&gt;=80%,"جيدجدا",IF(J38&gt;=70%,"جيد",IF(J38&gt;=60%,"مقبول",IF(J38&gt;=50%,"ضعيف",IF(J38&lt;50%,"راسب")))))))</f>
      </c>
      <c r="L38" t="str" s="513" cm="1">
        <f t="array" ref="L38">_xlfn.IFERROR(RANK(J38,$J$13:$J$114)+COUNTIF($J$13:J38,J38)-1,"")</f>
      </c>
      <c r="M38" s="500">
        <v>26</v>
      </c>
      <c r="N38" t="str" s="513" cm="1">
        <f t="array" ref="N38">IF('ادخال البيانات'!J46="","",'ادخال البيانات'!J46)</f>
      </c>
      <c r="O38" s="513"/>
      <c r="P38" s="513"/>
      <c r="Q38" t="str" s="513" cm="1">
        <f t="array" ref="Q38">IF(N38="","",IF(P38&gt;=90%,"ممتاز",IF(P38&gt;=80%,"جيدجدا",IF(P38&gt;=70%,"جيد",IF(P38&gt;=60%,"مقبول",IF(P38&gt;=50%,"ضعيف",IF(P38&lt;50%,"راسب")))))))</f>
      </c>
      <c r="R38" t="str" s="513" cm="1">
        <f t="array" ref="R38">_xlfn.IFERROR(RANK(P38,$P$13:$P$114)+COUNTIF($P$13:P38,P38)-1,"")</f>
      </c>
      <c r="S38" s="500">
        <v>26</v>
      </c>
      <c r="T38" t="str" s="513" cm="1">
        <f t="array" ref="T38">IF('ادخال البيانات'!M46="","",'ادخال البيانات'!M46)</f>
      </c>
      <c r="U38" s="513"/>
      <c r="V38" s="513"/>
      <c r="W38" t="str" s="513" cm="1">
        <f t="array" ref="W38">IF(T38="","",IF(V38&gt;=90%,"ممتاز",IF(V38&gt;=80%,"جيدجدا",IF(V38&gt;=70%,"جيد",IF(V38&gt;=60%,"مقبول",IF(V38&gt;=50%,"ضعيف",IF(V38&lt;50%,"راسب")))))))</f>
      </c>
      <c r="X38" t="str" s="513" cm="1">
        <f t="array" ref="X38">_xlfn.IFERROR(RANK(V38,$V$13:$V$114)+COUNTIF($V$13:V38,V38)-1,"")</f>
      </c>
      <c r="Y38" s="500">
        <v>26</v>
      </c>
      <c r="Z38" t="str" s="513" cm="1">
        <f t="array" ref="Z38">IF('ادخال البيانات'!P46="","",'ادخال البيانات'!P46)</f>
      </c>
      <c r="AA38" s="513"/>
      <c r="AB38" s="513"/>
      <c r="AC38" t="str" s="513" cm="1">
        <f t="array" ref="AC38">IF(Z38="","",IF(AB38&gt;=90%,"ممتاز",IF(AB38&gt;=80%,"جيدجدا",IF(AB38&gt;=70%,"جيد",IF(AB38&gt;=60%,"مقبول",IF(AB38&gt;=50%,"ضعيف",IF(AB38&lt;50%,"راسب")))))))</f>
      </c>
      <c r="AD38" t="str" s="513" cm="1">
        <f t="array" ref="AD38">_xlfn.IFERROR(RANK(AB38,$AB$13:$AB$114)+COUNTIF($AB$13:AB38,AB38)-1,"")</f>
      </c>
      <c r="AE38" s="500">
        <v>26</v>
      </c>
      <c r="AF38" t="str" s="513" cm="1">
        <f t="array" ref="AF38">IF('ادخال البيانات'!S46="","",'ادخال البيانات'!S46)</f>
      </c>
      <c r="AG38" s="513"/>
      <c r="AH38" s="513"/>
      <c r="AI38" t="str" s="513" cm="1">
        <f t="array" ref="AI38">IF(AF38="","",IF(AH38&gt;=90%,"ممتاز",IF(AH38&gt;=80%,"جيدجدا",IF(AH38&gt;=70%,"جيد",IF(AH38&gt;=60%,"مقبول",IF(AH38&gt;=50%,"ضعيف",IF(AH38&lt;50%,"راسب")))))))</f>
      </c>
      <c r="AJ38" t="str" s="513" cm="1">
        <f t="array" ref="AJ38">_xlfn.IFERROR(RANK(AH38,$AH$13:$AH$114)+COUNTIF($AH$13:AH38,AH38)-1,"")</f>
      </c>
      <c r="AK38" s="500">
        <v>26</v>
      </c>
      <c r="AL38" t="str" s="513" cm="1">
        <f t="array" ref="AL38">IF('ادخال البيانات'!V46="","",'ادخال البيانات'!V46)</f>
      </c>
      <c r="AM38" s="513"/>
      <c r="AN38" s="513"/>
      <c r="AO38" t="str" s="513" cm="1">
        <f t="array" ref="AO38">IF(AL38="","",IF(AN38&gt;=90%,"ممتاز",IF(AN38&gt;=80%,"جيدجدا",IF(AN38&gt;=70%,"جيد",IF(AN38&gt;=60%,"مقبول",IF(AN38&gt;=50%,"ضعيف",IF(AN38&lt;50%,"راسب")))))))</f>
      </c>
      <c r="AP38" t="str" s="513" cm="1">
        <f t="array" ref="AP38">_xlfn.IFERROR(RANK(AN38,$AN$13:$AN$114)+COUNTIF($AN$13:AN38,AN38)-1,"")</f>
      </c>
      <c r="AQ38" s="500">
        <v>26</v>
      </c>
      <c r="AR38" t="str" s="513" cm="1">
        <f t="array" ref="AR38">IF('ادخال البيانات'!Y46="","",'ادخال البيانات'!Y46)</f>
      </c>
      <c r="AS38" s="513"/>
      <c r="AT38" s="514"/>
      <c r="AU38" t="str" s="513" cm="1">
        <f t="array" ref="AU38">IF(AR38="","",IF(AT38&gt;=90%,"ممتاز",IF(AT38&gt;=80%,"جيدجدا",IF(AT38&gt;=70%,"جيد",IF(AT38&gt;=60%,"مقبول",IF(AT38&gt;=50%,"ضعيف",IF(AT38&lt;50%,"راسب")))))))</f>
      </c>
      <c r="AV38" t="str" s="513" cm="1">
        <f t="array" ref="AV38">_xlfn.IFERROR(RANK(AT38,$AT$13:$AT$114)+COUNTIF($AT$13:AT38,AT38)-1,"")</f>
      </c>
      <c r="AW38" s="500">
        <v>26</v>
      </c>
      <c r="AX38" t="str" s="513" cm="1">
        <f t="array" ref="AX38">IF('ادخال البيانات'!AB46="","",'ادخال البيانات'!AB46)</f>
      </c>
      <c r="AY38" s="513"/>
      <c r="AZ38" s="514"/>
      <c r="BA38" t="str" s="513" cm="1">
        <f t="array" ref="BA38">IF(AX38="","",IF(AZ38&gt;=90%,"ممتاز",IF(AZ38&gt;=80%,"جيدجدا",IF(AZ38&gt;=70%,"جيد",IF(AZ38&gt;=60%,"مقبول",IF(AZ38&gt;=50%,"ضعيف",IF(AZ38&lt;50%,"راسب")))))))</f>
      </c>
      <c r="BB38" t="str" s="513" cm="1">
        <f t="array" ref="BB38">_xlfn.IFERROR(RANK(AZ38,$AZ$13:$AZ$114)+COUNTIF($AZ$13:AZ38,AZ38)-1,"")</f>
      </c>
      <c r="BC38" s="100"/>
      <c r="BD38" s="100"/>
      <c r="BE38" s="515"/>
      <c r="BF38" s="505">
        <v>26</v>
      </c>
      <c r="BG38" t="str" s="506" cm="1">
        <f t="array" ref="BG38">_xlfn.IFERROR(INDEX($B$13:$B$114,MATCH(BF38,$F$13:$F$114,0)),"")</f>
      </c>
      <c r="BH38" t="str" s="507" cm="1">
        <f t="array" ref="BH38">_xlfn.IFERROR(INDEX($C$13:$C$114,MATCH(BF38,$F$13:$F$114,0)),"")</f>
      </c>
      <c r="BI38" t="str" s="507" cm="1">
        <f t="array" ref="BI38">_xlfn.IFERROR(INDEX($D$13:$D$114,MATCH(BF38,$F$13:$F$114,0)),"")</f>
      </c>
      <c r="BJ38" t="str" s="543" cm="1">
        <f t="array" ref="BJ38">IF(BG38="","",IF(BI38&gt;=90%,"ممتاز",IF(BI38&gt;=80%,"جيدجدا",IF(BI38&gt;=70%,"جيد",IF(BI38&gt;=60%,"مقبول",IF(BI38&gt;=50%,"ضعيف",IF(BI38&lt;50%,"ضعيف جدا")))))))</f>
      </c>
      <c r="BK38" s="509"/>
      <c r="BL38" s="505">
        <v>26</v>
      </c>
      <c r="BM38" t="str" s="506" cm="1">
        <f t="array" ref="BM38">_xlfn.IFERROR(INDEX($H$13:$H$114,MATCH(BL38,$L$13:$L$114,0)),"")</f>
      </c>
      <c r="BN38" t="str" s="507" cm="1">
        <f t="array" ref="BN38">_xlfn.IFERROR(INDEX($I$13:$I$114,MATCH(BL38,$L$13:$L$114,0)),"")</f>
      </c>
      <c r="BO38" t="str" s="507" cm="1">
        <f t="array" ref="BO38">_xlfn.IFERROR(INDEX($J$13:$J$114,MATCH(BL38,$L$13:$L$114,0)),"")</f>
      </c>
      <c r="BP38" t="str" s="543" cm="1">
        <f t="array" ref="BP38">IF(BM38="","",IF(BO38&gt;=90%,"ممتاز",IF(BO38&gt;=80%,"جيدجدا",IF(BO38&gt;=70%,"جيد",IF(BO38&gt;=60%,"مقبول",IF(BO38&gt;=50%,"ضعيف",IF(BO38&lt;50%,"ضعيف جدا")))))))</f>
      </c>
      <c r="BQ38" s="509"/>
      <c r="BR38" s="467">
        <v>26</v>
      </c>
      <c r="BS38" t="str" s="506" cm="1">
        <f t="array" ref="BS38">_xlfn.IFERROR(INDEX($N$13:$N$114,MATCH(BR38,$R$13:$R$114,0)),"")</f>
      </c>
      <c r="BT38" t="str" s="507" cm="1">
        <f t="array" ref="BT38">_xlfn.IFERROR(INDEX($O$13:$O$114,MATCH(BR38,$R$13:$R$114,0)),"")</f>
      </c>
      <c r="BU38" t="str" s="507" cm="1">
        <f t="array" ref="BU38">_xlfn.IFERROR(INDEX($P$13:$P$114,MATCH(BR38,$R$13:$R$114,0)),"")</f>
      </c>
      <c r="BV38" t="str" s="543" cm="1">
        <f t="array" ref="BV38">IF(BS38="","",IF(BU38&gt;=90%,"ممتاز",IF(BU38&gt;=80%,"جيدجدا",IF(BU38&gt;=70%,"جيد",IF(BU38&gt;=60%,"مقبول",IF(BU38&gt;=50%,"ضعيف",IF(BU38&lt;50%,"ضعيف جدا")))))))</f>
      </c>
      <c r="BW38" s="509"/>
      <c r="BX38" s="505">
        <v>26</v>
      </c>
      <c r="BY38" t="str" s="506" cm="1">
        <f t="array" ref="BY38">_xlfn.IFERROR(INDEX($T$13:$T$114,MATCH(BX38,$X$13:$X$114,0)),"")</f>
      </c>
      <c r="BZ38" t="str" s="507" cm="1">
        <f t="array" ref="BZ38">_xlfn.IFERROR(INDEX($U$13:$U$114,MATCH(BX38,$X$13:$X$114,0)),"")</f>
      </c>
      <c r="CA38" t="str" s="507" cm="1">
        <f t="array" ref="CA38">_xlfn.IFERROR(INDEX($V$13:$V$114,MATCH(BX38,$X$13:$X$114,0)),"")</f>
      </c>
      <c r="CB38" t="str" s="543" cm="1">
        <f t="array" ref="CB38">IF(BY38="","",IF(CA38&gt;=90%,"ممتاز",IF(CA38&gt;=80%,"جيدجدا",IF(CA38&gt;=70%,"جيد",IF(CA38&gt;=60%,"مقبول",IF(CA38&gt;=50%,"ضعيف",IF(CA38&lt;50%,"ضعيف جدا")))))))</f>
      </c>
      <c r="CC38" s="509"/>
      <c r="CD38" s="505">
        <v>26</v>
      </c>
      <c r="CE38" t="str" s="506" cm="1">
        <f t="array" ref="CE38">_xlfn.IFERROR(INDEX($Z$13:$Z$114,MATCH(CD38,$AD$13:$AD$114,0)),"")</f>
      </c>
      <c r="CF38" t="str" s="507" cm="1">
        <f t="array" ref="CF38">_xlfn.IFERROR(INDEX($AA$13:$AA$114,MATCH(CD38,$AD$13:$AD$114,0)),"")</f>
      </c>
      <c r="CG38" t="str" s="507" cm="1">
        <f t="array" ref="CG38">_xlfn.IFERROR(INDEX($AB$13:$AB$114,MATCH(CD38,$AD$13:$AD$114,0)),"")</f>
      </c>
      <c r="CH38" t="str" s="543" cm="1">
        <f t="array" ref="CH38">IF(CE38="","",IF(CG38&gt;=90%,"ممتاز",IF(CG38&gt;=80%,"جيدجدا",IF(CG38&gt;=70%,"جيد",IF(CG38&gt;=60%,"مقبول",IF(CG38&gt;=50%,"ضعيف",IF(CG38&lt;50%,"ضعيف جدا")))))))</f>
      </c>
      <c r="CI38" s="509"/>
      <c r="CJ38" s="505">
        <v>26</v>
      </c>
      <c r="CK38" t="str" s="506" cm="1">
        <f t="array" ref="CK38">_xlfn.IFERROR(INDEX($AF$13:$AF$114,MATCH(CJ38,$AJ$13:$AJ$114,0)),"")</f>
      </c>
      <c r="CL38" t="str" s="507" cm="1">
        <f t="array" ref="CL38">_xlfn.IFERROR(INDEX($AG$13:$AG$114,MATCH(CJ38,$AJ$13:$AJ$114,0)),"")</f>
      </c>
      <c r="CM38" t="str" s="507" cm="1">
        <f t="array" ref="CM38">_xlfn.IFERROR(INDEX($AH$13:$AH$114,MATCH(CJ38,$AJ$13:$AJ$114,0)),"")</f>
      </c>
      <c r="CN38" t="str" s="543" cm="1">
        <f t="array" ref="CN38">IF(CK38="","",IF(CM38&gt;=90%,"ممتاز",IF(CM38&gt;=80%,"جيدجدا",IF(CM38&gt;=70%,"جيد",IF(CM38&gt;=60%,"مقبول",IF(CM38&gt;=50%,"ضعيف",IF(CM38&lt;50%,"ضعيف جدا")))))))</f>
      </c>
      <c r="CO38" s="509"/>
      <c r="CP38" s="505">
        <v>26</v>
      </c>
      <c r="CQ38" t="str" s="506" cm="1">
        <f t="array" ref="CQ38">_xlfn.IFERROR(INDEX($AL$13:$AL$114,MATCH(CP38,$AP$13:$AP$114,0)),"")</f>
      </c>
      <c r="CR38" t="str" s="507" cm="1">
        <f t="array" ref="CR38">_xlfn.IFERROR(INDEX($AM$13:$AM$114,MATCH(CP38,$AP$13:$AP$114,0)),"")</f>
      </c>
      <c r="CS38" t="str" s="507" cm="1">
        <f t="array" ref="CS38">_xlfn.IFERROR(INDEX($AN$13:$AN$114,MATCH(CP38,$AP$13:$AP$114,0)),"")</f>
      </c>
      <c r="CT38" t="str" s="543" cm="1">
        <f t="array" ref="CT38">IF(CQ38="","",IF(CS38&gt;=90%,"ممتاز",IF(CS38&gt;=80%,"جيدجدا",IF(CS38&gt;=70%,"جيد",IF(CS38&gt;=60%,"مقبول",IF(CS38&gt;=50%,"ضعيف",IF(CS38&lt;50%,"ضعيف جدا")))))))</f>
      </c>
      <c r="CU38" s="510"/>
      <c r="CV38" s="505">
        <v>26</v>
      </c>
      <c r="CW38" t="str" s="506" cm="1">
        <f t="array" ref="CW38">_xlfn.IFERROR(INDEX($AR$13:$AR$114,MATCH(CV38,$AV$13:$AV$114,0)),"")</f>
      </c>
      <c r="CX38" t="str" s="507" cm="1">
        <f t="array" ref="CX38">_xlfn.IFERROR(INDEX($AS$13:$AS$114,MATCH(CV38,$AV$13:$AV$114,0)),"")</f>
      </c>
      <c r="CY38" t="str" s="507" cm="1">
        <f t="array" ref="CY38">_xlfn.IFERROR(INDEX($AT$13:$AT$114,MATCH(CV38,$AV$13:$AV$114,0)),"")</f>
      </c>
      <c r="CZ38" t="str" s="543" cm="1">
        <f t="array" ref="CZ38">IF(CW38="","",IF(CY38&gt;=90%,"ممتاز",IF(CY38&gt;=80%,"جيدجدا",IF(CY38&gt;=70%,"جيد",IF(CY38&gt;=60%,"مقبول",IF(CY38&gt;=50%,"ضعيف",IF(CY38&lt;50%,"ضعيف جدا")))))))</f>
      </c>
      <c r="DA38" s="516"/>
      <c r="DB38" s="515"/>
      <c r="DC38" s="505">
        <v>26</v>
      </c>
      <c r="DD38" t="str" s="506" cm="1">
        <f t="array" ref="DD38">_xlfn.IFERROR(INDEX($AX$13:$AX$114,MATCH(DC38,$BB$13:$BB$114,0)),"")</f>
      </c>
      <c r="DE38" t="str" s="507" cm="1">
        <f t="array" ref="DE38">_xlfn.IFERROR(INDEX($AY$13:$AY$114,MATCH(DC38,$BB$13:$BB$114,0)),"")</f>
      </c>
      <c r="DF38" t="str" s="507" cm="1">
        <f t="array" ref="DF38">_xlfn.IFERROR(INDEX($AZ$13:$AZ$114,MATCH(DC38,$BB$13:$BB$114,0)),"")</f>
      </c>
      <c r="DG38" t="str" s="543" cm="1">
        <f t="array" ref="DG38">IF(DD38="","",IF(DF38&gt;=90%,"ممتاز",IF(DF38&gt;=80%,"جيدجدا",IF(DF38&gt;=70%,"جيد",IF(DF38&gt;=60%,"مقبول",IF(DF38&gt;=50%,"ضعيف",IF(DF38&lt;50%,"ضعيف جدا")))))))</f>
      </c>
    </row>
    <row r="39" ht="21.6" customHeight="1">
      <c r="A39" s="500">
        <v>27</v>
      </c>
      <c r="B39" t="str" s="513" cm="1">
        <f t="array" ref="B39">IF('ادخال البيانات'!D47="","",'ادخال البيانات'!D47)</f>
      </c>
      <c r="C39" s="513"/>
      <c r="D39" s="513"/>
      <c r="E39" t="str" s="513" cm="1">
        <f t="array" ref="E39">IF(B39="","",IF(D39&gt;=90%,"ممتاز",IF(D39&gt;=80%,"جيدجدا",IF(D39&gt;=70%,"جيد",IF(D39&gt;=60%,"مقبول",IF(D39&gt;=50%,"ضعيف",IF(D39&lt;50%,"راسب")))))))</f>
      </c>
      <c r="F39" t="str" s="513" cm="1">
        <f t="array" ref="F39">_xlfn.IFERROR(RANK(D39,$D$13:$D$114)+COUNTIF($D$13:D39,D39)-1,"")</f>
      </c>
      <c r="G39" s="500">
        <v>27</v>
      </c>
      <c r="H39" t="str" s="513" cm="1">
        <f t="array" ref="H39">IF('ادخال البيانات'!G47="","",'ادخال البيانات'!G47)</f>
      </c>
      <c r="I39" s="513"/>
      <c r="J39" s="513"/>
      <c r="K39" t="str" s="513" cm="1">
        <f t="array" ref="K39">IF(H39="","",IF(J39&gt;=90%,"ممتاز",IF(J39&gt;=80%,"جيدجدا",IF(J39&gt;=70%,"جيد",IF(J39&gt;=60%,"مقبول",IF(J39&gt;=50%,"ضعيف",IF(J39&lt;50%,"راسب")))))))</f>
      </c>
      <c r="L39" t="str" s="513" cm="1">
        <f t="array" ref="L39">_xlfn.IFERROR(RANK(J39,$J$13:$J$114)+COUNTIF($J$13:J39,J39)-1,"")</f>
      </c>
      <c r="M39" s="500">
        <v>27</v>
      </c>
      <c r="N39" t="str" s="513" cm="1">
        <f t="array" ref="N39">IF('ادخال البيانات'!J47="","",'ادخال البيانات'!J47)</f>
      </c>
      <c r="O39" s="513"/>
      <c r="P39" s="513"/>
      <c r="Q39" t="str" s="513" cm="1">
        <f t="array" ref="Q39">IF(N39="","",IF(P39&gt;=90%,"ممتاز",IF(P39&gt;=80%,"جيدجدا",IF(P39&gt;=70%,"جيد",IF(P39&gt;=60%,"مقبول",IF(P39&gt;=50%,"ضعيف",IF(P39&lt;50%,"راسب")))))))</f>
      </c>
      <c r="R39" t="str" s="513" cm="1">
        <f t="array" ref="R39">_xlfn.IFERROR(RANK(P39,$P$13:$P$114)+COUNTIF($P$13:P39,P39)-1,"")</f>
      </c>
      <c r="S39" s="500">
        <v>27</v>
      </c>
      <c r="T39" t="str" s="513" cm="1">
        <f t="array" ref="T39">IF('ادخال البيانات'!M47="","",'ادخال البيانات'!M47)</f>
      </c>
      <c r="U39" s="513"/>
      <c r="V39" s="513"/>
      <c r="W39" t="str" s="513" cm="1">
        <f t="array" ref="W39">IF(T39="","",IF(V39&gt;=90%,"ممتاز",IF(V39&gt;=80%,"جيدجدا",IF(V39&gt;=70%,"جيد",IF(V39&gt;=60%,"مقبول",IF(V39&gt;=50%,"ضعيف",IF(V39&lt;50%,"راسب")))))))</f>
      </c>
      <c r="X39" t="str" s="513" cm="1">
        <f t="array" ref="X39">_xlfn.IFERROR(RANK(V39,$V$13:$V$114)+COUNTIF($V$13:V39,V39)-1,"")</f>
      </c>
      <c r="Y39" s="500">
        <v>27</v>
      </c>
      <c r="Z39" t="str" s="513" cm="1">
        <f t="array" ref="Z39">IF('ادخال البيانات'!P47="","",'ادخال البيانات'!P47)</f>
      </c>
      <c r="AA39" s="513"/>
      <c r="AB39" s="513"/>
      <c r="AC39" t="str" s="513" cm="1">
        <f t="array" ref="AC39">IF(Z39="","",IF(AB39&gt;=90%,"ممتاز",IF(AB39&gt;=80%,"جيدجدا",IF(AB39&gt;=70%,"جيد",IF(AB39&gt;=60%,"مقبول",IF(AB39&gt;=50%,"ضعيف",IF(AB39&lt;50%,"راسب")))))))</f>
      </c>
      <c r="AD39" t="str" s="513" cm="1">
        <f t="array" ref="AD39">_xlfn.IFERROR(RANK(AB39,$AB$13:$AB$114)+COUNTIF($AB$13:AB39,AB39)-1,"")</f>
      </c>
      <c r="AE39" s="500">
        <v>27</v>
      </c>
      <c r="AF39" t="str" s="513" cm="1">
        <f t="array" ref="AF39">IF('ادخال البيانات'!S47="","",'ادخال البيانات'!S47)</f>
      </c>
      <c r="AG39" s="513"/>
      <c r="AH39" s="513"/>
      <c r="AI39" t="str" s="513" cm="1">
        <f t="array" ref="AI39">IF(AF39="","",IF(AH39&gt;=90%,"ممتاز",IF(AH39&gt;=80%,"جيدجدا",IF(AH39&gt;=70%,"جيد",IF(AH39&gt;=60%,"مقبول",IF(AH39&gt;=50%,"ضعيف",IF(AH39&lt;50%,"راسب")))))))</f>
      </c>
      <c r="AJ39" t="str" s="513" cm="1">
        <f t="array" ref="AJ39">_xlfn.IFERROR(RANK(AH39,$AH$13:$AH$114)+COUNTIF($AH$13:AH39,AH39)-1,"")</f>
      </c>
      <c r="AK39" s="500">
        <v>27</v>
      </c>
      <c r="AL39" t="str" s="513" cm="1">
        <f t="array" ref="AL39">IF('ادخال البيانات'!V47="","",'ادخال البيانات'!V47)</f>
      </c>
      <c r="AM39" s="513"/>
      <c r="AN39" s="513"/>
      <c r="AO39" t="str" s="513" cm="1">
        <f t="array" ref="AO39">IF(AL39="","",IF(AN39&gt;=90%,"ممتاز",IF(AN39&gt;=80%,"جيدجدا",IF(AN39&gt;=70%,"جيد",IF(AN39&gt;=60%,"مقبول",IF(AN39&gt;=50%,"ضعيف",IF(AN39&lt;50%,"راسب")))))))</f>
      </c>
      <c r="AP39" t="str" s="513" cm="1">
        <f t="array" ref="AP39">_xlfn.IFERROR(RANK(AN39,$AN$13:$AN$114)+COUNTIF($AN$13:AN39,AN39)-1,"")</f>
      </c>
      <c r="AQ39" s="500">
        <v>27</v>
      </c>
      <c r="AR39" t="str" s="513" cm="1">
        <f t="array" ref="AR39">IF('ادخال البيانات'!Y47="","",'ادخال البيانات'!Y47)</f>
      </c>
      <c r="AS39" s="513"/>
      <c r="AT39" s="514"/>
      <c r="AU39" t="str" s="513" cm="1">
        <f t="array" ref="AU39">IF(AR39="","",IF(AT39&gt;=90%,"ممتاز",IF(AT39&gt;=80%,"جيدجدا",IF(AT39&gt;=70%,"جيد",IF(AT39&gt;=60%,"مقبول",IF(AT39&gt;=50%,"ضعيف",IF(AT39&lt;50%,"راسب")))))))</f>
      </c>
      <c r="AV39" t="str" s="513" cm="1">
        <f t="array" ref="AV39">_xlfn.IFERROR(RANK(AT39,$AT$13:$AT$114)+COUNTIF($AT$13:AT39,AT39)-1,"")</f>
      </c>
      <c r="AW39" s="500">
        <v>27</v>
      </c>
      <c r="AX39" t="str" s="513" cm="1">
        <f t="array" ref="AX39">IF('ادخال البيانات'!AB47="","",'ادخال البيانات'!AB47)</f>
      </c>
      <c r="AY39" s="513"/>
      <c r="AZ39" s="514"/>
      <c r="BA39" t="str" s="513" cm="1">
        <f t="array" ref="BA39">IF(AX39="","",IF(AZ39&gt;=90%,"ممتاز",IF(AZ39&gt;=80%,"جيدجدا",IF(AZ39&gt;=70%,"جيد",IF(AZ39&gt;=60%,"مقبول",IF(AZ39&gt;=50%,"ضعيف",IF(AZ39&lt;50%,"راسب")))))))</f>
      </c>
      <c r="BB39" t="str" s="513" cm="1">
        <f t="array" ref="BB39">_xlfn.IFERROR(RANK(AZ39,$AZ$13:$AZ$114)+COUNTIF($AZ$13:AZ39,AZ39)-1,"")</f>
      </c>
      <c r="BC39" s="100"/>
      <c r="BD39" s="100"/>
      <c r="BE39" s="515"/>
      <c r="BF39" s="505">
        <v>27</v>
      </c>
      <c r="BG39" t="str" s="506" cm="1">
        <f t="array" ref="BG39">_xlfn.IFERROR(INDEX($B$13:$B$114,MATCH(BF39,$F$13:$F$114,0)),"")</f>
      </c>
      <c r="BH39" t="str" s="507" cm="1">
        <f t="array" ref="BH39">_xlfn.IFERROR(INDEX($C$13:$C$114,MATCH(BF39,$F$13:$F$114,0)),"")</f>
      </c>
      <c r="BI39" t="str" s="507" cm="1">
        <f t="array" ref="BI39">_xlfn.IFERROR(INDEX($D$13:$D$114,MATCH(BF39,$F$13:$F$114,0)),"")</f>
      </c>
      <c r="BJ39" t="str" s="543" cm="1">
        <f t="array" ref="BJ39">IF(BG39="","",IF(BI39&gt;=90%,"ممتاز",IF(BI39&gt;=80%,"جيدجدا",IF(BI39&gt;=70%,"جيد",IF(BI39&gt;=60%,"مقبول",IF(BI39&gt;=50%,"ضعيف",IF(BI39&lt;50%,"ضعيف جدا")))))))</f>
      </c>
      <c r="BK39" s="509"/>
      <c r="BL39" s="505">
        <v>27</v>
      </c>
      <c r="BM39" t="str" s="506" cm="1">
        <f t="array" ref="BM39">_xlfn.IFERROR(INDEX($H$13:$H$114,MATCH(BL39,$L$13:$L$114,0)),"")</f>
      </c>
      <c r="BN39" t="str" s="507" cm="1">
        <f t="array" ref="BN39">_xlfn.IFERROR(INDEX($I$13:$I$114,MATCH(BL39,$L$13:$L$114,0)),"")</f>
      </c>
      <c r="BO39" t="str" s="507" cm="1">
        <f t="array" ref="BO39">_xlfn.IFERROR(INDEX($J$13:$J$114,MATCH(BL39,$L$13:$L$114,0)),"")</f>
      </c>
      <c r="BP39" t="str" s="543" cm="1">
        <f t="array" ref="BP39">IF(BM39="","",IF(BO39&gt;=90%,"ممتاز",IF(BO39&gt;=80%,"جيدجدا",IF(BO39&gt;=70%,"جيد",IF(BO39&gt;=60%,"مقبول",IF(BO39&gt;=50%,"ضعيف",IF(BO39&lt;50%,"ضعيف جدا")))))))</f>
      </c>
      <c r="BQ39" s="509"/>
      <c r="BR39" s="467">
        <v>27</v>
      </c>
      <c r="BS39" t="str" s="506" cm="1">
        <f t="array" ref="BS39">_xlfn.IFERROR(INDEX($N$13:$N$114,MATCH(BR39,$R$13:$R$114,0)),"")</f>
      </c>
      <c r="BT39" t="str" s="507" cm="1">
        <f t="array" ref="BT39">_xlfn.IFERROR(INDEX($O$13:$O$114,MATCH(BR39,$R$13:$R$114,0)),"")</f>
      </c>
      <c r="BU39" t="str" s="507" cm="1">
        <f t="array" ref="BU39">_xlfn.IFERROR(INDEX($P$13:$P$114,MATCH(BR39,$R$13:$R$114,0)),"")</f>
      </c>
      <c r="BV39" t="str" s="543" cm="1">
        <f t="array" ref="BV39">IF(BS39="","",IF(BU39&gt;=90%,"ممتاز",IF(BU39&gt;=80%,"جيدجدا",IF(BU39&gt;=70%,"جيد",IF(BU39&gt;=60%,"مقبول",IF(BU39&gt;=50%,"ضعيف",IF(BU39&lt;50%,"ضعيف جدا")))))))</f>
      </c>
      <c r="BW39" s="509"/>
      <c r="BX39" s="505">
        <v>27</v>
      </c>
      <c r="BY39" t="str" s="506" cm="1">
        <f t="array" ref="BY39">_xlfn.IFERROR(INDEX($T$13:$T$114,MATCH(BX39,$X$13:$X$114,0)),"")</f>
      </c>
      <c r="BZ39" t="str" s="507" cm="1">
        <f t="array" ref="BZ39">_xlfn.IFERROR(INDEX($U$13:$U$114,MATCH(BX39,$X$13:$X$114,0)),"")</f>
      </c>
      <c r="CA39" t="str" s="507" cm="1">
        <f t="array" ref="CA39">_xlfn.IFERROR(INDEX($V$13:$V$114,MATCH(BX39,$X$13:$X$114,0)),"")</f>
      </c>
      <c r="CB39" t="str" s="543" cm="1">
        <f t="array" ref="CB39">IF(BY39="","",IF(CA39&gt;=90%,"ممتاز",IF(CA39&gt;=80%,"جيدجدا",IF(CA39&gt;=70%,"جيد",IF(CA39&gt;=60%,"مقبول",IF(CA39&gt;=50%,"ضعيف",IF(CA39&lt;50%,"ضعيف جدا")))))))</f>
      </c>
      <c r="CC39" s="509"/>
      <c r="CD39" s="505">
        <v>27</v>
      </c>
      <c r="CE39" t="str" s="506" cm="1">
        <f t="array" ref="CE39">_xlfn.IFERROR(INDEX($Z$13:$Z$114,MATCH(CD39,$AD$13:$AD$114,0)),"")</f>
      </c>
      <c r="CF39" t="str" s="507" cm="1">
        <f t="array" ref="CF39">_xlfn.IFERROR(INDEX($AA$13:$AA$114,MATCH(CD39,$AD$13:$AD$114,0)),"")</f>
      </c>
      <c r="CG39" t="str" s="507" cm="1">
        <f t="array" ref="CG39">_xlfn.IFERROR(INDEX($AB$13:$AB$114,MATCH(CD39,$AD$13:$AD$114,0)),"")</f>
      </c>
      <c r="CH39" t="str" s="543" cm="1">
        <f t="array" ref="CH39">IF(CE39="","",IF(CG39&gt;=90%,"ممتاز",IF(CG39&gt;=80%,"جيدجدا",IF(CG39&gt;=70%,"جيد",IF(CG39&gt;=60%,"مقبول",IF(CG39&gt;=50%,"ضعيف",IF(CG39&lt;50%,"ضعيف جدا")))))))</f>
      </c>
      <c r="CI39" s="509"/>
      <c r="CJ39" s="505">
        <v>27</v>
      </c>
      <c r="CK39" t="str" s="506" cm="1">
        <f t="array" ref="CK39">_xlfn.IFERROR(INDEX($AF$13:$AF$114,MATCH(CJ39,$AJ$13:$AJ$114,0)),"")</f>
      </c>
      <c r="CL39" t="str" s="507" cm="1">
        <f t="array" ref="CL39">_xlfn.IFERROR(INDEX($AG$13:$AG$114,MATCH(CJ39,$AJ$13:$AJ$114,0)),"")</f>
      </c>
      <c r="CM39" t="str" s="507" cm="1">
        <f t="array" ref="CM39">_xlfn.IFERROR(INDEX($AH$13:$AH$114,MATCH(CJ39,$AJ$13:$AJ$114,0)),"")</f>
      </c>
      <c r="CN39" t="str" s="543" cm="1">
        <f t="array" ref="CN39">IF(CK39="","",IF(CM39&gt;=90%,"ممتاز",IF(CM39&gt;=80%,"جيدجدا",IF(CM39&gt;=70%,"جيد",IF(CM39&gt;=60%,"مقبول",IF(CM39&gt;=50%,"ضعيف",IF(CM39&lt;50%,"ضعيف جدا")))))))</f>
      </c>
      <c r="CO39" s="509"/>
      <c r="CP39" s="505">
        <v>27</v>
      </c>
      <c r="CQ39" t="str" s="506" cm="1">
        <f t="array" ref="CQ39">_xlfn.IFERROR(INDEX($AL$13:$AL$114,MATCH(CP39,$AP$13:$AP$114,0)),"")</f>
      </c>
      <c r="CR39" t="str" s="507" cm="1">
        <f t="array" ref="CR39">_xlfn.IFERROR(INDEX($AM$13:$AM$114,MATCH(CP39,$AP$13:$AP$114,0)),"")</f>
      </c>
      <c r="CS39" t="str" s="507" cm="1">
        <f t="array" ref="CS39">_xlfn.IFERROR(INDEX($AN$13:$AN$114,MATCH(CP39,$AP$13:$AP$114,0)),"")</f>
      </c>
      <c r="CT39" t="str" s="543" cm="1">
        <f t="array" ref="CT39">IF(CQ39="","",IF(CS39&gt;=90%,"ممتاز",IF(CS39&gt;=80%,"جيدجدا",IF(CS39&gt;=70%,"جيد",IF(CS39&gt;=60%,"مقبول",IF(CS39&gt;=50%,"ضعيف",IF(CS39&lt;50%,"ضعيف جدا")))))))</f>
      </c>
      <c r="CU39" s="510"/>
      <c r="CV39" s="505">
        <v>27</v>
      </c>
      <c r="CW39" t="str" s="506" cm="1">
        <f t="array" ref="CW39">_xlfn.IFERROR(INDEX($AR$13:$AR$114,MATCH(CV39,$AV$13:$AV$114,0)),"")</f>
      </c>
      <c r="CX39" t="str" s="507" cm="1">
        <f t="array" ref="CX39">_xlfn.IFERROR(INDEX($AS$13:$AS$114,MATCH(CV39,$AV$13:$AV$114,0)),"")</f>
      </c>
      <c r="CY39" t="str" s="507" cm="1">
        <f t="array" ref="CY39">_xlfn.IFERROR(INDEX($AT$13:$AT$114,MATCH(CV39,$AV$13:$AV$114,0)),"")</f>
      </c>
      <c r="CZ39" t="str" s="543" cm="1">
        <f t="array" ref="CZ39">IF(CW39="","",IF(CY39&gt;=90%,"ممتاز",IF(CY39&gt;=80%,"جيدجدا",IF(CY39&gt;=70%,"جيد",IF(CY39&gt;=60%,"مقبول",IF(CY39&gt;=50%,"ضعيف",IF(CY39&lt;50%,"ضعيف جدا")))))))</f>
      </c>
      <c r="DA39" s="516"/>
      <c r="DB39" s="515"/>
      <c r="DC39" s="505">
        <v>27</v>
      </c>
      <c r="DD39" t="str" s="506" cm="1">
        <f t="array" ref="DD39">_xlfn.IFERROR(INDEX($AX$13:$AX$114,MATCH(DC39,$BB$13:$BB$114,0)),"")</f>
      </c>
      <c r="DE39" t="str" s="507" cm="1">
        <f t="array" ref="DE39">_xlfn.IFERROR(INDEX($AY$13:$AY$114,MATCH(DC39,$BB$13:$BB$114,0)),"")</f>
      </c>
      <c r="DF39" t="str" s="507" cm="1">
        <f t="array" ref="DF39">_xlfn.IFERROR(INDEX($AZ$13:$AZ$114,MATCH(DC39,$BB$13:$BB$114,0)),"")</f>
      </c>
      <c r="DG39" t="str" s="543" cm="1">
        <f t="array" ref="DG39">IF(DD39="","",IF(DF39&gt;=90%,"ممتاز",IF(DF39&gt;=80%,"جيدجدا",IF(DF39&gt;=70%,"جيد",IF(DF39&gt;=60%,"مقبول",IF(DF39&gt;=50%,"ضعيف",IF(DF39&lt;50%,"ضعيف جدا")))))))</f>
      </c>
    </row>
    <row r="40" ht="21.6" customHeight="1">
      <c r="A40" s="500">
        <v>28</v>
      </c>
      <c r="B40" t="str" s="513" cm="1">
        <f t="array" ref="B40">IF('ادخال البيانات'!D48="","",'ادخال البيانات'!D48)</f>
      </c>
      <c r="C40" s="513"/>
      <c r="D40" s="513"/>
      <c r="E40" t="str" s="513" cm="1">
        <f t="array" ref="E40">IF(B40="","",IF(D40&gt;=90%,"ممتاز",IF(D40&gt;=80%,"جيدجدا",IF(D40&gt;=70%,"جيد",IF(D40&gt;=60%,"مقبول",IF(D40&gt;=50%,"ضعيف",IF(D40&lt;50%,"راسب")))))))</f>
      </c>
      <c r="F40" t="str" s="513" cm="1">
        <f t="array" ref="F40">_xlfn.IFERROR(RANK(D40,$D$13:$D$114)+COUNTIF($D$13:D40,D40)-1,"")</f>
      </c>
      <c r="G40" s="500">
        <v>28</v>
      </c>
      <c r="H40" t="str" s="513" cm="1">
        <f t="array" ref="H40">IF('ادخال البيانات'!G48="","",'ادخال البيانات'!G48)</f>
      </c>
      <c r="I40" s="513"/>
      <c r="J40" s="513"/>
      <c r="K40" t="str" s="513" cm="1">
        <f t="array" ref="K40">IF(H40="","",IF(J40&gt;=90%,"ممتاز",IF(J40&gt;=80%,"جيدجدا",IF(J40&gt;=70%,"جيد",IF(J40&gt;=60%,"مقبول",IF(J40&gt;=50%,"ضعيف",IF(J40&lt;50%,"راسب")))))))</f>
      </c>
      <c r="L40" t="str" s="513" cm="1">
        <f t="array" ref="L40">_xlfn.IFERROR(RANK(J40,$J$13:$J$114)+COUNTIF($J$13:J40,J40)-1,"")</f>
      </c>
      <c r="M40" s="500">
        <v>28</v>
      </c>
      <c r="N40" t="str" s="513" cm="1">
        <f t="array" ref="N40">IF('ادخال البيانات'!J48="","",'ادخال البيانات'!J48)</f>
      </c>
      <c r="O40" s="513"/>
      <c r="P40" s="513"/>
      <c r="Q40" t="str" s="513" cm="1">
        <f t="array" ref="Q40">IF(N40="","",IF(P40&gt;=90%,"ممتاز",IF(P40&gt;=80%,"جيدجدا",IF(P40&gt;=70%,"جيد",IF(P40&gt;=60%,"مقبول",IF(P40&gt;=50%,"ضعيف",IF(P40&lt;50%,"راسب")))))))</f>
      </c>
      <c r="R40" t="str" s="513" cm="1">
        <f t="array" ref="R40">_xlfn.IFERROR(RANK(P40,$P$13:$P$114)+COUNTIF($P$13:P40,P40)-1,"")</f>
      </c>
      <c r="S40" s="500">
        <v>28</v>
      </c>
      <c r="T40" t="str" s="513" cm="1">
        <f t="array" ref="T40">IF('ادخال البيانات'!M48="","",'ادخال البيانات'!M48)</f>
      </c>
      <c r="U40" s="513"/>
      <c r="V40" s="513"/>
      <c r="W40" t="str" s="513" cm="1">
        <f t="array" ref="W40">IF(T40="","",IF(V40&gt;=90%,"ممتاز",IF(V40&gt;=80%,"جيدجدا",IF(V40&gt;=70%,"جيد",IF(V40&gt;=60%,"مقبول",IF(V40&gt;=50%,"ضعيف",IF(V40&lt;50%,"راسب")))))))</f>
      </c>
      <c r="X40" t="str" s="513" cm="1">
        <f t="array" ref="X40">_xlfn.IFERROR(RANK(V40,$V$13:$V$114)+COUNTIF($V$13:V40,V40)-1,"")</f>
      </c>
      <c r="Y40" s="500">
        <v>28</v>
      </c>
      <c r="Z40" t="str" s="513" cm="1">
        <f t="array" ref="Z40">IF('ادخال البيانات'!P48="","",'ادخال البيانات'!P48)</f>
      </c>
      <c r="AA40" s="513"/>
      <c r="AB40" s="513"/>
      <c r="AC40" t="str" s="513" cm="1">
        <f t="array" ref="AC40">IF(Z40="","",IF(AB40&gt;=90%,"ممتاز",IF(AB40&gt;=80%,"جيدجدا",IF(AB40&gt;=70%,"جيد",IF(AB40&gt;=60%,"مقبول",IF(AB40&gt;=50%,"ضعيف",IF(AB40&lt;50%,"راسب")))))))</f>
      </c>
      <c r="AD40" t="str" s="513" cm="1">
        <f t="array" ref="AD40">_xlfn.IFERROR(RANK(AB40,$AB$13:$AB$114)+COUNTIF($AB$13:AB40,AB40)-1,"")</f>
      </c>
      <c r="AE40" s="500">
        <v>28</v>
      </c>
      <c r="AF40" t="str" s="513" cm="1">
        <f t="array" ref="AF40">IF('ادخال البيانات'!S48="","",'ادخال البيانات'!S48)</f>
      </c>
      <c r="AG40" s="513"/>
      <c r="AH40" s="513"/>
      <c r="AI40" t="str" s="513" cm="1">
        <f t="array" ref="AI40">IF(AF40="","",IF(AH40&gt;=90%,"ممتاز",IF(AH40&gt;=80%,"جيدجدا",IF(AH40&gt;=70%,"جيد",IF(AH40&gt;=60%,"مقبول",IF(AH40&gt;=50%,"ضعيف",IF(AH40&lt;50%,"راسب")))))))</f>
      </c>
      <c r="AJ40" t="str" s="513" cm="1">
        <f t="array" ref="AJ40">_xlfn.IFERROR(RANK(AH40,$AH$13:$AH$114)+COUNTIF($AH$13:AH40,AH40)-1,"")</f>
      </c>
      <c r="AK40" s="500">
        <v>28</v>
      </c>
      <c r="AL40" t="str" s="513" cm="1">
        <f t="array" ref="AL40">IF('ادخال البيانات'!V48="","",'ادخال البيانات'!V48)</f>
      </c>
      <c r="AM40" s="513"/>
      <c r="AN40" s="513"/>
      <c r="AO40" t="str" s="513" cm="1">
        <f t="array" ref="AO40">IF(AL40="","",IF(AN40&gt;=90%,"ممتاز",IF(AN40&gt;=80%,"جيدجدا",IF(AN40&gt;=70%,"جيد",IF(AN40&gt;=60%,"مقبول",IF(AN40&gt;=50%,"ضعيف",IF(AN40&lt;50%,"راسب")))))))</f>
      </c>
      <c r="AP40" t="str" s="513" cm="1">
        <f t="array" ref="AP40">_xlfn.IFERROR(RANK(AN40,$AN$13:$AN$114)+COUNTIF($AN$13:AN40,AN40)-1,"")</f>
      </c>
      <c r="AQ40" s="500">
        <v>28</v>
      </c>
      <c r="AR40" t="str" s="513" cm="1">
        <f t="array" ref="AR40">IF('ادخال البيانات'!Y48="","",'ادخال البيانات'!Y48)</f>
      </c>
      <c r="AS40" s="513"/>
      <c r="AT40" s="514"/>
      <c r="AU40" t="str" s="513" cm="1">
        <f t="array" ref="AU40">IF(AR40="","",IF(AT40&gt;=90%,"ممتاز",IF(AT40&gt;=80%,"جيدجدا",IF(AT40&gt;=70%,"جيد",IF(AT40&gt;=60%,"مقبول",IF(AT40&gt;=50%,"ضعيف",IF(AT40&lt;50%,"راسب")))))))</f>
      </c>
      <c r="AV40" t="str" s="513" cm="1">
        <f t="array" ref="AV40">_xlfn.IFERROR(RANK(AT40,$AT$13:$AT$114)+COUNTIF($AT$13:AT40,AT40)-1,"")</f>
      </c>
      <c r="AW40" s="500">
        <v>28</v>
      </c>
      <c r="AX40" t="str" s="513" cm="1">
        <f t="array" ref="AX40">IF('ادخال البيانات'!AB48="","",'ادخال البيانات'!AB48)</f>
      </c>
      <c r="AY40" s="513"/>
      <c r="AZ40" s="514"/>
      <c r="BA40" t="str" s="513" cm="1">
        <f t="array" ref="BA40">IF(AX40="","",IF(AZ40&gt;=90%,"ممتاز",IF(AZ40&gt;=80%,"جيدجدا",IF(AZ40&gt;=70%,"جيد",IF(AZ40&gt;=60%,"مقبول",IF(AZ40&gt;=50%,"ضعيف",IF(AZ40&lt;50%,"راسب")))))))</f>
      </c>
      <c r="BB40" t="str" s="513" cm="1">
        <f t="array" ref="BB40">_xlfn.IFERROR(RANK(AZ40,$AZ$13:$AZ$114)+COUNTIF($AZ$13:AZ40,AZ40)-1,"")</f>
      </c>
      <c r="BC40" s="100"/>
      <c r="BD40" s="100"/>
      <c r="BE40" s="515"/>
      <c r="BF40" s="505">
        <v>28</v>
      </c>
      <c r="BG40" t="str" s="506" cm="1">
        <f t="array" ref="BG40">_xlfn.IFERROR(INDEX($B$13:$B$114,MATCH(BF40,$F$13:$F$114,0)),"")</f>
      </c>
      <c r="BH40" t="str" s="507" cm="1">
        <f t="array" ref="BH40">_xlfn.IFERROR(INDEX($C$13:$C$114,MATCH(BF40,$F$13:$F$114,0)),"")</f>
      </c>
      <c r="BI40" t="str" s="507" cm="1">
        <f t="array" ref="BI40">_xlfn.IFERROR(INDEX($D$13:$D$114,MATCH(BF40,$F$13:$F$114,0)),"")</f>
      </c>
      <c r="BJ40" t="str" s="543" cm="1">
        <f t="array" ref="BJ40">IF(BG40="","",IF(BI40&gt;=90%,"ممتاز",IF(BI40&gt;=80%,"جيدجدا",IF(BI40&gt;=70%,"جيد",IF(BI40&gt;=60%,"مقبول",IF(BI40&gt;=50%,"ضعيف",IF(BI40&lt;50%,"ضعيف جدا")))))))</f>
      </c>
      <c r="BK40" s="509"/>
      <c r="BL40" s="505">
        <v>28</v>
      </c>
      <c r="BM40" t="str" s="506" cm="1">
        <f t="array" ref="BM40">_xlfn.IFERROR(INDEX($H$13:$H$114,MATCH(BL40,$L$13:$L$114,0)),"")</f>
      </c>
      <c r="BN40" t="str" s="507" cm="1">
        <f t="array" ref="BN40">_xlfn.IFERROR(INDEX($I$13:$I$114,MATCH(BL40,$L$13:$L$114,0)),"")</f>
      </c>
      <c r="BO40" t="str" s="507" cm="1">
        <f t="array" ref="BO40">_xlfn.IFERROR(INDEX($J$13:$J$114,MATCH(BL40,$L$13:$L$114,0)),"")</f>
      </c>
      <c r="BP40" t="str" s="543" cm="1">
        <f t="array" ref="BP40">IF(BM40="","",IF(BO40&gt;=90%,"ممتاز",IF(BO40&gt;=80%,"جيدجدا",IF(BO40&gt;=70%,"جيد",IF(BO40&gt;=60%,"مقبول",IF(BO40&gt;=50%,"ضعيف",IF(BO40&lt;50%,"ضعيف جدا")))))))</f>
      </c>
      <c r="BQ40" s="509"/>
      <c r="BR40" s="467">
        <v>28</v>
      </c>
      <c r="BS40" t="str" s="506" cm="1">
        <f t="array" ref="BS40">_xlfn.IFERROR(INDEX($N$13:$N$114,MATCH(BR40,$R$13:$R$114,0)),"")</f>
      </c>
      <c r="BT40" t="str" s="507" cm="1">
        <f t="array" ref="BT40">_xlfn.IFERROR(INDEX($O$13:$O$114,MATCH(BR40,$R$13:$R$114,0)),"")</f>
      </c>
      <c r="BU40" t="str" s="507" cm="1">
        <f t="array" ref="BU40">_xlfn.IFERROR(INDEX($P$13:$P$114,MATCH(BR40,$R$13:$R$114,0)),"")</f>
      </c>
      <c r="BV40" t="str" s="543" cm="1">
        <f t="array" ref="BV40">IF(BS40="","",IF(BU40&gt;=90%,"ممتاز",IF(BU40&gt;=80%,"جيدجدا",IF(BU40&gt;=70%,"جيد",IF(BU40&gt;=60%,"مقبول",IF(BU40&gt;=50%,"ضعيف",IF(BU40&lt;50%,"ضعيف جدا")))))))</f>
      </c>
      <c r="BW40" s="509"/>
      <c r="BX40" s="505">
        <v>28</v>
      </c>
      <c r="BY40" t="str" s="506" cm="1">
        <f t="array" ref="BY40">_xlfn.IFERROR(INDEX($T$13:$T$114,MATCH(BX40,$X$13:$X$114,0)),"")</f>
      </c>
      <c r="BZ40" t="str" s="507" cm="1">
        <f t="array" ref="BZ40">_xlfn.IFERROR(INDEX($U$13:$U$114,MATCH(BX40,$X$13:$X$114,0)),"")</f>
      </c>
      <c r="CA40" t="str" s="507" cm="1">
        <f t="array" ref="CA40">_xlfn.IFERROR(INDEX($V$13:$V$114,MATCH(BX40,$X$13:$X$114,0)),"")</f>
      </c>
      <c r="CB40" t="str" s="543" cm="1">
        <f t="array" ref="CB40">IF(BY40="","",IF(CA40&gt;=90%,"ممتاز",IF(CA40&gt;=80%,"جيدجدا",IF(CA40&gt;=70%,"جيد",IF(CA40&gt;=60%,"مقبول",IF(CA40&gt;=50%,"ضعيف",IF(CA40&lt;50%,"ضعيف جدا")))))))</f>
      </c>
      <c r="CC40" s="509"/>
      <c r="CD40" s="505">
        <v>28</v>
      </c>
      <c r="CE40" t="str" s="506" cm="1">
        <f t="array" ref="CE40">_xlfn.IFERROR(INDEX($Z$13:$Z$114,MATCH(CD40,$AD$13:$AD$114,0)),"")</f>
      </c>
      <c r="CF40" t="str" s="507" cm="1">
        <f t="array" ref="CF40">_xlfn.IFERROR(INDEX($AA$13:$AA$114,MATCH(CD40,$AD$13:$AD$114,0)),"")</f>
      </c>
      <c r="CG40" t="str" s="507" cm="1">
        <f t="array" ref="CG40">_xlfn.IFERROR(INDEX($AB$13:$AB$114,MATCH(CD40,$AD$13:$AD$114,0)),"")</f>
      </c>
      <c r="CH40" t="str" s="543" cm="1">
        <f t="array" ref="CH40">IF(CE40="","",IF(CG40&gt;=90%,"ممتاز",IF(CG40&gt;=80%,"جيدجدا",IF(CG40&gt;=70%,"جيد",IF(CG40&gt;=60%,"مقبول",IF(CG40&gt;=50%,"ضعيف",IF(CG40&lt;50%,"ضعيف جدا")))))))</f>
      </c>
      <c r="CI40" s="509"/>
      <c r="CJ40" s="505">
        <v>28</v>
      </c>
      <c r="CK40" t="str" s="506" cm="1">
        <f t="array" ref="CK40">_xlfn.IFERROR(INDEX($AF$13:$AF$114,MATCH(CJ40,$AJ$13:$AJ$114,0)),"")</f>
      </c>
      <c r="CL40" t="str" s="507" cm="1">
        <f t="array" ref="CL40">_xlfn.IFERROR(INDEX($AG$13:$AG$114,MATCH(CJ40,$AJ$13:$AJ$114,0)),"")</f>
      </c>
      <c r="CM40" t="str" s="507" cm="1">
        <f t="array" ref="CM40">_xlfn.IFERROR(INDEX($AH$13:$AH$114,MATCH(CJ40,$AJ$13:$AJ$114,0)),"")</f>
      </c>
      <c r="CN40" t="str" s="543" cm="1">
        <f t="array" ref="CN40">IF(CK40="","",IF(CM40&gt;=90%,"ممتاز",IF(CM40&gt;=80%,"جيدجدا",IF(CM40&gt;=70%,"جيد",IF(CM40&gt;=60%,"مقبول",IF(CM40&gt;=50%,"ضعيف",IF(CM40&lt;50%,"ضعيف جدا")))))))</f>
      </c>
      <c r="CO40" s="509"/>
      <c r="CP40" s="505">
        <v>28</v>
      </c>
      <c r="CQ40" t="str" s="506" cm="1">
        <f t="array" ref="CQ40">_xlfn.IFERROR(INDEX($AL$13:$AL$114,MATCH(CP40,$AP$13:$AP$114,0)),"")</f>
      </c>
      <c r="CR40" t="str" s="507" cm="1">
        <f t="array" ref="CR40">_xlfn.IFERROR(INDEX($AM$13:$AM$114,MATCH(CP40,$AP$13:$AP$114,0)),"")</f>
      </c>
      <c r="CS40" t="str" s="507" cm="1">
        <f t="array" ref="CS40">_xlfn.IFERROR(INDEX($AN$13:$AN$114,MATCH(CP40,$AP$13:$AP$114,0)),"")</f>
      </c>
      <c r="CT40" t="str" s="543" cm="1">
        <f t="array" ref="CT40">IF(CQ40="","",IF(CS40&gt;=90%,"ممتاز",IF(CS40&gt;=80%,"جيدجدا",IF(CS40&gt;=70%,"جيد",IF(CS40&gt;=60%,"مقبول",IF(CS40&gt;=50%,"ضعيف",IF(CS40&lt;50%,"ضعيف جدا")))))))</f>
      </c>
      <c r="CU40" s="510"/>
      <c r="CV40" s="505">
        <v>28</v>
      </c>
      <c r="CW40" t="str" s="506" cm="1">
        <f t="array" ref="CW40">_xlfn.IFERROR(INDEX($AR$13:$AR$114,MATCH(CV40,$AV$13:$AV$114,0)),"")</f>
      </c>
      <c r="CX40" t="str" s="507" cm="1">
        <f t="array" ref="CX40">_xlfn.IFERROR(INDEX($AS$13:$AS$114,MATCH(CV40,$AV$13:$AV$114,0)),"")</f>
      </c>
      <c r="CY40" t="str" s="507" cm="1">
        <f t="array" ref="CY40">_xlfn.IFERROR(INDEX($AT$13:$AT$114,MATCH(CV40,$AV$13:$AV$114,0)),"")</f>
      </c>
      <c r="CZ40" t="str" s="543" cm="1">
        <f t="array" ref="CZ40">IF(CW40="","",IF(CY40&gt;=90%,"ممتاز",IF(CY40&gt;=80%,"جيدجدا",IF(CY40&gt;=70%,"جيد",IF(CY40&gt;=60%,"مقبول",IF(CY40&gt;=50%,"ضعيف",IF(CY40&lt;50%,"ضعيف جدا")))))))</f>
      </c>
      <c r="DA40" s="516"/>
      <c r="DB40" s="515"/>
      <c r="DC40" s="505">
        <v>28</v>
      </c>
      <c r="DD40" t="str" s="506" cm="1">
        <f t="array" ref="DD40">_xlfn.IFERROR(INDEX($AX$13:$AX$114,MATCH(DC40,$BB$13:$BB$114,0)),"")</f>
      </c>
      <c r="DE40" t="str" s="507" cm="1">
        <f t="array" ref="DE40">_xlfn.IFERROR(INDEX($AY$13:$AY$114,MATCH(DC40,$BB$13:$BB$114,0)),"")</f>
      </c>
      <c r="DF40" t="str" s="507" cm="1">
        <f t="array" ref="DF40">_xlfn.IFERROR(INDEX($AZ$13:$AZ$114,MATCH(DC40,$BB$13:$BB$114,0)),"")</f>
      </c>
      <c r="DG40" t="str" s="543" cm="1">
        <f t="array" ref="DG40">IF(DD40="","",IF(DF40&gt;=90%,"ممتاز",IF(DF40&gt;=80%,"جيدجدا",IF(DF40&gt;=70%,"جيد",IF(DF40&gt;=60%,"مقبول",IF(DF40&gt;=50%,"ضعيف",IF(DF40&lt;50%,"ضعيف جدا")))))))</f>
      </c>
    </row>
    <row r="41" ht="21.6" customHeight="1">
      <c r="A41" s="500">
        <v>29</v>
      </c>
      <c r="B41" t="str" s="513" cm="1">
        <f t="array" ref="B41">IF('ادخال البيانات'!D49="","",'ادخال البيانات'!D49)</f>
      </c>
      <c r="C41" s="513"/>
      <c r="D41" s="513"/>
      <c r="E41" t="str" s="513" cm="1">
        <f t="array" ref="E41">IF(B41="","",IF(D41&gt;=90%,"ممتاز",IF(D41&gt;=80%,"جيدجدا",IF(D41&gt;=70%,"جيد",IF(D41&gt;=60%,"مقبول",IF(D41&gt;=50%,"ضعيف",IF(D41&lt;50%,"راسب")))))))</f>
      </c>
      <c r="F41" t="str" s="513" cm="1">
        <f t="array" ref="F41">_xlfn.IFERROR(RANK(D41,$D$13:$D$114)+COUNTIF($D$13:D41,D41)-1,"")</f>
      </c>
      <c r="G41" s="500">
        <v>29</v>
      </c>
      <c r="H41" t="str" s="513" cm="1">
        <f t="array" ref="H41">IF('ادخال البيانات'!G49="","",'ادخال البيانات'!G49)</f>
      </c>
      <c r="I41" s="513"/>
      <c r="J41" s="513"/>
      <c r="K41" t="str" s="513" cm="1">
        <f t="array" ref="K41">IF(H41="","",IF(J41&gt;=90%,"ممتاز",IF(J41&gt;=80%,"جيدجدا",IF(J41&gt;=70%,"جيد",IF(J41&gt;=60%,"مقبول",IF(J41&gt;=50%,"ضعيف",IF(J41&lt;50%,"راسب")))))))</f>
      </c>
      <c r="L41" t="str" s="513" cm="1">
        <f t="array" ref="L41">_xlfn.IFERROR(RANK(J41,$J$13:$J$114)+COUNTIF($J$13:J41,J41)-1,"")</f>
      </c>
      <c r="M41" s="500">
        <v>29</v>
      </c>
      <c r="N41" t="str" s="513" cm="1">
        <f t="array" ref="N41">IF('ادخال البيانات'!J49="","",'ادخال البيانات'!J49)</f>
      </c>
      <c r="O41" s="513"/>
      <c r="P41" s="513"/>
      <c r="Q41" t="str" s="513" cm="1">
        <f t="array" ref="Q41">IF(N41="","",IF(P41&gt;=90%,"ممتاز",IF(P41&gt;=80%,"جيدجدا",IF(P41&gt;=70%,"جيد",IF(P41&gt;=60%,"مقبول",IF(P41&gt;=50%,"ضعيف",IF(P41&lt;50%,"راسب")))))))</f>
      </c>
      <c r="R41" t="str" s="513" cm="1">
        <f t="array" ref="R41">_xlfn.IFERROR(RANK(P41,$P$13:$P$114)+COUNTIF($P$13:P41,P41)-1,"")</f>
      </c>
      <c r="S41" s="500">
        <v>29</v>
      </c>
      <c r="T41" t="str" s="513" cm="1">
        <f t="array" ref="T41">IF('ادخال البيانات'!M49="","",'ادخال البيانات'!M49)</f>
      </c>
      <c r="U41" s="513"/>
      <c r="V41" s="513"/>
      <c r="W41" t="str" s="513" cm="1">
        <f t="array" ref="W41">IF(T41="","",IF(V41&gt;=90%,"ممتاز",IF(V41&gt;=80%,"جيدجدا",IF(V41&gt;=70%,"جيد",IF(V41&gt;=60%,"مقبول",IF(V41&gt;=50%,"ضعيف",IF(V41&lt;50%,"راسب")))))))</f>
      </c>
      <c r="X41" t="str" s="513" cm="1">
        <f t="array" ref="X41">_xlfn.IFERROR(RANK(V41,$V$13:$V$114)+COUNTIF($V$13:V41,V41)-1,"")</f>
      </c>
      <c r="Y41" s="500">
        <v>29</v>
      </c>
      <c r="Z41" t="str" s="513" cm="1">
        <f t="array" ref="Z41">IF('ادخال البيانات'!P49="","",'ادخال البيانات'!P49)</f>
      </c>
      <c r="AA41" s="513"/>
      <c r="AB41" s="513"/>
      <c r="AC41" t="str" s="513" cm="1">
        <f t="array" ref="AC41">IF(Z41="","",IF(AB41&gt;=90%,"ممتاز",IF(AB41&gt;=80%,"جيدجدا",IF(AB41&gt;=70%,"جيد",IF(AB41&gt;=60%,"مقبول",IF(AB41&gt;=50%,"ضعيف",IF(AB41&lt;50%,"راسب")))))))</f>
      </c>
      <c r="AD41" t="str" s="513" cm="1">
        <f t="array" ref="AD41">_xlfn.IFERROR(RANK(AB41,$AB$13:$AB$114)+COUNTIF($AB$13:AB41,AB41)-1,"")</f>
      </c>
      <c r="AE41" s="500">
        <v>29</v>
      </c>
      <c r="AF41" t="str" s="513" cm="1">
        <f t="array" ref="AF41">IF('ادخال البيانات'!S49="","",'ادخال البيانات'!S49)</f>
      </c>
      <c r="AG41" s="513"/>
      <c r="AH41" s="513"/>
      <c r="AI41" t="str" s="513" cm="1">
        <f t="array" ref="AI41">IF(AF41="","",IF(AH41&gt;=90%,"ممتاز",IF(AH41&gt;=80%,"جيدجدا",IF(AH41&gt;=70%,"جيد",IF(AH41&gt;=60%,"مقبول",IF(AH41&gt;=50%,"ضعيف",IF(AH41&lt;50%,"راسب")))))))</f>
      </c>
      <c r="AJ41" t="str" s="513" cm="1">
        <f t="array" ref="AJ41">_xlfn.IFERROR(RANK(AH41,$AH$13:$AH$114)+COUNTIF($AH$13:AH41,AH41)-1,"")</f>
      </c>
      <c r="AK41" s="500">
        <v>29</v>
      </c>
      <c r="AL41" t="str" s="513" cm="1">
        <f t="array" ref="AL41">IF('ادخال البيانات'!V49="","",'ادخال البيانات'!V49)</f>
      </c>
      <c r="AM41" s="513"/>
      <c r="AN41" s="513"/>
      <c r="AO41" t="str" s="513" cm="1">
        <f t="array" ref="AO41">IF(AL41="","",IF(AN41&gt;=90%,"ممتاز",IF(AN41&gt;=80%,"جيدجدا",IF(AN41&gt;=70%,"جيد",IF(AN41&gt;=60%,"مقبول",IF(AN41&gt;=50%,"ضعيف",IF(AN41&lt;50%,"راسب")))))))</f>
      </c>
      <c r="AP41" t="str" s="513" cm="1">
        <f t="array" ref="AP41">_xlfn.IFERROR(RANK(AN41,$AN$13:$AN$114)+COUNTIF($AN$13:AN41,AN41)-1,"")</f>
      </c>
      <c r="AQ41" s="500">
        <v>29</v>
      </c>
      <c r="AR41" t="str" s="513" cm="1">
        <f t="array" ref="AR41">IF('ادخال البيانات'!Y49="","",'ادخال البيانات'!Y49)</f>
      </c>
      <c r="AS41" s="513"/>
      <c r="AT41" s="514"/>
      <c r="AU41" t="str" s="513" cm="1">
        <f t="array" ref="AU41">IF(AR41="","",IF(AT41&gt;=90%,"ممتاز",IF(AT41&gt;=80%,"جيدجدا",IF(AT41&gt;=70%,"جيد",IF(AT41&gt;=60%,"مقبول",IF(AT41&gt;=50%,"ضعيف",IF(AT41&lt;50%,"راسب")))))))</f>
      </c>
      <c r="AV41" t="str" s="513" cm="1">
        <f t="array" ref="AV41">_xlfn.IFERROR(RANK(AT41,$AT$13:$AT$114)+COUNTIF($AT$13:AT41,AT41)-1,"")</f>
      </c>
      <c r="AW41" s="500">
        <v>29</v>
      </c>
      <c r="AX41" t="str" s="513" cm="1">
        <f t="array" ref="AX41">IF('ادخال البيانات'!AB49="","",'ادخال البيانات'!AB49)</f>
      </c>
      <c r="AY41" s="513"/>
      <c r="AZ41" s="514"/>
      <c r="BA41" t="str" s="513" cm="1">
        <f t="array" ref="BA41">IF(AX41="","",IF(AZ41&gt;=90%,"ممتاز",IF(AZ41&gt;=80%,"جيدجدا",IF(AZ41&gt;=70%,"جيد",IF(AZ41&gt;=60%,"مقبول",IF(AZ41&gt;=50%,"ضعيف",IF(AZ41&lt;50%,"راسب")))))))</f>
      </c>
      <c r="BB41" t="str" s="513" cm="1">
        <f t="array" ref="BB41">_xlfn.IFERROR(RANK(AZ41,$AZ$13:$AZ$114)+COUNTIF($AZ$13:AZ41,AZ41)-1,"")</f>
      </c>
      <c r="BC41" s="100"/>
      <c r="BD41" s="100"/>
      <c r="BE41" s="515"/>
      <c r="BF41" s="505">
        <v>29</v>
      </c>
      <c r="BG41" t="str" s="506" cm="1">
        <f t="array" ref="BG41">_xlfn.IFERROR(INDEX($B$13:$B$114,MATCH(BF41,$F$13:$F$114,0)),"")</f>
      </c>
      <c r="BH41" t="str" s="507" cm="1">
        <f t="array" ref="BH41">_xlfn.IFERROR(INDEX($C$13:$C$114,MATCH(BF41,$F$13:$F$114,0)),"")</f>
      </c>
      <c r="BI41" t="str" s="507" cm="1">
        <f t="array" ref="BI41">_xlfn.IFERROR(INDEX($D$13:$D$114,MATCH(BF41,$F$13:$F$114,0)),"")</f>
      </c>
      <c r="BJ41" t="str" s="543" cm="1">
        <f t="array" ref="BJ41">IF(BG41="","",IF(BI41&gt;=90%,"ممتاز",IF(BI41&gt;=80%,"جيدجدا",IF(BI41&gt;=70%,"جيد",IF(BI41&gt;=60%,"مقبول",IF(BI41&gt;=50%,"ضعيف",IF(BI41&lt;50%,"ضعيف جدا")))))))</f>
      </c>
      <c r="BK41" s="509"/>
      <c r="BL41" s="505">
        <v>29</v>
      </c>
      <c r="BM41" t="str" s="506" cm="1">
        <f t="array" ref="BM41">_xlfn.IFERROR(INDEX($H$13:$H$114,MATCH(BL41,$L$13:$L$114,0)),"")</f>
      </c>
      <c r="BN41" t="str" s="507" cm="1">
        <f t="array" ref="BN41">_xlfn.IFERROR(INDEX($I$13:$I$114,MATCH(BL41,$L$13:$L$114,0)),"")</f>
      </c>
      <c r="BO41" t="str" s="507" cm="1">
        <f t="array" ref="BO41">_xlfn.IFERROR(INDEX($J$13:$J$114,MATCH(BL41,$L$13:$L$114,0)),"")</f>
      </c>
      <c r="BP41" t="str" s="543" cm="1">
        <f t="array" ref="BP41">IF(BM41="","",IF(BO41&gt;=90%,"ممتاز",IF(BO41&gt;=80%,"جيدجدا",IF(BO41&gt;=70%,"جيد",IF(BO41&gt;=60%,"مقبول",IF(BO41&gt;=50%,"ضعيف",IF(BO41&lt;50%,"ضعيف جدا")))))))</f>
      </c>
      <c r="BQ41" s="509"/>
      <c r="BR41" s="467">
        <v>29</v>
      </c>
      <c r="BS41" t="str" s="506" cm="1">
        <f t="array" ref="BS41">_xlfn.IFERROR(INDEX($N$13:$N$114,MATCH(BR41,$R$13:$R$114,0)),"")</f>
      </c>
      <c r="BT41" t="str" s="507" cm="1">
        <f t="array" ref="BT41">_xlfn.IFERROR(INDEX($O$13:$O$114,MATCH(BR41,$R$13:$R$114,0)),"")</f>
      </c>
      <c r="BU41" t="str" s="507" cm="1">
        <f t="array" ref="BU41">_xlfn.IFERROR(INDEX($P$13:$P$114,MATCH(BR41,$R$13:$R$114,0)),"")</f>
      </c>
      <c r="BV41" t="str" s="543" cm="1">
        <f t="array" ref="BV41">IF(BS41="","",IF(BU41&gt;=90%,"ممتاز",IF(BU41&gt;=80%,"جيدجدا",IF(BU41&gt;=70%,"جيد",IF(BU41&gt;=60%,"مقبول",IF(BU41&gt;=50%,"ضعيف",IF(BU41&lt;50%,"ضعيف جدا")))))))</f>
      </c>
      <c r="BW41" s="509"/>
      <c r="BX41" s="505">
        <v>29</v>
      </c>
      <c r="BY41" t="str" s="506" cm="1">
        <f t="array" ref="BY41">_xlfn.IFERROR(INDEX($T$13:$T$114,MATCH(BX41,$X$13:$X$114,0)),"")</f>
      </c>
      <c r="BZ41" t="str" s="507" cm="1">
        <f t="array" ref="BZ41">_xlfn.IFERROR(INDEX($U$13:$U$114,MATCH(BX41,$X$13:$X$114,0)),"")</f>
      </c>
      <c r="CA41" t="str" s="507" cm="1">
        <f t="array" ref="CA41">_xlfn.IFERROR(INDEX($V$13:$V$114,MATCH(BX41,$X$13:$X$114,0)),"")</f>
      </c>
      <c r="CB41" t="str" s="543" cm="1">
        <f t="array" ref="CB41">IF(BY41="","",IF(CA41&gt;=90%,"ممتاز",IF(CA41&gt;=80%,"جيدجدا",IF(CA41&gt;=70%,"جيد",IF(CA41&gt;=60%,"مقبول",IF(CA41&gt;=50%,"ضعيف",IF(CA41&lt;50%,"ضعيف جدا")))))))</f>
      </c>
      <c r="CC41" s="509"/>
      <c r="CD41" s="505">
        <v>29</v>
      </c>
      <c r="CE41" t="str" s="506" cm="1">
        <f t="array" ref="CE41">_xlfn.IFERROR(INDEX($Z$13:$Z$114,MATCH(CD41,$AD$13:$AD$114,0)),"")</f>
      </c>
      <c r="CF41" t="str" s="507" cm="1">
        <f t="array" ref="CF41">_xlfn.IFERROR(INDEX($AA$13:$AA$114,MATCH(CD41,$AD$13:$AD$114,0)),"")</f>
      </c>
      <c r="CG41" t="str" s="507" cm="1">
        <f t="array" ref="CG41">_xlfn.IFERROR(INDEX($AB$13:$AB$114,MATCH(CD41,$AD$13:$AD$114,0)),"")</f>
      </c>
      <c r="CH41" t="str" s="543" cm="1">
        <f t="array" ref="CH41">IF(CE41="","",IF(CG41&gt;=90%,"ممتاز",IF(CG41&gt;=80%,"جيدجدا",IF(CG41&gt;=70%,"جيد",IF(CG41&gt;=60%,"مقبول",IF(CG41&gt;=50%,"ضعيف",IF(CG41&lt;50%,"ضعيف جدا")))))))</f>
      </c>
      <c r="CI41" s="509"/>
      <c r="CJ41" s="505">
        <v>29</v>
      </c>
      <c r="CK41" t="str" s="506" cm="1">
        <f t="array" ref="CK41">_xlfn.IFERROR(INDEX($AF$13:$AF$114,MATCH(CJ41,$AJ$13:$AJ$114,0)),"")</f>
      </c>
      <c r="CL41" t="str" s="507" cm="1">
        <f t="array" ref="CL41">_xlfn.IFERROR(INDEX($AG$13:$AG$114,MATCH(CJ41,$AJ$13:$AJ$114,0)),"")</f>
      </c>
      <c r="CM41" t="str" s="507" cm="1">
        <f t="array" ref="CM41">_xlfn.IFERROR(INDEX($AH$13:$AH$114,MATCH(CJ41,$AJ$13:$AJ$114,0)),"")</f>
      </c>
      <c r="CN41" t="str" s="543" cm="1">
        <f t="array" ref="CN41">IF(CK41="","",IF(CM41&gt;=90%,"ممتاز",IF(CM41&gt;=80%,"جيدجدا",IF(CM41&gt;=70%,"جيد",IF(CM41&gt;=60%,"مقبول",IF(CM41&gt;=50%,"ضعيف",IF(CM41&lt;50%,"ضعيف جدا")))))))</f>
      </c>
      <c r="CO41" s="509"/>
      <c r="CP41" s="505">
        <v>29</v>
      </c>
      <c r="CQ41" t="str" s="506" cm="1">
        <f t="array" ref="CQ41">_xlfn.IFERROR(INDEX($AL$13:$AL$114,MATCH(CP41,$AP$13:$AP$114,0)),"")</f>
      </c>
      <c r="CR41" t="str" s="507" cm="1">
        <f t="array" ref="CR41">_xlfn.IFERROR(INDEX($AM$13:$AM$114,MATCH(CP41,$AP$13:$AP$114,0)),"")</f>
      </c>
      <c r="CS41" t="str" s="507" cm="1">
        <f t="array" ref="CS41">_xlfn.IFERROR(INDEX($AN$13:$AN$114,MATCH(CP41,$AP$13:$AP$114,0)),"")</f>
      </c>
      <c r="CT41" t="str" s="543" cm="1">
        <f t="array" ref="CT41">IF(CQ41="","",IF(CS41&gt;=90%,"ممتاز",IF(CS41&gt;=80%,"جيدجدا",IF(CS41&gt;=70%,"جيد",IF(CS41&gt;=60%,"مقبول",IF(CS41&gt;=50%,"ضعيف",IF(CS41&lt;50%,"ضعيف جدا")))))))</f>
      </c>
      <c r="CU41" s="510"/>
      <c r="CV41" s="505">
        <v>29</v>
      </c>
      <c r="CW41" t="str" s="506" cm="1">
        <f t="array" ref="CW41">_xlfn.IFERROR(INDEX($AR$13:$AR$114,MATCH(CV41,$AV$13:$AV$114,0)),"")</f>
      </c>
      <c r="CX41" t="str" s="507" cm="1">
        <f t="array" ref="CX41">_xlfn.IFERROR(INDEX($AS$13:$AS$114,MATCH(CV41,$AV$13:$AV$114,0)),"")</f>
      </c>
      <c r="CY41" t="str" s="507" cm="1">
        <f t="array" ref="CY41">_xlfn.IFERROR(INDEX($AT$13:$AT$114,MATCH(CV41,$AV$13:$AV$114,0)),"")</f>
      </c>
      <c r="CZ41" t="str" s="543" cm="1">
        <f t="array" ref="CZ41">IF(CW41="","",IF(CY41&gt;=90%,"ممتاز",IF(CY41&gt;=80%,"جيدجدا",IF(CY41&gt;=70%,"جيد",IF(CY41&gt;=60%,"مقبول",IF(CY41&gt;=50%,"ضعيف",IF(CY41&lt;50%,"ضعيف جدا")))))))</f>
      </c>
      <c r="DA41" s="516"/>
      <c r="DB41" s="515"/>
      <c r="DC41" s="505">
        <v>29</v>
      </c>
      <c r="DD41" t="str" s="506" cm="1">
        <f t="array" ref="DD41">_xlfn.IFERROR(INDEX($AX$13:$AX$114,MATCH(DC41,$BB$13:$BB$114,0)),"")</f>
      </c>
      <c r="DE41" t="str" s="507" cm="1">
        <f t="array" ref="DE41">_xlfn.IFERROR(INDEX($AY$13:$AY$114,MATCH(DC41,$BB$13:$BB$114,0)),"")</f>
      </c>
      <c r="DF41" t="str" s="507" cm="1">
        <f t="array" ref="DF41">_xlfn.IFERROR(INDEX($AZ$13:$AZ$114,MATCH(DC41,$BB$13:$BB$114,0)),"")</f>
      </c>
      <c r="DG41" t="str" s="543" cm="1">
        <f t="array" ref="DG41">IF(DD41="","",IF(DF41&gt;=90%,"ممتاز",IF(DF41&gt;=80%,"جيدجدا",IF(DF41&gt;=70%,"جيد",IF(DF41&gt;=60%,"مقبول",IF(DF41&gt;=50%,"ضعيف",IF(DF41&lt;50%,"ضعيف جدا")))))))</f>
      </c>
    </row>
    <row r="42" ht="21.6" customHeight="1">
      <c r="A42" s="500">
        <v>30</v>
      </c>
      <c r="B42" t="str" s="513" cm="1">
        <f t="array" ref="B42">IF('ادخال البيانات'!D50="","",'ادخال البيانات'!D50)</f>
      </c>
      <c r="C42" s="513"/>
      <c r="D42" s="513"/>
      <c r="E42" t="str" s="513" cm="1">
        <f t="array" ref="E42">IF(B42="","",IF(D42&gt;=90%,"ممتاز",IF(D42&gt;=80%,"جيدجدا",IF(D42&gt;=70%,"جيد",IF(D42&gt;=60%,"مقبول",IF(D42&gt;=50%,"ضعيف",IF(D42&lt;50%,"راسب")))))))</f>
      </c>
      <c r="F42" t="str" s="513" cm="1">
        <f t="array" ref="F42">_xlfn.IFERROR(RANK(D42,$D$13:$D$114)+COUNTIF($D$13:D42,D42)-1,"")</f>
      </c>
      <c r="G42" s="500">
        <v>30</v>
      </c>
      <c r="H42" t="str" s="513" cm="1">
        <f t="array" ref="H42">IF('ادخال البيانات'!G50="","",'ادخال البيانات'!G50)</f>
      </c>
      <c r="I42" s="513"/>
      <c r="J42" s="513"/>
      <c r="K42" t="str" s="513" cm="1">
        <f t="array" ref="K42">IF(H42="","",IF(J42&gt;=90%,"ممتاز",IF(J42&gt;=80%,"جيدجدا",IF(J42&gt;=70%,"جيد",IF(J42&gt;=60%,"مقبول",IF(J42&gt;=50%,"ضعيف",IF(J42&lt;50%,"راسب")))))))</f>
      </c>
      <c r="L42" t="str" s="513" cm="1">
        <f t="array" ref="L42">_xlfn.IFERROR(RANK(J42,$J$13:$J$114)+COUNTIF($J$13:J42,J42)-1,"")</f>
      </c>
      <c r="M42" s="500">
        <v>30</v>
      </c>
      <c r="N42" t="str" s="513" cm="1">
        <f t="array" ref="N42">IF('ادخال البيانات'!J50="","",'ادخال البيانات'!J50)</f>
      </c>
      <c r="O42" s="513"/>
      <c r="P42" s="513"/>
      <c r="Q42" t="str" s="513" cm="1">
        <f t="array" ref="Q42">IF(N42="","",IF(P42&gt;=90%,"ممتاز",IF(P42&gt;=80%,"جيدجدا",IF(P42&gt;=70%,"جيد",IF(P42&gt;=60%,"مقبول",IF(P42&gt;=50%,"ضعيف",IF(P42&lt;50%,"راسب")))))))</f>
      </c>
      <c r="R42" t="str" s="513" cm="1">
        <f t="array" ref="R42">_xlfn.IFERROR(RANK(P42,$P$13:$P$114)+COUNTIF($P$13:P42,P42)-1,"")</f>
      </c>
      <c r="S42" s="500">
        <v>30</v>
      </c>
      <c r="T42" t="str" s="513" cm="1">
        <f t="array" ref="T42">IF('ادخال البيانات'!M50="","",'ادخال البيانات'!M50)</f>
      </c>
      <c r="U42" s="513"/>
      <c r="V42" s="513"/>
      <c r="W42" t="str" s="513" cm="1">
        <f t="array" ref="W42">IF(T42="","",IF(V42&gt;=90%,"ممتاز",IF(V42&gt;=80%,"جيدجدا",IF(V42&gt;=70%,"جيد",IF(V42&gt;=60%,"مقبول",IF(V42&gt;=50%,"ضعيف",IF(V42&lt;50%,"راسب")))))))</f>
      </c>
      <c r="X42" t="str" s="513" cm="1">
        <f t="array" ref="X42">_xlfn.IFERROR(RANK(V42,$V$13:$V$114)+COUNTIF($V$13:V42,V42)-1,"")</f>
      </c>
      <c r="Y42" s="500">
        <v>30</v>
      </c>
      <c r="Z42" t="str" s="513" cm="1">
        <f t="array" ref="Z42">IF('ادخال البيانات'!P50="","",'ادخال البيانات'!P50)</f>
      </c>
      <c r="AA42" s="513"/>
      <c r="AB42" s="513"/>
      <c r="AC42" t="str" s="513" cm="1">
        <f t="array" ref="AC42">IF(Z42="","",IF(AB42&gt;=90%,"ممتاز",IF(AB42&gt;=80%,"جيدجدا",IF(AB42&gt;=70%,"جيد",IF(AB42&gt;=60%,"مقبول",IF(AB42&gt;=50%,"ضعيف",IF(AB42&lt;50%,"راسب")))))))</f>
      </c>
      <c r="AD42" t="str" s="513" cm="1">
        <f t="array" ref="AD42">_xlfn.IFERROR(RANK(AB42,$AB$13:$AB$114)+COUNTIF($AB$13:AB42,AB42)-1,"")</f>
      </c>
      <c r="AE42" s="500">
        <v>30</v>
      </c>
      <c r="AF42" t="str" s="513" cm="1">
        <f t="array" ref="AF42">IF('ادخال البيانات'!S50="","",'ادخال البيانات'!S50)</f>
      </c>
      <c r="AG42" s="513"/>
      <c r="AH42" s="513"/>
      <c r="AI42" t="str" s="513" cm="1">
        <f t="array" ref="AI42">IF(AF42="","",IF(AH42&gt;=90%,"ممتاز",IF(AH42&gt;=80%,"جيدجدا",IF(AH42&gt;=70%,"جيد",IF(AH42&gt;=60%,"مقبول",IF(AH42&gt;=50%,"ضعيف",IF(AH42&lt;50%,"راسب")))))))</f>
      </c>
      <c r="AJ42" t="str" s="513" cm="1">
        <f t="array" ref="AJ42">_xlfn.IFERROR(RANK(AH42,$AH$13:$AH$114)+COUNTIF($AH$13:AH42,AH42)-1,"")</f>
      </c>
      <c r="AK42" s="500">
        <v>30</v>
      </c>
      <c r="AL42" t="str" s="513" cm="1">
        <f t="array" ref="AL42">IF('ادخال البيانات'!V50="","",'ادخال البيانات'!V50)</f>
      </c>
      <c r="AM42" s="513"/>
      <c r="AN42" s="513"/>
      <c r="AO42" t="str" s="513" cm="1">
        <f t="array" ref="AO42">IF(AL42="","",IF(AN42&gt;=90%,"ممتاز",IF(AN42&gt;=80%,"جيدجدا",IF(AN42&gt;=70%,"جيد",IF(AN42&gt;=60%,"مقبول",IF(AN42&gt;=50%,"ضعيف",IF(AN42&lt;50%,"راسب")))))))</f>
      </c>
      <c r="AP42" t="str" s="513" cm="1">
        <f t="array" ref="AP42">_xlfn.IFERROR(RANK(AN42,$AN$13:$AN$114)+COUNTIF($AN$13:AN42,AN42)-1,"")</f>
      </c>
      <c r="AQ42" s="500">
        <v>30</v>
      </c>
      <c r="AR42" t="str" s="513" cm="1">
        <f t="array" ref="AR42">IF('ادخال البيانات'!Y50="","",'ادخال البيانات'!Y50)</f>
      </c>
      <c r="AS42" s="513"/>
      <c r="AT42" s="514"/>
      <c r="AU42" t="str" s="513" cm="1">
        <f t="array" ref="AU42">IF(AR42="","",IF(AT42&gt;=90%,"ممتاز",IF(AT42&gt;=80%,"جيدجدا",IF(AT42&gt;=70%,"جيد",IF(AT42&gt;=60%,"مقبول",IF(AT42&gt;=50%,"ضعيف",IF(AT42&lt;50%,"راسب")))))))</f>
      </c>
      <c r="AV42" t="str" s="513" cm="1">
        <f t="array" ref="AV42">_xlfn.IFERROR(RANK(AT42,$AT$13:$AT$114)+COUNTIF($AT$13:AT42,AT42)-1,"")</f>
      </c>
      <c r="AW42" s="500">
        <v>30</v>
      </c>
      <c r="AX42" t="str" s="513" cm="1">
        <f t="array" ref="AX42">IF('ادخال البيانات'!AB50="","",'ادخال البيانات'!AB50)</f>
      </c>
      <c r="AY42" s="513"/>
      <c r="AZ42" s="514"/>
      <c r="BA42" t="str" s="513" cm="1">
        <f t="array" ref="BA42">IF(AX42="","",IF(AZ42&gt;=90%,"ممتاز",IF(AZ42&gt;=80%,"جيدجدا",IF(AZ42&gt;=70%,"جيد",IF(AZ42&gt;=60%,"مقبول",IF(AZ42&gt;=50%,"ضعيف",IF(AZ42&lt;50%,"راسب")))))))</f>
      </c>
      <c r="BB42" t="str" s="513" cm="1">
        <f t="array" ref="BB42">_xlfn.IFERROR(RANK(AZ42,$AZ$13:$AZ$114)+COUNTIF($AZ$13:AZ42,AZ42)-1,"")</f>
      </c>
      <c r="BC42" s="100"/>
      <c r="BD42" s="100"/>
      <c r="BE42" s="515"/>
      <c r="BF42" s="505">
        <v>30</v>
      </c>
      <c r="BG42" t="str" s="506" cm="1">
        <f t="array" ref="BG42">_xlfn.IFERROR(INDEX($B$13:$B$114,MATCH(BF42,$F$13:$F$114,0)),"")</f>
      </c>
      <c r="BH42" t="str" s="507" cm="1">
        <f t="array" ref="BH42">_xlfn.IFERROR(INDEX($C$13:$C$114,MATCH(BF42,$F$13:$F$114,0)),"")</f>
      </c>
      <c r="BI42" t="str" s="507" cm="1">
        <f t="array" ref="BI42">_xlfn.IFERROR(INDEX($D$13:$D$114,MATCH(BF42,$F$13:$F$114,0)),"")</f>
      </c>
      <c r="BJ42" t="str" s="543" cm="1">
        <f t="array" ref="BJ42">IF(BG42="","",IF(BI42&gt;=90%,"ممتاز",IF(BI42&gt;=80%,"جيدجدا",IF(BI42&gt;=70%,"جيد",IF(BI42&gt;=60%,"مقبول",IF(BI42&gt;=50%,"ضعيف",IF(BI42&lt;50%,"ضعيف جدا")))))))</f>
      </c>
      <c r="BK42" s="509"/>
      <c r="BL42" s="505">
        <v>30</v>
      </c>
      <c r="BM42" t="str" s="506" cm="1">
        <f t="array" ref="BM42">_xlfn.IFERROR(INDEX($H$13:$H$114,MATCH(BL42,$L$13:$L$114,0)),"")</f>
      </c>
      <c r="BN42" t="str" s="507" cm="1">
        <f t="array" ref="BN42">_xlfn.IFERROR(INDEX($I$13:$I$114,MATCH(BL42,$L$13:$L$114,0)),"")</f>
      </c>
      <c r="BO42" t="str" s="507" cm="1">
        <f t="array" ref="BO42">_xlfn.IFERROR(INDEX($J$13:$J$114,MATCH(BL42,$L$13:$L$114,0)),"")</f>
      </c>
      <c r="BP42" t="str" s="543" cm="1">
        <f t="array" ref="BP42">IF(BM42="","",IF(BO42&gt;=90%,"ممتاز",IF(BO42&gt;=80%,"جيدجدا",IF(BO42&gt;=70%,"جيد",IF(BO42&gt;=60%,"مقبول",IF(BO42&gt;=50%,"ضعيف",IF(BO42&lt;50%,"ضعيف جدا")))))))</f>
      </c>
      <c r="BQ42" s="509"/>
      <c r="BR42" s="467">
        <v>30</v>
      </c>
      <c r="BS42" t="str" s="506" cm="1">
        <f t="array" ref="BS42">_xlfn.IFERROR(INDEX($N$13:$N$114,MATCH(BR42,$R$13:$R$114,0)),"")</f>
      </c>
      <c r="BT42" t="str" s="507" cm="1">
        <f t="array" ref="BT42">_xlfn.IFERROR(INDEX($O$13:$O$114,MATCH(BR42,$R$13:$R$114,0)),"")</f>
      </c>
      <c r="BU42" t="str" s="507" cm="1">
        <f t="array" ref="BU42">_xlfn.IFERROR(INDEX($P$13:$P$114,MATCH(BR42,$R$13:$R$114,0)),"")</f>
      </c>
      <c r="BV42" t="str" s="543" cm="1">
        <f t="array" ref="BV42">IF(BS42="","",IF(BU42&gt;=90%,"ممتاز",IF(BU42&gt;=80%,"جيدجدا",IF(BU42&gt;=70%,"جيد",IF(BU42&gt;=60%,"مقبول",IF(BU42&gt;=50%,"ضعيف",IF(BU42&lt;50%,"ضعيف جدا")))))))</f>
      </c>
      <c r="BW42" s="509"/>
      <c r="BX42" s="505">
        <v>30</v>
      </c>
      <c r="BY42" t="str" s="506" cm="1">
        <f t="array" ref="BY42">_xlfn.IFERROR(INDEX($T$13:$T$114,MATCH(BX42,$X$13:$X$114,0)),"")</f>
      </c>
      <c r="BZ42" t="str" s="507" cm="1">
        <f t="array" ref="BZ42">_xlfn.IFERROR(INDEX($U$13:$U$114,MATCH(BX42,$X$13:$X$114,0)),"")</f>
      </c>
      <c r="CA42" t="str" s="507" cm="1">
        <f t="array" ref="CA42">_xlfn.IFERROR(INDEX($V$13:$V$114,MATCH(BX42,$X$13:$X$114,0)),"")</f>
      </c>
      <c r="CB42" t="str" s="543" cm="1">
        <f t="array" ref="CB42">IF(BY42="","",IF(CA42&gt;=90%,"ممتاز",IF(CA42&gt;=80%,"جيدجدا",IF(CA42&gt;=70%,"جيد",IF(CA42&gt;=60%,"مقبول",IF(CA42&gt;=50%,"ضعيف",IF(CA42&lt;50%,"ضعيف جدا")))))))</f>
      </c>
      <c r="CC42" s="509"/>
      <c r="CD42" s="505">
        <v>30</v>
      </c>
      <c r="CE42" t="str" s="506" cm="1">
        <f t="array" ref="CE42">_xlfn.IFERROR(INDEX($Z$13:$Z$114,MATCH(CD42,$AD$13:$AD$114,0)),"")</f>
      </c>
      <c r="CF42" t="str" s="507" cm="1">
        <f t="array" ref="CF42">_xlfn.IFERROR(INDEX($AA$13:$AA$114,MATCH(CD42,$AD$13:$AD$114,0)),"")</f>
      </c>
      <c r="CG42" t="str" s="507" cm="1">
        <f t="array" ref="CG42">_xlfn.IFERROR(INDEX($AB$13:$AB$114,MATCH(CD42,$AD$13:$AD$114,0)),"")</f>
      </c>
      <c r="CH42" t="str" s="543" cm="1">
        <f t="array" ref="CH42">IF(CE42="","",IF(CG42&gt;=90%,"ممتاز",IF(CG42&gt;=80%,"جيدجدا",IF(CG42&gt;=70%,"جيد",IF(CG42&gt;=60%,"مقبول",IF(CG42&gt;=50%,"ضعيف",IF(CG42&lt;50%,"ضعيف جدا")))))))</f>
      </c>
      <c r="CI42" s="509"/>
      <c r="CJ42" s="505">
        <v>30</v>
      </c>
      <c r="CK42" t="str" s="506" cm="1">
        <f t="array" ref="CK42">_xlfn.IFERROR(INDEX($AF$13:$AF$114,MATCH(CJ42,$AJ$13:$AJ$114,0)),"")</f>
      </c>
      <c r="CL42" t="str" s="507" cm="1">
        <f t="array" ref="CL42">_xlfn.IFERROR(INDEX($AG$13:$AG$114,MATCH(CJ42,$AJ$13:$AJ$114,0)),"")</f>
      </c>
      <c r="CM42" t="str" s="507" cm="1">
        <f t="array" ref="CM42">_xlfn.IFERROR(INDEX($AH$13:$AH$114,MATCH(CJ42,$AJ$13:$AJ$114,0)),"")</f>
      </c>
      <c r="CN42" t="str" s="543" cm="1">
        <f t="array" ref="CN42">IF(CK42="","",IF(CM42&gt;=90%,"ممتاز",IF(CM42&gt;=80%,"جيدجدا",IF(CM42&gt;=70%,"جيد",IF(CM42&gt;=60%,"مقبول",IF(CM42&gt;=50%,"ضعيف",IF(CM42&lt;50%,"ضعيف جدا")))))))</f>
      </c>
      <c r="CO42" s="509"/>
      <c r="CP42" s="505">
        <v>30</v>
      </c>
      <c r="CQ42" t="str" s="506" cm="1">
        <f t="array" ref="CQ42">_xlfn.IFERROR(INDEX($AL$13:$AL$114,MATCH(CP42,$AP$13:$AP$114,0)),"")</f>
      </c>
      <c r="CR42" t="str" s="507" cm="1">
        <f t="array" ref="CR42">_xlfn.IFERROR(INDEX($AM$13:$AM$114,MATCH(CP42,$AP$13:$AP$114,0)),"")</f>
      </c>
      <c r="CS42" t="str" s="507" cm="1">
        <f t="array" ref="CS42">_xlfn.IFERROR(INDEX($AN$13:$AN$114,MATCH(CP42,$AP$13:$AP$114,0)),"")</f>
      </c>
      <c r="CT42" t="str" s="543" cm="1">
        <f t="array" ref="CT42">IF(CQ42="","",IF(CS42&gt;=90%,"ممتاز",IF(CS42&gt;=80%,"جيدجدا",IF(CS42&gt;=70%,"جيد",IF(CS42&gt;=60%,"مقبول",IF(CS42&gt;=50%,"ضعيف",IF(CS42&lt;50%,"ضعيف جدا")))))))</f>
      </c>
      <c r="CU42" s="510"/>
      <c r="CV42" s="505">
        <v>30</v>
      </c>
      <c r="CW42" t="str" s="506" cm="1">
        <f t="array" ref="CW42">_xlfn.IFERROR(INDEX($AR$13:$AR$114,MATCH(CV42,$AV$13:$AV$114,0)),"")</f>
      </c>
      <c r="CX42" t="str" s="507" cm="1">
        <f t="array" ref="CX42">_xlfn.IFERROR(INDEX($AS$13:$AS$114,MATCH(CV42,$AV$13:$AV$114,0)),"")</f>
      </c>
      <c r="CY42" t="str" s="507" cm="1">
        <f t="array" ref="CY42">_xlfn.IFERROR(INDEX($AT$13:$AT$114,MATCH(CV42,$AV$13:$AV$114,0)),"")</f>
      </c>
      <c r="CZ42" t="str" s="543" cm="1">
        <f t="array" ref="CZ42">IF(CW42="","",IF(CY42&gt;=90%,"ممتاز",IF(CY42&gt;=80%,"جيدجدا",IF(CY42&gt;=70%,"جيد",IF(CY42&gt;=60%,"مقبول",IF(CY42&gt;=50%,"ضعيف",IF(CY42&lt;50%,"ضعيف جدا")))))))</f>
      </c>
      <c r="DA42" s="516"/>
      <c r="DB42" s="515"/>
      <c r="DC42" s="505">
        <v>30</v>
      </c>
      <c r="DD42" t="str" s="506" cm="1">
        <f t="array" ref="DD42">_xlfn.IFERROR(INDEX($AX$13:$AX$114,MATCH(DC42,$BB$13:$BB$114,0)),"")</f>
      </c>
      <c r="DE42" t="str" s="507" cm="1">
        <f t="array" ref="DE42">_xlfn.IFERROR(INDEX($AY$13:$AY$114,MATCH(DC42,$BB$13:$BB$114,0)),"")</f>
      </c>
      <c r="DF42" t="str" s="507" cm="1">
        <f t="array" ref="DF42">_xlfn.IFERROR(INDEX($AZ$13:$AZ$114,MATCH(DC42,$BB$13:$BB$114,0)),"")</f>
      </c>
      <c r="DG42" t="str" s="543" cm="1">
        <f t="array" ref="DG42">IF(DD42="","",IF(DF42&gt;=90%,"ممتاز",IF(DF42&gt;=80%,"جيدجدا",IF(DF42&gt;=70%,"جيد",IF(DF42&gt;=60%,"مقبول",IF(DF42&gt;=50%,"ضعيف",IF(DF42&lt;50%,"ضعيف جدا")))))))</f>
      </c>
    </row>
    <row r="43" ht="21.6" customHeight="1">
      <c r="A43" s="500">
        <v>31</v>
      </c>
      <c r="B43" t="str" s="513" cm="1">
        <f t="array" ref="B43">IF('ادخال البيانات'!D51="","",'ادخال البيانات'!D51)</f>
      </c>
      <c r="C43" s="513"/>
      <c r="D43" s="513"/>
      <c r="E43" t="str" s="513" cm="1">
        <f t="array" ref="E43">IF(B43="","",IF(D43&gt;=90%,"ممتاز",IF(D43&gt;=80%,"جيدجدا",IF(D43&gt;=70%,"جيد",IF(D43&gt;=60%,"مقبول",IF(D43&gt;=50%,"ضعيف",IF(D43&lt;50%,"راسب")))))))</f>
      </c>
      <c r="F43" t="str" s="513" cm="1">
        <f t="array" ref="F43">_xlfn.IFERROR(RANK(D43,$D$13:$D$114)+COUNTIF($D$13:D43,D43)-1,"")</f>
      </c>
      <c r="G43" s="500">
        <v>31</v>
      </c>
      <c r="H43" t="str" s="513" cm="1">
        <f t="array" ref="H43">IF('ادخال البيانات'!G51="","",'ادخال البيانات'!G51)</f>
      </c>
      <c r="I43" s="513"/>
      <c r="J43" s="513"/>
      <c r="K43" t="str" s="513" cm="1">
        <f t="array" ref="K43">IF(H43="","",IF(J43&gt;=90%,"ممتاز",IF(J43&gt;=80%,"جيدجدا",IF(J43&gt;=70%,"جيد",IF(J43&gt;=60%,"مقبول",IF(J43&gt;=50%,"ضعيف",IF(J43&lt;50%,"راسب")))))))</f>
      </c>
      <c r="L43" t="str" s="513" cm="1">
        <f t="array" ref="L43">_xlfn.IFERROR(RANK(J43,$J$13:$J$114)+COUNTIF($J$13:J43,J43)-1,"")</f>
      </c>
      <c r="M43" s="500">
        <v>31</v>
      </c>
      <c r="N43" t="str" s="513" cm="1">
        <f t="array" ref="N43">IF('ادخال البيانات'!J51="","",'ادخال البيانات'!J51)</f>
      </c>
      <c r="O43" s="513"/>
      <c r="P43" s="513"/>
      <c r="Q43" t="str" s="513" cm="1">
        <f t="array" ref="Q43">IF(N43="","",IF(P43&gt;=90%,"ممتاز",IF(P43&gt;=80%,"جيدجدا",IF(P43&gt;=70%,"جيد",IF(P43&gt;=60%,"مقبول",IF(P43&gt;=50%,"ضعيف",IF(P43&lt;50%,"راسب")))))))</f>
      </c>
      <c r="R43" t="str" s="513" cm="1">
        <f t="array" ref="R43">_xlfn.IFERROR(RANK(P43,$P$13:$P$114)+COUNTIF($P$13:P43,P43)-1,"")</f>
      </c>
      <c r="S43" s="500">
        <v>31</v>
      </c>
      <c r="T43" t="str" s="513" cm="1">
        <f t="array" ref="T43">IF('ادخال البيانات'!M51="","",'ادخال البيانات'!M51)</f>
      </c>
      <c r="U43" s="513"/>
      <c r="V43" s="513"/>
      <c r="W43" t="str" s="513" cm="1">
        <f t="array" ref="W43">IF(T43="","",IF(V43&gt;=90%,"ممتاز",IF(V43&gt;=80%,"جيدجدا",IF(V43&gt;=70%,"جيد",IF(V43&gt;=60%,"مقبول",IF(V43&gt;=50%,"ضعيف",IF(V43&lt;50%,"راسب")))))))</f>
      </c>
      <c r="X43" t="str" s="513" cm="1">
        <f t="array" ref="X43">_xlfn.IFERROR(RANK(V43,$V$13:$V$114)+COUNTIF($V$13:V43,V43)-1,"")</f>
      </c>
      <c r="Y43" s="500">
        <v>31</v>
      </c>
      <c r="Z43" t="str" s="513" cm="1">
        <f t="array" ref="Z43">IF('ادخال البيانات'!P51="","",'ادخال البيانات'!P51)</f>
      </c>
      <c r="AA43" s="513"/>
      <c r="AB43" s="513"/>
      <c r="AC43" t="str" s="513" cm="1">
        <f t="array" ref="AC43">IF(Z43="","",IF(AB43&gt;=90%,"ممتاز",IF(AB43&gt;=80%,"جيدجدا",IF(AB43&gt;=70%,"جيد",IF(AB43&gt;=60%,"مقبول",IF(AB43&gt;=50%,"ضعيف",IF(AB43&lt;50%,"راسب")))))))</f>
      </c>
      <c r="AD43" t="str" s="513" cm="1">
        <f t="array" ref="AD43">_xlfn.IFERROR(RANK(AB43,$AB$13:$AB$114)+COUNTIF($AB$13:AB43,AB43)-1,"")</f>
      </c>
      <c r="AE43" s="500">
        <v>31</v>
      </c>
      <c r="AF43" t="str" s="513" cm="1">
        <f t="array" ref="AF43">IF('ادخال البيانات'!S51="","",'ادخال البيانات'!S51)</f>
      </c>
      <c r="AG43" s="513"/>
      <c r="AH43" s="513"/>
      <c r="AI43" t="str" s="513" cm="1">
        <f t="array" ref="AI43">IF(AF43="","",IF(AH43&gt;=90%,"ممتاز",IF(AH43&gt;=80%,"جيدجدا",IF(AH43&gt;=70%,"جيد",IF(AH43&gt;=60%,"مقبول",IF(AH43&gt;=50%,"ضعيف",IF(AH43&lt;50%,"راسب")))))))</f>
      </c>
      <c r="AJ43" t="str" s="513" cm="1">
        <f t="array" ref="AJ43">_xlfn.IFERROR(RANK(AH43,$AH$13:$AH$114)+COUNTIF($AH$13:AH43,AH43)-1,"")</f>
      </c>
      <c r="AK43" s="500">
        <v>31</v>
      </c>
      <c r="AL43" t="str" s="513" cm="1">
        <f t="array" ref="AL43">IF('ادخال البيانات'!V51="","",'ادخال البيانات'!V51)</f>
      </c>
      <c r="AM43" s="513"/>
      <c r="AN43" s="513"/>
      <c r="AO43" t="str" s="513" cm="1">
        <f t="array" ref="AO43">IF(AL43="","",IF(AN43&gt;=90%,"ممتاز",IF(AN43&gt;=80%,"جيدجدا",IF(AN43&gt;=70%,"جيد",IF(AN43&gt;=60%,"مقبول",IF(AN43&gt;=50%,"ضعيف",IF(AN43&lt;50%,"راسب")))))))</f>
      </c>
      <c r="AP43" t="str" s="513" cm="1">
        <f t="array" ref="AP43">_xlfn.IFERROR(RANK(AN43,$AN$13:$AN$114)+COUNTIF($AN$13:AN43,AN43)-1,"")</f>
      </c>
      <c r="AQ43" s="500">
        <v>31</v>
      </c>
      <c r="AR43" t="str" s="513" cm="1">
        <f t="array" ref="AR43">IF('ادخال البيانات'!Y51="","",'ادخال البيانات'!Y51)</f>
      </c>
      <c r="AS43" s="513"/>
      <c r="AT43" s="514"/>
      <c r="AU43" t="str" s="513" cm="1">
        <f t="array" ref="AU43">IF(AR43="","",IF(AT43&gt;=90%,"ممتاز",IF(AT43&gt;=80%,"جيدجدا",IF(AT43&gt;=70%,"جيد",IF(AT43&gt;=60%,"مقبول",IF(AT43&gt;=50%,"ضعيف",IF(AT43&lt;50%,"راسب")))))))</f>
      </c>
      <c r="AV43" t="str" s="513" cm="1">
        <f t="array" ref="AV43">_xlfn.IFERROR(RANK(AT43,$AT$13:$AT$114)+COUNTIF($AT$13:AT43,AT43)-1,"")</f>
      </c>
      <c r="AW43" s="500">
        <v>31</v>
      </c>
      <c r="AX43" t="str" s="513" cm="1">
        <f t="array" ref="AX43">IF('ادخال البيانات'!AB51="","",'ادخال البيانات'!AB51)</f>
      </c>
      <c r="AY43" s="513"/>
      <c r="AZ43" s="514"/>
      <c r="BA43" t="str" s="513" cm="1">
        <f t="array" ref="BA43">IF(AX43="","",IF(AZ43&gt;=90%,"ممتاز",IF(AZ43&gt;=80%,"جيدجدا",IF(AZ43&gt;=70%,"جيد",IF(AZ43&gt;=60%,"مقبول",IF(AZ43&gt;=50%,"ضعيف",IF(AZ43&lt;50%,"راسب")))))))</f>
      </c>
      <c r="BB43" t="str" s="513" cm="1">
        <f t="array" ref="BB43">_xlfn.IFERROR(RANK(AZ43,$AZ$13:$AZ$114)+COUNTIF($AZ$13:AZ43,AZ43)-1,"")</f>
      </c>
      <c r="BC43" s="100"/>
      <c r="BD43" s="100"/>
      <c r="BE43" s="515"/>
      <c r="BF43" s="505">
        <v>31</v>
      </c>
      <c r="BG43" t="str" s="506" cm="1">
        <f t="array" ref="BG43">_xlfn.IFERROR(INDEX($B$13:$B$114,MATCH(BF43,$F$13:$F$114,0)),"")</f>
      </c>
      <c r="BH43" t="str" s="507" cm="1">
        <f t="array" ref="BH43">_xlfn.IFERROR(INDEX($C$13:$C$114,MATCH(BF43,$F$13:$F$114,0)),"")</f>
      </c>
      <c r="BI43" t="str" s="507" cm="1">
        <f t="array" ref="BI43">_xlfn.IFERROR(INDEX($D$13:$D$114,MATCH(BF43,$F$13:$F$114,0)),"")</f>
      </c>
      <c r="BJ43" t="str" s="543" cm="1">
        <f t="array" ref="BJ43">IF(BG43="","",IF(BI43&gt;=90%,"ممتاز",IF(BI43&gt;=80%,"جيدجدا",IF(BI43&gt;=70%,"جيد",IF(BI43&gt;=60%,"مقبول",IF(BI43&gt;=50%,"ضعيف",IF(BI43&lt;50%,"ضعيف جدا")))))))</f>
      </c>
      <c r="BK43" s="509"/>
      <c r="BL43" s="505">
        <v>31</v>
      </c>
      <c r="BM43" t="str" s="506" cm="1">
        <f t="array" ref="BM43">_xlfn.IFERROR(INDEX($H$13:$H$114,MATCH(BL43,$L$13:$L$114,0)),"")</f>
      </c>
      <c r="BN43" t="str" s="507" cm="1">
        <f t="array" ref="BN43">_xlfn.IFERROR(INDEX($I$13:$I$114,MATCH(BL43,$L$13:$L$114,0)),"")</f>
      </c>
      <c r="BO43" t="str" s="507" cm="1">
        <f t="array" ref="BO43">_xlfn.IFERROR(INDEX($J$13:$J$114,MATCH(BL43,$L$13:$L$114,0)),"")</f>
      </c>
      <c r="BP43" t="str" s="543" cm="1">
        <f t="array" ref="BP43">IF(BM43="","",IF(BO43&gt;=90%,"ممتاز",IF(BO43&gt;=80%,"جيدجدا",IF(BO43&gt;=70%,"جيد",IF(BO43&gt;=60%,"مقبول",IF(BO43&gt;=50%,"ضعيف",IF(BO43&lt;50%,"ضعيف جدا")))))))</f>
      </c>
      <c r="BQ43" s="509"/>
      <c r="BR43" s="467">
        <v>31</v>
      </c>
      <c r="BS43" t="str" s="506" cm="1">
        <f t="array" ref="BS43">_xlfn.IFERROR(INDEX($N$13:$N$114,MATCH(BR43,$R$13:$R$114,0)),"")</f>
      </c>
      <c r="BT43" t="str" s="507" cm="1">
        <f t="array" ref="BT43">_xlfn.IFERROR(INDEX($O$13:$O$114,MATCH(BR43,$R$13:$R$114,0)),"")</f>
      </c>
      <c r="BU43" t="str" s="507" cm="1">
        <f t="array" ref="BU43">_xlfn.IFERROR(INDEX($P$13:$P$114,MATCH(BR43,$R$13:$R$114,0)),"")</f>
      </c>
      <c r="BV43" t="str" s="543" cm="1">
        <f t="array" ref="BV43">IF(BS43="","",IF(BU43&gt;=90%,"ممتاز",IF(BU43&gt;=80%,"جيدجدا",IF(BU43&gt;=70%,"جيد",IF(BU43&gt;=60%,"مقبول",IF(BU43&gt;=50%,"ضعيف",IF(BU43&lt;50%,"ضعيف جدا")))))))</f>
      </c>
      <c r="BW43" s="509"/>
      <c r="BX43" s="505">
        <v>31</v>
      </c>
      <c r="BY43" t="str" s="506" cm="1">
        <f t="array" ref="BY43">_xlfn.IFERROR(INDEX($T$13:$T$114,MATCH(BX43,$X$13:$X$114,0)),"")</f>
      </c>
      <c r="BZ43" t="str" s="507" cm="1">
        <f t="array" ref="BZ43">_xlfn.IFERROR(INDEX($U$13:$U$114,MATCH(BX43,$X$13:$X$114,0)),"")</f>
      </c>
      <c r="CA43" t="str" s="507" cm="1">
        <f t="array" ref="CA43">_xlfn.IFERROR(INDEX($V$13:$V$114,MATCH(BX43,$X$13:$X$114,0)),"")</f>
      </c>
      <c r="CB43" t="str" s="543" cm="1">
        <f t="array" ref="CB43">IF(BY43="","",IF(CA43&gt;=90%,"ممتاز",IF(CA43&gt;=80%,"جيدجدا",IF(CA43&gt;=70%,"جيد",IF(CA43&gt;=60%,"مقبول",IF(CA43&gt;=50%,"ضعيف",IF(CA43&lt;50%,"ضعيف جدا")))))))</f>
      </c>
      <c r="CC43" s="509"/>
      <c r="CD43" s="505">
        <v>31</v>
      </c>
      <c r="CE43" t="str" s="506" cm="1">
        <f t="array" ref="CE43">_xlfn.IFERROR(INDEX($Z$13:$Z$114,MATCH(CD43,$AD$13:$AD$114,0)),"")</f>
      </c>
      <c r="CF43" t="str" s="507" cm="1">
        <f t="array" ref="CF43">_xlfn.IFERROR(INDEX($AA$13:$AA$114,MATCH(CD43,$AD$13:$AD$114,0)),"")</f>
      </c>
      <c r="CG43" t="str" s="507" cm="1">
        <f t="array" ref="CG43">_xlfn.IFERROR(INDEX($AB$13:$AB$114,MATCH(CD43,$AD$13:$AD$114,0)),"")</f>
      </c>
      <c r="CH43" t="str" s="543" cm="1">
        <f t="array" ref="CH43">IF(CE43="","",IF(CG43&gt;=90%,"ممتاز",IF(CG43&gt;=80%,"جيدجدا",IF(CG43&gt;=70%,"جيد",IF(CG43&gt;=60%,"مقبول",IF(CG43&gt;=50%,"ضعيف",IF(CG43&lt;50%,"ضعيف جدا")))))))</f>
      </c>
      <c r="CI43" s="509"/>
      <c r="CJ43" s="505">
        <v>31</v>
      </c>
      <c r="CK43" t="str" s="506" cm="1">
        <f t="array" ref="CK43">_xlfn.IFERROR(INDEX($AF$13:$AF$114,MATCH(CJ43,$AJ$13:$AJ$114,0)),"")</f>
      </c>
      <c r="CL43" t="str" s="507" cm="1">
        <f t="array" ref="CL43">_xlfn.IFERROR(INDEX($AG$13:$AG$114,MATCH(CJ43,$AJ$13:$AJ$114,0)),"")</f>
      </c>
      <c r="CM43" t="str" s="507" cm="1">
        <f t="array" ref="CM43">_xlfn.IFERROR(INDEX($AH$13:$AH$114,MATCH(CJ43,$AJ$13:$AJ$114,0)),"")</f>
      </c>
      <c r="CN43" t="str" s="543" cm="1">
        <f t="array" ref="CN43">IF(CK43="","",IF(CM43&gt;=90%,"ممتاز",IF(CM43&gt;=80%,"جيدجدا",IF(CM43&gt;=70%,"جيد",IF(CM43&gt;=60%,"مقبول",IF(CM43&gt;=50%,"ضعيف",IF(CM43&lt;50%,"ضعيف جدا")))))))</f>
      </c>
      <c r="CO43" s="509"/>
      <c r="CP43" s="505">
        <v>31</v>
      </c>
      <c r="CQ43" t="str" s="506" cm="1">
        <f t="array" ref="CQ43">_xlfn.IFERROR(INDEX($AL$13:$AL$114,MATCH(CP43,$AP$13:$AP$114,0)),"")</f>
      </c>
      <c r="CR43" t="str" s="507" cm="1">
        <f t="array" ref="CR43">_xlfn.IFERROR(INDEX($AM$13:$AM$114,MATCH(CP43,$AP$13:$AP$114,0)),"")</f>
      </c>
      <c r="CS43" t="str" s="507" cm="1">
        <f t="array" ref="CS43">_xlfn.IFERROR(INDEX($AN$13:$AN$114,MATCH(CP43,$AP$13:$AP$114,0)),"")</f>
      </c>
      <c r="CT43" t="str" s="543" cm="1">
        <f t="array" ref="CT43">IF(CQ43="","",IF(CS43&gt;=90%,"ممتاز",IF(CS43&gt;=80%,"جيدجدا",IF(CS43&gt;=70%,"جيد",IF(CS43&gt;=60%,"مقبول",IF(CS43&gt;=50%,"ضعيف",IF(CS43&lt;50%,"ضعيف جدا")))))))</f>
      </c>
      <c r="CU43" s="510"/>
      <c r="CV43" s="505">
        <v>31</v>
      </c>
      <c r="CW43" t="str" s="506" cm="1">
        <f t="array" ref="CW43">_xlfn.IFERROR(INDEX($AR$13:$AR$114,MATCH(CV43,$AV$13:$AV$114,0)),"")</f>
      </c>
      <c r="CX43" t="str" s="507" cm="1">
        <f t="array" ref="CX43">_xlfn.IFERROR(INDEX($AS$13:$AS$114,MATCH(CV43,$AV$13:$AV$114,0)),"")</f>
      </c>
      <c r="CY43" t="str" s="507" cm="1">
        <f t="array" ref="CY43">_xlfn.IFERROR(INDEX($AT$13:$AT$114,MATCH(CV43,$AV$13:$AV$114,0)),"")</f>
      </c>
      <c r="CZ43" t="str" s="543" cm="1">
        <f t="array" ref="CZ43">IF(CW43="","",IF(CY43&gt;=90%,"ممتاز",IF(CY43&gt;=80%,"جيدجدا",IF(CY43&gt;=70%,"جيد",IF(CY43&gt;=60%,"مقبول",IF(CY43&gt;=50%,"ضعيف",IF(CY43&lt;50%,"ضعيف جدا")))))))</f>
      </c>
      <c r="DA43" s="516"/>
      <c r="DB43" s="515"/>
      <c r="DC43" s="505">
        <v>31</v>
      </c>
      <c r="DD43" t="str" s="506" cm="1">
        <f t="array" ref="DD43">_xlfn.IFERROR(INDEX($AX$13:$AX$114,MATCH(DC43,$BB$13:$BB$114,0)),"")</f>
      </c>
      <c r="DE43" t="str" s="507" cm="1">
        <f t="array" ref="DE43">_xlfn.IFERROR(INDEX($AY$13:$AY$114,MATCH(DC43,$BB$13:$BB$114,0)),"")</f>
      </c>
      <c r="DF43" t="str" s="507" cm="1">
        <f t="array" ref="DF43">_xlfn.IFERROR(INDEX($AZ$13:$AZ$114,MATCH(DC43,$BB$13:$BB$114,0)),"")</f>
      </c>
      <c r="DG43" t="str" s="543" cm="1">
        <f t="array" ref="DG43">IF(DD43="","",IF(DF43&gt;=90%,"ممتاز",IF(DF43&gt;=80%,"جيدجدا",IF(DF43&gt;=70%,"جيد",IF(DF43&gt;=60%,"مقبول",IF(DF43&gt;=50%,"ضعيف",IF(DF43&lt;50%,"ضعيف جدا")))))))</f>
      </c>
    </row>
    <row r="44" ht="21.6" customHeight="1">
      <c r="A44" s="500">
        <v>32</v>
      </c>
      <c r="B44" t="str" s="513" cm="1">
        <f t="array" ref="B44">IF('ادخال البيانات'!D52="","",'ادخال البيانات'!D52)</f>
      </c>
      <c r="C44" s="513"/>
      <c r="D44" s="513"/>
      <c r="E44" t="str" s="513" cm="1">
        <f t="array" ref="E44">IF(B44="","",IF(D44&gt;=90%,"ممتاز",IF(D44&gt;=80%,"جيدجدا",IF(D44&gt;=70%,"جيد",IF(D44&gt;=60%,"مقبول",IF(D44&gt;=50%,"ضعيف",IF(D44&lt;50%,"راسب")))))))</f>
      </c>
      <c r="F44" t="str" s="513" cm="1">
        <f t="array" ref="F44">_xlfn.IFERROR(RANK(D44,$D$13:$D$114)+COUNTIF($D$13:D44,D44)-1,"")</f>
      </c>
      <c r="G44" s="500">
        <v>32</v>
      </c>
      <c r="H44" t="str" s="513" cm="1">
        <f t="array" ref="H44">IF('ادخال البيانات'!G52="","",'ادخال البيانات'!G52)</f>
      </c>
      <c r="I44" s="513"/>
      <c r="J44" s="513"/>
      <c r="K44" t="str" s="513" cm="1">
        <f t="array" ref="K44">IF(H44="","",IF(J44&gt;=90%,"ممتاز",IF(J44&gt;=80%,"جيدجدا",IF(J44&gt;=70%,"جيد",IF(J44&gt;=60%,"مقبول",IF(J44&gt;=50%,"ضعيف",IF(J44&lt;50%,"راسب")))))))</f>
      </c>
      <c r="L44" t="str" s="513" cm="1">
        <f t="array" ref="L44">_xlfn.IFERROR(RANK(J44,$J$13:$J$114)+COUNTIF($J$13:J44,J44)-1,"")</f>
      </c>
      <c r="M44" s="500">
        <v>32</v>
      </c>
      <c r="N44" t="str" s="513" cm="1">
        <f t="array" ref="N44">IF('ادخال البيانات'!J52="","",'ادخال البيانات'!J52)</f>
      </c>
      <c r="O44" s="513"/>
      <c r="P44" s="513"/>
      <c r="Q44" t="str" s="513" cm="1">
        <f t="array" ref="Q44">IF(N44="","",IF(P44&gt;=90%,"ممتاز",IF(P44&gt;=80%,"جيدجدا",IF(P44&gt;=70%,"جيد",IF(P44&gt;=60%,"مقبول",IF(P44&gt;=50%,"ضعيف",IF(P44&lt;50%,"راسب")))))))</f>
      </c>
      <c r="R44" t="str" s="513" cm="1">
        <f t="array" ref="R44">_xlfn.IFERROR(RANK(P44,$P$13:$P$114)+COUNTIF($P$13:P44,P44)-1,"")</f>
      </c>
      <c r="S44" s="500">
        <v>32</v>
      </c>
      <c r="T44" t="str" s="513" cm="1">
        <f t="array" ref="T44">IF('ادخال البيانات'!M52="","",'ادخال البيانات'!M52)</f>
      </c>
      <c r="U44" s="513"/>
      <c r="V44" s="513"/>
      <c r="W44" t="str" s="513" cm="1">
        <f t="array" ref="W44">IF(T44="","",IF(V44&gt;=90%,"ممتاز",IF(V44&gt;=80%,"جيدجدا",IF(V44&gt;=70%,"جيد",IF(V44&gt;=60%,"مقبول",IF(V44&gt;=50%,"ضعيف",IF(V44&lt;50%,"راسب")))))))</f>
      </c>
      <c r="X44" t="str" s="513" cm="1">
        <f t="array" ref="X44">_xlfn.IFERROR(RANK(V44,$V$13:$V$114)+COUNTIF($V$13:V44,V44)-1,"")</f>
      </c>
      <c r="Y44" s="500">
        <v>32</v>
      </c>
      <c r="Z44" t="str" s="513" cm="1">
        <f t="array" ref="Z44">IF('ادخال البيانات'!P52="","",'ادخال البيانات'!P52)</f>
      </c>
      <c r="AA44" s="513"/>
      <c r="AB44" s="513"/>
      <c r="AC44" t="str" s="513" cm="1">
        <f t="array" ref="AC44">IF(Z44="","",IF(AB44&gt;=90%,"ممتاز",IF(AB44&gt;=80%,"جيدجدا",IF(AB44&gt;=70%,"جيد",IF(AB44&gt;=60%,"مقبول",IF(AB44&gt;=50%,"ضعيف",IF(AB44&lt;50%,"راسب")))))))</f>
      </c>
      <c r="AD44" t="str" s="513" cm="1">
        <f t="array" ref="AD44">_xlfn.IFERROR(RANK(AB44,$AB$13:$AB$114)+COUNTIF($AB$13:AB44,AB44)-1,"")</f>
      </c>
      <c r="AE44" s="500">
        <v>32</v>
      </c>
      <c r="AF44" t="str" s="513" cm="1">
        <f t="array" ref="AF44">IF('ادخال البيانات'!S52="","",'ادخال البيانات'!S52)</f>
      </c>
      <c r="AG44" s="513"/>
      <c r="AH44" s="513"/>
      <c r="AI44" t="str" s="513" cm="1">
        <f t="array" ref="AI44">IF(AF44="","",IF(AH44&gt;=90%,"ممتاز",IF(AH44&gt;=80%,"جيدجدا",IF(AH44&gt;=70%,"جيد",IF(AH44&gt;=60%,"مقبول",IF(AH44&gt;=50%,"ضعيف",IF(AH44&lt;50%,"راسب")))))))</f>
      </c>
      <c r="AJ44" t="str" s="513" cm="1">
        <f t="array" ref="AJ44">_xlfn.IFERROR(RANK(AH44,$AH$13:$AH$114)+COUNTIF($AH$13:AH44,AH44)-1,"")</f>
      </c>
      <c r="AK44" s="500">
        <v>32</v>
      </c>
      <c r="AL44" t="str" s="513" cm="1">
        <f t="array" ref="AL44">IF('ادخال البيانات'!V52="","",'ادخال البيانات'!V52)</f>
      </c>
      <c r="AM44" s="513"/>
      <c r="AN44" s="513"/>
      <c r="AO44" t="str" s="513" cm="1">
        <f t="array" ref="AO44">IF(AL44="","",IF(AN44&gt;=90%,"ممتاز",IF(AN44&gt;=80%,"جيدجدا",IF(AN44&gt;=70%,"جيد",IF(AN44&gt;=60%,"مقبول",IF(AN44&gt;=50%,"ضعيف",IF(AN44&lt;50%,"راسب")))))))</f>
      </c>
      <c r="AP44" t="str" s="513" cm="1">
        <f t="array" ref="AP44">_xlfn.IFERROR(RANK(AN44,$AN$13:$AN$114)+COUNTIF($AN$13:AN44,AN44)-1,"")</f>
      </c>
      <c r="AQ44" s="500">
        <v>32</v>
      </c>
      <c r="AR44" t="str" s="513" cm="1">
        <f t="array" ref="AR44">IF('ادخال البيانات'!Y52="","",'ادخال البيانات'!Y52)</f>
      </c>
      <c r="AS44" s="513"/>
      <c r="AT44" s="514"/>
      <c r="AU44" t="str" s="513" cm="1">
        <f t="array" ref="AU44">IF(AR44="","",IF(AT44&gt;=90%,"ممتاز",IF(AT44&gt;=80%,"جيدجدا",IF(AT44&gt;=70%,"جيد",IF(AT44&gt;=60%,"مقبول",IF(AT44&gt;=50%,"ضعيف",IF(AT44&lt;50%,"راسب")))))))</f>
      </c>
      <c r="AV44" t="str" s="513" cm="1">
        <f t="array" ref="AV44">_xlfn.IFERROR(RANK(AT44,$AT$13:$AT$114)+COUNTIF($AT$13:AT44,AT44)-1,"")</f>
      </c>
      <c r="AW44" s="500">
        <v>32</v>
      </c>
      <c r="AX44" t="str" s="513" cm="1">
        <f t="array" ref="AX44">IF('ادخال البيانات'!AB52="","",'ادخال البيانات'!AB52)</f>
      </c>
      <c r="AY44" s="513"/>
      <c r="AZ44" s="514"/>
      <c r="BA44" t="str" s="513" cm="1">
        <f t="array" ref="BA44">IF(AX44="","",IF(AZ44&gt;=90%,"ممتاز",IF(AZ44&gt;=80%,"جيدجدا",IF(AZ44&gt;=70%,"جيد",IF(AZ44&gt;=60%,"مقبول",IF(AZ44&gt;=50%,"ضعيف",IF(AZ44&lt;50%,"راسب")))))))</f>
      </c>
      <c r="BB44" t="str" s="513" cm="1">
        <f t="array" ref="BB44">_xlfn.IFERROR(RANK(AZ44,$AZ$13:$AZ$114)+COUNTIF($AZ$13:AZ44,AZ44)-1,"")</f>
      </c>
      <c r="BC44" s="100"/>
      <c r="BD44" s="100"/>
      <c r="BE44" s="515"/>
      <c r="BF44" s="505">
        <v>32</v>
      </c>
      <c r="BG44" t="str" s="506" cm="1">
        <f t="array" ref="BG44">_xlfn.IFERROR(INDEX($B$13:$B$114,MATCH(BF44,$F$13:$F$114,0)),"")</f>
      </c>
      <c r="BH44" t="str" s="507" cm="1">
        <f t="array" ref="BH44">_xlfn.IFERROR(INDEX($C$13:$C$114,MATCH(BF44,$F$13:$F$114,0)),"")</f>
      </c>
      <c r="BI44" t="str" s="507" cm="1">
        <f t="array" ref="BI44">_xlfn.IFERROR(INDEX($D$13:$D$114,MATCH(BF44,$F$13:$F$114,0)),"")</f>
      </c>
      <c r="BJ44" t="str" s="543" cm="1">
        <f t="array" ref="BJ44">IF(BG44="","",IF(BI44&gt;=90%,"ممتاز",IF(BI44&gt;=80%,"جيدجدا",IF(BI44&gt;=70%,"جيد",IF(BI44&gt;=60%,"مقبول",IF(BI44&gt;=50%,"ضعيف",IF(BI44&lt;50%,"ضعيف جدا")))))))</f>
      </c>
      <c r="BK44" s="509"/>
      <c r="BL44" s="505">
        <v>32</v>
      </c>
      <c r="BM44" t="str" s="506" cm="1">
        <f t="array" ref="BM44">_xlfn.IFERROR(INDEX($H$13:$H$114,MATCH(BL44,$L$13:$L$114,0)),"")</f>
      </c>
      <c r="BN44" t="str" s="507" cm="1">
        <f t="array" ref="BN44">_xlfn.IFERROR(INDEX($I$13:$I$114,MATCH(BL44,$L$13:$L$114,0)),"")</f>
      </c>
      <c r="BO44" t="str" s="507" cm="1">
        <f t="array" ref="BO44">_xlfn.IFERROR(INDEX($J$13:$J$114,MATCH(BL44,$L$13:$L$114,0)),"")</f>
      </c>
      <c r="BP44" t="str" s="543" cm="1">
        <f t="array" ref="BP44">IF(BM44="","",IF(BO44&gt;=90%,"ممتاز",IF(BO44&gt;=80%,"جيدجدا",IF(BO44&gt;=70%,"جيد",IF(BO44&gt;=60%,"مقبول",IF(BO44&gt;=50%,"ضعيف",IF(BO44&lt;50%,"ضعيف جدا")))))))</f>
      </c>
      <c r="BQ44" s="509"/>
      <c r="BR44" s="467">
        <v>32</v>
      </c>
      <c r="BS44" t="str" s="506" cm="1">
        <f t="array" ref="BS44">_xlfn.IFERROR(INDEX($N$13:$N$114,MATCH(BR44,$R$13:$R$114,0)),"")</f>
      </c>
      <c r="BT44" t="str" s="507" cm="1">
        <f t="array" ref="BT44">_xlfn.IFERROR(INDEX($O$13:$O$114,MATCH(BR44,$R$13:$R$114,0)),"")</f>
      </c>
      <c r="BU44" t="str" s="507" cm="1">
        <f t="array" ref="BU44">_xlfn.IFERROR(INDEX($P$13:$P$114,MATCH(BR44,$R$13:$R$114,0)),"")</f>
      </c>
      <c r="BV44" t="str" s="543" cm="1">
        <f t="array" ref="BV44">IF(BS44="","",IF(BU44&gt;=90%,"ممتاز",IF(BU44&gt;=80%,"جيدجدا",IF(BU44&gt;=70%,"جيد",IF(BU44&gt;=60%,"مقبول",IF(BU44&gt;=50%,"ضعيف",IF(BU44&lt;50%,"ضعيف جدا")))))))</f>
      </c>
      <c r="BW44" s="509"/>
      <c r="BX44" s="505">
        <v>32</v>
      </c>
      <c r="BY44" t="str" s="506" cm="1">
        <f t="array" ref="BY44">_xlfn.IFERROR(INDEX($T$13:$T$114,MATCH(BX44,$X$13:$X$114,0)),"")</f>
      </c>
      <c r="BZ44" t="str" s="507" cm="1">
        <f t="array" ref="BZ44">_xlfn.IFERROR(INDEX($U$13:$U$114,MATCH(BX44,$X$13:$X$114,0)),"")</f>
      </c>
      <c r="CA44" t="str" s="507" cm="1">
        <f t="array" ref="CA44">_xlfn.IFERROR(INDEX($V$13:$V$114,MATCH(BX44,$X$13:$X$114,0)),"")</f>
      </c>
      <c r="CB44" t="str" s="543" cm="1">
        <f t="array" ref="CB44">IF(BY44="","",IF(CA44&gt;=90%,"ممتاز",IF(CA44&gt;=80%,"جيدجدا",IF(CA44&gt;=70%,"جيد",IF(CA44&gt;=60%,"مقبول",IF(CA44&gt;=50%,"ضعيف",IF(CA44&lt;50%,"ضعيف جدا")))))))</f>
      </c>
      <c r="CC44" s="509"/>
      <c r="CD44" s="505">
        <v>32</v>
      </c>
      <c r="CE44" t="str" s="506" cm="1">
        <f t="array" ref="CE44">_xlfn.IFERROR(INDEX($Z$13:$Z$114,MATCH(CD44,$AD$13:$AD$114,0)),"")</f>
      </c>
      <c r="CF44" t="str" s="507" cm="1">
        <f t="array" ref="CF44">_xlfn.IFERROR(INDEX($AA$13:$AA$114,MATCH(CD44,$AD$13:$AD$114,0)),"")</f>
      </c>
      <c r="CG44" t="str" s="507" cm="1">
        <f t="array" ref="CG44">_xlfn.IFERROR(INDEX($AB$13:$AB$114,MATCH(CD44,$AD$13:$AD$114,0)),"")</f>
      </c>
      <c r="CH44" t="str" s="543" cm="1">
        <f t="array" ref="CH44">IF(CE44="","",IF(CG44&gt;=90%,"ممتاز",IF(CG44&gt;=80%,"جيدجدا",IF(CG44&gt;=70%,"جيد",IF(CG44&gt;=60%,"مقبول",IF(CG44&gt;=50%,"ضعيف",IF(CG44&lt;50%,"ضعيف جدا")))))))</f>
      </c>
      <c r="CI44" s="509"/>
      <c r="CJ44" s="505">
        <v>32</v>
      </c>
      <c r="CK44" t="str" s="506" cm="1">
        <f t="array" ref="CK44">_xlfn.IFERROR(INDEX($AF$13:$AF$114,MATCH(CJ44,$AJ$13:$AJ$114,0)),"")</f>
      </c>
      <c r="CL44" t="str" s="507" cm="1">
        <f t="array" ref="CL44">_xlfn.IFERROR(INDEX($AG$13:$AG$114,MATCH(CJ44,$AJ$13:$AJ$114,0)),"")</f>
      </c>
      <c r="CM44" t="str" s="507" cm="1">
        <f t="array" ref="CM44">_xlfn.IFERROR(INDEX($AH$13:$AH$114,MATCH(CJ44,$AJ$13:$AJ$114,0)),"")</f>
      </c>
      <c r="CN44" t="str" s="543" cm="1">
        <f t="array" ref="CN44">IF(CK44="","",IF(CM44&gt;=90%,"ممتاز",IF(CM44&gt;=80%,"جيدجدا",IF(CM44&gt;=70%,"جيد",IF(CM44&gt;=60%,"مقبول",IF(CM44&gt;=50%,"ضعيف",IF(CM44&lt;50%,"ضعيف جدا")))))))</f>
      </c>
      <c r="CO44" s="509"/>
      <c r="CP44" s="505">
        <v>32</v>
      </c>
      <c r="CQ44" t="str" s="506" cm="1">
        <f t="array" ref="CQ44">_xlfn.IFERROR(INDEX($AL$13:$AL$114,MATCH(CP44,$AP$13:$AP$114,0)),"")</f>
      </c>
      <c r="CR44" t="str" s="507" cm="1">
        <f t="array" ref="CR44">_xlfn.IFERROR(INDEX($AM$13:$AM$114,MATCH(CP44,$AP$13:$AP$114,0)),"")</f>
      </c>
      <c r="CS44" t="str" s="507" cm="1">
        <f t="array" ref="CS44">_xlfn.IFERROR(INDEX($AN$13:$AN$114,MATCH(CP44,$AP$13:$AP$114,0)),"")</f>
      </c>
      <c r="CT44" t="str" s="543" cm="1">
        <f t="array" ref="CT44">IF(CQ44="","",IF(CS44&gt;=90%,"ممتاز",IF(CS44&gt;=80%,"جيدجدا",IF(CS44&gt;=70%,"جيد",IF(CS44&gt;=60%,"مقبول",IF(CS44&gt;=50%,"ضعيف",IF(CS44&lt;50%,"ضعيف جدا")))))))</f>
      </c>
      <c r="CU44" s="510"/>
      <c r="CV44" s="505">
        <v>32</v>
      </c>
      <c r="CW44" t="str" s="506" cm="1">
        <f t="array" ref="CW44">_xlfn.IFERROR(INDEX($AR$13:$AR$114,MATCH(CV44,$AV$13:$AV$114,0)),"")</f>
      </c>
      <c r="CX44" t="str" s="507" cm="1">
        <f t="array" ref="CX44">_xlfn.IFERROR(INDEX($AS$13:$AS$114,MATCH(CV44,$AV$13:$AV$114,0)),"")</f>
      </c>
      <c r="CY44" t="str" s="507" cm="1">
        <f t="array" ref="CY44">_xlfn.IFERROR(INDEX($AT$13:$AT$114,MATCH(CV44,$AV$13:$AV$114,0)),"")</f>
      </c>
      <c r="CZ44" t="str" s="543" cm="1">
        <f t="array" ref="CZ44">IF(CW44="","",IF(CY44&gt;=90%,"ممتاز",IF(CY44&gt;=80%,"جيدجدا",IF(CY44&gt;=70%,"جيد",IF(CY44&gt;=60%,"مقبول",IF(CY44&gt;=50%,"ضعيف",IF(CY44&lt;50%,"ضعيف جدا")))))))</f>
      </c>
      <c r="DA44" s="516"/>
      <c r="DB44" s="515"/>
      <c r="DC44" s="505">
        <v>32</v>
      </c>
      <c r="DD44" t="str" s="506" cm="1">
        <f t="array" ref="DD44">_xlfn.IFERROR(INDEX($AX$13:$AX$114,MATCH(DC44,$BB$13:$BB$114,0)),"")</f>
      </c>
      <c r="DE44" t="str" s="507" cm="1">
        <f t="array" ref="DE44">_xlfn.IFERROR(INDEX($AY$13:$AY$114,MATCH(DC44,$BB$13:$BB$114,0)),"")</f>
      </c>
      <c r="DF44" t="str" s="507" cm="1">
        <f t="array" ref="DF44">_xlfn.IFERROR(INDEX($AZ$13:$AZ$114,MATCH(DC44,$BB$13:$BB$114,0)),"")</f>
      </c>
      <c r="DG44" t="str" s="543" cm="1">
        <f t="array" ref="DG44">IF(DD44="","",IF(DF44&gt;=90%,"ممتاز",IF(DF44&gt;=80%,"جيدجدا",IF(DF44&gt;=70%,"جيد",IF(DF44&gt;=60%,"مقبول",IF(DF44&gt;=50%,"ضعيف",IF(DF44&lt;50%,"ضعيف جدا")))))))</f>
      </c>
    </row>
    <row r="45" ht="21.6" customHeight="1">
      <c r="A45" s="500">
        <v>33</v>
      </c>
      <c r="B45" t="str" s="513" cm="1">
        <f t="array" ref="B45">IF('ادخال البيانات'!D53="","",'ادخال البيانات'!D53)</f>
      </c>
      <c r="C45" s="513"/>
      <c r="D45" s="513"/>
      <c r="E45" t="str" s="513" cm="1">
        <f t="array" ref="E45">IF(B45="","",IF(D45&gt;=90%,"ممتاز",IF(D45&gt;=80%,"جيدجدا",IF(D45&gt;=70%,"جيد",IF(D45&gt;=60%,"مقبول",IF(D45&gt;=50%,"ضعيف",IF(D45&lt;50%,"راسب")))))))</f>
      </c>
      <c r="F45" t="str" s="513" cm="1">
        <f t="array" ref="F45">_xlfn.IFERROR(RANK(D45,$D$13:$D$114)+COUNTIF($D$13:D45,D45)-1,"")</f>
      </c>
      <c r="G45" s="500">
        <v>33</v>
      </c>
      <c r="H45" t="str" s="513" cm="1">
        <f t="array" ref="H45">IF('ادخال البيانات'!G53="","",'ادخال البيانات'!G53)</f>
      </c>
      <c r="I45" s="513"/>
      <c r="J45" s="513"/>
      <c r="K45" t="str" s="513" cm="1">
        <f t="array" ref="K45">IF(H45="","",IF(J45&gt;=90%,"ممتاز",IF(J45&gt;=80%,"جيدجدا",IF(J45&gt;=70%,"جيد",IF(J45&gt;=60%,"مقبول",IF(J45&gt;=50%,"ضعيف",IF(J45&lt;50%,"راسب")))))))</f>
      </c>
      <c r="L45" t="str" s="513" cm="1">
        <f t="array" ref="L45">_xlfn.IFERROR(RANK(J45,$J$13:$J$114)+COUNTIF($J$13:J45,J45)-1,"")</f>
      </c>
      <c r="M45" s="500">
        <v>33</v>
      </c>
      <c r="N45" t="str" s="513" cm="1">
        <f t="array" ref="N45">IF('ادخال البيانات'!J53="","",'ادخال البيانات'!J53)</f>
      </c>
      <c r="O45" s="513"/>
      <c r="P45" s="513"/>
      <c r="Q45" t="str" s="513" cm="1">
        <f t="array" ref="Q45">IF(N45="","",IF(P45&gt;=90%,"ممتاز",IF(P45&gt;=80%,"جيدجدا",IF(P45&gt;=70%,"جيد",IF(P45&gt;=60%,"مقبول",IF(P45&gt;=50%,"ضعيف",IF(P45&lt;50%,"راسب")))))))</f>
      </c>
      <c r="R45" t="str" s="513" cm="1">
        <f t="array" ref="R45">_xlfn.IFERROR(RANK(P45,$P$13:$P$114)+COUNTIF($P$13:P45,P45)-1,"")</f>
      </c>
      <c r="S45" s="500">
        <v>33</v>
      </c>
      <c r="T45" t="str" s="513" cm="1">
        <f t="array" ref="T45">IF('ادخال البيانات'!M53="","",'ادخال البيانات'!M53)</f>
      </c>
      <c r="U45" s="513"/>
      <c r="V45" s="513"/>
      <c r="W45" t="str" s="513" cm="1">
        <f t="array" ref="W45">IF(T45="","",IF(V45&gt;=90%,"ممتاز",IF(V45&gt;=80%,"جيدجدا",IF(V45&gt;=70%,"جيد",IF(V45&gt;=60%,"مقبول",IF(V45&gt;=50%,"ضعيف",IF(V45&lt;50%,"راسب")))))))</f>
      </c>
      <c r="X45" t="str" s="513" cm="1">
        <f t="array" ref="X45">_xlfn.IFERROR(RANK(V45,$V$13:$V$114)+COUNTIF($V$13:V45,V45)-1,"")</f>
      </c>
      <c r="Y45" s="500">
        <v>33</v>
      </c>
      <c r="Z45" t="str" s="513" cm="1">
        <f t="array" ref="Z45">IF('ادخال البيانات'!P53="","",'ادخال البيانات'!P53)</f>
      </c>
      <c r="AA45" s="513"/>
      <c r="AB45" s="513"/>
      <c r="AC45" t="str" s="513" cm="1">
        <f t="array" ref="AC45">IF(Z45="","",IF(AB45&gt;=90%,"ممتاز",IF(AB45&gt;=80%,"جيدجدا",IF(AB45&gt;=70%,"جيد",IF(AB45&gt;=60%,"مقبول",IF(AB45&gt;=50%,"ضعيف",IF(AB45&lt;50%,"راسب")))))))</f>
      </c>
      <c r="AD45" t="str" s="513" cm="1">
        <f t="array" ref="AD45">_xlfn.IFERROR(RANK(AB45,$AB$13:$AB$114)+COUNTIF($AB$13:AB45,AB45)-1,"")</f>
      </c>
      <c r="AE45" s="500">
        <v>33</v>
      </c>
      <c r="AF45" t="str" s="513" cm="1">
        <f t="array" ref="AF45">IF('ادخال البيانات'!S53="","",'ادخال البيانات'!S53)</f>
      </c>
      <c r="AG45" s="513"/>
      <c r="AH45" s="513"/>
      <c r="AI45" t="str" s="513" cm="1">
        <f t="array" ref="AI45">IF(AF45="","",IF(AH45&gt;=90%,"ممتاز",IF(AH45&gt;=80%,"جيدجدا",IF(AH45&gt;=70%,"جيد",IF(AH45&gt;=60%,"مقبول",IF(AH45&gt;=50%,"ضعيف",IF(AH45&lt;50%,"راسب")))))))</f>
      </c>
      <c r="AJ45" t="str" s="513" cm="1">
        <f t="array" ref="AJ45">_xlfn.IFERROR(RANK(AH45,$AH$13:$AH$114)+COUNTIF($AH$13:AH45,AH45)-1,"")</f>
      </c>
      <c r="AK45" s="500">
        <v>33</v>
      </c>
      <c r="AL45" t="str" s="513" cm="1">
        <f t="array" ref="AL45">IF('ادخال البيانات'!V53="","",'ادخال البيانات'!V53)</f>
      </c>
      <c r="AM45" s="513"/>
      <c r="AN45" s="513"/>
      <c r="AO45" t="str" s="513" cm="1">
        <f t="array" ref="AO45">IF(AL45="","",IF(AN45&gt;=90%,"ممتاز",IF(AN45&gt;=80%,"جيدجدا",IF(AN45&gt;=70%,"جيد",IF(AN45&gt;=60%,"مقبول",IF(AN45&gt;=50%,"ضعيف",IF(AN45&lt;50%,"راسب")))))))</f>
      </c>
      <c r="AP45" t="str" s="513" cm="1">
        <f t="array" ref="AP45">_xlfn.IFERROR(RANK(AN45,$AN$13:$AN$114)+COUNTIF($AN$13:AN45,AN45)-1,"")</f>
      </c>
      <c r="AQ45" s="500">
        <v>33</v>
      </c>
      <c r="AR45" t="str" s="513" cm="1">
        <f t="array" ref="AR45">IF('ادخال البيانات'!Y53="","",'ادخال البيانات'!Y53)</f>
      </c>
      <c r="AS45" s="513"/>
      <c r="AT45" s="514"/>
      <c r="AU45" t="str" s="513" cm="1">
        <f t="array" ref="AU45">IF(AR45="","",IF(AT45&gt;=90%,"ممتاز",IF(AT45&gt;=80%,"جيدجدا",IF(AT45&gt;=70%,"جيد",IF(AT45&gt;=60%,"مقبول",IF(AT45&gt;=50%,"ضعيف",IF(AT45&lt;50%,"راسب")))))))</f>
      </c>
      <c r="AV45" t="str" s="513" cm="1">
        <f t="array" ref="AV45">_xlfn.IFERROR(RANK(AT45,$AT$13:$AT$114)+COUNTIF($AT$13:AT45,AT45)-1,"")</f>
      </c>
      <c r="AW45" s="500">
        <v>33</v>
      </c>
      <c r="AX45" t="str" s="513" cm="1">
        <f t="array" ref="AX45">IF('ادخال البيانات'!AB53="","",'ادخال البيانات'!AB53)</f>
      </c>
      <c r="AY45" s="513"/>
      <c r="AZ45" s="514"/>
      <c r="BA45" t="str" s="513" cm="1">
        <f t="array" ref="BA45">IF(AX45="","",IF(AZ45&gt;=90%,"ممتاز",IF(AZ45&gt;=80%,"جيدجدا",IF(AZ45&gt;=70%,"جيد",IF(AZ45&gt;=60%,"مقبول",IF(AZ45&gt;=50%,"ضعيف",IF(AZ45&lt;50%,"راسب")))))))</f>
      </c>
      <c r="BB45" t="str" s="513" cm="1">
        <f t="array" ref="BB45">_xlfn.IFERROR(RANK(AZ45,$AZ$13:$AZ$114)+COUNTIF($AZ$13:AZ45,AZ45)-1,"")</f>
      </c>
      <c r="BC45" s="100"/>
      <c r="BD45" s="100"/>
      <c r="BE45" s="515"/>
      <c r="BF45" s="505">
        <v>33</v>
      </c>
      <c r="BG45" t="str" s="506" cm="1">
        <f t="array" ref="BG45">_xlfn.IFERROR(INDEX($B$13:$B$114,MATCH(BF45,$F$13:$F$114,0)),"")</f>
      </c>
      <c r="BH45" t="str" s="507" cm="1">
        <f t="array" ref="BH45">_xlfn.IFERROR(INDEX($C$13:$C$114,MATCH(BF45,$F$13:$F$114,0)),"")</f>
      </c>
      <c r="BI45" t="str" s="507" cm="1">
        <f t="array" ref="BI45">_xlfn.IFERROR(INDEX($D$13:$D$114,MATCH(BF45,$F$13:$F$114,0)),"")</f>
      </c>
      <c r="BJ45" t="str" s="543" cm="1">
        <f t="array" ref="BJ45">IF(BG45="","",IF(BI45&gt;=90%,"ممتاز",IF(BI45&gt;=80%,"جيدجدا",IF(BI45&gt;=70%,"جيد",IF(BI45&gt;=60%,"مقبول",IF(BI45&gt;=50%,"ضعيف",IF(BI45&lt;50%,"ضعيف جدا")))))))</f>
      </c>
      <c r="BK45" s="509"/>
      <c r="BL45" s="505">
        <v>33</v>
      </c>
      <c r="BM45" t="str" s="506" cm="1">
        <f t="array" ref="BM45">_xlfn.IFERROR(INDEX($H$13:$H$114,MATCH(BL45,$L$13:$L$114,0)),"")</f>
      </c>
      <c r="BN45" t="str" s="507" cm="1">
        <f t="array" ref="BN45">_xlfn.IFERROR(INDEX($I$13:$I$114,MATCH(BL45,$L$13:$L$114,0)),"")</f>
      </c>
      <c r="BO45" t="str" s="507" cm="1">
        <f t="array" ref="BO45">_xlfn.IFERROR(INDEX($J$13:$J$114,MATCH(BL45,$L$13:$L$114,0)),"")</f>
      </c>
      <c r="BP45" t="str" s="543" cm="1">
        <f t="array" ref="BP45">IF(BM45="","",IF(BO45&gt;=90%,"ممتاز",IF(BO45&gt;=80%,"جيدجدا",IF(BO45&gt;=70%,"جيد",IF(BO45&gt;=60%,"مقبول",IF(BO45&gt;=50%,"ضعيف",IF(BO45&lt;50%,"ضعيف جدا")))))))</f>
      </c>
      <c r="BQ45" s="509"/>
      <c r="BR45" s="467">
        <v>33</v>
      </c>
      <c r="BS45" t="str" s="506" cm="1">
        <f t="array" ref="BS45">_xlfn.IFERROR(INDEX($N$13:$N$114,MATCH(BR45,$R$13:$R$114,0)),"")</f>
      </c>
      <c r="BT45" t="str" s="507" cm="1">
        <f t="array" ref="BT45">_xlfn.IFERROR(INDEX($O$13:$O$114,MATCH(BR45,$R$13:$R$114,0)),"")</f>
      </c>
      <c r="BU45" t="str" s="507" cm="1">
        <f t="array" ref="BU45">_xlfn.IFERROR(INDEX($P$13:$P$114,MATCH(BR45,$R$13:$R$114,0)),"")</f>
      </c>
      <c r="BV45" t="str" s="543" cm="1">
        <f t="array" ref="BV45">IF(BS45="","",IF(BU45&gt;=90%,"ممتاز",IF(BU45&gt;=80%,"جيدجدا",IF(BU45&gt;=70%,"جيد",IF(BU45&gt;=60%,"مقبول",IF(BU45&gt;=50%,"ضعيف",IF(BU45&lt;50%,"ضعيف جدا")))))))</f>
      </c>
      <c r="BW45" s="509"/>
      <c r="BX45" s="505">
        <v>33</v>
      </c>
      <c r="BY45" t="str" s="506" cm="1">
        <f t="array" ref="BY45">_xlfn.IFERROR(INDEX($T$13:$T$114,MATCH(BX45,$X$13:$X$114,0)),"")</f>
      </c>
      <c r="BZ45" t="str" s="507" cm="1">
        <f t="array" ref="BZ45">_xlfn.IFERROR(INDEX($U$13:$U$114,MATCH(BX45,$X$13:$X$114,0)),"")</f>
      </c>
      <c r="CA45" t="str" s="507" cm="1">
        <f t="array" ref="CA45">_xlfn.IFERROR(INDEX($V$13:$V$114,MATCH(BX45,$X$13:$X$114,0)),"")</f>
      </c>
      <c r="CB45" t="str" s="543" cm="1">
        <f t="array" ref="CB45">IF(BY45="","",IF(CA45&gt;=90%,"ممتاز",IF(CA45&gt;=80%,"جيدجدا",IF(CA45&gt;=70%,"جيد",IF(CA45&gt;=60%,"مقبول",IF(CA45&gt;=50%,"ضعيف",IF(CA45&lt;50%,"ضعيف جدا")))))))</f>
      </c>
      <c r="CC45" s="509"/>
      <c r="CD45" s="505">
        <v>33</v>
      </c>
      <c r="CE45" t="str" s="506" cm="1">
        <f t="array" ref="CE45">_xlfn.IFERROR(INDEX($Z$13:$Z$114,MATCH(CD45,$AD$13:$AD$114,0)),"")</f>
      </c>
      <c r="CF45" t="str" s="507" cm="1">
        <f t="array" ref="CF45">_xlfn.IFERROR(INDEX($AA$13:$AA$114,MATCH(CD45,$AD$13:$AD$114,0)),"")</f>
      </c>
      <c r="CG45" t="str" s="507" cm="1">
        <f t="array" ref="CG45">_xlfn.IFERROR(INDEX($AB$13:$AB$114,MATCH(CD45,$AD$13:$AD$114,0)),"")</f>
      </c>
      <c r="CH45" t="str" s="543" cm="1">
        <f t="array" ref="CH45">IF(CE45="","",IF(CG45&gt;=90%,"ممتاز",IF(CG45&gt;=80%,"جيدجدا",IF(CG45&gt;=70%,"جيد",IF(CG45&gt;=60%,"مقبول",IF(CG45&gt;=50%,"ضعيف",IF(CG45&lt;50%,"ضعيف جدا")))))))</f>
      </c>
      <c r="CI45" s="509"/>
      <c r="CJ45" s="505">
        <v>33</v>
      </c>
      <c r="CK45" t="str" s="506" cm="1">
        <f t="array" ref="CK45">_xlfn.IFERROR(INDEX($AF$13:$AF$114,MATCH(CJ45,$AJ$13:$AJ$114,0)),"")</f>
      </c>
      <c r="CL45" t="str" s="507" cm="1">
        <f t="array" ref="CL45">_xlfn.IFERROR(INDEX($AG$13:$AG$114,MATCH(CJ45,$AJ$13:$AJ$114,0)),"")</f>
      </c>
      <c r="CM45" t="str" s="507" cm="1">
        <f t="array" ref="CM45">_xlfn.IFERROR(INDEX($AH$13:$AH$114,MATCH(CJ45,$AJ$13:$AJ$114,0)),"")</f>
      </c>
      <c r="CN45" t="str" s="543" cm="1">
        <f t="array" ref="CN45">IF(CK45="","",IF(CM45&gt;=90%,"ممتاز",IF(CM45&gt;=80%,"جيدجدا",IF(CM45&gt;=70%,"جيد",IF(CM45&gt;=60%,"مقبول",IF(CM45&gt;=50%,"ضعيف",IF(CM45&lt;50%,"ضعيف جدا")))))))</f>
      </c>
      <c r="CO45" s="509"/>
      <c r="CP45" s="505">
        <v>33</v>
      </c>
      <c r="CQ45" t="str" s="506" cm="1">
        <f t="array" ref="CQ45">_xlfn.IFERROR(INDEX($AL$13:$AL$114,MATCH(CP45,$AP$13:$AP$114,0)),"")</f>
      </c>
      <c r="CR45" t="str" s="507" cm="1">
        <f t="array" ref="CR45">_xlfn.IFERROR(INDEX($AM$13:$AM$114,MATCH(CP45,$AP$13:$AP$114,0)),"")</f>
      </c>
      <c r="CS45" t="str" s="507" cm="1">
        <f t="array" ref="CS45">_xlfn.IFERROR(INDEX($AN$13:$AN$114,MATCH(CP45,$AP$13:$AP$114,0)),"")</f>
      </c>
      <c r="CT45" t="str" s="543" cm="1">
        <f t="array" ref="CT45">IF(CQ45="","",IF(CS45&gt;=90%,"ممتاز",IF(CS45&gt;=80%,"جيدجدا",IF(CS45&gt;=70%,"جيد",IF(CS45&gt;=60%,"مقبول",IF(CS45&gt;=50%,"ضعيف",IF(CS45&lt;50%,"ضعيف جدا")))))))</f>
      </c>
      <c r="CU45" s="510"/>
      <c r="CV45" s="505">
        <v>33</v>
      </c>
      <c r="CW45" t="str" s="506" cm="1">
        <f t="array" ref="CW45">_xlfn.IFERROR(INDEX($AR$13:$AR$114,MATCH(CV45,$AV$13:$AV$114,0)),"")</f>
      </c>
      <c r="CX45" t="str" s="507" cm="1">
        <f t="array" ref="CX45">_xlfn.IFERROR(INDEX($AS$13:$AS$114,MATCH(CV45,$AV$13:$AV$114,0)),"")</f>
      </c>
      <c r="CY45" t="str" s="507" cm="1">
        <f t="array" ref="CY45">_xlfn.IFERROR(INDEX($AT$13:$AT$114,MATCH(CV45,$AV$13:$AV$114,0)),"")</f>
      </c>
      <c r="CZ45" t="str" s="543" cm="1">
        <f t="array" ref="CZ45">IF(CW45="","",IF(CY45&gt;=90%,"ممتاز",IF(CY45&gt;=80%,"جيدجدا",IF(CY45&gt;=70%,"جيد",IF(CY45&gt;=60%,"مقبول",IF(CY45&gt;=50%,"ضعيف",IF(CY45&lt;50%,"ضعيف جدا")))))))</f>
      </c>
      <c r="DA45" s="516"/>
      <c r="DB45" s="515"/>
      <c r="DC45" s="505">
        <v>33</v>
      </c>
      <c r="DD45" t="str" s="506" cm="1">
        <f t="array" ref="DD45">_xlfn.IFERROR(INDEX($AX$13:$AX$114,MATCH(DC45,$BB$13:$BB$114,0)),"")</f>
      </c>
      <c r="DE45" t="str" s="507" cm="1">
        <f t="array" ref="DE45">_xlfn.IFERROR(INDEX($AY$13:$AY$114,MATCH(DC45,$BB$13:$BB$114,0)),"")</f>
      </c>
      <c r="DF45" t="str" s="507" cm="1">
        <f t="array" ref="DF45">_xlfn.IFERROR(INDEX($AZ$13:$AZ$114,MATCH(DC45,$BB$13:$BB$114,0)),"")</f>
      </c>
      <c r="DG45" t="str" s="543" cm="1">
        <f t="array" ref="DG45">IF(DD45="","",IF(DF45&gt;=90%,"ممتاز",IF(DF45&gt;=80%,"جيدجدا",IF(DF45&gt;=70%,"جيد",IF(DF45&gt;=60%,"مقبول",IF(DF45&gt;=50%,"ضعيف",IF(DF45&lt;50%,"ضعيف جدا")))))))</f>
      </c>
    </row>
    <row r="46" ht="21.6" customHeight="1">
      <c r="A46" s="500">
        <v>34</v>
      </c>
      <c r="B46" t="str" s="513" cm="1">
        <f t="array" ref="B46">IF('ادخال البيانات'!D54="","",'ادخال البيانات'!D54)</f>
      </c>
      <c r="C46" s="513"/>
      <c r="D46" s="513"/>
      <c r="E46" t="str" s="513" cm="1">
        <f t="array" ref="E46">IF(B46="","",IF(D46&gt;=90%,"ممتاز",IF(D46&gt;=80%,"جيدجدا",IF(D46&gt;=70%,"جيد",IF(D46&gt;=60%,"مقبول",IF(D46&gt;=50%,"ضعيف",IF(D46&lt;50%,"راسب")))))))</f>
      </c>
      <c r="F46" t="str" s="513" cm="1">
        <f t="array" ref="F46">_xlfn.IFERROR(RANK(D46,$D$13:$D$114)+COUNTIF($D$13:D46,D46)-1,"")</f>
      </c>
      <c r="G46" s="500">
        <v>34</v>
      </c>
      <c r="H46" t="str" s="513" cm="1">
        <f t="array" ref="H46">IF('ادخال البيانات'!G54="","",'ادخال البيانات'!G54)</f>
      </c>
      <c r="I46" s="513"/>
      <c r="J46" s="513"/>
      <c r="K46" t="str" s="513" cm="1">
        <f t="array" ref="K46">IF(H46="","",IF(J46&gt;=90%,"ممتاز",IF(J46&gt;=80%,"جيدجدا",IF(J46&gt;=70%,"جيد",IF(J46&gt;=60%,"مقبول",IF(J46&gt;=50%,"ضعيف",IF(J46&lt;50%,"راسب")))))))</f>
      </c>
      <c r="L46" t="str" s="513" cm="1">
        <f t="array" ref="L46">_xlfn.IFERROR(RANK(J46,$J$13:$J$114)+COUNTIF($J$13:J46,J46)-1,"")</f>
      </c>
      <c r="M46" s="500">
        <v>34</v>
      </c>
      <c r="N46" t="str" s="513" cm="1">
        <f t="array" ref="N46">IF('ادخال البيانات'!J54="","",'ادخال البيانات'!J54)</f>
      </c>
      <c r="O46" s="513"/>
      <c r="P46" s="513"/>
      <c r="Q46" t="str" s="513" cm="1">
        <f t="array" ref="Q46">IF(N46="","",IF(P46&gt;=90%,"ممتاز",IF(P46&gt;=80%,"جيدجدا",IF(P46&gt;=70%,"جيد",IF(P46&gt;=60%,"مقبول",IF(P46&gt;=50%,"ضعيف",IF(P46&lt;50%,"راسب")))))))</f>
      </c>
      <c r="R46" t="str" s="513" cm="1">
        <f t="array" ref="R46">_xlfn.IFERROR(RANK(P46,$P$13:$P$114)+COUNTIF($P$13:P46,P46)-1,"")</f>
      </c>
      <c r="S46" s="500">
        <v>34</v>
      </c>
      <c r="T46" t="str" s="513" cm="1">
        <f t="array" ref="T46">IF('ادخال البيانات'!M54="","",'ادخال البيانات'!M54)</f>
      </c>
      <c r="U46" s="513"/>
      <c r="V46" s="513"/>
      <c r="W46" t="str" s="513" cm="1">
        <f t="array" ref="W46">IF(T46="","",IF(V46&gt;=90%,"ممتاز",IF(V46&gt;=80%,"جيدجدا",IF(V46&gt;=70%,"جيد",IF(V46&gt;=60%,"مقبول",IF(V46&gt;=50%,"ضعيف",IF(V46&lt;50%,"راسب")))))))</f>
      </c>
      <c r="X46" t="str" s="513" cm="1">
        <f t="array" ref="X46">_xlfn.IFERROR(RANK(V46,$V$13:$V$114)+COUNTIF($V$13:V46,V46)-1,"")</f>
      </c>
      <c r="Y46" s="500">
        <v>34</v>
      </c>
      <c r="Z46" t="str" s="513" cm="1">
        <f t="array" ref="Z46">IF('ادخال البيانات'!P54="","",'ادخال البيانات'!P54)</f>
      </c>
      <c r="AA46" s="513"/>
      <c r="AB46" s="513"/>
      <c r="AC46" t="str" s="513" cm="1">
        <f t="array" ref="AC46">IF(Z46="","",IF(AB46&gt;=90%,"ممتاز",IF(AB46&gt;=80%,"جيدجدا",IF(AB46&gt;=70%,"جيد",IF(AB46&gt;=60%,"مقبول",IF(AB46&gt;=50%,"ضعيف",IF(AB46&lt;50%,"راسب")))))))</f>
      </c>
      <c r="AD46" t="str" s="513" cm="1">
        <f t="array" ref="AD46">_xlfn.IFERROR(RANK(AB46,$AB$13:$AB$114)+COUNTIF($AB$13:AB46,AB46)-1,"")</f>
      </c>
      <c r="AE46" s="500">
        <v>34</v>
      </c>
      <c r="AF46" t="str" s="513" cm="1">
        <f t="array" ref="AF46">IF('ادخال البيانات'!S54="","",'ادخال البيانات'!S54)</f>
      </c>
      <c r="AG46" s="513"/>
      <c r="AH46" s="513"/>
      <c r="AI46" t="str" s="513" cm="1">
        <f t="array" ref="AI46">IF(AF46="","",IF(AH46&gt;=90%,"ممتاز",IF(AH46&gt;=80%,"جيدجدا",IF(AH46&gt;=70%,"جيد",IF(AH46&gt;=60%,"مقبول",IF(AH46&gt;=50%,"ضعيف",IF(AH46&lt;50%,"راسب")))))))</f>
      </c>
      <c r="AJ46" t="str" s="513" cm="1">
        <f t="array" ref="AJ46">_xlfn.IFERROR(RANK(AH46,$AH$13:$AH$114)+COUNTIF($AH$13:AH46,AH46)-1,"")</f>
      </c>
      <c r="AK46" s="500">
        <v>34</v>
      </c>
      <c r="AL46" t="str" s="513" cm="1">
        <f t="array" ref="AL46">IF('ادخال البيانات'!V54="","",'ادخال البيانات'!V54)</f>
      </c>
      <c r="AM46" s="513"/>
      <c r="AN46" s="513"/>
      <c r="AO46" t="str" s="513" cm="1">
        <f t="array" ref="AO46">IF(AL46="","",IF(AN46&gt;=90%,"ممتاز",IF(AN46&gt;=80%,"جيدجدا",IF(AN46&gt;=70%,"جيد",IF(AN46&gt;=60%,"مقبول",IF(AN46&gt;=50%,"ضعيف",IF(AN46&lt;50%,"راسب")))))))</f>
      </c>
      <c r="AP46" t="str" s="513" cm="1">
        <f t="array" ref="AP46">_xlfn.IFERROR(RANK(AN46,$AN$13:$AN$114)+COUNTIF($AN$13:AN46,AN46)-1,"")</f>
      </c>
      <c r="AQ46" s="500">
        <v>34</v>
      </c>
      <c r="AR46" t="str" s="513" cm="1">
        <f t="array" ref="AR46">IF('ادخال البيانات'!Y54="","",'ادخال البيانات'!Y54)</f>
      </c>
      <c r="AS46" s="513"/>
      <c r="AT46" s="514"/>
      <c r="AU46" t="str" s="513" cm="1">
        <f t="array" ref="AU46">IF(AR46="","",IF(AT46&gt;=90%,"ممتاز",IF(AT46&gt;=80%,"جيدجدا",IF(AT46&gt;=70%,"جيد",IF(AT46&gt;=60%,"مقبول",IF(AT46&gt;=50%,"ضعيف",IF(AT46&lt;50%,"راسب")))))))</f>
      </c>
      <c r="AV46" t="str" s="513" cm="1">
        <f t="array" ref="AV46">_xlfn.IFERROR(RANK(AT46,$AT$13:$AT$114)+COUNTIF($AT$13:AT46,AT46)-1,"")</f>
      </c>
      <c r="AW46" s="500">
        <v>34</v>
      </c>
      <c r="AX46" t="str" s="513" cm="1">
        <f t="array" ref="AX46">IF('ادخال البيانات'!AB54="","",'ادخال البيانات'!AB54)</f>
      </c>
      <c r="AY46" s="513"/>
      <c r="AZ46" s="514"/>
      <c r="BA46" t="str" s="513" cm="1">
        <f t="array" ref="BA46">IF(AX46="","",IF(AZ46&gt;=90%,"ممتاز",IF(AZ46&gt;=80%,"جيدجدا",IF(AZ46&gt;=70%,"جيد",IF(AZ46&gt;=60%,"مقبول",IF(AZ46&gt;=50%,"ضعيف",IF(AZ46&lt;50%,"راسب")))))))</f>
      </c>
      <c r="BB46" t="str" s="513" cm="1">
        <f t="array" ref="BB46">_xlfn.IFERROR(RANK(AZ46,$AZ$13:$AZ$114)+COUNTIF($AZ$13:AZ46,AZ46)-1,"")</f>
      </c>
      <c r="BC46" s="100"/>
      <c r="BD46" s="100"/>
      <c r="BE46" s="515"/>
      <c r="BF46" s="505">
        <v>34</v>
      </c>
      <c r="BG46" t="str" s="506" cm="1">
        <f t="array" ref="BG46">_xlfn.IFERROR(INDEX($B$13:$B$114,MATCH(BF46,$F$13:$F$114,0)),"")</f>
      </c>
      <c r="BH46" t="str" s="507" cm="1">
        <f t="array" ref="BH46">_xlfn.IFERROR(INDEX($C$13:$C$114,MATCH(BF46,$F$13:$F$114,0)),"")</f>
      </c>
      <c r="BI46" t="str" s="507" cm="1">
        <f t="array" ref="BI46">_xlfn.IFERROR(INDEX($D$13:$D$114,MATCH(BF46,$F$13:$F$114,0)),"")</f>
      </c>
      <c r="BJ46" t="str" s="543" cm="1">
        <f t="array" ref="BJ46">IF(BG46="","",IF(BI46&gt;=90%,"ممتاز",IF(BI46&gt;=80%,"جيدجدا",IF(BI46&gt;=70%,"جيد",IF(BI46&gt;=60%,"مقبول",IF(BI46&gt;=50%,"ضعيف",IF(BI46&lt;50%,"ضعيف جدا")))))))</f>
      </c>
      <c r="BK46" s="509"/>
      <c r="BL46" s="505">
        <v>34</v>
      </c>
      <c r="BM46" t="str" s="506" cm="1">
        <f t="array" ref="BM46">_xlfn.IFERROR(INDEX($H$13:$H$114,MATCH(BL46,$L$13:$L$114,0)),"")</f>
      </c>
      <c r="BN46" t="str" s="507" cm="1">
        <f t="array" ref="BN46">_xlfn.IFERROR(INDEX($I$13:$I$114,MATCH(BL46,$L$13:$L$114,0)),"")</f>
      </c>
      <c r="BO46" t="str" s="507" cm="1">
        <f t="array" ref="BO46">_xlfn.IFERROR(INDEX($J$13:$J$114,MATCH(BL46,$L$13:$L$114,0)),"")</f>
      </c>
      <c r="BP46" t="str" s="543" cm="1">
        <f t="array" ref="BP46">IF(BM46="","",IF(BO46&gt;=90%,"ممتاز",IF(BO46&gt;=80%,"جيدجدا",IF(BO46&gt;=70%,"جيد",IF(BO46&gt;=60%,"مقبول",IF(BO46&gt;=50%,"ضعيف",IF(BO46&lt;50%,"ضعيف جدا")))))))</f>
      </c>
      <c r="BQ46" s="509"/>
      <c r="BR46" s="467">
        <v>34</v>
      </c>
      <c r="BS46" t="str" s="506" cm="1">
        <f t="array" ref="BS46">_xlfn.IFERROR(INDEX($N$13:$N$114,MATCH(BR46,$R$13:$R$114,0)),"")</f>
      </c>
      <c r="BT46" t="str" s="507" cm="1">
        <f t="array" ref="BT46">_xlfn.IFERROR(INDEX($O$13:$O$114,MATCH(BR46,$R$13:$R$114,0)),"")</f>
      </c>
      <c r="BU46" t="str" s="507" cm="1">
        <f t="array" ref="BU46">_xlfn.IFERROR(INDEX($P$13:$P$114,MATCH(BR46,$R$13:$R$114,0)),"")</f>
      </c>
      <c r="BV46" t="str" s="543" cm="1">
        <f t="array" ref="BV46">IF(BS46="","",IF(BU46&gt;=90%,"ممتاز",IF(BU46&gt;=80%,"جيدجدا",IF(BU46&gt;=70%,"جيد",IF(BU46&gt;=60%,"مقبول",IF(BU46&gt;=50%,"ضعيف",IF(BU46&lt;50%,"ضعيف جدا")))))))</f>
      </c>
      <c r="BW46" s="509"/>
      <c r="BX46" s="505">
        <v>34</v>
      </c>
      <c r="BY46" t="str" s="506" cm="1">
        <f t="array" ref="BY46">_xlfn.IFERROR(INDEX($T$13:$T$114,MATCH(BX46,$X$13:$X$114,0)),"")</f>
      </c>
      <c r="BZ46" t="str" s="507" cm="1">
        <f t="array" ref="BZ46">_xlfn.IFERROR(INDEX($U$13:$U$114,MATCH(BX46,$X$13:$X$114,0)),"")</f>
      </c>
      <c r="CA46" t="str" s="507" cm="1">
        <f t="array" ref="CA46">_xlfn.IFERROR(INDEX($V$13:$V$114,MATCH(BX46,$X$13:$X$114,0)),"")</f>
      </c>
      <c r="CB46" t="str" s="543" cm="1">
        <f t="array" ref="CB46">IF(BY46="","",IF(CA46&gt;=90%,"ممتاز",IF(CA46&gt;=80%,"جيدجدا",IF(CA46&gt;=70%,"جيد",IF(CA46&gt;=60%,"مقبول",IF(CA46&gt;=50%,"ضعيف",IF(CA46&lt;50%,"ضعيف جدا")))))))</f>
      </c>
      <c r="CC46" s="509"/>
      <c r="CD46" s="505">
        <v>34</v>
      </c>
      <c r="CE46" t="str" s="506" cm="1">
        <f t="array" ref="CE46">_xlfn.IFERROR(INDEX($Z$13:$Z$114,MATCH(CD46,$AD$13:$AD$114,0)),"")</f>
      </c>
      <c r="CF46" t="str" s="507" cm="1">
        <f t="array" ref="CF46">_xlfn.IFERROR(INDEX($AA$13:$AA$114,MATCH(CD46,$AD$13:$AD$114,0)),"")</f>
      </c>
      <c r="CG46" t="str" s="507" cm="1">
        <f t="array" ref="CG46">_xlfn.IFERROR(INDEX($AB$13:$AB$114,MATCH(CD46,$AD$13:$AD$114,0)),"")</f>
      </c>
      <c r="CH46" t="str" s="543" cm="1">
        <f t="array" ref="CH46">IF(CE46="","",IF(CG46&gt;=90%,"ممتاز",IF(CG46&gt;=80%,"جيدجدا",IF(CG46&gt;=70%,"جيد",IF(CG46&gt;=60%,"مقبول",IF(CG46&gt;=50%,"ضعيف",IF(CG46&lt;50%,"ضعيف جدا")))))))</f>
      </c>
      <c r="CI46" s="509"/>
      <c r="CJ46" s="505">
        <v>34</v>
      </c>
      <c r="CK46" t="str" s="506" cm="1">
        <f t="array" ref="CK46">_xlfn.IFERROR(INDEX($AF$13:$AF$114,MATCH(CJ46,$AJ$13:$AJ$114,0)),"")</f>
      </c>
      <c r="CL46" t="str" s="507" cm="1">
        <f t="array" ref="CL46">_xlfn.IFERROR(INDEX($AG$13:$AG$114,MATCH(CJ46,$AJ$13:$AJ$114,0)),"")</f>
      </c>
      <c r="CM46" t="str" s="507" cm="1">
        <f t="array" ref="CM46">_xlfn.IFERROR(INDEX($AH$13:$AH$114,MATCH(CJ46,$AJ$13:$AJ$114,0)),"")</f>
      </c>
      <c r="CN46" t="str" s="543" cm="1">
        <f t="array" ref="CN46">IF(CK46="","",IF(CM46&gt;=90%,"ممتاز",IF(CM46&gt;=80%,"جيدجدا",IF(CM46&gt;=70%,"جيد",IF(CM46&gt;=60%,"مقبول",IF(CM46&gt;=50%,"ضعيف",IF(CM46&lt;50%,"ضعيف جدا")))))))</f>
      </c>
      <c r="CO46" s="509"/>
      <c r="CP46" s="505">
        <v>34</v>
      </c>
      <c r="CQ46" t="str" s="506" cm="1">
        <f t="array" ref="CQ46">_xlfn.IFERROR(INDEX($AL$13:$AL$114,MATCH(CP46,$AP$13:$AP$114,0)),"")</f>
      </c>
      <c r="CR46" t="str" s="507" cm="1">
        <f t="array" ref="CR46">_xlfn.IFERROR(INDEX($AM$13:$AM$114,MATCH(CP46,$AP$13:$AP$114,0)),"")</f>
      </c>
      <c r="CS46" t="str" s="507" cm="1">
        <f t="array" ref="CS46">_xlfn.IFERROR(INDEX($AN$13:$AN$114,MATCH(CP46,$AP$13:$AP$114,0)),"")</f>
      </c>
      <c r="CT46" t="str" s="543" cm="1">
        <f t="array" ref="CT46">IF(CQ46="","",IF(CS46&gt;=90%,"ممتاز",IF(CS46&gt;=80%,"جيدجدا",IF(CS46&gt;=70%,"جيد",IF(CS46&gt;=60%,"مقبول",IF(CS46&gt;=50%,"ضعيف",IF(CS46&lt;50%,"ضعيف جدا")))))))</f>
      </c>
      <c r="CU46" s="510"/>
      <c r="CV46" s="505">
        <v>34</v>
      </c>
      <c r="CW46" t="str" s="506" cm="1">
        <f t="array" ref="CW46">_xlfn.IFERROR(INDEX($AR$13:$AR$114,MATCH(CV46,$AV$13:$AV$114,0)),"")</f>
      </c>
      <c r="CX46" t="str" s="507" cm="1">
        <f t="array" ref="CX46">_xlfn.IFERROR(INDEX($AS$13:$AS$114,MATCH(CV46,$AV$13:$AV$114,0)),"")</f>
      </c>
      <c r="CY46" t="str" s="507" cm="1">
        <f t="array" ref="CY46">_xlfn.IFERROR(INDEX($AT$13:$AT$114,MATCH(CV46,$AV$13:$AV$114,0)),"")</f>
      </c>
      <c r="CZ46" t="str" s="543" cm="1">
        <f t="array" ref="CZ46">IF(CW46="","",IF(CY46&gt;=90%,"ممتاز",IF(CY46&gt;=80%,"جيدجدا",IF(CY46&gt;=70%,"جيد",IF(CY46&gt;=60%,"مقبول",IF(CY46&gt;=50%,"ضعيف",IF(CY46&lt;50%,"ضعيف جدا")))))))</f>
      </c>
      <c r="DA46" s="516"/>
      <c r="DB46" s="515"/>
      <c r="DC46" s="505">
        <v>34</v>
      </c>
      <c r="DD46" t="str" s="506" cm="1">
        <f t="array" ref="DD46">_xlfn.IFERROR(INDEX($AX$13:$AX$114,MATCH(DC46,$BB$13:$BB$114,0)),"")</f>
      </c>
      <c r="DE46" t="str" s="507" cm="1">
        <f t="array" ref="DE46">_xlfn.IFERROR(INDEX($AY$13:$AY$114,MATCH(DC46,$BB$13:$BB$114,0)),"")</f>
      </c>
      <c r="DF46" t="str" s="507" cm="1">
        <f t="array" ref="DF46">_xlfn.IFERROR(INDEX($AZ$13:$AZ$114,MATCH(DC46,$BB$13:$BB$114,0)),"")</f>
      </c>
      <c r="DG46" t="str" s="543" cm="1">
        <f t="array" ref="DG46">IF(DD46="","",IF(DF46&gt;=90%,"ممتاز",IF(DF46&gt;=80%,"جيدجدا",IF(DF46&gt;=70%,"جيد",IF(DF46&gt;=60%,"مقبول",IF(DF46&gt;=50%,"ضعيف",IF(DF46&lt;50%,"ضعيف جدا")))))))</f>
      </c>
    </row>
    <row r="47" ht="21.6" customHeight="1">
      <c r="A47" s="500">
        <v>35</v>
      </c>
      <c r="B47" t="str" s="513" cm="1">
        <f t="array" ref="B47">IF('ادخال البيانات'!D55="","",'ادخال البيانات'!D55)</f>
      </c>
      <c r="C47" s="513"/>
      <c r="D47" s="513"/>
      <c r="E47" t="str" s="513" cm="1">
        <f t="array" ref="E47">IF(B47="","",IF(D47&gt;=90%,"ممتاز",IF(D47&gt;=80%,"جيدجدا",IF(D47&gt;=70%,"جيد",IF(D47&gt;=60%,"مقبول",IF(D47&gt;=50%,"ضعيف",IF(D47&lt;50%,"راسب")))))))</f>
      </c>
      <c r="F47" t="str" s="513" cm="1">
        <f t="array" ref="F47">_xlfn.IFERROR(RANK(D47,$D$13:$D$114)+COUNTIF($D$13:D47,D47)-1,"")</f>
      </c>
      <c r="G47" s="500">
        <v>35</v>
      </c>
      <c r="H47" t="str" s="513" cm="1">
        <f t="array" ref="H47">IF('ادخال البيانات'!G55="","",'ادخال البيانات'!G55)</f>
      </c>
      <c r="I47" s="513"/>
      <c r="J47" s="513"/>
      <c r="K47" t="str" s="513" cm="1">
        <f t="array" ref="K47">IF(H47="","",IF(J47&gt;=90%,"ممتاز",IF(J47&gt;=80%,"جيدجدا",IF(J47&gt;=70%,"جيد",IF(J47&gt;=60%,"مقبول",IF(J47&gt;=50%,"ضعيف",IF(J47&lt;50%,"راسب")))))))</f>
      </c>
      <c r="L47" t="str" s="513" cm="1">
        <f t="array" ref="L47">_xlfn.IFERROR(RANK(J47,$J$13:$J$114)+COUNTIF($J$13:J47,J47)-1,"")</f>
      </c>
      <c r="M47" s="500">
        <v>35</v>
      </c>
      <c r="N47" t="str" s="513" cm="1">
        <f t="array" ref="N47">IF('ادخال البيانات'!J55="","",'ادخال البيانات'!J55)</f>
      </c>
      <c r="O47" s="513"/>
      <c r="P47" s="513"/>
      <c r="Q47" t="str" s="513" cm="1">
        <f t="array" ref="Q47">IF(N47="","",IF(P47&gt;=90%,"ممتاز",IF(P47&gt;=80%,"جيدجدا",IF(P47&gt;=70%,"جيد",IF(P47&gt;=60%,"مقبول",IF(P47&gt;=50%,"ضعيف",IF(P47&lt;50%,"راسب")))))))</f>
      </c>
      <c r="R47" t="str" s="513" cm="1">
        <f t="array" ref="R47">_xlfn.IFERROR(RANK(P47,$P$13:$P$114)+COUNTIF($P$13:P47,P47)-1,"")</f>
      </c>
      <c r="S47" s="500">
        <v>35</v>
      </c>
      <c r="T47" t="str" s="513" cm="1">
        <f t="array" ref="T47">IF('ادخال البيانات'!M55="","",'ادخال البيانات'!M55)</f>
      </c>
      <c r="U47" s="513"/>
      <c r="V47" s="513"/>
      <c r="W47" t="str" s="513" cm="1">
        <f t="array" ref="W47">IF(T47="","",IF(V47&gt;=90%,"ممتاز",IF(V47&gt;=80%,"جيدجدا",IF(V47&gt;=70%,"جيد",IF(V47&gt;=60%,"مقبول",IF(V47&gt;=50%,"ضعيف",IF(V47&lt;50%,"راسب")))))))</f>
      </c>
      <c r="X47" t="str" s="513" cm="1">
        <f t="array" ref="X47">_xlfn.IFERROR(RANK(V47,$V$13:$V$114)+COUNTIF($V$13:V47,V47)-1,"")</f>
      </c>
      <c r="Y47" s="500">
        <v>35</v>
      </c>
      <c r="Z47" t="str" s="513" cm="1">
        <f t="array" ref="Z47">IF('ادخال البيانات'!P55="","",'ادخال البيانات'!P55)</f>
      </c>
      <c r="AA47" s="513"/>
      <c r="AB47" s="513"/>
      <c r="AC47" t="str" s="513" cm="1">
        <f t="array" ref="AC47">IF(Z47="","",IF(AB47&gt;=90%,"ممتاز",IF(AB47&gt;=80%,"جيدجدا",IF(AB47&gt;=70%,"جيد",IF(AB47&gt;=60%,"مقبول",IF(AB47&gt;=50%,"ضعيف",IF(AB47&lt;50%,"راسب")))))))</f>
      </c>
      <c r="AD47" t="str" s="513" cm="1">
        <f t="array" ref="AD47">_xlfn.IFERROR(RANK(AB47,$AB$13:$AB$114)+COUNTIF($AB$13:AB47,AB47)-1,"")</f>
      </c>
      <c r="AE47" s="500">
        <v>35</v>
      </c>
      <c r="AF47" t="str" s="513" cm="1">
        <f t="array" ref="AF47">IF('ادخال البيانات'!S55="","",'ادخال البيانات'!S55)</f>
      </c>
      <c r="AG47" s="513"/>
      <c r="AH47" s="513"/>
      <c r="AI47" t="str" s="513" cm="1">
        <f t="array" ref="AI47">IF(AF47="","",IF(AH47&gt;=90%,"ممتاز",IF(AH47&gt;=80%,"جيدجدا",IF(AH47&gt;=70%,"جيد",IF(AH47&gt;=60%,"مقبول",IF(AH47&gt;=50%,"ضعيف",IF(AH47&lt;50%,"راسب")))))))</f>
      </c>
      <c r="AJ47" t="str" s="513" cm="1">
        <f t="array" ref="AJ47">_xlfn.IFERROR(RANK(AH47,$AH$13:$AH$114)+COUNTIF($AH$13:AH47,AH47)-1,"")</f>
      </c>
      <c r="AK47" s="500">
        <v>35</v>
      </c>
      <c r="AL47" t="str" s="513" cm="1">
        <f t="array" ref="AL47">IF('ادخال البيانات'!V55="","",'ادخال البيانات'!V55)</f>
      </c>
      <c r="AM47" s="513"/>
      <c r="AN47" s="513"/>
      <c r="AO47" t="str" s="513" cm="1">
        <f t="array" ref="AO47">IF(AL47="","",IF(AN47&gt;=90%,"ممتاز",IF(AN47&gt;=80%,"جيدجدا",IF(AN47&gt;=70%,"جيد",IF(AN47&gt;=60%,"مقبول",IF(AN47&gt;=50%,"ضعيف",IF(AN47&lt;50%,"راسب")))))))</f>
      </c>
      <c r="AP47" t="str" s="513" cm="1">
        <f t="array" ref="AP47">_xlfn.IFERROR(RANK(AN47,$AN$13:$AN$114)+COUNTIF($AN$13:AN47,AN47)-1,"")</f>
      </c>
      <c r="AQ47" s="500">
        <v>35</v>
      </c>
      <c r="AR47" t="str" s="513" cm="1">
        <f t="array" ref="AR47">IF('ادخال البيانات'!Y55="","",'ادخال البيانات'!Y55)</f>
      </c>
      <c r="AS47" s="513"/>
      <c r="AT47" s="514"/>
      <c r="AU47" t="str" s="513" cm="1">
        <f t="array" ref="AU47">IF(AR47="","",IF(AT47&gt;=90%,"ممتاز",IF(AT47&gt;=80%,"جيدجدا",IF(AT47&gt;=70%,"جيد",IF(AT47&gt;=60%,"مقبول",IF(AT47&gt;=50%,"ضعيف",IF(AT47&lt;50%,"راسب")))))))</f>
      </c>
      <c r="AV47" t="str" s="513" cm="1">
        <f t="array" ref="AV47">_xlfn.IFERROR(RANK(AT47,$AT$13:$AT$114)+COUNTIF($AT$13:AT47,AT47)-1,"")</f>
      </c>
      <c r="AW47" s="500">
        <v>35</v>
      </c>
      <c r="AX47" t="str" s="513" cm="1">
        <f t="array" ref="AX47">IF('ادخال البيانات'!AB55="","",'ادخال البيانات'!AB55)</f>
      </c>
      <c r="AY47" s="513"/>
      <c r="AZ47" s="514"/>
      <c r="BA47" t="str" s="513" cm="1">
        <f t="array" ref="BA47">IF(AX47="","",IF(AZ47&gt;=90%,"ممتاز",IF(AZ47&gt;=80%,"جيدجدا",IF(AZ47&gt;=70%,"جيد",IF(AZ47&gt;=60%,"مقبول",IF(AZ47&gt;=50%,"ضعيف",IF(AZ47&lt;50%,"راسب")))))))</f>
      </c>
      <c r="BB47" t="str" s="513" cm="1">
        <f t="array" ref="BB47">_xlfn.IFERROR(RANK(AZ47,$AZ$13:$AZ$114)+COUNTIF($AZ$13:AZ47,AZ47)-1,"")</f>
      </c>
      <c r="BC47" s="100"/>
      <c r="BD47" s="100"/>
      <c r="BE47" s="515"/>
      <c r="BF47" s="505">
        <v>35</v>
      </c>
      <c r="BG47" t="str" s="506" cm="1">
        <f t="array" ref="BG47">_xlfn.IFERROR(INDEX($B$13:$B$114,MATCH(BF47,$F$13:$F$114,0)),"")</f>
      </c>
      <c r="BH47" t="str" s="507" cm="1">
        <f t="array" ref="BH47">_xlfn.IFERROR(INDEX($C$13:$C$114,MATCH(BF47,$F$13:$F$114,0)),"")</f>
      </c>
      <c r="BI47" t="str" s="507" cm="1">
        <f t="array" ref="BI47">_xlfn.IFERROR(INDEX($D$13:$D$114,MATCH(BF47,$F$13:$F$114,0)),"")</f>
      </c>
      <c r="BJ47" t="str" s="543" cm="1">
        <f t="array" ref="BJ47">IF(BG47="","",IF(BI47&gt;=90%,"ممتاز",IF(BI47&gt;=80%,"جيدجدا",IF(BI47&gt;=70%,"جيد",IF(BI47&gt;=60%,"مقبول",IF(BI47&gt;=50%,"ضعيف",IF(BI47&lt;50%,"ضعيف جدا")))))))</f>
      </c>
      <c r="BK47" s="509"/>
      <c r="BL47" s="505">
        <v>35</v>
      </c>
      <c r="BM47" t="str" s="506" cm="1">
        <f t="array" ref="BM47">_xlfn.IFERROR(INDEX($H$13:$H$114,MATCH(BL47,$L$13:$L$114,0)),"")</f>
      </c>
      <c r="BN47" t="str" s="507" cm="1">
        <f t="array" ref="BN47">_xlfn.IFERROR(INDEX($I$13:$I$114,MATCH(BL47,$L$13:$L$114,0)),"")</f>
      </c>
      <c r="BO47" t="str" s="507" cm="1">
        <f t="array" ref="BO47">_xlfn.IFERROR(INDEX($J$13:$J$114,MATCH(BL47,$L$13:$L$114,0)),"")</f>
      </c>
      <c r="BP47" t="str" s="543" cm="1">
        <f t="array" ref="BP47">IF(BM47="","",IF(BO47&gt;=90%,"ممتاز",IF(BO47&gt;=80%,"جيدجدا",IF(BO47&gt;=70%,"جيد",IF(BO47&gt;=60%,"مقبول",IF(BO47&gt;=50%,"ضعيف",IF(BO47&lt;50%,"ضعيف جدا")))))))</f>
      </c>
      <c r="BQ47" s="509"/>
      <c r="BR47" s="467">
        <v>35</v>
      </c>
      <c r="BS47" t="str" s="506" cm="1">
        <f t="array" ref="BS47">_xlfn.IFERROR(INDEX($N$13:$N$114,MATCH(BR47,$R$13:$R$114,0)),"")</f>
      </c>
      <c r="BT47" t="str" s="507" cm="1">
        <f t="array" ref="BT47">_xlfn.IFERROR(INDEX($O$13:$O$114,MATCH(BR47,$R$13:$R$114,0)),"")</f>
      </c>
      <c r="BU47" t="str" s="507" cm="1">
        <f t="array" ref="BU47">_xlfn.IFERROR(INDEX($P$13:$P$114,MATCH(BR47,$R$13:$R$114,0)),"")</f>
      </c>
      <c r="BV47" t="str" s="543" cm="1">
        <f t="array" ref="BV47">IF(BS47="","",IF(BU47&gt;=90%,"ممتاز",IF(BU47&gt;=80%,"جيدجدا",IF(BU47&gt;=70%,"جيد",IF(BU47&gt;=60%,"مقبول",IF(BU47&gt;=50%,"ضعيف",IF(BU47&lt;50%,"ضعيف جدا")))))))</f>
      </c>
      <c r="BW47" s="509"/>
      <c r="BX47" s="505">
        <v>35</v>
      </c>
      <c r="BY47" t="str" s="506" cm="1">
        <f t="array" ref="BY47">_xlfn.IFERROR(INDEX($T$13:$T$114,MATCH(BX47,$X$13:$X$114,0)),"")</f>
      </c>
      <c r="BZ47" t="str" s="507" cm="1">
        <f t="array" ref="BZ47">_xlfn.IFERROR(INDEX($U$13:$U$114,MATCH(BX47,$X$13:$X$114,0)),"")</f>
      </c>
      <c r="CA47" t="str" s="507" cm="1">
        <f t="array" ref="CA47">_xlfn.IFERROR(INDEX($V$13:$V$114,MATCH(BX47,$X$13:$X$114,0)),"")</f>
      </c>
      <c r="CB47" t="str" s="543" cm="1">
        <f t="array" ref="CB47">IF(BY47="","",IF(CA47&gt;=90%,"ممتاز",IF(CA47&gt;=80%,"جيدجدا",IF(CA47&gt;=70%,"جيد",IF(CA47&gt;=60%,"مقبول",IF(CA47&gt;=50%,"ضعيف",IF(CA47&lt;50%,"ضعيف جدا")))))))</f>
      </c>
      <c r="CC47" s="509"/>
      <c r="CD47" s="505">
        <v>35</v>
      </c>
      <c r="CE47" t="str" s="506" cm="1">
        <f t="array" ref="CE47">_xlfn.IFERROR(INDEX($Z$13:$Z$114,MATCH(CD47,$AD$13:$AD$114,0)),"")</f>
      </c>
      <c r="CF47" t="str" s="507" cm="1">
        <f t="array" ref="CF47">_xlfn.IFERROR(INDEX($AA$13:$AA$114,MATCH(CD47,$AD$13:$AD$114,0)),"")</f>
      </c>
      <c r="CG47" t="str" s="507" cm="1">
        <f t="array" ref="CG47">_xlfn.IFERROR(INDEX($AB$13:$AB$114,MATCH(CD47,$AD$13:$AD$114,0)),"")</f>
      </c>
      <c r="CH47" t="str" s="543" cm="1">
        <f t="array" ref="CH47">IF(CE47="","",IF(CG47&gt;=90%,"ممتاز",IF(CG47&gt;=80%,"جيدجدا",IF(CG47&gt;=70%,"جيد",IF(CG47&gt;=60%,"مقبول",IF(CG47&gt;=50%,"ضعيف",IF(CG47&lt;50%,"ضعيف جدا")))))))</f>
      </c>
      <c r="CI47" s="509"/>
      <c r="CJ47" s="505">
        <v>35</v>
      </c>
      <c r="CK47" t="str" s="506" cm="1">
        <f t="array" ref="CK47">_xlfn.IFERROR(INDEX($AF$13:$AF$114,MATCH(CJ47,$AJ$13:$AJ$114,0)),"")</f>
      </c>
      <c r="CL47" t="str" s="507" cm="1">
        <f t="array" ref="CL47">_xlfn.IFERROR(INDEX($AG$13:$AG$114,MATCH(CJ47,$AJ$13:$AJ$114,0)),"")</f>
      </c>
      <c r="CM47" t="str" s="507" cm="1">
        <f t="array" ref="CM47">_xlfn.IFERROR(INDEX($AH$13:$AH$114,MATCH(CJ47,$AJ$13:$AJ$114,0)),"")</f>
      </c>
      <c r="CN47" t="str" s="543" cm="1">
        <f t="array" ref="CN47">IF(CK47="","",IF(CM47&gt;=90%,"ممتاز",IF(CM47&gt;=80%,"جيدجدا",IF(CM47&gt;=70%,"جيد",IF(CM47&gt;=60%,"مقبول",IF(CM47&gt;=50%,"ضعيف",IF(CM47&lt;50%,"ضعيف جدا")))))))</f>
      </c>
      <c r="CO47" s="509"/>
      <c r="CP47" s="505">
        <v>35</v>
      </c>
      <c r="CQ47" t="str" s="506" cm="1">
        <f t="array" ref="CQ47">_xlfn.IFERROR(INDEX($AL$13:$AL$114,MATCH(CP47,$AP$13:$AP$114,0)),"")</f>
      </c>
      <c r="CR47" t="str" s="507" cm="1">
        <f t="array" ref="CR47">_xlfn.IFERROR(INDEX($AM$13:$AM$114,MATCH(CP47,$AP$13:$AP$114,0)),"")</f>
      </c>
      <c r="CS47" t="str" s="507" cm="1">
        <f t="array" ref="CS47">_xlfn.IFERROR(INDEX($AN$13:$AN$114,MATCH(CP47,$AP$13:$AP$114,0)),"")</f>
      </c>
      <c r="CT47" t="str" s="543" cm="1">
        <f t="array" ref="CT47">IF(CQ47="","",IF(CS47&gt;=90%,"ممتاز",IF(CS47&gt;=80%,"جيدجدا",IF(CS47&gt;=70%,"جيد",IF(CS47&gt;=60%,"مقبول",IF(CS47&gt;=50%,"ضعيف",IF(CS47&lt;50%,"ضعيف جدا")))))))</f>
      </c>
      <c r="CU47" s="510"/>
      <c r="CV47" s="505">
        <v>35</v>
      </c>
      <c r="CW47" t="str" s="506" cm="1">
        <f t="array" ref="CW47">_xlfn.IFERROR(INDEX($AR$13:$AR$114,MATCH(CV47,$AV$13:$AV$114,0)),"")</f>
      </c>
      <c r="CX47" t="str" s="507" cm="1">
        <f t="array" ref="CX47">_xlfn.IFERROR(INDEX($AS$13:$AS$114,MATCH(CV47,$AV$13:$AV$114,0)),"")</f>
      </c>
      <c r="CY47" t="str" s="507" cm="1">
        <f t="array" ref="CY47">_xlfn.IFERROR(INDEX($AT$13:$AT$114,MATCH(CV47,$AV$13:$AV$114,0)),"")</f>
      </c>
      <c r="CZ47" t="str" s="543" cm="1">
        <f t="array" ref="CZ47">IF(CW47="","",IF(CY47&gt;=90%,"ممتاز",IF(CY47&gt;=80%,"جيدجدا",IF(CY47&gt;=70%,"جيد",IF(CY47&gt;=60%,"مقبول",IF(CY47&gt;=50%,"ضعيف",IF(CY47&lt;50%,"ضعيف جدا")))))))</f>
      </c>
      <c r="DA47" s="516"/>
      <c r="DB47" s="515"/>
      <c r="DC47" s="505">
        <v>35</v>
      </c>
      <c r="DD47" t="str" s="506" cm="1">
        <f t="array" ref="DD47">_xlfn.IFERROR(INDEX($AX$13:$AX$114,MATCH(DC47,$BB$13:$BB$114,0)),"")</f>
      </c>
      <c r="DE47" t="str" s="507" cm="1">
        <f t="array" ref="DE47">_xlfn.IFERROR(INDEX($AY$13:$AY$114,MATCH(DC47,$BB$13:$BB$114,0)),"")</f>
      </c>
      <c r="DF47" t="str" s="507" cm="1">
        <f t="array" ref="DF47">_xlfn.IFERROR(INDEX($AZ$13:$AZ$114,MATCH(DC47,$BB$13:$BB$114,0)),"")</f>
      </c>
      <c r="DG47" t="str" s="543" cm="1">
        <f t="array" ref="DG47">IF(DD47="","",IF(DF47&gt;=90%,"ممتاز",IF(DF47&gt;=80%,"جيدجدا",IF(DF47&gt;=70%,"جيد",IF(DF47&gt;=60%,"مقبول",IF(DF47&gt;=50%,"ضعيف",IF(DF47&lt;50%,"ضعيف جدا")))))))</f>
      </c>
    </row>
    <row r="48" ht="21.6" customHeight="1">
      <c r="A48" s="500">
        <v>36</v>
      </c>
      <c r="B48" t="str" s="513" cm="1">
        <f t="array" ref="B48">IF('ادخال البيانات'!D56="","",'ادخال البيانات'!D56)</f>
      </c>
      <c r="C48" s="513"/>
      <c r="D48" s="513"/>
      <c r="E48" t="str" s="513" cm="1">
        <f t="array" ref="E48">IF(B48="","",IF(D48&gt;=90%,"ممتاز",IF(D48&gt;=80%,"جيدجدا",IF(D48&gt;=70%,"جيد",IF(D48&gt;=60%,"مقبول",IF(D48&gt;=50%,"ضعيف",IF(D48&lt;50%,"راسب")))))))</f>
      </c>
      <c r="F48" t="str" s="513" cm="1">
        <f t="array" ref="F48">_xlfn.IFERROR(RANK(D48,$D$13:$D$114)+COUNTIF($D$13:D48,D48)-1,"")</f>
      </c>
      <c r="G48" s="500">
        <v>36</v>
      </c>
      <c r="H48" t="str" s="513" cm="1">
        <f t="array" ref="H48">IF('ادخال البيانات'!G56="","",'ادخال البيانات'!G56)</f>
      </c>
      <c r="I48" s="513"/>
      <c r="J48" s="513"/>
      <c r="K48" t="str" s="513" cm="1">
        <f t="array" ref="K48">IF(H48="","",IF(J48&gt;=90%,"ممتاز",IF(J48&gt;=80%,"جيدجدا",IF(J48&gt;=70%,"جيد",IF(J48&gt;=60%,"مقبول",IF(J48&gt;=50%,"ضعيف",IF(J48&lt;50%,"راسب")))))))</f>
      </c>
      <c r="L48" t="str" s="513" cm="1">
        <f t="array" ref="L48">_xlfn.IFERROR(RANK(J48,$J$13:$J$114)+COUNTIF($J$13:J48,J48)-1,"")</f>
      </c>
      <c r="M48" s="500">
        <v>36</v>
      </c>
      <c r="N48" t="str" s="513" cm="1">
        <f t="array" ref="N48">IF('ادخال البيانات'!J56="","",'ادخال البيانات'!J56)</f>
      </c>
      <c r="O48" s="513"/>
      <c r="P48" s="513"/>
      <c r="Q48" t="str" s="513" cm="1">
        <f t="array" ref="Q48">IF(N48="","",IF(P48&gt;=90%,"ممتاز",IF(P48&gt;=80%,"جيدجدا",IF(P48&gt;=70%,"جيد",IF(P48&gt;=60%,"مقبول",IF(P48&gt;=50%,"ضعيف",IF(P48&lt;50%,"راسب")))))))</f>
      </c>
      <c r="R48" t="str" s="513" cm="1">
        <f t="array" ref="R48">_xlfn.IFERROR(RANK(P48,$P$13:$P$114)+COUNTIF($P$13:P48,P48)-1,"")</f>
      </c>
      <c r="S48" s="500">
        <v>36</v>
      </c>
      <c r="T48" t="str" s="513" cm="1">
        <f t="array" ref="T48">IF('ادخال البيانات'!M56="","",'ادخال البيانات'!M56)</f>
      </c>
      <c r="U48" s="513"/>
      <c r="V48" s="513"/>
      <c r="W48" t="str" s="513" cm="1">
        <f t="array" ref="W48">IF(T48="","",IF(V48&gt;=90%,"ممتاز",IF(V48&gt;=80%,"جيدجدا",IF(V48&gt;=70%,"جيد",IF(V48&gt;=60%,"مقبول",IF(V48&gt;=50%,"ضعيف",IF(V48&lt;50%,"راسب")))))))</f>
      </c>
      <c r="X48" t="str" s="513" cm="1">
        <f t="array" ref="X48">_xlfn.IFERROR(RANK(V48,$V$13:$V$114)+COUNTIF($V$13:V48,V48)-1,"")</f>
      </c>
      <c r="Y48" s="500">
        <v>36</v>
      </c>
      <c r="Z48" t="str" s="513" cm="1">
        <f t="array" ref="Z48">IF('ادخال البيانات'!P56="","",'ادخال البيانات'!P56)</f>
      </c>
      <c r="AA48" s="513"/>
      <c r="AB48" s="513"/>
      <c r="AC48" t="str" s="513" cm="1">
        <f t="array" ref="AC48">IF(Z48="","",IF(AB48&gt;=90%,"ممتاز",IF(AB48&gt;=80%,"جيدجدا",IF(AB48&gt;=70%,"جيد",IF(AB48&gt;=60%,"مقبول",IF(AB48&gt;=50%,"ضعيف",IF(AB48&lt;50%,"راسب")))))))</f>
      </c>
      <c r="AD48" t="str" s="513" cm="1">
        <f t="array" ref="AD48">_xlfn.IFERROR(RANK(AB48,$AB$13:$AB$114)+COUNTIF($AB$13:AB48,AB48)-1,"")</f>
      </c>
      <c r="AE48" s="500">
        <v>36</v>
      </c>
      <c r="AF48" t="str" s="513" cm="1">
        <f t="array" ref="AF48">IF('ادخال البيانات'!S56="","",'ادخال البيانات'!S56)</f>
      </c>
      <c r="AG48" s="513"/>
      <c r="AH48" s="513"/>
      <c r="AI48" t="str" s="513" cm="1">
        <f t="array" ref="AI48">IF(AF48="","",IF(AH48&gt;=90%,"ممتاز",IF(AH48&gt;=80%,"جيدجدا",IF(AH48&gt;=70%,"جيد",IF(AH48&gt;=60%,"مقبول",IF(AH48&gt;=50%,"ضعيف",IF(AH48&lt;50%,"راسب")))))))</f>
      </c>
      <c r="AJ48" t="str" s="513" cm="1">
        <f t="array" ref="AJ48">_xlfn.IFERROR(RANK(AH48,$AH$13:$AH$114)+COUNTIF($AH$13:AH48,AH48)-1,"")</f>
      </c>
      <c r="AK48" s="500">
        <v>36</v>
      </c>
      <c r="AL48" t="str" s="513" cm="1">
        <f t="array" ref="AL48">IF('ادخال البيانات'!V56="","",'ادخال البيانات'!V56)</f>
      </c>
      <c r="AM48" s="513"/>
      <c r="AN48" s="513"/>
      <c r="AO48" t="str" s="513" cm="1">
        <f t="array" ref="AO48">IF(AL48="","",IF(AN48&gt;=90%,"ممتاز",IF(AN48&gt;=80%,"جيدجدا",IF(AN48&gt;=70%,"جيد",IF(AN48&gt;=60%,"مقبول",IF(AN48&gt;=50%,"ضعيف",IF(AN48&lt;50%,"راسب")))))))</f>
      </c>
      <c r="AP48" t="str" s="513" cm="1">
        <f t="array" ref="AP48">_xlfn.IFERROR(RANK(AN48,$AN$13:$AN$114)+COUNTIF($AN$13:AN48,AN48)-1,"")</f>
      </c>
      <c r="AQ48" s="500">
        <v>36</v>
      </c>
      <c r="AR48" t="str" s="513" cm="1">
        <f t="array" ref="AR48">IF('ادخال البيانات'!Y56="","",'ادخال البيانات'!Y56)</f>
      </c>
      <c r="AS48" s="513"/>
      <c r="AT48" s="514"/>
      <c r="AU48" t="str" s="513" cm="1">
        <f t="array" ref="AU48">IF(AR48="","",IF(AT48&gt;=90%,"ممتاز",IF(AT48&gt;=80%,"جيدجدا",IF(AT48&gt;=70%,"جيد",IF(AT48&gt;=60%,"مقبول",IF(AT48&gt;=50%,"ضعيف",IF(AT48&lt;50%,"راسب")))))))</f>
      </c>
      <c r="AV48" t="str" s="513" cm="1">
        <f t="array" ref="AV48">_xlfn.IFERROR(RANK(AT48,$AT$13:$AT$114)+COUNTIF($AT$13:AT48,AT48)-1,"")</f>
      </c>
      <c r="AW48" s="500">
        <v>36</v>
      </c>
      <c r="AX48" t="str" s="513" cm="1">
        <f t="array" ref="AX48">IF('ادخال البيانات'!AB56="","",'ادخال البيانات'!AB56)</f>
      </c>
      <c r="AY48" s="513"/>
      <c r="AZ48" s="514"/>
      <c r="BA48" t="str" s="513" cm="1">
        <f t="array" ref="BA48">IF(AX48="","",IF(AZ48&gt;=90%,"ممتاز",IF(AZ48&gt;=80%,"جيدجدا",IF(AZ48&gt;=70%,"جيد",IF(AZ48&gt;=60%,"مقبول",IF(AZ48&gt;=50%,"ضعيف",IF(AZ48&lt;50%,"راسب")))))))</f>
      </c>
      <c r="BB48" t="str" s="513" cm="1">
        <f t="array" ref="BB48">_xlfn.IFERROR(RANK(AZ48,$AZ$13:$AZ$114)+COUNTIF($AZ$13:AZ48,AZ48)-1,"")</f>
      </c>
      <c r="BC48" s="100"/>
      <c r="BD48" s="100"/>
      <c r="BE48" s="515"/>
      <c r="BF48" s="505">
        <v>36</v>
      </c>
      <c r="BG48" t="str" s="506" cm="1">
        <f t="array" ref="BG48">_xlfn.IFERROR(INDEX($B$13:$B$114,MATCH(BF48,$F$13:$F$114,0)),"")</f>
      </c>
      <c r="BH48" t="str" s="507" cm="1">
        <f t="array" ref="BH48">_xlfn.IFERROR(INDEX($C$13:$C$114,MATCH(BF48,$F$13:$F$114,0)),"")</f>
      </c>
      <c r="BI48" t="str" s="507" cm="1">
        <f t="array" ref="BI48">_xlfn.IFERROR(INDEX($D$13:$D$114,MATCH(BF48,$F$13:$F$114,0)),"")</f>
      </c>
      <c r="BJ48" t="str" s="543" cm="1">
        <f t="array" ref="BJ48">IF(BG48="","",IF(BI48&gt;=90%,"ممتاز",IF(BI48&gt;=80%,"جيدجدا",IF(BI48&gt;=70%,"جيد",IF(BI48&gt;=60%,"مقبول",IF(BI48&gt;=50%,"ضعيف",IF(BI48&lt;50%,"ضعيف جدا")))))))</f>
      </c>
      <c r="BK48" s="509"/>
      <c r="BL48" s="505">
        <v>36</v>
      </c>
      <c r="BM48" t="str" s="506" cm="1">
        <f t="array" ref="BM48">_xlfn.IFERROR(INDEX($H$13:$H$114,MATCH(BL48,$L$13:$L$114,0)),"")</f>
      </c>
      <c r="BN48" t="str" s="507" cm="1">
        <f t="array" ref="BN48">_xlfn.IFERROR(INDEX($I$13:$I$114,MATCH(BL48,$L$13:$L$114,0)),"")</f>
      </c>
      <c r="BO48" t="str" s="507" cm="1">
        <f t="array" ref="BO48">_xlfn.IFERROR(INDEX($J$13:$J$114,MATCH(BL48,$L$13:$L$114,0)),"")</f>
      </c>
      <c r="BP48" t="str" s="543" cm="1">
        <f t="array" ref="BP48">IF(BM48="","",IF(BO48&gt;=90%,"ممتاز",IF(BO48&gt;=80%,"جيدجدا",IF(BO48&gt;=70%,"جيد",IF(BO48&gt;=60%,"مقبول",IF(BO48&gt;=50%,"ضعيف",IF(BO48&lt;50%,"ضعيف جدا")))))))</f>
      </c>
      <c r="BQ48" s="509"/>
      <c r="BR48" s="467">
        <v>36</v>
      </c>
      <c r="BS48" t="str" s="506" cm="1">
        <f t="array" ref="BS48">_xlfn.IFERROR(INDEX($N$13:$N$114,MATCH(BR48,$R$13:$R$114,0)),"")</f>
      </c>
      <c r="BT48" t="str" s="507" cm="1">
        <f t="array" ref="BT48">_xlfn.IFERROR(INDEX($O$13:$O$114,MATCH(BR48,$R$13:$R$114,0)),"")</f>
      </c>
      <c r="BU48" t="str" s="507" cm="1">
        <f t="array" ref="BU48">_xlfn.IFERROR(INDEX($P$13:$P$114,MATCH(BR48,$R$13:$R$114,0)),"")</f>
      </c>
      <c r="BV48" t="str" s="543" cm="1">
        <f t="array" ref="BV48">IF(BS48="","",IF(BU48&gt;=90%,"ممتاز",IF(BU48&gt;=80%,"جيدجدا",IF(BU48&gt;=70%,"جيد",IF(BU48&gt;=60%,"مقبول",IF(BU48&gt;=50%,"ضعيف",IF(BU48&lt;50%,"ضعيف جدا")))))))</f>
      </c>
      <c r="BW48" s="509"/>
      <c r="BX48" s="505">
        <v>36</v>
      </c>
      <c r="BY48" t="str" s="506" cm="1">
        <f t="array" ref="BY48">_xlfn.IFERROR(INDEX($T$13:$T$114,MATCH(BX48,$X$13:$X$114,0)),"")</f>
      </c>
      <c r="BZ48" t="str" s="507" cm="1">
        <f t="array" ref="BZ48">_xlfn.IFERROR(INDEX($U$13:$U$114,MATCH(BX48,$X$13:$X$114,0)),"")</f>
      </c>
      <c r="CA48" t="str" s="507" cm="1">
        <f t="array" ref="CA48">_xlfn.IFERROR(INDEX($V$13:$V$114,MATCH(BX48,$X$13:$X$114,0)),"")</f>
      </c>
      <c r="CB48" t="str" s="543" cm="1">
        <f t="array" ref="CB48">IF(BY48="","",IF(CA48&gt;=90%,"ممتاز",IF(CA48&gt;=80%,"جيدجدا",IF(CA48&gt;=70%,"جيد",IF(CA48&gt;=60%,"مقبول",IF(CA48&gt;=50%,"ضعيف",IF(CA48&lt;50%,"ضعيف جدا")))))))</f>
      </c>
      <c r="CC48" s="509"/>
      <c r="CD48" s="505">
        <v>36</v>
      </c>
      <c r="CE48" t="str" s="506" cm="1">
        <f t="array" ref="CE48">_xlfn.IFERROR(INDEX($Z$13:$Z$114,MATCH(CD48,$AD$13:$AD$114,0)),"")</f>
      </c>
      <c r="CF48" t="str" s="507" cm="1">
        <f t="array" ref="CF48">_xlfn.IFERROR(INDEX($AA$13:$AA$114,MATCH(CD48,$AD$13:$AD$114,0)),"")</f>
      </c>
      <c r="CG48" t="str" s="507" cm="1">
        <f t="array" ref="CG48">_xlfn.IFERROR(INDEX($AB$13:$AB$114,MATCH(CD48,$AD$13:$AD$114,0)),"")</f>
      </c>
      <c r="CH48" t="str" s="543" cm="1">
        <f t="array" ref="CH48">IF(CE48="","",IF(CG48&gt;=90%,"ممتاز",IF(CG48&gt;=80%,"جيدجدا",IF(CG48&gt;=70%,"جيد",IF(CG48&gt;=60%,"مقبول",IF(CG48&gt;=50%,"ضعيف",IF(CG48&lt;50%,"ضعيف جدا")))))))</f>
      </c>
      <c r="CI48" s="509"/>
      <c r="CJ48" s="505">
        <v>36</v>
      </c>
      <c r="CK48" t="str" s="506" cm="1">
        <f t="array" ref="CK48">_xlfn.IFERROR(INDEX($AF$13:$AF$114,MATCH(CJ48,$AJ$13:$AJ$114,0)),"")</f>
      </c>
      <c r="CL48" t="str" s="507" cm="1">
        <f t="array" ref="CL48">_xlfn.IFERROR(INDEX($AG$13:$AG$114,MATCH(CJ48,$AJ$13:$AJ$114,0)),"")</f>
      </c>
      <c r="CM48" t="str" s="507" cm="1">
        <f t="array" ref="CM48">_xlfn.IFERROR(INDEX($AH$13:$AH$114,MATCH(CJ48,$AJ$13:$AJ$114,0)),"")</f>
      </c>
      <c r="CN48" t="str" s="543" cm="1">
        <f t="array" ref="CN48">IF(CK48="","",IF(CM48&gt;=90%,"ممتاز",IF(CM48&gt;=80%,"جيدجدا",IF(CM48&gt;=70%,"جيد",IF(CM48&gt;=60%,"مقبول",IF(CM48&gt;=50%,"ضعيف",IF(CM48&lt;50%,"ضعيف جدا")))))))</f>
      </c>
      <c r="CO48" s="509"/>
      <c r="CP48" s="505">
        <v>36</v>
      </c>
      <c r="CQ48" t="str" s="506" cm="1">
        <f t="array" ref="CQ48">_xlfn.IFERROR(INDEX($AL$13:$AL$114,MATCH(CP48,$AP$13:$AP$114,0)),"")</f>
      </c>
      <c r="CR48" t="str" s="507" cm="1">
        <f t="array" ref="CR48">_xlfn.IFERROR(INDEX($AM$13:$AM$114,MATCH(CP48,$AP$13:$AP$114,0)),"")</f>
      </c>
      <c r="CS48" t="str" s="507" cm="1">
        <f t="array" ref="CS48">_xlfn.IFERROR(INDEX($AN$13:$AN$114,MATCH(CP48,$AP$13:$AP$114,0)),"")</f>
      </c>
      <c r="CT48" t="str" s="543" cm="1">
        <f t="array" ref="CT48">IF(CQ48="","",IF(CS48&gt;=90%,"ممتاز",IF(CS48&gt;=80%,"جيدجدا",IF(CS48&gt;=70%,"جيد",IF(CS48&gt;=60%,"مقبول",IF(CS48&gt;=50%,"ضعيف",IF(CS48&lt;50%,"ضعيف جدا")))))))</f>
      </c>
      <c r="CU48" s="510"/>
      <c r="CV48" s="505">
        <v>36</v>
      </c>
      <c r="CW48" t="str" s="506" cm="1">
        <f t="array" ref="CW48">_xlfn.IFERROR(INDEX($AR$13:$AR$114,MATCH(CV48,$AV$13:$AV$114,0)),"")</f>
      </c>
      <c r="CX48" t="str" s="507" cm="1">
        <f t="array" ref="CX48">_xlfn.IFERROR(INDEX($AS$13:$AS$114,MATCH(CV48,$AV$13:$AV$114,0)),"")</f>
      </c>
      <c r="CY48" t="str" s="507" cm="1">
        <f t="array" ref="CY48">_xlfn.IFERROR(INDEX($AT$13:$AT$114,MATCH(CV48,$AV$13:$AV$114,0)),"")</f>
      </c>
      <c r="CZ48" t="str" s="543" cm="1">
        <f t="array" ref="CZ48">IF(CW48="","",IF(CY48&gt;=90%,"ممتاز",IF(CY48&gt;=80%,"جيدجدا",IF(CY48&gt;=70%,"جيد",IF(CY48&gt;=60%,"مقبول",IF(CY48&gt;=50%,"ضعيف",IF(CY48&lt;50%,"ضعيف جدا")))))))</f>
      </c>
      <c r="DA48" s="516"/>
      <c r="DB48" s="515"/>
      <c r="DC48" s="505">
        <v>36</v>
      </c>
      <c r="DD48" t="str" s="506" cm="1">
        <f t="array" ref="DD48">_xlfn.IFERROR(INDEX($AX$13:$AX$114,MATCH(DC48,$BB$13:$BB$114,0)),"")</f>
      </c>
      <c r="DE48" t="str" s="507" cm="1">
        <f t="array" ref="DE48">_xlfn.IFERROR(INDEX($AY$13:$AY$114,MATCH(DC48,$BB$13:$BB$114,0)),"")</f>
      </c>
      <c r="DF48" t="str" s="507" cm="1">
        <f t="array" ref="DF48">_xlfn.IFERROR(INDEX($AZ$13:$AZ$114,MATCH(DC48,$BB$13:$BB$114,0)),"")</f>
      </c>
      <c r="DG48" t="str" s="543" cm="1">
        <f t="array" ref="DG48">IF(DD48="","",IF(DF48&gt;=90%,"ممتاز",IF(DF48&gt;=80%,"جيدجدا",IF(DF48&gt;=70%,"جيد",IF(DF48&gt;=60%,"مقبول",IF(DF48&gt;=50%,"ضعيف",IF(DF48&lt;50%,"ضعيف جدا")))))))</f>
      </c>
    </row>
    <row r="49" ht="21.6" customHeight="1">
      <c r="A49" s="500">
        <v>37</v>
      </c>
      <c r="B49" t="str" s="513" cm="1">
        <f t="array" ref="B49">IF('ادخال البيانات'!D57="","",'ادخال البيانات'!D57)</f>
      </c>
      <c r="C49" s="513"/>
      <c r="D49" s="513"/>
      <c r="E49" t="str" s="513" cm="1">
        <f t="array" ref="E49">IF(B49="","",IF(D49&gt;=90%,"ممتاز",IF(D49&gt;=80%,"جيدجدا",IF(D49&gt;=70%,"جيد",IF(D49&gt;=60%,"مقبول",IF(D49&gt;=50%,"ضعيف",IF(D49&lt;50%,"راسب")))))))</f>
      </c>
      <c r="F49" t="str" s="513" cm="1">
        <f t="array" ref="F49">_xlfn.IFERROR(RANK(D49,$D$13:$D$114)+COUNTIF($D$13:D49,D49)-1,"")</f>
      </c>
      <c r="G49" s="500">
        <v>37</v>
      </c>
      <c r="H49" t="str" s="513" cm="1">
        <f t="array" ref="H49">IF('ادخال البيانات'!G57="","",'ادخال البيانات'!G57)</f>
      </c>
      <c r="I49" s="513"/>
      <c r="J49" s="513"/>
      <c r="K49" t="str" s="513" cm="1">
        <f t="array" ref="K49">IF(H49="","",IF(J49&gt;=90%,"ممتاز",IF(J49&gt;=80%,"جيدجدا",IF(J49&gt;=70%,"جيد",IF(J49&gt;=60%,"مقبول",IF(J49&gt;=50%,"ضعيف",IF(J49&lt;50%,"راسب")))))))</f>
      </c>
      <c r="L49" t="str" s="513" cm="1">
        <f t="array" ref="L49">_xlfn.IFERROR(RANK(J49,$J$13:$J$114)+COUNTIF($J$13:J49,J49)-1,"")</f>
      </c>
      <c r="M49" s="500">
        <v>37</v>
      </c>
      <c r="N49" t="str" s="513" cm="1">
        <f t="array" ref="N49">IF('ادخال البيانات'!J57="","",'ادخال البيانات'!J57)</f>
      </c>
      <c r="O49" s="513"/>
      <c r="P49" s="513"/>
      <c r="Q49" t="str" s="513" cm="1">
        <f t="array" ref="Q49">IF(N49="","",IF(P49&gt;=90%,"ممتاز",IF(P49&gt;=80%,"جيدجدا",IF(P49&gt;=70%,"جيد",IF(P49&gt;=60%,"مقبول",IF(P49&gt;=50%,"ضعيف",IF(P49&lt;50%,"راسب")))))))</f>
      </c>
      <c r="R49" t="str" s="513" cm="1">
        <f t="array" ref="R49">_xlfn.IFERROR(RANK(P49,$P$13:$P$114)+COUNTIF($P$13:P49,P49)-1,"")</f>
      </c>
      <c r="S49" s="500">
        <v>37</v>
      </c>
      <c r="T49" t="str" s="513" cm="1">
        <f t="array" ref="T49">IF('ادخال البيانات'!M57="","",'ادخال البيانات'!M57)</f>
      </c>
      <c r="U49" s="513"/>
      <c r="V49" s="513"/>
      <c r="W49" t="str" s="513" cm="1">
        <f t="array" ref="W49">IF(T49="","",IF(V49&gt;=90%,"ممتاز",IF(V49&gt;=80%,"جيدجدا",IF(V49&gt;=70%,"جيد",IF(V49&gt;=60%,"مقبول",IF(V49&gt;=50%,"ضعيف",IF(V49&lt;50%,"راسب")))))))</f>
      </c>
      <c r="X49" t="str" s="513" cm="1">
        <f t="array" ref="X49">_xlfn.IFERROR(RANK(V49,$V$13:$V$114)+COUNTIF($V$13:V49,V49)-1,"")</f>
      </c>
      <c r="Y49" s="500">
        <v>37</v>
      </c>
      <c r="Z49" t="str" s="513" cm="1">
        <f t="array" ref="Z49">IF('ادخال البيانات'!P57="","",'ادخال البيانات'!P57)</f>
      </c>
      <c r="AA49" s="513"/>
      <c r="AB49" s="513"/>
      <c r="AC49" t="str" s="513" cm="1">
        <f t="array" ref="AC49">IF(Z49="","",IF(AB49&gt;=90%,"ممتاز",IF(AB49&gt;=80%,"جيدجدا",IF(AB49&gt;=70%,"جيد",IF(AB49&gt;=60%,"مقبول",IF(AB49&gt;=50%,"ضعيف",IF(AB49&lt;50%,"راسب")))))))</f>
      </c>
      <c r="AD49" t="str" s="513" cm="1">
        <f t="array" ref="AD49">_xlfn.IFERROR(RANK(AB49,$AB$13:$AB$114)+COUNTIF($AB$13:AB49,AB49)-1,"")</f>
      </c>
      <c r="AE49" s="500">
        <v>37</v>
      </c>
      <c r="AF49" t="str" s="513" cm="1">
        <f t="array" ref="AF49">IF('ادخال البيانات'!S57="","",'ادخال البيانات'!S57)</f>
      </c>
      <c r="AG49" s="513"/>
      <c r="AH49" s="513"/>
      <c r="AI49" t="str" s="513" cm="1">
        <f t="array" ref="AI49">IF(AF49="","",IF(AH49&gt;=90%,"ممتاز",IF(AH49&gt;=80%,"جيدجدا",IF(AH49&gt;=70%,"جيد",IF(AH49&gt;=60%,"مقبول",IF(AH49&gt;=50%,"ضعيف",IF(AH49&lt;50%,"راسب")))))))</f>
      </c>
      <c r="AJ49" t="str" s="513" cm="1">
        <f t="array" ref="AJ49">_xlfn.IFERROR(RANK(AH49,$AH$13:$AH$114)+COUNTIF($AH$13:AH49,AH49)-1,"")</f>
      </c>
      <c r="AK49" s="500">
        <v>37</v>
      </c>
      <c r="AL49" t="str" s="513" cm="1">
        <f t="array" ref="AL49">IF('ادخال البيانات'!V57="","",'ادخال البيانات'!V57)</f>
      </c>
      <c r="AM49" s="513"/>
      <c r="AN49" s="513"/>
      <c r="AO49" t="str" s="513" cm="1">
        <f t="array" ref="AO49">IF(AL49="","",IF(AN49&gt;=90%,"ممتاز",IF(AN49&gt;=80%,"جيدجدا",IF(AN49&gt;=70%,"جيد",IF(AN49&gt;=60%,"مقبول",IF(AN49&gt;=50%,"ضعيف",IF(AN49&lt;50%,"راسب")))))))</f>
      </c>
      <c r="AP49" t="str" s="513" cm="1">
        <f t="array" ref="AP49">_xlfn.IFERROR(RANK(AN49,$AN$13:$AN$114)+COUNTIF($AN$13:AN49,AN49)-1,"")</f>
      </c>
      <c r="AQ49" s="500">
        <v>37</v>
      </c>
      <c r="AR49" t="str" s="513" cm="1">
        <f t="array" ref="AR49">IF('ادخال البيانات'!Y57="","",'ادخال البيانات'!Y57)</f>
      </c>
      <c r="AS49" s="513"/>
      <c r="AT49" s="514"/>
      <c r="AU49" t="str" s="513" cm="1">
        <f t="array" ref="AU49">IF(AR49="","",IF(AT49&gt;=90%,"ممتاز",IF(AT49&gt;=80%,"جيدجدا",IF(AT49&gt;=70%,"جيد",IF(AT49&gt;=60%,"مقبول",IF(AT49&gt;=50%,"ضعيف",IF(AT49&lt;50%,"راسب")))))))</f>
      </c>
      <c r="AV49" t="str" s="513" cm="1">
        <f t="array" ref="AV49">_xlfn.IFERROR(RANK(AT49,$AT$13:$AT$114)+COUNTIF($AT$13:AT49,AT49)-1,"")</f>
      </c>
      <c r="AW49" s="500">
        <v>37</v>
      </c>
      <c r="AX49" t="str" s="513" cm="1">
        <f t="array" ref="AX49">IF('ادخال البيانات'!AB57="","",'ادخال البيانات'!AB57)</f>
      </c>
      <c r="AY49" s="513"/>
      <c r="AZ49" s="514"/>
      <c r="BA49" t="str" s="513" cm="1">
        <f t="array" ref="BA49">IF(AX49="","",IF(AZ49&gt;=90%,"ممتاز",IF(AZ49&gt;=80%,"جيدجدا",IF(AZ49&gt;=70%,"جيد",IF(AZ49&gt;=60%,"مقبول",IF(AZ49&gt;=50%,"ضعيف",IF(AZ49&lt;50%,"راسب")))))))</f>
      </c>
      <c r="BB49" t="str" s="513" cm="1">
        <f t="array" ref="BB49">_xlfn.IFERROR(RANK(AZ49,$AZ$13:$AZ$114)+COUNTIF($AZ$13:AZ49,AZ49)-1,"")</f>
      </c>
      <c r="BC49" s="100"/>
      <c r="BD49" s="100"/>
      <c r="BE49" s="515"/>
      <c r="BF49" s="505">
        <v>37</v>
      </c>
      <c r="BG49" t="str" s="506" cm="1">
        <f t="array" ref="BG49">_xlfn.IFERROR(INDEX($B$13:$B$114,MATCH(BF49,$F$13:$F$114,0)),"")</f>
      </c>
      <c r="BH49" t="str" s="507" cm="1">
        <f t="array" ref="BH49">_xlfn.IFERROR(INDEX($C$13:$C$114,MATCH(BF49,$F$13:$F$114,0)),"")</f>
      </c>
      <c r="BI49" t="str" s="507" cm="1">
        <f t="array" ref="BI49">_xlfn.IFERROR(INDEX($D$13:$D$114,MATCH(BF49,$F$13:$F$114,0)),"")</f>
      </c>
      <c r="BJ49" t="str" s="543" cm="1">
        <f t="array" ref="BJ49">IF(BG49="","",IF(BI49&gt;=90%,"ممتاز",IF(BI49&gt;=80%,"جيدجدا",IF(BI49&gt;=70%,"جيد",IF(BI49&gt;=60%,"مقبول",IF(BI49&gt;=50%,"ضعيف",IF(BI49&lt;50%,"ضعيف جدا")))))))</f>
      </c>
      <c r="BK49" s="509"/>
      <c r="BL49" s="505">
        <v>37</v>
      </c>
      <c r="BM49" t="str" s="506" cm="1">
        <f t="array" ref="BM49">_xlfn.IFERROR(INDEX($H$13:$H$114,MATCH(BL49,$L$13:$L$114,0)),"")</f>
      </c>
      <c r="BN49" t="str" s="507" cm="1">
        <f t="array" ref="BN49">_xlfn.IFERROR(INDEX($I$13:$I$114,MATCH(BL49,$L$13:$L$114,0)),"")</f>
      </c>
      <c r="BO49" t="str" s="507" cm="1">
        <f t="array" ref="BO49">_xlfn.IFERROR(INDEX($J$13:$J$114,MATCH(BL49,$L$13:$L$114,0)),"")</f>
      </c>
      <c r="BP49" t="str" s="543" cm="1">
        <f t="array" ref="BP49">IF(BM49="","",IF(BO49&gt;=90%,"ممتاز",IF(BO49&gt;=80%,"جيدجدا",IF(BO49&gt;=70%,"جيد",IF(BO49&gt;=60%,"مقبول",IF(BO49&gt;=50%,"ضعيف",IF(BO49&lt;50%,"ضعيف جدا")))))))</f>
      </c>
      <c r="BQ49" s="509"/>
      <c r="BR49" s="467">
        <v>37</v>
      </c>
      <c r="BS49" t="str" s="506" cm="1">
        <f t="array" ref="BS49">_xlfn.IFERROR(INDEX($N$13:$N$114,MATCH(BR49,$R$13:$R$114,0)),"")</f>
      </c>
      <c r="BT49" t="str" s="507" cm="1">
        <f t="array" ref="BT49">_xlfn.IFERROR(INDEX($O$13:$O$114,MATCH(BR49,$R$13:$R$114,0)),"")</f>
      </c>
      <c r="BU49" t="str" s="507" cm="1">
        <f t="array" ref="BU49">_xlfn.IFERROR(INDEX($P$13:$P$114,MATCH(BR49,$R$13:$R$114,0)),"")</f>
      </c>
      <c r="BV49" t="str" s="543" cm="1">
        <f t="array" ref="BV49">IF(BS49="","",IF(BU49&gt;=90%,"ممتاز",IF(BU49&gt;=80%,"جيدجدا",IF(BU49&gt;=70%,"جيد",IF(BU49&gt;=60%,"مقبول",IF(BU49&gt;=50%,"ضعيف",IF(BU49&lt;50%,"ضعيف جدا")))))))</f>
      </c>
      <c r="BW49" s="509"/>
      <c r="BX49" s="505">
        <v>37</v>
      </c>
      <c r="BY49" t="str" s="506" cm="1">
        <f t="array" ref="BY49">_xlfn.IFERROR(INDEX($T$13:$T$114,MATCH(BX49,$X$13:$X$114,0)),"")</f>
      </c>
      <c r="BZ49" t="str" s="507" cm="1">
        <f t="array" ref="BZ49">_xlfn.IFERROR(INDEX($U$13:$U$114,MATCH(BX49,$X$13:$X$114,0)),"")</f>
      </c>
      <c r="CA49" t="str" s="507" cm="1">
        <f t="array" ref="CA49">_xlfn.IFERROR(INDEX($V$13:$V$114,MATCH(BX49,$X$13:$X$114,0)),"")</f>
      </c>
      <c r="CB49" t="str" s="543" cm="1">
        <f t="array" ref="CB49">IF(BY49="","",IF(CA49&gt;=90%,"ممتاز",IF(CA49&gt;=80%,"جيدجدا",IF(CA49&gt;=70%,"جيد",IF(CA49&gt;=60%,"مقبول",IF(CA49&gt;=50%,"ضعيف",IF(CA49&lt;50%,"ضعيف جدا")))))))</f>
      </c>
      <c r="CC49" s="509"/>
      <c r="CD49" s="505">
        <v>37</v>
      </c>
      <c r="CE49" t="str" s="506" cm="1">
        <f t="array" ref="CE49">_xlfn.IFERROR(INDEX($Z$13:$Z$114,MATCH(CD49,$AD$13:$AD$114,0)),"")</f>
      </c>
      <c r="CF49" t="str" s="507" cm="1">
        <f t="array" ref="CF49">_xlfn.IFERROR(INDEX($AA$13:$AA$114,MATCH(CD49,$AD$13:$AD$114,0)),"")</f>
      </c>
      <c r="CG49" t="str" s="507" cm="1">
        <f t="array" ref="CG49">_xlfn.IFERROR(INDEX($AB$13:$AB$114,MATCH(CD49,$AD$13:$AD$114,0)),"")</f>
      </c>
      <c r="CH49" t="str" s="543" cm="1">
        <f t="array" ref="CH49">IF(CE49="","",IF(CG49&gt;=90%,"ممتاز",IF(CG49&gt;=80%,"جيدجدا",IF(CG49&gt;=70%,"جيد",IF(CG49&gt;=60%,"مقبول",IF(CG49&gt;=50%,"ضعيف",IF(CG49&lt;50%,"ضعيف جدا")))))))</f>
      </c>
      <c r="CI49" s="509"/>
      <c r="CJ49" s="505">
        <v>37</v>
      </c>
      <c r="CK49" t="str" s="506" cm="1">
        <f t="array" ref="CK49">_xlfn.IFERROR(INDEX($AF$13:$AF$114,MATCH(CJ49,$AJ$13:$AJ$114,0)),"")</f>
      </c>
      <c r="CL49" t="str" s="507" cm="1">
        <f t="array" ref="CL49">_xlfn.IFERROR(INDEX($AG$13:$AG$114,MATCH(CJ49,$AJ$13:$AJ$114,0)),"")</f>
      </c>
      <c r="CM49" t="str" s="507" cm="1">
        <f t="array" ref="CM49">_xlfn.IFERROR(INDEX($AH$13:$AH$114,MATCH(CJ49,$AJ$13:$AJ$114,0)),"")</f>
      </c>
      <c r="CN49" t="str" s="543" cm="1">
        <f t="array" ref="CN49">IF(CK49="","",IF(CM49&gt;=90%,"ممتاز",IF(CM49&gt;=80%,"جيدجدا",IF(CM49&gt;=70%,"جيد",IF(CM49&gt;=60%,"مقبول",IF(CM49&gt;=50%,"ضعيف",IF(CM49&lt;50%,"ضعيف جدا")))))))</f>
      </c>
      <c r="CO49" s="509"/>
      <c r="CP49" s="505">
        <v>37</v>
      </c>
      <c r="CQ49" t="str" s="506" cm="1">
        <f t="array" ref="CQ49">_xlfn.IFERROR(INDEX($AL$13:$AL$114,MATCH(CP49,$AP$13:$AP$114,0)),"")</f>
      </c>
      <c r="CR49" t="str" s="507" cm="1">
        <f t="array" ref="CR49">_xlfn.IFERROR(INDEX($AM$13:$AM$114,MATCH(CP49,$AP$13:$AP$114,0)),"")</f>
      </c>
      <c r="CS49" t="str" s="507" cm="1">
        <f t="array" ref="CS49">_xlfn.IFERROR(INDEX($AN$13:$AN$114,MATCH(CP49,$AP$13:$AP$114,0)),"")</f>
      </c>
      <c r="CT49" t="str" s="543" cm="1">
        <f t="array" ref="CT49">IF(CQ49="","",IF(CS49&gt;=90%,"ممتاز",IF(CS49&gt;=80%,"جيدجدا",IF(CS49&gt;=70%,"جيد",IF(CS49&gt;=60%,"مقبول",IF(CS49&gt;=50%,"ضعيف",IF(CS49&lt;50%,"ضعيف جدا")))))))</f>
      </c>
      <c r="CU49" s="510"/>
      <c r="CV49" s="505">
        <v>37</v>
      </c>
      <c r="CW49" t="str" s="506" cm="1">
        <f t="array" ref="CW49">_xlfn.IFERROR(INDEX($AR$13:$AR$114,MATCH(CV49,$AV$13:$AV$114,0)),"")</f>
      </c>
      <c r="CX49" t="str" s="507" cm="1">
        <f t="array" ref="CX49">_xlfn.IFERROR(INDEX($AS$13:$AS$114,MATCH(CV49,$AV$13:$AV$114,0)),"")</f>
      </c>
      <c r="CY49" t="str" s="507" cm="1">
        <f t="array" ref="CY49">_xlfn.IFERROR(INDEX($AT$13:$AT$114,MATCH(CV49,$AV$13:$AV$114,0)),"")</f>
      </c>
      <c r="CZ49" t="str" s="543" cm="1">
        <f t="array" ref="CZ49">IF(CW49="","",IF(CY49&gt;=90%,"ممتاز",IF(CY49&gt;=80%,"جيدجدا",IF(CY49&gt;=70%,"جيد",IF(CY49&gt;=60%,"مقبول",IF(CY49&gt;=50%,"ضعيف",IF(CY49&lt;50%,"ضعيف جدا")))))))</f>
      </c>
      <c r="DA49" s="516"/>
      <c r="DB49" s="515"/>
      <c r="DC49" s="505">
        <v>37</v>
      </c>
      <c r="DD49" t="str" s="506" cm="1">
        <f t="array" ref="DD49">_xlfn.IFERROR(INDEX($AX$13:$AX$114,MATCH(DC49,$BB$13:$BB$114,0)),"")</f>
      </c>
      <c r="DE49" t="str" s="507" cm="1">
        <f t="array" ref="DE49">_xlfn.IFERROR(INDEX($AY$13:$AY$114,MATCH(DC49,$BB$13:$BB$114,0)),"")</f>
      </c>
      <c r="DF49" t="str" s="507" cm="1">
        <f t="array" ref="DF49">_xlfn.IFERROR(INDEX($AZ$13:$AZ$114,MATCH(DC49,$BB$13:$BB$114,0)),"")</f>
      </c>
      <c r="DG49" t="str" s="543" cm="1">
        <f t="array" ref="DG49">IF(DD49="","",IF(DF49&gt;=90%,"ممتاز",IF(DF49&gt;=80%,"جيدجدا",IF(DF49&gt;=70%,"جيد",IF(DF49&gt;=60%,"مقبول",IF(DF49&gt;=50%,"ضعيف",IF(DF49&lt;50%,"ضعيف جدا")))))))</f>
      </c>
    </row>
    <row r="50" ht="21.6" customHeight="1">
      <c r="A50" s="500">
        <v>38</v>
      </c>
      <c r="B50" t="str" s="513" cm="1">
        <f t="array" ref="B50">IF('ادخال البيانات'!D58="","",'ادخال البيانات'!D58)</f>
      </c>
      <c r="C50" s="513"/>
      <c r="D50" s="513"/>
      <c r="E50" t="str" s="513" cm="1">
        <f t="array" ref="E50">IF(B50="","",IF(D50&gt;=90%,"ممتاز",IF(D50&gt;=80%,"جيدجدا",IF(D50&gt;=70%,"جيد",IF(D50&gt;=60%,"مقبول",IF(D50&gt;=50%,"ضعيف",IF(D50&lt;50%,"راسب")))))))</f>
      </c>
      <c r="F50" t="str" s="513" cm="1">
        <f t="array" ref="F50">_xlfn.IFERROR(RANK(D50,$D$13:$D$114)+COUNTIF($D$13:D50,D50)-1,"")</f>
      </c>
      <c r="G50" s="500">
        <v>38</v>
      </c>
      <c r="H50" t="str" s="513" cm="1">
        <f t="array" ref="H50">IF('ادخال البيانات'!G58="","",'ادخال البيانات'!G58)</f>
      </c>
      <c r="I50" s="513"/>
      <c r="J50" s="513"/>
      <c r="K50" t="str" s="513" cm="1">
        <f t="array" ref="K50">IF(H50="","",IF(J50&gt;=90%,"ممتاز",IF(J50&gt;=80%,"جيدجدا",IF(J50&gt;=70%,"جيد",IF(J50&gt;=60%,"مقبول",IF(J50&gt;=50%,"ضعيف",IF(J50&lt;50%,"راسب")))))))</f>
      </c>
      <c r="L50" t="str" s="513" cm="1">
        <f t="array" ref="L50">_xlfn.IFERROR(RANK(J50,$J$13:$J$114)+COUNTIF($J$13:J50,J50)-1,"")</f>
      </c>
      <c r="M50" s="500">
        <v>38</v>
      </c>
      <c r="N50" t="str" s="513" cm="1">
        <f t="array" ref="N50">IF('ادخال البيانات'!J58="","",'ادخال البيانات'!J58)</f>
      </c>
      <c r="O50" s="513"/>
      <c r="P50" s="513"/>
      <c r="Q50" t="str" s="513" cm="1">
        <f t="array" ref="Q50">IF(N50="","",IF(P50&gt;=90%,"ممتاز",IF(P50&gt;=80%,"جيدجدا",IF(P50&gt;=70%,"جيد",IF(P50&gt;=60%,"مقبول",IF(P50&gt;=50%,"ضعيف",IF(P50&lt;50%,"راسب")))))))</f>
      </c>
      <c r="R50" t="str" s="513" cm="1">
        <f t="array" ref="R50">_xlfn.IFERROR(RANK(P50,$P$13:$P$114)+COUNTIF($P$13:P50,P50)-1,"")</f>
      </c>
      <c r="S50" s="500">
        <v>38</v>
      </c>
      <c r="T50" t="str" s="513" cm="1">
        <f t="array" ref="T50">IF('ادخال البيانات'!M58="","",'ادخال البيانات'!M58)</f>
      </c>
      <c r="U50" s="513"/>
      <c r="V50" s="513"/>
      <c r="W50" t="str" s="513" cm="1">
        <f t="array" ref="W50">IF(T50="","",IF(V50&gt;=90%,"ممتاز",IF(V50&gt;=80%,"جيدجدا",IF(V50&gt;=70%,"جيد",IF(V50&gt;=60%,"مقبول",IF(V50&gt;=50%,"ضعيف",IF(V50&lt;50%,"راسب")))))))</f>
      </c>
      <c r="X50" t="str" s="513" cm="1">
        <f t="array" ref="X50">_xlfn.IFERROR(RANK(V50,$V$13:$V$114)+COUNTIF($V$13:V50,V50)-1,"")</f>
      </c>
      <c r="Y50" s="500">
        <v>38</v>
      </c>
      <c r="Z50" t="str" s="513" cm="1">
        <f t="array" ref="Z50">IF('ادخال البيانات'!P58="","",'ادخال البيانات'!P58)</f>
      </c>
      <c r="AA50" s="513"/>
      <c r="AB50" s="513"/>
      <c r="AC50" t="str" s="513" cm="1">
        <f t="array" ref="AC50">IF(Z50="","",IF(AB50&gt;=90%,"ممتاز",IF(AB50&gt;=80%,"جيدجدا",IF(AB50&gt;=70%,"جيد",IF(AB50&gt;=60%,"مقبول",IF(AB50&gt;=50%,"ضعيف",IF(AB50&lt;50%,"راسب")))))))</f>
      </c>
      <c r="AD50" t="str" s="513" cm="1">
        <f t="array" ref="AD50">_xlfn.IFERROR(RANK(AB50,$AB$13:$AB$114)+COUNTIF($AB$13:AB50,AB50)-1,"")</f>
      </c>
      <c r="AE50" s="500">
        <v>38</v>
      </c>
      <c r="AF50" t="str" s="513" cm="1">
        <f t="array" ref="AF50">IF('ادخال البيانات'!S58="","",'ادخال البيانات'!S58)</f>
      </c>
      <c r="AG50" s="513"/>
      <c r="AH50" s="513"/>
      <c r="AI50" t="str" s="513" cm="1">
        <f t="array" ref="AI50">IF(AF50="","",IF(AH50&gt;=90%,"ممتاز",IF(AH50&gt;=80%,"جيدجدا",IF(AH50&gt;=70%,"جيد",IF(AH50&gt;=60%,"مقبول",IF(AH50&gt;=50%,"ضعيف",IF(AH50&lt;50%,"راسب")))))))</f>
      </c>
      <c r="AJ50" t="str" s="513" cm="1">
        <f t="array" ref="AJ50">_xlfn.IFERROR(RANK(AH50,$AH$13:$AH$114)+COUNTIF($AH$13:AH50,AH50)-1,"")</f>
      </c>
      <c r="AK50" s="500">
        <v>38</v>
      </c>
      <c r="AL50" t="str" s="513" cm="1">
        <f t="array" ref="AL50">IF('ادخال البيانات'!V58="","",'ادخال البيانات'!V58)</f>
      </c>
      <c r="AM50" s="513"/>
      <c r="AN50" s="513"/>
      <c r="AO50" t="str" s="513" cm="1">
        <f t="array" ref="AO50">IF(AL50="","",IF(AN50&gt;=90%,"ممتاز",IF(AN50&gt;=80%,"جيدجدا",IF(AN50&gt;=70%,"جيد",IF(AN50&gt;=60%,"مقبول",IF(AN50&gt;=50%,"ضعيف",IF(AN50&lt;50%,"راسب")))))))</f>
      </c>
      <c r="AP50" t="str" s="513" cm="1">
        <f t="array" ref="AP50">_xlfn.IFERROR(RANK(AN50,$AN$13:$AN$114)+COUNTIF($AN$13:AN50,AN50)-1,"")</f>
      </c>
      <c r="AQ50" s="500">
        <v>38</v>
      </c>
      <c r="AR50" t="str" s="513" cm="1">
        <f t="array" ref="AR50">IF('ادخال البيانات'!Y58="","",'ادخال البيانات'!Y58)</f>
      </c>
      <c r="AS50" s="513"/>
      <c r="AT50" s="514"/>
      <c r="AU50" t="str" s="513" cm="1">
        <f t="array" ref="AU50">IF(AR50="","",IF(AT50&gt;=90%,"ممتاز",IF(AT50&gt;=80%,"جيدجدا",IF(AT50&gt;=70%,"جيد",IF(AT50&gt;=60%,"مقبول",IF(AT50&gt;=50%,"ضعيف",IF(AT50&lt;50%,"راسب")))))))</f>
      </c>
      <c r="AV50" t="str" s="513" cm="1">
        <f t="array" ref="AV50">_xlfn.IFERROR(RANK(AT50,$AT$13:$AT$114)+COUNTIF($AT$13:AT50,AT50)-1,"")</f>
      </c>
      <c r="AW50" s="500">
        <v>38</v>
      </c>
      <c r="AX50" t="str" s="513" cm="1">
        <f t="array" ref="AX50">IF('ادخال البيانات'!AB58="","",'ادخال البيانات'!AB58)</f>
      </c>
      <c r="AY50" s="513"/>
      <c r="AZ50" s="514"/>
      <c r="BA50" t="str" s="513" cm="1">
        <f t="array" ref="BA50">IF(AX50="","",IF(AZ50&gt;=90%,"ممتاز",IF(AZ50&gt;=80%,"جيدجدا",IF(AZ50&gt;=70%,"جيد",IF(AZ50&gt;=60%,"مقبول",IF(AZ50&gt;=50%,"ضعيف",IF(AZ50&lt;50%,"راسب")))))))</f>
      </c>
      <c r="BB50" t="str" s="513" cm="1">
        <f t="array" ref="BB50">_xlfn.IFERROR(RANK(AZ50,$AZ$13:$AZ$114)+COUNTIF($AZ$13:AZ50,AZ50)-1,"")</f>
      </c>
      <c r="BC50" s="100"/>
      <c r="BD50" s="100"/>
      <c r="BE50" s="515"/>
      <c r="BF50" s="505">
        <v>38</v>
      </c>
      <c r="BG50" t="str" s="506" cm="1">
        <f t="array" ref="BG50">_xlfn.IFERROR(INDEX($B$13:$B$114,MATCH(BF50,$F$13:$F$114,0)),"")</f>
      </c>
      <c r="BH50" t="str" s="507" cm="1">
        <f t="array" ref="BH50">_xlfn.IFERROR(INDEX($C$13:$C$114,MATCH(BF50,$F$13:$F$114,0)),"")</f>
      </c>
      <c r="BI50" t="str" s="507" cm="1">
        <f t="array" ref="BI50">_xlfn.IFERROR(INDEX($D$13:$D$114,MATCH(BF50,$F$13:$F$114,0)),"")</f>
      </c>
      <c r="BJ50" t="str" s="543" cm="1">
        <f t="array" ref="BJ50">IF(BG50="","",IF(BI50&gt;=90%,"ممتاز",IF(BI50&gt;=80%,"جيدجدا",IF(BI50&gt;=70%,"جيد",IF(BI50&gt;=60%,"مقبول",IF(BI50&gt;=50%,"ضعيف",IF(BI50&lt;50%,"ضعيف جدا")))))))</f>
      </c>
      <c r="BK50" s="509"/>
      <c r="BL50" s="505">
        <v>38</v>
      </c>
      <c r="BM50" t="str" s="506" cm="1">
        <f t="array" ref="BM50">_xlfn.IFERROR(INDEX($H$13:$H$114,MATCH(BL50,$L$13:$L$114,0)),"")</f>
      </c>
      <c r="BN50" t="str" s="507" cm="1">
        <f t="array" ref="BN50">_xlfn.IFERROR(INDEX($I$13:$I$114,MATCH(BL50,$L$13:$L$114,0)),"")</f>
      </c>
      <c r="BO50" t="str" s="507" cm="1">
        <f t="array" ref="BO50">_xlfn.IFERROR(INDEX($J$13:$J$114,MATCH(BL50,$L$13:$L$114,0)),"")</f>
      </c>
      <c r="BP50" t="str" s="543" cm="1">
        <f t="array" ref="BP50">IF(BM50="","",IF(BO50&gt;=90%,"ممتاز",IF(BO50&gt;=80%,"جيدجدا",IF(BO50&gt;=70%,"جيد",IF(BO50&gt;=60%,"مقبول",IF(BO50&gt;=50%,"ضعيف",IF(BO50&lt;50%,"ضعيف جدا")))))))</f>
      </c>
      <c r="BQ50" s="509"/>
      <c r="BR50" s="467">
        <v>38</v>
      </c>
      <c r="BS50" t="str" s="506" cm="1">
        <f t="array" ref="BS50">_xlfn.IFERROR(INDEX($N$13:$N$114,MATCH(BR50,$R$13:$R$114,0)),"")</f>
      </c>
      <c r="BT50" t="str" s="507" cm="1">
        <f t="array" ref="BT50">_xlfn.IFERROR(INDEX($O$13:$O$114,MATCH(BR50,$R$13:$R$114,0)),"")</f>
      </c>
      <c r="BU50" t="str" s="507" cm="1">
        <f t="array" ref="BU50">_xlfn.IFERROR(INDEX($P$13:$P$114,MATCH(BR50,$R$13:$R$114,0)),"")</f>
      </c>
      <c r="BV50" t="str" s="543" cm="1">
        <f t="array" ref="BV50">IF(BS50="","",IF(BU50&gt;=90%,"ممتاز",IF(BU50&gt;=80%,"جيدجدا",IF(BU50&gt;=70%,"جيد",IF(BU50&gt;=60%,"مقبول",IF(BU50&gt;=50%,"ضعيف",IF(BU50&lt;50%,"ضعيف جدا")))))))</f>
      </c>
      <c r="BW50" s="509"/>
      <c r="BX50" s="505">
        <v>38</v>
      </c>
      <c r="BY50" t="str" s="506" cm="1">
        <f t="array" ref="BY50">_xlfn.IFERROR(INDEX($T$13:$T$114,MATCH(BX50,$X$13:$X$114,0)),"")</f>
      </c>
      <c r="BZ50" t="str" s="507" cm="1">
        <f t="array" ref="BZ50">_xlfn.IFERROR(INDEX($U$13:$U$114,MATCH(BX50,$X$13:$X$114,0)),"")</f>
      </c>
      <c r="CA50" t="str" s="507" cm="1">
        <f t="array" ref="CA50">_xlfn.IFERROR(INDEX($V$13:$V$114,MATCH(BX50,$X$13:$X$114,0)),"")</f>
      </c>
      <c r="CB50" t="str" s="543" cm="1">
        <f t="array" ref="CB50">IF(BY50="","",IF(CA50&gt;=90%,"ممتاز",IF(CA50&gt;=80%,"جيدجدا",IF(CA50&gt;=70%,"جيد",IF(CA50&gt;=60%,"مقبول",IF(CA50&gt;=50%,"ضعيف",IF(CA50&lt;50%,"ضعيف جدا")))))))</f>
      </c>
      <c r="CC50" s="509"/>
      <c r="CD50" s="505">
        <v>38</v>
      </c>
      <c r="CE50" t="str" s="506" cm="1">
        <f t="array" ref="CE50">_xlfn.IFERROR(INDEX($Z$13:$Z$114,MATCH(CD50,$AD$13:$AD$114,0)),"")</f>
      </c>
      <c r="CF50" t="str" s="507" cm="1">
        <f t="array" ref="CF50">_xlfn.IFERROR(INDEX($AA$13:$AA$114,MATCH(CD50,$AD$13:$AD$114,0)),"")</f>
      </c>
      <c r="CG50" t="str" s="507" cm="1">
        <f t="array" ref="CG50">_xlfn.IFERROR(INDEX($AB$13:$AB$114,MATCH(CD50,$AD$13:$AD$114,0)),"")</f>
      </c>
      <c r="CH50" t="str" s="543" cm="1">
        <f t="array" ref="CH50">IF(CE50="","",IF(CG50&gt;=90%,"ممتاز",IF(CG50&gt;=80%,"جيدجدا",IF(CG50&gt;=70%,"جيد",IF(CG50&gt;=60%,"مقبول",IF(CG50&gt;=50%,"ضعيف",IF(CG50&lt;50%,"ضعيف جدا")))))))</f>
      </c>
      <c r="CI50" s="509"/>
      <c r="CJ50" s="505">
        <v>38</v>
      </c>
      <c r="CK50" t="str" s="506" cm="1">
        <f t="array" ref="CK50">_xlfn.IFERROR(INDEX($AF$13:$AF$114,MATCH(CJ50,$AJ$13:$AJ$114,0)),"")</f>
      </c>
      <c r="CL50" t="str" s="507" cm="1">
        <f t="array" ref="CL50">_xlfn.IFERROR(INDEX($AG$13:$AG$114,MATCH(CJ50,$AJ$13:$AJ$114,0)),"")</f>
      </c>
      <c r="CM50" t="str" s="507" cm="1">
        <f t="array" ref="CM50">_xlfn.IFERROR(INDEX($AH$13:$AH$114,MATCH(CJ50,$AJ$13:$AJ$114,0)),"")</f>
      </c>
      <c r="CN50" t="str" s="543" cm="1">
        <f t="array" ref="CN50">IF(CK50="","",IF(CM50&gt;=90%,"ممتاز",IF(CM50&gt;=80%,"جيدجدا",IF(CM50&gt;=70%,"جيد",IF(CM50&gt;=60%,"مقبول",IF(CM50&gt;=50%,"ضعيف",IF(CM50&lt;50%,"ضعيف جدا")))))))</f>
      </c>
      <c r="CO50" s="509"/>
      <c r="CP50" s="505">
        <v>38</v>
      </c>
      <c r="CQ50" t="str" s="506" cm="1">
        <f t="array" ref="CQ50">_xlfn.IFERROR(INDEX($AL$13:$AL$114,MATCH(CP50,$AP$13:$AP$114,0)),"")</f>
      </c>
      <c r="CR50" t="str" s="507" cm="1">
        <f t="array" ref="CR50">_xlfn.IFERROR(INDEX($AM$13:$AM$114,MATCH(CP50,$AP$13:$AP$114,0)),"")</f>
      </c>
      <c r="CS50" t="str" s="507" cm="1">
        <f t="array" ref="CS50">_xlfn.IFERROR(INDEX($AN$13:$AN$114,MATCH(CP50,$AP$13:$AP$114,0)),"")</f>
      </c>
      <c r="CT50" t="str" s="543" cm="1">
        <f t="array" ref="CT50">IF(CQ50="","",IF(CS50&gt;=90%,"ممتاز",IF(CS50&gt;=80%,"جيدجدا",IF(CS50&gt;=70%,"جيد",IF(CS50&gt;=60%,"مقبول",IF(CS50&gt;=50%,"ضعيف",IF(CS50&lt;50%,"ضعيف جدا")))))))</f>
      </c>
      <c r="CU50" s="510"/>
      <c r="CV50" s="505">
        <v>38</v>
      </c>
      <c r="CW50" t="str" s="506" cm="1">
        <f t="array" ref="CW50">_xlfn.IFERROR(INDEX($AR$13:$AR$114,MATCH(CV50,$AV$13:$AV$114,0)),"")</f>
      </c>
      <c r="CX50" t="str" s="507" cm="1">
        <f t="array" ref="CX50">_xlfn.IFERROR(INDEX($AS$13:$AS$114,MATCH(CV50,$AV$13:$AV$114,0)),"")</f>
      </c>
      <c r="CY50" t="str" s="507" cm="1">
        <f t="array" ref="CY50">_xlfn.IFERROR(INDEX($AT$13:$AT$114,MATCH(CV50,$AV$13:$AV$114,0)),"")</f>
      </c>
      <c r="CZ50" t="str" s="543" cm="1">
        <f t="array" ref="CZ50">IF(CW50="","",IF(CY50&gt;=90%,"ممتاز",IF(CY50&gt;=80%,"جيدجدا",IF(CY50&gt;=70%,"جيد",IF(CY50&gt;=60%,"مقبول",IF(CY50&gt;=50%,"ضعيف",IF(CY50&lt;50%,"ضعيف جدا")))))))</f>
      </c>
      <c r="DA50" s="516"/>
      <c r="DB50" s="515"/>
      <c r="DC50" s="505">
        <v>38</v>
      </c>
      <c r="DD50" t="str" s="506" cm="1">
        <f t="array" ref="DD50">_xlfn.IFERROR(INDEX($AX$13:$AX$114,MATCH(DC50,$BB$13:$BB$114,0)),"")</f>
      </c>
      <c r="DE50" t="str" s="507" cm="1">
        <f t="array" ref="DE50">_xlfn.IFERROR(INDEX($AY$13:$AY$114,MATCH(DC50,$BB$13:$BB$114,0)),"")</f>
      </c>
      <c r="DF50" t="str" s="507" cm="1">
        <f t="array" ref="DF50">_xlfn.IFERROR(INDEX($AZ$13:$AZ$114,MATCH(DC50,$BB$13:$BB$114,0)),"")</f>
      </c>
      <c r="DG50" t="str" s="543" cm="1">
        <f t="array" ref="DG50">IF(DD50="","",IF(DF50&gt;=90%,"ممتاز",IF(DF50&gt;=80%,"جيدجدا",IF(DF50&gt;=70%,"جيد",IF(DF50&gt;=60%,"مقبول",IF(DF50&gt;=50%,"ضعيف",IF(DF50&lt;50%,"ضعيف جدا")))))))</f>
      </c>
    </row>
    <row r="51" ht="21.6" customHeight="1">
      <c r="A51" s="500">
        <v>39</v>
      </c>
      <c r="B51" t="str" s="513" cm="1">
        <f t="array" ref="B51">IF('ادخال البيانات'!D59="","",'ادخال البيانات'!D59)</f>
      </c>
      <c r="C51" s="513"/>
      <c r="D51" s="513"/>
      <c r="E51" t="str" s="513" cm="1">
        <f t="array" ref="E51">IF(B51="","",IF(D51&gt;=90%,"ممتاز",IF(D51&gt;=80%,"جيدجدا",IF(D51&gt;=70%,"جيد",IF(D51&gt;=60%,"مقبول",IF(D51&gt;=50%,"ضعيف",IF(D51&lt;50%,"راسب")))))))</f>
      </c>
      <c r="F51" t="str" s="513" cm="1">
        <f t="array" ref="F51">_xlfn.IFERROR(RANK(D51,$D$13:$D$114)+COUNTIF($D$13:D51,D51)-1,"")</f>
      </c>
      <c r="G51" s="500">
        <v>39</v>
      </c>
      <c r="H51" t="str" s="513" cm="1">
        <f t="array" ref="H51">IF('ادخال البيانات'!G59="","",'ادخال البيانات'!G59)</f>
      </c>
      <c r="I51" s="513"/>
      <c r="J51" s="513"/>
      <c r="K51" t="str" s="513" cm="1">
        <f t="array" ref="K51">IF(H51="","",IF(J51&gt;=90%,"ممتاز",IF(J51&gt;=80%,"جيدجدا",IF(J51&gt;=70%,"جيد",IF(J51&gt;=60%,"مقبول",IF(J51&gt;=50%,"ضعيف",IF(J51&lt;50%,"راسب")))))))</f>
      </c>
      <c r="L51" t="str" s="513" cm="1">
        <f t="array" ref="L51">_xlfn.IFERROR(RANK(J51,$J$13:$J$114)+COUNTIF($J$13:J51,J51)-1,"")</f>
      </c>
      <c r="M51" s="500">
        <v>39</v>
      </c>
      <c r="N51" t="str" s="513" cm="1">
        <f t="array" ref="N51">IF('ادخال البيانات'!J59="","",'ادخال البيانات'!J59)</f>
      </c>
      <c r="O51" s="513"/>
      <c r="P51" s="513"/>
      <c r="Q51" t="str" s="513" cm="1">
        <f t="array" ref="Q51">IF(N51="","",IF(P51&gt;=90%,"ممتاز",IF(P51&gt;=80%,"جيدجدا",IF(P51&gt;=70%,"جيد",IF(P51&gt;=60%,"مقبول",IF(P51&gt;=50%,"ضعيف",IF(P51&lt;50%,"راسب")))))))</f>
      </c>
      <c r="R51" t="str" s="513" cm="1">
        <f t="array" ref="R51">_xlfn.IFERROR(RANK(P51,$P$13:$P$114)+COUNTIF($P$13:P51,P51)-1,"")</f>
      </c>
      <c r="S51" s="500">
        <v>39</v>
      </c>
      <c r="T51" t="str" s="513" cm="1">
        <f t="array" ref="T51">IF('ادخال البيانات'!M59="","",'ادخال البيانات'!M59)</f>
      </c>
      <c r="U51" s="513"/>
      <c r="V51" s="513"/>
      <c r="W51" t="str" s="513" cm="1">
        <f t="array" ref="W51">IF(T51="","",IF(V51&gt;=90%,"ممتاز",IF(V51&gt;=80%,"جيدجدا",IF(V51&gt;=70%,"جيد",IF(V51&gt;=60%,"مقبول",IF(V51&gt;=50%,"ضعيف",IF(V51&lt;50%,"راسب")))))))</f>
      </c>
      <c r="X51" t="str" s="513" cm="1">
        <f t="array" ref="X51">_xlfn.IFERROR(RANK(V51,$V$13:$V$114)+COUNTIF($V$13:V51,V51)-1,"")</f>
      </c>
      <c r="Y51" s="500">
        <v>39</v>
      </c>
      <c r="Z51" t="str" s="513" cm="1">
        <f t="array" ref="Z51">IF('ادخال البيانات'!P59="","",'ادخال البيانات'!P59)</f>
      </c>
      <c r="AA51" s="513"/>
      <c r="AB51" s="513"/>
      <c r="AC51" t="str" s="513" cm="1">
        <f t="array" ref="AC51">IF(Z51="","",IF(AB51&gt;=90%,"ممتاز",IF(AB51&gt;=80%,"جيدجدا",IF(AB51&gt;=70%,"جيد",IF(AB51&gt;=60%,"مقبول",IF(AB51&gt;=50%,"ضعيف",IF(AB51&lt;50%,"راسب")))))))</f>
      </c>
      <c r="AD51" t="str" s="513" cm="1">
        <f t="array" ref="AD51">_xlfn.IFERROR(RANK(AB51,$AB$13:$AB$114)+COUNTIF($AB$13:AB51,AB51)-1,"")</f>
      </c>
      <c r="AE51" s="500">
        <v>39</v>
      </c>
      <c r="AF51" t="str" s="513" cm="1">
        <f t="array" ref="AF51">IF('ادخال البيانات'!S59="","",'ادخال البيانات'!S59)</f>
      </c>
      <c r="AG51" s="513"/>
      <c r="AH51" s="513"/>
      <c r="AI51" t="str" s="513" cm="1">
        <f t="array" ref="AI51">IF(AF51="","",IF(AH51&gt;=90%,"ممتاز",IF(AH51&gt;=80%,"جيدجدا",IF(AH51&gt;=70%,"جيد",IF(AH51&gt;=60%,"مقبول",IF(AH51&gt;=50%,"ضعيف",IF(AH51&lt;50%,"راسب")))))))</f>
      </c>
      <c r="AJ51" t="str" s="513" cm="1">
        <f t="array" ref="AJ51">_xlfn.IFERROR(RANK(AH51,$AH$13:$AH$114)+COUNTIF($AH$13:AH51,AH51)-1,"")</f>
      </c>
      <c r="AK51" s="500">
        <v>39</v>
      </c>
      <c r="AL51" t="str" s="513" cm="1">
        <f t="array" ref="AL51">IF('ادخال البيانات'!V59="","",'ادخال البيانات'!V59)</f>
      </c>
      <c r="AM51" s="513"/>
      <c r="AN51" s="513"/>
      <c r="AO51" t="str" s="513" cm="1">
        <f t="array" ref="AO51">IF(AL51="","",IF(AN51&gt;=90%,"ممتاز",IF(AN51&gt;=80%,"جيدجدا",IF(AN51&gt;=70%,"جيد",IF(AN51&gt;=60%,"مقبول",IF(AN51&gt;=50%,"ضعيف",IF(AN51&lt;50%,"راسب")))))))</f>
      </c>
      <c r="AP51" t="str" s="513" cm="1">
        <f t="array" ref="AP51">_xlfn.IFERROR(RANK(AN51,$AN$13:$AN$114)+COUNTIF($AN$13:AN51,AN51)-1,"")</f>
      </c>
      <c r="AQ51" s="500">
        <v>39</v>
      </c>
      <c r="AR51" t="str" s="513" cm="1">
        <f t="array" ref="AR51">IF('ادخال البيانات'!Y59="","",'ادخال البيانات'!Y59)</f>
      </c>
      <c r="AS51" s="513"/>
      <c r="AT51" s="514"/>
      <c r="AU51" t="str" s="513" cm="1">
        <f t="array" ref="AU51">IF(AR51="","",IF(AT51&gt;=90%,"ممتاز",IF(AT51&gt;=80%,"جيدجدا",IF(AT51&gt;=70%,"جيد",IF(AT51&gt;=60%,"مقبول",IF(AT51&gt;=50%,"ضعيف",IF(AT51&lt;50%,"راسب")))))))</f>
      </c>
      <c r="AV51" t="str" s="513" cm="1">
        <f t="array" ref="AV51">_xlfn.IFERROR(RANK(AT51,$AT$13:$AT$114)+COUNTIF($AT$13:AT51,AT51)-1,"")</f>
      </c>
      <c r="AW51" s="500">
        <v>39</v>
      </c>
      <c r="AX51" t="str" s="513" cm="1">
        <f t="array" ref="AX51">IF('ادخال البيانات'!AB59="","",'ادخال البيانات'!AB59)</f>
      </c>
      <c r="AY51" s="513"/>
      <c r="AZ51" s="514"/>
      <c r="BA51" t="str" s="513" cm="1">
        <f t="array" ref="BA51">IF(AX51="","",IF(AZ51&gt;=90%,"ممتاز",IF(AZ51&gt;=80%,"جيدجدا",IF(AZ51&gt;=70%,"جيد",IF(AZ51&gt;=60%,"مقبول",IF(AZ51&gt;=50%,"ضعيف",IF(AZ51&lt;50%,"راسب")))))))</f>
      </c>
      <c r="BB51" t="str" s="513" cm="1">
        <f t="array" ref="BB51">_xlfn.IFERROR(RANK(AZ51,$AZ$13:$AZ$114)+COUNTIF($AZ$13:AZ51,AZ51)-1,"")</f>
      </c>
      <c r="BC51" s="100"/>
      <c r="BD51" s="100"/>
      <c r="BE51" s="515"/>
      <c r="BF51" s="505">
        <v>39</v>
      </c>
      <c r="BG51" t="str" s="506" cm="1">
        <f t="array" ref="BG51">_xlfn.IFERROR(INDEX($B$13:$B$114,MATCH(BF51,$F$13:$F$114,0)),"")</f>
      </c>
      <c r="BH51" t="str" s="507" cm="1">
        <f t="array" ref="BH51">_xlfn.IFERROR(INDEX($C$13:$C$114,MATCH(BF51,$F$13:$F$114,0)),"")</f>
      </c>
      <c r="BI51" t="str" s="507" cm="1">
        <f t="array" ref="BI51">_xlfn.IFERROR(INDEX($D$13:$D$114,MATCH(BF51,$F$13:$F$114,0)),"")</f>
      </c>
      <c r="BJ51" t="str" s="543" cm="1">
        <f t="array" ref="BJ51">IF(BG51="","",IF(BI51&gt;=90%,"ممتاز",IF(BI51&gt;=80%,"جيدجدا",IF(BI51&gt;=70%,"جيد",IF(BI51&gt;=60%,"مقبول",IF(BI51&gt;=50%,"ضعيف",IF(BI51&lt;50%,"ضعيف جدا")))))))</f>
      </c>
      <c r="BK51" s="509"/>
      <c r="BL51" s="505">
        <v>39</v>
      </c>
      <c r="BM51" t="str" s="506" cm="1">
        <f t="array" ref="BM51">_xlfn.IFERROR(INDEX($H$13:$H$114,MATCH(BL51,$L$13:$L$114,0)),"")</f>
      </c>
      <c r="BN51" t="str" s="507" cm="1">
        <f t="array" ref="BN51">_xlfn.IFERROR(INDEX($I$13:$I$114,MATCH(BL51,$L$13:$L$114,0)),"")</f>
      </c>
      <c r="BO51" t="str" s="507" cm="1">
        <f t="array" ref="BO51">_xlfn.IFERROR(INDEX($J$13:$J$114,MATCH(BL51,$L$13:$L$114,0)),"")</f>
      </c>
      <c r="BP51" t="str" s="543" cm="1">
        <f t="array" ref="BP51">IF(BM51="","",IF(BO51&gt;=90%,"ممتاز",IF(BO51&gt;=80%,"جيدجدا",IF(BO51&gt;=70%,"جيد",IF(BO51&gt;=60%,"مقبول",IF(BO51&gt;=50%,"ضعيف",IF(BO51&lt;50%,"ضعيف جدا")))))))</f>
      </c>
      <c r="BQ51" s="509"/>
      <c r="BR51" s="467">
        <v>39</v>
      </c>
      <c r="BS51" t="str" s="506" cm="1">
        <f t="array" ref="BS51">_xlfn.IFERROR(INDEX($N$13:$N$114,MATCH(BR51,$R$13:$R$114,0)),"")</f>
      </c>
      <c r="BT51" t="str" s="507" cm="1">
        <f t="array" ref="BT51">_xlfn.IFERROR(INDEX($O$13:$O$114,MATCH(BR51,$R$13:$R$114,0)),"")</f>
      </c>
      <c r="BU51" t="str" s="507" cm="1">
        <f t="array" ref="BU51">_xlfn.IFERROR(INDEX($P$13:$P$114,MATCH(BR51,$R$13:$R$114,0)),"")</f>
      </c>
      <c r="BV51" t="str" s="543" cm="1">
        <f t="array" ref="BV51">IF(BS51="","",IF(BU51&gt;=90%,"ممتاز",IF(BU51&gt;=80%,"جيدجدا",IF(BU51&gt;=70%,"جيد",IF(BU51&gt;=60%,"مقبول",IF(BU51&gt;=50%,"ضعيف",IF(BU51&lt;50%,"ضعيف جدا")))))))</f>
      </c>
      <c r="BW51" s="509"/>
      <c r="BX51" s="505">
        <v>39</v>
      </c>
      <c r="BY51" t="str" s="506" cm="1">
        <f t="array" ref="BY51">_xlfn.IFERROR(INDEX($T$13:$T$114,MATCH(BX51,$X$13:$X$114,0)),"")</f>
      </c>
      <c r="BZ51" t="str" s="507" cm="1">
        <f t="array" ref="BZ51">_xlfn.IFERROR(INDEX($U$13:$U$114,MATCH(BX51,$X$13:$X$114,0)),"")</f>
      </c>
      <c r="CA51" t="str" s="507" cm="1">
        <f t="array" ref="CA51">_xlfn.IFERROR(INDEX($V$13:$V$114,MATCH(BX51,$X$13:$X$114,0)),"")</f>
      </c>
      <c r="CB51" t="str" s="543" cm="1">
        <f t="array" ref="CB51">IF(BY51="","",IF(CA51&gt;=90%,"ممتاز",IF(CA51&gt;=80%,"جيدجدا",IF(CA51&gt;=70%,"جيد",IF(CA51&gt;=60%,"مقبول",IF(CA51&gt;=50%,"ضعيف",IF(CA51&lt;50%,"ضعيف جدا")))))))</f>
      </c>
      <c r="CC51" s="509"/>
      <c r="CD51" s="505">
        <v>39</v>
      </c>
      <c r="CE51" t="str" s="506" cm="1">
        <f t="array" ref="CE51">_xlfn.IFERROR(INDEX($Z$13:$Z$114,MATCH(CD51,$AD$13:$AD$114,0)),"")</f>
      </c>
      <c r="CF51" t="str" s="507" cm="1">
        <f t="array" ref="CF51">_xlfn.IFERROR(INDEX($AA$13:$AA$114,MATCH(CD51,$AD$13:$AD$114,0)),"")</f>
      </c>
      <c r="CG51" t="str" s="507" cm="1">
        <f t="array" ref="CG51">_xlfn.IFERROR(INDEX($AB$13:$AB$114,MATCH(CD51,$AD$13:$AD$114,0)),"")</f>
      </c>
      <c r="CH51" t="str" s="543" cm="1">
        <f t="array" ref="CH51">IF(CE51="","",IF(CG51&gt;=90%,"ممتاز",IF(CG51&gt;=80%,"جيدجدا",IF(CG51&gt;=70%,"جيد",IF(CG51&gt;=60%,"مقبول",IF(CG51&gt;=50%,"ضعيف",IF(CG51&lt;50%,"ضعيف جدا")))))))</f>
      </c>
      <c r="CI51" s="509"/>
      <c r="CJ51" s="505">
        <v>39</v>
      </c>
      <c r="CK51" t="str" s="506" cm="1">
        <f t="array" ref="CK51">_xlfn.IFERROR(INDEX($AF$13:$AF$114,MATCH(CJ51,$AJ$13:$AJ$114,0)),"")</f>
      </c>
      <c r="CL51" t="str" s="507" cm="1">
        <f t="array" ref="CL51">_xlfn.IFERROR(INDEX($AG$13:$AG$114,MATCH(CJ51,$AJ$13:$AJ$114,0)),"")</f>
      </c>
      <c r="CM51" t="str" s="507" cm="1">
        <f t="array" ref="CM51">_xlfn.IFERROR(INDEX($AH$13:$AH$114,MATCH(CJ51,$AJ$13:$AJ$114,0)),"")</f>
      </c>
      <c r="CN51" t="str" s="543" cm="1">
        <f t="array" ref="CN51">IF(CK51="","",IF(CM51&gt;=90%,"ممتاز",IF(CM51&gt;=80%,"جيدجدا",IF(CM51&gt;=70%,"جيد",IF(CM51&gt;=60%,"مقبول",IF(CM51&gt;=50%,"ضعيف",IF(CM51&lt;50%,"ضعيف جدا")))))))</f>
      </c>
      <c r="CO51" s="509"/>
      <c r="CP51" s="505">
        <v>39</v>
      </c>
      <c r="CQ51" t="str" s="506" cm="1">
        <f t="array" ref="CQ51">_xlfn.IFERROR(INDEX($AL$13:$AL$114,MATCH(CP51,$AP$13:$AP$114,0)),"")</f>
      </c>
      <c r="CR51" t="str" s="507" cm="1">
        <f t="array" ref="CR51">_xlfn.IFERROR(INDEX($AM$13:$AM$114,MATCH(CP51,$AP$13:$AP$114,0)),"")</f>
      </c>
      <c r="CS51" t="str" s="507" cm="1">
        <f t="array" ref="CS51">_xlfn.IFERROR(INDEX($AN$13:$AN$114,MATCH(CP51,$AP$13:$AP$114,0)),"")</f>
      </c>
      <c r="CT51" t="str" s="543" cm="1">
        <f t="array" ref="CT51">IF(CQ51="","",IF(CS51&gt;=90%,"ممتاز",IF(CS51&gt;=80%,"جيدجدا",IF(CS51&gt;=70%,"جيد",IF(CS51&gt;=60%,"مقبول",IF(CS51&gt;=50%,"ضعيف",IF(CS51&lt;50%,"ضعيف جدا")))))))</f>
      </c>
      <c r="CU51" s="510"/>
      <c r="CV51" s="505">
        <v>39</v>
      </c>
      <c r="CW51" t="str" s="506" cm="1">
        <f t="array" ref="CW51">_xlfn.IFERROR(INDEX($AR$13:$AR$114,MATCH(CV51,$AV$13:$AV$114,0)),"")</f>
      </c>
      <c r="CX51" t="str" s="507" cm="1">
        <f t="array" ref="CX51">_xlfn.IFERROR(INDEX($AS$13:$AS$114,MATCH(CV51,$AV$13:$AV$114,0)),"")</f>
      </c>
      <c r="CY51" t="str" s="507" cm="1">
        <f t="array" ref="CY51">_xlfn.IFERROR(INDEX($AT$13:$AT$114,MATCH(CV51,$AV$13:$AV$114,0)),"")</f>
      </c>
      <c r="CZ51" t="str" s="543" cm="1">
        <f t="array" ref="CZ51">IF(CW51="","",IF(CY51&gt;=90%,"ممتاز",IF(CY51&gt;=80%,"جيدجدا",IF(CY51&gt;=70%,"جيد",IF(CY51&gt;=60%,"مقبول",IF(CY51&gt;=50%,"ضعيف",IF(CY51&lt;50%,"ضعيف جدا")))))))</f>
      </c>
      <c r="DA51" s="516"/>
      <c r="DB51" s="515"/>
      <c r="DC51" s="505">
        <v>39</v>
      </c>
      <c r="DD51" t="str" s="506" cm="1">
        <f t="array" ref="DD51">_xlfn.IFERROR(INDEX($AX$13:$AX$114,MATCH(DC51,$BB$13:$BB$114,0)),"")</f>
      </c>
      <c r="DE51" t="str" s="507" cm="1">
        <f t="array" ref="DE51">_xlfn.IFERROR(INDEX($AY$13:$AY$114,MATCH(DC51,$BB$13:$BB$114,0)),"")</f>
      </c>
      <c r="DF51" t="str" s="507" cm="1">
        <f t="array" ref="DF51">_xlfn.IFERROR(INDEX($AZ$13:$AZ$114,MATCH(DC51,$BB$13:$BB$114,0)),"")</f>
      </c>
      <c r="DG51" t="str" s="543" cm="1">
        <f t="array" ref="DG51">IF(DD51="","",IF(DF51&gt;=90%,"ممتاز",IF(DF51&gt;=80%,"جيدجدا",IF(DF51&gt;=70%,"جيد",IF(DF51&gt;=60%,"مقبول",IF(DF51&gt;=50%,"ضعيف",IF(DF51&lt;50%,"ضعيف جدا")))))))</f>
      </c>
    </row>
    <row r="52" ht="21.6" customHeight="1">
      <c r="A52" s="500">
        <v>40</v>
      </c>
      <c r="B52" t="str" s="513" cm="1">
        <f t="array" ref="B52">IF('ادخال البيانات'!D60="","",'ادخال البيانات'!D60)</f>
      </c>
      <c r="C52" s="513"/>
      <c r="D52" s="513"/>
      <c r="E52" t="str" s="513" cm="1">
        <f t="array" ref="E52">IF(B52="","",IF(D52&gt;=90%,"ممتاز",IF(D52&gt;=80%,"جيدجدا",IF(D52&gt;=70%,"جيد",IF(D52&gt;=60%,"مقبول",IF(D52&gt;=50%,"ضعيف",IF(D52&lt;50%,"راسب")))))))</f>
      </c>
      <c r="F52" t="str" s="513" cm="1">
        <f t="array" ref="F52">_xlfn.IFERROR(RANK(D52,$D$13:$D$114)+COUNTIF($D$13:D52,D52)-1,"")</f>
      </c>
      <c r="G52" s="500">
        <v>40</v>
      </c>
      <c r="H52" t="str" s="513" cm="1">
        <f t="array" ref="H52">IF('ادخال البيانات'!G60="","",'ادخال البيانات'!G60)</f>
      </c>
      <c r="I52" s="513"/>
      <c r="J52" s="513"/>
      <c r="K52" t="str" s="513" cm="1">
        <f t="array" ref="K52">IF(H52="","",IF(J52&gt;=90%,"ممتاز",IF(J52&gt;=80%,"جيدجدا",IF(J52&gt;=70%,"جيد",IF(J52&gt;=60%,"مقبول",IF(J52&gt;=50%,"ضعيف",IF(J52&lt;50%,"راسب")))))))</f>
      </c>
      <c r="L52" t="str" s="513" cm="1">
        <f t="array" ref="L52">_xlfn.IFERROR(RANK(J52,$J$13:$J$114)+COUNTIF($J$13:J52,J52)-1,"")</f>
      </c>
      <c r="M52" s="500">
        <v>40</v>
      </c>
      <c r="N52" t="str" s="513" cm="1">
        <f t="array" ref="N52">IF('ادخال البيانات'!J60="","",'ادخال البيانات'!J60)</f>
      </c>
      <c r="O52" s="513"/>
      <c r="P52" s="513"/>
      <c r="Q52" t="str" s="513" cm="1">
        <f t="array" ref="Q52">IF(N52="","",IF(P52&gt;=90%,"ممتاز",IF(P52&gt;=80%,"جيدجدا",IF(P52&gt;=70%,"جيد",IF(P52&gt;=60%,"مقبول",IF(P52&gt;=50%,"ضعيف",IF(P52&lt;50%,"راسب")))))))</f>
      </c>
      <c r="R52" t="str" s="513" cm="1">
        <f t="array" ref="R52">_xlfn.IFERROR(RANK(P52,$P$13:$P$114)+COUNTIF($P$13:P52,P52)-1,"")</f>
      </c>
      <c r="S52" s="500">
        <v>40</v>
      </c>
      <c r="T52" t="str" s="513" cm="1">
        <f t="array" ref="T52">IF('ادخال البيانات'!M60="","",'ادخال البيانات'!M60)</f>
      </c>
      <c r="U52" s="513"/>
      <c r="V52" s="513"/>
      <c r="W52" t="str" s="513" cm="1">
        <f t="array" ref="W52">IF(T52="","",IF(V52&gt;=90%,"ممتاز",IF(V52&gt;=80%,"جيدجدا",IF(V52&gt;=70%,"جيد",IF(V52&gt;=60%,"مقبول",IF(V52&gt;=50%,"ضعيف",IF(V52&lt;50%,"راسب")))))))</f>
      </c>
      <c r="X52" t="str" s="513" cm="1">
        <f t="array" ref="X52">_xlfn.IFERROR(RANK(V52,$V$13:$V$114)+COUNTIF($V$13:V52,V52)-1,"")</f>
      </c>
      <c r="Y52" s="500">
        <v>40</v>
      </c>
      <c r="Z52" t="str" s="513" cm="1">
        <f t="array" ref="Z52">IF('ادخال البيانات'!P60="","",'ادخال البيانات'!P60)</f>
      </c>
      <c r="AA52" s="513"/>
      <c r="AB52" s="513"/>
      <c r="AC52" t="str" s="513" cm="1">
        <f t="array" ref="AC52">IF(Z52="","",IF(AB52&gt;=90%,"ممتاز",IF(AB52&gt;=80%,"جيدجدا",IF(AB52&gt;=70%,"جيد",IF(AB52&gt;=60%,"مقبول",IF(AB52&gt;=50%,"ضعيف",IF(AB52&lt;50%,"راسب")))))))</f>
      </c>
      <c r="AD52" t="str" s="513" cm="1">
        <f t="array" ref="AD52">_xlfn.IFERROR(RANK(AB52,$AB$13:$AB$114)+COUNTIF($AB$13:AB52,AB52)-1,"")</f>
      </c>
      <c r="AE52" s="500">
        <v>40</v>
      </c>
      <c r="AF52" t="str" s="513" cm="1">
        <f t="array" ref="AF52">IF('ادخال البيانات'!S60="","",'ادخال البيانات'!S60)</f>
      </c>
      <c r="AG52" s="513"/>
      <c r="AH52" s="513"/>
      <c r="AI52" t="str" s="513" cm="1">
        <f t="array" ref="AI52">IF(AF52="","",IF(AH52&gt;=90%,"ممتاز",IF(AH52&gt;=80%,"جيدجدا",IF(AH52&gt;=70%,"جيد",IF(AH52&gt;=60%,"مقبول",IF(AH52&gt;=50%,"ضعيف",IF(AH52&lt;50%,"راسب")))))))</f>
      </c>
      <c r="AJ52" t="str" s="513" cm="1">
        <f t="array" ref="AJ52">_xlfn.IFERROR(RANK(AH52,$AH$13:$AH$114)+COUNTIF($AH$13:AH52,AH52)-1,"")</f>
      </c>
      <c r="AK52" s="500">
        <v>40</v>
      </c>
      <c r="AL52" t="str" s="513" cm="1">
        <f t="array" ref="AL52">IF('ادخال البيانات'!V60="","",'ادخال البيانات'!V60)</f>
      </c>
      <c r="AM52" s="513"/>
      <c r="AN52" s="513"/>
      <c r="AO52" t="str" s="513" cm="1">
        <f t="array" ref="AO52">IF(AL52="","",IF(AN52&gt;=90%,"ممتاز",IF(AN52&gt;=80%,"جيدجدا",IF(AN52&gt;=70%,"جيد",IF(AN52&gt;=60%,"مقبول",IF(AN52&gt;=50%,"ضعيف",IF(AN52&lt;50%,"راسب")))))))</f>
      </c>
      <c r="AP52" t="str" s="513" cm="1">
        <f t="array" ref="AP52">_xlfn.IFERROR(RANK(AN52,$AN$13:$AN$114)+COUNTIF($AN$13:AN52,AN52)-1,"")</f>
      </c>
      <c r="AQ52" s="500">
        <v>40</v>
      </c>
      <c r="AR52" t="str" s="513" cm="1">
        <f t="array" ref="AR52">IF('ادخال البيانات'!Y60="","",'ادخال البيانات'!Y60)</f>
      </c>
      <c r="AS52" s="513"/>
      <c r="AT52" s="514"/>
      <c r="AU52" t="str" s="513" cm="1">
        <f t="array" ref="AU52">IF(AR52="","",IF(AT52&gt;=90%,"ممتاز",IF(AT52&gt;=80%,"جيدجدا",IF(AT52&gt;=70%,"جيد",IF(AT52&gt;=60%,"مقبول",IF(AT52&gt;=50%,"ضعيف",IF(AT52&lt;50%,"راسب")))))))</f>
      </c>
      <c r="AV52" t="str" s="513" cm="1">
        <f t="array" ref="AV52">_xlfn.IFERROR(RANK(AT52,$AT$13:$AT$114)+COUNTIF($AT$13:AT52,AT52)-1,"")</f>
      </c>
      <c r="AW52" s="500">
        <v>40</v>
      </c>
      <c r="AX52" t="str" s="513" cm="1">
        <f t="array" ref="AX52">IF('ادخال البيانات'!AB60="","",'ادخال البيانات'!AB60)</f>
      </c>
      <c r="AY52" s="513"/>
      <c r="AZ52" s="514"/>
      <c r="BA52" t="str" s="513" cm="1">
        <f t="array" ref="BA52">IF(AX52="","",IF(AZ52&gt;=90%,"ممتاز",IF(AZ52&gt;=80%,"جيدجدا",IF(AZ52&gt;=70%,"جيد",IF(AZ52&gt;=60%,"مقبول",IF(AZ52&gt;=50%,"ضعيف",IF(AZ52&lt;50%,"راسب")))))))</f>
      </c>
      <c r="BB52" t="str" s="513" cm="1">
        <f t="array" ref="BB52">_xlfn.IFERROR(RANK(AZ52,$AZ$13:$AZ$114)+COUNTIF($AZ$13:AZ52,AZ52)-1,"")</f>
      </c>
      <c r="BC52" s="100"/>
      <c r="BD52" s="100"/>
      <c r="BE52" s="515"/>
      <c r="BF52" s="505">
        <v>40</v>
      </c>
      <c r="BG52" t="str" s="506" cm="1">
        <f t="array" ref="BG52">_xlfn.IFERROR(INDEX($B$13:$B$114,MATCH(BF52,$F$13:$F$114,0)),"")</f>
      </c>
      <c r="BH52" t="str" s="507" cm="1">
        <f t="array" ref="BH52">_xlfn.IFERROR(INDEX($C$13:$C$114,MATCH(BF52,$F$13:$F$114,0)),"")</f>
      </c>
      <c r="BI52" t="str" s="507" cm="1">
        <f t="array" ref="BI52">_xlfn.IFERROR(INDEX($D$13:$D$114,MATCH(BF52,$F$13:$F$114,0)),"")</f>
      </c>
      <c r="BJ52" t="str" s="543" cm="1">
        <f t="array" ref="BJ52">IF(BG52="","",IF(BI52&gt;=90%,"ممتاز",IF(BI52&gt;=80%,"جيدجدا",IF(BI52&gt;=70%,"جيد",IF(BI52&gt;=60%,"مقبول",IF(BI52&gt;=50%,"ضعيف",IF(BI52&lt;50%,"ضعيف جدا")))))))</f>
      </c>
      <c r="BK52" s="509"/>
      <c r="BL52" s="505">
        <v>40</v>
      </c>
      <c r="BM52" t="str" s="506" cm="1">
        <f t="array" ref="BM52">_xlfn.IFERROR(INDEX($H$13:$H$114,MATCH(BL52,$L$13:$L$114,0)),"")</f>
      </c>
      <c r="BN52" t="str" s="507" cm="1">
        <f t="array" ref="BN52">_xlfn.IFERROR(INDEX($I$13:$I$114,MATCH(BL52,$L$13:$L$114,0)),"")</f>
      </c>
      <c r="BO52" t="str" s="507" cm="1">
        <f t="array" ref="BO52">_xlfn.IFERROR(INDEX($J$13:$J$114,MATCH(BL52,$L$13:$L$114,0)),"")</f>
      </c>
      <c r="BP52" t="str" s="543" cm="1">
        <f t="array" ref="BP52">IF(BM52="","",IF(BO52&gt;=90%,"ممتاز",IF(BO52&gt;=80%,"جيدجدا",IF(BO52&gt;=70%,"جيد",IF(BO52&gt;=60%,"مقبول",IF(BO52&gt;=50%,"ضعيف",IF(BO52&lt;50%,"ضعيف جدا")))))))</f>
      </c>
      <c r="BQ52" s="509"/>
      <c r="BR52" s="467">
        <v>40</v>
      </c>
      <c r="BS52" t="str" s="506" cm="1">
        <f t="array" ref="BS52">_xlfn.IFERROR(INDEX($N$13:$N$114,MATCH(BR52,$R$13:$R$114,0)),"")</f>
      </c>
      <c r="BT52" t="str" s="507" cm="1">
        <f t="array" ref="BT52">_xlfn.IFERROR(INDEX($O$13:$O$114,MATCH(BR52,$R$13:$R$114,0)),"")</f>
      </c>
      <c r="BU52" t="str" s="507" cm="1">
        <f t="array" ref="BU52">_xlfn.IFERROR(INDEX($P$13:$P$114,MATCH(BR52,$R$13:$R$114,0)),"")</f>
      </c>
      <c r="BV52" t="str" s="543" cm="1">
        <f t="array" ref="BV52">IF(BS52="","",IF(BU52&gt;=90%,"ممتاز",IF(BU52&gt;=80%,"جيدجدا",IF(BU52&gt;=70%,"جيد",IF(BU52&gt;=60%,"مقبول",IF(BU52&gt;=50%,"ضعيف",IF(BU52&lt;50%,"ضعيف جدا")))))))</f>
      </c>
      <c r="BW52" s="509"/>
      <c r="BX52" s="505">
        <v>40</v>
      </c>
      <c r="BY52" t="str" s="506" cm="1">
        <f t="array" ref="BY52">_xlfn.IFERROR(INDEX($T$13:$T$114,MATCH(BX52,$X$13:$X$114,0)),"")</f>
      </c>
      <c r="BZ52" t="str" s="507" cm="1">
        <f t="array" ref="BZ52">_xlfn.IFERROR(INDEX($U$13:$U$114,MATCH(BX52,$X$13:$X$114,0)),"")</f>
      </c>
      <c r="CA52" t="str" s="507" cm="1">
        <f t="array" ref="CA52">_xlfn.IFERROR(INDEX($V$13:$V$114,MATCH(BX52,$X$13:$X$114,0)),"")</f>
      </c>
      <c r="CB52" t="str" s="543" cm="1">
        <f t="array" ref="CB52">IF(BY52="","",IF(CA52&gt;=90%,"ممتاز",IF(CA52&gt;=80%,"جيدجدا",IF(CA52&gt;=70%,"جيد",IF(CA52&gt;=60%,"مقبول",IF(CA52&gt;=50%,"ضعيف",IF(CA52&lt;50%,"ضعيف جدا")))))))</f>
      </c>
      <c r="CC52" s="509"/>
      <c r="CD52" s="505">
        <v>40</v>
      </c>
      <c r="CE52" t="str" s="506" cm="1">
        <f t="array" ref="CE52">_xlfn.IFERROR(INDEX($Z$13:$Z$114,MATCH(CD52,$AD$13:$AD$114,0)),"")</f>
      </c>
      <c r="CF52" t="str" s="507" cm="1">
        <f t="array" ref="CF52">_xlfn.IFERROR(INDEX($AA$13:$AA$114,MATCH(CD52,$AD$13:$AD$114,0)),"")</f>
      </c>
      <c r="CG52" t="str" s="507" cm="1">
        <f t="array" ref="CG52">_xlfn.IFERROR(INDEX($AB$13:$AB$114,MATCH(CD52,$AD$13:$AD$114,0)),"")</f>
      </c>
      <c r="CH52" t="str" s="543" cm="1">
        <f t="array" ref="CH52">IF(CE52="","",IF(CG52&gt;=90%,"ممتاز",IF(CG52&gt;=80%,"جيدجدا",IF(CG52&gt;=70%,"جيد",IF(CG52&gt;=60%,"مقبول",IF(CG52&gt;=50%,"ضعيف",IF(CG52&lt;50%,"ضعيف جدا")))))))</f>
      </c>
      <c r="CI52" s="509"/>
      <c r="CJ52" s="505">
        <v>40</v>
      </c>
      <c r="CK52" t="str" s="506" cm="1">
        <f t="array" ref="CK52">_xlfn.IFERROR(INDEX($AF$13:$AF$114,MATCH(CJ52,$AJ$13:$AJ$114,0)),"")</f>
      </c>
      <c r="CL52" t="str" s="507" cm="1">
        <f t="array" ref="CL52">_xlfn.IFERROR(INDEX($AG$13:$AG$114,MATCH(CJ52,$AJ$13:$AJ$114,0)),"")</f>
      </c>
      <c r="CM52" t="str" s="507" cm="1">
        <f t="array" ref="CM52">_xlfn.IFERROR(INDEX($AH$13:$AH$114,MATCH(CJ52,$AJ$13:$AJ$114,0)),"")</f>
      </c>
      <c r="CN52" t="str" s="543" cm="1">
        <f t="array" ref="CN52">IF(CK52="","",IF(CM52&gt;=90%,"ممتاز",IF(CM52&gt;=80%,"جيدجدا",IF(CM52&gt;=70%,"جيد",IF(CM52&gt;=60%,"مقبول",IF(CM52&gt;=50%,"ضعيف",IF(CM52&lt;50%,"ضعيف جدا")))))))</f>
      </c>
      <c r="CO52" s="509"/>
      <c r="CP52" s="505">
        <v>40</v>
      </c>
      <c r="CQ52" t="str" s="506" cm="1">
        <f t="array" ref="CQ52">_xlfn.IFERROR(INDEX($AL$13:$AL$114,MATCH(CP52,$AP$13:$AP$114,0)),"")</f>
      </c>
      <c r="CR52" t="str" s="507" cm="1">
        <f t="array" ref="CR52">_xlfn.IFERROR(INDEX($AM$13:$AM$114,MATCH(CP52,$AP$13:$AP$114,0)),"")</f>
      </c>
      <c r="CS52" t="str" s="507" cm="1">
        <f t="array" ref="CS52">_xlfn.IFERROR(INDEX($AN$13:$AN$114,MATCH(CP52,$AP$13:$AP$114,0)),"")</f>
      </c>
      <c r="CT52" t="str" s="543" cm="1">
        <f t="array" ref="CT52">IF(CQ52="","",IF(CS52&gt;=90%,"ممتاز",IF(CS52&gt;=80%,"جيدجدا",IF(CS52&gt;=70%,"جيد",IF(CS52&gt;=60%,"مقبول",IF(CS52&gt;=50%,"ضعيف",IF(CS52&lt;50%,"ضعيف جدا")))))))</f>
      </c>
      <c r="CU52" s="510"/>
      <c r="CV52" s="505">
        <v>40</v>
      </c>
      <c r="CW52" t="str" s="506" cm="1">
        <f t="array" ref="CW52">_xlfn.IFERROR(INDEX($AR$13:$AR$114,MATCH(CV52,$AV$13:$AV$114,0)),"")</f>
      </c>
      <c r="CX52" t="str" s="507" cm="1">
        <f t="array" ref="CX52">_xlfn.IFERROR(INDEX($AS$13:$AS$114,MATCH(CV52,$AV$13:$AV$114,0)),"")</f>
      </c>
      <c r="CY52" t="str" s="507" cm="1">
        <f t="array" ref="CY52">_xlfn.IFERROR(INDEX($AT$13:$AT$114,MATCH(CV52,$AV$13:$AV$114,0)),"")</f>
      </c>
      <c r="CZ52" t="str" s="543" cm="1">
        <f t="array" ref="CZ52">IF(CW52="","",IF(CY52&gt;=90%,"ممتاز",IF(CY52&gt;=80%,"جيدجدا",IF(CY52&gt;=70%,"جيد",IF(CY52&gt;=60%,"مقبول",IF(CY52&gt;=50%,"ضعيف",IF(CY52&lt;50%,"ضعيف جدا")))))))</f>
      </c>
      <c r="DA52" s="516"/>
      <c r="DB52" s="515"/>
      <c r="DC52" s="505">
        <v>40</v>
      </c>
      <c r="DD52" t="str" s="506" cm="1">
        <f t="array" ref="DD52">_xlfn.IFERROR(INDEX($AX$13:$AX$114,MATCH(DC52,$BB$13:$BB$114,0)),"")</f>
      </c>
      <c r="DE52" t="str" s="507" cm="1">
        <f t="array" ref="DE52">_xlfn.IFERROR(INDEX($AY$13:$AY$114,MATCH(DC52,$BB$13:$BB$114,0)),"")</f>
      </c>
      <c r="DF52" t="str" s="507" cm="1">
        <f t="array" ref="DF52">_xlfn.IFERROR(INDEX($AZ$13:$AZ$114,MATCH(DC52,$BB$13:$BB$114,0)),"")</f>
      </c>
      <c r="DG52" t="str" s="543" cm="1">
        <f t="array" ref="DG52">IF(DD52="","",IF(DF52&gt;=90%,"ممتاز",IF(DF52&gt;=80%,"جيدجدا",IF(DF52&gt;=70%,"جيد",IF(DF52&gt;=60%,"مقبول",IF(DF52&gt;=50%,"ضعيف",IF(DF52&lt;50%,"ضعيف جدا")))))))</f>
      </c>
    </row>
    <row r="53" ht="21.6" customHeight="1">
      <c r="A53" s="500">
        <v>41</v>
      </c>
      <c r="B53" t="str" s="513" cm="1">
        <f t="array" ref="B53">IF('ادخال البيانات'!D61="","",'ادخال البيانات'!D61)</f>
      </c>
      <c r="C53" s="513"/>
      <c r="D53" s="513"/>
      <c r="E53" t="str" s="513" cm="1">
        <f t="array" ref="E53">IF(B53="","",IF(D53&gt;=90%,"ممتاز",IF(D53&gt;=80%,"جيدجدا",IF(D53&gt;=70%,"جيد",IF(D53&gt;=60%,"مقبول",IF(D53&gt;=50%,"ضعيف",IF(D53&lt;50%,"راسب")))))))</f>
      </c>
      <c r="F53" t="str" s="513" cm="1">
        <f t="array" ref="F53">_xlfn.IFERROR(RANK(D53,$D$13:$D$114)+COUNTIF($D$13:D53,D53)-1,"")</f>
      </c>
      <c r="G53" s="500">
        <v>41</v>
      </c>
      <c r="H53" t="str" s="513" cm="1">
        <f t="array" ref="H53">IF('ادخال البيانات'!G61="","",'ادخال البيانات'!G61)</f>
      </c>
      <c r="I53" s="513"/>
      <c r="J53" s="513"/>
      <c r="K53" t="str" s="513" cm="1">
        <f t="array" ref="K53">IF(H53="","",IF(J53&gt;=90%,"ممتاز",IF(J53&gt;=80%,"جيدجدا",IF(J53&gt;=70%,"جيد",IF(J53&gt;=60%,"مقبول",IF(J53&gt;=50%,"ضعيف",IF(J53&lt;50%,"راسب")))))))</f>
      </c>
      <c r="L53" t="str" s="513" cm="1">
        <f t="array" ref="L53">_xlfn.IFERROR(RANK(J53,$J$13:$J$114)+COUNTIF($J$13:J53,J53)-1,"")</f>
      </c>
      <c r="M53" s="500">
        <v>41</v>
      </c>
      <c r="N53" t="str" s="513" cm="1">
        <f t="array" ref="N53">IF('ادخال البيانات'!J61="","",'ادخال البيانات'!J61)</f>
      </c>
      <c r="O53" s="513"/>
      <c r="P53" s="513"/>
      <c r="Q53" t="str" s="513" cm="1">
        <f t="array" ref="Q53">IF(N53="","",IF(P53&gt;=90%,"ممتاز",IF(P53&gt;=80%,"جيدجدا",IF(P53&gt;=70%,"جيد",IF(P53&gt;=60%,"مقبول",IF(P53&gt;=50%,"ضعيف",IF(P53&lt;50%,"راسب")))))))</f>
      </c>
      <c r="R53" t="str" s="513" cm="1">
        <f t="array" ref="R53">_xlfn.IFERROR(RANK(P53,$P$13:$P$114)+COUNTIF($P$13:P53,P53)-1,"")</f>
      </c>
      <c r="S53" s="500">
        <v>41</v>
      </c>
      <c r="T53" t="str" s="513" cm="1">
        <f t="array" ref="T53">IF('ادخال البيانات'!M61="","",'ادخال البيانات'!M61)</f>
      </c>
      <c r="U53" s="513"/>
      <c r="V53" s="513"/>
      <c r="W53" t="str" s="513" cm="1">
        <f t="array" ref="W53">IF(T53="","",IF(V53&gt;=90%,"ممتاز",IF(V53&gt;=80%,"جيدجدا",IF(V53&gt;=70%,"جيد",IF(V53&gt;=60%,"مقبول",IF(V53&gt;=50%,"ضعيف",IF(V53&lt;50%,"راسب")))))))</f>
      </c>
      <c r="X53" t="str" s="513" cm="1">
        <f t="array" ref="X53">_xlfn.IFERROR(RANK(V53,$V$13:$V$114)+COUNTIF($V$13:V53,V53)-1,"")</f>
      </c>
      <c r="Y53" s="500">
        <v>41</v>
      </c>
      <c r="Z53" t="str" s="513" cm="1">
        <f t="array" ref="Z53">IF('ادخال البيانات'!P61="","",'ادخال البيانات'!P61)</f>
      </c>
      <c r="AA53" s="513"/>
      <c r="AB53" s="513"/>
      <c r="AC53" t="str" s="513" cm="1">
        <f t="array" ref="AC53">IF(Z53="","",IF(AB53&gt;=90%,"ممتاز",IF(AB53&gt;=80%,"جيدجدا",IF(AB53&gt;=70%,"جيد",IF(AB53&gt;=60%,"مقبول",IF(AB53&gt;=50%,"ضعيف",IF(AB53&lt;50%,"راسب")))))))</f>
      </c>
      <c r="AD53" t="str" s="513" cm="1">
        <f t="array" ref="AD53">_xlfn.IFERROR(RANK(AB53,$AB$13:$AB$114)+COUNTIF($AB$13:AB53,AB53)-1,"")</f>
      </c>
      <c r="AE53" s="500">
        <v>41</v>
      </c>
      <c r="AF53" t="str" s="513" cm="1">
        <f t="array" ref="AF53">IF('ادخال البيانات'!S61="","",'ادخال البيانات'!S61)</f>
      </c>
      <c r="AG53" s="513"/>
      <c r="AH53" s="513"/>
      <c r="AI53" t="str" s="513" cm="1">
        <f t="array" ref="AI53">IF(AF53="","",IF(AH53&gt;=90%,"ممتاز",IF(AH53&gt;=80%,"جيدجدا",IF(AH53&gt;=70%,"جيد",IF(AH53&gt;=60%,"مقبول",IF(AH53&gt;=50%,"ضعيف",IF(AH53&lt;50%,"راسب")))))))</f>
      </c>
      <c r="AJ53" t="str" s="513" cm="1">
        <f t="array" ref="AJ53">_xlfn.IFERROR(RANK(AH53,$AH$13:$AH$114)+COUNTIF($AH$13:AH53,AH53)-1,"")</f>
      </c>
      <c r="AK53" s="500">
        <v>41</v>
      </c>
      <c r="AL53" t="str" s="513" cm="1">
        <f t="array" ref="AL53">IF('ادخال البيانات'!V61="","",'ادخال البيانات'!V61)</f>
      </c>
      <c r="AM53" s="513"/>
      <c r="AN53" s="513"/>
      <c r="AO53" t="str" s="513" cm="1">
        <f t="array" ref="AO53">IF(AL53="","",IF(AN53&gt;=90%,"ممتاز",IF(AN53&gt;=80%,"جيدجدا",IF(AN53&gt;=70%,"جيد",IF(AN53&gt;=60%,"مقبول",IF(AN53&gt;=50%,"ضعيف",IF(AN53&lt;50%,"راسب")))))))</f>
      </c>
      <c r="AP53" t="str" s="513" cm="1">
        <f t="array" ref="AP53">_xlfn.IFERROR(RANK(AN53,$AN$13:$AN$114)+COUNTIF($AN$13:AN53,AN53)-1,"")</f>
      </c>
      <c r="AQ53" s="500">
        <v>41</v>
      </c>
      <c r="AR53" t="str" s="513" cm="1">
        <f t="array" ref="AR53">IF('ادخال البيانات'!Y61="","",'ادخال البيانات'!Y61)</f>
      </c>
      <c r="AS53" s="513"/>
      <c r="AT53" s="514"/>
      <c r="AU53" t="str" s="513" cm="1">
        <f t="array" ref="AU53">IF(AR53="","",IF(AT53&gt;=90%,"ممتاز",IF(AT53&gt;=80%,"جيدجدا",IF(AT53&gt;=70%,"جيد",IF(AT53&gt;=60%,"مقبول",IF(AT53&gt;=50%,"ضعيف",IF(AT53&lt;50%,"راسب")))))))</f>
      </c>
      <c r="AV53" t="str" s="513" cm="1">
        <f t="array" ref="AV53">_xlfn.IFERROR(RANK(AT53,$AT$13:$AT$114)+COUNTIF($AT$13:AT53,AT53)-1,"")</f>
      </c>
      <c r="AW53" s="500">
        <v>41</v>
      </c>
      <c r="AX53" t="str" s="513" cm="1">
        <f t="array" ref="AX53">IF('ادخال البيانات'!AB61="","",'ادخال البيانات'!AB61)</f>
      </c>
      <c r="AY53" s="513"/>
      <c r="AZ53" s="514"/>
      <c r="BA53" t="str" s="513" cm="1">
        <f t="array" ref="BA53">IF(AX53="","",IF(AZ53&gt;=90%,"ممتاز",IF(AZ53&gt;=80%,"جيدجدا",IF(AZ53&gt;=70%,"جيد",IF(AZ53&gt;=60%,"مقبول",IF(AZ53&gt;=50%,"ضعيف",IF(AZ53&lt;50%,"راسب")))))))</f>
      </c>
      <c r="BB53" t="str" s="513" cm="1">
        <f t="array" ref="BB53">_xlfn.IFERROR(RANK(AZ53,$AZ$13:$AZ$114)+COUNTIF($AZ$13:AZ53,AZ53)-1,"")</f>
      </c>
      <c r="BC53" s="100"/>
      <c r="BD53" s="100"/>
      <c r="BE53" s="515"/>
      <c r="BF53" s="505">
        <v>41</v>
      </c>
      <c r="BG53" t="str" s="506" cm="1">
        <f t="array" ref="BG53">_xlfn.IFERROR(INDEX($B$13:$B$114,MATCH(BF53,$F$13:$F$114,0)),"")</f>
      </c>
      <c r="BH53" t="str" s="507" cm="1">
        <f t="array" ref="BH53">_xlfn.IFERROR(INDEX($C$13:$C$114,MATCH(BF53,$F$13:$F$114,0)),"")</f>
      </c>
      <c r="BI53" t="str" s="507" cm="1">
        <f t="array" ref="BI53">_xlfn.IFERROR(INDEX($D$13:$D$114,MATCH(BF53,$F$13:$F$114,0)),"")</f>
      </c>
      <c r="BJ53" t="str" s="543" cm="1">
        <f t="array" ref="BJ53">IF(BG53="","",IF(BI53&gt;=90%,"ممتاز",IF(BI53&gt;=80%,"جيدجدا",IF(BI53&gt;=70%,"جيد",IF(BI53&gt;=60%,"مقبول",IF(BI53&gt;=50%,"ضعيف",IF(BI53&lt;50%,"ضعيف جدا")))))))</f>
      </c>
      <c r="BK53" s="509"/>
      <c r="BL53" s="505">
        <v>41</v>
      </c>
      <c r="BM53" t="str" s="506" cm="1">
        <f t="array" ref="BM53">_xlfn.IFERROR(INDEX($H$13:$H$114,MATCH(BL53,$L$13:$L$114,0)),"")</f>
      </c>
      <c r="BN53" t="str" s="507" cm="1">
        <f t="array" ref="BN53">_xlfn.IFERROR(INDEX($I$13:$I$114,MATCH(BL53,$L$13:$L$114,0)),"")</f>
      </c>
      <c r="BO53" t="str" s="507" cm="1">
        <f t="array" ref="BO53">_xlfn.IFERROR(INDEX($J$13:$J$114,MATCH(BL53,$L$13:$L$114,0)),"")</f>
      </c>
      <c r="BP53" t="str" s="543" cm="1">
        <f t="array" ref="BP53">IF(BM53="","",IF(BO53&gt;=90%,"ممتاز",IF(BO53&gt;=80%,"جيدجدا",IF(BO53&gt;=70%,"جيد",IF(BO53&gt;=60%,"مقبول",IF(BO53&gt;=50%,"ضعيف",IF(BO53&lt;50%,"ضعيف جدا")))))))</f>
      </c>
      <c r="BQ53" s="509"/>
      <c r="BR53" s="467">
        <v>41</v>
      </c>
      <c r="BS53" t="str" s="506" cm="1">
        <f t="array" ref="BS53">_xlfn.IFERROR(INDEX($N$13:$N$114,MATCH(BR53,$R$13:$R$114,0)),"")</f>
      </c>
      <c r="BT53" t="str" s="507" cm="1">
        <f t="array" ref="BT53">_xlfn.IFERROR(INDEX($O$13:$O$114,MATCH(BR53,$R$13:$R$114,0)),"")</f>
      </c>
      <c r="BU53" t="str" s="507" cm="1">
        <f t="array" ref="BU53">_xlfn.IFERROR(INDEX($P$13:$P$114,MATCH(BR53,$R$13:$R$114,0)),"")</f>
      </c>
      <c r="BV53" t="str" s="543" cm="1">
        <f t="array" ref="BV53">IF(BS53="","",IF(BU53&gt;=90%,"ممتاز",IF(BU53&gt;=80%,"جيدجدا",IF(BU53&gt;=70%,"جيد",IF(BU53&gt;=60%,"مقبول",IF(BU53&gt;=50%,"ضعيف",IF(BU53&lt;50%,"ضعيف جدا")))))))</f>
      </c>
      <c r="BW53" s="509"/>
      <c r="BX53" s="505">
        <v>41</v>
      </c>
      <c r="BY53" t="str" s="506" cm="1">
        <f t="array" ref="BY53">_xlfn.IFERROR(INDEX($T$13:$T$114,MATCH(BX53,$X$13:$X$114,0)),"")</f>
      </c>
      <c r="BZ53" t="str" s="507" cm="1">
        <f t="array" ref="BZ53">_xlfn.IFERROR(INDEX($U$13:$U$114,MATCH(BX53,$X$13:$X$114,0)),"")</f>
      </c>
      <c r="CA53" t="str" s="507" cm="1">
        <f t="array" ref="CA53">_xlfn.IFERROR(INDEX($V$13:$V$114,MATCH(BX53,$X$13:$X$114,0)),"")</f>
      </c>
      <c r="CB53" t="str" s="543" cm="1">
        <f t="array" ref="CB53">IF(BY53="","",IF(CA53&gt;=90%,"ممتاز",IF(CA53&gt;=80%,"جيدجدا",IF(CA53&gt;=70%,"جيد",IF(CA53&gt;=60%,"مقبول",IF(CA53&gt;=50%,"ضعيف",IF(CA53&lt;50%,"ضعيف جدا")))))))</f>
      </c>
      <c r="CC53" s="509"/>
      <c r="CD53" s="505">
        <v>41</v>
      </c>
      <c r="CE53" t="str" s="506" cm="1">
        <f t="array" ref="CE53">_xlfn.IFERROR(INDEX($Z$13:$Z$114,MATCH(CD53,$AD$13:$AD$114,0)),"")</f>
      </c>
      <c r="CF53" t="str" s="507" cm="1">
        <f t="array" ref="CF53">_xlfn.IFERROR(INDEX($AA$13:$AA$114,MATCH(CD53,$AD$13:$AD$114,0)),"")</f>
      </c>
      <c r="CG53" t="str" s="507" cm="1">
        <f t="array" ref="CG53">_xlfn.IFERROR(INDEX($AB$13:$AB$114,MATCH(CD53,$AD$13:$AD$114,0)),"")</f>
      </c>
      <c r="CH53" t="str" s="543" cm="1">
        <f t="array" ref="CH53">IF(CE53="","",IF(CG53&gt;=90%,"ممتاز",IF(CG53&gt;=80%,"جيدجدا",IF(CG53&gt;=70%,"جيد",IF(CG53&gt;=60%,"مقبول",IF(CG53&gt;=50%,"ضعيف",IF(CG53&lt;50%,"ضعيف جدا")))))))</f>
      </c>
      <c r="CI53" s="509"/>
      <c r="CJ53" s="505">
        <v>41</v>
      </c>
      <c r="CK53" t="str" s="506" cm="1">
        <f t="array" ref="CK53">_xlfn.IFERROR(INDEX($AF$13:$AF$114,MATCH(CJ53,$AJ$13:$AJ$114,0)),"")</f>
      </c>
      <c r="CL53" t="str" s="507" cm="1">
        <f t="array" ref="CL53">_xlfn.IFERROR(INDEX($AG$13:$AG$114,MATCH(CJ53,$AJ$13:$AJ$114,0)),"")</f>
      </c>
      <c r="CM53" t="str" s="507" cm="1">
        <f t="array" ref="CM53">_xlfn.IFERROR(INDEX($AH$13:$AH$114,MATCH(CJ53,$AJ$13:$AJ$114,0)),"")</f>
      </c>
      <c r="CN53" t="str" s="543" cm="1">
        <f t="array" ref="CN53">IF(CK53="","",IF(CM53&gt;=90%,"ممتاز",IF(CM53&gt;=80%,"جيدجدا",IF(CM53&gt;=70%,"جيد",IF(CM53&gt;=60%,"مقبول",IF(CM53&gt;=50%,"ضعيف",IF(CM53&lt;50%,"ضعيف جدا")))))))</f>
      </c>
      <c r="CO53" s="509"/>
      <c r="CP53" s="505">
        <v>41</v>
      </c>
      <c r="CQ53" t="str" s="506" cm="1">
        <f t="array" ref="CQ53">_xlfn.IFERROR(INDEX($AL$13:$AL$114,MATCH(CP53,$AP$13:$AP$114,0)),"")</f>
      </c>
      <c r="CR53" t="str" s="507" cm="1">
        <f t="array" ref="CR53">_xlfn.IFERROR(INDEX($AM$13:$AM$114,MATCH(CP53,$AP$13:$AP$114,0)),"")</f>
      </c>
      <c r="CS53" t="str" s="507" cm="1">
        <f t="array" ref="CS53">_xlfn.IFERROR(INDEX($AN$13:$AN$114,MATCH(CP53,$AP$13:$AP$114,0)),"")</f>
      </c>
      <c r="CT53" t="str" s="543" cm="1">
        <f t="array" ref="CT53">IF(CQ53="","",IF(CS53&gt;=90%,"ممتاز",IF(CS53&gt;=80%,"جيدجدا",IF(CS53&gt;=70%,"جيد",IF(CS53&gt;=60%,"مقبول",IF(CS53&gt;=50%,"ضعيف",IF(CS53&lt;50%,"ضعيف جدا")))))))</f>
      </c>
      <c r="CU53" s="510"/>
      <c r="CV53" s="505">
        <v>41</v>
      </c>
      <c r="CW53" t="str" s="506" cm="1">
        <f t="array" ref="CW53">_xlfn.IFERROR(INDEX($AR$13:$AR$114,MATCH(CV53,$AV$13:$AV$114,0)),"")</f>
      </c>
      <c r="CX53" t="str" s="507" cm="1">
        <f t="array" ref="CX53">_xlfn.IFERROR(INDEX($AS$13:$AS$114,MATCH(CV53,$AV$13:$AV$114,0)),"")</f>
      </c>
      <c r="CY53" t="str" s="507" cm="1">
        <f t="array" ref="CY53">_xlfn.IFERROR(INDEX($AT$13:$AT$114,MATCH(CV53,$AV$13:$AV$114,0)),"")</f>
      </c>
      <c r="CZ53" t="str" s="543" cm="1">
        <f t="array" ref="CZ53">IF(CW53="","",IF(CY53&gt;=90%,"ممتاز",IF(CY53&gt;=80%,"جيدجدا",IF(CY53&gt;=70%,"جيد",IF(CY53&gt;=60%,"مقبول",IF(CY53&gt;=50%,"ضعيف",IF(CY53&lt;50%,"ضعيف جدا")))))))</f>
      </c>
      <c r="DA53" s="516"/>
      <c r="DB53" s="515"/>
      <c r="DC53" s="505">
        <v>41</v>
      </c>
      <c r="DD53" t="str" s="506" cm="1">
        <f t="array" ref="DD53">_xlfn.IFERROR(INDEX($AX$13:$AX$114,MATCH(DC53,$BB$13:$BB$114,0)),"")</f>
      </c>
      <c r="DE53" t="str" s="507" cm="1">
        <f t="array" ref="DE53">_xlfn.IFERROR(INDEX($AY$13:$AY$114,MATCH(DC53,$BB$13:$BB$114,0)),"")</f>
      </c>
      <c r="DF53" t="str" s="507" cm="1">
        <f t="array" ref="DF53">_xlfn.IFERROR(INDEX($AZ$13:$AZ$114,MATCH(DC53,$BB$13:$BB$114,0)),"")</f>
      </c>
      <c r="DG53" t="str" s="543" cm="1">
        <f t="array" ref="DG53">IF(DD53="","",IF(DF53&gt;=90%,"ممتاز",IF(DF53&gt;=80%,"جيدجدا",IF(DF53&gt;=70%,"جيد",IF(DF53&gt;=60%,"مقبول",IF(DF53&gt;=50%,"ضعيف",IF(DF53&lt;50%,"ضعيف جدا")))))))</f>
      </c>
    </row>
    <row r="54" ht="21.6" customHeight="1">
      <c r="A54" s="500">
        <v>42</v>
      </c>
      <c r="B54" t="str" s="513" cm="1">
        <f t="array" ref="B54">IF('ادخال البيانات'!D62="","",'ادخال البيانات'!D62)</f>
      </c>
      <c r="C54" s="513"/>
      <c r="D54" s="513"/>
      <c r="E54" t="str" s="513" cm="1">
        <f t="array" ref="E54">IF(B54="","",IF(D54&gt;=90%,"ممتاز",IF(D54&gt;=80%,"جيدجدا",IF(D54&gt;=70%,"جيد",IF(D54&gt;=60%,"مقبول",IF(D54&gt;=50%,"ضعيف",IF(D54&lt;50%,"راسب")))))))</f>
      </c>
      <c r="F54" t="str" s="513" cm="1">
        <f t="array" ref="F54">_xlfn.IFERROR(RANK(D54,$D$13:$D$114)+COUNTIF($D$13:D54,D54)-1,"")</f>
      </c>
      <c r="G54" s="500">
        <v>42</v>
      </c>
      <c r="H54" t="str" s="513" cm="1">
        <f t="array" ref="H54">IF('ادخال البيانات'!G62="","",'ادخال البيانات'!G62)</f>
      </c>
      <c r="I54" s="513"/>
      <c r="J54" s="513"/>
      <c r="K54" t="str" s="513" cm="1">
        <f t="array" ref="K54">IF(H54="","",IF(J54&gt;=90%,"ممتاز",IF(J54&gt;=80%,"جيدجدا",IF(J54&gt;=70%,"جيد",IF(J54&gt;=60%,"مقبول",IF(J54&gt;=50%,"ضعيف",IF(J54&lt;50%,"راسب")))))))</f>
      </c>
      <c r="L54" t="str" s="513" cm="1">
        <f t="array" ref="L54">_xlfn.IFERROR(RANK(J54,$J$13:$J$114)+COUNTIF($J$13:J54,J54)-1,"")</f>
      </c>
      <c r="M54" s="500">
        <v>42</v>
      </c>
      <c r="N54" t="str" s="513" cm="1">
        <f t="array" ref="N54">IF('ادخال البيانات'!J62="","",'ادخال البيانات'!J62)</f>
      </c>
      <c r="O54" s="513"/>
      <c r="P54" s="513"/>
      <c r="Q54" t="str" s="513" cm="1">
        <f t="array" ref="Q54">IF(N54="","",IF(P54&gt;=90%,"ممتاز",IF(P54&gt;=80%,"جيدجدا",IF(P54&gt;=70%,"جيد",IF(P54&gt;=60%,"مقبول",IF(P54&gt;=50%,"ضعيف",IF(P54&lt;50%,"راسب")))))))</f>
      </c>
      <c r="R54" t="str" s="513" cm="1">
        <f t="array" ref="R54">_xlfn.IFERROR(RANK(P54,$P$13:$P$114)+COUNTIF($P$13:P54,P54)-1,"")</f>
      </c>
      <c r="S54" s="500">
        <v>42</v>
      </c>
      <c r="T54" t="str" s="513" cm="1">
        <f t="array" ref="T54">IF('ادخال البيانات'!M62="","",'ادخال البيانات'!M62)</f>
      </c>
      <c r="U54" s="513"/>
      <c r="V54" s="513"/>
      <c r="W54" t="str" s="513" cm="1">
        <f t="array" ref="W54">IF(T54="","",IF(V54&gt;=90%,"ممتاز",IF(V54&gt;=80%,"جيدجدا",IF(V54&gt;=70%,"جيد",IF(V54&gt;=60%,"مقبول",IF(V54&gt;=50%,"ضعيف",IF(V54&lt;50%,"راسب")))))))</f>
      </c>
      <c r="X54" t="str" s="513" cm="1">
        <f t="array" ref="X54">_xlfn.IFERROR(RANK(V54,$V$13:$V$114)+COUNTIF($V$13:V54,V54)-1,"")</f>
      </c>
      <c r="Y54" s="500">
        <v>42</v>
      </c>
      <c r="Z54" t="str" s="513" cm="1">
        <f t="array" ref="Z54">IF('ادخال البيانات'!P62="","",'ادخال البيانات'!P62)</f>
      </c>
      <c r="AA54" s="513"/>
      <c r="AB54" s="513"/>
      <c r="AC54" t="str" s="513" cm="1">
        <f t="array" ref="AC54">IF(Z54="","",IF(AB54&gt;=90%,"ممتاز",IF(AB54&gt;=80%,"جيدجدا",IF(AB54&gt;=70%,"جيد",IF(AB54&gt;=60%,"مقبول",IF(AB54&gt;=50%,"ضعيف",IF(AB54&lt;50%,"راسب")))))))</f>
      </c>
      <c r="AD54" t="str" s="513" cm="1">
        <f t="array" ref="AD54">_xlfn.IFERROR(RANK(AB54,$AB$13:$AB$114)+COUNTIF($AB$13:AB54,AB54)-1,"")</f>
      </c>
      <c r="AE54" s="500">
        <v>42</v>
      </c>
      <c r="AF54" t="str" s="513" cm="1">
        <f t="array" ref="AF54">IF('ادخال البيانات'!S62="","",'ادخال البيانات'!S62)</f>
      </c>
      <c r="AG54" s="513"/>
      <c r="AH54" s="513"/>
      <c r="AI54" t="str" s="513" cm="1">
        <f t="array" ref="AI54">IF(AF54="","",IF(AH54&gt;=90%,"ممتاز",IF(AH54&gt;=80%,"جيدجدا",IF(AH54&gt;=70%,"جيد",IF(AH54&gt;=60%,"مقبول",IF(AH54&gt;=50%,"ضعيف",IF(AH54&lt;50%,"راسب")))))))</f>
      </c>
      <c r="AJ54" t="str" s="513" cm="1">
        <f t="array" ref="AJ54">_xlfn.IFERROR(RANK(AH54,$AH$13:$AH$114)+COUNTIF($AH$13:AH54,AH54)-1,"")</f>
      </c>
      <c r="AK54" s="500">
        <v>42</v>
      </c>
      <c r="AL54" t="str" s="513" cm="1">
        <f t="array" ref="AL54">IF('ادخال البيانات'!V62="","",'ادخال البيانات'!V62)</f>
      </c>
      <c r="AM54" s="513"/>
      <c r="AN54" s="513"/>
      <c r="AO54" t="str" s="513" cm="1">
        <f t="array" ref="AO54">IF(AL54="","",IF(AN54&gt;=90%,"ممتاز",IF(AN54&gt;=80%,"جيدجدا",IF(AN54&gt;=70%,"جيد",IF(AN54&gt;=60%,"مقبول",IF(AN54&gt;=50%,"ضعيف",IF(AN54&lt;50%,"راسب")))))))</f>
      </c>
      <c r="AP54" t="str" s="513" cm="1">
        <f t="array" ref="AP54">_xlfn.IFERROR(RANK(AN54,$AN$13:$AN$114)+COUNTIF($AN$13:AN54,AN54)-1,"")</f>
      </c>
      <c r="AQ54" s="500">
        <v>42</v>
      </c>
      <c r="AR54" t="str" s="513" cm="1">
        <f t="array" ref="AR54">IF('ادخال البيانات'!Y62="","",'ادخال البيانات'!Y62)</f>
      </c>
      <c r="AS54" s="513"/>
      <c r="AT54" s="514"/>
      <c r="AU54" t="str" s="513" cm="1">
        <f t="array" ref="AU54">IF(AR54="","",IF(AT54&gt;=90%,"ممتاز",IF(AT54&gt;=80%,"جيدجدا",IF(AT54&gt;=70%,"جيد",IF(AT54&gt;=60%,"مقبول",IF(AT54&gt;=50%,"ضعيف",IF(AT54&lt;50%,"راسب")))))))</f>
      </c>
      <c r="AV54" t="str" s="513" cm="1">
        <f t="array" ref="AV54">_xlfn.IFERROR(RANK(AT54,$AT$13:$AT$114)+COUNTIF($AT$13:AT54,AT54)-1,"")</f>
      </c>
      <c r="AW54" s="500">
        <v>42</v>
      </c>
      <c r="AX54" t="str" s="513" cm="1">
        <f t="array" ref="AX54">IF('ادخال البيانات'!AB62="","",'ادخال البيانات'!AB62)</f>
      </c>
      <c r="AY54" s="513"/>
      <c r="AZ54" s="514"/>
      <c r="BA54" t="str" s="513" cm="1">
        <f t="array" ref="BA54">IF(AX54="","",IF(AZ54&gt;=90%,"ممتاز",IF(AZ54&gt;=80%,"جيدجدا",IF(AZ54&gt;=70%,"جيد",IF(AZ54&gt;=60%,"مقبول",IF(AZ54&gt;=50%,"ضعيف",IF(AZ54&lt;50%,"راسب")))))))</f>
      </c>
      <c r="BB54" t="str" s="513" cm="1">
        <f t="array" ref="BB54">_xlfn.IFERROR(RANK(AZ54,$AZ$13:$AZ$114)+COUNTIF($AZ$13:AZ54,AZ54)-1,"")</f>
      </c>
      <c r="BC54" s="100"/>
      <c r="BD54" s="100"/>
      <c r="BE54" s="515"/>
      <c r="BF54" s="505">
        <v>42</v>
      </c>
      <c r="BG54" t="str" s="506" cm="1">
        <f t="array" ref="BG54">_xlfn.IFERROR(INDEX($B$13:$B$114,MATCH(BF54,$F$13:$F$114,0)),"")</f>
      </c>
      <c r="BH54" t="str" s="507" cm="1">
        <f t="array" ref="BH54">_xlfn.IFERROR(INDEX($C$13:$C$114,MATCH(BF54,$F$13:$F$114,0)),"")</f>
      </c>
      <c r="BI54" t="str" s="507" cm="1">
        <f t="array" ref="BI54">_xlfn.IFERROR(INDEX($D$13:$D$114,MATCH(BF54,$F$13:$F$114,0)),"")</f>
      </c>
      <c r="BJ54" t="str" s="543" cm="1">
        <f t="array" ref="BJ54">IF(BG54="","",IF(BI54&gt;=90%,"ممتاز",IF(BI54&gt;=80%,"جيدجدا",IF(BI54&gt;=70%,"جيد",IF(BI54&gt;=60%,"مقبول",IF(BI54&gt;=50%,"ضعيف",IF(BI54&lt;50%,"ضعيف جدا")))))))</f>
      </c>
      <c r="BK54" s="509"/>
      <c r="BL54" s="505">
        <v>42</v>
      </c>
      <c r="BM54" t="str" s="506" cm="1">
        <f t="array" ref="BM54">_xlfn.IFERROR(INDEX($H$13:$H$114,MATCH(BL54,$L$13:$L$114,0)),"")</f>
      </c>
      <c r="BN54" t="str" s="507" cm="1">
        <f t="array" ref="BN54">_xlfn.IFERROR(INDEX($I$13:$I$114,MATCH(BL54,$L$13:$L$114,0)),"")</f>
      </c>
      <c r="BO54" t="str" s="507" cm="1">
        <f t="array" ref="BO54">_xlfn.IFERROR(INDEX($J$13:$J$114,MATCH(BL54,$L$13:$L$114,0)),"")</f>
      </c>
      <c r="BP54" t="str" s="543" cm="1">
        <f t="array" ref="BP54">IF(BM54="","",IF(BO54&gt;=90%,"ممتاز",IF(BO54&gt;=80%,"جيدجدا",IF(BO54&gt;=70%,"جيد",IF(BO54&gt;=60%,"مقبول",IF(BO54&gt;=50%,"ضعيف",IF(BO54&lt;50%,"ضعيف جدا")))))))</f>
      </c>
      <c r="BQ54" s="509"/>
      <c r="BR54" s="467">
        <v>42</v>
      </c>
      <c r="BS54" t="str" s="506" cm="1">
        <f t="array" ref="BS54">_xlfn.IFERROR(INDEX($N$13:$N$114,MATCH(BR54,$R$13:$R$114,0)),"")</f>
      </c>
      <c r="BT54" t="str" s="507" cm="1">
        <f t="array" ref="BT54">_xlfn.IFERROR(INDEX($O$13:$O$114,MATCH(BR54,$R$13:$R$114,0)),"")</f>
      </c>
      <c r="BU54" t="str" s="507" cm="1">
        <f t="array" ref="BU54">_xlfn.IFERROR(INDEX($P$13:$P$114,MATCH(BR54,$R$13:$R$114,0)),"")</f>
      </c>
      <c r="BV54" t="str" s="543" cm="1">
        <f t="array" ref="BV54">IF(BS54="","",IF(BU54&gt;=90%,"ممتاز",IF(BU54&gt;=80%,"جيدجدا",IF(BU54&gt;=70%,"جيد",IF(BU54&gt;=60%,"مقبول",IF(BU54&gt;=50%,"ضعيف",IF(BU54&lt;50%,"ضعيف جدا")))))))</f>
      </c>
      <c r="BW54" s="509"/>
      <c r="BX54" s="505">
        <v>42</v>
      </c>
      <c r="BY54" t="str" s="506" cm="1">
        <f t="array" ref="BY54">_xlfn.IFERROR(INDEX($T$13:$T$114,MATCH(BX54,$X$13:$X$114,0)),"")</f>
      </c>
      <c r="BZ54" t="str" s="507" cm="1">
        <f t="array" ref="BZ54">_xlfn.IFERROR(INDEX($U$13:$U$114,MATCH(BX54,$X$13:$X$114,0)),"")</f>
      </c>
      <c r="CA54" t="str" s="507" cm="1">
        <f t="array" ref="CA54">_xlfn.IFERROR(INDEX($V$13:$V$114,MATCH(BX54,$X$13:$X$114,0)),"")</f>
      </c>
      <c r="CB54" t="str" s="543" cm="1">
        <f t="array" ref="CB54">IF(BY54="","",IF(CA54&gt;=90%,"ممتاز",IF(CA54&gt;=80%,"جيدجدا",IF(CA54&gt;=70%,"جيد",IF(CA54&gt;=60%,"مقبول",IF(CA54&gt;=50%,"ضعيف",IF(CA54&lt;50%,"ضعيف جدا")))))))</f>
      </c>
      <c r="CC54" s="509"/>
      <c r="CD54" s="505">
        <v>42</v>
      </c>
      <c r="CE54" t="str" s="506" cm="1">
        <f t="array" ref="CE54">_xlfn.IFERROR(INDEX($Z$13:$Z$114,MATCH(CD54,$AD$13:$AD$114,0)),"")</f>
      </c>
      <c r="CF54" t="str" s="507" cm="1">
        <f t="array" ref="CF54">_xlfn.IFERROR(INDEX($AA$13:$AA$114,MATCH(CD54,$AD$13:$AD$114,0)),"")</f>
      </c>
      <c r="CG54" t="str" s="507" cm="1">
        <f t="array" ref="CG54">_xlfn.IFERROR(INDEX($AB$13:$AB$114,MATCH(CD54,$AD$13:$AD$114,0)),"")</f>
      </c>
      <c r="CH54" t="str" s="543" cm="1">
        <f t="array" ref="CH54">IF(CE54="","",IF(CG54&gt;=90%,"ممتاز",IF(CG54&gt;=80%,"جيدجدا",IF(CG54&gt;=70%,"جيد",IF(CG54&gt;=60%,"مقبول",IF(CG54&gt;=50%,"ضعيف",IF(CG54&lt;50%,"ضعيف جدا")))))))</f>
      </c>
      <c r="CI54" s="509"/>
      <c r="CJ54" s="505">
        <v>42</v>
      </c>
      <c r="CK54" t="str" s="506" cm="1">
        <f t="array" ref="CK54">_xlfn.IFERROR(INDEX($AF$13:$AF$114,MATCH(CJ54,$AJ$13:$AJ$114,0)),"")</f>
      </c>
      <c r="CL54" t="str" s="507" cm="1">
        <f t="array" ref="CL54">_xlfn.IFERROR(INDEX($AG$13:$AG$114,MATCH(CJ54,$AJ$13:$AJ$114,0)),"")</f>
      </c>
      <c r="CM54" t="str" s="507" cm="1">
        <f t="array" ref="CM54">_xlfn.IFERROR(INDEX($AH$13:$AH$114,MATCH(CJ54,$AJ$13:$AJ$114,0)),"")</f>
      </c>
      <c r="CN54" t="str" s="543" cm="1">
        <f t="array" ref="CN54">IF(CK54="","",IF(CM54&gt;=90%,"ممتاز",IF(CM54&gt;=80%,"جيدجدا",IF(CM54&gt;=70%,"جيد",IF(CM54&gt;=60%,"مقبول",IF(CM54&gt;=50%,"ضعيف",IF(CM54&lt;50%,"ضعيف جدا")))))))</f>
      </c>
      <c r="CO54" s="509"/>
      <c r="CP54" s="505">
        <v>42</v>
      </c>
      <c r="CQ54" t="str" s="506" cm="1">
        <f t="array" ref="CQ54">_xlfn.IFERROR(INDEX($AL$13:$AL$114,MATCH(CP54,$AP$13:$AP$114,0)),"")</f>
      </c>
      <c r="CR54" t="str" s="507" cm="1">
        <f t="array" ref="CR54">_xlfn.IFERROR(INDEX($AM$13:$AM$114,MATCH(CP54,$AP$13:$AP$114,0)),"")</f>
      </c>
      <c r="CS54" t="str" s="507" cm="1">
        <f t="array" ref="CS54">_xlfn.IFERROR(INDEX($AN$13:$AN$114,MATCH(CP54,$AP$13:$AP$114,0)),"")</f>
      </c>
      <c r="CT54" t="str" s="543" cm="1">
        <f t="array" ref="CT54">IF(CQ54="","",IF(CS54&gt;=90%,"ممتاز",IF(CS54&gt;=80%,"جيدجدا",IF(CS54&gt;=70%,"جيد",IF(CS54&gt;=60%,"مقبول",IF(CS54&gt;=50%,"ضعيف",IF(CS54&lt;50%,"ضعيف جدا")))))))</f>
      </c>
      <c r="CU54" s="510"/>
      <c r="CV54" s="505">
        <v>42</v>
      </c>
      <c r="CW54" t="str" s="506" cm="1">
        <f t="array" ref="CW54">_xlfn.IFERROR(INDEX($AR$13:$AR$114,MATCH(CV54,$AV$13:$AV$114,0)),"")</f>
      </c>
      <c r="CX54" t="str" s="507" cm="1">
        <f t="array" ref="CX54">_xlfn.IFERROR(INDEX($AS$13:$AS$114,MATCH(CV54,$AV$13:$AV$114,0)),"")</f>
      </c>
      <c r="CY54" t="str" s="507" cm="1">
        <f t="array" ref="CY54">_xlfn.IFERROR(INDEX($AT$13:$AT$114,MATCH(CV54,$AV$13:$AV$114,0)),"")</f>
      </c>
      <c r="CZ54" t="str" s="543" cm="1">
        <f t="array" ref="CZ54">IF(CW54="","",IF(CY54&gt;=90%,"ممتاز",IF(CY54&gt;=80%,"جيدجدا",IF(CY54&gt;=70%,"جيد",IF(CY54&gt;=60%,"مقبول",IF(CY54&gt;=50%,"ضعيف",IF(CY54&lt;50%,"ضعيف جدا")))))))</f>
      </c>
      <c r="DA54" s="516"/>
      <c r="DB54" s="515"/>
      <c r="DC54" s="505">
        <v>42</v>
      </c>
      <c r="DD54" t="str" s="506" cm="1">
        <f t="array" ref="DD54">_xlfn.IFERROR(INDEX($AX$13:$AX$114,MATCH(DC54,$BB$13:$BB$114,0)),"")</f>
      </c>
      <c r="DE54" t="str" s="507" cm="1">
        <f t="array" ref="DE54">_xlfn.IFERROR(INDEX($AY$13:$AY$114,MATCH(DC54,$BB$13:$BB$114,0)),"")</f>
      </c>
      <c r="DF54" t="str" s="507" cm="1">
        <f t="array" ref="DF54">_xlfn.IFERROR(INDEX($AZ$13:$AZ$114,MATCH(DC54,$BB$13:$BB$114,0)),"")</f>
      </c>
      <c r="DG54" t="str" s="543" cm="1">
        <f t="array" ref="DG54">IF(DD54="","",IF(DF54&gt;=90%,"ممتاز",IF(DF54&gt;=80%,"جيدجدا",IF(DF54&gt;=70%,"جيد",IF(DF54&gt;=60%,"مقبول",IF(DF54&gt;=50%,"ضعيف",IF(DF54&lt;50%,"ضعيف جدا")))))))</f>
      </c>
    </row>
    <row r="55" ht="21.6" customHeight="1">
      <c r="A55" s="500">
        <v>43</v>
      </c>
      <c r="B55" t="str" s="513" cm="1">
        <f t="array" ref="B55">IF('ادخال البيانات'!D63="","",'ادخال البيانات'!D63)</f>
      </c>
      <c r="C55" s="513"/>
      <c r="D55" s="513"/>
      <c r="E55" t="str" s="513" cm="1">
        <f t="array" ref="E55">IF(B55="","",IF(D55&gt;=90%,"ممتاز",IF(D55&gt;=80%,"جيدجدا",IF(D55&gt;=70%,"جيد",IF(D55&gt;=60%,"مقبول",IF(D55&gt;=50%,"ضعيف",IF(D55&lt;50%,"راسب")))))))</f>
      </c>
      <c r="F55" t="str" s="513" cm="1">
        <f t="array" ref="F55">_xlfn.IFERROR(RANK(D55,$D$13:$D$114)+COUNTIF($D$13:D55,D55)-1,"")</f>
      </c>
      <c r="G55" s="500">
        <v>43</v>
      </c>
      <c r="H55" t="str" s="513" cm="1">
        <f t="array" ref="H55">IF('ادخال البيانات'!G63="","",'ادخال البيانات'!G63)</f>
      </c>
      <c r="I55" s="513"/>
      <c r="J55" s="513"/>
      <c r="K55" t="str" s="513" cm="1">
        <f t="array" ref="K55">IF(H55="","",IF(J55&gt;=90%,"ممتاز",IF(J55&gt;=80%,"جيدجدا",IF(J55&gt;=70%,"جيد",IF(J55&gt;=60%,"مقبول",IF(J55&gt;=50%,"ضعيف",IF(J55&lt;50%,"راسب")))))))</f>
      </c>
      <c r="L55" t="str" s="513" cm="1">
        <f t="array" ref="L55">_xlfn.IFERROR(RANK(J55,$J$13:$J$114)+COUNTIF($J$13:J55,J55)-1,"")</f>
      </c>
      <c r="M55" s="500">
        <v>43</v>
      </c>
      <c r="N55" t="str" s="513" cm="1">
        <f t="array" ref="N55">IF('ادخال البيانات'!J63="","",'ادخال البيانات'!J63)</f>
      </c>
      <c r="O55" s="513"/>
      <c r="P55" s="513"/>
      <c r="Q55" t="str" s="513" cm="1">
        <f t="array" ref="Q55">IF(N55="","",IF(P55&gt;=90%,"ممتاز",IF(P55&gt;=80%,"جيدجدا",IF(P55&gt;=70%,"جيد",IF(P55&gt;=60%,"مقبول",IF(P55&gt;=50%,"ضعيف",IF(P55&lt;50%,"راسب")))))))</f>
      </c>
      <c r="R55" t="str" s="513" cm="1">
        <f t="array" ref="R55">_xlfn.IFERROR(RANK(P55,$P$13:$P$114)+COUNTIF($P$13:P55,P55)-1,"")</f>
      </c>
      <c r="S55" s="500">
        <v>43</v>
      </c>
      <c r="T55" t="str" s="513" cm="1">
        <f t="array" ref="T55">IF('ادخال البيانات'!M63="","",'ادخال البيانات'!M63)</f>
      </c>
      <c r="U55" s="513"/>
      <c r="V55" s="513"/>
      <c r="W55" t="str" s="513" cm="1">
        <f t="array" ref="W55">IF(T55="","",IF(V55&gt;=90%,"ممتاز",IF(V55&gt;=80%,"جيدجدا",IF(V55&gt;=70%,"جيد",IF(V55&gt;=60%,"مقبول",IF(V55&gt;=50%,"ضعيف",IF(V55&lt;50%,"راسب")))))))</f>
      </c>
      <c r="X55" t="str" s="513" cm="1">
        <f t="array" ref="X55">_xlfn.IFERROR(RANK(V55,$V$13:$V$114)+COUNTIF($V$13:V55,V55)-1,"")</f>
      </c>
      <c r="Y55" s="500">
        <v>43</v>
      </c>
      <c r="Z55" t="str" s="513" cm="1">
        <f t="array" ref="Z55">IF('ادخال البيانات'!P63="","",'ادخال البيانات'!P63)</f>
      </c>
      <c r="AA55" s="513"/>
      <c r="AB55" s="513"/>
      <c r="AC55" t="str" s="513" cm="1">
        <f t="array" ref="AC55">IF(Z55="","",IF(AB55&gt;=90%,"ممتاز",IF(AB55&gt;=80%,"جيدجدا",IF(AB55&gt;=70%,"جيد",IF(AB55&gt;=60%,"مقبول",IF(AB55&gt;=50%,"ضعيف",IF(AB55&lt;50%,"راسب")))))))</f>
      </c>
      <c r="AD55" t="str" s="513" cm="1">
        <f t="array" ref="AD55">_xlfn.IFERROR(RANK(AB55,$AB$13:$AB$114)+COUNTIF($AB$13:AB55,AB55)-1,"")</f>
      </c>
      <c r="AE55" s="500">
        <v>43</v>
      </c>
      <c r="AF55" t="str" s="513" cm="1">
        <f t="array" ref="AF55">IF('ادخال البيانات'!S63="","",'ادخال البيانات'!S63)</f>
      </c>
      <c r="AG55" s="513"/>
      <c r="AH55" s="513"/>
      <c r="AI55" t="str" s="513" cm="1">
        <f t="array" ref="AI55">IF(AF55="","",IF(AH55&gt;=90%,"ممتاز",IF(AH55&gt;=80%,"جيدجدا",IF(AH55&gt;=70%,"جيد",IF(AH55&gt;=60%,"مقبول",IF(AH55&gt;=50%,"ضعيف",IF(AH55&lt;50%,"راسب")))))))</f>
      </c>
      <c r="AJ55" t="str" s="513" cm="1">
        <f t="array" ref="AJ55">_xlfn.IFERROR(RANK(AH55,$AH$13:$AH$114)+COUNTIF($AH$13:AH55,AH55)-1,"")</f>
      </c>
      <c r="AK55" s="500">
        <v>43</v>
      </c>
      <c r="AL55" t="str" s="513" cm="1">
        <f t="array" ref="AL55">IF('ادخال البيانات'!V63="","",'ادخال البيانات'!V63)</f>
      </c>
      <c r="AM55" s="513"/>
      <c r="AN55" s="513"/>
      <c r="AO55" t="str" s="513" cm="1">
        <f t="array" ref="AO55">IF(AL55="","",IF(AN55&gt;=90%,"ممتاز",IF(AN55&gt;=80%,"جيدجدا",IF(AN55&gt;=70%,"جيد",IF(AN55&gt;=60%,"مقبول",IF(AN55&gt;=50%,"ضعيف",IF(AN55&lt;50%,"راسب")))))))</f>
      </c>
      <c r="AP55" t="str" s="513" cm="1">
        <f t="array" ref="AP55">_xlfn.IFERROR(RANK(AN55,$AN$13:$AN$114)+COUNTIF($AN$13:AN55,AN55)-1,"")</f>
      </c>
      <c r="AQ55" s="500">
        <v>43</v>
      </c>
      <c r="AR55" t="str" s="513" cm="1">
        <f t="array" ref="AR55">IF('ادخال البيانات'!Y63="","",'ادخال البيانات'!Y63)</f>
      </c>
      <c r="AS55" s="513"/>
      <c r="AT55" s="514"/>
      <c r="AU55" t="str" s="513" cm="1">
        <f t="array" ref="AU55">IF(AR55="","",IF(AT55&gt;=90%,"ممتاز",IF(AT55&gt;=80%,"جيدجدا",IF(AT55&gt;=70%,"جيد",IF(AT55&gt;=60%,"مقبول",IF(AT55&gt;=50%,"ضعيف",IF(AT55&lt;50%,"راسب")))))))</f>
      </c>
      <c r="AV55" t="str" s="513" cm="1">
        <f t="array" ref="AV55">_xlfn.IFERROR(RANK(AT55,$AT$13:$AT$114)+COUNTIF($AT$13:AT55,AT55)-1,"")</f>
      </c>
      <c r="AW55" s="500">
        <v>43</v>
      </c>
      <c r="AX55" t="str" s="513" cm="1">
        <f t="array" ref="AX55">IF('ادخال البيانات'!AB63="","",'ادخال البيانات'!AB63)</f>
      </c>
      <c r="AY55" s="513"/>
      <c r="AZ55" s="514"/>
      <c r="BA55" t="str" s="513" cm="1">
        <f t="array" ref="BA55">IF(AX55="","",IF(AZ55&gt;=90%,"ممتاز",IF(AZ55&gt;=80%,"جيدجدا",IF(AZ55&gt;=70%,"جيد",IF(AZ55&gt;=60%,"مقبول",IF(AZ55&gt;=50%,"ضعيف",IF(AZ55&lt;50%,"راسب")))))))</f>
      </c>
      <c r="BB55" t="str" s="513" cm="1">
        <f t="array" ref="BB55">_xlfn.IFERROR(RANK(AZ55,$AZ$13:$AZ$114)+COUNTIF($AZ$13:AZ55,AZ55)-1,"")</f>
      </c>
      <c r="BC55" s="100"/>
      <c r="BD55" s="100"/>
      <c r="BE55" s="515"/>
      <c r="BF55" s="505">
        <v>43</v>
      </c>
      <c r="BG55" t="str" s="506" cm="1">
        <f t="array" ref="BG55">_xlfn.IFERROR(INDEX($B$13:$B$114,MATCH(BF55,$F$13:$F$114,0)),"")</f>
      </c>
      <c r="BH55" t="str" s="507" cm="1">
        <f t="array" ref="BH55">_xlfn.IFERROR(INDEX($C$13:$C$114,MATCH(BF55,$F$13:$F$114,0)),"")</f>
      </c>
      <c r="BI55" t="str" s="507" cm="1">
        <f t="array" ref="BI55">_xlfn.IFERROR(INDEX($D$13:$D$114,MATCH(BF55,$F$13:$F$114,0)),"")</f>
      </c>
      <c r="BJ55" t="str" s="543" cm="1">
        <f t="array" ref="BJ55">IF(BG55="","",IF(BI55&gt;=90%,"ممتاز",IF(BI55&gt;=80%,"جيدجدا",IF(BI55&gt;=70%,"جيد",IF(BI55&gt;=60%,"مقبول",IF(BI55&gt;=50%,"ضعيف",IF(BI55&lt;50%,"ضعيف جدا")))))))</f>
      </c>
      <c r="BK55" s="509"/>
      <c r="BL55" s="505">
        <v>43</v>
      </c>
      <c r="BM55" t="str" s="506" cm="1">
        <f t="array" ref="BM55">_xlfn.IFERROR(INDEX($H$13:$H$114,MATCH(BL55,$L$13:$L$114,0)),"")</f>
      </c>
      <c r="BN55" t="str" s="507" cm="1">
        <f t="array" ref="BN55">_xlfn.IFERROR(INDEX($I$13:$I$114,MATCH(BL55,$L$13:$L$114,0)),"")</f>
      </c>
      <c r="BO55" t="str" s="507" cm="1">
        <f t="array" ref="BO55">_xlfn.IFERROR(INDEX($J$13:$J$114,MATCH(BL55,$L$13:$L$114,0)),"")</f>
      </c>
      <c r="BP55" t="str" s="543" cm="1">
        <f t="array" ref="BP55">IF(BM55="","",IF(BO55&gt;=90%,"ممتاز",IF(BO55&gt;=80%,"جيدجدا",IF(BO55&gt;=70%,"جيد",IF(BO55&gt;=60%,"مقبول",IF(BO55&gt;=50%,"ضعيف",IF(BO55&lt;50%,"ضعيف جدا")))))))</f>
      </c>
      <c r="BQ55" s="509"/>
      <c r="BR55" s="467">
        <v>43</v>
      </c>
      <c r="BS55" t="str" s="506" cm="1">
        <f t="array" ref="BS55">_xlfn.IFERROR(INDEX($N$13:$N$114,MATCH(BR55,$R$13:$R$114,0)),"")</f>
      </c>
      <c r="BT55" t="str" s="507" cm="1">
        <f t="array" ref="BT55">_xlfn.IFERROR(INDEX($O$13:$O$114,MATCH(BR55,$R$13:$R$114,0)),"")</f>
      </c>
      <c r="BU55" t="str" s="507" cm="1">
        <f t="array" ref="BU55">_xlfn.IFERROR(INDEX($P$13:$P$114,MATCH(BR55,$R$13:$R$114,0)),"")</f>
      </c>
      <c r="BV55" t="str" s="543" cm="1">
        <f t="array" ref="BV55">IF(BS55="","",IF(BU55&gt;=90%,"ممتاز",IF(BU55&gt;=80%,"جيدجدا",IF(BU55&gt;=70%,"جيد",IF(BU55&gt;=60%,"مقبول",IF(BU55&gt;=50%,"ضعيف",IF(BU55&lt;50%,"ضعيف جدا")))))))</f>
      </c>
      <c r="BW55" s="509"/>
      <c r="BX55" s="505">
        <v>43</v>
      </c>
      <c r="BY55" t="str" s="506" cm="1">
        <f t="array" ref="BY55">_xlfn.IFERROR(INDEX($T$13:$T$114,MATCH(BX55,$X$13:$X$114,0)),"")</f>
      </c>
      <c r="BZ55" t="str" s="507" cm="1">
        <f t="array" ref="BZ55">_xlfn.IFERROR(INDEX($U$13:$U$114,MATCH(BX55,$X$13:$X$114,0)),"")</f>
      </c>
      <c r="CA55" t="str" s="507" cm="1">
        <f t="array" ref="CA55">_xlfn.IFERROR(INDEX($V$13:$V$114,MATCH(BX55,$X$13:$X$114,0)),"")</f>
      </c>
      <c r="CB55" t="str" s="543" cm="1">
        <f t="array" ref="CB55">IF(BY55="","",IF(CA55&gt;=90%,"ممتاز",IF(CA55&gt;=80%,"جيدجدا",IF(CA55&gt;=70%,"جيد",IF(CA55&gt;=60%,"مقبول",IF(CA55&gt;=50%,"ضعيف",IF(CA55&lt;50%,"ضعيف جدا")))))))</f>
      </c>
      <c r="CC55" s="509"/>
      <c r="CD55" s="505">
        <v>43</v>
      </c>
      <c r="CE55" t="str" s="506" cm="1">
        <f t="array" ref="CE55">_xlfn.IFERROR(INDEX($Z$13:$Z$114,MATCH(CD55,$AD$13:$AD$114,0)),"")</f>
      </c>
      <c r="CF55" t="str" s="507" cm="1">
        <f t="array" ref="CF55">_xlfn.IFERROR(INDEX($AA$13:$AA$114,MATCH(CD55,$AD$13:$AD$114,0)),"")</f>
      </c>
      <c r="CG55" t="str" s="507" cm="1">
        <f t="array" ref="CG55">_xlfn.IFERROR(INDEX($AB$13:$AB$114,MATCH(CD55,$AD$13:$AD$114,0)),"")</f>
      </c>
      <c r="CH55" t="str" s="543" cm="1">
        <f t="array" ref="CH55">IF(CE55="","",IF(CG55&gt;=90%,"ممتاز",IF(CG55&gt;=80%,"جيدجدا",IF(CG55&gt;=70%,"جيد",IF(CG55&gt;=60%,"مقبول",IF(CG55&gt;=50%,"ضعيف",IF(CG55&lt;50%,"ضعيف جدا")))))))</f>
      </c>
      <c r="CI55" s="509"/>
      <c r="CJ55" s="505">
        <v>43</v>
      </c>
      <c r="CK55" t="str" s="506" cm="1">
        <f t="array" ref="CK55">_xlfn.IFERROR(INDEX($AF$13:$AF$114,MATCH(CJ55,$AJ$13:$AJ$114,0)),"")</f>
      </c>
      <c r="CL55" t="str" s="507" cm="1">
        <f t="array" ref="CL55">_xlfn.IFERROR(INDEX($AG$13:$AG$114,MATCH(CJ55,$AJ$13:$AJ$114,0)),"")</f>
      </c>
      <c r="CM55" t="str" s="507" cm="1">
        <f t="array" ref="CM55">_xlfn.IFERROR(INDEX($AH$13:$AH$114,MATCH(CJ55,$AJ$13:$AJ$114,0)),"")</f>
      </c>
      <c r="CN55" t="str" s="543" cm="1">
        <f t="array" ref="CN55">IF(CK55="","",IF(CM55&gt;=90%,"ممتاز",IF(CM55&gt;=80%,"جيدجدا",IF(CM55&gt;=70%,"جيد",IF(CM55&gt;=60%,"مقبول",IF(CM55&gt;=50%,"ضعيف",IF(CM55&lt;50%,"ضعيف جدا")))))))</f>
      </c>
      <c r="CO55" s="509"/>
      <c r="CP55" s="505">
        <v>43</v>
      </c>
      <c r="CQ55" t="str" s="506" cm="1">
        <f t="array" ref="CQ55">_xlfn.IFERROR(INDEX($AL$13:$AL$114,MATCH(CP55,$AP$13:$AP$114,0)),"")</f>
      </c>
      <c r="CR55" t="str" s="507" cm="1">
        <f t="array" ref="CR55">_xlfn.IFERROR(INDEX($AM$13:$AM$114,MATCH(CP55,$AP$13:$AP$114,0)),"")</f>
      </c>
      <c r="CS55" t="str" s="507" cm="1">
        <f t="array" ref="CS55">_xlfn.IFERROR(INDEX($AN$13:$AN$114,MATCH(CP55,$AP$13:$AP$114,0)),"")</f>
      </c>
      <c r="CT55" t="str" s="543" cm="1">
        <f t="array" ref="CT55">IF(CQ55="","",IF(CS55&gt;=90%,"ممتاز",IF(CS55&gt;=80%,"جيدجدا",IF(CS55&gt;=70%,"جيد",IF(CS55&gt;=60%,"مقبول",IF(CS55&gt;=50%,"ضعيف",IF(CS55&lt;50%,"ضعيف جدا")))))))</f>
      </c>
      <c r="CU55" s="510"/>
      <c r="CV55" s="505">
        <v>43</v>
      </c>
      <c r="CW55" t="str" s="506" cm="1">
        <f t="array" ref="CW55">_xlfn.IFERROR(INDEX($AR$13:$AR$114,MATCH(CV55,$AV$13:$AV$114,0)),"")</f>
      </c>
      <c r="CX55" t="str" s="507" cm="1">
        <f t="array" ref="CX55">_xlfn.IFERROR(INDEX($AS$13:$AS$114,MATCH(CV55,$AV$13:$AV$114,0)),"")</f>
      </c>
      <c r="CY55" t="str" s="507" cm="1">
        <f t="array" ref="CY55">_xlfn.IFERROR(INDEX($AT$13:$AT$114,MATCH(CV55,$AV$13:$AV$114,0)),"")</f>
      </c>
      <c r="CZ55" t="str" s="543" cm="1">
        <f t="array" ref="CZ55">IF(CW55="","",IF(CY55&gt;=90%,"ممتاز",IF(CY55&gt;=80%,"جيدجدا",IF(CY55&gt;=70%,"جيد",IF(CY55&gt;=60%,"مقبول",IF(CY55&gt;=50%,"ضعيف",IF(CY55&lt;50%,"ضعيف جدا")))))))</f>
      </c>
      <c r="DA55" s="516"/>
      <c r="DB55" s="515"/>
      <c r="DC55" s="505">
        <v>43</v>
      </c>
      <c r="DD55" t="str" s="506" cm="1">
        <f t="array" ref="DD55">_xlfn.IFERROR(INDEX($AX$13:$AX$114,MATCH(DC55,$BB$13:$BB$114,0)),"")</f>
      </c>
      <c r="DE55" t="str" s="507" cm="1">
        <f t="array" ref="DE55">_xlfn.IFERROR(INDEX($AY$13:$AY$114,MATCH(DC55,$BB$13:$BB$114,0)),"")</f>
      </c>
      <c r="DF55" t="str" s="507" cm="1">
        <f t="array" ref="DF55">_xlfn.IFERROR(INDEX($AZ$13:$AZ$114,MATCH(DC55,$BB$13:$BB$114,0)),"")</f>
      </c>
      <c r="DG55" t="str" s="543" cm="1">
        <f t="array" ref="DG55">IF(DD55="","",IF(DF55&gt;=90%,"ممتاز",IF(DF55&gt;=80%,"جيدجدا",IF(DF55&gt;=70%,"جيد",IF(DF55&gt;=60%,"مقبول",IF(DF55&gt;=50%,"ضعيف",IF(DF55&lt;50%,"ضعيف جدا")))))))</f>
      </c>
    </row>
    <row r="56" ht="21.6" customHeight="1">
      <c r="A56" s="500">
        <v>44</v>
      </c>
      <c r="B56" t="str" s="513" cm="1">
        <f t="array" ref="B56">IF('ادخال البيانات'!D64="","",'ادخال البيانات'!D64)</f>
      </c>
      <c r="C56" s="513"/>
      <c r="D56" s="513"/>
      <c r="E56" t="str" s="513" cm="1">
        <f t="array" ref="E56">IF(B56="","",IF(D56&gt;=90%,"ممتاز",IF(D56&gt;=80%,"جيدجدا",IF(D56&gt;=70%,"جيد",IF(D56&gt;=60%,"مقبول",IF(D56&gt;=50%,"ضعيف",IF(D56&lt;50%,"راسب")))))))</f>
      </c>
      <c r="F56" t="str" s="513" cm="1">
        <f t="array" ref="F56">_xlfn.IFERROR(RANK(D56,$D$13:$D$114)+COUNTIF($D$13:D56,D56)-1,"")</f>
      </c>
      <c r="G56" s="500">
        <v>44</v>
      </c>
      <c r="H56" t="str" s="513" cm="1">
        <f t="array" ref="H56">IF('ادخال البيانات'!G64="","",'ادخال البيانات'!G64)</f>
      </c>
      <c r="I56" s="513"/>
      <c r="J56" s="513"/>
      <c r="K56" t="str" s="513" cm="1">
        <f t="array" ref="K56">IF(H56="","",IF(J56&gt;=90%,"ممتاز",IF(J56&gt;=80%,"جيدجدا",IF(J56&gt;=70%,"جيد",IF(J56&gt;=60%,"مقبول",IF(J56&gt;=50%,"ضعيف",IF(J56&lt;50%,"راسب")))))))</f>
      </c>
      <c r="L56" t="str" s="513" cm="1">
        <f t="array" ref="L56">_xlfn.IFERROR(RANK(J56,$J$13:$J$114)+COUNTIF($J$13:J56,J56)-1,"")</f>
      </c>
      <c r="M56" s="500">
        <v>44</v>
      </c>
      <c r="N56" t="str" s="513" cm="1">
        <f t="array" ref="N56">IF('ادخال البيانات'!J64="","",'ادخال البيانات'!J64)</f>
      </c>
      <c r="O56" s="513"/>
      <c r="P56" s="513"/>
      <c r="Q56" t="str" s="513" cm="1">
        <f t="array" ref="Q56">IF(N56="","",IF(P56&gt;=90%,"ممتاز",IF(P56&gt;=80%,"جيدجدا",IF(P56&gt;=70%,"جيد",IF(P56&gt;=60%,"مقبول",IF(P56&gt;=50%,"ضعيف",IF(P56&lt;50%,"راسب")))))))</f>
      </c>
      <c r="R56" t="str" s="513" cm="1">
        <f t="array" ref="R56">_xlfn.IFERROR(RANK(P56,$P$13:$P$114)+COUNTIF($P$13:P56,P56)-1,"")</f>
      </c>
      <c r="S56" s="500">
        <v>44</v>
      </c>
      <c r="T56" t="str" s="513" cm="1">
        <f t="array" ref="T56">IF('ادخال البيانات'!M64="","",'ادخال البيانات'!M64)</f>
      </c>
      <c r="U56" s="513"/>
      <c r="V56" s="513"/>
      <c r="W56" t="str" s="513" cm="1">
        <f t="array" ref="W56">IF(T56="","",IF(V56&gt;=90%,"ممتاز",IF(V56&gt;=80%,"جيدجدا",IF(V56&gt;=70%,"جيد",IF(V56&gt;=60%,"مقبول",IF(V56&gt;=50%,"ضعيف",IF(V56&lt;50%,"راسب")))))))</f>
      </c>
      <c r="X56" t="str" s="513" cm="1">
        <f t="array" ref="X56">_xlfn.IFERROR(RANK(V56,$V$13:$V$114)+COUNTIF($V$13:V56,V56)-1,"")</f>
      </c>
      <c r="Y56" s="500">
        <v>44</v>
      </c>
      <c r="Z56" t="str" s="513" cm="1">
        <f t="array" ref="Z56">IF('ادخال البيانات'!P64="","",'ادخال البيانات'!P64)</f>
      </c>
      <c r="AA56" s="513"/>
      <c r="AB56" s="513"/>
      <c r="AC56" t="str" s="513" cm="1">
        <f t="array" ref="AC56">IF(Z56="","",IF(AB56&gt;=90%,"ممتاز",IF(AB56&gt;=80%,"جيدجدا",IF(AB56&gt;=70%,"جيد",IF(AB56&gt;=60%,"مقبول",IF(AB56&gt;=50%,"ضعيف",IF(AB56&lt;50%,"راسب")))))))</f>
      </c>
      <c r="AD56" t="str" s="513" cm="1">
        <f t="array" ref="AD56">_xlfn.IFERROR(RANK(AB56,$AB$13:$AB$114)+COUNTIF($AB$13:AB56,AB56)-1,"")</f>
      </c>
      <c r="AE56" s="500">
        <v>44</v>
      </c>
      <c r="AF56" t="str" s="513" cm="1">
        <f t="array" ref="AF56">IF('ادخال البيانات'!S64="","",'ادخال البيانات'!S64)</f>
      </c>
      <c r="AG56" s="513"/>
      <c r="AH56" s="513"/>
      <c r="AI56" t="str" s="513" cm="1">
        <f t="array" ref="AI56">IF(AF56="","",IF(AH56&gt;=90%,"ممتاز",IF(AH56&gt;=80%,"جيدجدا",IF(AH56&gt;=70%,"جيد",IF(AH56&gt;=60%,"مقبول",IF(AH56&gt;=50%,"ضعيف",IF(AH56&lt;50%,"راسب")))))))</f>
      </c>
      <c r="AJ56" t="str" s="513" cm="1">
        <f t="array" ref="AJ56">_xlfn.IFERROR(RANK(AH56,$AH$13:$AH$114)+COUNTIF($AH$13:AH56,AH56)-1,"")</f>
      </c>
      <c r="AK56" s="500">
        <v>44</v>
      </c>
      <c r="AL56" t="str" s="513" cm="1">
        <f t="array" ref="AL56">IF('ادخال البيانات'!V64="","",'ادخال البيانات'!V64)</f>
      </c>
      <c r="AM56" s="513"/>
      <c r="AN56" s="513"/>
      <c r="AO56" t="str" s="513" cm="1">
        <f t="array" ref="AO56">IF(AL56="","",IF(AN56&gt;=90%,"ممتاز",IF(AN56&gt;=80%,"جيدجدا",IF(AN56&gt;=70%,"جيد",IF(AN56&gt;=60%,"مقبول",IF(AN56&gt;=50%,"ضعيف",IF(AN56&lt;50%,"راسب")))))))</f>
      </c>
      <c r="AP56" t="str" s="513" cm="1">
        <f t="array" ref="AP56">_xlfn.IFERROR(RANK(AN56,$AN$13:$AN$114)+COUNTIF($AN$13:AN56,AN56)-1,"")</f>
      </c>
      <c r="AQ56" s="500">
        <v>44</v>
      </c>
      <c r="AR56" t="str" s="513" cm="1">
        <f t="array" ref="AR56">IF('ادخال البيانات'!Y64="","",'ادخال البيانات'!Y64)</f>
      </c>
      <c r="AS56" s="513"/>
      <c r="AT56" s="514"/>
      <c r="AU56" t="str" s="513" cm="1">
        <f t="array" ref="AU56">IF(AR56="","",IF(AT56&gt;=90%,"ممتاز",IF(AT56&gt;=80%,"جيدجدا",IF(AT56&gt;=70%,"جيد",IF(AT56&gt;=60%,"مقبول",IF(AT56&gt;=50%,"ضعيف",IF(AT56&lt;50%,"راسب")))))))</f>
      </c>
      <c r="AV56" t="str" s="513" cm="1">
        <f t="array" ref="AV56">_xlfn.IFERROR(RANK(AT56,$AT$13:$AT$114)+COUNTIF($AT$13:AT56,AT56)-1,"")</f>
      </c>
      <c r="AW56" s="500">
        <v>44</v>
      </c>
      <c r="AX56" t="str" s="513" cm="1">
        <f t="array" ref="AX56">IF('ادخال البيانات'!AB64="","",'ادخال البيانات'!AB64)</f>
      </c>
      <c r="AY56" s="513"/>
      <c r="AZ56" s="514"/>
      <c r="BA56" t="str" s="513" cm="1">
        <f t="array" ref="BA56">IF(AX56="","",IF(AZ56&gt;=90%,"ممتاز",IF(AZ56&gt;=80%,"جيدجدا",IF(AZ56&gt;=70%,"جيد",IF(AZ56&gt;=60%,"مقبول",IF(AZ56&gt;=50%,"ضعيف",IF(AZ56&lt;50%,"راسب")))))))</f>
      </c>
      <c r="BB56" t="str" s="513" cm="1">
        <f t="array" ref="BB56">_xlfn.IFERROR(RANK(AZ56,$AZ$13:$AZ$114)+COUNTIF($AZ$13:AZ56,AZ56)-1,"")</f>
      </c>
      <c r="BC56" s="100"/>
      <c r="BD56" s="100"/>
      <c r="BE56" s="515"/>
      <c r="BF56" s="505">
        <v>44</v>
      </c>
      <c r="BG56" t="str" s="506" cm="1">
        <f t="array" ref="BG56">_xlfn.IFERROR(INDEX($B$13:$B$114,MATCH(BF56,$F$13:$F$114,0)),"")</f>
      </c>
      <c r="BH56" t="str" s="507" cm="1">
        <f t="array" ref="BH56">_xlfn.IFERROR(INDEX($C$13:$C$114,MATCH(BF56,$F$13:$F$114,0)),"")</f>
      </c>
      <c r="BI56" t="str" s="507" cm="1">
        <f t="array" ref="BI56">_xlfn.IFERROR(INDEX($D$13:$D$114,MATCH(BF56,$F$13:$F$114,0)),"")</f>
      </c>
      <c r="BJ56" t="str" s="543" cm="1">
        <f t="array" ref="BJ56">IF(BG56="","",IF(BI56&gt;=90%,"ممتاز",IF(BI56&gt;=80%,"جيدجدا",IF(BI56&gt;=70%,"جيد",IF(BI56&gt;=60%,"مقبول",IF(BI56&gt;=50%,"ضعيف",IF(BI56&lt;50%,"ضعيف جدا")))))))</f>
      </c>
      <c r="BK56" s="509"/>
      <c r="BL56" s="505">
        <v>44</v>
      </c>
      <c r="BM56" t="str" s="506" cm="1">
        <f t="array" ref="BM56">_xlfn.IFERROR(INDEX($H$13:$H$114,MATCH(BL56,$L$13:$L$114,0)),"")</f>
      </c>
      <c r="BN56" t="str" s="507" cm="1">
        <f t="array" ref="BN56">_xlfn.IFERROR(INDEX($I$13:$I$114,MATCH(BL56,$L$13:$L$114,0)),"")</f>
      </c>
      <c r="BO56" t="str" s="507" cm="1">
        <f t="array" ref="BO56">_xlfn.IFERROR(INDEX($J$13:$J$114,MATCH(BL56,$L$13:$L$114,0)),"")</f>
      </c>
      <c r="BP56" t="str" s="543" cm="1">
        <f t="array" ref="BP56">IF(BM56="","",IF(BO56&gt;=90%,"ممتاز",IF(BO56&gt;=80%,"جيدجدا",IF(BO56&gt;=70%,"جيد",IF(BO56&gt;=60%,"مقبول",IF(BO56&gt;=50%,"ضعيف",IF(BO56&lt;50%,"ضعيف جدا")))))))</f>
      </c>
      <c r="BQ56" s="509"/>
      <c r="BR56" s="467">
        <v>44</v>
      </c>
      <c r="BS56" t="str" s="506" cm="1">
        <f t="array" ref="BS56">_xlfn.IFERROR(INDEX($N$13:$N$114,MATCH(BR56,$R$13:$R$114,0)),"")</f>
      </c>
      <c r="BT56" t="str" s="507" cm="1">
        <f t="array" ref="BT56">_xlfn.IFERROR(INDEX($O$13:$O$114,MATCH(BR56,$R$13:$R$114,0)),"")</f>
      </c>
      <c r="BU56" t="str" s="507" cm="1">
        <f t="array" ref="BU56">_xlfn.IFERROR(INDEX($P$13:$P$114,MATCH(BR56,$R$13:$R$114,0)),"")</f>
      </c>
      <c r="BV56" t="str" s="543" cm="1">
        <f t="array" ref="BV56">IF(BS56="","",IF(BU56&gt;=90%,"ممتاز",IF(BU56&gt;=80%,"جيدجدا",IF(BU56&gt;=70%,"جيد",IF(BU56&gt;=60%,"مقبول",IF(BU56&gt;=50%,"ضعيف",IF(BU56&lt;50%,"ضعيف جدا")))))))</f>
      </c>
      <c r="BW56" s="509"/>
      <c r="BX56" s="505">
        <v>44</v>
      </c>
      <c r="BY56" t="str" s="506" cm="1">
        <f t="array" ref="BY56">_xlfn.IFERROR(INDEX($T$13:$T$114,MATCH(BX56,$X$13:$X$114,0)),"")</f>
      </c>
      <c r="BZ56" t="str" s="507" cm="1">
        <f t="array" ref="BZ56">_xlfn.IFERROR(INDEX($U$13:$U$114,MATCH(BX56,$X$13:$X$114,0)),"")</f>
      </c>
      <c r="CA56" t="str" s="507" cm="1">
        <f t="array" ref="CA56">_xlfn.IFERROR(INDEX($V$13:$V$114,MATCH(BX56,$X$13:$X$114,0)),"")</f>
      </c>
      <c r="CB56" t="str" s="543" cm="1">
        <f t="array" ref="CB56">IF(BY56="","",IF(CA56&gt;=90%,"ممتاز",IF(CA56&gt;=80%,"جيدجدا",IF(CA56&gt;=70%,"جيد",IF(CA56&gt;=60%,"مقبول",IF(CA56&gt;=50%,"ضعيف",IF(CA56&lt;50%,"ضعيف جدا")))))))</f>
      </c>
      <c r="CC56" s="509"/>
      <c r="CD56" s="505">
        <v>44</v>
      </c>
      <c r="CE56" t="str" s="506" cm="1">
        <f t="array" ref="CE56">_xlfn.IFERROR(INDEX($Z$13:$Z$114,MATCH(CD56,$AD$13:$AD$114,0)),"")</f>
      </c>
      <c r="CF56" t="str" s="507" cm="1">
        <f t="array" ref="CF56">_xlfn.IFERROR(INDEX($AA$13:$AA$114,MATCH(CD56,$AD$13:$AD$114,0)),"")</f>
      </c>
      <c r="CG56" t="str" s="507" cm="1">
        <f t="array" ref="CG56">_xlfn.IFERROR(INDEX($AB$13:$AB$114,MATCH(CD56,$AD$13:$AD$114,0)),"")</f>
      </c>
      <c r="CH56" t="str" s="543" cm="1">
        <f t="array" ref="CH56">IF(CE56="","",IF(CG56&gt;=90%,"ممتاز",IF(CG56&gt;=80%,"جيدجدا",IF(CG56&gt;=70%,"جيد",IF(CG56&gt;=60%,"مقبول",IF(CG56&gt;=50%,"ضعيف",IF(CG56&lt;50%,"ضعيف جدا")))))))</f>
      </c>
      <c r="CI56" s="509"/>
      <c r="CJ56" s="505">
        <v>44</v>
      </c>
      <c r="CK56" t="str" s="506" cm="1">
        <f t="array" ref="CK56">_xlfn.IFERROR(INDEX($AF$13:$AF$114,MATCH(CJ56,$AJ$13:$AJ$114,0)),"")</f>
      </c>
      <c r="CL56" t="str" s="507" cm="1">
        <f t="array" ref="CL56">_xlfn.IFERROR(INDEX($AG$13:$AG$114,MATCH(CJ56,$AJ$13:$AJ$114,0)),"")</f>
      </c>
      <c r="CM56" t="str" s="507" cm="1">
        <f t="array" ref="CM56">_xlfn.IFERROR(INDEX($AH$13:$AH$114,MATCH(CJ56,$AJ$13:$AJ$114,0)),"")</f>
      </c>
      <c r="CN56" t="str" s="543" cm="1">
        <f t="array" ref="CN56">IF(CK56="","",IF(CM56&gt;=90%,"ممتاز",IF(CM56&gt;=80%,"جيدجدا",IF(CM56&gt;=70%,"جيد",IF(CM56&gt;=60%,"مقبول",IF(CM56&gt;=50%,"ضعيف",IF(CM56&lt;50%,"ضعيف جدا")))))))</f>
      </c>
      <c r="CO56" s="509"/>
      <c r="CP56" s="505">
        <v>44</v>
      </c>
      <c r="CQ56" t="str" s="506" cm="1">
        <f t="array" ref="CQ56">_xlfn.IFERROR(INDEX($AL$13:$AL$114,MATCH(CP56,$AP$13:$AP$114,0)),"")</f>
      </c>
      <c r="CR56" t="str" s="507" cm="1">
        <f t="array" ref="CR56">_xlfn.IFERROR(INDEX($AM$13:$AM$114,MATCH(CP56,$AP$13:$AP$114,0)),"")</f>
      </c>
      <c r="CS56" t="str" s="507" cm="1">
        <f t="array" ref="CS56">_xlfn.IFERROR(INDEX($AN$13:$AN$114,MATCH(CP56,$AP$13:$AP$114,0)),"")</f>
      </c>
      <c r="CT56" t="str" s="543" cm="1">
        <f t="array" ref="CT56">IF(CQ56="","",IF(CS56&gt;=90%,"ممتاز",IF(CS56&gt;=80%,"جيدجدا",IF(CS56&gt;=70%,"جيد",IF(CS56&gt;=60%,"مقبول",IF(CS56&gt;=50%,"ضعيف",IF(CS56&lt;50%,"ضعيف جدا")))))))</f>
      </c>
      <c r="CU56" s="510"/>
      <c r="CV56" s="505">
        <v>44</v>
      </c>
      <c r="CW56" t="str" s="506" cm="1">
        <f t="array" ref="CW56">_xlfn.IFERROR(INDEX($AR$13:$AR$114,MATCH(CV56,$AV$13:$AV$114,0)),"")</f>
      </c>
      <c r="CX56" t="str" s="507" cm="1">
        <f t="array" ref="CX56">_xlfn.IFERROR(INDEX($AS$13:$AS$114,MATCH(CV56,$AV$13:$AV$114,0)),"")</f>
      </c>
      <c r="CY56" t="str" s="507" cm="1">
        <f t="array" ref="CY56">_xlfn.IFERROR(INDEX($AT$13:$AT$114,MATCH(CV56,$AV$13:$AV$114,0)),"")</f>
      </c>
      <c r="CZ56" t="str" s="543" cm="1">
        <f t="array" ref="CZ56">IF(CW56="","",IF(CY56&gt;=90%,"ممتاز",IF(CY56&gt;=80%,"جيدجدا",IF(CY56&gt;=70%,"جيد",IF(CY56&gt;=60%,"مقبول",IF(CY56&gt;=50%,"ضعيف",IF(CY56&lt;50%,"ضعيف جدا")))))))</f>
      </c>
      <c r="DA56" s="516"/>
      <c r="DB56" s="515"/>
      <c r="DC56" s="505">
        <v>44</v>
      </c>
      <c r="DD56" t="str" s="506" cm="1">
        <f t="array" ref="DD56">_xlfn.IFERROR(INDEX($AX$13:$AX$114,MATCH(DC56,$BB$13:$BB$114,0)),"")</f>
      </c>
      <c r="DE56" t="str" s="507" cm="1">
        <f t="array" ref="DE56">_xlfn.IFERROR(INDEX($AY$13:$AY$114,MATCH(DC56,$BB$13:$BB$114,0)),"")</f>
      </c>
      <c r="DF56" t="str" s="507" cm="1">
        <f t="array" ref="DF56">_xlfn.IFERROR(INDEX($AZ$13:$AZ$114,MATCH(DC56,$BB$13:$BB$114,0)),"")</f>
      </c>
      <c r="DG56" t="str" s="543" cm="1">
        <f t="array" ref="DG56">IF(DD56="","",IF(DF56&gt;=90%,"ممتاز",IF(DF56&gt;=80%,"جيدجدا",IF(DF56&gt;=70%,"جيد",IF(DF56&gt;=60%,"مقبول",IF(DF56&gt;=50%,"ضعيف",IF(DF56&lt;50%,"ضعيف جدا")))))))</f>
      </c>
    </row>
    <row r="57" ht="21.6" customHeight="1">
      <c r="A57" s="500">
        <v>45</v>
      </c>
      <c r="B57" t="str" s="513" cm="1">
        <f t="array" ref="B57">IF('ادخال البيانات'!D65="","",'ادخال البيانات'!D65)</f>
      </c>
      <c r="C57" s="513"/>
      <c r="D57" s="513"/>
      <c r="E57" t="str" s="513" cm="1">
        <f t="array" ref="E57">IF(B57="","",IF(D57&gt;=90%,"ممتاز",IF(D57&gt;=80%,"جيدجدا",IF(D57&gt;=70%,"جيد",IF(D57&gt;=60%,"مقبول",IF(D57&gt;=50%,"ضعيف",IF(D57&lt;50%,"راسب")))))))</f>
      </c>
      <c r="F57" t="str" s="513" cm="1">
        <f t="array" ref="F57">_xlfn.IFERROR(RANK(D57,$D$13:$D$114)+COUNTIF($D$13:D57,D57)-1,"")</f>
      </c>
      <c r="G57" s="500">
        <v>45</v>
      </c>
      <c r="H57" t="str" s="513" cm="1">
        <f t="array" ref="H57">IF('ادخال البيانات'!G65="","",'ادخال البيانات'!G65)</f>
      </c>
      <c r="I57" s="513"/>
      <c r="J57" s="513"/>
      <c r="K57" t="str" s="513" cm="1">
        <f t="array" ref="K57">IF(H57="","",IF(J57&gt;=90%,"ممتاز",IF(J57&gt;=80%,"جيدجدا",IF(J57&gt;=70%,"جيد",IF(J57&gt;=60%,"مقبول",IF(J57&gt;=50%,"ضعيف",IF(J57&lt;50%,"راسب")))))))</f>
      </c>
      <c r="L57" t="str" s="513" cm="1">
        <f t="array" ref="L57">_xlfn.IFERROR(RANK(J57,$J$13:$J$114)+COUNTIF($J$13:J57,J57)-1,"")</f>
      </c>
      <c r="M57" s="500">
        <v>45</v>
      </c>
      <c r="N57" t="str" s="513" cm="1">
        <f t="array" ref="N57">IF('ادخال البيانات'!J65="","",'ادخال البيانات'!J65)</f>
      </c>
      <c r="O57" s="513"/>
      <c r="P57" s="513"/>
      <c r="Q57" t="str" s="513" cm="1">
        <f t="array" ref="Q57">IF(N57="","",IF(P57&gt;=90%,"ممتاز",IF(P57&gt;=80%,"جيدجدا",IF(P57&gt;=70%,"جيد",IF(P57&gt;=60%,"مقبول",IF(P57&gt;=50%,"ضعيف",IF(P57&lt;50%,"راسب")))))))</f>
      </c>
      <c r="R57" t="str" s="513" cm="1">
        <f t="array" ref="R57">_xlfn.IFERROR(RANK(P57,$P$13:$P$114)+COUNTIF($P$13:P57,P57)-1,"")</f>
      </c>
      <c r="S57" s="500">
        <v>45</v>
      </c>
      <c r="T57" t="str" s="513" cm="1">
        <f t="array" ref="T57">IF('ادخال البيانات'!M65="","",'ادخال البيانات'!M65)</f>
      </c>
      <c r="U57" s="513"/>
      <c r="V57" s="513"/>
      <c r="W57" t="str" s="513" cm="1">
        <f t="array" ref="W57">IF(T57="","",IF(V57&gt;=90%,"ممتاز",IF(V57&gt;=80%,"جيدجدا",IF(V57&gt;=70%,"جيد",IF(V57&gt;=60%,"مقبول",IF(V57&gt;=50%,"ضعيف",IF(V57&lt;50%,"راسب")))))))</f>
      </c>
      <c r="X57" t="str" s="513" cm="1">
        <f t="array" ref="X57">_xlfn.IFERROR(RANK(V57,$V$13:$V$114)+COUNTIF($V$13:V57,V57)-1,"")</f>
      </c>
      <c r="Y57" s="500">
        <v>45</v>
      </c>
      <c r="Z57" t="str" s="513" cm="1">
        <f t="array" ref="Z57">IF('ادخال البيانات'!P65="","",'ادخال البيانات'!P65)</f>
      </c>
      <c r="AA57" s="513"/>
      <c r="AB57" s="513"/>
      <c r="AC57" t="str" s="513" cm="1">
        <f t="array" ref="AC57">IF(Z57="","",IF(AB57&gt;=90%,"ممتاز",IF(AB57&gt;=80%,"جيدجدا",IF(AB57&gt;=70%,"جيد",IF(AB57&gt;=60%,"مقبول",IF(AB57&gt;=50%,"ضعيف",IF(AB57&lt;50%,"راسب")))))))</f>
      </c>
      <c r="AD57" t="str" s="513" cm="1">
        <f t="array" ref="AD57">_xlfn.IFERROR(RANK(AB57,$AB$13:$AB$114)+COUNTIF($AB$13:AB57,AB57)-1,"")</f>
      </c>
      <c r="AE57" s="500">
        <v>45</v>
      </c>
      <c r="AF57" t="str" s="513" cm="1">
        <f t="array" ref="AF57">IF('ادخال البيانات'!S65="","",'ادخال البيانات'!S65)</f>
      </c>
      <c r="AG57" s="513"/>
      <c r="AH57" s="513"/>
      <c r="AI57" t="str" s="513" cm="1">
        <f t="array" ref="AI57">IF(AF57="","",IF(AH57&gt;=90%,"ممتاز",IF(AH57&gt;=80%,"جيدجدا",IF(AH57&gt;=70%,"جيد",IF(AH57&gt;=60%,"مقبول",IF(AH57&gt;=50%,"ضعيف",IF(AH57&lt;50%,"راسب")))))))</f>
      </c>
      <c r="AJ57" t="str" s="513" cm="1">
        <f t="array" ref="AJ57">_xlfn.IFERROR(RANK(AH57,$AH$13:$AH$114)+COUNTIF($AH$13:AH57,AH57)-1,"")</f>
      </c>
      <c r="AK57" s="500">
        <v>45</v>
      </c>
      <c r="AL57" t="str" s="513" cm="1">
        <f t="array" ref="AL57">IF('ادخال البيانات'!V65="","",'ادخال البيانات'!V65)</f>
      </c>
      <c r="AM57" s="513"/>
      <c r="AN57" s="513"/>
      <c r="AO57" t="str" s="513" cm="1">
        <f t="array" ref="AO57">IF(AL57="","",IF(AN57&gt;=90%,"ممتاز",IF(AN57&gt;=80%,"جيدجدا",IF(AN57&gt;=70%,"جيد",IF(AN57&gt;=60%,"مقبول",IF(AN57&gt;=50%,"ضعيف",IF(AN57&lt;50%,"راسب")))))))</f>
      </c>
      <c r="AP57" t="str" s="513" cm="1">
        <f t="array" ref="AP57">_xlfn.IFERROR(RANK(AN57,$AN$13:$AN$114)+COUNTIF($AN$13:AN57,AN57)-1,"")</f>
      </c>
      <c r="AQ57" s="500">
        <v>45</v>
      </c>
      <c r="AR57" t="str" s="513" cm="1">
        <f t="array" ref="AR57">IF('ادخال البيانات'!Y65="","",'ادخال البيانات'!Y65)</f>
      </c>
      <c r="AS57" s="513"/>
      <c r="AT57" s="514"/>
      <c r="AU57" t="str" s="513" cm="1">
        <f t="array" ref="AU57">IF(AR57="","",IF(AT57&gt;=90%,"ممتاز",IF(AT57&gt;=80%,"جيدجدا",IF(AT57&gt;=70%,"جيد",IF(AT57&gt;=60%,"مقبول",IF(AT57&gt;=50%,"ضعيف",IF(AT57&lt;50%,"راسب")))))))</f>
      </c>
      <c r="AV57" t="str" s="513" cm="1">
        <f t="array" ref="AV57">_xlfn.IFERROR(RANK(AT57,$AT$13:$AT$114)+COUNTIF($AT$13:AT57,AT57)-1,"")</f>
      </c>
      <c r="AW57" s="500">
        <v>45</v>
      </c>
      <c r="AX57" t="str" s="513" cm="1">
        <f t="array" ref="AX57">IF('ادخال البيانات'!AB65="","",'ادخال البيانات'!AB65)</f>
      </c>
      <c r="AY57" s="513"/>
      <c r="AZ57" s="514"/>
      <c r="BA57" t="str" s="513" cm="1">
        <f t="array" ref="BA57">IF(AX57="","",IF(AZ57&gt;=90%,"ممتاز",IF(AZ57&gt;=80%,"جيدجدا",IF(AZ57&gt;=70%,"جيد",IF(AZ57&gt;=60%,"مقبول",IF(AZ57&gt;=50%,"ضعيف",IF(AZ57&lt;50%,"راسب")))))))</f>
      </c>
      <c r="BB57" t="str" s="513" cm="1">
        <f t="array" ref="BB57">_xlfn.IFERROR(RANK(AZ57,$AZ$13:$AZ$114)+COUNTIF($AZ$13:AZ57,AZ57)-1,"")</f>
      </c>
      <c r="BC57" s="100"/>
      <c r="BD57" s="100"/>
      <c r="BE57" s="515"/>
      <c r="BF57" s="505">
        <v>45</v>
      </c>
      <c r="BG57" t="str" s="506" cm="1">
        <f t="array" ref="BG57">_xlfn.IFERROR(INDEX($B$13:$B$114,MATCH(BF57,$F$13:$F$114,0)),"")</f>
      </c>
      <c r="BH57" t="str" s="507" cm="1">
        <f t="array" ref="BH57">_xlfn.IFERROR(INDEX($C$13:$C$114,MATCH(BF57,$F$13:$F$114,0)),"")</f>
      </c>
      <c r="BI57" t="str" s="507" cm="1">
        <f t="array" ref="BI57">_xlfn.IFERROR(INDEX($D$13:$D$114,MATCH(BF57,$F$13:$F$114,0)),"")</f>
      </c>
      <c r="BJ57" t="str" s="543" cm="1">
        <f t="array" ref="BJ57">IF(BG57="","",IF(BI57&gt;=90%,"ممتاز",IF(BI57&gt;=80%,"جيدجدا",IF(BI57&gt;=70%,"جيد",IF(BI57&gt;=60%,"مقبول",IF(BI57&gt;=50%,"ضعيف",IF(BI57&lt;50%,"ضعيف جدا")))))))</f>
      </c>
      <c r="BK57" s="509"/>
      <c r="BL57" s="505">
        <v>45</v>
      </c>
      <c r="BM57" t="str" s="506" cm="1">
        <f t="array" ref="BM57">_xlfn.IFERROR(INDEX($H$13:$H$114,MATCH(BL57,$L$13:$L$114,0)),"")</f>
      </c>
      <c r="BN57" t="str" s="507" cm="1">
        <f t="array" ref="BN57">_xlfn.IFERROR(INDEX($I$13:$I$114,MATCH(BL57,$L$13:$L$114,0)),"")</f>
      </c>
      <c r="BO57" t="str" s="507" cm="1">
        <f t="array" ref="BO57">_xlfn.IFERROR(INDEX($J$13:$J$114,MATCH(BL57,$L$13:$L$114,0)),"")</f>
      </c>
      <c r="BP57" t="str" s="543" cm="1">
        <f t="array" ref="BP57">IF(BM57="","",IF(BO57&gt;=90%,"ممتاز",IF(BO57&gt;=80%,"جيدجدا",IF(BO57&gt;=70%,"جيد",IF(BO57&gt;=60%,"مقبول",IF(BO57&gt;=50%,"ضعيف",IF(BO57&lt;50%,"ضعيف جدا")))))))</f>
      </c>
      <c r="BQ57" s="509"/>
      <c r="BR57" s="467">
        <v>45</v>
      </c>
      <c r="BS57" t="str" s="506" cm="1">
        <f t="array" ref="BS57">_xlfn.IFERROR(INDEX($N$13:$N$114,MATCH(BR57,$R$13:$R$114,0)),"")</f>
      </c>
      <c r="BT57" t="str" s="507" cm="1">
        <f t="array" ref="BT57">_xlfn.IFERROR(INDEX($O$13:$O$114,MATCH(BR57,$R$13:$R$114,0)),"")</f>
      </c>
      <c r="BU57" t="str" s="507" cm="1">
        <f t="array" ref="BU57">_xlfn.IFERROR(INDEX($P$13:$P$114,MATCH(BR57,$R$13:$R$114,0)),"")</f>
      </c>
      <c r="BV57" t="str" s="543" cm="1">
        <f t="array" ref="BV57">IF(BS57="","",IF(BU57&gt;=90%,"ممتاز",IF(BU57&gt;=80%,"جيدجدا",IF(BU57&gt;=70%,"جيد",IF(BU57&gt;=60%,"مقبول",IF(BU57&gt;=50%,"ضعيف",IF(BU57&lt;50%,"ضعيف جدا")))))))</f>
      </c>
      <c r="BW57" s="509"/>
      <c r="BX57" s="505">
        <v>45</v>
      </c>
      <c r="BY57" t="str" s="506" cm="1">
        <f t="array" ref="BY57">_xlfn.IFERROR(INDEX($T$13:$T$114,MATCH(BX57,$X$13:$X$114,0)),"")</f>
      </c>
      <c r="BZ57" t="str" s="507" cm="1">
        <f t="array" ref="BZ57">_xlfn.IFERROR(INDEX($U$13:$U$114,MATCH(BX57,$X$13:$X$114,0)),"")</f>
      </c>
      <c r="CA57" t="str" s="507" cm="1">
        <f t="array" ref="CA57">_xlfn.IFERROR(INDEX($V$13:$V$114,MATCH(BX57,$X$13:$X$114,0)),"")</f>
      </c>
      <c r="CB57" t="str" s="543" cm="1">
        <f t="array" ref="CB57">IF(BY57="","",IF(CA57&gt;=90%,"ممتاز",IF(CA57&gt;=80%,"جيدجدا",IF(CA57&gt;=70%,"جيد",IF(CA57&gt;=60%,"مقبول",IF(CA57&gt;=50%,"ضعيف",IF(CA57&lt;50%,"ضعيف جدا")))))))</f>
      </c>
      <c r="CC57" s="509"/>
      <c r="CD57" s="505">
        <v>45</v>
      </c>
      <c r="CE57" t="str" s="506" cm="1">
        <f t="array" ref="CE57">_xlfn.IFERROR(INDEX($Z$13:$Z$114,MATCH(CD57,$AD$13:$AD$114,0)),"")</f>
      </c>
      <c r="CF57" t="str" s="507" cm="1">
        <f t="array" ref="CF57">_xlfn.IFERROR(INDEX($AA$13:$AA$114,MATCH(CD57,$AD$13:$AD$114,0)),"")</f>
      </c>
      <c r="CG57" t="str" s="507" cm="1">
        <f t="array" ref="CG57">_xlfn.IFERROR(INDEX($AB$13:$AB$114,MATCH(CD57,$AD$13:$AD$114,0)),"")</f>
      </c>
      <c r="CH57" t="str" s="543" cm="1">
        <f t="array" ref="CH57">IF(CE57="","",IF(CG57&gt;=90%,"ممتاز",IF(CG57&gt;=80%,"جيدجدا",IF(CG57&gt;=70%,"جيد",IF(CG57&gt;=60%,"مقبول",IF(CG57&gt;=50%,"ضعيف",IF(CG57&lt;50%,"ضعيف جدا")))))))</f>
      </c>
      <c r="CI57" s="509"/>
      <c r="CJ57" s="505">
        <v>45</v>
      </c>
      <c r="CK57" t="str" s="506" cm="1">
        <f t="array" ref="CK57">_xlfn.IFERROR(INDEX($AF$13:$AF$114,MATCH(CJ57,$AJ$13:$AJ$114,0)),"")</f>
      </c>
      <c r="CL57" t="str" s="507" cm="1">
        <f t="array" ref="CL57">_xlfn.IFERROR(INDEX($AG$13:$AG$114,MATCH(CJ57,$AJ$13:$AJ$114,0)),"")</f>
      </c>
      <c r="CM57" t="str" s="507" cm="1">
        <f t="array" ref="CM57">_xlfn.IFERROR(INDEX($AH$13:$AH$114,MATCH(CJ57,$AJ$13:$AJ$114,0)),"")</f>
      </c>
      <c r="CN57" t="str" s="543" cm="1">
        <f t="array" ref="CN57">IF(CK57="","",IF(CM57&gt;=90%,"ممتاز",IF(CM57&gt;=80%,"جيدجدا",IF(CM57&gt;=70%,"جيد",IF(CM57&gt;=60%,"مقبول",IF(CM57&gt;=50%,"ضعيف",IF(CM57&lt;50%,"ضعيف جدا")))))))</f>
      </c>
      <c r="CO57" s="509"/>
      <c r="CP57" s="505">
        <v>45</v>
      </c>
      <c r="CQ57" t="str" s="506" cm="1">
        <f t="array" ref="CQ57">_xlfn.IFERROR(INDEX($AL$13:$AL$114,MATCH(CP57,$AP$13:$AP$114,0)),"")</f>
      </c>
      <c r="CR57" t="str" s="507" cm="1">
        <f t="array" ref="CR57">_xlfn.IFERROR(INDEX($AM$13:$AM$114,MATCH(CP57,$AP$13:$AP$114,0)),"")</f>
      </c>
      <c r="CS57" t="str" s="507" cm="1">
        <f t="array" ref="CS57">_xlfn.IFERROR(INDEX($AN$13:$AN$114,MATCH(CP57,$AP$13:$AP$114,0)),"")</f>
      </c>
      <c r="CT57" t="str" s="543" cm="1">
        <f t="array" ref="CT57">IF(CQ57="","",IF(CS57&gt;=90%,"ممتاز",IF(CS57&gt;=80%,"جيدجدا",IF(CS57&gt;=70%,"جيد",IF(CS57&gt;=60%,"مقبول",IF(CS57&gt;=50%,"ضعيف",IF(CS57&lt;50%,"ضعيف جدا")))))))</f>
      </c>
      <c r="CU57" s="510"/>
      <c r="CV57" s="505">
        <v>45</v>
      </c>
      <c r="CW57" t="str" s="506" cm="1">
        <f t="array" ref="CW57">_xlfn.IFERROR(INDEX($AR$13:$AR$114,MATCH(CV57,$AV$13:$AV$114,0)),"")</f>
      </c>
      <c r="CX57" t="str" s="507" cm="1">
        <f t="array" ref="CX57">_xlfn.IFERROR(INDEX($AS$13:$AS$114,MATCH(CV57,$AV$13:$AV$114,0)),"")</f>
      </c>
      <c r="CY57" t="str" s="507" cm="1">
        <f t="array" ref="CY57">_xlfn.IFERROR(INDEX($AT$13:$AT$114,MATCH(CV57,$AV$13:$AV$114,0)),"")</f>
      </c>
      <c r="CZ57" t="str" s="543" cm="1">
        <f t="array" ref="CZ57">IF(CW57="","",IF(CY57&gt;=90%,"ممتاز",IF(CY57&gt;=80%,"جيدجدا",IF(CY57&gt;=70%,"جيد",IF(CY57&gt;=60%,"مقبول",IF(CY57&gt;=50%,"ضعيف",IF(CY57&lt;50%,"ضعيف جدا")))))))</f>
      </c>
      <c r="DA57" s="516"/>
      <c r="DB57" s="515"/>
      <c r="DC57" s="505">
        <v>45</v>
      </c>
      <c r="DD57" t="str" s="506" cm="1">
        <f t="array" ref="DD57">_xlfn.IFERROR(INDEX($AX$13:$AX$114,MATCH(DC57,$BB$13:$BB$114,0)),"")</f>
      </c>
      <c r="DE57" t="str" s="507" cm="1">
        <f t="array" ref="DE57">_xlfn.IFERROR(INDEX($AY$13:$AY$114,MATCH(DC57,$BB$13:$BB$114,0)),"")</f>
      </c>
      <c r="DF57" t="str" s="507" cm="1">
        <f t="array" ref="DF57">_xlfn.IFERROR(INDEX($AZ$13:$AZ$114,MATCH(DC57,$BB$13:$BB$114,0)),"")</f>
      </c>
      <c r="DG57" t="str" s="543" cm="1">
        <f t="array" ref="DG57">IF(DD57="","",IF(DF57&gt;=90%,"ممتاز",IF(DF57&gt;=80%,"جيدجدا",IF(DF57&gt;=70%,"جيد",IF(DF57&gt;=60%,"مقبول",IF(DF57&gt;=50%,"ضعيف",IF(DF57&lt;50%,"ضعيف جدا")))))))</f>
      </c>
    </row>
    <row r="58" ht="21.6" customHeight="1">
      <c r="A58" s="500">
        <v>46</v>
      </c>
      <c r="B58" t="str" s="513" cm="1">
        <f t="array" ref="B58">IF('ادخال البيانات'!D66="","",'ادخال البيانات'!D66)</f>
      </c>
      <c r="C58" s="513"/>
      <c r="D58" s="513"/>
      <c r="E58" t="str" s="513" cm="1">
        <f t="array" ref="E58">IF(B58="","",IF(D58&gt;=90%,"ممتاز",IF(D58&gt;=80%,"جيدجدا",IF(D58&gt;=70%,"جيد",IF(D58&gt;=60%,"مقبول",IF(D58&gt;=50%,"ضعيف",IF(D58&lt;50%,"راسب")))))))</f>
      </c>
      <c r="F58" t="str" s="513" cm="1">
        <f t="array" ref="F58">_xlfn.IFERROR(RANK(D58,$D$13:$D$114)+COUNTIF($D$13:D58,D58)-1,"")</f>
      </c>
      <c r="G58" s="500">
        <v>46</v>
      </c>
      <c r="H58" t="str" s="513" cm="1">
        <f t="array" ref="H58">IF('ادخال البيانات'!G66="","",'ادخال البيانات'!G66)</f>
      </c>
      <c r="I58" s="513"/>
      <c r="J58" s="513"/>
      <c r="K58" t="str" s="513" cm="1">
        <f t="array" ref="K58">IF(H58="","",IF(J58&gt;=90%,"ممتاز",IF(J58&gt;=80%,"جيدجدا",IF(J58&gt;=70%,"جيد",IF(J58&gt;=60%,"مقبول",IF(J58&gt;=50%,"ضعيف",IF(J58&lt;50%,"راسب")))))))</f>
      </c>
      <c r="L58" t="str" s="513" cm="1">
        <f t="array" ref="L58">_xlfn.IFERROR(RANK(J58,$J$13:$J$114)+COUNTIF($J$13:J58,J58)-1,"")</f>
      </c>
      <c r="M58" s="500">
        <v>46</v>
      </c>
      <c r="N58" t="str" s="513" cm="1">
        <f t="array" ref="N58">IF('ادخال البيانات'!J66="","",'ادخال البيانات'!J66)</f>
      </c>
      <c r="O58" s="513"/>
      <c r="P58" s="513"/>
      <c r="Q58" t="str" s="513" cm="1">
        <f t="array" ref="Q58">IF(N58="","",IF(P58&gt;=90%,"ممتاز",IF(P58&gt;=80%,"جيدجدا",IF(P58&gt;=70%,"جيد",IF(P58&gt;=60%,"مقبول",IF(P58&gt;=50%,"ضعيف",IF(P58&lt;50%,"راسب")))))))</f>
      </c>
      <c r="R58" t="str" s="513" cm="1">
        <f t="array" ref="R58">_xlfn.IFERROR(RANK(P58,$P$13:$P$114)+COUNTIF($P$13:P58,P58)-1,"")</f>
      </c>
      <c r="S58" s="500">
        <v>46</v>
      </c>
      <c r="T58" t="str" s="513" cm="1">
        <f t="array" ref="T58">IF('ادخال البيانات'!M66="","",'ادخال البيانات'!M66)</f>
      </c>
      <c r="U58" s="513"/>
      <c r="V58" s="513"/>
      <c r="W58" t="str" s="513" cm="1">
        <f t="array" ref="W58">IF(T58="","",IF(V58&gt;=90%,"ممتاز",IF(V58&gt;=80%,"جيدجدا",IF(V58&gt;=70%,"جيد",IF(V58&gt;=60%,"مقبول",IF(V58&gt;=50%,"ضعيف",IF(V58&lt;50%,"راسب")))))))</f>
      </c>
      <c r="X58" t="str" s="513" cm="1">
        <f t="array" ref="X58">_xlfn.IFERROR(RANK(V58,$V$13:$V$114)+COUNTIF($V$13:V58,V58)-1,"")</f>
      </c>
      <c r="Y58" s="500">
        <v>46</v>
      </c>
      <c r="Z58" t="str" s="513" cm="1">
        <f t="array" ref="Z58">IF('ادخال البيانات'!P66="","",'ادخال البيانات'!P66)</f>
      </c>
      <c r="AA58" s="513"/>
      <c r="AB58" s="513"/>
      <c r="AC58" t="str" s="513" cm="1">
        <f t="array" ref="AC58">IF(Z58="","",IF(AB58&gt;=90%,"ممتاز",IF(AB58&gt;=80%,"جيدجدا",IF(AB58&gt;=70%,"جيد",IF(AB58&gt;=60%,"مقبول",IF(AB58&gt;=50%,"ضعيف",IF(AB58&lt;50%,"راسب")))))))</f>
      </c>
      <c r="AD58" t="str" s="513" cm="1">
        <f t="array" ref="AD58">_xlfn.IFERROR(RANK(AB58,$AB$13:$AB$114)+COUNTIF($AB$13:AB58,AB58)-1,"")</f>
      </c>
      <c r="AE58" s="500">
        <v>46</v>
      </c>
      <c r="AF58" t="str" s="513" cm="1">
        <f t="array" ref="AF58">IF('ادخال البيانات'!S66="","",'ادخال البيانات'!S66)</f>
      </c>
      <c r="AG58" s="513"/>
      <c r="AH58" s="513"/>
      <c r="AI58" t="str" s="513" cm="1">
        <f t="array" ref="AI58">IF(AF58="","",IF(AH58&gt;=90%,"ممتاز",IF(AH58&gt;=80%,"جيدجدا",IF(AH58&gt;=70%,"جيد",IF(AH58&gt;=60%,"مقبول",IF(AH58&gt;=50%,"ضعيف",IF(AH58&lt;50%,"راسب")))))))</f>
      </c>
      <c r="AJ58" t="str" s="513" cm="1">
        <f t="array" ref="AJ58">_xlfn.IFERROR(RANK(AH58,$AH$13:$AH$114)+COUNTIF($AH$13:AH58,AH58)-1,"")</f>
      </c>
      <c r="AK58" s="500">
        <v>46</v>
      </c>
      <c r="AL58" t="str" s="513" cm="1">
        <f t="array" ref="AL58">IF('ادخال البيانات'!V66="","",'ادخال البيانات'!V66)</f>
      </c>
      <c r="AM58" s="513"/>
      <c r="AN58" s="513"/>
      <c r="AO58" t="str" s="513" cm="1">
        <f t="array" ref="AO58">IF(AL58="","",IF(AN58&gt;=90%,"ممتاز",IF(AN58&gt;=80%,"جيدجدا",IF(AN58&gt;=70%,"جيد",IF(AN58&gt;=60%,"مقبول",IF(AN58&gt;=50%,"ضعيف",IF(AN58&lt;50%,"راسب")))))))</f>
      </c>
      <c r="AP58" t="str" s="513" cm="1">
        <f t="array" ref="AP58">_xlfn.IFERROR(RANK(AN58,$AN$13:$AN$114)+COUNTIF($AN$13:AN58,AN58)-1,"")</f>
      </c>
      <c r="AQ58" s="500">
        <v>46</v>
      </c>
      <c r="AR58" t="str" s="513" cm="1">
        <f t="array" ref="AR58">IF('ادخال البيانات'!Y66="","",'ادخال البيانات'!Y66)</f>
      </c>
      <c r="AS58" s="513"/>
      <c r="AT58" s="514"/>
      <c r="AU58" t="str" s="513" cm="1">
        <f t="array" ref="AU58">IF(AR58="","",IF(AT58&gt;=90%,"ممتاز",IF(AT58&gt;=80%,"جيدجدا",IF(AT58&gt;=70%,"جيد",IF(AT58&gt;=60%,"مقبول",IF(AT58&gt;=50%,"ضعيف",IF(AT58&lt;50%,"راسب")))))))</f>
      </c>
      <c r="AV58" t="str" s="513" cm="1">
        <f t="array" ref="AV58">_xlfn.IFERROR(RANK(AT58,$AT$13:$AT$114)+COUNTIF($AT$13:AT58,AT58)-1,"")</f>
      </c>
      <c r="AW58" s="500">
        <v>46</v>
      </c>
      <c r="AX58" t="str" s="513" cm="1">
        <f t="array" ref="AX58">IF('ادخال البيانات'!AB66="","",'ادخال البيانات'!AB66)</f>
      </c>
      <c r="AY58" s="513"/>
      <c r="AZ58" s="514"/>
      <c r="BA58" t="str" s="513" cm="1">
        <f t="array" ref="BA58">IF(AX58="","",IF(AZ58&gt;=90%,"ممتاز",IF(AZ58&gt;=80%,"جيدجدا",IF(AZ58&gt;=70%,"جيد",IF(AZ58&gt;=60%,"مقبول",IF(AZ58&gt;=50%,"ضعيف",IF(AZ58&lt;50%,"راسب")))))))</f>
      </c>
      <c r="BB58" t="str" s="513" cm="1">
        <f t="array" ref="BB58">_xlfn.IFERROR(RANK(AZ58,$AZ$13:$AZ$114)+COUNTIF($AZ$13:AZ58,AZ58)-1,"")</f>
      </c>
      <c r="BC58" s="100"/>
      <c r="BD58" s="100"/>
      <c r="BE58" s="515"/>
      <c r="BF58" s="505">
        <v>46</v>
      </c>
      <c r="BG58" t="str" s="506" cm="1">
        <f t="array" ref="BG58">_xlfn.IFERROR(INDEX($B$13:$B$114,MATCH(BF58,$F$13:$F$114,0)),"")</f>
      </c>
      <c r="BH58" t="str" s="507" cm="1">
        <f t="array" ref="BH58">_xlfn.IFERROR(INDEX($C$13:$C$114,MATCH(BF58,$F$13:$F$114,0)),"")</f>
      </c>
      <c r="BI58" t="str" s="507" cm="1">
        <f t="array" ref="BI58">_xlfn.IFERROR(INDEX($D$13:$D$114,MATCH(BF58,$F$13:$F$114,0)),"")</f>
      </c>
      <c r="BJ58" t="str" s="543" cm="1">
        <f t="array" ref="BJ58">IF(BG58="","",IF(BI58&gt;=90%,"ممتاز",IF(BI58&gt;=80%,"جيدجدا",IF(BI58&gt;=70%,"جيد",IF(BI58&gt;=60%,"مقبول",IF(BI58&gt;=50%,"ضعيف",IF(BI58&lt;50%,"ضعيف جدا")))))))</f>
      </c>
      <c r="BK58" s="509"/>
      <c r="BL58" s="505">
        <v>46</v>
      </c>
      <c r="BM58" t="str" s="506" cm="1">
        <f t="array" ref="BM58">_xlfn.IFERROR(INDEX($H$13:$H$114,MATCH(BL58,$L$13:$L$114,0)),"")</f>
      </c>
      <c r="BN58" t="str" s="507" cm="1">
        <f t="array" ref="BN58">_xlfn.IFERROR(INDEX($I$13:$I$114,MATCH(BL58,$L$13:$L$114,0)),"")</f>
      </c>
      <c r="BO58" t="str" s="507" cm="1">
        <f t="array" ref="BO58">_xlfn.IFERROR(INDEX($J$13:$J$114,MATCH(BL58,$L$13:$L$114,0)),"")</f>
      </c>
      <c r="BP58" t="str" s="543" cm="1">
        <f t="array" ref="BP58">IF(BM58="","",IF(BO58&gt;=90%,"ممتاز",IF(BO58&gt;=80%,"جيدجدا",IF(BO58&gt;=70%,"جيد",IF(BO58&gt;=60%,"مقبول",IF(BO58&gt;=50%,"ضعيف",IF(BO58&lt;50%,"ضعيف جدا")))))))</f>
      </c>
      <c r="BQ58" s="509"/>
      <c r="BR58" s="467">
        <v>46</v>
      </c>
      <c r="BS58" t="str" s="506" cm="1">
        <f t="array" ref="BS58">_xlfn.IFERROR(INDEX($N$13:$N$114,MATCH(BR58,$R$13:$R$114,0)),"")</f>
      </c>
      <c r="BT58" t="str" s="507" cm="1">
        <f t="array" ref="BT58">_xlfn.IFERROR(INDEX($O$13:$O$114,MATCH(BR58,$R$13:$R$114,0)),"")</f>
      </c>
      <c r="BU58" t="str" s="507" cm="1">
        <f t="array" ref="BU58">_xlfn.IFERROR(INDEX($P$13:$P$114,MATCH(BR58,$R$13:$R$114,0)),"")</f>
      </c>
      <c r="BV58" t="str" s="543" cm="1">
        <f t="array" ref="BV58">IF(BS58="","",IF(BU58&gt;=90%,"ممتاز",IF(BU58&gt;=80%,"جيدجدا",IF(BU58&gt;=70%,"جيد",IF(BU58&gt;=60%,"مقبول",IF(BU58&gt;=50%,"ضعيف",IF(BU58&lt;50%,"ضعيف جدا")))))))</f>
      </c>
      <c r="BW58" s="509"/>
      <c r="BX58" s="505">
        <v>46</v>
      </c>
      <c r="BY58" t="str" s="506" cm="1">
        <f t="array" ref="BY58">_xlfn.IFERROR(INDEX($T$13:$T$114,MATCH(BX58,$X$13:$X$114,0)),"")</f>
      </c>
      <c r="BZ58" t="str" s="507" cm="1">
        <f t="array" ref="BZ58">_xlfn.IFERROR(INDEX($U$13:$U$114,MATCH(BX58,$X$13:$X$114,0)),"")</f>
      </c>
      <c r="CA58" t="str" s="507" cm="1">
        <f t="array" ref="CA58">_xlfn.IFERROR(INDEX($V$13:$V$114,MATCH(BX58,$X$13:$X$114,0)),"")</f>
      </c>
      <c r="CB58" t="str" s="543" cm="1">
        <f t="array" ref="CB58">IF(BY58="","",IF(CA58&gt;=90%,"ممتاز",IF(CA58&gt;=80%,"جيدجدا",IF(CA58&gt;=70%,"جيد",IF(CA58&gt;=60%,"مقبول",IF(CA58&gt;=50%,"ضعيف",IF(CA58&lt;50%,"ضعيف جدا")))))))</f>
      </c>
      <c r="CC58" s="509"/>
      <c r="CD58" s="505">
        <v>46</v>
      </c>
      <c r="CE58" t="str" s="506" cm="1">
        <f t="array" ref="CE58">_xlfn.IFERROR(INDEX($Z$13:$Z$114,MATCH(CD58,$AD$13:$AD$114,0)),"")</f>
      </c>
      <c r="CF58" t="str" s="507" cm="1">
        <f t="array" ref="CF58">_xlfn.IFERROR(INDEX($AA$13:$AA$114,MATCH(CD58,$AD$13:$AD$114,0)),"")</f>
      </c>
      <c r="CG58" t="str" s="507" cm="1">
        <f t="array" ref="CG58">_xlfn.IFERROR(INDEX($AB$13:$AB$114,MATCH(CD58,$AD$13:$AD$114,0)),"")</f>
      </c>
      <c r="CH58" t="str" s="543" cm="1">
        <f t="array" ref="CH58">IF(CE58="","",IF(CG58&gt;=90%,"ممتاز",IF(CG58&gt;=80%,"جيدجدا",IF(CG58&gt;=70%,"جيد",IF(CG58&gt;=60%,"مقبول",IF(CG58&gt;=50%,"ضعيف",IF(CG58&lt;50%,"ضعيف جدا")))))))</f>
      </c>
      <c r="CI58" s="509"/>
      <c r="CJ58" s="505">
        <v>46</v>
      </c>
      <c r="CK58" t="str" s="506" cm="1">
        <f t="array" ref="CK58">_xlfn.IFERROR(INDEX($AF$13:$AF$114,MATCH(CJ58,$AJ$13:$AJ$114,0)),"")</f>
      </c>
      <c r="CL58" t="str" s="507" cm="1">
        <f t="array" ref="CL58">_xlfn.IFERROR(INDEX($AG$13:$AG$114,MATCH(CJ58,$AJ$13:$AJ$114,0)),"")</f>
      </c>
      <c r="CM58" t="str" s="507" cm="1">
        <f t="array" ref="CM58">_xlfn.IFERROR(INDEX($AH$13:$AH$114,MATCH(CJ58,$AJ$13:$AJ$114,0)),"")</f>
      </c>
      <c r="CN58" t="str" s="543" cm="1">
        <f t="array" ref="CN58">IF(CK58="","",IF(CM58&gt;=90%,"ممتاز",IF(CM58&gt;=80%,"جيدجدا",IF(CM58&gt;=70%,"جيد",IF(CM58&gt;=60%,"مقبول",IF(CM58&gt;=50%,"ضعيف",IF(CM58&lt;50%,"ضعيف جدا")))))))</f>
      </c>
      <c r="CO58" s="509"/>
      <c r="CP58" s="505">
        <v>46</v>
      </c>
      <c r="CQ58" t="str" s="506" cm="1">
        <f t="array" ref="CQ58">_xlfn.IFERROR(INDEX($AL$13:$AL$114,MATCH(CP58,$AP$13:$AP$114,0)),"")</f>
      </c>
      <c r="CR58" t="str" s="507" cm="1">
        <f t="array" ref="CR58">_xlfn.IFERROR(INDEX($AM$13:$AM$114,MATCH(CP58,$AP$13:$AP$114,0)),"")</f>
      </c>
      <c r="CS58" t="str" s="507" cm="1">
        <f t="array" ref="CS58">_xlfn.IFERROR(INDEX($AN$13:$AN$114,MATCH(CP58,$AP$13:$AP$114,0)),"")</f>
      </c>
      <c r="CT58" t="str" s="543" cm="1">
        <f t="array" ref="CT58">IF(CQ58="","",IF(CS58&gt;=90%,"ممتاز",IF(CS58&gt;=80%,"جيدجدا",IF(CS58&gt;=70%,"جيد",IF(CS58&gt;=60%,"مقبول",IF(CS58&gt;=50%,"ضعيف",IF(CS58&lt;50%,"ضعيف جدا")))))))</f>
      </c>
      <c r="CU58" s="510"/>
      <c r="CV58" s="505">
        <v>46</v>
      </c>
      <c r="CW58" t="str" s="506" cm="1">
        <f t="array" ref="CW58">_xlfn.IFERROR(INDEX($AR$13:$AR$114,MATCH(CV58,$AV$13:$AV$114,0)),"")</f>
      </c>
      <c r="CX58" t="str" s="507" cm="1">
        <f t="array" ref="CX58">_xlfn.IFERROR(INDEX($AS$13:$AS$114,MATCH(CV58,$AV$13:$AV$114,0)),"")</f>
      </c>
      <c r="CY58" t="str" s="507" cm="1">
        <f t="array" ref="CY58">_xlfn.IFERROR(INDEX($AT$13:$AT$114,MATCH(CV58,$AV$13:$AV$114,0)),"")</f>
      </c>
      <c r="CZ58" t="str" s="543" cm="1">
        <f t="array" ref="CZ58">IF(CW58="","",IF(CY58&gt;=90%,"ممتاز",IF(CY58&gt;=80%,"جيدجدا",IF(CY58&gt;=70%,"جيد",IF(CY58&gt;=60%,"مقبول",IF(CY58&gt;=50%,"ضعيف",IF(CY58&lt;50%,"ضعيف جدا")))))))</f>
      </c>
      <c r="DA58" s="516"/>
      <c r="DB58" s="515"/>
      <c r="DC58" s="505">
        <v>46</v>
      </c>
      <c r="DD58" t="str" s="506" cm="1">
        <f t="array" ref="DD58">_xlfn.IFERROR(INDEX($AX$13:$AX$114,MATCH(DC58,$BB$13:$BB$114,0)),"")</f>
      </c>
      <c r="DE58" t="str" s="507" cm="1">
        <f t="array" ref="DE58">_xlfn.IFERROR(INDEX($AY$13:$AY$114,MATCH(DC58,$BB$13:$BB$114,0)),"")</f>
      </c>
      <c r="DF58" t="str" s="507" cm="1">
        <f t="array" ref="DF58">_xlfn.IFERROR(INDEX($AZ$13:$AZ$114,MATCH(DC58,$BB$13:$BB$114,0)),"")</f>
      </c>
      <c r="DG58" t="str" s="543" cm="1">
        <f t="array" ref="DG58">IF(DD58="","",IF(DF58&gt;=90%,"ممتاز",IF(DF58&gt;=80%,"جيدجدا",IF(DF58&gt;=70%,"جيد",IF(DF58&gt;=60%,"مقبول",IF(DF58&gt;=50%,"ضعيف",IF(DF58&lt;50%,"ضعيف جدا")))))))</f>
      </c>
    </row>
    <row r="59" ht="21.6" customHeight="1">
      <c r="A59" s="500">
        <v>47</v>
      </c>
      <c r="B59" t="str" s="513" cm="1">
        <f t="array" ref="B59">IF('ادخال البيانات'!D67="","",'ادخال البيانات'!D67)</f>
      </c>
      <c r="C59" s="513"/>
      <c r="D59" s="513"/>
      <c r="E59" t="str" s="513" cm="1">
        <f t="array" ref="E59">IF(B59="","",IF(D59&gt;=90%,"ممتاز",IF(D59&gt;=80%,"جيدجدا",IF(D59&gt;=70%,"جيد",IF(D59&gt;=60%,"مقبول",IF(D59&gt;=50%,"ضعيف",IF(D59&lt;50%,"راسب")))))))</f>
      </c>
      <c r="F59" t="str" s="513" cm="1">
        <f t="array" ref="F59">_xlfn.IFERROR(RANK(D59,$D$13:$D$114)+COUNTIF($D$13:D59,D59)-1,"")</f>
      </c>
      <c r="G59" s="500">
        <v>47</v>
      </c>
      <c r="H59" t="str" s="513" cm="1">
        <f t="array" ref="H59">IF('ادخال البيانات'!G67="","",'ادخال البيانات'!G67)</f>
      </c>
      <c r="I59" s="513"/>
      <c r="J59" s="513"/>
      <c r="K59" t="str" s="513" cm="1">
        <f t="array" ref="K59">IF(H59="","",IF(J59&gt;=90%,"ممتاز",IF(J59&gt;=80%,"جيدجدا",IF(J59&gt;=70%,"جيد",IF(J59&gt;=60%,"مقبول",IF(J59&gt;=50%,"ضعيف",IF(J59&lt;50%,"راسب")))))))</f>
      </c>
      <c r="L59" t="str" s="513" cm="1">
        <f t="array" ref="L59">_xlfn.IFERROR(RANK(J59,$J$13:$J$114)+COUNTIF($J$13:J59,J59)-1,"")</f>
      </c>
      <c r="M59" s="500">
        <v>47</v>
      </c>
      <c r="N59" t="str" s="513" cm="1">
        <f t="array" ref="N59">IF('ادخال البيانات'!J67="","",'ادخال البيانات'!J67)</f>
      </c>
      <c r="O59" s="513"/>
      <c r="P59" s="513"/>
      <c r="Q59" t="str" s="513" cm="1">
        <f t="array" ref="Q59">IF(N59="","",IF(P59&gt;=90%,"ممتاز",IF(P59&gt;=80%,"جيدجدا",IF(P59&gt;=70%,"جيد",IF(P59&gt;=60%,"مقبول",IF(P59&gt;=50%,"ضعيف",IF(P59&lt;50%,"راسب")))))))</f>
      </c>
      <c r="R59" t="str" s="513" cm="1">
        <f t="array" ref="R59">_xlfn.IFERROR(RANK(P59,$P$13:$P$114)+COUNTIF($P$13:P59,P59)-1,"")</f>
      </c>
      <c r="S59" s="500">
        <v>47</v>
      </c>
      <c r="T59" t="str" s="513" cm="1">
        <f t="array" ref="T59">IF('ادخال البيانات'!M67="","",'ادخال البيانات'!M67)</f>
      </c>
      <c r="U59" s="513"/>
      <c r="V59" s="513"/>
      <c r="W59" t="str" s="513" cm="1">
        <f t="array" ref="W59">IF(T59="","",IF(V59&gt;=90%,"ممتاز",IF(V59&gt;=80%,"جيدجدا",IF(V59&gt;=70%,"جيد",IF(V59&gt;=60%,"مقبول",IF(V59&gt;=50%,"ضعيف",IF(V59&lt;50%,"راسب")))))))</f>
      </c>
      <c r="X59" t="str" s="513" cm="1">
        <f t="array" ref="X59">_xlfn.IFERROR(RANK(V59,$V$13:$V$114)+COUNTIF($V$13:V59,V59)-1,"")</f>
      </c>
      <c r="Y59" s="500">
        <v>47</v>
      </c>
      <c r="Z59" t="str" s="513" cm="1">
        <f t="array" ref="Z59">IF('ادخال البيانات'!P67="","",'ادخال البيانات'!P67)</f>
      </c>
      <c r="AA59" s="513"/>
      <c r="AB59" s="513"/>
      <c r="AC59" t="str" s="513" cm="1">
        <f t="array" ref="AC59">IF(Z59="","",IF(AB59&gt;=90%,"ممتاز",IF(AB59&gt;=80%,"جيدجدا",IF(AB59&gt;=70%,"جيد",IF(AB59&gt;=60%,"مقبول",IF(AB59&gt;=50%,"ضعيف",IF(AB59&lt;50%,"راسب")))))))</f>
      </c>
      <c r="AD59" t="str" s="513" cm="1">
        <f t="array" ref="AD59">_xlfn.IFERROR(RANK(AB59,$AB$13:$AB$114)+COUNTIF($AB$13:AB59,AB59)-1,"")</f>
      </c>
      <c r="AE59" s="500">
        <v>47</v>
      </c>
      <c r="AF59" t="str" s="513" cm="1">
        <f t="array" ref="AF59">IF('ادخال البيانات'!S67="","",'ادخال البيانات'!S67)</f>
      </c>
      <c r="AG59" s="513"/>
      <c r="AH59" s="513"/>
      <c r="AI59" t="str" s="513" cm="1">
        <f t="array" ref="AI59">IF(AF59="","",IF(AH59&gt;=90%,"ممتاز",IF(AH59&gt;=80%,"جيدجدا",IF(AH59&gt;=70%,"جيد",IF(AH59&gt;=60%,"مقبول",IF(AH59&gt;=50%,"ضعيف",IF(AH59&lt;50%,"راسب")))))))</f>
      </c>
      <c r="AJ59" t="str" s="513" cm="1">
        <f t="array" ref="AJ59">_xlfn.IFERROR(RANK(AH59,$AH$13:$AH$114)+COUNTIF($AH$13:AH59,AH59)-1,"")</f>
      </c>
      <c r="AK59" s="500">
        <v>47</v>
      </c>
      <c r="AL59" t="str" s="513" cm="1">
        <f t="array" ref="AL59">IF('ادخال البيانات'!V67="","",'ادخال البيانات'!V67)</f>
      </c>
      <c r="AM59" s="513"/>
      <c r="AN59" s="513"/>
      <c r="AO59" t="str" s="513" cm="1">
        <f t="array" ref="AO59">IF(AL59="","",IF(AN59&gt;=90%,"ممتاز",IF(AN59&gt;=80%,"جيدجدا",IF(AN59&gt;=70%,"جيد",IF(AN59&gt;=60%,"مقبول",IF(AN59&gt;=50%,"ضعيف",IF(AN59&lt;50%,"راسب")))))))</f>
      </c>
      <c r="AP59" t="str" s="513" cm="1">
        <f t="array" ref="AP59">_xlfn.IFERROR(RANK(AN59,$AN$13:$AN$114)+COUNTIF($AN$13:AN59,AN59)-1,"")</f>
      </c>
      <c r="AQ59" s="500">
        <v>47</v>
      </c>
      <c r="AR59" t="str" s="513" cm="1">
        <f t="array" ref="AR59">IF('ادخال البيانات'!Y67="","",'ادخال البيانات'!Y67)</f>
      </c>
      <c r="AS59" s="513"/>
      <c r="AT59" s="514"/>
      <c r="AU59" t="str" s="513" cm="1">
        <f t="array" ref="AU59">IF(AR59="","",IF(AT59&gt;=90%,"ممتاز",IF(AT59&gt;=80%,"جيدجدا",IF(AT59&gt;=70%,"جيد",IF(AT59&gt;=60%,"مقبول",IF(AT59&gt;=50%,"ضعيف",IF(AT59&lt;50%,"راسب")))))))</f>
      </c>
      <c r="AV59" t="str" s="513" cm="1">
        <f t="array" ref="AV59">_xlfn.IFERROR(RANK(AT59,$AT$13:$AT$114)+COUNTIF($AT$13:AT59,AT59)-1,"")</f>
      </c>
      <c r="AW59" s="500">
        <v>47</v>
      </c>
      <c r="AX59" t="str" s="513" cm="1">
        <f t="array" ref="AX59">IF('ادخال البيانات'!AB67="","",'ادخال البيانات'!AB67)</f>
      </c>
      <c r="AY59" s="513"/>
      <c r="AZ59" s="514"/>
      <c r="BA59" t="str" s="513" cm="1">
        <f t="array" ref="BA59">IF(AX59="","",IF(AZ59&gt;=90%,"ممتاز",IF(AZ59&gt;=80%,"جيدجدا",IF(AZ59&gt;=70%,"جيد",IF(AZ59&gt;=60%,"مقبول",IF(AZ59&gt;=50%,"ضعيف",IF(AZ59&lt;50%,"راسب")))))))</f>
      </c>
      <c r="BB59" t="str" s="513" cm="1">
        <f t="array" ref="BB59">_xlfn.IFERROR(RANK(AZ59,$AZ$13:$AZ$114)+COUNTIF($AZ$13:AZ59,AZ59)-1,"")</f>
      </c>
      <c r="BC59" s="100"/>
      <c r="BD59" s="100"/>
      <c r="BE59" s="515"/>
      <c r="BF59" s="505">
        <v>47</v>
      </c>
      <c r="BG59" t="str" s="506" cm="1">
        <f t="array" ref="BG59">_xlfn.IFERROR(INDEX($B$13:$B$114,MATCH(BF59,$F$13:$F$114,0)),"")</f>
      </c>
      <c r="BH59" t="str" s="507" cm="1">
        <f t="array" ref="BH59">_xlfn.IFERROR(INDEX($C$13:$C$114,MATCH(BF59,$F$13:$F$114,0)),"")</f>
      </c>
      <c r="BI59" t="str" s="507" cm="1">
        <f t="array" ref="BI59">_xlfn.IFERROR(INDEX($D$13:$D$114,MATCH(BF59,$F$13:$F$114,0)),"")</f>
      </c>
      <c r="BJ59" t="str" s="543" cm="1">
        <f t="array" ref="BJ59">IF(BG59="","",IF(BI59&gt;=90%,"ممتاز",IF(BI59&gt;=80%,"جيدجدا",IF(BI59&gt;=70%,"جيد",IF(BI59&gt;=60%,"مقبول",IF(BI59&gt;=50%,"ضعيف",IF(BI59&lt;50%,"ضعيف جدا")))))))</f>
      </c>
      <c r="BK59" s="509"/>
      <c r="BL59" s="505">
        <v>47</v>
      </c>
      <c r="BM59" t="str" s="506" cm="1">
        <f t="array" ref="BM59">_xlfn.IFERROR(INDEX($H$13:$H$114,MATCH(BL59,$L$13:$L$114,0)),"")</f>
      </c>
      <c r="BN59" t="str" s="507" cm="1">
        <f t="array" ref="BN59">_xlfn.IFERROR(INDEX($I$13:$I$114,MATCH(BL59,$L$13:$L$114,0)),"")</f>
      </c>
      <c r="BO59" t="str" s="507" cm="1">
        <f t="array" ref="BO59">_xlfn.IFERROR(INDEX($J$13:$J$114,MATCH(BL59,$L$13:$L$114,0)),"")</f>
      </c>
      <c r="BP59" t="str" s="543" cm="1">
        <f t="array" ref="BP59">IF(BM59="","",IF(BO59&gt;=90%,"ممتاز",IF(BO59&gt;=80%,"جيدجدا",IF(BO59&gt;=70%,"جيد",IF(BO59&gt;=60%,"مقبول",IF(BO59&gt;=50%,"ضعيف",IF(BO59&lt;50%,"ضعيف جدا")))))))</f>
      </c>
      <c r="BQ59" s="509"/>
      <c r="BR59" s="467">
        <v>47</v>
      </c>
      <c r="BS59" t="str" s="506" cm="1">
        <f t="array" ref="BS59">_xlfn.IFERROR(INDEX($N$13:$N$114,MATCH(BR59,$R$13:$R$114,0)),"")</f>
      </c>
      <c r="BT59" t="str" s="507" cm="1">
        <f t="array" ref="BT59">_xlfn.IFERROR(INDEX($O$13:$O$114,MATCH(BR59,$R$13:$R$114,0)),"")</f>
      </c>
      <c r="BU59" t="str" s="507" cm="1">
        <f t="array" ref="BU59">_xlfn.IFERROR(INDEX($P$13:$P$114,MATCH(BR59,$R$13:$R$114,0)),"")</f>
      </c>
      <c r="BV59" t="str" s="543" cm="1">
        <f t="array" ref="BV59">IF(BS59="","",IF(BU59&gt;=90%,"ممتاز",IF(BU59&gt;=80%,"جيدجدا",IF(BU59&gt;=70%,"جيد",IF(BU59&gt;=60%,"مقبول",IF(BU59&gt;=50%,"ضعيف",IF(BU59&lt;50%,"ضعيف جدا")))))))</f>
      </c>
      <c r="BW59" s="509"/>
      <c r="BX59" s="505">
        <v>47</v>
      </c>
      <c r="BY59" t="str" s="506" cm="1">
        <f t="array" ref="BY59">_xlfn.IFERROR(INDEX($T$13:$T$114,MATCH(BX59,$X$13:$X$114,0)),"")</f>
      </c>
      <c r="BZ59" t="str" s="507" cm="1">
        <f t="array" ref="BZ59">_xlfn.IFERROR(INDEX($U$13:$U$114,MATCH(BX59,$X$13:$X$114,0)),"")</f>
      </c>
      <c r="CA59" t="str" s="507" cm="1">
        <f t="array" ref="CA59">_xlfn.IFERROR(INDEX($V$13:$V$114,MATCH(BX59,$X$13:$X$114,0)),"")</f>
      </c>
      <c r="CB59" t="str" s="543" cm="1">
        <f t="array" ref="CB59">IF(BY59="","",IF(CA59&gt;=90%,"ممتاز",IF(CA59&gt;=80%,"جيدجدا",IF(CA59&gt;=70%,"جيد",IF(CA59&gt;=60%,"مقبول",IF(CA59&gt;=50%,"ضعيف",IF(CA59&lt;50%,"ضعيف جدا")))))))</f>
      </c>
      <c r="CC59" s="509"/>
      <c r="CD59" s="505">
        <v>47</v>
      </c>
      <c r="CE59" t="str" s="506" cm="1">
        <f t="array" ref="CE59">_xlfn.IFERROR(INDEX($Z$13:$Z$114,MATCH(CD59,$AD$13:$AD$114,0)),"")</f>
      </c>
      <c r="CF59" t="str" s="507" cm="1">
        <f t="array" ref="CF59">_xlfn.IFERROR(INDEX($AA$13:$AA$114,MATCH(CD59,$AD$13:$AD$114,0)),"")</f>
      </c>
      <c r="CG59" t="str" s="507" cm="1">
        <f t="array" ref="CG59">_xlfn.IFERROR(INDEX($AB$13:$AB$114,MATCH(CD59,$AD$13:$AD$114,0)),"")</f>
      </c>
      <c r="CH59" t="str" s="543" cm="1">
        <f t="array" ref="CH59">IF(CE59="","",IF(CG59&gt;=90%,"ممتاز",IF(CG59&gt;=80%,"جيدجدا",IF(CG59&gt;=70%,"جيد",IF(CG59&gt;=60%,"مقبول",IF(CG59&gt;=50%,"ضعيف",IF(CG59&lt;50%,"ضعيف جدا")))))))</f>
      </c>
      <c r="CI59" s="509"/>
      <c r="CJ59" s="505">
        <v>47</v>
      </c>
      <c r="CK59" t="str" s="506" cm="1">
        <f t="array" ref="CK59">_xlfn.IFERROR(INDEX($AF$13:$AF$114,MATCH(CJ59,$AJ$13:$AJ$114,0)),"")</f>
      </c>
      <c r="CL59" t="str" s="507" cm="1">
        <f t="array" ref="CL59">_xlfn.IFERROR(INDEX($AG$13:$AG$114,MATCH(CJ59,$AJ$13:$AJ$114,0)),"")</f>
      </c>
      <c r="CM59" t="str" s="507" cm="1">
        <f t="array" ref="CM59">_xlfn.IFERROR(INDEX($AH$13:$AH$114,MATCH(CJ59,$AJ$13:$AJ$114,0)),"")</f>
      </c>
      <c r="CN59" t="str" s="543" cm="1">
        <f t="array" ref="CN59">IF(CK59="","",IF(CM59&gt;=90%,"ممتاز",IF(CM59&gt;=80%,"جيدجدا",IF(CM59&gt;=70%,"جيد",IF(CM59&gt;=60%,"مقبول",IF(CM59&gt;=50%,"ضعيف",IF(CM59&lt;50%,"ضعيف جدا")))))))</f>
      </c>
      <c r="CO59" s="509"/>
      <c r="CP59" s="505">
        <v>47</v>
      </c>
      <c r="CQ59" t="str" s="506" cm="1">
        <f t="array" ref="CQ59">_xlfn.IFERROR(INDEX($AL$13:$AL$114,MATCH(CP59,$AP$13:$AP$114,0)),"")</f>
      </c>
      <c r="CR59" t="str" s="507" cm="1">
        <f t="array" ref="CR59">_xlfn.IFERROR(INDEX($AM$13:$AM$114,MATCH(CP59,$AP$13:$AP$114,0)),"")</f>
      </c>
      <c r="CS59" t="str" s="507" cm="1">
        <f t="array" ref="CS59">_xlfn.IFERROR(INDEX($AN$13:$AN$114,MATCH(CP59,$AP$13:$AP$114,0)),"")</f>
      </c>
      <c r="CT59" t="str" s="543" cm="1">
        <f t="array" ref="CT59">IF(CQ59="","",IF(CS59&gt;=90%,"ممتاز",IF(CS59&gt;=80%,"جيدجدا",IF(CS59&gt;=70%,"جيد",IF(CS59&gt;=60%,"مقبول",IF(CS59&gt;=50%,"ضعيف",IF(CS59&lt;50%,"ضعيف جدا")))))))</f>
      </c>
      <c r="CU59" s="510"/>
      <c r="CV59" s="505">
        <v>47</v>
      </c>
      <c r="CW59" t="str" s="506" cm="1">
        <f t="array" ref="CW59">_xlfn.IFERROR(INDEX($AR$13:$AR$114,MATCH(CV59,$AV$13:$AV$114,0)),"")</f>
      </c>
      <c r="CX59" t="str" s="507" cm="1">
        <f t="array" ref="CX59">_xlfn.IFERROR(INDEX($AS$13:$AS$114,MATCH(CV59,$AV$13:$AV$114,0)),"")</f>
      </c>
      <c r="CY59" t="str" s="507" cm="1">
        <f t="array" ref="CY59">_xlfn.IFERROR(INDEX($AT$13:$AT$114,MATCH(CV59,$AV$13:$AV$114,0)),"")</f>
      </c>
      <c r="CZ59" t="str" s="543" cm="1">
        <f t="array" ref="CZ59">IF(CW59="","",IF(CY59&gt;=90%,"ممتاز",IF(CY59&gt;=80%,"جيدجدا",IF(CY59&gt;=70%,"جيد",IF(CY59&gt;=60%,"مقبول",IF(CY59&gt;=50%,"ضعيف",IF(CY59&lt;50%,"ضعيف جدا")))))))</f>
      </c>
      <c r="DA59" s="516"/>
      <c r="DB59" s="515"/>
      <c r="DC59" s="505">
        <v>47</v>
      </c>
      <c r="DD59" t="str" s="506" cm="1">
        <f t="array" ref="DD59">_xlfn.IFERROR(INDEX($AX$13:$AX$114,MATCH(DC59,$BB$13:$BB$114,0)),"")</f>
      </c>
      <c r="DE59" t="str" s="507" cm="1">
        <f t="array" ref="DE59">_xlfn.IFERROR(INDEX($AY$13:$AY$114,MATCH(DC59,$BB$13:$BB$114,0)),"")</f>
      </c>
      <c r="DF59" t="str" s="507" cm="1">
        <f t="array" ref="DF59">_xlfn.IFERROR(INDEX($AZ$13:$AZ$114,MATCH(DC59,$BB$13:$BB$114,0)),"")</f>
      </c>
      <c r="DG59" t="str" s="543" cm="1">
        <f t="array" ref="DG59">IF(DD59="","",IF(DF59&gt;=90%,"ممتاز",IF(DF59&gt;=80%,"جيدجدا",IF(DF59&gt;=70%,"جيد",IF(DF59&gt;=60%,"مقبول",IF(DF59&gt;=50%,"ضعيف",IF(DF59&lt;50%,"ضعيف جدا")))))))</f>
      </c>
    </row>
    <row r="60" ht="21.6" customHeight="1">
      <c r="A60" s="500">
        <v>48</v>
      </c>
      <c r="B60" t="str" s="513" cm="1">
        <f t="array" ref="B60">IF('ادخال البيانات'!D68="","",'ادخال البيانات'!D68)</f>
      </c>
      <c r="C60" s="513"/>
      <c r="D60" s="513"/>
      <c r="E60" t="str" s="513" cm="1">
        <f t="array" ref="E60">IF(B60="","",IF(D60&gt;=90%,"ممتاز",IF(D60&gt;=80%,"جيدجدا",IF(D60&gt;=70%,"جيد",IF(D60&gt;=60%,"مقبول",IF(D60&gt;=50%,"ضعيف",IF(D60&lt;50%,"راسب")))))))</f>
      </c>
      <c r="F60" t="str" s="513" cm="1">
        <f t="array" ref="F60">_xlfn.IFERROR(RANK(D60,$D$13:$D$114)+COUNTIF($D$13:D60,D60)-1,"")</f>
      </c>
      <c r="G60" s="500">
        <v>48</v>
      </c>
      <c r="H60" t="str" s="513" cm="1">
        <f t="array" ref="H60">IF('ادخال البيانات'!G68="","",'ادخال البيانات'!G68)</f>
      </c>
      <c r="I60" s="513"/>
      <c r="J60" s="513"/>
      <c r="K60" t="str" s="513" cm="1">
        <f t="array" ref="K60">IF(H60="","",IF(J60&gt;=90%,"ممتاز",IF(J60&gt;=80%,"جيدجدا",IF(J60&gt;=70%,"جيد",IF(J60&gt;=60%,"مقبول",IF(J60&gt;=50%,"ضعيف",IF(J60&lt;50%,"راسب")))))))</f>
      </c>
      <c r="L60" t="str" s="513" cm="1">
        <f t="array" ref="L60">_xlfn.IFERROR(RANK(J60,$J$13:$J$114)+COUNTIF($J$13:J60,J60)-1,"")</f>
      </c>
      <c r="M60" s="500">
        <v>48</v>
      </c>
      <c r="N60" t="str" s="513" cm="1">
        <f t="array" ref="N60">IF('ادخال البيانات'!J68="","",'ادخال البيانات'!J68)</f>
      </c>
      <c r="O60" s="513"/>
      <c r="P60" s="513"/>
      <c r="Q60" t="str" s="513" cm="1">
        <f t="array" ref="Q60">IF(N60="","",IF(P60&gt;=90%,"ممتاز",IF(P60&gt;=80%,"جيدجدا",IF(P60&gt;=70%,"جيد",IF(P60&gt;=60%,"مقبول",IF(P60&gt;=50%,"ضعيف",IF(P60&lt;50%,"راسب")))))))</f>
      </c>
      <c r="R60" t="str" s="513" cm="1">
        <f t="array" ref="R60">_xlfn.IFERROR(RANK(P60,$P$13:$P$114)+COUNTIF($P$13:P60,P60)-1,"")</f>
      </c>
      <c r="S60" s="500">
        <v>48</v>
      </c>
      <c r="T60" t="str" s="513" cm="1">
        <f t="array" ref="T60">IF('ادخال البيانات'!M68="","",'ادخال البيانات'!M68)</f>
      </c>
      <c r="U60" s="513"/>
      <c r="V60" s="513"/>
      <c r="W60" t="str" s="513" cm="1">
        <f t="array" ref="W60">IF(T60="","",IF(V60&gt;=90%,"ممتاز",IF(V60&gt;=80%,"جيدجدا",IF(V60&gt;=70%,"جيد",IF(V60&gt;=60%,"مقبول",IF(V60&gt;=50%,"ضعيف",IF(V60&lt;50%,"راسب")))))))</f>
      </c>
      <c r="X60" t="str" s="513" cm="1">
        <f t="array" ref="X60">_xlfn.IFERROR(RANK(V60,$V$13:$V$114)+COUNTIF($V$13:V60,V60)-1,"")</f>
      </c>
      <c r="Y60" s="500">
        <v>48</v>
      </c>
      <c r="Z60" t="str" s="513" cm="1">
        <f t="array" ref="Z60">IF('ادخال البيانات'!P68="","",'ادخال البيانات'!P68)</f>
      </c>
      <c r="AA60" s="513"/>
      <c r="AB60" s="513"/>
      <c r="AC60" t="str" s="513" cm="1">
        <f t="array" ref="AC60">IF(Z60="","",IF(AB60&gt;=90%,"ممتاز",IF(AB60&gt;=80%,"جيدجدا",IF(AB60&gt;=70%,"جيد",IF(AB60&gt;=60%,"مقبول",IF(AB60&gt;=50%,"ضعيف",IF(AB60&lt;50%,"راسب")))))))</f>
      </c>
      <c r="AD60" t="str" s="513" cm="1">
        <f t="array" ref="AD60">_xlfn.IFERROR(RANK(AB60,$AB$13:$AB$114)+COUNTIF($AB$13:AB60,AB60)-1,"")</f>
      </c>
      <c r="AE60" s="500">
        <v>48</v>
      </c>
      <c r="AF60" t="str" s="513" cm="1">
        <f t="array" ref="AF60">IF('ادخال البيانات'!S68="","",'ادخال البيانات'!S68)</f>
      </c>
      <c r="AG60" s="513"/>
      <c r="AH60" s="513"/>
      <c r="AI60" t="str" s="513" cm="1">
        <f t="array" ref="AI60">IF(AF60="","",IF(AH60&gt;=90%,"ممتاز",IF(AH60&gt;=80%,"جيدجدا",IF(AH60&gt;=70%,"جيد",IF(AH60&gt;=60%,"مقبول",IF(AH60&gt;=50%,"ضعيف",IF(AH60&lt;50%,"راسب")))))))</f>
      </c>
      <c r="AJ60" t="str" s="513" cm="1">
        <f t="array" ref="AJ60">_xlfn.IFERROR(RANK(AH60,$AH$13:$AH$114)+COUNTIF($AH$13:AH60,AH60)-1,"")</f>
      </c>
      <c r="AK60" s="500">
        <v>48</v>
      </c>
      <c r="AL60" t="str" s="513" cm="1">
        <f t="array" ref="AL60">IF('ادخال البيانات'!V68="","",'ادخال البيانات'!V68)</f>
      </c>
      <c r="AM60" s="513"/>
      <c r="AN60" s="513"/>
      <c r="AO60" t="str" s="513" cm="1">
        <f t="array" ref="AO60">IF(AL60="","",IF(AN60&gt;=90%,"ممتاز",IF(AN60&gt;=80%,"جيدجدا",IF(AN60&gt;=70%,"جيد",IF(AN60&gt;=60%,"مقبول",IF(AN60&gt;=50%,"ضعيف",IF(AN60&lt;50%,"راسب")))))))</f>
      </c>
      <c r="AP60" t="str" s="513" cm="1">
        <f t="array" ref="AP60">_xlfn.IFERROR(RANK(AN60,$AN$13:$AN$114)+COUNTIF($AN$13:AN60,AN60)-1,"")</f>
      </c>
      <c r="AQ60" s="500">
        <v>48</v>
      </c>
      <c r="AR60" t="str" s="513" cm="1">
        <f t="array" ref="AR60">IF('ادخال البيانات'!Y68="","",'ادخال البيانات'!Y68)</f>
      </c>
      <c r="AS60" s="513"/>
      <c r="AT60" s="514"/>
      <c r="AU60" t="str" s="513" cm="1">
        <f t="array" ref="AU60">IF(AR60="","",IF(AT60&gt;=90%,"ممتاز",IF(AT60&gt;=80%,"جيدجدا",IF(AT60&gt;=70%,"جيد",IF(AT60&gt;=60%,"مقبول",IF(AT60&gt;=50%,"ضعيف",IF(AT60&lt;50%,"راسب")))))))</f>
      </c>
      <c r="AV60" t="str" s="513" cm="1">
        <f t="array" ref="AV60">_xlfn.IFERROR(RANK(AT60,$AT$13:$AT$114)+COUNTIF($AT$13:AT60,AT60)-1,"")</f>
      </c>
      <c r="AW60" s="500">
        <v>48</v>
      </c>
      <c r="AX60" t="str" s="513" cm="1">
        <f t="array" ref="AX60">IF('ادخال البيانات'!AB68="","",'ادخال البيانات'!AB68)</f>
      </c>
      <c r="AY60" s="513"/>
      <c r="AZ60" s="514"/>
      <c r="BA60" t="str" s="513" cm="1">
        <f t="array" ref="BA60">IF(AX60="","",IF(AZ60&gt;=90%,"ممتاز",IF(AZ60&gt;=80%,"جيدجدا",IF(AZ60&gt;=70%,"جيد",IF(AZ60&gt;=60%,"مقبول",IF(AZ60&gt;=50%,"ضعيف",IF(AZ60&lt;50%,"راسب")))))))</f>
      </c>
      <c r="BB60" t="str" s="513" cm="1">
        <f t="array" ref="BB60">_xlfn.IFERROR(RANK(AZ60,$AZ$13:$AZ$114)+COUNTIF($AZ$13:AZ60,AZ60)-1,"")</f>
      </c>
      <c r="BC60" s="100"/>
      <c r="BD60" s="100"/>
      <c r="BE60" s="515"/>
      <c r="BF60" s="505">
        <v>48</v>
      </c>
      <c r="BG60" t="str" s="506" cm="1">
        <f t="array" ref="BG60">_xlfn.IFERROR(INDEX($B$13:$B$114,MATCH(BF60,$F$13:$F$114,0)),"")</f>
      </c>
      <c r="BH60" t="str" s="507" cm="1">
        <f t="array" ref="BH60">_xlfn.IFERROR(INDEX($C$13:$C$114,MATCH(BF60,$F$13:$F$114,0)),"")</f>
      </c>
      <c r="BI60" t="str" s="507" cm="1">
        <f t="array" ref="BI60">_xlfn.IFERROR(INDEX($D$13:$D$114,MATCH(BF60,$F$13:$F$114,0)),"")</f>
      </c>
      <c r="BJ60" t="str" s="543" cm="1">
        <f t="array" ref="BJ60">IF(BG60="","",IF(BI60&gt;=90%,"ممتاز",IF(BI60&gt;=80%,"جيدجدا",IF(BI60&gt;=70%,"جيد",IF(BI60&gt;=60%,"مقبول",IF(BI60&gt;=50%,"ضعيف",IF(BI60&lt;50%,"ضعيف جدا")))))))</f>
      </c>
      <c r="BK60" s="509"/>
      <c r="BL60" s="505">
        <v>48</v>
      </c>
      <c r="BM60" t="str" s="506" cm="1">
        <f t="array" ref="BM60">_xlfn.IFERROR(INDEX($H$13:$H$114,MATCH(BL60,$L$13:$L$114,0)),"")</f>
      </c>
      <c r="BN60" t="str" s="507" cm="1">
        <f t="array" ref="BN60">_xlfn.IFERROR(INDEX($I$13:$I$114,MATCH(BL60,$L$13:$L$114,0)),"")</f>
      </c>
      <c r="BO60" t="str" s="507" cm="1">
        <f t="array" ref="BO60">_xlfn.IFERROR(INDEX($J$13:$J$114,MATCH(BL60,$L$13:$L$114,0)),"")</f>
      </c>
      <c r="BP60" t="str" s="543" cm="1">
        <f t="array" ref="BP60">IF(BM60="","",IF(BO60&gt;=90%,"ممتاز",IF(BO60&gt;=80%,"جيدجدا",IF(BO60&gt;=70%,"جيد",IF(BO60&gt;=60%,"مقبول",IF(BO60&gt;=50%,"ضعيف",IF(BO60&lt;50%,"ضعيف جدا")))))))</f>
      </c>
      <c r="BQ60" s="509"/>
      <c r="BR60" s="467">
        <v>48</v>
      </c>
      <c r="BS60" t="str" s="506" cm="1">
        <f t="array" ref="BS60">_xlfn.IFERROR(INDEX($N$13:$N$114,MATCH(BR60,$R$13:$R$114,0)),"")</f>
      </c>
      <c r="BT60" t="str" s="507" cm="1">
        <f t="array" ref="BT60">_xlfn.IFERROR(INDEX($O$13:$O$114,MATCH(BR60,$R$13:$R$114,0)),"")</f>
      </c>
      <c r="BU60" t="str" s="507" cm="1">
        <f t="array" ref="BU60">_xlfn.IFERROR(INDEX($P$13:$P$114,MATCH(BR60,$R$13:$R$114,0)),"")</f>
      </c>
      <c r="BV60" t="str" s="543" cm="1">
        <f t="array" ref="BV60">IF(BS60="","",IF(BU60&gt;=90%,"ممتاز",IF(BU60&gt;=80%,"جيدجدا",IF(BU60&gt;=70%,"جيد",IF(BU60&gt;=60%,"مقبول",IF(BU60&gt;=50%,"ضعيف",IF(BU60&lt;50%,"ضعيف جدا")))))))</f>
      </c>
      <c r="BW60" s="509"/>
      <c r="BX60" s="505">
        <v>48</v>
      </c>
      <c r="BY60" t="str" s="506" cm="1">
        <f t="array" ref="BY60">_xlfn.IFERROR(INDEX($T$13:$T$114,MATCH(BX60,$X$13:$X$114,0)),"")</f>
      </c>
      <c r="BZ60" t="str" s="507" cm="1">
        <f t="array" ref="BZ60">_xlfn.IFERROR(INDEX($U$13:$U$114,MATCH(BX60,$X$13:$X$114,0)),"")</f>
      </c>
      <c r="CA60" t="str" s="507" cm="1">
        <f t="array" ref="CA60">_xlfn.IFERROR(INDEX($V$13:$V$114,MATCH(BX60,$X$13:$X$114,0)),"")</f>
      </c>
      <c r="CB60" t="str" s="543" cm="1">
        <f t="array" ref="CB60">IF(BY60="","",IF(CA60&gt;=90%,"ممتاز",IF(CA60&gt;=80%,"جيدجدا",IF(CA60&gt;=70%,"جيد",IF(CA60&gt;=60%,"مقبول",IF(CA60&gt;=50%,"ضعيف",IF(CA60&lt;50%,"ضعيف جدا")))))))</f>
      </c>
      <c r="CC60" s="509"/>
      <c r="CD60" s="505">
        <v>48</v>
      </c>
      <c r="CE60" t="str" s="506" cm="1">
        <f t="array" ref="CE60">_xlfn.IFERROR(INDEX($Z$13:$Z$114,MATCH(CD60,$AD$13:$AD$114,0)),"")</f>
      </c>
      <c r="CF60" t="str" s="507" cm="1">
        <f t="array" ref="CF60">_xlfn.IFERROR(INDEX($AA$13:$AA$114,MATCH(CD60,$AD$13:$AD$114,0)),"")</f>
      </c>
      <c r="CG60" t="str" s="507" cm="1">
        <f t="array" ref="CG60">_xlfn.IFERROR(INDEX($AB$13:$AB$114,MATCH(CD60,$AD$13:$AD$114,0)),"")</f>
      </c>
      <c r="CH60" t="str" s="543" cm="1">
        <f t="array" ref="CH60">IF(CE60="","",IF(CG60&gt;=90%,"ممتاز",IF(CG60&gt;=80%,"جيدجدا",IF(CG60&gt;=70%,"جيد",IF(CG60&gt;=60%,"مقبول",IF(CG60&gt;=50%,"ضعيف",IF(CG60&lt;50%,"ضعيف جدا")))))))</f>
      </c>
      <c r="CI60" s="509"/>
      <c r="CJ60" s="505">
        <v>48</v>
      </c>
      <c r="CK60" t="str" s="506" cm="1">
        <f t="array" ref="CK60">_xlfn.IFERROR(INDEX($AF$13:$AF$114,MATCH(CJ60,$AJ$13:$AJ$114,0)),"")</f>
      </c>
      <c r="CL60" t="str" s="507" cm="1">
        <f t="array" ref="CL60">_xlfn.IFERROR(INDEX($AG$13:$AG$114,MATCH(CJ60,$AJ$13:$AJ$114,0)),"")</f>
      </c>
      <c r="CM60" t="str" s="507" cm="1">
        <f t="array" ref="CM60">_xlfn.IFERROR(INDEX($AH$13:$AH$114,MATCH(CJ60,$AJ$13:$AJ$114,0)),"")</f>
      </c>
      <c r="CN60" t="str" s="543" cm="1">
        <f t="array" ref="CN60">IF(CK60="","",IF(CM60&gt;=90%,"ممتاز",IF(CM60&gt;=80%,"جيدجدا",IF(CM60&gt;=70%,"جيد",IF(CM60&gt;=60%,"مقبول",IF(CM60&gt;=50%,"ضعيف",IF(CM60&lt;50%,"ضعيف جدا")))))))</f>
      </c>
      <c r="CO60" s="509"/>
      <c r="CP60" s="505">
        <v>48</v>
      </c>
      <c r="CQ60" t="str" s="506" cm="1">
        <f t="array" ref="CQ60">_xlfn.IFERROR(INDEX($AL$13:$AL$114,MATCH(CP60,$AP$13:$AP$114,0)),"")</f>
      </c>
      <c r="CR60" t="str" s="507" cm="1">
        <f t="array" ref="CR60">_xlfn.IFERROR(INDEX($AM$13:$AM$114,MATCH(CP60,$AP$13:$AP$114,0)),"")</f>
      </c>
      <c r="CS60" t="str" s="507" cm="1">
        <f t="array" ref="CS60">_xlfn.IFERROR(INDEX($AN$13:$AN$114,MATCH(CP60,$AP$13:$AP$114,0)),"")</f>
      </c>
      <c r="CT60" t="str" s="543" cm="1">
        <f t="array" ref="CT60">IF(CQ60="","",IF(CS60&gt;=90%,"ممتاز",IF(CS60&gt;=80%,"جيدجدا",IF(CS60&gt;=70%,"جيد",IF(CS60&gt;=60%,"مقبول",IF(CS60&gt;=50%,"ضعيف",IF(CS60&lt;50%,"ضعيف جدا")))))))</f>
      </c>
      <c r="CU60" s="510"/>
      <c r="CV60" s="505">
        <v>48</v>
      </c>
      <c r="CW60" t="str" s="506" cm="1">
        <f t="array" ref="CW60">_xlfn.IFERROR(INDEX($AR$13:$AR$114,MATCH(CV60,$AV$13:$AV$114,0)),"")</f>
      </c>
      <c r="CX60" t="str" s="507" cm="1">
        <f t="array" ref="CX60">_xlfn.IFERROR(INDEX($AS$13:$AS$114,MATCH(CV60,$AV$13:$AV$114,0)),"")</f>
      </c>
      <c r="CY60" t="str" s="507" cm="1">
        <f t="array" ref="CY60">_xlfn.IFERROR(INDEX($AT$13:$AT$114,MATCH(CV60,$AV$13:$AV$114,0)),"")</f>
      </c>
      <c r="CZ60" t="str" s="543" cm="1">
        <f t="array" ref="CZ60">IF(CW60="","",IF(CY60&gt;=90%,"ممتاز",IF(CY60&gt;=80%,"جيدجدا",IF(CY60&gt;=70%,"جيد",IF(CY60&gt;=60%,"مقبول",IF(CY60&gt;=50%,"ضعيف",IF(CY60&lt;50%,"ضعيف جدا")))))))</f>
      </c>
      <c r="DA60" s="516"/>
      <c r="DB60" s="515"/>
      <c r="DC60" s="505">
        <v>48</v>
      </c>
      <c r="DD60" t="str" s="506" cm="1">
        <f t="array" ref="DD60">_xlfn.IFERROR(INDEX($AX$13:$AX$114,MATCH(DC60,$BB$13:$BB$114,0)),"")</f>
      </c>
      <c r="DE60" t="str" s="507" cm="1">
        <f t="array" ref="DE60">_xlfn.IFERROR(INDEX($AY$13:$AY$114,MATCH(DC60,$BB$13:$BB$114,0)),"")</f>
      </c>
      <c r="DF60" t="str" s="507" cm="1">
        <f t="array" ref="DF60">_xlfn.IFERROR(INDEX($AZ$13:$AZ$114,MATCH(DC60,$BB$13:$BB$114,0)),"")</f>
      </c>
      <c r="DG60" t="str" s="543" cm="1">
        <f t="array" ref="DG60">IF(DD60="","",IF(DF60&gt;=90%,"ممتاز",IF(DF60&gt;=80%,"جيدجدا",IF(DF60&gt;=70%,"جيد",IF(DF60&gt;=60%,"مقبول",IF(DF60&gt;=50%,"ضعيف",IF(DF60&lt;50%,"ضعيف جدا")))))))</f>
      </c>
    </row>
    <row r="61" ht="21.6" customHeight="1">
      <c r="A61" s="500">
        <v>49</v>
      </c>
      <c r="B61" t="str" s="513" cm="1">
        <f t="array" ref="B61">IF('ادخال البيانات'!D69="","",'ادخال البيانات'!D69)</f>
      </c>
      <c r="C61" s="513"/>
      <c r="D61" s="513"/>
      <c r="E61" t="str" s="513" cm="1">
        <f t="array" ref="E61">IF(B61="","",IF(D61&gt;=90%,"ممتاز",IF(D61&gt;=80%,"جيدجدا",IF(D61&gt;=70%,"جيد",IF(D61&gt;=60%,"مقبول",IF(D61&gt;=50%,"ضعيف",IF(D61&lt;50%,"راسب")))))))</f>
      </c>
      <c r="F61" t="str" s="513" cm="1">
        <f t="array" ref="F61">_xlfn.IFERROR(RANK(D61,$D$13:$D$114)+COUNTIF($D$13:D61,D61)-1,"")</f>
      </c>
      <c r="G61" s="500">
        <v>49</v>
      </c>
      <c r="H61" t="str" s="513" cm="1">
        <f t="array" ref="H61">IF('ادخال البيانات'!G69="","",'ادخال البيانات'!G69)</f>
      </c>
      <c r="I61" s="513"/>
      <c r="J61" s="513"/>
      <c r="K61" t="str" s="513" cm="1">
        <f t="array" ref="K61">IF(H61="","",IF(J61&gt;=90%,"ممتاز",IF(J61&gt;=80%,"جيدجدا",IF(J61&gt;=70%,"جيد",IF(J61&gt;=60%,"مقبول",IF(J61&gt;=50%,"ضعيف",IF(J61&lt;50%,"راسب")))))))</f>
      </c>
      <c r="L61" t="str" s="513" cm="1">
        <f t="array" ref="L61">_xlfn.IFERROR(RANK(J61,$J$13:$J$114)+COUNTIF($J$13:J61,J61)-1,"")</f>
      </c>
      <c r="M61" s="500">
        <v>49</v>
      </c>
      <c r="N61" t="str" s="513" cm="1">
        <f t="array" ref="N61">IF('ادخال البيانات'!J69="","",'ادخال البيانات'!J69)</f>
      </c>
      <c r="O61" s="513"/>
      <c r="P61" s="513"/>
      <c r="Q61" t="str" s="513" cm="1">
        <f t="array" ref="Q61">IF(N61="","",IF(P61&gt;=90%,"ممتاز",IF(P61&gt;=80%,"جيدجدا",IF(P61&gt;=70%,"جيد",IF(P61&gt;=60%,"مقبول",IF(P61&gt;=50%,"ضعيف",IF(P61&lt;50%,"راسب")))))))</f>
      </c>
      <c r="R61" t="str" s="513" cm="1">
        <f t="array" ref="R61">_xlfn.IFERROR(RANK(P61,$P$13:$P$114)+COUNTIF($P$13:P61,P61)-1,"")</f>
      </c>
      <c r="S61" s="500">
        <v>49</v>
      </c>
      <c r="T61" t="str" s="513" cm="1">
        <f t="array" ref="T61">IF('ادخال البيانات'!M69="","",'ادخال البيانات'!M69)</f>
      </c>
      <c r="U61" s="513"/>
      <c r="V61" s="513"/>
      <c r="W61" t="str" s="513" cm="1">
        <f t="array" ref="W61">IF(T61="","",IF(V61&gt;=90%,"ممتاز",IF(V61&gt;=80%,"جيدجدا",IF(V61&gt;=70%,"جيد",IF(V61&gt;=60%,"مقبول",IF(V61&gt;=50%,"ضعيف",IF(V61&lt;50%,"راسب")))))))</f>
      </c>
      <c r="X61" t="str" s="513" cm="1">
        <f t="array" ref="X61">_xlfn.IFERROR(RANK(V61,$V$13:$V$114)+COUNTIF($V$13:V61,V61)-1,"")</f>
      </c>
      <c r="Y61" s="500">
        <v>49</v>
      </c>
      <c r="Z61" t="str" s="513" cm="1">
        <f t="array" ref="Z61">IF('ادخال البيانات'!P69="","",'ادخال البيانات'!P69)</f>
      </c>
      <c r="AA61" s="513"/>
      <c r="AB61" s="513"/>
      <c r="AC61" t="str" s="513" cm="1">
        <f t="array" ref="AC61">IF(Z61="","",IF(AB61&gt;=90%,"ممتاز",IF(AB61&gt;=80%,"جيدجدا",IF(AB61&gt;=70%,"جيد",IF(AB61&gt;=60%,"مقبول",IF(AB61&gt;=50%,"ضعيف",IF(AB61&lt;50%,"راسب")))))))</f>
      </c>
      <c r="AD61" t="str" s="513" cm="1">
        <f t="array" ref="AD61">_xlfn.IFERROR(RANK(AB61,$AB$13:$AB$114)+COUNTIF($AB$13:AB61,AB61)-1,"")</f>
      </c>
      <c r="AE61" s="500">
        <v>49</v>
      </c>
      <c r="AF61" t="str" s="513" cm="1">
        <f t="array" ref="AF61">IF('ادخال البيانات'!S69="","",'ادخال البيانات'!S69)</f>
      </c>
      <c r="AG61" s="513"/>
      <c r="AH61" s="513"/>
      <c r="AI61" t="str" s="513" cm="1">
        <f t="array" ref="AI61">IF(AF61="","",IF(AH61&gt;=90%,"ممتاز",IF(AH61&gt;=80%,"جيدجدا",IF(AH61&gt;=70%,"جيد",IF(AH61&gt;=60%,"مقبول",IF(AH61&gt;=50%,"ضعيف",IF(AH61&lt;50%,"راسب")))))))</f>
      </c>
      <c r="AJ61" t="str" s="513" cm="1">
        <f t="array" ref="AJ61">_xlfn.IFERROR(RANK(AH61,$AH$13:$AH$114)+COUNTIF($AH$13:AH61,AH61)-1,"")</f>
      </c>
      <c r="AK61" s="500">
        <v>49</v>
      </c>
      <c r="AL61" t="str" s="513" cm="1">
        <f t="array" ref="AL61">IF('ادخال البيانات'!V69="","",'ادخال البيانات'!V69)</f>
      </c>
      <c r="AM61" s="513"/>
      <c r="AN61" s="513"/>
      <c r="AO61" t="str" s="513" cm="1">
        <f t="array" ref="AO61">IF(AL61="","",IF(AN61&gt;=90%,"ممتاز",IF(AN61&gt;=80%,"جيدجدا",IF(AN61&gt;=70%,"جيد",IF(AN61&gt;=60%,"مقبول",IF(AN61&gt;=50%,"ضعيف",IF(AN61&lt;50%,"راسب")))))))</f>
      </c>
      <c r="AP61" t="str" s="513" cm="1">
        <f t="array" ref="AP61">_xlfn.IFERROR(RANK(AN61,$AN$13:$AN$114)+COUNTIF($AN$13:AN61,AN61)-1,"")</f>
      </c>
      <c r="AQ61" s="500">
        <v>49</v>
      </c>
      <c r="AR61" t="str" s="513" cm="1">
        <f t="array" ref="AR61">IF('ادخال البيانات'!Y69="","",'ادخال البيانات'!Y69)</f>
      </c>
      <c r="AS61" s="513"/>
      <c r="AT61" s="514"/>
      <c r="AU61" t="str" s="513" cm="1">
        <f t="array" ref="AU61">IF(AR61="","",IF(AT61&gt;=90%,"ممتاز",IF(AT61&gt;=80%,"جيدجدا",IF(AT61&gt;=70%,"جيد",IF(AT61&gt;=60%,"مقبول",IF(AT61&gt;=50%,"ضعيف",IF(AT61&lt;50%,"راسب")))))))</f>
      </c>
      <c r="AV61" t="str" s="513" cm="1">
        <f t="array" ref="AV61">_xlfn.IFERROR(RANK(AT61,$AT$13:$AT$114)+COUNTIF($AT$13:AT61,AT61)-1,"")</f>
      </c>
      <c r="AW61" s="500">
        <v>49</v>
      </c>
      <c r="AX61" t="str" s="513" cm="1">
        <f t="array" ref="AX61">IF('ادخال البيانات'!AB69="","",'ادخال البيانات'!AB69)</f>
      </c>
      <c r="AY61" s="513"/>
      <c r="AZ61" s="514"/>
      <c r="BA61" t="str" s="513" cm="1">
        <f t="array" ref="BA61">IF(AX61="","",IF(AZ61&gt;=90%,"ممتاز",IF(AZ61&gt;=80%,"جيدجدا",IF(AZ61&gt;=70%,"جيد",IF(AZ61&gt;=60%,"مقبول",IF(AZ61&gt;=50%,"ضعيف",IF(AZ61&lt;50%,"راسب")))))))</f>
      </c>
      <c r="BB61" t="str" s="513" cm="1">
        <f t="array" ref="BB61">_xlfn.IFERROR(RANK(AZ61,$AZ$13:$AZ$114)+COUNTIF($AZ$13:AZ61,AZ61)-1,"")</f>
      </c>
      <c r="BC61" s="100"/>
      <c r="BD61" s="100"/>
      <c r="BE61" s="515"/>
      <c r="BF61" s="505">
        <v>49</v>
      </c>
      <c r="BG61" t="str" s="506" cm="1">
        <f t="array" ref="BG61">_xlfn.IFERROR(INDEX($B$13:$B$114,MATCH(BF61,$F$13:$F$114,0)),"")</f>
      </c>
      <c r="BH61" t="str" s="507" cm="1">
        <f t="array" ref="BH61">_xlfn.IFERROR(INDEX($C$13:$C$114,MATCH(BF61,$F$13:$F$114,0)),"")</f>
      </c>
      <c r="BI61" t="str" s="507" cm="1">
        <f t="array" ref="BI61">_xlfn.IFERROR(INDEX($D$13:$D$114,MATCH(BF61,$F$13:$F$114,0)),"")</f>
      </c>
      <c r="BJ61" t="str" s="543" cm="1">
        <f t="array" ref="BJ61">IF(BG61="","",IF(BI61&gt;=90%,"ممتاز",IF(BI61&gt;=80%,"جيدجدا",IF(BI61&gt;=70%,"جيد",IF(BI61&gt;=60%,"مقبول",IF(BI61&gt;=50%,"ضعيف",IF(BI61&lt;50%,"ضعيف جدا")))))))</f>
      </c>
      <c r="BK61" s="509"/>
      <c r="BL61" s="505">
        <v>49</v>
      </c>
      <c r="BM61" t="str" s="506" cm="1">
        <f t="array" ref="BM61">_xlfn.IFERROR(INDEX($H$13:$H$114,MATCH(BL61,$L$13:$L$114,0)),"")</f>
      </c>
      <c r="BN61" t="str" s="507" cm="1">
        <f t="array" ref="BN61">_xlfn.IFERROR(INDEX($I$13:$I$114,MATCH(BL61,$L$13:$L$114,0)),"")</f>
      </c>
      <c r="BO61" t="str" s="507" cm="1">
        <f t="array" ref="BO61">_xlfn.IFERROR(INDEX($J$13:$J$114,MATCH(BL61,$L$13:$L$114,0)),"")</f>
      </c>
      <c r="BP61" t="str" s="543" cm="1">
        <f t="array" ref="BP61">IF(BM61="","",IF(BO61&gt;=90%,"ممتاز",IF(BO61&gt;=80%,"جيدجدا",IF(BO61&gt;=70%,"جيد",IF(BO61&gt;=60%,"مقبول",IF(BO61&gt;=50%,"ضعيف",IF(BO61&lt;50%,"ضعيف جدا")))))))</f>
      </c>
      <c r="BQ61" s="509"/>
      <c r="BR61" s="467">
        <v>49</v>
      </c>
      <c r="BS61" t="str" s="506" cm="1">
        <f t="array" ref="BS61">_xlfn.IFERROR(INDEX($N$13:$N$114,MATCH(BR61,$R$13:$R$114,0)),"")</f>
      </c>
      <c r="BT61" t="str" s="507" cm="1">
        <f t="array" ref="BT61">_xlfn.IFERROR(INDEX($O$13:$O$114,MATCH(BR61,$R$13:$R$114,0)),"")</f>
      </c>
      <c r="BU61" t="str" s="507" cm="1">
        <f t="array" ref="BU61">_xlfn.IFERROR(INDEX($P$13:$P$114,MATCH(BR61,$R$13:$R$114,0)),"")</f>
      </c>
      <c r="BV61" t="str" s="543" cm="1">
        <f t="array" ref="BV61">IF(BS61="","",IF(BU61&gt;=90%,"ممتاز",IF(BU61&gt;=80%,"جيدجدا",IF(BU61&gt;=70%,"جيد",IF(BU61&gt;=60%,"مقبول",IF(BU61&gt;=50%,"ضعيف",IF(BU61&lt;50%,"ضعيف جدا")))))))</f>
      </c>
      <c r="BW61" s="509"/>
      <c r="BX61" s="505">
        <v>49</v>
      </c>
      <c r="BY61" t="str" s="506" cm="1">
        <f t="array" ref="BY61">_xlfn.IFERROR(INDEX($T$13:$T$114,MATCH(BX61,$X$13:$X$114,0)),"")</f>
      </c>
      <c r="BZ61" t="str" s="507" cm="1">
        <f t="array" ref="BZ61">_xlfn.IFERROR(INDEX($U$13:$U$114,MATCH(BX61,$X$13:$X$114,0)),"")</f>
      </c>
      <c r="CA61" t="str" s="507" cm="1">
        <f t="array" ref="CA61">_xlfn.IFERROR(INDEX($V$13:$V$114,MATCH(BX61,$X$13:$X$114,0)),"")</f>
      </c>
      <c r="CB61" t="str" s="543" cm="1">
        <f t="array" ref="CB61">IF(BY61="","",IF(CA61&gt;=90%,"ممتاز",IF(CA61&gt;=80%,"جيدجدا",IF(CA61&gt;=70%,"جيد",IF(CA61&gt;=60%,"مقبول",IF(CA61&gt;=50%,"ضعيف",IF(CA61&lt;50%,"ضعيف جدا")))))))</f>
      </c>
      <c r="CC61" s="509"/>
      <c r="CD61" s="505">
        <v>49</v>
      </c>
      <c r="CE61" t="str" s="506" cm="1">
        <f t="array" ref="CE61">_xlfn.IFERROR(INDEX($Z$13:$Z$114,MATCH(CD61,$AD$13:$AD$114,0)),"")</f>
      </c>
      <c r="CF61" t="str" s="507" cm="1">
        <f t="array" ref="CF61">_xlfn.IFERROR(INDEX($AA$13:$AA$114,MATCH(CD61,$AD$13:$AD$114,0)),"")</f>
      </c>
      <c r="CG61" t="str" s="507" cm="1">
        <f t="array" ref="CG61">_xlfn.IFERROR(INDEX($AB$13:$AB$114,MATCH(CD61,$AD$13:$AD$114,0)),"")</f>
      </c>
      <c r="CH61" t="str" s="543" cm="1">
        <f t="array" ref="CH61">IF(CE61="","",IF(CG61&gt;=90%,"ممتاز",IF(CG61&gt;=80%,"جيدجدا",IF(CG61&gt;=70%,"جيد",IF(CG61&gt;=60%,"مقبول",IF(CG61&gt;=50%,"ضعيف",IF(CG61&lt;50%,"ضعيف جدا")))))))</f>
      </c>
      <c r="CI61" s="509"/>
      <c r="CJ61" s="505">
        <v>49</v>
      </c>
      <c r="CK61" t="str" s="506" cm="1">
        <f t="array" ref="CK61">_xlfn.IFERROR(INDEX($AF$13:$AF$114,MATCH(CJ61,$AJ$13:$AJ$114,0)),"")</f>
      </c>
      <c r="CL61" t="str" s="507" cm="1">
        <f t="array" ref="CL61">_xlfn.IFERROR(INDEX($AG$13:$AG$114,MATCH(CJ61,$AJ$13:$AJ$114,0)),"")</f>
      </c>
      <c r="CM61" t="str" s="507" cm="1">
        <f t="array" ref="CM61">_xlfn.IFERROR(INDEX($AH$13:$AH$114,MATCH(CJ61,$AJ$13:$AJ$114,0)),"")</f>
      </c>
      <c r="CN61" t="str" s="543" cm="1">
        <f t="array" ref="CN61">IF(CK61="","",IF(CM61&gt;=90%,"ممتاز",IF(CM61&gt;=80%,"جيدجدا",IF(CM61&gt;=70%,"جيد",IF(CM61&gt;=60%,"مقبول",IF(CM61&gt;=50%,"ضعيف",IF(CM61&lt;50%,"ضعيف جدا")))))))</f>
      </c>
      <c r="CO61" s="509"/>
      <c r="CP61" s="505">
        <v>49</v>
      </c>
      <c r="CQ61" t="str" s="506" cm="1">
        <f t="array" ref="CQ61">_xlfn.IFERROR(INDEX($AL$13:$AL$114,MATCH(CP61,$AP$13:$AP$114,0)),"")</f>
      </c>
      <c r="CR61" t="str" s="507" cm="1">
        <f t="array" ref="CR61">_xlfn.IFERROR(INDEX($AM$13:$AM$114,MATCH(CP61,$AP$13:$AP$114,0)),"")</f>
      </c>
      <c r="CS61" t="str" s="507" cm="1">
        <f t="array" ref="CS61">_xlfn.IFERROR(INDEX($AN$13:$AN$114,MATCH(CP61,$AP$13:$AP$114,0)),"")</f>
      </c>
      <c r="CT61" t="str" s="543" cm="1">
        <f t="array" ref="CT61">IF(CQ61="","",IF(CS61&gt;=90%,"ممتاز",IF(CS61&gt;=80%,"جيدجدا",IF(CS61&gt;=70%,"جيد",IF(CS61&gt;=60%,"مقبول",IF(CS61&gt;=50%,"ضعيف",IF(CS61&lt;50%,"ضعيف جدا")))))))</f>
      </c>
      <c r="CU61" s="510"/>
      <c r="CV61" s="505">
        <v>49</v>
      </c>
      <c r="CW61" t="str" s="506" cm="1">
        <f t="array" ref="CW61">_xlfn.IFERROR(INDEX($AR$13:$AR$114,MATCH(CV61,$AV$13:$AV$114,0)),"")</f>
      </c>
      <c r="CX61" t="str" s="507" cm="1">
        <f t="array" ref="CX61">_xlfn.IFERROR(INDEX($AS$13:$AS$114,MATCH(CV61,$AV$13:$AV$114,0)),"")</f>
      </c>
      <c r="CY61" t="str" s="507" cm="1">
        <f t="array" ref="CY61">_xlfn.IFERROR(INDEX($AT$13:$AT$114,MATCH(CV61,$AV$13:$AV$114,0)),"")</f>
      </c>
      <c r="CZ61" t="str" s="543" cm="1">
        <f t="array" ref="CZ61">IF(CW61="","",IF(CY61&gt;=90%,"ممتاز",IF(CY61&gt;=80%,"جيدجدا",IF(CY61&gt;=70%,"جيد",IF(CY61&gt;=60%,"مقبول",IF(CY61&gt;=50%,"ضعيف",IF(CY61&lt;50%,"ضعيف جدا")))))))</f>
      </c>
      <c r="DA61" s="516"/>
      <c r="DB61" s="515"/>
      <c r="DC61" s="505">
        <v>49</v>
      </c>
      <c r="DD61" t="str" s="506" cm="1">
        <f t="array" ref="DD61">_xlfn.IFERROR(INDEX($AX$13:$AX$114,MATCH(DC61,$BB$13:$BB$114,0)),"")</f>
      </c>
      <c r="DE61" t="str" s="507" cm="1">
        <f t="array" ref="DE61">_xlfn.IFERROR(INDEX($AY$13:$AY$114,MATCH(DC61,$BB$13:$BB$114,0)),"")</f>
      </c>
      <c r="DF61" t="str" s="507" cm="1">
        <f t="array" ref="DF61">_xlfn.IFERROR(INDEX($AZ$13:$AZ$114,MATCH(DC61,$BB$13:$BB$114,0)),"")</f>
      </c>
      <c r="DG61" t="str" s="543" cm="1">
        <f t="array" ref="DG61">IF(DD61="","",IF(DF61&gt;=90%,"ممتاز",IF(DF61&gt;=80%,"جيدجدا",IF(DF61&gt;=70%,"جيد",IF(DF61&gt;=60%,"مقبول",IF(DF61&gt;=50%,"ضعيف",IF(DF61&lt;50%,"ضعيف جدا")))))))</f>
      </c>
    </row>
    <row r="62" ht="21.6" customHeight="1">
      <c r="A62" s="500">
        <v>50</v>
      </c>
      <c r="B62" t="str" s="513" cm="1">
        <f t="array" ref="B62">IF('ادخال البيانات'!D70="","",'ادخال البيانات'!D70)</f>
      </c>
      <c r="C62" s="513"/>
      <c r="D62" s="513"/>
      <c r="E62" t="str" s="513" cm="1">
        <f t="array" ref="E62">IF(B62="","",IF(D62&gt;=90%,"ممتاز",IF(D62&gt;=80%,"جيدجدا",IF(D62&gt;=70%,"جيد",IF(D62&gt;=60%,"مقبول",IF(D62&gt;=50%,"ضعيف",IF(D62&lt;50%,"راسب")))))))</f>
      </c>
      <c r="F62" t="str" s="513" cm="1">
        <f t="array" ref="F62">_xlfn.IFERROR(RANK(D62,$D$13:$D$114)+COUNTIF($D$13:D62,D62)-1,"")</f>
      </c>
      <c r="G62" s="500">
        <v>50</v>
      </c>
      <c r="H62" t="str" s="513" cm="1">
        <f t="array" ref="H62">IF('ادخال البيانات'!G70="","",'ادخال البيانات'!G70)</f>
      </c>
      <c r="I62" s="513"/>
      <c r="J62" s="513"/>
      <c r="K62" t="str" s="513" cm="1">
        <f t="array" ref="K62">IF(H62="","",IF(J62&gt;=90%,"ممتاز",IF(J62&gt;=80%,"جيدجدا",IF(J62&gt;=70%,"جيد",IF(J62&gt;=60%,"مقبول",IF(J62&gt;=50%,"ضعيف",IF(J62&lt;50%,"راسب")))))))</f>
      </c>
      <c r="L62" t="str" s="513" cm="1">
        <f t="array" ref="L62">_xlfn.IFERROR(RANK(J62,$J$13:$J$114)+COUNTIF($J$13:J62,J62)-1,"")</f>
      </c>
      <c r="M62" s="500">
        <v>50</v>
      </c>
      <c r="N62" t="str" s="513" cm="1">
        <f t="array" ref="N62">IF('ادخال البيانات'!J70="","",'ادخال البيانات'!J70)</f>
      </c>
      <c r="O62" s="513"/>
      <c r="P62" s="513"/>
      <c r="Q62" t="str" s="513" cm="1">
        <f t="array" ref="Q62">IF(N62="","",IF(P62&gt;=90%,"ممتاز",IF(P62&gt;=80%,"جيدجدا",IF(P62&gt;=70%,"جيد",IF(P62&gt;=60%,"مقبول",IF(P62&gt;=50%,"ضعيف",IF(P62&lt;50%,"راسب")))))))</f>
      </c>
      <c r="R62" t="str" s="513" cm="1">
        <f t="array" ref="R62">_xlfn.IFERROR(RANK(P62,$P$13:$P$114)+COUNTIF($P$13:P62,P62)-1,"")</f>
      </c>
      <c r="S62" s="500">
        <v>50</v>
      </c>
      <c r="T62" t="str" s="513" cm="1">
        <f t="array" ref="T62">IF('ادخال البيانات'!M70="","",'ادخال البيانات'!M70)</f>
      </c>
      <c r="U62" s="513"/>
      <c r="V62" s="513"/>
      <c r="W62" t="str" s="513" cm="1">
        <f t="array" ref="W62">IF(T62="","",IF(V62&gt;=90%,"ممتاز",IF(V62&gt;=80%,"جيدجدا",IF(V62&gt;=70%,"جيد",IF(V62&gt;=60%,"مقبول",IF(V62&gt;=50%,"ضعيف",IF(V62&lt;50%,"راسب")))))))</f>
      </c>
      <c r="X62" t="str" s="513" cm="1">
        <f t="array" ref="X62">_xlfn.IFERROR(RANK(V62,$V$13:$V$114)+COUNTIF($V$13:V62,V62)-1,"")</f>
      </c>
      <c r="Y62" s="500">
        <v>50</v>
      </c>
      <c r="Z62" t="str" s="513" cm="1">
        <f t="array" ref="Z62">IF('ادخال البيانات'!P70="","",'ادخال البيانات'!P70)</f>
      </c>
      <c r="AA62" s="513"/>
      <c r="AB62" s="513"/>
      <c r="AC62" t="str" s="513" cm="1">
        <f t="array" ref="AC62">IF(Z62="","",IF(AB62&gt;=90%,"ممتاز",IF(AB62&gt;=80%,"جيدجدا",IF(AB62&gt;=70%,"جيد",IF(AB62&gt;=60%,"مقبول",IF(AB62&gt;=50%,"ضعيف",IF(AB62&lt;50%,"راسب")))))))</f>
      </c>
      <c r="AD62" t="str" s="513" cm="1">
        <f t="array" ref="AD62">_xlfn.IFERROR(RANK(AB62,$AB$13:$AB$114)+COUNTIF($AB$13:AB62,AB62)-1,"")</f>
      </c>
      <c r="AE62" s="500">
        <v>50</v>
      </c>
      <c r="AF62" t="str" s="513" cm="1">
        <f t="array" ref="AF62">IF('ادخال البيانات'!S70="","",'ادخال البيانات'!S70)</f>
      </c>
      <c r="AG62" s="513"/>
      <c r="AH62" s="513"/>
      <c r="AI62" t="str" s="513" cm="1">
        <f t="array" ref="AI62">IF(AF62="","",IF(AH62&gt;=90%,"ممتاز",IF(AH62&gt;=80%,"جيدجدا",IF(AH62&gt;=70%,"جيد",IF(AH62&gt;=60%,"مقبول",IF(AH62&gt;=50%,"ضعيف",IF(AH62&lt;50%,"راسب")))))))</f>
      </c>
      <c r="AJ62" t="str" s="513" cm="1">
        <f t="array" ref="AJ62">_xlfn.IFERROR(RANK(AH62,$AH$13:$AH$114)+COUNTIF($AH$13:AH62,AH62)-1,"")</f>
      </c>
      <c r="AK62" s="500">
        <v>50</v>
      </c>
      <c r="AL62" t="str" s="513" cm="1">
        <f t="array" ref="AL62">IF('ادخال البيانات'!V70="","",'ادخال البيانات'!V70)</f>
      </c>
      <c r="AM62" s="513"/>
      <c r="AN62" s="513"/>
      <c r="AO62" t="str" s="513" cm="1">
        <f t="array" ref="AO62">IF(AL62="","",IF(AN62&gt;=90%,"ممتاز",IF(AN62&gt;=80%,"جيدجدا",IF(AN62&gt;=70%,"جيد",IF(AN62&gt;=60%,"مقبول",IF(AN62&gt;=50%,"ضعيف",IF(AN62&lt;50%,"راسب")))))))</f>
      </c>
      <c r="AP62" t="str" s="513" cm="1">
        <f t="array" ref="AP62">_xlfn.IFERROR(RANK(AN62,$AN$13:$AN$114)+COUNTIF($AN$13:AN62,AN62)-1,"")</f>
      </c>
      <c r="AQ62" s="500">
        <v>50</v>
      </c>
      <c r="AR62" t="str" s="513" cm="1">
        <f t="array" ref="AR62">IF('ادخال البيانات'!Y70="","",'ادخال البيانات'!Y70)</f>
      </c>
      <c r="AS62" s="513"/>
      <c r="AT62" s="514"/>
      <c r="AU62" t="str" s="513" cm="1">
        <f t="array" ref="AU62">IF(AR62="","",IF(AT62&gt;=90%,"ممتاز",IF(AT62&gt;=80%,"جيدجدا",IF(AT62&gt;=70%,"جيد",IF(AT62&gt;=60%,"مقبول",IF(AT62&gt;=50%,"ضعيف",IF(AT62&lt;50%,"راسب")))))))</f>
      </c>
      <c r="AV62" t="str" s="513" cm="1">
        <f t="array" ref="AV62">_xlfn.IFERROR(RANK(AT62,$AT$13:$AT$114)+COUNTIF($AT$13:AT62,AT62)-1,"")</f>
      </c>
      <c r="AW62" s="500">
        <v>50</v>
      </c>
      <c r="AX62" t="str" s="513" cm="1">
        <f t="array" ref="AX62">IF('ادخال البيانات'!AB70="","",'ادخال البيانات'!AB70)</f>
      </c>
      <c r="AY62" s="513"/>
      <c r="AZ62" s="514"/>
      <c r="BA62" t="str" s="513" cm="1">
        <f t="array" ref="BA62">IF(AX62="","",IF(AZ62&gt;=90%,"ممتاز",IF(AZ62&gt;=80%,"جيدجدا",IF(AZ62&gt;=70%,"جيد",IF(AZ62&gt;=60%,"مقبول",IF(AZ62&gt;=50%,"ضعيف",IF(AZ62&lt;50%,"راسب")))))))</f>
      </c>
      <c r="BB62" t="str" s="513" cm="1">
        <f t="array" ref="BB62">_xlfn.IFERROR(RANK(AZ62,$AZ$13:$AZ$114)+COUNTIF($AZ$13:AZ62,AZ62)-1,"")</f>
      </c>
      <c r="BC62" s="100"/>
      <c r="BD62" s="100"/>
      <c r="BE62" s="515"/>
      <c r="BF62" s="505">
        <v>50</v>
      </c>
      <c r="BG62" t="str" s="506" cm="1">
        <f t="array" ref="BG62">_xlfn.IFERROR(INDEX($B$13:$B$114,MATCH(BF62,$F$13:$F$114,0)),"")</f>
      </c>
      <c r="BH62" t="str" s="507" cm="1">
        <f t="array" ref="BH62">_xlfn.IFERROR(INDEX($C$13:$C$114,MATCH(BF62,$F$13:$F$114,0)),"")</f>
      </c>
      <c r="BI62" t="str" s="507" cm="1">
        <f t="array" ref="BI62">_xlfn.IFERROR(INDEX($D$13:$D$114,MATCH(BF62,$F$13:$F$114,0)),"")</f>
      </c>
      <c r="BJ62" t="str" s="543" cm="1">
        <f t="array" ref="BJ62">IF(BG62="","",IF(BI62&gt;=90%,"ممتاز",IF(BI62&gt;=80%,"جيدجدا",IF(BI62&gt;=70%,"جيد",IF(BI62&gt;=60%,"مقبول",IF(BI62&gt;=50%,"ضعيف",IF(BI62&lt;50%,"ضعيف جدا")))))))</f>
      </c>
      <c r="BK62" s="509"/>
      <c r="BL62" s="505">
        <v>50</v>
      </c>
      <c r="BM62" t="str" s="506" cm="1">
        <f t="array" ref="BM62">_xlfn.IFERROR(INDEX($H$13:$H$114,MATCH(BL62,$L$13:$L$114,0)),"")</f>
      </c>
      <c r="BN62" t="str" s="507" cm="1">
        <f t="array" ref="BN62">_xlfn.IFERROR(INDEX($I$13:$I$114,MATCH(BL62,$L$13:$L$114,0)),"")</f>
      </c>
      <c r="BO62" t="str" s="507" cm="1">
        <f t="array" ref="BO62">_xlfn.IFERROR(INDEX($J$13:$J$114,MATCH(BL62,$L$13:$L$114,0)),"")</f>
      </c>
      <c r="BP62" t="str" s="543" cm="1">
        <f t="array" ref="BP62">IF(BM62="","",IF(BO62&gt;=90%,"ممتاز",IF(BO62&gt;=80%,"جيدجدا",IF(BO62&gt;=70%,"جيد",IF(BO62&gt;=60%,"مقبول",IF(BO62&gt;=50%,"ضعيف",IF(BO62&lt;50%,"ضعيف جدا")))))))</f>
      </c>
      <c r="BQ62" s="509"/>
      <c r="BR62" s="467">
        <v>50</v>
      </c>
      <c r="BS62" t="str" s="506" cm="1">
        <f t="array" ref="BS62">_xlfn.IFERROR(INDEX($N$13:$N$114,MATCH(BR62,$R$13:$R$114,0)),"")</f>
      </c>
      <c r="BT62" t="str" s="507" cm="1">
        <f t="array" ref="BT62">_xlfn.IFERROR(INDEX($O$13:$O$114,MATCH(BR62,$R$13:$R$114,0)),"")</f>
      </c>
      <c r="BU62" t="str" s="507" cm="1">
        <f t="array" ref="BU62">_xlfn.IFERROR(INDEX($P$13:$P$114,MATCH(BR62,$R$13:$R$114,0)),"")</f>
      </c>
      <c r="BV62" t="str" s="543" cm="1">
        <f t="array" ref="BV62">IF(BS62="","",IF(BU62&gt;=90%,"ممتاز",IF(BU62&gt;=80%,"جيدجدا",IF(BU62&gt;=70%,"جيد",IF(BU62&gt;=60%,"مقبول",IF(BU62&gt;=50%,"ضعيف",IF(BU62&lt;50%,"ضعيف جدا")))))))</f>
      </c>
      <c r="BW62" s="509"/>
      <c r="BX62" s="505">
        <v>50</v>
      </c>
      <c r="BY62" t="str" s="506" cm="1">
        <f t="array" ref="BY62">_xlfn.IFERROR(INDEX($T$13:$T$114,MATCH(BX62,$X$13:$X$114,0)),"")</f>
      </c>
      <c r="BZ62" t="str" s="507" cm="1">
        <f t="array" ref="BZ62">_xlfn.IFERROR(INDEX($U$13:$U$114,MATCH(BX62,$X$13:$X$114,0)),"")</f>
      </c>
      <c r="CA62" t="str" s="507" cm="1">
        <f t="array" ref="CA62">_xlfn.IFERROR(INDEX($V$13:$V$114,MATCH(BX62,$X$13:$X$114,0)),"")</f>
      </c>
      <c r="CB62" t="str" s="543" cm="1">
        <f t="array" ref="CB62">IF(BY62="","",IF(CA62&gt;=90%,"ممتاز",IF(CA62&gt;=80%,"جيدجدا",IF(CA62&gt;=70%,"جيد",IF(CA62&gt;=60%,"مقبول",IF(CA62&gt;=50%,"ضعيف",IF(CA62&lt;50%,"ضعيف جدا")))))))</f>
      </c>
      <c r="CC62" s="509"/>
      <c r="CD62" s="505">
        <v>50</v>
      </c>
      <c r="CE62" t="str" s="506" cm="1">
        <f t="array" ref="CE62">_xlfn.IFERROR(INDEX($Z$13:$Z$114,MATCH(CD62,$AD$13:$AD$114,0)),"")</f>
      </c>
      <c r="CF62" t="str" s="507" cm="1">
        <f t="array" ref="CF62">_xlfn.IFERROR(INDEX($AA$13:$AA$114,MATCH(CD62,$AD$13:$AD$114,0)),"")</f>
      </c>
      <c r="CG62" t="str" s="507" cm="1">
        <f t="array" ref="CG62">_xlfn.IFERROR(INDEX($AB$13:$AB$114,MATCH(CD62,$AD$13:$AD$114,0)),"")</f>
      </c>
      <c r="CH62" t="str" s="543" cm="1">
        <f t="array" ref="CH62">IF(CE62="","",IF(CG62&gt;=90%,"ممتاز",IF(CG62&gt;=80%,"جيدجدا",IF(CG62&gt;=70%,"جيد",IF(CG62&gt;=60%,"مقبول",IF(CG62&gt;=50%,"ضعيف",IF(CG62&lt;50%,"ضعيف جدا")))))))</f>
      </c>
      <c r="CI62" s="509"/>
      <c r="CJ62" s="505">
        <v>50</v>
      </c>
      <c r="CK62" t="str" s="506" cm="1">
        <f t="array" ref="CK62">_xlfn.IFERROR(INDEX($AF$13:$AF$114,MATCH(CJ62,$AJ$13:$AJ$114,0)),"")</f>
      </c>
      <c r="CL62" t="str" s="507" cm="1">
        <f t="array" ref="CL62">_xlfn.IFERROR(INDEX($AG$13:$AG$114,MATCH(CJ62,$AJ$13:$AJ$114,0)),"")</f>
      </c>
      <c r="CM62" t="str" s="507" cm="1">
        <f t="array" ref="CM62">_xlfn.IFERROR(INDEX($AH$13:$AH$114,MATCH(CJ62,$AJ$13:$AJ$114,0)),"")</f>
      </c>
      <c r="CN62" t="str" s="543" cm="1">
        <f t="array" ref="CN62">IF(CK62="","",IF(CM62&gt;=90%,"ممتاز",IF(CM62&gt;=80%,"جيدجدا",IF(CM62&gt;=70%,"جيد",IF(CM62&gt;=60%,"مقبول",IF(CM62&gt;=50%,"ضعيف",IF(CM62&lt;50%,"ضعيف جدا")))))))</f>
      </c>
      <c r="CO62" s="509"/>
      <c r="CP62" s="505">
        <v>50</v>
      </c>
      <c r="CQ62" t="str" s="506" cm="1">
        <f t="array" ref="CQ62">_xlfn.IFERROR(INDEX($AL$13:$AL$114,MATCH(CP62,$AP$13:$AP$114,0)),"")</f>
      </c>
      <c r="CR62" t="str" s="507" cm="1">
        <f t="array" ref="CR62">_xlfn.IFERROR(INDEX($AM$13:$AM$114,MATCH(CP62,$AP$13:$AP$114,0)),"")</f>
      </c>
      <c r="CS62" t="str" s="507" cm="1">
        <f t="array" ref="CS62">_xlfn.IFERROR(INDEX($AN$13:$AN$114,MATCH(CP62,$AP$13:$AP$114,0)),"")</f>
      </c>
      <c r="CT62" t="str" s="543" cm="1">
        <f t="array" ref="CT62">IF(CQ62="","",IF(CS62&gt;=90%,"ممتاز",IF(CS62&gt;=80%,"جيدجدا",IF(CS62&gt;=70%,"جيد",IF(CS62&gt;=60%,"مقبول",IF(CS62&gt;=50%,"ضعيف",IF(CS62&lt;50%,"ضعيف جدا")))))))</f>
      </c>
      <c r="CU62" s="510"/>
      <c r="CV62" s="505">
        <v>50</v>
      </c>
      <c r="CW62" t="str" s="506" cm="1">
        <f t="array" ref="CW62">_xlfn.IFERROR(INDEX($AR$13:$AR$114,MATCH(CV62,$AV$13:$AV$114,0)),"")</f>
      </c>
      <c r="CX62" t="str" s="507" cm="1">
        <f t="array" ref="CX62">_xlfn.IFERROR(INDEX($AS$13:$AS$114,MATCH(CV62,$AV$13:$AV$114,0)),"")</f>
      </c>
      <c r="CY62" t="str" s="507" cm="1">
        <f t="array" ref="CY62">_xlfn.IFERROR(INDEX($AT$13:$AT$114,MATCH(CV62,$AV$13:$AV$114,0)),"")</f>
      </c>
      <c r="CZ62" t="str" s="543" cm="1">
        <f t="array" ref="CZ62">IF(CW62="","",IF(CY62&gt;=90%,"ممتاز",IF(CY62&gt;=80%,"جيدجدا",IF(CY62&gt;=70%,"جيد",IF(CY62&gt;=60%,"مقبول",IF(CY62&gt;=50%,"ضعيف",IF(CY62&lt;50%,"ضعيف جدا")))))))</f>
      </c>
      <c r="DA62" s="516"/>
      <c r="DB62" s="515"/>
      <c r="DC62" s="505">
        <v>50</v>
      </c>
      <c r="DD62" t="str" s="506" cm="1">
        <f t="array" ref="DD62">_xlfn.IFERROR(INDEX($AX$13:$AX$114,MATCH(DC62,$BB$13:$BB$114,0)),"")</f>
      </c>
      <c r="DE62" t="str" s="507" cm="1">
        <f t="array" ref="DE62">_xlfn.IFERROR(INDEX($AY$13:$AY$114,MATCH(DC62,$BB$13:$BB$114,0)),"")</f>
      </c>
      <c r="DF62" t="str" s="507" cm="1">
        <f t="array" ref="DF62">_xlfn.IFERROR(INDEX($AZ$13:$AZ$114,MATCH(DC62,$BB$13:$BB$114,0)),"")</f>
      </c>
      <c r="DG62" t="str" s="543" cm="1">
        <f t="array" ref="DG62">IF(DD62="","",IF(DF62&gt;=90%,"ممتاز",IF(DF62&gt;=80%,"جيدجدا",IF(DF62&gt;=70%,"جيد",IF(DF62&gt;=60%,"مقبول",IF(DF62&gt;=50%,"ضعيف",IF(DF62&lt;50%,"ضعيف جدا")))))))</f>
      </c>
    </row>
    <row r="63" ht="21.6" customHeight="1">
      <c r="A63" s="500">
        <v>51</v>
      </c>
      <c r="B63" t="str" s="513" cm="1">
        <f t="array" ref="B63">IF('ادخال البيانات'!D71="","",'ادخال البيانات'!D71)</f>
      </c>
      <c r="C63" s="513"/>
      <c r="D63" s="513"/>
      <c r="E63" t="str" s="513" cm="1">
        <f t="array" ref="E63">IF(B63="","",IF(D63&gt;=90%,"ممتاز",IF(D63&gt;=80%,"جيدجدا",IF(D63&gt;=70%,"جيد",IF(D63&gt;=60%,"مقبول",IF(D63&gt;=50%,"ضعيف",IF(D63&lt;50%,"راسب")))))))</f>
      </c>
      <c r="F63" t="str" s="513" cm="1">
        <f t="array" ref="F63">_xlfn.IFERROR(RANK(D63,$D$13:$D$114)+COUNTIF($D$13:D63,D63)-1,"")</f>
      </c>
      <c r="G63" s="500">
        <v>51</v>
      </c>
      <c r="H63" t="str" s="513" cm="1">
        <f t="array" ref="H63">IF('ادخال البيانات'!G71="","",'ادخال البيانات'!G71)</f>
      </c>
      <c r="I63" s="513"/>
      <c r="J63" s="513"/>
      <c r="K63" t="str" s="513" cm="1">
        <f t="array" ref="K63">IF(H63="","",IF(J63&gt;=90%,"ممتاز",IF(J63&gt;=80%,"جيدجدا",IF(J63&gt;=70%,"جيد",IF(J63&gt;=60%,"مقبول",IF(J63&gt;=50%,"ضعيف",IF(J63&lt;50%,"راسب")))))))</f>
      </c>
      <c r="L63" t="str" s="513" cm="1">
        <f t="array" ref="L63">_xlfn.IFERROR(RANK(J63,$J$13:$J$114)+COUNTIF($J$13:J63,J63)-1,"")</f>
      </c>
      <c r="M63" s="500">
        <v>51</v>
      </c>
      <c r="N63" t="str" s="513" cm="1">
        <f t="array" ref="N63">IF('ادخال البيانات'!J71="","",'ادخال البيانات'!J71)</f>
      </c>
      <c r="O63" s="513"/>
      <c r="P63" s="513"/>
      <c r="Q63" t="str" s="513" cm="1">
        <f t="array" ref="Q63">IF(N63="","",IF(P63&gt;=90%,"ممتاز",IF(P63&gt;=80%,"جيدجدا",IF(P63&gt;=70%,"جيد",IF(P63&gt;=60%,"مقبول",IF(P63&gt;=50%,"ضعيف",IF(P63&lt;50%,"راسب")))))))</f>
      </c>
      <c r="R63" t="str" s="513" cm="1">
        <f t="array" ref="R63">_xlfn.IFERROR(RANK(P63,$P$13:$P$114)+COUNTIF($P$13:P63,P63)-1,"")</f>
      </c>
      <c r="S63" s="500">
        <v>51</v>
      </c>
      <c r="T63" t="str" s="513" cm="1">
        <f t="array" ref="T63">IF('ادخال البيانات'!M71="","",'ادخال البيانات'!M71)</f>
      </c>
      <c r="U63" s="513"/>
      <c r="V63" s="513"/>
      <c r="W63" t="str" s="513" cm="1">
        <f t="array" ref="W63">IF(T63="","",IF(V63&gt;=90%,"ممتاز",IF(V63&gt;=80%,"جيدجدا",IF(V63&gt;=70%,"جيد",IF(V63&gt;=60%,"مقبول",IF(V63&gt;=50%,"ضعيف",IF(V63&lt;50%,"راسب")))))))</f>
      </c>
      <c r="X63" t="str" s="513" cm="1">
        <f t="array" ref="X63">_xlfn.IFERROR(RANK(V63,$V$13:$V$114)+COUNTIF($V$13:V63,V63)-1,"")</f>
      </c>
      <c r="Y63" s="500">
        <v>51</v>
      </c>
      <c r="Z63" t="str" s="513" cm="1">
        <f t="array" ref="Z63">IF('ادخال البيانات'!P71="","",'ادخال البيانات'!P71)</f>
      </c>
      <c r="AA63" s="513"/>
      <c r="AB63" s="513"/>
      <c r="AC63" t="str" s="513" cm="1">
        <f t="array" ref="AC63">IF(Z63="","",IF(AB63&gt;=90%,"ممتاز",IF(AB63&gt;=80%,"جيدجدا",IF(AB63&gt;=70%,"جيد",IF(AB63&gt;=60%,"مقبول",IF(AB63&gt;=50%,"ضعيف",IF(AB63&lt;50%,"راسب")))))))</f>
      </c>
      <c r="AD63" t="str" s="513" cm="1">
        <f t="array" ref="AD63">_xlfn.IFERROR(RANK(AB63,$AB$13:$AB$114)+COUNTIF($AB$13:AB63,AB63)-1,"")</f>
      </c>
      <c r="AE63" s="500">
        <v>51</v>
      </c>
      <c r="AF63" t="str" s="513" cm="1">
        <f t="array" ref="AF63">IF('ادخال البيانات'!S71="","",'ادخال البيانات'!S71)</f>
      </c>
      <c r="AG63" s="513"/>
      <c r="AH63" s="513"/>
      <c r="AI63" t="str" s="513" cm="1">
        <f t="array" ref="AI63">IF(AF63="","",IF(AH63&gt;=90%,"ممتاز",IF(AH63&gt;=80%,"جيدجدا",IF(AH63&gt;=70%,"جيد",IF(AH63&gt;=60%,"مقبول",IF(AH63&gt;=50%,"ضعيف",IF(AH63&lt;50%,"راسب")))))))</f>
      </c>
      <c r="AJ63" t="str" s="513" cm="1">
        <f t="array" ref="AJ63">_xlfn.IFERROR(RANK(AH63,$AH$13:$AH$114)+COUNTIF($AH$13:AH63,AH63)-1,"")</f>
      </c>
      <c r="AK63" s="500">
        <v>51</v>
      </c>
      <c r="AL63" t="str" s="513" cm="1">
        <f t="array" ref="AL63">IF('ادخال البيانات'!V71="","",'ادخال البيانات'!V71)</f>
      </c>
      <c r="AM63" s="513"/>
      <c r="AN63" s="513"/>
      <c r="AO63" t="str" s="513" cm="1">
        <f t="array" ref="AO63">IF(AL63="","",IF(AN63&gt;=90%,"ممتاز",IF(AN63&gt;=80%,"جيدجدا",IF(AN63&gt;=70%,"جيد",IF(AN63&gt;=60%,"مقبول",IF(AN63&gt;=50%,"ضعيف",IF(AN63&lt;50%,"راسب")))))))</f>
      </c>
      <c r="AP63" t="str" s="513" cm="1">
        <f t="array" ref="AP63">_xlfn.IFERROR(RANK(AN63,$AN$13:$AN$114)+COUNTIF($AN$13:AN63,AN63)-1,"")</f>
      </c>
      <c r="AQ63" s="500">
        <v>51</v>
      </c>
      <c r="AR63" t="str" s="513" cm="1">
        <f t="array" ref="AR63">IF('ادخال البيانات'!Y71="","",'ادخال البيانات'!Y71)</f>
      </c>
      <c r="AS63" s="513"/>
      <c r="AT63" s="514"/>
      <c r="AU63" t="str" s="513" cm="1">
        <f t="array" ref="AU63">IF(AR63="","",IF(AT63&gt;=90%,"ممتاز",IF(AT63&gt;=80%,"جيدجدا",IF(AT63&gt;=70%,"جيد",IF(AT63&gt;=60%,"مقبول",IF(AT63&gt;=50%,"ضعيف",IF(AT63&lt;50%,"راسب")))))))</f>
      </c>
      <c r="AV63" t="str" s="513" cm="1">
        <f t="array" ref="AV63">_xlfn.IFERROR(RANK(AT63,$AT$13:$AT$114)+COUNTIF($AT$13:AT63,AT63)-1,"")</f>
      </c>
      <c r="AW63" s="500">
        <v>51</v>
      </c>
      <c r="AX63" t="str" s="513" cm="1">
        <f t="array" ref="AX63">IF('ادخال البيانات'!AB71="","",'ادخال البيانات'!AB71)</f>
      </c>
      <c r="AY63" s="513"/>
      <c r="AZ63" s="514"/>
      <c r="BA63" t="str" s="513" cm="1">
        <f t="array" ref="BA63">IF(AX63="","",IF(AZ63&gt;=90%,"ممتاز",IF(AZ63&gt;=80%,"جيدجدا",IF(AZ63&gt;=70%,"جيد",IF(AZ63&gt;=60%,"مقبول",IF(AZ63&gt;=50%,"ضعيف",IF(AZ63&lt;50%,"راسب")))))))</f>
      </c>
      <c r="BB63" t="str" s="513" cm="1">
        <f t="array" ref="BB63">_xlfn.IFERROR(RANK(AZ63,$AZ$13:$AZ$114)+COUNTIF($AZ$13:AZ63,AZ63)-1,"")</f>
      </c>
      <c r="BC63" s="100"/>
      <c r="BD63" s="100"/>
      <c r="BE63" s="515"/>
      <c r="BF63" s="505">
        <v>51</v>
      </c>
      <c r="BG63" t="str" s="506" cm="1">
        <f t="array" ref="BG63">_xlfn.IFERROR(INDEX($B$13:$B$114,MATCH(BF63,$F$13:$F$114,0)),"")</f>
      </c>
      <c r="BH63" t="str" s="507" cm="1">
        <f t="array" ref="BH63">_xlfn.IFERROR(INDEX($C$13:$C$114,MATCH(BF63,$F$13:$F$114,0)),"")</f>
      </c>
      <c r="BI63" t="str" s="507" cm="1">
        <f t="array" ref="BI63">_xlfn.IFERROR(INDEX($D$13:$D$114,MATCH(BF63,$F$13:$F$114,0)),"")</f>
      </c>
      <c r="BJ63" t="str" s="543" cm="1">
        <f t="array" ref="BJ63">IF(BG63="","",IF(BI63&gt;=90%,"ممتاز",IF(BI63&gt;=80%,"جيدجدا",IF(BI63&gt;=70%,"جيد",IF(BI63&gt;=60%,"مقبول",IF(BI63&gt;=50%,"ضعيف",IF(BI63&lt;50%,"ضعيف جدا")))))))</f>
      </c>
      <c r="BK63" s="509"/>
      <c r="BL63" s="505">
        <v>51</v>
      </c>
      <c r="BM63" t="str" s="506" cm="1">
        <f t="array" ref="BM63">_xlfn.IFERROR(INDEX($H$13:$H$114,MATCH(BL63,$L$13:$L$114,0)),"")</f>
      </c>
      <c r="BN63" t="str" s="507" cm="1">
        <f t="array" ref="BN63">_xlfn.IFERROR(INDEX($I$13:$I$114,MATCH(BL63,$L$13:$L$114,0)),"")</f>
      </c>
      <c r="BO63" t="str" s="507" cm="1">
        <f t="array" ref="BO63">_xlfn.IFERROR(INDEX($J$13:$J$114,MATCH(BL63,$L$13:$L$114,0)),"")</f>
      </c>
      <c r="BP63" t="str" s="543" cm="1">
        <f t="array" ref="BP63">IF(BM63="","",IF(BO63&gt;=90%,"ممتاز",IF(BO63&gt;=80%,"جيدجدا",IF(BO63&gt;=70%,"جيد",IF(BO63&gt;=60%,"مقبول",IF(BO63&gt;=50%,"ضعيف",IF(BO63&lt;50%,"ضعيف جدا")))))))</f>
      </c>
      <c r="BQ63" s="509"/>
      <c r="BR63" s="467">
        <v>51</v>
      </c>
      <c r="BS63" t="str" s="506" cm="1">
        <f t="array" ref="BS63">_xlfn.IFERROR(INDEX($N$13:$N$114,MATCH(BR63,$R$13:$R$114,0)),"")</f>
      </c>
      <c r="BT63" t="str" s="507" cm="1">
        <f t="array" ref="BT63">_xlfn.IFERROR(INDEX($O$13:$O$114,MATCH(BR63,$R$13:$R$114,0)),"")</f>
      </c>
      <c r="BU63" t="str" s="507" cm="1">
        <f t="array" ref="BU63">_xlfn.IFERROR(INDEX($P$13:$P$114,MATCH(BR63,$R$13:$R$114,0)),"")</f>
      </c>
      <c r="BV63" t="str" s="543" cm="1">
        <f t="array" ref="BV63">IF(BS63="","",IF(BU63&gt;=90%,"ممتاز",IF(BU63&gt;=80%,"جيدجدا",IF(BU63&gt;=70%,"جيد",IF(BU63&gt;=60%,"مقبول",IF(BU63&gt;=50%,"ضعيف",IF(BU63&lt;50%,"ضعيف جدا")))))))</f>
      </c>
      <c r="BW63" s="509"/>
      <c r="BX63" s="505">
        <v>51</v>
      </c>
      <c r="BY63" t="str" s="506" cm="1">
        <f t="array" ref="BY63">_xlfn.IFERROR(INDEX($T$13:$T$114,MATCH(BX63,$X$13:$X$114,0)),"")</f>
      </c>
      <c r="BZ63" t="str" s="507" cm="1">
        <f t="array" ref="BZ63">_xlfn.IFERROR(INDEX($U$13:$U$114,MATCH(BX63,$X$13:$X$114,0)),"")</f>
      </c>
      <c r="CA63" t="str" s="507" cm="1">
        <f t="array" ref="CA63">_xlfn.IFERROR(INDEX($V$13:$V$114,MATCH(BX63,$X$13:$X$114,0)),"")</f>
      </c>
      <c r="CB63" t="str" s="543" cm="1">
        <f t="array" ref="CB63">IF(BY63="","",IF(CA63&gt;=90%,"ممتاز",IF(CA63&gt;=80%,"جيدجدا",IF(CA63&gt;=70%,"جيد",IF(CA63&gt;=60%,"مقبول",IF(CA63&gt;=50%,"ضعيف",IF(CA63&lt;50%,"ضعيف جدا")))))))</f>
      </c>
      <c r="CC63" s="509"/>
      <c r="CD63" s="505">
        <v>51</v>
      </c>
      <c r="CE63" t="str" s="506" cm="1">
        <f t="array" ref="CE63">_xlfn.IFERROR(INDEX($Z$13:$Z$114,MATCH(CD63,$AD$13:$AD$114,0)),"")</f>
      </c>
      <c r="CF63" t="str" s="507" cm="1">
        <f t="array" ref="CF63">_xlfn.IFERROR(INDEX($AA$13:$AA$114,MATCH(CD63,$AD$13:$AD$114,0)),"")</f>
      </c>
      <c r="CG63" t="str" s="507" cm="1">
        <f t="array" ref="CG63">_xlfn.IFERROR(INDEX($AB$13:$AB$114,MATCH(CD63,$AD$13:$AD$114,0)),"")</f>
      </c>
      <c r="CH63" t="str" s="543" cm="1">
        <f t="array" ref="CH63">IF(CE63="","",IF(CG63&gt;=90%,"ممتاز",IF(CG63&gt;=80%,"جيدجدا",IF(CG63&gt;=70%,"جيد",IF(CG63&gt;=60%,"مقبول",IF(CG63&gt;=50%,"ضعيف",IF(CG63&lt;50%,"ضعيف جدا")))))))</f>
      </c>
      <c r="CI63" s="509"/>
      <c r="CJ63" s="505">
        <v>51</v>
      </c>
      <c r="CK63" t="str" s="506" cm="1">
        <f t="array" ref="CK63">_xlfn.IFERROR(INDEX($AF$13:$AF$114,MATCH(CJ63,$AJ$13:$AJ$114,0)),"")</f>
      </c>
      <c r="CL63" t="str" s="507" cm="1">
        <f t="array" ref="CL63">_xlfn.IFERROR(INDEX($AG$13:$AG$114,MATCH(CJ63,$AJ$13:$AJ$114,0)),"")</f>
      </c>
      <c r="CM63" t="str" s="507" cm="1">
        <f t="array" ref="CM63">_xlfn.IFERROR(INDEX($AH$13:$AH$114,MATCH(CJ63,$AJ$13:$AJ$114,0)),"")</f>
      </c>
      <c r="CN63" t="str" s="543" cm="1">
        <f t="array" ref="CN63">IF(CK63="","",IF(CM63&gt;=90%,"ممتاز",IF(CM63&gt;=80%,"جيدجدا",IF(CM63&gt;=70%,"جيد",IF(CM63&gt;=60%,"مقبول",IF(CM63&gt;=50%,"ضعيف",IF(CM63&lt;50%,"ضعيف جدا")))))))</f>
      </c>
      <c r="CO63" s="509"/>
      <c r="CP63" s="505">
        <v>51</v>
      </c>
      <c r="CQ63" t="str" s="506" cm="1">
        <f t="array" ref="CQ63">_xlfn.IFERROR(INDEX($AL$13:$AL$114,MATCH(CP63,$AP$13:$AP$114,0)),"")</f>
      </c>
      <c r="CR63" t="str" s="507" cm="1">
        <f t="array" ref="CR63">_xlfn.IFERROR(INDEX($AM$13:$AM$114,MATCH(CP63,$AP$13:$AP$114,0)),"")</f>
      </c>
      <c r="CS63" t="str" s="507" cm="1">
        <f t="array" ref="CS63">_xlfn.IFERROR(INDEX($AN$13:$AN$114,MATCH(CP63,$AP$13:$AP$114,0)),"")</f>
      </c>
      <c r="CT63" t="str" s="543" cm="1">
        <f t="array" ref="CT63">IF(CQ63="","",IF(CS63&gt;=90%,"ممتاز",IF(CS63&gt;=80%,"جيدجدا",IF(CS63&gt;=70%,"جيد",IF(CS63&gt;=60%,"مقبول",IF(CS63&gt;=50%,"ضعيف",IF(CS63&lt;50%,"ضعيف جدا")))))))</f>
      </c>
      <c r="CU63" s="510"/>
      <c r="CV63" s="505">
        <v>51</v>
      </c>
      <c r="CW63" t="str" s="506" cm="1">
        <f t="array" ref="CW63">_xlfn.IFERROR(INDEX($AR$13:$AR$114,MATCH(CV63,$AV$13:$AV$114,0)),"")</f>
      </c>
      <c r="CX63" t="str" s="507" cm="1">
        <f t="array" ref="CX63">_xlfn.IFERROR(INDEX($AS$13:$AS$114,MATCH(CV63,$AV$13:$AV$114,0)),"")</f>
      </c>
      <c r="CY63" t="str" s="507" cm="1">
        <f t="array" ref="CY63">_xlfn.IFERROR(INDEX($AT$13:$AT$114,MATCH(CV63,$AV$13:$AV$114,0)),"")</f>
      </c>
      <c r="CZ63" t="str" s="543" cm="1">
        <f t="array" ref="CZ63">IF(CW63="","",IF(CY63&gt;=90%,"ممتاز",IF(CY63&gt;=80%,"جيدجدا",IF(CY63&gt;=70%,"جيد",IF(CY63&gt;=60%,"مقبول",IF(CY63&gt;=50%,"ضعيف",IF(CY63&lt;50%,"ضعيف جدا")))))))</f>
      </c>
      <c r="DA63" s="516"/>
      <c r="DB63" s="515"/>
      <c r="DC63" s="505">
        <v>51</v>
      </c>
      <c r="DD63" t="str" s="506" cm="1">
        <f t="array" ref="DD63">_xlfn.IFERROR(INDEX($AX$13:$AX$114,MATCH(DC63,$BB$13:$BB$114,0)),"")</f>
      </c>
      <c r="DE63" t="str" s="507" cm="1">
        <f t="array" ref="DE63">_xlfn.IFERROR(INDEX($AY$13:$AY$114,MATCH(DC63,$BB$13:$BB$114,0)),"")</f>
      </c>
      <c r="DF63" t="str" s="507" cm="1">
        <f t="array" ref="DF63">_xlfn.IFERROR(INDEX($AZ$13:$AZ$114,MATCH(DC63,$BB$13:$BB$114,0)),"")</f>
      </c>
      <c r="DG63" t="str" s="543" cm="1">
        <f t="array" ref="DG63">IF(DD63="","",IF(DF63&gt;=90%,"ممتاز",IF(DF63&gt;=80%,"جيدجدا",IF(DF63&gt;=70%,"جيد",IF(DF63&gt;=60%,"مقبول",IF(DF63&gt;=50%,"ضعيف",IF(DF63&lt;50%,"ضعيف جدا")))))))</f>
      </c>
    </row>
    <row r="64" ht="21.6" customHeight="1">
      <c r="A64" s="500">
        <v>52</v>
      </c>
      <c r="B64" t="str" s="513" cm="1">
        <f t="array" ref="B64">IF('ادخال البيانات'!D72="","",'ادخال البيانات'!D72)</f>
      </c>
      <c r="C64" s="513"/>
      <c r="D64" s="513"/>
      <c r="E64" t="str" s="513" cm="1">
        <f t="array" ref="E64">IF(B64="","",IF(D64&gt;=90%,"ممتاز",IF(D64&gt;=80%,"جيدجدا",IF(D64&gt;=70%,"جيد",IF(D64&gt;=60%,"مقبول",IF(D64&gt;=50%,"ضعيف",IF(D64&lt;50%,"راسب")))))))</f>
      </c>
      <c r="F64" t="str" s="513" cm="1">
        <f t="array" ref="F64">_xlfn.IFERROR(RANK(D64,$D$13:$D$114)+COUNTIF($D$13:D64,D64)-1,"")</f>
      </c>
      <c r="G64" s="500">
        <v>52</v>
      </c>
      <c r="H64" t="str" s="513" cm="1">
        <f t="array" ref="H64">IF('ادخال البيانات'!G72="","",'ادخال البيانات'!G72)</f>
      </c>
      <c r="I64" s="513"/>
      <c r="J64" s="513"/>
      <c r="K64" t="str" s="513" cm="1">
        <f t="array" ref="K64">IF(H64="","",IF(J64&gt;=90%,"ممتاز",IF(J64&gt;=80%,"جيدجدا",IF(J64&gt;=70%,"جيد",IF(J64&gt;=60%,"مقبول",IF(J64&gt;=50%,"ضعيف",IF(J64&lt;50%,"راسب")))))))</f>
      </c>
      <c r="L64" t="str" s="513" cm="1">
        <f t="array" ref="L64">_xlfn.IFERROR(RANK(J64,$J$13:$J$114)+COUNTIF($J$13:J64,J64)-1,"")</f>
      </c>
      <c r="M64" s="500">
        <v>52</v>
      </c>
      <c r="N64" t="str" s="513" cm="1">
        <f t="array" ref="N64">IF('ادخال البيانات'!J72="","",'ادخال البيانات'!J72)</f>
      </c>
      <c r="O64" s="513"/>
      <c r="P64" s="513"/>
      <c r="Q64" t="str" s="513" cm="1">
        <f t="array" ref="Q64">IF(N64="","",IF(P64&gt;=90%,"ممتاز",IF(P64&gt;=80%,"جيدجدا",IF(P64&gt;=70%,"جيد",IF(P64&gt;=60%,"مقبول",IF(P64&gt;=50%,"ضعيف",IF(P64&lt;50%,"راسب")))))))</f>
      </c>
      <c r="R64" t="str" s="513" cm="1">
        <f t="array" ref="R64">_xlfn.IFERROR(RANK(P64,$P$13:$P$114)+COUNTIF($P$13:P64,P64)-1,"")</f>
      </c>
      <c r="S64" s="500">
        <v>52</v>
      </c>
      <c r="T64" t="str" s="513" cm="1">
        <f t="array" ref="T64">IF('ادخال البيانات'!M72="","",'ادخال البيانات'!M72)</f>
      </c>
      <c r="U64" s="513"/>
      <c r="V64" s="513"/>
      <c r="W64" t="str" s="513" cm="1">
        <f t="array" ref="W64">IF(T64="","",IF(V64&gt;=90%,"ممتاز",IF(V64&gt;=80%,"جيدجدا",IF(V64&gt;=70%,"جيد",IF(V64&gt;=60%,"مقبول",IF(V64&gt;=50%,"ضعيف",IF(V64&lt;50%,"راسب")))))))</f>
      </c>
      <c r="X64" t="str" s="513" cm="1">
        <f t="array" ref="X64">_xlfn.IFERROR(RANK(V64,$V$13:$V$114)+COUNTIF($V$13:V64,V64)-1,"")</f>
      </c>
      <c r="Y64" s="500">
        <v>52</v>
      </c>
      <c r="Z64" t="str" s="513" cm="1">
        <f t="array" ref="Z64">IF('ادخال البيانات'!P72="","",'ادخال البيانات'!P72)</f>
      </c>
      <c r="AA64" s="513"/>
      <c r="AB64" s="513"/>
      <c r="AC64" t="str" s="513" cm="1">
        <f t="array" ref="AC64">IF(Z64="","",IF(AB64&gt;=90%,"ممتاز",IF(AB64&gt;=80%,"جيدجدا",IF(AB64&gt;=70%,"جيد",IF(AB64&gt;=60%,"مقبول",IF(AB64&gt;=50%,"ضعيف",IF(AB64&lt;50%,"راسب")))))))</f>
      </c>
      <c r="AD64" t="str" s="513" cm="1">
        <f t="array" ref="AD64">_xlfn.IFERROR(RANK(AB64,$AB$13:$AB$114)+COUNTIF($AB$13:AB64,AB64)-1,"")</f>
      </c>
      <c r="AE64" s="500">
        <v>52</v>
      </c>
      <c r="AF64" t="str" s="513" cm="1">
        <f t="array" ref="AF64">IF('ادخال البيانات'!S72="","",'ادخال البيانات'!S72)</f>
      </c>
      <c r="AG64" s="513"/>
      <c r="AH64" s="513"/>
      <c r="AI64" t="str" s="513" cm="1">
        <f t="array" ref="AI64">IF(AF64="","",IF(AH64&gt;=90%,"ممتاز",IF(AH64&gt;=80%,"جيدجدا",IF(AH64&gt;=70%,"جيد",IF(AH64&gt;=60%,"مقبول",IF(AH64&gt;=50%,"ضعيف",IF(AH64&lt;50%,"راسب")))))))</f>
      </c>
      <c r="AJ64" t="str" s="513" cm="1">
        <f t="array" ref="AJ64">_xlfn.IFERROR(RANK(AH64,$AH$13:$AH$114)+COUNTIF($AH$13:AH64,AH64)-1,"")</f>
      </c>
      <c r="AK64" s="500">
        <v>52</v>
      </c>
      <c r="AL64" t="str" s="513" cm="1">
        <f t="array" ref="AL64">IF('ادخال البيانات'!V72="","",'ادخال البيانات'!V72)</f>
      </c>
      <c r="AM64" s="513"/>
      <c r="AN64" s="513"/>
      <c r="AO64" t="str" s="513" cm="1">
        <f t="array" ref="AO64">IF(AL64="","",IF(AN64&gt;=90%,"ممتاز",IF(AN64&gt;=80%,"جيدجدا",IF(AN64&gt;=70%,"جيد",IF(AN64&gt;=60%,"مقبول",IF(AN64&gt;=50%,"ضعيف",IF(AN64&lt;50%,"راسب")))))))</f>
      </c>
      <c r="AP64" t="str" s="513" cm="1">
        <f t="array" ref="AP64">_xlfn.IFERROR(RANK(AN64,$AN$13:$AN$114)+COUNTIF($AN$13:AN64,AN64)-1,"")</f>
      </c>
      <c r="AQ64" s="500">
        <v>52</v>
      </c>
      <c r="AR64" t="str" s="513" cm="1">
        <f t="array" ref="AR64">IF('ادخال البيانات'!Y72="","",'ادخال البيانات'!Y72)</f>
      </c>
      <c r="AS64" s="513"/>
      <c r="AT64" s="514"/>
      <c r="AU64" t="str" s="513" cm="1">
        <f t="array" ref="AU64">IF(AR64="","",IF(AT64&gt;=90%,"ممتاز",IF(AT64&gt;=80%,"جيدجدا",IF(AT64&gt;=70%,"جيد",IF(AT64&gt;=60%,"مقبول",IF(AT64&gt;=50%,"ضعيف",IF(AT64&lt;50%,"راسب")))))))</f>
      </c>
      <c r="AV64" t="str" s="513" cm="1">
        <f t="array" ref="AV64">_xlfn.IFERROR(RANK(AT64,$AT$13:$AT$114)+COUNTIF($AT$13:AT64,AT64)-1,"")</f>
      </c>
      <c r="AW64" s="500">
        <v>52</v>
      </c>
      <c r="AX64" t="str" s="513" cm="1">
        <f t="array" ref="AX64">IF('ادخال البيانات'!AB72="","",'ادخال البيانات'!AB72)</f>
      </c>
      <c r="AY64" s="513"/>
      <c r="AZ64" s="514"/>
      <c r="BA64" t="str" s="513" cm="1">
        <f t="array" ref="BA64">IF(AX64="","",IF(AZ64&gt;=90%,"ممتاز",IF(AZ64&gt;=80%,"جيدجدا",IF(AZ64&gt;=70%,"جيد",IF(AZ64&gt;=60%,"مقبول",IF(AZ64&gt;=50%,"ضعيف",IF(AZ64&lt;50%,"راسب")))))))</f>
      </c>
      <c r="BB64" t="str" s="513" cm="1">
        <f t="array" ref="BB64">_xlfn.IFERROR(RANK(AZ64,$AZ$13:$AZ$114)+COUNTIF($AZ$13:AZ64,AZ64)-1,"")</f>
      </c>
      <c r="BC64" s="100"/>
      <c r="BD64" s="100"/>
      <c r="BE64" s="515"/>
      <c r="BF64" s="505">
        <v>52</v>
      </c>
      <c r="BG64" t="str" s="506" cm="1">
        <f t="array" ref="BG64">_xlfn.IFERROR(INDEX($B$13:$B$114,MATCH(BF64,$F$13:$F$114,0)),"")</f>
      </c>
      <c r="BH64" t="str" s="507" cm="1">
        <f t="array" ref="BH64">_xlfn.IFERROR(INDEX($C$13:$C$114,MATCH(BF64,$F$13:$F$114,0)),"")</f>
      </c>
      <c r="BI64" t="str" s="507" cm="1">
        <f t="array" ref="BI64">_xlfn.IFERROR(INDEX($D$13:$D$114,MATCH(BF64,$F$13:$F$114,0)),"")</f>
      </c>
      <c r="BJ64" t="str" s="543" cm="1">
        <f t="array" ref="BJ64">IF(BG64="","",IF(BI64&gt;=90%,"ممتاز",IF(BI64&gt;=80%,"جيدجدا",IF(BI64&gt;=70%,"جيد",IF(BI64&gt;=60%,"مقبول",IF(BI64&gt;=50%,"ضعيف",IF(BI64&lt;50%,"ضعيف جدا")))))))</f>
      </c>
      <c r="BK64" s="509"/>
      <c r="BL64" s="505">
        <v>52</v>
      </c>
      <c r="BM64" t="str" s="506" cm="1">
        <f t="array" ref="BM64">_xlfn.IFERROR(INDEX($H$13:$H$114,MATCH(BL64,$L$13:$L$114,0)),"")</f>
      </c>
      <c r="BN64" t="str" s="507" cm="1">
        <f t="array" ref="BN64">_xlfn.IFERROR(INDEX($I$13:$I$114,MATCH(BL64,$L$13:$L$114,0)),"")</f>
      </c>
      <c r="BO64" t="str" s="507" cm="1">
        <f t="array" ref="BO64">_xlfn.IFERROR(INDEX($J$13:$J$114,MATCH(BL64,$L$13:$L$114,0)),"")</f>
      </c>
      <c r="BP64" t="str" s="543" cm="1">
        <f t="array" ref="BP64">IF(BM64="","",IF(BO64&gt;=90%,"ممتاز",IF(BO64&gt;=80%,"جيدجدا",IF(BO64&gt;=70%,"جيد",IF(BO64&gt;=60%,"مقبول",IF(BO64&gt;=50%,"ضعيف",IF(BO64&lt;50%,"ضعيف جدا")))))))</f>
      </c>
      <c r="BQ64" s="509"/>
      <c r="BR64" s="467">
        <v>52</v>
      </c>
      <c r="BS64" t="str" s="506" cm="1">
        <f t="array" ref="BS64">_xlfn.IFERROR(INDEX($N$13:$N$114,MATCH(BR64,$R$13:$R$114,0)),"")</f>
      </c>
      <c r="BT64" t="str" s="507" cm="1">
        <f t="array" ref="BT64">_xlfn.IFERROR(INDEX($O$13:$O$114,MATCH(BR64,$R$13:$R$114,0)),"")</f>
      </c>
      <c r="BU64" t="str" s="507" cm="1">
        <f t="array" ref="BU64">_xlfn.IFERROR(INDEX($P$13:$P$114,MATCH(BR64,$R$13:$R$114,0)),"")</f>
      </c>
      <c r="BV64" t="str" s="543" cm="1">
        <f t="array" ref="BV64">IF(BS64="","",IF(BU64&gt;=90%,"ممتاز",IF(BU64&gt;=80%,"جيدجدا",IF(BU64&gt;=70%,"جيد",IF(BU64&gt;=60%,"مقبول",IF(BU64&gt;=50%,"ضعيف",IF(BU64&lt;50%,"ضعيف جدا")))))))</f>
      </c>
      <c r="BW64" s="509"/>
      <c r="BX64" s="505">
        <v>52</v>
      </c>
      <c r="BY64" t="str" s="506" cm="1">
        <f t="array" ref="BY64">_xlfn.IFERROR(INDEX($T$13:$T$114,MATCH(BX64,$X$13:$X$114,0)),"")</f>
      </c>
      <c r="BZ64" t="str" s="507" cm="1">
        <f t="array" ref="BZ64">_xlfn.IFERROR(INDEX($U$13:$U$114,MATCH(BX64,$X$13:$X$114,0)),"")</f>
      </c>
      <c r="CA64" t="str" s="507" cm="1">
        <f t="array" ref="CA64">_xlfn.IFERROR(INDEX($V$13:$V$114,MATCH(BX64,$X$13:$X$114,0)),"")</f>
      </c>
      <c r="CB64" t="str" s="543" cm="1">
        <f t="array" ref="CB64">IF(BY64="","",IF(CA64&gt;=90%,"ممتاز",IF(CA64&gt;=80%,"جيدجدا",IF(CA64&gt;=70%,"جيد",IF(CA64&gt;=60%,"مقبول",IF(CA64&gt;=50%,"ضعيف",IF(CA64&lt;50%,"ضعيف جدا")))))))</f>
      </c>
      <c r="CC64" s="509"/>
      <c r="CD64" s="505">
        <v>52</v>
      </c>
      <c r="CE64" t="str" s="506" cm="1">
        <f t="array" ref="CE64">_xlfn.IFERROR(INDEX($Z$13:$Z$114,MATCH(CD64,$AD$13:$AD$114,0)),"")</f>
      </c>
      <c r="CF64" t="str" s="507" cm="1">
        <f t="array" ref="CF64">_xlfn.IFERROR(INDEX($AA$13:$AA$114,MATCH(CD64,$AD$13:$AD$114,0)),"")</f>
      </c>
      <c r="CG64" t="str" s="507" cm="1">
        <f t="array" ref="CG64">_xlfn.IFERROR(INDEX($AB$13:$AB$114,MATCH(CD64,$AD$13:$AD$114,0)),"")</f>
      </c>
      <c r="CH64" t="str" s="543" cm="1">
        <f t="array" ref="CH64">IF(CE64="","",IF(CG64&gt;=90%,"ممتاز",IF(CG64&gt;=80%,"جيدجدا",IF(CG64&gt;=70%,"جيد",IF(CG64&gt;=60%,"مقبول",IF(CG64&gt;=50%,"ضعيف",IF(CG64&lt;50%,"ضعيف جدا")))))))</f>
      </c>
      <c r="CI64" s="509"/>
      <c r="CJ64" s="505">
        <v>52</v>
      </c>
      <c r="CK64" t="str" s="506" cm="1">
        <f t="array" ref="CK64">_xlfn.IFERROR(INDEX($AF$13:$AF$114,MATCH(CJ64,$AJ$13:$AJ$114,0)),"")</f>
      </c>
      <c r="CL64" t="str" s="507" cm="1">
        <f t="array" ref="CL64">_xlfn.IFERROR(INDEX($AG$13:$AG$114,MATCH(CJ64,$AJ$13:$AJ$114,0)),"")</f>
      </c>
      <c r="CM64" t="str" s="507" cm="1">
        <f t="array" ref="CM64">_xlfn.IFERROR(INDEX($AH$13:$AH$114,MATCH(CJ64,$AJ$13:$AJ$114,0)),"")</f>
      </c>
      <c r="CN64" t="str" s="543" cm="1">
        <f t="array" ref="CN64">IF(CK64="","",IF(CM64&gt;=90%,"ممتاز",IF(CM64&gt;=80%,"جيدجدا",IF(CM64&gt;=70%,"جيد",IF(CM64&gt;=60%,"مقبول",IF(CM64&gt;=50%,"ضعيف",IF(CM64&lt;50%,"ضعيف جدا")))))))</f>
      </c>
      <c r="CO64" s="509"/>
      <c r="CP64" s="505">
        <v>52</v>
      </c>
      <c r="CQ64" t="str" s="506" cm="1">
        <f t="array" ref="CQ64">_xlfn.IFERROR(INDEX($AL$13:$AL$114,MATCH(CP64,$AP$13:$AP$114,0)),"")</f>
      </c>
      <c r="CR64" t="str" s="507" cm="1">
        <f t="array" ref="CR64">_xlfn.IFERROR(INDEX($AM$13:$AM$114,MATCH(CP64,$AP$13:$AP$114,0)),"")</f>
      </c>
      <c r="CS64" t="str" s="507" cm="1">
        <f t="array" ref="CS64">_xlfn.IFERROR(INDEX($AN$13:$AN$114,MATCH(CP64,$AP$13:$AP$114,0)),"")</f>
      </c>
      <c r="CT64" t="str" s="543" cm="1">
        <f t="array" ref="CT64">IF(CQ64="","",IF(CS64&gt;=90%,"ممتاز",IF(CS64&gt;=80%,"جيدجدا",IF(CS64&gt;=70%,"جيد",IF(CS64&gt;=60%,"مقبول",IF(CS64&gt;=50%,"ضعيف",IF(CS64&lt;50%,"ضعيف جدا")))))))</f>
      </c>
      <c r="CU64" s="510"/>
      <c r="CV64" s="505">
        <v>52</v>
      </c>
      <c r="CW64" t="str" s="506" cm="1">
        <f t="array" ref="CW64">_xlfn.IFERROR(INDEX($AR$13:$AR$114,MATCH(CV64,$AV$13:$AV$114,0)),"")</f>
      </c>
      <c r="CX64" t="str" s="507" cm="1">
        <f t="array" ref="CX64">_xlfn.IFERROR(INDEX($AS$13:$AS$114,MATCH(CV64,$AV$13:$AV$114,0)),"")</f>
      </c>
      <c r="CY64" t="str" s="507" cm="1">
        <f t="array" ref="CY64">_xlfn.IFERROR(INDEX($AT$13:$AT$114,MATCH(CV64,$AV$13:$AV$114,0)),"")</f>
      </c>
      <c r="CZ64" t="str" s="543" cm="1">
        <f t="array" ref="CZ64">IF(CW64="","",IF(CY64&gt;=90%,"ممتاز",IF(CY64&gt;=80%,"جيدجدا",IF(CY64&gt;=70%,"جيد",IF(CY64&gt;=60%,"مقبول",IF(CY64&gt;=50%,"ضعيف",IF(CY64&lt;50%,"ضعيف جدا")))))))</f>
      </c>
      <c r="DA64" s="516"/>
      <c r="DB64" s="515"/>
      <c r="DC64" s="505">
        <v>52</v>
      </c>
      <c r="DD64" t="str" s="506" cm="1">
        <f t="array" ref="DD64">_xlfn.IFERROR(INDEX($AX$13:$AX$114,MATCH(DC64,$BB$13:$BB$114,0)),"")</f>
      </c>
      <c r="DE64" t="str" s="507" cm="1">
        <f t="array" ref="DE64">_xlfn.IFERROR(INDEX($AY$13:$AY$114,MATCH(DC64,$BB$13:$BB$114,0)),"")</f>
      </c>
      <c r="DF64" t="str" s="507" cm="1">
        <f t="array" ref="DF64">_xlfn.IFERROR(INDEX($AZ$13:$AZ$114,MATCH(DC64,$BB$13:$BB$114,0)),"")</f>
      </c>
      <c r="DG64" t="str" s="543" cm="1">
        <f t="array" ref="DG64">IF(DD64="","",IF(DF64&gt;=90%,"ممتاز",IF(DF64&gt;=80%,"جيدجدا",IF(DF64&gt;=70%,"جيد",IF(DF64&gt;=60%,"مقبول",IF(DF64&gt;=50%,"ضعيف",IF(DF64&lt;50%,"ضعيف جدا")))))))</f>
      </c>
    </row>
    <row r="65" ht="21.6" customHeight="1">
      <c r="A65" s="500">
        <v>53</v>
      </c>
      <c r="B65" t="str" s="513" cm="1">
        <f t="array" ref="B65">IF('ادخال البيانات'!D73="","",'ادخال البيانات'!D73)</f>
      </c>
      <c r="C65" s="513"/>
      <c r="D65" s="513"/>
      <c r="E65" t="str" s="513" cm="1">
        <f t="array" ref="E65">IF(B65="","",IF(D65&gt;=90%,"ممتاز",IF(D65&gt;=80%,"جيدجدا",IF(D65&gt;=70%,"جيد",IF(D65&gt;=60%,"مقبول",IF(D65&gt;=50%,"ضعيف",IF(D65&lt;50%,"راسب")))))))</f>
      </c>
      <c r="F65" t="str" s="513" cm="1">
        <f t="array" ref="F65">_xlfn.IFERROR(RANK(D65,$D$13:$D$114)+COUNTIF($D$13:D65,D65)-1,"")</f>
      </c>
      <c r="G65" s="500">
        <v>53</v>
      </c>
      <c r="H65" t="str" s="513" cm="1">
        <f t="array" ref="H65">IF('ادخال البيانات'!G73="","",'ادخال البيانات'!G73)</f>
      </c>
      <c r="I65" s="513"/>
      <c r="J65" s="513"/>
      <c r="K65" t="str" s="513" cm="1">
        <f t="array" ref="K65">IF(H65="","",IF(J65&gt;=90%,"ممتاز",IF(J65&gt;=80%,"جيدجدا",IF(J65&gt;=70%,"جيد",IF(J65&gt;=60%,"مقبول",IF(J65&gt;=50%,"ضعيف",IF(J65&lt;50%,"راسب")))))))</f>
      </c>
      <c r="L65" t="str" s="513" cm="1">
        <f t="array" ref="L65">_xlfn.IFERROR(RANK(J65,$J$13:$J$114)+COUNTIF($J$13:J65,J65)-1,"")</f>
      </c>
      <c r="M65" s="500">
        <v>53</v>
      </c>
      <c r="N65" t="str" s="513" cm="1">
        <f t="array" ref="N65">IF('ادخال البيانات'!J73="","",'ادخال البيانات'!J73)</f>
      </c>
      <c r="O65" s="513"/>
      <c r="P65" s="513"/>
      <c r="Q65" t="str" s="513" cm="1">
        <f t="array" ref="Q65">IF(N65="","",IF(P65&gt;=90%,"ممتاز",IF(P65&gt;=80%,"جيدجدا",IF(P65&gt;=70%,"جيد",IF(P65&gt;=60%,"مقبول",IF(P65&gt;=50%,"ضعيف",IF(P65&lt;50%,"راسب")))))))</f>
      </c>
      <c r="R65" t="str" s="513" cm="1">
        <f t="array" ref="R65">_xlfn.IFERROR(RANK(P65,$P$13:$P$114)+COUNTIF($P$13:P65,P65)-1,"")</f>
      </c>
      <c r="S65" s="500">
        <v>53</v>
      </c>
      <c r="T65" t="str" s="513" cm="1">
        <f t="array" ref="T65">IF('ادخال البيانات'!M73="","",'ادخال البيانات'!M73)</f>
      </c>
      <c r="U65" s="513"/>
      <c r="V65" s="513"/>
      <c r="W65" t="str" s="513" cm="1">
        <f t="array" ref="W65">IF(T65="","",IF(V65&gt;=90%,"ممتاز",IF(V65&gt;=80%,"جيدجدا",IF(V65&gt;=70%,"جيد",IF(V65&gt;=60%,"مقبول",IF(V65&gt;=50%,"ضعيف",IF(V65&lt;50%,"راسب")))))))</f>
      </c>
      <c r="X65" t="str" s="513" cm="1">
        <f t="array" ref="X65">_xlfn.IFERROR(RANK(V65,$V$13:$V$114)+COUNTIF($V$13:V65,V65)-1,"")</f>
      </c>
      <c r="Y65" s="500">
        <v>53</v>
      </c>
      <c r="Z65" t="str" s="513" cm="1">
        <f t="array" ref="Z65">IF('ادخال البيانات'!P73="","",'ادخال البيانات'!P73)</f>
      </c>
      <c r="AA65" s="513"/>
      <c r="AB65" s="513"/>
      <c r="AC65" t="str" s="513" cm="1">
        <f t="array" ref="AC65">IF(Z65="","",IF(AB65&gt;=90%,"ممتاز",IF(AB65&gt;=80%,"جيدجدا",IF(AB65&gt;=70%,"جيد",IF(AB65&gt;=60%,"مقبول",IF(AB65&gt;=50%,"ضعيف",IF(AB65&lt;50%,"راسب")))))))</f>
      </c>
      <c r="AD65" t="str" s="513" cm="1">
        <f t="array" ref="AD65">_xlfn.IFERROR(RANK(AB65,$AB$13:$AB$114)+COUNTIF($AB$13:AB65,AB65)-1,"")</f>
      </c>
      <c r="AE65" s="500">
        <v>53</v>
      </c>
      <c r="AF65" t="str" s="513" cm="1">
        <f t="array" ref="AF65">IF('ادخال البيانات'!S73="","",'ادخال البيانات'!S73)</f>
      </c>
      <c r="AG65" s="513"/>
      <c r="AH65" s="513"/>
      <c r="AI65" t="str" s="513" cm="1">
        <f t="array" ref="AI65">IF(AF65="","",IF(AH65&gt;=90%,"ممتاز",IF(AH65&gt;=80%,"جيدجدا",IF(AH65&gt;=70%,"جيد",IF(AH65&gt;=60%,"مقبول",IF(AH65&gt;=50%,"ضعيف",IF(AH65&lt;50%,"راسب")))))))</f>
      </c>
      <c r="AJ65" t="str" s="513" cm="1">
        <f t="array" ref="AJ65">_xlfn.IFERROR(RANK(AH65,$AH$13:$AH$114)+COUNTIF($AH$13:AH65,AH65)-1,"")</f>
      </c>
      <c r="AK65" s="500">
        <v>53</v>
      </c>
      <c r="AL65" t="str" s="513" cm="1">
        <f t="array" ref="AL65">IF('ادخال البيانات'!V73="","",'ادخال البيانات'!V73)</f>
      </c>
      <c r="AM65" s="513"/>
      <c r="AN65" s="513"/>
      <c r="AO65" t="str" s="513" cm="1">
        <f t="array" ref="AO65">IF(AL65="","",IF(AN65&gt;=90%,"ممتاز",IF(AN65&gt;=80%,"جيدجدا",IF(AN65&gt;=70%,"جيد",IF(AN65&gt;=60%,"مقبول",IF(AN65&gt;=50%,"ضعيف",IF(AN65&lt;50%,"راسب")))))))</f>
      </c>
      <c r="AP65" t="str" s="513" cm="1">
        <f t="array" ref="AP65">_xlfn.IFERROR(RANK(AN65,$AN$13:$AN$114)+COUNTIF($AN$13:AN65,AN65)-1,"")</f>
      </c>
      <c r="AQ65" s="500">
        <v>53</v>
      </c>
      <c r="AR65" t="str" s="513" cm="1">
        <f t="array" ref="AR65">IF('ادخال البيانات'!Y73="","",'ادخال البيانات'!Y73)</f>
      </c>
      <c r="AS65" s="513"/>
      <c r="AT65" s="514"/>
      <c r="AU65" t="str" s="513" cm="1">
        <f t="array" ref="AU65">IF(AR65="","",IF(AT65&gt;=90%,"ممتاز",IF(AT65&gt;=80%,"جيدجدا",IF(AT65&gt;=70%,"جيد",IF(AT65&gt;=60%,"مقبول",IF(AT65&gt;=50%,"ضعيف",IF(AT65&lt;50%,"راسب")))))))</f>
      </c>
      <c r="AV65" t="str" s="513" cm="1">
        <f t="array" ref="AV65">_xlfn.IFERROR(RANK(AT65,$AT$13:$AT$114)+COUNTIF($AT$13:AT65,AT65)-1,"")</f>
      </c>
      <c r="AW65" s="500">
        <v>53</v>
      </c>
      <c r="AX65" t="str" s="513" cm="1">
        <f t="array" ref="AX65">IF('ادخال البيانات'!AB73="","",'ادخال البيانات'!AB73)</f>
      </c>
      <c r="AY65" s="513"/>
      <c r="AZ65" s="514"/>
      <c r="BA65" t="str" s="513" cm="1">
        <f t="array" ref="BA65">IF(AX65="","",IF(AZ65&gt;=90%,"ممتاز",IF(AZ65&gt;=80%,"جيدجدا",IF(AZ65&gt;=70%,"جيد",IF(AZ65&gt;=60%,"مقبول",IF(AZ65&gt;=50%,"ضعيف",IF(AZ65&lt;50%,"راسب")))))))</f>
      </c>
      <c r="BB65" t="str" s="513" cm="1">
        <f t="array" ref="BB65">_xlfn.IFERROR(RANK(AZ65,$AZ$13:$AZ$114)+COUNTIF($AZ$13:AZ65,AZ65)-1,"")</f>
      </c>
      <c r="BC65" s="100"/>
      <c r="BD65" s="100"/>
      <c r="BE65" s="515"/>
      <c r="BF65" s="505">
        <v>53</v>
      </c>
      <c r="BG65" t="str" s="506" cm="1">
        <f t="array" ref="BG65">_xlfn.IFERROR(INDEX($B$13:$B$114,MATCH(BF65,$F$13:$F$114,0)),"")</f>
      </c>
      <c r="BH65" t="str" s="507" cm="1">
        <f t="array" ref="BH65">_xlfn.IFERROR(INDEX($C$13:$C$114,MATCH(BF65,$F$13:$F$114,0)),"")</f>
      </c>
      <c r="BI65" t="str" s="507" cm="1">
        <f t="array" ref="BI65">_xlfn.IFERROR(INDEX($D$13:$D$114,MATCH(BF65,$F$13:$F$114,0)),"")</f>
      </c>
      <c r="BJ65" t="str" s="543" cm="1">
        <f t="array" ref="BJ65">IF(BG65="","",IF(BI65&gt;=90%,"ممتاز",IF(BI65&gt;=80%,"جيدجدا",IF(BI65&gt;=70%,"جيد",IF(BI65&gt;=60%,"مقبول",IF(BI65&gt;=50%,"ضعيف",IF(BI65&lt;50%,"ضعيف جدا")))))))</f>
      </c>
      <c r="BK65" s="509"/>
      <c r="BL65" s="505">
        <v>53</v>
      </c>
      <c r="BM65" t="str" s="506" cm="1">
        <f t="array" ref="BM65">_xlfn.IFERROR(INDEX($H$13:$H$114,MATCH(BL65,$L$13:$L$114,0)),"")</f>
      </c>
      <c r="BN65" t="str" s="507" cm="1">
        <f t="array" ref="BN65">_xlfn.IFERROR(INDEX($I$13:$I$114,MATCH(BL65,$L$13:$L$114,0)),"")</f>
      </c>
      <c r="BO65" t="str" s="507" cm="1">
        <f t="array" ref="BO65">_xlfn.IFERROR(INDEX($J$13:$J$114,MATCH(BL65,$L$13:$L$114,0)),"")</f>
      </c>
      <c r="BP65" t="str" s="543" cm="1">
        <f t="array" ref="BP65">IF(BM65="","",IF(BO65&gt;=90%,"ممتاز",IF(BO65&gt;=80%,"جيدجدا",IF(BO65&gt;=70%,"جيد",IF(BO65&gt;=60%,"مقبول",IF(BO65&gt;=50%,"ضعيف",IF(BO65&lt;50%,"ضعيف جدا")))))))</f>
      </c>
      <c r="BQ65" s="509"/>
      <c r="BR65" s="467">
        <v>53</v>
      </c>
      <c r="BS65" t="str" s="506" cm="1">
        <f t="array" ref="BS65">_xlfn.IFERROR(INDEX($N$13:$N$114,MATCH(BR65,$R$13:$R$114,0)),"")</f>
      </c>
      <c r="BT65" t="str" s="507" cm="1">
        <f t="array" ref="BT65">_xlfn.IFERROR(INDEX($O$13:$O$114,MATCH(BR65,$R$13:$R$114,0)),"")</f>
      </c>
      <c r="BU65" t="str" s="507" cm="1">
        <f t="array" ref="BU65">_xlfn.IFERROR(INDEX($P$13:$P$114,MATCH(BR65,$R$13:$R$114,0)),"")</f>
      </c>
      <c r="BV65" t="str" s="543" cm="1">
        <f t="array" ref="BV65">IF(BS65="","",IF(BU65&gt;=90%,"ممتاز",IF(BU65&gt;=80%,"جيدجدا",IF(BU65&gt;=70%,"جيد",IF(BU65&gt;=60%,"مقبول",IF(BU65&gt;=50%,"ضعيف",IF(BU65&lt;50%,"ضعيف جدا")))))))</f>
      </c>
      <c r="BW65" s="509"/>
      <c r="BX65" s="505">
        <v>53</v>
      </c>
      <c r="BY65" t="str" s="506" cm="1">
        <f t="array" ref="BY65">_xlfn.IFERROR(INDEX($T$13:$T$114,MATCH(BX65,$X$13:$X$114,0)),"")</f>
      </c>
      <c r="BZ65" t="str" s="507" cm="1">
        <f t="array" ref="BZ65">_xlfn.IFERROR(INDEX($U$13:$U$114,MATCH(BX65,$X$13:$X$114,0)),"")</f>
      </c>
      <c r="CA65" t="str" s="507" cm="1">
        <f t="array" ref="CA65">_xlfn.IFERROR(INDEX($V$13:$V$114,MATCH(BX65,$X$13:$X$114,0)),"")</f>
      </c>
      <c r="CB65" t="str" s="543" cm="1">
        <f t="array" ref="CB65">IF(BY65="","",IF(CA65&gt;=90%,"ممتاز",IF(CA65&gt;=80%,"جيدجدا",IF(CA65&gt;=70%,"جيد",IF(CA65&gt;=60%,"مقبول",IF(CA65&gt;=50%,"ضعيف",IF(CA65&lt;50%,"ضعيف جدا")))))))</f>
      </c>
      <c r="CC65" s="509"/>
      <c r="CD65" s="505">
        <v>53</v>
      </c>
      <c r="CE65" t="str" s="506" cm="1">
        <f t="array" ref="CE65">_xlfn.IFERROR(INDEX($Z$13:$Z$114,MATCH(CD65,$AD$13:$AD$114,0)),"")</f>
      </c>
      <c r="CF65" t="str" s="507" cm="1">
        <f t="array" ref="CF65">_xlfn.IFERROR(INDEX($AA$13:$AA$114,MATCH(CD65,$AD$13:$AD$114,0)),"")</f>
      </c>
      <c r="CG65" t="str" s="507" cm="1">
        <f t="array" ref="CG65">_xlfn.IFERROR(INDEX($AB$13:$AB$114,MATCH(CD65,$AD$13:$AD$114,0)),"")</f>
      </c>
      <c r="CH65" t="str" s="543" cm="1">
        <f t="array" ref="CH65">IF(CE65="","",IF(CG65&gt;=90%,"ممتاز",IF(CG65&gt;=80%,"جيدجدا",IF(CG65&gt;=70%,"جيد",IF(CG65&gt;=60%,"مقبول",IF(CG65&gt;=50%,"ضعيف",IF(CG65&lt;50%,"ضعيف جدا")))))))</f>
      </c>
      <c r="CI65" s="509"/>
      <c r="CJ65" s="505">
        <v>53</v>
      </c>
      <c r="CK65" t="str" s="506" cm="1">
        <f t="array" ref="CK65">_xlfn.IFERROR(INDEX($AF$13:$AF$114,MATCH(CJ65,$AJ$13:$AJ$114,0)),"")</f>
      </c>
      <c r="CL65" t="str" s="507" cm="1">
        <f t="array" ref="CL65">_xlfn.IFERROR(INDEX($AG$13:$AG$114,MATCH(CJ65,$AJ$13:$AJ$114,0)),"")</f>
      </c>
      <c r="CM65" t="str" s="507" cm="1">
        <f t="array" ref="CM65">_xlfn.IFERROR(INDEX($AH$13:$AH$114,MATCH(CJ65,$AJ$13:$AJ$114,0)),"")</f>
      </c>
      <c r="CN65" t="str" s="543" cm="1">
        <f t="array" ref="CN65">IF(CK65="","",IF(CM65&gt;=90%,"ممتاز",IF(CM65&gt;=80%,"جيدجدا",IF(CM65&gt;=70%,"جيد",IF(CM65&gt;=60%,"مقبول",IF(CM65&gt;=50%,"ضعيف",IF(CM65&lt;50%,"ضعيف جدا")))))))</f>
      </c>
      <c r="CO65" s="509"/>
      <c r="CP65" s="505">
        <v>53</v>
      </c>
      <c r="CQ65" t="str" s="506" cm="1">
        <f t="array" ref="CQ65">_xlfn.IFERROR(INDEX($AL$13:$AL$114,MATCH(CP65,$AP$13:$AP$114,0)),"")</f>
      </c>
      <c r="CR65" t="str" s="507" cm="1">
        <f t="array" ref="CR65">_xlfn.IFERROR(INDEX($AM$13:$AM$114,MATCH(CP65,$AP$13:$AP$114,0)),"")</f>
      </c>
      <c r="CS65" t="str" s="507" cm="1">
        <f t="array" ref="CS65">_xlfn.IFERROR(INDEX($AN$13:$AN$114,MATCH(CP65,$AP$13:$AP$114,0)),"")</f>
      </c>
      <c r="CT65" t="str" s="543" cm="1">
        <f t="array" ref="CT65">IF(CQ65="","",IF(CS65&gt;=90%,"ممتاز",IF(CS65&gt;=80%,"جيدجدا",IF(CS65&gt;=70%,"جيد",IF(CS65&gt;=60%,"مقبول",IF(CS65&gt;=50%,"ضعيف",IF(CS65&lt;50%,"ضعيف جدا")))))))</f>
      </c>
      <c r="CU65" s="510"/>
      <c r="CV65" s="505">
        <v>53</v>
      </c>
      <c r="CW65" t="str" s="506" cm="1">
        <f t="array" ref="CW65">_xlfn.IFERROR(INDEX($AR$13:$AR$114,MATCH(CV65,$AV$13:$AV$114,0)),"")</f>
      </c>
      <c r="CX65" t="str" s="507" cm="1">
        <f t="array" ref="CX65">_xlfn.IFERROR(INDEX($AS$13:$AS$114,MATCH(CV65,$AV$13:$AV$114,0)),"")</f>
      </c>
      <c r="CY65" t="str" s="507" cm="1">
        <f t="array" ref="CY65">_xlfn.IFERROR(INDEX($AT$13:$AT$114,MATCH(CV65,$AV$13:$AV$114,0)),"")</f>
      </c>
      <c r="CZ65" t="str" s="543" cm="1">
        <f t="array" ref="CZ65">IF(CW65="","",IF(CY65&gt;=90%,"ممتاز",IF(CY65&gt;=80%,"جيدجدا",IF(CY65&gt;=70%,"جيد",IF(CY65&gt;=60%,"مقبول",IF(CY65&gt;=50%,"ضعيف",IF(CY65&lt;50%,"ضعيف جدا")))))))</f>
      </c>
      <c r="DA65" s="516"/>
      <c r="DB65" s="515"/>
      <c r="DC65" s="505">
        <v>53</v>
      </c>
      <c r="DD65" t="str" s="506" cm="1">
        <f t="array" ref="DD65">_xlfn.IFERROR(INDEX($AX$13:$AX$114,MATCH(DC65,$BB$13:$BB$114,0)),"")</f>
      </c>
      <c r="DE65" t="str" s="507" cm="1">
        <f t="array" ref="DE65">_xlfn.IFERROR(INDEX($AY$13:$AY$114,MATCH(DC65,$BB$13:$BB$114,0)),"")</f>
      </c>
      <c r="DF65" t="str" s="507" cm="1">
        <f t="array" ref="DF65">_xlfn.IFERROR(INDEX($AZ$13:$AZ$114,MATCH(DC65,$BB$13:$BB$114,0)),"")</f>
      </c>
      <c r="DG65" t="str" s="543" cm="1">
        <f t="array" ref="DG65">IF(DD65="","",IF(DF65&gt;=90%,"ممتاز",IF(DF65&gt;=80%,"جيدجدا",IF(DF65&gt;=70%,"جيد",IF(DF65&gt;=60%,"مقبول",IF(DF65&gt;=50%,"ضعيف",IF(DF65&lt;50%,"ضعيف جدا")))))))</f>
      </c>
    </row>
    <row r="66" ht="21.6" customHeight="1">
      <c r="A66" s="500">
        <v>54</v>
      </c>
      <c r="B66" t="str" s="513" cm="1">
        <f t="array" ref="B66">IF('ادخال البيانات'!D74="","",'ادخال البيانات'!D74)</f>
      </c>
      <c r="C66" s="513"/>
      <c r="D66" s="513"/>
      <c r="E66" t="str" s="513" cm="1">
        <f t="array" ref="E66">IF(B66="","",IF(D66&gt;=90%,"ممتاز",IF(D66&gt;=80%,"جيدجدا",IF(D66&gt;=70%,"جيد",IF(D66&gt;=60%,"مقبول",IF(D66&gt;=50%,"ضعيف",IF(D66&lt;50%,"راسب")))))))</f>
      </c>
      <c r="F66" t="str" s="513" cm="1">
        <f t="array" ref="F66">_xlfn.IFERROR(RANK(D66,$D$13:$D$114)+COUNTIF($D$13:D66,D66)-1,"")</f>
      </c>
      <c r="G66" s="500">
        <v>54</v>
      </c>
      <c r="H66" t="str" s="513" cm="1">
        <f t="array" ref="H66">IF('ادخال البيانات'!G74="","",'ادخال البيانات'!G74)</f>
      </c>
      <c r="I66" s="513"/>
      <c r="J66" s="513"/>
      <c r="K66" t="str" s="513" cm="1">
        <f t="array" ref="K66">IF(H66="","",IF(J66&gt;=90%,"ممتاز",IF(J66&gt;=80%,"جيدجدا",IF(J66&gt;=70%,"جيد",IF(J66&gt;=60%,"مقبول",IF(J66&gt;=50%,"ضعيف",IF(J66&lt;50%,"راسب")))))))</f>
      </c>
      <c r="L66" t="str" s="513" cm="1">
        <f t="array" ref="L66">_xlfn.IFERROR(RANK(J66,$J$13:$J$114)+COUNTIF($J$13:J66,J66)-1,"")</f>
      </c>
      <c r="M66" s="500">
        <v>54</v>
      </c>
      <c r="N66" t="str" s="513" cm="1">
        <f t="array" ref="N66">IF('ادخال البيانات'!J74="","",'ادخال البيانات'!J74)</f>
      </c>
      <c r="O66" s="513"/>
      <c r="P66" s="513"/>
      <c r="Q66" t="str" s="513" cm="1">
        <f t="array" ref="Q66">IF(N66="","",IF(P66&gt;=90%,"ممتاز",IF(P66&gt;=80%,"جيدجدا",IF(P66&gt;=70%,"جيد",IF(P66&gt;=60%,"مقبول",IF(P66&gt;=50%,"ضعيف",IF(P66&lt;50%,"راسب")))))))</f>
      </c>
      <c r="R66" t="str" s="513" cm="1">
        <f t="array" ref="R66">_xlfn.IFERROR(RANK(P66,$P$13:$P$114)+COUNTIF($P$13:P66,P66)-1,"")</f>
      </c>
      <c r="S66" s="500">
        <v>54</v>
      </c>
      <c r="T66" t="str" s="513" cm="1">
        <f t="array" ref="T66">IF('ادخال البيانات'!M74="","",'ادخال البيانات'!M74)</f>
      </c>
      <c r="U66" s="513"/>
      <c r="V66" s="513"/>
      <c r="W66" t="str" s="513" cm="1">
        <f t="array" ref="W66">IF(T66="","",IF(V66&gt;=90%,"ممتاز",IF(V66&gt;=80%,"جيدجدا",IF(V66&gt;=70%,"جيد",IF(V66&gt;=60%,"مقبول",IF(V66&gt;=50%,"ضعيف",IF(V66&lt;50%,"راسب")))))))</f>
      </c>
      <c r="X66" t="str" s="513" cm="1">
        <f t="array" ref="X66">_xlfn.IFERROR(RANK(V66,$V$13:$V$114)+COUNTIF($V$13:V66,V66)-1,"")</f>
      </c>
      <c r="Y66" s="500">
        <v>54</v>
      </c>
      <c r="Z66" t="str" s="513" cm="1">
        <f t="array" ref="Z66">IF('ادخال البيانات'!P74="","",'ادخال البيانات'!P74)</f>
      </c>
      <c r="AA66" s="513"/>
      <c r="AB66" s="513"/>
      <c r="AC66" t="str" s="513" cm="1">
        <f t="array" ref="AC66">IF(Z66="","",IF(AB66&gt;=90%,"ممتاز",IF(AB66&gt;=80%,"جيدجدا",IF(AB66&gt;=70%,"جيد",IF(AB66&gt;=60%,"مقبول",IF(AB66&gt;=50%,"ضعيف",IF(AB66&lt;50%,"راسب")))))))</f>
      </c>
      <c r="AD66" t="str" s="513" cm="1">
        <f t="array" ref="AD66">_xlfn.IFERROR(RANK(AB66,$AB$13:$AB$114)+COUNTIF($AB$13:AB66,AB66)-1,"")</f>
      </c>
      <c r="AE66" s="500">
        <v>54</v>
      </c>
      <c r="AF66" t="str" s="513" cm="1">
        <f t="array" ref="AF66">IF('ادخال البيانات'!S74="","",'ادخال البيانات'!S74)</f>
      </c>
      <c r="AG66" s="513"/>
      <c r="AH66" s="513"/>
      <c r="AI66" t="str" s="513" cm="1">
        <f t="array" ref="AI66">IF(AF66="","",IF(AH66&gt;=90%,"ممتاز",IF(AH66&gt;=80%,"جيدجدا",IF(AH66&gt;=70%,"جيد",IF(AH66&gt;=60%,"مقبول",IF(AH66&gt;=50%,"ضعيف",IF(AH66&lt;50%,"راسب")))))))</f>
      </c>
      <c r="AJ66" t="str" s="513" cm="1">
        <f t="array" ref="AJ66">_xlfn.IFERROR(RANK(AH66,$AH$13:$AH$114)+COUNTIF($AH$13:AH66,AH66)-1,"")</f>
      </c>
      <c r="AK66" s="500">
        <v>54</v>
      </c>
      <c r="AL66" t="str" s="513" cm="1">
        <f t="array" ref="AL66">IF('ادخال البيانات'!V74="","",'ادخال البيانات'!V74)</f>
      </c>
      <c r="AM66" s="513"/>
      <c r="AN66" s="513"/>
      <c r="AO66" t="str" s="513" cm="1">
        <f t="array" ref="AO66">IF(AL66="","",IF(AN66&gt;=90%,"ممتاز",IF(AN66&gt;=80%,"جيدجدا",IF(AN66&gt;=70%,"جيد",IF(AN66&gt;=60%,"مقبول",IF(AN66&gt;=50%,"ضعيف",IF(AN66&lt;50%,"راسب")))))))</f>
      </c>
      <c r="AP66" t="str" s="513" cm="1">
        <f t="array" ref="AP66">_xlfn.IFERROR(RANK(AN66,$AN$13:$AN$114)+COUNTIF($AN$13:AN66,AN66)-1,"")</f>
      </c>
      <c r="AQ66" s="500">
        <v>54</v>
      </c>
      <c r="AR66" t="str" s="513" cm="1">
        <f t="array" ref="AR66">IF('ادخال البيانات'!Y74="","",'ادخال البيانات'!Y74)</f>
      </c>
      <c r="AS66" s="513"/>
      <c r="AT66" s="514"/>
      <c r="AU66" t="str" s="513" cm="1">
        <f t="array" ref="AU66">IF(AR66="","",IF(AT66&gt;=90%,"ممتاز",IF(AT66&gt;=80%,"جيدجدا",IF(AT66&gt;=70%,"جيد",IF(AT66&gt;=60%,"مقبول",IF(AT66&gt;=50%,"ضعيف",IF(AT66&lt;50%,"راسب")))))))</f>
      </c>
      <c r="AV66" t="str" s="513" cm="1">
        <f t="array" ref="AV66">_xlfn.IFERROR(RANK(AT66,$AT$13:$AT$114)+COUNTIF($AT$13:AT66,AT66)-1,"")</f>
      </c>
      <c r="AW66" s="500">
        <v>54</v>
      </c>
      <c r="AX66" t="str" s="513" cm="1">
        <f t="array" ref="AX66">IF('ادخال البيانات'!AB74="","",'ادخال البيانات'!AB74)</f>
      </c>
      <c r="AY66" s="513"/>
      <c r="AZ66" s="514"/>
      <c r="BA66" t="str" s="513" cm="1">
        <f t="array" ref="BA66">IF(AX66="","",IF(AZ66&gt;=90%,"ممتاز",IF(AZ66&gt;=80%,"جيدجدا",IF(AZ66&gt;=70%,"جيد",IF(AZ66&gt;=60%,"مقبول",IF(AZ66&gt;=50%,"ضعيف",IF(AZ66&lt;50%,"راسب")))))))</f>
      </c>
      <c r="BB66" t="str" s="513" cm="1">
        <f t="array" ref="BB66">_xlfn.IFERROR(RANK(AZ66,$AZ$13:$AZ$114)+COUNTIF($AZ$13:AZ66,AZ66)-1,"")</f>
      </c>
      <c r="BC66" s="100"/>
      <c r="BD66" s="100"/>
      <c r="BE66" s="515"/>
      <c r="BF66" s="505">
        <v>54</v>
      </c>
      <c r="BG66" t="str" s="506" cm="1">
        <f t="array" ref="BG66">_xlfn.IFERROR(INDEX($B$13:$B$114,MATCH(BF66,$F$13:$F$114,0)),"")</f>
      </c>
      <c r="BH66" t="str" s="507" cm="1">
        <f t="array" ref="BH66">_xlfn.IFERROR(INDEX($C$13:$C$114,MATCH(BF66,$F$13:$F$114,0)),"")</f>
      </c>
      <c r="BI66" t="str" s="507" cm="1">
        <f t="array" ref="BI66">_xlfn.IFERROR(INDEX($D$13:$D$114,MATCH(BF66,$F$13:$F$114,0)),"")</f>
      </c>
      <c r="BJ66" t="str" s="543" cm="1">
        <f t="array" ref="BJ66">IF(BG66="","",IF(BI66&gt;=90%,"ممتاز",IF(BI66&gt;=80%,"جيدجدا",IF(BI66&gt;=70%,"جيد",IF(BI66&gt;=60%,"مقبول",IF(BI66&gt;=50%,"ضعيف",IF(BI66&lt;50%,"ضعيف جدا")))))))</f>
      </c>
      <c r="BK66" s="509"/>
      <c r="BL66" s="505">
        <v>54</v>
      </c>
      <c r="BM66" t="str" s="506" cm="1">
        <f t="array" ref="BM66">_xlfn.IFERROR(INDEX($H$13:$H$114,MATCH(BL66,$L$13:$L$114,0)),"")</f>
      </c>
      <c r="BN66" t="str" s="507" cm="1">
        <f t="array" ref="BN66">_xlfn.IFERROR(INDEX($I$13:$I$114,MATCH(BL66,$L$13:$L$114,0)),"")</f>
      </c>
      <c r="BO66" t="str" s="507" cm="1">
        <f t="array" ref="BO66">_xlfn.IFERROR(INDEX($J$13:$J$114,MATCH(BL66,$L$13:$L$114,0)),"")</f>
      </c>
      <c r="BP66" t="str" s="543" cm="1">
        <f t="array" ref="BP66">IF(BM66="","",IF(BO66&gt;=90%,"ممتاز",IF(BO66&gt;=80%,"جيدجدا",IF(BO66&gt;=70%,"جيد",IF(BO66&gt;=60%,"مقبول",IF(BO66&gt;=50%,"ضعيف",IF(BO66&lt;50%,"ضعيف جدا")))))))</f>
      </c>
      <c r="BQ66" s="509"/>
      <c r="BR66" s="467">
        <v>54</v>
      </c>
      <c r="BS66" t="str" s="506" cm="1">
        <f t="array" ref="BS66">_xlfn.IFERROR(INDEX($N$13:$N$114,MATCH(BR66,$R$13:$R$114,0)),"")</f>
      </c>
      <c r="BT66" t="str" s="507" cm="1">
        <f t="array" ref="BT66">_xlfn.IFERROR(INDEX($O$13:$O$114,MATCH(BR66,$R$13:$R$114,0)),"")</f>
      </c>
      <c r="BU66" t="str" s="507" cm="1">
        <f t="array" ref="BU66">_xlfn.IFERROR(INDEX($P$13:$P$114,MATCH(BR66,$R$13:$R$114,0)),"")</f>
      </c>
      <c r="BV66" t="str" s="543" cm="1">
        <f t="array" ref="BV66">IF(BS66="","",IF(BU66&gt;=90%,"ممتاز",IF(BU66&gt;=80%,"جيدجدا",IF(BU66&gt;=70%,"جيد",IF(BU66&gt;=60%,"مقبول",IF(BU66&gt;=50%,"ضعيف",IF(BU66&lt;50%,"ضعيف جدا")))))))</f>
      </c>
      <c r="BW66" s="509"/>
      <c r="BX66" s="505">
        <v>54</v>
      </c>
      <c r="BY66" t="str" s="506" cm="1">
        <f t="array" ref="BY66">_xlfn.IFERROR(INDEX($T$13:$T$114,MATCH(BX66,$X$13:$X$114,0)),"")</f>
      </c>
      <c r="BZ66" t="str" s="507" cm="1">
        <f t="array" ref="BZ66">_xlfn.IFERROR(INDEX($U$13:$U$114,MATCH(BX66,$X$13:$X$114,0)),"")</f>
      </c>
      <c r="CA66" t="str" s="507" cm="1">
        <f t="array" ref="CA66">_xlfn.IFERROR(INDEX($V$13:$V$114,MATCH(BX66,$X$13:$X$114,0)),"")</f>
      </c>
      <c r="CB66" t="str" s="543" cm="1">
        <f t="array" ref="CB66">IF(BY66="","",IF(CA66&gt;=90%,"ممتاز",IF(CA66&gt;=80%,"جيدجدا",IF(CA66&gt;=70%,"جيد",IF(CA66&gt;=60%,"مقبول",IF(CA66&gt;=50%,"ضعيف",IF(CA66&lt;50%,"ضعيف جدا")))))))</f>
      </c>
      <c r="CC66" s="509"/>
      <c r="CD66" s="505">
        <v>54</v>
      </c>
      <c r="CE66" t="str" s="506" cm="1">
        <f t="array" ref="CE66">_xlfn.IFERROR(INDEX($Z$13:$Z$114,MATCH(CD66,$AD$13:$AD$114,0)),"")</f>
      </c>
      <c r="CF66" t="str" s="507" cm="1">
        <f t="array" ref="CF66">_xlfn.IFERROR(INDEX($AA$13:$AA$114,MATCH(CD66,$AD$13:$AD$114,0)),"")</f>
      </c>
      <c r="CG66" t="str" s="507" cm="1">
        <f t="array" ref="CG66">_xlfn.IFERROR(INDEX($AB$13:$AB$114,MATCH(CD66,$AD$13:$AD$114,0)),"")</f>
      </c>
      <c r="CH66" t="str" s="543" cm="1">
        <f t="array" ref="CH66">IF(CE66="","",IF(CG66&gt;=90%,"ممتاز",IF(CG66&gt;=80%,"جيدجدا",IF(CG66&gt;=70%,"جيد",IF(CG66&gt;=60%,"مقبول",IF(CG66&gt;=50%,"ضعيف",IF(CG66&lt;50%,"ضعيف جدا")))))))</f>
      </c>
      <c r="CI66" s="509"/>
      <c r="CJ66" s="505">
        <v>54</v>
      </c>
      <c r="CK66" t="str" s="506" cm="1">
        <f t="array" ref="CK66">_xlfn.IFERROR(INDEX($AF$13:$AF$114,MATCH(CJ66,$AJ$13:$AJ$114,0)),"")</f>
      </c>
      <c r="CL66" t="str" s="507" cm="1">
        <f t="array" ref="CL66">_xlfn.IFERROR(INDEX($AG$13:$AG$114,MATCH(CJ66,$AJ$13:$AJ$114,0)),"")</f>
      </c>
      <c r="CM66" t="str" s="507" cm="1">
        <f t="array" ref="CM66">_xlfn.IFERROR(INDEX($AH$13:$AH$114,MATCH(CJ66,$AJ$13:$AJ$114,0)),"")</f>
      </c>
      <c r="CN66" t="str" s="543" cm="1">
        <f t="array" ref="CN66">IF(CK66="","",IF(CM66&gt;=90%,"ممتاز",IF(CM66&gt;=80%,"جيدجدا",IF(CM66&gt;=70%,"جيد",IF(CM66&gt;=60%,"مقبول",IF(CM66&gt;=50%,"ضعيف",IF(CM66&lt;50%,"ضعيف جدا")))))))</f>
      </c>
      <c r="CO66" s="509"/>
      <c r="CP66" s="505">
        <v>54</v>
      </c>
      <c r="CQ66" t="str" s="506" cm="1">
        <f t="array" ref="CQ66">_xlfn.IFERROR(INDEX($AL$13:$AL$114,MATCH(CP66,$AP$13:$AP$114,0)),"")</f>
      </c>
      <c r="CR66" t="str" s="507" cm="1">
        <f t="array" ref="CR66">_xlfn.IFERROR(INDEX($AM$13:$AM$114,MATCH(CP66,$AP$13:$AP$114,0)),"")</f>
      </c>
      <c r="CS66" t="str" s="507" cm="1">
        <f t="array" ref="CS66">_xlfn.IFERROR(INDEX($AN$13:$AN$114,MATCH(CP66,$AP$13:$AP$114,0)),"")</f>
      </c>
      <c r="CT66" t="str" s="543" cm="1">
        <f t="array" ref="CT66">IF(CQ66="","",IF(CS66&gt;=90%,"ممتاز",IF(CS66&gt;=80%,"جيدجدا",IF(CS66&gt;=70%,"جيد",IF(CS66&gt;=60%,"مقبول",IF(CS66&gt;=50%,"ضعيف",IF(CS66&lt;50%,"ضعيف جدا")))))))</f>
      </c>
      <c r="CU66" s="510"/>
      <c r="CV66" s="505">
        <v>54</v>
      </c>
      <c r="CW66" t="str" s="506" cm="1">
        <f t="array" ref="CW66">_xlfn.IFERROR(INDEX($AR$13:$AR$114,MATCH(CV66,$AV$13:$AV$114,0)),"")</f>
      </c>
      <c r="CX66" t="str" s="507" cm="1">
        <f t="array" ref="CX66">_xlfn.IFERROR(INDEX($AS$13:$AS$114,MATCH(CV66,$AV$13:$AV$114,0)),"")</f>
      </c>
      <c r="CY66" t="str" s="507" cm="1">
        <f t="array" ref="CY66">_xlfn.IFERROR(INDEX($AT$13:$AT$114,MATCH(CV66,$AV$13:$AV$114,0)),"")</f>
      </c>
      <c r="CZ66" t="str" s="543" cm="1">
        <f t="array" ref="CZ66">IF(CW66="","",IF(CY66&gt;=90%,"ممتاز",IF(CY66&gt;=80%,"جيدجدا",IF(CY66&gt;=70%,"جيد",IF(CY66&gt;=60%,"مقبول",IF(CY66&gt;=50%,"ضعيف",IF(CY66&lt;50%,"ضعيف جدا")))))))</f>
      </c>
      <c r="DA66" s="516"/>
      <c r="DB66" s="515"/>
      <c r="DC66" s="505">
        <v>54</v>
      </c>
      <c r="DD66" t="str" s="506" cm="1">
        <f t="array" ref="DD66">_xlfn.IFERROR(INDEX($AX$13:$AX$114,MATCH(DC66,$BB$13:$BB$114,0)),"")</f>
      </c>
      <c r="DE66" t="str" s="507" cm="1">
        <f t="array" ref="DE66">_xlfn.IFERROR(INDEX($AY$13:$AY$114,MATCH(DC66,$BB$13:$BB$114,0)),"")</f>
      </c>
      <c r="DF66" t="str" s="507" cm="1">
        <f t="array" ref="DF66">_xlfn.IFERROR(INDEX($AZ$13:$AZ$114,MATCH(DC66,$BB$13:$BB$114,0)),"")</f>
      </c>
      <c r="DG66" t="str" s="543" cm="1">
        <f t="array" ref="DG66">IF(DD66="","",IF(DF66&gt;=90%,"ممتاز",IF(DF66&gt;=80%,"جيدجدا",IF(DF66&gt;=70%,"جيد",IF(DF66&gt;=60%,"مقبول",IF(DF66&gt;=50%,"ضعيف",IF(DF66&lt;50%,"ضعيف جدا")))))))</f>
      </c>
    </row>
    <row r="67" ht="21.6" customHeight="1">
      <c r="A67" s="500">
        <v>55</v>
      </c>
      <c r="B67" t="str" s="513" cm="1">
        <f t="array" ref="B67">IF('ادخال البيانات'!D75="","",'ادخال البيانات'!D75)</f>
      </c>
      <c r="C67" s="513"/>
      <c r="D67" s="513"/>
      <c r="E67" t="str" s="513" cm="1">
        <f t="array" ref="E67">IF(B67="","",IF(D67&gt;=90%,"ممتاز",IF(D67&gt;=80%,"جيدجدا",IF(D67&gt;=70%,"جيد",IF(D67&gt;=60%,"مقبول",IF(D67&gt;=50%,"ضعيف",IF(D67&lt;50%,"راسب")))))))</f>
      </c>
      <c r="F67" t="str" s="513" cm="1">
        <f t="array" ref="F67">_xlfn.IFERROR(RANK(D67,$D$13:$D$114)+COUNTIF($D$13:D67,D67)-1,"")</f>
      </c>
      <c r="G67" s="500">
        <v>55</v>
      </c>
      <c r="H67" t="str" s="513" cm="1">
        <f t="array" ref="H67">IF('ادخال البيانات'!G75="","",'ادخال البيانات'!G75)</f>
      </c>
      <c r="I67" s="513"/>
      <c r="J67" s="513"/>
      <c r="K67" t="str" s="513" cm="1">
        <f t="array" ref="K67">IF(H67="","",IF(J67&gt;=90%,"ممتاز",IF(J67&gt;=80%,"جيدجدا",IF(J67&gt;=70%,"جيد",IF(J67&gt;=60%,"مقبول",IF(J67&gt;=50%,"ضعيف",IF(J67&lt;50%,"راسب")))))))</f>
      </c>
      <c r="L67" t="str" s="513" cm="1">
        <f t="array" ref="L67">_xlfn.IFERROR(RANK(J67,$J$13:$J$114)+COUNTIF($J$13:J67,J67)-1,"")</f>
      </c>
      <c r="M67" s="500">
        <v>55</v>
      </c>
      <c r="N67" t="str" s="513" cm="1">
        <f t="array" ref="N67">IF('ادخال البيانات'!J75="","",'ادخال البيانات'!J75)</f>
      </c>
      <c r="O67" s="513"/>
      <c r="P67" s="513"/>
      <c r="Q67" t="str" s="513" cm="1">
        <f t="array" ref="Q67">IF(N67="","",IF(P67&gt;=90%,"ممتاز",IF(P67&gt;=80%,"جيدجدا",IF(P67&gt;=70%,"جيد",IF(P67&gt;=60%,"مقبول",IF(P67&gt;=50%,"ضعيف",IF(P67&lt;50%,"راسب")))))))</f>
      </c>
      <c r="R67" t="str" s="513" cm="1">
        <f t="array" ref="R67">_xlfn.IFERROR(RANK(P67,$P$13:$P$114)+COUNTIF($P$13:P67,P67)-1,"")</f>
      </c>
      <c r="S67" s="500">
        <v>55</v>
      </c>
      <c r="T67" t="str" s="513" cm="1">
        <f t="array" ref="T67">IF('ادخال البيانات'!M75="","",'ادخال البيانات'!M75)</f>
      </c>
      <c r="U67" s="513"/>
      <c r="V67" s="513"/>
      <c r="W67" t="str" s="513" cm="1">
        <f t="array" ref="W67">IF(T67="","",IF(V67&gt;=90%,"ممتاز",IF(V67&gt;=80%,"جيدجدا",IF(V67&gt;=70%,"جيد",IF(V67&gt;=60%,"مقبول",IF(V67&gt;=50%,"ضعيف",IF(V67&lt;50%,"راسب")))))))</f>
      </c>
      <c r="X67" t="str" s="513" cm="1">
        <f t="array" ref="X67">_xlfn.IFERROR(RANK(V67,$V$13:$V$114)+COUNTIF($V$13:V67,V67)-1,"")</f>
      </c>
      <c r="Y67" s="500">
        <v>55</v>
      </c>
      <c r="Z67" t="str" s="513" cm="1">
        <f t="array" ref="Z67">IF('ادخال البيانات'!P75="","",'ادخال البيانات'!P75)</f>
      </c>
      <c r="AA67" s="513"/>
      <c r="AB67" s="513"/>
      <c r="AC67" t="str" s="513" cm="1">
        <f t="array" ref="AC67">IF(Z67="","",IF(AB67&gt;=90%,"ممتاز",IF(AB67&gt;=80%,"جيدجدا",IF(AB67&gt;=70%,"جيد",IF(AB67&gt;=60%,"مقبول",IF(AB67&gt;=50%,"ضعيف",IF(AB67&lt;50%,"راسب")))))))</f>
      </c>
      <c r="AD67" t="str" s="513" cm="1">
        <f t="array" ref="AD67">_xlfn.IFERROR(RANK(AB67,$AB$13:$AB$114)+COUNTIF($AB$13:AB67,AB67)-1,"")</f>
      </c>
      <c r="AE67" s="500">
        <v>55</v>
      </c>
      <c r="AF67" t="str" s="513" cm="1">
        <f t="array" ref="AF67">IF('ادخال البيانات'!S75="","",'ادخال البيانات'!S75)</f>
      </c>
      <c r="AG67" s="513"/>
      <c r="AH67" s="513"/>
      <c r="AI67" t="str" s="513" cm="1">
        <f t="array" ref="AI67">IF(AF67="","",IF(AH67&gt;=90%,"ممتاز",IF(AH67&gt;=80%,"جيدجدا",IF(AH67&gt;=70%,"جيد",IF(AH67&gt;=60%,"مقبول",IF(AH67&gt;=50%,"ضعيف",IF(AH67&lt;50%,"راسب")))))))</f>
      </c>
      <c r="AJ67" t="str" s="513" cm="1">
        <f t="array" ref="AJ67">_xlfn.IFERROR(RANK(AH67,$AH$13:$AH$114)+COUNTIF($AH$13:AH67,AH67)-1,"")</f>
      </c>
      <c r="AK67" s="500">
        <v>55</v>
      </c>
      <c r="AL67" t="str" s="513" cm="1">
        <f t="array" ref="AL67">IF('ادخال البيانات'!V75="","",'ادخال البيانات'!V75)</f>
      </c>
      <c r="AM67" s="513"/>
      <c r="AN67" s="513"/>
      <c r="AO67" t="str" s="513" cm="1">
        <f t="array" ref="AO67">IF(AL67="","",IF(AN67&gt;=90%,"ممتاز",IF(AN67&gt;=80%,"جيدجدا",IF(AN67&gt;=70%,"جيد",IF(AN67&gt;=60%,"مقبول",IF(AN67&gt;=50%,"ضعيف",IF(AN67&lt;50%,"راسب")))))))</f>
      </c>
      <c r="AP67" t="str" s="513" cm="1">
        <f t="array" ref="AP67">_xlfn.IFERROR(RANK(AN67,$AN$13:$AN$114)+COUNTIF($AN$13:AN67,AN67)-1,"")</f>
      </c>
      <c r="AQ67" s="500">
        <v>55</v>
      </c>
      <c r="AR67" t="str" s="513" cm="1">
        <f t="array" ref="AR67">IF('ادخال البيانات'!Y75="","",'ادخال البيانات'!Y75)</f>
      </c>
      <c r="AS67" s="513"/>
      <c r="AT67" s="514"/>
      <c r="AU67" t="str" s="513" cm="1">
        <f t="array" ref="AU67">IF(AR67="","",IF(AT67&gt;=90%,"ممتاز",IF(AT67&gt;=80%,"جيدجدا",IF(AT67&gt;=70%,"جيد",IF(AT67&gt;=60%,"مقبول",IF(AT67&gt;=50%,"ضعيف",IF(AT67&lt;50%,"راسب")))))))</f>
      </c>
      <c r="AV67" t="str" s="513" cm="1">
        <f t="array" ref="AV67">_xlfn.IFERROR(RANK(AT67,$AT$13:$AT$114)+COUNTIF($AT$13:AT67,AT67)-1,"")</f>
      </c>
      <c r="AW67" s="500">
        <v>55</v>
      </c>
      <c r="AX67" t="str" s="513" cm="1">
        <f t="array" ref="AX67">IF('ادخال البيانات'!AB75="","",'ادخال البيانات'!AB75)</f>
      </c>
      <c r="AY67" s="513"/>
      <c r="AZ67" s="514"/>
      <c r="BA67" t="str" s="513" cm="1">
        <f t="array" ref="BA67">IF(AX67="","",IF(AZ67&gt;=90%,"ممتاز",IF(AZ67&gt;=80%,"جيدجدا",IF(AZ67&gt;=70%,"جيد",IF(AZ67&gt;=60%,"مقبول",IF(AZ67&gt;=50%,"ضعيف",IF(AZ67&lt;50%,"راسب")))))))</f>
      </c>
      <c r="BB67" t="str" s="513" cm="1">
        <f t="array" ref="BB67">_xlfn.IFERROR(RANK(AZ67,$AZ$13:$AZ$114)+COUNTIF($AZ$13:AZ67,AZ67)-1,"")</f>
      </c>
      <c r="BC67" s="100"/>
      <c r="BD67" s="100"/>
      <c r="BE67" s="515"/>
      <c r="BF67" s="505">
        <v>55</v>
      </c>
      <c r="BG67" t="str" s="506" cm="1">
        <f t="array" ref="BG67">_xlfn.IFERROR(INDEX($B$13:$B$114,MATCH(BF67,$F$13:$F$114,0)),"")</f>
      </c>
      <c r="BH67" t="str" s="507" cm="1">
        <f t="array" ref="BH67">_xlfn.IFERROR(INDEX($C$13:$C$114,MATCH(BF67,$F$13:$F$114,0)),"")</f>
      </c>
      <c r="BI67" t="str" s="507" cm="1">
        <f t="array" ref="BI67">_xlfn.IFERROR(INDEX($D$13:$D$114,MATCH(BF67,$F$13:$F$114,0)),"")</f>
      </c>
      <c r="BJ67" t="str" s="543" cm="1">
        <f t="array" ref="BJ67">IF(BG67="","",IF(BI67&gt;=90%,"ممتاز",IF(BI67&gt;=80%,"جيدجدا",IF(BI67&gt;=70%,"جيد",IF(BI67&gt;=60%,"مقبول",IF(BI67&gt;=50%,"ضعيف",IF(BI67&lt;50%,"ضعيف جدا")))))))</f>
      </c>
      <c r="BK67" s="509"/>
      <c r="BL67" s="505">
        <v>55</v>
      </c>
      <c r="BM67" t="str" s="506" cm="1">
        <f t="array" ref="BM67">_xlfn.IFERROR(INDEX($H$13:$H$114,MATCH(BL67,$L$13:$L$114,0)),"")</f>
      </c>
      <c r="BN67" t="str" s="507" cm="1">
        <f t="array" ref="BN67">_xlfn.IFERROR(INDEX($I$13:$I$114,MATCH(BL67,$L$13:$L$114,0)),"")</f>
      </c>
      <c r="BO67" t="str" s="507" cm="1">
        <f t="array" ref="BO67">_xlfn.IFERROR(INDEX($J$13:$J$114,MATCH(BL67,$L$13:$L$114,0)),"")</f>
      </c>
      <c r="BP67" t="str" s="543" cm="1">
        <f t="array" ref="BP67">IF(BM67="","",IF(BO67&gt;=90%,"ممتاز",IF(BO67&gt;=80%,"جيدجدا",IF(BO67&gt;=70%,"جيد",IF(BO67&gt;=60%,"مقبول",IF(BO67&gt;=50%,"ضعيف",IF(BO67&lt;50%,"ضعيف جدا")))))))</f>
      </c>
      <c r="BQ67" s="509"/>
      <c r="BR67" s="467">
        <v>55</v>
      </c>
      <c r="BS67" t="str" s="506" cm="1">
        <f t="array" ref="BS67">_xlfn.IFERROR(INDEX($N$13:$N$114,MATCH(BR67,$R$13:$R$114,0)),"")</f>
      </c>
      <c r="BT67" t="str" s="507" cm="1">
        <f t="array" ref="BT67">_xlfn.IFERROR(INDEX($O$13:$O$114,MATCH(BR67,$R$13:$R$114,0)),"")</f>
      </c>
      <c r="BU67" t="str" s="507" cm="1">
        <f t="array" ref="BU67">_xlfn.IFERROR(INDEX($P$13:$P$114,MATCH(BR67,$R$13:$R$114,0)),"")</f>
      </c>
      <c r="BV67" t="str" s="543" cm="1">
        <f t="array" ref="BV67">IF(BS67="","",IF(BU67&gt;=90%,"ممتاز",IF(BU67&gt;=80%,"جيدجدا",IF(BU67&gt;=70%,"جيد",IF(BU67&gt;=60%,"مقبول",IF(BU67&gt;=50%,"ضعيف",IF(BU67&lt;50%,"ضعيف جدا")))))))</f>
      </c>
      <c r="BW67" s="509"/>
      <c r="BX67" s="505">
        <v>55</v>
      </c>
      <c r="BY67" t="str" s="506" cm="1">
        <f t="array" ref="BY67">_xlfn.IFERROR(INDEX($T$13:$T$114,MATCH(BX67,$X$13:$X$114,0)),"")</f>
      </c>
      <c r="BZ67" t="str" s="507" cm="1">
        <f t="array" ref="BZ67">_xlfn.IFERROR(INDEX($U$13:$U$114,MATCH(BX67,$X$13:$X$114,0)),"")</f>
      </c>
      <c r="CA67" t="str" s="507" cm="1">
        <f t="array" ref="CA67">_xlfn.IFERROR(INDEX($V$13:$V$114,MATCH(BX67,$X$13:$X$114,0)),"")</f>
      </c>
      <c r="CB67" t="str" s="543" cm="1">
        <f t="array" ref="CB67">IF(BY67="","",IF(CA67&gt;=90%,"ممتاز",IF(CA67&gt;=80%,"جيدجدا",IF(CA67&gt;=70%,"جيد",IF(CA67&gt;=60%,"مقبول",IF(CA67&gt;=50%,"ضعيف",IF(CA67&lt;50%,"ضعيف جدا")))))))</f>
      </c>
      <c r="CC67" s="509"/>
      <c r="CD67" s="505">
        <v>55</v>
      </c>
      <c r="CE67" t="str" s="506" cm="1">
        <f t="array" ref="CE67">_xlfn.IFERROR(INDEX($Z$13:$Z$114,MATCH(CD67,$AD$13:$AD$114,0)),"")</f>
      </c>
      <c r="CF67" t="str" s="507" cm="1">
        <f t="array" ref="CF67">_xlfn.IFERROR(INDEX($AA$13:$AA$114,MATCH(CD67,$AD$13:$AD$114,0)),"")</f>
      </c>
      <c r="CG67" t="str" s="507" cm="1">
        <f t="array" ref="CG67">_xlfn.IFERROR(INDEX($AB$13:$AB$114,MATCH(CD67,$AD$13:$AD$114,0)),"")</f>
      </c>
      <c r="CH67" t="str" s="543" cm="1">
        <f t="array" ref="CH67">IF(CE67="","",IF(CG67&gt;=90%,"ممتاز",IF(CG67&gt;=80%,"جيدجدا",IF(CG67&gt;=70%,"جيد",IF(CG67&gt;=60%,"مقبول",IF(CG67&gt;=50%,"ضعيف",IF(CG67&lt;50%,"ضعيف جدا")))))))</f>
      </c>
      <c r="CI67" s="509"/>
      <c r="CJ67" s="505">
        <v>55</v>
      </c>
      <c r="CK67" t="str" s="506" cm="1">
        <f t="array" ref="CK67">_xlfn.IFERROR(INDEX($AF$13:$AF$114,MATCH(CJ67,$AJ$13:$AJ$114,0)),"")</f>
      </c>
      <c r="CL67" t="str" s="507" cm="1">
        <f t="array" ref="CL67">_xlfn.IFERROR(INDEX($AG$13:$AG$114,MATCH(CJ67,$AJ$13:$AJ$114,0)),"")</f>
      </c>
      <c r="CM67" t="str" s="507" cm="1">
        <f t="array" ref="CM67">_xlfn.IFERROR(INDEX($AH$13:$AH$114,MATCH(CJ67,$AJ$13:$AJ$114,0)),"")</f>
      </c>
      <c r="CN67" t="str" s="543" cm="1">
        <f t="array" ref="CN67">IF(CK67="","",IF(CM67&gt;=90%,"ممتاز",IF(CM67&gt;=80%,"جيدجدا",IF(CM67&gt;=70%,"جيد",IF(CM67&gt;=60%,"مقبول",IF(CM67&gt;=50%,"ضعيف",IF(CM67&lt;50%,"ضعيف جدا")))))))</f>
      </c>
      <c r="CO67" s="509"/>
      <c r="CP67" s="505">
        <v>55</v>
      </c>
      <c r="CQ67" t="str" s="506" cm="1">
        <f t="array" ref="CQ67">_xlfn.IFERROR(INDEX($AL$13:$AL$114,MATCH(CP67,$AP$13:$AP$114,0)),"")</f>
      </c>
      <c r="CR67" t="str" s="507" cm="1">
        <f t="array" ref="CR67">_xlfn.IFERROR(INDEX($AM$13:$AM$114,MATCH(CP67,$AP$13:$AP$114,0)),"")</f>
      </c>
      <c r="CS67" t="str" s="507" cm="1">
        <f t="array" ref="CS67">_xlfn.IFERROR(INDEX($AN$13:$AN$114,MATCH(CP67,$AP$13:$AP$114,0)),"")</f>
      </c>
      <c r="CT67" t="str" s="543" cm="1">
        <f t="array" ref="CT67">IF(CQ67="","",IF(CS67&gt;=90%,"ممتاز",IF(CS67&gt;=80%,"جيدجدا",IF(CS67&gt;=70%,"جيد",IF(CS67&gt;=60%,"مقبول",IF(CS67&gt;=50%,"ضعيف",IF(CS67&lt;50%,"ضعيف جدا")))))))</f>
      </c>
      <c r="CU67" s="510"/>
      <c r="CV67" s="505">
        <v>55</v>
      </c>
      <c r="CW67" t="str" s="506" cm="1">
        <f t="array" ref="CW67">_xlfn.IFERROR(INDEX($AR$13:$AR$114,MATCH(CV67,$AV$13:$AV$114,0)),"")</f>
      </c>
      <c r="CX67" t="str" s="507" cm="1">
        <f t="array" ref="CX67">_xlfn.IFERROR(INDEX($AS$13:$AS$114,MATCH(CV67,$AV$13:$AV$114,0)),"")</f>
      </c>
      <c r="CY67" t="str" s="507" cm="1">
        <f t="array" ref="CY67">_xlfn.IFERROR(INDEX($AT$13:$AT$114,MATCH(CV67,$AV$13:$AV$114,0)),"")</f>
      </c>
      <c r="CZ67" t="str" s="543" cm="1">
        <f t="array" ref="CZ67">IF(CW67="","",IF(CY67&gt;=90%,"ممتاز",IF(CY67&gt;=80%,"جيدجدا",IF(CY67&gt;=70%,"جيد",IF(CY67&gt;=60%,"مقبول",IF(CY67&gt;=50%,"ضعيف",IF(CY67&lt;50%,"ضعيف جدا")))))))</f>
      </c>
      <c r="DA67" s="516"/>
      <c r="DB67" s="515"/>
      <c r="DC67" s="505">
        <v>55</v>
      </c>
      <c r="DD67" t="str" s="506" cm="1">
        <f t="array" ref="DD67">_xlfn.IFERROR(INDEX($AX$13:$AX$114,MATCH(DC67,$BB$13:$BB$114,0)),"")</f>
      </c>
      <c r="DE67" t="str" s="507" cm="1">
        <f t="array" ref="DE67">_xlfn.IFERROR(INDEX($AY$13:$AY$114,MATCH(DC67,$BB$13:$BB$114,0)),"")</f>
      </c>
      <c r="DF67" t="str" s="507" cm="1">
        <f t="array" ref="DF67">_xlfn.IFERROR(INDEX($AZ$13:$AZ$114,MATCH(DC67,$BB$13:$BB$114,0)),"")</f>
      </c>
      <c r="DG67" t="str" s="543" cm="1">
        <f t="array" ref="DG67">IF(DD67="","",IF(DF67&gt;=90%,"ممتاز",IF(DF67&gt;=80%,"جيدجدا",IF(DF67&gt;=70%,"جيد",IF(DF67&gt;=60%,"مقبول",IF(DF67&gt;=50%,"ضعيف",IF(DF67&lt;50%,"ضعيف جدا")))))))</f>
      </c>
    </row>
    <row r="68" ht="21.6" customHeight="1">
      <c r="A68" s="500">
        <v>56</v>
      </c>
      <c r="B68" t="str" s="513" cm="1">
        <f t="array" ref="B68">IF('ادخال البيانات'!D76="","",'ادخال البيانات'!D76)</f>
      </c>
      <c r="C68" s="513"/>
      <c r="D68" s="513"/>
      <c r="E68" t="str" s="513" cm="1">
        <f t="array" ref="E68">IF(B68="","",IF(D68&gt;=90%,"ممتاز",IF(D68&gt;=80%,"جيدجدا",IF(D68&gt;=70%,"جيد",IF(D68&gt;=60%,"مقبول",IF(D68&gt;=50%,"ضعيف",IF(D68&lt;50%,"راسب")))))))</f>
      </c>
      <c r="F68" t="str" s="513" cm="1">
        <f t="array" ref="F68">_xlfn.IFERROR(RANK(D68,$D$13:$D$114)+COUNTIF($D$13:D68,D68)-1,"")</f>
      </c>
      <c r="G68" s="500">
        <v>56</v>
      </c>
      <c r="H68" t="str" s="513" cm="1">
        <f t="array" ref="H68">IF('ادخال البيانات'!G76="","",'ادخال البيانات'!G76)</f>
      </c>
      <c r="I68" s="513"/>
      <c r="J68" s="513"/>
      <c r="K68" t="str" s="513" cm="1">
        <f t="array" ref="K68">IF(H68="","",IF(J68&gt;=90%,"ممتاز",IF(J68&gt;=80%,"جيدجدا",IF(J68&gt;=70%,"جيد",IF(J68&gt;=60%,"مقبول",IF(J68&gt;=50%,"ضعيف",IF(J68&lt;50%,"راسب")))))))</f>
      </c>
      <c r="L68" t="str" s="513" cm="1">
        <f t="array" ref="L68">_xlfn.IFERROR(RANK(J68,$J$13:$J$114)+COUNTIF($J$13:J68,J68)-1,"")</f>
      </c>
      <c r="M68" s="500">
        <v>56</v>
      </c>
      <c r="N68" t="str" s="513" cm="1">
        <f t="array" ref="N68">IF('ادخال البيانات'!J76="","",'ادخال البيانات'!J76)</f>
      </c>
      <c r="O68" s="513"/>
      <c r="P68" s="513"/>
      <c r="Q68" t="str" s="513" cm="1">
        <f t="array" ref="Q68">IF(N68="","",IF(P68&gt;=90%,"ممتاز",IF(P68&gt;=80%,"جيدجدا",IF(P68&gt;=70%,"جيد",IF(P68&gt;=60%,"مقبول",IF(P68&gt;=50%,"ضعيف",IF(P68&lt;50%,"راسب")))))))</f>
      </c>
      <c r="R68" t="str" s="513" cm="1">
        <f t="array" ref="R68">_xlfn.IFERROR(RANK(P68,$P$13:$P$114)+COUNTIF($P$13:P68,P68)-1,"")</f>
      </c>
      <c r="S68" s="500">
        <v>56</v>
      </c>
      <c r="T68" t="str" s="513" cm="1">
        <f t="array" ref="T68">IF('ادخال البيانات'!M76="","",'ادخال البيانات'!M76)</f>
      </c>
      <c r="U68" s="513"/>
      <c r="V68" s="513"/>
      <c r="W68" t="str" s="513" cm="1">
        <f t="array" ref="W68">IF(T68="","",IF(V68&gt;=90%,"ممتاز",IF(V68&gt;=80%,"جيدجدا",IF(V68&gt;=70%,"جيد",IF(V68&gt;=60%,"مقبول",IF(V68&gt;=50%,"ضعيف",IF(V68&lt;50%,"راسب")))))))</f>
      </c>
      <c r="X68" t="str" s="513" cm="1">
        <f t="array" ref="X68">_xlfn.IFERROR(RANK(V68,$V$13:$V$114)+COUNTIF($V$13:V68,V68)-1,"")</f>
      </c>
      <c r="Y68" s="500">
        <v>56</v>
      </c>
      <c r="Z68" t="str" s="513" cm="1">
        <f t="array" ref="Z68">IF('ادخال البيانات'!P76="","",'ادخال البيانات'!P76)</f>
      </c>
      <c r="AA68" s="513"/>
      <c r="AB68" s="513"/>
      <c r="AC68" t="str" s="513" cm="1">
        <f t="array" ref="AC68">IF(Z68="","",IF(AB68&gt;=90%,"ممتاز",IF(AB68&gt;=80%,"جيدجدا",IF(AB68&gt;=70%,"جيد",IF(AB68&gt;=60%,"مقبول",IF(AB68&gt;=50%,"ضعيف",IF(AB68&lt;50%,"راسب")))))))</f>
      </c>
      <c r="AD68" t="str" s="513" cm="1">
        <f t="array" ref="AD68">_xlfn.IFERROR(RANK(AB68,$AB$13:$AB$114)+COUNTIF($AB$13:AB68,AB68)-1,"")</f>
      </c>
      <c r="AE68" s="500">
        <v>56</v>
      </c>
      <c r="AF68" t="str" s="513" cm="1">
        <f t="array" ref="AF68">IF('ادخال البيانات'!S76="","",'ادخال البيانات'!S76)</f>
      </c>
      <c r="AG68" s="513"/>
      <c r="AH68" s="513"/>
      <c r="AI68" t="str" s="513" cm="1">
        <f t="array" ref="AI68">IF(AF68="","",IF(AH68&gt;=90%,"ممتاز",IF(AH68&gt;=80%,"جيدجدا",IF(AH68&gt;=70%,"جيد",IF(AH68&gt;=60%,"مقبول",IF(AH68&gt;=50%,"ضعيف",IF(AH68&lt;50%,"راسب")))))))</f>
      </c>
      <c r="AJ68" t="str" s="513" cm="1">
        <f t="array" ref="AJ68">_xlfn.IFERROR(RANK(AH68,$AH$13:$AH$114)+COUNTIF($AH$13:AH68,AH68)-1,"")</f>
      </c>
      <c r="AK68" s="500">
        <v>56</v>
      </c>
      <c r="AL68" t="str" s="513" cm="1">
        <f t="array" ref="AL68">IF('ادخال البيانات'!V76="","",'ادخال البيانات'!V76)</f>
      </c>
      <c r="AM68" s="513"/>
      <c r="AN68" s="513"/>
      <c r="AO68" t="str" s="513" cm="1">
        <f t="array" ref="AO68">IF(AL68="","",IF(AN68&gt;=90%,"ممتاز",IF(AN68&gt;=80%,"جيدجدا",IF(AN68&gt;=70%,"جيد",IF(AN68&gt;=60%,"مقبول",IF(AN68&gt;=50%,"ضعيف",IF(AN68&lt;50%,"راسب")))))))</f>
      </c>
      <c r="AP68" t="str" s="513" cm="1">
        <f t="array" ref="AP68">_xlfn.IFERROR(RANK(AN68,$AN$13:$AN$114)+COUNTIF($AN$13:AN68,AN68)-1,"")</f>
      </c>
      <c r="AQ68" s="500">
        <v>56</v>
      </c>
      <c r="AR68" t="str" s="513" cm="1">
        <f t="array" ref="AR68">IF('ادخال البيانات'!Y76="","",'ادخال البيانات'!Y76)</f>
      </c>
      <c r="AS68" s="513"/>
      <c r="AT68" s="514"/>
      <c r="AU68" t="str" s="513" cm="1">
        <f t="array" ref="AU68">IF(AR68="","",IF(AT68&gt;=90%,"ممتاز",IF(AT68&gt;=80%,"جيدجدا",IF(AT68&gt;=70%,"جيد",IF(AT68&gt;=60%,"مقبول",IF(AT68&gt;=50%,"ضعيف",IF(AT68&lt;50%,"راسب")))))))</f>
      </c>
      <c r="AV68" t="str" s="513" cm="1">
        <f t="array" ref="AV68">_xlfn.IFERROR(RANK(AT68,$AT$13:$AT$114)+COUNTIF($AT$13:AT68,AT68)-1,"")</f>
      </c>
      <c r="AW68" s="500">
        <v>56</v>
      </c>
      <c r="AX68" t="str" s="513" cm="1">
        <f t="array" ref="AX68">IF('ادخال البيانات'!AB76="","",'ادخال البيانات'!AB76)</f>
      </c>
      <c r="AY68" s="513"/>
      <c r="AZ68" s="514"/>
      <c r="BA68" t="str" s="513" cm="1">
        <f t="array" ref="BA68">IF(AX68="","",IF(AZ68&gt;=90%,"ممتاز",IF(AZ68&gt;=80%,"جيدجدا",IF(AZ68&gt;=70%,"جيد",IF(AZ68&gt;=60%,"مقبول",IF(AZ68&gt;=50%,"ضعيف",IF(AZ68&lt;50%,"راسب")))))))</f>
      </c>
      <c r="BB68" t="str" s="513" cm="1">
        <f t="array" ref="BB68">_xlfn.IFERROR(RANK(AZ68,$AZ$13:$AZ$114)+COUNTIF($AZ$13:AZ68,AZ68)-1,"")</f>
      </c>
      <c r="BC68" s="100"/>
      <c r="BD68" s="100"/>
      <c r="BE68" s="515"/>
      <c r="BF68" s="505">
        <v>56</v>
      </c>
      <c r="BG68" t="str" s="506" cm="1">
        <f t="array" ref="BG68">_xlfn.IFERROR(INDEX($B$13:$B$114,MATCH(BF68,$F$13:$F$114,0)),"")</f>
      </c>
      <c r="BH68" t="str" s="507" cm="1">
        <f t="array" ref="BH68">_xlfn.IFERROR(INDEX($C$13:$C$114,MATCH(BF68,$F$13:$F$114,0)),"")</f>
      </c>
      <c r="BI68" t="str" s="507" cm="1">
        <f t="array" ref="BI68">_xlfn.IFERROR(INDEX($D$13:$D$114,MATCH(BF68,$F$13:$F$114,0)),"")</f>
      </c>
      <c r="BJ68" t="str" s="543" cm="1">
        <f t="array" ref="BJ68">IF(BG68="","",IF(BI68&gt;=90%,"ممتاز",IF(BI68&gt;=80%,"جيدجدا",IF(BI68&gt;=70%,"جيد",IF(BI68&gt;=60%,"مقبول",IF(BI68&gt;=50%,"ضعيف",IF(BI68&lt;50%,"ضعيف جدا")))))))</f>
      </c>
      <c r="BK68" s="509"/>
      <c r="BL68" s="505">
        <v>56</v>
      </c>
      <c r="BM68" t="str" s="506" cm="1">
        <f t="array" ref="BM68">_xlfn.IFERROR(INDEX($H$13:$H$114,MATCH(BL68,$L$13:$L$114,0)),"")</f>
      </c>
      <c r="BN68" t="str" s="507" cm="1">
        <f t="array" ref="BN68">_xlfn.IFERROR(INDEX($I$13:$I$114,MATCH(BL68,$L$13:$L$114,0)),"")</f>
      </c>
      <c r="BO68" t="str" s="507" cm="1">
        <f t="array" ref="BO68">_xlfn.IFERROR(INDEX($J$13:$J$114,MATCH(BL68,$L$13:$L$114,0)),"")</f>
      </c>
      <c r="BP68" t="str" s="543" cm="1">
        <f t="array" ref="BP68">IF(BM68="","",IF(BO68&gt;=90%,"ممتاز",IF(BO68&gt;=80%,"جيدجدا",IF(BO68&gt;=70%,"جيد",IF(BO68&gt;=60%,"مقبول",IF(BO68&gt;=50%,"ضعيف",IF(BO68&lt;50%,"ضعيف جدا")))))))</f>
      </c>
      <c r="BQ68" s="509"/>
      <c r="BR68" s="467">
        <v>56</v>
      </c>
      <c r="BS68" t="str" s="506" cm="1">
        <f t="array" ref="BS68">_xlfn.IFERROR(INDEX($N$13:$N$114,MATCH(BR68,$R$13:$R$114,0)),"")</f>
      </c>
      <c r="BT68" t="str" s="507" cm="1">
        <f t="array" ref="BT68">_xlfn.IFERROR(INDEX($O$13:$O$114,MATCH(BR68,$R$13:$R$114,0)),"")</f>
      </c>
      <c r="BU68" t="str" s="507" cm="1">
        <f t="array" ref="BU68">_xlfn.IFERROR(INDEX($P$13:$P$114,MATCH(BR68,$R$13:$R$114,0)),"")</f>
      </c>
      <c r="BV68" t="str" s="543" cm="1">
        <f t="array" ref="BV68">IF(BS68="","",IF(BU68&gt;=90%,"ممتاز",IF(BU68&gt;=80%,"جيدجدا",IF(BU68&gt;=70%,"جيد",IF(BU68&gt;=60%,"مقبول",IF(BU68&gt;=50%,"ضعيف",IF(BU68&lt;50%,"ضعيف جدا")))))))</f>
      </c>
      <c r="BW68" s="509"/>
      <c r="BX68" s="505">
        <v>56</v>
      </c>
      <c r="BY68" t="str" s="506" cm="1">
        <f t="array" ref="BY68">_xlfn.IFERROR(INDEX($T$13:$T$114,MATCH(BX68,$X$13:$X$114,0)),"")</f>
      </c>
      <c r="BZ68" t="str" s="507" cm="1">
        <f t="array" ref="BZ68">_xlfn.IFERROR(INDEX($U$13:$U$114,MATCH(BX68,$X$13:$X$114,0)),"")</f>
      </c>
      <c r="CA68" t="str" s="507" cm="1">
        <f t="array" ref="CA68">_xlfn.IFERROR(INDEX($V$13:$V$114,MATCH(BX68,$X$13:$X$114,0)),"")</f>
      </c>
      <c r="CB68" t="str" s="543" cm="1">
        <f t="array" ref="CB68">IF(BY68="","",IF(CA68&gt;=90%,"ممتاز",IF(CA68&gt;=80%,"جيدجدا",IF(CA68&gt;=70%,"جيد",IF(CA68&gt;=60%,"مقبول",IF(CA68&gt;=50%,"ضعيف",IF(CA68&lt;50%,"ضعيف جدا")))))))</f>
      </c>
      <c r="CC68" s="509"/>
      <c r="CD68" s="505">
        <v>56</v>
      </c>
      <c r="CE68" t="str" s="506" cm="1">
        <f t="array" ref="CE68">_xlfn.IFERROR(INDEX($Z$13:$Z$114,MATCH(CD68,$AD$13:$AD$114,0)),"")</f>
      </c>
      <c r="CF68" t="str" s="507" cm="1">
        <f t="array" ref="CF68">_xlfn.IFERROR(INDEX($AA$13:$AA$114,MATCH(CD68,$AD$13:$AD$114,0)),"")</f>
      </c>
      <c r="CG68" t="str" s="507" cm="1">
        <f t="array" ref="CG68">_xlfn.IFERROR(INDEX($AB$13:$AB$114,MATCH(CD68,$AD$13:$AD$114,0)),"")</f>
      </c>
      <c r="CH68" t="str" s="543" cm="1">
        <f t="array" ref="CH68">IF(CE68="","",IF(CG68&gt;=90%,"ممتاز",IF(CG68&gt;=80%,"جيدجدا",IF(CG68&gt;=70%,"جيد",IF(CG68&gt;=60%,"مقبول",IF(CG68&gt;=50%,"ضعيف",IF(CG68&lt;50%,"ضعيف جدا")))))))</f>
      </c>
      <c r="CI68" s="509"/>
      <c r="CJ68" s="505">
        <v>56</v>
      </c>
      <c r="CK68" t="str" s="506" cm="1">
        <f t="array" ref="CK68">_xlfn.IFERROR(INDEX($AF$13:$AF$114,MATCH(CJ68,$AJ$13:$AJ$114,0)),"")</f>
      </c>
      <c r="CL68" t="str" s="507" cm="1">
        <f t="array" ref="CL68">_xlfn.IFERROR(INDEX($AG$13:$AG$114,MATCH(CJ68,$AJ$13:$AJ$114,0)),"")</f>
      </c>
      <c r="CM68" t="str" s="507" cm="1">
        <f t="array" ref="CM68">_xlfn.IFERROR(INDEX($AH$13:$AH$114,MATCH(CJ68,$AJ$13:$AJ$114,0)),"")</f>
      </c>
      <c r="CN68" t="str" s="543" cm="1">
        <f t="array" ref="CN68">IF(CK68="","",IF(CM68&gt;=90%,"ممتاز",IF(CM68&gt;=80%,"جيدجدا",IF(CM68&gt;=70%,"جيد",IF(CM68&gt;=60%,"مقبول",IF(CM68&gt;=50%,"ضعيف",IF(CM68&lt;50%,"ضعيف جدا")))))))</f>
      </c>
      <c r="CO68" s="509"/>
      <c r="CP68" s="505">
        <v>56</v>
      </c>
      <c r="CQ68" t="str" s="506" cm="1">
        <f t="array" ref="CQ68">_xlfn.IFERROR(INDEX($AL$13:$AL$114,MATCH(CP68,$AP$13:$AP$114,0)),"")</f>
      </c>
      <c r="CR68" t="str" s="507" cm="1">
        <f t="array" ref="CR68">_xlfn.IFERROR(INDEX($AM$13:$AM$114,MATCH(CP68,$AP$13:$AP$114,0)),"")</f>
      </c>
      <c r="CS68" t="str" s="507" cm="1">
        <f t="array" ref="CS68">_xlfn.IFERROR(INDEX($AN$13:$AN$114,MATCH(CP68,$AP$13:$AP$114,0)),"")</f>
      </c>
      <c r="CT68" t="str" s="543" cm="1">
        <f t="array" ref="CT68">IF(CQ68="","",IF(CS68&gt;=90%,"ممتاز",IF(CS68&gt;=80%,"جيدجدا",IF(CS68&gt;=70%,"جيد",IF(CS68&gt;=60%,"مقبول",IF(CS68&gt;=50%,"ضعيف",IF(CS68&lt;50%,"ضعيف جدا")))))))</f>
      </c>
      <c r="CU68" s="510"/>
      <c r="CV68" s="505">
        <v>56</v>
      </c>
      <c r="CW68" t="str" s="506" cm="1">
        <f t="array" ref="CW68">_xlfn.IFERROR(INDEX($AR$13:$AR$114,MATCH(CV68,$AV$13:$AV$114,0)),"")</f>
      </c>
      <c r="CX68" t="str" s="507" cm="1">
        <f t="array" ref="CX68">_xlfn.IFERROR(INDEX($AS$13:$AS$114,MATCH(CV68,$AV$13:$AV$114,0)),"")</f>
      </c>
      <c r="CY68" t="str" s="507" cm="1">
        <f t="array" ref="CY68">_xlfn.IFERROR(INDEX($AT$13:$AT$114,MATCH(CV68,$AV$13:$AV$114,0)),"")</f>
      </c>
      <c r="CZ68" t="str" s="543" cm="1">
        <f t="array" ref="CZ68">IF(CW68="","",IF(CY68&gt;=90%,"ممتاز",IF(CY68&gt;=80%,"جيدجدا",IF(CY68&gt;=70%,"جيد",IF(CY68&gt;=60%,"مقبول",IF(CY68&gt;=50%,"ضعيف",IF(CY68&lt;50%,"ضعيف جدا")))))))</f>
      </c>
      <c r="DA68" s="516"/>
      <c r="DB68" s="515"/>
      <c r="DC68" s="505">
        <v>56</v>
      </c>
      <c r="DD68" t="str" s="506" cm="1">
        <f t="array" ref="DD68">_xlfn.IFERROR(INDEX($AX$13:$AX$114,MATCH(DC68,$BB$13:$BB$114,0)),"")</f>
      </c>
      <c r="DE68" t="str" s="507" cm="1">
        <f t="array" ref="DE68">_xlfn.IFERROR(INDEX($AY$13:$AY$114,MATCH(DC68,$BB$13:$BB$114,0)),"")</f>
      </c>
      <c r="DF68" t="str" s="507" cm="1">
        <f t="array" ref="DF68">_xlfn.IFERROR(INDEX($AZ$13:$AZ$114,MATCH(DC68,$BB$13:$BB$114,0)),"")</f>
      </c>
      <c r="DG68" t="str" s="543" cm="1">
        <f t="array" ref="DG68">IF(DD68="","",IF(DF68&gt;=90%,"ممتاز",IF(DF68&gt;=80%,"جيدجدا",IF(DF68&gt;=70%,"جيد",IF(DF68&gt;=60%,"مقبول",IF(DF68&gt;=50%,"ضعيف",IF(DF68&lt;50%,"ضعيف جدا")))))))</f>
      </c>
    </row>
    <row r="69" ht="21.6" customHeight="1">
      <c r="A69" s="500">
        <v>57</v>
      </c>
      <c r="B69" t="str" s="513" cm="1">
        <f t="array" ref="B69">IF('ادخال البيانات'!D77="","",'ادخال البيانات'!D77)</f>
      </c>
      <c r="C69" s="513"/>
      <c r="D69" s="513"/>
      <c r="E69" t="str" s="513" cm="1">
        <f t="array" ref="E69">IF(B69="","",IF(D69&gt;=90%,"ممتاز",IF(D69&gt;=80%,"جيدجدا",IF(D69&gt;=70%,"جيد",IF(D69&gt;=60%,"مقبول",IF(D69&gt;=50%,"ضعيف",IF(D69&lt;50%,"راسب")))))))</f>
      </c>
      <c r="F69" t="str" s="513" cm="1">
        <f t="array" ref="F69">_xlfn.IFERROR(RANK(D69,$D$13:$D$114)+COUNTIF($D$13:D69,D69)-1,"")</f>
      </c>
      <c r="G69" s="500">
        <v>57</v>
      </c>
      <c r="H69" t="str" s="513" cm="1">
        <f t="array" ref="H69">IF('ادخال البيانات'!G77="","",'ادخال البيانات'!G77)</f>
      </c>
      <c r="I69" s="513"/>
      <c r="J69" s="513"/>
      <c r="K69" t="str" s="513" cm="1">
        <f t="array" ref="K69">IF(H69="","",IF(J69&gt;=90%,"ممتاز",IF(J69&gt;=80%,"جيدجدا",IF(J69&gt;=70%,"جيد",IF(J69&gt;=60%,"مقبول",IF(J69&gt;=50%,"ضعيف",IF(J69&lt;50%,"راسب")))))))</f>
      </c>
      <c r="L69" t="str" s="513" cm="1">
        <f t="array" ref="L69">_xlfn.IFERROR(RANK(J69,$J$13:$J$114)+COUNTIF($J$13:J69,J69)-1,"")</f>
      </c>
      <c r="M69" s="500">
        <v>57</v>
      </c>
      <c r="N69" t="str" s="513" cm="1">
        <f t="array" ref="N69">IF('ادخال البيانات'!J77="","",'ادخال البيانات'!J77)</f>
      </c>
      <c r="O69" s="513"/>
      <c r="P69" s="513"/>
      <c r="Q69" t="str" s="513" cm="1">
        <f t="array" ref="Q69">IF(N69="","",IF(P69&gt;=90%,"ممتاز",IF(P69&gt;=80%,"جيدجدا",IF(P69&gt;=70%,"جيد",IF(P69&gt;=60%,"مقبول",IF(P69&gt;=50%,"ضعيف",IF(P69&lt;50%,"راسب")))))))</f>
      </c>
      <c r="R69" t="str" s="513" cm="1">
        <f t="array" ref="R69">_xlfn.IFERROR(RANK(P69,$P$13:$P$114)+COUNTIF($P$13:P69,P69)-1,"")</f>
      </c>
      <c r="S69" s="500">
        <v>57</v>
      </c>
      <c r="T69" t="str" s="513" cm="1">
        <f t="array" ref="T69">IF('ادخال البيانات'!M77="","",'ادخال البيانات'!M77)</f>
      </c>
      <c r="U69" s="513"/>
      <c r="V69" s="513"/>
      <c r="W69" t="str" s="513" cm="1">
        <f t="array" ref="W69">IF(T69="","",IF(V69&gt;=90%,"ممتاز",IF(V69&gt;=80%,"جيدجدا",IF(V69&gt;=70%,"جيد",IF(V69&gt;=60%,"مقبول",IF(V69&gt;=50%,"ضعيف",IF(V69&lt;50%,"راسب")))))))</f>
      </c>
      <c r="X69" t="str" s="513" cm="1">
        <f t="array" ref="X69">_xlfn.IFERROR(RANK(V69,$V$13:$V$114)+COUNTIF($V$13:V69,V69)-1,"")</f>
      </c>
      <c r="Y69" s="500">
        <v>57</v>
      </c>
      <c r="Z69" t="str" s="513" cm="1">
        <f t="array" ref="Z69">IF('ادخال البيانات'!P77="","",'ادخال البيانات'!P77)</f>
      </c>
      <c r="AA69" s="513"/>
      <c r="AB69" s="513"/>
      <c r="AC69" t="str" s="513" cm="1">
        <f t="array" ref="AC69">IF(Z69="","",IF(AB69&gt;=90%,"ممتاز",IF(AB69&gt;=80%,"جيدجدا",IF(AB69&gt;=70%,"جيد",IF(AB69&gt;=60%,"مقبول",IF(AB69&gt;=50%,"ضعيف",IF(AB69&lt;50%,"راسب")))))))</f>
      </c>
      <c r="AD69" t="str" s="513" cm="1">
        <f t="array" ref="AD69">_xlfn.IFERROR(RANK(AB69,$AB$13:$AB$114)+COUNTIF($AB$13:AB69,AB69)-1,"")</f>
      </c>
      <c r="AE69" s="500">
        <v>57</v>
      </c>
      <c r="AF69" t="str" s="513" cm="1">
        <f t="array" ref="AF69">IF('ادخال البيانات'!S77="","",'ادخال البيانات'!S77)</f>
      </c>
      <c r="AG69" s="513"/>
      <c r="AH69" s="513"/>
      <c r="AI69" t="str" s="513" cm="1">
        <f t="array" ref="AI69">IF(AF69="","",IF(AH69&gt;=90%,"ممتاز",IF(AH69&gt;=80%,"جيدجدا",IF(AH69&gt;=70%,"جيد",IF(AH69&gt;=60%,"مقبول",IF(AH69&gt;=50%,"ضعيف",IF(AH69&lt;50%,"راسب")))))))</f>
      </c>
      <c r="AJ69" t="str" s="513" cm="1">
        <f t="array" ref="AJ69">_xlfn.IFERROR(RANK(AH69,$AH$13:$AH$114)+COUNTIF($AH$13:AH69,AH69)-1,"")</f>
      </c>
      <c r="AK69" s="500">
        <v>57</v>
      </c>
      <c r="AL69" t="str" s="513" cm="1">
        <f t="array" ref="AL69">IF('ادخال البيانات'!V77="","",'ادخال البيانات'!V77)</f>
      </c>
      <c r="AM69" s="513"/>
      <c r="AN69" s="513"/>
      <c r="AO69" t="str" s="513" cm="1">
        <f t="array" ref="AO69">IF(AL69="","",IF(AN69&gt;=90%,"ممتاز",IF(AN69&gt;=80%,"جيدجدا",IF(AN69&gt;=70%,"جيد",IF(AN69&gt;=60%,"مقبول",IF(AN69&gt;=50%,"ضعيف",IF(AN69&lt;50%,"راسب")))))))</f>
      </c>
      <c r="AP69" t="str" s="513" cm="1">
        <f t="array" ref="AP69">_xlfn.IFERROR(RANK(AN69,$AN$13:$AN$114)+COUNTIF($AN$13:AN69,AN69)-1,"")</f>
      </c>
      <c r="AQ69" s="500">
        <v>57</v>
      </c>
      <c r="AR69" t="str" s="513" cm="1">
        <f t="array" ref="AR69">IF('ادخال البيانات'!Y77="","",'ادخال البيانات'!Y77)</f>
      </c>
      <c r="AS69" s="513"/>
      <c r="AT69" s="514"/>
      <c r="AU69" t="str" s="513" cm="1">
        <f t="array" ref="AU69">IF(AR69="","",IF(AT69&gt;=90%,"ممتاز",IF(AT69&gt;=80%,"جيدجدا",IF(AT69&gt;=70%,"جيد",IF(AT69&gt;=60%,"مقبول",IF(AT69&gt;=50%,"ضعيف",IF(AT69&lt;50%,"راسب")))))))</f>
      </c>
      <c r="AV69" t="str" s="513" cm="1">
        <f t="array" ref="AV69">_xlfn.IFERROR(RANK(AT69,$AT$13:$AT$114)+COUNTIF($AT$13:AT69,AT69)-1,"")</f>
      </c>
      <c r="AW69" s="500">
        <v>57</v>
      </c>
      <c r="AX69" t="str" s="513" cm="1">
        <f t="array" ref="AX69">IF('ادخال البيانات'!AB77="","",'ادخال البيانات'!AB77)</f>
      </c>
      <c r="AY69" s="513"/>
      <c r="AZ69" s="514"/>
      <c r="BA69" t="str" s="513" cm="1">
        <f t="array" ref="BA69">IF(AX69="","",IF(AZ69&gt;=90%,"ممتاز",IF(AZ69&gt;=80%,"جيدجدا",IF(AZ69&gt;=70%,"جيد",IF(AZ69&gt;=60%,"مقبول",IF(AZ69&gt;=50%,"ضعيف",IF(AZ69&lt;50%,"راسب")))))))</f>
      </c>
      <c r="BB69" t="str" s="513" cm="1">
        <f t="array" ref="BB69">_xlfn.IFERROR(RANK(AZ69,$AZ$13:$AZ$114)+COUNTIF($AZ$13:AZ69,AZ69)-1,"")</f>
      </c>
      <c r="BC69" s="100"/>
      <c r="BD69" s="100"/>
      <c r="BE69" s="515"/>
      <c r="BF69" s="505">
        <v>57</v>
      </c>
      <c r="BG69" t="str" s="506" cm="1">
        <f t="array" ref="BG69">_xlfn.IFERROR(INDEX($B$13:$B$114,MATCH(BF69,$F$13:$F$114,0)),"")</f>
      </c>
      <c r="BH69" t="str" s="507" cm="1">
        <f t="array" ref="BH69">_xlfn.IFERROR(INDEX($C$13:$C$114,MATCH(BF69,$F$13:$F$114,0)),"")</f>
      </c>
      <c r="BI69" t="str" s="507" cm="1">
        <f t="array" ref="BI69">_xlfn.IFERROR(INDEX($D$13:$D$114,MATCH(BF69,$F$13:$F$114,0)),"")</f>
      </c>
      <c r="BJ69" t="str" s="543" cm="1">
        <f t="array" ref="BJ69">IF(BG69="","",IF(BI69&gt;=90%,"ممتاز",IF(BI69&gt;=80%,"جيدجدا",IF(BI69&gt;=70%,"جيد",IF(BI69&gt;=60%,"مقبول",IF(BI69&gt;=50%,"ضعيف",IF(BI69&lt;50%,"ضعيف جدا")))))))</f>
      </c>
      <c r="BK69" s="509"/>
      <c r="BL69" s="505">
        <v>57</v>
      </c>
      <c r="BM69" t="str" s="506" cm="1">
        <f t="array" ref="BM69">_xlfn.IFERROR(INDEX($H$13:$H$114,MATCH(BL69,$L$13:$L$114,0)),"")</f>
      </c>
      <c r="BN69" t="str" s="507" cm="1">
        <f t="array" ref="BN69">_xlfn.IFERROR(INDEX($I$13:$I$114,MATCH(BL69,$L$13:$L$114,0)),"")</f>
      </c>
      <c r="BO69" t="str" s="507" cm="1">
        <f t="array" ref="BO69">_xlfn.IFERROR(INDEX($J$13:$J$114,MATCH(BL69,$L$13:$L$114,0)),"")</f>
      </c>
      <c r="BP69" t="str" s="543" cm="1">
        <f t="array" ref="BP69">IF(BM69="","",IF(BO69&gt;=90%,"ممتاز",IF(BO69&gt;=80%,"جيدجدا",IF(BO69&gt;=70%,"جيد",IF(BO69&gt;=60%,"مقبول",IF(BO69&gt;=50%,"ضعيف",IF(BO69&lt;50%,"ضعيف جدا")))))))</f>
      </c>
      <c r="BQ69" s="509"/>
      <c r="BR69" s="467">
        <v>57</v>
      </c>
      <c r="BS69" t="str" s="506" cm="1">
        <f t="array" ref="BS69">_xlfn.IFERROR(INDEX($N$13:$N$114,MATCH(BR69,$R$13:$R$114,0)),"")</f>
      </c>
      <c r="BT69" t="str" s="507" cm="1">
        <f t="array" ref="BT69">_xlfn.IFERROR(INDEX($O$13:$O$114,MATCH(BR69,$R$13:$R$114,0)),"")</f>
      </c>
      <c r="BU69" t="str" s="507" cm="1">
        <f t="array" ref="BU69">_xlfn.IFERROR(INDEX($P$13:$P$114,MATCH(BR69,$R$13:$R$114,0)),"")</f>
      </c>
      <c r="BV69" t="str" s="543" cm="1">
        <f t="array" ref="BV69">IF(BS69="","",IF(BU69&gt;=90%,"ممتاز",IF(BU69&gt;=80%,"جيدجدا",IF(BU69&gt;=70%,"جيد",IF(BU69&gt;=60%,"مقبول",IF(BU69&gt;=50%,"ضعيف",IF(BU69&lt;50%,"ضعيف جدا")))))))</f>
      </c>
      <c r="BW69" s="509"/>
      <c r="BX69" s="505">
        <v>57</v>
      </c>
      <c r="BY69" t="str" s="506" cm="1">
        <f t="array" ref="BY69">_xlfn.IFERROR(INDEX($T$13:$T$114,MATCH(BX69,$X$13:$X$114,0)),"")</f>
      </c>
      <c r="BZ69" t="str" s="507" cm="1">
        <f t="array" ref="BZ69">_xlfn.IFERROR(INDEX($U$13:$U$114,MATCH(BX69,$X$13:$X$114,0)),"")</f>
      </c>
      <c r="CA69" t="str" s="507" cm="1">
        <f t="array" ref="CA69">_xlfn.IFERROR(INDEX($V$13:$V$114,MATCH(BX69,$X$13:$X$114,0)),"")</f>
      </c>
      <c r="CB69" t="str" s="543" cm="1">
        <f t="array" ref="CB69">IF(BY69="","",IF(CA69&gt;=90%,"ممتاز",IF(CA69&gt;=80%,"جيدجدا",IF(CA69&gt;=70%,"جيد",IF(CA69&gt;=60%,"مقبول",IF(CA69&gt;=50%,"ضعيف",IF(CA69&lt;50%,"ضعيف جدا")))))))</f>
      </c>
      <c r="CC69" s="509"/>
      <c r="CD69" s="505">
        <v>57</v>
      </c>
      <c r="CE69" t="str" s="506" cm="1">
        <f t="array" ref="CE69">_xlfn.IFERROR(INDEX($Z$13:$Z$114,MATCH(CD69,$AD$13:$AD$114,0)),"")</f>
      </c>
      <c r="CF69" t="str" s="507" cm="1">
        <f t="array" ref="CF69">_xlfn.IFERROR(INDEX($AA$13:$AA$114,MATCH(CD69,$AD$13:$AD$114,0)),"")</f>
      </c>
      <c r="CG69" t="str" s="507" cm="1">
        <f t="array" ref="CG69">_xlfn.IFERROR(INDEX($AB$13:$AB$114,MATCH(CD69,$AD$13:$AD$114,0)),"")</f>
      </c>
      <c r="CH69" t="str" s="543" cm="1">
        <f t="array" ref="CH69">IF(CE69="","",IF(CG69&gt;=90%,"ممتاز",IF(CG69&gt;=80%,"جيدجدا",IF(CG69&gt;=70%,"جيد",IF(CG69&gt;=60%,"مقبول",IF(CG69&gt;=50%,"ضعيف",IF(CG69&lt;50%,"ضعيف جدا")))))))</f>
      </c>
      <c r="CI69" s="509"/>
      <c r="CJ69" s="505">
        <v>57</v>
      </c>
      <c r="CK69" t="str" s="506" cm="1">
        <f t="array" ref="CK69">_xlfn.IFERROR(INDEX($AF$13:$AF$114,MATCH(CJ69,$AJ$13:$AJ$114,0)),"")</f>
      </c>
      <c r="CL69" t="str" s="507" cm="1">
        <f t="array" ref="CL69">_xlfn.IFERROR(INDEX($AG$13:$AG$114,MATCH(CJ69,$AJ$13:$AJ$114,0)),"")</f>
      </c>
      <c r="CM69" t="str" s="507" cm="1">
        <f t="array" ref="CM69">_xlfn.IFERROR(INDEX($AH$13:$AH$114,MATCH(CJ69,$AJ$13:$AJ$114,0)),"")</f>
      </c>
      <c r="CN69" t="str" s="543" cm="1">
        <f t="array" ref="CN69">IF(CK69="","",IF(CM69&gt;=90%,"ممتاز",IF(CM69&gt;=80%,"جيدجدا",IF(CM69&gt;=70%,"جيد",IF(CM69&gt;=60%,"مقبول",IF(CM69&gt;=50%,"ضعيف",IF(CM69&lt;50%,"ضعيف جدا")))))))</f>
      </c>
      <c r="CO69" s="509"/>
      <c r="CP69" s="505">
        <v>57</v>
      </c>
      <c r="CQ69" t="str" s="506" cm="1">
        <f t="array" ref="CQ69">_xlfn.IFERROR(INDEX($AL$13:$AL$114,MATCH(CP69,$AP$13:$AP$114,0)),"")</f>
      </c>
      <c r="CR69" t="str" s="507" cm="1">
        <f t="array" ref="CR69">_xlfn.IFERROR(INDEX($AM$13:$AM$114,MATCH(CP69,$AP$13:$AP$114,0)),"")</f>
      </c>
      <c r="CS69" t="str" s="507" cm="1">
        <f t="array" ref="CS69">_xlfn.IFERROR(INDEX($AN$13:$AN$114,MATCH(CP69,$AP$13:$AP$114,0)),"")</f>
      </c>
      <c r="CT69" t="str" s="543" cm="1">
        <f t="array" ref="CT69">IF(CQ69="","",IF(CS69&gt;=90%,"ممتاز",IF(CS69&gt;=80%,"جيدجدا",IF(CS69&gt;=70%,"جيد",IF(CS69&gt;=60%,"مقبول",IF(CS69&gt;=50%,"ضعيف",IF(CS69&lt;50%,"ضعيف جدا")))))))</f>
      </c>
      <c r="CU69" s="510"/>
      <c r="CV69" s="505">
        <v>57</v>
      </c>
      <c r="CW69" t="str" s="506" cm="1">
        <f t="array" ref="CW69">_xlfn.IFERROR(INDEX($AR$13:$AR$114,MATCH(CV69,$AV$13:$AV$114,0)),"")</f>
      </c>
      <c r="CX69" t="str" s="507" cm="1">
        <f t="array" ref="CX69">_xlfn.IFERROR(INDEX($AS$13:$AS$114,MATCH(CV69,$AV$13:$AV$114,0)),"")</f>
      </c>
      <c r="CY69" t="str" s="507" cm="1">
        <f t="array" ref="CY69">_xlfn.IFERROR(INDEX($AT$13:$AT$114,MATCH(CV69,$AV$13:$AV$114,0)),"")</f>
      </c>
      <c r="CZ69" t="str" s="543" cm="1">
        <f t="array" ref="CZ69">IF(CW69="","",IF(CY69&gt;=90%,"ممتاز",IF(CY69&gt;=80%,"جيدجدا",IF(CY69&gt;=70%,"جيد",IF(CY69&gt;=60%,"مقبول",IF(CY69&gt;=50%,"ضعيف",IF(CY69&lt;50%,"ضعيف جدا")))))))</f>
      </c>
      <c r="DA69" s="516"/>
      <c r="DB69" s="515"/>
      <c r="DC69" s="505">
        <v>57</v>
      </c>
      <c r="DD69" t="str" s="506" cm="1">
        <f t="array" ref="DD69">_xlfn.IFERROR(INDEX($AX$13:$AX$114,MATCH(DC69,$BB$13:$BB$114,0)),"")</f>
      </c>
      <c r="DE69" t="str" s="507" cm="1">
        <f t="array" ref="DE69">_xlfn.IFERROR(INDEX($AY$13:$AY$114,MATCH(DC69,$BB$13:$BB$114,0)),"")</f>
      </c>
      <c r="DF69" t="str" s="507" cm="1">
        <f t="array" ref="DF69">_xlfn.IFERROR(INDEX($AZ$13:$AZ$114,MATCH(DC69,$BB$13:$BB$114,0)),"")</f>
      </c>
      <c r="DG69" t="str" s="543" cm="1">
        <f t="array" ref="DG69">IF(DD69="","",IF(DF69&gt;=90%,"ممتاز",IF(DF69&gt;=80%,"جيدجدا",IF(DF69&gt;=70%,"جيد",IF(DF69&gt;=60%,"مقبول",IF(DF69&gt;=50%,"ضعيف",IF(DF69&lt;50%,"ضعيف جدا")))))))</f>
      </c>
    </row>
    <row r="70" ht="21.6" customHeight="1">
      <c r="A70" s="500">
        <v>58</v>
      </c>
      <c r="B70" t="str" s="513" cm="1">
        <f t="array" ref="B70">IF('ادخال البيانات'!D78="","",'ادخال البيانات'!D78)</f>
      </c>
      <c r="C70" s="513"/>
      <c r="D70" s="513"/>
      <c r="E70" t="str" s="513" cm="1">
        <f t="array" ref="E70">IF(B70="","",IF(D70&gt;=90%,"ممتاز",IF(D70&gt;=80%,"جيدجدا",IF(D70&gt;=70%,"جيد",IF(D70&gt;=60%,"مقبول",IF(D70&gt;=50%,"ضعيف",IF(D70&lt;50%,"راسب")))))))</f>
      </c>
      <c r="F70" t="str" s="513" cm="1">
        <f t="array" ref="F70">_xlfn.IFERROR(RANK(D70,$D$13:$D$114)+COUNTIF($D$13:D70,D70)-1,"")</f>
      </c>
      <c r="G70" s="500">
        <v>58</v>
      </c>
      <c r="H70" t="str" s="513" cm="1">
        <f t="array" ref="H70">IF('ادخال البيانات'!G78="","",'ادخال البيانات'!G78)</f>
      </c>
      <c r="I70" s="513"/>
      <c r="J70" s="513"/>
      <c r="K70" t="str" s="513" cm="1">
        <f t="array" ref="K70">IF(H70="","",IF(J70&gt;=90%,"ممتاز",IF(J70&gt;=80%,"جيدجدا",IF(J70&gt;=70%,"جيد",IF(J70&gt;=60%,"مقبول",IF(J70&gt;=50%,"ضعيف",IF(J70&lt;50%,"راسب")))))))</f>
      </c>
      <c r="L70" t="str" s="513" cm="1">
        <f t="array" ref="L70">_xlfn.IFERROR(RANK(J70,$J$13:$J$114)+COUNTIF($J$13:J70,J70)-1,"")</f>
      </c>
      <c r="M70" s="500">
        <v>58</v>
      </c>
      <c r="N70" t="str" s="513" cm="1">
        <f t="array" ref="N70">IF('ادخال البيانات'!J78="","",'ادخال البيانات'!J78)</f>
      </c>
      <c r="O70" s="513"/>
      <c r="P70" s="513"/>
      <c r="Q70" t="str" s="513" cm="1">
        <f t="array" ref="Q70">IF(N70="","",IF(P70&gt;=90%,"ممتاز",IF(P70&gt;=80%,"جيدجدا",IF(P70&gt;=70%,"جيد",IF(P70&gt;=60%,"مقبول",IF(P70&gt;=50%,"ضعيف",IF(P70&lt;50%,"راسب")))))))</f>
      </c>
      <c r="R70" t="str" s="513" cm="1">
        <f t="array" ref="R70">_xlfn.IFERROR(RANK(P70,$P$13:$P$114)+COUNTIF($P$13:P70,P70)-1,"")</f>
      </c>
      <c r="S70" s="500">
        <v>58</v>
      </c>
      <c r="T70" t="str" s="513" cm="1">
        <f t="array" ref="T70">IF('ادخال البيانات'!M78="","",'ادخال البيانات'!M78)</f>
      </c>
      <c r="U70" s="513"/>
      <c r="V70" s="513"/>
      <c r="W70" t="str" s="513" cm="1">
        <f t="array" ref="W70">IF(T70="","",IF(V70&gt;=90%,"ممتاز",IF(V70&gt;=80%,"جيدجدا",IF(V70&gt;=70%,"جيد",IF(V70&gt;=60%,"مقبول",IF(V70&gt;=50%,"ضعيف",IF(V70&lt;50%,"راسب")))))))</f>
      </c>
      <c r="X70" t="str" s="513" cm="1">
        <f t="array" ref="X70">_xlfn.IFERROR(RANK(V70,$V$13:$V$114)+COUNTIF($V$13:V70,V70)-1,"")</f>
      </c>
      <c r="Y70" s="500">
        <v>58</v>
      </c>
      <c r="Z70" t="str" s="513" cm="1">
        <f t="array" ref="Z70">IF('ادخال البيانات'!P78="","",'ادخال البيانات'!P78)</f>
      </c>
      <c r="AA70" s="513"/>
      <c r="AB70" s="513"/>
      <c r="AC70" t="str" s="513" cm="1">
        <f t="array" ref="AC70">IF(Z70="","",IF(AB70&gt;=90%,"ممتاز",IF(AB70&gt;=80%,"جيدجدا",IF(AB70&gt;=70%,"جيد",IF(AB70&gt;=60%,"مقبول",IF(AB70&gt;=50%,"ضعيف",IF(AB70&lt;50%,"راسب")))))))</f>
      </c>
      <c r="AD70" t="str" s="513" cm="1">
        <f t="array" ref="AD70">_xlfn.IFERROR(RANK(AB70,$AB$13:$AB$114)+COUNTIF($AB$13:AB70,AB70)-1,"")</f>
      </c>
      <c r="AE70" s="500">
        <v>58</v>
      </c>
      <c r="AF70" t="str" s="513" cm="1">
        <f t="array" ref="AF70">IF('ادخال البيانات'!S78="","",'ادخال البيانات'!S78)</f>
      </c>
      <c r="AG70" s="513"/>
      <c r="AH70" s="513"/>
      <c r="AI70" t="str" s="513" cm="1">
        <f t="array" ref="AI70">IF(AF70="","",IF(AH70&gt;=90%,"ممتاز",IF(AH70&gt;=80%,"جيدجدا",IF(AH70&gt;=70%,"جيد",IF(AH70&gt;=60%,"مقبول",IF(AH70&gt;=50%,"ضعيف",IF(AH70&lt;50%,"راسب")))))))</f>
      </c>
      <c r="AJ70" t="str" s="513" cm="1">
        <f t="array" ref="AJ70">_xlfn.IFERROR(RANK(AH70,$AH$13:$AH$114)+COUNTIF($AH$13:AH70,AH70)-1,"")</f>
      </c>
      <c r="AK70" s="500">
        <v>58</v>
      </c>
      <c r="AL70" t="str" s="513" cm="1">
        <f t="array" ref="AL70">IF('ادخال البيانات'!V78="","",'ادخال البيانات'!V78)</f>
      </c>
      <c r="AM70" s="513"/>
      <c r="AN70" s="513"/>
      <c r="AO70" t="str" s="513" cm="1">
        <f t="array" ref="AO70">IF(AL70="","",IF(AN70&gt;=90%,"ممتاز",IF(AN70&gt;=80%,"جيدجدا",IF(AN70&gt;=70%,"جيد",IF(AN70&gt;=60%,"مقبول",IF(AN70&gt;=50%,"ضعيف",IF(AN70&lt;50%,"راسب")))))))</f>
      </c>
      <c r="AP70" t="str" s="513" cm="1">
        <f t="array" ref="AP70">_xlfn.IFERROR(RANK(AN70,$AN$13:$AN$114)+COUNTIF($AN$13:AN70,AN70)-1,"")</f>
      </c>
      <c r="AQ70" s="500">
        <v>58</v>
      </c>
      <c r="AR70" t="str" s="513" cm="1">
        <f t="array" ref="AR70">IF('ادخال البيانات'!Y78="","",'ادخال البيانات'!Y78)</f>
      </c>
      <c r="AS70" s="513"/>
      <c r="AT70" s="514"/>
      <c r="AU70" t="str" s="513" cm="1">
        <f t="array" ref="AU70">IF(AR70="","",IF(AT70&gt;=90%,"ممتاز",IF(AT70&gt;=80%,"جيدجدا",IF(AT70&gt;=70%,"جيد",IF(AT70&gt;=60%,"مقبول",IF(AT70&gt;=50%,"ضعيف",IF(AT70&lt;50%,"راسب")))))))</f>
      </c>
      <c r="AV70" t="str" s="513" cm="1">
        <f t="array" ref="AV70">_xlfn.IFERROR(RANK(AT70,$AT$13:$AT$114)+COUNTIF($AT$13:AT70,AT70)-1,"")</f>
      </c>
      <c r="AW70" s="500">
        <v>58</v>
      </c>
      <c r="AX70" t="str" s="513" cm="1">
        <f t="array" ref="AX70">IF('ادخال البيانات'!AB78="","",'ادخال البيانات'!AB78)</f>
      </c>
      <c r="AY70" s="513"/>
      <c r="AZ70" s="514"/>
      <c r="BA70" t="str" s="513" cm="1">
        <f t="array" ref="BA70">IF(AX70="","",IF(AZ70&gt;=90%,"ممتاز",IF(AZ70&gt;=80%,"جيدجدا",IF(AZ70&gt;=70%,"جيد",IF(AZ70&gt;=60%,"مقبول",IF(AZ70&gt;=50%,"ضعيف",IF(AZ70&lt;50%,"راسب")))))))</f>
      </c>
      <c r="BB70" t="str" s="513" cm="1">
        <f t="array" ref="BB70">_xlfn.IFERROR(RANK(AZ70,$AZ$13:$AZ$114)+COUNTIF($AZ$13:AZ70,AZ70)-1,"")</f>
      </c>
      <c r="BC70" s="100"/>
      <c r="BD70" s="100"/>
      <c r="BE70" s="515"/>
      <c r="BF70" s="505">
        <v>58</v>
      </c>
      <c r="BG70" t="str" s="506" cm="1">
        <f t="array" ref="BG70">_xlfn.IFERROR(INDEX($B$13:$B$114,MATCH(BF70,$F$13:$F$114,0)),"")</f>
      </c>
      <c r="BH70" t="str" s="507" cm="1">
        <f t="array" ref="BH70">_xlfn.IFERROR(INDEX($C$13:$C$114,MATCH(BF70,$F$13:$F$114,0)),"")</f>
      </c>
      <c r="BI70" t="str" s="507" cm="1">
        <f t="array" ref="BI70">_xlfn.IFERROR(INDEX($D$13:$D$114,MATCH(BF70,$F$13:$F$114,0)),"")</f>
      </c>
      <c r="BJ70" t="str" s="543" cm="1">
        <f t="array" ref="BJ70">IF(BG70="","",IF(BI70&gt;=90%,"ممتاز",IF(BI70&gt;=80%,"جيدجدا",IF(BI70&gt;=70%,"جيد",IF(BI70&gt;=60%,"مقبول",IF(BI70&gt;=50%,"ضعيف",IF(BI70&lt;50%,"ضعيف جدا")))))))</f>
      </c>
      <c r="BK70" s="509"/>
      <c r="BL70" s="505">
        <v>58</v>
      </c>
      <c r="BM70" t="str" s="506" cm="1">
        <f t="array" ref="BM70">_xlfn.IFERROR(INDEX($H$13:$H$114,MATCH(BL70,$L$13:$L$114,0)),"")</f>
      </c>
      <c r="BN70" t="str" s="507" cm="1">
        <f t="array" ref="BN70">_xlfn.IFERROR(INDEX($I$13:$I$114,MATCH(BL70,$L$13:$L$114,0)),"")</f>
      </c>
      <c r="BO70" t="str" s="507" cm="1">
        <f t="array" ref="BO70">_xlfn.IFERROR(INDEX($J$13:$J$114,MATCH(BL70,$L$13:$L$114,0)),"")</f>
      </c>
      <c r="BP70" t="str" s="543" cm="1">
        <f t="array" ref="BP70">IF(BM70="","",IF(BO70&gt;=90%,"ممتاز",IF(BO70&gt;=80%,"جيدجدا",IF(BO70&gt;=70%,"جيد",IF(BO70&gt;=60%,"مقبول",IF(BO70&gt;=50%,"ضعيف",IF(BO70&lt;50%,"ضعيف جدا")))))))</f>
      </c>
      <c r="BQ70" s="509"/>
      <c r="BR70" s="467">
        <v>58</v>
      </c>
      <c r="BS70" t="str" s="506" cm="1">
        <f t="array" ref="BS70">_xlfn.IFERROR(INDEX($N$13:$N$114,MATCH(BR70,$R$13:$R$114,0)),"")</f>
      </c>
      <c r="BT70" t="str" s="507" cm="1">
        <f t="array" ref="BT70">_xlfn.IFERROR(INDEX($O$13:$O$114,MATCH(BR70,$R$13:$R$114,0)),"")</f>
      </c>
      <c r="BU70" t="str" s="507" cm="1">
        <f t="array" ref="BU70">_xlfn.IFERROR(INDEX($P$13:$P$114,MATCH(BR70,$R$13:$R$114,0)),"")</f>
      </c>
      <c r="BV70" t="str" s="543" cm="1">
        <f t="array" ref="BV70">IF(BS70="","",IF(BU70&gt;=90%,"ممتاز",IF(BU70&gt;=80%,"جيدجدا",IF(BU70&gt;=70%,"جيد",IF(BU70&gt;=60%,"مقبول",IF(BU70&gt;=50%,"ضعيف",IF(BU70&lt;50%,"ضعيف جدا")))))))</f>
      </c>
      <c r="BW70" s="509"/>
      <c r="BX70" s="505">
        <v>58</v>
      </c>
      <c r="BY70" t="str" s="506" cm="1">
        <f t="array" ref="BY70">_xlfn.IFERROR(INDEX($T$13:$T$114,MATCH(BX70,$X$13:$X$114,0)),"")</f>
      </c>
      <c r="BZ70" t="str" s="507" cm="1">
        <f t="array" ref="BZ70">_xlfn.IFERROR(INDEX($U$13:$U$114,MATCH(BX70,$X$13:$X$114,0)),"")</f>
      </c>
      <c r="CA70" t="str" s="507" cm="1">
        <f t="array" ref="CA70">_xlfn.IFERROR(INDEX($V$13:$V$114,MATCH(BX70,$X$13:$X$114,0)),"")</f>
      </c>
      <c r="CB70" t="str" s="543" cm="1">
        <f t="array" ref="CB70">IF(BY70="","",IF(CA70&gt;=90%,"ممتاز",IF(CA70&gt;=80%,"جيدجدا",IF(CA70&gt;=70%,"جيد",IF(CA70&gt;=60%,"مقبول",IF(CA70&gt;=50%,"ضعيف",IF(CA70&lt;50%,"ضعيف جدا")))))))</f>
      </c>
      <c r="CC70" s="509"/>
      <c r="CD70" s="505">
        <v>58</v>
      </c>
      <c r="CE70" t="str" s="506" cm="1">
        <f t="array" ref="CE70">_xlfn.IFERROR(INDEX($Z$13:$Z$114,MATCH(CD70,$AD$13:$AD$114,0)),"")</f>
      </c>
      <c r="CF70" t="str" s="507" cm="1">
        <f t="array" ref="CF70">_xlfn.IFERROR(INDEX($AA$13:$AA$114,MATCH(CD70,$AD$13:$AD$114,0)),"")</f>
      </c>
      <c r="CG70" t="str" s="507" cm="1">
        <f t="array" ref="CG70">_xlfn.IFERROR(INDEX($AB$13:$AB$114,MATCH(CD70,$AD$13:$AD$114,0)),"")</f>
      </c>
      <c r="CH70" t="str" s="543" cm="1">
        <f t="array" ref="CH70">IF(CE70="","",IF(CG70&gt;=90%,"ممتاز",IF(CG70&gt;=80%,"جيدجدا",IF(CG70&gt;=70%,"جيد",IF(CG70&gt;=60%,"مقبول",IF(CG70&gt;=50%,"ضعيف",IF(CG70&lt;50%,"ضعيف جدا")))))))</f>
      </c>
      <c r="CI70" s="509"/>
      <c r="CJ70" s="505">
        <v>58</v>
      </c>
      <c r="CK70" t="str" s="506" cm="1">
        <f t="array" ref="CK70">_xlfn.IFERROR(INDEX($AF$13:$AF$114,MATCH(CJ70,$AJ$13:$AJ$114,0)),"")</f>
      </c>
      <c r="CL70" t="str" s="507" cm="1">
        <f t="array" ref="CL70">_xlfn.IFERROR(INDEX($AG$13:$AG$114,MATCH(CJ70,$AJ$13:$AJ$114,0)),"")</f>
      </c>
      <c r="CM70" t="str" s="507" cm="1">
        <f t="array" ref="CM70">_xlfn.IFERROR(INDEX($AH$13:$AH$114,MATCH(CJ70,$AJ$13:$AJ$114,0)),"")</f>
      </c>
      <c r="CN70" t="str" s="543" cm="1">
        <f t="array" ref="CN70">IF(CK70="","",IF(CM70&gt;=90%,"ممتاز",IF(CM70&gt;=80%,"جيدجدا",IF(CM70&gt;=70%,"جيد",IF(CM70&gt;=60%,"مقبول",IF(CM70&gt;=50%,"ضعيف",IF(CM70&lt;50%,"ضعيف جدا")))))))</f>
      </c>
      <c r="CO70" s="509"/>
      <c r="CP70" s="505">
        <v>58</v>
      </c>
      <c r="CQ70" t="str" s="506" cm="1">
        <f t="array" ref="CQ70">_xlfn.IFERROR(INDEX($AL$13:$AL$114,MATCH(CP70,$AP$13:$AP$114,0)),"")</f>
      </c>
      <c r="CR70" t="str" s="507" cm="1">
        <f t="array" ref="CR70">_xlfn.IFERROR(INDEX($AM$13:$AM$114,MATCH(CP70,$AP$13:$AP$114,0)),"")</f>
      </c>
      <c r="CS70" t="str" s="507" cm="1">
        <f t="array" ref="CS70">_xlfn.IFERROR(INDEX($AN$13:$AN$114,MATCH(CP70,$AP$13:$AP$114,0)),"")</f>
      </c>
      <c r="CT70" t="str" s="543" cm="1">
        <f t="array" ref="CT70">IF(CQ70="","",IF(CS70&gt;=90%,"ممتاز",IF(CS70&gt;=80%,"جيدجدا",IF(CS70&gt;=70%,"جيد",IF(CS70&gt;=60%,"مقبول",IF(CS70&gt;=50%,"ضعيف",IF(CS70&lt;50%,"ضعيف جدا")))))))</f>
      </c>
      <c r="CU70" s="510"/>
      <c r="CV70" s="505">
        <v>58</v>
      </c>
      <c r="CW70" t="str" s="506" cm="1">
        <f t="array" ref="CW70">_xlfn.IFERROR(INDEX($AR$13:$AR$114,MATCH(CV70,$AV$13:$AV$114,0)),"")</f>
      </c>
      <c r="CX70" t="str" s="507" cm="1">
        <f t="array" ref="CX70">_xlfn.IFERROR(INDEX($AS$13:$AS$114,MATCH(CV70,$AV$13:$AV$114,0)),"")</f>
      </c>
      <c r="CY70" t="str" s="507" cm="1">
        <f t="array" ref="CY70">_xlfn.IFERROR(INDEX($AT$13:$AT$114,MATCH(CV70,$AV$13:$AV$114,0)),"")</f>
      </c>
      <c r="CZ70" t="str" s="543" cm="1">
        <f t="array" ref="CZ70">IF(CW70="","",IF(CY70&gt;=90%,"ممتاز",IF(CY70&gt;=80%,"جيدجدا",IF(CY70&gt;=70%,"جيد",IF(CY70&gt;=60%,"مقبول",IF(CY70&gt;=50%,"ضعيف",IF(CY70&lt;50%,"ضعيف جدا")))))))</f>
      </c>
      <c r="DA70" s="516"/>
      <c r="DB70" s="515"/>
      <c r="DC70" s="505">
        <v>58</v>
      </c>
      <c r="DD70" t="str" s="506" cm="1">
        <f t="array" ref="DD70">_xlfn.IFERROR(INDEX($AX$13:$AX$114,MATCH(DC70,$BB$13:$BB$114,0)),"")</f>
      </c>
      <c r="DE70" t="str" s="507" cm="1">
        <f t="array" ref="DE70">_xlfn.IFERROR(INDEX($AY$13:$AY$114,MATCH(DC70,$BB$13:$BB$114,0)),"")</f>
      </c>
      <c r="DF70" t="str" s="507" cm="1">
        <f t="array" ref="DF70">_xlfn.IFERROR(INDEX($AZ$13:$AZ$114,MATCH(DC70,$BB$13:$BB$114,0)),"")</f>
      </c>
      <c r="DG70" t="str" s="543" cm="1">
        <f t="array" ref="DG70">IF(DD70="","",IF(DF70&gt;=90%,"ممتاز",IF(DF70&gt;=80%,"جيدجدا",IF(DF70&gt;=70%,"جيد",IF(DF70&gt;=60%,"مقبول",IF(DF70&gt;=50%,"ضعيف",IF(DF70&lt;50%,"ضعيف جدا")))))))</f>
      </c>
    </row>
    <row r="71" ht="21.6" customHeight="1">
      <c r="A71" s="500">
        <v>59</v>
      </c>
      <c r="B71" t="str" s="513" cm="1">
        <f t="array" ref="B71">IF('ادخال البيانات'!D79="","",'ادخال البيانات'!D79)</f>
      </c>
      <c r="C71" s="513"/>
      <c r="D71" s="513"/>
      <c r="E71" t="str" s="513" cm="1">
        <f t="array" ref="E71">IF(B71="","",IF(D71&gt;=90%,"ممتاز",IF(D71&gt;=80%,"جيدجدا",IF(D71&gt;=70%,"جيد",IF(D71&gt;=60%,"مقبول",IF(D71&gt;=50%,"ضعيف",IF(D71&lt;50%,"راسب")))))))</f>
      </c>
      <c r="F71" t="str" s="513" cm="1">
        <f t="array" ref="F71">_xlfn.IFERROR(RANK(D71,$D$13:$D$114)+COUNTIF($D$13:D71,D71)-1,"")</f>
      </c>
      <c r="G71" s="500">
        <v>59</v>
      </c>
      <c r="H71" t="str" s="513" cm="1">
        <f t="array" ref="H71">IF('ادخال البيانات'!G79="","",'ادخال البيانات'!G79)</f>
      </c>
      <c r="I71" s="513"/>
      <c r="J71" s="513"/>
      <c r="K71" t="str" s="513" cm="1">
        <f t="array" ref="K71">IF(H71="","",IF(J71&gt;=90%,"ممتاز",IF(J71&gt;=80%,"جيدجدا",IF(J71&gt;=70%,"جيد",IF(J71&gt;=60%,"مقبول",IF(J71&gt;=50%,"ضعيف",IF(J71&lt;50%,"راسب")))))))</f>
      </c>
      <c r="L71" t="str" s="513" cm="1">
        <f t="array" ref="L71">_xlfn.IFERROR(RANK(J71,$J$13:$J$114)+COUNTIF($J$13:J71,J71)-1,"")</f>
      </c>
      <c r="M71" s="500">
        <v>59</v>
      </c>
      <c r="N71" t="str" s="513" cm="1">
        <f t="array" ref="N71">IF('ادخال البيانات'!J79="","",'ادخال البيانات'!J79)</f>
      </c>
      <c r="O71" s="513"/>
      <c r="P71" s="513"/>
      <c r="Q71" t="str" s="513" cm="1">
        <f t="array" ref="Q71">IF(N71="","",IF(P71&gt;=90%,"ممتاز",IF(P71&gt;=80%,"جيدجدا",IF(P71&gt;=70%,"جيد",IF(P71&gt;=60%,"مقبول",IF(P71&gt;=50%,"ضعيف",IF(P71&lt;50%,"راسب")))))))</f>
      </c>
      <c r="R71" t="str" s="513" cm="1">
        <f t="array" ref="R71">_xlfn.IFERROR(RANK(P71,$P$13:$P$114)+COUNTIF($P$13:P71,P71)-1,"")</f>
      </c>
      <c r="S71" s="500">
        <v>59</v>
      </c>
      <c r="T71" t="str" s="513" cm="1">
        <f t="array" ref="T71">IF('ادخال البيانات'!M79="","",'ادخال البيانات'!M79)</f>
      </c>
      <c r="U71" s="513"/>
      <c r="V71" s="513"/>
      <c r="W71" t="str" s="513" cm="1">
        <f t="array" ref="W71">IF(T71="","",IF(V71&gt;=90%,"ممتاز",IF(V71&gt;=80%,"جيدجدا",IF(V71&gt;=70%,"جيد",IF(V71&gt;=60%,"مقبول",IF(V71&gt;=50%,"ضعيف",IF(V71&lt;50%,"راسب")))))))</f>
      </c>
      <c r="X71" t="str" s="513" cm="1">
        <f t="array" ref="X71">_xlfn.IFERROR(RANK(V71,$V$13:$V$114)+COUNTIF($V$13:V71,V71)-1,"")</f>
      </c>
      <c r="Y71" s="500">
        <v>59</v>
      </c>
      <c r="Z71" t="str" s="513" cm="1">
        <f t="array" ref="Z71">IF('ادخال البيانات'!P79="","",'ادخال البيانات'!P79)</f>
      </c>
      <c r="AA71" s="513"/>
      <c r="AB71" s="513"/>
      <c r="AC71" t="str" s="513" cm="1">
        <f t="array" ref="AC71">IF(Z71="","",IF(AB71&gt;=90%,"ممتاز",IF(AB71&gt;=80%,"جيدجدا",IF(AB71&gt;=70%,"جيد",IF(AB71&gt;=60%,"مقبول",IF(AB71&gt;=50%,"ضعيف",IF(AB71&lt;50%,"راسب")))))))</f>
      </c>
      <c r="AD71" t="str" s="513" cm="1">
        <f t="array" ref="AD71">_xlfn.IFERROR(RANK(AB71,$AB$13:$AB$114)+COUNTIF($AB$13:AB71,AB71)-1,"")</f>
      </c>
      <c r="AE71" s="500">
        <v>59</v>
      </c>
      <c r="AF71" t="str" s="513" cm="1">
        <f t="array" ref="AF71">IF('ادخال البيانات'!S79="","",'ادخال البيانات'!S79)</f>
      </c>
      <c r="AG71" s="513"/>
      <c r="AH71" s="513"/>
      <c r="AI71" t="str" s="513" cm="1">
        <f t="array" ref="AI71">IF(AF71="","",IF(AH71&gt;=90%,"ممتاز",IF(AH71&gt;=80%,"جيدجدا",IF(AH71&gt;=70%,"جيد",IF(AH71&gt;=60%,"مقبول",IF(AH71&gt;=50%,"ضعيف",IF(AH71&lt;50%,"راسب")))))))</f>
      </c>
      <c r="AJ71" t="str" s="513" cm="1">
        <f t="array" ref="AJ71">_xlfn.IFERROR(RANK(AH71,$AH$13:$AH$114)+COUNTIF($AH$13:AH71,AH71)-1,"")</f>
      </c>
      <c r="AK71" s="500">
        <v>59</v>
      </c>
      <c r="AL71" t="str" s="513" cm="1">
        <f t="array" ref="AL71">IF('ادخال البيانات'!V79="","",'ادخال البيانات'!V79)</f>
      </c>
      <c r="AM71" s="513"/>
      <c r="AN71" s="513"/>
      <c r="AO71" t="str" s="513" cm="1">
        <f t="array" ref="AO71">IF(AL71="","",IF(AN71&gt;=90%,"ممتاز",IF(AN71&gt;=80%,"جيدجدا",IF(AN71&gt;=70%,"جيد",IF(AN71&gt;=60%,"مقبول",IF(AN71&gt;=50%,"ضعيف",IF(AN71&lt;50%,"راسب")))))))</f>
      </c>
      <c r="AP71" t="str" s="513" cm="1">
        <f t="array" ref="AP71">_xlfn.IFERROR(RANK(AN71,$AN$13:$AN$114)+COUNTIF($AN$13:AN71,AN71)-1,"")</f>
      </c>
      <c r="AQ71" s="500">
        <v>59</v>
      </c>
      <c r="AR71" t="str" s="513" cm="1">
        <f t="array" ref="AR71">IF('ادخال البيانات'!Y79="","",'ادخال البيانات'!Y79)</f>
      </c>
      <c r="AS71" s="513"/>
      <c r="AT71" s="514"/>
      <c r="AU71" t="str" s="513" cm="1">
        <f t="array" ref="AU71">IF(AR71="","",IF(AT71&gt;=90%,"ممتاز",IF(AT71&gt;=80%,"جيدجدا",IF(AT71&gt;=70%,"جيد",IF(AT71&gt;=60%,"مقبول",IF(AT71&gt;=50%,"ضعيف",IF(AT71&lt;50%,"راسب")))))))</f>
      </c>
      <c r="AV71" t="str" s="513" cm="1">
        <f t="array" ref="AV71">_xlfn.IFERROR(RANK(AT71,$AT$13:$AT$114)+COUNTIF($AT$13:AT71,AT71)-1,"")</f>
      </c>
      <c r="AW71" s="500">
        <v>59</v>
      </c>
      <c r="AX71" t="str" s="513" cm="1">
        <f t="array" ref="AX71">IF('ادخال البيانات'!AB79="","",'ادخال البيانات'!AB79)</f>
      </c>
      <c r="AY71" s="513"/>
      <c r="AZ71" s="514"/>
      <c r="BA71" t="str" s="513" cm="1">
        <f t="array" ref="BA71">IF(AX71="","",IF(AZ71&gt;=90%,"ممتاز",IF(AZ71&gt;=80%,"جيدجدا",IF(AZ71&gt;=70%,"جيد",IF(AZ71&gt;=60%,"مقبول",IF(AZ71&gt;=50%,"ضعيف",IF(AZ71&lt;50%,"راسب")))))))</f>
      </c>
      <c r="BB71" t="str" s="513" cm="1">
        <f t="array" ref="BB71">_xlfn.IFERROR(RANK(AZ71,$AZ$13:$AZ$114)+COUNTIF($AZ$13:AZ71,AZ71)-1,"")</f>
      </c>
      <c r="BC71" s="100"/>
      <c r="BD71" s="100"/>
      <c r="BE71" s="515"/>
      <c r="BF71" s="505">
        <v>59</v>
      </c>
      <c r="BG71" t="str" s="506" cm="1">
        <f t="array" ref="BG71">_xlfn.IFERROR(INDEX($B$13:$B$114,MATCH(BF71,$F$13:$F$114,0)),"")</f>
      </c>
      <c r="BH71" t="str" s="507" cm="1">
        <f t="array" ref="BH71">_xlfn.IFERROR(INDEX($C$13:$C$114,MATCH(BF71,$F$13:$F$114,0)),"")</f>
      </c>
      <c r="BI71" t="str" s="507" cm="1">
        <f t="array" ref="BI71">_xlfn.IFERROR(INDEX($D$13:$D$114,MATCH(BF71,$F$13:$F$114,0)),"")</f>
      </c>
      <c r="BJ71" t="str" s="543" cm="1">
        <f t="array" ref="BJ71">IF(BG71="","",IF(BI71&gt;=90%,"ممتاز",IF(BI71&gt;=80%,"جيدجدا",IF(BI71&gt;=70%,"جيد",IF(BI71&gt;=60%,"مقبول",IF(BI71&gt;=50%,"ضعيف",IF(BI71&lt;50%,"ضعيف جدا")))))))</f>
      </c>
      <c r="BK71" s="509"/>
      <c r="BL71" s="505">
        <v>59</v>
      </c>
      <c r="BM71" t="str" s="506" cm="1">
        <f t="array" ref="BM71">_xlfn.IFERROR(INDEX($H$13:$H$114,MATCH(BL71,$L$13:$L$114,0)),"")</f>
      </c>
      <c r="BN71" t="str" s="507" cm="1">
        <f t="array" ref="BN71">_xlfn.IFERROR(INDEX($I$13:$I$114,MATCH(BL71,$L$13:$L$114,0)),"")</f>
      </c>
      <c r="BO71" t="str" s="507" cm="1">
        <f t="array" ref="BO71">_xlfn.IFERROR(INDEX($J$13:$J$114,MATCH(BL71,$L$13:$L$114,0)),"")</f>
      </c>
      <c r="BP71" t="str" s="543" cm="1">
        <f t="array" ref="BP71">IF(BM71="","",IF(BO71&gt;=90%,"ممتاز",IF(BO71&gt;=80%,"جيدجدا",IF(BO71&gt;=70%,"جيد",IF(BO71&gt;=60%,"مقبول",IF(BO71&gt;=50%,"ضعيف",IF(BO71&lt;50%,"ضعيف جدا")))))))</f>
      </c>
      <c r="BQ71" s="509"/>
      <c r="BR71" s="467">
        <v>59</v>
      </c>
      <c r="BS71" t="str" s="506" cm="1">
        <f t="array" ref="BS71">_xlfn.IFERROR(INDEX($N$13:$N$114,MATCH(BR71,$R$13:$R$114,0)),"")</f>
      </c>
      <c r="BT71" t="str" s="507" cm="1">
        <f t="array" ref="BT71">_xlfn.IFERROR(INDEX($O$13:$O$114,MATCH(BR71,$R$13:$R$114,0)),"")</f>
      </c>
      <c r="BU71" t="str" s="507" cm="1">
        <f t="array" ref="BU71">_xlfn.IFERROR(INDEX($P$13:$P$114,MATCH(BR71,$R$13:$R$114,0)),"")</f>
      </c>
      <c r="BV71" t="str" s="543" cm="1">
        <f t="array" ref="BV71">IF(BS71="","",IF(BU71&gt;=90%,"ممتاز",IF(BU71&gt;=80%,"جيدجدا",IF(BU71&gt;=70%,"جيد",IF(BU71&gt;=60%,"مقبول",IF(BU71&gt;=50%,"ضعيف",IF(BU71&lt;50%,"ضعيف جدا")))))))</f>
      </c>
      <c r="BW71" s="509"/>
      <c r="BX71" s="505">
        <v>59</v>
      </c>
      <c r="BY71" t="str" s="506" cm="1">
        <f t="array" ref="BY71">_xlfn.IFERROR(INDEX($T$13:$T$114,MATCH(BX71,$X$13:$X$114,0)),"")</f>
      </c>
      <c r="BZ71" t="str" s="507" cm="1">
        <f t="array" ref="BZ71">_xlfn.IFERROR(INDEX($U$13:$U$114,MATCH(BX71,$X$13:$X$114,0)),"")</f>
      </c>
      <c r="CA71" t="str" s="507" cm="1">
        <f t="array" ref="CA71">_xlfn.IFERROR(INDEX($V$13:$V$114,MATCH(BX71,$X$13:$X$114,0)),"")</f>
      </c>
      <c r="CB71" t="str" s="543" cm="1">
        <f t="array" ref="CB71">IF(BY71="","",IF(CA71&gt;=90%,"ممتاز",IF(CA71&gt;=80%,"جيدجدا",IF(CA71&gt;=70%,"جيد",IF(CA71&gt;=60%,"مقبول",IF(CA71&gt;=50%,"ضعيف",IF(CA71&lt;50%,"ضعيف جدا")))))))</f>
      </c>
      <c r="CC71" s="509"/>
      <c r="CD71" s="505">
        <v>59</v>
      </c>
      <c r="CE71" t="str" s="506" cm="1">
        <f t="array" ref="CE71">_xlfn.IFERROR(INDEX($Z$13:$Z$114,MATCH(CD71,$AD$13:$AD$114,0)),"")</f>
      </c>
      <c r="CF71" t="str" s="507" cm="1">
        <f t="array" ref="CF71">_xlfn.IFERROR(INDEX($AA$13:$AA$114,MATCH(CD71,$AD$13:$AD$114,0)),"")</f>
      </c>
      <c r="CG71" t="str" s="507" cm="1">
        <f t="array" ref="CG71">_xlfn.IFERROR(INDEX($AB$13:$AB$114,MATCH(CD71,$AD$13:$AD$114,0)),"")</f>
      </c>
      <c r="CH71" t="str" s="543" cm="1">
        <f t="array" ref="CH71">IF(CE71="","",IF(CG71&gt;=90%,"ممتاز",IF(CG71&gt;=80%,"جيدجدا",IF(CG71&gt;=70%,"جيد",IF(CG71&gt;=60%,"مقبول",IF(CG71&gt;=50%,"ضعيف",IF(CG71&lt;50%,"ضعيف جدا")))))))</f>
      </c>
      <c r="CI71" s="509"/>
      <c r="CJ71" s="505">
        <v>59</v>
      </c>
      <c r="CK71" t="str" s="506" cm="1">
        <f t="array" ref="CK71">_xlfn.IFERROR(INDEX($AF$13:$AF$114,MATCH(CJ71,$AJ$13:$AJ$114,0)),"")</f>
      </c>
      <c r="CL71" t="str" s="507" cm="1">
        <f t="array" ref="CL71">_xlfn.IFERROR(INDEX($AG$13:$AG$114,MATCH(CJ71,$AJ$13:$AJ$114,0)),"")</f>
      </c>
      <c r="CM71" t="str" s="507" cm="1">
        <f t="array" ref="CM71">_xlfn.IFERROR(INDEX($AH$13:$AH$114,MATCH(CJ71,$AJ$13:$AJ$114,0)),"")</f>
      </c>
      <c r="CN71" t="str" s="543" cm="1">
        <f t="array" ref="CN71">IF(CK71="","",IF(CM71&gt;=90%,"ممتاز",IF(CM71&gt;=80%,"جيدجدا",IF(CM71&gt;=70%,"جيد",IF(CM71&gt;=60%,"مقبول",IF(CM71&gt;=50%,"ضعيف",IF(CM71&lt;50%,"ضعيف جدا")))))))</f>
      </c>
      <c r="CO71" s="509"/>
      <c r="CP71" s="505">
        <v>59</v>
      </c>
      <c r="CQ71" t="str" s="506" cm="1">
        <f t="array" ref="CQ71">_xlfn.IFERROR(INDEX($AL$13:$AL$114,MATCH(CP71,$AP$13:$AP$114,0)),"")</f>
      </c>
      <c r="CR71" t="str" s="507" cm="1">
        <f t="array" ref="CR71">_xlfn.IFERROR(INDEX($AM$13:$AM$114,MATCH(CP71,$AP$13:$AP$114,0)),"")</f>
      </c>
      <c r="CS71" t="str" s="507" cm="1">
        <f t="array" ref="CS71">_xlfn.IFERROR(INDEX($AN$13:$AN$114,MATCH(CP71,$AP$13:$AP$114,0)),"")</f>
      </c>
      <c r="CT71" t="str" s="543" cm="1">
        <f t="array" ref="CT71">IF(CQ71="","",IF(CS71&gt;=90%,"ممتاز",IF(CS71&gt;=80%,"جيدجدا",IF(CS71&gt;=70%,"جيد",IF(CS71&gt;=60%,"مقبول",IF(CS71&gt;=50%,"ضعيف",IF(CS71&lt;50%,"ضعيف جدا")))))))</f>
      </c>
      <c r="CU71" s="510"/>
      <c r="CV71" s="505">
        <v>59</v>
      </c>
      <c r="CW71" t="str" s="506" cm="1">
        <f t="array" ref="CW71">_xlfn.IFERROR(INDEX($AR$13:$AR$114,MATCH(CV71,$AV$13:$AV$114,0)),"")</f>
      </c>
      <c r="CX71" t="str" s="507" cm="1">
        <f t="array" ref="CX71">_xlfn.IFERROR(INDEX($AS$13:$AS$114,MATCH(CV71,$AV$13:$AV$114,0)),"")</f>
      </c>
      <c r="CY71" t="str" s="507" cm="1">
        <f t="array" ref="CY71">_xlfn.IFERROR(INDEX($AT$13:$AT$114,MATCH(CV71,$AV$13:$AV$114,0)),"")</f>
      </c>
      <c r="CZ71" t="str" s="543" cm="1">
        <f t="array" ref="CZ71">IF(CW71="","",IF(CY71&gt;=90%,"ممتاز",IF(CY71&gt;=80%,"جيدجدا",IF(CY71&gt;=70%,"جيد",IF(CY71&gt;=60%,"مقبول",IF(CY71&gt;=50%,"ضعيف",IF(CY71&lt;50%,"ضعيف جدا")))))))</f>
      </c>
      <c r="DA71" s="516"/>
      <c r="DB71" s="515"/>
      <c r="DC71" s="505">
        <v>59</v>
      </c>
      <c r="DD71" t="str" s="506" cm="1">
        <f t="array" ref="DD71">_xlfn.IFERROR(INDEX($AX$13:$AX$114,MATCH(DC71,$BB$13:$BB$114,0)),"")</f>
      </c>
      <c r="DE71" t="str" s="507" cm="1">
        <f t="array" ref="DE71">_xlfn.IFERROR(INDEX($AY$13:$AY$114,MATCH(DC71,$BB$13:$BB$114,0)),"")</f>
      </c>
      <c r="DF71" t="str" s="507" cm="1">
        <f t="array" ref="DF71">_xlfn.IFERROR(INDEX($AZ$13:$AZ$114,MATCH(DC71,$BB$13:$BB$114,0)),"")</f>
      </c>
      <c r="DG71" t="str" s="543" cm="1">
        <f t="array" ref="DG71">IF(DD71="","",IF(DF71&gt;=90%,"ممتاز",IF(DF71&gt;=80%,"جيدجدا",IF(DF71&gt;=70%,"جيد",IF(DF71&gt;=60%,"مقبول",IF(DF71&gt;=50%,"ضعيف",IF(DF71&lt;50%,"ضعيف جدا")))))))</f>
      </c>
    </row>
    <row r="72" ht="21.6" customHeight="1">
      <c r="A72" s="500">
        <v>60</v>
      </c>
      <c r="B72" t="str" s="513" cm="1">
        <f t="array" ref="B72">IF('ادخال البيانات'!D80="","",'ادخال البيانات'!D80)</f>
      </c>
      <c r="C72" s="513"/>
      <c r="D72" s="513"/>
      <c r="E72" t="str" s="513" cm="1">
        <f t="array" ref="E72">IF(B72="","",IF(D72&gt;=90%,"ممتاز",IF(D72&gt;=80%,"جيدجدا",IF(D72&gt;=70%,"جيد",IF(D72&gt;=60%,"مقبول",IF(D72&gt;=50%,"ضعيف",IF(D72&lt;50%,"راسب")))))))</f>
      </c>
      <c r="F72" t="str" s="513" cm="1">
        <f t="array" ref="F72">_xlfn.IFERROR(RANK(D72,$D$13:$D$114)+COUNTIF($D$13:D72,D72)-1,"")</f>
      </c>
      <c r="G72" s="500">
        <v>60</v>
      </c>
      <c r="H72" t="str" s="513" cm="1">
        <f t="array" ref="H72">IF('ادخال البيانات'!G80="","",'ادخال البيانات'!G80)</f>
      </c>
      <c r="I72" s="513"/>
      <c r="J72" s="513"/>
      <c r="K72" t="str" s="513" cm="1">
        <f t="array" ref="K72">IF(H72="","",IF(J72&gt;=90%,"ممتاز",IF(J72&gt;=80%,"جيدجدا",IF(J72&gt;=70%,"جيد",IF(J72&gt;=60%,"مقبول",IF(J72&gt;=50%,"ضعيف",IF(J72&lt;50%,"راسب")))))))</f>
      </c>
      <c r="L72" t="str" s="513" cm="1">
        <f t="array" ref="L72">_xlfn.IFERROR(RANK(J72,$J$13:$J$114)+COUNTIF($J$13:J72,J72)-1,"")</f>
      </c>
      <c r="M72" s="500">
        <v>60</v>
      </c>
      <c r="N72" t="str" s="513" cm="1">
        <f t="array" ref="N72">IF('ادخال البيانات'!J80="","",'ادخال البيانات'!J80)</f>
      </c>
      <c r="O72" s="513"/>
      <c r="P72" s="513"/>
      <c r="Q72" t="str" s="513" cm="1">
        <f t="array" ref="Q72">IF(N72="","",IF(P72&gt;=90%,"ممتاز",IF(P72&gt;=80%,"جيدجدا",IF(P72&gt;=70%,"جيد",IF(P72&gt;=60%,"مقبول",IF(P72&gt;=50%,"ضعيف",IF(P72&lt;50%,"راسب")))))))</f>
      </c>
      <c r="R72" t="str" s="513" cm="1">
        <f t="array" ref="R72">_xlfn.IFERROR(RANK(P72,$P$13:$P$114)+COUNTIF($P$13:P72,P72)-1,"")</f>
      </c>
      <c r="S72" s="500">
        <v>60</v>
      </c>
      <c r="T72" t="str" s="513" cm="1">
        <f t="array" ref="T72">IF('ادخال البيانات'!M80="","",'ادخال البيانات'!M80)</f>
      </c>
      <c r="U72" s="513"/>
      <c r="V72" s="513"/>
      <c r="W72" t="str" s="513" cm="1">
        <f t="array" ref="W72">IF(T72="","",IF(V72&gt;=90%,"ممتاز",IF(V72&gt;=80%,"جيدجدا",IF(V72&gt;=70%,"جيد",IF(V72&gt;=60%,"مقبول",IF(V72&gt;=50%,"ضعيف",IF(V72&lt;50%,"راسب")))))))</f>
      </c>
      <c r="X72" t="str" s="513" cm="1">
        <f t="array" ref="X72">_xlfn.IFERROR(RANK(V72,$V$13:$V$114)+COUNTIF($V$13:V72,V72)-1,"")</f>
      </c>
      <c r="Y72" s="500">
        <v>60</v>
      </c>
      <c r="Z72" t="str" s="513" cm="1">
        <f t="array" ref="Z72">IF('ادخال البيانات'!P80="","",'ادخال البيانات'!P80)</f>
      </c>
      <c r="AA72" s="513"/>
      <c r="AB72" s="513"/>
      <c r="AC72" t="str" s="513" cm="1">
        <f t="array" ref="AC72">IF(Z72="","",IF(AB72&gt;=90%,"ممتاز",IF(AB72&gt;=80%,"جيدجدا",IF(AB72&gt;=70%,"جيد",IF(AB72&gt;=60%,"مقبول",IF(AB72&gt;=50%,"ضعيف",IF(AB72&lt;50%,"راسب")))))))</f>
      </c>
      <c r="AD72" t="str" s="513" cm="1">
        <f t="array" ref="AD72">_xlfn.IFERROR(RANK(AB72,$AB$13:$AB$114)+COUNTIF($AB$13:AB72,AB72)-1,"")</f>
      </c>
      <c r="AE72" s="500">
        <v>60</v>
      </c>
      <c r="AF72" t="str" s="513" cm="1">
        <f t="array" ref="AF72">IF('ادخال البيانات'!S80="","",'ادخال البيانات'!S80)</f>
      </c>
      <c r="AG72" s="513"/>
      <c r="AH72" s="513"/>
      <c r="AI72" t="str" s="513" cm="1">
        <f t="array" ref="AI72">IF(AF72="","",IF(AH72&gt;=90%,"ممتاز",IF(AH72&gt;=80%,"جيدجدا",IF(AH72&gt;=70%,"جيد",IF(AH72&gt;=60%,"مقبول",IF(AH72&gt;=50%,"ضعيف",IF(AH72&lt;50%,"راسب")))))))</f>
      </c>
      <c r="AJ72" t="str" s="513" cm="1">
        <f t="array" ref="AJ72">_xlfn.IFERROR(RANK(AH72,$AH$13:$AH$114)+COUNTIF($AH$13:AH72,AH72)-1,"")</f>
      </c>
      <c r="AK72" s="500">
        <v>60</v>
      </c>
      <c r="AL72" t="str" s="513" cm="1">
        <f t="array" ref="AL72">IF('ادخال البيانات'!V80="","",'ادخال البيانات'!V80)</f>
      </c>
      <c r="AM72" s="513"/>
      <c r="AN72" s="513"/>
      <c r="AO72" t="str" s="513" cm="1">
        <f t="array" ref="AO72">IF(AL72="","",IF(AN72&gt;=90%,"ممتاز",IF(AN72&gt;=80%,"جيدجدا",IF(AN72&gt;=70%,"جيد",IF(AN72&gt;=60%,"مقبول",IF(AN72&gt;=50%,"ضعيف",IF(AN72&lt;50%,"راسب")))))))</f>
      </c>
      <c r="AP72" t="str" s="513" cm="1">
        <f t="array" ref="AP72">_xlfn.IFERROR(RANK(AN72,$AN$13:$AN$114)+COUNTIF($AN$13:AN72,AN72)-1,"")</f>
      </c>
      <c r="AQ72" s="500">
        <v>60</v>
      </c>
      <c r="AR72" t="str" s="513" cm="1">
        <f t="array" ref="AR72">IF('ادخال البيانات'!Y80="","",'ادخال البيانات'!Y80)</f>
      </c>
      <c r="AS72" s="513"/>
      <c r="AT72" s="514"/>
      <c r="AU72" t="str" s="513" cm="1">
        <f t="array" ref="AU72">IF(AR72="","",IF(AT72&gt;=90%,"ممتاز",IF(AT72&gt;=80%,"جيدجدا",IF(AT72&gt;=70%,"جيد",IF(AT72&gt;=60%,"مقبول",IF(AT72&gt;=50%,"ضعيف",IF(AT72&lt;50%,"راسب")))))))</f>
      </c>
      <c r="AV72" t="str" s="513" cm="1">
        <f t="array" ref="AV72">_xlfn.IFERROR(RANK(AT72,$AT$13:$AT$114)+COUNTIF($AT$13:AT72,AT72)-1,"")</f>
      </c>
      <c r="AW72" s="500">
        <v>60</v>
      </c>
      <c r="AX72" t="str" s="513" cm="1">
        <f t="array" ref="AX72">IF('ادخال البيانات'!AB80="","",'ادخال البيانات'!AB80)</f>
      </c>
      <c r="AY72" s="513"/>
      <c r="AZ72" s="514"/>
      <c r="BA72" t="str" s="513" cm="1">
        <f t="array" ref="BA72">IF(AX72="","",IF(AZ72&gt;=90%,"ممتاز",IF(AZ72&gt;=80%,"جيدجدا",IF(AZ72&gt;=70%,"جيد",IF(AZ72&gt;=60%,"مقبول",IF(AZ72&gt;=50%,"ضعيف",IF(AZ72&lt;50%,"راسب")))))))</f>
      </c>
      <c r="BB72" t="str" s="513" cm="1">
        <f t="array" ref="BB72">_xlfn.IFERROR(RANK(AZ72,$AZ$13:$AZ$114)+COUNTIF($AZ$13:AZ72,AZ72)-1,"")</f>
      </c>
      <c r="BC72" s="100"/>
      <c r="BD72" s="100"/>
      <c r="BE72" s="515"/>
      <c r="BF72" s="505">
        <v>60</v>
      </c>
      <c r="BG72" t="str" s="506" cm="1">
        <f t="array" ref="BG72">_xlfn.IFERROR(INDEX($B$13:$B$114,MATCH(BF72,$F$13:$F$114,0)),"")</f>
      </c>
      <c r="BH72" t="str" s="507" cm="1">
        <f t="array" ref="BH72">_xlfn.IFERROR(INDEX($C$13:$C$114,MATCH(BF72,$F$13:$F$114,0)),"")</f>
      </c>
      <c r="BI72" t="str" s="507" cm="1">
        <f t="array" ref="BI72">_xlfn.IFERROR(INDEX($D$13:$D$114,MATCH(BF72,$F$13:$F$114,0)),"")</f>
      </c>
      <c r="BJ72" t="str" s="543" cm="1">
        <f t="array" ref="BJ72">IF(BG72="","",IF(BI72&gt;=90%,"ممتاز",IF(BI72&gt;=80%,"جيدجدا",IF(BI72&gt;=70%,"جيد",IF(BI72&gt;=60%,"مقبول",IF(BI72&gt;=50%,"ضعيف",IF(BI72&lt;50%,"ضعيف جدا")))))))</f>
      </c>
      <c r="BK72" s="509"/>
      <c r="BL72" s="505">
        <v>60</v>
      </c>
      <c r="BM72" t="str" s="506" cm="1">
        <f t="array" ref="BM72">_xlfn.IFERROR(INDEX($H$13:$H$114,MATCH(BL72,$L$13:$L$114,0)),"")</f>
      </c>
      <c r="BN72" t="str" s="507" cm="1">
        <f t="array" ref="BN72">_xlfn.IFERROR(INDEX($I$13:$I$114,MATCH(BL72,$L$13:$L$114,0)),"")</f>
      </c>
      <c r="BO72" t="str" s="507" cm="1">
        <f t="array" ref="BO72">_xlfn.IFERROR(INDEX($J$13:$J$114,MATCH(BL72,$L$13:$L$114,0)),"")</f>
      </c>
      <c r="BP72" t="str" s="543" cm="1">
        <f t="array" ref="BP72">IF(BM72="","",IF(BO72&gt;=90%,"ممتاز",IF(BO72&gt;=80%,"جيدجدا",IF(BO72&gt;=70%,"جيد",IF(BO72&gt;=60%,"مقبول",IF(BO72&gt;=50%,"ضعيف",IF(BO72&lt;50%,"ضعيف جدا")))))))</f>
      </c>
      <c r="BQ72" s="509"/>
      <c r="BR72" s="467">
        <v>60</v>
      </c>
      <c r="BS72" t="str" s="506" cm="1">
        <f t="array" ref="BS72">_xlfn.IFERROR(INDEX($N$13:$N$114,MATCH(BR72,$R$13:$R$114,0)),"")</f>
      </c>
      <c r="BT72" t="str" s="507" cm="1">
        <f t="array" ref="BT72">_xlfn.IFERROR(INDEX($O$13:$O$114,MATCH(BR72,$R$13:$R$114,0)),"")</f>
      </c>
      <c r="BU72" t="str" s="507" cm="1">
        <f t="array" ref="BU72">_xlfn.IFERROR(INDEX($P$13:$P$114,MATCH(BR72,$R$13:$R$114,0)),"")</f>
      </c>
      <c r="BV72" t="str" s="543" cm="1">
        <f t="array" ref="BV72">IF(BS72="","",IF(BU72&gt;=90%,"ممتاز",IF(BU72&gt;=80%,"جيدجدا",IF(BU72&gt;=70%,"جيد",IF(BU72&gt;=60%,"مقبول",IF(BU72&gt;=50%,"ضعيف",IF(BU72&lt;50%,"ضعيف جدا")))))))</f>
      </c>
      <c r="BW72" s="509"/>
      <c r="BX72" s="505">
        <v>60</v>
      </c>
      <c r="BY72" t="str" s="506" cm="1">
        <f t="array" ref="BY72">_xlfn.IFERROR(INDEX($T$13:$T$114,MATCH(BX72,$X$13:$X$114,0)),"")</f>
      </c>
      <c r="BZ72" t="str" s="507" cm="1">
        <f t="array" ref="BZ72">_xlfn.IFERROR(INDEX($U$13:$U$114,MATCH(BX72,$X$13:$X$114,0)),"")</f>
      </c>
      <c r="CA72" t="str" s="507" cm="1">
        <f t="array" ref="CA72">_xlfn.IFERROR(INDEX($V$13:$V$114,MATCH(BX72,$X$13:$X$114,0)),"")</f>
      </c>
      <c r="CB72" t="str" s="543" cm="1">
        <f t="array" ref="CB72">IF(BY72="","",IF(CA72&gt;=90%,"ممتاز",IF(CA72&gt;=80%,"جيدجدا",IF(CA72&gt;=70%,"جيد",IF(CA72&gt;=60%,"مقبول",IF(CA72&gt;=50%,"ضعيف",IF(CA72&lt;50%,"ضعيف جدا")))))))</f>
      </c>
      <c r="CC72" s="509"/>
      <c r="CD72" s="505">
        <v>60</v>
      </c>
      <c r="CE72" t="str" s="506" cm="1">
        <f t="array" ref="CE72">_xlfn.IFERROR(INDEX($Z$13:$Z$114,MATCH(CD72,$AD$13:$AD$114,0)),"")</f>
      </c>
      <c r="CF72" t="str" s="507" cm="1">
        <f t="array" ref="CF72">_xlfn.IFERROR(INDEX($AA$13:$AA$114,MATCH(CD72,$AD$13:$AD$114,0)),"")</f>
      </c>
      <c r="CG72" t="str" s="507" cm="1">
        <f t="array" ref="CG72">_xlfn.IFERROR(INDEX($AB$13:$AB$114,MATCH(CD72,$AD$13:$AD$114,0)),"")</f>
      </c>
      <c r="CH72" t="str" s="543" cm="1">
        <f t="array" ref="CH72">IF(CE72="","",IF(CG72&gt;=90%,"ممتاز",IF(CG72&gt;=80%,"جيدجدا",IF(CG72&gt;=70%,"جيد",IF(CG72&gt;=60%,"مقبول",IF(CG72&gt;=50%,"ضعيف",IF(CG72&lt;50%,"ضعيف جدا")))))))</f>
      </c>
      <c r="CI72" s="509"/>
      <c r="CJ72" s="505">
        <v>60</v>
      </c>
      <c r="CK72" t="str" s="506" cm="1">
        <f t="array" ref="CK72">_xlfn.IFERROR(INDEX($AF$13:$AF$114,MATCH(CJ72,$AJ$13:$AJ$114,0)),"")</f>
      </c>
      <c r="CL72" t="str" s="507" cm="1">
        <f t="array" ref="CL72">_xlfn.IFERROR(INDEX($AG$13:$AG$114,MATCH(CJ72,$AJ$13:$AJ$114,0)),"")</f>
      </c>
      <c r="CM72" t="str" s="507" cm="1">
        <f t="array" ref="CM72">_xlfn.IFERROR(INDEX($AH$13:$AH$114,MATCH(CJ72,$AJ$13:$AJ$114,0)),"")</f>
      </c>
      <c r="CN72" t="str" s="543" cm="1">
        <f t="array" ref="CN72">IF(CK72="","",IF(CM72&gt;=90%,"ممتاز",IF(CM72&gt;=80%,"جيدجدا",IF(CM72&gt;=70%,"جيد",IF(CM72&gt;=60%,"مقبول",IF(CM72&gt;=50%,"ضعيف",IF(CM72&lt;50%,"ضعيف جدا")))))))</f>
      </c>
      <c r="CO72" s="509"/>
      <c r="CP72" s="505">
        <v>60</v>
      </c>
      <c r="CQ72" t="str" s="506" cm="1">
        <f t="array" ref="CQ72">_xlfn.IFERROR(INDEX($AL$13:$AL$114,MATCH(CP72,$AP$13:$AP$114,0)),"")</f>
      </c>
      <c r="CR72" t="str" s="507" cm="1">
        <f t="array" ref="CR72">_xlfn.IFERROR(INDEX($AM$13:$AM$114,MATCH(CP72,$AP$13:$AP$114,0)),"")</f>
      </c>
      <c r="CS72" t="str" s="507" cm="1">
        <f t="array" ref="CS72">_xlfn.IFERROR(INDEX($AN$13:$AN$114,MATCH(CP72,$AP$13:$AP$114,0)),"")</f>
      </c>
      <c r="CT72" t="str" s="543" cm="1">
        <f t="array" ref="CT72">IF(CQ72="","",IF(CS72&gt;=90%,"ممتاز",IF(CS72&gt;=80%,"جيدجدا",IF(CS72&gt;=70%,"جيد",IF(CS72&gt;=60%,"مقبول",IF(CS72&gt;=50%,"ضعيف",IF(CS72&lt;50%,"ضعيف جدا")))))))</f>
      </c>
      <c r="CU72" s="510"/>
      <c r="CV72" s="505">
        <v>60</v>
      </c>
      <c r="CW72" t="str" s="506" cm="1">
        <f t="array" ref="CW72">_xlfn.IFERROR(INDEX($AR$13:$AR$114,MATCH(CV72,$AV$13:$AV$114,0)),"")</f>
      </c>
      <c r="CX72" t="str" s="507" cm="1">
        <f t="array" ref="CX72">_xlfn.IFERROR(INDEX($AS$13:$AS$114,MATCH(CV72,$AV$13:$AV$114,0)),"")</f>
      </c>
      <c r="CY72" t="str" s="507" cm="1">
        <f t="array" ref="CY72">_xlfn.IFERROR(INDEX($AT$13:$AT$114,MATCH(CV72,$AV$13:$AV$114,0)),"")</f>
      </c>
      <c r="CZ72" t="str" s="543" cm="1">
        <f t="array" ref="CZ72">IF(CW72="","",IF(CY72&gt;=90%,"ممتاز",IF(CY72&gt;=80%,"جيدجدا",IF(CY72&gt;=70%,"جيد",IF(CY72&gt;=60%,"مقبول",IF(CY72&gt;=50%,"ضعيف",IF(CY72&lt;50%,"ضعيف جدا")))))))</f>
      </c>
      <c r="DA72" s="516"/>
      <c r="DB72" s="515"/>
      <c r="DC72" s="505">
        <v>60</v>
      </c>
      <c r="DD72" t="str" s="506" cm="1">
        <f t="array" ref="DD72">_xlfn.IFERROR(INDEX($AX$13:$AX$114,MATCH(DC72,$BB$13:$BB$114,0)),"")</f>
      </c>
      <c r="DE72" t="str" s="507" cm="1">
        <f t="array" ref="DE72">_xlfn.IFERROR(INDEX($AY$13:$AY$114,MATCH(DC72,$BB$13:$BB$114,0)),"")</f>
      </c>
      <c r="DF72" t="str" s="507" cm="1">
        <f t="array" ref="DF72">_xlfn.IFERROR(INDEX($AZ$13:$AZ$114,MATCH(DC72,$BB$13:$BB$114,0)),"")</f>
      </c>
      <c r="DG72" t="str" s="543" cm="1">
        <f t="array" ref="DG72">IF(DD72="","",IF(DF72&gt;=90%,"ممتاز",IF(DF72&gt;=80%,"جيدجدا",IF(DF72&gt;=70%,"جيد",IF(DF72&gt;=60%,"مقبول",IF(DF72&gt;=50%,"ضعيف",IF(DF72&lt;50%,"ضعيف جدا")))))))</f>
      </c>
    </row>
    <row r="73" ht="21.6" customHeight="1">
      <c r="A73" s="500">
        <v>61</v>
      </c>
      <c r="B73" t="str" s="513" cm="1">
        <f t="array" ref="B73">IF('ادخال البيانات'!D81="","",'ادخال البيانات'!D81)</f>
      </c>
      <c r="C73" s="513"/>
      <c r="D73" s="513"/>
      <c r="E73" t="str" s="513" cm="1">
        <f t="array" ref="E73">IF(B73="","",IF(D73&gt;=90%,"ممتاز",IF(D73&gt;=80%,"جيدجدا",IF(D73&gt;=70%,"جيد",IF(D73&gt;=60%,"مقبول",IF(D73&gt;=50%,"ضعيف",IF(D73&lt;50%,"راسب")))))))</f>
      </c>
      <c r="F73" t="str" s="513" cm="1">
        <f t="array" ref="F73">_xlfn.IFERROR(RANK(D73,$D$13:$D$114)+COUNTIF($D$13:D73,D73)-1,"")</f>
      </c>
      <c r="G73" s="500">
        <v>61</v>
      </c>
      <c r="H73" t="str" s="513" cm="1">
        <f t="array" ref="H73">IF('ادخال البيانات'!G81="","",'ادخال البيانات'!G81)</f>
      </c>
      <c r="I73" s="513"/>
      <c r="J73" s="513"/>
      <c r="K73" t="str" s="513" cm="1">
        <f t="array" ref="K73">IF(H73="","",IF(J73&gt;=90%,"ممتاز",IF(J73&gt;=80%,"جيدجدا",IF(J73&gt;=70%,"جيد",IF(J73&gt;=60%,"مقبول",IF(J73&gt;=50%,"ضعيف",IF(J73&lt;50%,"راسب")))))))</f>
      </c>
      <c r="L73" t="str" s="513" cm="1">
        <f t="array" ref="L73">_xlfn.IFERROR(RANK(J73,$J$13:$J$114)+COUNTIF($J$13:J73,J73)-1,"")</f>
      </c>
      <c r="M73" s="500">
        <v>61</v>
      </c>
      <c r="N73" t="str" s="513" cm="1">
        <f t="array" ref="N73">IF('ادخال البيانات'!J81="","",'ادخال البيانات'!J81)</f>
      </c>
      <c r="O73" s="513"/>
      <c r="P73" s="513"/>
      <c r="Q73" t="str" s="513" cm="1">
        <f t="array" ref="Q73">IF(N73="","",IF(P73&gt;=90%,"ممتاز",IF(P73&gt;=80%,"جيدجدا",IF(P73&gt;=70%,"جيد",IF(P73&gt;=60%,"مقبول",IF(P73&gt;=50%,"ضعيف",IF(P73&lt;50%,"راسب")))))))</f>
      </c>
      <c r="R73" t="str" s="513" cm="1">
        <f t="array" ref="R73">_xlfn.IFERROR(RANK(P73,$P$13:$P$114)+COUNTIF($P$13:P73,P73)-1,"")</f>
      </c>
      <c r="S73" s="500">
        <v>61</v>
      </c>
      <c r="T73" t="str" s="513" cm="1">
        <f t="array" ref="T73">IF('ادخال البيانات'!M81="","",'ادخال البيانات'!M81)</f>
      </c>
      <c r="U73" s="513"/>
      <c r="V73" s="513"/>
      <c r="W73" t="str" s="513" cm="1">
        <f t="array" ref="W73">IF(T73="","",IF(V73&gt;=90%,"ممتاز",IF(V73&gt;=80%,"جيدجدا",IF(V73&gt;=70%,"جيد",IF(V73&gt;=60%,"مقبول",IF(V73&gt;=50%,"ضعيف",IF(V73&lt;50%,"راسب")))))))</f>
      </c>
      <c r="X73" t="str" s="513" cm="1">
        <f t="array" ref="X73">_xlfn.IFERROR(RANK(V73,$V$13:$V$114)+COUNTIF($V$13:V73,V73)-1,"")</f>
      </c>
      <c r="Y73" s="500">
        <v>61</v>
      </c>
      <c r="Z73" t="str" s="513" cm="1">
        <f t="array" ref="Z73">IF('ادخال البيانات'!P81="","",'ادخال البيانات'!P81)</f>
      </c>
      <c r="AA73" s="513"/>
      <c r="AB73" s="513"/>
      <c r="AC73" t="str" s="513" cm="1">
        <f t="array" ref="AC73">IF(Z73="","",IF(AB73&gt;=90%,"ممتاز",IF(AB73&gt;=80%,"جيدجدا",IF(AB73&gt;=70%,"جيد",IF(AB73&gt;=60%,"مقبول",IF(AB73&gt;=50%,"ضعيف",IF(AB73&lt;50%,"راسب")))))))</f>
      </c>
      <c r="AD73" t="str" s="513" cm="1">
        <f t="array" ref="AD73">_xlfn.IFERROR(RANK(AB73,$AB$13:$AB$114)+COUNTIF($AB$13:AB73,AB73)-1,"")</f>
      </c>
      <c r="AE73" s="500">
        <v>61</v>
      </c>
      <c r="AF73" t="str" s="513" cm="1">
        <f t="array" ref="AF73">IF('ادخال البيانات'!S81="","",'ادخال البيانات'!S81)</f>
      </c>
      <c r="AG73" s="513"/>
      <c r="AH73" s="513"/>
      <c r="AI73" t="str" s="513" cm="1">
        <f t="array" ref="AI73">IF(AF73="","",IF(AH73&gt;=90%,"ممتاز",IF(AH73&gt;=80%,"جيدجدا",IF(AH73&gt;=70%,"جيد",IF(AH73&gt;=60%,"مقبول",IF(AH73&gt;=50%,"ضعيف",IF(AH73&lt;50%,"راسب")))))))</f>
      </c>
      <c r="AJ73" t="str" s="513" cm="1">
        <f t="array" ref="AJ73">_xlfn.IFERROR(RANK(AH73,$AH$13:$AH$114)+COUNTIF($AH$13:AH73,AH73)-1,"")</f>
      </c>
      <c r="AK73" s="500">
        <v>61</v>
      </c>
      <c r="AL73" t="str" s="513" cm="1">
        <f t="array" ref="AL73">IF('ادخال البيانات'!V81="","",'ادخال البيانات'!V81)</f>
      </c>
      <c r="AM73" s="513"/>
      <c r="AN73" s="513"/>
      <c r="AO73" t="str" s="513" cm="1">
        <f t="array" ref="AO73">IF(AL73="","",IF(AN73&gt;=90%,"ممتاز",IF(AN73&gt;=80%,"جيدجدا",IF(AN73&gt;=70%,"جيد",IF(AN73&gt;=60%,"مقبول",IF(AN73&gt;=50%,"ضعيف",IF(AN73&lt;50%,"راسب")))))))</f>
      </c>
      <c r="AP73" t="str" s="513" cm="1">
        <f t="array" ref="AP73">_xlfn.IFERROR(RANK(AN73,$AN$13:$AN$114)+COUNTIF($AN$13:AN73,AN73)-1,"")</f>
      </c>
      <c r="AQ73" s="500">
        <v>61</v>
      </c>
      <c r="AR73" t="str" s="513" cm="1">
        <f t="array" ref="AR73">IF('ادخال البيانات'!Y81="","",'ادخال البيانات'!Y81)</f>
      </c>
      <c r="AS73" s="513"/>
      <c r="AT73" s="514"/>
      <c r="AU73" t="str" s="513" cm="1">
        <f t="array" ref="AU73">IF(AR73="","",IF(AT73&gt;=90%,"ممتاز",IF(AT73&gt;=80%,"جيدجدا",IF(AT73&gt;=70%,"جيد",IF(AT73&gt;=60%,"مقبول",IF(AT73&gt;=50%,"ضعيف",IF(AT73&lt;50%,"راسب")))))))</f>
      </c>
      <c r="AV73" t="str" s="513" cm="1">
        <f t="array" ref="AV73">_xlfn.IFERROR(RANK(AT73,$AT$13:$AT$114)+COUNTIF($AT$13:AT73,AT73)-1,"")</f>
      </c>
      <c r="AW73" s="500">
        <v>61</v>
      </c>
      <c r="AX73" t="str" s="513" cm="1">
        <f t="array" ref="AX73">IF('ادخال البيانات'!AB81="","",'ادخال البيانات'!AB81)</f>
      </c>
      <c r="AY73" s="513"/>
      <c r="AZ73" s="514"/>
      <c r="BA73" t="str" s="513" cm="1">
        <f t="array" ref="BA73">IF(AX73="","",IF(AZ73&gt;=90%,"ممتاز",IF(AZ73&gt;=80%,"جيدجدا",IF(AZ73&gt;=70%,"جيد",IF(AZ73&gt;=60%,"مقبول",IF(AZ73&gt;=50%,"ضعيف",IF(AZ73&lt;50%,"راسب")))))))</f>
      </c>
      <c r="BB73" t="str" s="513" cm="1">
        <f t="array" ref="BB73">_xlfn.IFERROR(RANK(AZ73,$AZ$13:$AZ$114)+COUNTIF($AZ$13:AZ73,AZ73)-1,"")</f>
      </c>
      <c r="BC73" s="100"/>
      <c r="BD73" s="100"/>
      <c r="BE73" s="515"/>
      <c r="BF73" s="505">
        <v>61</v>
      </c>
      <c r="BG73" t="str" s="506" cm="1">
        <f t="array" ref="BG73">_xlfn.IFERROR(INDEX($B$13:$B$114,MATCH(BF73,$F$13:$F$114,0)),"")</f>
      </c>
      <c r="BH73" t="str" s="507" cm="1">
        <f t="array" ref="BH73">_xlfn.IFERROR(INDEX($C$13:$C$114,MATCH(BF73,$F$13:$F$114,0)),"")</f>
      </c>
      <c r="BI73" t="str" s="507" cm="1">
        <f t="array" ref="BI73">_xlfn.IFERROR(INDEX($D$13:$D$114,MATCH(BF73,$F$13:$F$114,0)),"")</f>
      </c>
      <c r="BJ73" t="str" s="543" cm="1">
        <f t="array" ref="BJ73">IF(BG73="","",IF(BI73&gt;=90%,"ممتاز",IF(BI73&gt;=80%,"جيدجدا",IF(BI73&gt;=70%,"جيد",IF(BI73&gt;=60%,"مقبول",IF(BI73&gt;=50%,"ضعيف",IF(BI73&lt;50%,"ضعيف جدا")))))))</f>
      </c>
      <c r="BK73" s="509"/>
      <c r="BL73" s="505">
        <v>61</v>
      </c>
      <c r="BM73" t="str" s="506" cm="1">
        <f t="array" ref="BM73">_xlfn.IFERROR(INDEX($H$13:$H$114,MATCH(BL73,$L$13:$L$114,0)),"")</f>
      </c>
      <c r="BN73" t="str" s="507" cm="1">
        <f t="array" ref="BN73">_xlfn.IFERROR(INDEX($I$13:$I$114,MATCH(BL73,$L$13:$L$114,0)),"")</f>
      </c>
      <c r="BO73" t="str" s="507" cm="1">
        <f t="array" ref="BO73">_xlfn.IFERROR(INDEX($J$13:$J$114,MATCH(BL73,$L$13:$L$114,0)),"")</f>
      </c>
      <c r="BP73" t="str" s="543" cm="1">
        <f t="array" ref="BP73">IF(BM73="","",IF(BO73&gt;=90%,"ممتاز",IF(BO73&gt;=80%,"جيدجدا",IF(BO73&gt;=70%,"جيد",IF(BO73&gt;=60%,"مقبول",IF(BO73&gt;=50%,"ضعيف",IF(BO73&lt;50%,"ضعيف جدا")))))))</f>
      </c>
      <c r="BQ73" s="509"/>
      <c r="BR73" s="467">
        <v>61</v>
      </c>
      <c r="BS73" t="str" s="506" cm="1">
        <f t="array" ref="BS73">_xlfn.IFERROR(INDEX($N$13:$N$114,MATCH(BR73,$R$13:$R$114,0)),"")</f>
      </c>
      <c r="BT73" t="str" s="507" cm="1">
        <f t="array" ref="BT73">_xlfn.IFERROR(INDEX($O$13:$O$114,MATCH(BR73,$R$13:$R$114,0)),"")</f>
      </c>
      <c r="BU73" t="str" s="507" cm="1">
        <f t="array" ref="BU73">_xlfn.IFERROR(INDEX($P$13:$P$114,MATCH(BR73,$R$13:$R$114,0)),"")</f>
      </c>
      <c r="BV73" t="str" s="543" cm="1">
        <f t="array" ref="BV73">IF(BS73="","",IF(BU73&gt;=90%,"ممتاز",IF(BU73&gt;=80%,"جيدجدا",IF(BU73&gt;=70%,"جيد",IF(BU73&gt;=60%,"مقبول",IF(BU73&gt;=50%,"ضعيف",IF(BU73&lt;50%,"ضعيف جدا")))))))</f>
      </c>
      <c r="BW73" s="509"/>
      <c r="BX73" s="505">
        <v>61</v>
      </c>
      <c r="BY73" t="str" s="506" cm="1">
        <f t="array" ref="BY73">_xlfn.IFERROR(INDEX($T$13:$T$114,MATCH(BX73,$X$13:$X$114,0)),"")</f>
      </c>
      <c r="BZ73" t="str" s="507" cm="1">
        <f t="array" ref="BZ73">_xlfn.IFERROR(INDEX($U$13:$U$114,MATCH(BX73,$X$13:$X$114,0)),"")</f>
      </c>
      <c r="CA73" t="str" s="507" cm="1">
        <f t="array" ref="CA73">_xlfn.IFERROR(INDEX($V$13:$V$114,MATCH(BX73,$X$13:$X$114,0)),"")</f>
      </c>
      <c r="CB73" t="str" s="543" cm="1">
        <f t="array" ref="CB73">IF(BY73="","",IF(CA73&gt;=90%,"ممتاز",IF(CA73&gt;=80%,"جيدجدا",IF(CA73&gt;=70%,"جيد",IF(CA73&gt;=60%,"مقبول",IF(CA73&gt;=50%,"ضعيف",IF(CA73&lt;50%,"ضعيف جدا")))))))</f>
      </c>
      <c r="CC73" s="509"/>
      <c r="CD73" s="505">
        <v>61</v>
      </c>
      <c r="CE73" t="str" s="506" cm="1">
        <f t="array" ref="CE73">_xlfn.IFERROR(INDEX($Z$13:$Z$114,MATCH(CD73,$AD$13:$AD$114,0)),"")</f>
      </c>
      <c r="CF73" t="str" s="507" cm="1">
        <f t="array" ref="CF73">_xlfn.IFERROR(INDEX($AA$13:$AA$114,MATCH(CD73,$AD$13:$AD$114,0)),"")</f>
      </c>
      <c r="CG73" t="str" s="507" cm="1">
        <f t="array" ref="CG73">_xlfn.IFERROR(INDEX($AB$13:$AB$114,MATCH(CD73,$AD$13:$AD$114,0)),"")</f>
      </c>
      <c r="CH73" t="str" s="543" cm="1">
        <f t="array" ref="CH73">IF(CE73="","",IF(CG73&gt;=90%,"ممتاز",IF(CG73&gt;=80%,"جيدجدا",IF(CG73&gt;=70%,"جيد",IF(CG73&gt;=60%,"مقبول",IF(CG73&gt;=50%,"ضعيف",IF(CG73&lt;50%,"ضعيف جدا")))))))</f>
      </c>
      <c r="CI73" s="509"/>
      <c r="CJ73" s="505">
        <v>61</v>
      </c>
      <c r="CK73" t="str" s="506" cm="1">
        <f t="array" ref="CK73">_xlfn.IFERROR(INDEX($AF$13:$AF$114,MATCH(CJ73,$AJ$13:$AJ$114,0)),"")</f>
      </c>
      <c r="CL73" t="str" s="507" cm="1">
        <f t="array" ref="CL73">_xlfn.IFERROR(INDEX($AG$13:$AG$114,MATCH(CJ73,$AJ$13:$AJ$114,0)),"")</f>
      </c>
      <c r="CM73" t="str" s="507" cm="1">
        <f t="array" ref="CM73">_xlfn.IFERROR(INDEX($AH$13:$AH$114,MATCH(CJ73,$AJ$13:$AJ$114,0)),"")</f>
      </c>
      <c r="CN73" t="str" s="543" cm="1">
        <f t="array" ref="CN73">IF(CK73="","",IF(CM73&gt;=90%,"ممتاز",IF(CM73&gt;=80%,"جيدجدا",IF(CM73&gt;=70%,"جيد",IF(CM73&gt;=60%,"مقبول",IF(CM73&gt;=50%,"ضعيف",IF(CM73&lt;50%,"ضعيف جدا")))))))</f>
      </c>
      <c r="CO73" s="509"/>
      <c r="CP73" s="505">
        <v>61</v>
      </c>
      <c r="CQ73" t="str" s="506" cm="1">
        <f t="array" ref="CQ73">_xlfn.IFERROR(INDEX($AL$13:$AL$114,MATCH(CP73,$AP$13:$AP$114,0)),"")</f>
      </c>
      <c r="CR73" t="str" s="507" cm="1">
        <f t="array" ref="CR73">_xlfn.IFERROR(INDEX($AM$13:$AM$114,MATCH(CP73,$AP$13:$AP$114,0)),"")</f>
      </c>
      <c r="CS73" t="str" s="507" cm="1">
        <f t="array" ref="CS73">_xlfn.IFERROR(INDEX($AN$13:$AN$114,MATCH(CP73,$AP$13:$AP$114,0)),"")</f>
      </c>
      <c r="CT73" t="str" s="543" cm="1">
        <f t="array" ref="CT73">IF(CQ73="","",IF(CS73&gt;=90%,"ممتاز",IF(CS73&gt;=80%,"جيدجدا",IF(CS73&gt;=70%,"جيد",IF(CS73&gt;=60%,"مقبول",IF(CS73&gt;=50%,"ضعيف",IF(CS73&lt;50%,"ضعيف جدا")))))))</f>
      </c>
      <c r="CU73" s="510"/>
      <c r="CV73" s="505">
        <v>61</v>
      </c>
      <c r="CW73" t="str" s="506" cm="1">
        <f t="array" ref="CW73">_xlfn.IFERROR(INDEX($AR$13:$AR$114,MATCH(CV73,$AV$13:$AV$114,0)),"")</f>
      </c>
      <c r="CX73" t="str" s="507" cm="1">
        <f t="array" ref="CX73">_xlfn.IFERROR(INDEX($AS$13:$AS$114,MATCH(CV73,$AV$13:$AV$114,0)),"")</f>
      </c>
      <c r="CY73" t="str" s="507" cm="1">
        <f t="array" ref="CY73">_xlfn.IFERROR(INDEX($AT$13:$AT$114,MATCH(CV73,$AV$13:$AV$114,0)),"")</f>
      </c>
      <c r="CZ73" t="str" s="543" cm="1">
        <f t="array" ref="CZ73">IF(CW73="","",IF(CY73&gt;=90%,"ممتاز",IF(CY73&gt;=80%,"جيدجدا",IF(CY73&gt;=70%,"جيد",IF(CY73&gt;=60%,"مقبول",IF(CY73&gt;=50%,"ضعيف",IF(CY73&lt;50%,"ضعيف جدا")))))))</f>
      </c>
      <c r="DA73" s="516"/>
      <c r="DB73" s="515"/>
      <c r="DC73" s="505">
        <v>61</v>
      </c>
      <c r="DD73" t="str" s="506" cm="1">
        <f t="array" ref="DD73">_xlfn.IFERROR(INDEX($AX$13:$AX$114,MATCH(DC73,$BB$13:$BB$114,0)),"")</f>
      </c>
      <c r="DE73" t="str" s="507" cm="1">
        <f t="array" ref="DE73">_xlfn.IFERROR(INDEX($AY$13:$AY$114,MATCH(DC73,$BB$13:$BB$114,0)),"")</f>
      </c>
      <c r="DF73" t="str" s="507" cm="1">
        <f t="array" ref="DF73">_xlfn.IFERROR(INDEX($AZ$13:$AZ$114,MATCH(DC73,$BB$13:$BB$114,0)),"")</f>
      </c>
      <c r="DG73" t="str" s="543" cm="1">
        <f t="array" ref="DG73">IF(DD73="","",IF(DF73&gt;=90%,"ممتاز",IF(DF73&gt;=80%,"جيدجدا",IF(DF73&gt;=70%,"جيد",IF(DF73&gt;=60%,"مقبول",IF(DF73&gt;=50%,"ضعيف",IF(DF73&lt;50%,"ضعيف جدا")))))))</f>
      </c>
    </row>
    <row r="74" ht="21.6" customHeight="1">
      <c r="A74" s="500">
        <v>62</v>
      </c>
      <c r="B74" t="str" s="513" cm="1">
        <f t="array" ref="B74">IF('ادخال البيانات'!D82="","",'ادخال البيانات'!D82)</f>
      </c>
      <c r="C74" s="513"/>
      <c r="D74" s="513"/>
      <c r="E74" t="str" s="513" cm="1">
        <f t="array" ref="E74">IF(B74="","",IF(D74&gt;=90%,"ممتاز",IF(D74&gt;=80%,"جيدجدا",IF(D74&gt;=70%,"جيد",IF(D74&gt;=60%,"مقبول",IF(D74&gt;=50%,"ضعيف",IF(D74&lt;50%,"راسب")))))))</f>
      </c>
      <c r="F74" t="str" s="513" cm="1">
        <f t="array" ref="F74">_xlfn.IFERROR(RANK(D74,$D$13:$D$114)+COUNTIF($D$13:D74,D74)-1,"")</f>
      </c>
      <c r="G74" s="500">
        <v>62</v>
      </c>
      <c r="H74" t="str" s="513" cm="1">
        <f t="array" ref="H74">IF('ادخال البيانات'!G82="","",'ادخال البيانات'!G82)</f>
      </c>
      <c r="I74" s="513"/>
      <c r="J74" s="513"/>
      <c r="K74" t="str" s="513" cm="1">
        <f t="array" ref="K74">IF(H74="","",IF(J74&gt;=90%,"ممتاز",IF(J74&gt;=80%,"جيدجدا",IF(J74&gt;=70%,"جيد",IF(J74&gt;=60%,"مقبول",IF(J74&gt;=50%,"ضعيف",IF(J74&lt;50%,"راسب")))))))</f>
      </c>
      <c r="L74" t="str" s="513" cm="1">
        <f t="array" ref="L74">_xlfn.IFERROR(RANK(J74,$J$13:$J$114)+COUNTIF($J$13:J74,J74)-1,"")</f>
      </c>
      <c r="M74" s="500">
        <v>62</v>
      </c>
      <c r="N74" t="str" s="513" cm="1">
        <f t="array" ref="N74">IF('ادخال البيانات'!J82="","",'ادخال البيانات'!J82)</f>
      </c>
      <c r="O74" s="513"/>
      <c r="P74" s="513"/>
      <c r="Q74" t="str" s="513" cm="1">
        <f t="array" ref="Q74">IF(N74="","",IF(P74&gt;=90%,"ممتاز",IF(P74&gt;=80%,"جيدجدا",IF(P74&gt;=70%,"جيد",IF(P74&gt;=60%,"مقبول",IF(P74&gt;=50%,"ضعيف",IF(P74&lt;50%,"راسب")))))))</f>
      </c>
      <c r="R74" t="str" s="513" cm="1">
        <f t="array" ref="R74">_xlfn.IFERROR(RANK(P74,$P$13:$P$114)+COUNTIF($P$13:P74,P74)-1,"")</f>
      </c>
      <c r="S74" s="500">
        <v>62</v>
      </c>
      <c r="T74" t="str" s="513" cm="1">
        <f t="array" ref="T74">IF('ادخال البيانات'!M82="","",'ادخال البيانات'!M82)</f>
      </c>
      <c r="U74" s="513"/>
      <c r="V74" s="513"/>
      <c r="W74" t="str" s="513" cm="1">
        <f t="array" ref="W74">IF(T74="","",IF(V74&gt;=90%,"ممتاز",IF(V74&gt;=80%,"جيدجدا",IF(V74&gt;=70%,"جيد",IF(V74&gt;=60%,"مقبول",IF(V74&gt;=50%,"ضعيف",IF(V74&lt;50%,"راسب")))))))</f>
      </c>
      <c r="X74" t="str" s="513" cm="1">
        <f t="array" ref="X74">_xlfn.IFERROR(RANK(V74,$V$13:$V$114)+COUNTIF($V$13:V74,V74)-1,"")</f>
      </c>
      <c r="Y74" s="500">
        <v>62</v>
      </c>
      <c r="Z74" t="str" s="513" cm="1">
        <f t="array" ref="Z74">IF('ادخال البيانات'!P82="","",'ادخال البيانات'!P82)</f>
      </c>
      <c r="AA74" s="513"/>
      <c r="AB74" s="513"/>
      <c r="AC74" t="str" s="513" cm="1">
        <f t="array" ref="AC74">IF(Z74="","",IF(AB74&gt;=90%,"ممتاز",IF(AB74&gt;=80%,"جيدجدا",IF(AB74&gt;=70%,"جيد",IF(AB74&gt;=60%,"مقبول",IF(AB74&gt;=50%,"ضعيف",IF(AB74&lt;50%,"راسب")))))))</f>
      </c>
      <c r="AD74" t="str" s="513" cm="1">
        <f t="array" ref="AD74">_xlfn.IFERROR(RANK(AB74,$AB$13:$AB$114)+COUNTIF($AB$13:AB74,AB74)-1,"")</f>
      </c>
      <c r="AE74" s="500">
        <v>62</v>
      </c>
      <c r="AF74" t="str" s="513" cm="1">
        <f t="array" ref="AF74">IF('ادخال البيانات'!S82="","",'ادخال البيانات'!S82)</f>
      </c>
      <c r="AG74" s="513"/>
      <c r="AH74" s="513"/>
      <c r="AI74" t="str" s="513" cm="1">
        <f t="array" ref="AI74">IF(AF74="","",IF(AH74&gt;=90%,"ممتاز",IF(AH74&gt;=80%,"جيدجدا",IF(AH74&gt;=70%,"جيد",IF(AH74&gt;=60%,"مقبول",IF(AH74&gt;=50%,"ضعيف",IF(AH74&lt;50%,"راسب")))))))</f>
      </c>
      <c r="AJ74" t="str" s="513" cm="1">
        <f t="array" ref="AJ74">_xlfn.IFERROR(RANK(AH74,$AH$13:$AH$114)+COUNTIF($AH$13:AH74,AH74)-1,"")</f>
      </c>
      <c r="AK74" s="500">
        <v>62</v>
      </c>
      <c r="AL74" t="str" s="513" cm="1">
        <f t="array" ref="AL74">IF('ادخال البيانات'!V82="","",'ادخال البيانات'!V82)</f>
      </c>
      <c r="AM74" s="513"/>
      <c r="AN74" s="513"/>
      <c r="AO74" t="str" s="513" cm="1">
        <f t="array" ref="AO74">IF(AL74="","",IF(AN74&gt;=90%,"ممتاز",IF(AN74&gt;=80%,"جيدجدا",IF(AN74&gt;=70%,"جيد",IF(AN74&gt;=60%,"مقبول",IF(AN74&gt;=50%,"ضعيف",IF(AN74&lt;50%,"راسب")))))))</f>
      </c>
      <c r="AP74" t="str" s="513" cm="1">
        <f t="array" ref="AP74">_xlfn.IFERROR(RANK(AN74,$AN$13:$AN$114)+COUNTIF($AN$13:AN74,AN74)-1,"")</f>
      </c>
      <c r="AQ74" s="500">
        <v>62</v>
      </c>
      <c r="AR74" t="str" s="513" cm="1">
        <f t="array" ref="AR74">IF('ادخال البيانات'!Y82="","",'ادخال البيانات'!Y82)</f>
      </c>
      <c r="AS74" s="513"/>
      <c r="AT74" s="514"/>
      <c r="AU74" t="str" s="513" cm="1">
        <f t="array" ref="AU74">IF(AR74="","",IF(AT74&gt;=90%,"ممتاز",IF(AT74&gt;=80%,"جيدجدا",IF(AT74&gt;=70%,"جيد",IF(AT74&gt;=60%,"مقبول",IF(AT74&gt;=50%,"ضعيف",IF(AT74&lt;50%,"راسب")))))))</f>
      </c>
      <c r="AV74" t="str" s="513" cm="1">
        <f t="array" ref="AV74">_xlfn.IFERROR(RANK(AT74,$AT$13:$AT$114)+COUNTIF($AT$13:AT74,AT74)-1,"")</f>
      </c>
      <c r="AW74" s="500">
        <v>62</v>
      </c>
      <c r="AX74" t="str" s="513" cm="1">
        <f t="array" ref="AX74">IF('ادخال البيانات'!AB82="","",'ادخال البيانات'!AB82)</f>
      </c>
      <c r="AY74" s="513"/>
      <c r="AZ74" s="514"/>
      <c r="BA74" t="str" s="513" cm="1">
        <f t="array" ref="BA74">IF(AX74="","",IF(AZ74&gt;=90%,"ممتاز",IF(AZ74&gt;=80%,"جيدجدا",IF(AZ74&gt;=70%,"جيد",IF(AZ74&gt;=60%,"مقبول",IF(AZ74&gt;=50%,"ضعيف",IF(AZ74&lt;50%,"راسب")))))))</f>
      </c>
      <c r="BB74" t="str" s="513" cm="1">
        <f t="array" ref="BB74">_xlfn.IFERROR(RANK(AZ74,$AZ$13:$AZ$114)+COUNTIF($AZ$13:AZ74,AZ74)-1,"")</f>
      </c>
      <c r="BC74" s="100"/>
      <c r="BD74" s="100"/>
      <c r="BE74" s="515"/>
      <c r="BF74" s="505">
        <v>62</v>
      </c>
      <c r="BG74" t="str" s="506" cm="1">
        <f t="array" ref="BG74">_xlfn.IFERROR(INDEX($B$13:$B$114,MATCH(BF74,$F$13:$F$114,0)),"")</f>
      </c>
      <c r="BH74" t="str" s="507" cm="1">
        <f t="array" ref="BH74">_xlfn.IFERROR(INDEX($C$13:$C$114,MATCH(BF74,$F$13:$F$114,0)),"")</f>
      </c>
      <c r="BI74" t="str" s="507" cm="1">
        <f t="array" ref="BI74">_xlfn.IFERROR(INDEX($D$13:$D$114,MATCH(BF74,$F$13:$F$114,0)),"")</f>
      </c>
      <c r="BJ74" t="str" s="543" cm="1">
        <f t="array" ref="BJ74">IF(BG74="","",IF(BI74&gt;=90%,"ممتاز",IF(BI74&gt;=80%,"جيدجدا",IF(BI74&gt;=70%,"جيد",IF(BI74&gt;=60%,"مقبول",IF(BI74&gt;=50%,"ضعيف",IF(BI74&lt;50%,"ضعيف جدا")))))))</f>
      </c>
      <c r="BK74" s="509"/>
      <c r="BL74" s="505">
        <v>62</v>
      </c>
      <c r="BM74" t="str" s="506" cm="1">
        <f t="array" ref="BM74">_xlfn.IFERROR(INDEX($H$13:$H$114,MATCH(BL74,$L$13:$L$114,0)),"")</f>
      </c>
      <c r="BN74" t="str" s="507" cm="1">
        <f t="array" ref="BN74">_xlfn.IFERROR(INDEX($I$13:$I$114,MATCH(BL74,$L$13:$L$114,0)),"")</f>
      </c>
      <c r="BO74" t="str" s="507" cm="1">
        <f t="array" ref="BO74">_xlfn.IFERROR(INDEX($J$13:$J$114,MATCH(BL74,$L$13:$L$114,0)),"")</f>
      </c>
      <c r="BP74" t="str" s="543" cm="1">
        <f t="array" ref="BP74">IF(BM74="","",IF(BO74&gt;=90%,"ممتاز",IF(BO74&gt;=80%,"جيدجدا",IF(BO74&gt;=70%,"جيد",IF(BO74&gt;=60%,"مقبول",IF(BO74&gt;=50%,"ضعيف",IF(BO74&lt;50%,"ضعيف جدا")))))))</f>
      </c>
      <c r="BQ74" s="509"/>
      <c r="BR74" s="467">
        <v>62</v>
      </c>
      <c r="BS74" t="str" s="506" cm="1">
        <f t="array" ref="BS74">_xlfn.IFERROR(INDEX($N$13:$N$114,MATCH(BR74,$R$13:$R$114,0)),"")</f>
      </c>
      <c r="BT74" t="str" s="507" cm="1">
        <f t="array" ref="BT74">_xlfn.IFERROR(INDEX($O$13:$O$114,MATCH(BR74,$R$13:$R$114,0)),"")</f>
      </c>
      <c r="BU74" t="str" s="507" cm="1">
        <f t="array" ref="BU74">_xlfn.IFERROR(INDEX($P$13:$P$114,MATCH(BR74,$R$13:$R$114,0)),"")</f>
      </c>
      <c r="BV74" t="str" s="543" cm="1">
        <f t="array" ref="BV74">IF(BS74="","",IF(BU74&gt;=90%,"ممتاز",IF(BU74&gt;=80%,"جيدجدا",IF(BU74&gt;=70%,"جيد",IF(BU74&gt;=60%,"مقبول",IF(BU74&gt;=50%,"ضعيف",IF(BU74&lt;50%,"ضعيف جدا")))))))</f>
      </c>
      <c r="BW74" s="509"/>
      <c r="BX74" s="505">
        <v>62</v>
      </c>
      <c r="BY74" t="str" s="506" cm="1">
        <f t="array" ref="BY74">_xlfn.IFERROR(INDEX($T$13:$T$114,MATCH(BX74,$X$13:$X$114,0)),"")</f>
      </c>
      <c r="BZ74" t="str" s="507" cm="1">
        <f t="array" ref="BZ74">_xlfn.IFERROR(INDEX($U$13:$U$114,MATCH(BX74,$X$13:$X$114,0)),"")</f>
      </c>
      <c r="CA74" t="str" s="507" cm="1">
        <f t="array" ref="CA74">_xlfn.IFERROR(INDEX($V$13:$V$114,MATCH(BX74,$X$13:$X$114,0)),"")</f>
      </c>
      <c r="CB74" t="str" s="543" cm="1">
        <f t="array" ref="CB74">IF(BY74="","",IF(CA74&gt;=90%,"ممتاز",IF(CA74&gt;=80%,"جيدجدا",IF(CA74&gt;=70%,"جيد",IF(CA74&gt;=60%,"مقبول",IF(CA74&gt;=50%,"ضعيف",IF(CA74&lt;50%,"ضعيف جدا")))))))</f>
      </c>
      <c r="CC74" s="509"/>
      <c r="CD74" s="505">
        <v>62</v>
      </c>
      <c r="CE74" t="str" s="506" cm="1">
        <f t="array" ref="CE74">_xlfn.IFERROR(INDEX($Z$13:$Z$114,MATCH(CD74,$AD$13:$AD$114,0)),"")</f>
      </c>
      <c r="CF74" t="str" s="507" cm="1">
        <f t="array" ref="CF74">_xlfn.IFERROR(INDEX($AA$13:$AA$114,MATCH(CD74,$AD$13:$AD$114,0)),"")</f>
      </c>
      <c r="CG74" t="str" s="507" cm="1">
        <f t="array" ref="CG74">_xlfn.IFERROR(INDEX($AB$13:$AB$114,MATCH(CD74,$AD$13:$AD$114,0)),"")</f>
      </c>
      <c r="CH74" t="str" s="543" cm="1">
        <f t="array" ref="CH74">IF(CE74="","",IF(CG74&gt;=90%,"ممتاز",IF(CG74&gt;=80%,"جيدجدا",IF(CG74&gt;=70%,"جيد",IF(CG74&gt;=60%,"مقبول",IF(CG74&gt;=50%,"ضعيف",IF(CG74&lt;50%,"ضعيف جدا")))))))</f>
      </c>
      <c r="CI74" s="509"/>
      <c r="CJ74" s="505">
        <v>62</v>
      </c>
      <c r="CK74" t="str" s="506" cm="1">
        <f t="array" ref="CK74">_xlfn.IFERROR(INDEX($AF$13:$AF$114,MATCH(CJ74,$AJ$13:$AJ$114,0)),"")</f>
      </c>
      <c r="CL74" t="str" s="507" cm="1">
        <f t="array" ref="CL74">_xlfn.IFERROR(INDEX($AG$13:$AG$114,MATCH(CJ74,$AJ$13:$AJ$114,0)),"")</f>
      </c>
      <c r="CM74" t="str" s="507" cm="1">
        <f t="array" ref="CM74">_xlfn.IFERROR(INDEX($AH$13:$AH$114,MATCH(CJ74,$AJ$13:$AJ$114,0)),"")</f>
      </c>
      <c r="CN74" t="str" s="543" cm="1">
        <f t="array" ref="CN74">IF(CK74="","",IF(CM74&gt;=90%,"ممتاز",IF(CM74&gt;=80%,"جيدجدا",IF(CM74&gt;=70%,"جيد",IF(CM74&gt;=60%,"مقبول",IF(CM74&gt;=50%,"ضعيف",IF(CM74&lt;50%,"ضعيف جدا")))))))</f>
      </c>
      <c r="CO74" s="509"/>
      <c r="CP74" s="505">
        <v>62</v>
      </c>
      <c r="CQ74" t="str" s="506" cm="1">
        <f t="array" ref="CQ74">_xlfn.IFERROR(INDEX($AL$13:$AL$114,MATCH(CP74,$AP$13:$AP$114,0)),"")</f>
      </c>
      <c r="CR74" t="str" s="507" cm="1">
        <f t="array" ref="CR74">_xlfn.IFERROR(INDEX($AM$13:$AM$114,MATCH(CP74,$AP$13:$AP$114,0)),"")</f>
      </c>
      <c r="CS74" t="str" s="507" cm="1">
        <f t="array" ref="CS74">_xlfn.IFERROR(INDEX($AN$13:$AN$114,MATCH(CP74,$AP$13:$AP$114,0)),"")</f>
      </c>
      <c r="CT74" t="str" s="543" cm="1">
        <f t="array" ref="CT74">IF(CQ74="","",IF(CS74&gt;=90%,"ممتاز",IF(CS74&gt;=80%,"جيدجدا",IF(CS74&gt;=70%,"جيد",IF(CS74&gt;=60%,"مقبول",IF(CS74&gt;=50%,"ضعيف",IF(CS74&lt;50%,"ضعيف جدا")))))))</f>
      </c>
      <c r="CU74" s="510"/>
      <c r="CV74" s="505">
        <v>62</v>
      </c>
      <c r="CW74" t="str" s="506" cm="1">
        <f t="array" ref="CW74">_xlfn.IFERROR(INDEX($AR$13:$AR$114,MATCH(CV74,$AV$13:$AV$114,0)),"")</f>
      </c>
      <c r="CX74" t="str" s="507" cm="1">
        <f t="array" ref="CX74">_xlfn.IFERROR(INDEX($AS$13:$AS$114,MATCH(CV74,$AV$13:$AV$114,0)),"")</f>
      </c>
      <c r="CY74" t="str" s="507" cm="1">
        <f t="array" ref="CY74">_xlfn.IFERROR(INDEX($AT$13:$AT$114,MATCH(CV74,$AV$13:$AV$114,0)),"")</f>
      </c>
      <c r="CZ74" t="str" s="543" cm="1">
        <f t="array" ref="CZ74">IF(CW74="","",IF(CY74&gt;=90%,"ممتاز",IF(CY74&gt;=80%,"جيدجدا",IF(CY74&gt;=70%,"جيد",IF(CY74&gt;=60%,"مقبول",IF(CY74&gt;=50%,"ضعيف",IF(CY74&lt;50%,"ضعيف جدا")))))))</f>
      </c>
      <c r="DA74" s="516"/>
      <c r="DB74" s="515"/>
      <c r="DC74" s="505">
        <v>62</v>
      </c>
      <c r="DD74" t="str" s="506" cm="1">
        <f t="array" ref="DD74">_xlfn.IFERROR(INDEX($AX$13:$AX$114,MATCH(DC74,$BB$13:$BB$114,0)),"")</f>
      </c>
      <c r="DE74" t="str" s="507" cm="1">
        <f t="array" ref="DE74">_xlfn.IFERROR(INDEX($AY$13:$AY$114,MATCH(DC74,$BB$13:$BB$114,0)),"")</f>
      </c>
      <c r="DF74" t="str" s="507" cm="1">
        <f t="array" ref="DF74">_xlfn.IFERROR(INDEX($AZ$13:$AZ$114,MATCH(DC74,$BB$13:$BB$114,0)),"")</f>
      </c>
      <c r="DG74" t="str" s="543" cm="1">
        <f t="array" ref="DG74">IF(DD74="","",IF(DF74&gt;=90%,"ممتاز",IF(DF74&gt;=80%,"جيدجدا",IF(DF74&gt;=70%,"جيد",IF(DF74&gt;=60%,"مقبول",IF(DF74&gt;=50%,"ضعيف",IF(DF74&lt;50%,"ضعيف جدا")))))))</f>
      </c>
    </row>
    <row r="75" ht="21.6" customHeight="1">
      <c r="A75" s="500">
        <v>63</v>
      </c>
      <c r="B75" t="str" s="513" cm="1">
        <f t="array" ref="B75">IF('ادخال البيانات'!D83="","",'ادخال البيانات'!D83)</f>
      </c>
      <c r="C75" s="513"/>
      <c r="D75" s="513"/>
      <c r="E75" t="str" s="513" cm="1">
        <f t="array" ref="E75">IF(B75="","",IF(D75&gt;=90%,"ممتاز",IF(D75&gt;=80%,"جيدجدا",IF(D75&gt;=70%,"جيد",IF(D75&gt;=60%,"مقبول",IF(D75&gt;=50%,"ضعيف",IF(D75&lt;50%,"راسب")))))))</f>
      </c>
      <c r="F75" t="str" s="513" cm="1">
        <f t="array" ref="F75">_xlfn.IFERROR(RANK(D75,$D$13:$D$114)+COUNTIF($D$13:D75,D75)-1,"")</f>
      </c>
      <c r="G75" s="500">
        <v>63</v>
      </c>
      <c r="H75" t="str" s="513" cm="1">
        <f t="array" ref="H75">IF('ادخال البيانات'!G83="","",'ادخال البيانات'!G83)</f>
      </c>
      <c r="I75" s="513"/>
      <c r="J75" s="513"/>
      <c r="K75" t="str" s="513" cm="1">
        <f t="array" ref="K75">IF(H75="","",IF(J75&gt;=90%,"ممتاز",IF(J75&gt;=80%,"جيدجدا",IF(J75&gt;=70%,"جيد",IF(J75&gt;=60%,"مقبول",IF(J75&gt;=50%,"ضعيف",IF(J75&lt;50%,"راسب")))))))</f>
      </c>
      <c r="L75" t="str" s="513" cm="1">
        <f t="array" ref="L75">_xlfn.IFERROR(RANK(J75,$J$13:$J$114)+COUNTIF($J$13:J75,J75)-1,"")</f>
      </c>
      <c r="M75" s="500">
        <v>63</v>
      </c>
      <c r="N75" t="str" s="513" cm="1">
        <f t="array" ref="N75">IF('ادخال البيانات'!J83="","",'ادخال البيانات'!J83)</f>
      </c>
      <c r="O75" s="513"/>
      <c r="P75" s="513"/>
      <c r="Q75" t="str" s="513" cm="1">
        <f t="array" ref="Q75">IF(N75="","",IF(P75&gt;=90%,"ممتاز",IF(P75&gt;=80%,"جيدجدا",IF(P75&gt;=70%,"جيد",IF(P75&gt;=60%,"مقبول",IF(P75&gt;=50%,"ضعيف",IF(P75&lt;50%,"راسب")))))))</f>
      </c>
      <c r="R75" t="str" s="513" cm="1">
        <f t="array" ref="R75">_xlfn.IFERROR(RANK(P75,$P$13:$P$114)+COUNTIF($P$13:P75,P75)-1,"")</f>
      </c>
      <c r="S75" s="500">
        <v>63</v>
      </c>
      <c r="T75" t="str" s="513" cm="1">
        <f t="array" ref="T75">IF('ادخال البيانات'!M83="","",'ادخال البيانات'!M83)</f>
      </c>
      <c r="U75" s="513"/>
      <c r="V75" s="513"/>
      <c r="W75" t="str" s="513" cm="1">
        <f t="array" ref="W75">IF(T75="","",IF(V75&gt;=90%,"ممتاز",IF(V75&gt;=80%,"جيدجدا",IF(V75&gt;=70%,"جيد",IF(V75&gt;=60%,"مقبول",IF(V75&gt;=50%,"ضعيف",IF(V75&lt;50%,"راسب")))))))</f>
      </c>
      <c r="X75" t="str" s="513" cm="1">
        <f t="array" ref="X75">_xlfn.IFERROR(RANK(V75,$V$13:$V$114)+COUNTIF($V$13:V75,V75)-1,"")</f>
      </c>
      <c r="Y75" s="500">
        <v>63</v>
      </c>
      <c r="Z75" t="str" s="513" cm="1">
        <f t="array" ref="Z75">IF('ادخال البيانات'!P83="","",'ادخال البيانات'!P83)</f>
      </c>
      <c r="AA75" s="513"/>
      <c r="AB75" s="513"/>
      <c r="AC75" t="str" s="513" cm="1">
        <f t="array" ref="AC75">IF(Z75="","",IF(AB75&gt;=90%,"ممتاز",IF(AB75&gt;=80%,"جيدجدا",IF(AB75&gt;=70%,"جيد",IF(AB75&gt;=60%,"مقبول",IF(AB75&gt;=50%,"ضعيف",IF(AB75&lt;50%,"راسب")))))))</f>
      </c>
      <c r="AD75" t="str" s="513" cm="1">
        <f t="array" ref="AD75">_xlfn.IFERROR(RANK(AB75,$AB$13:$AB$114)+COUNTIF($AB$13:AB75,AB75)-1,"")</f>
      </c>
      <c r="AE75" s="500">
        <v>63</v>
      </c>
      <c r="AF75" t="str" s="513" cm="1">
        <f t="array" ref="AF75">IF('ادخال البيانات'!S83="","",'ادخال البيانات'!S83)</f>
      </c>
      <c r="AG75" s="513"/>
      <c r="AH75" s="513"/>
      <c r="AI75" t="str" s="513" cm="1">
        <f t="array" ref="AI75">IF(AF75="","",IF(AH75&gt;=90%,"ممتاز",IF(AH75&gt;=80%,"جيدجدا",IF(AH75&gt;=70%,"جيد",IF(AH75&gt;=60%,"مقبول",IF(AH75&gt;=50%,"ضعيف",IF(AH75&lt;50%,"راسب")))))))</f>
      </c>
      <c r="AJ75" t="str" s="513" cm="1">
        <f t="array" ref="AJ75">_xlfn.IFERROR(RANK(AH75,$AH$13:$AH$114)+COUNTIF($AH$13:AH75,AH75)-1,"")</f>
      </c>
      <c r="AK75" s="500">
        <v>63</v>
      </c>
      <c r="AL75" t="str" s="513" cm="1">
        <f t="array" ref="AL75">IF('ادخال البيانات'!V83="","",'ادخال البيانات'!V83)</f>
      </c>
      <c r="AM75" s="513"/>
      <c r="AN75" s="513"/>
      <c r="AO75" t="str" s="513" cm="1">
        <f t="array" ref="AO75">IF(AL75="","",IF(AN75&gt;=90%,"ممتاز",IF(AN75&gt;=80%,"جيدجدا",IF(AN75&gt;=70%,"جيد",IF(AN75&gt;=60%,"مقبول",IF(AN75&gt;=50%,"ضعيف",IF(AN75&lt;50%,"راسب")))))))</f>
      </c>
      <c r="AP75" t="str" s="513" cm="1">
        <f t="array" ref="AP75">_xlfn.IFERROR(RANK(AN75,$AN$13:$AN$114)+COUNTIF($AN$13:AN75,AN75)-1,"")</f>
      </c>
      <c r="AQ75" s="500">
        <v>63</v>
      </c>
      <c r="AR75" t="str" s="513" cm="1">
        <f t="array" ref="AR75">IF('ادخال البيانات'!Y83="","",'ادخال البيانات'!Y83)</f>
      </c>
      <c r="AS75" s="513"/>
      <c r="AT75" s="514"/>
      <c r="AU75" t="str" s="513" cm="1">
        <f t="array" ref="AU75">IF(AR75="","",IF(AT75&gt;=90%,"ممتاز",IF(AT75&gt;=80%,"جيدجدا",IF(AT75&gt;=70%,"جيد",IF(AT75&gt;=60%,"مقبول",IF(AT75&gt;=50%,"ضعيف",IF(AT75&lt;50%,"راسب")))))))</f>
      </c>
      <c r="AV75" t="str" s="513" cm="1">
        <f t="array" ref="AV75">_xlfn.IFERROR(RANK(AT75,$AT$13:$AT$114)+COUNTIF($AT$13:AT75,AT75)-1,"")</f>
      </c>
      <c r="AW75" s="500">
        <v>63</v>
      </c>
      <c r="AX75" t="str" s="513" cm="1">
        <f t="array" ref="AX75">IF('ادخال البيانات'!AB83="","",'ادخال البيانات'!AB83)</f>
      </c>
      <c r="AY75" s="513"/>
      <c r="AZ75" s="514"/>
      <c r="BA75" t="str" s="513" cm="1">
        <f t="array" ref="BA75">IF(AX75="","",IF(AZ75&gt;=90%,"ممتاز",IF(AZ75&gt;=80%,"جيدجدا",IF(AZ75&gt;=70%,"جيد",IF(AZ75&gt;=60%,"مقبول",IF(AZ75&gt;=50%,"ضعيف",IF(AZ75&lt;50%,"راسب")))))))</f>
      </c>
      <c r="BB75" t="str" s="513" cm="1">
        <f t="array" ref="BB75">_xlfn.IFERROR(RANK(AZ75,$AZ$13:$AZ$114)+COUNTIF($AZ$13:AZ75,AZ75)-1,"")</f>
      </c>
      <c r="BC75" s="100"/>
      <c r="BD75" s="100"/>
      <c r="BE75" s="515"/>
      <c r="BF75" s="505">
        <v>63</v>
      </c>
      <c r="BG75" t="str" s="506" cm="1">
        <f t="array" ref="BG75">_xlfn.IFERROR(INDEX($B$13:$B$114,MATCH(BF75,$F$13:$F$114,0)),"")</f>
      </c>
      <c r="BH75" t="str" s="507" cm="1">
        <f t="array" ref="BH75">_xlfn.IFERROR(INDEX($C$13:$C$114,MATCH(BF75,$F$13:$F$114,0)),"")</f>
      </c>
      <c r="BI75" t="str" s="507" cm="1">
        <f t="array" ref="BI75">_xlfn.IFERROR(INDEX($D$13:$D$114,MATCH(BF75,$F$13:$F$114,0)),"")</f>
      </c>
      <c r="BJ75" t="str" s="543" cm="1">
        <f t="array" ref="BJ75">IF(BG75="","",IF(BI75&gt;=90%,"ممتاز",IF(BI75&gt;=80%,"جيدجدا",IF(BI75&gt;=70%,"جيد",IF(BI75&gt;=60%,"مقبول",IF(BI75&gt;=50%,"ضعيف",IF(BI75&lt;50%,"ضعيف جدا")))))))</f>
      </c>
      <c r="BK75" s="509"/>
      <c r="BL75" s="505">
        <v>63</v>
      </c>
      <c r="BM75" t="str" s="506" cm="1">
        <f t="array" ref="BM75">_xlfn.IFERROR(INDEX($H$13:$H$114,MATCH(BL75,$L$13:$L$114,0)),"")</f>
      </c>
      <c r="BN75" t="str" s="507" cm="1">
        <f t="array" ref="BN75">_xlfn.IFERROR(INDEX($I$13:$I$114,MATCH(BL75,$L$13:$L$114,0)),"")</f>
      </c>
      <c r="BO75" t="str" s="507" cm="1">
        <f t="array" ref="BO75">_xlfn.IFERROR(INDEX($J$13:$J$114,MATCH(BL75,$L$13:$L$114,0)),"")</f>
      </c>
      <c r="BP75" t="str" s="543" cm="1">
        <f t="array" ref="BP75">IF(BM75="","",IF(BO75&gt;=90%,"ممتاز",IF(BO75&gt;=80%,"جيدجدا",IF(BO75&gt;=70%,"جيد",IF(BO75&gt;=60%,"مقبول",IF(BO75&gt;=50%,"ضعيف",IF(BO75&lt;50%,"ضعيف جدا")))))))</f>
      </c>
      <c r="BQ75" s="509"/>
      <c r="BR75" s="467">
        <v>63</v>
      </c>
      <c r="BS75" t="str" s="506" cm="1">
        <f t="array" ref="BS75">_xlfn.IFERROR(INDEX($N$13:$N$114,MATCH(BR75,$R$13:$R$114,0)),"")</f>
      </c>
      <c r="BT75" t="str" s="507" cm="1">
        <f t="array" ref="BT75">_xlfn.IFERROR(INDEX($O$13:$O$114,MATCH(BR75,$R$13:$R$114,0)),"")</f>
      </c>
      <c r="BU75" t="str" s="507" cm="1">
        <f t="array" ref="BU75">_xlfn.IFERROR(INDEX($P$13:$P$114,MATCH(BR75,$R$13:$R$114,0)),"")</f>
      </c>
      <c r="BV75" t="str" s="543" cm="1">
        <f t="array" ref="BV75">IF(BS75="","",IF(BU75&gt;=90%,"ممتاز",IF(BU75&gt;=80%,"جيدجدا",IF(BU75&gt;=70%,"جيد",IF(BU75&gt;=60%,"مقبول",IF(BU75&gt;=50%,"ضعيف",IF(BU75&lt;50%,"ضعيف جدا")))))))</f>
      </c>
      <c r="BW75" s="509"/>
      <c r="BX75" s="505">
        <v>63</v>
      </c>
      <c r="BY75" t="str" s="506" cm="1">
        <f t="array" ref="BY75">_xlfn.IFERROR(INDEX($T$13:$T$114,MATCH(BX75,$X$13:$X$114,0)),"")</f>
      </c>
      <c r="BZ75" t="str" s="507" cm="1">
        <f t="array" ref="BZ75">_xlfn.IFERROR(INDEX($U$13:$U$114,MATCH(BX75,$X$13:$X$114,0)),"")</f>
      </c>
      <c r="CA75" t="str" s="507" cm="1">
        <f t="array" ref="CA75">_xlfn.IFERROR(INDEX($V$13:$V$114,MATCH(BX75,$X$13:$X$114,0)),"")</f>
      </c>
      <c r="CB75" t="str" s="543" cm="1">
        <f t="array" ref="CB75">IF(BY75="","",IF(CA75&gt;=90%,"ممتاز",IF(CA75&gt;=80%,"جيدجدا",IF(CA75&gt;=70%,"جيد",IF(CA75&gt;=60%,"مقبول",IF(CA75&gt;=50%,"ضعيف",IF(CA75&lt;50%,"ضعيف جدا")))))))</f>
      </c>
      <c r="CC75" s="509"/>
      <c r="CD75" s="505">
        <v>63</v>
      </c>
      <c r="CE75" t="str" s="506" cm="1">
        <f t="array" ref="CE75">_xlfn.IFERROR(INDEX($Z$13:$Z$114,MATCH(CD75,$AD$13:$AD$114,0)),"")</f>
      </c>
      <c r="CF75" t="str" s="507" cm="1">
        <f t="array" ref="CF75">_xlfn.IFERROR(INDEX($AA$13:$AA$114,MATCH(CD75,$AD$13:$AD$114,0)),"")</f>
      </c>
      <c r="CG75" t="str" s="507" cm="1">
        <f t="array" ref="CG75">_xlfn.IFERROR(INDEX($AB$13:$AB$114,MATCH(CD75,$AD$13:$AD$114,0)),"")</f>
      </c>
      <c r="CH75" t="str" s="543" cm="1">
        <f t="array" ref="CH75">IF(CE75="","",IF(CG75&gt;=90%,"ممتاز",IF(CG75&gt;=80%,"جيدجدا",IF(CG75&gt;=70%,"جيد",IF(CG75&gt;=60%,"مقبول",IF(CG75&gt;=50%,"ضعيف",IF(CG75&lt;50%,"ضعيف جدا")))))))</f>
      </c>
      <c r="CI75" s="509"/>
      <c r="CJ75" s="505">
        <v>63</v>
      </c>
      <c r="CK75" t="str" s="506" cm="1">
        <f t="array" ref="CK75">_xlfn.IFERROR(INDEX($AF$13:$AF$114,MATCH(CJ75,$AJ$13:$AJ$114,0)),"")</f>
      </c>
      <c r="CL75" t="str" s="507" cm="1">
        <f t="array" ref="CL75">_xlfn.IFERROR(INDEX($AG$13:$AG$114,MATCH(CJ75,$AJ$13:$AJ$114,0)),"")</f>
      </c>
      <c r="CM75" t="str" s="507" cm="1">
        <f t="array" ref="CM75">_xlfn.IFERROR(INDEX($AH$13:$AH$114,MATCH(CJ75,$AJ$13:$AJ$114,0)),"")</f>
      </c>
      <c r="CN75" t="str" s="543" cm="1">
        <f t="array" ref="CN75">IF(CK75="","",IF(CM75&gt;=90%,"ممتاز",IF(CM75&gt;=80%,"جيدجدا",IF(CM75&gt;=70%,"جيد",IF(CM75&gt;=60%,"مقبول",IF(CM75&gt;=50%,"ضعيف",IF(CM75&lt;50%,"ضعيف جدا")))))))</f>
      </c>
      <c r="CO75" s="509"/>
      <c r="CP75" s="505">
        <v>63</v>
      </c>
      <c r="CQ75" t="str" s="506" cm="1">
        <f t="array" ref="CQ75">_xlfn.IFERROR(INDEX($AL$13:$AL$114,MATCH(CP75,$AP$13:$AP$114,0)),"")</f>
      </c>
      <c r="CR75" t="str" s="507" cm="1">
        <f t="array" ref="CR75">_xlfn.IFERROR(INDEX($AM$13:$AM$114,MATCH(CP75,$AP$13:$AP$114,0)),"")</f>
      </c>
      <c r="CS75" t="str" s="507" cm="1">
        <f t="array" ref="CS75">_xlfn.IFERROR(INDEX($AN$13:$AN$114,MATCH(CP75,$AP$13:$AP$114,0)),"")</f>
      </c>
      <c r="CT75" t="str" s="543" cm="1">
        <f t="array" ref="CT75">IF(CQ75="","",IF(CS75&gt;=90%,"ممتاز",IF(CS75&gt;=80%,"جيدجدا",IF(CS75&gt;=70%,"جيد",IF(CS75&gt;=60%,"مقبول",IF(CS75&gt;=50%,"ضعيف",IF(CS75&lt;50%,"ضعيف جدا")))))))</f>
      </c>
      <c r="CU75" s="510"/>
      <c r="CV75" s="505">
        <v>63</v>
      </c>
      <c r="CW75" t="str" s="506" cm="1">
        <f t="array" ref="CW75">_xlfn.IFERROR(INDEX($AR$13:$AR$114,MATCH(CV75,$AV$13:$AV$114,0)),"")</f>
      </c>
      <c r="CX75" t="str" s="507" cm="1">
        <f t="array" ref="CX75">_xlfn.IFERROR(INDEX($AS$13:$AS$114,MATCH(CV75,$AV$13:$AV$114,0)),"")</f>
      </c>
      <c r="CY75" t="str" s="507" cm="1">
        <f t="array" ref="CY75">_xlfn.IFERROR(INDEX($AT$13:$AT$114,MATCH(CV75,$AV$13:$AV$114,0)),"")</f>
      </c>
      <c r="CZ75" t="str" s="543" cm="1">
        <f t="array" ref="CZ75">IF(CW75="","",IF(CY75&gt;=90%,"ممتاز",IF(CY75&gt;=80%,"جيدجدا",IF(CY75&gt;=70%,"جيد",IF(CY75&gt;=60%,"مقبول",IF(CY75&gt;=50%,"ضعيف",IF(CY75&lt;50%,"ضعيف جدا")))))))</f>
      </c>
      <c r="DA75" s="516"/>
      <c r="DB75" s="515"/>
      <c r="DC75" s="505">
        <v>63</v>
      </c>
      <c r="DD75" t="str" s="506" cm="1">
        <f t="array" ref="DD75">_xlfn.IFERROR(INDEX($AX$13:$AX$114,MATCH(DC75,$BB$13:$BB$114,0)),"")</f>
      </c>
      <c r="DE75" t="str" s="507" cm="1">
        <f t="array" ref="DE75">_xlfn.IFERROR(INDEX($AY$13:$AY$114,MATCH(DC75,$BB$13:$BB$114,0)),"")</f>
      </c>
      <c r="DF75" t="str" s="507" cm="1">
        <f t="array" ref="DF75">_xlfn.IFERROR(INDEX($AZ$13:$AZ$114,MATCH(DC75,$BB$13:$BB$114,0)),"")</f>
      </c>
      <c r="DG75" t="str" s="543" cm="1">
        <f t="array" ref="DG75">IF(DD75="","",IF(DF75&gt;=90%,"ممتاز",IF(DF75&gt;=80%,"جيدجدا",IF(DF75&gt;=70%,"جيد",IF(DF75&gt;=60%,"مقبول",IF(DF75&gt;=50%,"ضعيف",IF(DF75&lt;50%,"ضعيف جدا")))))))</f>
      </c>
    </row>
    <row r="76" ht="21.6" customHeight="1">
      <c r="A76" s="500">
        <v>64</v>
      </c>
      <c r="B76" t="str" s="513" cm="1">
        <f t="array" ref="B76">IF('ادخال البيانات'!D84="","",'ادخال البيانات'!D84)</f>
      </c>
      <c r="C76" s="513"/>
      <c r="D76" s="513"/>
      <c r="E76" t="str" s="513" cm="1">
        <f t="array" ref="E76">IF(B76="","",IF(D76&gt;=90%,"ممتاز",IF(D76&gt;=80%,"جيدجدا",IF(D76&gt;=70%,"جيد",IF(D76&gt;=60%,"مقبول",IF(D76&gt;=50%,"ضعيف",IF(D76&lt;50%,"راسب")))))))</f>
      </c>
      <c r="F76" t="str" s="513" cm="1">
        <f t="array" ref="F76">_xlfn.IFERROR(RANK(D76,$D$13:$D$114)+COUNTIF($D$13:D76,D76)-1,"")</f>
      </c>
      <c r="G76" s="500">
        <v>64</v>
      </c>
      <c r="H76" t="str" s="513" cm="1">
        <f t="array" ref="H76">IF('ادخال البيانات'!G84="","",'ادخال البيانات'!G84)</f>
      </c>
      <c r="I76" s="513"/>
      <c r="J76" s="513"/>
      <c r="K76" t="str" s="513" cm="1">
        <f t="array" ref="K76">IF(H76="","",IF(J76&gt;=90%,"ممتاز",IF(J76&gt;=80%,"جيدجدا",IF(J76&gt;=70%,"جيد",IF(J76&gt;=60%,"مقبول",IF(J76&gt;=50%,"ضعيف",IF(J76&lt;50%,"راسب")))))))</f>
      </c>
      <c r="L76" t="str" s="513" cm="1">
        <f t="array" ref="L76">_xlfn.IFERROR(RANK(J76,$J$13:$J$114)+COUNTIF($J$13:J76,J76)-1,"")</f>
      </c>
      <c r="M76" s="500">
        <v>64</v>
      </c>
      <c r="N76" t="str" s="513" cm="1">
        <f t="array" ref="N76">IF('ادخال البيانات'!J84="","",'ادخال البيانات'!J84)</f>
      </c>
      <c r="O76" s="513"/>
      <c r="P76" s="513"/>
      <c r="Q76" t="str" s="513" cm="1">
        <f t="array" ref="Q76">IF(N76="","",IF(P76&gt;=90%,"ممتاز",IF(P76&gt;=80%,"جيدجدا",IF(P76&gt;=70%,"جيد",IF(P76&gt;=60%,"مقبول",IF(P76&gt;=50%,"ضعيف",IF(P76&lt;50%,"راسب")))))))</f>
      </c>
      <c r="R76" t="str" s="513" cm="1">
        <f t="array" ref="R76">_xlfn.IFERROR(RANK(P76,$P$13:$P$114)+COUNTIF($P$13:P76,P76)-1,"")</f>
      </c>
      <c r="S76" s="500">
        <v>64</v>
      </c>
      <c r="T76" t="str" s="513" cm="1">
        <f t="array" ref="T76">IF('ادخال البيانات'!M84="","",'ادخال البيانات'!M84)</f>
      </c>
      <c r="U76" s="513"/>
      <c r="V76" s="513"/>
      <c r="W76" t="str" s="513" cm="1">
        <f t="array" ref="W76">IF(T76="","",IF(V76&gt;=90%,"ممتاز",IF(V76&gt;=80%,"جيدجدا",IF(V76&gt;=70%,"جيد",IF(V76&gt;=60%,"مقبول",IF(V76&gt;=50%,"ضعيف",IF(V76&lt;50%,"راسب")))))))</f>
      </c>
      <c r="X76" t="str" s="513" cm="1">
        <f t="array" ref="X76">_xlfn.IFERROR(RANK(V76,$V$13:$V$114)+COUNTIF($V$13:V76,V76)-1,"")</f>
      </c>
      <c r="Y76" s="500">
        <v>64</v>
      </c>
      <c r="Z76" t="str" s="513" cm="1">
        <f t="array" ref="Z76">IF('ادخال البيانات'!P84="","",'ادخال البيانات'!P84)</f>
      </c>
      <c r="AA76" s="513"/>
      <c r="AB76" s="513"/>
      <c r="AC76" t="str" s="513" cm="1">
        <f t="array" ref="AC76">IF(Z76="","",IF(AB76&gt;=90%,"ممتاز",IF(AB76&gt;=80%,"جيدجدا",IF(AB76&gt;=70%,"جيد",IF(AB76&gt;=60%,"مقبول",IF(AB76&gt;=50%,"ضعيف",IF(AB76&lt;50%,"راسب")))))))</f>
      </c>
      <c r="AD76" t="str" s="513" cm="1">
        <f t="array" ref="AD76">_xlfn.IFERROR(RANK(AB76,$AB$13:$AB$114)+COUNTIF($AB$13:AB76,AB76)-1,"")</f>
      </c>
      <c r="AE76" s="500">
        <v>64</v>
      </c>
      <c r="AF76" t="str" s="513" cm="1">
        <f t="array" ref="AF76">IF('ادخال البيانات'!S84="","",'ادخال البيانات'!S84)</f>
      </c>
      <c r="AG76" s="513"/>
      <c r="AH76" s="513"/>
      <c r="AI76" t="str" s="513" cm="1">
        <f t="array" ref="AI76">IF(AF76="","",IF(AH76&gt;=90%,"ممتاز",IF(AH76&gt;=80%,"جيدجدا",IF(AH76&gt;=70%,"جيد",IF(AH76&gt;=60%,"مقبول",IF(AH76&gt;=50%,"ضعيف",IF(AH76&lt;50%,"راسب")))))))</f>
      </c>
      <c r="AJ76" t="str" s="513" cm="1">
        <f t="array" ref="AJ76">_xlfn.IFERROR(RANK(AH76,$AH$13:$AH$114)+COUNTIF($AH$13:AH76,AH76)-1,"")</f>
      </c>
      <c r="AK76" s="500">
        <v>64</v>
      </c>
      <c r="AL76" t="str" s="513" cm="1">
        <f t="array" ref="AL76">IF('ادخال البيانات'!V84="","",'ادخال البيانات'!V84)</f>
      </c>
      <c r="AM76" s="513"/>
      <c r="AN76" s="513"/>
      <c r="AO76" t="str" s="513" cm="1">
        <f t="array" ref="AO76">IF(AL76="","",IF(AN76&gt;=90%,"ممتاز",IF(AN76&gt;=80%,"جيدجدا",IF(AN76&gt;=70%,"جيد",IF(AN76&gt;=60%,"مقبول",IF(AN76&gt;=50%,"ضعيف",IF(AN76&lt;50%,"راسب")))))))</f>
      </c>
      <c r="AP76" t="str" s="513" cm="1">
        <f t="array" ref="AP76">_xlfn.IFERROR(RANK(AN76,$AN$13:$AN$114)+COUNTIF($AN$13:AN76,AN76)-1,"")</f>
      </c>
      <c r="AQ76" s="500">
        <v>64</v>
      </c>
      <c r="AR76" t="str" s="513" cm="1">
        <f t="array" ref="AR76">IF('ادخال البيانات'!Y84="","",'ادخال البيانات'!Y84)</f>
      </c>
      <c r="AS76" s="513"/>
      <c r="AT76" s="514"/>
      <c r="AU76" t="str" s="513" cm="1">
        <f t="array" ref="AU76">IF(AR76="","",IF(AT76&gt;=90%,"ممتاز",IF(AT76&gt;=80%,"جيدجدا",IF(AT76&gt;=70%,"جيد",IF(AT76&gt;=60%,"مقبول",IF(AT76&gt;=50%,"ضعيف",IF(AT76&lt;50%,"راسب")))))))</f>
      </c>
      <c r="AV76" t="str" s="513" cm="1">
        <f t="array" ref="AV76">_xlfn.IFERROR(RANK(AT76,$AT$13:$AT$114)+COUNTIF($AT$13:AT76,AT76)-1,"")</f>
      </c>
      <c r="AW76" s="500">
        <v>64</v>
      </c>
      <c r="AX76" t="str" s="513" cm="1">
        <f t="array" ref="AX76">IF('ادخال البيانات'!AB84="","",'ادخال البيانات'!AB84)</f>
      </c>
      <c r="AY76" s="513"/>
      <c r="AZ76" s="514"/>
      <c r="BA76" t="str" s="513" cm="1">
        <f t="array" ref="BA76">IF(AX76="","",IF(AZ76&gt;=90%,"ممتاز",IF(AZ76&gt;=80%,"جيدجدا",IF(AZ76&gt;=70%,"جيد",IF(AZ76&gt;=60%,"مقبول",IF(AZ76&gt;=50%,"ضعيف",IF(AZ76&lt;50%,"راسب")))))))</f>
      </c>
      <c r="BB76" t="str" s="513" cm="1">
        <f t="array" ref="BB76">_xlfn.IFERROR(RANK(AZ76,$AZ$13:$AZ$114)+COUNTIF($AZ$13:AZ76,AZ76)-1,"")</f>
      </c>
      <c r="BC76" s="100"/>
      <c r="BD76" s="100"/>
      <c r="BE76" s="515"/>
      <c r="BF76" s="505">
        <v>64</v>
      </c>
      <c r="BG76" t="str" s="506" cm="1">
        <f t="array" ref="BG76">_xlfn.IFERROR(INDEX($B$13:$B$114,MATCH(BF76,$F$13:$F$114,0)),"")</f>
      </c>
      <c r="BH76" t="str" s="507" cm="1">
        <f t="array" ref="BH76">_xlfn.IFERROR(INDEX($C$13:$C$114,MATCH(BF76,$F$13:$F$114,0)),"")</f>
      </c>
      <c r="BI76" t="str" s="507" cm="1">
        <f t="array" ref="BI76">_xlfn.IFERROR(INDEX($D$13:$D$114,MATCH(BF76,$F$13:$F$114,0)),"")</f>
      </c>
      <c r="BJ76" t="str" s="543" cm="1">
        <f t="array" ref="BJ76">IF(BG76="","",IF(BI76&gt;=90%,"ممتاز",IF(BI76&gt;=80%,"جيدجدا",IF(BI76&gt;=70%,"جيد",IF(BI76&gt;=60%,"مقبول",IF(BI76&gt;=50%,"ضعيف",IF(BI76&lt;50%,"ضعيف جدا")))))))</f>
      </c>
      <c r="BK76" s="509"/>
      <c r="BL76" s="505">
        <v>64</v>
      </c>
      <c r="BM76" t="str" s="506" cm="1">
        <f t="array" ref="BM76">_xlfn.IFERROR(INDEX($H$13:$H$114,MATCH(BL76,$L$13:$L$114,0)),"")</f>
      </c>
      <c r="BN76" t="str" s="507" cm="1">
        <f t="array" ref="BN76">_xlfn.IFERROR(INDEX($I$13:$I$114,MATCH(BL76,$L$13:$L$114,0)),"")</f>
      </c>
      <c r="BO76" t="str" s="507" cm="1">
        <f t="array" ref="BO76">_xlfn.IFERROR(INDEX($J$13:$J$114,MATCH(BL76,$L$13:$L$114,0)),"")</f>
      </c>
      <c r="BP76" t="str" s="543" cm="1">
        <f t="array" ref="BP76">IF(BM76="","",IF(BO76&gt;=90%,"ممتاز",IF(BO76&gt;=80%,"جيدجدا",IF(BO76&gt;=70%,"جيد",IF(BO76&gt;=60%,"مقبول",IF(BO76&gt;=50%,"ضعيف",IF(BO76&lt;50%,"ضعيف جدا")))))))</f>
      </c>
      <c r="BQ76" s="509"/>
      <c r="BR76" s="467">
        <v>64</v>
      </c>
      <c r="BS76" t="str" s="506" cm="1">
        <f t="array" ref="BS76">_xlfn.IFERROR(INDEX($N$13:$N$114,MATCH(BR76,$R$13:$R$114,0)),"")</f>
      </c>
      <c r="BT76" t="str" s="507" cm="1">
        <f t="array" ref="BT76">_xlfn.IFERROR(INDEX($O$13:$O$114,MATCH(BR76,$R$13:$R$114,0)),"")</f>
      </c>
      <c r="BU76" t="str" s="507" cm="1">
        <f t="array" ref="BU76">_xlfn.IFERROR(INDEX($P$13:$P$114,MATCH(BR76,$R$13:$R$114,0)),"")</f>
      </c>
      <c r="BV76" t="str" s="543" cm="1">
        <f t="array" ref="BV76">IF(BS76="","",IF(BU76&gt;=90%,"ممتاز",IF(BU76&gt;=80%,"جيدجدا",IF(BU76&gt;=70%,"جيد",IF(BU76&gt;=60%,"مقبول",IF(BU76&gt;=50%,"ضعيف",IF(BU76&lt;50%,"ضعيف جدا")))))))</f>
      </c>
      <c r="BW76" s="509"/>
      <c r="BX76" s="505">
        <v>64</v>
      </c>
      <c r="BY76" t="str" s="506" cm="1">
        <f t="array" ref="BY76">_xlfn.IFERROR(INDEX($T$13:$T$114,MATCH(BX76,$X$13:$X$114,0)),"")</f>
      </c>
      <c r="BZ76" t="str" s="507" cm="1">
        <f t="array" ref="BZ76">_xlfn.IFERROR(INDEX($U$13:$U$114,MATCH(BX76,$X$13:$X$114,0)),"")</f>
      </c>
      <c r="CA76" t="str" s="507" cm="1">
        <f t="array" ref="CA76">_xlfn.IFERROR(INDEX($V$13:$V$114,MATCH(BX76,$X$13:$X$114,0)),"")</f>
      </c>
      <c r="CB76" t="str" s="543" cm="1">
        <f t="array" ref="CB76">IF(BY76="","",IF(CA76&gt;=90%,"ممتاز",IF(CA76&gt;=80%,"جيدجدا",IF(CA76&gt;=70%,"جيد",IF(CA76&gt;=60%,"مقبول",IF(CA76&gt;=50%,"ضعيف",IF(CA76&lt;50%,"ضعيف جدا")))))))</f>
      </c>
      <c r="CC76" s="509"/>
      <c r="CD76" s="505">
        <v>64</v>
      </c>
      <c r="CE76" t="str" s="506" cm="1">
        <f t="array" ref="CE76">_xlfn.IFERROR(INDEX($Z$13:$Z$114,MATCH(CD76,$AD$13:$AD$114,0)),"")</f>
      </c>
      <c r="CF76" t="str" s="507" cm="1">
        <f t="array" ref="CF76">_xlfn.IFERROR(INDEX($AA$13:$AA$114,MATCH(CD76,$AD$13:$AD$114,0)),"")</f>
      </c>
      <c r="CG76" t="str" s="507" cm="1">
        <f t="array" ref="CG76">_xlfn.IFERROR(INDEX($AB$13:$AB$114,MATCH(CD76,$AD$13:$AD$114,0)),"")</f>
      </c>
      <c r="CH76" t="str" s="543" cm="1">
        <f t="array" ref="CH76">IF(CE76="","",IF(CG76&gt;=90%,"ممتاز",IF(CG76&gt;=80%,"جيدجدا",IF(CG76&gt;=70%,"جيد",IF(CG76&gt;=60%,"مقبول",IF(CG76&gt;=50%,"ضعيف",IF(CG76&lt;50%,"ضعيف جدا")))))))</f>
      </c>
      <c r="CI76" s="509"/>
      <c r="CJ76" s="505">
        <v>64</v>
      </c>
      <c r="CK76" t="str" s="506" cm="1">
        <f t="array" ref="CK76">_xlfn.IFERROR(INDEX($AF$13:$AF$114,MATCH(CJ76,$AJ$13:$AJ$114,0)),"")</f>
      </c>
      <c r="CL76" t="str" s="507" cm="1">
        <f t="array" ref="CL76">_xlfn.IFERROR(INDEX($AG$13:$AG$114,MATCH(CJ76,$AJ$13:$AJ$114,0)),"")</f>
      </c>
      <c r="CM76" t="str" s="507" cm="1">
        <f t="array" ref="CM76">_xlfn.IFERROR(INDEX($AH$13:$AH$114,MATCH(CJ76,$AJ$13:$AJ$114,0)),"")</f>
      </c>
      <c r="CN76" t="str" s="543" cm="1">
        <f t="array" ref="CN76">IF(CK76="","",IF(CM76&gt;=90%,"ممتاز",IF(CM76&gt;=80%,"جيدجدا",IF(CM76&gt;=70%,"جيد",IF(CM76&gt;=60%,"مقبول",IF(CM76&gt;=50%,"ضعيف",IF(CM76&lt;50%,"ضعيف جدا")))))))</f>
      </c>
      <c r="CO76" s="509"/>
      <c r="CP76" s="505">
        <v>64</v>
      </c>
      <c r="CQ76" t="str" s="506" cm="1">
        <f t="array" ref="CQ76">_xlfn.IFERROR(INDEX($AL$13:$AL$114,MATCH(CP76,$AP$13:$AP$114,0)),"")</f>
      </c>
      <c r="CR76" t="str" s="507" cm="1">
        <f t="array" ref="CR76">_xlfn.IFERROR(INDEX($AM$13:$AM$114,MATCH(CP76,$AP$13:$AP$114,0)),"")</f>
      </c>
      <c r="CS76" t="str" s="507" cm="1">
        <f t="array" ref="CS76">_xlfn.IFERROR(INDEX($AN$13:$AN$114,MATCH(CP76,$AP$13:$AP$114,0)),"")</f>
      </c>
      <c r="CT76" t="str" s="543" cm="1">
        <f t="array" ref="CT76">IF(CQ76="","",IF(CS76&gt;=90%,"ممتاز",IF(CS76&gt;=80%,"جيدجدا",IF(CS76&gt;=70%,"جيد",IF(CS76&gt;=60%,"مقبول",IF(CS76&gt;=50%,"ضعيف",IF(CS76&lt;50%,"ضعيف جدا")))))))</f>
      </c>
      <c r="CU76" s="510"/>
      <c r="CV76" s="505">
        <v>64</v>
      </c>
      <c r="CW76" t="str" s="506" cm="1">
        <f t="array" ref="CW76">_xlfn.IFERROR(INDEX($AR$13:$AR$114,MATCH(CV76,$AV$13:$AV$114,0)),"")</f>
      </c>
      <c r="CX76" t="str" s="507" cm="1">
        <f t="array" ref="CX76">_xlfn.IFERROR(INDEX($AS$13:$AS$114,MATCH(CV76,$AV$13:$AV$114,0)),"")</f>
      </c>
      <c r="CY76" t="str" s="507" cm="1">
        <f t="array" ref="CY76">_xlfn.IFERROR(INDEX($AT$13:$AT$114,MATCH(CV76,$AV$13:$AV$114,0)),"")</f>
      </c>
      <c r="CZ76" t="str" s="543" cm="1">
        <f t="array" ref="CZ76">IF(CW76="","",IF(CY76&gt;=90%,"ممتاز",IF(CY76&gt;=80%,"جيدجدا",IF(CY76&gt;=70%,"جيد",IF(CY76&gt;=60%,"مقبول",IF(CY76&gt;=50%,"ضعيف",IF(CY76&lt;50%,"ضعيف جدا")))))))</f>
      </c>
      <c r="DA76" s="516"/>
      <c r="DB76" s="515"/>
      <c r="DC76" s="505">
        <v>64</v>
      </c>
      <c r="DD76" t="str" s="506" cm="1">
        <f t="array" ref="DD76">_xlfn.IFERROR(INDEX($AX$13:$AX$114,MATCH(DC76,$BB$13:$BB$114,0)),"")</f>
      </c>
      <c r="DE76" t="str" s="507" cm="1">
        <f t="array" ref="DE76">_xlfn.IFERROR(INDEX($AY$13:$AY$114,MATCH(DC76,$BB$13:$BB$114,0)),"")</f>
      </c>
      <c r="DF76" t="str" s="507" cm="1">
        <f t="array" ref="DF76">_xlfn.IFERROR(INDEX($AZ$13:$AZ$114,MATCH(DC76,$BB$13:$BB$114,0)),"")</f>
      </c>
      <c r="DG76" t="str" s="543" cm="1">
        <f t="array" ref="DG76">IF(DD76="","",IF(DF76&gt;=90%,"ممتاز",IF(DF76&gt;=80%,"جيدجدا",IF(DF76&gt;=70%,"جيد",IF(DF76&gt;=60%,"مقبول",IF(DF76&gt;=50%,"ضعيف",IF(DF76&lt;50%,"ضعيف جدا")))))))</f>
      </c>
    </row>
    <row r="77" ht="21.6" customHeight="1">
      <c r="A77" s="500">
        <v>65</v>
      </c>
      <c r="B77" t="str" s="513" cm="1">
        <f t="array" ref="B77">IF('ادخال البيانات'!D85="","",'ادخال البيانات'!D85)</f>
      </c>
      <c r="C77" s="513"/>
      <c r="D77" s="513"/>
      <c r="E77" t="str" s="513" cm="1">
        <f t="array" ref="E77">IF(B77="","",IF(D77&gt;=90%,"ممتاز",IF(D77&gt;=80%,"جيدجدا",IF(D77&gt;=70%,"جيد",IF(D77&gt;=60%,"مقبول",IF(D77&gt;=50%,"ضعيف",IF(D77&lt;50%,"راسب")))))))</f>
      </c>
      <c r="F77" t="str" s="513" cm="1">
        <f t="array" ref="F77">_xlfn.IFERROR(RANK(D77,$D$13:$D$114)+COUNTIF($D$13:D77,D77)-1,"")</f>
      </c>
      <c r="G77" s="500">
        <v>65</v>
      </c>
      <c r="H77" t="str" s="513" cm="1">
        <f t="array" ref="H77">IF('ادخال البيانات'!G85="","",'ادخال البيانات'!G85)</f>
      </c>
      <c r="I77" s="513"/>
      <c r="J77" s="513"/>
      <c r="K77" t="str" s="513" cm="1">
        <f t="array" ref="K77">IF(H77="","",IF(J77&gt;=90%,"ممتاز",IF(J77&gt;=80%,"جيدجدا",IF(J77&gt;=70%,"جيد",IF(J77&gt;=60%,"مقبول",IF(J77&gt;=50%,"ضعيف",IF(J77&lt;50%,"راسب")))))))</f>
      </c>
      <c r="L77" t="str" s="513" cm="1">
        <f t="array" ref="L77">_xlfn.IFERROR(RANK(J77,$J$13:$J$114)+COUNTIF($J$13:J77,J77)-1,"")</f>
      </c>
      <c r="M77" s="500">
        <v>65</v>
      </c>
      <c r="N77" t="str" s="513" cm="1">
        <f t="array" ref="N77">IF('ادخال البيانات'!J85="","",'ادخال البيانات'!J85)</f>
      </c>
      <c r="O77" s="513"/>
      <c r="P77" s="513"/>
      <c r="Q77" t="str" s="513" cm="1">
        <f t="array" ref="Q77">IF(N77="","",IF(P77&gt;=90%,"ممتاز",IF(P77&gt;=80%,"جيدجدا",IF(P77&gt;=70%,"جيد",IF(P77&gt;=60%,"مقبول",IF(P77&gt;=50%,"ضعيف",IF(P77&lt;50%,"راسب")))))))</f>
      </c>
      <c r="R77" t="str" s="513" cm="1">
        <f t="array" ref="R77">_xlfn.IFERROR(RANK(P77,$P$13:$P$114)+COUNTIF($P$13:P77,P77)-1,"")</f>
      </c>
      <c r="S77" s="500">
        <v>65</v>
      </c>
      <c r="T77" t="str" s="513" cm="1">
        <f t="array" ref="T77">IF('ادخال البيانات'!M85="","",'ادخال البيانات'!M85)</f>
      </c>
      <c r="U77" s="513"/>
      <c r="V77" s="513"/>
      <c r="W77" t="str" s="513" cm="1">
        <f t="array" ref="W77">IF(T77="","",IF(V77&gt;=90%,"ممتاز",IF(V77&gt;=80%,"جيدجدا",IF(V77&gt;=70%,"جيد",IF(V77&gt;=60%,"مقبول",IF(V77&gt;=50%,"ضعيف",IF(V77&lt;50%,"راسب")))))))</f>
      </c>
      <c r="X77" t="str" s="513" cm="1">
        <f t="array" ref="X77">_xlfn.IFERROR(RANK(V77,$V$13:$V$114)+COUNTIF($V$13:V77,V77)-1,"")</f>
      </c>
      <c r="Y77" s="500">
        <v>65</v>
      </c>
      <c r="Z77" t="str" s="513" cm="1">
        <f t="array" ref="Z77">IF('ادخال البيانات'!P85="","",'ادخال البيانات'!P85)</f>
      </c>
      <c r="AA77" s="513"/>
      <c r="AB77" s="513"/>
      <c r="AC77" t="str" s="513" cm="1">
        <f t="array" ref="AC77">IF(Z77="","",IF(AB77&gt;=90%,"ممتاز",IF(AB77&gt;=80%,"جيدجدا",IF(AB77&gt;=70%,"جيد",IF(AB77&gt;=60%,"مقبول",IF(AB77&gt;=50%,"ضعيف",IF(AB77&lt;50%,"راسب")))))))</f>
      </c>
      <c r="AD77" t="str" s="513" cm="1">
        <f t="array" ref="AD77">_xlfn.IFERROR(RANK(AB77,$AB$13:$AB$114)+COUNTIF($AB$13:AB77,AB77)-1,"")</f>
      </c>
      <c r="AE77" s="500">
        <v>65</v>
      </c>
      <c r="AF77" t="str" s="513" cm="1">
        <f t="array" ref="AF77">IF('ادخال البيانات'!S85="","",'ادخال البيانات'!S85)</f>
      </c>
      <c r="AG77" s="513"/>
      <c r="AH77" s="513"/>
      <c r="AI77" t="str" s="513" cm="1">
        <f t="array" ref="AI77">IF(AF77="","",IF(AH77&gt;=90%,"ممتاز",IF(AH77&gt;=80%,"جيدجدا",IF(AH77&gt;=70%,"جيد",IF(AH77&gt;=60%,"مقبول",IF(AH77&gt;=50%,"ضعيف",IF(AH77&lt;50%,"راسب")))))))</f>
      </c>
      <c r="AJ77" t="str" s="513" cm="1">
        <f t="array" ref="AJ77">_xlfn.IFERROR(RANK(AH77,$AH$13:$AH$114)+COUNTIF($AH$13:AH77,AH77)-1,"")</f>
      </c>
      <c r="AK77" s="500">
        <v>65</v>
      </c>
      <c r="AL77" t="str" s="513" cm="1">
        <f t="array" ref="AL77">IF('ادخال البيانات'!V85="","",'ادخال البيانات'!V85)</f>
      </c>
      <c r="AM77" s="513"/>
      <c r="AN77" s="513"/>
      <c r="AO77" t="str" s="513" cm="1">
        <f t="array" ref="AO77">IF(AL77="","",IF(AN77&gt;=90%,"ممتاز",IF(AN77&gt;=80%,"جيدجدا",IF(AN77&gt;=70%,"جيد",IF(AN77&gt;=60%,"مقبول",IF(AN77&gt;=50%,"ضعيف",IF(AN77&lt;50%,"راسب")))))))</f>
      </c>
      <c r="AP77" t="str" s="513" cm="1">
        <f t="array" ref="AP77">_xlfn.IFERROR(RANK(AN77,$AN$13:$AN$114)+COUNTIF($AN$13:AN77,AN77)-1,"")</f>
      </c>
      <c r="AQ77" s="500">
        <v>65</v>
      </c>
      <c r="AR77" t="str" s="513" cm="1">
        <f t="array" ref="AR77">IF('ادخال البيانات'!Y85="","",'ادخال البيانات'!Y85)</f>
      </c>
      <c r="AS77" s="513"/>
      <c r="AT77" s="514"/>
      <c r="AU77" t="str" s="513" cm="1">
        <f t="array" ref="AU77">IF(AR77="","",IF(AT77&gt;=90%,"ممتاز",IF(AT77&gt;=80%,"جيدجدا",IF(AT77&gt;=70%,"جيد",IF(AT77&gt;=60%,"مقبول",IF(AT77&gt;=50%,"ضعيف",IF(AT77&lt;50%,"راسب")))))))</f>
      </c>
      <c r="AV77" t="str" s="513" cm="1">
        <f t="array" ref="AV77">_xlfn.IFERROR(RANK(AT77,$AT$13:$AT$114)+COUNTIF($AT$13:AT77,AT77)-1,"")</f>
      </c>
      <c r="AW77" s="500">
        <v>65</v>
      </c>
      <c r="AX77" t="str" s="513" cm="1">
        <f t="array" ref="AX77">IF('ادخال البيانات'!AB85="","",'ادخال البيانات'!AB85)</f>
      </c>
      <c r="AY77" s="513"/>
      <c r="AZ77" s="514"/>
      <c r="BA77" t="str" s="513" cm="1">
        <f t="array" ref="BA77">IF(AX77="","",IF(AZ77&gt;=90%,"ممتاز",IF(AZ77&gt;=80%,"جيدجدا",IF(AZ77&gt;=70%,"جيد",IF(AZ77&gt;=60%,"مقبول",IF(AZ77&gt;=50%,"ضعيف",IF(AZ77&lt;50%,"راسب")))))))</f>
      </c>
      <c r="BB77" t="str" s="513" cm="1">
        <f t="array" ref="BB77">_xlfn.IFERROR(RANK(AZ77,$AZ$13:$AZ$114)+COUNTIF($AZ$13:AZ77,AZ77)-1,"")</f>
      </c>
      <c r="BC77" s="100"/>
      <c r="BD77" s="100"/>
      <c r="BE77" s="515"/>
      <c r="BF77" s="505">
        <v>65</v>
      </c>
      <c r="BG77" t="str" s="506" cm="1">
        <f t="array" ref="BG77">_xlfn.IFERROR(INDEX($B$13:$B$114,MATCH(BF77,$F$13:$F$114,0)),"")</f>
      </c>
      <c r="BH77" t="str" s="507" cm="1">
        <f t="array" ref="BH77">_xlfn.IFERROR(INDEX($C$13:$C$114,MATCH(BF77,$F$13:$F$114,0)),"")</f>
      </c>
      <c r="BI77" t="str" s="507" cm="1">
        <f t="array" ref="BI77">_xlfn.IFERROR(INDEX($D$13:$D$114,MATCH(BF77,$F$13:$F$114,0)),"")</f>
      </c>
      <c r="BJ77" t="str" s="543" cm="1">
        <f t="array" ref="BJ77">IF(BG77="","",IF(BI77&gt;=90%,"ممتاز",IF(BI77&gt;=80%,"جيدجدا",IF(BI77&gt;=70%,"جيد",IF(BI77&gt;=60%,"مقبول",IF(BI77&gt;=50%,"ضعيف",IF(BI77&lt;50%,"ضعيف جدا")))))))</f>
      </c>
      <c r="BK77" s="509"/>
      <c r="BL77" s="505">
        <v>65</v>
      </c>
      <c r="BM77" t="str" s="506" cm="1">
        <f t="array" ref="BM77">_xlfn.IFERROR(INDEX($H$13:$H$114,MATCH(BL77,$L$13:$L$114,0)),"")</f>
      </c>
      <c r="BN77" t="str" s="507" cm="1">
        <f t="array" ref="BN77">_xlfn.IFERROR(INDEX($I$13:$I$114,MATCH(BL77,$L$13:$L$114,0)),"")</f>
      </c>
      <c r="BO77" t="str" s="507" cm="1">
        <f t="array" ref="BO77">_xlfn.IFERROR(INDEX($J$13:$J$114,MATCH(BL77,$L$13:$L$114,0)),"")</f>
      </c>
      <c r="BP77" t="str" s="543" cm="1">
        <f t="array" ref="BP77">IF(BM77="","",IF(BO77&gt;=90%,"ممتاز",IF(BO77&gt;=80%,"جيدجدا",IF(BO77&gt;=70%,"جيد",IF(BO77&gt;=60%,"مقبول",IF(BO77&gt;=50%,"ضعيف",IF(BO77&lt;50%,"ضعيف جدا")))))))</f>
      </c>
      <c r="BQ77" s="509"/>
      <c r="BR77" s="467">
        <v>65</v>
      </c>
      <c r="BS77" t="str" s="506" cm="1">
        <f t="array" ref="BS77">_xlfn.IFERROR(INDEX($N$13:$N$114,MATCH(BR77,$R$13:$R$114,0)),"")</f>
      </c>
      <c r="BT77" t="str" s="507" cm="1">
        <f t="array" ref="BT77">_xlfn.IFERROR(INDEX($O$13:$O$114,MATCH(BR77,$R$13:$R$114,0)),"")</f>
      </c>
      <c r="BU77" t="str" s="507" cm="1">
        <f t="array" ref="BU77">_xlfn.IFERROR(INDEX($P$13:$P$114,MATCH(BR77,$R$13:$R$114,0)),"")</f>
      </c>
      <c r="BV77" t="str" s="543" cm="1">
        <f t="array" ref="BV77">IF(BS77="","",IF(BU77&gt;=90%,"ممتاز",IF(BU77&gt;=80%,"جيدجدا",IF(BU77&gt;=70%,"جيد",IF(BU77&gt;=60%,"مقبول",IF(BU77&gt;=50%,"ضعيف",IF(BU77&lt;50%,"ضعيف جدا")))))))</f>
      </c>
      <c r="BW77" s="509"/>
      <c r="BX77" s="505">
        <v>65</v>
      </c>
      <c r="BY77" t="str" s="506" cm="1">
        <f t="array" ref="BY77">_xlfn.IFERROR(INDEX($T$13:$T$114,MATCH(BX77,$X$13:$X$114,0)),"")</f>
      </c>
      <c r="BZ77" t="str" s="507" cm="1">
        <f t="array" ref="BZ77">_xlfn.IFERROR(INDEX($U$13:$U$114,MATCH(BX77,$X$13:$X$114,0)),"")</f>
      </c>
      <c r="CA77" t="str" s="507" cm="1">
        <f t="array" ref="CA77">_xlfn.IFERROR(INDEX($V$13:$V$114,MATCH(BX77,$X$13:$X$114,0)),"")</f>
      </c>
      <c r="CB77" t="str" s="543" cm="1">
        <f t="array" ref="CB77">IF(BY77="","",IF(CA77&gt;=90%,"ممتاز",IF(CA77&gt;=80%,"جيدجدا",IF(CA77&gt;=70%,"جيد",IF(CA77&gt;=60%,"مقبول",IF(CA77&gt;=50%,"ضعيف",IF(CA77&lt;50%,"ضعيف جدا")))))))</f>
      </c>
      <c r="CC77" s="509"/>
      <c r="CD77" s="505">
        <v>65</v>
      </c>
      <c r="CE77" t="str" s="506" cm="1">
        <f t="array" ref="CE77">_xlfn.IFERROR(INDEX($Z$13:$Z$114,MATCH(CD77,$AD$13:$AD$114,0)),"")</f>
      </c>
      <c r="CF77" t="str" s="507" cm="1">
        <f t="array" ref="CF77">_xlfn.IFERROR(INDEX($AA$13:$AA$114,MATCH(CD77,$AD$13:$AD$114,0)),"")</f>
      </c>
      <c r="CG77" t="str" s="507" cm="1">
        <f t="array" ref="CG77">_xlfn.IFERROR(INDEX($AB$13:$AB$114,MATCH(CD77,$AD$13:$AD$114,0)),"")</f>
      </c>
      <c r="CH77" t="str" s="543" cm="1">
        <f t="array" ref="CH77">IF(CE77="","",IF(CG77&gt;=90%,"ممتاز",IF(CG77&gt;=80%,"جيدجدا",IF(CG77&gt;=70%,"جيد",IF(CG77&gt;=60%,"مقبول",IF(CG77&gt;=50%,"ضعيف",IF(CG77&lt;50%,"ضعيف جدا")))))))</f>
      </c>
      <c r="CI77" s="509"/>
      <c r="CJ77" s="505">
        <v>65</v>
      </c>
      <c r="CK77" t="str" s="506" cm="1">
        <f t="array" ref="CK77">_xlfn.IFERROR(INDEX($AF$13:$AF$114,MATCH(CJ77,$AJ$13:$AJ$114,0)),"")</f>
      </c>
      <c r="CL77" t="str" s="507" cm="1">
        <f t="array" ref="CL77">_xlfn.IFERROR(INDEX($AG$13:$AG$114,MATCH(CJ77,$AJ$13:$AJ$114,0)),"")</f>
      </c>
      <c r="CM77" t="str" s="507" cm="1">
        <f t="array" ref="CM77">_xlfn.IFERROR(INDEX($AH$13:$AH$114,MATCH(CJ77,$AJ$13:$AJ$114,0)),"")</f>
      </c>
      <c r="CN77" t="str" s="543" cm="1">
        <f t="array" ref="CN77">IF(CK77="","",IF(CM77&gt;=90%,"ممتاز",IF(CM77&gt;=80%,"جيدجدا",IF(CM77&gt;=70%,"جيد",IF(CM77&gt;=60%,"مقبول",IF(CM77&gt;=50%,"ضعيف",IF(CM77&lt;50%,"ضعيف جدا")))))))</f>
      </c>
      <c r="CO77" s="509"/>
      <c r="CP77" s="505">
        <v>65</v>
      </c>
      <c r="CQ77" t="str" s="506" cm="1">
        <f t="array" ref="CQ77">_xlfn.IFERROR(INDEX($AL$13:$AL$114,MATCH(CP77,$AP$13:$AP$114,0)),"")</f>
      </c>
      <c r="CR77" t="str" s="507" cm="1">
        <f t="array" ref="CR77">_xlfn.IFERROR(INDEX($AM$13:$AM$114,MATCH(CP77,$AP$13:$AP$114,0)),"")</f>
      </c>
      <c r="CS77" t="str" s="507" cm="1">
        <f t="array" ref="CS77">_xlfn.IFERROR(INDEX($AN$13:$AN$114,MATCH(CP77,$AP$13:$AP$114,0)),"")</f>
      </c>
      <c r="CT77" t="str" s="543" cm="1">
        <f t="array" ref="CT77">IF(CQ77="","",IF(CS77&gt;=90%,"ممتاز",IF(CS77&gt;=80%,"جيدجدا",IF(CS77&gt;=70%,"جيد",IF(CS77&gt;=60%,"مقبول",IF(CS77&gt;=50%,"ضعيف",IF(CS77&lt;50%,"ضعيف جدا")))))))</f>
      </c>
      <c r="CU77" s="510"/>
      <c r="CV77" s="505">
        <v>65</v>
      </c>
      <c r="CW77" t="str" s="506" cm="1">
        <f t="array" ref="CW77">_xlfn.IFERROR(INDEX($AR$13:$AR$114,MATCH(CV77,$AV$13:$AV$114,0)),"")</f>
      </c>
      <c r="CX77" t="str" s="507" cm="1">
        <f t="array" ref="CX77">_xlfn.IFERROR(INDEX($AS$13:$AS$114,MATCH(CV77,$AV$13:$AV$114,0)),"")</f>
      </c>
      <c r="CY77" t="str" s="507" cm="1">
        <f t="array" ref="CY77">_xlfn.IFERROR(INDEX($AT$13:$AT$114,MATCH(CV77,$AV$13:$AV$114,0)),"")</f>
      </c>
      <c r="CZ77" t="str" s="543" cm="1">
        <f t="array" ref="CZ77">IF(CW77="","",IF(CY77&gt;=90%,"ممتاز",IF(CY77&gt;=80%,"جيدجدا",IF(CY77&gt;=70%,"جيد",IF(CY77&gt;=60%,"مقبول",IF(CY77&gt;=50%,"ضعيف",IF(CY77&lt;50%,"ضعيف جدا")))))))</f>
      </c>
      <c r="DA77" s="516"/>
      <c r="DB77" s="515"/>
      <c r="DC77" s="505">
        <v>65</v>
      </c>
      <c r="DD77" t="str" s="506" cm="1">
        <f t="array" ref="DD77">_xlfn.IFERROR(INDEX($AX$13:$AX$114,MATCH(DC77,$BB$13:$BB$114,0)),"")</f>
      </c>
      <c r="DE77" t="str" s="507" cm="1">
        <f t="array" ref="DE77">_xlfn.IFERROR(INDEX($AY$13:$AY$114,MATCH(DC77,$BB$13:$BB$114,0)),"")</f>
      </c>
      <c r="DF77" t="str" s="507" cm="1">
        <f t="array" ref="DF77">_xlfn.IFERROR(INDEX($AZ$13:$AZ$114,MATCH(DC77,$BB$13:$BB$114,0)),"")</f>
      </c>
      <c r="DG77" t="str" s="543" cm="1">
        <f t="array" ref="DG77">IF(DD77="","",IF(DF77&gt;=90%,"ممتاز",IF(DF77&gt;=80%,"جيدجدا",IF(DF77&gt;=70%,"جيد",IF(DF77&gt;=60%,"مقبول",IF(DF77&gt;=50%,"ضعيف",IF(DF77&lt;50%,"ضعيف جدا")))))))</f>
      </c>
    </row>
    <row r="78" ht="21.6" customHeight="1">
      <c r="A78" s="500">
        <v>66</v>
      </c>
      <c r="B78" t="str" s="513" cm="1">
        <f t="array" ref="B78">IF('ادخال البيانات'!D86="","",'ادخال البيانات'!D86)</f>
      </c>
      <c r="C78" s="513"/>
      <c r="D78" s="513"/>
      <c r="E78" t="str" s="513" cm="1">
        <f t="array" ref="E78">IF(B78="","",IF(D78&gt;=90%,"ممتاز",IF(D78&gt;=80%,"جيدجدا",IF(D78&gt;=70%,"جيد",IF(D78&gt;=60%,"مقبول",IF(D78&gt;=50%,"ضعيف",IF(D78&lt;50%,"راسب")))))))</f>
      </c>
      <c r="F78" t="str" s="513" cm="1">
        <f t="array" ref="F78">_xlfn.IFERROR(RANK(D78,$D$13:$D$114)+COUNTIF($D$13:D78,D78)-1,"")</f>
      </c>
      <c r="G78" s="500">
        <v>66</v>
      </c>
      <c r="H78" t="str" s="513" cm="1">
        <f t="array" ref="H78">IF('ادخال البيانات'!G86="","",'ادخال البيانات'!G86)</f>
      </c>
      <c r="I78" s="513"/>
      <c r="J78" s="513"/>
      <c r="K78" t="str" s="513" cm="1">
        <f t="array" ref="K78">IF(H78="","",IF(J78&gt;=90%,"ممتاز",IF(J78&gt;=80%,"جيدجدا",IF(J78&gt;=70%,"جيد",IF(J78&gt;=60%,"مقبول",IF(J78&gt;=50%,"ضعيف",IF(J78&lt;50%,"راسب")))))))</f>
      </c>
      <c r="L78" t="str" s="513" cm="1">
        <f t="array" ref="L78">_xlfn.IFERROR(RANK(J78,$J$13:$J$114)+COUNTIF($J$13:J78,J78)-1,"")</f>
      </c>
      <c r="M78" s="500">
        <v>66</v>
      </c>
      <c r="N78" t="str" s="513" cm="1">
        <f t="array" ref="N78">IF('ادخال البيانات'!J86="","",'ادخال البيانات'!J86)</f>
      </c>
      <c r="O78" s="513"/>
      <c r="P78" s="513"/>
      <c r="Q78" t="str" s="513" cm="1">
        <f t="array" ref="Q78">IF(N78="","",IF(P78&gt;=90%,"ممتاز",IF(P78&gt;=80%,"جيدجدا",IF(P78&gt;=70%,"جيد",IF(P78&gt;=60%,"مقبول",IF(P78&gt;=50%,"ضعيف",IF(P78&lt;50%,"راسب")))))))</f>
      </c>
      <c r="R78" t="str" s="513" cm="1">
        <f t="array" ref="R78">_xlfn.IFERROR(RANK(P78,$P$13:$P$114)+COUNTIF($P$13:P78,P78)-1,"")</f>
      </c>
      <c r="S78" s="500">
        <v>66</v>
      </c>
      <c r="T78" t="str" s="513" cm="1">
        <f t="array" ref="T78">IF('ادخال البيانات'!M86="","",'ادخال البيانات'!M86)</f>
      </c>
      <c r="U78" s="513"/>
      <c r="V78" s="513"/>
      <c r="W78" t="str" s="513" cm="1">
        <f t="array" ref="W78">IF(T78="","",IF(V78&gt;=90%,"ممتاز",IF(V78&gt;=80%,"جيدجدا",IF(V78&gt;=70%,"جيد",IF(V78&gt;=60%,"مقبول",IF(V78&gt;=50%,"ضعيف",IF(V78&lt;50%,"راسب")))))))</f>
      </c>
      <c r="X78" t="str" s="513" cm="1">
        <f t="array" ref="X78">_xlfn.IFERROR(RANK(V78,$V$13:$V$114)+COUNTIF($V$13:V78,V78)-1,"")</f>
      </c>
      <c r="Y78" s="500">
        <v>66</v>
      </c>
      <c r="Z78" t="str" s="513" cm="1">
        <f t="array" ref="Z78">IF('ادخال البيانات'!P86="","",'ادخال البيانات'!P86)</f>
      </c>
      <c r="AA78" s="513"/>
      <c r="AB78" s="513"/>
      <c r="AC78" t="str" s="513" cm="1">
        <f t="array" ref="AC78">IF(Z78="","",IF(AB78&gt;=90%,"ممتاز",IF(AB78&gt;=80%,"جيدجدا",IF(AB78&gt;=70%,"جيد",IF(AB78&gt;=60%,"مقبول",IF(AB78&gt;=50%,"ضعيف",IF(AB78&lt;50%,"راسب")))))))</f>
      </c>
      <c r="AD78" t="str" s="513" cm="1">
        <f t="array" ref="AD78">_xlfn.IFERROR(RANK(AB78,$AB$13:$AB$114)+COUNTIF($AB$13:AB78,AB78)-1,"")</f>
      </c>
      <c r="AE78" s="500">
        <v>66</v>
      </c>
      <c r="AF78" t="str" s="513" cm="1">
        <f t="array" ref="AF78">IF('ادخال البيانات'!S86="","",'ادخال البيانات'!S86)</f>
      </c>
      <c r="AG78" s="513"/>
      <c r="AH78" s="513"/>
      <c r="AI78" t="str" s="513" cm="1">
        <f t="array" ref="AI78">IF(AF78="","",IF(AH78&gt;=90%,"ممتاز",IF(AH78&gt;=80%,"جيدجدا",IF(AH78&gt;=70%,"جيد",IF(AH78&gt;=60%,"مقبول",IF(AH78&gt;=50%,"ضعيف",IF(AH78&lt;50%,"راسب")))))))</f>
      </c>
      <c r="AJ78" t="str" s="513" cm="1">
        <f t="array" ref="AJ78">_xlfn.IFERROR(RANK(AH78,$AH$13:$AH$114)+COUNTIF($AH$13:AH78,AH78)-1,"")</f>
      </c>
      <c r="AK78" s="500">
        <v>66</v>
      </c>
      <c r="AL78" t="str" s="513" cm="1">
        <f t="array" ref="AL78">IF('ادخال البيانات'!V86="","",'ادخال البيانات'!V86)</f>
      </c>
      <c r="AM78" s="513"/>
      <c r="AN78" s="513"/>
      <c r="AO78" t="str" s="513" cm="1">
        <f t="array" ref="AO78">IF(AL78="","",IF(AN78&gt;=90%,"ممتاز",IF(AN78&gt;=80%,"جيدجدا",IF(AN78&gt;=70%,"جيد",IF(AN78&gt;=60%,"مقبول",IF(AN78&gt;=50%,"ضعيف",IF(AN78&lt;50%,"راسب")))))))</f>
      </c>
      <c r="AP78" t="str" s="513" cm="1">
        <f t="array" ref="AP78">_xlfn.IFERROR(RANK(AN78,$AN$13:$AN$114)+COUNTIF($AN$13:AN78,AN78)-1,"")</f>
      </c>
      <c r="AQ78" s="500">
        <v>66</v>
      </c>
      <c r="AR78" t="str" s="513" cm="1">
        <f t="array" ref="AR78">IF('ادخال البيانات'!Y86="","",'ادخال البيانات'!Y86)</f>
      </c>
      <c r="AS78" s="513"/>
      <c r="AT78" s="514"/>
      <c r="AU78" t="str" s="513" cm="1">
        <f t="array" ref="AU78">IF(AR78="","",IF(AT78&gt;=90%,"ممتاز",IF(AT78&gt;=80%,"جيدجدا",IF(AT78&gt;=70%,"جيد",IF(AT78&gt;=60%,"مقبول",IF(AT78&gt;=50%,"ضعيف",IF(AT78&lt;50%,"راسب")))))))</f>
      </c>
      <c r="AV78" t="str" s="513" cm="1">
        <f t="array" ref="AV78">_xlfn.IFERROR(RANK(AT78,$AT$13:$AT$114)+COUNTIF($AT$13:AT78,AT78)-1,"")</f>
      </c>
      <c r="AW78" s="500">
        <v>66</v>
      </c>
      <c r="AX78" t="str" s="513" cm="1">
        <f t="array" ref="AX78">IF('ادخال البيانات'!AB86="","",'ادخال البيانات'!AB86)</f>
      </c>
      <c r="AY78" s="513"/>
      <c r="AZ78" s="514"/>
      <c r="BA78" t="str" s="513" cm="1">
        <f t="array" ref="BA78">IF(AX78="","",IF(AZ78&gt;=90%,"ممتاز",IF(AZ78&gt;=80%,"جيدجدا",IF(AZ78&gt;=70%,"جيد",IF(AZ78&gt;=60%,"مقبول",IF(AZ78&gt;=50%,"ضعيف",IF(AZ78&lt;50%,"راسب")))))))</f>
      </c>
      <c r="BB78" t="str" s="513" cm="1">
        <f t="array" ref="BB78">_xlfn.IFERROR(RANK(AZ78,$AZ$13:$AZ$114)+COUNTIF($AZ$13:AZ78,AZ78)-1,"")</f>
      </c>
      <c r="BC78" s="100"/>
      <c r="BD78" s="100"/>
      <c r="BE78" s="515"/>
      <c r="BF78" s="505">
        <v>66</v>
      </c>
      <c r="BG78" t="str" s="506" cm="1">
        <f t="array" ref="BG78">_xlfn.IFERROR(INDEX($B$13:$B$114,MATCH(BF78,$F$13:$F$114,0)),"")</f>
      </c>
      <c r="BH78" t="str" s="507" cm="1">
        <f t="array" ref="BH78">_xlfn.IFERROR(INDEX($C$13:$C$114,MATCH(BF78,$F$13:$F$114,0)),"")</f>
      </c>
      <c r="BI78" t="str" s="507" cm="1">
        <f t="array" ref="BI78">_xlfn.IFERROR(INDEX($D$13:$D$114,MATCH(BF78,$F$13:$F$114,0)),"")</f>
      </c>
      <c r="BJ78" t="str" s="543" cm="1">
        <f t="array" ref="BJ78">IF(BG78="","",IF(BI78&gt;=90%,"ممتاز",IF(BI78&gt;=80%,"جيدجدا",IF(BI78&gt;=70%,"جيد",IF(BI78&gt;=60%,"مقبول",IF(BI78&gt;=50%,"ضعيف",IF(BI78&lt;50%,"ضعيف جدا")))))))</f>
      </c>
      <c r="BK78" s="509"/>
      <c r="BL78" s="505">
        <v>66</v>
      </c>
      <c r="BM78" t="str" s="506" cm="1">
        <f t="array" ref="BM78">_xlfn.IFERROR(INDEX($H$13:$H$114,MATCH(BL78,$L$13:$L$114,0)),"")</f>
      </c>
      <c r="BN78" t="str" s="507" cm="1">
        <f t="array" ref="BN78">_xlfn.IFERROR(INDEX($I$13:$I$114,MATCH(BL78,$L$13:$L$114,0)),"")</f>
      </c>
      <c r="BO78" t="str" s="507" cm="1">
        <f t="array" ref="BO78">_xlfn.IFERROR(INDEX($J$13:$J$114,MATCH(BL78,$L$13:$L$114,0)),"")</f>
      </c>
      <c r="BP78" t="str" s="543" cm="1">
        <f t="array" ref="BP78">IF(BM78="","",IF(BO78&gt;=90%,"ممتاز",IF(BO78&gt;=80%,"جيدجدا",IF(BO78&gt;=70%,"جيد",IF(BO78&gt;=60%,"مقبول",IF(BO78&gt;=50%,"ضعيف",IF(BO78&lt;50%,"ضعيف جدا")))))))</f>
      </c>
      <c r="BQ78" s="509"/>
      <c r="BR78" s="467">
        <v>66</v>
      </c>
      <c r="BS78" t="str" s="506" cm="1">
        <f t="array" ref="BS78">_xlfn.IFERROR(INDEX($N$13:$N$114,MATCH(BR78,$R$13:$R$114,0)),"")</f>
      </c>
      <c r="BT78" t="str" s="507" cm="1">
        <f t="array" ref="BT78">_xlfn.IFERROR(INDEX($O$13:$O$114,MATCH(BR78,$R$13:$R$114,0)),"")</f>
      </c>
      <c r="BU78" t="str" s="507" cm="1">
        <f t="array" ref="BU78">_xlfn.IFERROR(INDEX($P$13:$P$114,MATCH(BR78,$R$13:$R$114,0)),"")</f>
      </c>
      <c r="BV78" t="str" s="543" cm="1">
        <f t="array" ref="BV78">IF(BS78="","",IF(BU78&gt;=90%,"ممتاز",IF(BU78&gt;=80%,"جيدجدا",IF(BU78&gt;=70%,"جيد",IF(BU78&gt;=60%,"مقبول",IF(BU78&gt;=50%,"ضعيف",IF(BU78&lt;50%,"ضعيف جدا")))))))</f>
      </c>
      <c r="BW78" s="509"/>
      <c r="BX78" s="505">
        <v>66</v>
      </c>
      <c r="BY78" t="str" s="506" cm="1">
        <f t="array" ref="BY78">_xlfn.IFERROR(INDEX($T$13:$T$114,MATCH(BX78,$X$13:$X$114,0)),"")</f>
      </c>
      <c r="BZ78" t="str" s="507" cm="1">
        <f t="array" ref="BZ78">_xlfn.IFERROR(INDEX($U$13:$U$114,MATCH(BX78,$X$13:$X$114,0)),"")</f>
      </c>
      <c r="CA78" t="str" s="507" cm="1">
        <f t="array" ref="CA78">_xlfn.IFERROR(INDEX($V$13:$V$114,MATCH(BX78,$X$13:$X$114,0)),"")</f>
      </c>
      <c r="CB78" t="str" s="543" cm="1">
        <f t="array" ref="CB78">IF(BY78="","",IF(CA78&gt;=90%,"ممتاز",IF(CA78&gt;=80%,"جيدجدا",IF(CA78&gt;=70%,"جيد",IF(CA78&gt;=60%,"مقبول",IF(CA78&gt;=50%,"ضعيف",IF(CA78&lt;50%,"ضعيف جدا")))))))</f>
      </c>
      <c r="CC78" s="509"/>
      <c r="CD78" s="505">
        <v>66</v>
      </c>
      <c r="CE78" t="str" s="506" cm="1">
        <f t="array" ref="CE78">_xlfn.IFERROR(INDEX($Z$13:$Z$114,MATCH(CD78,$AD$13:$AD$114,0)),"")</f>
      </c>
      <c r="CF78" t="str" s="507" cm="1">
        <f t="array" ref="CF78">_xlfn.IFERROR(INDEX($AA$13:$AA$114,MATCH(CD78,$AD$13:$AD$114,0)),"")</f>
      </c>
      <c r="CG78" t="str" s="507" cm="1">
        <f t="array" ref="CG78">_xlfn.IFERROR(INDEX($AB$13:$AB$114,MATCH(CD78,$AD$13:$AD$114,0)),"")</f>
      </c>
      <c r="CH78" t="str" s="543" cm="1">
        <f t="array" ref="CH78">IF(CE78="","",IF(CG78&gt;=90%,"ممتاز",IF(CG78&gt;=80%,"جيدجدا",IF(CG78&gt;=70%,"جيد",IF(CG78&gt;=60%,"مقبول",IF(CG78&gt;=50%,"ضعيف",IF(CG78&lt;50%,"ضعيف جدا")))))))</f>
      </c>
      <c r="CI78" s="509"/>
      <c r="CJ78" s="505">
        <v>66</v>
      </c>
      <c r="CK78" t="str" s="506" cm="1">
        <f t="array" ref="CK78">_xlfn.IFERROR(INDEX($AF$13:$AF$114,MATCH(CJ78,$AJ$13:$AJ$114,0)),"")</f>
      </c>
      <c r="CL78" t="str" s="507" cm="1">
        <f t="array" ref="CL78">_xlfn.IFERROR(INDEX($AG$13:$AG$114,MATCH(CJ78,$AJ$13:$AJ$114,0)),"")</f>
      </c>
      <c r="CM78" t="str" s="507" cm="1">
        <f t="array" ref="CM78">_xlfn.IFERROR(INDEX($AH$13:$AH$114,MATCH(CJ78,$AJ$13:$AJ$114,0)),"")</f>
      </c>
      <c r="CN78" t="str" s="543" cm="1">
        <f t="array" ref="CN78">IF(CK78="","",IF(CM78&gt;=90%,"ممتاز",IF(CM78&gt;=80%,"جيدجدا",IF(CM78&gt;=70%,"جيد",IF(CM78&gt;=60%,"مقبول",IF(CM78&gt;=50%,"ضعيف",IF(CM78&lt;50%,"ضعيف جدا")))))))</f>
      </c>
      <c r="CO78" s="509"/>
      <c r="CP78" s="505">
        <v>66</v>
      </c>
      <c r="CQ78" t="str" s="506" cm="1">
        <f t="array" ref="CQ78">_xlfn.IFERROR(INDEX($AL$13:$AL$114,MATCH(CP78,$AP$13:$AP$114,0)),"")</f>
      </c>
      <c r="CR78" t="str" s="507" cm="1">
        <f t="array" ref="CR78">_xlfn.IFERROR(INDEX($AM$13:$AM$114,MATCH(CP78,$AP$13:$AP$114,0)),"")</f>
      </c>
      <c r="CS78" t="str" s="507" cm="1">
        <f t="array" ref="CS78">_xlfn.IFERROR(INDEX($AN$13:$AN$114,MATCH(CP78,$AP$13:$AP$114,0)),"")</f>
      </c>
      <c r="CT78" t="str" s="543" cm="1">
        <f t="array" ref="CT78">IF(CQ78="","",IF(CS78&gt;=90%,"ممتاز",IF(CS78&gt;=80%,"جيدجدا",IF(CS78&gt;=70%,"جيد",IF(CS78&gt;=60%,"مقبول",IF(CS78&gt;=50%,"ضعيف",IF(CS78&lt;50%,"ضعيف جدا")))))))</f>
      </c>
      <c r="CU78" s="510"/>
      <c r="CV78" s="505">
        <v>66</v>
      </c>
      <c r="CW78" t="str" s="506" cm="1">
        <f t="array" ref="CW78">_xlfn.IFERROR(INDEX($AR$13:$AR$114,MATCH(CV78,$AV$13:$AV$114,0)),"")</f>
      </c>
      <c r="CX78" t="str" s="507" cm="1">
        <f t="array" ref="CX78">_xlfn.IFERROR(INDEX($AS$13:$AS$114,MATCH(CV78,$AV$13:$AV$114,0)),"")</f>
      </c>
      <c r="CY78" t="str" s="507" cm="1">
        <f t="array" ref="CY78">_xlfn.IFERROR(INDEX($AT$13:$AT$114,MATCH(CV78,$AV$13:$AV$114,0)),"")</f>
      </c>
      <c r="CZ78" t="str" s="543" cm="1">
        <f t="array" ref="CZ78">IF(CW78="","",IF(CY78&gt;=90%,"ممتاز",IF(CY78&gt;=80%,"جيدجدا",IF(CY78&gt;=70%,"جيد",IF(CY78&gt;=60%,"مقبول",IF(CY78&gt;=50%,"ضعيف",IF(CY78&lt;50%,"ضعيف جدا")))))))</f>
      </c>
      <c r="DA78" s="516"/>
      <c r="DB78" s="515"/>
      <c r="DC78" s="505">
        <v>66</v>
      </c>
      <c r="DD78" t="str" s="506" cm="1">
        <f t="array" ref="DD78">_xlfn.IFERROR(INDEX($AX$13:$AX$114,MATCH(DC78,$BB$13:$BB$114,0)),"")</f>
      </c>
      <c r="DE78" t="str" s="507" cm="1">
        <f t="array" ref="DE78">_xlfn.IFERROR(INDEX($AY$13:$AY$114,MATCH(DC78,$BB$13:$BB$114,0)),"")</f>
      </c>
      <c r="DF78" t="str" s="507" cm="1">
        <f t="array" ref="DF78">_xlfn.IFERROR(INDEX($AZ$13:$AZ$114,MATCH(DC78,$BB$13:$BB$114,0)),"")</f>
      </c>
      <c r="DG78" t="str" s="543" cm="1">
        <f t="array" ref="DG78">IF(DD78="","",IF(DF78&gt;=90%,"ممتاز",IF(DF78&gt;=80%,"جيدجدا",IF(DF78&gt;=70%,"جيد",IF(DF78&gt;=60%,"مقبول",IF(DF78&gt;=50%,"ضعيف",IF(DF78&lt;50%,"ضعيف جدا")))))))</f>
      </c>
    </row>
    <row r="79" ht="21.6" customHeight="1">
      <c r="A79" s="500">
        <v>67</v>
      </c>
      <c r="B79" t="str" s="513" cm="1">
        <f t="array" ref="B79">IF('ادخال البيانات'!D87="","",'ادخال البيانات'!D87)</f>
      </c>
      <c r="C79" s="513"/>
      <c r="D79" s="513"/>
      <c r="E79" t="str" s="513" cm="1">
        <f t="array" ref="E79">IF(B79="","",IF(D79&gt;=90%,"ممتاز",IF(D79&gt;=80%,"جيدجدا",IF(D79&gt;=70%,"جيد",IF(D79&gt;=60%,"مقبول",IF(D79&gt;=50%,"ضعيف",IF(D79&lt;50%,"راسب")))))))</f>
      </c>
      <c r="F79" t="str" s="513" cm="1">
        <f t="array" ref="F79">_xlfn.IFERROR(RANK(D79,$D$13:$D$114)+COUNTIF($D$13:D79,D79)-1,"")</f>
      </c>
      <c r="G79" s="500">
        <v>67</v>
      </c>
      <c r="H79" t="str" s="513" cm="1">
        <f t="array" ref="H79">IF('ادخال البيانات'!G87="","",'ادخال البيانات'!G87)</f>
      </c>
      <c r="I79" s="513"/>
      <c r="J79" s="513"/>
      <c r="K79" t="str" s="513" cm="1">
        <f t="array" ref="K79">IF(H79="","",IF(J79&gt;=90%,"ممتاز",IF(J79&gt;=80%,"جيدجدا",IF(J79&gt;=70%,"جيد",IF(J79&gt;=60%,"مقبول",IF(J79&gt;=50%,"ضعيف",IF(J79&lt;50%,"راسب")))))))</f>
      </c>
      <c r="L79" t="str" s="513" cm="1">
        <f t="array" ref="L79">_xlfn.IFERROR(RANK(J79,$J$13:$J$114)+COUNTIF($J$13:J79,J79)-1,"")</f>
      </c>
      <c r="M79" s="500">
        <v>67</v>
      </c>
      <c r="N79" t="str" s="513" cm="1">
        <f t="array" ref="N79">IF('ادخال البيانات'!J87="","",'ادخال البيانات'!J87)</f>
      </c>
      <c r="O79" s="513"/>
      <c r="P79" s="513"/>
      <c r="Q79" t="str" s="513" cm="1">
        <f t="array" ref="Q79">IF(N79="","",IF(P79&gt;=90%,"ممتاز",IF(P79&gt;=80%,"جيدجدا",IF(P79&gt;=70%,"جيد",IF(P79&gt;=60%,"مقبول",IF(P79&gt;=50%,"ضعيف",IF(P79&lt;50%,"راسب")))))))</f>
      </c>
      <c r="R79" t="str" s="513" cm="1">
        <f t="array" ref="R79">_xlfn.IFERROR(RANK(P79,$P$13:$P$114)+COUNTIF($P$13:P79,P79)-1,"")</f>
      </c>
      <c r="S79" s="500">
        <v>67</v>
      </c>
      <c r="T79" t="str" s="513" cm="1">
        <f t="array" ref="T79">IF('ادخال البيانات'!M87="","",'ادخال البيانات'!M87)</f>
      </c>
      <c r="U79" s="513"/>
      <c r="V79" s="513"/>
      <c r="W79" t="str" s="513" cm="1">
        <f t="array" ref="W79">IF(T79="","",IF(V79&gt;=90%,"ممتاز",IF(V79&gt;=80%,"جيدجدا",IF(V79&gt;=70%,"جيد",IF(V79&gt;=60%,"مقبول",IF(V79&gt;=50%,"ضعيف",IF(V79&lt;50%,"راسب")))))))</f>
      </c>
      <c r="X79" t="str" s="513" cm="1">
        <f t="array" ref="X79">_xlfn.IFERROR(RANK(V79,$V$13:$V$114)+COUNTIF($V$13:V79,V79)-1,"")</f>
      </c>
      <c r="Y79" s="500">
        <v>67</v>
      </c>
      <c r="Z79" t="str" s="513" cm="1">
        <f t="array" ref="Z79">IF('ادخال البيانات'!P87="","",'ادخال البيانات'!P87)</f>
      </c>
      <c r="AA79" s="513"/>
      <c r="AB79" s="513"/>
      <c r="AC79" t="str" s="513" cm="1">
        <f t="array" ref="AC79">IF(Z79="","",IF(AB79&gt;=90%,"ممتاز",IF(AB79&gt;=80%,"جيدجدا",IF(AB79&gt;=70%,"جيد",IF(AB79&gt;=60%,"مقبول",IF(AB79&gt;=50%,"ضعيف",IF(AB79&lt;50%,"راسب")))))))</f>
      </c>
      <c r="AD79" t="str" s="513" cm="1">
        <f t="array" ref="AD79">_xlfn.IFERROR(RANK(AB79,$AB$13:$AB$114)+COUNTIF($AB$13:AB79,AB79)-1,"")</f>
      </c>
      <c r="AE79" s="500">
        <v>67</v>
      </c>
      <c r="AF79" t="str" s="513" cm="1">
        <f t="array" ref="AF79">IF('ادخال البيانات'!S87="","",'ادخال البيانات'!S87)</f>
      </c>
      <c r="AG79" s="513"/>
      <c r="AH79" s="513"/>
      <c r="AI79" t="str" s="513" cm="1">
        <f t="array" ref="AI79">IF(AF79="","",IF(AH79&gt;=90%,"ممتاز",IF(AH79&gt;=80%,"جيدجدا",IF(AH79&gt;=70%,"جيد",IF(AH79&gt;=60%,"مقبول",IF(AH79&gt;=50%,"ضعيف",IF(AH79&lt;50%,"راسب")))))))</f>
      </c>
      <c r="AJ79" t="str" s="513" cm="1">
        <f t="array" ref="AJ79">_xlfn.IFERROR(RANK(AH79,$AH$13:$AH$114)+COUNTIF($AH$13:AH79,AH79)-1,"")</f>
      </c>
      <c r="AK79" s="500">
        <v>67</v>
      </c>
      <c r="AL79" t="str" s="513" cm="1">
        <f t="array" ref="AL79">IF('ادخال البيانات'!V87="","",'ادخال البيانات'!V87)</f>
      </c>
      <c r="AM79" s="513"/>
      <c r="AN79" s="513"/>
      <c r="AO79" t="str" s="513" cm="1">
        <f t="array" ref="AO79">IF(AL79="","",IF(AN79&gt;=90%,"ممتاز",IF(AN79&gt;=80%,"جيدجدا",IF(AN79&gt;=70%,"جيد",IF(AN79&gt;=60%,"مقبول",IF(AN79&gt;=50%,"ضعيف",IF(AN79&lt;50%,"راسب")))))))</f>
      </c>
      <c r="AP79" t="str" s="513" cm="1">
        <f t="array" ref="AP79">_xlfn.IFERROR(RANK(AN79,$AN$13:$AN$114)+COUNTIF($AN$13:AN79,AN79)-1,"")</f>
      </c>
      <c r="AQ79" s="500">
        <v>67</v>
      </c>
      <c r="AR79" t="str" s="513" cm="1">
        <f t="array" ref="AR79">IF('ادخال البيانات'!Y87="","",'ادخال البيانات'!Y87)</f>
      </c>
      <c r="AS79" s="513"/>
      <c r="AT79" s="514"/>
      <c r="AU79" t="str" s="513" cm="1">
        <f t="array" ref="AU79">IF(AR79="","",IF(AT79&gt;=90%,"ممتاز",IF(AT79&gt;=80%,"جيدجدا",IF(AT79&gt;=70%,"جيد",IF(AT79&gt;=60%,"مقبول",IF(AT79&gt;=50%,"ضعيف",IF(AT79&lt;50%,"راسب")))))))</f>
      </c>
      <c r="AV79" t="str" s="513" cm="1">
        <f t="array" ref="AV79">_xlfn.IFERROR(RANK(AT79,$AT$13:$AT$114)+COUNTIF($AT$13:AT79,AT79)-1,"")</f>
      </c>
      <c r="AW79" s="500">
        <v>67</v>
      </c>
      <c r="AX79" t="str" s="513" cm="1">
        <f t="array" ref="AX79">IF('ادخال البيانات'!AB87="","",'ادخال البيانات'!AB87)</f>
      </c>
      <c r="AY79" s="513"/>
      <c r="AZ79" s="514"/>
      <c r="BA79" t="str" s="513" cm="1">
        <f t="array" ref="BA79">IF(AX79="","",IF(AZ79&gt;=90%,"ممتاز",IF(AZ79&gt;=80%,"جيدجدا",IF(AZ79&gt;=70%,"جيد",IF(AZ79&gt;=60%,"مقبول",IF(AZ79&gt;=50%,"ضعيف",IF(AZ79&lt;50%,"راسب")))))))</f>
      </c>
      <c r="BB79" t="str" s="513" cm="1">
        <f t="array" ref="BB79">_xlfn.IFERROR(RANK(AZ79,$AZ$13:$AZ$114)+COUNTIF($AZ$13:AZ79,AZ79)-1,"")</f>
      </c>
      <c r="BC79" s="100"/>
      <c r="BD79" s="100"/>
      <c r="BE79" s="515"/>
      <c r="BF79" s="505">
        <v>67</v>
      </c>
      <c r="BG79" t="str" s="506" cm="1">
        <f t="array" ref="BG79">_xlfn.IFERROR(INDEX($B$13:$B$114,MATCH(BF79,$F$13:$F$114,0)),"")</f>
      </c>
      <c r="BH79" t="str" s="507" cm="1">
        <f t="array" ref="BH79">_xlfn.IFERROR(INDEX($C$13:$C$114,MATCH(BF79,$F$13:$F$114,0)),"")</f>
      </c>
      <c r="BI79" t="str" s="507" cm="1">
        <f t="array" ref="BI79">_xlfn.IFERROR(INDEX($D$13:$D$114,MATCH(BF79,$F$13:$F$114,0)),"")</f>
      </c>
      <c r="BJ79" t="str" s="543" cm="1">
        <f t="array" ref="BJ79">IF(BG79="","",IF(BI79&gt;=90%,"ممتاز",IF(BI79&gt;=80%,"جيدجدا",IF(BI79&gt;=70%,"جيد",IF(BI79&gt;=60%,"مقبول",IF(BI79&gt;=50%,"ضعيف",IF(BI79&lt;50%,"ضعيف جدا")))))))</f>
      </c>
      <c r="BK79" s="509"/>
      <c r="BL79" s="505">
        <v>67</v>
      </c>
      <c r="BM79" t="str" s="506" cm="1">
        <f t="array" ref="BM79">_xlfn.IFERROR(INDEX($H$13:$H$114,MATCH(BL79,$L$13:$L$114,0)),"")</f>
      </c>
      <c r="BN79" t="str" s="507" cm="1">
        <f t="array" ref="BN79">_xlfn.IFERROR(INDEX($I$13:$I$114,MATCH(BL79,$L$13:$L$114,0)),"")</f>
      </c>
      <c r="BO79" t="str" s="507" cm="1">
        <f t="array" ref="BO79">_xlfn.IFERROR(INDEX($J$13:$J$114,MATCH(BL79,$L$13:$L$114,0)),"")</f>
      </c>
      <c r="BP79" t="str" s="543" cm="1">
        <f t="array" ref="BP79">IF(BM79="","",IF(BO79&gt;=90%,"ممتاز",IF(BO79&gt;=80%,"جيدجدا",IF(BO79&gt;=70%,"جيد",IF(BO79&gt;=60%,"مقبول",IF(BO79&gt;=50%,"ضعيف",IF(BO79&lt;50%,"ضعيف جدا")))))))</f>
      </c>
      <c r="BQ79" s="509"/>
      <c r="BR79" s="467">
        <v>67</v>
      </c>
      <c r="BS79" t="str" s="506" cm="1">
        <f t="array" ref="BS79">_xlfn.IFERROR(INDEX($N$13:$N$114,MATCH(BR79,$R$13:$R$114,0)),"")</f>
      </c>
      <c r="BT79" t="str" s="507" cm="1">
        <f t="array" ref="BT79">_xlfn.IFERROR(INDEX($O$13:$O$114,MATCH(BR79,$R$13:$R$114,0)),"")</f>
      </c>
      <c r="BU79" t="str" s="507" cm="1">
        <f t="array" ref="BU79">_xlfn.IFERROR(INDEX($P$13:$P$114,MATCH(BR79,$R$13:$R$114,0)),"")</f>
      </c>
      <c r="BV79" t="str" s="543" cm="1">
        <f t="array" ref="BV79">IF(BS79="","",IF(BU79&gt;=90%,"ممتاز",IF(BU79&gt;=80%,"جيدجدا",IF(BU79&gt;=70%,"جيد",IF(BU79&gt;=60%,"مقبول",IF(BU79&gt;=50%,"ضعيف",IF(BU79&lt;50%,"ضعيف جدا")))))))</f>
      </c>
      <c r="BW79" s="509"/>
      <c r="BX79" s="505">
        <v>67</v>
      </c>
      <c r="BY79" t="str" s="506" cm="1">
        <f t="array" ref="BY79">_xlfn.IFERROR(INDEX($T$13:$T$114,MATCH(BX79,$X$13:$X$114,0)),"")</f>
      </c>
      <c r="BZ79" t="str" s="507" cm="1">
        <f t="array" ref="BZ79">_xlfn.IFERROR(INDEX($U$13:$U$114,MATCH(BX79,$X$13:$X$114,0)),"")</f>
      </c>
      <c r="CA79" t="str" s="507" cm="1">
        <f t="array" ref="CA79">_xlfn.IFERROR(INDEX($V$13:$V$114,MATCH(BX79,$X$13:$X$114,0)),"")</f>
      </c>
      <c r="CB79" t="str" s="543" cm="1">
        <f t="array" ref="CB79">IF(BY79="","",IF(CA79&gt;=90%,"ممتاز",IF(CA79&gt;=80%,"جيدجدا",IF(CA79&gt;=70%,"جيد",IF(CA79&gt;=60%,"مقبول",IF(CA79&gt;=50%,"ضعيف",IF(CA79&lt;50%,"ضعيف جدا")))))))</f>
      </c>
      <c r="CC79" s="509"/>
      <c r="CD79" s="505">
        <v>67</v>
      </c>
      <c r="CE79" t="str" s="506" cm="1">
        <f t="array" ref="CE79">_xlfn.IFERROR(INDEX($Z$13:$Z$114,MATCH(CD79,$AD$13:$AD$114,0)),"")</f>
      </c>
      <c r="CF79" t="str" s="507" cm="1">
        <f t="array" ref="CF79">_xlfn.IFERROR(INDEX($AA$13:$AA$114,MATCH(CD79,$AD$13:$AD$114,0)),"")</f>
      </c>
      <c r="CG79" t="str" s="507" cm="1">
        <f t="array" ref="CG79">_xlfn.IFERROR(INDEX($AB$13:$AB$114,MATCH(CD79,$AD$13:$AD$114,0)),"")</f>
      </c>
      <c r="CH79" t="str" s="543" cm="1">
        <f t="array" ref="CH79">IF(CE79="","",IF(CG79&gt;=90%,"ممتاز",IF(CG79&gt;=80%,"جيدجدا",IF(CG79&gt;=70%,"جيد",IF(CG79&gt;=60%,"مقبول",IF(CG79&gt;=50%,"ضعيف",IF(CG79&lt;50%,"ضعيف جدا")))))))</f>
      </c>
      <c r="CI79" s="509"/>
      <c r="CJ79" s="505">
        <v>67</v>
      </c>
      <c r="CK79" t="str" s="506" cm="1">
        <f t="array" ref="CK79">_xlfn.IFERROR(INDEX($AF$13:$AF$114,MATCH(CJ79,$AJ$13:$AJ$114,0)),"")</f>
      </c>
      <c r="CL79" t="str" s="507" cm="1">
        <f t="array" ref="CL79">_xlfn.IFERROR(INDEX($AG$13:$AG$114,MATCH(CJ79,$AJ$13:$AJ$114,0)),"")</f>
      </c>
      <c r="CM79" t="str" s="507" cm="1">
        <f t="array" ref="CM79">_xlfn.IFERROR(INDEX($AH$13:$AH$114,MATCH(CJ79,$AJ$13:$AJ$114,0)),"")</f>
      </c>
      <c r="CN79" t="str" s="543" cm="1">
        <f t="array" ref="CN79">IF(CK79="","",IF(CM79&gt;=90%,"ممتاز",IF(CM79&gt;=80%,"جيدجدا",IF(CM79&gt;=70%,"جيد",IF(CM79&gt;=60%,"مقبول",IF(CM79&gt;=50%,"ضعيف",IF(CM79&lt;50%,"ضعيف جدا")))))))</f>
      </c>
      <c r="CO79" s="509"/>
      <c r="CP79" s="505">
        <v>67</v>
      </c>
      <c r="CQ79" t="str" s="506" cm="1">
        <f t="array" ref="CQ79">_xlfn.IFERROR(INDEX($AL$13:$AL$114,MATCH(CP79,$AP$13:$AP$114,0)),"")</f>
      </c>
      <c r="CR79" t="str" s="507" cm="1">
        <f t="array" ref="CR79">_xlfn.IFERROR(INDEX($AM$13:$AM$114,MATCH(CP79,$AP$13:$AP$114,0)),"")</f>
      </c>
      <c r="CS79" t="str" s="507" cm="1">
        <f t="array" ref="CS79">_xlfn.IFERROR(INDEX($AN$13:$AN$114,MATCH(CP79,$AP$13:$AP$114,0)),"")</f>
      </c>
      <c r="CT79" t="str" s="543" cm="1">
        <f t="array" ref="CT79">IF(CQ79="","",IF(CS79&gt;=90%,"ممتاز",IF(CS79&gt;=80%,"جيدجدا",IF(CS79&gt;=70%,"جيد",IF(CS79&gt;=60%,"مقبول",IF(CS79&gt;=50%,"ضعيف",IF(CS79&lt;50%,"ضعيف جدا")))))))</f>
      </c>
      <c r="CU79" s="510"/>
      <c r="CV79" s="505">
        <v>67</v>
      </c>
      <c r="CW79" t="str" s="506" cm="1">
        <f t="array" ref="CW79">_xlfn.IFERROR(INDEX($AR$13:$AR$114,MATCH(CV79,$AV$13:$AV$114,0)),"")</f>
      </c>
      <c r="CX79" t="str" s="507" cm="1">
        <f t="array" ref="CX79">_xlfn.IFERROR(INDEX($AS$13:$AS$114,MATCH(CV79,$AV$13:$AV$114,0)),"")</f>
      </c>
      <c r="CY79" t="str" s="507" cm="1">
        <f t="array" ref="CY79">_xlfn.IFERROR(INDEX($AT$13:$AT$114,MATCH(CV79,$AV$13:$AV$114,0)),"")</f>
      </c>
      <c r="CZ79" t="str" s="543" cm="1">
        <f t="array" ref="CZ79">IF(CW79="","",IF(CY79&gt;=90%,"ممتاز",IF(CY79&gt;=80%,"جيدجدا",IF(CY79&gt;=70%,"جيد",IF(CY79&gt;=60%,"مقبول",IF(CY79&gt;=50%,"ضعيف",IF(CY79&lt;50%,"ضعيف جدا")))))))</f>
      </c>
      <c r="DA79" s="516"/>
      <c r="DB79" s="515"/>
      <c r="DC79" s="505">
        <v>67</v>
      </c>
      <c r="DD79" t="str" s="506" cm="1">
        <f t="array" ref="DD79">_xlfn.IFERROR(INDEX($AX$13:$AX$114,MATCH(DC79,$BB$13:$BB$114,0)),"")</f>
      </c>
      <c r="DE79" t="str" s="507" cm="1">
        <f t="array" ref="DE79">_xlfn.IFERROR(INDEX($AY$13:$AY$114,MATCH(DC79,$BB$13:$BB$114,0)),"")</f>
      </c>
      <c r="DF79" t="str" s="507" cm="1">
        <f t="array" ref="DF79">_xlfn.IFERROR(INDEX($AZ$13:$AZ$114,MATCH(DC79,$BB$13:$BB$114,0)),"")</f>
      </c>
      <c r="DG79" t="str" s="543" cm="1">
        <f t="array" ref="DG79">IF(DD79="","",IF(DF79&gt;=90%,"ممتاز",IF(DF79&gt;=80%,"جيدجدا",IF(DF79&gt;=70%,"جيد",IF(DF79&gt;=60%,"مقبول",IF(DF79&gt;=50%,"ضعيف",IF(DF79&lt;50%,"ضعيف جدا")))))))</f>
      </c>
    </row>
    <row r="80" ht="21.6" customHeight="1">
      <c r="A80" s="500">
        <v>68</v>
      </c>
      <c r="B80" t="str" s="513" cm="1">
        <f t="array" ref="B80">IF('ادخال البيانات'!D88="","",'ادخال البيانات'!D88)</f>
      </c>
      <c r="C80" s="513"/>
      <c r="D80" s="513"/>
      <c r="E80" t="str" s="513" cm="1">
        <f t="array" ref="E80">IF(B80="","",IF(D80&gt;=90%,"ممتاز",IF(D80&gt;=80%,"جيدجدا",IF(D80&gt;=70%,"جيد",IF(D80&gt;=60%,"مقبول",IF(D80&gt;=50%,"ضعيف",IF(D80&lt;50%,"راسب")))))))</f>
      </c>
      <c r="F80" t="str" s="513" cm="1">
        <f t="array" ref="F80">_xlfn.IFERROR(RANK(D80,$D$13:$D$114)+COUNTIF($D$13:D80,D80)-1,"")</f>
      </c>
      <c r="G80" s="500">
        <v>68</v>
      </c>
      <c r="H80" t="str" s="513" cm="1">
        <f t="array" ref="H80">IF('ادخال البيانات'!G88="","",'ادخال البيانات'!G88)</f>
      </c>
      <c r="I80" s="513"/>
      <c r="J80" s="513"/>
      <c r="K80" t="str" s="513" cm="1">
        <f t="array" ref="K80">IF(H80="","",IF(J80&gt;=90%,"ممتاز",IF(J80&gt;=80%,"جيدجدا",IF(J80&gt;=70%,"جيد",IF(J80&gt;=60%,"مقبول",IF(J80&gt;=50%,"ضعيف",IF(J80&lt;50%,"راسب")))))))</f>
      </c>
      <c r="L80" t="str" s="513" cm="1">
        <f t="array" ref="L80">_xlfn.IFERROR(RANK(J80,$J$13:$J$114)+COUNTIF($J$13:J80,J80)-1,"")</f>
      </c>
      <c r="M80" s="500">
        <v>68</v>
      </c>
      <c r="N80" t="str" s="513" cm="1">
        <f t="array" ref="N80">IF('ادخال البيانات'!J88="","",'ادخال البيانات'!J88)</f>
      </c>
      <c r="O80" s="513"/>
      <c r="P80" s="513"/>
      <c r="Q80" t="str" s="513" cm="1">
        <f t="array" ref="Q80">IF(N80="","",IF(P80&gt;=90%,"ممتاز",IF(P80&gt;=80%,"جيدجدا",IF(P80&gt;=70%,"جيد",IF(P80&gt;=60%,"مقبول",IF(P80&gt;=50%,"ضعيف",IF(P80&lt;50%,"راسب")))))))</f>
      </c>
      <c r="R80" t="str" s="513" cm="1">
        <f t="array" ref="R80">_xlfn.IFERROR(RANK(P80,$P$13:$P$114)+COUNTIF($P$13:P80,P80)-1,"")</f>
      </c>
      <c r="S80" s="500">
        <v>68</v>
      </c>
      <c r="T80" t="str" s="513" cm="1">
        <f t="array" ref="T80">IF('ادخال البيانات'!M88="","",'ادخال البيانات'!M88)</f>
      </c>
      <c r="U80" s="513"/>
      <c r="V80" s="513"/>
      <c r="W80" t="str" s="513" cm="1">
        <f t="array" ref="W80">IF(T80="","",IF(V80&gt;=90%,"ممتاز",IF(V80&gt;=80%,"جيدجدا",IF(V80&gt;=70%,"جيد",IF(V80&gt;=60%,"مقبول",IF(V80&gt;=50%,"ضعيف",IF(V80&lt;50%,"راسب")))))))</f>
      </c>
      <c r="X80" t="str" s="513" cm="1">
        <f t="array" ref="X80">_xlfn.IFERROR(RANK(V80,$V$13:$V$114)+COUNTIF($V$13:V80,V80)-1,"")</f>
      </c>
      <c r="Y80" s="500">
        <v>68</v>
      </c>
      <c r="Z80" t="str" s="513" cm="1">
        <f t="array" ref="Z80">IF('ادخال البيانات'!P88="","",'ادخال البيانات'!P88)</f>
      </c>
      <c r="AA80" s="513"/>
      <c r="AB80" s="513"/>
      <c r="AC80" t="str" s="513" cm="1">
        <f t="array" ref="AC80">IF(Z80="","",IF(AB80&gt;=90%,"ممتاز",IF(AB80&gt;=80%,"جيدجدا",IF(AB80&gt;=70%,"جيد",IF(AB80&gt;=60%,"مقبول",IF(AB80&gt;=50%,"ضعيف",IF(AB80&lt;50%,"راسب")))))))</f>
      </c>
      <c r="AD80" t="str" s="513" cm="1">
        <f t="array" ref="AD80">_xlfn.IFERROR(RANK(AB80,$AB$13:$AB$114)+COUNTIF($AB$13:AB80,AB80)-1,"")</f>
      </c>
      <c r="AE80" s="500">
        <v>68</v>
      </c>
      <c r="AF80" t="str" s="513" cm="1">
        <f t="array" ref="AF80">IF('ادخال البيانات'!S88="","",'ادخال البيانات'!S88)</f>
      </c>
      <c r="AG80" s="513"/>
      <c r="AH80" s="513"/>
      <c r="AI80" t="str" s="513" cm="1">
        <f t="array" ref="AI80">IF(AF80="","",IF(AH80&gt;=90%,"ممتاز",IF(AH80&gt;=80%,"جيدجدا",IF(AH80&gt;=70%,"جيد",IF(AH80&gt;=60%,"مقبول",IF(AH80&gt;=50%,"ضعيف",IF(AH80&lt;50%,"راسب")))))))</f>
      </c>
      <c r="AJ80" t="str" s="513" cm="1">
        <f t="array" ref="AJ80">_xlfn.IFERROR(RANK(AH80,$AH$13:$AH$114)+COUNTIF($AH$13:AH80,AH80)-1,"")</f>
      </c>
      <c r="AK80" s="500">
        <v>68</v>
      </c>
      <c r="AL80" t="str" s="513" cm="1">
        <f t="array" ref="AL80">IF('ادخال البيانات'!V88="","",'ادخال البيانات'!V88)</f>
      </c>
      <c r="AM80" s="513"/>
      <c r="AN80" s="513"/>
      <c r="AO80" t="str" s="513" cm="1">
        <f t="array" ref="AO80">IF(AL80="","",IF(AN80&gt;=90%,"ممتاز",IF(AN80&gt;=80%,"جيدجدا",IF(AN80&gt;=70%,"جيد",IF(AN80&gt;=60%,"مقبول",IF(AN80&gt;=50%,"ضعيف",IF(AN80&lt;50%,"راسب")))))))</f>
      </c>
      <c r="AP80" t="str" s="513" cm="1">
        <f t="array" ref="AP80">_xlfn.IFERROR(RANK(AN80,$AN$13:$AN$114)+COUNTIF($AN$13:AN80,AN80)-1,"")</f>
      </c>
      <c r="AQ80" s="500">
        <v>68</v>
      </c>
      <c r="AR80" t="str" s="513" cm="1">
        <f t="array" ref="AR80">IF('ادخال البيانات'!Y88="","",'ادخال البيانات'!Y88)</f>
      </c>
      <c r="AS80" s="513"/>
      <c r="AT80" s="514"/>
      <c r="AU80" t="str" s="513" cm="1">
        <f t="array" ref="AU80">IF(AR80="","",IF(AT80&gt;=90%,"ممتاز",IF(AT80&gt;=80%,"جيدجدا",IF(AT80&gt;=70%,"جيد",IF(AT80&gt;=60%,"مقبول",IF(AT80&gt;=50%,"ضعيف",IF(AT80&lt;50%,"راسب")))))))</f>
      </c>
      <c r="AV80" t="str" s="513" cm="1">
        <f t="array" ref="AV80">_xlfn.IFERROR(RANK(AT80,$AT$13:$AT$114)+COUNTIF($AT$13:AT80,AT80)-1,"")</f>
      </c>
      <c r="AW80" s="500">
        <v>68</v>
      </c>
      <c r="AX80" t="str" s="513" cm="1">
        <f t="array" ref="AX80">IF('ادخال البيانات'!AB88="","",'ادخال البيانات'!AB88)</f>
      </c>
      <c r="AY80" s="513"/>
      <c r="AZ80" s="514"/>
      <c r="BA80" t="str" s="513" cm="1">
        <f t="array" ref="BA80">IF(AX80="","",IF(AZ80&gt;=90%,"ممتاز",IF(AZ80&gt;=80%,"جيدجدا",IF(AZ80&gt;=70%,"جيد",IF(AZ80&gt;=60%,"مقبول",IF(AZ80&gt;=50%,"ضعيف",IF(AZ80&lt;50%,"راسب")))))))</f>
      </c>
      <c r="BB80" t="str" s="513" cm="1">
        <f t="array" ref="BB80">_xlfn.IFERROR(RANK(AZ80,$AZ$13:$AZ$114)+COUNTIF($AZ$13:AZ80,AZ80)-1,"")</f>
      </c>
      <c r="BC80" s="100"/>
      <c r="BD80" s="100"/>
      <c r="BE80" s="515"/>
      <c r="BF80" s="505">
        <v>68</v>
      </c>
      <c r="BG80" t="str" s="506" cm="1">
        <f t="array" ref="BG80">_xlfn.IFERROR(INDEX($B$13:$B$114,MATCH(BF80,$F$13:$F$114,0)),"")</f>
      </c>
      <c r="BH80" t="str" s="507" cm="1">
        <f t="array" ref="BH80">_xlfn.IFERROR(INDEX($C$13:$C$114,MATCH(BF80,$F$13:$F$114,0)),"")</f>
      </c>
      <c r="BI80" t="str" s="507" cm="1">
        <f t="array" ref="BI80">_xlfn.IFERROR(INDEX($D$13:$D$114,MATCH(BF80,$F$13:$F$114,0)),"")</f>
      </c>
      <c r="BJ80" t="str" s="543" cm="1">
        <f t="array" ref="BJ80">IF(BG80="","",IF(BI80&gt;=90%,"ممتاز",IF(BI80&gt;=80%,"جيدجدا",IF(BI80&gt;=70%,"جيد",IF(BI80&gt;=60%,"مقبول",IF(BI80&gt;=50%,"ضعيف",IF(BI80&lt;50%,"ضعيف جدا")))))))</f>
      </c>
      <c r="BK80" s="509"/>
      <c r="BL80" s="505">
        <v>68</v>
      </c>
      <c r="BM80" t="str" s="506" cm="1">
        <f t="array" ref="BM80">_xlfn.IFERROR(INDEX($H$13:$H$114,MATCH(BL80,$L$13:$L$114,0)),"")</f>
      </c>
      <c r="BN80" t="str" s="507" cm="1">
        <f t="array" ref="BN80">_xlfn.IFERROR(INDEX($I$13:$I$114,MATCH(BL80,$L$13:$L$114,0)),"")</f>
      </c>
      <c r="BO80" t="str" s="507" cm="1">
        <f t="array" ref="BO80">_xlfn.IFERROR(INDEX($J$13:$J$114,MATCH(BL80,$L$13:$L$114,0)),"")</f>
      </c>
      <c r="BP80" t="str" s="543" cm="1">
        <f t="array" ref="BP80">IF(BM80="","",IF(BO80&gt;=90%,"ممتاز",IF(BO80&gt;=80%,"جيدجدا",IF(BO80&gt;=70%,"جيد",IF(BO80&gt;=60%,"مقبول",IF(BO80&gt;=50%,"ضعيف",IF(BO80&lt;50%,"ضعيف جدا")))))))</f>
      </c>
      <c r="BQ80" s="509"/>
      <c r="BR80" s="467">
        <v>68</v>
      </c>
      <c r="BS80" t="str" s="506" cm="1">
        <f t="array" ref="BS80">_xlfn.IFERROR(INDEX($N$13:$N$114,MATCH(BR80,$R$13:$R$114,0)),"")</f>
      </c>
      <c r="BT80" t="str" s="507" cm="1">
        <f t="array" ref="BT80">_xlfn.IFERROR(INDEX($O$13:$O$114,MATCH(BR80,$R$13:$R$114,0)),"")</f>
      </c>
      <c r="BU80" t="str" s="507" cm="1">
        <f t="array" ref="BU80">_xlfn.IFERROR(INDEX($P$13:$P$114,MATCH(BR80,$R$13:$R$114,0)),"")</f>
      </c>
      <c r="BV80" t="str" s="543" cm="1">
        <f t="array" ref="BV80">IF(BS80="","",IF(BU80&gt;=90%,"ممتاز",IF(BU80&gt;=80%,"جيدجدا",IF(BU80&gt;=70%,"جيد",IF(BU80&gt;=60%,"مقبول",IF(BU80&gt;=50%,"ضعيف",IF(BU80&lt;50%,"ضعيف جدا")))))))</f>
      </c>
      <c r="BW80" s="509"/>
      <c r="BX80" s="505">
        <v>68</v>
      </c>
      <c r="BY80" t="str" s="506" cm="1">
        <f t="array" ref="BY80">_xlfn.IFERROR(INDEX($T$13:$T$114,MATCH(BX80,$X$13:$X$114,0)),"")</f>
      </c>
      <c r="BZ80" t="str" s="507" cm="1">
        <f t="array" ref="BZ80">_xlfn.IFERROR(INDEX($U$13:$U$114,MATCH(BX80,$X$13:$X$114,0)),"")</f>
      </c>
      <c r="CA80" t="str" s="507" cm="1">
        <f t="array" ref="CA80">_xlfn.IFERROR(INDEX($V$13:$V$114,MATCH(BX80,$X$13:$X$114,0)),"")</f>
      </c>
      <c r="CB80" t="str" s="543" cm="1">
        <f t="array" ref="CB80">IF(BY80="","",IF(CA80&gt;=90%,"ممتاز",IF(CA80&gt;=80%,"جيدجدا",IF(CA80&gt;=70%,"جيد",IF(CA80&gt;=60%,"مقبول",IF(CA80&gt;=50%,"ضعيف",IF(CA80&lt;50%,"ضعيف جدا")))))))</f>
      </c>
      <c r="CC80" s="509"/>
      <c r="CD80" s="505">
        <v>68</v>
      </c>
      <c r="CE80" t="str" s="506" cm="1">
        <f t="array" ref="CE80">_xlfn.IFERROR(INDEX($Z$13:$Z$114,MATCH(CD80,$AD$13:$AD$114,0)),"")</f>
      </c>
      <c r="CF80" t="str" s="507" cm="1">
        <f t="array" ref="CF80">_xlfn.IFERROR(INDEX($AA$13:$AA$114,MATCH(CD80,$AD$13:$AD$114,0)),"")</f>
      </c>
      <c r="CG80" t="str" s="507" cm="1">
        <f t="array" ref="CG80">_xlfn.IFERROR(INDEX($AB$13:$AB$114,MATCH(CD80,$AD$13:$AD$114,0)),"")</f>
      </c>
      <c r="CH80" t="str" s="543" cm="1">
        <f t="array" ref="CH80">IF(CE80="","",IF(CG80&gt;=90%,"ممتاز",IF(CG80&gt;=80%,"جيدجدا",IF(CG80&gt;=70%,"جيد",IF(CG80&gt;=60%,"مقبول",IF(CG80&gt;=50%,"ضعيف",IF(CG80&lt;50%,"ضعيف جدا")))))))</f>
      </c>
      <c r="CI80" s="509"/>
      <c r="CJ80" s="505">
        <v>68</v>
      </c>
      <c r="CK80" t="str" s="506" cm="1">
        <f t="array" ref="CK80">_xlfn.IFERROR(INDEX($AF$13:$AF$114,MATCH(CJ80,$AJ$13:$AJ$114,0)),"")</f>
      </c>
      <c r="CL80" t="str" s="507" cm="1">
        <f t="array" ref="CL80">_xlfn.IFERROR(INDEX($AG$13:$AG$114,MATCH(CJ80,$AJ$13:$AJ$114,0)),"")</f>
      </c>
      <c r="CM80" t="str" s="507" cm="1">
        <f t="array" ref="CM80">_xlfn.IFERROR(INDEX($AH$13:$AH$114,MATCH(CJ80,$AJ$13:$AJ$114,0)),"")</f>
      </c>
      <c r="CN80" t="str" s="543" cm="1">
        <f t="array" ref="CN80">IF(CK80="","",IF(CM80&gt;=90%,"ممتاز",IF(CM80&gt;=80%,"جيدجدا",IF(CM80&gt;=70%,"جيد",IF(CM80&gt;=60%,"مقبول",IF(CM80&gt;=50%,"ضعيف",IF(CM80&lt;50%,"ضعيف جدا")))))))</f>
      </c>
      <c r="CO80" s="509"/>
      <c r="CP80" s="505">
        <v>68</v>
      </c>
      <c r="CQ80" t="str" s="506" cm="1">
        <f t="array" ref="CQ80">_xlfn.IFERROR(INDEX($AL$13:$AL$114,MATCH(CP80,$AP$13:$AP$114,0)),"")</f>
      </c>
      <c r="CR80" t="str" s="507" cm="1">
        <f t="array" ref="CR80">_xlfn.IFERROR(INDEX($AM$13:$AM$114,MATCH(CP80,$AP$13:$AP$114,0)),"")</f>
      </c>
      <c r="CS80" t="str" s="507" cm="1">
        <f t="array" ref="CS80">_xlfn.IFERROR(INDEX($AN$13:$AN$114,MATCH(CP80,$AP$13:$AP$114,0)),"")</f>
      </c>
      <c r="CT80" t="str" s="543" cm="1">
        <f t="array" ref="CT80">IF(CQ80="","",IF(CS80&gt;=90%,"ممتاز",IF(CS80&gt;=80%,"جيدجدا",IF(CS80&gt;=70%,"جيد",IF(CS80&gt;=60%,"مقبول",IF(CS80&gt;=50%,"ضعيف",IF(CS80&lt;50%,"ضعيف جدا")))))))</f>
      </c>
      <c r="CU80" s="510"/>
      <c r="CV80" s="505">
        <v>68</v>
      </c>
      <c r="CW80" t="str" s="506" cm="1">
        <f t="array" ref="CW80">_xlfn.IFERROR(INDEX($AR$13:$AR$114,MATCH(CV80,$AV$13:$AV$114,0)),"")</f>
      </c>
      <c r="CX80" t="str" s="507" cm="1">
        <f t="array" ref="CX80">_xlfn.IFERROR(INDEX($AS$13:$AS$114,MATCH(CV80,$AV$13:$AV$114,0)),"")</f>
      </c>
      <c r="CY80" t="str" s="507" cm="1">
        <f t="array" ref="CY80">_xlfn.IFERROR(INDEX($AT$13:$AT$114,MATCH(CV80,$AV$13:$AV$114,0)),"")</f>
      </c>
      <c r="CZ80" t="str" s="543" cm="1">
        <f t="array" ref="CZ80">IF(CW80="","",IF(CY80&gt;=90%,"ممتاز",IF(CY80&gt;=80%,"جيدجدا",IF(CY80&gt;=70%,"جيد",IF(CY80&gt;=60%,"مقبول",IF(CY80&gt;=50%,"ضعيف",IF(CY80&lt;50%,"ضعيف جدا")))))))</f>
      </c>
      <c r="DA80" s="516"/>
      <c r="DB80" s="515"/>
      <c r="DC80" s="505">
        <v>68</v>
      </c>
      <c r="DD80" t="str" s="506" cm="1">
        <f t="array" ref="DD80">_xlfn.IFERROR(INDEX($AX$13:$AX$114,MATCH(DC80,$BB$13:$BB$114,0)),"")</f>
      </c>
      <c r="DE80" t="str" s="507" cm="1">
        <f t="array" ref="DE80">_xlfn.IFERROR(INDEX($AY$13:$AY$114,MATCH(DC80,$BB$13:$BB$114,0)),"")</f>
      </c>
      <c r="DF80" t="str" s="507" cm="1">
        <f t="array" ref="DF80">_xlfn.IFERROR(INDEX($AZ$13:$AZ$114,MATCH(DC80,$BB$13:$BB$114,0)),"")</f>
      </c>
      <c r="DG80" t="str" s="543" cm="1">
        <f t="array" ref="DG80">IF(DD80="","",IF(DF80&gt;=90%,"ممتاز",IF(DF80&gt;=80%,"جيدجدا",IF(DF80&gt;=70%,"جيد",IF(DF80&gt;=60%,"مقبول",IF(DF80&gt;=50%,"ضعيف",IF(DF80&lt;50%,"ضعيف جدا")))))))</f>
      </c>
    </row>
    <row r="81" ht="21.6" customHeight="1">
      <c r="A81" s="500">
        <v>69</v>
      </c>
      <c r="B81" t="str" s="513" cm="1">
        <f t="array" ref="B81">IF('ادخال البيانات'!D89="","",'ادخال البيانات'!D89)</f>
      </c>
      <c r="C81" s="513"/>
      <c r="D81" s="513"/>
      <c r="E81" t="str" s="513" cm="1">
        <f t="array" ref="E81">IF(B81="","",IF(D81&gt;=90%,"ممتاز",IF(D81&gt;=80%,"جيدجدا",IF(D81&gt;=70%,"جيد",IF(D81&gt;=60%,"مقبول",IF(D81&gt;=50%,"ضعيف",IF(D81&lt;50%,"راسب")))))))</f>
      </c>
      <c r="F81" t="str" s="513" cm="1">
        <f t="array" ref="F81">_xlfn.IFERROR(RANK(D81,$D$13:$D$114)+COUNTIF($D$13:D81,D81)-1,"")</f>
      </c>
      <c r="G81" s="500">
        <v>69</v>
      </c>
      <c r="H81" t="str" s="513" cm="1">
        <f t="array" ref="H81">IF('ادخال البيانات'!G89="","",'ادخال البيانات'!G89)</f>
      </c>
      <c r="I81" s="513"/>
      <c r="J81" s="513"/>
      <c r="K81" t="str" s="513" cm="1">
        <f t="array" ref="K81">IF(H81="","",IF(J81&gt;=90%,"ممتاز",IF(J81&gt;=80%,"جيدجدا",IF(J81&gt;=70%,"جيد",IF(J81&gt;=60%,"مقبول",IF(J81&gt;=50%,"ضعيف",IF(J81&lt;50%,"راسب")))))))</f>
      </c>
      <c r="L81" t="str" s="513" cm="1">
        <f t="array" ref="L81">_xlfn.IFERROR(RANK(J81,$J$13:$J$114)+COUNTIF($J$13:J81,J81)-1,"")</f>
      </c>
      <c r="M81" s="500">
        <v>69</v>
      </c>
      <c r="N81" t="str" s="513" cm="1">
        <f t="array" ref="N81">IF('ادخال البيانات'!J89="","",'ادخال البيانات'!J89)</f>
      </c>
      <c r="O81" s="513"/>
      <c r="P81" s="513"/>
      <c r="Q81" t="str" s="513" cm="1">
        <f t="array" ref="Q81">IF(N81="","",IF(P81&gt;=90%,"ممتاز",IF(P81&gt;=80%,"جيدجدا",IF(P81&gt;=70%,"جيد",IF(P81&gt;=60%,"مقبول",IF(P81&gt;=50%,"ضعيف",IF(P81&lt;50%,"راسب")))))))</f>
      </c>
      <c r="R81" t="str" s="513" cm="1">
        <f t="array" ref="R81">_xlfn.IFERROR(RANK(P81,$P$13:$P$114)+COUNTIF($P$13:P81,P81)-1,"")</f>
      </c>
      <c r="S81" s="500">
        <v>69</v>
      </c>
      <c r="T81" t="str" s="513" cm="1">
        <f t="array" ref="T81">IF('ادخال البيانات'!M89="","",'ادخال البيانات'!M89)</f>
      </c>
      <c r="U81" s="513"/>
      <c r="V81" s="513"/>
      <c r="W81" t="str" s="513" cm="1">
        <f t="array" ref="W81">IF(T81="","",IF(V81&gt;=90%,"ممتاز",IF(V81&gt;=80%,"جيدجدا",IF(V81&gt;=70%,"جيد",IF(V81&gt;=60%,"مقبول",IF(V81&gt;=50%,"ضعيف",IF(V81&lt;50%,"راسب")))))))</f>
      </c>
      <c r="X81" t="str" s="513" cm="1">
        <f t="array" ref="X81">_xlfn.IFERROR(RANK(V81,$V$13:$V$114)+COUNTIF($V$13:V81,V81)-1,"")</f>
      </c>
      <c r="Y81" s="500">
        <v>69</v>
      </c>
      <c r="Z81" t="str" s="513" cm="1">
        <f t="array" ref="Z81">IF('ادخال البيانات'!P89="","",'ادخال البيانات'!P89)</f>
      </c>
      <c r="AA81" s="513"/>
      <c r="AB81" s="513"/>
      <c r="AC81" t="str" s="513" cm="1">
        <f t="array" ref="AC81">IF(Z81="","",IF(AB81&gt;=90%,"ممتاز",IF(AB81&gt;=80%,"جيدجدا",IF(AB81&gt;=70%,"جيد",IF(AB81&gt;=60%,"مقبول",IF(AB81&gt;=50%,"ضعيف",IF(AB81&lt;50%,"راسب")))))))</f>
      </c>
      <c r="AD81" t="str" s="513" cm="1">
        <f t="array" ref="AD81">_xlfn.IFERROR(RANK(AB81,$AB$13:$AB$114)+COUNTIF($AB$13:AB81,AB81)-1,"")</f>
      </c>
      <c r="AE81" s="500">
        <v>69</v>
      </c>
      <c r="AF81" t="str" s="513" cm="1">
        <f t="array" ref="AF81">IF('ادخال البيانات'!S89="","",'ادخال البيانات'!S89)</f>
      </c>
      <c r="AG81" s="513"/>
      <c r="AH81" s="513"/>
      <c r="AI81" t="str" s="513" cm="1">
        <f t="array" ref="AI81">IF(AF81="","",IF(AH81&gt;=90%,"ممتاز",IF(AH81&gt;=80%,"جيدجدا",IF(AH81&gt;=70%,"جيد",IF(AH81&gt;=60%,"مقبول",IF(AH81&gt;=50%,"ضعيف",IF(AH81&lt;50%,"راسب")))))))</f>
      </c>
      <c r="AJ81" t="str" s="513" cm="1">
        <f t="array" ref="AJ81">_xlfn.IFERROR(RANK(AH81,$AH$13:$AH$114)+COUNTIF($AH$13:AH81,AH81)-1,"")</f>
      </c>
      <c r="AK81" s="500">
        <v>69</v>
      </c>
      <c r="AL81" t="str" s="513" cm="1">
        <f t="array" ref="AL81">IF('ادخال البيانات'!V89="","",'ادخال البيانات'!V89)</f>
      </c>
      <c r="AM81" s="513"/>
      <c r="AN81" s="513"/>
      <c r="AO81" t="str" s="513" cm="1">
        <f t="array" ref="AO81">IF(AL81="","",IF(AN81&gt;=90%,"ممتاز",IF(AN81&gt;=80%,"جيدجدا",IF(AN81&gt;=70%,"جيد",IF(AN81&gt;=60%,"مقبول",IF(AN81&gt;=50%,"ضعيف",IF(AN81&lt;50%,"راسب")))))))</f>
      </c>
      <c r="AP81" t="str" s="513" cm="1">
        <f t="array" ref="AP81">_xlfn.IFERROR(RANK(AN81,$AN$13:$AN$114)+COUNTIF($AN$13:AN81,AN81)-1,"")</f>
      </c>
      <c r="AQ81" s="500">
        <v>69</v>
      </c>
      <c r="AR81" t="str" s="513" cm="1">
        <f t="array" ref="AR81">IF('ادخال البيانات'!Y89="","",'ادخال البيانات'!Y89)</f>
      </c>
      <c r="AS81" s="513"/>
      <c r="AT81" s="514"/>
      <c r="AU81" t="str" s="513" cm="1">
        <f t="array" ref="AU81">IF(AR81="","",IF(AT81&gt;=90%,"ممتاز",IF(AT81&gt;=80%,"جيدجدا",IF(AT81&gt;=70%,"جيد",IF(AT81&gt;=60%,"مقبول",IF(AT81&gt;=50%,"ضعيف",IF(AT81&lt;50%,"راسب")))))))</f>
      </c>
      <c r="AV81" t="str" s="513" cm="1">
        <f t="array" ref="AV81">_xlfn.IFERROR(RANK(AT81,$AT$13:$AT$114)+COUNTIF($AT$13:AT81,AT81)-1,"")</f>
      </c>
      <c r="AW81" s="500">
        <v>69</v>
      </c>
      <c r="AX81" t="str" s="513" cm="1">
        <f t="array" ref="AX81">IF('ادخال البيانات'!AB89="","",'ادخال البيانات'!AB89)</f>
      </c>
      <c r="AY81" s="513"/>
      <c r="AZ81" s="514"/>
      <c r="BA81" t="str" s="513" cm="1">
        <f t="array" ref="BA81">IF(AX81="","",IF(AZ81&gt;=90%,"ممتاز",IF(AZ81&gt;=80%,"جيدجدا",IF(AZ81&gt;=70%,"جيد",IF(AZ81&gt;=60%,"مقبول",IF(AZ81&gt;=50%,"ضعيف",IF(AZ81&lt;50%,"راسب")))))))</f>
      </c>
      <c r="BB81" t="str" s="513" cm="1">
        <f t="array" ref="BB81">_xlfn.IFERROR(RANK(AZ81,$AZ$13:$AZ$114)+COUNTIF($AZ$13:AZ81,AZ81)-1,"")</f>
      </c>
      <c r="BC81" s="100"/>
      <c r="BD81" s="100"/>
      <c r="BE81" s="515"/>
      <c r="BF81" s="505">
        <v>69</v>
      </c>
      <c r="BG81" t="str" s="506" cm="1">
        <f t="array" ref="BG81">_xlfn.IFERROR(INDEX($B$13:$B$114,MATCH(BF81,$F$13:$F$114,0)),"")</f>
      </c>
      <c r="BH81" t="str" s="507" cm="1">
        <f t="array" ref="BH81">_xlfn.IFERROR(INDEX($C$13:$C$114,MATCH(BF81,$F$13:$F$114,0)),"")</f>
      </c>
      <c r="BI81" t="str" s="507" cm="1">
        <f t="array" ref="BI81">_xlfn.IFERROR(INDEX($D$13:$D$114,MATCH(BF81,$F$13:$F$114,0)),"")</f>
      </c>
      <c r="BJ81" t="str" s="543" cm="1">
        <f t="array" ref="BJ81">IF(BG81="","",IF(BI81&gt;=90%,"ممتاز",IF(BI81&gt;=80%,"جيدجدا",IF(BI81&gt;=70%,"جيد",IF(BI81&gt;=60%,"مقبول",IF(BI81&gt;=50%,"ضعيف",IF(BI81&lt;50%,"ضعيف جدا")))))))</f>
      </c>
      <c r="BK81" s="509"/>
      <c r="BL81" s="505">
        <v>69</v>
      </c>
      <c r="BM81" t="str" s="506" cm="1">
        <f t="array" ref="BM81">_xlfn.IFERROR(INDEX($H$13:$H$114,MATCH(BL81,$L$13:$L$114,0)),"")</f>
      </c>
      <c r="BN81" t="str" s="507" cm="1">
        <f t="array" ref="BN81">_xlfn.IFERROR(INDEX($I$13:$I$114,MATCH(BL81,$L$13:$L$114,0)),"")</f>
      </c>
      <c r="BO81" t="str" s="507" cm="1">
        <f t="array" ref="BO81">_xlfn.IFERROR(INDEX($J$13:$J$114,MATCH(BL81,$L$13:$L$114,0)),"")</f>
      </c>
      <c r="BP81" t="str" s="543" cm="1">
        <f t="array" ref="BP81">IF(BM81="","",IF(BO81&gt;=90%,"ممتاز",IF(BO81&gt;=80%,"جيدجدا",IF(BO81&gt;=70%,"جيد",IF(BO81&gt;=60%,"مقبول",IF(BO81&gt;=50%,"ضعيف",IF(BO81&lt;50%,"ضعيف جدا")))))))</f>
      </c>
      <c r="BQ81" s="509"/>
      <c r="BR81" s="467">
        <v>69</v>
      </c>
      <c r="BS81" t="str" s="506" cm="1">
        <f t="array" ref="BS81">_xlfn.IFERROR(INDEX($N$13:$N$114,MATCH(BR81,$R$13:$R$114,0)),"")</f>
      </c>
      <c r="BT81" t="str" s="507" cm="1">
        <f t="array" ref="BT81">_xlfn.IFERROR(INDEX($O$13:$O$114,MATCH(BR81,$R$13:$R$114,0)),"")</f>
      </c>
      <c r="BU81" t="str" s="507" cm="1">
        <f t="array" ref="BU81">_xlfn.IFERROR(INDEX($P$13:$P$114,MATCH(BR81,$R$13:$R$114,0)),"")</f>
      </c>
      <c r="BV81" t="str" s="543" cm="1">
        <f t="array" ref="BV81">IF(BS81="","",IF(BU81&gt;=90%,"ممتاز",IF(BU81&gt;=80%,"جيدجدا",IF(BU81&gt;=70%,"جيد",IF(BU81&gt;=60%,"مقبول",IF(BU81&gt;=50%,"ضعيف",IF(BU81&lt;50%,"ضعيف جدا")))))))</f>
      </c>
      <c r="BW81" s="509"/>
      <c r="BX81" s="505">
        <v>69</v>
      </c>
      <c r="BY81" t="str" s="506" cm="1">
        <f t="array" ref="BY81">_xlfn.IFERROR(INDEX($T$13:$T$114,MATCH(BX81,$X$13:$X$114,0)),"")</f>
      </c>
      <c r="BZ81" t="str" s="507" cm="1">
        <f t="array" ref="BZ81">_xlfn.IFERROR(INDEX($U$13:$U$114,MATCH(BX81,$X$13:$X$114,0)),"")</f>
      </c>
      <c r="CA81" t="str" s="507" cm="1">
        <f t="array" ref="CA81">_xlfn.IFERROR(INDEX($V$13:$V$114,MATCH(BX81,$X$13:$X$114,0)),"")</f>
      </c>
      <c r="CB81" t="str" s="543" cm="1">
        <f t="array" ref="CB81">IF(BY81="","",IF(CA81&gt;=90%,"ممتاز",IF(CA81&gt;=80%,"جيدجدا",IF(CA81&gt;=70%,"جيد",IF(CA81&gt;=60%,"مقبول",IF(CA81&gt;=50%,"ضعيف",IF(CA81&lt;50%,"ضعيف جدا")))))))</f>
      </c>
      <c r="CC81" s="509"/>
      <c r="CD81" s="505">
        <v>69</v>
      </c>
      <c r="CE81" t="str" s="506" cm="1">
        <f t="array" ref="CE81">_xlfn.IFERROR(INDEX($Z$13:$Z$114,MATCH(CD81,$AD$13:$AD$114,0)),"")</f>
      </c>
      <c r="CF81" t="str" s="507" cm="1">
        <f t="array" ref="CF81">_xlfn.IFERROR(INDEX($AA$13:$AA$114,MATCH(CD81,$AD$13:$AD$114,0)),"")</f>
      </c>
      <c r="CG81" t="str" s="507" cm="1">
        <f t="array" ref="CG81">_xlfn.IFERROR(INDEX($AB$13:$AB$114,MATCH(CD81,$AD$13:$AD$114,0)),"")</f>
      </c>
      <c r="CH81" t="str" s="543" cm="1">
        <f t="array" ref="CH81">IF(CE81="","",IF(CG81&gt;=90%,"ممتاز",IF(CG81&gt;=80%,"جيدجدا",IF(CG81&gt;=70%,"جيد",IF(CG81&gt;=60%,"مقبول",IF(CG81&gt;=50%,"ضعيف",IF(CG81&lt;50%,"ضعيف جدا")))))))</f>
      </c>
      <c r="CI81" s="509"/>
      <c r="CJ81" s="505">
        <v>69</v>
      </c>
      <c r="CK81" t="str" s="506" cm="1">
        <f t="array" ref="CK81">_xlfn.IFERROR(INDEX($AF$13:$AF$114,MATCH(CJ81,$AJ$13:$AJ$114,0)),"")</f>
      </c>
      <c r="CL81" t="str" s="507" cm="1">
        <f t="array" ref="CL81">_xlfn.IFERROR(INDEX($AG$13:$AG$114,MATCH(CJ81,$AJ$13:$AJ$114,0)),"")</f>
      </c>
      <c r="CM81" t="str" s="507" cm="1">
        <f t="array" ref="CM81">_xlfn.IFERROR(INDEX($AH$13:$AH$114,MATCH(CJ81,$AJ$13:$AJ$114,0)),"")</f>
      </c>
      <c r="CN81" t="str" s="543" cm="1">
        <f t="array" ref="CN81">IF(CK81="","",IF(CM81&gt;=90%,"ممتاز",IF(CM81&gt;=80%,"جيدجدا",IF(CM81&gt;=70%,"جيد",IF(CM81&gt;=60%,"مقبول",IF(CM81&gt;=50%,"ضعيف",IF(CM81&lt;50%,"ضعيف جدا")))))))</f>
      </c>
      <c r="CO81" s="509"/>
      <c r="CP81" s="505">
        <v>69</v>
      </c>
      <c r="CQ81" t="str" s="506" cm="1">
        <f t="array" ref="CQ81">_xlfn.IFERROR(INDEX($AL$13:$AL$114,MATCH(CP81,$AP$13:$AP$114,0)),"")</f>
      </c>
      <c r="CR81" t="str" s="507" cm="1">
        <f t="array" ref="CR81">_xlfn.IFERROR(INDEX($AM$13:$AM$114,MATCH(CP81,$AP$13:$AP$114,0)),"")</f>
      </c>
      <c r="CS81" t="str" s="507" cm="1">
        <f t="array" ref="CS81">_xlfn.IFERROR(INDEX($AN$13:$AN$114,MATCH(CP81,$AP$13:$AP$114,0)),"")</f>
      </c>
      <c r="CT81" t="str" s="543" cm="1">
        <f t="array" ref="CT81">IF(CQ81="","",IF(CS81&gt;=90%,"ممتاز",IF(CS81&gt;=80%,"جيدجدا",IF(CS81&gt;=70%,"جيد",IF(CS81&gt;=60%,"مقبول",IF(CS81&gt;=50%,"ضعيف",IF(CS81&lt;50%,"ضعيف جدا")))))))</f>
      </c>
      <c r="CU81" s="510"/>
      <c r="CV81" s="505">
        <v>69</v>
      </c>
      <c r="CW81" t="str" s="506" cm="1">
        <f t="array" ref="CW81">_xlfn.IFERROR(INDEX($AR$13:$AR$114,MATCH(CV81,$AV$13:$AV$114,0)),"")</f>
      </c>
      <c r="CX81" t="str" s="507" cm="1">
        <f t="array" ref="CX81">_xlfn.IFERROR(INDEX($AS$13:$AS$114,MATCH(CV81,$AV$13:$AV$114,0)),"")</f>
      </c>
      <c r="CY81" t="str" s="507" cm="1">
        <f t="array" ref="CY81">_xlfn.IFERROR(INDEX($AT$13:$AT$114,MATCH(CV81,$AV$13:$AV$114,0)),"")</f>
      </c>
      <c r="CZ81" t="str" s="543" cm="1">
        <f t="array" ref="CZ81">IF(CW81="","",IF(CY81&gt;=90%,"ممتاز",IF(CY81&gt;=80%,"جيدجدا",IF(CY81&gt;=70%,"جيد",IF(CY81&gt;=60%,"مقبول",IF(CY81&gt;=50%,"ضعيف",IF(CY81&lt;50%,"ضعيف جدا")))))))</f>
      </c>
      <c r="DA81" s="516"/>
      <c r="DB81" s="515"/>
      <c r="DC81" s="505">
        <v>69</v>
      </c>
      <c r="DD81" t="str" s="506" cm="1">
        <f t="array" ref="DD81">_xlfn.IFERROR(INDEX($AX$13:$AX$114,MATCH(DC81,$BB$13:$BB$114,0)),"")</f>
      </c>
      <c r="DE81" t="str" s="507" cm="1">
        <f t="array" ref="DE81">_xlfn.IFERROR(INDEX($AY$13:$AY$114,MATCH(DC81,$BB$13:$BB$114,0)),"")</f>
      </c>
      <c r="DF81" t="str" s="507" cm="1">
        <f t="array" ref="DF81">_xlfn.IFERROR(INDEX($AZ$13:$AZ$114,MATCH(DC81,$BB$13:$BB$114,0)),"")</f>
      </c>
      <c r="DG81" t="str" s="543" cm="1">
        <f t="array" ref="DG81">IF(DD81="","",IF(DF81&gt;=90%,"ممتاز",IF(DF81&gt;=80%,"جيدجدا",IF(DF81&gt;=70%,"جيد",IF(DF81&gt;=60%,"مقبول",IF(DF81&gt;=50%,"ضعيف",IF(DF81&lt;50%,"ضعيف جدا")))))))</f>
      </c>
    </row>
    <row r="82" ht="21.6" customHeight="1">
      <c r="A82" s="500">
        <v>70</v>
      </c>
      <c r="B82" t="str" s="513" cm="1">
        <f t="array" ref="B82">IF('ادخال البيانات'!D90="","",'ادخال البيانات'!D90)</f>
      </c>
      <c r="C82" s="513"/>
      <c r="D82" s="513"/>
      <c r="E82" t="str" s="513" cm="1">
        <f t="array" ref="E82">IF(B82="","",IF(D82&gt;=90%,"ممتاز",IF(D82&gt;=80%,"جيدجدا",IF(D82&gt;=70%,"جيد",IF(D82&gt;=60%,"مقبول",IF(D82&gt;=50%,"ضعيف",IF(D82&lt;50%,"راسب")))))))</f>
      </c>
      <c r="F82" t="str" s="513" cm="1">
        <f t="array" ref="F82">_xlfn.IFERROR(RANK(D82,$D$13:$D$114)+COUNTIF($D$13:D82,D82)-1,"")</f>
      </c>
      <c r="G82" s="500">
        <v>70</v>
      </c>
      <c r="H82" t="str" s="513" cm="1">
        <f t="array" ref="H82">IF('ادخال البيانات'!G90="","",'ادخال البيانات'!G90)</f>
      </c>
      <c r="I82" s="513"/>
      <c r="J82" s="513"/>
      <c r="K82" t="str" s="513" cm="1">
        <f t="array" ref="K82">IF(H82="","",IF(J82&gt;=90%,"ممتاز",IF(J82&gt;=80%,"جيدجدا",IF(J82&gt;=70%,"جيد",IF(J82&gt;=60%,"مقبول",IF(J82&gt;=50%,"ضعيف",IF(J82&lt;50%,"راسب")))))))</f>
      </c>
      <c r="L82" t="str" s="513" cm="1">
        <f t="array" ref="L82">_xlfn.IFERROR(RANK(J82,$J$13:$J$114)+COUNTIF($J$13:J82,J82)-1,"")</f>
      </c>
      <c r="M82" s="500">
        <v>70</v>
      </c>
      <c r="N82" t="str" s="513" cm="1">
        <f t="array" ref="N82">IF('ادخال البيانات'!J90="","",'ادخال البيانات'!J90)</f>
      </c>
      <c r="O82" s="513"/>
      <c r="P82" s="513"/>
      <c r="Q82" t="str" s="513" cm="1">
        <f t="array" ref="Q82">IF(N82="","",IF(P82&gt;=90%,"ممتاز",IF(P82&gt;=80%,"جيدجدا",IF(P82&gt;=70%,"جيد",IF(P82&gt;=60%,"مقبول",IF(P82&gt;=50%,"ضعيف",IF(P82&lt;50%,"راسب")))))))</f>
      </c>
      <c r="R82" t="str" s="513" cm="1">
        <f t="array" ref="R82">_xlfn.IFERROR(RANK(P82,$P$13:$P$114)+COUNTIF($P$13:P82,P82)-1,"")</f>
      </c>
      <c r="S82" s="500">
        <v>70</v>
      </c>
      <c r="T82" t="str" s="513" cm="1">
        <f t="array" ref="T82">IF('ادخال البيانات'!M90="","",'ادخال البيانات'!M90)</f>
      </c>
      <c r="U82" s="513"/>
      <c r="V82" s="513"/>
      <c r="W82" t="str" s="513" cm="1">
        <f t="array" ref="W82">IF(T82="","",IF(V82&gt;=90%,"ممتاز",IF(V82&gt;=80%,"جيدجدا",IF(V82&gt;=70%,"جيد",IF(V82&gt;=60%,"مقبول",IF(V82&gt;=50%,"ضعيف",IF(V82&lt;50%,"راسب")))))))</f>
      </c>
      <c r="X82" t="str" s="513" cm="1">
        <f t="array" ref="X82">_xlfn.IFERROR(RANK(V82,$V$13:$V$114)+COUNTIF($V$13:V82,V82)-1,"")</f>
      </c>
      <c r="Y82" s="500">
        <v>70</v>
      </c>
      <c r="Z82" t="str" s="513" cm="1">
        <f t="array" ref="Z82">IF('ادخال البيانات'!P90="","",'ادخال البيانات'!P90)</f>
      </c>
      <c r="AA82" s="513"/>
      <c r="AB82" s="513"/>
      <c r="AC82" t="str" s="513" cm="1">
        <f t="array" ref="AC82">IF(Z82="","",IF(AB82&gt;=90%,"ممتاز",IF(AB82&gt;=80%,"جيدجدا",IF(AB82&gt;=70%,"جيد",IF(AB82&gt;=60%,"مقبول",IF(AB82&gt;=50%,"ضعيف",IF(AB82&lt;50%,"راسب")))))))</f>
      </c>
      <c r="AD82" t="str" s="513" cm="1">
        <f t="array" ref="AD82">_xlfn.IFERROR(RANK(AB82,$AB$13:$AB$114)+COUNTIF($AB$13:AB82,AB82)-1,"")</f>
      </c>
      <c r="AE82" s="500">
        <v>70</v>
      </c>
      <c r="AF82" t="str" s="513" cm="1">
        <f t="array" ref="AF82">IF('ادخال البيانات'!S90="","",'ادخال البيانات'!S90)</f>
      </c>
      <c r="AG82" s="513"/>
      <c r="AH82" s="513"/>
      <c r="AI82" t="str" s="513" cm="1">
        <f t="array" ref="AI82">IF(AF82="","",IF(AH82&gt;=90%,"ممتاز",IF(AH82&gt;=80%,"جيدجدا",IF(AH82&gt;=70%,"جيد",IF(AH82&gt;=60%,"مقبول",IF(AH82&gt;=50%,"ضعيف",IF(AH82&lt;50%,"راسب")))))))</f>
      </c>
      <c r="AJ82" t="str" s="513" cm="1">
        <f t="array" ref="AJ82">_xlfn.IFERROR(RANK(AH82,$AH$13:$AH$114)+COUNTIF($AH$13:AH82,AH82)-1,"")</f>
      </c>
      <c r="AK82" s="500">
        <v>70</v>
      </c>
      <c r="AL82" t="str" s="513" cm="1">
        <f t="array" ref="AL82">IF('ادخال البيانات'!V90="","",'ادخال البيانات'!V90)</f>
      </c>
      <c r="AM82" s="513"/>
      <c r="AN82" s="513"/>
      <c r="AO82" t="str" s="513" cm="1">
        <f t="array" ref="AO82">IF(AL82="","",IF(AN82&gt;=90%,"ممتاز",IF(AN82&gt;=80%,"جيدجدا",IF(AN82&gt;=70%,"جيد",IF(AN82&gt;=60%,"مقبول",IF(AN82&gt;=50%,"ضعيف",IF(AN82&lt;50%,"راسب")))))))</f>
      </c>
      <c r="AP82" t="str" s="513" cm="1">
        <f t="array" ref="AP82">_xlfn.IFERROR(RANK(AN82,$AN$13:$AN$114)+COUNTIF($AN$13:AN82,AN82)-1,"")</f>
      </c>
      <c r="AQ82" s="500">
        <v>70</v>
      </c>
      <c r="AR82" t="str" s="513" cm="1">
        <f t="array" ref="AR82">IF('ادخال البيانات'!Y90="","",'ادخال البيانات'!Y90)</f>
      </c>
      <c r="AS82" s="513"/>
      <c r="AT82" s="514"/>
      <c r="AU82" t="str" s="513" cm="1">
        <f t="array" ref="AU82">IF(AR82="","",IF(AT82&gt;=90%,"ممتاز",IF(AT82&gt;=80%,"جيدجدا",IF(AT82&gt;=70%,"جيد",IF(AT82&gt;=60%,"مقبول",IF(AT82&gt;=50%,"ضعيف",IF(AT82&lt;50%,"راسب")))))))</f>
      </c>
      <c r="AV82" t="str" s="513" cm="1">
        <f t="array" ref="AV82">_xlfn.IFERROR(RANK(AT82,$AT$13:$AT$114)+COUNTIF($AT$13:AT82,AT82)-1,"")</f>
      </c>
      <c r="AW82" s="500">
        <v>70</v>
      </c>
      <c r="AX82" t="str" s="513" cm="1">
        <f t="array" ref="AX82">IF('ادخال البيانات'!AB90="","",'ادخال البيانات'!AB90)</f>
      </c>
      <c r="AY82" s="513"/>
      <c r="AZ82" s="514"/>
      <c r="BA82" t="str" s="513" cm="1">
        <f t="array" ref="BA82">IF(AX82="","",IF(AZ82&gt;=90%,"ممتاز",IF(AZ82&gt;=80%,"جيدجدا",IF(AZ82&gt;=70%,"جيد",IF(AZ82&gt;=60%,"مقبول",IF(AZ82&gt;=50%,"ضعيف",IF(AZ82&lt;50%,"راسب")))))))</f>
      </c>
      <c r="BB82" t="str" s="513" cm="1">
        <f t="array" ref="BB82">_xlfn.IFERROR(RANK(AZ82,$AZ$13:$AZ$114)+COUNTIF($AZ$13:AZ82,AZ82)-1,"")</f>
      </c>
      <c r="BC82" s="100"/>
      <c r="BD82" s="100"/>
      <c r="BE82" s="515"/>
      <c r="BF82" s="505">
        <v>70</v>
      </c>
      <c r="BG82" t="str" s="506" cm="1">
        <f t="array" ref="BG82">_xlfn.IFERROR(INDEX($B$13:$B$114,MATCH(BF82,$F$13:$F$114,0)),"")</f>
      </c>
      <c r="BH82" t="str" s="507" cm="1">
        <f t="array" ref="BH82">_xlfn.IFERROR(INDEX($C$13:$C$114,MATCH(BF82,$F$13:$F$114,0)),"")</f>
      </c>
      <c r="BI82" t="str" s="507" cm="1">
        <f t="array" ref="BI82">_xlfn.IFERROR(INDEX($D$13:$D$114,MATCH(BF82,$F$13:$F$114,0)),"")</f>
      </c>
      <c r="BJ82" t="str" s="543" cm="1">
        <f t="array" ref="BJ82">IF(BG82="","",IF(BI82&gt;=90%,"ممتاز",IF(BI82&gt;=80%,"جيدجدا",IF(BI82&gt;=70%,"جيد",IF(BI82&gt;=60%,"مقبول",IF(BI82&gt;=50%,"ضعيف",IF(BI82&lt;50%,"ضعيف جدا")))))))</f>
      </c>
      <c r="BK82" s="509"/>
      <c r="BL82" s="505">
        <v>70</v>
      </c>
      <c r="BM82" t="str" s="506" cm="1">
        <f t="array" ref="BM82">_xlfn.IFERROR(INDEX($H$13:$H$114,MATCH(BL82,$L$13:$L$114,0)),"")</f>
      </c>
      <c r="BN82" t="str" s="507" cm="1">
        <f t="array" ref="BN82">_xlfn.IFERROR(INDEX($I$13:$I$114,MATCH(BL82,$L$13:$L$114,0)),"")</f>
      </c>
      <c r="BO82" t="str" s="507" cm="1">
        <f t="array" ref="BO82">_xlfn.IFERROR(INDEX($J$13:$J$114,MATCH(BL82,$L$13:$L$114,0)),"")</f>
      </c>
      <c r="BP82" t="str" s="543" cm="1">
        <f t="array" ref="BP82">IF(BM82="","",IF(BO82&gt;=90%,"ممتاز",IF(BO82&gt;=80%,"جيدجدا",IF(BO82&gt;=70%,"جيد",IF(BO82&gt;=60%,"مقبول",IF(BO82&gt;=50%,"ضعيف",IF(BO82&lt;50%,"ضعيف جدا")))))))</f>
      </c>
      <c r="BQ82" s="509"/>
      <c r="BR82" s="467">
        <v>70</v>
      </c>
      <c r="BS82" t="str" s="506" cm="1">
        <f t="array" ref="BS82">_xlfn.IFERROR(INDEX($N$13:$N$114,MATCH(BR82,$R$13:$R$114,0)),"")</f>
      </c>
      <c r="BT82" t="str" s="507" cm="1">
        <f t="array" ref="BT82">_xlfn.IFERROR(INDEX($O$13:$O$114,MATCH(BR82,$R$13:$R$114,0)),"")</f>
      </c>
      <c r="BU82" t="str" s="507" cm="1">
        <f t="array" ref="BU82">_xlfn.IFERROR(INDEX($P$13:$P$114,MATCH(BR82,$R$13:$R$114,0)),"")</f>
      </c>
      <c r="BV82" t="str" s="543" cm="1">
        <f t="array" ref="BV82">IF(BS82="","",IF(BU82&gt;=90%,"ممتاز",IF(BU82&gt;=80%,"جيدجدا",IF(BU82&gt;=70%,"جيد",IF(BU82&gt;=60%,"مقبول",IF(BU82&gt;=50%,"ضعيف",IF(BU82&lt;50%,"ضعيف جدا")))))))</f>
      </c>
      <c r="BW82" s="509"/>
      <c r="BX82" s="505">
        <v>70</v>
      </c>
      <c r="BY82" t="str" s="506" cm="1">
        <f t="array" ref="BY82">_xlfn.IFERROR(INDEX($T$13:$T$114,MATCH(BX82,$X$13:$X$114,0)),"")</f>
      </c>
      <c r="BZ82" t="str" s="507" cm="1">
        <f t="array" ref="BZ82">_xlfn.IFERROR(INDEX($U$13:$U$114,MATCH(BX82,$X$13:$X$114,0)),"")</f>
      </c>
      <c r="CA82" t="str" s="507" cm="1">
        <f t="array" ref="CA82">_xlfn.IFERROR(INDEX($V$13:$V$114,MATCH(BX82,$X$13:$X$114,0)),"")</f>
      </c>
      <c r="CB82" t="str" s="543" cm="1">
        <f t="array" ref="CB82">IF(BY82="","",IF(CA82&gt;=90%,"ممتاز",IF(CA82&gt;=80%,"جيدجدا",IF(CA82&gt;=70%,"جيد",IF(CA82&gt;=60%,"مقبول",IF(CA82&gt;=50%,"ضعيف",IF(CA82&lt;50%,"ضعيف جدا")))))))</f>
      </c>
      <c r="CC82" s="509"/>
      <c r="CD82" s="505">
        <v>70</v>
      </c>
      <c r="CE82" t="str" s="506" cm="1">
        <f t="array" ref="CE82">_xlfn.IFERROR(INDEX($Z$13:$Z$114,MATCH(CD82,$AD$13:$AD$114,0)),"")</f>
      </c>
      <c r="CF82" t="str" s="507" cm="1">
        <f t="array" ref="CF82">_xlfn.IFERROR(INDEX($AA$13:$AA$114,MATCH(CD82,$AD$13:$AD$114,0)),"")</f>
      </c>
      <c r="CG82" t="str" s="507" cm="1">
        <f t="array" ref="CG82">_xlfn.IFERROR(INDEX($AB$13:$AB$114,MATCH(CD82,$AD$13:$AD$114,0)),"")</f>
      </c>
      <c r="CH82" t="str" s="543" cm="1">
        <f t="array" ref="CH82">IF(CE82="","",IF(CG82&gt;=90%,"ممتاز",IF(CG82&gt;=80%,"جيدجدا",IF(CG82&gt;=70%,"جيد",IF(CG82&gt;=60%,"مقبول",IF(CG82&gt;=50%,"ضعيف",IF(CG82&lt;50%,"ضعيف جدا")))))))</f>
      </c>
      <c r="CI82" s="509"/>
      <c r="CJ82" s="505">
        <v>70</v>
      </c>
      <c r="CK82" t="str" s="506" cm="1">
        <f t="array" ref="CK82">_xlfn.IFERROR(INDEX($AF$13:$AF$114,MATCH(CJ82,$AJ$13:$AJ$114,0)),"")</f>
      </c>
      <c r="CL82" t="str" s="507" cm="1">
        <f t="array" ref="CL82">_xlfn.IFERROR(INDEX($AG$13:$AG$114,MATCH(CJ82,$AJ$13:$AJ$114,0)),"")</f>
      </c>
      <c r="CM82" t="str" s="507" cm="1">
        <f t="array" ref="CM82">_xlfn.IFERROR(INDEX($AH$13:$AH$114,MATCH(CJ82,$AJ$13:$AJ$114,0)),"")</f>
      </c>
      <c r="CN82" t="str" s="543" cm="1">
        <f t="array" ref="CN82">IF(CK82="","",IF(CM82&gt;=90%,"ممتاز",IF(CM82&gt;=80%,"جيدجدا",IF(CM82&gt;=70%,"جيد",IF(CM82&gt;=60%,"مقبول",IF(CM82&gt;=50%,"ضعيف",IF(CM82&lt;50%,"ضعيف جدا")))))))</f>
      </c>
      <c r="CO82" s="509"/>
      <c r="CP82" s="505">
        <v>70</v>
      </c>
      <c r="CQ82" t="str" s="506" cm="1">
        <f t="array" ref="CQ82">_xlfn.IFERROR(INDEX($AL$13:$AL$114,MATCH(CP82,$AP$13:$AP$114,0)),"")</f>
      </c>
      <c r="CR82" t="str" s="507" cm="1">
        <f t="array" ref="CR82">_xlfn.IFERROR(INDEX($AM$13:$AM$114,MATCH(CP82,$AP$13:$AP$114,0)),"")</f>
      </c>
      <c r="CS82" t="str" s="507" cm="1">
        <f t="array" ref="CS82">_xlfn.IFERROR(INDEX($AN$13:$AN$114,MATCH(CP82,$AP$13:$AP$114,0)),"")</f>
      </c>
      <c r="CT82" t="str" s="543" cm="1">
        <f t="array" ref="CT82">IF(CQ82="","",IF(CS82&gt;=90%,"ممتاز",IF(CS82&gt;=80%,"جيدجدا",IF(CS82&gt;=70%,"جيد",IF(CS82&gt;=60%,"مقبول",IF(CS82&gt;=50%,"ضعيف",IF(CS82&lt;50%,"ضعيف جدا")))))))</f>
      </c>
      <c r="CU82" s="510"/>
      <c r="CV82" s="505">
        <v>70</v>
      </c>
      <c r="CW82" t="str" s="506" cm="1">
        <f t="array" ref="CW82">_xlfn.IFERROR(INDEX($AR$13:$AR$114,MATCH(CV82,$AV$13:$AV$114,0)),"")</f>
      </c>
      <c r="CX82" t="str" s="507" cm="1">
        <f t="array" ref="CX82">_xlfn.IFERROR(INDEX($AS$13:$AS$114,MATCH(CV82,$AV$13:$AV$114,0)),"")</f>
      </c>
      <c r="CY82" t="str" s="507" cm="1">
        <f t="array" ref="CY82">_xlfn.IFERROR(INDEX($AT$13:$AT$114,MATCH(CV82,$AV$13:$AV$114,0)),"")</f>
      </c>
      <c r="CZ82" t="str" s="543" cm="1">
        <f t="array" ref="CZ82">IF(CW82="","",IF(CY82&gt;=90%,"ممتاز",IF(CY82&gt;=80%,"جيدجدا",IF(CY82&gt;=70%,"جيد",IF(CY82&gt;=60%,"مقبول",IF(CY82&gt;=50%,"ضعيف",IF(CY82&lt;50%,"ضعيف جدا")))))))</f>
      </c>
      <c r="DA82" s="516"/>
      <c r="DB82" s="515"/>
      <c r="DC82" s="505">
        <v>70</v>
      </c>
      <c r="DD82" t="str" s="506" cm="1">
        <f t="array" ref="DD82">_xlfn.IFERROR(INDEX($AX$13:$AX$114,MATCH(DC82,$BB$13:$BB$114,0)),"")</f>
      </c>
      <c r="DE82" t="str" s="507" cm="1">
        <f t="array" ref="DE82">_xlfn.IFERROR(INDEX($AY$13:$AY$114,MATCH(DC82,$BB$13:$BB$114,0)),"")</f>
      </c>
      <c r="DF82" t="str" s="507" cm="1">
        <f t="array" ref="DF82">_xlfn.IFERROR(INDEX($AZ$13:$AZ$114,MATCH(DC82,$BB$13:$BB$114,0)),"")</f>
      </c>
      <c r="DG82" t="str" s="543" cm="1">
        <f t="array" ref="DG82">IF(DD82="","",IF(DF82&gt;=90%,"ممتاز",IF(DF82&gt;=80%,"جيدجدا",IF(DF82&gt;=70%,"جيد",IF(DF82&gt;=60%,"مقبول",IF(DF82&gt;=50%,"ضعيف",IF(DF82&lt;50%,"ضعيف جدا")))))))</f>
      </c>
    </row>
    <row r="83" ht="21.6" customHeight="1">
      <c r="A83" s="500">
        <v>71</v>
      </c>
      <c r="B83" t="str" s="513" cm="1">
        <f t="array" ref="B83">IF('ادخال البيانات'!D91="","",'ادخال البيانات'!D91)</f>
      </c>
      <c r="C83" s="513"/>
      <c r="D83" s="513"/>
      <c r="E83" t="str" s="513" cm="1">
        <f t="array" ref="E83">IF(B83="","",IF(D83&gt;=90%,"ممتاز",IF(D83&gt;=80%,"جيدجدا",IF(D83&gt;=70%,"جيد",IF(D83&gt;=60%,"مقبول",IF(D83&gt;=50%,"ضعيف",IF(D83&lt;50%,"راسب")))))))</f>
      </c>
      <c r="F83" t="str" s="513" cm="1">
        <f t="array" ref="F83">_xlfn.IFERROR(RANK(D83,$D$13:$D$114)+COUNTIF($D$13:D83,D83)-1,"")</f>
      </c>
      <c r="G83" s="500">
        <v>71</v>
      </c>
      <c r="H83" t="str" s="513" cm="1">
        <f t="array" ref="H83">IF('ادخال البيانات'!G91="","",'ادخال البيانات'!G91)</f>
      </c>
      <c r="I83" s="513"/>
      <c r="J83" s="513"/>
      <c r="K83" t="str" s="513" cm="1">
        <f t="array" ref="K83">IF(H83="","",IF(J83&gt;=90%,"ممتاز",IF(J83&gt;=80%,"جيدجدا",IF(J83&gt;=70%,"جيد",IF(J83&gt;=60%,"مقبول",IF(J83&gt;=50%,"ضعيف",IF(J83&lt;50%,"راسب")))))))</f>
      </c>
      <c r="L83" t="str" s="513" cm="1">
        <f t="array" ref="L83">_xlfn.IFERROR(RANK(J83,$J$13:$J$114)+COUNTIF($J$13:J83,J83)-1,"")</f>
      </c>
      <c r="M83" s="500">
        <v>71</v>
      </c>
      <c r="N83" t="str" s="513" cm="1">
        <f t="array" ref="N83">IF('ادخال البيانات'!J91="","",'ادخال البيانات'!J91)</f>
      </c>
      <c r="O83" s="513"/>
      <c r="P83" s="513"/>
      <c r="Q83" t="str" s="513" cm="1">
        <f t="array" ref="Q83">IF(N83="","",IF(P83&gt;=90%,"ممتاز",IF(P83&gt;=80%,"جيدجدا",IF(P83&gt;=70%,"جيد",IF(P83&gt;=60%,"مقبول",IF(P83&gt;=50%,"ضعيف",IF(P83&lt;50%,"راسب")))))))</f>
      </c>
      <c r="R83" t="str" s="513" cm="1">
        <f t="array" ref="R83">_xlfn.IFERROR(RANK(P83,$P$13:$P$114)+COUNTIF($P$13:P83,P83)-1,"")</f>
      </c>
      <c r="S83" s="500">
        <v>71</v>
      </c>
      <c r="T83" t="str" s="513" cm="1">
        <f t="array" ref="T83">IF('ادخال البيانات'!M91="","",'ادخال البيانات'!M91)</f>
      </c>
      <c r="U83" s="513"/>
      <c r="V83" s="513"/>
      <c r="W83" t="str" s="513" cm="1">
        <f t="array" ref="W83">IF(T83="","",IF(V83&gt;=90%,"ممتاز",IF(V83&gt;=80%,"جيدجدا",IF(V83&gt;=70%,"جيد",IF(V83&gt;=60%,"مقبول",IF(V83&gt;=50%,"ضعيف",IF(V83&lt;50%,"راسب")))))))</f>
      </c>
      <c r="X83" t="str" s="513" cm="1">
        <f t="array" ref="X83">_xlfn.IFERROR(RANK(V83,$V$13:$V$114)+COUNTIF($V$13:V83,V83)-1,"")</f>
      </c>
      <c r="Y83" s="500">
        <v>71</v>
      </c>
      <c r="Z83" t="str" s="513" cm="1">
        <f t="array" ref="Z83">IF('ادخال البيانات'!P91="","",'ادخال البيانات'!P91)</f>
      </c>
      <c r="AA83" s="513"/>
      <c r="AB83" s="513"/>
      <c r="AC83" t="str" s="513" cm="1">
        <f t="array" ref="AC83">IF(Z83="","",IF(AB83&gt;=90%,"ممتاز",IF(AB83&gt;=80%,"جيدجدا",IF(AB83&gt;=70%,"جيد",IF(AB83&gt;=60%,"مقبول",IF(AB83&gt;=50%,"ضعيف",IF(AB83&lt;50%,"راسب")))))))</f>
      </c>
      <c r="AD83" t="str" s="513" cm="1">
        <f t="array" ref="AD83">_xlfn.IFERROR(RANK(AB83,$AB$13:$AB$114)+COUNTIF($AB$13:AB83,AB83)-1,"")</f>
      </c>
      <c r="AE83" s="500">
        <v>71</v>
      </c>
      <c r="AF83" t="str" s="513" cm="1">
        <f t="array" ref="AF83">IF('ادخال البيانات'!S91="","",'ادخال البيانات'!S91)</f>
      </c>
      <c r="AG83" s="513"/>
      <c r="AH83" s="513"/>
      <c r="AI83" t="str" s="513" cm="1">
        <f t="array" ref="AI83">IF(AF83="","",IF(AH83&gt;=90%,"ممتاز",IF(AH83&gt;=80%,"جيدجدا",IF(AH83&gt;=70%,"جيد",IF(AH83&gt;=60%,"مقبول",IF(AH83&gt;=50%,"ضعيف",IF(AH83&lt;50%,"راسب")))))))</f>
      </c>
      <c r="AJ83" t="str" s="513" cm="1">
        <f t="array" ref="AJ83">_xlfn.IFERROR(RANK(AH83,$AH$13:$AH$114)+COUNTIF($AH$13:AH83,AH83)-1,"")</f>
      </c>
      <c r="AK83" s="500">
        <v>71</v>
      </c>
      <c r="AL83" t="str" s="513" cm="1">
        <f t="array" ref="AL83">IF('ادخال البيانات'!V91="","",'ادخال البيانات'!V91)</f>
      </c>
      <c r="AM83" s="513"/>
      <c r="AN83" s="513"/>
      <c r="AO83" t="str" s="513" cm="1">
        <f t="array" ref="AO83">IF(AL83="","",IF(AN83&gt;=90%,"ممتاز",IF(AN83&gt;=80%,"جيدجدا",IF(AN83&gt;=70%,"جيد",IF(AN83&gt;=60%,"مقبول",IF(AN83&gt;=50%,"ضعيف",IF(AN83&lt;50%,"راسب")))))))</f>
      </c>
      <c r="AP83" t="str" s="513" cm="1">
        <f t="array" ref="AP83">_xlfn.IFERROR(RANK(AN83,$AN$13:$AN$114)+COUNTIF($AN$13:AN83,AN83)-1,"")</f>
      </c>
      <c r="AQ83" s="500">
        <v>71</v>
      </c>
      <c r="AR83" t="str" s="513" cm="1">
        <f t="array" ref="AR83">IF('ادخال البيانات'!Y91="","",'ادخال البيانات'!Y91)</f>
      </c>
      <c r="AS83" s="513"/>
      <c r="AT83" s="514"/>
      <c r="AU83" t="str" s="513" cm="1">
        <f t="array" ref="AU83">IF(AR83="","",IF(AT83&gt;=90%,"ممتاز",IF(AT83&gt;=80%,"جيدجدا",IF(AT83&gt;=70%,"جيد",IF(AT83&gt;=60%,"مقبول",IF(AT83&gt;=50%,"ضعيف",IF(AT83&lt;50%,"راسب")))))))</f>
      </c>
      <c r="AV83" t="str" s="513" cm="1">
        <f t="array" ref="AV83">_xlfn.IFERROR(RANK(AT83,$AT$13:$AT$114)+COUNTIF($AT$13:AT83,AT83)-1,"")</f>
      </c>
      <c r="AW83" s="500">
        <v>71</v>
      </c>
      <c r="AX83" t="str" s="513" cm="1">
        <f t="array" ref="AX83">IF('ادخال البيانات'!AB91="","",'ادخال البيانات'!AB91)</f>
      </c>
      <c r="AY83" s="513"/>
      <c r="AZ83" s="514"/>
      <c r="BA83" t="str" s="513" cm="1">
        <f t="array" ref="BA83">IF(AX83="","",IF(AZ83&gt;=90%,"ممتاز",IF(AZ83&gt;=80%,"جيدجدا",IF(AZ83&gt;=70%,"جيد",IF(AZ83&gt;=60%,"مقبول",IF(AZ83&gt;=50%,"ضعيف",IF(AZ83&lt;50%,"راسب")))))))</f>
      </c>
      <c r="BB83" t="str" s="513" cm="1">
        <f t="array" ref="BB83">_xlfn.IFERROR(RANK(AZ83,$AZ$13:$AZ$114)+COUNTIF($AZ$13:AZ83,AZ83)-1,"")</f>
      </c>
      <c r="BC83" s="100"/>
      <c r="BD83" s="100"/>
      <c r="BE83" s="515"/>
      <c r="BF83" s="505">
        <v>71</v>
      </c>
      <c r="BG83" t="str" s="506" cm="1">
        <f t="array" ref="BG83">_xlfn.IFERROR(INDEX($B$13:$B$114,MATCH(BF83,$F$13:$F$114,0)),"")</f>
      </c>
      <c r="BH83" t="str" s="507" cm="1">
        <f t="array" ref="BH83">_xlfn.IFERROR(INDEX($C$13:$C$114,MATCH(BF83,$F$13:$F$114,0)),"")</f>
      </c>
      <c r="BI83" t="str" s="507" cm="1">
        <f t="array" ref="BI83">_xlfn.IFERROR(INDEX($D$13:$D$114,MATCH(BF83,$F$13:$F$114,0)),"")</f>
      </c>
      <c r="BJ83" t="str" s="543" cm="1">
        <f t="array" ref="BJ83">IF(BG83="","",IF(BI83&gt;=90%,"ممتاز",IF(BI83&gt;=80%,"جيدجدا",IF(BI83&gt;=70%,"جيد",IF(BI83&gt;=60%,"مقبول",IF(BI83&gt;=50%,"ضعيف",IF(BI83&lt;50%,"ضعيف جدا")))))))</f>
      </c>
      <c r="BK83" s="509"/>
      <c r="BL83" s="505">
        <v>71</v>
      </c>
      <c r="BM83" t="str" s="506" cm="1">
        <f t="array" ref="BM83">_xlfn.IFERROR(INDEX($H$13:$H$114,MATCH(BL83,$L$13:$L$114,0)),"")</f>
      </c>
      <c r="BN83" t="str" s="507" cm="1">
        <f t="array" ref="BN83">_xlfn.IFERROR(INDEX($I$13:$I$114,MATCH(BL83,$L$13:$L$114,0)),"")</f>
      </c>
      <c r="BO83" t="str" s="507" cm="1">
        <f t="array" ref="BO83">_xlfn.IFERROR(INDEX($J$13:$J$114,MATCH(BL83,$L$13:$L$114,0)),"")</f>
      </c>
      <c r="BP83" t="str" s="543" cm="1">
        <f t="array" ref="BP83">IF(BM83="","",IF(BO83&gt;=90%,"ممتاز",IF(BO83&gt;=80%,"جيدجدا",IF(BO83&gt;=70%,"جيد",IF(BO83&gt;=60%,"مقبول",IF(BO83&gt;=50%,"ضعيف",IF(BO83&lt;50%,"ضعيف جدا")))))))</f>
      </c>
      <c r="BQ83" s="509"/>
      <c r="BR83" s="467">
        <v>71</v>
      </c>
      <c r="BS83" t="str" s="506" cm="1">
        <f t="array" ref="BS83">_xlfn.IFERROR(INDEX($N$13:$N$114,MATCH(BR83,$R$13:$R$114,0)),"")</f>
      </c>
      <c r="BT83" t="str" s="507" cm="1">
        <f t="array" ref="BT83">_xlfn.IFERROR(INDEX($O$13:$O$114,MATCH(BR83,$R$13:$R$114,0)),"")</f>
      </c>
      <c r="BU83" t="str" s="507" cm="1">
        <f t="array" ref="BU83">_xlfn.IFERROR(INDEX($P$13:$P$114,MATCH(BR83,$R$13:$R$114,0)),"")</f>
      </c>
      <c r="BV83" t="str" s="543" cm="1">
        <f t="array" ref="BV83">IF(BS83="","",IF(BU83&gt;=90%,"ممتاز",IF(BU83&gt;=80%,"جيدجدا",IF(BU83&gt;=70%,"جيد",IF(BU83&gt;=60%,"مقبول",IF(BU83&gt;=50%,"ضعيف",IF(BU83&lt;50%,"ضعيف جدا")))))))</f>
      </c>
      <c r="BW83" s="509"/>
      <c r="BX83" s="505">
        <v>71</v>
      </c>
      <c r="BY83" t="str" s="506" cm="1">
        <f t="array" ref="BY83">_xlfn.IFERROR(INDEX($T$13:$T$114,MATCH(BX83,$X$13:$X$114,0)),"")</f>
      </c>
      <c r="BZ83" t="str" s="507" cm="1">
        <f t="array" ref="BZ83">_xlfn.IFERROR(INDEX($U$13:$U$114,MATCH(BX83,$X$13:$X$114,0)),"")</f>
      </c>
      <c r="CA83" t="str" s="507" cm="1">
        <f t="array" ref="CA83">_xlfn.IFERROR(INDEX($V$13:$V$114,MATCH(BX83,$X$13:$X$114,0)),"")</f>
      </c>
      <c r="CB83" t="str" s="543" cm="1">
        <f t="array" ref="CB83">IF(BY83="","",IF(CA83&gt;=90%,"ممتاز",IF(CA83&gt;=80%,"جيدجدا",IF(CA83&gt;=70%,"جيد",IF(CA83&gt;=60%,"مقبول",IF(CA83&gt;=50%,"ضعيف",IF(CA83&lt;50%,"ضعيف جدا")))))))</f>
      </c>
      <c r="CC83" s="509"/>
      <c r="CD83" s="505">
        <v>71</v>
      </c>
      <c r="CE83" t="str" s="506" cm="1">
        <f t="array" ref="CE83">_xlfn.IFERROR(INDEX($Z$13:$Z$114,MATCH(CD83,$AD$13:$AD$114,0)),"")</f>
      </c>
      <c r="CF83" t="str" s="507" cm="1">
        <f t="array" ref="CF83">_xlfn.IFERROR(INDEX($AA$13:$AA$114,MATCH(CD83,$AD$13:$AD$114,0)),"")</f>
      </c>
      <c r="CG83" t="str" s="507" cm="1">
        <f t="array" ref="CG83">_xlfn.IFERROR(INDEX($AB$13:$AB$114,MATCH(CD83,$AD$13:$AD$114,0)),"")</f>
      </c>
      <c r="CH83" t="str" s="543" cm="1">
        <f t="array" ref="CH83">IF(CE83="","",IF(CG83&gt;=90%,"ممتاز",IF(CG83&gt;=80%,"جيدجدا",IF(CG83&gt;=70%,"جيد",IF(CG83&gt;=60%,"مقبول",IF(CG83&gt;=50%,"ضعيف",IF(CG83&lt;50%,"ضعيف جدا")))))))</f>
      </c>
      <c r="CI83" s="509"/>
      <c r="CJ83" s="505">
        <v>71</v>
      </c>
      <c r="CK83" t="str" s="506" cm="1">
        <f t="array" ref="CK83">_xlfn.IFERROR(INDEX($AF$13:$AF$114,MATCH(CJ83,$AJ$13:$AJ$114,0)),"")</f>
      </c>
      <c r="CL83" t="str" s="507" cm="1">
        <f t="array" ref="CL83">_xlfn.IFERROR(INDEX($AG$13:$AG$114,MATCH(CJ83,$AJ$13:$AJ$114,0)),"")</f>
      </c>
      <c r="CM83" t="str" s="507" cm="1">
        <f t="array" ref="CM83">_xlfn.IFERROR(INDEX($AH$13:$AH$114,MATCH(CJ83,$AJ$13:$AJ$114,0)),"")</f>
      </c>
      <c r="CN83" t="str" s="543" cm="1">
        <f t="array" ref="CN83">IF(CK83="","",IF(CM83&gt;=90%,"ممتاز",IF(CM83&gt;=80%,"جيدجدا",IF(CM83&gt;=70%,"جيد",IF(CM83&gt;=60%,"مقبول",IF(CM83&gt;=50%,"ضعيف",IF(CM83&lt;50%,"ضعيف جدا")))))))</f>
      </c>
      <c r="CO83" s="509"/>
      <c r="CP83" s="505">
        <v>71</v>
      </c>
      <c r="CQ83" t="str" s="506" cm="1">
        <f t="array" ref="CQ83">_xlfn.IFERROR(INDEX($AL$13:$AL$114,MATCH(CP83,$AP$13:$AP$114,0)),"")</f>
      </c>
      <c r="CR83" t="str" s="507" cm="1">
        <f t="array" ref="CR83">_xlfn.IFERROR(INDEX($AM$13:$AM$114,MATCH(CP83,$AP$13:$AP$114,0)),"")</f>
      </c>
      <c r="CS83" t="str" s="507" cm="1">
        <f t="array" ref="CS83">_xlfn.IFERROR(INDEX($AN$13:$AN$114,MATCH(CP83,$AP$13:$AP$114,0)),"")</f>
      </c>
      <c r="CT83" t="str" s="543" cm="1">
        <f t="array" ref="CT83">IF(CQ83="","",IF(CS83&gt;=90%,"ممتاز",IF(CS83&gt;=80%,"جيدجدا",IF(CS83&gt;=70%,"جيد",IF(CS83&gt;=60%,"مقبول",IF(CS83&gt;=50%,"ضعيف",IF(CS83&lt;50%,"ضعيف جدا")))))))</f>
      </c>
      <c r="CU83" s="510"/>
      <c r="CV83" s="505">
        <v>71</v>
      </c>
      <c r="CW83" t="str" s="506" cm="1">
        <f t="array" ref="CW83">_xlfn.IFERROR(INDEX($AR$13:$AR$114,MATCH(CV83,$AV$13:$AV$114,0)),"")</f>
      </c>
      <c r="CX83" t="str" s="507" cm="1">
        <f t="array" ref="CX83">_xlfn.IFERROR(INDEX($AS$13:$AS$114,MATCH(CV83,$AV$13:$AV$114,0)),"")</f>
      </c>
      <c r="CY83" t="str" s="507" cm="1">
        <f t="array" ref="CY83">_xlfn.IFERROR(INDEX($AT$13:$AT$114,MATCH(CV83,$AV$13:$AV$114,0)),"")</f>
      </c>
      <c r="CZ83" t="str" s="543" cm="1">
        <f t="array" ref="CZ83">IF(CW83="","",IF(CY83&gt;=90%,"ممتاز",IF(CY83&gt;=80%,"جيدجدا",IF(CY83&gt;=70%,"جيد",IF(CY83&gt;=60%,"مقبول",IF(CY83&gt;=50%,"ضعيف",IF(CY83&lt;50%,"ضعيف جدا")))))))</f>
      </c>
      <c r="DA83" s="516"/>
      <c r="DB83" s="515"/>
      <c r="DC83" s="505">
        <v>71</v>
      </c>
      <c r="DD83" t="str" s="506" cm="1">
        <f t="array" ref="DD83">_xlfn.IFERROR(INDEX($AX$13:$AX$114,MATCH(DC83,$BB$13:$BB$114,0)),"")</f>
      </c>
      <c r="DE83" t="str" s="507" cm="1">
        <f t="array" ref="DE83">_xlfn.IFERROR(INDEX($AY$13:$AY$114,MATCH(DC83,$BB$13:$BB$114,0)),"")</f>
      </c>
      <c r="DF83" t="str" s="507" cm="1">
        <f t="array" ref="DF83">_xlfn.IFERROR(INDEX($AZ$13:$AZ$114,MATCH(DC83,$BB$13:$BB$114,0)),"")</f>
      </c>
      <c r="DG83" t="str" s="543" cm="1">
        <f t="array" ref="DG83">IF(DD83="","",IF(DF83&gt;=90%,"ممتاز",IF(DF83&gt;=80%,"جيدجدا",IF(DF83&gt;=70%,"جيد",IF(DF83&gt;=60%,"مقبول",IF(DF83&gt;=50%,"ضعيف",IF(DF83&lt;50%,"ضعيف جدا")))))))</f>
      </c>
    </row>
    <row r="84" ht="21.6" customHeight="1">
      <c r="A84" s="500">
        <v>72</v>
      </c>
      <c r="B84" t="str" s="513" cm="1">
        <f t="array" ref="B84">IF('ادخال البيانات'!D92="","",'ادخال البيانات'!D92)</f>
      </c>
      <c r="C84" s="513"/>
      <c r="D84" s="513"/>
      <c r="E84" t="str" s="513" cm="1">
        <f t="array" ref="E84">IF(B84="","",IF(D84&gt;=90%,"ممتاز",IF(D84&gt;=80%,"جيدجدا",IF(D84&gt;=70%,"جيد",IF(D84&gt;=60%,"مقبول",IF(D84&gt;=50%,"ضعيف",IF(D84&lt;50%,"راسب")))))))</f>
      </c>
      <c r="F84" t="str" s="513" cm="1">
        <f t="array" ref="F84">_xlfn.IFERROR(RANK(D84,$D$13:$D$114)+COUNTIF($D$13:D84,D84)-1,"")</f>
      </c>
      <c r="G84" s="500">
        <v>72</v>
      </c>
      <c r="H84" t="str" s="513" cm="1">
        <f t="array" ref="H84">IF('ادخال البيانات'!G92="","",'ادخال البيانات'!G92)</f>
      </c>
      <c r="I84" s="513"/>
      <c r="J84" s="513"/>
      <c r="K84" t="str" s="513" cm="1">
        <f t="array" ref="K84">IF(H84="","",IF(J84&gt;=90%,"ممتاز",IF(J84&gt;=80%,"جيدجدا",IF(J84&gt;=70%,"جيد",IF(J84&gt;=60%,"مقبول",IF(J84&gt;=50%,"ضعيف",IF(J84&lt;50%,"راسب")))))))</f>
      </c>
      <c r="L84" t="str" s="513" cm="1">
        <f t="array" ref="L84">_xlfn.IFERROR(RANK(J84,$J$13:$J$114)+COUNTIF($J$13:J84,J84)-1,"")</f>
      </c>
      <c r="M84" s="500">
        <v>72</v>
      </c>
      <c r="N84" t="str" s="513" cm="1">
        <f t="array" ref="N84">IF('ادخال البيانات'!J92="","",'ادخال البيانات'!J92)</f>
      </c>
      <c r="O84" s="513"/>
      <c r="P84" s="513"/>
      <c r="Q84" t="str" s="513" cm="1">
        <f t="array" ref="Q84">IF(N84="","",IF(P84&gt;=90%,"ممتاز",IF(P84&gt;=80%,"جيدجدا",IF(P84&gt;=70%,"جيد",IF(P84&gt;=60%,"مقبول",IF(P84&gt;=50%,"ضعيف",IF(P84&lt;50%,"راسب")))))))</f>
      </c>
      <c r="R84" t="str" s="513" cm="1">
        <f t="array" ref="R84">_xlfn.IFERROR(RANK(P84,$P$13:$P$114)+COUNTIF($P$13:P84,P84)-1,"")</f>
      </c>
      <c r="S84" s="500">
        <v>72</v>
      </c>
      <c r="T84" t="str" s="513" cm="1">
        <f t="array" ref="T84">IF('ادخال البيانات'!M92="","",'ادخال البيانات'!M92)</f>
      </c>
      <c r="U84" s="513"/>
      <c r="V84" s="513"/>
      <c r="W84" t="str" s="513" cm="1">
        <f t="array" ref="W84">IF(T84="","",IF(V84&gt;=90%,"ممتاز",IF(V84&gt;=80%,"جيدجدا",IF(V84&gt;=70%,"جيد",IF(V84&gt;=60%,"مقبول",IF(V84&gt;=50%,"ضعيف",IF(V84&lt;50%,"راسب")))))))</f>
      </c>
      <c r="X84" t="str" s="513" cm="1">
        <f t="array" ref="X84">_xlfn.IFERROR(RANK(V84,$V$13:$V$114)+COUNTIF($V$13:V84,V84)-1,"")</f>
      </c>
      <c r="Y84" s="500">
        <v>72</v>
      </c>
      <c r="Z84" t="str" s="513" cm="1">
        <f t="array" ref="Z84">IF('ادخال البيانات'!P92="","",'ادخال البيانات'!P92)</f>
      </c>
      <c r="AA84" s="513"/>
      <c r="AB84" s="513"/>
      <c r="AC84" t="str" s="513" cm="1">
        <f t="array" ref="AC84">IF(Z84="","",IF(AB84&gt;=90%,"ممتاز",IF(AB84&gt;=80%,"جيدجدا",IF(AB84&gt;=70%,"جيد",IF(AB84&gt;=60%,"مقبول",IF(AB84&gt;=50%,"ضعيف",IF(AB84&lt;50%,"راسب")))))))</f>
      </c>
      <c r="AD84" t="str" s="513" cm="1">
        <f t="array" ref="AD84">_xlfn.IFERROR(RANK(AB84,$AB$13:$AB$114)+COUNTIF($AB$13:AB84,AB84)-1,"")</f>
      </c>
      <c r="AE84" s="500">
        <v>72</v>
      </c>
      <c r="AF84" t="str" s="513" cm="1">
        <f t="array" ref="AF84">IF('ادخال البيانات'!S92="","",'ادخال البيانات'!S92)</f>
      </c>
      <c r="AG84" s="513"/>
      <c r="AH84" s="513"/>
      <c r="AI84" t="str" s="513" cm="1">
        <f t="array" ref="AI84">IF(AF84="","",IF(AH84&gt;=90%,"ممتاز",IF(AH84&gt;=80%,"جيدجدا",IF(AH84&gt;=70%,"جيد",IF(AH84&gt;=60%,"مقبول",IF(AH84&gt;=50%,"ضعيف",IF(AH84&lt;50%,"راسب")))))))</f>
      </c>
      <c r="AJ84" t="str" s="513" cm="1">
        <f t="array" ref="AJ84">_xlfn.IFERROR(RANK(AH84,$AH$13:$AH$114)+COUNTIF($AH$13:AH84,AH84)-1,"")</f>
      </c>
      <c r="AK84" s="500">
        <v>72</v>
      </c>
      <c r="AL84" t="str" s="513" cm="1">
        <f t="array" ref="AL84">IF('ادخال البيانات'!V92="","",'ادخال البيانات'!V92)</f>
      </c>
      <c r="AM84" s="513"/>
      <c r="AN84" s="513"/>
      <c r="AO84" t="str" s="513" cm="1">
        <f t="array" ref="AO84">IF(AL84="","",IF(AN84&gt;=90%,"ممتاز",IF(AN84&gt;=80%,"جيدجدا",IF(AN84&gt;=70%,"جيد",IF(AN84&gt;=60%,"مقبول",IF(AN84&gt;=50%,"ضعيف",IF(AN84&lt;50%,"راسب")))))))</f>
      </c>
      <c r="AP84" t="str" s="513" cm="1">
        <f t="array" ref="AP84">_xlfn.IFERROR(RANK(AN84,$AN$13:$AN$114)+COUNTIF($AN$13:AN84,AN84)-1,"")</f>
      </c>
      <c r="AQ84" s="500">
        <v>72</v>
      </c>
      <c r="AR84" t="str" s="513" cm="1">
        <f t="array" ref="AR84">IF('ادخال البيانات'!Y92="","",'ادخال البيانات'!Y92)</f>
      </c>
      <c r="AS84" s="513"/>
      <c r="AT84" s="514"/>
      <c r="AU84" t="str" s="513" cm="1">
        <f t="array" ref="AU84">IF(AR84="","",IF(AT84&gt;=90%,"ممتاز",IF(AT84&gt;=80%,"جيدجدا",IF(AT84&gt;=70%,"جيد",IF(AT84&gt;=60%,"مقبول",IF(AT84&gt;=50%,"ضعيف",IF(AT84&lt;50%,"راسب")))))))</f>
      </c>
      <c r="AV84" t="str" s="513" cm="1">
        <f t="array" ref="AV84">_xlfn.IFERROR(RANK(AT84,$AT$13:$AT$114)+COUNTIF($AT$13:AT84,AT84)-1,"")</f>
      </c>
      <c r="AW84" s="500">
        <v>72</v>
      </c>
      <c r="AX84" t="str" s="513" cm="1">
        <f t="array" ref="AX84">IF('ادخال البيانات'!AB92="","",'ادخال البيانات'!AB92)</f>
      </c>
      <c r="AY84" s="513"/>
      <c r="AZ84" s="514"/>
      <c r="BA84" t="str" s="513" cm="1">
        <f t="array" ref="BA84">IF(AX84="","",IF(AZ84&gt;=90%,"ممتاز",IF(AZ84&gt;=80%,"جيدجدا",IF(AZ84&gt;=70%,"جيد",IF(AZ84&gt;=60%,"مقبول",IF(AZ84&gt;=50%,"ضعيف",IF(AZ84&lt;50%,"راسب")))))))</f>
      </c>
      <c r="BB84" t="str" s="513" cm="1">
        <f t="array" ref="BB84">_xlfn.IFERROR(RANK(AZ84,$AZ$13:$AZ$114)+COUNTIF($AZ$13:AZ84,AZ84)-1,"")</f>
      </c>
      <c r="BC84" s="100"/>
      <c r="BD84" s="100"/>
      <c r="BE84" s="515"/>
      <c r="BF84" s="505">
        <v>72</v>
      </c>
      <c r="BG84" t="str" s="506" cm="1">
        <f t="array" ref="BG84">_xlfn.IFERROR(INDEX($B$13:$B$114,MATCH(BF84,$F$13:$F$114,0)),"")</f>
      </c>
      <c r="BH84" t="str" s="507" cm="1">
        <f t="array" ref="BH84">_xlfn.IFERROR(INDEX($C$13:$C$114,MATCH(BF84,$F$13:$F$114,0)),"")</f>
      </c>
      <c r="BI84" t="str" s="507" cm="1">
        <f t="array" ref="BI84">_xlfn.IFERROR(INDEX($D$13:$D$114,MATCH(BF84,$F$13:$F$114,0)),"")</f>
      </c>
      <c r="BJ84" t="str" s="543" cm="1">
        <f t="array" ref="BJ84">IF(BG84="","",IF(BI84&gt;=90%,"ممتاز",IF(BI84&gt;=80%,"جيدجدا",IF(BI84&gt;=70%,"جيد",IF(BI84&gt;=60%,"مقبول",IF(BI84&gt;=50%,"ضعيف",IF(BI84&lt;50%,"ضعيف جدا")))))))</f>
      </c>
      <c r="BK84" s="509"/>
      <c r="BL84" s="505">
        <v>72</v>
      </c>
      <c r="BM84" t="str" s="506" cm="1">
        <f t="array" ref="BM84">_xlfn.IFERROR(INDEX($H$13:$H$114,MATCH(BL84,$L$13:$L$114,0)),"")</f>
      </c>
      <c r="BN84" t="str" s="507" cm="1">
        <f t="array" ref="BN84">_xlfn.IFERROR(INDEX($I$13:$I$114,MATCH(BL84,$L$13:$L$114,0)),"")</f>
      </c>
      <c r="BO84" t="str" s="507" cm="1">
        <f t="array" ref="BO84">_xlfn.IFERROR(INDEX($J$13:$J$114,MATCH(BL84,$L$13:$L$114,0)),"")</f>
      </c>
      <c r="BP84" t="str" s="543" cm="1">
        <f t="array" ref="BP84">IF(BM84="","",IF(BO84&gt;=90%,"ممتاز",IF(BO84&gt;=80%,"جيدجدا",IF(BO84&gt;=70%,"جيد",IF(BO84&gt;=60%,"مقبول",IF(BO84&gt;=50%,"ضعيف",IF(BO84&lt;50%,"ضعيف جدا")))))))</f>
      </c>
      <c r="BQ84" s="509"/>
      <c r="BR84" s="467">
        <v>72</v>
      </c>
      <c r="BS84" t="str" s="506" cm="1">
        <f t="array" ref="BS84">_xlfn.IFERROR(INDEX($N$13:$N$114,MATCH(BR84,$R$13:$R$114,0)),"")</f>
      </c>
      <c r="BT84" t="str" s="507" cm="1">
        <f t="array" ref="BT84">_xlfn.IFERROR(INDEX($O$13:$O$114,MATCH(BR84,$R$13:$R$114,0)),"")</f>
      </c>
      <c r="BU84" t="str" s="507" cm="1">
        <f t="array" ref="BU84">_xlfn.IFERROR(INDEX($P$13:$P$114,MATCH(BR84,$R$13:$R$114,0)),"")</f>
      </c>
      <c r="BV84" t="str" s="543" cm="1">
        <f t="array" ref="BV84">IF(BS84="","",IF(BU84&gt;=90%,"ممتاز",IF(BU84&gt;=80%,"جيدجدا",IF(BU84&gt;=70%,"جيد",IF(BU84&gt;=60%,"مقبول",IF(BU84&gt;=50%,"ضعيف",IF(BU84&lt;50%,"ضعيف جدا")))))))</f>
      </c>
      <c r="BW84" s="509"/>
      <c r="BX84" s="505">
        <v>72</v>
      </c>
      <c r="BY84" t="str" s="506" cm="1">
        <f t="array" ref="BY84">_xlfn.IFERROR(INDEX($T$13:$T$114,MATCH(BX84,$X$13:$X$114,0)),"")</f>
      </c>
      <c r="BZ84" t="str" s="507" cm="1">
        <f t="array" ref="BZ84">_xlfn.IFERROR(INDEX($U$13:$U$114,MATCH(BX84,$X$13:$X$114,0)),"")</f>
      </c>
      <c r="CA84" t="str" s="507" cm="1">
        <f t="array" ref="CA84">_xlfn.IFERROR(INDEX($V$13:$V$114,MATCH(BX84,$X$13:$X$114,0)),"")</f>
      </c>
      <c r="CB84" t="str" s="543" cm="1">
        <f t="array" ref="CB84">IF(BY84="","",IF(CA84&gt;=90%,"ممتاز",IF(CA84&gt;=80%,"جيدجدا",IF(CA84&gt;=70%,"جيد",IF(CA84&gt;=60%,"مقبول",IF(CA84&gt;=50%,"ضعيف",IF(CA84&lt;50%,"ضعيف جدا")))))))</f>
      </c>
      <c r="CC84" s="509"/>
      <c r="CD84" s="505">
        <v>72</v>
      </c>
      <c r="CE84" t="str" s="506" cm="1">
        <f t="array" ref="CE84">_xlfn.IFERROR(INDEX($Z$13:$Z$114,MATCH(CD84,$AD$13:$AD$114,0)),"")</f>
      </c>
      <c r="CF84" t="str" s="507" cm="1">
        <f t="array" ref="CF84">_xlfn.IFERROR(INDEX($AA$13:$AA$114,MATCH(CD84,$AD$13:$AD$114,0)),"")</f>
      </c>
      <c r="CG84" t="str" s="507" cm="1">
        <f t="array" ref="CG84">_xlfn.IFERROR(INDEX($AB$13:$AB$114,MATCH(CD84,$AD$13:$AD$114,0)),"")</f>
      </c>
      <c r="CH84" t="str" s="543" cm="1">
        <f t="array" ref="CH84">IF(CE84="","",IF(CG84&gt;=90%,"ممتاز",IF(CG84&gt;=80%,"جيدجدا",IF(CG84&gt;=70%,"جيد",IF(CG84&gt;=60%,"مقبول",IF(CG84&gt;=50%,"ضعيف",IF(CG84&lt;50%,"ضعيف جدا")))))))</f>
      </c>
      <c r="CI84" s="509"/>
      <c r="CJ84" s="505">
        <v>72</v>
      </c>
      <c r="CK84" t="str" s="506" cm="1">
        <f t="array" ref="CK84">_xlfn.IFERROR(INDEX($AF$13:$AF$114,MATCH(CJ84,$AJ$13:$AJ$114,0)),"")</f>
      </c>
      <c r="CL84" t="str" s="507" cm="1">
        <f t="array" ref="CL84">_xlfn.IFERROR(INDEX($AG$13:$AG$114,MATCH(CJ84,$AJ$13:$AJ$114,0)),"")</f>
      </c>
      <c r="CM84" t="str" s="507" cm="1">
        <f t="array" ref="CM84">_xlfn.IFERROR(INDEX($AH$13:$AH$114,MATCH(CJ84,$AJ$13:$AJ$114,0)),"")</f>
      </c>
      <c r="CN84" t="str" s="543" cm="1">
        <f t="array" ref="CN84">IF(CK84="","",IF(CM84&gt;=90%,"ممتاز",IF(CM84&gt;=80%,"جيدجدا",IF(CM84&gt;=70%,"جيد",IF(CM84&gt;=60%,"مقبول",IF(CM84&gt;=50%,"ضعيف",IF(CM84&lt;50%,"ضعيف جدا")))))))</f>
      </c>
      <c r="CO84" s="509"/>
      <c r="CP84" s="505">
        <v>72</v>
      </c>
      <c r="CQ84" t="str" s="506" cm="1">
        <f t="array" ref="CQ84">_xlfn.IFERROR(INDEX($AL$13:$AL$114,MATCH(CP84,$AP$13:$AP$114,0)),"")</f>
      </c>
      <c r="CR84" t="str" s="507" cm="1">
        <f t="array" ref="CR84">_xlfn.IFERROR(INDEX($AM$13:$AM$114,MATCH(CP84,$AP$13:$AP$114,0)),"")</f>
      </c>
      <c r="CS84" t="str" s="507" cm="1">
        <f t="array" ref="CS84">_xlfn.IFERROR(INDEX($AN$13:$AN$114,MATCH(CP84,$AP$13:$AP$114,0)),"")</f>
      </c>
      <c r="CT84" t="str" s="543" cm="1">
        <f t="array" ref="CT84">IF(CQ84="","",IF(CS84&gt;=90%,"ممتاز",IF(CS84&gt;=80%,"جيدجدا",IF(CS84&gt;=70%,"جيد",IF(CS84&gt;=60%,"مقبول",IF(CS84&gt;=50%,"ضعيف",IF(CS84&lt;50%,"ضعيف جدا")))))))</f>
      </c>
      <c r="CU84" s="510"/>
      <c r="CV84" s="505">
        <v>72</v>
      </c>
      <c r="CW84" t="str" s="506" cm="1">
        <f t="array" ref="CW84">_xlfn.IFERROR(INDEX($AR$13:$AR$114,MATCH(CV84,$AV$13:$AV$114,0)),"")</f>
      </c>
      <c r="CX84" t="str" s="507" cm="1">
        <f t="array" ref="CX84">_xlfn.IFERROR(INDEX($AS$13:$AS$114,MATCH(CV84,$AV$13:$AV$114,0)),"")</f>
      </c>
      <c r="CY84" t="str" s="507" cm="1">
        <f t="array" ref="CY84">_xlfn.IFERROR(INDEX($AT$13:$AT$114,MATCH(CV84,$AV$13:$AV$114,0)),"")</f>
      </c>
      <c r="CZ84" t="str" s="543" cm="1">
        <f t="array" ref="CZ84">IF(CW84="","",IF(CY84&gt;=90%,"ممتاز",IF(CY84&gt;=80%,"جيدجدا",IF(CY84&gt;=70%,"جيد",IF(CY84&gt;=60%,"مقبول",IF(CY84&gt;=50%,"ضعيف",IF(CY84&lt;50%,"ضعيف جدا")))))))</f>
      </c>
      <c r="DA84" s="516"/>
      <c r="DB84" s="515"/>
      <c r="DC84" s="505">
        <v>72</v>
      </c>
      <c r="DD84" t="str" s="506" cm="1">
        <f t="array" ref="DD84">_xlfn.IFERROR(INDEX($AX$13:$AX$114,MATCH(DC84,$BB$13:$BB$114,0)),"")</f>
      </c>
      <c r="DE84" t="str" s="507" cm="1">
        <f t="array" ref="DE84">_xlfn.IFERROR(INDEX($AY$13:$AY$114,MATCH(DC84,$BB$13:$BB$114,0)),"")</f>
      </c>
      <c r="DF84" t="str" s="507" cm="1">
        <f t="array" ref="DF84">_xlfn.IFERROR(INDEX($AZ$13:$AZ$114,MATCH(DC84,$BB$13:$BB$114,0)),"")</f>
      </c>
      <c r="DG84" t="str" s="543" cm="1">
        <f t="array" ref="DG84">IF(DD84="","",IF(DF84&gt;=90%,"ممتاز",IF(DF84&gt;=80%,"جيدجدا",IF(DF84&gt;=70%,"جيد",IF(DF84&gt;=60%,"مقبول",IF(DF84&gt;=50%,"ضعيف",IF(DF84&lt;50%,"ضعيف جدا")))))))</f>
      </c>
    </row>
    <row r="85" ht="21.6" customHeight="1">
      <c r="A85" s="500">
        <v>73</v>
      </c>
      <c r="B85" t="str" s="513" cm="1">
        <f t="array" ref="B85">IF('ادخال البيانات'!D93="","",'ادخال البيانات'!D93)</f>
      </c>
      <c r="C85" s="513"/>
      <c r="D85" s="513"/>
      <c r="E85" t="str" s="513" cm="1">
        <f t="array" ref="E85">IF(B85="","",IF(D85&gt;=90%,"ممتاز",IF(D85&gt;=80%,"جيدجدا",IF(D85&gt;=70%,"جيد",IF(D85&gt;=60%,"مقبول",IF(D85&gt;=50%,"ضعيف",IF(D85&lt;50%,"راسب")))))))</f>
      </c>
      <c r="F85" t="str" s="513" cm="1">
        <f t="array" ref="F85">_xlfn.IFERROR(RANK(D85,$D$13:$D$114)+COUNTIF($D$13:D85,D85)-1,"")</f>
      </c>
      <c r="G85" s="500">
        <v>73</v>
      </c>
      <c r="H85" t="str" s="513" cm="1">
        <f t="array" ref="H85">IF('ادخال البيانات'!G93="","",'ادخال البيانات'!G93)</f>
      </c>
      <c r="I85" s="513"/>
      <c r="J85" s="513"/>
      <c r="K85" t="str" s="513" cm="1">
        <f t="array" ref="K85">IF(H85="","",IF(J85&gt;=90%,"ممتاز",IF(J85&gt;=80%,"جيدجدا",IF(J85&gt;=70%,"جيد",IF(J85&gt;=60%,"مقبول",IF(J85&gt;=50%,"ضعيف",IF(J85&lt;50%,"راسب")))))))</f>
      </c>
      <c r="L85" t="str" s="513" cm="1">
        <f t="array" ref="L85">_xlfn.IFERROR(RANK(J85,$J$13:$J$114)+COUNTIF($J$13:J85,J85)-1,"")</f>
      </c>
      <c r="M85" s="500">
        <v>73</v>
      </c>
      <c r="N85" t="str" s="513" cm="1">
        <f t="array" ref="N85">IF('ادخال البيانات'!J93="","",'ادخال البيانات'!J93)</f>
      </c>
      <c r="O85" s="513"/>
      <c r="P85" s="513"/>
      <c r="Q85" t="str" s="513" cm="1">
        <f t="array" ref="Q85">IF(N85="","",IF(P85&gt;=90%,"ممتاز",IF(P85&gt;=80%,"جيدجدا",IF(P85&gt;=70%,"جيد",IF(P85&gt;=60%,"مقبول",IF(P85&gt;=50%,"ضعيف",IF(P85&lt;50%,"راسب")))))))</f>
      </c>
      <c r="R85" t="str" s="513" cm="1">
        <f t="array" ref="R85">_xlfn.IFERROR(RANK(P85,$P$13:$P$114)+COUNTIF($P$13:P85,P85)-1,"")</f>
      </c>
      <c r="S85" s="500">
        <v>73</v>
      </c>
      <c r="T85" t="str" s="513" cm="1">
        <f t="array" ref="T85">IF('ادخال البيانات'!M93="","",'ادخال البيانات'!M93)</f>
      </c>
      <c r="U85" s="513"/>
      <c r="V85" s="513"/>
      <c r="W85" t="str" s="513" cm="1">
        <f t="array" ref="W85">IF(T85="","",IF(V85&gt;=90%,"ممتاز",IF(V85&gt;=80%,"جيدجدا",IF(V85&gt;=70%,"جيد",IF(V85&gt;=60%,"مقبول",IF(V85&gt;=50%,"ضعيف",IF(V85&lt;50%,"راسب")))))))</f>
      </c>
      <c r="X85" t="str" s="513" cm="1">
        <f t="array" ref="X85">_xlfn.IFERROR(RANK(V85,$V$13:$V$114)+COUNTIF($V$13:V85,V85)-1,"")</f>
      </c>
      <c r="Y85" s="500">
        <v>73</v>
      </c>
      <c r="Z85" t="str" s="513" cm="1">
        <f t="array" ref="Z85">IF('ادخال البيانات'!P93="","",'ادخال البيانات'!P93)</f>
      </c>
      <c r="AA85" s="513"/>
      <c r="AB85" s="513"/>
      <c r="AC85" t="str" s="513" cm="1">
        <f t="array" ref="AC85">IF(Z85="","",IF(AB85&gt;=90%,"ممتاز",IF(AB85&gt;=80%,"جيدجدا",IF(AB85&gt;=70%,"جيد",IF(AB85&gt;=60%,"مقبول",IF(AB85&gt;=50%,"ضعيف",IF(AB85&lt;50%,"راسب")))))))</f>
      </c>
      <c r="AD85" t="str" s="513" cm="1">
        <f t="array" ref="AD85">_xlfn.IFERROR(RANK(AB85,$AB$13:$AB$114)+COUNTIF($AB$13:AB85,AB85)-1,"")</f>
      </c>
      <c r="AE85" s="500">
        <v>73</v>
      </c>
      <c r="AF85" t="str" s="513" cm="1">
        <f t="array" ref="AF85">IF('ادخال البيانات'!S93="","",'ادخال البيانات'!S93)</f>
      </c>
      <c r="AG85" s="513"/>
      <c r="AH85" s="513"/>
      <c r="AI85" t="str" s="513" cm="1">
        <f t="array" ref="AI85">IF(AF85="","",IF(AH85&gt;=90%,"ممتاز",IF(AH85&gt;=80%,"جيدجدا",IF(AH85&gt;=70%,"جيد",IF(AH85&gt;=60%,"مقبول",IF(AH85&gt;=50%,"ضعيف",IF(AH85&lt;50%,"راسب")))))))</f>
      </c>
      <c r="AJ85" t="str" s="513" cm="1">
        <f t="array" ref="AJ85">_xlfn.IFERROR(RANK(AH85,$AH$13:$AH$114)+COUNTIF($AH$13:AH85,AH85)-1,"")</f>
      </c>
      <c r="AK85" s="500">
        <v>73</v>
      </c>
      <c r="AL85" t="str" s="513" cm="1">
        <f t="array" ref="AL85">IF('ادخال البيانات'!V93="","",'ادخال البيانات'!V93)</f>
      </c>
      <c r="AM85" s="513"/>
      <c r="AN85" s="513"/>
      <c r="AO85" t="str" s="513" cm="1">
        <f t="array" ref="AO85">IF(AL85="","",IF(AN85&gt;=90%,"ممتاز",IF(AN85&gt;=80%,"جيدجدا",IF(AN85&gt;=70%,"جيد",IF(AN85&gt;=60%,"مقبول",IF(AN85&gt;=50%,"ضعيف",IF(AN85&lt;50%,"راسب")))))))</f>
      </c>
      <c r="AP85" t="str" s="513" cm="1">
        <f t="array" ref="AP85">_xlfn.IFERROR(RANK(AN85,$AN$13:$AN$114)+COUNTIF($AN$13:AN85,AN85)-1,"")</f>
      </c>
      <c r="AQ85" s="500">
        <v>73</v>
      </c>
      <c r="AR85" t="str" s="513" cm="1">
        <f t="array" ref="AR85">IF('ادخال البيانات'!Y93="","",'ادخال البيانات'!Y93)</f>
      </c>
      <c r="AS85" s="513"/>
      <c r="AT85" s="514"/>
      <c r="AU85" t="str" s="513" cm="1">
        <f t="array" ref="AU85">IF(AR85="","",IF(AT85&gt;=90%,"ممتاز",IF(AT85&gt;=80%,"جيدجدا",IF(AT85&gt;=70%,"جيد",IF(AT85&gt;=60%,"مقبول",IF(AT85&gt;=50%,"ضعيف",IF(AT85&lt;50%,"راسب")))))))</f>
      </c>
      <c r="AV85" t="str" s="513" cm="1">
        <f t="array" ref="AV85">_xlfn.IFERROR(RANK(AT85,$AT$13:$AT$114)+COUNTIF($AT$13:AT85,AT85)-1,"")</f>
      </c>
      <c r="AW85" s="500">
        <v>73</v>
      </c>
      <c r="AX85" t="str" s="513" cm="1">
        <f t="array" ref="AX85">IF('ادخال البيانات'!AB93="","",'ادخال البيانات'!AB93)</f>
      </c>
      <c r="AY85" s="513"/>
      <c r="AZ85" s="514"/>
      <c r="BA85" t="str" s="513" cm="1">
        <f t="array" ref="BA85">IF(AX85="","",IF(AZ85&gt;=90%,"ممتاز",IF(AZ85&gt;=80%,"جيدجدا",IF(AZ85&gt;=70%,"جيد",IF(AZ85&gt;=60%,"مقبول",IF(AZ85&gt;=50%,"ضعيف",IF(AZ85&lt;50%,"راسب")))))))</f>
      </c>
      <c r="BB85" t="str" s="513" cm="1">
        <f t="array" ref="BB85">_xlfn.IFERROR(RANK(AZ85,$AZ$13:$AZ$114)+COUNTIF($AZ$13:AZ85,AZ85)-1,"")</f>
      </c>
      <c r="BC85" s="100"/>
      <c r="BD85" s="100"/>
      <c r="BE85" s="515"/>
      <c r="BF85" s="505">
        <v>73</v>
      </c>
      <c r="BG85" t="str" s="506" cm="1">
        <f t="array" ref="BG85">_xlfn.IFERROR(INDEX($B$13:$B$114,MATCH(BF85,$F$13:$F$114,0)),"")</f>
      </c>
      <c r="BH85" t="str" s="507" cm="1">
        <f t="array" ref="BH85">_xlfn.IFERROR(INDEX($C$13:$C$114,MATCH(BF85,$F$13:$F$114,0)),"")</f>
      </c>
      <c r="BI85" t="str" s="507" cm="1">
        <f t="array" ref="BI85">_xlfn.IFERROR(INDEX($D$13:$D$114,MATCH(BF85,$F$13:$F$114,0)),"")</f>
      </c>
      <c r="BJ85" t="str" s="543" cm="1">
        <f t="array" ref="BJ85">IF(BG85="","",IF(BI85&gt;=90%,"ممتاز",IF(BI85&gt;=80%,"جيدجدا",IF(BI85&gt;=70%,"جيد",IF(BI85&gt;=60%,"مقبول",IF(BI85&gt;=50%,"ضعيف",IF(BI85&lt;50%,"ضعيف جدا")))))))</f>
      </c>
      <c r="BK85" s="509"/>
      <c r="BL85" s="505">
        <v>73</v>
      </c>
      <c r="BM85" t="str" s="506" cm="1">
        <f t="array" ref="BM85">_xlfn.IFERROR(INDEX($H$13:$H$114,MATCH(BL85,$L$13:$L$114,0)),"")</f>
      </c>
      <c r="BN85" t="str" s="507" cm="1">
        <f t="array" ref="BN85">_xlfn.IFERROR(INDEX($I$13:$I$114,MATCH(BL85,$L$13:$L$114,0)),"")</f>
      </c>
      <c r="BO85" t="str" s="507" cm="1">
        <f t="array" ref="BO85">_xlfn.IFERROR(INDEX($J$13:$J$114,MATCH(BL85,$L$13:$L$114,0)),"")</f>
      </c>
      <c r="BP85" t="str" s="543" cm="1">
        <f t="array" ref="BP85">IF(BM85="","",IF(BO85&gt;=90%,"ممتاز",IF(BO85&gt;=80%,"جيدجدا",IF(BO85&gt;=70%,"جيد",IF(BO85&gt;=60%,"مقبول",IF(BO85&gt;=50%,"ضعيف",IF(BO85&lt;50%,"ضعيف جدا")))))))</f>
      </c>
      <c r="BQ85" s="509"/>
      <c r="BR85" s="467">
        <v>73</v>
      </c>
      <c r="BS85" t="str" s="506" cm="1">
        <f t="array" ref="BS85">_xlfn.IFERROR(INDEX($N$13:$N$114,MATCH(BR85,$R$13:$R$114,0)),"")</f>
      </c>
      <c r="BT85" t="str" s="507" cm="1">
        <f t="array" ref="BT85">_xlfn.IFERROR(INDEX($O$13:$O$114,MATCH(BR85,$R$13:$R$114,0)),"")</f>
      </c>
      <c r="BU85" t="str" s="507" cm="1">
        <f t="array" ref="BU85">_xlfn.IFERROR(INDEX($P$13:$P$114,MATCH(BR85,$R$13:$R$114,0)),"")</f>
      </c>
      <c r="BV85" t="str" s="543" cm="1">
        <f t="array" ref="BV85">IF(BS85="","",IF(BU85&gt;=90%,"ممتاز",IF(BU85&gt;=80%,"جيدجدا",IF(BU85&gt;=70%,"جيد",IF(BU85&gt;=60%,"مقبول",IF(BU85&gt;=50%,"ضعيف",IF(BU85&lt;50%,"ضعيف جدا")))))))</f>
      </c>
      <c r="BW85" s="509"/>
      <c r="BX85" s="505">
        <v>73</v>
      </c>
      <c r="BY85" t="str" s="506" cm="1">
        <f t="array" ref="BY85">_xlfn.IFERROR(INDEX($T$13:$T$114,MATCH(BX85,$X$13:$X$114,0)),"")</f>
      </c>
      <c r="BZ85" t="str" s="507" cm="1">
        <f t="array" ref="BZ85">_xlfn.IFERROR(INDEX($U$13:$U$114,MATCH(BX85,$X$13:$X$114,0)),"")</f>
      </c>
      <c r="CA85" t="str" s="507" cm="1">
        <f t="array" ref="CA85">_xlfn.IFERROR(INDEX($V$13:$V$114,MATCH(BX85,$X$13:$X$114,0)),"")</f>
      </c>
      <c r="CB85" t="str" s="543" cm="1">
        <f t="array" ref="CB85">IF(BY85="","",IF(CA85&gt;=90%,"ممتاز",IF(CA85&gt;=80%,"جيدجدا",IF(CA85&gt;=70%,"جيد",IF(CA85&gt;=60%,"مقبول",IF(CA85&gt;=50%,"ضعيف",IF(CA85&lt;50%,"ضعيف جدا")))))))</f>
      </c>
      <c r="CC85" s="509"/>
      <c r="CD85" s="505">
        <v>73</v>
      </c>
      <c r="CE85" t="str" s="506" cm="1">
        <f t="array" ref="CE85">_xlfn.IFERROR(INDEX($Z$13:$Z$114,MATCH(CD85,$AD$13:$AD$114,0)),"")</f>
      </c>
      <c r="CF85" t="str" s="507" cm="1">
        <f t="array" ref="CF85">_xlfn.IFERROR(INDEX($AA$13:$AA$114,MATCH(CD85,$AD$13:$AD$114,0)),"")</f>
      </c>
      <c r="CG85" t="str" s="507" cm="1">
        <f t="array" ref="CG85">_xlfn.IFERROR(INDEX($AB$13:$AB$114,MATCH(CD85,$AD$13:$AD$114,0)),"")</f>
      </c>
      <c r="CH85" t="str" s="543" cm="1">
        <f t="array" ref="CH85">IF(CE85="","",IF(CG85&gt;=90%,"ممتاز",IF(CG85&gt;=80%,"جيدجدا",IF(CG85&gt;=70%,"جيد",IF(CG85&gt;=60%,"مقبول",IF(CG85&gt;=50%,"ضعيف",IF(CG85&lt;50%,"ضعيف جدا")))))))</f>
      </c>
      <c r="CI85" s="509"/>
      <c r="CJ85" s="505">
        <v>73</v>
      </c>
      <c r="CK85" t="str" s="506" cm="1">
        <f t="array" ref="CK85">_xlfn.IFERROR(INDEX($AF$13:$AF$114,MATCH(CJ85,$AJ$13:$AJ$114,0)),"")</f>
      </c>
      <c r="CL85" t="str" s="507" cm="1">
        <f t="array" ref="CL85">_xlfn.IFERROR(INDEX($AG$13:$AG$114,MATCH(CJ85,$AJ$13:$AJ$114,0)),"")</f>
      </c>
      <c r="CM85" t="str" s="507" cm="1">
        <f t="array" ref="CM85">_xlfn.IFERROR(INDEX($AH$13:$AH$114,MATCH(CJ85,$AJ$13:$AJ$114,0)),"")</f>
      </c>
      <c r="CN85" t="str" s="543" cm="1">
        <f t="array" ref="CN85">IF(CK85="","",IF(CM85&gt;=90%,"ممتاز",IF(CM85&gt;=80%,"جيدجدا",IF(CM85&gt;=70%,"جيد",IF(CM85&gt;=60%,"مقبول",IF(CM85&gt;=50%,"ضعيف",IF(CM85&lt;50%,"ضعيف جدا")))))))</f>
      </c>
      <c r="CO85" s="509"/>
      <c r="CP85" s="505">
        <v>73</v>
      </c>
      <c r="CQ85" t="str" s="506" cm="1">
        <f t="array" ref="CQ85">_xlfn.IFERROR(INDEX($AL$13:$AL$114,MATCH(CP85,$AP$13:$AP$114,0)),"")</f>
      </c>
      <c r="CR85" t="str" s="507" cm="1">
        <f t="array" ref="CR85">_xlfn.IFERROR(INDEX($AM$13:$AM$114,MATCH(CP85,$AP$13:$AP$114,0)),"")</f>
      </c>
      <c r="CS85" t="str" s="507" cm="1">
        <f t="array" ref="CS85">_xlfn.IFERROR(INDEX($AN$13:$AN$114,MATCH(CP85,$AP$13:$AP$114,0)),"")</f>
      </c>
      <c r="CT85" t="str" s="543" cm="1">
        <f t="array" ref="CT85">IF(CQ85="","",IF(CS85&gt;=90%,"ممتاز",IF(CS85&gt;=80%,"جيدجدا",IF(CS85&gt;=70%,"جيد",IF(CS85&gt;=60%,"مقبول",IF(CS85&gt;=50%,"ضعيف",IF(CS85&lt;50%,"ضعيف جدا")))))))</f>
      </c>
      <c r="CU85" s="510"/>
      <c r="CV85" s="505">
        <v>73</v>
      </c>
      <c r="CW85" t="str" s="506" cm="1">
        <f t="array" ref="CW85">_xlfn.IFERROR(INDEX($AR$13:$AR$114,MATCH(CV85,$AV$13:$AV$114,0)),"")</f>
      </c>
      <c r="CX85" t="str" s="507" cm="1">
        <f t="array" ref="CX85">_xlfn.IFERROR(INDEX($AS$13:$AS$114,MATCH(CV85,$AV$13:$AV$114,0)),"")</f>
      </c>
      <c r="CY85" t="str" s="507" cm="1">
        <f t="array" ref="CY85">_xlfn.IFERROR(INDEX($AT$13:$AT$114,MATCH(CV85,$AV$13:$AV$114,0)),"")</f>
      </c>
      <c r="CZ85" t="str" s="543" cm="1">
        <f t="array" ref="CZ85">IF(CW85="","",IF(CY85&gt;=90%,"ممتاز",IF(CY85&gt;=80%,"جيدجدا",IF(CY85&gt;=70%,"جيد",IF(CY85&gt;=60%,"مقبول",IF(CY85&gt;=50%,"ضعيف",IF(CY85&lt;50%,"ضعيف جدا")))))))</f>
      </c>
      <c r="DA85" s="516"/>
      <c r="DB85" s="515"/>
      <c r="DC85" s="505">
        <v>73</v>
      </c>
      <c r="DD85" t="str" s="506" cm="1">
        <f t="array" ref="DD85">_xlfn.IFERROR(INDEX($AX$13:$AX$114,MATCH(DC85,$BB$13:$BB$114,0)),"")</f>
      </c>
      <c r="DE85" t="str" s="507" cm="1">
        <f t="array" ref="DE85">_xlfn.IFERROR(INDEX($AY$13:$AY$114,MATCH(DC85,$BB$13:$BB$114,0)),"")</f>
      </c>
      <c r="DF85" t="str" s="507" cm="1">
        <f t="array" ref="DF85">_xlfn.IFERROR(INDEX($AZ$13:$AZ$114,MATCH(DC85,$BB$13:$BB$114,0)),"")</f>
      </c>
      <c r="DG85" t="str" s="543" cm="1">
        <f t="array" ref="DG85">IF(DD85="","",IF(DF85&gt;=90%,"ممتاز",IF(DF85&gt;=80%,"جيدجدا",IF(DF85&gt;=70%,"جيد",IF(DF85&gt;=60%,"مقبول",IF(DF85&gt;=50%,"ضعيف",IF(DF85&lt;50%,"ضعيف جدا")))))))</f>
      </c>
    </row>
    <row r="86" ht="21.6" customHeight="1">
      <c r="A86" s="500">
        <v>74</v>
      </c>
      <c r="B86" t="str" s="513" cm="1">
        <f t="array" ref="B86">IF('ادخال البيانات'!D94="","",'ادخال البيانات'!D94)</f>
      </c>
      <c r="C86" s="513"/>
      <c r="D86" s="513"/>
      <c r="E86" t="str" s="513" cm="1">
        <f t="array" ref="E86">IF(B86="","",IF(D86&gt;=90%,"ممتاز",IF(D86&gt;=80%,"جيدجدا",IF(D86&gt;=70%,"جيد",IF(D86&gt;=60%,"مقبول",IF(D86&gt;=50%,"ضعيف",IF(D86&lt;50%,"راسب")))))))</f>
      </c>
      <c r="F86" t="str" s="513" cm="1">
        <f t="array" ref="F86">_xlfn.IFERROR(RANK(D86,$D$13:$D$114)+COUNTIF($D$13:D86,D86)-1,"")</f>
      </c>
      <c r="G86" s="500">
        <v>74</v>
      </c>
      <c r="H86" t="str" s="513" cm="1">
        <f t="array" ref="H86">IF('ادخال البيانات'!G94="","",'ادخال البيانات'!G94)</f>
      </c>
      <c r="I86" s="513"/>
      <c r="J86" s="513"/>
      <c r="K86" t="str" s="513" cm="1">
        <f t="array" ref="K86">IF(H86="","",IF(J86&gt;=90%,"ممتاز",IF(J86&gt;=80%,"جيدجدا",IF(J86&gt;=70%,"جيد",IF(J86&gt;=60%,"مقبول",IF(J86&gt;=50%,"ضعيف",IF(J86&lt;50%,"راسب")))))))</f>
      </c>
      <c r="L86" t="str" s="513" cm="1">
        <f t="array" ref="L86">_xlfn.IFERROR(RANK(J86,$J$13:$J$114)+COUNTIF($J$13:J86,J86)-1,"")</f>
      </c>
      <c r="M86" s="500">
        <v>74</v>
      </c>
      <c r="N86" t="str" s="513" cm="1">
        <f t="array" ref="N86">IF('ادخال البيانات'!J94="","",'ادخال البيانات'!J94)</f>
      </c>
      <c r="O86" s="513"/>
      <c r="P86" s="513"/>
      <c r="Q86" t="str" s="513" cm="1">
        <f t="array" ref="Q86">IF(N86="","",IF(P86&gt;=90%,"ممتاز",IF(P86&gt;=80%,"جيدجدا",IF(P86&gt;=70%,"جيد",IF(P86&gt;=60%,"مقبول",IF(P86&gt;=50%,"ضعيف",IF(P86&lt;50%,"راسب")))))))</f>
      </c>
      <c r="R86" t="str" s="513" cm="1">
        <f t="array" ref="R86">_xlfn.IFERROR(RANK(P86,$P$13:$P$114)+COUNTIF($P$13:P86,P86)-1,"")</f>
      </c>
      <c r="S86" s="500">
        <v>74</v>
      </c>
      <c r="T86" t="str" s="513" cm="1">
        <f t="array" ref="T86">IF('ادخال البيانات'!M94="","",'ادخال البيانات'!M94)</f>
      </c>
      <c r="U86" s="513"/>
      <c r="V86" s="513"/>
      <c r="W86" t="str" s="513" cm="1">
        <f t="array" ref="W86">IF(T86="","",IF(V86&gt;=90%,"ممتاز",IF(V86&gt;=80%,"جيدجدا",IF(V86&gt;=70%,"جيد",IF(V86&gt;=60%,"مقبول",IF(V86&gt;=50%,"ضعيف",IF(V86&lt;50%,"راسب")))))))</f>
      </c>
      <c r="X86" t="str" s="513" cm="1">
        <f t="array" ref="X86">_xlfn.IFERROR(RANK(V86,$V$13:$V$114)+COUNTIF($V$13:V86,V86)-1,"")</f>
      </c>
      <c r="Y86" s="500">
        <v>74</v>
      </c>
      <c r="Z86" t="str" s="513" cm="1">
        <f t="array" ref="Z86">IF('ادخال البيانات'!P94="","",'ادخال البيانات'!P94)</f>
      </c>
      <c r="AA86" s="513"/>
      <c r="AB86" s="513"/>
      <c r="AC86" t="str" s="513" cm="1">
        <f t="array" ref="AC86">IF(Z86="","",IF(AB86&gt;=90%,"ممتاز",IF(AB86&gt;=80%,"جيدجدا",IF(AB86&gt;=70%,"جيد",IF(AB86&gt;=60%,"مقبول",IF(AB86&gt;=50%,"ضعيف",IF(AB86&lt;50%,"راسب")))))))</f>
      </c>
      <c r="AD86" t="str" s="513" cm="1">
        <f t="array" ref="AD86">_xlfn.IFERROR(RANK(AB86,$AB$13:$AB$114)+COUNTIF($AB$13:AB86,AB86)-1,"")</f>
      </c>
      <c r="AE86" s="500">
        <v>74</v>
      </c>
      <c r="AF86" t="str" s="513" cm="1">
        <f t="array" ref="AF86">IF('ادخال البيانات'!S94="","",'ادخال البيانات'!S94)</f>
      </c>
      <c r="AG86" s="513"/>
      <c r="AH86" s="513"/>
      <c r="AI86" t="str" s="513" cm="1">
        <f t="array" ref="AI86">IF(AF86="","",IF(AH86&gt;=90%,"ممتاز",IF(AH86&gt;=80%,"جيدجدا",IF(AH86&gt;=70%,"جيد",IF(AH86&gt;=60%,"مقبول",IF(AH86&gt;=50%,"ضعيف",IF(AH86&lt;50%,"راسب")))))))</f>
      </c>
      <c r="AJ86" t="str" s="513" cm="1">
        <f t="array" ref="AJ86">_xlfn.IFERROR(RANK(AH86,$AH$13:$AH$114)+COUNTIF($AH$13:AH86,AH86)-1,"")</f>
      </c>
      <c r="AK86" s="500">
        <v>74</v>
      </c>
      <c r="AL86" t="str" s="513" cm="1">
        <f t="array" ref="AL86">IF('ادخال البيانات'!V94="","",'ادخال البيانات'!V94)</f>
      </c>
      <c r="AM86" s="513"/>
      <c r="AN86" s="513"/>
      <c r="AO86" t="str" s="513" cm="1">
        <f t="array" ref="AO86">IF(AL86="","",IF(AN86&gt;=90%,"ممتاز",IF(AN86&gt;=80%,"جيدجدا",IF(AN86&gt;=70%,"جيد",IF(AN86&gt;=60%,"مقبول",IF(AN86&gt;=50%,"ضعيف",IF(AN86&lt;50%,"راسب")))))))</f>
      </c>
      <c r="AP86" t="str" s="513" cm="1">
        <f t="array" ref="AP86">_xlfn.IFERROR(RANK(AN86,$AN$13:$AN$114)+COUNTIF($AN$13:AN86,AN86)-1,"")</f>
      </c>
      <c r="AQ86" s="500">
        <v>74</v>
      </c>
      <c r="AR86" t="str" s="513" cm="1">
        <f t="array" ref="AR86">IF('ادخال البيانات'!Y94="","",'ادخال البيانات'!Y94)</f>
      </c>
      <c r="AS86" s="513"/>
      <c r="AT86" s="514"/>
      <c r="AU86" t="str" s="513" cm="1">
        <f t="array" ref="AU86">IF(AR86="","",IF(AT86&gt;=90%,"ممتاز",IF(AT86&gt;=80%,"جيدجدا",IF(AT86&gt;=70%,"جيد",IF(AT86&gt;=60%,"مقبول",IF(AT86&gt;=50%,"ضعيف",IF(AT86&lt;50%,"راسب")))))))</f>
      </c>
      <c r="AV86" t="str" s="513" cm="1">
        <f t="array" ref="AV86">_xlfn.IFERROR(RANK(AT86,$AT$13:$AT$114)+COUNTIF($AT$13:AT86,AT86)-1,"")</f>
      </c>
      <c r="AW86" s="500">
        <v>74</v>
      </c>
      <c r="AX86" t="str" s="513" cm="1">
        <f t="array" ref="AX86">IF('ادخال البيانات'!AB94="","",'ادخال البيانات'!AB94)</f>
      </c>
      <c r="AY86" s="513"/>
      <c r="AZ86" s="514"/>
      <c r="BA86" t="str" s="513" cm="1">
        <f t="array" ref="BA86">IF(AX86="","",IF(AZ86&gt;=90%,"ممتاز",IF(AZ86&gt;=80%,"جيدجدا",IF(AZ86&gt;=70%,"جيد",IF(AZ86&gt;=60%,"مقبول",IF(AZ86&gt;=50%,"ضعيف",IF(AZ86&lt;50%,"راسب")))))))</f>
      </c>
      <c r="BB86" t="str" s="513" cm="1">
        <f t="array" ref="BB86">_xlfn.IFERROR(RANK(AZ86,$AZ$13:$AZ$114)+COUNTIF($AZ$13:AZ86,AZ86)-1,"")</f>
      </c>
      <c r="BC86" s="100"/>
      <c r="BD86" s="100"/>
      <c r="BE86" s="515"/>
      <c r="BF86" s="505">
        <v>74</v>
      </c>
      <c r="BG86" t="str" s="506" cm="1">
        <f t="array" ref="BG86">_xlfn.IFERROR(INDEX($B$13:$B$114,MATCH(BF86,$F$13:$F$114,0)),"")</f>
      </c>
      <c r="BH86" t="str" s="507" cm="1">
        <f t="array" ref="BH86">_xlfn.IFERROR(INDEX($C$13:$C$114,MATCH(BF86,$F$13:$F$114,0)),"")</f>
      </c>
      <c r="BI86" t="str" s="507" cm="1">
        <f t="array" ref="BI86">_xlfn.IFERROR(INDEX($D$13:$D$114,MATCH(BF86,$F$13:$F$114,0)),"")</f>
      </c>
      <c r="BJ86" t="str" s="543" cm="1">
        <f t="array" ref="BJ86">IF(BG86="","",IF(BI86&gt;=90%,"ممتاز",IF(BI86&gt;=80%,"جيدجدا",IF(BI86&gt;=70%,"جيد",IF(BI86&gt;=60%,"مقبول",IF(BI86&gt;=50%,"ضعيف",IF(BI86&lt;50%,"ضعيف جدا")))))))</f>
      </c>
      <c r="BK86" s="509"/>
      <c r="BL86" s="505">
        <v>74</v>
      </c>
      <c r="BM86" t="str" s="506" cm="1">
        <f t="array" ref="BM86">_xlfn.IFERROR(INDEX($H$13:$H$114,MATCH(BL86,$L$13:$L$114,0)),"")</f>
      </c>
      <c r="BN86" t="str" s="507" cm="1">
        <f t="array" ref="BN86">_xlfn.IFERROR(INDEX($I$13:$I$114,MATCH(BL86,$L$13:$L$114,0)),"")</f>
      </c>
      <c r="BO86" t="str" s="507" cm="1">
        <f t="array" ref="BO86">_xlfn.IFERROR(INDEX($J$13:$J$114,MATCH(BL86,$L$13:$L$114,0)),"")</f>
      </c>
      <c r="BP86" t="str" s="543" cm="1">
        <f t="array" ref="BP86">IF(BM86="","",IF(BO86&gt;=90%,"ممتاز",IF(BO86&gt;=80%,"جيدجدا",IF(BO86&gt;=70%,"جيد",IF(BO86&gt;=60%,"مقبول",IF(BO86&gt;=50%,"ضعيف",IF(BO86&lt;50%,"ضعيف جدا")))))))</f>
      </c>
      <c r="BQ86" s="509"/>
      <c r="BR86" s="467">
        <v>74</v>
      </c>
      <c r="BS86" t="str" s="506" cm="1">
        <f t="array" ref="BS86">_xlfn.IFERROR(INDEX($N$13:$N$114,MATCH(BR86,$R$13:$R$114,0)),"")</f>
      </c>
      <c r="BT86" t="str" s="507" cm="1">
        <f t="array" ref="BT86">_xlfn.IFERROR(INDEX($O$13:$O$114,MATCH(BR86,$R$13:$R$114,0)),"")</f>
      </c>
      <c r="BU86" t="str" s="507" cm="1">
        <f t="array" ref="BU86">_xlfn.IFERROR(INDEX($P$13:$P$114,MATCH(BR86,$R$13:$R$114,0)),"")</f>
      </c>
      <c r="BV86" t="str" s="543" cm="1">
        <f t="array" ref="BV86">IF(BS86="","",IF(BU86&gt;=90%,"ممتاز",IF(BU86&gt;=80%,"جيدجدا",IF(BU86&gt;=70%,"جيد",IF(BU86&gt;=60%,"مقبول",IF(BU86&gt;=50%,"ضعيف",IF(BU86&lt;50%,"ضعيف جدا")))))))</f>
      </c>
      <c r="BW86" s="509"/>
      <c r="BX86" s="505">
        <v>74</v>
      </c>
      <c r="BY86" t="str" s="506" cm="1">
        <f t="array" ref="BY86">_xlfn.IFERROR(INDEX($T$13:$T$114,MATCH(BX86,$X$13:$X$114,0)),"")</f>
      </c>
      <c r="BZ86" t="str" s="507" cm="1">
        <f t="array" ref="BZ86">_xlfn.IFERROR(INDEX($U$13:$U$114,MATCH(BX86,$X$13:$X$114,0)),"")</f>
      </c>
      <c r="CA86" t="str" s="507" cm="1">
        <f t="array" ref="CA86">_xlfn.IFERROR(INDEX($V$13:$V$114,MATCH(BX86,$X$13:$X$114,0)),"")</f>
      </c>
      <c r="CB86" t="str" s="543" cm="1">
        <f t="array" ref="CB86">IF(BY86="","",IF(CA86&gt;=90%,"ممتاز",IF(CA86&gt;=80%,"جيدجدا",IF(CA86&gt;=70%,"جيد",IF(CA86&gt;=60%,"مقبول",IF(CA86&gt;=50%,"ضعيف",IF(CA86&lt;50%,"ضعيف جدا")))))))</f>
      </c>
      <c r="CC86" s="509"/>
      <c r="CD86" s="505">
        <v>74</v>
      </c>
      <c r="CE86" t="str" s="506" cm="1">
        <f t="array" ref="CE86">_xlfn.IFERROR(INDEX($Z$13:$Z$114,MATCH(CD86,$AD$13:$AD$114,0)),"")</f>
      </c>
      <c r="CF86" t="str" s="507" cm="1">
        <f t="array" ref="CF86">_xlfn.IFERROR(INDEX($AA$13:$AA$114,MATCH(CD86,$AD$13:$AD$114,0)),"")</f>
      </c>
      <c r="CG86" t="str" s="507" cm="1">
        <f t="array" ref="CG86">_xlfn.IFERROR(INDEX($AB$13:$AB$114,MATCH(CD86,$AD$13:$AD$114,0)),"")</f>
      </c>
      <c r="CH86" t="str" s="543" cm="1">
        <f t="array" ref="CH86">IF(CE86="","",IF(CG86&gt;=90%,"ممتاز",IF(CG86&gt;=80%,"جيدجدا",IF(CG86&gt;=70%,"جيد",IF(CG86&gt;=60%,"مقبول",IF(CG86&gt;=50%,"ضعيف",IF(CG86&lt;50%,"ضعيف جدا")))))))</f>
      </c>
      <c r="CI86" s="509"/>
      <c r="CJ86" s="505">
        <v>74</v>
      </c>
      <c r="CK86" t="str" s="506" cm="1">
        <f t="array" ref="CK86">_xlfn.IFERROR(INDEX($AF$13:$AF$114,MATCH(CJ86,$AJ$13:$AJ$114,0)),"")</f>
      </c>
      <c r="CL86" t="str" s="507" cm="1">
        <f t="array" ref="CL86">_xlfn.IFERROR(INDEX($AG$13:$AG$114,MATCH(CJ86,$AJ$13:$AJ$114,0)),"")</f>
      </c>
      <c r="CM86" t="str" s="507" cm="1">
        <f t="array" ref="CM86">_xlfn.IFERROR(INDEX($AH$13:$AH$114,MATCH(CJ86,$AJ$13:$AJ$114,0)),"")</f>
      </c>
      <c r="CN86" t="str" s="543" cm="1">
        <f t="array" ref="CN86">IF(CK86="","",IF(CM86&gt;=90%,"ممتاز",IF(CM86&gt;=80%,"جيدجدا",IF(CM86&gt;=70%,"جيد",IF(CM86&gt;=60%,"مقبول",IF(CM86&gt;=50%,"ضعيف",IF(CM86&lt;50%,"ضعيف جدا")))))))</f>
      </c>
      <c r="CO86" s="509"/>
      <c r="CP86" s="505">
        <v>74</v>
      </c>
      <c r="CQ86" t="str" s="506" cm="1">
        <f t="array" ref="CQ86">_xlfn.IFERROR(INDEX($AL$13:$AL$114,MATCH(CP86,$AP$13:$AP$114,0)),"")</f>
      </c>
      <c r="CR86" t="str" s="507" cm="1">
        <f t="array" ref="CR86">_xlfn.IFERROR(INDEX($AM$13:$AM$114,MATCH(CP86,$AP$13:$AP$114,0)),"")</f>
      </c>
      <c r="CS86" t="str" s="507" cm="1">
        <f t="array" ref="CS86">_xlfn.IFERROR(INDEX($AN$13:$AN$114,MATCH(CP86,$AP$13:$AP$114,0)),"")</f>
      </c>
      <c r="CT86" t="str" s="543" cm="1">
        <f t="array" ref="CT86">IF(CQ86="","",IF(CS86&gt;=90%,"ممتاز",IF(CS86&gt;=80%,"جيدجدا",IF(CS86&gt;=70%,"جيد",IF(CS86&gt;=60%,"مقبول",IF(CS86&gt;=50%,"ضعيف",IF(CS86&lt;50%,"ضعيف جدا")))))))</f>
      </c>
      <c r="CU86" s="510"/>
      <c r="CV86" s="505">
        <v>74</v>
      </c>
      <c r="CW86" t="str" s="506" cm="1">
        <f t="array" ref="CW86">_xlfn.IFERROR(INDEX($AR$13:$AR$114,MATCH(CV86,$AV$13:$AV$114,0)),"")</f>
      </c>
      <c r="CX86" t="str" s="507" cm="1">
        <f t="array" ref="CX86">_xlfn.IFERROR(INDEX($AS$13:$AS$114,MATCH(CV86,$AV$13:$AV$114,0)),"")</f>
      </c>
      <c r="CY86" t="str" s="507" cm="1">
        <f t="array" ref="CY86">_xlfn.IFERROR(INDEX($AT$13:$AT$114,MATCH(CV86,$AV$13:$AV$114,0)),"")</f>
      </c>
      <c r="CZ86" t="str" s="543" cm="1">
        <f t="array" ref="CZ86">IF(CW86="","",IF(CY86&gt;=90%,"ممتاز",IF(CY86&gt;=80%,"جيدجدا",IF(CY86&gt;=70%,"جيد",IF(CY86&gt;=60%,"مقبول",IF(CY86&gt;=50%,"ضعيف",IF(CY86&lt;50%,"ضعيف جدا")))))))</f>
      </c>
      <c r="DA86" s="516"/>
      <c r="DB86" s="515"/>
      <c r="DC86" s="505">
        <v>74</v>
      </c>
      <c r="DD86" t="str" s="506" cm="1">
        <f t="array" ref="DD86">_xlfn.IFERROR(INDEX($AX$13:$AX$114,MATCH(DC86,$BB$13:$BB$114,0)),"")</f>
      </c>
      <c r="DE86" t="str" s="507" cm="1">
        <f t="array" ref="DE86">_xlfn.IFERROR(INDEX($AY$13:$AY$114,MATCH(DC86,$BB$13:$BB$114,0)),"")</f>
      </c>
      <c r="DF86" t="str" s="507" cm="1">
        <f t="array" ref="DF86">_xlfn.IFERROR(INDEX($AZ$13:$AZ$114,MATCH(DC86,$BB$13:$BB$114,0)),"")</f>
      </c>
      <c r="DG86" t="str" s="543" cm="1">
        <f t="array" ref="DG86">IF(DD86="","",IF(DF86&gt;=90%,"ممتاز",IF(DF86&gt;=80%,"جيدجدا",IF(DF86&gt;=70%,"جيد",IF(DF86&gt;=60%,"مقبول",IF(DF86&gt;=50%,"ضعيف",IF(DF86&lt;50%,"ضعيف جدا")))))))</f>
      </c>
    </row>
    <row r="87" ht="21.6" customHeight="1">
      <c r="A87" s="500">
        <v>75</v>
      </c>
      <c r="B87" t="str" s="513" cm="1">
        <f t="array" ref="B87">IF('ادخال البيانات'!D95="","",'ادخال البيانات'!D95)</f>
      </c>
      <c r="C87" s="513"/>
      <c r="D87" s="513"/>
      <c r="E87" t="str" s="513" cm="1">
        <f t="array" ref="E87">IF(B87="","",IF(D87&gt;=90%,"ممتاز",IF(D87&gt;=80%,"جيدجدا",IF(D87&gt;=70%,"جيد",IF(D87&gt;=60%,"مقبول",IF(D87&gt;=50%,"ضعيف",IF(D87&lt;50%,"راسب")))))))</f>
      </c>
      <c r="F87" t="str" s="513" cm="1">
        <f t="array" ref="F87">_xlfn.IFERROR(RANK(D87,$D$13:$D$114)+COUNTIF($D$13:D87,D87)-1,"")</f>
      </c>
      <c r="G87" s="500">
        <v>75</v>
      </c>
      <c r="H87" t="str" s="513" cm="1">
        <f t="array" ref="H87">IF('ادخال البيانات'!G95="","",'ادخال البيانات'!G95)</f>
      </c>
      <c r="I87" s="513"/>
      <c r="J87" s="513"/>
      <c r="K87" t="str" s="513" cm="1">
        <f t="array" ref="K87">IF(H87="","",IF(J87&gt;=90%,"ممتاز",IF(J87&gt;=80%,"جيدجدا",IF(J87&gt;=70%,"جيد",IF(J87&gt;=60%,"مقبول",IF(J87&gt;=50%,"ضعيف",IF(J87&lt;50%,"راسب")))))))</f>
      </c>
      <c r="L87" t="str" s="513" cm="1">
        <f t="array" ref="L87">_xlfn.IFERROR(RANK(J87,$J$13:$J$114)+COUNTIF($J$13:J87,J87)-1,"")</f>
      </c>
      <c r="M87" s="500">
        <v>75</v>
      </c>
      <c r="N87" t="str" s="513" cm="1">
        <f t="array" ref="N87">IF('ادخال البيانات'!J95="","",'ادخال البيانات'!J95)</f>
      </c>
      <c r="O87" s="513"/>
      <c r="P87" s="513"/>
      <c r="Q87" t="str" s="513" cm="1">
        <f t="array" ref="Q87">IF(N87="","",IF(P87&gt;=90%,"ممتاز",IF(P87&gt;=80%,"جيدجدا",IF(P87&gt;=70%,"جيد",IF(P87&gt;=60%,"مقبول",IF(P87&gt;=50%,"ضعيف",IF(P87&lt;50%,"راسب")))))))</f>
      </c>
      <c r="R87" t="str" s="513" cm="1">
        <f t="array" ref="R87">_xlfn.IFERROR(RANK(P87,$P$13:$P$114)+COUNTIF($P$13:P87,P87)-1,"")</f>
      </c>
      <c r="S87" s="500">
        <v>75</v>
      </c>
      <c r="T87" t="str" s="513" cm="1">
        <f t="array" ref="T87">IF('ادخال البيانات'!M95="","",'ادخال البيانات'!M95)</f>
      </c>
      <c r="U87" s="513"/>
      <c r="V87" s="513"/>
      <c r="W87" t="str" s="513" cm="1">
        <f t="array" ref="W87">IF(T87="","",IF(V87&gt;=90%,"ممتاز",IF(V87&gt;=80%,"جيدجدا",IF(V87&gt;=70%,"جيد",IF(V87&gt;=60%,"مقبول",IF(V87&gt;=50%,"ضعيف",IF(V87&lt;50%,"راسب")))))))</f>
      </c>
      <c r="X87" t="str" s="513" cm="1">
        <f t="array" ref="X87">_xlfn.IFERROR(RANK(V87,$V$13:$V$114)+COUNTIF($V$13:V87,V87)-1,"")</f>
      </c>
      <c r="Y87" s="500">
        <v>75</v>
      </c>
      <c r="Z87" t="str" s="513" cm="1">
        <f t="array" ref="Z87">IF('ادخال البيانات'!P95="","",'ادخال البيانات'!P95)</f>
      </c>
      <c r="AA87" s="513"/>
      <c r="AB87" s="513"/>
      <c r="AC87" t="str" s="513" cm="1">
        <f t="array" ref="AC87">IF(Z87="","",IF(AB87&gt;=90%,"ممتاز",IF(AB87&gt;=80%,"جيدجدا",IF(AB87&gt;=70%,"جيد",IF(AB87&gt;=60%,"مقبول",IF(AB87&gt;=50%,"ضعيف",IF(AB87&lt;50%,"راسب")))))))</f>
      </c>
      <c r="AD87" t="str" s="513" cm="1">
        <f t="array" ref="AD87">_xlfn.IFERROR(RANK(AB87,$AB$13:$AB$114)+COUNTIF($AB$13:AB87,AB87)-1,"")</f>
      </c>
      <c r="AE87" s="500">
        <v>75</v>
      </c>
      <c r="AF87" t="str" s="513" cm="1">
        <f t="array" ref="AF87">IF('ادخال البيانات'!S95="","",'ادخال البيانات'!S95)</f>
      </c>
      <c r="AG87" s="513"/>
      <c r="AH87" s="513"/>
      <c r="AI87" t="str" s="513" cm="1">
        <f t="array" ref="AI87">IF(AF87="","",IF(AH87&gt;=90%,"ممتاز",IF(AH87&gt;=80%,"جيدجدا",IF(AH87&gt;=70%,"جيد",IF(AH87&gt;=60%,"مقبول",IF(AH87&gt;=50%,"ضعيف",IF(AH87&lt;50%,"راسب")))))))</f>
      </c>
      <c r="AJ87" t="str" s="513" cm="1">
        <f t="array" ref="AJ87">_xlfn.IFERROR(RANK(AH87,$AH$13:$AH$114)+COUNTIF($AH$13:AH87,AH87)-1,"")</f>
      </c>
      <c r="AK87" s="500">
        <v>75</v>
      </c>
      <c r="AL87" t="str" s="513" cm="1">
        <f t="array" ref="AL87">IF('ادخال البيانات'!V95="","",'ادخال البيانات'!V95)</f>
      </c>
      <c r="AM87" s="513"/>
      <c r="AN87" s="513"/>
      <c r="AO87" t="str" s="513" cm="1">
        <f t="array" ref="AO87">IF(AL87="","",IF(AN87&gt;=90%,"ممتاز",IF(AN87&gt;=80%,"جيدجدا",IF(AN87&gt;=70%,"جيد",IF(AN87&gt;=60%,"مقبول",IF(AN87&gt;=50%,"ضعيف",IF(AN87&lt;50%,"راسب")))))))</f>
      </c>
      <c r="AP87" t="str" s="513" cm="1">
        <f t="array" ref="AP87">_xlfn.IFERROR(RANK(AN87,$AN$13:$AN$114)+COUNTIF($AN$13:AN87,AN87)-1,"")</f>
      </c>
      <c r="AQ87" s="500">
        <v>75</v>
      </c>
      <c r="AR87" t="str" s="513" cm="1">
        <f t="array" ref="AR87">IF('ادخال البيانات'!Y95="","",'ادخال البيانات'!Y95)</f>
      </c>
      <c r="AS87" s="513"/>
      <c r="AT87" s="514"/>
      <c r="AU87" t="str" s="513" cm="1">
        <f t="array" ref="AU87">IF(AR87="","",IF(AT87&gt;=90%,"ممتاز",IF(AT87&gt;=80%,"جيدجدا",IF(AT87&gt;=70%,"جيد",IF(AT87&gt;=60%,"مقبول",IF(AT87&gt;=50%,"ضعيف",IF(AT87&lt;50%,"راسب")))))))</f>
      </c>
      <c r="AV87" t="str" s="513" cm="1">
        <f t="array" ref="AV87">_xlfn.IFERROR(RANK(AT87,$AT$13:$AT$114)+COUNTIF($AT$13:AT87,AT87)-1,"")</f>
      </c>
      <c r="AW87" s="500">
        <v>75</v>
      </c>
      <c r="AX87" t="str" s="513" cm="1">
        <f t="array" ref="AX87">IF('ادخال البيانات'!AB95="","",'ادخال البيانات'!AB95)</f>
      </c>
      <c r="AY87" s="513"/>
      <c r="AZ87" s="514"/>
      <c r="BA87" t="str" s="513" cm="1">
        <f t="array" ref="BA87">IF(AX87="","",IF(AZ87&gt;=90%,"ممتاز",IF(AZ87&gt;=80%,"جيدجدا",IF(AZ87&gt;=70%,"جيد",IF(AZ87&gt;=60%,"مقبول",IF(AZ87&gt;=50%,"ضعيف",IF(AZ87&lt;50%,"راسب")))))))</f>
      </c>
      <c r="BB87" t="str" s="513" cm="1">
        <f t="array" ref="BB87">_xlfn.IFERROR(RANK(AZ87,$AZ$13:$AZ$114)+COUNTIF($AZ$13:AZ87,AZ87)-1,"")</f>
      </c>
      <c r="BC87" s="100"/>
      <c r="BD87" s="100"/>
      <c r="BE87" s="515"/>
      <c r="BF87" s="505">
        <v>75</v>
      </c>
      <c r="BG87" t="str" s="506" cm="1">
        <f t="array" ref="BG87">_xlfn.IFERROR(INDEX($B$13:$B$114,MATCH(BF87,$F$13:$F$114,0)),"")</f>
      </c>
      <c r="BH87" t="str" s="507" cm="1">
        <f t="array" ref="BH87">_xlfn.IFERROR(INDEX($C$13:$C$114,MATCH(BF87,$F$13:$F$114,0)),"")</f>
      </c>
      <c r="BI87" t="str" s="507" cm="1">
        <f t="array" ref="BI87">_xlfn.IFERROR(INDEX($D$13:$D$114,MATCH(BF87,$F$13:$F$114,0)),"")</f>
      </c>
      <c r="BJ87" t="str" s="543" cm="1">
        <f t="array" ref="BJ87">IF(BG87="","",IF(BI87&gt;=90%,"ممتاز",IF(BI87&gt;=80%,"جيدجدا",IF(BI87&gt;=70%,"جيد",IF(BI87&gt;=60%,"مقبول",IF(BI87&gt;=50%,"ضعيف",IF(BI87&lt;50%,"ضعيف جدا")))))))</f>
      </c>
      <c r="BK87" s="509"/>
      <c r="BL87" s="505">
        <v>75</v>
      </c>
      <c r="BM87" t="str" s="506" cm="1">
        <f t="array" ref="BM87">_xlfn.IFERROR(INDEX($H$13:$H$114,MATCH(BL87,$L$13:$L$114,0)),"")</f>
      </c>
      <c r="BN87" t="str" s="507" cm="1">
        <f t="array" ref="BN87">_xlfn.IFERROR(INDEX($I$13:$I$114,MATCH(BL87,$L$13:$L$114,0)),"")</f>
      </c>
      <c r="BO87" t="str" s="507" cm="1">
        <f t="array" ref="BO87">_xlfn.IFERROR(INDEX($J$13:$J$114,MATCH(BL87,$L$13:$L$114,0)),"")</f>
      </c>
      <c r="BP87" t="str" s="543" cm="1">
        <f t="array" ref="BP87">IF(BM87="","",IF(BO87&gt;=90%,"ممتاز",IF(BO87&gt;=80%,"جيدجدا",IF(BO87&gt;=70%,"جيد",IF(BO87&gt;=60%,"مقبول",IF(BO87&gt;=50%,"ضعيف",IF(BO87&lt;50%,"ضعيف جدا")))))))</f>
      </c>
      <c r="BQ87" s="509"/>
      <c r="BR87" s="467">
        <v>75</v>
      </c>
      <c r="BS87" t="str" s="506" cm="1">
        <f t="array" ref="BS87">_xlfn.IFERROR(INDEX($N$13:$N$114,MATCH(BR87,$R$13:$R$114,0)),"")</f>
      </c>
      <c r="BT87" t="str" s="507" cm="1">
        <f t="array" ref="BT87">_xlfn.IFERROR(INDEX($O$13:$O$114,MATCH(BR87,$R$13:$R$114,0)),"")</f>
      </c>
      <c r="BU87" t="str" s="507" cm="1">
        <f t="array" ref="BU87">_xlfn.IFERROR(INDEX($P$13:$P$114,MATCH(BR87,$R$13:$R$114,0)),"")</f>
      </c>
      <c r="BV87" t="str" s="543" cm="1">
        <f t="array" ref="BV87">IF(BS87="","",IF(BU87&gt;=90%,"ممتاز",IF(BU87&gt;=80%,"جيدجدا",IF(BU87&gt;=70%,"جيد",IF(BU87&gt;=60%,"مقبول",IF(BU87&gt;=50%,"ضعيف",IF(BU87&lt;50%,"ضعيف جدا")))))))</f>
      </c>
      <c r="BW87" s="509"/>
      <c r="BX87" s="505">
        <v>75</v>
      </c>
      <c r="BY87" t="str" s="506" cm="1">
        <f t="array" ref="BY87">_xlfn.IFERROR(INDEX($T$13:$T$114,MATCH(BX87,$X$13:$X$114,0)),"")</f>
      </c>
      <c r="BZ87" t="str" s="507" cm="1">
        <f t="array" ref="BZ87">_xlfn.IFERROR(INDEX($U$13:$U$114,MATCH(BX87,$X$13:$X$114,0)),"")</f>
      </c>
      <c r="CA87" t="str" s="507" cm="1">
        <f t="array" ref="CA87">_xlfn.IFERROR(INDEX($V$13:$V$114,MATCH(BX87,$X$13:$X$114,0)),"")</f>
      </c>
      <c r="CB87" t="str" s="543" cm="1">
        <f t="array" ref="CB87">IF(BY87="","",IF(CA87&gt;=90%,"ممتاز",IF(CA87&gt;=80%,"جيدجدا",IF(CA87&gt;=70%,"جيد",IF(CA87&gt;=60%,"مقبول",IF(CA87&gt;=50%,"ضعيف",IF(CA87&lt;50%,"ضعيف جدا")))))))</f>
      </c>
      <c r="CC87" s="509"/>
      <c r="CD87" s="505">
        <v>75</v>
      </c>
      <c r="CE87" t="str" s="506" cm="1">
        <f t="array" ref="CE87">_xlfn.IFERROR(INDEX($Z$13:$Z$114,MATCH(CD87,$AD$13:$AD$114,0)),"")</f>
      </c>
      <c r="CF87" t="str" s="507" cm="1">
        <f t="array" ref="CF87">_xlfn.IFERROR(INDEX($AA$13:$AA$114,MATCH(CD87,$AD$13:$AD$114,0)),"")</f>
      </c>
      <c r="CG87" t="str" s="507" cm="1">
        <f t="array" ref="CG87">_xlfn.IFERROR(INDEX($AB$13:$AB$114,MATCH(CD87,$AD$13:$AD$114,0)),"")</f>
      </c>
      <c r="CH87" t="str" s="543" cm="1">
        <f t="array" ref="CH87">IF(CE87="","",IF(CG87&gt;=90%,"ممتاز",IF(CG87&gt;=80%,"جيدجدا",IF(CG87&gt;=70%,"جيد",IF(CG87&gt;=60%,"مقبول",IF(CG87&gt;=50%,"ضعيف",IF(CG87&lt;50%,"ضعيف جدا")))))))</f>
      </c>
      <c r="CI87" s="509"/>
      <c r="CJ87" s="505">
        <v>75</v>
      </c>
      <c r="CK87" t="str" s="506" cm="1">
        <f t="array" ref="CK87">_xlfn.IFERROR(INDEX($AF$13:$AF$114,MATCH(CJ87,$AJ$13:$AJ$114,0)),"")</f>
      </c>
      <c r="CL87" t="str" s="507" cm="1">
        <f t="array" ref="CL87">_xlfn.IFERROR(INDEX($AG$13:$AG$114,MATCH(CJ87,$AJ$13:$AJ$114,0)),"")</f>
      </c>
      <c r="CM87" t="str" s="507" cm="1">
        <f t="array" ref="CM87">_xlfn.IFERROR(INDEX($AH$13:$AH$114,MATCH(CJ87,$AJ$13:$AJ$114,0)),"")</f>
      </c>
      <c r="CN87" t="str" s="543" cm="1">
        <f t="array" ref="CN87">IF(CK87="","",IF(CM87&gt;=90%,"ممتاز",IF(CM87&gt;=80%,"جيدجدا",IF(CM87&gt;=70%,"جيد",IF(CM87&gt;=60%,"مقبول",IF(CM87&gt;=50%,"ضعيف",IF(CM87&lt;50%,"ضعيف جدا")))))))</f>
      </c>
      <c r="CO87" s="509"/>
      <c r="CP87" s="505">
        <v>75</v>
      </c>
      <c r="CQ87" t="str" s="506" cm="1">
        <f t="array" ref="CQ87">_xlfn.IFERROR(INDEX($AL$13:$AL$114,MATCH(CP87,$AP$13:$AP$114,0)),"")</f>
      </c>
      <c r="CR87" t="str" s="507" cm="1">
        <f t="array" ref="CR87">_xlfn.IFERROR(INDEX($AM$13:$AM$114,MATCH(CP87,$AP$13:$AP$114,0)),"")</f>
      </c>
      <c r="CS87" t="str" s="507" cm="1">
        <f t="array" ref="CS87">_xlfn.IFERROR(INDEX($AN$13:$AN$114,MATCH(CP87,$AP$13:$AP$114,0)),"")</f>
      </c>
      <c r="CT87" t="str" s="543" cm="1">
        <f t="array" ref="CT87">IF(CQ87="","",IF(CS87&gt;=90%,"ممتاز",IF(CS87&gt;=80%,"جيدجدا",IF(CS87&gt;=70%,"جيد",IF(CS87&gt;=60%,"مقبول",IF(CS87&gt;=50%,"ضعيف",IF(CS87&lt;50%,"ضعيف جدا")))))))</f>
      </c>
      <c r="CU87" s="510"/>
      <c r="CV87" s="505">
        <v>75</v>
      </c>
      <c r="CW87" t="str" s="506" cm="1">
        <f t="array" ref="CW87">_xlfn.IFERROR(INDEX($AR$13:$AR$114,MATCH(CV87,$AV$13:$AV$114,0)),"")</f>
      </c>
      <c r="CX87" t="str" s="507" cm="1">
        <f t="array" ref="CX87">_xlfn.IFERROR(INDEX($AS$13:$AS$114,MATCH(CV87,$AV$13:$AV$114,0)),"")</f>
      </c>
      <c r="CY87" t="str" s="507" cm="1">
        <f t="array" ref="CY87">_xlfn.IFERROR(INDEX($AT$13:$AT$114,MATCH(CV87,$AV$13:$AV$114,0)),"")</f>
      </c>
      <c r="CZ87" t="str" s="543" cm="1">
        <f t="array" ref="CZ87">IF(CW87="","",IF(CY87&gt;=90%,"ممتاز",IF(CY87&gt;=80%,"جيدجدا",IF(CY87&gt;=70%,"جيد",IF(CY87&gt;=60%,"مقبول",IF(CY87&gt;=50%,"ضعيف",IF(CY87&lt;50%,"ضعيف جدا")))))))</f>
      </c>
      <c r="DA87" s="516"/>
      <c r="DB87" s="515"/>
      <c r="DC87" s="505">
        <v>75</v>
      </c>
      <c r="DD87" t="str" s="506" cm="1">
        <f t="array" ref="DD87">_xlfn.IFERROR(INDEX($AX$13:$AX$114,MATCH(DC87,$BB$13:$BB$114,0)),"")</f>
      </c>
      <c r="DE87" t="str" s="507" cm="1">
        <f t="array" ref="DE87">_xlfn.IFERROR(INDEX($AY$13:$AY$114,MATCH(DC87,$BB$13:$BB$114,0)),"")</f>
      </c>
      <c r="DF87" t="str" s="507" cm="1">
        <f t="array" ref="DF87">_xlfn.IFERROR(INDEX($AZ$13:$AZ$114,MATCH(DC87,$BB$13:$BB$114,0)),"")</f>
      </c>
      <c r="DG87" t="str" s="543" cm="1">
        <f t="array" ref="DG87">IF(DD87="","",IF(DF87&gt;=90%,"ممتاز",IF(DF87&gt;=80%,"جيدجدا",IF(DF87&gt;=70%,"جيد",IF(DF87&gt;=60%,"مقبول",IF(DF87&gt;=50%,"ضعيف",IF(DF87&lt;50%,"ضعيف جدا")))))))</f>
      </c>
    </row>
    <row r="88" ht="21.6" customHeight="1">
      <c r="A88" s="500">
        <v>76</v>
      </c>
      <c r="B88" t="str" s="513" cm="1">
        <f t="array" ref="B88">IF('ادخال البيانات'!D96="","",'ادخال البيانات'!D96)</f>
      </c>
      <c r="C88" s="513"/>
      <c r="D88" s="513"/>
      <c r="E88" t="str" s="513" cm="1">
        <f t="array" ref="E88">IF(B88="","",IF(D88&gt;=90%,"ممتاز",IF(D88&gt;=80%,"جيدجدا",IF(D88&gt;=70%,"جيد",IF(D88&gt;=60%,"مقبول",IF(D88&gt;=50%,"ضعيف",IF(D88&lt;50%,"راسب")))))))</f>
      </c>
      <c r="F88" t="str" s="513" cm="1">
        <f t="array" ref="F88">_xlfn.IFERROR(RANK(D88,$D$13:$D$114)+COUNTIF($D$13:D88,D88)-1,"")</f>
      </c>
      <c r="G88" s="500">
        <v>76</v>
      </c>
      <c r="H88" t="str" s="513" cm="1">
        <f t="array" ref="H88">IF('ادخال البيانات'!G96="","",'ادخال البيانات'!G96)</f>
      </c>
      <c r="I88" s="513"/>
      <c r="J88" s="513"/>
      <c r="K88" t="str" s="513" cm="1">
        <f t="array" ref="K88">IF(H88="","",IF(J88&gt;=90%,"ممتاز",IF(J88&gt;=80%,"جيدجدا",IF(J88&gt;=70%,"جيد",IF(J88&gt;=60%,"مقبول",IF(J88&gt;=50%,"ضعيف",IF(J88&lt;50%,"راسب")))))))</f>
      </c>
      <c r="L88" t="str" s="513" cm="1">
        <f t="array" ref="L88">_xlfn.IFERROR(RANK(J88,$J$13:$J$114)+COUNTIF($J$13:J88,J88)-1,"")</f>
      </c>
      <c r="M88" s="500">
        <v>76</v>
      </c>
      <c r="N88" t="str" s="513" cm="1">
        <f t="array" ref="N88">IF('ادخال البيانات'!J96="","",'ادخال البيانات'!J96)</f>
      </c>
      <c r="O88" s="513"/>
      <c r="P88" s="513"/>
      <c r="Q88" t="str" s="513" cm="1">
        <f t="array" ref="Q88">IF(N88="","",IF(P88&gt;=90%,"ممتاز",IF(P88&gt;=80%,"جيدجدا",IF(P88&gt;=70%,"جيد",IF(P88&gt;=60%,"مقبول",IF(P88&gt;=50%,"ضعيف",IF(P88&lt;50%,"راسب")))))))</f>
      </c>
      <c r="R88" t="str" s="513" cm="1">
        <f t="array" ref="R88">_xlfn.IFERROR(RANK(P88,$P$13:$P$114)+COUNTIF($P$13:P88,P88)-1,"")</f>
      </c>
      <c r="S88" s="500">
        <v>76</v>
      </c>
      <c r="T88" t="str" s="513" cm="1">
        <f t="array" ref="T88">IF('ادخال البيانات'!M96="","",'ادخال البيانات'!M96)</f>
      </c>
      <c r="U88" s="513"/>
      <c r="V88" s="513"/>
      <c r="W88" t="str" s="513" cm="1">
        <f t="array" ref="W88">IF(T88="","",IF(V88&gt;=90%,"ممتاز",IF(V88&gt;=80%,"جيدجدا",IF(V88&gt;=70%,"جيد",IF(V88&gt;=60%,"مقبول",IF(V88&gt;=50%,"ضعيف",IF(V88&lt;50%,"راسب")))))))</f>
      </c>
      <c r="X88" t="str" s="513" cm="1">
        <f t="array" ref="X88">_xlfn.IFERROR(RANK(V88,$V$13:$V$114)+COUNTIF($V$13:V88,V88)-1,"")</f>
      </c>
      <c r="Y88" s="500">
        <v>76</v>
      </c>
      <c r="Z88" t="str" s="513" cm="1">
        <f t="array" ref="Z88">IF('ادخال البيانات'!P96="","",'ادخال البيانات'!P96)</f>
      </c>
      <c r="AA88" s="513"/>
      <c r="AB88" s="513"/>
      <c r="AC88" t="str" s="513" cm="1">
        <f t="array" ref="AC88">IF(Z88="","",IF(AB88&gt;=90%,"ممتاز",IF(AB88&gt;=80%,"جيدجدا",IF(AB88&gt;=70%,"جيد",IF(AB88&gt;=60%,"مقبول",IF(AB88&gt;=50%,"ضعيف",IF(AB88&lt;50%,"راسب")))))))</f>
      </c>
      <c r="AD88" t="str" s="513" cm="1">
        <f t="array" ref="AD88">_xlfn.IFERROR(RANK(AB88,$AB$13:$AB$114)+COUNTIF($AB$13:AB88,AB88)-1,"")</f>
      </c>
      <c r="AE88" s="500">
        <v>76</v>
      </c>
      <c r="AF88" t="str" s="513" cm="1">
        <f t="array" ref="AF88">IF('ادخال البيانات'!S96="","",'ادخال البيانات'!S96)</f>
      </c>
      <c r="AG88" s="513"/>
      <c r="AH88" s="513"/>
      <c r="AI88" t="str" s="513" cm="1">
        <f t="array" ref="AI88">IF(AF88="","",IF(AH88&gt;=90%,"ممتاز",IF(AH88&gt;=80%,"جيدجدا",IF(AH88&gt;=70%,"جيد",IF(AH88&gt;=60%,"مقبول",IF(AH88&gt;=50%,"ضعيف",IF(AH88&lt;50%,"راسب")))))))</f>
      </c>
      <c r="AJ88" t="str" s="513" cm="1">
        <f t="array" ref="AJ88">_xlfn.IFERROR(RANK(AH88,$AH$13:$AH$114)+COUNTIF($AH$13:AH88,AH88)-1,"")</f>
      </c>
      <c r="AK88" s="500">
        <v>76</v>
      </c>
      <c r="AL88" t="str" s="513" cm="1">
        <f t="array" ref="AL88">IF('ادخال البيانات'!V96="","",'ادخال البيانات'!V96)</f>
      </c>
      <c r="AM88" s="513"/>
      <c r="AN88" s="513"/>
      <c r="AO88" t="str" s="513" cm="1">
        <f t="array" ref="AO88">IF(AL88="","",IF(AN88&gt;=90%,"ممتاز",IF(AN88&gt;=80%,"جيدجدا",IF(AN88&gt;=70%,"جيد",IF(AN88&gt;=60%,"مقبول",IF(AN88&gt;=50%,"ضعيف",IF(AN88&lt;50%,"راسب")))))))</f>
      </c>
      <c r="AP88" t="str" s="513" cm="1">
        <f t="array" ref="AP88">_xlfn.IFERROR(RANK(AN88,$AN$13:$AN$114)+COUNTIF($AN$13:AN88,AN88)-1,"")</f>
      </c>
      <c r="AQ88" s="500">
        <v>76</v>
      </c>
      <c r="AR88" t="str" s="513" cm="1">
        <f t="array" ref="AR88">IF('ادخال البيانات'!Y96="","",'ادخال البيانات'!Y96)</f>
      </c>
      <c r="AS88" s="513"/>
      <c r="AT88" s="514"/>
      <c r="AU88" t="str" s="513" cm="1">
        <f t="array" ref="AU88">IF(AR88="","",IF(AT88&gt;=90%,"ممتاز",IF(AT88&gt;=80%,"جيدجدا",IF(AT88&gt;=70%,"جيد",IF(AT88&gt;=60%,"مقبول",IF(AT88&gt;=50%,"ضعيف",IF(AT88&lt;50%,"راسب")))))))</f>
      </c>
      <c r="AV88" t="str" s="513" cm="1">
        <f t="array" ref="AV88">_xlfn.IFERROR(RANK(AT88,$AT$13:$AT$114)+COUNTIF($AT$13:AT88,AT88)-1,"")</f>
      </c>
      <c r="AW88" s="500">
        <v>76</v>
      </c>
      <c r="AX88" t="str" s="513" cm="1">
        <f t="array" ref="AX88">IF('ادخال البيانات'!AB96="","",'ادخال البيانات'!AB96)</f>
      </c>
      <c r="AY88" s="513"/>
      <c r="AZ88" s="514"/>
      <c r="BA88" t="str" s="513" cm="1">
        <f t="array" ref="BA88">IF(AX88="","",IF(AZ88&gt;=90%,"ممتاز",IF(AZ88&gt;=80%,"جيدجدا",IF(AZ88&gt;=70%,"جيد",IF(AZ88&gt;=60%,"مقبول",IF(AZ88&gt;=50%,"ضعيف",IF(AZ88&lt;50%,"راسب")))))))</f>
      </c>
      <c r="BB88" t="str" s="513" cm="1">
        <f t="array" ref="BB88">_xlfn.IFERROR(RANK(AZ88,$AZ$13:$AZ$114)+COUNTIF($AZ$13:AZ88,AZ88)-1,"")</f>
      </c>
      <c r="BC88" s="100"/>
      <c r="BD88" s="100"/>
      <c r="BE88" s="515"/>
      <c r="BF88" s="505">
        <v>76</v>
      </c>
      <c r="BG88" t="str" s="506" cm="1">
        <f t="array" ref="BG88">_xlfn.IFERROR(INDEX($B$13:$B$114,MATCH(BF88,$F$13:$F$114,0)),"")</f>
      </c>
      <c r="BH88" t="str" s="507" cm="1">
        <f t="array" ref="BH88">_xlfn.IFERROR(INDEX($C$13:$C$114,MATCH(BF88,$F$13:$F$114,0)),"")</f>
      </c>
      <c r="BI88" t="str" s="507" cm="1">
        <f t="array" ref="BI88">_xlfn.IFERROR(INDEX($D$13:$D$114,MATCH(BF88,$F$13:$F$114,0)),"")</f>
      </c>
      <c r="BJ88" t="str" s="543" cm="1">
        <f t="array" ref="BJ88">IF(BG88="","",IF(BI88&gt;=90%,"ممتاز",IF(BI88&gt;=80%,"جيدجدا",IF(BI88&gt;=70%,"جيد",IF(BI88&gt;=60%,"مقبول",IF(BI88&gt;=50%,"ضعيف",IF(BI88&lt;50%,"ضعيف جدا")))))))</f>
      </c>
      <c r="BK88" s="509"/>
      <c r="BL88" s="505">
        <v>76</v>
      </c>
      <c r="BM88" t="str" s="506" cm="1">
        <f t="array" ref="BM88">_xlfn.IFERROR(INDEX($H$13:$H$114,MATCH(BL88,$L$13:$L$114,0)),"")</f>
      </c>
      <c r="BN88" t="str" s="507" cm="1">
        <f t="array" ref="BN88">_xlfn.IFERROR(INDEX($I$13:$I$114,MATCH(BL88,$L$13:$L$114,0)),"")</f>
      </c>
      <c r="BO88" t="str" s="507" cm="1">
        <f t="array" ref="BO88">_xlfn.IFERROR(INDEX($J$13:$J$114,MATCH(BL88,$L$13:$L$114,0)),"")</f>
      </c>
      <c r="BP88" t="str" s="543" cm="1">
        <f t="array" ref="BP88">IF(BM88="","",IF(BO88&gt;=90%,"ممتاز",IF(BO88&gt;=80%,"جيدجدا",IF(BO88&gt;=70%,"جيد",IF(BO88&gt;=60%,"مقبول",IF(BO88&gt;=50%,"ضعيف",IF(BO88&lt;50%,"ضعيف جدا")))))))</f>
      </c>
      <c r="BQ88" s="509"/>
      <c r="BR88" s="467">
        <v>76</v>
      </c>
      <c r="BS88" t="str" s="506" cm="1">
        <f t="array" ref="BS88">_xlfn.IFERROR(INDEX($N$13:$N$114,MATCH(BR88,$R$13:$R$114,0)),"")</f>
      </c>
      <c r="BT88" t="str" s="507" cm="1">
        <f t="array" ref="BT88">_xlfn.IFERROR(INDEX($O$13:$O$114,MATCH(BR88,$R$13:$R$114,0)),"")</f>
      </c>
      <c r="BU88" t="str" s="507" cm="1">
        <f t="array" ref="BU88">_xlfn.IFERROR(INDEX($P$13:$P$114,MATCH(BR88,$R$13:$R$114,0)),"")</f>
      </c>
      <c r="BV88" t="str" s="543" cm="1">
        <f t="array" ref="BV88">IF(BS88="","",IF(BU88&gt;=90%,"ممتاز",IF(BU88&gt;=80%,"جيدجدا",IF(BU88&gt;=70%,"جيد",IF(BU88&gt;=60%,"مقبول",IF(BU88&gt;=50%,"ضعيف",IF(BU88&lt;50%,"ضعيف جدا")))))))</f>
      </c>
      <c r="BW88" s="509"/>
      <c r="BX88" s="505">
        <v>76</v>
      </c>
      <c r="BY88" t="str" s="506" cm="1">
        <f t="array" ref="BY88">_xlfn.IFERROR(INDEX($T$13:$T$114,MATCH(BX88,$X$13:$X$114,0)),"")</f>
      </c>
      <c r="BZ88" t="str" s="507" cm="1">
        <f t="array" ref="BZ88">_xlfn.IFERROR(INDEX($U$13:$U$114,MATCH(BX88,$X$13:$X$114,0)),"")</f>
      </c>
      <c r="CA88" t="str" s="507" cm="1">
        <f t="array" ref="CA88">_xlfn.IFERROR(INDEX($V$13:$V$114,MATCH(BX88,$X$13:$X$114,0)),"")</f>
      </c>
      <c r="CB88" t="str" s="543" cm="1">
        <f t="array" ref="CB88">IF(BY88="","",IF(CA88&gt;=90%,"ممتاز",IF(CA88&gt;=80%,"جيدجدا",IF(CA88&gt;=70%,"جيد",IF(CA88&gt;=60%,"مقبول",IF(CA88&gt;=50%,"ضعيف",IF(CA88&lt;50%,"ضعيف جدا")))))))</f>
      </c>
      <c r="CC88" s="509"/>
      <c r="CD88" s="505">
        <v>76</v>
      </c>
      <c r="CE88" t="str" s="506" cm="1">
        <f t="array" ref="CE88">_xlfn.IFERROR(INDEX($Z$13:$Z$114,MATCH(CD88,$AD$13:$AD$114,0)),"")</f>
      </c>
      <c r="CF88" t="str" s="507" cm="1">
        <f t="array" ref="CF88">_xlfn.IFERROR(INDEX($AA$13:$AA$114,MATCH(CD88,$AD$13:$AD$114,0)),"")</f>
      </c>
      <c r="CG88" t="str" s="507" cm="1">
        <f t="array" ref="CG88">_xlfn.IFERROR(INDEX($AB$13:$AB$114,MATCH(CD88,$AD$13:$AD$114,0)),"")</f>
      </c>
      <c r="CH88" t="str" s="543" cm="1">
        <f t="array" ref="CH88">IF(CE88="","",IF(CG88&gt;=90%,"ممتاز",IF(CG88&gt;=80%,"جيدجدا",IF(CG88&gt;=70%,"جيد",IF(CG88&gt;=60%,"مقبول",IF(CG88&gt;=50%,"ضعيف",IF(CG88&lt;50%,"ضعيف جدا")))))))</f>
      </c>
      <c r="CI88" s="509"/>
      <c r="CJ88" s="505">
        <v>76</v>
      </c>
      <c r="CK88" t="str" s="506" cm="1">
        <f t="array" ref="CK88">_xlfn.IFERROR(INDEX($AF$13:$AF$114,MATCH(CJ88,$AJ$13:$AJ$114,0)),"")</f>
      </c>
      <c r="CL88" t="str" s="507" cm="1">
        <f t="array" ref="CL88">_xlfn.IFERROR(INDEX($AG$13:$AG$114,MATCH(CJ88,$AJ$13:$AJ$114,0)),"")</f>
      </c>
      <c r="CM88" t="str" s="507" cm="1">
        <f t="array" ref="CM88">_xlfn.IFERROR(INDEX($AH$13:$AH$114,MATCH(CJ88,$AJ$13:$AJ$114,0)),"")</f>
      </c>
      <c r="CN88" t="str" s="543" cm="1">
        <f t="array" ref="CN88">IF(CK88="","",IF(CM88&gt;=90%,"ممتاز",IF(CM88&gt;=80%,"جيدجدا",IF(CM88&gt;=70%,"جيد",IF(CM88&gt;=60%,"مقبول",IF(CM88&gt;=50%,"ضعيف",IF(CM88&lt;50%,"ضعيف جدا")))))))</f>
      </c>
      <c r="CO88" s="509"/>
      <c r="CP88" s="505">
        <v>76</v>
      </c>
      <c r="CQ88" t="str" s="506" cm="1">
        <f t="array" ref="CQ88">_xlfn.IFERROR(INDEX($AL$13:$AL$114,MATCH(CP88,$AP$13:$AP$114,0)),"")</f>
      </c>
      <c r="CR88" t="str" s="507" cm="1">
        <f t="array" ref="CR88">_xlfn.IFERROR(INDEX($AM$13:$AM$114,MATCH(CP88,$AP$13:$AP$114,0)),"")</f>
      </c>
      <c r="CS88" t="str" s="507" cm="1">
        <f t="array" ref="CS88">_xlfn.IFERROR(INDEX($AN$13:$AN$114,MATCH(CP88,$AP$13:$AP$114,0)),"")</f>
      </c>
      <c r="CT88" t="str" s="543" cm="1">
        <f t="array" ref="CT88">IF(CQ88="","",IF(CS88&gt;=90%,"ممتاز",IF(CS88&gt;=80%,"جيدجدا",IF(CS88&gt;=70%,"جيد",IF(CS88&gt;=60%,"مقبول",IF(CS88&gt;=50%,"ضعيف",IF(CS88&lt;50%,"ضعيف جدا")))))))</f>
      </c>
      <c r="CU88" s="510"/>
      <c r="CV88" s="505">
        <v>76</v>
      </c>
      <c r="CW88" t="str" s="506" cm="1">
        <f t="array" ref="CW88">_xlfn.IFERROR(INDEX($AR$13:$AR$114,MATCH(CV88,$AV$13:$AV$114,0)),"")</f>
      </c>
      <c r="CX88" t="str" s="507" cm="1">
        <f t="array" ref="CX88">_xlfn.IFERROR(INDEX($AS$13:$AS$114,MATCH(CV88,$AV$13:$AV$114,0)),"")</f>
      </c>
      <c r="CY88" t="str" s="507" cm="1">
        <f t="array" ref="CY88">_xlfn.IFERROR(INDEX($AT$13:$AT$114,MATCH(CV88,$AV$13:$AV$114,0)),"")</f>
      </c>
      <c r="CZ88" t="str" s="543" cm="1">
        <f t="array" ref="CZ88">IF(CW88="","",IF(CY88&gt;=90%,"ممتاز",IF(CY88&gt;=80%,"جيدجدا",IF(CY88&gt;=70%,"جيد",IF(CY88&gt;=60%,"مقبول",IF(CY88&gt;=50%,"ضعيف",IF(CY88&lt;50%,"ضعيف جدا")))))))</f>
      </c>
      <c r="DA88" s="516"/>
      <c r="DB88" s="515"/>
      <c r="DC88" s="505">
        <v>76</v>
      </c>
      <c r="DD88" t="str" s="506" cm="1">
        <f t="array" ref="DD88">_xlfn.IFERROR(INDEX($AX$13:$AX$114,MATCH(DC88,$BB$13:$BB$114,0)),"")</f>
      </c>
      <c r="DE88" t="str" s="507" cm="1">
        <f t="array" ref="DE88">_xlfn.IFERROR(INDEX($AY$13:$AY$114,MATCH(DC88,$BB$13:$BB$114,0)),"")</f>
      </c>
      <c r="DF88" t="str" s="507" cm="1">
        <f t="array" ref="DF88">_xlfn.IFERROR(INDEX($AZ$13:$AZ$114,MATCH(DC88,$BB$13:$BB$114,0)),"")</f>
      </c>
      <c r="DG88" t="str" s="543" cm="1">
        <f t="array" ref="DG88">IF(DD88="","",IF(DF88&gt;=90%,"ممتاز",IF(DF88&gt;=80%,"جيدجدا",IF(DF88&gt;=70%,"جيد",IF(DF88&gt;=60%,"مقبول",IF(DF88&gt;=50%,"ضعيف",IF(DF88&lt;50%,"ضعيف جدا")))))))</f>
      </c>
    </row>
    <row r="89" ht="21.6" customHeight="1">
      <c r="A89" s="500">
        <v>77</v>
      </c>
      <c r="B89" t="str" s="513" cm="1">
        <f t="array" ref="B89">IF('ادخال البيانات'!D97="","",'ادخال البيانات'!D97)</f>
      </c>
      <c r="C89" s="513"/>
      <c r="D89" s="513"/>
      <c r="E89" t="str" s="513" cm="1">
        <f t="array" ref="E89">IF(B89="","",IF(D89&gt;=90%,"ممتاز",IF(D89&gt;=80%,"جيدجدا",IF(D89&gt;=70%,"جيد",IF(D89&gt;=60%,"مقبول",IF(D89&gt;=50%,"ضعيف",IF(D89&lt;50%,"راسب")))))))</f>
      </c>
      <c r="F89" t="str" s="513" cm="1">
        <f t="array" ref="F89">_xlfn.IFERROR(RANK(D89,$D$13:$D$114)+COUNTIF($D$13:D89,D89)-1,"")</f>
      </c>
      <c r="G89" s="500">
        <v>77</v>
      </c>
      <c r="H89" t="str" s="513" cm="1">
        <f t="array" ref="H89">IF('ادخال البيانات'!G97="","",'ادخال البيانات'!G97)</f>
      </c>
      <c r="I89" s="513"/>
      <c r="J89" s="513"/>
      <c r="K89" t="str" s="513" cm="1">
        <f t="array" ref="K89">IF(H89="","",IF(J89&gt;=90%,"ممتاز",IF(J89&gt;=80%,"جيدجدا",IF(J89&gt;=70%,"جيد",IF(J89&gt;=60%,"مقبول",IF(J89&gt;=50%,"ضعيف",IF(J89&lt;50%,"راسب")))))))</f>
      </c>
      <c r="L89" t="str" s="513" cm="1">
        <f t="array" ref="L89">_xlfn.IFERROR(RANK(J89,$J$13:$J$114)+COUNTIF($J$13:J89,J89)-1,"")</f>
      </c>
      <c r="M89" s="500">
        <v>77</v>
      </c>
      <c r="N89" t="str" s="513" cm="1">
        <f t="array" ref="N89">IF('ادخال البيانات'!J97="","",'ادخال البيانات'!J97)</f>
      </c>
      <c r="O89" s="513"/>
      <c r="P89" s="513"/>
      <c r="Q89" t="str" s="513" cm="1">
        <f t="array" ref="Q89">IF(N89="","",IF(P89&gt;=90%,"ممتاز",IF(P89&gt;=80%,"جيدجدا",IF(P89&gt;=70%,"جيد",IF(P89&gt;=60%,"مقبول",IF(P89&gt;=50%,"ضعيف",IF(P89&lt;50%,"راسب")))))))</f>
      </c>
      <c r="R89" t="str" s="513" cm="1">
        <f t="array" ref="R89">_xlfn.IFERROR(RANK(P89,$P$13:$P$114)+COUNTIF($P$13:P89,P89)-1,"")</f>
      </c>
      <c r="S89" s="500">
        <v>77</v>
      </c>
      <c r="T89" t="str" s="513" cm="1">
        <f t="array" ref="T89">IF('ادخال البيانات'!M97="","",'ادخال البيانات'!M97)</f>
      </c>
      <c r="U89" s="513"/>
      <c r="V89" s="513"/>
      <c r="W89" t="str" s="513" cm="1">
        <f t="array" ref="W89">IF(T89="","",IF(V89&gt;=90%,"ممتاز",IF(V89&gt;=80%,"جيدجدا",IF(V89&gt;=70%,"جيد",IF(V89&gt;=60%,"مقبول",IF(V89&gt;=50%,"ضعيف",IF(V89&lt;50%,"راسب")))))))</f>
      </c>
      <c r="X89" t="str" s="513" cm="1">
        <f t="array" ref="X89">_xlfn.IFERROR(RANK(V89,$V$13:$V$114)+COUNTIF($V$13:V89,V89)-1,"")</f>
      </c>
      <c r="Y89" s="500">
        <v>77</v>
      </c>
      <c r="Z89" t="str" s="513" cm="1">
        <f t="array" ref="Z89">IF('ادخال البيانات'!P97="","",'ادخال البيانات'!P97)</f>
      </c>
      <c r="AA89" s="513"/>
      <c r="AB89" s="513"/>
      <c r="AC89" t="str" s="513" cm="1">
        <f t="array" ref="AC89">IF(Z89="","",IF(AB89&gt;=90%,"ممتاز",IF(AB89&gt;=80%,"جيدجدا",IF(AB89&gt;=70%,"جيد",IF(AB89&gt;=60%,"مقبول",IF(AB89&gt;=50%,"ضعيف",IF(AB89&lt;50%,"راسب")))))))</f>
      </c>
      <c r="AD89" t="str" s="513" cm="1">
        <f t="array" ref="AD89">_xlfn.IFERROR(RANK(AB89,$AB$13:$AB$114)+COUNTIF($AB$13:AB89,AB89)-1,"")</f>
      </c>
      <c r="AE89" s="500">
        <v>77</v>
      </c>
      <c r="AF89" t="str" s="513" cm="1">
        <f t="array" ref="AF89">IF('ادخال البيانات'!S97="","",'ادخال البيانات'!S97)</f>
      </c>
      <c r="AG89" s="513"/>
      <c r="AH89" s="513"/>
      <c r="AI89" t="str" s="513" cm="1">
        <f t="array" ref="AI89">IF(AF89="","",IF(AH89&gt;=90%,"ممتاز",IF(AH89&gt;=80%,"جيدجدا",IF(AH89&gt;=70%,"جيد",IF(AH89&gt;=60%,"مقبول",IF(AH89&gt;=50%,"ضعيف",IF(AH89&lt;50%,"راسب")))))))</f>
      </c>
      <c r="AJ89" t="str" s="513" cm="1">
        <f t="array" ref="AJ89">_xlfn.IFERROR(RANK(AH89,$AH$13:$AH$114)+COUNTIF($AH$13:AH89,AH89)-1,"")</f>
      </c>
      <c r="AK89" s="500">
        <v>77</v>
      </c>
      <c r="AL89" t="str" s="513" cm="1">
        <f t="array" ref="AL89">IF('ادخال البيانات'!V97="","",'ادخال البيانات'!V97)</f>
      </c>
      <c r="AM89" s="513"/>
      <c r="AN89" s="513"/>
      <c r="AO89" t="str" s="513" cm="1">
        <f t="array" ref="AO89">IF(AL89="","",IF(AN89&gt;=90%,"ممتاز",IF(AN89&gt;=80%,"جيدجدا",IF(AN89&gt;=70%,"جيد",IF(AN89&gt;=60%,"مقبول",IF(AN89&gt;=50%,"ضعيف",IF(AN89&lt;50%,"راسب")))))))</f>
      </c>
      <c r="AP89" t="str" s="513" cm="1">
        <f t="array" ref="AP89">_xlfn.IFERROR(RANK(AN89,$AN$13:$AN$114)+COUNTIF($AN$13:AN89,AN89)-1,"")</f>
      </c>
      <c r="AQ89" s="500">
        <v>77</v>
      </c>
      <c r="AR89" t="str" s="513" cm="1">
        <f t="array" ref="AR89">IF('ادخال البيانات'!Y97="","",'ادخال البيانات'!Y97)</f>
      </c>
      <c r="AS89" s="513"/>
      <c r="AT89" s="514"/>
      <c r="AU89" t="str" s="513" cm="1">
        <f t="array" ref="AU89">IF(AR89="","",IF(AT89&gt;=90%,"ممتاز",IF(AT89&gt;=80%,"جيدجدا",IF(AT89&gt;=70%,"جيد",IF(AT89&gt;=60%,"مقبول",IF(AT89&gt;=50%,"ضعيف",IF(AT89&lt;50%,"راسب")))))))</f>
      </c>
      <c r="AV89" t="str" s="513" cm="1">
        <f t="array" ref="AV89">_xlfn.IFERROR(RANK(AT89,$AT$13:$AT$114)+COUNTIF($AT$13:AT89,AT89)-1,"")</f>
      </c>
      <c r="AW89" s="500">
        <v>77</v>
      </c>
      <c r="AX89" t="str" s="513" cm="1">
        <f t="array" ref="AX89">IF('ادخال البيانات'!AB97="","",'ادخال البيانات'!AB97)</f>
      </c>
      <c r="AY89" s="513"/>
      <c r="AZ89" s="514"/>
      <c r="BA89" t="str" s="513" cm="1">
        <f t="array" ref="BA89">IF(AX89="","",IF(AZ89&gt;=90%,"ممتاز",IF(AZ89&gt;=80%,"جيدجدا",IF(AZ89&gt;=70%,"جيد",IF(AZ89&gt;=60%,"مقبول",IF(AZ89&gt;=50%,"ضعيف",IF(AZ89&lt;50%,"راسب")))))))</f>
      </c>
      <c r="BB89" t="str" s="513" cm="1">
        <f t="array" ref="BB89">_xlfn.IFERROR(RANK(AZ89,$AZ$13:$AZ$114)+COUNTIF($AZ$13:AZ89,AZ89)-1,"")</f>
      </c>
      <c r="BC89" s="100"/>
      <c r="BD89" s="100"/>
      <c r="BE89" s="515"/>
      <c r="BF89" s="505">
        <v>77</v>
      </c>
      <c r="BG89" t="str" s="506" cm="1">
        <f t="array" ref="BG89">_xlfn.IFERROR(INDEX($B$13:$B$114,MATCH(BF89,$F$13:$F$114,0)),"")</f>
      </c>
      <c r="BH89" t="str" s="507" cm="1">
        <f t="array" ref="BH89">_xlfn.IFERROR(INDEX($C$13:$C$114,MATCH(BF89,$F$13:$F$114,0)),"")</f>
      </c>
      <c r="BI89" t="str" s="507" cm="1">
        <f t="array" ref="BI89">_xlfn.IFERROR(INDEX($D$13:$D$114,MATCH(BF89,$F$13:$F$114,0)),"")</f>
      </c>
      <c r="BJ89" t="str" s="543" cm="1">
        <f t="array" ref="BJ89">IF(BG89="","",IF(BI89&gt;=90%,"ممتاز",IF(BI89&gt;=80%,"جيدجدا",IF(BI89&gt;=70%,"جيد",IF(BI89&gt;=60%,"مقبول",IF(BI89&gt;=50%,"ضعيف",IF(BI89&lt;50%,"ضعيف جدا")))))))</f>
      </c>
      <c r="BK89" s="509"/>
      <c r="BL89" s="505">
        <v>77</v>
      </c>
      <c r="BM89" t="str" s="506" cm="1">
        <f t="array" ref="BM89">_xlfn.IFERROR(INDEX($H$13:$H$114,MATCH(BL89,$L$13:$L$114,0)),"")</f>
      </c>
      <c r="BN89" t="str" s="507" cm="1">
        <f t="array" ref="BN89">_xlfn.IFERROR(INDEX($I$13:$I$114,MATCH(BL89,$L$13:$L$114,0)),"")</f>
      </c>
      <c r="BO89" t="str" s="507" cm="1">
        <f t="array" ref="BO89">_xlfn.IFERROR(INDEX($J$13:$J$114,MATCH(BL89,$L$13:$L$114,0)),"")</f>
      </c>
      <c r="BP89" t="str" s="543" cm="1">
        <f t="array" ref="BP89">IF(BM89="","",IF(BO89&gt;=90%,"ممتاز",IF(BO89&gt;=80%,"جيدجدا",IF(BO89&gt;=70%,"جيد",IF(BO89&gt;=60%,"مقبول",IF(BO89&gt;=50%,"ضعيف",IF(BO89&lt;50%,"ضعيف جدا")))))))</f>
      </c>
      <c r="BQ89" s="509"/>
      <c r="BR89" s="467">
        <v>77</v>
      </c>
      <c r="BS89" t="str" s="506" cm="1">
        <f t="array" ref="BS89">_xlfn.IFERROR(INDEX($N$13:$N$114,MATCH(BR89,$R$13:$R$114,0)),"")</f>
      </c>
      <c r="BT89" t="str" s="507" cm="1">
        <f t="array" ref="BT89">_xlfn.IFERROR(INDEX($O$13:$O$114,MATCH(BR89,$R$13:$R$114,0)),"")</f>
      </c>
      <c r="BU89" t="str" s="507" cm="1">
        <f t="array" ref="BU89">_xlfn.IFERROR(INDEX($P$13:$P$114,MATCH(BR89,$R$13:$R$114,0)),"")</f>
      </c>
      <c r="BV89" t="str" s="543" cm="1">
        <f t="array" ref="BV89">IF(BS89="","",IF(BU89&gt;=90%,"ممتاز",IF(BU89&gt;=80%,"جيدجدا",IF(BU89&gt;=70%,"جيد",IF(BU89&gt;=60%,"مقبول",IF(BU89&gt;=50%,"ضعيف",IF(BU89&lt;50%,"ضعيف جدا")))))))</f>
      </c>
      <c r="BW89" s="509"/>
      <c r="BX89" s="505">
        <v>77</v>
      </c>
      <c r="BY89" t="str" s="506" cm="1">
        <f t="array" ref="BY89">_xlfn.IFERROR(INDEX($T$13:$T$114,MATCH(BX89,$X$13:$X$114,0)),"")</f>
      </c>
      <c r="BZ89" t="str" s="507" cm="1">
        <f t="array" ref="BZ89">_xlfn.IFERROR(INDEX($U$13:$U$114,MATCH(BX89,$X$13:$X$114,0)),"")</f>
      </c>
      <c r="CA89" t="str" s="507" cm="1">
        <f t="array" ref="CA89">_xlfn.IFERROR(INDEX($V$13:$V$114,MATCH(BX89,$X$13:$X$114,0)),"")</f>
      </c>
      <c r="CB89" t="str" s="543" cm="1">
        <f t="array" ref="CB89">IF(BY89="","",IF(CA89&gt;=90%,"ممتاز",IF(CA89&gt;=80%,"جيدجدا",IF(CA89&gt;=70%,"جيد",IF(CA89&gt;=60%,"مقبول",IF(CA89&gt;=50%,"ضعيف",IF(CA89&lt;50%,"ضعيف جدا")))))))</f>
      </c>
      <c r="CC89" s="509"/>
      <c r="CD89" s="505">
        <v>77</v>
      </c>
      <c r="CE89" t="str" s="506" cm="1">
        <f t="array" ref="CE89">_xlfn.IFERROR(INDEX($Z$13:$Z$114,MATCH(CD89,$AD$13:$AD$114,0)),"")</f>
      </c>
      <c r="CF89" t="str" s="507" cm="1">
        <f t="array" ref="CF89">_xlfn.IFERROR(INDEX($AA$13:$AA$114,MATCH(CD89,$AD$13:$AD$114,0)),"")</f>
      </c>
      <c r="CG89" t="str" s="507" cm="1">
        <f t="array" ref="CG89">_xlfn.IFERROR(INDEX($AB$13:$AB$114,MATCH(CD89,$AD$13:$AD$114,0)),"")</f>
      </c>
      <c r="CH89" t="str" s="543" cm="1">
        <f t="array" ref="CH89">IF(CE89="","",IF(CG89&gt;=90%,"ممتاز",IF(CG89&gt;=80%,"جيدجدا",IF(CG89&gt;=70%,"جيد",IF(CG89&gt;=60%,"مقبول",IF(CG89&gt;=50%,"ضعيف",IF(CG89&lt;50%,"ضعيف جدا")))))))</f>
      </c>
      <c r="CI89" s="509"/>
      <c r="CJ89" s="505">
        <v>77</v>
      </c>
      <c r="CK89" t="str" s="506" cm="1">
        <f t="array" ref="CK89">_xlfn.IFERROR(INDEX($AF$13:$AF$114,MATCH(CJ89,$AJ$13:$AJ$114,0)),"")</f>
      </c>
      <c r="CL89" t="str" s="507" cm="1">
        <f t="array" ref="CL89">_xlfn.IFERROR(INDEX($AG$13:$AG$114,MATCH(CJ89,$AJ$13:$AJ$114,0)),"")</f>
      </c>
      <c r="CM89" t="str" s="507" cm="1">
        <f t="array" ref="CM89">_xlfn.IFERROR(INDEX($AH$13:$AH$114,MATCH(CJ89,$AJ$13:$AJ$114,0)),"")</f>
      </c>
      <c r="CN89" t="str" s="543" cm="1">
        <f t="array" ref="CN89">IF(CK89="","",IF(CM89&gt;=90%,"ممتاز",IF(CM89&gt;=80%,"جيدجدا",IF(CM89&gt;=70%,"جيد",IF(CM89&gt;=60%,"مقبول",IF(CM89&gt;=50%,"ضعيف",IF(CM89&lt;50%,"ضعيف جدا")))))))</f>
      </c>
      <c r="CO89" s="509"/>
      <c r="CP89" s="505">
        <v>77</v>
      </c>
      <c r="CQ89" t="str" s="506" cm="1">
        <f t="array" ref="CQ89">_xlfn.IFERROR(INDEX($AL$13:$AL$114,MATCH(CP89,$AP$13:$AP$114,0)),"")</f>
      </c>
      <c r="CR89" t="str" s="507" cm="1">
        <f t="array" ref="CR89">_xlfn.IFERROR(INDEX($AM$13:$AM$114,MATCH(CP89,$AP$13:$AP$114,0)),"")</f>
      </c>
      <c r="CS89" t="str" s="507" cm="1">
        <f t="array" ref="CS89">_xlfn.IFERROR(INDEX($AN$13:$AN$114,MATCH(CP89,$AP$13:$AP$114,0)),"")</f>
      </c>
      <c r="CT89" t="str" s="543" cm="1">
        <f t="array" ref="CT89">IF(CQ89="","",IF(CS89&gt;=90%,"ممتاز",IF(CS89&gt;=80%,"جيدجدا",IF(CS89&gt;=70%,"جيد",IF(CS89&gt;=60%,"مقبول",IF(CS89&gt;=50%,"ضعيف",IF(CS89&lt;50%,"ضعيف جدا")))))))</f>
      </c>
      <c r="CU89" s="510"/>
      <c r="CV89" s="505">
        <v>77</v>
      </c>
      <c r="CW89" t="str" s="506" cm="1">
        <f t="array" ref="CW89">_xlfn.IFERROR(INDEX($AR$13:$AR$114,MATCH(CV89,$AV$13:$AV$114,0)),"")</f>
      </c>
      <c r="CX89" t="str" s="507" cm="1">
        <f t="array" ref="CX89">_xlfn.IFERROR(INDEX($AS$13:$AS$114,MATCH(CV89,$AV$13:$AV$114,0)),"")</f>
      </c>
      <c r="CY89" t="str" s="507" cm="1">
        <f t="array" ref="CY89">_xlfn.IFERROR(INDEX($AT$13:$AT$114,MATCH(CV89,$AV$13:$AV$114,0)),"")</f>
      </c>
      <c r="CZ89" t="str" s="543" cm="1">
        <f t="array" ref="CZ89">IF(CW89="","",IF(CY89&gt;=90%,"ممتاز",IF(CY89&gt;=80%,"جيدجدا",IF(CY89&gt;=70%,"جيد",IF(CY89&gt;=60%,"مقبول",IF(CY89&gt;=50%,"ضعيف",IF(CY89&lt;50%,"ضعيف جدا")))))))</f>
      </c>
      <c r="DA89" s="516"/>
      <c r="DB89" s="515"/>
      <c r="DC89" s="505">
        <v>77</v>
      </c>
      <c r="DD89" t="str" s="506" cm="1">
        <f t="array" ref="DD89">_xlfn.IFERROR(INDEX($AX$13:$AX$114,MATCH(DC89,$BB$13:$BB$114,0)),"")</f>
      </c>
      <c r="DE89" t="str" s="507" cm="1">
        <f t="array" ref="DE89">_xlfn.IFERROR(INDEX($AY$13:$AY$114,MATCH(DC89,$BB$13:$BB$114,0)),"")</f>
      </c>
      <c r="DF89" t="str" s="507" cm="1">
        <f t="array" ref="DF89">_xlfn.IFERROR(INDEX($AZ$13:$AZ$114,MATCH(DC89,$BB$13:$BB$114,0)),"")</f>
      </c>
      <c r="DG89" t="str" s="543" cm="1">
        <f t="array" ref="DG89">IF(DD89="","",IF(DF89&gt;=90%,"ممتاز",IF(DF89&gt;=80%,"جيدجدا",IF(DF89&gt;=70%,"جيد",IF(DF89&gt;=60%,"مقبول",IF(DF89&gt;=50%,"ضعيف",IF(DF89&lt;50%,"ضعيف جدا")))))))</f>
      </c>
    </row>
    <row r="90" ht="21.6" customHeight="1">
      <c r="A90" s="500">
        <v>78</v>
      </c>
      <c r="B90" t="str" s="513" cm="1">
        <f t="array" ref="B90">IF('ادخال البيانات'!D98="","",'ادخال البيانات'!D98)</f>
      </c>
      <c r="C90" s="513"/>
      <c r="D90" s="513"/>
      <c r="E90" t="str" s="513" cm="1">
        <f t="array" ref="E90">IF(B90="","",IF(D90&gt;=90%,"ممتاز",IF(D90&gt;=80%,"جيدجدا",IF(D90&gt;=70%,"جيد",IF(D90&gt;=60%,"مقبول",IF(D90&gt;=50%,"ضعيف",IF(D90&lt;50%,"راسب")))))))</f>
      </c>
      <c r="F90" t="str" s="513" cm="1">
        <f t="array" ref="F90">_xlfn.IFERROR(RANK(D90,$D$13:$D$114)+COUNTIF($D$13:D90,D90)-1,"")</f>
      </c>
      <c r="G90" s="500">
        <v>78</v>
      </c>
      <c r="H90" t="str" s="513" cm="1">
        <f t="array" ref="H90">IF('ادخال البيانات'!G98="","",'ادخال البيانات'!G98)</f>
      </c>
      <c r="I90" s="513"/>
      <c r="J90" s="513"/>
      <c r="K90" t="str" s="513" cm="1">
        <f t="array" ref="K90">IF(H90="","",IF(J90&gt;=90%,"ممتاز",IF(J90&gt;=80%,"جيدجدا",IF(J90&gt;=70%,"جيد",IF(J90&gt;=60%,"مقبول",IF(J90&gt;=50%,"ضعيف",IF(J90&lt;50%,"راسب")))))))</f>
      </c>
      <c r="L90" t="str" s="513" cm="1">
        <f t="array" ref="L90">_xlfn.IFERROR(RANK(J90,$J$13:$J$114)+COUNTIF($J$13:J90,J90)-1,"")</f>
      </c>
      <c r="M90" s="500">
        <v>78</v>
      </c>
      <c r="N90" t="str" s="513" cm="1">
        <f t="array" ref="N90">IF('ادخال البيانات'!J98="","",'ادخال البيانات'!J98)</f>
      </c>
      <c r="O90" s="513"/>
      <c r="P90" s="513"/>
      <c r="Q90" t="str" s="513" cm="1">
        <f t="array" ref="Q90">IF(N90="","",IF(P90&gt;=90%,"ممتاز",IF(P90&gt;=80%,"جيدجدا",IF(P90&gt;=70%,"جيد",IF(P90&gt;=60%,"مقبول",IF(P90&gt;=50%,"ضعيف",IF(P90&lt;50%,"راسب")))))))</f>
      </c>
      <c r="R90" t="str" s="513" cm="1">
        <f t="array" ref="R90">_xlfn.IFERROR(RANK(P90,$P$13:$P$114)+COUNTIF($P$13:P90,P90)-1,"")</f>
      </c>
      <c r="S90" s="500">
        <v>78</v>
      </c>
      <c r="T90" t="str" s="513" cm="1">
        <f t="array" ref="T90">IF('ادخال البيانات'!M98="","",'ادخال البيانات'!M98)</f>
      </c>
      <c r="U90" s="513"/>
      <c r="V90" s="513"/>
      <c r="W90" t="str" s="513" cm="1">
        <f t="array" ref="W90">IF(T90="","",IF(V90&gt;=90%,"ممتاز",IF(V90&gt;=80%,"جيدجدا",IF(V90&gt;=70%,"جيد",IF(V90&gt;=60%,"مقبول",IF(V90&gt;=50%,"ضعيف",IF(V90&lt;50%,"راسب")))))))</f>
      </c>
      <c r="X90" t="str" s="513" cm="1">
        <f t="array" ref="X90">_xlfn.IFERROR(RANK(V90,$V$13:$V$114)+COUNTIF($V$13:V90,V90)-1,"")</f>
      </c>
      <c r="Y90" s="500">
        <v>78</v>
      </c>
      <c r="Z90" t="str" s="513" cm="1">
        <f t="array" ref="Z90">IF('ادخال البيانات'!P98="","",'ادخال البيانات'!P98)</f>
      </c>
      <c r="AA90" s="513"/>
      <c r="AB90" s="513"/>
      <c r="AC90" t="str" s="513" cm="1">
        <f t="array" ref="AC90">IF(Z90="","",IF(AB90&gt;=90%,"ممتاز",IF(AB90&gt;=80%,"جيدجدا",IF(AB90&gt;=70%,"جيد",IF(AB90&gt;=60%,"مقبول",IF(AB90&gt;=50%,"ضعيف",IF(AB90&lt;50%,"راسب")))))))</f>
      </c>
      <c r="AD90" t="str" s="513" cm="1">
        <f t="array" ref="AD90">_xlfn.IFERROR(RANK(AB90,$AB$13:$AB$114)+COUNTIF($AB$13:AB90,AB90)-1,"")</f>
      </c>
      <c r="AE90" s="500">
        <v>78</v>
      </c>
      <c r="AF90" t="str" s="513" cm="1">
        <f t="array" ref="AF90">IF('ادخال البيانات'!S98="","",'ادخال البيانات'!S98)</f>
      </c>
      <c r="AG90" s="513"/>
      <c r="AH90" s="513"/>
      <c r="AI90" t="str" s="513" cm="1">
        <f t="array" ref="AI90">IF(AF90="","",IF(AH90&gt;=90%,"ممتاز",IF(AH90&gt;=80%,"جيدجدا",IF(AH90&gt;=70%,"جيد",IF(AH90&gt;=60%,"مقبول",IF(AH90&gt;=50%,"ضعيف",IF(AH90&lt;50%,"راسب")))))))</f>
      </c>
      <c r="AJ90" t="str" s="513" cm="1">
        <f t="array" ref="AJ90">_xlfn.IFERROR(RANK(AH90,$AH$13:$AH$114)+COUNTIF($AH$13:AH90,AH90)-1,"")</f>
      </c>
      <c r="AK90" s="500">
        <v>78</v>
      </c>
      <c r="AL90" t="str" s="513" cm="1">
        <f t="array" ref="AL90">IF('ادخال البيانات'!V98="","",'ادخال البيانات'!V98)</f>
      </c>
      <c r="AM90" s="513"/>
      <c r="AN90" s="513"/>
      <c r="AO90" t="str" s="513" cm="1">
        <f t="array" ref="AO90">IF(AL90="","",IF(AN90&gt;=90%,"ممتاز",IF(AN90&gt;=80%,"جيدجدا",IF(AN90&gt;=70%,"جيد",IF(AN90&gt;=60%,"مقبول",IF(AN90&gt;=50%,"ضعيف",IF(AN90&lt;50%,"راسب")))))))</f>
      </c>
      <c r="AP90" t="str" s="513" cm="1">
        <f t="array" ref="AP90">_xlfn.IFERROR(RANK(AN90,$AN$13:$AN$114)+COUNTIF($AN$13:AN90,AN90)-1,"")</f>
      </c>
      <c r="AQ90" s="500">
        <v>78</v>
      </c>
      <c r="AR90" t="str" s="513" cm="1">
        <f t="array" ref="AR90">IF('ادخال البيانات'!Y98="","",'ادخال البيانات'!Y98)</f>
      </c>
      <c r="AS90" s="513"/>
      <c r="AT90" s="514"/>
      <c r="AU90" t="str" s="513" cm="1">
        <f t="array" ref="AU90">IF(AR90="","",IF(AT90&gt;=90%,"ممتاز",IF(AT90&gt;=80%,"جيدجدا",IF(AT90&gt;=70%,"جيد",IF(AT90&gt;=60%,"مقبول",IF(AT90&gt;=50%,"ضعيف",IF(AT90&lt;50%,"راسب")))))))</f>
      </c>
      <c r="AV90" t="str" s="513" cm="1">
        <f t="array" ref="AV90">_xlfn.IFERROR(RANK(AT90,$AT$13:$AT$114)+COUNTIF($AT$13:AT90,AT90)-1,"")</f>
      </c>
      <c r="AW90" s="500">
        <v>78</v>
      </c>
      <c r="AX90" t="str" s="513" cm="1">
        <f t="array" ref="AX90">IF('ادخال البيانات'!AB98="","",'ادخال البيانات'!AB98)</f>
      </c>
      <c r="AY90" s="513"/>
      <c r="AZ90" s="514"/>
      <c r="BA90" t="str" s="513" cm="1">
        <f t="array" ref="BA90">IF(AX90="","",IF(AZ90&gt;=90%,"ممتاز",IF(AZ90&gt;=80%,"جيدجدا",IF(AZ90&gt;=70%,"جيد",IF(AZ90&gt;=60%,"مقبول",IF(AZ90&gt;=50%,"ضعيف",IF(AZ90&lt;50%,"راسب")))))))</f>
      </c>
      <c r="BB90" t="str" s="513" cm="1">
        <f t="array" ref="BB90">_xlfn.IFERROR(RANK(AZ90,$AZ$13:$AZ$114)+COUNTIF($AZ$13:AZ90,AZ90)-1,"")</f>
      </c>
      <c r="BC90" s="100"/>
      <c r="BD90" s="100"/>
      <c r="BE90" s="515"/>
      <c r="BF90" s="505">
        <v>78</v>
      </c>
      <c r="BG90" t="str" s="506" cm="1">
        <f t="array" ref="BG90">_xlfn.IFERROR(INDEX($B$13:$B$114,MATCH(BF90,$F$13:$F$114,0)),"")</f>
      </c>
      <c r="BH90" t="str" s="507" cm="1">
        <f t="array" ref="BH90">_xlfn.IFERROR(INDEX($C$13:$C$114,MATCH(BF90,$F$13:$F$114,0)),"")</f>
      </c>
      <c r="BI90" t="str" s="507" cm="1">
        <f t="array" ref="BI90">_xlfn.IFERROR(INDEX($D$13:$D$114,MATCH(BF90,$F$13:$F$114,0)),"")</f>
      </c>
      <c r="BJ90" t="str" s="543" cm="1">
        <f t="array" ref="BJ90">IF(BG90="","",IF(BI90&gt;=90%,"ممتاز",IF(BI90&gt;=80%,"جيدجدا",IF(BI90&gt;=70%,"جيد",IF(BI90&gt;=60%,"مقبول",IF(BI90&gt;=50%,"ضعيف",IF(BI90&lt;50%,"ضعيف جدا")))))))</f>
      </c>
      <c r="BK90" s="509"/>
      <c r="BL90" s="505">
        <v>78</v>
      </c>
      <c r="BM90" t="str" s="506" cm="1">
        <f t="array" ref="BM90">_xlfn.IFERROR(INDEX($H$13:$H$114,MATCH(BL90,$L$13:$L$114,0)),"")</f>
      </c>
      <c r="BN90" t="str" s="507" cm="1">
        <f t="array" ref="BN90">_xlfn.IFERROR(INDEX($I$13:$I$114,MATCH(BL90,$L$13:$L$114,0)),"")</f>
      </c>
      <c r="BO90" t="str" s="507" cm="1">
        <f t="array" ref="BO90">_xlfn.IFERROR(INDEX($J$13:$J$114,MATCH(BL90,$L$13:$L$114,0)),"")</f>
      </c>
      <c r="BP90" t="str" s="543" cm="1">
        <f t="array" ref="BP90">IF(BM90="","",IF(BO90&gt;=90%,"ممتاز",IF(BO90&gt;=80%,"جيدجدا",IF(BO90&gt;=70%,"جيد",IF(BO90&gt;=60%,"مقبول",IF(BO90&gt;=50%,"ضعيف",IF(BO90&lt;50%,"ضعيف جدا")))))))</f>
      </c>
      <c r="BQ90" s="509"/>
      <c r="BR90" s="467">
        <v>78</v>
      </c>
      <c r="BS90" t="str" s="506" cm="1">
        <f t="array" ref="BS90">_xlfn.IFERROR(INDEX($N$13:$N$114,MATCH(BR90,$R$13:$R$114,0)),"")</f>
      </c>
      <c r="BT90" t="str" s="507" cm="1">
        <f t="array" ref="BT90">_xlfn.IFERROR(INDEX($O$13:$O$114,MATCH(BR90,$R$13:$R$114,0)),"")</f>
      </c>
      <c r="BU90" t="str" s="507" cm="1">
        <f t="array" ref="BU90">_xlfn.IFERROR(INDEX($P$13:$P$114,MATCH(BR90,$R$13:$R$114,0)),"")</f>
      </c>
      <c r="BV90" t="str" s="543" cm="1">
        <f t="array" ref="BV90">IF(BS90="","",IF(BU90&gt;=90%,"ممتاز",IF(BU90&gt;=80%,"جيدجدا",IF(BU90&gt;=70%,"جيد",IF(BU90&gt;=60%,"مقبول",IF(BU90&gt;=50%,"ضعيف",IF(BU90&lt;50%,"ضعيف جدا")))))))</f>
      </c>
      <c r="BW90" s="509"/>
      <c r="BX90" s="505">
        <v>78</v>
      </c>
      <c r="BY90" t="str" s="506" cm="1">
        <f t="array" ref="BY90">_xlfn.IFERROR(INDEX($T$13:$T$114,MATCH(BX90,$X$13:$X$114,0)),"")</f>
      </c>
      <c r="BZ90" t="str" s="507" cm="1">
        <f t="array" ref="BZ90">_xlfn.IFERROR(INDEX($U$13:$U$114,MATCH(BX90,$X$13:$X$114,0)),"")</f>
      </c>
      <c r="CA90" t="str" s="507" cm="1">
        <f t="array" ref="CA90">_xlfn.IFERROR(INDEX($V$13:$V$114,MATCH(BX90,$X$13:$X$114,0)),"")</f>
      </c>
      <c r="CB90" t="str" s="543" cm="1">
        <f t="array" ref="CB90">IF(BY90="","",IF(CA90&gt;=90%,"ممتاز",IF(CA90&gt;=80%,"جيدجدا",IF(CA90&gt;=70%,"جيد",IF(CA90&gt;=60%,"مقبول",IF(CA90&gt;=50%,"ضعيف",IF(CA90&lt;50%,"ضعيف جدا")))))))</f>
      </c>
      <c r="CC90" s="509"/>
      <c r="CD90" s="505">
        <v>78</v>
      </c>
      <c r="CE90" t="str" s="506" cm="1">
        <f t="array" ref="CE90">_xlfn.IFERROR(INDEX($Z$13:$Z$114,MATCH(CD90,$AD$13:$AD$114,0)),"")</f>
      </c>
      <c r="CF90" t="str" s="507" cm="1">
        <f t="array" ref="CF90">_xlfn.IFERROR(INDEX($AA$13:$AA$114,MATCH(CD90,$AD$13:$AD$114,0)),"")</f>
      </c>
      <c r="CG90" t="str" s="507" cm="1">
        <f t="array" ref="CG90">_xlfn.IFERROR(INDEX($AB$13:$AB$114,MATCH(CD90,$AD$13:$AD$114,0)),"")</f>
      </c>
      <c r="CH90" t="str" s="543" cm="1">
        <f t="array" ref="CH90">IF(CE90="","",IF(CG90&gt;=90%,"ممتاز",IF(CG90&gt;=80%,"جيدجدا",IF(CG90&gt;=70%,"جيد",IF(CG90&gt;=60%,"مقبول",IF(CG90&gt;=50%,"ضعيف",IF(CG90&lt;50%,"ضعيف جدا")))))))</f>
      </c>
      <c r="CI90" s="509"/>
      <c r="CJ90" s="505">
        <v>78</v>
      </c>
      <c r="CK90" t="str" s="506" cm="1">
        <f t="array" ref="CK90">_xlfn.IFERROR(INDEX($AF$13:$AF$114,MATCH(CJ90,$AJ$13:$AJ$114,0)),"")</f>
      </c>
      <c r="CL90" t="str" s="507" cm="1">
        <f t="array" ref="CL90">_xlfn.IFERROR(INDEX($AG$13:$AG$114,MATCH(CJ90,$AJ$13:$AJ$114,0)),"")</f>
      </c>
      <c r="CM90" t="str" s="507" cm="1">
        <f t="array" ref="CM90">_xlfn.IFERROR(INDEX($AH$13:$AH$114,MATCH(CJ90,$AJ$13:$AJ$114,0)),"")</f>
      </c>
      <c r="CN90" t="str" s="543" cm="1">
        <f t="array" ref="CN90">IF(CK90="","",IF(CM90&gt;=90%,"ممتاز",IF(CM90&gt;=80%,"جيدجدا",IF(CM90&gt;=70%,"جيد",IF(CM90&gt;=60%,"مقبول",IF(CM90&gt;=50%,"ضعيف",IF(CM90&lt;50%,"ضعيف جدا")))))))</f>
      </c>
      <c r="CO90" s="509"/>
      <c r="CP90" s="505">
        <v>78</v>
      </c>
      <c r="CQ90" t="str" s="506" cm="1">
        <f t="array" ref="CQ90">_xlfn.IFERROR(INDEX($AL$13:$AL$114,MATCH(CP90,$AP$13:$AP$114,0)),"")</f>
      </c>
      <c r="CR90" t="str" s="507" cm="1">
        <f t="array" ref="CR90">_xlfn.IFERROR(INDEX($AM$13:$AM$114,MATCH(CP90,$AP$13:$AP$114,0)),"")</f>
      </c>
      <c r="CS90" t="str" s="507" cm="1">
        <f t="array" ref="CS90">_xlfn.IFERROR(INDEX($AN$13:$AN$114,MATCH(CP90,$AP$13:$AP$114,0)),"")</f>
      </c>
      <c r="CT90" t="str" s="543" cm="1">
        <f t="array" ref="CT90">IF(CQ90="","",IF(CS90&gt;=90%,"ممتاز",IF(CS90&gt;=80%,"جيدجدا",IF(CS90&gt;=70%,"جيد",IF(CS90&gt;=60%,"مقبول",IF(CS90&gt;=50%,"ضعيف",IF(CS90&lt;50%,"ضعيف جدا")))))))</f>
      </c>
      <c r="CU90" s="510"/>
      <c r="CV90" s="505">
        <v>78</v>
      </c>
      <c r="CW90" t="str" s="506" cm="1">
        <f t="array" ref="CW90">_xlfn.IFERROR(INDEX($AR$13:$AR$114,MATCH(CV90,$AV$13:$AV$114,0)),"")</f>
      </c>
      <c r="CX90" t="str" s="507" cm="1">
        <f t="array" ref="CX90">_xlfn.IFERROR(INDEX($AS$13:$AS$114,MATCH(CV90,$AV$13:$AV$114,0)),"")</f>
      </c>
      <c r="CY90" t="str" s="507" cm="1">
        <f t="array" ref="CY90">_xlfn.IFERROR(INDEX($AT$13:$AT$114,MATCH(CV90,$AV$13:$AV$114,0)),"")</f>
      </c>
      <c r="CZ90" t="str" s="543" cm="1">
        <f t="array" ref="CZ90">IF(CW90="","",IF(CY90&gt;=90%,"ممتاز",IF(CY90&gt;=80%,"جيدجدا",IF(CY90&gt;=70%,"جيد",IF(CY90&gt;=60%,"مقبول",IF(CY90&gt;=50%,"ضعيف",IF(CY90&lt;50%,"ضعيف جدا")))))))</f>
      </c>
      <c r="DA90" s="516"/>
      <c r="DB90" s="515"/>
      <c r="DC90" s="505">
        <v>78</v>
      </c>
      <c r="DD90" t="str" s="506" cm="1">
        <f t="array" ref="DD90">_xlfn.IFERROR(INDEX($AX$13:$AX$114,MATCH(DC90,$BB$13:$BB$114,0)),"")</f>
      </c>
      <c r="DE90" t="str" s="507" cm="1">
        <f t="array" ref="DE90">_xlfn.IFERROR(INDEX($AY$13:$AY$114,MATCH(DC90,$BB$13:$BB$114,0)),"")</f>
      </c>
      <c r="DF90" t="str" s="507" cm="1">
        <f t="array" ref="DF90">_xlfn.IFERROR(INDEX($AZ$13:$AZ$114,MATCH(DC90,$BB$13:$BB$114,0)),"")</f>
      </c>
      <c r="DG90" t="str" s="543" cm="1">
        <f t="array" ref="DG90">IF(DD90="","",IF(DF90&gt;=90%,"ممتاز",IF(DF90&gt;=80%,"جيدجدا",IF(DF90&gt;=70%,"جيد",IF(DF90&gt;=60%,"مقبول",IF(DF90&gt;=50%,"ضعيف",IF(DF90&lt;50%,"ضعيف جدا")))))))</f>
      </c>
    </row>
    <row r="91" ht="21.6" customHeight="1">
      <c r="A91" s="500">
        <v>79</v>
      </c>
      <c r="B91" t="str" s="513" cm="1">
        <f t="array" ref="B91">IF('ادخال البيانات'!D99="","",'ادخال البيانات'!D99)</f>
      </c>
      <c r="C91" s="513"/>
      <c r="D91" s="513"/>
      <c r="E91" t="str" s="513" cm="1">
        <f t="array" ref="E91">IF(B91="","",IF(D91&gt;=90%,"ممتاز",IF(D91&gt;=80%,"جيدجدا",IF(D91&gt;=70%,"جيد",IF(D91&gt;=60%,"مقبول",IF(D91&gt;=50%,"ضعيف",IF(D91&lt;50%,"راسب")))))))</f>
      </c>
      <c r="F91" t="str" s="513" cm="1">
        <f t="array" ref="F91">_xlfn.IFERROR(RANK(D91,$D$13:$D$114)+COUNTIF($D$13:D91,D91)-1,"")</f>
      </c>
      <c r="G91" s="500">
        <v>79</v>
      </c>
      <c r="H91" t="str" s="513" cm="1">
        <f t="array" ref="H91">IF('ادخال البيانات'!G99="","",'ادخال البيانات'!G99)</f>
      </c>
      <c r="I91" s="513"/>
      <c r="J91" s="513"/>
      <c r="K91" t="str" s="513" cm="1">
        <f t="array" ref="K91">IF(H91="","",IF(J91&gt;=90%,"ممتاز",IF(J91&gt;=80%,"جيدجدا",IF(J91&gt;=70%,"جيد",IF(J91&gt;=60%,"مقبول",IF(J91&gt;=50%,"ضعيف",IF(J91&lt;50%,"راسب")))))))</f>
      </c>
      <c r="L91" t="str" s="513" cm="1">
        <f t="array" ref="L91">_xlfn.IFERROR(RANK(J91,$J$13:$J$114)+COUNTIF($J$13:J91,J91)-1,"")</f>
      </c>
      <c r="M91" s="500">
        <v>79</v>
      </c>
      <c r="N91" t="str" s="513" cm="1">
        <f t="array" ref="N91">IF('ادخال البيانات'!J99="","",'ادخال البيانات'!J99)</f>
      </c>
      <c r="O91" s="513"/>
      <c r="P91" s="513"/>
      <c r="Q91" t="str" s="513" cm="1">
        <f t="array" ref="Q91">IF(N91="","",IF(P91&gt;=90%,"ممتاز",IF(P91&gt;=80%,"جيدجدا",IF(P91&gt;=70%,"جيد",IF(P91&gt;=60%,"مقبول",IF(P91&gt;=50%,"ضعيف",IF(P91&lt;50%,"راسب")))))))</f>
      </c>
      <c r="R91" t="str" s="513" cm="1">
        <f t="array" ref="R91">_xlfn.IFERROR(RANK(P91,$P$13:$P$114)+COUNTIF($P$13:P91,P91)-1,"")</f>
      </c>
      <c r="S91" s="500">
        <v>79</v>
      </c>
      <c r="T91" t="str" s="513" cm="1">
        <f t="array" ref="T91">IF('ادخال البيانات'!M99="","",'ادخال البيانات'!M99)</f>
      </c>
      <c r="U91" s="513"/>
      <c r="V91" s="513"/>
      <c r="W91" t="str" s="513" cm="1">
        <f t="array" ref="W91">IF(T91="","",IF(V91&gt;=90%,"ممتاز",IF(V91&gt;=80%,"جيدجدا",IF(V91&gt;=70%,"جيد",IF(V91&gt;=60%,"مقبول",IF(V91&gt;=50%,"ضعيف",IF(V91&lt;50%,"راسب")))))))</f>
      </c>
      <c r="X91" t="str" s="513" cm="1">
        <f t="array" ref="X91">_xlfn.IFERROR(RANK(V91,$V$13:$V$114)+COUNTIF($V$13:V91,V91)-1,"")</f>
      </c>
      <c r="Y91" s="500">
        <v>79</v>
      </c>
      <c r="Z91" t="str" s="513" cm="1">
        <f t="array" ref="Z91">IF('ادخال البيانات'!P99="","",'ادخال البيانات'!P99)</f>
      </c>
      <c r="AA91" s="513"/>
      <c r="AB91" s="513"/>
      <c r="AC91" t="str" s="513" cm="1">
        <f t="array" ref="AC91">IF(Z91="","",IF(AB91&gt;=90%,"ممتاز",IF(AB91&gt;=80%,"جيدجدا",IF(AB91&gt;=70%,"جيد",IF(AB91&gt;=60%,"مقبول",IF(AB91&gt;=50%,"ضعيف",IF(AB91&lt;50%,"راسب")))))))</f>
      </c>
      <c r="AD91" t="str" s="513" cm="1">
        <f t="array" ref="AD91">_xlfn.IFERROR(RANK(AB91,$AB$13:$AB$114)+COUNTIF($AB$13:AB91,AB91)-1,"")</f>
      </c>
      <c r="AE91" s="500">
        <v>79</v>
      </c>
      <c r="AF91" t="str" s="513" cm="1">
        <f t="array" ref="AF91">IF('ادخال البيانات'!S99="","",'ادخال البيانات'!S99)</f>
      </c>
      <c r="AG91" s="513"/>
      <c r="AH91" s="513"/>
      <c r="AI91" t="str" s="513" cm="1">
        <f t="array" ref="AI91">IF(AF91="","",IF(AH91&gt;=90%,"ممتاز",IF(AH91&gt;=80%,"جيدجدا",IF(AH91&gt;=70%,"جيد",IF(AH91&gt;=60%,"مقبول",IF(AH91&gt;=50%,"ضعيف",IF(AH91&lt;50%,"راسب")))))))</f>
      </c>
      <c r="AJ91" t="str" s="513" cm="1">
        <f t="array" ref="AJ91">_xlfn.IFERROR(RANK(AH91,$AH$13:$AH$114)+COUNTIF($AH$13:AH91,AH91)-1,"")</f>
      </c>
      <c r="AK91" s="500">
        <v>79</v>
      </c>
      <c r="AL91" t="str" s="513" cm="1">
        <f t="array" ref="AL91">IF('ادخال البيانات'!V99="","",'ادخال البيانات'!V99)</f>
      </c>
      <c r="AM91" s="513"/>
      <c r="AN91" s="513"/>
      <c r="AO91" t="str" s="513" cm="1">
        <f t="array" ref="AO91">IF(AL91="","",IF(AN91&gt;=90%,"ممتاز",IF(AN91&gt;=80%,"جيدجدا",IF(AN91&gt;=70%,"جيد",IF(AN91&gt;=60%,"مقبول",IF(AN91&gt;=50%,"ضعيف",IF(AN91&lt;50%,"راسب")))))))</f>
      </c>
      <c r="AP91" t="str" s="513" cm="1">
        <f t="array" ref="AP91">_xlfn.IFERROR(RANK(AN91,$AN$13:$AN$114)+COUNTIF($AN$13:AN91,AN91)-1,"")</f>
      </c>
      <c r="AQ91" s="500">
        <v>79</v>
      </c>
      <c r="AR91" t="str" s="513" cm="1">
        <f t="array" ref="AR91">IF('ادخال البيانات'!Y99="","",'ادخال البيانات'!Y99)</f>
      </c>
      <c r="AS91" s="513"/>
      <c r="AT91" s="514"/>
      <c r="AU91" t="str" s="513" cm="1">
        <f t="array" ref="AU91">IF(AR91="","",IF(AT91&gt;=90%,"ممتاز",IF(AT91&gt;=80%,"جيدجدا",IF(AT91&gt;=70%,"جيد",IF(AT91&gt;=60%,"مقبول",IF(AT91&gt;=50%,"ضعيف",IF(AT91&lt;50%,"راسب")))))))</f>
      </c>
      <c r="AV91" t="str" s="513" cm="1">
        <f t="array" ref="AV91">_xlfn.IFERROR(RANK(AT91,$AT$13:$AT$114)+COUNTIF($AT$13:AT91,AT91)-1,"")</f>
      </c>
      <c r="AW91" s="500">
        <v>79</v>
      </c>
      <c r="AX91" t="str" s="513" cm="1">
        <f t="array" ref="AX91">IF('ادخال البيانات'!AB99="","",'ادخال البيانات'!AB99)</f>
      </c>
      <c r="AY91" s="513"/>
      <c r="AZ91" s="514"/>
      <c r="BA91" t="str" s="513" cm="1">
        <f t="array" ref="BA91">IF(AX91="","",IF(AZ91&gt;=90%,"ممتاز",IF(AZ91&gt;=80%,"جيدجدا",IF(AZ91&gt;=70%,"جيد",IF(AZ91&gt;=60%,"مقبول",IF(AZ91&gt;=50%,"ضعيف",IF(AZ91&lt;50%,"راسب")))))))</f>
      </c>
      <c r="BB91" t="str" s="513" cm="1">
        <f t="array" ref="BB91">_xlfn.IFERROR(RANK(AZ91,$AZ$13:$AZ$114)+COUNTIF($AZ$13:AZ91,AZ91)-1,"")</f>
      </c>
      <c r="BC91" s="100"/>
      <c r="BD91" s="100"/>
      <c r="BE91" s="515"/>
      <c r="BF91" s="505">
        <v>79</v>
      </c>
      <c r="BG91" t="str" s="506" cm="1">
        <f t="array" ref="BG91">_xlfn.IFERROR(INDEX($B$13:$B$114,MATCH(BF91,$F$13:$F$114,0)),"")</f>
      </c>
      <c r="BH91" t="str" s="507" cm="1">
        <f t="array" ref="BH91">_xlfn.IFERROR(INDEX($C$13:$C$114,MATCH(BF91,$F$13:$F$114,0)),"")</f>
      </c>
      <c r="BI91" t="str" s="507" cm="1">
        <f t="array" ref="BI91">_xlfn.IFERROR(INDEX($D$13:$D$114,MATCH(BF91,$F$13:$F$114,0)),"")</f>
      </c>
      <c r="BJ91" t="str" s="543" cm="1">
        <f t="array" ref="BJ91">IF(BG91="","",IF(BI91&gt;=90%,"ممتاز",IF(BI91&gt;=80%,"جيدجدا",IF(BI91&gt;=70%,"جيد",IF(BI91&gt;=60%,"مقبول",IF(BI91&gt;=50%,"ضعيف",IF(BI91&lt;50%,"ضعيف جدا")))))))</f>
      </c>
      <c r="BK91" s="509"/>
      <c r="BL91" s="505">
        <v>79</v>
      </c>
      <c r="BM91" t="str" s="506" cm="1">
        <f t="array" ref="BM91">_xlfn.IFERROR(INDEX($H$13:$H$114,MATCH(BL91,$L$13:$L$114,0)),"")</f>
      </c>
      <c r="BN91" t="str" s="507" cm="1">
        <f t="array" ref="BN91">_xlfn.IFERROR(INDEX($I$13:$I$114,MATCH(BL91,$L$13:$L$114,0)),"")</f>
      </c>
      <c r="BO91" t="str" s="507" cm="1">
        <f t="array" ref="BO91">_xlfn.IFERROR(INDEX($J$13:$J$114,MATCH(BL91,$L$13:$L$114,0)),"")</f>
      </c>
      <c r="BP91" t="str" s="543" cm="1">
        <f t="array" ref="BP91">IF(BM91="","",IF(BO91&gt;=90%,"ممتاز",IF(BO91&gt;=80%,"جيدجدا",IF(BO91&gt;=70%,"جيد",IF(BO91&gt;=60%,"مقبول",IF(BO91&gt;=50%,"ضعيف",IF(BO91&lt;50%,"ضعيف جدا")))))))</f>
      </c>
      <c r="BQ91" s="509"/>
      <c r="BR91" s="467">
        <v>79</v>
      </c>
      <c r="BS91" t="str" s="506" cm="1">
        <f t="array" ref="BS91">_xlfn.IFERROR(INDEX($N$13:$N$114,MATCH(BR91,$R$13:$R$114,0)),"")</f>
      </c>
      <c r="BT91" t="str" s="507" cm="1">
        <f t="array" ref="BT91">_xlfn.IFERROR(INDEX($O$13:$O$114,MATCH(BR91,$R$13:$R$114,0)),"")</f>
      </c>
      <c r="BU91" t="str" s="507" cm="1">
        <f t="array" ref="BU91">_xlfn.IFERROR(INDEX($P$13:$P$114,MATCH(BR91,$R$13:$R$114,0)),"")</f>
      </c>
      <c r="BV91" t="str" s="543" cm="1">
        <f t="array" ref="BV91">IF(BS91="","",IF(BU91&gt;=90%,"ممتاز",IF(BU91&gt;=80%,"جيدجدا",IF(BU91&gt;=70%,"جيد",IF(BU91&gt;=60%,"مقبول",IF(BU91&gt;=50%,"ضعيف",IF(BU91&lt;50%,"ضعيف جدا")))))))</f>
      </c>
      <c r="BW91" s="509"/>
      <c r="BX91" s="505">
        <v>79</v>
      </c>
      <c r="BY91" t="str" s="506" cm="1">
        <f t="array" ref="BY91">_xlfn.IFERROR(INDEX($T$13:$T$114,MATCH(BX91,$X$13:$X$114,0)),"")</f>
      </c>
      <c r="BZ91" t="str" s="507" cm="1">
        <f t="array" ref="BZ91">_xlfn.IFERROR(INDEX($U$13:$U$114,MATCH(BX91,$X$13:$X$114,0)),"")</f>
      </c>
      <c r="CA91" t="str" s="507" cm="1">
        <f t="array" ref="CA91">_xlfn.IFERROR(INDEX($V$13:$V$114,MATCH(BX91,$X$13:$X$114,0)),"")</f>
      </c>
      <c r="CB91" t="str" s="543" cm="1">
        <f t="array" ref="CB91">IF(BY91="","",IF(CA91&gt;=90%,"ممتاز",IF(CA91&gt;=80%,"جيدجدا",IF(CA91&gt;=70%,"جيد",IF(CA91&gt;=60%,"مقبول",IF(CA91&gt;=50%,"ضعيف",IF(CA91&lt;50%,"ضعيف جدا")))))))</f>
      </c>
      <c r="CC91" s="509"/>
      <c r="CD91" s="505">
        <v>79</v>
      </c>
      <c r="CE91" t="str" s="506" cm="1">
        <f t="array" ref="CE91">_xlfn.IFERROR(INDEX($Z$13:$Z$114,MATCH(CD91,$AD$13:$AD$114,0)),"")</f>
      </c>
      <c r="CF91" t="str" s="507" cm="1">
        <f t="array" ref="CF91">_xlfn.IFERROR(INDEX($AA$13:$AA$114,MATCH(CD91,$AD$13:$AD$114,0)),"")</f>
      </c>
      <c r="CG91" t="str" s="507" cm="1">
        <f t="array" ref="CG91">_xlfn.IFERROR(INDEX($AB$13:$AB$114,MATCH(CD91,$AD$13:$AD$114,0)),"")</f>
      </c>
      <c r="CH91" t="str" s="543" cm="1">
        <f t="array" ref="CH91">IF(CE91="","",IF(CG91&gt;=90%,"ممتاز",IF(CG91&gt;=80%,"جيدجدا",IF(CG91&gt;=70%,"جيد",IF(CG91&gt;=60%,"مقبول",IF(CG91&gt;=50%,"ضعيف",IF(CG91&lt;50%,"ضعيف جدا")))))))</f>
      </c>
      <c r="CI91" s="509"/>
      <c r="CJ91" s="505">
        <v>79</v>
      </c>
      <c r="CK91" t="str" s="506" cm="1">
        <f t="array" ref="CK91">_xlfn.IFERROR(INDEX($AF$13:$AF$114,MATCH(CJ91,$AJ$13:$AJ$114,0)),"")</f>
      </c>
      <c r="CL91" t="str" s="507" cm="1">
        <f t="array" ref="CL91">_xlfn.IFERROR(INDEX($AG$13:$AG$114,MATCH(CJ91,$AJ$13:$AJ$114,0)),"")</f>
      </c>
      <c r="CM91" t="str" s="507" cm="1">
        <f t="array" ref="CM91">_xlfn.IFERROR(INDEX($AH$13:$AH$114,MATCH(CJ91,$AJ$13:$AJ$114,0)),"")</f>
      </c>
      <c r="CN91" t="str" s="543" cm="1">
        <f t="array" ref="CN91">IF(CK91="","",IF(CM91&gt;=90%,"ممتاز",IF(CM91&gt;=80%,"جيدجدا",IF(CM91&gt;=70%,"جيد",IF(CM91&gt;=60%,"مقبول",IF(CM91&gt;=50%,"ضعيف",IF(CM91&lt;50%,"ضعيف جدا")))))))</f>
      </c>
      <c r="CO91" s="509"/>
      <c r="CP91" s="505">
        <v>79</v>
      </c>
      <c r="CQ91" t="str" s="506" cm="1">
        <f t="array" ref="CQ91">_xlfn.IFERROR(INDEX($AL$13:$AL$114,MATCH(CP91,$AP$13:$AP$114,0)),"")</f>
      </c>
      <c r="CR91" t="str" s="507" cm="1">
        <f t="array" ref="CR91">_xlfn.IFERROR(INDEX($AM$13:$AM$114,MATCH(CP91,$AP$13:$AP$114,0)),"")</f>
      </c>
      <c r="CS91" t="str" s="507" cm="1">
        <f t="array" ref="CS91">_xlfn.IFERROR(INDEX($AN$13:$AN$114,MATCH(CP91,$AP$13:$AP$114,0)),"")</f>
      </c>
      <c r="CT91" t="str" s="543" cm="1">
        <f t="array" ref="CT91">IF(CQ91="","",IF(CS91&gt;=90%,"ممتاز",IF(CS91&gt;=80%,"جيدجدا",IF(CS91&gt;=70%,"جيد",IF(CS91&gt;=60%,"مقبول",IF(CS91&gt;=50%,"ضعيف",IF(CS91&lt;50%,"ضعيف جدا")))))))</f>
      </c>
      <c r="CU91" s="510"/>
      <c r="CV91" s="505">
        <v>79</v>
      </c>
      <c r="CW91" t="str" s="506" cm="1">
        <f t="array" ref="CW91">_xlfn.IFERROR(INDEX($AR$13:$AR$114,MATCH(CV91,$AV$13:$AV$114,0)),"")</f>
      </c>
      <c r="CX91" t="str" s="507" cm="1">
        <f t="array" ref="CX91">_xlfn.IFERROR(INDEX($AS$13:$AS$114,MATCH(CV91,$AV$13:$AV$114,0)),"")</f>
      </c>
      <c r="CY91" t="str" s="507" cm="1">
        <f t="array" ref="CY91">_xlfn.IFERROR(INDEX($AT$13:$AT$114,MATCH(CV91,$AV$13:$AV$114,0)),"")</f>
      </c>
      <c r="CZ91" t="str" s="543" cm="1">
        <f t="array" ref="CZ91">IF(CW91="","",IF(CY91&gt;=90%,"ممتاز",IF(CY91&gt;=80%,"جيدجدا",IF(CY91&gt;=70%,"جيد",IF(CY91&gt;=60%,"مقبول",IF(CY91&gt;=50%,"ضعيف",IF(CY91&lt;50%,"ضعيف جدا")))))))</f>
      </c>
      <c r="DA91" s="516"/>
      <c r="DB91" s="515"/>
      <c r="DC91" s="505">
        <v>79</v>
      </c>
      <c r="DD91" t="str" s="506" cm="1">
        <f t="array" ref="DD91">_xlfn.IFERROR(INDEX($AX$13:$AX$114,MATCH(DC91,$BB$13:$BB$114,0)),"")</f>
      </c>
      <c r="DE91" t="str" s="507" cm="1">
        <f t="array" ref="DE91">_xlfn.IFERROR(INDEX($AY$13:$AY$114,MATCH(DC91,$BB$13:$BB$114,0)),"")</f>
      </c>
      <c r="DF91" t="str" s="507" cm="1">
        <f t="array" ref="DF91">_xlfn.IFERROR(INDEX($AZ$13:$AZ$114,MATCH(DC91,$BB$13:$BB$114,0)),"")</f>
      </c>
      <c r="DG91" t="str" s="543" cm="1">
        <f t="array" ref="DG91">IF(DD91="","",IF(DF91&gt;=90%,"ممتاز",IF(DF91&gt;=80%,"جيدجدا",IF(DF91&gt;=70%,"جيد",IF(DF91&gt;=60%,"مقبول",IF(DF91&gt;=50%,"ضعيف",IF(DF91&lt;50%,"ضعيف جدا")))))))</f>
      </c>
    </row>
    <row r="92" ht="21.6" customHeight="1">
      <c r="A92" s="500">
        <v>80</v>
      </c>
      <c r="B92" t="str" s="513" cm="1">
        <f t="array" ref="B92">IF('ادخال البيانات'!D100="","",'ادخال البيانات'!D100)</f>
      </c>
      <c r="C92" s="513"/>
      <c r="D92" s="513"/>
      <c r="E92" t="str" s="513" cm="1">
        <f t="array" ref="E92">IF(B92="","",IF(D92&gt;=90%,"ممتاز",IF(D92&gt;=80%,"جيدجدا",IF(D92&gt;=70%,"جيد",IF(D92&gt;=60%,"مقبول",IF(D92&gt;=50%,"ضعيف",IF(D92&lt;50%,"راسب")))))))</f>
      </c>
      <c r="F92" t="str" s="513" cm="1">
        <f t="array" ref="F92">_xlfn.IFERROR(RANK(D92,$D$13:$D$114)+COUNTIF($D$13:D92,D92)-1,"")</f>
      </c>
      <c r="G92" s="500">
        <v>80</v>
      </c>
      <c r="H92" t="str" s="513" cm="1">
        <f t="array" ref="H92">IF('ادخال البيانات'!G100="","",'ادخال البيانات'!G100)</f>
      </c>
      <c r="I92" s="513"/>
      <c r="J92" s="513"/>
      <c r="K92" t="str" s="513" cm="1">
        <f t="array" ref="K92">IF(H92="","",IF(J92&gt;=90%,"ممتاز",IF(J92&gt;=80%,"جيدجدا",IF(J92&gt;=70%,"جيد",IF(J92&gt;=60%,"مقبول",IF(J92&gt;=50%,"ضعيف",IF(J92&lt;50%,"راسب")))))))</f>
      </c>
      <c r="L92" t="str" s="513" cm="1">
        <f t="array" ref="L92">_xlfn.IFERROR(RANK(J92,$J$13:$J$114)+COUNTIF($J$13:J92,J92)-1,"")</f>
      </c>
      <c r="M92" s="500">
        <v>80</v>
      </c>
      <c r="N92" t="str" s="513" cm="1">
        <f t="array" ref="N92">IF('ادخال البيانات'!J100="","",'ادخال البيانات'!J100)</f>
      </c>
      <c r="O92" s="513"/>
      <c r="P92" s="513"/>
      <c r="Q92" t="str" s="513" cm="1">
        <f t="array" ref="Q92">IF(N92="","",IF(P92&gt;=90%,"ممتاز",IF(P92&gt;=80%,"جيدجدا",IF(P92&gt;=70%,"جيد",IF(P92&gt;=60%,"مقبول",IF(P92&gt;=50%,"ضعيف",IF(P92&lt;50%,"راسب")))))))</f>
      </c>
      <c r="R92" t="str" s="513" cm="1">
        <f t="array" ref="R92">_xlfn.IFERROR(RANK(P92,$P$13:$P$114)+COUNTIF($P$13:P92,P92)-1,"")</f>
      </c>
      <c r="S92" s="500">
        <v>80</v>
      </c>
      <c r="T92" t="str" s="513" cm="1">
        <f t="array" ref="T92">IF('ادخال البيانات'!M100="","",'ادخال البيانات'!M100)</f>
      </c>
      <c r="U92" s="513"/>
      <c r="V92" s="513"/>
      <c r="W92" t="str" s="513" cm="1">
        <f t="array" ref="W92">IF(T92="","",IF(V92&gt;=90%,"ممتاز",IF(V92&gt;=80%,"جيدجدا",IF(V92&gt;=70%,"جيد",IF(V92&gt;=60%,"مقبول",IF(V92&gt;=50%,"ضعيف",IF(V92&lt;50%,"راسب")))))))</f>
      </c>
      <c r="X92" t="str" s="513" cm="1">
        <f t="array" ref="X92">_xlfn.IFERROR(RANK(V92,$V$13:$V$114)+COUNTIF($V$13:V92,V92)-1,"")</f>
      </c>
      <c r="Y92" s="500">
        <v>80</v>
      </c>
      <c r="Z92" t="str" s="513" cm="1">
        <f t="array" ref="Z92">IF('ادخال البيانات'!P100="","",'ادخال البيانات'!P100)</f>
      </c>
      <c r="AA92" s="513"/>
      <c r="AB92" s="513"/>
      <c r="AC92" t="str" s="513" cm="1">
        <f t="array" ref="AC92">IF(Z92="","",IF(AB92&gt;=90%,"ممتاز",IF(AB92&gt;=80%,"جيدجدا",IF(AB92&gt;=70%,"جيد",IF(AB92&gt;=60%,"مقبول",IF(AB92&gt;=50%,"ضعيف",IF(AB92&lt;50%,"راسب")))))))</f>
      </c>
      <c r="AD92" t="str" s="513" cm="1">
        <f t="array" ref="AD92">_xlfn.IFERROR(RANK(AB92,$AB$13:$AB$114)+COUNTIF($AB$13:AB92,AB92)-1,"")</f>
      </c>
      <c r="AE92" s="500">
        <v>80</v>
      </c>
      <c r="AF92" t="str" s="513" cm="1">
        <f t="array" ref="AF92">IF('ادخال البيانات'!S100="","",'ادخال البيانات'!S100)</f>
      </c>
      <c r="AG92" s="513"/>
      <c r="AH92" s="513"/>
      <c r="AI92" t="str" s="513" cm="1">
        <f t="array" ref="AI92">IF(AF92="","",IF(AH92&gt;=90%,"ممتاز",IF(AH92&gt;=80%,"جيدجدا",IF(AH92&gt;=70%,"جيد",IF(AH92&gt;=60%,"مقبول",IF(AH92&gt;=50%,"ضعيف",IF(AH92&lt;50%,"راسب")))))))</f>
      </c>
      <c r="AJ92" t="str" s="513" cm="1">
        <f t="array" ref="AJ92">_xlfn.IFERROR(RANK(AH92,$AH$13:$AH$114)+COUNTIF($AH$13:AH92,AH92)-1,"")</f>
      </c>
      <c r="AK92" s="500">
        <v>80</v>
      </c>
      <c r="AL92" t="str" s="513" cm="1">
        <f t="array" ref="AL92">IF('ادخال البيانات'!V100="","",'ادخال البيانات'!V100)</f>
      </c>
      <c r="AM92" s="513"/>
      <c r="AN92" s="513"/>
      <c r="AO92" t="str" s="513" cm="1">
        <f t="array" ref="AO92">IF(AL92="","",IF(AN92&gt;=90%,"ممتاز",IF(AN92&gt;=80%,"جيدجدا",IF(AN92&gt;=70%,"جيد",IF(AN92&gt;=60%,"مقبول",IF(AN92&gt;=50%,"ضعيف",IF(AN92&lt;50%,"راسب")))))))</f>
      </c>
      <c r="AP92" t="str" s="513" cm="1">
        <f t="array" ref="AP92">_xlfn.IFERROR(RANK(AN92,$AN$13:$AN$114)+COUNTIF($AN$13:AN92,AN92)-1,"")</f>
      </c>
      <c r="AQ92" s="500">
        <v>80</v>
      </c>
      <c r="AR92" t="str" s="513" cm="1">
        <f t="array" ref="AR92">IF('ادخال البيانات'!Y100="","",'ادخال البيانات'!Y100)</f>
      </c>
      <c r="AS92" s="513"/>
      <c r="AT92" s="514"/>
      <c r="AU92" t="str" s="513" cm="1">
        <f t="array" ref="AU92">IF(AR92="","",IF(AT92&gt;=90%,"ممتاز",IF(AT92&gt;=80%,"جيدجدا",IF(AT92&gt;=70%,"جيد",IF(AT92&gt;=60%,"مقبول",IF(AT92&gt;=50%,"ضعيف",IF(AT92&lt;50%,"راسب")))))))</f>
      </c>
      <c r="AV92" t="str" s="513" cm="1">
        <f t="array" ref="AV92">_xlfn.IFERROR(RANK(AT92,$AT$13:$AT$114)+COUNTIF($AT$13:AT92,AT92)-1,"")</f>
      </c>
      <c r="AW92" s="500">
        <v>80</v>
      </c>
      <c r="AX92" t="str" s="513" cm="1">
        <f t="array" ref="AX92">IF('ادخال البيانات'!AB100="","",'ادخال البيانات'!AB100)</f>
      </c>
      <c r="AY92" s="513"/>
      <c r="AZ92" s="514"/>
      <c r="BA92" t="str" s="513" cm="1">
        <f t="array" ref="BA92">IF(AX92="","",IF(AZ92&gt;=90%,"ممتاز",IF(AZ92&gt;=80%,"جيدجدا",IF(AZ92&gt;=70%,"جيد",IF(AZ92&gt;=60%,"مقبول",IF(AZ92&gt;=50%,"ضعيف",IF(AZ92&lt;50%,"راسب")))))))</f>
      </c>
      <c r="BB92" t="str" s="513" cm="1">
        <f t="array" ref="BB92">_xlfn.IFERROR(RANK(AZ92,$AZ$13:$AZ$114)+COUNTIF($AZ$13:AZ92,AZ92)-1,"")</f>
      </c>
      <c r="BC92" s="100"/>
      <c r="BD92" s="100"/>
      <c r="BE92" s="515"/>
      <c r="BF92" s="505">
        <v>80</v>
      </c>
      <c r="BG92" t="str" s="506" cm="1">
        <f t="array" ref="BG92">_xlfn.IFERROR(INDEX($B$13:$B$114,MATCH(BF92,$F$13:$F$114,0)),"")</f>
      </c>
      <c r="BH92" t="str" s="507" cm="1">
        <f t="array" ref="BH92">_xlfn.IFERROR(INDEX($C$13:$C$114,MATCH(BF92,$F$13:$F$114,0)),"")</f>
      </c>
      <c r="BI92" t="str" s="507" cm="1">
        <f t="array" ref="BI92">_xlfn.IFERROR(INDEX($D$13:$D$114,MATCH(BF92,$F$13:$F$114,0)),"")</f>
      </c>
      <c r="BJ92" t="str" s="543" cm="1">
        <f t="array" ref="BJ92">IF(BG92="","",IF(BI92&gt;=90%,"ممتاز",IF(BI92&gt;=80%,"جيدجدا",IF(BI92&gt;=70%,"جيد",IF(BI92&gt;=60%,"مقبول",IF(BI92&gt;=50%,"ضعيف",IF(BI92&lt;50%,"ضعيف جدا")))))))</f>
      </c>
      <c r="BK92" s="509"/>
      <c r="BL92" s="505">
        <v>80</v>
      </c>
      <c r="BM92" t="str" s="506" cm="1">
        <f t="array" ref="BM92">_xlfn.IFERROR(INDEX($H$13:$H$114,MATCH(BL92,$L$13:$L$114,0)),"")</f>
      </c>
      <c r="BN92" t="str" s="507" cm="1">
        <f t="array" ref="BN92">_xlfn.IFERROR(INDEX($I$13:$I$114,MATCH(BL92,$L$13:$L$114,0)),"")</f>
      </c>
      <c r="BO92" t="str" s="507" cm="1">
        <f t="array" ref="BO92">_xlfn.IFERROR(INDEX($J$13:$J$114,MATCH(BL92,$L$13:$L$114,0)),"")</f>
      </c>
      <c r="BP92" t="str" s="543" cm="1">
        <f t="array" ref="BP92">IF(BM92="","",IF(BO92&gt;=90%,"ممتاز",IF(BO92&gt;=80%,"جيدجدا",IF(BO92&gt;=70%,"جيد",IF(BO92&gt;=60%,"مقبول",IF(BO92&gt;=50%,"ضعيف",IF(BO92&lt;50%,"ضعيف جدا")))))))</f>
      </c>
      <c r="BQ92" s="509"/>
      <c r="BR92" s="467">
        <v>80</v>
      </c>
      <c r="BS92" t="str" s="506" cm="1">
        <f t="array" ref="BS92">_xlfn.IFERROR(INDEX($N$13:$N$114,MATCH(BR92,$R$13:$R$114,0)),"")</f>
      </c>
      <c r="BT92" t="str" s="507" cm="1">
        <f t="array" ref="BT92">_xlfn.IFERROR(INDEX($O$13:$O$114,MATCH(BR92,$R$13:$R$114,0)),"")</f>
      </c>
      <c r="BU92" t="str" s="507" cm="1">
        <f t="array" ref="BU92">_xlfn.IFERROR(INDEX($P$13:$P$114,MATCH(BR92,$R$13:$R$114,0)),"")</f>
      </c>
      <c r="BV92" t="str" s="543" cm="1">
        <f t="array" ref="BV92">IF(BS92="","",IF(BU92&gt;=90%,"ممتاز",IF(BU92&gt;=80%,"جيدجدا",IF(BU92&gt;=70%,"جيد",IF(BU92&gt;=60%,"مقبول",IF(BU92&gt;=50%,"ضعيف",IF(BU92&lt;50%,"ضعيف جدا")))))))</f>
      </c>
      <c r="BW92" s="509"/>
      <c r="BX92" s="505">
        <v>80</v>
      </c>
      <c r="BY92" t="str" s="506" cm="1">
        <f t="array" ref="BY92">_xlfn.IFERROR(INDEX($T$13:$T$114,MATCH(BX92,$X$13:$X$114,0)),"")</f>
      </c>
      <c r="BZ92" t="str" s="507" cm="1">
        <f t="array" ref="BZ92">_xlfn.IFERROR(INDEX($U$13:$U$114,MATCH(BX92,$X$13:$X$114,0)),"")</f>
      </c>
      <c r="CA92" t="str" s="507" cm="1">
        <f t="array" ref="CA92">_xlfn.IFERROR(INDEX($V$13:$V$114,MATCH(BX92,$X$13:$X$114,0)),"")</f>
      </c>
      <c r="CB92" t="str" s="543" cm="1">
        <f t="array" ref="CB92">IF(BY92="","",IF(CA92&gt;=90%,"ممتاز",IF(CA92&gt;=80%,"جيدجدا",IF(CA92&gt;=70%,"جيد",IF(CA92&gt;=60%,"مقبول",IF(CA92&gt;=50%,"ضعيف",IF(CA92&lt;50%,"ضعيف جدا")))))))</f>
      </c>
      <c r="CC92" s="509"/>
      <c r="CD92" s="505">
        <v>80</v>
      </c>
      <c r="CE92" t="str" s="506" cm="1">
        <f t="array" ref="CE92">_xlfn.IFERROR(INDEX($Z$13:$Z$114,MATCH(CD92,$AD$13:$AD$114,0)),"")</f>
      </c>
      <c r="CF92" t="str" s="507" cm="1">
        <f t="array" ref="CF92">_xlfn.IFERROR(INDEX($AA$13:$AA$114,MATCH(CD92,$AD$13:$AD$114,0)),"")</f>
      </c>
      <c r="CG92" t="str" s="507" cm="1">
        <f t="array" ref="CG92">_xlfn.IFERROR(INDEX($AB$13:$AB$114,MATCH(CD92,$AD$13:$AD$114,0)),"")</f>
      </c>
      <c r="CH92" t="str" s="543" cm="1">
        <f t="array" ref="CH92">IF(CE92="","",IF(CG92&gt;=90%,"ممتاز",IF(CG92&gt;=80%,"جيدجدا",IF(CG92&gt;=70%,"جيد",IF(CG92&gt;=60%,"مقبول",IF(CG92&gt;=50%,"ضعيف",IF(CG92&lt;50%,"ضعيف جدا")))))))</f>
      </c>
      <c r="CI92" s="509"/>
      <c r="CJ92" s="505">
        <v>80</v>
      </c>
      <c r="CK92" t="str" s="506" cm="1">
        <f t="array" ref="CK92">_xlfn.IFERROR(INDEX($AF$13:$AF$114,MATCH(CJ92,$AJ$13:$AJ$114,0)),"")</f>
      </c>
      <c r="CL92" t="str" s="507" cm="1">
        <f t="array" ref="CL92">_xlfn.IFERROR(INDEX($AG$13:$AG$114,MATCH(CJ92,$AJ$13:$AJ$114,0)),"")</f>
      </c>
      <c r="CM92" t="str" s="507" cm="1">
        <f t="array" ref="CM92">_xlfn.IFERROR(INDEX($AH$13:$AH$114,MATCH(CJ92,$AJ$13:$AJ$114,0)),"")</f>
      </c>
      <c r="CN92" t="str" s="543" cm="1">
        <f t="array" ref="CN92">IF(CK92="","",IF(CM92&gt;=90%,"ممتاز",IF(CM92&gt;=80%,"جيدجدا",IF(CM92&gt;=70%,"جيد",IF(CM92&gt;=60%,"مقبول",IF(CM92&gt;=50%,"ضعيف",IF(CM92&lt;50%,"ضعيف جدا")))))))</f>
      </c>
      <c r="CO92" s="509"/>
      <c r="CP92" s="505">
        <v>80</v>
      </c>
      <c r="CQ92" t="str" s="506" cm="1">
        <f t="array" ref="CQ92">_xlfn.IFERROR(INDEX($AL$13:$AL$114,MATCH(CP92,$AP$13:$AP$114,0)),"")</f>
      </c>
      <c r="CR92" t="str" s="507" cm="1">
        <f t="array" ref="CR92">_xlfn.IFERROR(INDEX($AM$13:$AM$114,MATCH(CP92,$AP$13:$AP$114,0)),"")</f>
      </c>
      <c r="CS92" t="str" s="507" cm="1">
        <f t="array" ref="CS92">_xlfn.IFERROR(INDEX($AN$13:$AN$114,MATCH(CP92,$AP$13:$AP$114,0)),"")</f>
      </c>
      <c r="CT92" t="str" s="543" cm="1">
        <f t="array" ref="CT92">IF(CQ92="","",IF(CS92&gt;=90%,"ممتاز",IF(CS92&gt;=80%,"جيدجدا",IF(CS92&gt;=70%,"جيد",IF(CS92&gt;=60%,"مقبول",IF(CS92&gt;=50%,"ضعيف",IF(CS92&lt;50%,"ضعيف جدا")))))))</f>
      </c>
      <c r="CU92" s="510"/>
      <c r="CV92" s="505">
        <v>80</v>
      </c>
      <c r="CW92" t="str" s="506" cm="1">
        <f t="array" ref="CW92">_xlfn.IFERROR(INDEX($AR$13:$AR$114,MATCH(CV92,$AV$13:$AV$114,0)),"")</f>
      </c>
      <c r="CX92" t="str" s="507" cm="1">
        <f t="array" ref="CX92">_xlfn.IFERROR(INDEX($AS$13:$AS$114,MATCH(CV92,$AV$13:$AV$114,0)),"")</f>
      </c>
      <c r="CY92" t="str" s="507" cm="1">
        <f t="array" ref="CY92">_xlfn.IFERROR(INDEX($AT$13:$AT$114,MATCH(CV92,$AV$13:$AV$114,0)),"")</f>
      </c>
      <c r="CZ92" t="str" s="543" cm="1">
        <f t="array" ref="CZ92">IF(CW92="","",IF(CY92&gt;=90%,"ممتاز",IF(CY92&gt;=80%,"جيدجدا",IF(CY92&gt;=70%,"جيد",IF(CY92&gt;=60%,"مقبول",IF(CY92&gt;=50%,"ضعيف",IF(CY92&lt;50%,"ضعيف جدا")))))))</f>
      </c>
      <c r="DA92" s="516"/>
      <c r="DB92" s="515"/>
      <c r="DC92" s="505">
        <v>80</v>
      </c>
      <c r="DD92" t="str" s="506" cm="1">
        <f t="array" ref="DD92">_xlfn.IFERROR(INDEX($AX$13:$AX$114,MATCH(DC92,$BB$13:$BB$114,0)),"")</f>
      </c>
      <c r="DE92" t="str" s="507" cm="1">
        <f t="array" ref="DE92">_xlfn.IFERROR(INDEX($AY$13:$AY$114,MATCH(DC92,$BB$13:$BB$114,0)),"")</f>
      </c>
      <c r="DF92" t="str" s="507" cm="1">
        <f t="array" ref="DF92">_xlfn.IFERROR(INDEX($AZ$13:$AZ$114,MATCH(DC92,$BB$13:$BB$114,0)),"")</f>
      </c>
      <c r="DG92" t="str" s="543" cm="1">
        <f t="array" ref="DG92">IF(DD92="","",IF(DF92&gt;=90%,"ممتاز",IF(DF92&gt;=80%,"جيدجدا",IF(DF92&gt;=70%,"جيد",IF(DF92&gt;=60%,"مقبول",IF(DF92&gt;=50%,"ضعيف",IF(DF92&lt;50%,"ضعيف جدا")))))))</f>
      </c>
    </row>
    <row r="93" ht="21.6" customHeight="1">
      <c r="A93" s="500">
        <v>81</v>
      </c>
      <c r="B93" t="str" s="513" cm="1">
        <f t="array" ref="B93">IF('ادخال البيانات'!D101="","",'ادخال البيانات'!D101)</f>
      </c>
      <c r="C93" s="513"/>
      <c r="D93" s="513"/>
      <c r="E93" t="str" s="513" cm="1">
        <f t="array" ref="E93">IF(B93="","",IF(D93&gt;=90%,"ممتاز",IF(D93&gt;=80%,"جيدجدا",IF(D93&gt;=70%,"جيد",IF(D93&gt;=60%,"مقبول",IF(D93&gt;=50%,"ضعيف",IF(D93&lt;50%,"راسب")))))))</f>
      </c>
      <c r="F93" t="str" s="513" cm="1">
        <f t="array" ref="F93">_xlfn.IFERROR(RANK(D93,$D$13:$D$114)+COUNTIF($D$13:D93,D93)-1,"")</f>
      </c>
      <c r="G93" s="500">
        <v>81</v>
      </c>
      <c r="H93" t="str" s="513" cm="1">
        <f t="array" ref="H93">IF('ادخال البيانات'!G101="","",'ادخال البيانات'!G101)</f>
      </c>
      <c r="I93" s="513"/>
      <c r="J93" s="513"/>
      <c r="K93" t="str" s="513" cm="1">
        <f t="array" ref="K93">IF(H93="","",IF(J93&gt;=90%,"ممتاز",IF(J93&gt;=80%,"جيدجدا",IF(J93&gt;=70%,"جيد",IF(J93&gt;=60%,"مقبول",IF(J93&gt;=50%,"ضعيف",IF(J93&lt;50%,"راسب")))))))</f>
      </c>
      <c r="L93" t="str" s="513" cm="1">
        <f t="array" ref="L93">_xlfn.IFERROR(RANK(J93,$J$13:$J$114)+COUNTIF($J$13:J93,J93)-1,"")</f>
      </c>
      <c r="M93" s="500">
        <v>81</v>
      </c>
      <c r="N93" t="str" s="513" cm="1">
        <f t="array" ref="N93">IF('ادخال البيانات'!J101="","",'ادخال البيانات'!J101)</f>
      </c>
      <c r="O93" s="513"/>
      <c r="P93" s="513"/>
      <c r="Q93" t="str" s="513" cm="1">
        <f t="array" ref="Q93">IF(N93="","",IF(P93&gt;=90%,"ممتاز",IF(P93&gt;=80%,"جيدجدا",IF(P93&gt;=70%,"جيد",IF(P93&gt;=60%,"مقبول",IF(P93&gt;=50%,"ضعيف",IF(P93&lt;50%,"راسب")))))))</f>
      </c>
      <c r="R93" t="str" s="513" cm="1">
        <f t="array" ref="R93">_xlfn.IFERROR(RANK(P93,$P$13:$P$114)+COUNTIF($P$13:P93,P93)-1,"")</f>
      </c>
      <c r="S93" s="500">
        <v>81</v>
      </c>
      <c r="T93" t="str" s="513" cm="1">
        <f t="array" ref="T93">IF('ادخال البيانات'!M101="","",'ادخال البيانات'!M101)</f>
      </c>
      <c r="U93" s="513"/>
      <c r="V93" s="513"/>
      <c r="W93" t="str" s="513" cm="1">
        <f t="array" ref="W93">IF(T93="","",IF(V93&gt;=90%,"ممتاز",IF(V93&gt;=80%,"جيدجدا",IF(V93&gt;=70%,"جيد",IF(V93&gt;=60%,"مقبول",IF(V93&gt;=50%,"ضعيف",IF(V93&lt;50%,"راسب")))))))</f>
      </c>
      <c r="X93" t="str" s="513" cm="1">
        <f t="array" ref="X93">_xlfn.IFERROR(RANK(V93,$V$13:$V$114)+COUNTIF($V$13:V93,V93)-1,"")</f>
      </c>
      <c r="Y93" s="500">
        <v>81</v>
      </c>
      <c r="Z93" t="str" s="513" cm="1">
        <f t="array" ref="Z93">IF('ادخال البيانات'!P101="","",'ادخال البيانات'!P101)</f>
      </c>
      <c r="AA93" s="513"/>
      <c r="AB93" s="513"/>
      <c r="AC93" t="str" s="513" cm="1">
        <f t="array" ref="AC93">IF(Z93="","",IF(AB93&gt;=90%,"ممتاز",IF(AB93&gt;=80%,"جيدجدا",IF(AB93&gt;=70%,"جيد",IF(AB93&gt;=60%,"مقبول",IF(AB93&gt;=50%,"ضعيف",IF(AB93&lt;50%,"راسب")))))))</f>
      </c>
      <c r="AD93" t="str" s="513" cm="1">
        <f t="array" ref="AD93">_xlfn.IFERROR(RANK(AB93,$AB$13:$AB$114)+COUNTIF($AB$13:AB93,AB93)-1,"")</f>
      </c>
      <c r="AE93" s="500">
        <v>81</v>
      </c>
      <c r="AF93" t="str" s="513" cm="1">
        <f t="array" ref="AF93">IF('ادخال البيانات'!S101="","",'ادخال البيانات'!S101)</f>
      </c>
      <c r="AG93" s="513"/>
      <c r="AH93" s="513"/>
      <c r="AI93" t="str" s="513" cm="1">
        <f t="array" ref="AI93">IF(AF93="","",IF(AH93&gt;=90%,"ممتاز",IF(AH93&gt;=80%,"جيدجدا",IF(AH93&gt;=70%,"جيد",IF(AH93&gt;=60%,"مقبول",IF(AH93&gt;=50%,"ضعيف",IF(AH93&lt;50%,"راسب")))))))</f>
      </c>
      <c r="AJ93" t="str" s="513" cm="1">
        <f t="array" ref="AJ93">_xlfn.IFERROR(RANK(AH93,$AH$13:$AH$114)+COUNTIF($AH$13:AH93,AH93)-1,"")</f>
      </c>
      <c r="AK93" s="500">
        <v>81</v>
      </c>
      <c r="AL93" t="str" s="513" cm="1">
        <f t="array" ref="AL93">IF('ادخال البيانات'!V101="","",'ادخال البيانات'!V101)</f>
      </c>
      <c r="AM93" s="513"/>
      <c r="AN93" s="513"/>
      <c r="AO93" t="str" s="513" cm="1">
        <f t="array" ref="AO93">IF(AL93="","",IF(AN93&gt;=90%,"ممتاز",IF(AN93&gt;=80%,"جيدجدا",IF(AN93&gt;=70%,"جيد",IF(AN93&gt;=60%,"مقبول",IF(AN93&gt;=50%,"ضعيف",IF(AN93&lt;50%,"راسب")))))))</f>
      </c>
      <c r="AP93" t="str" s="513" cm="1">
        <f t="array" ref="AP93">_xlfn.IFERROR(RANK(AN93,$AN$13:$AN$114)+COUNTIF($AN$13:AN93,AN93)-1,"")</f>
      </c>
      <c r="AQ93" s="500">
        <v>81</v>
      </c>
      <c r="AR93" t="str" s="513" cm="1">
        <f t="array" ref="AR93">IF('ادخال البيانات'!Y101="","",'ادخال البيانات'!Y101)</f>
      </c>
      <c r="AS93" s="513"/>
      <c r="AT93" s="514"/>
      <c r="AU93" t="str" s="513" cm="1">
        <f t="array" ref="AU93">IF(AR93="","",IF(AT93&gt;=90%,"ممتاز",IF(AT93&gt;=80%,"جيدجدا",IF(AT93&gt;=70%,"جيد",IF(AT93&gt;=60%,"مقبول",IF(AT93&gt;=50%,"ضعيف",IF(AT93&lt;50%,"راسب")))))))</f>
      </c>
      <c r="AV93" t="str" s="513" cm="1">
        <f t="array" ref="AV93">_xlfn.IFERROR(RANK(AT93,$AT$13:$AT$114)+COUNTIF($AT$13:AT93,AT93)-1,"")</f>
      </c>
      <c r="AW93" s="500">
        <v>81</v>
      </c>
      <c r="AX93" t="str" s="513" cm="1">
        <f t="array" ref="AX93">IF('ادخال البيانات'!AB101="","",'ادخال البيانات'!AB101)</f>
      </c>
      <c r="AY93" s="513"/>
      <c r="AZ93" s="514"/>
      <c r="BA93" t="str" s="513" cm="1">
        <f t="array" ref="BA93">IF(AX93="","",IF(AZ93&gt;=90%,"ممتاز",IF(AZ93&gt;=80%,"جيدجدا",IF(AZ93&gt;=70%,"جيد",IF(AZ93&gt;=60%,"مقبول",IF(AZ93&gt;=50%,"ضعيف",IF(AZ93&lt;50%,"راسب")))))))</f>
      </c>
      <c r="BB93" t="str" s="513" cm="1">
        <f t="array" ref="BB93">_xlfn.IFERROR(RANK(AZ93,$AZ$13:$AZ$114)+COUNTIF($AZ$13:AZ93,AZ93)-1,"")</f>
      </c>
      <c r="BC93" s="100"/>
      <c r="BD93" s="100"/>
      <c r="BE93" s="515"/>
      <c r="BF93" s="505">
        <v>81</v>
      </c>
      <c r="BG93" t="str" s="506" cm="1">
        <f t="array" ref="BG93">_xlfn.IFERROR(INDEX($B$13:$B$114,MATCH(BF93,$F$13:$F$114,0)),"")</f>
      </c>
      <c r="BH93" t="str" s="507" cm="1">
        <f t="array" ref="BH93">_xlfn.IFERROR(INDEX($C$13:$C$114,MATCH(BF93,$F$13:$F$114,0)),"")</f>
      </c>
      <c r="BI93" t="str" s="507" cm="1">
        <f t="array" ref="BI93">_xlfn.IFERROR(INDEX($D$13:$D$114,MATCH(BF93,$F$13:$F$114,0)),"")</f>
      </c>
      <c r="BJ93" t="str" s="543" cm="1">
        <f t="array" ref="BJ93">IF(BG93="","",IF(BI93&gt;=90%,"ممتاز",IF(BI93&gt;=80%,"جيدجدا",IF(BI93&gt;=70%,"جيد",IF(BI93&gt;=60%,"مقبول",IF(BI93&gt;=50%,"ضعيف",IF(BI93&lt;50%,"ضعيف جدا")))))))</f>
      </c>
      <c r="BK93" s="509"/>
      <c r="BL93" s="505">
        <v>81</v>
      </c>
      <c r="BM93" t="str" s="506" cm="1">
        <f t="array" ref="BM93">_xlfn.IFERROR(INDEX($H$13:$H$114,MATCH(BL93,$L$13:$L$114,0)),"")</f>
      </c>
      <c r="BN93" t="str" s="507" cm="1">
        <f t="array" ref="BN93">_xlfn.IFERROR(INDEX($I$13:$I$114,MATCH(BL93,$L$13:$L$114,0)),"")</f>
      </c>
      <c r="BO93" t="str" s="507" cm="1">
        <f t="array" ref="BO93">_xlfn.IFERROR(INDEX($J$13:$J$114,MATCH(BL93,$L$13:$L$114,0)),"")</f>
      </c>
      <c r="BP93" t="str" s="543" cm="1">
        <f t="array" ref="BP93">IF(BM93="","",IF(BO93&gt;=90%,"ممتاز",IF(BO93&gt;=80%,"جيدجدا",IF(BO93&gt;=70%,"جيد",IF(BO93&gt;=60%,"مقبول",IF(BO93&gt;=50%,"ضعيف",IF(BO93&lt;50%,"ضعيف جدا")))))))</f>
      </c>
      <c r="BQ93" s="509"/>
      <c r="BR93" s="467">
        <v>81</v>
      </c>
      <c r="BS93" t="str" s="506" cm="1">
        <f t="array" ref="BS93">_xlfn.IFERROR(INDEX($N$13:$N$114,MATCH(BR93,$R$13:$R$114,0)),"")</f>
      </c>
      <c r="BT93" t="str" s="507" cm="1">
        <f t="array" ref="BT93">_xlfn.IFERROR(INDEX($O$13:$O$114,MATCH(BR93,$R$13:$R$114,0)),"")</f>
      </c>
      <c r="BU93" t="str" s="507" cm="1">
        <f t="array" ref="BU93">_xlfn.IFERROR(INDEX($P$13:$P$114,MATCH(BR93,$R$13:$R$114,0)),"")</f>
      </c>
      <c r="BV93" t="str" s="543" cm="1">
        <f t="array" ref="BV93">IF(BS93="","",IF(BU93&gt;=90%,"ممتاز",IF(BU93&gt;=80%,"جيدجدا",IF(BU93&gt;=70%,"جيد",IF(BU93&gt;=60%,"مقبول",IF(BU93&gt;=50%,"ضعيف",IF(BU93&lt;50%,"ضعيف جدا")))))))</f>
      </c>
      <c r="BW93" s="509"/>
      <c r="BX93" s="505">
        <v>81</v>
      </c>
      <c r="BY93" t="str" s="506" cm="1">
        <f t="array" ref="BY93">_xlfn.IFERROR(INDEX($T$13:$T$114,MATCH(BX93,$X$13:$X$114,0)),"")</f>
      </c>
      <c r="BZ93" t="str" s="507" cm="1">
        <f t="array" ref="BZ93">_xlfn.IFERROR(INDEX($U$13:$U$114,MATCH(BX93,$X$13:$X$114,0)),"")</f>
      </c>
      <c r="CA93" t="str" s="507" cm="1">
        <f t="array" ref="CA93">_xlfn.IFERROR(INDEX($V$13:$V$114,MATCH(BX93,$X$13:$X$114,0)),"")</f>
      </c>
      <c r="CB93" t="str" s="543" cm="1">
        <f t="array" ref="CB93">IF(BY93="","",IF(CA93&gt;=90%,"ممتاز",IF(CA93&gt;=80%,"جيدجدا",IF(CA93&gt;=70%,"جيد",IF(CA93&gt;=60%,"مقبول",IF(CA93&gt;=50%,"ضعيف",IF(CA93&lt;50%,"ضعيف جدا")))))))</f>
      </c>
      <c r="CC93" s="509"/>
      <c r="CD93" s="505">
        <v>81</v>
      </c>
      <c r="CE93" t="str" s="506" cm="1">
        <f t="array" ref="CE93">_xlfn.IFERROR(INDEX($Z$13:$Z$114,MATCH(CD93,$AD$13:$AD$114,0)),"")</f>
      </c>
      <c r="CF93" t="str" s="507" cm="1">
        <f t="array" ref="CF93">_xlfn.IFERROR(INDEX($AA$13:$AA$114,MATCH(CD93,$AD$13:$AD$114,0)),"")</f>
      </c>
      <c r="CG93" t="str" s="507" cm="1">
        <f t="array" ref="CG93">_xlfn.IFERROR(INDEX($AB$13:$AB$114,MATCH(CD93,$AD$13:$AD$114,0)),"")</f>
      </c>
      <c r="CH93" t="str" s="543" cm="1">
        <f t="array" ref="CH93">IF(CE93="","",IF(CG93&gt;=90%,"ممتاز",IF(CG93&gt;=80%,"جيدجدا",IF(CG93&gt;=70%,"جيد",IF(CG93&gt;=60%,"مقبول",IF(CG93&gt;=50%,"ضعيف",IF(CG93&lt;50%,"ضعيف جدا")))))))</f>
      </c>
      <c r="CI93" s="509"/>
      <c r="CJ93" s="505">
        <v>81</v>
      </c>
      <c r="CK93" t="str" s="506" cm="1">
        <f t="array" ref="CK93">_xlfn.IFERROR(INDEX($AF$13:$AF$114,MATCH(CJ93,$AJ$13:$AJ$114,0)),"")</f>
      </c>
      <c r="CL93" t="str" s="507" cm="1">
        <f t="array" ref="CL93">_xlfn.IFERROR(INDEX($AG$13:$AG$114,MATCH(CJ93,$AJ$13:$AJ$114,0)),"")</f>
      </c>
      <c r="CM93" t="str" s="507" cm="1">
        <f t="array" ref="CM93">_xlfn.IFERROR(INDEX($AH$13:$AH$114,MATCH(CJ93,$AJ$13:$AJ$114,0)),"")</f>
      </c>
      <c r="CN93" t="str" s="543" cm="1">
        <f t="array" ref="CN93">IF(CK93="","",IF(CM93&gt;=90%,"ممتاز",IF(CM93&gt;=80%,"جيدجدا",IF(CM93&gt;=70%,"جيد",IF(CM93&gt;=60%,"مقبول",IF(CM93&gt;=50%,"ضعيف",IF(CM93&lt;50%,"ضعيف جدا")))))))</f>
      </c>
      <c r="CO93" s="509"/>
      <c r="CP93" s="505">
        <v>81</v>
      </c>
      <c r="CQ93" t="str" s="506" cm="1">
        <f t="array" ref="CQ93">_xlfn.IFERROR(INDEX($AL$13:$AL$114,MATCH(CP93,$AP$13:$AP$114,0)),"")</f>
      </c>
      <c r="CR93" t="str" s="507" cm="1">
        <f t="array" ref="CR93">_xlfn.IFERROR(INDEX($AM$13:$AM$114,MATCH(CP93,$AP$13:$AP$114,0)),"")</f>
      </c>
      <c r="CS93" t="str" s="507" cm="1">
        <f t="array" ref="CS93">_xlfn.IFERROR(INDEX($AN$13:$AN$114,MATCH(CP93,$AP$13:$AP$114,0)),"")</f>
      </c>
      <c r="CT93" t="str" s="543" cm="1">
        <f t="array" ref="CT93">IF(CQ93="","",IF(CS93&gt;=90%,"ممتاز",IF(CS93&gt;=80%,"جيدجدا",IF(CS93&gt;=70%,"جيد",IF(CS93&gt;=60%,"مقبول",IF(CS93&gt;=50%,"ضعيف",IF(CS93&lt;50%,"ضعيف جدا")))))))</f>
      </c>
      <c r="CU93" s="510"/>
      <c r="CV93" s="505">
        <v>81</v>
      </c>
      <c r="CW93" t="str" s="506" cm="1">
        <f t="array" ref="CW93">_xlfn.IFERROR(INDEX($AR$13:$AR$114,MATCH(CV93,$AV$13:$AV$114,0)),"")</f>
      </c>
      <c r="CX93" t="str" s="507" cm="1">
        <f t="array" ref="CX93">_xlfn.IFERROR(INDEX($AS$13:$AS$114,MATCH(CV93,$AV$13:$AV$114,0)),"")</f>
      </c>
      <c r="CY93" t="str" s="507" cm="1">
        <f t="array" ref="CY93">_xlfn.IFERROR(INDEX($AT$13:$AT$114,MATCH(CV93,$AV$13:$AV$114,0)),"")</f>
      </c>
      <c r="CZ93" t="str" s="543" cm="1">
        <f t="array" ref="CZ93">IF(CW93="","",IF(CY93&gt;=90%,"ممتاز",IF(CY93&gt;=80%,"جيدجدا",IF(CY93&gt;=70%,"جيد",IF(CY93&gt;=60%,"مقبول",IF(CY93&gt;=50%,"ضعيف",IF(CY93&lt;50%,"ضعيف جدا")))))))</f>
      </c>
      <c r="DA93" s="516"/>
      <c r="DB93" s="515"/>
      <c r="DC93" s="505">
        <v>81</v>
      </c>
      <c r="DD93" t="str" s="506" cm="1">
        <f t="array" ref="DD93">_xlfn.IFERROR(INDEX($AX$13:$AX$114,MATCH(DC93,$BB$13:$BB$114,0)),"")</f>
      </c>
      <c r="DE93" t="str" s="507" cm="1">
        <f t="array" ref="DE93">_xlfn.IFERROR(INDEX($AY$13:$AY$114,MATCH(DC93,$BB$13:$BB$114,0)),"")</f>
      </c>
      <c r="DF93" t="str" s="507" cm="1">
        <f t="array" ref="DF93">_xlfn.IFERROR(INDEX($AZ$13:$AZ$114,MATCH(DC93,$BB$13:$BB$114,0)),"")</f>
      </c>
      <c r="DG93" t="str" s="543" cm="1">
        <f t="array" ref="DG93">IF(DD93="","",IF(DF93&gt;=90%,"ممتاز",IF(DF93&gt;=80%,"جيدجدا",IF(DF93&gt;=70%,"جيد",IF(DF93&gt;=60%,"مقبول",IF(DF93&gt;=50%,"ضعيف",IF(DF93&lt;50%,"ضعيف جدا")))))))</f>
      </c>
    </row>
    <row r="94" ht="21.6" customHeight="1">
      <c r="A94" s="500">
        <v>82</v>
      </c>
      <c r="B94" t="str" s="513" cm="1">
        <f t="array" ref="B94">IF('ادخال البيانات'!D102="","",'ادخال البيانات'!D102)</f>
      </c>
      <c r="C94" s="513"/>
      <c r="D94" s="513"/>
      <c r="E94" t="str" s="513" cm="1">
        <f t="array" ref="E94">IF(B94="","",IF(D94&gt;=90%,"ممتاز",IF(D94&gt;=80%,"جيدجدا",IF(D94&gt;=70%,"جيد",IF(D94&gt;=60%,"مقبول",IF(D94&gt;=50%,"ضعيف",IF(D94&lt;50%,"راسب")))))))</f>
      </c>
      <c r="F94" t="str" s="513" cm="1">
        <f t="array" ref="F94">_xlfn.IFERROR(RANK(D94,$D$13:$D$114)+COUNTIF($D$13:D94,D94)-1,"")</f>
      </c>
      <c r="G94" s="500">
        <v>82</v>
      </c>
      <c r="H94" t="str" s="513" cm="1">
        <f t="array" ref="H94">IF('ادخال البيانات'!G102="","",'ادخال البيانات'!G102)</f>
      </c>
      <c r="I94" s="513"/>
      <c r="J94" s="513"/>
      <c r="K94" t="str" s="513" cm="1">
        <f t="array" ref="K94">IF(H94="","",IF(J94&gt;=90%,"ممتاز",IF(J94&gt;=80%,"جيدجدا",IF(J94&gt;=70%,"جيد",IF(J94&gt;=60%,"مقبول",IF(J94&gt;=50%,"ضعيف",IF(J94&lt;50%,"راسب")))))))</f>
      </c>
      <c r="L94" t="str" s="513" cm="1">
        <f t="array" ref="L94">_xlfn.IFERROR(RANK(J94,$J$13:$J$114)+COUNTIF($J$13:J94,J94)-1,"")</f>
      </c>
      <c r="M94" s="500">
        <v>82</v>
      </c>
      <c r="N94" t="str" s="513" cm="1">
        <f t="array" ref="N94">IF('ادخال البيانات'!J102="","",'ادخال البيانات'!J102)</f>
      </c>
      <c r="O94" s="513"/>
      <c r="P94" s="513"/>
      <c r="Q94" t="str" s="513" cm="1">
        <f t="array" ref="Q94">IF(N94="","",IF(P94&gt;=90%,"ممتاز",IF(P94&gt;=80%,"جيدجدا",IF(P94&gt;=70%,"جيد",IF(P94&gt;=60%,"مقبول",IF(P94&gt;=50%,"ضعيف",IF(P94&lt;50%,"راسب")))))))</f>
      </c>
      <c r="R94" t="str" s="513" cm="1">
        <f t="array" ref="R94">_xlfn.IFERROR(RANK(P94,$P$13:$P$114)+COUNTIF($P$13:P94,P94)-1,"")</f>
      </c>
      <c r="S94" s="500">
        <v>82</v>
      </c>
      <c r="T94" t="str" s="513" cm="1">
        <f t="array" ref="T94">IF('ادخال البيانات'!M102="","",'ادخال البيانات'!M102)</f>
      </c>
      <c r="U94" s="513"/>
      <c r="V94" s="513"/>
      <c r="W94" t="str" s="513" cm="1">
        <f t="array" ref="W94">IF(T94="","",IF(V94&gt;=90%,"ممتاز",IF(V94&gt;=80%,"جيدجدا",IF(V94&gt;=70%,"جيد",IF(V94&gt;=60%,"مقبول",IF(V94&gt;=50%,"ضعيف",IF(V94&lt;50%,"راسب")))))))</f>
      </c>
      <c r="X94" t="str" s="513" cm="1">
        <f t="array" ref="X94">_xlfn.IFERROR(RANK(V94,$V$13:$V$114)+COUNTIF($V$13:V94,V94)-1,"")</f>
      </c>
      <c r="Y94" s="500">
        <v>82</v>
      </c>
      <c r="Z94" t="str" s="513" cm="1">
        <f t="array" ref="Z94">IF('ادخال البيانات'!P102="","",'ادخال البيانات'!P102)</f>
      </c>
      <c r="AA94" s="513"/>
      <c r="AB94" s="513"/>
      <c r="AC94" t="str" s="513" cm="1">
        <f t="array" ref="AC94">IF(Z94="","",IF(AB94&gt;=90%,"ممتاز",IF(AB94&gt;=80%,"جيدجدا",IF(AB94&gt;=70%,"جيد",IF(AB94&gt;=60%,"مقبول",IF(AB94&gt;=50%,"ضعيف",IF(AB94&lt;50%,"راسب")))))))</f>
      </c>
      <c r="AD94" t="str" s="513" cm="1">
        <f t="array" ref="AD94">_xlfn.IFERROR(RANK(AB94,$AB$13:$AB$114)+COUNTIF($AB$13:AB94,AB94)-1,"")</f>
      </c>
      <c r="AE94" s="500">
        <v>82</v>
      </c>
      <c r="AF94" t="str" s="513" cm="1">
        <f t="array" ref="AF94">IF('ادخال البيانات'!S102="","",'ادخال البيانات'!S102)</f>
      </c>
      <c r="AG94" s="513"/>
      <c r="AH94" s="513"/>
      <c r="AI94" t="str" s="513" cm="1">
        <f t="array" ref="AI94">IF(AF94="","",IF(AH94&gt;=90%,"ممتاز",IF(AH94&gt;=80%,"جيدجدا",IF(AH94&gt;=70%,"جيد",IF(AH94&gt;=60%,"مقبول",IF(AH94&gt;=50%,"ضعيف",IF(AH94&lt;50%,"راسب")))))))</f>
      </c>
      <c r="AJ94" t="str" s="513" cm="1">
        <f t="array" ref="AJ94">_xlfn.IFERROR(RANK(AH94,$AH$13:$AH$114)+COUNTIF($AH$13:AH94,AH94)-1,"")</f>
      </c>
      <c r="AK94" s="500">
        <v>82</v>
      </c>
      <c r="AL94" t="str" s="513" cm="1">
        <f t="array" ref="AL94">IF('ادخال البيانات'!V102="","",'ادخال البيانات'!V102)</f>
      </c>
      <c r="AM94" s="513"/>
      <c r="AN94" s="513"/>
      <c r="AO94" t="str" s="513" cm="1">
        <f t="array" ref="AO94">IF(AL94="","",IF(AN94&gt;=90%,"ممتاز",IF(AN94&gt;=80%,"جيدجدا",IF(AN94&gt;=70%,"جيد",IF(AN94&gt;=60%,"مقبول",IF(AN94&gt;=50%,"ضعيف",IF(AN94&lt;50%,"راسب")))))))</f>
      </c>
      <c r="AP94" t="str" s="513" cm="1">
        <f t="array" ref="AP94">_xlfn.IFERROR(RANK(AN94,$AN$13:$AN$114)+COUNTIF($AN$13:AN94,AN94)-1,"")</f>
      </c>
      <c r="AQ94" s="500">
        <v>82</v>
      </c>
      <c r="AR94" t="str" s="513" cm="1">
        <f t="array" ref="AR94">IF('ادخال البيانات'!Y102="","",'ادخال البيانات'!Y102)</f>
      </c>
      <c r="AS94" s="513"/>
      <c r="AT94" s="514"/>
      <c r="AU94" t="str" s="513" cm="1">
        <f t="array" ref="AU94">IF(AR94="","",IF(AT94&gt;=90%,"ممتاز",IF(AT94&gt;=80%,"جيدجدا",IF(AT94&gt;=70%,"جيد",IF(AT94&gt;=60%,"مقبول",IF(AT94&gt;=50%,"ضعيف",IF(AT94&lt;50%,"راسب")))))))</f>
      </c>
      <c r="AV94" t="str" s="513" cm="1">
        <f t="array" ref="AV94">_xlfn.IFERROR(RANK(AT94,$AT$13:$AT$114)+COUNTIF($AT$13:AT94,AT94)-1,"")</f>
      </c>
      <c r="AW94" s="500">
        <v>82</v>
      </c>
      <c r="AX94" t="str" s="513" cm="1">
        <f t="array" ref="AX94">IF('ادخال البيانات'!AB102="","",'ادخال البيانات'!AB102)</f>
      </c>
      <c r="AY94" s="513"/>
      <c r="AZ94" s="514"/>
      <c r="BA94" t="str" s="513" cm="1">
        <f t="array" ref="BA94">IF(AX94="","",IF(AZ94&gt;=90%,"ممتاز",IF(AZ94&gt;=80%,"جيدجدا",IF(AZ94&gt;=70%,"جيد",IF(AZ94&gt;=60%,"مقبول",IF(AZ94&gt;=50%,"ضعيف",IF(AZ94&lt;50%,"راسب")))))))</f>
      </c>
      <c r="BB94" t="str" s="513" cm="1">
        <f t="array" ref="BB94">_xlfn.IFERROR(RANK(AZ94,$AZ$13:$AZ$114)+COUNTIF($AZ$13:AZ94,AZ94)-1,"")</f>
      </c>
      <c r="BC94" s="100"/>
      <c r="BD94" s="100"/>
      <c r="BE94" s="515"/>
      <c r="BF94" s="505">
        <v>82</v>
      </c>
      <c r="BG94" t="str" s="506" cm="1">
        <f t="array" ref="BG94">_xlfn.IFERROR(INDEX($B$13:$B$114,MATCH(BF94,$F$13:$F$114,0)),"")</f>
      </c>
      <c r="BH94" t="str" s="507" cm="1">
        <f t="array" ref="BH94">_xlfn.IFERROR(INDEX($C$13:$C$114,MATCH(BF94,$F$13:$F$114,0)),"")</f>
      </c>
      <c r="BI94" t="str" s="507" cm="1">
        <f t="array" ref="BI94">_xlfn.IFERROR(INDEX($D$13:$D$114,MATCH(BF94,$F$13:$F$114,0)),"")</f>
      </c>
      <c r="BJ94" t="str" s="543" cm="1">
        <f t="array" ref="BJ94">IF(BG94="","",IF(BI94&gt;=90%,"ممتاز",IF(BI94&gt;=80%,"جيدجدا",IF(BI94&gt;=70%,"جيد",IF(BI94&gt;=60%,"مقبول",IF(BI94&gt;=50%,"ضعيف",IF(BI94&lt;50%,"ضعيف جدا")))))))</f>
      </c>
      <c r="BK94" s="509"/>
      <c r="BL94" s="505">
        <v>82</v>
      </c>
      <c r="BM94" t="str" s="506" cm="1">
        <f t="array" ref="BM94">_xlfn.IFERROR(INDEX($H$13:$H$114,MATCH(BL94,$L$13:$L$114,0)),"")</f>
      </c>
      <c r="BN94" t="str" s="507" cm="1">
        <f t="array" ref="BN94">_xlfn.IFERROR(INDEX($I$13:$I$114,MATCH(BL94,$L$13:$L$114,0)),"")</f>
      </c>
      <c r="BO94" t="str" s="507" cm="1">
        <f t="array" ref="BO94">_xlfn.IFERROR(INDEX($J$13:$J$114,MATCH(BL94,$L$13:$L$114,0)),"")</f>
      </c>
      <c r="BP94" t="str" s="543" cm="1">
        <f t="array" ref="BP94">IF(BM94="","",IF(BO94&gt;=90%,"ممتاز",IF(BO94&gt;=80%,"جيدجدا",IF(BO94&gt;=70%,"جيد",IF(BO94&gt;=60%,"مقبول",IF(BO94&gt;=50%,"ضعيف",IF(BO94&lt;50%,"ضعيف جدا")))))))</f>
      </c>
      <c r="BQ94" s="509"/>
      <c r="BR94" s="467">
        <v>82</v>
      </c>
      <c r="BS94" t="str" s="506" cm="1">
        <f t="array" ref="BS94">_xlfn.IFERROR(INDEX($N$13:$N$114,MATCH(BR94,$R$13:$R$114,0)),"")</f>
      </c>
      <c r="BT94" t="str" s="507" cm="1">
        <f t="array" ref="BT94">_xlfn.IFERROR(INDEX($O$13:$O$114,MATCH(BR94,$R$13:$R$114,0)),"")</f>
      </c>
      <c r="BU94" t="str" s="507" cm="1">
        <f t="array" ref="BU94">_xlfn.IFERROR(INDEX($P$13:$P$114,MATCH(BR94,$R$13:$R$114,0)),"")</f>
      </c>
      <c r="BV94" t="str" s="543" cm="1">
        <f t="array" ref="BV94">IF(BS94="","",IF(BU94&gt;=90%,"ممتاز",IF(BU94&gt;=80%,"جيدجدا",IF(BU94&gt;=70%,"جيد",IF(BU94&gt;=60%,"مقبول",IF(BU94&gt;=50%,"ضعيف",IF(BU94&lt;50%,"ضعيف جدا")))))))</f>
      </c>
      <c r="BW94" s="509"/>
      <c r="BX94" s="505">
        <v>82</v>
      </c>
      <c r="BY94" t="str" s="506" cm="1">
        <f t="array" ref="BY94">_xlfn.IFERROR(INDEX($T$13:$T$114,MATCH(BX94,$X$13:$X$114,0)),"")</f>
      </c>
      <c r="BZ94" t="str" s="507" cm="1">
        <f t="array" ref="BZ94">_xlfn.IFERROR(INDEX($U$13:$U$114,MATCH(BX94,$X$13:$X$114,0)),"")</f>
      </c>
      <c r="CA94" t="str" s="507" cm="1">
        <f t="array" ref="CA94">_xlfn.IFERROR(INDEX($V$13:$V$114,MATCH(BX94,$X$13:$X$114,0)),"")</f>
      </c>
      <c r="CB94" t="str" s="543" cm="1">
        <f t="array" ref="CB94">IF(BY94="","",IF(CA94&gt;=90%,"ممتاز",IF(CA94&gt;=80%,"جيدجدا",IF(CA94&gt;=70%,"جيد",IF(CA94&gt;=60%,"مقبول",IF(CA94&gt;=50%,"ضعيف",IF(CA94&lt;50%,"ضعيف جدا")))))))</f>
      </c>
      <c r="CC94" s="509"/>
      <c r="CD94" s="505">
        <v>82</v>
      </c>
      <c r="CE94" t="str" s="506" cm="1">
        <f t="array" ref="CE94">_xlfn.IFERROR(INDEX($Z$13:$Z$114,MATCH(CD94,$AD$13:$AD$114,0)),"")</f>
      </c>
      <c r="CF94" t="str" s="507" cm="1">
        <f t="array" ref="CF94">_xlfn.IFERROR(INDEX($AA$13:$AA$114,MATCH(CD94,$AD$13:$AD$114,0)),"")</f>
      </c>
      <c r="CG94" t="str" s="507" cm="1">
        <f t="array" ref="CG94">_xlfn.IFERROR(INDEX($AB$13:$AB$114,MATCH(CD94,$AD$13:$AD$114,0)),"")</f>
      </c>
      <c r="CH94" t="str" s="543" cm="1">
        <f t="array" ref="CH94">IF(CE94="","",IF(CG94&gt;=90%,"ممتاز",IF(CG94&gt;=80%,"جيدجدا",IF(CG94&gt;=70%,"جيد",IF(CG94&gt;=60%,"مقبول",IF(CG94&gt;=50%,"ضعيف",IF(CG94&lt;50%,"ضعيف جدا")))))))</f>
      </c>
      <c r="CI94" s="509"/>
      <c r="CJ94" s="505">
        <v>82</v>
      </c>
      <c r="CK94" t="str" s="506" cm="1">
        <f t="array" ref="CK94">_xlfn.IFERROR(INDEX($AF$13:$AF$114,MATCH(CJ94,$AJ$13:$AJ$114,0)),"")</f>
      </c>
      <c r="CL94" t="str" s="507" cm="1">
        <f t="array" ref="CL94">_xlfn.IFERROR(INDEX($AG$13:$AG$114,MATCH(CJ94,$AJ$13:$AJ$114,0)),"")</f>
      </c>
      <c r="CM94" t="str" s="507" cm="1">
        <f t="array" ref="CM94">_xlfn.IFERROR(INDEX($AH$13:$AH$114,MATCH(CJ94,$AJ$13:$AJ$114,0)),"")</f>
      </c>
      <c r="CN94" t="str" s="543" cm="1">
        <f t="array" ref="CN94">IF(CK94="","",IF(CM94&gt;=90%,"ممتاز",IF(CM94&gt;=80%,"جيدجدا",IF(CM94&gt;=70%,"جيد",IF(CM94&gt;=60%,"مقبول",IF(CM94&gt;=50%,"ضعيف",IF(CM94&lt;50%,"ضعيف جدا")))))))</f>
      </c>
      <c r="CO94" s="509"/>
      <c r="CP94" s="505">
        <v>82</v>
      </c>
      <c r="CQ94" t="str" s="506" cm="1">
        <f t="array" ref="CQ94">_xlfn.IFERROR(INDEX($AL$13:$AL$114,MATCH(CP94,$AP$13:$AP$114,0)),"")</f>
      </c>
      <c r="CR94" t="str" s="507" cm="1">
        <f t="array" ref="CR94">_xlfn.IFERROR(INDEX($AM$13:$AM$114,MATCH(CP94,$AP$13:$AP$114,0)),"")</f>
      </c>
      <c r="CS94" t="str" s="507" cm="1">
        <f t="array" ref="CS94">_xlfn.IFERROR(INDEX($AN$13:$AN$114,MATCH(CP94,$AP$13:$AP$114,0)),"")</f>
      </c>
      <c r="CT94" t="str" s="543" cm="1">
        <f t="array" ref="CT94">IF(CQ94="","",IF(CS94&gt;=90%,"ممتاز",IF(CS94&gt;=80%,"جيدجدا",IF(CS94&gt;=70%,"جيد",IF(CS94&gt;=60%,"مقبول",IF(CS94&gt;=50%,"ضعيف",IF(CS94&lt;50%,"ضعيف جدا")))))))</f>
      </c>
      <c r="CU94" s="510"/>
      <c r="CV94" s="505">
        <v>82</v>
      </c>
      <c r="CW94" t="str" s="506" cm="1">
        <f t="array" ref="CW94">_xlfn.IFERROR(INDEX($AR$13:$AR$114,MATCH(CV94,$AV$13:$AV$114,0)),"")</f>
      </c>
      <c r="CX94" t="str" s="507" cm="1">
        <f t="array" ref="CX94">_xlfn.IFERROR(INDEX($AS$13:$AS$114,MATCH(CV94,$AV$13:$AV$114,0)),"")</f>
      </c>
      <c r="CY94" t="str" s="507" cm="1">
        <f t="array" ref="CY94">_xlfn.IFERROR(INDEX($AT$13:$AT$114,MATCH(CV94,$AV$13:$AV$114,0)),"")</f>
      </c>
      <c r="CZ94" t="str" s="543" cm="1">
        <f t="array" ref="CZ94">IF(CW94="","",IF(CY94&gt;=90%,"ممتاز",IF(CY94&gt;=80%,"جيدجدا",IF(CY94&gt;=70%,"جيد",IF(CY94&gt;=60%,"مقبول",IF(CY94&gt;=50%,"ضعيف",IF(CY94&lt;50%,"ضعيف جدا")))))))</f>
      </c>
      <c r="DA94" s="516"/>
      <c r="DB94" s="515"/>
      <c r="DC94" s="505">
        <v>82</v>
      </c>
      <c r="DD94" t="str" s="506" cm="1">
        <f t="array" ref="DD94">_xlfn.IFERROR(INDEX($AX$13:$AX$114,MATCH(DC94,$BB$13:$BB$114,0)),"")</f>
      </c>
      <c r="DE94" t="str" s="507" cm="1">
        <f t="array" ref="DE94">_xlfn.IFERROR(INDEX($AY$13:$AY$114,MATCH(DC94,$BB$13:$BB$114,0)),"")</f>
      </c>
      <c r="DF94" t="str" s="507" cm="1">
        <f t="array" ref="DF94">_xlfn.IFERROR(INDEX($AZ$13:$AZ$114,MATCH(DC94,$BB$13:$BB$114,0)),"")</f>
      </c>
      <c r="DG94" t="str" s="543" cm="1">
        <f t="array" ref="DG94">IF(DD94="","",IF(DF94&gt;=90%,"ممتاز",IF(DF94&gt;=80%,"جيدجدا",IF(DF94&gt;=70%,"جيد",IF(DF94&gt;=60%,"مقبول",IF(DF94&gt;=50%,"ضعيف",IF(DF94&lt;50%,"ضعيف جدا")))))))</f>
      </c>
    </row>
    <row r="95" ht="21.6" customHeight="1">
      <c r="A95" s="500">
        <v>83</v>
      </c>
      <c r="B95" t="str" s="513" cm="1">
        <f t="array" ref="B95">IF('ادخال البيانات'!D103="","",'ادخال البيانات'!D103)</f>
      </c>
      <c r="C95" s="513"/>
      <c r="D95" s="513"/>
      <c r="E95" t="str" s="513" cm="1">
        <f t="array" ref="E95">IF(B95="","",IF(D95&gt;=90%,"ممتاز",IF(D95&gt;=80%,"جيدجدا",IF(D95&gt;=70%,"جيد",IF(D95&gt;=60%,"مقبول",IF(D95&gt;=50%,"ضعيف",IF(D95&lt;50%,"راسب")))))))</f>
      </c>
      <c r="F95" t="str" s="513" cm="1">
        <f t="array" ref="F95">_xlfn.IFERROR(RANK(D95,$D$13:$D$114)+COUNTIF($D$13:D95,D95)-1,"")</f>
      </c>
      <c r="G95" s="500">
        <v>83</v>
      </c>
      <c r="H95" t="str" s="513" cm="1">
        <f t="array" ref="H95">IF('ادخال البيانات'!G103="","",'ادخال البيانات'!G103)</f>
      </c>
      <c r="I95" s="513"/>
      <c r="J95" s="513"/>
      <c r="K95" t="str" s="513" cm="1">
        <f t="array" ref="K95">IF(H95="","",IF(J95&gt;=90%,"ممتاز",IF(J95&gt;=80%,"جيدجدا",IF(J95&gt;=70%,"جيد",IF(J95&gt;=60%,"مقبول",IF(J95&gt;=50%,"ضعيف",IF(J95&lt;50%,"راسب")))))))</f>
      </c>
      <c r="L95" t="str" s="513" cm="1">
        <f t="array" ref="L95">_xlfn.IFERROR(RANK(J95,$J$13:$J$114)+COUNTIF($J$13:J95,J95)-1,"")</f>
      </c>
      <c r="M95" s="500">
        <v>83</v>
      </c>
      <c r="N95" t="str" s="513" cm="1">
        <f t="array" ref="N95">IF('ادخال البيانات'!J103="","",'ادخال البيانات'!J103)</f>
      </c>
      <c r="O95" s="513"/>
      <c r="P95" s="513"/>
      <c r="Q95" t="str" s="513" cm="1">
        <f t="array" ref="Q95">IF(N95="","",IF(P95&gt;=90%,"ممتاز",IF(P95&gt;=80%,"جيدجدا",IF(P95&gt;=70%,"جيد",IF(P95&gt;=60%,"مقبول",IF(P95&gt;=50%,"ضعيف",IF(P95&lt;50%,"راسب")))))))</f>
      </c>
      <c r="R95" t="str" s="513" cm="1">
        <f t="array" ref="R95">_xlfn.IFERROR(RANK(P95,$P$13:$P$114)+COUNTIF($P$13:P95,P95)-1,"")</f>
      </c>
      <c r="S95" s="500">
        <v>83</v>
      </c>
      <c r="T95" t="str" s="513" cm="1">
        <f t="array" ref="T95">IF('ادخال البيانات'!M103="","",'ادخال البيانات'!M103)</f>
      </c>
      <c r="U95" s="513"/>
      <c r="V95" s="513"/>
      <c r="W95" t="str" s="513" cm="1">
        <f t="array" ref="W95">IF(T95="","",IF(V95&gt;=90%,"ممتاز",IF(V95&gt;=80%,"جيدجدا",IF(V95&gt;=70%,"جيد",IF(V95&gt;=60%,"مقبول",IF(V95&gt;=50%,"ضعيف",IF(V95&lt;50%,"راسب")))))))</f>
      </c>
      <c r="X95" t="str" s="513" cm="1">
        <f t="array" ref="X95">_xlfn.IFERROR(RANK(V95,$V$13:$V$114)+COUNTIF($V$13:V95,V95)-1,"")</f>
      </c>
      <c r="Y95" s="500">
        <v>83</v>
      </c>
      <c r="Z95" t="str" s="513" cm="1">
        <f t="array" ref="Z95">IF('ادخال البيانات'!P103="","",'ادخال البيانات'!P103)</f>
      </c>
      <c r="AA95" s="513"/>
      <c r="AB95" s="513"/>
      <c r="AC95" t="str" s="513" cm="1">
        <f t="array" ref="AC95">IF(Z95="","",IF(AB95&gt;=90%,"ممتاز",IF(AB95&gt;=80%,"جيدجدا",IF(AB95&gt;=70%,"جيد",IF(AB95&gt;=60%,"مقبول",IF(AB95&gt;=50%,"ضعيف",IF(AB95&lt;50%,"راسب")))))))</f>
      </c>
      <c r="AD95" t="str" s="513" cm="1">
        <f t="array" ref="AD95">_xlfn.IFERROR(RANK(AB95,$AB$13:$AB$114)+COUNTIF($AB$13:AB95,AB95)-1,"")</f>
      </c>
      <c r="AE95" s="500">
        <v>83</v>
      </c>
      <c r="AF95" t="str" s="513" cm="1">
        <f t="array" ref="AF95">IF('ادخال البيانات'!S103="","",'ادخال البيانات'!S103)</f>
      </c>
      <c r="AG95" s="513"/>
      <c r="AH95" s="513"/>
      <c r="AI95" t="str" s="513" cm="1">
        <f t="array" ref="AI95">IF(AF95="","",IF(AH95&gt;=90%,"ممتاز",IF(AH95&gt;=80%,"جيدجدا",IF(AH95&gt;=70%,"جيد",IF(AH95&gt;=60%,"مقبول",IF(AH95&gt;=50%,"ضعيف",IF(AH95&lt;50%,"راسب")))))))</f>
      </c>
      <c r="AJ95" t="str" s="513" cm="1">
        <f t="array" ref="AJ95">_xlfn.IFERROR(RANK(AH95,$AH$13:$AH$114)+COUNTIF($AH$13:AH95,AH95)-1,"")</f>
      </c>
      <c r="AK95" s="500">
        <v>83</v>
      </c>
      <c r="AL95" t="str" s="513" cm="1">
        <f t="array" ref="AL95">IF('ادخال البيانات'!V103="","",'ادخال البيانات'!V103)</f>
      </c>
      <c r="AM95" s="513"/>
      <c r="AN95" s="513"/>
      <c r="AO95" t="str" s="513" cm="1">
        <f t="array" ref="AO95">IF(AL95="","",IF(AN95&gt;=90%,"ممتاز",IF(AN95&gt;=80%,"جيدجدا",IF(AN95&gt;=70%,"جيد",IF(AN95&gt;=60%,"مقبول",IF(AN95&gt;=50%,"ضعيف",IF(AN95&lt;50%,"راسب")))))))</f>
      </c>
      <c r="AP95" t="str" s="513" cm="1">
        <f t="array" ref="AP95">_xlfn.IFERROR(RANK(AN95,$AN$13:$AN$114)+COUNTIF($AN$13:AN95,AN95)-1,"")</f>
      </c>
      <c r="AQ95" s="500">
        <v>83</v>
      </c>
      <c r="AR95" t="str" s="513" cm="1">
        <f t="array" ref="AR95">IF('ادخال البيانات'!Y103="","",'ادخال البيانات'!Y103)</f>
      </c>
      <c r="AS95" s="513"/>
      <c r="AT95" s="514"/>
      <c r="AU95" t="str" s="513" cm="1">
        <f t="array" ref="AU95">IF(AR95="","",IF(AT95&gt;=90%,"ممتاز",IF(AT95&gt;=80%,"جيدجدا",IF(AT95&gt;=70%,"جيد",IF(AT95&gt;=60%,"مقبول",IF(AT95&gt;=50%,"ضعيف",IF(AT95&lt;50%,"راسب")))))))</f>
      </c>
      <c r="AV95" t="str" s="513" cm="1">
        <f t="array" ref="AV95">_xlfn.IFERROR(RANK(AT95,$AT$13:$AT$114)+COUNTIF($AT$13:AT95,AT95)-1,"")</f>
      </c>
      <c r="AW95" s="500">
        <v>83</v>
      </c>
      <c r="AX95" t="str" s="513" cm="1">
        <f t="array" ref="AX95">IF('ادخال البيانات'!AB103="","",'ادخال البيانات'!AB103)</f>
      </c>
      <c r="AY95" s="513"/>
      <c r="AZ95" s="514"/>
      <c r="BA95" t="str" s="513" cm="1">
        <f t="array" ref="BA95">IF(AX95="","",IF(AZ95&gt;=90%,"ممتاز",IF(AZ95&gt;=80%,"جيدجدا",IF(AZ95&gt;=70%,"جيد",IF(AZ95&gt;=60%,"مقبول",IF(AZ95&gt;=50%,"ضعيف",IF(AZ95&lt;50%,"راسب")))))))</f>
      </c>
      <c r="BB95" t="str" s="513" cm="1">
        <f t="array" ref="BB95">_xlfn.IFERROR(RANK(AZ95,$AZ$13:$AZ$114)+COUNTIF($AZ$13:AZ95,AZ95)-1,"")</f>
      </c>
      <c r="BC95" s="100"/>
      <c r="BD95" s="100"/>
      <c r="BE95" s="515"/>
      <c r="BF95" s="505">
        <v>83</v>
      </c>
      <c r="BG95" t="str" s="506" cm="1">
        <f t="array" ref="BG95">_xlfn.IFERROR(INDEX($B$13:$B$114,MATCH(BF95,$F$13:$F$114,0)),"")</f>
      </c>
      <c r="BH95" t="str" s="507" cm="1">
        <f t="array" ref="BH95">_xlfn.IFERROR(INDEX($C$13:$C$114,MATCH(BF95,$F$13:$F$114,0)),"")</f>
      </c>
      <c r="BI95" t="str" s="507" cm="1">
        <f t="array" ref="BI95">_xlfn.IFERROR(INDEX($D$13:$D$114,MATCH(BF95,$F$13:$F$114,0)),"")</f>
      </c>
      <c r="BJ95" t="str" s="543" cm="1">
        <f t="array" ref="BJ95">IF(BG95="","",IF(BI95&gt;=90%,"ممتاز",IF(BI95&gt;=80%,"جيدجدا",IF(BI95&gt;=70%,"جيد",IF(BI95&gt;=60%,"مقبول",IF(BI95&gt;=50%,"ضعيف",IF(BI95&lt;50%,"ضعيف جدا")))))))</f>
      </c>
      <c r="BK95" s="509"/>
      <c r="BL95" s="505">
        <v>83</v>
      </c>
      <c r="BM95" t="str" s="506" cm="1">
        <f t="array" ref="BM95">_xlfn.IFERROR(INDEX($H$13:$H$114,MATCH(BL95,$L$13:$L$114,0)),"")</f>
      </c>
      <c r="BN95" t="str" s="507" cm="1">
        <f t="array" ref="BN95">_xlfn.IFERROR(INDEX($I$13:$I$114,MATCH(BL95,$L$13:$L$114,0)),"")</f>
      </c>
      <c r="BO95" t="str" s="507" cm="1">
        <f t="array" ref="BO95">_xlfn.IFERROR(INDEX($J$13:$J$114,MATCH(BL95,$L$13:$L$114,0)),"")</f>
      </c>
      <c r="BP95" t="str" s="543" cm="1">
        <f t="array" ref="BP95">IF(BM95="","",IF(BO95&gt;=90%,"ممتاز",IF(BO95&gt;=80%,"جيدجدا",IF(BO95&gt;=70%,"جيد",IF(BO95&gt;=60%,"مقبول",IF(BO95&gt;=50%,"ضعيف",IF(BO95&lt;50%,"ضعيف جدا")))))))</f>
      </c>
      <c r="BQ95" s="509"/>
      <c r="BR95" s="467">
        <v>83</v>
      </c>
      <c r="BS95" t="str" s="506" cm="1">
        <f t="array" ref="BS95">_xlfn.IFERROR(INDEX($N$13:$N$114,MATCH(BR95,$R$13:$R$114,0)),"")</f>
      </c>
      <c r="BT95" t="str" s="507" cm="1">
        <f t="array" ref="BT95">_xlfn.IFERROR(INDEX($O$13:$O$114,MATCH(BR95,$R$13:$R$114,0)),"")</f>
      </c>
      <c r="BU95" t="str" s="507" cm="1">
        <f t="array" ref="BU95">_xlfn.IFERROR(INDEX($P$13:$P$114,MATCH(BR95,$R$13:$R$114,0)),"")</f>
      </c>
      <c r="BV95" t="str" s="543" cm="1">
        <f t="array" ref="BV95">IF(BS95="","",IF(BU95&gt;=90%,"ممتاز",IF(BU95&gt;=80%,"جيدجدا",IF(BU95&gt;=70%,"جيد",IF(BU95&gt;=60%,"مقبول",IF(BU95&gt;=50%,"ضعيف",IF(BU95&lt;50%,"ضعيف جدا")))))))</f>
      </c>
      <c r="BW95" s="509"/>
      <c r="BX95" s="505">
        <v>83</v>
      </c>
      <c r="BY95" t="str" s="506" cm="1">
        <f t="array" ref="BY95">_xlfn.IFERROR(INDEX($T$13:$T$114,MATCH(BX95,$X$13:$X$114,0)),"")</f>
      </c>
      <c r="BZ95" t="str" s="507" cm="1">
        <f t="array" ref="BZ95">_xlfn.IFERROR(INDEX($U$13:$U$114,MATCH(BX95,$X$13:$X$114,0)),"")</f>
      </c>
      <c r="CA95" t="str" s="507" cm="1">
        <f t="array" ref="CA95">_xlfn.IFERROR(INDEX($V$13:$V$114,MATCH(BX95,$X$13:$X$114,0)),"")</f>
      </c>
      <c r="CB95" t="str" s="543" cm="1">
        <f t="array" ref="CB95">IF(BY95="","",IF(CA95&gt;=90%,"ممتاز",IF(CA95&gt;=80%,"جيدجدا",IF(CA95&gt;=70%,"جيد",IF(CA95&gt;=60%,"مقبول",IF(CA95&gt;=50%,"ضعيف",IF(CA95&lt;50%,"ضعيف جدا")))))))</f>
      </c>
      <c r="CC95" s="509"/>
      <c r="CD95" s="505">
        <v>83</v>
      </c>
      <c r="CE95" t="str" s="506" cm="1">
        <f t="array" ref="CE95">_xlfn.IFERROR(INDEX($Z$13:$Z$114,MATCH(CD95,$AD$13:$AD$114,0)),"")</f>
      </c>
      <c r="CF95" t="str" s="507" cm="1">
        <f t="array" ref="CF95">_xlfn.IFERROR(INDEX($AA$13:$AA$114,MATCH(CD95,$AD$13:$AD$114,0)),"")</f>
      </c>
      <c r="CG95" t="str" s="507" cm="1">
        <f t="array" ref="CG95">_xlfn.IFERROR(INDEX($AB$13:$AB$114,MATCH(CD95,$AD$13:$AD$114,0)),"")</f>
      </c>
      <c r="CH95" t="str" s="543" cm="1">
        <f t="array" ref="CH95">IF(CE95="","",IF(CG95&gt;=90%,"ممتاز",IF(CG95&gt;=80%,"جيدجدا",IF(CG95&gt;=70%,"جيد",IF(CG95&gt;=60%,"مقبول",IF(CG95&gt;=50%,"ضعيف",IF(CG95&lt;50%,"ضعيف جدا")))))))</f>
      </c>
      <c r="CI95" s="509"/>
      <c r="CJ95" s="505">
        <v>83</v>
      </c>
      <c r="CK95" t="str" s="506" cm="1">
        <f t="array" ref="CK95">_xlfn.IFERROR(INDEX($AF$13:$AF$114,MATCH(CJ95,$AJ$13:$AJ$114,0)),"")</f>
      </c>
      <c r="CL95" t="str" s="507" cm="1">
        <f t="array" ref="CL95">_xlfn.IFERROR(INDEX($AG$13:$AG$114,MATCH(CJ95,$AJ$13:$AJ$114,0)),"")</f>
      </c>
      <c r="CM95" t="str" s="507" cm="1">
        <f t="array" ref="CM95">_xlfn.IFERROR(INDEX($AH$13:$AH$114,MATCH(CJ95,$AJ$13:$AJ$114,0)),"")</f>
      </c>
      <c r="CN95" t="str" s="543" cm="1">
        <f t="array" ref="CN95">IF(CK95="","",IF(CM95&gt;=90%,"ممتاز",IF(CM95&gt;=80%,"جيدجدا",IF(CM95&gt;=70%,"جيد",IF(CM95&gt;=60%,"مقبول",IF(CM95&gt;=50%,"ضعيف",IF(CM95&lt;50%,"ضعيف جدا")))))))</f>
      </c>
      <c r="CO95" s="509"/>
      <c r="CP95" s="505">
        <v>83</v>
      </c>
      <c r="CQ95" t="str" s="506" cm="1">
        <f t="array" ref="CQ95">_xlfn.IFERROR(INDEX($AL$13:$AL$114,MATCH(CP95,$AP$13:$AP$114,0)),"")</f>
      </c>
      <c r="CR95" t="str" s="507" cm="1">
        <f t="array" ref="CR95">_xlfn.IFERROR(INDEX($AM$13:$AM$114,MATCH(CP95,$AP$13:$AP$114,0)),"")</f>
      </c>
      <c r="CS95" t="str" s="507" cm="1">
        <f t="array" ref="CS95">_xlfn.IFERROR(INDEX($AN$13:$AN$114,MATCH(CP95,$AP$13:$AP$114,0)),"")</f>
      </c>
      <c r="CT95" t="str" s="543" cm="1">
        <f t="array" ref="CT95">IF(CQ95="","",IF(CS95&gt;=90%,"ممتاز",IF(CS95&gt;=80%,"جيدجدا",IF(CS95&gt;=70%,"جيد",IF(CS95&gt;=60%,"مقبول",IF(CS95&gt;=50%,"ضعيف",IF(CS95&lt;50%,"ضعيف جدا")))))))</f>
      </c>
      <c r="CU95" s="510"/>
      <c r="CV95" s="505">
        <v>83</v>
      </c>
      <c r="CW95" t="str" s="506" cm="1">
        <f t="array" ref="CW95">_xlfn.IFERROR(INDEX($AR$13:$AR$114,MATCH(CV95,$AV$13:$AV$114,0)),"")</f>
      </c>
      <c r="CX95" t="str" s="507" cm="1">
        <f t="array" ref="CX95">_xlfn.IFERROR(INDEX($AS$13:$AS$114,MATCH(CV95,$AV$13:$AV$114,0)),"")</f>
      </c>
      <c r="CY95" t="str" s="507" cm="1">
        <f t="array" ref="CY95">_xlfn.IFERROR(INDEX($AT$13:$AT$114,MATCH(CV95,$AV$13:$AV$114,0)),"")</f>
      </c>
      <c r="CZ95" t="str" s="543" cm="1">
        <f t="array" ref="CZ95">IF(CW95="","",IF(CY95&gt;=90%,"ممتاز",IF(CY95&gt;=80%,"جيدجدا",IF(CY95&gt;=70%,"جيد",IF(CY95&gt;=60%,"مقبول",IF(CY95&gt;=50%,"ضعيف",IF(CY95&lt;50%,"ضعيف جدا")))))))</f>
      </c>
      <c r="DA95" s="516"/>
      <c r="DB95" s="515"/>
      <c r="DC95" s="505">
        <v>83</v>
      </c>
      <c r="DD95" t="str" s="506" cm="1">
        <f t="array" ref="DD95">_xlfn.IFERROR(INDEX($AX$13:$AX$114,MATCH(DC95,$BB$13:$BB$114,0)),"")</f>
      </c>
      <c r="DE95" t="str" s="507" cm="1">
        <f t="array" ref="DE95">_xlfn.IFERROR(INDEX($AY$13:$AY$114,MATCH(DC95,$BB$13:$BB$114,0)),"")</f>
      </c>
      <c r="DF95" t="str" s="507" cm="1">
        <f t="array" ref="DF95">_xlfn.IFERROR(INDEX($AZ$13:$AZ$114,MATCH(DC95,$BB$13:$BB$114,0)),"")</f>
      </c>
      <c r="DG95" t="str" s="543" cm="1">
        <f t="array" ref="DG95">IF(DD95="","",IF(DF95&gt;=90%,"ممتاز",IF(DF95&gt;=80%,"جيدجدا",IF(DF95&gt;=70%,"جيد",IF(DF95&gt;=60%,"مقبول",IF(DF95&gt;=50%,"ضعيف",IF(DF95&lt;50%,"ضعيف جدا")))))))</f>
      </c>
    </row>
    <row r="96" ht="21.6" customHeight="1">
      <c r="A96" s="500">
        <v>84</v>
      </c>
      <c r="B96" t="str" s="513" cm="1">
        <f t="array" ref="B96">IF('ادخال البيانات'!D104="","",'ادخال البيانات'!D104)</f>
      </c>
      <c r="C96" s="513"/>
      <c r="D96" s="513"/>
      <c r="E96" t="str" s="513" cm="1">
        <f t="array" ref="E96">IF(B96="","",IF(D96&gt;=90%,"ممتاز",IF(D96&gt;=80%,"جيدجدا",IF(D96&gt;=70%,"جيد",IF(D96&gt;=60%,"مقبول",IF(D96&gt;=50%,"ضعيف",IF(D96&lt;50%,"راسب")))))))</f>
      </c>
      <c r="F96" t="str" s="513" cm="1">
        <f t="array" ref="F96">_xlfn.IFERROR(RANK(D96,$D$13:$D$114)+COUNTIF($D$13:D96,D96)-1,"")</f>
      </c>
      <c r="G96" s="500">
        <v>84</v>
      </c>
      <c r="H96" t="str" s="513" cm="1">
        <f t="array" ref="H96">IF('ادخال البيانات'!G104="","",'ادخال البيانات'!G104)</f>
      </c>
      <c r="I96" s="513"/>
      <c r="J96" s="513"/>
      <c r="K96" t="str" s="513" cm="1">
        <f t="array" ref="K96">IF(H96="","",IF(J96&gt;=90%,"ممتاز",IF(J96&gt;=80%,"جيدجدا",IF(J96&gt;=70%,"جيد",IF(J96&gt;=60%,"مقبول",IF(J96&gt;=50%,"ضعيف",IF(J96&lt;50%,"راسب")))))))</f>
      </c>
      <c r="L96" t="str" s="513" cm="1">
        <f t="array" ref="L96">_xlfn.IFERROR(RANK(J96,$J$13:$J$114)+COUNTIF($J$13:J96,J96)-1,"")</f>
      </c>
      <c r="M96" s="500">
        <v>84</v>
      </c>
      <c r="N96" t="str" s="513" cm="1">
        <f t="array" ref="N96">IF('ادخال البيانات'!J104="","",'ادخال البيانات'!J104)</f>
      </c>
      <c r="O96" s="513"/>
      <c r="P96" s="513"/>
      <c r="Q96" t="str" s="513" cm="1">
        <f t="array" ref="Q96">IF(N96="","",IF(P96&gt;=90%,"ممتاز",IF(P96&gt;=80%,"جيدجدا",IF(P96&gt;=70%,"جيد",IF(P96&gt;=60%,"مقبول",IF(P96&gt;=50%,"ضعيف",IF(P96&lt;50%,"راسب")))))))</f>
      </c>
      <c r="R96" t="str" s="513" cm="1">
        <f t="array" ref="R96">_xlfn.IFERROR(RANK(P96,$P$13:$P$114)+COUNTIF($P$13:P96,P96)-1,"")</f>
      </c>
      <c r="S96" s="500">
        <v>84</v>
      </c>
      <c r="T96" t="str" s="513" cm="1">
        <f t="array" ref="T96">IF('ادخال البيانات'!M104="","",'ادخال البيانات'!M104)</f>
      </c>
      <c r="U96" s="513"/>
      <c r="V96" s="513"/>
      <c r="W96" t="str" s="513" cm="1">
        <f t="array" ref="W96">IF(T96="","",IF(V96&gt;=90%,"ممتاز",IF(V96&gt;=80%,"جيدجدا",IF(V96&gt;=70%,"جيد",IF(V96&gt;=60%,"مقبول",IF(V96&gt;=50%,"ضعيف",IF(V96&lt;50%,"راسب")))))))</f>
      </c>
      <c r="X96" t="str" s="513" cm="1">
        <f t="array" ref="X96">_xlfn.IFERROR(RANK(V96,$V$13:$V$114)+COUNTIF($V$13:V96,V96)-1,"")</f>
      </c>
      <c r="Y96" s="500">
        <v>84</v>
      </c>
      <c r="Z96" t="str" s="513" cm="1">
        <f t="array" ref="Z96">IF('ادخال البيانات'!P104="","",'ادخال البيانات'!P104)</f>
      </c>
      <c r="AA96" s="513"/>
      <c r="AB96" s="513"/>
      <c r="AC96" t="str" s="513" cm="1">
        <f t="array" ref="AC96">IF(Z96="","",IF(AB96&gt;=90%,"ممتاز",IF(AB96&gt;=80%,"جيدجدا",IF(AB96&gt;=70%,"جيد",IF(AB96&gt;=60%,"مقبول",IF(AB96&gt;=50%,"ضعيف",IF(AB96&lt;50%,"راسب")))))))</f>
      </c>
      <c r="AD96" t="str" s="513" cm="1">
        <f t="array" ref="AD96">_xlfn.IFERROR(RANK(AB96,$AB$13:$AB$114)+COUNTIF($AB$13:AB96,AB96)-1,"")</f>
      </c>
      <c r="AE96" s="500">
        <v>84</v>
      </c>
      <c r="AF96" t="str" s="513" cm="1">
        <f t="array" ref="AF96">IF('ادخال البيانات'!S104="","",'ادخال البيانات'!S104)</f>
      </c>
      <c r="AG96" s="513"/>
      <c r="AH96" s="513"/>
      <c r="AI96" t="str" s="513" cm="1">
        <f t="array" ref="AI96">IF(AF96="","",IF(AH96&gt;=90%,"ممتاز",IF(AH96&gt;=80%,"جيدجدا",IF(AH96&gt;=70%,"جيد",IF(AH96&gt;=60%,"مقبول",IF(AH96&gt;=50%,"ضعيف",IF(AH96&lt;50%,"راسب")))))))</f>
      </c>
      <c r="AJ96" t="str" s="513" cm="1">
        <f t="array" ref="AJ96">_xlfn.IFERROR(RANK(AH96,$AH$13:$AH$114)+COUNTIF($AH$13:AH96,AH96)-1,"")</f>
      </c>
      <c r="AK96" s="500">
        <v>84</v>
      </c>
      <c r="AL96" t="str" s="513" cm="1">
        <f t="array" ref="AL96">IF('ادخال البيانات'!V104="","",'ادخال البيانات'!V104)</f>
      </c>
      <c r="AM96" s="513"/>
      <c r="AN96" s="513"/>
      <c r="AO96" t="str" s="513" cm="1">
        <f t="array" ref="AO96">IF(AL96="","",IF(AN96&gt;=90%,"ممتاز",IF(AN96&gt;=80%,"جيدجدا",IF(AN96&gt;=70%,"جيد",IF(AN96&gt;=60%,"مقبول",IF(AN96&gt;=50%,"ضعيف",IF(AN96&lt;50%,"راسب")))))))</f>
      </c>
      <c r="AP96" t="str" s="513" cm="1">
        <f t="array" ref="AP96">_xlfn.IFERROR(RANK(AN96,$AN$13:$AN$114)+COUNTIF($AN$13:AN96,AN96)-1,"")</f>
      </c>
      <c r="AQ96" s="500">
        <v>84</v>
      </c>
      <c r="AR96" t="str" s="513" cm="1">
        <f t="array" ref="AR96">IF('ادخال البيانات'!Y104="","",'ادخال البيانات'!Y104)</f>
      </c>
      <c r="AS96" s="513"/>
      <c r="AT96" s="514"/>
      <c r="AU96" t="str" s="513" cm="1">
        <f t="array" ref="AU96">IF(AR96="","",IF(AT96&gt;=90%,"ممتاز",IF(AT96&gt;=80%,"جيدجدا",IF(AT96&gt;=70%,"جيد",IF(AT96&gt;=60%,"مقبول",IF(AT96&gt;=50%,"ضعيف",IF(AT96&lt;50%,"راسب")))))))</f>
      </c>
      <c r="AV96" t="str" s="513" cm="1">
        <f t="array" ref="AV96">_xlfn.IFERROR(RANK(AT96,$AT$13:$AT$114)+COUNTIF($AT$13:AT96,AT96)-1,"")</f>
      </c>
      <c r="AW96" s="500">
        <v>84</v>
      </c>
      <c r="AX96" t="str" s="513" cm="1">
        <f t="array" ref="AX96">IF('ادخال البيانات'!AB104="","",'ادخال البيانات'!AB104)</f>
      </c>
      <c r="AY96" s="513"/>
      <c r="AZ96" s="514"/>
      <c r="BA96" t="str" s="513" cm="1">
        <f t="array" ref="BA96">IF(AX96="","",IF(AZ96&gt;=90%,"ممتاز",IF(AZ96&gt;=80%,"جيدجدا",IF(AZ96&gt;=70%,"جيد",IF(AZ96&gt;=60%,"مقبول",IF(AZ96&gt;=50%,"ضعيف",IF(AZ96&lt;50%,"راسب")))))))</f>
      </c>
      <c r="BB96" t="str" s="513" cm="1">
        <f t="array" ref="BB96">_xlfn.IFERROR(RANK(AZ96,$AZ$13:$AZ$114)+COUNTIF($AZ$13:AZ96,AZ96)-1,"")</f>
      </c>
      <c r="BC96" s="100"/>
      <c r="BD96" s="100"/>
      <c r="BE96" s="515"/>
      <c r="BF96" s="505">
        <v>84</v>
      </c>
      <c r="BG96" t="str" s="506" cm="1">
        <f t="array" ref="BG96">_xlfn.IFERROR(INDEX($B$13:$B$114,MATCH(BF96,$F$13:$F$114,0)),"")</f>
      </c>
      <c r="BH96" t="str" s="507" cm="1">
        <f t="array" ref="BH96">_xlfn.IFERROR(INDEX($C$13:$C$114,MATCH(BF96,$F$13:$F$114,0)),"")</f>
      </c>
      <c r="BI96" t="str" s="507" cm="1">
        <f t="array" ref="BI96">_xlfn.IFERROR(INDEX($D$13:$D$114,MATCH(BF96,$F$13:$F$114,0)),"")</f>
      </c>
      <c r="BJ96" t="str" s="543" cm="1">
        <f t="array" ref="BJ96">IF(BG96="","",IF(BI96&gt;=90%,"ممتاز",IF(BI96&gt;=80%,"جيدجدا",IF(BI96&gt;=70%,"جيد",IF(BI96&gt;=60%,"مقبول",IF(BI96&gt;=50%,"ضعيف",IF(BI96&lt;50%,"ضعيف جدا")))))))</f>
      </c>
      <c r="BK96" s="509"/>
      <c r="BL96" s="505">
        <v>84</v>
      </c>
      <c r="BM96" t="str" s="506" cm="1">
        <f t="array" ref="BM96">_xlfn.IFERROR(INDEX($H$13:$H$114,MATCH(BL96,$L$13:$L$114,0)),"")</f>
      </c>
      <c r="BN96" t="str" s="507" cm="1">
        <f t="array" ref="BN96">_xlfn.IFERROR(INDEX($I$13:$I$114,MATCH(BL96,$L$13:$L$114,0)),"")</f>
      </c>
      <c r="BO96" t="str" s="507" cm="1">
        <f t="array" ref="BO96">_xlfn.IFERROR(INDEX($J$13:$J$114,MATCH(BL96,$L$13:$L$114,0)),"")</f>
      </c>
      <c r="BP96" t="str" s="543" cm="1">
        <f t="array" ref="BP96">IF(BM96="","",IF(BO96&gt;=90%,"ممتاز",IF(BO96&gt;=80%,"جيدجدا",IF(BO96&gt;=70%,"جيد",IF(BO96&gt;=60%,"مقبول",IF(BO96&gt;=50%,"ضعيف",IF(BO96&lt;50%,"ضعيف جدا")))))))</f>
      </c>
      <c r="BQ96" s="509"/>
      <c r="BR96" s="467">
        <v>84</v>
      </c>
      <c r="BS96" t="str" s="506" cm="1">
        <f t="array" ref="BS96">_xlfn.IFERROR(INDEX($N$13:$N$114,MATCH(BR96,$R$13:$R$114,0)),"")</f>
      </c>
      <c r="BT96" t="str" s="507" cm="1">
        <f t="array" ref="BT96">_xlfn.IFERROR(INDEX($O$13:$O$114,MATCH(BR96,$R$13:$R$114,0)),"")</f>
      </c>
      <c r="BU96" t="str" s="507" cm="1">
        <f t="array" ref="BU96">_xlfn.IFERROR(INDEX($P$13:$P$114,MATCH(BR96,$R$13:$R$114,0)),"")</f>
      </c>
      <c r="BV96" t="str" s="543" cm="1">
        <f t="array" ref="BV96">IF(BS96="","",IF(BU96&gt;=90%,"ممتاز",IF(BU96&gt;=80%,"جيدجدا",IF(BU96&gt;=70%,"جيد",IF(BU96&gt;=60%,"مقبول",IF(BU96&gt;=50%,"ضعيف",IF(BU96&lt;50%,"ضعيف جدا")))))))</f>
      </c>
      <c r="BW96" s="509"/>
      <c r="BX96" s="505">
        <v>84</v>
      </c>
      <c r="BY96" t="str" s="506" cm="1">
        <f t="array" ref="BY96">_xlfn.IFERROR(INDEX($T$13:$T$114,MATCH(BX96,$X$13:$X$114,0)),"")</f>
      </c>
      <c r="BZ96" t="str" s="507" cm="1">
        <f t="array" ref="BZ96">_xlfn.IFERROR(INDEX($U$13:$U$114,MATCH(BX96,$X$13:$X$114,0)),"")</f>
      </c>
      <c r="CA96" t="str" s="507" cm="1">
        <f t="array" ref="CA96">_xlfn.IFERROR(INDEX($V$13:$V$114,MATCH(BX96,$X$13:$X$114,0)),"")</f>
      </c>
      <c r="CB96" t="str" s="543" cm="1">
        <f t="array" ref="CB96">IF(BY96="","",IF(CA96&gt;=90%,"ممتاز",IF(CA96&gt;=80%,"جيدجدا",IF(CA96&gt;=70%,"جيد",IF(CA96&gt;=60%,"مقبول",IF(CA96&gt;=50%,"ضعيف",IF(CA96&lt;50%,"ضعيف جدا")))))))</f>
      </c>
      <c r="CC96" s="509"/>
      <c r="CD96" s="505">
        <v>84</v>
      </c>
      <c r="CE96" t="str" s="506" cm="1">
        <f t="array" ref="CE96">_xlfn.IFERROR(INDEX($Z$13:$Z$114,MATCH(CD96,$AD$13:$AD$114,0)),"")</f>
      </c>
      <c r="CF96" t="str" s="507" cm="1">
        <f t="array" ref="CF96">_xlfn.IFERROR(INDEX($AA$13:$AA$114,MATCH(CD96,$AD$13:$AD$114,0)),"")</f>
      </c>
      <c r="CG96" t="str" s="507" cm="1">
        <f t="array" ref="CG96">_xlfn.IFERROR(INDEX($AB$13:$AB$114,MATCH(CD96,$AD$13:$AD$114,0)),"")</f>
      </c>
      <c r="CH96" t="str" s="543" cm="1">
        <f t="array" ref="CH96">IF(CE96="","",IF(CG96&gt;=90%,"ممتاز",IF(CG96&gt;=80%,"جيدجدا",IF(CG96&gt;=70%,"جيد",IF(CG96&gt;=60%,"مقبول",IF(CG96&gt;=50%,"ضعيف",IF(CG96&lt;50%,"ضعيف جدا")))))))</f>
      </c>
      <c r="CI96" s="509"/>
      <c r="CJ96" s="505">
        <v>84</v>
      </c>
      <c r="CK96" t="str" s="506" cm="1">
        <f t="array" ref="CK96">_xlfn.IFERROR(INDEX($AF$13:$AF$114,MATCH(CJ96,$AJ$13:$AJ$114,0)),"")</f>
      </c>
      <c r="CL96" t="str" s="507" cm="1">
        <f t="array" ref="CL96">_xlfn.IFERROR(INDEX($AG$13:$AG$114,MATCH(CJ96,$AJ$13:$AJ$114,0)),"")</f>
      </c>
      <c r="CM96" t="str" s="507" cm="1">
        <f t="array" ref="CM96">_xlfn.IFERROR(INDEX($AH$13:$AH$114,MATCH(CJ96,$AJ$13:$AJ$114,0)),"")</f>
      </c>
      <c r="CN96" t="str" s="543" cm="1">
        <f t="array" ref="CN96">IF(CK96="","",IF(CM96&gt;=90%,"ممتاز",IF(CM96&gt;=80%,"جيدجدا",IF(CM96&gt;=70%,"جيد",IF(CM96&gt;=60%,"مقبول",IF(CM96&gt;=50%,"ضعيف",IF(CM96&lt;50%,"ضعيف جدا")))))))</f>
      </c>
      <c r="CO96" s="509"/>
      <c r="CP96" s="505">
        <v>84</v>
      </c>
      <c r="CQ96" t="str" s="506" cm="1">
        <f t="array" ref="CQ96">_xlfn.IFERROR(INDEX($AL$13:$AL$114,MATCH(CP96,$AP$13:$AP$114,0)),"")</f>
      </c>
      <c r="CR96" t="str" s="507" cm="1">
        <f t="array" ref="CR96">_xlfn.IFERROR(INDEX($AM$13:$AM$114,MATCH(CP96,$AP$13:$AP$114,0)),"")</f>
      </c>
      <c r="CS96" t="str" s="507" cm="1">
        <f t="array" ref="CS96">_xlfn.IFERROR(INDEX($AN$13:$AN$114,MATCH(CP96,$AP$13:$AP$114,0)),"")</f>
      </c>
      <c r="CT96" t="str" s="543" cm="1">
        <f t="array" ref="CT96">IF(CQ96="","",IF(CS96&gt;=90%,"ممتاز",IF(CS96&gt;=80%,"جيدجدا",IF(CS96&gt;=70%,"جيد",IF(CS96&gt;=60%,"مقبول",IF(CS96&gt;=50%,"ضعيف",IF(CS96&lt;50%,"ضعيف جدا")))))))</f>
      </c>
      <c r="CU96" s="510"/>
      <c r="CV96" s="505">
        <v>84</v>
      </c>
      <c r="CW96" t="str" s="506" cm="1">
        <f t="array" ref="CW96">_xlfn.IFERROR(INDEX($AR$13:$AR$114,MATCH(CV96,$AV$13:$AV$114,0)),"")</f>
      </c>
      <c r="CX96" t="str" s="507" cm="1">
        <f t="array" ref="CX96">_xlfn.IFERROR(INDEX($AS$13:$AS$114,MATCH(CV96,$AV$13:$AV$114,0)),"")</f>
      </c>
      <c r="CY96" t="str" s="507" cm="1">
        <f t="array" ref="CY96">_xlfn.IFERROR(INDEX($AT$13:$AT$114,MATCH(CV96,$AV$13:$AV$114,0)),"")</f>
      </c>
      <c r="CZ96" t="str" s="543" cm="1">
        <f t="array" ref="CZ96">IF(CW96="","",IF(CY96&gt;=90%,"ممتاز",IF(CY96&gt;=80%,"جيدجدا",IF(CY96&gt;=70%,"جيد",IF(CY96&gt;=60%,"مقبول",IF(CY96&gt;=50%,"ضعيف",IF(CY96&lt;50%,"ضعيف جدا")))))))</f>
      </c>
      <c r="DA96" s="516"/>
      <c r="DB96" s="515"/>
      <c r="DC96" s="505">
        <v>84</v>
      </c>
      <c r="DD96" t="str" s="506" cm="1">
        <f t="array" ref="DD96">_xlfn.IFERROR(INDEX($AX$13:$AX$114,MATCH(DC96,$BB$13:$BB$114,0)),"")</f>
      </c>
      <c r="DE96" t="str" s="507" cm="1">
        <f t="array" ref="DE96">_xlfn.IFERROR(INDEX($AY$13:$AY$114,MATCH(DC96,$BB$13:$BB$114,0)),"")</f>
      </c>
      <c r="DF96" t="str" s="507" cm="1">
        <f t="array" ref="DF96">_xlfn.IFERROR(INDEX($AZ$13:$AZ$114,MATCH(DC96,$BB$13:$BB$114,0)),"")</f>
      </c>
      <c r="DG96" t="str" s="543" cm="1">
        <f t="array" ref="DG96">IF(DD96="","",IF(DF96&gt;=90%,"ممتاز",IF(DF96&gt;=80%,"جيدجدا",IF(DF96&gt;=70%,"جيد",IF(DF96&gt;=60%,"مقبول",IF(DF96&gt;=50%,"ضعيف",IF(DF96&lt;50%,"ضعيف جدا")))))))</f>
      </c>
    </row>
    <row r="97" ht="21.6" customHeight="1">
      <c r="A97" s="500">
        <v>85</v>
      </c>
      <c r="B97" t="str" s="513" cm="1">
        <f t="array" ref="B97">IF('ادخال البيانات'!D105="","",'ادخال البيانات'!D105)</f>
      </c>
      <c r="C97" s="513"/>
      <c r="D97" s="513"/>
      <c r="E97" t="str" s="513" cm="1">
        <f t="array" ref="E97">IF(B97="","",IF(D97&gt;=90%,"ممتاز",IF(D97&gt;=80%,"جيدجدا",IF(D97&gt;=70%,"جيد",IF(D97&gt;=60%,"مقبول",IF(D97&gt;=50%,"ضعيف",IF(D97&lt;50%,"راسب")))))))</f>
      </c>
      <c r="F97" t="str" s="513" cm="1">
        <f t="array" ref="F97">_xlfn.IFERROR(RANK(D97,$D$13:$D$114)+COUNTIF($D$13:D97,D97)-1,"")</f>
      </c>
      <c r="G97" s="500">
        <v>85</v>
      </c>
      <c r="H97" t="str" s="513" cm="1">
        <f t="array" ref="H97">IF('ادخال البيانات'!G105="","",'ادخال البيانات'!G105)</f>
      </c>
      <c r="I97" s="513"/>
      <c r="J97" s="513"/>
      <c r="K97" t="str" s="513" cm="1">
        <f t="array" ref="K97">IF(H97="","",IF(J97&gt;=90%,"ممتاز",IF(J97&gt;=80%,"جيدجدا",IF(J97&gt;=70%,"جيد",IF(J97&gt;=60%,"مقبول",IF(J97&gt;=50%,"ضعيف",IF(J97&lt;50%,"راسب")))))))</f>
      </c>
      <c r="L97" t="str" s="513" cm="1">
        <f t="array" ref="L97">_xlfn.IFERROR(RANK(J97,$J$13:$J$114)+COUNTIF($J$13:J97,J97)-1,"")</f>
      </c>
      <c r="M97" s="500">
        <v>85</v>
      </c>
      <c r="N97" t="str" s="513" cm="1">
        <f t="array" ref="N97">IF('ادخال البيانات'!J105="","",'ادخال البيانات'!J105)</f>
      </c>
      <c r="O97" s="513"/>
      <c r="P97" s="513"/>
      <c r="Q97" t="str" s="513" cm="1">
        <f t="array" ref="Q97">IF(N97="","",IF(P97&gt;=90%,"ممتاز",IF(P97&gt;=80%,"جيدجدا",IF(P97&gt;=70%,"جيد",IF(P97&gt;=60%,"مقبول",IF(P97&gt;=50%,"ضعيف",IF(P97&lt;50%,"راسب")))))))</f>
      </c>
      <c r="R97" t="str" s="513" cm="1">
        <f t="array" ref="R97">_xlfn.IFERROR(RANK(P97,$P$13:$P$114)+COUNTIF($P$13:P97,P97)-1,"")</f>
      </c>
      <c r="S97" s="500">
        <v>85</v>
      </c>
      <c r="T97" t="str" s="513" cm="1">
        <f t="array" ref="T97">IF('ادخال البيانات'!M105="","",'ادخال البيانات'!M105)</f>
      </c>
      <c r="U97" s="513"/>
      <c r="V97" s="513"/>
      <c r="W97" t="str" s="513" cm="1">
        <f t="array" ref="W97">IF(T97="","",IF(V97&gt;=90%,"ممتاز",IF(V97&gt;=80%,"جيدجدا",IF(V97&gt;=70%,"جيد",IF(V97&gt;=60%,"مقبول",IF(V97&gt;=50%,"ضعيف",IF(V97&lt;50%,"راسب")))))))</f>
      </c>
      <c r="X97" t="str" s="513" cm="1">
        <f t="array" ref="X97">_xlfn.IFERROR(RANK(V97,$V$13:$V$114)+COUNTIF($V$13:V97,V97)-1,"")</f>
      </c>
      <c r="Y97" s="500">
        <v>85</v>
      </c>
      <c r="Z97" t="str" s="513" cm="1">
        <f t="array" ref="Z97">IF('ادخال البيانات'!P105="","",'ادخال البيانات'!P105)</f>
      </c>
      <c r="AA97" s="513"/>
      <c r="AB97" s="513"/>
      <c r="AC97" t="str" s="513" cm="1">
        <f t="array" ref="AC97">IF(Z97="","",IF(AB97&gt;=90%,"ممتاز",IF(AB97&gt;=80%,"جيدجدا",IF(AB97&gt;=70%,"جيد",IF(AB97&gt;=60%,"مقبول",IF(AB97&gt;=50%,"ضعيف",IF(AB97&lt;50%,"راسب")))))))</f>
      </c>
      <c r="AD97" t="str" s="513" cm="1">
        <f t="array" ref="AD97">_xlfn.IFERROR(RANK(AB97,$AB$13:$AB$114)+COUNTIF($AB$13:AB97,AB97)-1,"")</f>
      </c>
      <c r="AE97" s="500">
        <v>85</v>
      </c>
      <c r="AF97" t="str" s="513" cm="1">
        <f t="array" ref="AF97">IF('ادخال البيانات'!S105="","",'ادخال البيانات'!S105)</f>
      </c>
      <c r="AG97" s="513"/>
      <c r="AH97" s="513"/>
      <c r="AI97" t="str" s="513" cm="1">
        <f t="array" ref="AI97">IF(AF97="","",IF(AH97&gt;=90%,"ممتاز",IF(AH97&gt;=80%,"جيدجدا",IF(AH97&gt;=70%,"جيد",IF(AH97&gt;=60%,"مقبول",IF(AH97&gt;=50%,"ضعيف",IF(AH97&lt;50%,"راسب")))))))</f>
      </c>
      <c r="AJ97" t="str" s="513" cm="1">
        <f t="array" ref="AJ97">_xlfn.IFERROR(RANK(AH97,$AH$13:$AH$114)+COUNTIF($AH$13:AH97,AH97)-1,"")</f>
      </c>
      <c r="AK97" s="500">
        <v>85</v>
      </c>
      <c r="AL97" t="str" s="513" cm="1">
        <f t="array" ref="AL97">IF('ادخال البيانات'!V105="","",'ادخال البيانات'!V105)</f>
      </c>
      <c r="AM97" s="513"/>
      <c r="AN97" s="513"/>
      <c r="AO97" t="str" s="513" cm="1">
        <f t="array" ref="AO97">IF(AL97="","",IF(AN97&gt;=90%,"ممتاز",IF(AN97&gt;=80%,"جيدجدا",IF(AN97&gt;=70%,"جيد",IF(AN97&gt;=60%,"مقبول",IF(AN97&gt;=50%,"ضعيف",IF(AN97&lt;50%,"راسب")))))))</f>
      </c>
      <c r="AP97" t="str" s="513" cm="1">
        <f t="array" ref="AP97">_xlfn.IFERROR(RANK(AN97,$AN$13:$AN$114)+COUNTIF($AN$13:AN97,AN97)-1,"")</f>
      </c>
      <c r="AQ97" s="500">
        <v>85</v>
      </c>
      <c r="AR97" t="str" s="513" cm="1">
        <f t="array" ref="AR97">IF('ادخال البيانات'!Y105="","",'ادخال البيانات'!Y105)</f>
      </c>
      <c r="AS97" s="513"/>
      <c r="AT97" s="514"/>
      <c r="AU97" t="str" s="513" cm="1">
        <f t="array" ref="AU97">IF(AR97="","",IF(AT97&gt;=90%,"ممتاز",IF(AT97&gt;=80%,"جيدجدا",IF(AT97&gt;=70%,"جيد",IF(AT97&gt;=60%,"مقبول",IF(AT97&gt;=50%,"ضعيف",IF(AT97&lt;50%,"راسب")))))))</f>
      </c>
      <c r="AV97" t="str" s="513" cm="1">
        <f t="array" ref="AV97">_xlfn.IFERROR(RANK(AT97,$AT$13:$AT$114)+COUNTIF($AT$13:AT97,AT97)-1,"")</f>
      </c>
      <c r="AW97" s="500">
        <v>85</v>
      </c>
      <c r="AX97" t="str" s="513" cm="1">
        <f t="array" ref="AX97">IF('ادخال البيانات'!AB105="","",'ادخال البيانات'!AB105)</f>
      </c>
      <c r="AY97" s="513"/>
      <c r="AZ97" s="514"/>
      <c r="BA97" t="str" s="513" cm="1">
        <f t="array" ref="BA97">IF(AX97="","",IF(AZ97&gt;=90%,"ممتاز",IF(AZ97&gt;=80%,"جيدجدا",IF(AZ97&gt;=70%,"جيد",IF(AZ97&gt;=60%,"مقبول",IF(AZ97&gt;=50%,"ضعيف",IF(AZ97&lt;50%,"راسب")))))))</f>
      </c>
      <c r="BB97" t="str" s="513" cm="1">
        <f t="array" ref="BB97">_xlfn.IFERROR(RANK(AZ97,$AZ$13:$AZ$114)+COUNTIF($AZ$13:AZ97,AZ97)-1,"")</f>
      </c>
      <c r="BC97" s="100"/>
      <c r="BD97" s="100"/>
      <c r="BE97" s="515"/>
      <c r="BF97" s="505">
        <v>85</v>
      </c>
      <c r="BG97" t="str" s="506" cm="1">
        <f t="array" ref="BG97">_xlfn.IFERROR(INDEX($B$13:$B$114,MATCH(BF97,$F$13:$F$114,0)),"")</f>
      </c>
      <c r="BH97" t="str" s="507" cm="1">
        <f t="array" ref="BH97">_xlfn.IFERROR(INDEX($C$13:$C$114,MATCH(BF97,$F$13:$F$114,0)),"")</f>
      </c>
      <c r="BI97" t="str" s="507" cm="1">
        <f t="array" ref="BI97">_xlfn.IFERROR(INDEX($D$13:$D$114,MATCH(BF97,$F$13:$F$114,0)),"")</f>
      </c>
      <c r="BJ97" t="str" s="543" cm="1">
        <f t="array" ref="BJ97">IF(BG97="","",IF(BI97&gt;=90%,"ممتاز",IF(BI97&gt;=80%,"جيدجدا",IF(BI97&gt;=70%,"جيد",IF(BI97&gt;=60%,"مقبول",IF(BI97&gt;=50%,"ضعيف",IF(BI97&lt;50%,"ضعيف جدا")))))))</f>
      </c>
      <c r="BK97" s="509"/>
      <c r="BL97" s="505">
        <v>85</v>
      </c>
      <c r="BM97" t="str" s="506" cm="1">
        <f t="array" ref="BM97">_xlfn.IFERROR(INDEX($H$13:$H$114,MATCH(BL97,$L$13:$L$114,0)),"")</f>
      </c>
      <c r="BN97" t="str" s="507" cm="1">
        <f t="array" ref="BN97">_xlfn.IFERROR(INDEX($I$13:$I$114,MATCH(BL97,$L$13:$L$114,0)),"")</f>
      </c>
      <c r="BO97" t="str" s="507" cm="1">
        <f t="array" ref="BO97">_xlfn.IFERROR(INDEX($J$13:$J$114,MATCH(BL97,$L$13:$L$114,0)),"")</f>
      </c>
      <c r="BP97" t="str" s="543" cm="1">
        <f t="array" ref="BP97">IF(BM97="","",IF(BO97&gt;=90%,"ممتاز",IF(BO97&gt;=80%,"جيدجدا",IF(BO97&gt;=70%,"جيد",IF(BO97&gt;=60%,"مقبول",IF(BO97&gt;=50%,"ضعيف",IF(BO97&lt;50%,"ضعيف جدا")))))))</f>
      </c>
      <c r="BQ97" s="509"/>
      <c r="BR97" s="467">
        <v>85</v>
      </c>
      <c r="BS97" t="str" s="506" cm="1">
        <f t="array" ref="BS97">_xlfn.IFERROR(INDEX($N$13:$N$114,MATCH(BR97,$R$13:$R$114,0)),"")</f>
      </c>
      <c r="BT97" t="str" s="507" cm="1">
        <f t="array" ref="BT97">_xlfn.IFERROR(INDEX($O$13:$O$114,MATCH(BR97,$R$13:$R$114,0)),"")</f>
      </c>
      <c r="BU97" t="str" s="507" cm="1">
        <f t="array" ref="BU97">_xlfn.IFERROR(INDEX($P$13:$P$114,MATCH(BR97,$R$13:$R$114,0)),"")</f>
      </c>
      <c r="BV97" t="str" s="543" cm="1">
        <f t="array" ref="BV97">IF(BS97="","",IF(BU97&gt;=90%,"ممتاز",IF(BU97&gt;=80%,"جيدجدا",IF(BU97&gt;=70%,"جيد",IF(BU97&gt;=60%,"مقبول",IF(BU97&gt;=50%,"ضعيف",IF(BU97&lt;50%,"ضعيف جدا")))))))</f>
      </c>
      <c r="BW97" s="509"/>
      <c r="BX97" s="505">
        <v>85</v>
      </c>
      <c r="BY97" t="str" s="506" cm="1">
        <f t="array" ref="BY97">_xlfn.IFERROR(INDEX($T$13:$T$114,MATCH(BX97,$X$13:$X$114,0)),"")</f>
      </c>
      <c r="BZ97" t="str" s="507" cm="1">
        <f t="array" ref="BZ97">_xlfn.IFERROR(INDEX($U$13:$U$114,MATCH(BX97,$X$13:$X$114,0)),"")</f>
      </c>
      <c r="CA97" t="str" s="507" cm="1">
        <f t="array" ref="CA97">_xlfn.IFERROR(INDEX($V$13:$V$114,MATCH(BX97,$X$13:$X$114,0)),"")</f>
      </c>
      <c r="CB97" t="str" s="543" cm="1">
        <f t="array" ref="CB97">IF(BY97="","",IF(CA97&gt;=90%,"ممتاز",IF(CA97&gt;=80%,"جيدجدا",IF(CA97&gt;=70%,"جيد",IF(CA97&gt;=60%,"مقبول",IF(CA97&gt;=50%,"ضعيف",IF(CA97&lt;50%,"ضعيف جدا")))))))</f>
      </c>
      <c r="CC97" s="509"/>
      <c r="CD97" s="505">
        <v>85</v>
      </c>
      <c r="CE97" t="str" s="506" cm="1">
        <f t="array" ref="CE97">_xlfn.IFERROR(INDEX($Z$13:$Z$114,MATCH(CD97,$AD$13:$AD$114,0)),"")</f>
      </c>
      <c r="CF97" t="str" s="507" cm="1">
        <f t="array" ref="CF97">_xlfn.IFERROR(INDEX($AA$13:$AA$114,MATCH(CD97,$AD$13:$AD$114,0)),"")</f>
      </c>
      <c r="CG97" t="str" s="507" cm="1">
        <f t="array" ref="CG97">_xlfn.IFERROR(INDEX($AB$13:$AB$114,MATCH(CD97,$AD$13:$AD$114,0)),"")</f>
      </c>
      <c r="CH97" t="str" s="543" cm="1">
        <f t="array" ref="CH97">IF(CE97="","",IF(CG97&gt;=90%,"ممتاز",IF(CG97&gt;=80%,"جيدجدا",IF(CG97&gt;=70%,"جيد",IF(CG97&gt;=60%,"مقبول",IF(CG97&gt;=50%,"ضعيف",IF(CG97&lt;50%,"ضعيف جدا")))))))</f>
      </c>
      <c r="CI97" s="509"/>
      <c r="CJ97" s="505">
        <v>85</v>
      </c>
      <c r="CK97" t="str" s="506" cm="1">
        <f t="array" ref="CK97">_xlfn.IFERROR(INDEX($AF$13:$AF$114,MATCH(CJ97,$AJ$13:$AJ$114,0)),"")</f>
      </c>
      <c r="CL97" t="str" s="507" cm="1">
        <f t="array" ref="CL97">_xlfn.IFERROR(INDEX($AG$13:$AG$114,MATCH(CJ97,$AJ$13:$AJ$114,0)),"")</f>
      </c>
      <c r="CM97" t="str" s="507" cm="1">
        <f t="array" ref="CM97">_xlfn.IFERROR(INDEX($AH$13:$AH$114,MATCH(CJ97,$AJ$13:$AJ$114,0)),"")</f>
      </c>
      <c r="CN97" t="str" s="543" cm="1">
        <f t="array" ref="CN97">IF(CK97="","",IF(CM97&gt;=90%,"ممتاز",IF(CM97&gt;=80%,"جيدجدا",IF(CM97&gt;=70%,"جيد",IF(CM97&gt;=60%,"مقبول",IF(CM97&gt;=50%,"ضعيف",IF(CM97&lt;50%,"ضعيف جدا")))))))</f>
      </c>
      <c r="CO97" s="509"/>
      <c r="CP97" s="505">
        <v>85</v>
      </c>
      <c r="CQ97" t="str" s="506" cm="1">
        <f t="array" ref="CQ97">_xlfn.IFERROR(INDEX($AL$13:$AL$114,MATCH(CP97,$AP$13:$AP$114,0)),"")</f>
      </c>
      <c r="CR97" t="str" s="507" cm="1">
        <f t="array" ref="CR97">_xlfn.IFERROR(INDEX($AM$13:$AM$114,MATCH(CP97,$AP$13:$AP$114,0)),"")</f>
      </c>
      <c r="CS97" t="str" s="507" cm="1">
        <f t="array" ref="CS97">_xlfn.IFERROR(INDEX($AN$13:$AN$114,MATCH(CP97,$AP$13:$AP$114,0)),"")</f>
      </c>
      <c r="CT97" t="str" s="543" cm="1">
        <f t="array" ref="CT97">IF(CQ97="","",IF(CS97&gt;=90%,"ممتاز",IF(CS97&gt;=80%,"جيدجدا",IF(CS97&gt;=70%,"جيد",IF(CS97&gt;=60%,"مقبول",IF(CS97&gt;=50%,"ضعيف",IF(CS97&lt;50%,"ضعيف جدا")))))))</f>
      </c>
      <c r="CU97" s="510"/>
      <c r="CV97" s="505">
        <v>85</v>
      </c>
      <c r="CW97" t="str" s="506" cm="1">
        <f t="array" ref="CW97">_xlfn.IFERROR(INDEX($AR$13:$AR$114,MATCH(CV97,$AV$13:$AV$114,0)),"")</f>
      </c>
      <c r="CX97" t="str" s="507" cm="1">
        <f t="array" ref="CX97">_xlfn.IFERROR(INDEX($AS$13:$AS$114,MATCH(CV97,$AV$13:$AV$114,0)),"")</f>
      </c>
      <c r="CY97" t="str" s="507" cm="1">
        <f t="array" ref="CY97">_xlfn.IFERROR(INDEX($AT$13:$AT$114,MATCH(CV97,$AV$13:$AV$114,0)),"")</f>
      </c>
      <c r="CZ97" t="str" s="543" cm="1">
        <f t="array" ref="CZ97">IF(CW97="","",IF(CY97&gt;=90%,"ممتاز",IF(CY97&gt;=80%,"جيدجدا",IF(CY97&gt;=70%,"جيد",IF(CY97&gt;=60%,"مقبول",IF(CY97&gt;=50%,"ضعيف",IF(CY97&lt;50%,"ضعيف جدا")))))))</f>
      </c>
      <c r="DA97" s="516"/>
      <c r="DB97" s="515"/>
      <c r="DC97" s="505">
        <v>85</v>
      </c>
      <c r="DD97" t="str" s="506" cm="1">
        <f t="array" ref="DD97">_xlfn.IFERROR(INDEX($AX$13:$AX$114,MATCH(DC97,$BB$13:$BB$114,0)),"")</f>
      </c>
      <c r="DE97" t="str" s="507" cm="1">
        <f t="array" ref="DE97">_xlfn.IFERROR(INDEX($AY$13:$AY$114,MATCH(DC97,$BB$13:$BB$114,0)),"")</f>
      </c>
      <c r="DF97" t="str" s="507" cm="1">
        <f t="array" ref="DF97">_xlfn.IFERROR(INDEX($AZ$13:$AZ$114,MATCH(DC97,$BB$13:$BB$114,0)),"")</f>
      </c>
      <c r="DG97" t="str" s="543" cm="1">
        <f t="array" ref="DG97">IF(DD97="","",IF(DF97&gt;=90%,"ممتاز",IF(DF97&gt;=80%,"جيدجدا",IF(DF97&gt;=70%,"جيد",IF(DF97&gt;=60%,"مقبول",IF(DF97&gt;=50%,"ضعيف",IF(DF97&lt;50%,"ضعيف جدا")))))))</f>
      </c>
    </row>
    <row r="98" ht="21.6" customHeight="1">
      <c r="A98" s="500">
        <v>86</v>
      </c>
      <c r="B98" t="str" s="513" cm="1">
        <f t="array" ref="B98">IF('ادخال البيانات'!D106="","",'ادخال البيانات'!D106)</f>
      </c>
      <c r="C98" s="513"/>
      <c r="D98" s="513"/>
      <c r="E98" t="str" s="513" cm="1">
        <f t="array" ref="E98">IF(B98="","",IF(D98&gt;=90%,"ممتاز",IF(D98&gt;=80%,"جيدجدا",IF(D98&gt;=70%,"جيد",IF(D98&gt;=60%,"مقبول",IF(D98&gt;=50%,"ضعيف",IF(D98&lt;50%,"راسب")))))))</f>
      </c>
      <c r="F98" t="str" s="513" cm="1">
        <f t="array" ref="F98">_xlfn.IFERROR(RANK(D98,$D$13:$D$114)+COUNTIF($D$13:D98,D98)-1,"")</f>
      </c>
      <c r="G98" s="500">
        <v>86</v>
      </c>
      <c r="H98" t="str" s="513" cm="1">
        <f t="array" ref="H98">IF('ادخال البيانات'!G106="","",'ادخال البيانات'!G106)</f>
      </c>
      <c r="I98" s="513"/>
      <c r="J98" s="513"/>
      <c r="K98" t="str" s="513" cm="1">
        <f t="array" ref="K98">IF(H98="","",IF(J98&gt;=90%,"ممتاز",IF(J98&gt;=80%,"جيدجدا",IF(J98&gt;=70%,"جيد",IF(J98&gt;=60%,"مقبول",IF(J98&gt;=50%,"ضعيف",IF(J98&lt;50%,"راسب")))))))</f>
      </c>
      <c r="L98" t="str" s="513" cm="1">
        <f t="array" ref="L98">_xlfn.IFERROR(RANK(J98,$J$13:$J$114)+COUNTIF($J$13:J98,J98)-1,"")</f>
      </c>
      <c r="M98" s="500">
        <v>86</v>
      </c>
      <c r="N98" t="str" s="513" cm="1">
        <f t="array" ref="N98">IF('ادخال البيانات'!J106="","",'ادخال البيانات'!J106)</f>
      </c>
      <c r="O98" s="513"/>
      <c r="P98" s="513"/>
      <c r="Q98" t="str" s="513" cm="1">
        <f t="array" ref="Q98">IF(N98="","",IF(P98&gt;=90%,"ممتاز",IF(P98&gt;=80%,"جيدجدا",IF(P98&gt;=70%,"جيد",IF(P98&gt;=60%,"مقبول",IF(P98&gt;=50%,"ضعيف",IF(P98&lt;50%,"راسب")))))))</f>
      </c>
      <c r="R98" t="str" s="513" cm="1">
        <f t="array" ref="R98">_xlfn.IFERROR(RANK(P98,$P$13:$P$114)+COUNTIF($P$13:P98,P98)-1,"")</f>
      </c>
      <c r="S98" s="500">
        <v>86</v>
      </c>
      <c r="T98" t="str" s="513" cm="1">
        <f t="array" ref="T98">IF('ادخال البيانات'!M106="","",'ادخال البيانات'!M106)</f>
      </c>
      <c r="U98" s="513"/>
      <c r="V98" s="513"/>
      <c r="W98" t="str" s="513" cm="1">
        <f t="array" ref="W98">IF(T98="","",IF(V98&gt;=90%,"ممتاز",IF(V98&gt;=80%,"جيدجدا",IF(V98&gt;=70%,"جيد",IF(V98&gt;=60%,"مقبول",IF(V98&gt;=50%,"ضعيف",IF(V98&lt;50%,"راسب")))))))</f>
      </c>
      <c r="X98" t="str" s="513" cm="1">
        <f t="array" ref="X98">_xlfn.IFERROR(RANK(V98,$V$13:$V$114)+COUNTIF($V$13:V98,V98)-1,"")</f>
      </c>
      <c r="Y98" s="500">
        <v>86</v>
      </c>
      <c r="Z98" t="str" s="513" cm="1">
        <f t="array" ref="Z98">IF('ادخال البيانات'!P106="","",'ادخال البيانات'!P106)</f>
      </c>
      <c r="AA98" s="513"/>
      <c r="AB98" s="513"/>
      <c r="AC98" t="str" s="513" cm="1">
        <f t="array" ref="AC98">IF(Z98="","",IF(AB98&gt;=90%,"ممتاز",IF(AB98&gt;=80%,"جيدجدا",IF(AB98&gt;=70%,"جيد",IF(AB98&gt;=60%,"مقبول",IF(AB98&gt;=50%,"ضعيف",IF(AB98&lt;50%,"راسب")))))))</f>
      </c>
      <c r="AD98" t="str" s="513" cm="1">
        <f t="array" ref="AD98">_xlfn.IFERROR(RANK(AB98,$AB$13:$AB$114)+COUNTIF($AB$13:AB98,AB98)-1,"")</f>
      </c>
      <c r="AE98" s="500">
        <v>86</v>
      </c>
      <c r="AF98" t="str" s="513" cm="1">
        <f t="array" ref="AF98">IF('ادخال البيانات'!S106="","",'ادخال البيانات'!S106)</f>
      </c>
      <c r="AG98" s="513"/>
      <c r="AH98" s="513"/>
      <c r="AI98" t="str" s="513" cm="1">
        <f t="array" ref="AI98">IF(AF98="","",IF(AH98&gt;=90%,"ممتاز",IF(AH98&gt;=80%,"جيدجدا",IF(AH98&gt;=70%,"جيد",IF(AH98&gt;=60%,"مقبول",IF(AH98&gt;=50%,"ضعيف",IF(AH98&lt;50%,"راسب")))))))</f>
      </c>
      <c r="AJ98" t="str" s="513" cm="1">
        <f t="array" ref="AJ98">_xlfn.IFERROR(RANK(AH98,$AH$13:$AH$114)+COUNTIF($AH$13:AH98,AH98)-1,"")</f>
      </c>
      <c r="AK98" s="500">
        <v>86</v>
      </c>
      <c r="AL98" t="str" s="513" cm="1">
        <f t="array" ref="AL98">IF('ادخال البيانات'!V106="","",'ادخال البيانات'!V106)</f>
      </c>
      <c r="AM98" s="513"/>
      <c r="AN98" s="513"/>
      <c r="AO98" t="str" s="513" cm="1">
        <f t="array" ref="AO98">IF(AL98="","",IF(AN98&gt;=90%,"ممتاز",IF(AN98&gt;=80%,"جيدجدا",IF(AN98&gt;=70%,"جيد",IF(AN98&gt;=60%,"مقبول",IF(AN98&gt;=50%,"ضعيف",IF(AN98&lt;50%,"راسب")))))))</f>
      </c>
      <c r="AP98" t="str" s="513" cm="1">
        <f t="array" ref="AP98">_xlfn.IFERROR(RANK(AN98,$AN$13:$AN$114)+COUNTIF($AN$13:AN98,AN98)-1,"")</f>
      </c>
      <c r="AQ98" s="500">
        <v>86</v>
      </c>
      <c r="AR98" t="str" s="513" cm="1">
        <f t="array" ref="AR98">IF('ادخال البيانات'!Y106="","",'ادخال البيانات'!Y106)</f>
      </c>
      <c r="AS98" s="513"/>
      <c r="AT98" s="514"/>
      <c r="AU98" t="str" s="513" cm="1">
        <f t="array" ref="AU98">IF(AR98="","",IF(AT98&gt;=90%,"ممتاز",IF(AT98&gt;=80%,"جيدجدا",IF(AT98&gt;=70%,"جيد",IF(AT98&gt;=60%,"مقبول",IF(AT98&gt;=50%,"ضعيف",IF(AT98&lt;50%,"راسب")))))))</f>
      </c>
      <c r="AV98" t="str" s="513" cm="1">
        <f t="array" ref="AV98">_xlfn.IFERROR(RANK(AT98,$AT$13:$AT$114)+COUNTIF($AT$13:AT98,AT98)-1,"")</f>
      </c>
      <c r="AW98" s="500">
        <v>86</v>
      </c>
      <c r="AX98" t="str" s="513" cm="1">
        <f t="array" ref="AX98">IF('ادخال البيانات'!AB106="","",'ادخال البيانات'!AB106)</f>
      </c>
      <c r="AY98" s="513"/>
      <c r="AZ98" s="514"/>
      <c r="BA98" t="str" s="513" cm="1">
        <f t="array" ref="BA98">IF(AX98="","",IF(AZ98&gt;=90%,"ممتاز",IF(AZ98&gt;=80%,"جيدجدا",IF(AZ98&gt;=70%,"جيد",IF(AZ98&gt;=60%,"مقبول",IF(AZ98&gt;=50%,"ضعيف",IF(AZ98&lt;50%,"راسب")))))))</f>
      </c>
      <c r="BB98" t="str" s="513" cm="1">
        <f t="array" ref="BB98">_xlfn.IFERROR(RANK(AZ98,$AZ$13:$AZ$114)+COUNTIF($AZ$13:AZ98,AZ98)-1,"")</f>
      </c>
      <c r="BC98" s="100"/>
      <c r="BD98" s="100"/>
      <c r="BE98" s="515"/>
      <c r="BF98" s="505">
        <v>86</v>
      </c>
      <c r="BG98" t="str" s="506" cm="1">
        <f t="array" ref="BG98">_xlfn.IFERROR(INDEX($B$13:$B$114,MATCH(BF98,$F$13:$F$114,0)),"")</f>
      </c>
      <c r="BH98" t="str" s="507" cm="1">
        <f t="array" ref="BH98">_xlfn.IFERROR(INDEX($C$13:$C$114,MATCH(BF98,$F$13:$F$114,0)),"")</f>
      </c>
      <c r="BI98" t="str" s="507" cm="1">
        <f t="array" ref="BI98">_xlfn.IFERROR(INDEX($D$13:$D$114,MATCH(BF98,$F$13:$F$114,0)),"")</f>
      </c>
      <c r="BJ98" t="str" s="543" cm="1">
        <f t="array" ref="BJ98">IF(BG98="","",IF(BI98&gt;=90%,"ممتاز",IF(BI98&gt;=80%,"جيدجدا",IF(BI98&gt;=70%,"جيد",IF(BI98&gt;=60%,"مقبول",IF(BI98&gt;=50%,"ضعيف",IF(BI98&lt;50%,"ضعيف جدا")))))))</f>
      </c>
      <c r="BK98" s="509"/>
      <c r="BL98" s="505">
        <v>86</v>
      </c>
      <c r="BM98" t="str" s="506" cm="1">
        <f t="array" ref="BM98">_xlfn.IFERROR(INDEX($H$13:$H$114,MATCH(BL98,$L$13:$L$114,0)),"")</f>
      </c>
      <c r="BN98" t="str" s="507" cm="1">
        <f t="array" ref="BN98">_xlfn.IFERROR(INDEX($I$13:$I$114,MATCH(BL98,$L$13:$L$114,0)),"")</f>
      </c>
      <c r="BO98" t="str" s="507" cm="1">
        <f t="array" ref="BO98">_xlfn.IFERROR(INDEX($J$13:$J$114,MATCH(BL98,$L$13:$L$114,0)),"")</f>
      </c>
      <c r="BP98" t="str" s="543" cm="1">
        <f t="array" ref="BP98">IF(BM98="","",IF(BO98&gt;=90%,"ممتاز",IF(BO98&gt;=80%,"جيدجدا",IF(BO98&gt;=70%,"جيد",IF(BO98&gt;=60%,"مقبول",IF(BO98&gt;=50%,"ضعيف",IF(BO98&lt;50%,"ضعيف جدا")))))))</f>
      </c>
      <c r="BQ98" s="509"/>
      <c r="BR98" s="467">
        <v>86</v>
      </c>
      <c r="BS98" t="str" s="506" cm="1">
        <f t="array" ref="BS98">_xlfn.IFERROR(INDEX($N$13:$N$114,MATCH(BR98,$R$13:$R$114,0)),"")</f>
      </c>
      <c r="BT98" t="str" s="507" cm="1">
        <f t="array" ref="BT98">_xlfn.IFERROR(INDEX($O$13:$O$114,MATCH(BR98,$R$13:$R$114,0)),"")</f>
      </c>
      <c r="BU98" t="str" s="507" cm="1">
        <f t="array" ref="BU98">_xlfn.IFERROR(INDEX($P$13:$P$114,MATCH(BR98,$R$13:$R$114,0)),"")</f>
      </c>
      <c r="BV98" t="str" s="543" cm="1">
        <f t="array" ref="BV98">IF(BS98="","",IF(BU98&gt;=90%,"ممتاز",IF(BU98&gt;=80%,"جيدجدا",IF(BU98&gt;=70%,"جيد",IF(BU98&gt;=60%,"مقبول",IF(BU98&gt;=50%,"ضعيف",IF(BU98&lt;50%,"ضعيف جدا")))))))</f>
      </c>
      <c r="BW98" s="509"/>
      <c r="BX98" s="505">
        <v>86</v>
      </c>
      <c r="BY98" t="str" s="506" cm="1">
        <f t="array" ref="BY98">_xlfn.IFERROR(INDEX($T$13:$T$114,MATCH(BX98,$X$13:$X$114,0)),"")</f>
      </c>
      <c r="BZ98" t="str" s="507" cm="1">
        <f t="array" ref="BZ98">_xlfn.IFERROR(INDEX($U$13:$U$114,MATCH(BX98,$X$13:$X$114,0)),"")</f>
      </c>
      <c r="CA98" t="str" s="507" cm="1">
        <f t="array" ref="CA98">_xlfn.IFERROR(INDEX($V$13:$V$114,MATCH(BX98,$X$13:$X$114,0)),"")</f>
      </c>
      <c r="CB98" t="str" s="543" cm="1">
        <f t="array" ref="CB98">IF(BY98="","",IF(CA98&gt;=90%,"ممتاز",IF(CA98&gt;=80%,"جيدجدا",IF(CA98&gt;=70%,"جيد",IF(CA98&gt;=60%,"مقبول",IF(CA98&gt;=50%,"ضعيف",IF(CA98&lt;50%,"ضعيف جدا")))))))</f>
      </c>
      <c r="CC98" s="509"/>
      <c r="CD98" s="505">
        <v>86</v>
      </c>
      <c r="CE98" t="str" s="506" cm="1">
        <f t="array" ref="CE98">_xlfn.IFERROR(INDEX($Z$13:$Z$114,MATCH(CD98,$AD$13:$AD$114,0)),"")</f>
      </c>
      <c r="CF98" t="str" s="507" cm="1">
        <f t="array" ref="CF98">_xlfn.IFERROR(INDEX($AA$13:$AA$114,MATCH(CD98,$AD$13:$AD$114,0)),"")</f>
      </c>
      <c r="CG98" t="str" s="507" cm="1">
        <f t="array" ref="CG98">_xlfn.IFERROR(INDEX($AB$13:$AB$114,MATCH(CD98,$AD$13:$AD$114,0)),"")</f>
      </c>
      <c r="CH98" t="str" s="543" cm="1">
        <f t="array" ref="CH98">IF(CE98="","",IF(CG98&gt;=90%,"ممتاز",IF(CG98&gt;=80%,"جيدجدا",IF(CG98&gt;=70%,"جيد",IF(CG98&gt;=60%,"مقبول",IF(CG98&gt;=50%,"ضعيف",IF(CG98&lt;50%,"ضعيف جدا")))))))</f>
      </c>
      <c r="CI98" s="509"/>
      <c r="CJ98" s="505">
        <v>86</v>
      </c>
      <c r="CK98" t="str" s="506" cm="1">
        <f t="array" ref="CK98">_xlfn.IFERROR(INDEX($AF$13:$AF$114,MATCH(CJ98,$AJ$13:$AJ$114,0)),"")</f>
      </c>
      <c r="CL98" t="str" s="507" cm="1">
        <f t="array" ref="CL98">_xlfn.IFERROR(INDEX($AG$13:$AG$114,MATCH(CJ98,$AJ$13:$AJ$114,0)),"")</f>
      </c>
      <c r="CM98" t="str" s="507" cm="1">
        <f t="array" ref="CM98">_xlfn.IFERROR(INDEX($AH$13:$AH$114,MATCH(CJ98,$AJ$13:$AJ$114,0)),"")</f>
      </c>
      <c r="CN98" t="str" s="543" cm="1">
        <f t="array" ref="CN98">IF(CK98="","",IF(CM98&gt;=90%,"ممتاز",IF(CM98&gt;=80%,"جيدجدا",IF(CM98&gt;=70%,"جيد",IF(CM98&gt;=60%,"مقبول",IF(CM98&gt;=50%,"ضعيف",IF(CM98&lt;50%,"ضعيف جدا")))))))</f>
      </c>
      <c r="CO98" s="509"/>
      <c r="CP98" s="505">
        <v>86</v>
      </c>
      <c r="CQ98" t="str" s="506" cm="1">
        <f t="array" ref="CQ98">_xlfn.IFERROR(INDEX($AL$13:$AL$114,MATCH(CP98,$AP$13:$AP$114,0)),"")</f>
      </c>
      <c r="CR98" t="str" s="507" cm="1">
        <f t="array" ref="CR98">_xlfn.IFERROR(INDEX($AM$13:$AM$114,MATCH(CP98,$AP$13:$AP$114,0)),"")</f>
      </c>
      <c r="CS98" t="str" s="507" cm="1">
        <f t="array" ref="CS98">_xlfn.IFERROR(INDEX($AN$13:$AN$114,MATCH(CP98,$AP$13:$AP$114,0)),"")</f>
      </c>
      <c r="CT98" t="str" s="543" cm="1">
        <f t="array" ref="CT98">IF(CQ98="","",IF(CS98&gt;=90%,"ممتاز",IF(CS98&gt;=80%,"جيدجدا",IF(CS98&gt;=70%,"جيد",IF(CS98&gt;=60%,"مقبول",IF(CS98&gt;=50%,"ضعيف",IF(CS98&lt;50%,"ضعيف جدا")))))))</f>
      </c>
      <c r="CU98" s="510"/>
      <c r="CV98" s="505">
        <v>86</v>
      </c>
      <c r="CW98" t="str" s="506" cm="1">
        <f t="array" ref="CW98">_xlfn.IFERROR(INDEX($AR$13:$AR$114,MATCH(CV98,$AV$13:$AV$114,0)),"")</f>
      </c>
      <c r="CX98" t="str" s="507" cm="1">
        <f t="array" ref="CX98">_xlfn.IFERROR(INDEX($AS$13:$AS$114,MATCH(CV98,$AV$13:$AV$114,0)),"")</f>
      </c>
      <c r="CY98" t="str" s="507" cm="1">
        <f t="array" ref="CY98">_xlfn.IFERROR(INDEX($AT$13:$AT$114,MATCH(CV98,$AV$13:$AV$114,0)),"")</f>
      </c>
      <c r="CZ98" t="str" s="543" cm="1">
        <f t="array" ref="CZ98">IF(CW98="","",IF(CY98&gt;=90%,"ممتاز",IF(CY98&gt;=80%,"جيدجدا",IF(CY98&gt;=70%,"جيد",IF(CY98&gt;=60%,"مقبول",IF(CY98&gt;=50%,"ضعيف",IF(CY98&lt;50%,"ضعيف جدا")))))))</f>
      </c>
      <c r="DA98" s="516"/>
      <c r="DB98" s="515"/>
      <c r="DC98" s="505">
        <v>86</v>
      </c>
      <c r="DD98" t="str" s="506" cm="1">
        <f t="array" ref="DD98">_xlfn.IFERROR(INDEX($AX$13:$AX$114,MATCH(DC98,$BB$13:$BB$114,0)),"")</f>
      </c>
      <c r="DE98" t="str" s="507" cm="1">
        <f t="array" ref="DE98">_xlfn.IFERROR(INDEX($AY$13:$AY$114,MATCH(DC98,$BB$13:$BB$114,0)),"")</f>
      </c>
      <c r="DF98" t="str" s="507" cm="1">
        <f t="array" ref="DF98">_xlfn.IFERROR(INDEX($AZ$13:$AZ$114,MATCH(DC98,$BB$13:$BB$114,0)),"")</f>
      </c>
      <c r="DG98" t="str" s="543" cm="1">
        <f t="array" ref="DG98">IF(DD98="","",IF(DF98&gt;=90%,"ممتاز",IF(DF98&gt;=80%,"جيدجدا",IF(DF98&gt;=70%,"جيد",IF(DF98&gt;=60%,"مقبول",IF(DF98&gt;=50%,"ضعيف",IF(DF98&lt;50%,"ضعيف جدا")))))))</f>
      </c>
    </row>
    <row r="99" ht="21.6" customHeight="1">
      <c r="A99" s="500">
        <v>87</v>
      </c>
      <c r="B99" t="str" s="513" cm="1">
        <f t="array" ref="B99">IF('ادخال البيانات'!D107="","",'ادخال البيانات'!D107)</f>
      </c>
      <c r="C99" s="513"/>
      <c r="D99" s="513"/>
      <c r="E99" t="str" s="513" cm="1">
        <f t="array" ref="E99">IF(B99="","",IF(D99&gt;=90%,"ممتاز",IF(D99&gt;=80%,"جيدجدا",IF(D99&gt;=70%,"جيد",IF(D99&gt;=60%,"مقبول",IF(D99&gt;=50%,"ضعيف",IF(D99&lt;50%,"راسب")))))))</f>
      </c>
      <c r="F99" t="str" s="513" cm="1">
        <f t="array" ref="F99">_xlfn.IFERROR(RANK(D99,$D$13:$D$114)+COUNTIF($D$13:D99,D99)-1,"")</f>
      </c>
      <c r="G99" s="500">
        <v>87</v>
      </c>
      <c r="H99" t="str" s="513" cm="1">
        <f t="array" ref="H99">IF('ادخال البيانات'!G107="","",'ادخال البيانات'!G107)</f>
      </c>
      <c r="I99" s="513"/>
      <c r="J99" s="513"/>
      <c r="K99" t="str" s="513" cm="1">
        <f t="array" ref="K99">IF(H99="","",IF(J99&gt;=90%,"ممتاز",IF(J99&gt;=80%,"جيدجدا",IF(J99&gt;=70%,"جيد",IF(J99&gt;=60%,"مقبول",IF(J99&gt;=50%,"ضعيف",IF(J99&lt;50%,"راسب")))))))</f>
      </c>
      <c r="L99" t="str" s="513" cm="1">
        <f t="array" ref="L99">_xlfn.IFERROR(RANK(J99,$J$13:$J$114)+COUNTIF($J$13:J99,J99)-1,"")</f>
      </c>
      <c r="M99" s="500">
        <v>87</v>
      </c>
      <c r="N99" t="str" s="513" cm="1">
        <f t="array" ref="N99">IF('ادخال البيانات'!J107="","",'ادخال البيانات'!J107)</f>
      </c>
      <c r="O99" s="513"/>
      <c r="P99" s="513"/>
      <c r="Q99" t="str" s="513" cm="1">
        <f t="array" ref="Q99">IF(N99="","",IF(P99&gt;=90%,"ممتاز",IF(P99&gt;=80%,"جيدجدا",IF(P99&gt;=70%,"جيد",IF(P99&gt;=60%,"مقبول",IF(P99&gt;=50%,"ضعيف",IF(P99&lt;50%,"راسب")))))))</f>
      </c>
      <c r="R99" t="str" s="513" cm="1">
        <f t="array" ref="R99">_xlfn.IFERROR(RANK(P99,$P$13:$P$114)+COUNTIF($P$13:P99,P99)-1,"")</f>
      </c>
      <c r="S99" s="500">
        <v>87</v>
      </c>
      <c r="T99" t="str" s="513" cm="1">
        <f t="array" ref="T99">IF('ادخال البيانات'!M107="","",'ادخال البيانات'!M107)</f>
      </c>
      <c r="U99" s="513"/>
      <c r="V99" s="513"/>
      <c r="W99" t="str" s="513" cm="1">
        <f t="array" ref="W99">IF(T99="","",IF(V99&gt;=90%,"ممتاز",IF(V99&gt;=80%,"جيدجدا",IF(V99&gt;=70%,"جيد",IF(V99&gt;=60%,"مقبول",IF(V99&gt;=50%,"ضعيف",IF(V99&lt;50%,"راسب")))))))</f>
      </c>
      <c r="X99" t="str" s="513" cm="1">
        <f t="array" ref="X99">_xlfn.IFERROR(RANK(V99,$V$13:$V$114)+COUNTIF($V$13:V99,V99)-1,"")</f>
      </c>
      <c r="Y99" s="500">
        <v>87</v>
      </c>
      <c r="Z99" t="str" s="513" cm="1">
        <f t="array" ref="Z99">IF('ادخال البيانات'!P107="","",'ادخال البيانات'!P107)</f>
      </c>
      <c r="AA99" s="513"/>
      <c r="AB99" s="513"/>
      <c r="AC99" t="str" s="513" cm="1">
        <f t="array" ref="AC99">IF(Z99="","",IF(AB99&gt;=90%,"ممتاز",IF(AB99&gt;=80%,"جيدجدا",IF(AB99&gt;=70%,"جيد",IF(AB99&gt;=60%,"مقبول",IF(AB99&gt;=50%,"ضعيف",IF(AB99&lt;50%,"راسب")))))))</f>
      </c>
      <c r="AD99" t="str" s="513" cm="1">
        <f t="array" ref="AD99">_xlfn.IFERROR(RANK(AB99,$AB$13:$AB$114)+COUNTIF($AB$13:AB99,AB99)-1,"")</f>
      </c>
      <c r="AE99" s="500">
        <v>87</v>
      </c>
      <c r="AF99" t="str" s="513" cm="1">
        <f t="array" ref="AF99">IF('ادخال البيانات'!S107="","",'ادخال البيانات'!S107)</f>
      </c>
      <c r="AG99" s="513"/>
      <c r="AH99" s="513"/>
      <c r="AI99" t="str" s="513" cm="1">
        <f t="array" ref="AI99">IF(AF99="","",IF(AH99&gt;=90%,"ممتاز",IF(AH99&gt;=80%,"جيدجدا",IF(AH99&gt;=70%,"جيد",IF(AH99&gt;=60%,"مقبول",IF(AH99&gt;=50%,"ضعيف",IF(AH99&lt;50%,"راسب")))))))</f>
      </c>
      <c r="AJ99" t="str" s="513" cm="1">
        <f t="array" ref="AJ99">_xlfn.IFERROR(RANK(AH99,$AH$13:$AH$114)+COUNTIF($AH$13:AH99,AH99)-1,"")</f>
      </c>
      <c r="AK99" s="500">
        <v>87</v>
      </c>
      <c r="AL99" t="str" s="513" cm="1">
        <f t="array" ref="AL99">IF('ادخال البيانات'!V107="","",'ادخال البيانات'!V107)</f>
      </c>
      <c r="AM99" s="513"/>
      <c r="AN99" s="513"/>
      <c r="AO99" t="str" s="513" cm="1">
        <f t="array" ref="AO99">IF(AL99="","",IF(AN99&gt;=90%,"ممتاز",IF(AN99&gt;=80%,"جيدجدا",IF(AN99&gt;=70%,"جيد",IF(AN99&gt;=60%,"مقبول",IF(AN99&gt;=50%,"ضعيف",IF(AN99&lt;50%,"راسب")))))))</f>
      </c>
      <c r="AP99" t="str" s="513" cm="1">
        <f t="array" ref="AP99">_xlfn.IFERROR(RANK(AN99,$AN$13:$AN$114)+COUNTIF($AN$13:AN99,AN99)-1,"")</f>
      </c>
      <c r="AQ99" s="500">
        <v>87</v>
      </c>
      <c r="AR99" t="str" s="513" cm="1">
        <f t="array" ref="AR99">IF('ادخال البيانات'!Y107="","",'ادخال البيانات'!Y107)</f>
      </c>
      <c r="AS99" s="513"/>
      <c r="AT99" s="514"/>
      <c r="AU99" t="str" s="513" cm="1">
        <f t="array" ref="AU99">IF(AR99="","",IF(AT99&gt;=90%,"ممتاز",IF(AT99&gt;=80%,"جيدجدا",IF(AT99&gt;=70%,"جيد",IF(AT99&gt;=60%,"مقبول",IF(AT99&gt;=50%,"ضعيف",IF(AT99&lt;50%,"راسب")))))))</f>
      </c>
      <c r="AV99" t="str" s="513" cm="1">
        <f t="array" ref="AV99">_xlfn.IFERROR(RANK(AT99,$AT$13:$AT$114)+COUNTIF($AT$13:AT99,AT99)-1,"")</f>
      </c>
      <c r="AW99" s="500">
        <v>87</v>
      </c>
      <c r="AX99" t="str" s="513" cm="1">
        <f t="array" ref="AX99">IF('ادخال البيانات'!AB107="","",'ادخال البيانات'!AB107)</f>
      </c>
      <c r="AY99" s="513"/>
      <c r="AZ99" s="514"/>
      <c r="BA99" t="str" s="513" cm="1">
        <f t="array" ref="BA99">IF(AX99="","",IF(AZ99&gt;=90%,"ممتاز",IF(AZ99&gt;=80%,"جيدجدا",IF(AZ99&gt;=70%,"جيد",IF(AZ99&gt;=60%,"مقبول",IF(AZ99&gt;=50%,"ضعيف",IF(AZ99&lt;50%,"راسب")))))))</f>
      </c>
      <c r="BB99" t="str" s="513" cm="1">
        <f t="array" ref="BB99">_xlfn.IFERROR(RANK(AZ99,$AZ$13:$AZ$114)+COUNTIF($AZ$13:AZ99,AZ99)-1,"")</f>
      </c>
      <c r="BC99" s="100"/>
      <c r="BD99" s="100"/>
      <c r="BE99" s="515"/>
      <c r="BF99" s="505">
        <v>87</v>
      </c>
      <c r="BG99" t="str" s="506" cm="1">
        <f t="array" ref="BG99">_xlfn.IFERROR(INDEX($B$13:$B$114,MATCH(BF99,$F$13:$F$114,0)),"")</f>
      </c>
      <c r="BH99" t="str" s="507" cm="1">
        <f t="array" ref="BH99">_xlfn.IFERROR(INDEX($C$13:$C$114,MATCH(BF99,$F$13:$F$114,0)),"")</f>
      </c>
      <c r="BI99" t="str" s="507" cm="1">
        <f t="array" ref="BI99">_xlfn.IFERROR(INDEX($D$13:$D$114,MATCH(BF99,$F$13:$F$114,0)),"")</f>
      </c>
      <c r="BJ99" t="str" s="543" cm="1">
        <f t="array" ref="BJ99">IF(BG99="","",IF(BI99&gt;=90%,"ممتاز",IF(BI99&gt;=80%,"جيدجدا",IF(BI99&gt;=70%,"جيد",IF(BI99&gt;=60%,"مقبول",IF(BI99&gt;=50%,"ضعيف",IF(BI99&lt;50%,"ضعيف جدا")))))))</f>
      </c>
      <c r="BK99" s="509"/>
      <c r="BL99" s="505">
        <v>87</v>
      </c>
      <c r="BM99" t="str" s="506" cm="1">
        <f t="array" ref="BM99">_xlfn.IFERROR(INDEX($H$13:$H$114,MATCH(BL99,$L$13:$L$114,0)),"")</f>
      </c>
      <c r="BN99" t="str" s="507" cm="1">
        <f t="array" ref="BN99">_xlfn.IFERROR(INDEX($I$13:$I$114,MATCH(BL99,$L$13:$L$114,0)),"")</f>
      </c>
      <c r="BO99" t="str" s="507" cm="1">
        <f t="array" ref="BO99">_xlfn.IFERROR(INDEX($J$13:$J$114,MATCH(BL99,$L$13:$L$114,0)),"")</f>
      </c>
      <c r="BP99" t="str" s="543" cm="1">
        <f t="array" ref="BP99">IF(BM99="","",IF(BO99&gt;=90%,"ممتاز",IF(BO99&gt;=80%,"جيدجدا",IF(BO99&gt;=70%,"جيد",IF(BO99&gt;=60%,"مقبول",IF(BO99&gt;=50%,"ضعيف",IF(BO99&lt;50%,"ضعيف جدا")))))))</f>
      </c>
      <c r="BQ99" s="509"/>
      <c r="BR99" s="467">
        <v>87</v>
      </c>
      <c r="BS99" t="str" s="506" cm="1">
        <f t="array" ref="BS99">_xlfn.IFERROR(INDEX($N$13:$N$114,MATCH(BR99,$R$13:$R$114,0)),"")</f>
      </c>
      <c r="BT99" t="str" s="507" cm="1">
        <f t="array" ref="BT99">_xlfn.IFERROR(INDEX($O$13:$O$114,MATCH(BR99,$R$13:$R$114,0)),"")</f>
      </c>
      <c r="BU99" t="str" s="507" cm="1">
        <f t="array" ref="BU99">_xlfn.IFERROR(INDEX($P$13:$P$114,MATCH(BR99,$R$13:$R$114,0)),"")</f>
      </c>
      <c r="BV99" t="str" s="543" cm="1">
        <f t="array" ref="BV99">IF(BS99="","",IF(BU99&gt;=90%,"ممتاز",IF(BU99&gt;=80%,"جيدجدا",IF(BU99&gt;=70%,"جيد",IF(BU99&gt;=60%,"مقبول",IF(BU99&gt;=50%,"ضعيف",IF(BU99&lt;50%,"ضعيف جدا")))))))</f>
      </c>
      <c r="BW99" s="509"/>
      <c r="BX99" s="505">
        <v>87</v>
      </c>
      <c r="BY99" t="str" s="506" cm="1">
        <f t="array" ref="BY99">_xlfn.IFERROR(INDEX($T$13:$T$114,MATCH(BX99,$X$13:$X$114,0)),"")</f>
      </c>
      <c r="BZ99" t="str" s="507" cm="1">
        <f t="array" ref="BZ99">_xlfn.IFERROR(INDEX($U$13:$U$114,MATCH(BX99,$X$13:$X$114,0)),"")</f>
      </c>
      <c r="CA99" t="str" s="507" cm="1">
        <f t="array" ref="CA99">_xlfn.IFERROR(INDEX($V$13:$V$114,MATCH(BX99,$X$13:$X$114,0)),"")</f>
      </c>
      <c r="CB99" t="str" s="543" cm="1">
        <f t="array" ref="CB99">IF(BY99="","",IF(CA99&gt;=90%,"ممتاز",IF(CA99&gt;=80%,"جيدجدا",IF(CA99&gt;=70%,"جيد",IF(CA99&gt;=60%,"مقبول",IF(CA99&gt;=50%,"ضعيف",IF(CA99&lt;50%,"ضعيف جدا")))))))</f>
      </c>
      <c r="CC99" s="509"/>
      <c r="CD99" s="505">
        <v>87</v>
      </c>
      <c r="CE99" t="str" s="506" cm="1">
        <f t="array" ref="CE99">_xlfn.IFERROR(INDEX($Z$13:$Z$114,MATCH(CD99,$AD$13:$AD$114,0)),"")</f>
      </c>
      <c r="CF99" t="str" s="507" cm="1">
        <f t="array" ref="CF99">_xlfn.IFERROR(INDEX($AA$13:$AA$114,MATCH(CD99,$AD$13:$AD$114,0)),"")</f>
      </c>
      <c r="CG99" t="str" s="507" cm="1">
        <f t="array" ref="CG99">_xlfn.IFERROR(INDEX($AB$13:$AB$114,MATCH(CD99,$AD$13:$AD$114,0)),"")</f>
      </c>
      <c r="CH99" t="str" s="543" cm="1">
        <f t="array" ref="CH99">IF(CE99="","",IF(CG99&gt;=90%,"ممتاز",IF(CG99&gt;=80%,"جيدجدا",IF(CG99&gt;=70%,"جيد",IF(CG99&gt;=60%,"مقبول",IF(CG99&gt;=50%,"ضعيف",IF(CG99&lt;50%,"ضعيف جدا")))))))</f>
      </c>
      <c r="CI99" s="509"/>
      <c r="CJ99" s="505">
        <v>87</v>
      </c>
      <c r="CK99" t="str" s="506" cm="1">
        <f t="array" ref="CK99">_xlfn.IFERROR(INDEX($AF$13:$AF$114,MATCH(CJ99,$AJ$13:$AJ$114,0)),"")</f>
      </c>
      <c r="CL99" t="str" s="507" cm="1">
        <f t="array" ref="CL99">_xlfn.IFERROR(INDEX($AG$13:$AG$114,MATCH(CJ99,$AJ$13:$AJ$114,0)),"")</f>
      </c>
      <c r="CM99" t="str" s="507" cm="1">
        <f t="array" ref="CM99">_xlfn.IFERROR(INDEX($AH$13:$AH$114,MATCH(CJ99,$AJ$13:$AJ$114,0)),"")</f>
      </c>
      <c r="CN99" t="str" s="543" cm="1">
        <f t="array" ref="CN99">IF(CK99="","",IF(CM99&gt;=90%,"ممتاز",IF(CM99&gt;=80%,"جيدجدا",IF(CM99&gt;=70%,"جيد",IF(CM99&gt;=60%,"مقبول",IF(CM99&gt;=50%,"ضعيف",IF(CM99&lt;50%,"ضعيف جدا")))))))</f>
      </c>
      <c r="CO99" s="509"/>
      <c r="CP99" s="505">
        <v>87</v>
      </c>
      <c r="CQ99" t="str" s="506" cm="1">
        <f t="array" ref="CQ99">_xlfn.IFERROR(INDEX($AL$13:$AL$114,MATCH(CP99,$AP$13:$AP$114,0)),"")</f>
      </c>
      <c r="CR99" t="str" s="507" cm="1">
        <f t="array" ref="CR99">_xlfn.IFERROR(INDEX($AM$13:$AM$114,MATCH(CP99,$AP$13:$AP$114,0)),"")</f>
      </c>
      <c r="CS99" t="str" s="507" cm="1">
        <f t="array" ref="CS99">_xlfn.IFERROR(INDEX($AN$13:$AN$114,MATCH(CP99,$AP$13:$AP$114,0)),"")</f>
      </c>
      <c r="CT99" t="str" s="543" cm="1">
        <f t="array" ref="CT99">IF(CQ99="","",IF(CS99&gt;=90%,"ممتاز",IF(CS99&gt;=80%,"جيدجدا",IF(CS99&gt;=70%,"جيد",IF(CS99&gt;=60%,"مقبول",IF(CS99&gt;=50%,"ضعيف",IF(CS99&lt;50%,"ضعيف جدا")))))))</f>
      </c>
      <c r="CU99" s="510"/>
      <c r="CV99" s="505">
        <v>87</v>
      </c>
      <c r="CW99" t="str" s="506" cm="1">
        <f t="array" ref="CW99">_xlfn.IFERROR(INDEX($AR$13:$AR$114,MATCH(CV99,$AV$13:$AV$114,0)),"")</f>
      </c>
      <c r="CX99" t="str" s="507" cm="1">
        <f t="array" ref="CX99">_xlfn.IFERROR(INDEX($AS$13:$AS$114,MATCH(CV99,$AV$13:$AV$114,0)),"")</f>
      </c>
      <c r="CY99" t="str" s="507" cm="1">
        <f t="array" ref="CY99">_xlfn.IFERROR(INDEX($AT$13:$AT$114,MATCH(CV99,$AV$13:$AV$114,0)),"")</f>
      </c>
      <c r="CZ99" t="str" s="543" cm="1">
        <f t="array" ref="CZ99">IF(CW99="","",IF(CY99&gt;=90%,"ممتاز",IF(CY99&gt;=80%,"جيدجدا",IF(CY99&gt;=70%,"جيد",IF(CY99&gt;=60%,"مقبول",IF(CY99&gt;=50%,"ضعيف",IF(CY99&lt;50%,"ضعيف جدا")))))))</f>
      </c>
      <c r="DA99" s="516"/>
      <c r="DB99" s="515"/>
      <c r="DC99" s="505">
        <v>87</v>
      </c>
      <c r="DD99" t="str" s="506" cm="1">
        <f t="array" ref="DD99">_xlfn.IFERROR(INDEX($AX$13:$AX$114,MATCH(DC99,$BB$13:$BB$114,0)),"")</f>
      </c>
      <c r="DE99" t="str" s="507" cm="1">
        <f t="array" ref="DE99">_xlfn.IFERROR(INDEX($AY$13:$AY$114,MATCH(DC99,$BB$13:$BB$114,0)),"")</f>
      </c>
      <c r="DF99" t="str" s="507" cm="1">
        <f t="array" ref="DF99">_xlfn.IFERROR(INDEX($AZ$13:$AZ$114,MATCH(DC99,$BB$13:$BB$114,0)),"")</f>
      </c>
      <c r="DG99" t="str" s="543" cm="1">
        <f t="array" ref="DG99">IF(DD99="","",IF(DF99&gt;=90%,"ممتاز",IF(DF99&gt;=80%,"جيدجدا",IF(DF99&gt;=70%,"جيد",IF(DF99&gt;=60%,"مقبول",IF(DF99&gt;=50%,"ضعيف",IF(DF99&lt;50%,"ضعيف جدا")))))))</f>
      </c>
    </row>
    <row r="100" ht="21.6" customHeight="1">
      <c r="A100" s="500">
        <v>88</v>
      </c>
      <c r="B100" t="str" s="513" cm="1">
        <f t="array" ref="B100">IF('ادخال البيانات'!D108="","",'ادخال البيانات'!D108)</f>
      </c>
      <c r="C100" s="513"/>
      <c r="D100" s="513"/>
      <c r="E100" t="str" s="513" cm="1">
        <f t="array" ref="E100">IF(B100="","",IF(D100&gt;=90%,"ممتاز",IF(D100&gt;=80%,"جيدجدا",IF(D100&gt;=70%,"جيد",IF(D100&gt;=60%,"مقبول",IF(D100&gt;=50%,"ضعيف",IF(D100&lt;50%,"راسب")))))))</f>
      </c>
      <c r="F100" t="str" s="513" cm="1">
        <f t="array" ref="F100">_xlfn.IFERROR(RANK(D100,$D$13:$D$114)+COUNTIF($D$13:D100,D100)-1,"")</f>
      </c>
      <c r="G100" s="500">
        <v>88</v>
      </c>
      <c r="H100" t="str" s="513" cm="1">
        <f t="array" ref="H100">IF('ادخال البيانات'!G108="","",'ادخال البيانات'!G108)</f>
      </c>
      <c r="I100" s="513"/>
      <c r="J100" s="513"/>
      <c r="K100" t="str" s="513" cm="1">
        <f t="array" ref="K100">IF(H100="","",IF(J100&gt;=90%,"ممتاز",IF(J100&gt;=80%,"جيدجدا",IF(J100&gt;=70%,"جيد",IF(J100&gt;=60%,"مقبول",IF(J100&gt;=50%,"ضعيف",IF(J100&lt;50%,"راسب")))))))</f>
      </c>
      <c r="L100" t="str" s="513" cm="1">
        <f t="array" ref="L100">_xlfn.IFERROR(RANK(J100,$J$13:$J$114)+COUNTIF($J$13:J100,J100)-1,"")</f>
      </c>
      <c r="M100" s="500">
        <v>88</v>
      </c>
      <c r="N100" t="str" s="513" cm="1">
        <f t="array" ref="N100">IF('ادخال البيانات'!J108="","",'ادخال البيانات'!J108)</f>
      </c>
      <c r="O100" s="513"/>
      <c r="P100" s="513"/>
      <c r="Q100" t="str" s="513" cm="1">
        <f t="array" ref="Q100">IF(N100="","",IF(P100&gt;=90%,"ممتاز",IF(P100&gt;=80%,"جيدجدا",IF(P100&gt;=70%,"جيد",IF(P100&gt;=60%,"مقبول",IF(P100&gt;=50%,"ضعيف",IF(P100&lt;50%,"راسب")))))))</f>
      </c>
      <c r="R100" t="str" s="513" cm="1">
        <f t="array" ref="R100">_xlfn.IFERROR(RANK(P100,$P$13:$P$114)+COUNTIF($P$13:P100,P100)-1,"")</f>
      </c>
      <c r="S100" s="500">
        <v>88</v>
      </c>
      <c r="T100" t="str" s="513" cm="1">
        <f t="array" ref="T100">IF('ادخال البيانات'!M108="","",'ادخال البيانات'!M108)</f>
      </c>
      <c r="U100" s="513"/>
      <c r="V100" s="513"/>
      <c r="W100" t="str" s="513" cm="1">
        <f t="array" ref="W100">IF(T100="","",IF(V100&gt;=90%,"ممتاز",IF(V100&gt;=80%,"جيدجدا",IF(V100&gt;=70%,"جيد",IF(V100&gt;=60%,"مقبول",IF(V100&gt;=50%,"ضعيف",IF(V100&lt;50%,"راسب")))))))</f>
      </c>
      <c r="X100" t="str" s="513" cm="1">
        <f t="array" ref="X100">_xlfn.IFERROR(RANK(V100,$V$13:$V$114)+COUNTIF($V$13:V100,V100)-1,"")</f>
      </c>
      <c r="Y100" s="500">
        <v>88</v>
      </c>
      <c r="Z100" t="str" s="513" cm="1">
        <f t="array" ref="Z100">IF('ادخال البيانات'!P108="","",'ادخال البيانات'!P108)</f>
      </c>
      <c r="AA100" s="513"/>
      <c r="AB100" s="513"/>
      <c r="AC100" t="str" s="513" cm="1">
        <f t="array" ref="AC100">IF(Z100="","",IF(AB100&gt;=90%,"ممتاز",IF(AB100&gt;=80%,"جيدجدا",IF(AB100&gt;=70%,"جيد",IF(AB100&gt;=60%,"مقبول",IF(AB100&gt;=50%,"ضعيف",IF(AB100&lt;50%,"راسب")))))))</f>
      </c>
      <c r="AD100" t="str" s="513" cm="1">
        <f t="array" ref="AD100">_xlfn.IFERROR(RANK(AB100,$AB$13:$AB$114)+COUNTIF($AB$13:AB100,AB100)-1,"")</f>
      </c>
      <c r="AE100" s="500">
        <v>88</v>
      </c>
      <c r="AF100" t="str" s="513" cm="1">
        <f t="array" ref="AF100">IF('ادخال البيانات'!S108="","",'ادخال البيانات'!S108)</f>
      </c>
      <c r="AG100" s="513"/>
      <c r="AH100" s="513"/>
      <c r="AI100" t="str" s="513" cm="1">
        <f t="array" ref="AI100">IF(AF100="","",IF(AH100&gt;=90%,"ممتاز",IF(AH100&gt;=80%,"جيدجدا",IF(AH100&gt;=70%,"جيد",IF(AH100&gt;=60%,"مقبول",IF(AH100&gt;=50%,"ضعيف",IF(AH100&lt;50%,"راسب")))))))</f>
      </c>
      <c r="AJ100" t="str" s="513" cm="1">
        <f t="array" ref="AJ100">_xlfn.IFERROR(RANK(AH100,$AH$13:$AH$114)+COUNTIF($AH$13:AH100,AH100)-1,"")</f>
      </c>
      <c r="AK100" s="500">
        <v>88</v>
      </c>
      <c r="AL100" t="str" s="513" cm="1">
        <f t="array" ref="AL100">IF('ادخال البيانات'!V108="","",'ادخال البيانات'!V108)</f>
      </c>
      <c r="AM100" s="513"/>
      <c r="AN100" s="513"/>
      <c r="AO100" t="str" s="513" cm="1">
        <f t="array" ref="AO100">IF(AL100="","",IF(AN100&gt;=90%,"ممتاز",IF(AN100&gt;=80%,"جيدجدا",IF(AN100&gt;=70%,"جيد",IF(AN100&gt;=60%,"مقبول",IF(AN100&gt;=50%,"ضعيف",IF(AN100&lt;50%,"راسب")))))))</f>
      </c>
      <c r="AP100" t="str" s="513" cm="1">
        <f t="array" ref="AP100">_xlfn.IFERROR(RANK(AN100,$AN$13:$AN$114)+COUNTIF($AN$13:AN100,AN100)-1,"")</f>
      </c>
      <c r="AQ100" s="500">
        <v>88</v>
      </c>
      <c r="AR100" t="str" s="513" cm="1">
        <f t="array" ref="AR100">IF('ادخال البيانات'!Y108="","",'ادخال البيانات'!Y108)</f>
      </c>
      <c r="AS100" s="513"/>
      <c r="AT100" s="514"/>
      <c r="AU100" t="str" s="513" cm="1">
        <f t="array" ref="AU100">IF(AR100="","",IF(AT100&gt;=90%,"ممتاز",IF(AT100&gt;=80%,"جيدجدا",IF(AT100&gt;=70%,"جيد",IF(AT100&gt;=60%,"مقبول",IF(AT100&gt;=50%,"ضعيف",IF(AT100&lt;50%,"راسب")))))))</f>
      </c>
      <c r="AV100" t="str" s="513" cm="1">
        <f t="array" ref="AV100">_xlfn.IFERROR(RANK(AT100,$AT$13:$AT$114)+COUNTIF($AT$13:AT100,AT100)-1,"")</f>
      </c>
      <c r="AW100" s="500">
        <v>88</v>
      </c>
      <c r="AX100" t="str" s="513" cm="1">
        <f t="array" ref="AX100">IF('ادخال البيانات'!AB108="","",'ادخال البيانات'!AB108)</f>
      </c>
      <c r="AY100" s="513"/>
      <c r="AZ100" s="514"/>
      <c r="BA100" t="str" s="513" cm="1">
        <f t="array" ref="BA100">IF(AX100="","",IF(AZ100&gt;=90%,"ممتاز",IF(AZ100&gt;=80%,"جيدجدا",IF(AZ100&gt;=70%,"جيد",IF(AZ100&gt;=60%,"مقبول",IF(AZ100&gt;=50%,"ضعيف",IF(AZ100&lt;50%,"راسب")))))))</f>
      </c>
      <c r="BB100" t="str" s="513" cm="1">
        <f t="array" ref="BB100">_xlfn.IFERROR(RANK(AZ100,$AZ$13:$AZ$114)+COUNTIF($AZ$13:AZ100,AZ100)-1,"")</f>
      </c>
      <c r="BC100" s="100"/>
      <c r="BD100" s="100"/>
      <c r="BE100" s="515"/>
      <c r="BF100" s="505">
        <v>88</v>
      </c>
      <c r="BG100" t="str" s="506" cm="1">
        <f t="array" ref="BG100">_xlfn.IFERROR(INDEX($B$13:$B$114,MATCH(BF100,$F$13:$F$114,0)),"")</f>
      </c>
      <c r="BH100" t="str" s="507" cm="1">
        <f t="array" ref="BH100">_xlfn.IFERROR(INDEX($C$13:$C$114,MATCH(BF100,$F$13:$F$114,0)),"")</f>
      </c>
      <c r="BI100" t="str" s="507" cm="1">
        <f t="array" ref="BI100">_xlfn.IFERROR(INDEX($D$13:$D$114,MATCH(BF100,$F$13:$F$114,0)),"")</f>
      </c>
      <c r="BJ100" t="str" s="543" cm="1">
        <f t="array" ref="BJ100">IF(BG100="","",IF(BI100&gt;=90%,"ممتاز",IF(BI100&gt;=80%,"جيدجدا",IF(BI100&gt;=70%,"جيد",IF(BI100&gt;=60%,"مقبول",IF(BI100&gt;=50%,"ضعيف",IF(BI100&lt;50%,"ضعيف جدا")))))))</f>
      </c>
      <c r="BK100" s="509"/>
      <c r="BL100" s="505">
        <v>88</v>
      </c>
      <c r="BM100" t="str" s="506" cm="1">
        <f t="array" ref="BM100">_xlfn.IFERROR(INDEX($H$13:$H$114,MATCH(BL100,$L$13:$L$114,0)),"")</f>
      </c>
      <c r="BN100" t="str" s="507" cm="1">
        <f t="array" ref="BN100">_xlfn.IFERROR(INDEX($I$13:$I$114,MATCH(BL100,$L$13:$L$114,0)),"")</f>
      </c>
      <c r="BO100" t="str" s="507" cm="1">
        <f t="array" ref="BO100">_xlfn.IFERROR(INDEX($J$13:$J$114,MATCH(BL100,$L$13:$L$114,0)),"")</f>
      </c>
      <c r="BP100" t="str" s="543" cm="1">
        <f t="array" ref="BP100">IF(BM100="","",IF(BO100&gt;=90%,"ممتاز",IF(BO100&gt;=80%,"جيدجدا",IF(BO100&gt;=70%,"جيد",IF(BO100&gt;=60%,"مقبول",IF(BO100&gt;=50%,"ضعيف",IF(BO100&lt;50%,"ضعيف جدا")))))))</f>
      </c>
      <c r="BQ100" s="509"/>
      <c r="BR100" s="467">
        <v>88</v>
      </c>
      <c r="BS100" t="str" s="506" cm="1">
        <f t="array" ref="BS100">_xlfn.IFERROR(INDEX($N$13:$N$114,MATCH(BR100,$R$13:$R$114,0)),"")</f>
      </c>
      <c r="BT100" t="str" s="507" cm="1">
        <f t="array" ref="BT100">_xlfn.IFERROR(INDEX($O$13:$O$114,MATCH(BR100,$R$13:$R$114,0)),"")</f>
      </c>
      <c r="BU100" t="str" s="507" cm="1">
        <f t="array" ref="BU100">_xlfn.IFERROR(INDEX($P$13:$P$114,MATCH(BR100,$R$13:$R$114,0)),"")</f>
      </c>
      <c r="BV100" t="str" s="543" cm="1">
        <f t="array" ref="BV100">IF(BS100="","",IF(BU100&gt;=90%,"ممتاز",IF(BU100&gt;=80%,"جيدجدا",IF(BU100&gt;=70%,"جيد",IF(BU100&gt;=60%,"مقبول",IF(BU100&gt;=50%,"ضعيف",IF(BU100&lt;50%,"ضعيف جدا")))))))</f>
      </c>
      <c r="BW100" s="509"/>
      <c r="BX100" s="505">
        <v>88</v>
      </c>
      <c r="BY100" t="str" s="506" cm="1">
        <f t="array" ref="BY100">_xlfn.IFERROR(INDEX($T$13:$T$114,MATCH(BX100,$X$13:$X$114,0)),"")</f>
      </c>
      <c r="BZ100" t="str" s="507" cm="1">
        <f t="array" ref="BZ100">_xlfn.IFERROR(INDEX($U$13:$U$114,MATCH(BX100,$X$13:$X$114,0)),"")</f>
      </c>
      <c r="CA100" t="str" s="507" cm="1">
        <f t="array" ref="CA100">_xlfn.IFERROR(INDEX($V$13:$V$114,MATCH(BX100,$X$13:$X$114,0)),"")</f>
      </c>
      <c r="CB100" t="str" s="543" cm="1">
        <f t="array" ref="CB100">IF(BY100="","",IF(CA100&gt;=90%,"ممتاز",IF(CA100&gt;=80%,"جيدجدا",IF(CA100&gt;=70%,"جيد",IF(CA100&gt;=60%,"مقبول",IF(CA100&gt;=50%,"ضعيف",IF(CA100&lt;50%,"ضعيف جدا")))))))</f>
      </c>
      <c r="CC100" s="509"/>
      <c r="CD100" s="505">
        <v>88</v>
      </c>
      <c r="CE100" t="str" s="506" cm="1">
        <f t="array" ref="CE100">_xlfn.IFERROR(INDEX($Z$13:$Z$114,MATCH(CD100,$AD$13:$AD$114,0)),"")</f>
      </c>
      <c r="CF100" t="str" s="507" cm="1">
        <f t="array" ref="CF100">_xlfn.IFERROR(INDEX($AA$13:$AA$114,MATCH(CD100,$AD$13:$AD$114,0)),"")</f>
      </c>
      <c r="CG100" t="str" s="507" cm="1">
        <f t="array" ref="CG100">_xlfn.IFERROR(INDEX($AB$13:$AB$114,MATCH(CD100,$AD$13:$AD$114,0)),"")</f>
      </c>
      <c r="CH100" t="str" s="543" cm="1">
        <f t="array" ref="CH100">IF(CE100="","",IF(CG100&gt;=90%,"ممتاز",IF(CG100&gt;=80%,"جيدجدا",IF(CG100&gt;=70%,"جيد",IF(CG100&gt;=60%,"مقبول",IF(CG100&gt;=50%,"ضعيف",IF(CG100&lt;50%,"ضعيف جدا")))))))</f>
      </c>
      <c r="CI100" s="509"/>
      <c r="CJ100" s="505">
        <v>88</v>
      </c>
      <c r="CK100" t="str" s="506" cm="1">
        <f t="array" ref="CK100">_xlfn.IFERROR(INDEX($AF$13:$AF$114,MATCH(CJ100,$AJ$13:$AJ$114,0)),"")</f>
      </c>
      <c r="CL100" t="str" s="507" cm="1">
        <f t="array" ref="CL100">_xlfn.IFERROR(INDEX($AG$13:$AG$114,MATCH(CJ100,$AJ$13:$AJ$114,0)),"")</f>
      </c>
      <c r="CM100" t="str" s="507" cm="1">
        <f t="array" ref="CM100">_xlfn.IFERROR(INDEX($AH$13:$AH$114,MATCH(CJ100,$AJ$13:$AJ$114,0)),"")</f>
      </c>
      <c r="CN100" t="str" s="543" cm="1">
        <f t="array" ref="CN100">IF(CK100="","",IF(CM100&gt;=90%,"ممتاز",IF(CM100&gt;=80%,"جيدجدا",IF(CM100&gt;=70%,"جيد",IF(CM100&gt;=60%,"مقبول",IF(CM100&gt;=50%,"ضعيف",IF(CM100&lt;50%,"ضعيف جدا")))))))</f>
      </c>
      <c r="CO100" s="509"/>
      <c r="CP100" s="505">
        <v>88</v>
      </c>
      <c r="CQ100" t="str" s="506" cm="1">
        <f t="array" ref="CQ100">_xlfn.IFERROR(INDEX($AL$13:$AL$114,MATCH(CP100,$AP$13:$AP$114,0)),"")</f>
      </c>
      <c r="CR100" t="str" s="507" cm="1">
        <f t="array" ref="CR100">_xlfn.IFERROR(INDEX($AM$13:$AM$114,MATCH(CP100,$AP$13:$AP$114,0)),"")</f>
      </c>
      <c r="CS100" t="str" s="507" cm="1">
        <f t="array" ref="CS100">_xlfn.IFERROR(INDEX($AN$13:$AN$114,MATCH(CP100,$AP$13:$AP$114,0)),"")</f>
      </c>
      <c r="CT100" t="str" s="543" cm="1">
        <f t="array" ref="CT100">IF(CQ100="","",IF(CS100&gt;=90%,"ممتاز",IF(CS100&gt;=80%,"جيدجدا",IF(CS100&gt;=70%,"جيد",IF(CS100&gt;=60%,"مقبول",IF(CS100&gt;=50%,"ضعيف",IF(CS100&lt;50%,"ضعيف جدا")))))))</f>
      </c>
      <c r="CU100" s="510"/>
      <c r="CV100" s="505">
        <v>88</v>
      </c>
      <c r="CW100" t="str" s="506" cm="1">
        <f t="array" ref="CW100">_xlfn.IFERROR(INDEX($AR$13:$AR$114,MATCH(CV100,$AV$13:$AV$114,0)),"")</f>
      </c>
      <c r="CX100" t="str" s="507" cm="1">
        <f t="array" ref="CX100">_xlfn.IFERROR(INDEX($AS$13:$AS$114,MATCH(CV100,$AV$13:$AV$114,0)),"")</f>
      </c>
      <c r="CY100" t="str" s="507" cm="1">
        <f t="array" ref="CY100">_xlfn.IFERROR(INDEX($AT$13:$AT$114,MATCH(CV100,$AV$13:$AV$114,0)),"")</f>
      </c>
      <c r="CZ100" t="str" s="543" cm="1">
        <f t="array" ref="CZ100">IF(CW100="","",IF(CY100&gt;=90%,"ممتاز",IF(CY100&gt;=80%,"جيدجدا",IF(CY100&gt;=70%,"جيد",IF(CY100&gt;=60%,"مقبول",IF(CY100&gt;=50%,"ضعيف",IF(CY100&lt;50%,"ضعيف جدا")))))))</f>
      </c>
      <c r="DA100" s="516"/>
      <c r="DB100" s="515"/>
      <c r="DC100" s="505">
        <v>88</v>
      </c>
      <c r="DD100" t="str" s="506" cm="1">
        <f t="array" ref="DD100">_xlfn.IFERROR(INDEX($AX$13:$AX$114,MATCH(DC100,$BB$13:$BB$114,0)),"")</f>
      </c>
      <c r="DE100" t="str" s="507" cm="1">
        <f t="array" ref="DE100">_xlfn.IFERROR(INDEX($AY$13:$AY$114,MATCH(DC100,$BB$13:$BB$114,0)),"")</f>
      </c>
      <c r="DF100" t="str" s="507" cm="1">
        <f t="array" ref="DF100">_xlfn.IFERROR(INDEX($AZ$13:$AZ$114,MATCH(DC100,$BB$13:$BB$114,0)),"")</f>
      </c>
      <c r="DG100" t="str" s="543" cm="1">
        <f t="array" ref="DG100">IF(DD100="","",IF(DF100&gt;=90%,"ممتاز",IF(DF100&gt;=80%,"جيدجدا",IF(DF100&gt;=70%,"جيد",IF(DF100&gt;=60%,"مقبول",IF(DF100&gt;=50%,"ضعيف",IF(DF100&lt;50%,"ضعيف جدا")))))))</f>
      </c>
    </row>
    <row r="101" ht="21.6" customHeight="1">
      <c r="A101" s="500">
        <v>89</v>
      </c>
      <c r="B101" t="str" s="513" cm="1">
        <f t="array" ref="B101">IF('ادخال البيانات'!D109="","",'ادخال البيانات'!D109)</f>
      </c>
      <c r="C101" s="513"/>
      <c r="D101" s="513"/>
      <c r="E101" t="str" s="513" cm="1">
        <f t="array" ref="E101">IF(B101="","",IF(D101&gt;=90%,"ممتاز",IF(D101&gt;=80%,"جيدجدا",IF(D101&gt;=70%,"جيد",IF(D101&gt;=60%,"مقبول",IF(D101&gt;=50%,"ضعيف",IF(D101&lt;50%,"راسب")))))))</f>
      </c>
      <c r="F101" t="str" s="513" cm="1">
        <f t="array" ref="F101">_xlfn.IFERROR(RANK(D101,$D$13:$D$114)+COUNTIF($D$13:D101,D101)-1,"")</f>
      </c>
      <c r="G101" s="500">
        <v>89</v>
      </c>
      <c r="H101" t="str" s="513" cm="1">
        <f t="array" ref="H101">IF('ادخال البيانات'!G109="","",'ادخال البيانات'!G109)</f>
      </c>
      <c r="I101" s="513"/>
      <c r="J101" s="513"/>
      <c r="K101" t="str" s="513" cm="1">
        <f t="array" ref="K101">IF(H101="","",IF(J101&gt;=90%,"ممتاز",IF(J101&gt;=80%,"جيدجدا",IF(J101&gt;=70%,"جيد",IF(J101&gt;=60%,"مقبول",IF(J101&gt;=50%,"ضعيف",IF(J101&lt;50%,"راسب")))))))</f>
      </c>
      <c r="L101" t="str" s="513" cm="1">
        <f t="array" ref="L101">_xlfn.IFERROR(RANK(J101,$J$13:$J$114)+COUNTIF($J$13:J101,J101)-1,"")</f>
      </c>
      <c r="M101" s="500">
        <v>89</v>
      </c>
      <c r="N101" t="str" s="513" cm="1">
        <f t="array" ref="N101">IF('ادخال البيانات'!J109="","",'ادخال البيانات'!J109)</f>
      </c>
      <c r="O101" s="513"/>
      <c r="P101" s="513"/>
      <c r="Q101" t="str" s="513" cm="1">
        <f t="array" ref="Q101">IF(N101="","",IF(P101&gt;=90%,"ممتاز",IF(P101&gt;=80%,"جيدجدا",IF(P101&gt;=70%,"جيد",IF(P101&gt;=60%,"مقبول",IF(P101&gt;=50%,"ضعيف",IF(P101&lt;50%,"راسب")))))))</f>
      </c>
      <c r="R101" t="str" s="513" cm="1">
        <f t="array" ref="R101">_xlfn.IFERROR(RANK(P101,$P$13:$P$114)+COUNTIF($P$13:P101,P101)-1,"")</f>
      </c>
      <c r="S101" s="500">
        <v>89</v>
      </c>
      <c r="T101" t="str" s="513" cm="1">
        <f t="array" ref="T101">IF('ادخال البيانات'!M109="","",'ادخال البيانات'!M109)</f>
      </c>
      <c r="U101" s="513"/>
      <c r="V101" s="513"/>
      <c r="W101" t="str" s="513" cm="1">
        <f t="array" ref="W101">IF(T101="","",IF(V101&gt;=90%,"ممتاز",IF(V101&gt;=80%,"جيدجدا",IF(V101&gt;=70%,"جيد",IF(V101&gt;=60%,"مقبول",IF(V101&gt;=50%,"ضعيف",IF(V101&lt;50%,"راسب")))))))</f>
      </c>
      <c r="X101" t="str" s="513" cm="1">
        <f t="array" ref="X101">_xlfn.IFERROR(RANK(V101,$V$13:$V$114)+COUNTIF($V$13:V101,V101)-1,"")</f>
      </c>
      <c r="Y101" s="500">
        <v>89</v>
      </c>
      <c r="Z101" t="str" s="513" cm="1">
        <f t="array" ref="Z101">IF('ادخال البيانات'!P109="","",'ادخال البيانات'!P109)</f>
      </c>
      <c r="AA101" s="513"/>
      <c r="AB101" s="513"/>
      <c r="AC101" t="str" s="513" cm="1">
        <f t="array" ref="AC101">IF(Z101="","",IF(AB101&gt;=90%,"ممتاز",IF(AB101&gt;=80%,"جيدجدا",IF(AB101&gt;=70%,"جيد",IF(AB101&gt;=60%,"مقبول",IF(AB101&gt;=50%,"ضعيف",IF(AB101&lt;50%,"راسب")))))))</f>
      </c>
      <c r="AD101" t="str" s="513" cm="1">
        <f t="array" ref="AD101">_xlfn.IFERROR(RANK(AB101,$AB$13:$AB$114)+COUNTIF($AB$13:AB101,AB101)-1,"")</f>
      </c>
      <c r="AE101" s="500">
        <v>89</v>
      </c>
      <c r="AF101" t="str" s="513" cm="1">
        <f t="array" ref="AF101">IF('ادخال البيانات'!S109="","",'ادخال البيانات'!S109)</f>
      </c>
      <c r="AG101" s="513"/>
      <c r="AH101" s="513"/>
      <c r="AI101" t="str" s="513" cm="1">
        <f t="array" ref="AI101">IF(AF101="","",IF(AH101&gt;=90%,"ممتاز",IF(AH101&gt;=80%,"جيدجدا",IF(AH101&gt;=70%,"جيد",IF(AH101&gt;=60%,"مقبول",IF(AH101&gt;=50%,"ضعيف",IF(AH101&lt;50%,"راسب")))))))</f>
      </c>
      <c r="AJ101" t="str" s="513" cm="1">
        <f t="array" ref="AJ101">_xlfn.IFERROR(RANK(AH101,$AH$13:$AH$114)+COUNTIF($AH$13:AH101,AH101)-1,"")</f>
      </c>
      <c r="AK101" s="500">
        <v>89</v>
      </c>
      <c r="AL101" t="str" s="513" cm="1">
        <f t="array" ref="AL101">IF('ادخال البيانات'!V109="","",'ادخال البيانات'!V109)</f>
      </c>
      <c r="AM101" s="513"/>
      <c r="AN101" s="513"/>
      <c r="AO101" t="str" s="513" cm="1">
        <f t="array" ref="AO101">IF(AL101="","",IF(AN101&gt;=90%,"ممتاز",IF(AN101&gt;=80%,"جيدجدا",IF(AN101&gt;=70%,"جيد",IF(AN101&gt;=60%,"مقبول",IF(AN101&gt;=50%,"ضعيف",IF(AN101&lt;50%,"راسب")))))))</f>
      </c>
      <c r="AP101" t="str" s="513" cm="1">
        <f t="array" ref="AP101">_xlfn.IFERROR(RANK(AN101,$AN$13:$AN$114)+COUNTIF($AN$13:AN101,AN101)-1,"")</f>
      </c>
      <c r="AQ101" s="500">
        <v>89</v>
      </c>
      <c r="AR101" t="str" s="513" cm="1">
        <f t="array" ref="AR101">IF('ادخال البيانات'!Y109="","",'ادخال البيانات'!Y109)</f>
      </c>
      <c r="AS101" s="513"/>
      <c r="AT101" s="514"/>
      <c r="AU101" t="str" s="513" cm="1">
        <f t="array" ref="AU101">IF(AR101="","",IF(AT101&gt;=90%,"ممتاز",IF(AT101&gt;=80%,"جيدجدا",IF(AT101&gt;=70%,"جيد",IF(AT101&gt;=60%,"مقبول",IF(AT101&gt;=50%,"ضعيف",IF(AT101&lt;50%,"راسب")))))))</f>
      </c>
      <c r="AV101" t="str" s="513" cm="1">
        <f t="array" ref="AV101">_xlfn.IFERROR(RANK(AT101,$AT$13:$AT$114)+COUNTIF($AT$13:AT101,AT101)-1,"")</f>
      </c>
      <c r="AW101" s="500">
        <v>89</v>
      </c>
      <c r="AX101" t="str" s="513" cm="1">
        <f t="array" ref="AX101">IF('ادخال البيانات'!AB109="","",'ادخال البيانات'!AB109)</f>
      </c>
      <c r="AY101" s="513"/>
      <c r="AZ101" s="514"/>
      <c r="BA101" t="str" s="513" cm="1">
        <f t="array" ref="BA101">IF(AX101="","",IF(AZ101&gt;=90%,"ممتاز",IF(AZ101&gt;=80%,"جيدجدا",IF(AZ101&gt;=70%,"جيد",IF(AZ101&gt;=60%,"مقبول",IF(AZ101&gt;=50%,"ضعيف",IF(AZ101&lt;50%,"راسب")))))))</f>
      </c>
      <c r="BB101" t="str" s="513" cm="1">
        <f t="array" ref="BB101">_xlfn.IFERROR(RANK(AZ101,$AZ$13:$AZ$114)+COUNTIF($AZ$13:AZ101,AZ101)-1,"")</f>
      </c>
      <c r="BC101" s="100"/>
      <c r="BD101" s="100"/>
      <c r="BE101" s="515"/>
      <c r="BF101" s="505">
        <v>89</v>
      </c>
      <c r="BG101" t="str" s="506" cm="1">
        <f t="array" ref="BG101">_xlfn.IFERROR(INDEX($B$13:$B$114,MATCH(BF101,$F$13:$F$114,0)),"")</f>
      </c>
      <c r="BH101" t="str" s="507" cm="1">
        <f t="array" ref="BH101">_xlfn.IFERROR(INDEX($C$13:$C$114,MATCH(BF101,$F$13:$F$114,0)),"")</f>
      </c>
      <c r="BI101" t="str" s="507" cm="1">
        <f t="array" ref="BI101">_xlfn.IFERROR(INDEX($D$13:$D$114,MATCH(BF101,$F$13:$F$114,0)),"")</f>
      </c>
      <c r="BJ101" t="str" s="543" cm="1">
        <f t="array" ref="BJ101">IF(BG101="","",IF(BI101&gt;=90%,"ممتاز",IF(BI101&gt;=80%,"جيدجدا",IF(BI101&gt;=70%,"جيد",IF(BI101&gt;=60%,"مقبول",IF(BI101&gt;=50%,"ضعيف",IF(BI101&lt;50%,"ضعيف جدا")))))))</f>
      </c>
      <c r="BK101" s="509"/>
      <c r="BL101" s="505">
        <v>89</v>
      </c>
      <c r="BM101" t="str" s="506" cm="1">
        <f t="array" ref="BM101">_xlfn.IFERROR(INDEX($H$13:$H$114,MATCH(BL101,$L$13:$L$114,0)),"")</f>
      </c>
      <c r="BN101" t="str" s="507" cm="1">
        <f t="array" ref="BN101">_xlfn.IFERROR(INDEX($I$13:$I$114,MATCH(BL101,$L$13:$L$114,0)),"")</f>
      </c>
      <c r="BO101" t="str" s="507" cm="1">
        <f t="array" ref="BO101">_xlfn.IFERROR(INDEX($J$13:$J$114,MATCH(BL101,$L$13:$L$114,0)),"")</f>
      </c>
      <c r="BP101" t="str" s="543" cm="1">
        <f t="array" ref="BP101">IF(BM101="","",IF(BO101&gt;=90%,"ممتاز",IF(BO101&gt;=80%,"جيدجدا",IF(BO101&gt;=70%,"جيد",IF(BO101&gt;=60%,"مقبول",IF(BO101&gt;=50%,"ضعيف",IF(BO101&lt;50%,"ضعيف جدا")))))))</f>
      </c>
      <c r="BQ101" s="509"/>
      <c r="BR101" s="467">
        <v>89</v>
      </c>
      <c r="BS101" t="str" s="506" cm="1">
        <f t="array" ref="BS101">_xlfn.IFERROR(INDEX($N$13:$N$114,MATCH(BR101,$R$13:$R$114,0)),"")</f>
      </c>
      <c r="BT101" t="str" s="507" cm="1">
        <f t="array" ref="BT101">_xlfn.IFERROR(INDEX($O$13:$O$114,MATCH(BR101,$R$13:$R$114,0)),"")</f>
      </c>
      <c r="BU101" t="str" s="507" cm="1">
        <f t="array" ref="BU101">_xlfn.IFERROR(INDEX($P$13:$P$114,MATCH(BR101,$R$13:$R$114,0)),"")</f>
      </c>
      <c r="BV101" t="str" s="543" cm="1">
        <f t="array" ref="BV101">IF(BS101="","",IF(BU101&gt;=90%,"ممتاز",IF(BU101&gt;=80%,"جيدجدا",IF(BU101&gt;=70%,"جيد",IF(BU101&gt;=60%,"مقبول",IF(BU101&gt;=50%,"ضعيف",IF(BU101&lt;50%,"ضعيف جدا")))))))</f>
      </c>
      <c r="BW101" s="509"/>
      <c r="BX101" s="505">
        <v>89</v>
      </c>
      <c r="BY101" t="str" s="506" cm="1">
        <f t="array" ref="BY101">_xlfn.IFERROR(INDEX($T$13:$T$114,MATCH(BX101,$X$13:$X$114,0)),"")</f>
      </c>
      <c r="BZ101" t="str" s="507" cm="1">
        <f t="array" ref="BZ101">_xlfn.IFERROR(INDEX($U$13:$U$114,MATCH(BX101,$X$13:$X$114,0)),"")</f>
      </c>
      <c r="CA101" t="str" s="507" cm="1">
        <f t="array" ref="CA101">_xlfn.IFERROR(INDEX($V$13:$V$114,MATCH(BX101,$X$13:$X$114,0)),"")</f>
      </c>
      <c r="CB101" t="str" s="543" cm="1">
        <f t="array" ref="CB101">IF(BY101="","",IF(CA101&gt;=90%,"ممتاز",IF(CA101&gt;=80%,"جيدجدا",IF(CA101&gt;=70%,"جيد",IF(CA101&gt;=60%,"مقبول",IF(CA101&gt;=50%,"ضعيف",IF(CA101&lt;50%,"ضعيف جدا")))))))</f>
      </c>
      <c r="CC101" s="509"/>
      <c r="CD101" s="505">
        <v>89</v>
      </c>
      <c r="CE101" t="str" s="506" cm="1">
        <f t="array" ref="CE101">_xlfn.IFERROR(INDEX($Z$13:$Z$114,MATCH(CD101,$AD$13:$AD$114,0)),"")</f>
      </c>
      <c r="CF101" t="str" s="507" cm="1">
        <f t="array" ref="CF101">_xlfn.IFERROR(INDEX($AA$13:$AA$114,MATCH(CD101,$AD$13:$AD$114,0)),"")</f>
      </c>
      <c r="CG101" t="str" s="507" cm="1">
        <f t="array" ref="CG101">_xlfn.IFERROR(INDEX($AB$13:$AB$114,MATCH(CD101,$AD$13:$AD$114,0)),"")</f>
      </c>
      <c r="CH101" t="str" s="543" cm="1">
        <f t="array" ref="CH101">IF(CE101="","",IF(CG101&gt;=90%,"ممتاز",IF(CG101&gt;=80%,"جيدجدا",IF(CG101&gt;=70%,"جيد",IF(CG101&gt;=60%,"مقبول",IF(CG101&gt;=50%,"ضعيف",IF(CG101&lt;50%,"ضعيف جدا")))))))</f>
      </c>
      <c r="CI101" s="509"/>
      <c r="CJ101" s="505">
        <v>89</v>
      </c>
      <c r="CK101" t="str" s="506" cm="1">
        <f t="array" ref="CK101">_xlfn.IFERROR(INDEX($AF$13:$AF$114,MATCH(CJ101,$AJ$13:$AJ$114,0)),"")</f>
      </c>
      <c r="CL101" t="str" s="507" cm="1">
        <f t="array" ref="CL101">_xlfn.IFERROR(INDEX($AG$13:$AG$114,MATCH(CJ101,$AJ$13:$AJ$114,0)),"")</f>
      </c>
      <c r="CM101" t="str" s="507" cm="1">
        <f t="array" ref="CM101">_xlfn.IFERROR(INDEX($AH$13:$AH$114,MATCH(CJ101,$AJ$13:$AJ$114,0)),"")</f>
      </c>
      <c r="CN101" t="str" s="543" cm="1">
        <f t="array" ref="CN101">IF(CK101="","",IF(CM101&gt;=90%,"ممتاز",IF(CM101&gt;=80%,"جيدجدا",IF(CM101&gt;=70%,"جيد",IF(CM101&gt;=60%,"مقبول",IF(CM101&gt;=50%,"ضعيف",IF(CM101&lt;50%,"ضعيف جدا")))))))</f>
      </c>
      <c r="CO101" s="509"/>
      <c r="CP101" s="505">
        <v>89</v>
      </c>
      <c r="CQ101" t="str" s="506" cm="1">
        <f t="array" ref="CQ101">_xlfn.IFERROR(INDEX($AL$13:$AL$114,MATCH(CP101,$AP$13:$AP$114,0)),"")</f>
      </c>
      <c r="CR101" t="str" s="507" cm="1">
        <f t="array" ref="CR101">_xlfn.IFERROR(INDEX($AM$13:$AM$114,MATCH(CP101,$AP$13:$AP$114,0)),"")</f>
      </c>
      <c r="CS101" t="str" s="507" cm="1">
        <f t="array" ref="CS101">_xlfn.IFERROR(INDEX($AN$13:$AN$114,MATCH(CP101,$AP$13:$AP$114,0)),"")</f>
      </c>
      <c r="CT101" t="str" s="543" cm="1">
        <f t="array" ref="CT101">IF(CQ101="","",IF(CS101&gt;=90%,"ممتاز",IF(CS101&gt;=80%,"جيدجدا",IF(CS101&gt;=70%,"جيد",IF(CS101&gt;=60%,"مقبول",IF(CS101&gt;=50%,"ضعيف",IF(CS101&lt;50%,"ضعيف جدا")))))))</f>
      </c>
      <c r="CU101" s="510"/>
      <c r="CV101" s="505">
        <v>89</v>
      </c>
      <c r="CW101" t="str" s="506" cm="1">
        <f t="array" ref="CW101">_xlfn.IFERROR(INDEX($AR$13:$AR$114,MATCH(CV101,$AV$13:$AV$114,0)),"")</f>
      </c>
      <c r="CX101" t="str" s="507" cm="1">
        <f t="array" ref="CX101">_xlfn.IFERROR(INDEX($AS$13:$AS$114,MATCH(CV101,$AV$13:$AV$114,0)),"")</f>
      </c>
      <c r="CY101" t="str" s="507" cm="1">
        <f t="array" ref="CY101">_xlfn.IFERROR(INDEX($AT$13:$AT$114,MATCH(CV101,$AV$13:$AV$114,0)),"")</f>
      </c>
      <c r="CZ101" t="str" s="543" cm="1">
        <f t="array" ref="CZ101">IF(CW101="","",IF(CY101&gt;=90%,"ممتاز",IF(CY101&gt;=80%,"جيدجدا",IF(CY101&gt;=70%,"جيد",IF(CY101&gt;=60%,"مقبول",IF(CY101&gt;=50%,"ضعيف",IF(CY101&lt;50%,"ضعيف جدا")))))))</f>
      </c>
      <c r="DA101" s="516"/>
      <c r="DB101" s="515"/>
      <c r="DC101" s="505">
        <v>89</v>
      </c>
      <c r="DD101" t="str" s="506" cm="1">
        <f t="array" ref="DD101">_xlfn.IFERROR(INDEX($AX$13:$AX$114,MATCH(DC101,$BB$13:$BB$114,0)),"")</f>
      </c>
      <c r="DE101" t="str" s="507" cm="1">
        <f t="array" ref="DE101">_xlfn.IFERROR(INDEX($AY$13:$AY$114,MATCH(DC101,$BB$13:$BB$114,0)),"")</f>
      </c>
      <c r="DF101" t="str" s="507" cm="1">
        <f t="array" ref="DF101">_xlfn.IFERROR(INDEX($AZ$13:$AZ$114,MATCH(DC101,$BB$13:$BB$114,0)),"")</f>
      </c>
      <c r="DG101" t="str" s="543" cm="1">
        <f t="array" ref="DG101">IF(DD101="","",IF(DF101&gt;=90%,"ممتاز",IF(DF101&gt;=80%,"جيدجدا",IF(DF101&gt;=70%,"جيد",IF(DF101&gt;=60%,"مقبول",IF(DF101&gt;=50%,"ضعيف",IF(DF101&lt;50%,"ضعيف جدا")))))))</f>
      </c>
    </row>
    <row r="102" ht="21.6" customHeight="1">
      <c r="A102" s="500">
        <v>90</v>
      </c>
      <c r="B102" t="str" s="513" cm="1">
        <f t="array" ref="B102">IF('ادخال البيانات'!D110="","",'ادخال البيانات'!D110)</f>
      </c>
      <c r="C102" s="513"/>
      <c r="D102" s="513"/>
      <c r="E102" t="str" s="513" cm="1">
        <f t="array" ref="E102">IF(B102="","",IF(D102&gt;=90%,"ممتاز",IF(D102&gt;=80%,"جيدجدا",IF(D102&gt;=70%,"جيد",IF(D102&gt;=60%,"مقبول",IF(D102&gt;=50%,"ضعيف",IF(D102&lt;50%,"راسب")))))))</f>
      </c>
      <c r="F102" t="str" s="513" cm="1">
        <f t="array" ref="F102">_xlfn.IFERROR(RANK(D102,$D$13:$D$114)+COUNTIF($D$13:D102,D102)-1,"")</f>
      </c>
      <c r="G102" s="500">
        <v>90</v>
      </c>
      <c r="H102" t="str" s="513" cm="1">
        <f t="array" ref="H102">IF('ادخال البيانات'!G110="","",'ادخال البيانات'!G110)</f>
      </c>
      <c r="I102" s="513"/>
      <c r="J102" s="513"/>
      <c r="K102" t="str" s="513" cm="1">
        <f t="array" ref="K102">IF(H102="","",IF(J102&gt;=90%,"ممتاز",IF(J102&gt;=80%,"جيدجدا",IF(J102&gt;=70%,"جيد",IF(J102&gt;=60%,"مقبول",IF(J102&gt;=50%,"ضعيف",IF(J102&lt;50%,"راسب")))))))</f>
      </c>
      <c r="L102" t="str" s="513" cm="1">
        <f t="array" ref="L102">_xlfn.IFERROR(RANK(J102,$J$13:$J$114)+COUNTIF($J$13:J102,J102)-1,"")</f>
      </c>
      <c r="M102" s="500">
        <v>90</v>
      </c>
      <c r="N102" t="str" s="513" cm="1">
        <f t="array" ref="N102">IF('ادخال البيانات'!J110="","",'ادخال البيانات'!J110)</f>
      </c>
      <c r="O102" s="513"/>
      <c r="P102" s="513"/>
      <c r="Q102" t="str" s="513" cm="1">
        <f t="array" ref="Q102">IF(N102="","",IF(P102&gt;=90%,"ممتاز",IF(P102&gt;=80%,"جيدجدا",IF(P102&gt;=70%,"جيد",IF(P102&gt;=60%,"مقبول",IF(P102&gt;=50%,"ضعيف",IF(P102&lt;50%,"راسب")))))))</f>
      </c>
      <c r="R102" t="str" s="513" cm="1">
        <f t="array" ref="R102">_xlfn.IFERROR(RANK(P102,$P$13:$P$114)+COUNTIF($P$13:P102,P102)-1,"")</f>
      </c>
      <c r="S102" s="500">
        <v>90</v>
      </c>
      <c r="T102" t="str" s="513" cm="1">
        <f t="array" ref="T102">IF('ادخال البيانات'!M110="","",'ادخال البيانات'!M110)</f>
      </c>
      <c r="U102" s="513"/>
      <c r="V102" s="513"/>
      <c r="W102" t="str" s="513" cm="1">
        <f t="array" ref="W102">IF(T102="","",IF(V102&gt;=90%,"ممتاز",IF(V102&gt;=80%,"جيدجدا",IF(V102&gt;=70%,"جيد",IF(V102&gt;=60%,"مقبول",IF(V102&gt;=50%,"ضعيف",IF(V102&lt;50%,"راسب")))))))</f>
      </c>
      <c r="X102" t="str" s="513" cm="1">
        <f t="array" ref="X102">_xlfn.IFERROR(RANK(V102,$V$13:$V$114)+COUNTIF($V$13:V102,V102)-1,"")</f>
      </c>
      <c r="Y102" s="500">
        <v>90</v>
      </c>
      <c r="Z102" t="str" s="513" cm="1">
        <f t="array" ref="Z102">IF('ادخال البيانات'!P110="","",'ادخال البيانات'!P110)</f>
      </c>
      <c r="AA102" s="513"/>
      <c r="AB102" s="513"/>
      <c r="AC102" t="str" s="513" cm="1">
        <f t="array" ref="AC102">IF(Z102="","",IF(AB102&gt;=90%,"ممتاز",IF(AB102&gt;=80%,"جيدجدا",IF(AB102&gt;=70%,"جيد",IF(AB102&gt;=60%,"مقبول",IF(AB102&gt;=50%,"ضعيف",IF(AB102&lt;50%,"راسب")))))))</f>
      </c>
      <c r="AD102" t="str" s="513" cm="1">
        <f t="array" ref="AD102">_xlfn.IFERROR(RANK(AB102,$AB$13:$AB$114)+COUNTIF($AB$13:AB102,AB102)-1,"")</f>
      </c>
      <c r="AE102" s="500">
        <v>90</v>
      </c>
      <c r="AF102" t="str" s="513" cm="1">
        <f t="array" ref="AF102">IF('ادخال البيانات'!S110="","",'ادخال البيانات'!S110)</f>
      </c>
      <c r="AG102" s="513"/>
      <c r="AH102" s="513"/>
      <c r="AI102" t="str" s="513" cm="1">
        <f t="array" ref="AI102">IF(AF102="","",IF(AH102&gt;=90%,"ممتاز",IF(AH102&gt;=80%,"جيدجدا",IF(AH102&gt;=70%,"جيد",IF(AH102&gt;=60%,"مقبول",IF(AH102&gt;=50%,"ضعيف",IF(AH102&lt;50%,"راسب")))))))</f>
      </c>
      <c r="AJ102" t="str" s="513" cm="1">
        <f t="array" ref="AJ102">_xlfn.IFERROR(RANK(AH102,$AH$13:$AH$114)+COUNTIF($AH$13:AH102,AH102)-1,"")</f>
      </c>
      <c r="AK102" s="500">
        <v>90</v>
      </c>
      <c r="AL102" t="str" s="513" cm="1">
        <f t="array" ref="AL102">IF('ادخال البيانات'!V110="","",'ادخال البيانات'!V110)</f>
      </c>
      <c r="AM102" s="513"/>
      <c r="AN102" s="513"/>
      <c r="AO102" t="str" s="513" cm="1">
        <f t="array" ref="AO102">IF(AL102="","",IF(AN102&gt;=90%,"ممتاز",IF(AN102&gt;=80%,"جيدجدا",IF(AN102&gt;=70%,"جيد",IF(AN102&gt;=60%,"مقبول",IF(AN102&gt;=50%,"ضعيف",IF(AN102&lt;50%,"راسب")))))))</f>
      </c>
      <c r="AP102" t="str" s="513" cm="1">
        <f t="array" ref="AP102">_xlfn.IFERROR(RANK(AN102,$AN$13:$AN$114)+COUNTIF($AN$13:AN102,AN102)-1,"")</f>
      </c>
      <c r="AQ102" s="500">
        <v>90</v>
      </c>
      <c r="AR102" t="str" s="513" cm="1">
        <f t="array" ref="AR102">IF('ادخال البيانات'!Y110="","",'ادخال البيانات'!Y110)</f>
      </c>
      <c r="AS102" s="513"/>
      <c r="AT102" s="514"/>
      <c r="AU102" t="str" s="513" cm="1">
        <f t="array" ref="AU102">IF(AR102="","",IF(AT102&gt;=90%,"ممتاز",IF(AT102&gt;=80%,"جيدجدا",IF(AT102&gt;=70%,"جيد",IF(AT102&gt;=60%,"مقبول",IF(AT102&gt;=50%,"ضعيف",IF(AT102&lt;50%,"راسب")))))))</f>
      </c>
      <c r="AV102" t="str" s="513" cm="1">
        <f t="array" ref="AV102">_xlfn.IFERROR(RANK(AT102,$AT$13:$AT$114)+COUNTIF($AT$13:AT102,AT102)-1,"")</f>
      </c>
      <c r="AW102" s="500">
        <v>90</v>
      </c>
      <c r="AX102" t="str" s="513" cm="1">
        <f t="array" ref="AX102">IF('ادخال البيانات'!AB110="","",'ادخال البيانات'!AB110)</f>
      </c>
      <c r="AY102" s="513"/>
      <c r="AZ102" s="514"/>
      <c r="BA102" t="str" s="513" cm="1">
        <f t="array" ref="BA102">IF(AX102="","",IF(AZ102&gt;=90%,"ممتاز",IF(AZ102&gt;=80%,"جيدجدا",IF(AZ102&gt;=70%,"جيد",IF(AZ102&gt;=60%,"مقبول",IF(AZ102&gt;=50%,"ضعيف",IF(AZ102&lt;50%,"راسب")))))))</f>
      </c>
      <c r="BB102" t="str" s="513" cm="1">
        <f t="array" ref="BB102">_xlfn.IFERROR(RANK(AZ102,$AZ$13:$AZ$114)+COUNTIF($AZ$13:AZ102,AZ102)-1,"")</f>
      </c>
      <c r="BC102" s="100"/>
      <c r="BD102" s="100"/>
      <c r="BE102" s="515"/>
      <c r="BF102" s="505">
        <v>90</v>
      </c>
      <c r="BG102" t="str" s="506" cm="1">
        <f t="array" ref="BG102">_xlfn.IFERROR(INDEX($B$13:$B$114,MATCH(BF102,$F$13:$F$114,0)),"")</f>
      </c>
      <c r="BH102" t="str" s="507" cm="1">
        <f t="array" ref="BH102">_xlfn.IFERROR(INDEX($C$13:$C$114,MATCH(BF102,$F$13:$F$114,0)),"")</f>
      </c>
      <c r="BI102" t="str" s="507" cm="1">
        <f t="array" ref="BI102">_xlfn.IFERROR(INDEX($D$13:$D$114,MATCH(BF102,$F$13:$F$114,0)),"")</f>
      </c>
      <c r="BJ102" t="str" s="543" cm="1">
        <f t="array" ref="BJ102">IF(BG102="","",IF(BI102&gt;=90%,"ممتاز",IF(BI102&gt;=80%,"جيدجدا",IF(BI102&gt;=70%,"جيد",IF(BI102&gt;=60%,"مقبول",IF(BI102&gt;=50%,"ضعيف",IF(BI102&lt;50%,"ضعيف جدا")))))))</f>
      </c>
      <c r="BK102" s="509"/>
      <c r="BL102" s="505">
        <v>90</v>
      </c>
      <c r="BM102" t="str" s="506" cm="1">
        <f t="array" ref="BM102">_xlfn.IFERROR(INDEX($H$13:$H$114,MATCH(BL102,$L$13:$L$114,0)),"")</f>
      </c>
      <c r="BN102" t="str" s="507" cm="1">
        <f t="array" ref="BN102">_xlfn.IFERROR(INDEX($I$13:$I$114,MATCH(BL102,$L$13:$L$114,0)),"")</f>
      </c>
      <c r="BO102" t="str" s="507" cm="1">
        <f t="array" ref="BO102">_xlfn.IFERROR(INDEX($J$13:$J$114,MATCH(BL102,$L$13:$L$114,0)),"")</f>
      </c>
      <c r="BP102" t="str" s="543" cm="1">
        <f t="array" ref="BP102">IF(BM102="","",IF(BO102&gt;=90%,"ممتاز",IF(BO102&gt;=80%,"جيدجدا",IF(BO102&gt;=70%,"جيد",IF(BO102&gt;=60%,"مقبول",IF(BO102&gt;=50%,"ضعيف",IF(BO102&lt;50%,"ضعيف جدا")))))))</f>
      </c>
      <c r="BQ102" s="509"/>
      <c r="BR102" s="467">
        <v>90</v>
      </c>
      <c r="BS102" t="str" s="506" cm="1">
        <f t="array" ref="BS102">_xlfn.IFERROR(INDEX($N$13:$N$114,MATCH(BR102,$R$13:$R$114,0)),"")</f>
      </c>
      <c r="BT102" t="str" s="507" cm="1">
        <f t="array" ref="BT102">_xlfn.IFERROR(INDEX($O$13:$O$114,MATCH(BR102,$R$13:$R$114,0)),"")</f>
      </c>
      <c r="BU102" t="str" s="507" cm="1">
        <f t="array" ref="BU102">_xlfn.IFERROR(INDEX($P$13:$P$114,MATCH(BR102,$R$13:$R$114,0)),"")</f>
      </c>
      <c r="BV102" t="str" s="543" cm="1">
        <f t="array" ref="BV102">IF(BS102="","",IF(BU102&gt;=90%,"ممتاز",IF(BU102&gt;=80%,"جيدجدا",IF(BU102&gt;=70%,"جيد",IF(BU102&gt;=60%,"مقبول",IF(BU102&gt;=50%,"ضعيف",IF(BU102&lt;50%,"ضعيف جدا")))))))</f>
      </c>
      <c r="BW102" s="509"/>
      <c r="BX102" s="505">
        <v>90</v>
      </c>
      <c r="BY102" t="str" s="506" cm="1">
        <f t="array" ref="BY102">_xlfn.IFERROR(INDEX($T$13:$T$114,MATCH(BX102,$X$13:$X$114,0)),"")</f>
      </c>
      <c r="BZ102" t="str" s="507" cm="1">
        <f t="array" ref="BZ102">_xlfn.IFERROR(INDEX($U$13:$U$114,MATCH(BX102,$X$13:$X$114,0)),"")</f>
      </c>
      <c r="CA102" t="str" s="507" cm="1">
        <f t="array" ref="CA102">_xlfn.IFERROR(INDEX($V$13:$V$114,MATCH(BX102,$X$13:$X$114,0)),"")</f>
      </c>
      <c r="CB102" t="str" s="543" cm="1">
        <f t="array" ref="CB102">IF(BY102="","",IF(CA102&gt;=90%,"ممتاز",IF(CA102&gt;=80%,"جيدجدا",IF(CA102&gt;=70%,"جيد",IF(CA102&gt;=60%,"مقبول",IF(CA102&gt;=50%,"ضعيف",IF(CA102&lt;50%,"ضعيف جدا")))))))</f>
      </c>
      <c r="CC102" s="509"/>
      <c r="CD102" s="505">
        <v>90</v>
      </c>
      <c r="CE102" t="str" s="506" cm="1">
        <f t="array" ref="CE102">_xlfn.IFERROR(INDEX($Z$13:$Z$114,MATCH(CD102,$AD$13:$AD$114,0)),"")</f>
      </c>
      <c r="CF102" t="str" s="507" cm="1">
        <f t="array" ref="CF102">_xlfn.IFERROR(INDEX($AA$13:$AA$114,MATCH(CD102,$AD$13:$AD$114,0)),"")</f>
      </c>
      <c r="CG102" t="str" s="507" cm="1">
        <f t="array" ref="CG102">_xlfn.IFERROR(INDEX($AB$13:$AB$114,MATCH(CD102,$AD$13:$AD$114,0)),"")</f>
      </c>
      <c r="CH102" t="str" s="543" cm="1">
        <f t="array" ref="CH102">IF(CE102="","",IF(CG102&gt;=90%,"ممتاز",IF(CG102&gt;=80%,"جيدجدا",IF(CG102&gt;=70%,"جيد",IF(CG102&gt;=60%,"مقبول",IF(CG102&gt;=50%,"ضعيف",IF(CG102&lt;50%,"ضعيف جدا")))))))</f>
      </c>
      <c r="CI102" s="509"/>
      <c r="CJ102" s="505">
        <v>90</v>
      </c>
      <c r="CK102" t="str" s="506" cm="1">
        <f t="array" ref="CK102">_xlfn.IFERROR(INDEX($AF$13:$AF$114,MATCH(CJ102,$AJ$13:$AJ$114,0)),"")</f>
      </c>
      <c r="CL102" t="str" s="507" cm="1">
        <f t="array" ref="CL102">_xlfn.IFERROR(INDEX($AG$13:$AG$114,MATCH(CJ102,$AJ$13:$AJ$114,0)),"")</f>
      </c>
      <c r="CM102" t="str" s="507" cm="1">
        <f t="array" ref="CM102">_xlfn.IFERROR(INDEX($AH$13:$AH$114,MATCH(CJ102,$AJ$13:$AJ$114,0)),"")</f>
      </c>
      <c r="CN102" t="str" s="543" cm="1">
        <f t="array" ref="CN102">IF(CK102="","",IF(CM102&gt;=90%,"ممتاز",IF(CM102&gt;=80%,"جيدجدا",IF(CM102&gt;=70%,"جيد",IF(CM102&gt;=60%,"مقبول",IF(CM102&gt;=50%,"ضعيف",IF(CM102&lt;50%,"ضعيف جدا")))))))</f>
      </c>
      <c r="CO102" s="509"/>
      <c r="CP102" s="505">
        <v>90</v>
      </c>
      <c r="CQ102" t="str" s="506" cm="1">
        <f t="array" ref="CQ102">_xlfn.IFERROR(INDEX($AL$13:$AL$114,MATCH(CP102,$AP$13:$AP$114,0)),"")</f>
      </c>
      <c r="CR102" t="str" s="507" cm="1">
        <f t="array" ref="CR102">_xlfn.IFERROR(INDEX($AM$13:$AM$114,MATCH(CP102,$AP$13:$AP$114,0)),"")</f>
      </c>
      <c r="CS102" t="str" s="507" cm="1">
        <f t="array" ref="CS102">_xlfn.IFERROR(INDEX($AN$13:$AN$114,MATCH(CP102,$AP$13:$AP$114,0)),"")</f>
      </c>
      <c r="CT102" t="str" s="543" cm="1">
        <f t="array" ref="CT102">IF(CQ102="","",IF(CS102&gt;=90%,"ممتاز",IF(CS102&gt;=80%,"جيدجدا",IF(CS102&gt;=70%,"جيد",IF(CS102&gt;=60%,"مقبول",IF(CS102&gt;=50%,"ضعيف",IF(CS102&lt;50%,"ضعيف جدا")))))))</f>
      </c>
      <c r="CU102" s="510"/>
      <c r="CV102" s="505">
        <v>90</v>
      </c>
      <c r="CW102" t="str" s="506" cm="1">
        <f t="array" ref="CW102">_xlfn.IFERROR(INDEX($AR$13:$AR$114,MATCH(CV102,$AV$13:$AV$114,0)),"")</f>
      </c>
      <c r="CX102" t="str" s="507" cm="1">
        <f t="array" ref="CX102">_xlfn.IFERROR(INDEX($AS$13:$AS$114,MATCH(CV102,$AV$13:$AV$114,0)),"")</f>
      </c>
      <c r="CY102" t="str" s="507" cm="1">
        <f t="array" ref="CY102">_xlfn.IFERROR(INDEX($AT$13:$AT$114,MATCH(CV102,$AV$13:$AV$114,0)),"")</f>
      </c>
      <c r="CZ102" t="str" s="543" cm="1">
        <f t="array" ref="CZ102">IF(CW102="","",IF(CY102&gt;=90%,"ممتاز",IF(CY102&gt;=80%,"جيدجدا",IF(CY102&gt;=70%,"جيد",IF(CY102&gt;=60%,"مقبول",IF(CY102&gt;=50%,"ضعيف",IF(CY102&lt;50%,"ضعيف جدا")))))))</f>
      </c>
      <c r="DA102" s="516"/>
      <c r="DB102" s="515"/>
      <c r="DC102" s="505">
        <v>90</v>
      </c>
      <c r="DD102" t="str" s="506" cm="1">
        <f t="array" ref="DD102">_xlfn.IFERROR(INDEX($AX$13:$AX$114,MATCH(DC102,$BB$13:$BB$114,0)),"")</f>
      </c>
      <c r="DE102" t="str" s="507" cm="1">
        <f t="array" ref="DE102">_xlfn.IFERROR(INDEX($AY$13:$AY$114,MATCH(DC102,$BB$13:$BB$114,0)),"")</f>
      </c>
      <c r="DF102" t="str" s="507" cm="1">
        <f t="array" ref="DF102">_xlfn.IFERROR(INDEX($AZ$13:$AZ$114,MATCH(DC102,$BB$13:$BB$114,0)),"")</f>
      </c>
      <c r="DG102" t="str" s="543" cm="1">
        <f t="array" ref="DG102">IF(DD102="","",IF(DF102&gt;=90%,"ممتاز",IF(DF102&gt;=80%,"جيدجدا",IF(DF102&gt;=70%,"جيد",IF(DF102&gt;=60%,"مقبول",IF(DF102&gt;=50%,"ضعيف",IF(DF102&lt;50%,"ضعيف جدا")))))))</f>
      </c>
    </row>
    <row r="103" ht="21.6" customHeight="1">
      <c r="A103" s="500">
        <v>91</v>
      </c>
      <c r="B103" t="str" s="513" cm="1">
        <f t="array" ref="B103">IF('ادخال البيانات'!D111="","",'ادخال البيانات'!D111)</f>
      </c>
      <c r="C103" s="513"/>
      <c r="D103" s="513"/>
      <c r="E103" t="str" s="513" cm="1">
        <f t="array" ref="E103">IF(B103="","",IF(D103&gt;=90%,"ممتاز",IF(D103&gt;=80%,"جيدجدا",IF(D103&gt;=70%,"جيد",IF(D103&gt;=60%,"مقبول",IF(D103&gt;=50%,"ضعيف",IF(D103&lt;50%,"راسب")))))))</f>
      </c>
      <c r="F103" t="str" s="513" cm="1">
        <f t="array" ref="F103">_xlfn.IFERROR(RANK(D103,$D$13:$D$114)+COUNTIF($D$13:D103,D103)-1,"")</f>
      </c>
      <c r="G103" s="500">
        <v>91</v>
      </c>
      <c r="H103" t="str" s="513" cm="1">
        <f t="array" ref="H103">IF('ادخال البيانات'!G111="","",'ادخال البيانات'!G111)</f>
      </c>
      <c r="I103" s="513"/>
      <c r="J103" s="513"/>
      <c r="K103" t="str" s="513" cm="1">
        <f t="array" ref="K103">IF(H103="","",IF(J103&gt;=90%,"ممتاز",IF(J103&gt;=80%,"جيدجدا",IF(J103&gt;=70%,"جيد",IF(J103&gt;=60%,"مقبول",IF(J103&gt;=50%,"ضعيف",IF(J103&lt;50%,"راسب")))))))</f>
      </c>
      <c r="L103" t="str" s="513" cm="1">
        <f t="array" ref="L103">_xlfn.IFERROR(RANK(J103,$J$13:$J$114)+COUNTIF($J$13:J103,J103)-1,"")</f>
      </c>
      <c r="M103" s="500">
        <v>91</v>
      </c>
      <c r="N103" t="str" s="513" cm="1">
        <f t="array" ref="N103">IF('ادخال البيانات'!J111="","",'ادخال البيانات'!J111)</f>
      </c>
      <c r="O103" s="513"/>
      <c r="P103" s="513"/>
      <c r="Q103" t="str" s="513" cm="1">
        <f t="array" ref="Q103">IF(N103="","",IF(P103&gt;=90%,"ممتاز",IF(P103&gt;=80%,"جيدجدا",IF(P103&gt;=70%,"جيد",IF(P103&gt;=60%,"مقبول",IF(P103&gt;=50%,"ضعيف",IF(P103&lt;50%,"راسب")))))))</f>
      </c>
      <c r="R103" t="str" s="513" cm="1">
        <f t="array" ref="R103">_xlfn.IFERROR(RANK(P103,$P$13:$P$114)+COUNTIF($P$13:P103,P103)-1,"")</f>
      </c>
      <c r="S103" s="500">
        <v>91</v>
      </c>
      <c r="T103" t="str" s="513" cm="1">
        <f t="array" ref="T103">IF('ادخال البيانات'!M111="","",'ادخال البيانات'!M111)</f>
      </c>
      <c r="U103" s="513"/>
      <c r="V103" s="513"/>
      <c r="W103" t="str" s="513" cm="1">
        <f t="array" ref="W103">IF(T103="","",IF(V103&gt;=90%,"ممتاز",IF(V103&gt;=80%,"جيدجدا",IF(V103&gt;=70%,"جيد",IF(V103&gt;=60%,"مقبول",IF(V103&gt;=50%,"ضعيف",IF(V103&lt;50%,"راسب")))))))</f>
      </c>
      <c r="X103" t="str" s="513" cm="1">
        <f t="array" ref="X103">_xlfn.IFERROR(RANK(V103,$V$13:$V$114)+COUNTIF($V$13:V103,V103)-1,"")</f>
      </c>
      <c r="Y103" s="500">
        <v>91</v>
      </c>
      <c r="Z103" t="str" s="513" cm="1">
        <f t="array" ref="Z103">IF('ادخال البيانات'!P111="","",'ادخال البيانات'!P111)</f>
      </c>
      <c r="AA103" s="513"/>
      <c r="AB103" s="513"/>
      <c r="AC103" t="str" s="513" cm="1">
        <f t="array" ref="AC103">IF(Z103="","",IF(AB103&gt;=90%,"ممتاز",IF(AB103&gt;=80%,"جيدجدا",IF(AB103&gt;=70%,"جيد",IF(AB103&gt;=60%,"مقبول",IF(AB103&gt;=50%,"ضعيف",IF(AB103&lt;50%,"راسب")))))))</f>
      </c>
      <c r="AD103" t="str" s="513" cm="1">
        <f t="array" ref="AD103">_xlfn.IFERROR(RANK(AB103,$AB$13:$AB$114)+COUNTIF($AB$13:AB103,AB103)-1,"")</f>
      </c>
      <c r="AE103" s="500">
        <v>91</v>
      </c>
      <c r="AF103" t="str" s="513" cm="1">
        <f t="array" ref="AF103">IF('ادخال البيانات'!S111="","",'ادخال البيانات'!S111)</f>
      </c>
      <c r="AG103" s="513"/>
      <c r="AH103" s="513"/>
      <c r="AI103" t="str" s="513" cm="1">
        <f t="array" ref="AI103">IF(AF103="","",IF(AH103&gt;=90%,"ممتاز",IF(AH103&gt;=80%,"جيدجدا",IF(AH103&gt;=70%,"جيد",IF(AH103&gt;=60%,"مقبول",IF(AH103&gt;=50%,"ضعيف",IF(AH103&lt;50%,"راسب")))))))</f>
      </c>
      <c r="AJ103" t="str" s="513" cm="1">
        <f t="array" ref="AJ103">_xlfn.IFERROR(RANK(AH103,$AH$13:$AH$114)+COUNTIF($AH$13:AH103,AH103)-1,"")</f>
      </c>
      <c r="AK103" s="500">
        <v>91</v>
      </c>
      <c r="AL103" t="str" s="513" cm="1">
        <f t="array" ref="AL103">IF('ادخال البيانات'!V111="","",'ادخال البيانات'!V111)</f>
      </c>
      <c r="AM103" s="513"/>
      <c r="AN103" s="513"/>
      <c r="AO103" t="str" s="513" cm="1">
        <f t="array" ref="AO103">IF(AL103="","",IF(AN103&gt;=90%,"ممتاز",IF(AN103&gt;=80%,"جيدجدا",IF(AN103&gt;=70%,"جيد",IF(AN103&gt;=60%,"مقبول",IF(AN103&gt;=50%,"ضعيف",IF(AN103&lt;50%,"راسب")))))))</f>
      </c>
      <c r="AP103" t="str" s="513" cm="1">
        <f t="array" ref="AP103">_xlfn.IFERROR(RANK(AN103,$AN$13:$AN$114)+COUNTIF($AN$13:AN103,AN103)-1,"")</f>
      </c>
      <c r="AQ103" s="500">
        <v>91</v>
      </c>
      <c r="AR103" t="str" s="513" cm="1">
        <f t="array" ref="AR103">IF('ادخال البيانات'!Y111="","",'ادخال البيانات'!Y111)</f>
      </c>
      <c r="AS103" s="513"/>
      <c r="AT103" s="514"/>
      <c r="AU103" t="str" s="513" cm="1">
        <f t="array" ref="AU103">IF(AR103="","",IF(AT103&gt;=90%,"ممتاز",IF(AT103&gt;=80%,"جيدجدا",IF(AT103&gt;=70%,"جيد",IF(AT103&gt;=60%,"مقبول",IF(AT103&gt;=50%,"ضعيف",IF(AT103&lt;50%,"راسب")))))))</f>
      </c>
      <c r="AV103" t="str" s="513" cm="1">
        <f t="array" ref="AV103">_xlfn.IFERROR(RANK(AT103,$AT$13:$AT$114)+COUNTIF($AT$13:AT103,AT103)-1,"")</f>
      </c>
      <c r="AW103" s="500">
        <v>91</v>
      </c>
      <c r="AX103" t="str" s="513" cm="1">
        <f t="array" ref="AX103">IF('ادخال البيانات'!AB111="","",'ادخال البيانات'!AB111)</f>
      </c>
      <c r="AY103" s="513"/>
      <c r="AZ103" s="514"/>
      <c r="BA103" t="str" s="513" cm="1">
        <f t="array" ref="BA103">IF(AX103="","",IF(AZ103&gt;=90%,"ممتاز",IF(AZ103&gt;=80%,"جيدجدا",IF(AZ103&gt;=70%,"جيد",IF(AZ103&gt;=60%,"مقبول",IF(AZ103&gt;=50%,"ضعيف",IF(AZ103&lt;50%,"راسب")))))))</f>
      </c>
      <c r="BB103" t="str" s="513" cm="1">
        <f t="array" ref="BB103">_xlfn.IFERROR(RANK(AZ103,$AZ$13:$AZ$114)+COUNTIF($AZ$13:AZ103,AZ103)-1,"")</f>
      </c>
      <c r="BC103" s="100"/>
      <c r="BD103" s="100"/>
      <c r="BE103" s="515"/>
      <c r="BF103" s="505">
        <v>91</v>
      </c>
      <c r="BG103" t="str" s="506" cm="1">
        <f t="array" ref="BG103">_xlfn.IFERROR(INDEX($B$13:$B$114,MATCH(BF103,$F$13:$F$114,0)),"")</f>
      </c>
      <c r="BH103" t="str" s="507" cm="1">
        <f t="array" ref="BH103">_xlfn.IFERROR(INDEX($C$13:$C$114,MATCH(BF103,$F$13:$F$114,0)),"")</f>
      </c>
      <c r="BI103" t="str" s="507" cm="1">
        <f t="array" ref="BI103">_xlfn.IFERROR(INDEX($D$13:$D$114,MATCH(BF103,$F$13:$F$114,0)),"")</f>
      </c>
      <c r="BJ103" t="str" s="543" cm="1">
        <f t="array" ref="BJ103">IF(BG103="","",IF(BI103&gt;=90%,"ممتاز",IF(BI103&gt;=80%,"جيدجدا",IF(BI103&gt;=70%,"جيد",IF(BI103&gt;=60%,"مقبول",IF(BI103&gt;=50%,"ضعيف",IF(BI103&lt;50%,"ضعيف جدا")))))))</f>
      </c>
      <c r="BK103" s="509"/>
      <c r="BL103" s="505">
        <v>91</v>
      </c>
      <c r="BM103" t="str" s="506" cm="1">
        <f t="array" ref="BM103">_xlfn.IFERROR(INDEX($H$13:$H$114,MATCH(BL103,$L$13:$L$114,0)),"")</f>
      </c>
      <c r="BN103" t="str" s="507" cm="1">
        <f t="array" ref="BN103">_xlfn.IFERROR(INDEX($I$13:$I$114,MATCH(BL103,$L$13:$L$114,0)),"")</f>
      </c>
      <c r="BO103" t="str" s="507" cm="1">
        <f t="array" ref="BO103">_xlfn.IFERROR(INDEX($J$13:$J$114,MATCH(BL103,$L$13:$L$114,0)),"")</f>
      </c>
      <c r="BP103" t="str" s="543" cm="1">
        <f t="array" ref="BP103">IF(BM103="","",IF(BO103&gt;=90%,"ممتاز",IF(BO103&gt;=80%,"جيدجدا",IF(BO103&gt;=70%,"جيد",IF(BO103&gt;=60%,"مقبول",IF(BO103&gt;=50%,"ضعيف",IF(BO103&lt;50%,"ضعيف جدا")))))))</f>
      </c>
      <c r="BQ103" s="509"/>
      <c r="BR103" s="467">
        <v>91</v>
      </c>
      <c r="BS103" t="str" s="506" cm="1">
        <f t="array" ref="BS103">_xlfn.IFERROR(INDEX($N$13:$N$114,MATCH(BR103,$R$13:$R$114,0)),"")</f>
      </c>
      <c r="BT103" t="str" s="507" cm="1">
        <f t="array" ref="BT103">_xlfn.IFERROR(INDEX($O$13:$O$114,MATCH(BR103,$R$13:$R$114,0)),"")</f>
      </c>
      <c r="BU103" t="str" s="507" cm="1">
        <f t="array" ref="BU103">_xlfn.IFERROR(INDEX($P$13:$P$114,MATCH(BR103,$R$13:$R$114,0)),"")</f>
      </c>
      <c r="BV103" t="str" s="543" cm="1">
        <f t="array" ref="BV103">IF(BS103="","",IF(BU103&gt;=90%,"ممتاز",IF(BU103&gt;=80%,"جيدجدا",IF(BU103&gt;=70%,"جيد",IF(BU103&gt;=60%,"مقبول",IF(BU103&gt;=50%,"ضعيف",IF(BU103&lt;50%,"ضعيف جدا")))))))</f>
      </c>
      <c r="BW103" s="509"/>
      <c r="BX103" s="505">
        <v>91</v>
      </c>
      <c r="BY103" t="str" s="506" cm="1">
        <f t="array" ref="BY103">_xlfn.IFERROR(INDEX($T$13:$T$114,MATCH(BX103,$X$13:$X$114,0)),"")</f>
      </c>
      <c r="BZ103" t="str" s="507" cm="1">
        <f t="array" ref="BZ103">_xlfn.IFERROR(INDEX($U$13:$U$114,MATCH(BX103,$X$13:$X$114,0)),"")</f>
      </c>
      <c r="CA103" t="str" s="507" cm="1">
        <f t="array" ref="CA103">_xlfn.IFERROR(INDEX($V$13:$V$114,MATCH(BX103,$X$13:$X$114,0)),"")</f>
      </c>
      <c r="CB103" t="str" s="543" cm="1">
        <f t="array" ref="CB103">IF(BY103="","",IF(CA103&gt;=90%,"ممتاز",IF(CA103&gt;=80%,"جيدجدا",IF(CA103&gt;=70%,"جيد",IF(CA103&gt;=60%,"مقبول",IF(CA103&gt;=50%,"ضعيف",IF(CA103&lt;50%,"ضعيف جدا")))))))</f>
      </c>
      <c r="CC103" s="509"/>
      <c r="CD103" s="505">
        <v>91</v>
      </c>
      <c r="CE103" t="str" s="506" cm="1">
        <f t="array" ref="CE103">_xlfn.IFERROR(INDEX($Z$13:$Z$114,MATCH(CD103,$AD$13:$AD$114,0)),"")</f>
      </c>
      <c r="CF103" t="str" s="507" cm="1">
        <f t="array" ref="CF103">_xlfn.IFERROR(INDEX($AA$13:$AA$114,MATCH(CD103,$AD$13:$AD$114,0)),"")</f>
      </c>
      <c r="CG103" t="str" s="507" cm="1">
        <f t="array" ref="CG103">_xlfn.IFERROR(INDEX($AB$13:$AB$114,MATCH(CD103,$AD$13:$AD$114,0)),"")</f>
      </c>
      <c r="CH103" t="str" s="543" cm="1">
        <f t="array" ref="CH103">IF(CE103="","",IF(CG103&gt;=90%,"ممتاز",IF(CG103&gt;=80%,"جيدجدا",IF(CG103&gt;=70%,"جيد",IF(CG103&gt;=60%,"مقبول",IF(CG103&gt;=50%,"ضعيف",IF(CG103&lt;50%,"ضعيف جدا")))))))</f>
      </c>
      <c r="CI103" s="509"/>
      <c r="CJ103" s="505">
        <v>91</v>
      </c>
      <c r="CK103" t="str" s="506" cm="1">
        <f t="array" ref="CK103">_xlfn.IFERROR(INDEX($AF$13:$AF$114,MATCH(CJ103,$AJ$13:$AJ$114,0)),"")</f>
      </c>
      <c r="CL103" t="str" s="507" cm="1">
        <f t="array" ref="CL103">_xlfn.IFERROR(INDEX($AG$13:$AG$114,MATCH(CJ103,$AJ$13:$AJ$114,0)),"")</f>
      </c>
      <c r="CM103" t="str" s="507" cm="1">
        <f t="array" ref="CM103">_xlfn.IFERROR(INDEX($AH$13:$AH$114,MATCH(CJ103,$AJ$13:$AJ$114,0)),"")</f>
      </c>
      <c r="CN103" t="str" s="543" cm="1">
        <f t="array" ref="CN103">IF(CK103="","",IF(CM103&gt;=90%,"ممتاز",IF(CM103&gt;=80%,"جيدجدا",IF(CM103&gt;=70%,"جيد",IF(CM103&gt;=60%,"مقبول",IF(CM103&gt;=50%,"ضعيف",IF(CM103&lt;50%,"ضعيف جدا")))))))</f>
      </c>
      <c r="CO103" s="509"/>
      <c r="CP103" s="505">
        <v>91</v>
      </c>
      <c r="CQ103" t="str" s="506" cm="1">
        <f t="array" ref="CQ103">_xlfn.IFERROR(INDEX($AL$13:$AL$114,MATCH(CP103,$AP$13:$AP$114,0)),"")</f>
      </c>
      <c r="CR103" t="str" s="507" cm="1">
        <f t="array" ref="CR103">_xlfn.IFERROR(INDEX($AM$13:$AM$114,MATCH(CP103,$AP$13:$AP$114,0)),"")</f>
      </c>
      <c r="CS103" t="str" s="507" cm="1">
        <f t="array" ref="CS103">_xlfn.IFERROR(INDEX($AN$13:$AN$114,MATCH(CP103,$AP$13:$AP$114,0)),"")</f>
      </c>
      <c r="CT103" t="str" s="543" cm="1">
        <f t="array" ref="CT103">IF(CQ103="","",IF(CS103&gt;=90%,"ممتاز",IF(CS103&gt;=80%,"جيدجدا",IF(CS103&gt;=70%,"جيد",IF(CS103&gt;=60%,"مقبول",IF(CS103&gt;=50%,"ضعيف",IF(CS103&lt;50%,"ضعيف جدا")))))))</f>
      </c>
      <c r="CU103" s="510"/>
      <c r="CV103" s="505">
        <v>91</v>
      </c>
      <c r="CW103" t="str" s="506" cm="1">
        <f t="array" ref="CW103">_xlfn.IFERROR(INDEX($AR$13:$AR$114,MATCH(CV103,$AV$13:$AV$114,0)),"")</f>
      </c>
      <c r="CX103" t="str" s="507" cm="1">
        <f t="array" ref="CX103">_xlfn.IFERROR(INDEX($AS$13:$AS$114,MATCH(CV103,$AV$13:$AV$114,0)),"")</f>
      </c>
      <c r="CY103" t="str" s="507" cm="1">
        <f t="array" ref="CY103">_xlfn.IFERROR(INDEX($AT$13:$AT$114,MATCH(CV103,$AV$13:$AV$114,0)),"")</f>
      </c>
      <c r="CZ103" t="str" s="543" cm="1">
        <f t="array" ref="CZ103">IF(CW103="","",IF(CY103&gt;=90%,"ممتاز",IF(CY103&gt;=80%,"جيدجدا",IF(CY103&gt;=70%,"جيد",IF(CY103&gt;=60%,"مقبول",IF(CY103&gt;=50%,"ضعيف",IF(CY103&lt;50%,"ضعيف جدا")))))))</f>
      </c>
      <c r="DA103" s="516"/>
      <c r="DB103" s="515"/>
      <c r="DC103" s="505">
        <v>91</v>
      </c>
      <c r="DD103" t="str" s="506" cm="1">
        <f t="array" ref="DD103">_xlfn.IFERROR(INDEX($AX$13:$AX$114,MATCH(DC103,$BB$13:$BB$114,0)),"")</f>
      </c>
      <c r="DE103" t="str" s="507" cm="1">
        <f t="array" ref="DE103">_xlfn.IFERROR(INDEX($AY$13:$AY$114,MATCH(DC103,$BB$13:$BB$114,0)),"")</f>
      </c>
      <c r="DF103" t="str" s="507" cm="1">
        <f t="array" ref="DF103">_xlfn.IFERROR(INDEX($AZ$13:$AZ$114,MATCH(DC103,$BB$13:$BB$114,0)),"")</f>
      </c>
      <c r="DG103" t="str" s="543" cm="1">
        <f t="array" ref="DG103">IF(DD103="","",IF(DF103&gt;=90%,"ممتاز",IF(DF103&gt;=80%,"جيدجدا",IF(DF103&gt;=70%,"جيد",IF(DF103&gt;=60%,"مقبول",IF(DF103&gt;=50%,"ضعيف",IF(DF103&lt;50%,"ضعيف جدا")))))))</f>
      </c>
    </row>
    <row r="104" ht="21.6" customHeight="1">
      <c r="A104" s="500">
        <v>92</v>
      </c>
      <c r="B104" t="str" s="513" cm="1">
        <f t="array" ref="B104">IF('ادخال البيانات'!D112="","",'ادخال البيانات'!D112)</f>
      </c>
      <c r="C104" s="513"/>
      <c r="D104" s="513"/>
      <c r="E104" t="str" s="513" cm="1">
        <f t="array" ref="E104">IF(B104="","",IF(D104&gt;=90%,"ممتاز",IF(D104&gt;=80%,"جيدجدا",IF(D104&gt;=70%,"جيد",IF(D104&gt;=60%,"مقبول",IF(D104&gt;=50%,"ضعيف",IF(D104&lt;50%,"راسب")))))))</f>
      </c>
      <c r="F104" t="str" s="513" cm="1">
        <f t="array" ref="F104">_xlfn.IFERROR(RANK(D104,$D$13:$D$114)+COUNTIF($D$13:D104,D104)-1,"")</f>
      </c>
      <c r="G104" s="500">
        <v>92</v>
      </c>
      <c r="H104" t="str" s="513" cm="1">
        <f t="array" ref="H104">IF('ادخال البيانات'!G112="","",'ادخال البيانات'!G112)</f>
      </c>
      <c r="I104" s="513"/>
      <c r="J104" s="513"/>
      <c r="K104" t="str" s="513" cm="1">
        <f t="array" ref="K104">IF(H104="","",IF(J104&gt;=90%,"ممتاز",IF(J104&gt;=80%,"جيدجدا",IF(J104&gt;=70%,"جيد",IF(J104&gt;=60%,"مقبول",IF(J104&gt;=50%,"ضعيف",IF(J104&lt;50%,"راسب")))))))</f>
      </c>
      <c r="L104" t="str" s="513" cm="1">
        <f t="array" ref="L104">_xlfn.IFERROR(RANK(J104,$J$13:$J$114)+COUNTIF($J$13:J104,J104)-1,"")</f>
      </c>
      <c r="M104" s="500">
        <v>92</v>
      </c>
      <c r="N104" t="str" s="513" cm="1">
        <f t="array" ref="N104">IF('ادخال البيانات'!J112="","",'ادخال البيانات'!J112)</f>
      </c>
      <c r="O104" s="513"/>
      <c r="P104" s="513"/>
      <c r="Q104" t="str" s="513" cm="1">
        <f t="array" ref="Q104">IF(N104="","",IF(P104&gt;=90%,"ممتاز",IF(P104&gt;=80%,"جيدجدا",IF(P104&gt;=70%,"جيد",IF(P104&gt;=60%,"مقبول",IF(P104&gt;=50%,"ضعيف",IF(P104&lt;50%,"راسب")))))))</f>
      </c>
      <c r="R104" t="str" s="513" cm="1">
        <f t="array" ref="R104">_xlfn.IFERROR(RANK(P104,$P$13:$P$114)+COUNTIF($P$13:P104,P104)-1,"")</f>
      </c>
      <c r="S104" s="500">
        <v>92</v>
      </c>
      <c r="T104" t="str" s="513" cm="1">
        <f t="array" ref="T104">IF('ادخال البيانات'!M112="","",'ادخال البيانات'!M112)</f>
      </c>
      <c r="U104" s="513"/>
      <c r="V104" s="513"/>
      <c r="W104" t="str" s="513" cm="1">
        <f t="array" ref="W104">IF(T104="","",IF(V104&gt;=90%,"ممتاز",IF(V104&gt;=80%,"جيدجدا",IF(V104&gt;=70%,"جيد",IF(V104&gt;=60%,"مقبول",IF(V104&gt;=50%,"ضعيف",IF(V104&lt;50%,"راسب")))))))</f>
      </c>
      <c r="X104" t="str" s="513" cm="1">
        <f t="array" ref="X104">_xlfn.IFERROR(RANK(V104,$V$13:$V$114)+COUNTIF($V$13:V104,V104)-1,"")</f>
      </c>
      <c r="Y104" s="500">
        <v>92</v>
      </c>
      <c r="Z104" t="str" s="513" cm="1">
        <f t="array" ref="Z104">IF('ادخال البيانات'!P112="","",'ادخال البيانات'!P112)</f>
      </c>
      <c r="AA104" s="513"/>
      <c r="AB104" s="513"/>
      <c r="AC104" t="str" s="513" cm="1">
        <f t="array" ref="AC104">IF(Z104="","",IF(AB104&gt;=90%,"ممتاز",IF(AB104&gt;=80%,"جيدجدا",IF(AB104&gt;=70%,"جيد",IF(AB104&gt;=60%,"مقبول",IF(AB104&gt;=50%,"ضعيف",IF(AB104&lt;50%,"راسب")))))))</f>
      </c>
      <c r="AD104" t="str" s="513" cm="1">
        <f t="array" ref="AD104">_xlfn.IFERROR(RANK(AB104,$AB$13:$AB$114)+COUNTIF($AB$13:AB104,AB104)-1,"")</f>
      </c>
      <c r="AE104" s="500">
        <v>92</v>
      </c>
      <c r="AF104" t="str" s="513" cm="1">
        <f t="array" ref="AF104">IF('ادخال البيانات'!S112="","",'ادخال البيانات'!S112)</f>
      </c>
      <c r="AG104" s="513"/>
      <c r="AH104" s="513"/>
      <c r="AI104" t="str" s="513" cm="1">
        <f t="array" ref="AI104">IF(AF104="","",IF(AH104&gt;=90%,"ممتاز",IF(AH104&gt;=80%,"جيدجدا",IF(AH104&gt;=70%,"جيد",IF(AH104&gt;=60%,"مقبول",IF(AH104&gt;=50%,"ضعيف",IF(AH104&lt;50%,"راسب")))))))</f>
      </c>
      <c r="AJ104" t="str" s="513" cm="1">
        <f t="array" ref="AJ104">_xlfn.IFERROR(RANK(AH104,$AH$13:$AH$114)+COUNTIF($AH$13:AH104,AH104)-1,"")</f>
      </c>
      <c r="AK104" s="500">
        <v>92</v>
      </c>
      <c r="AL104" t="str" s="513" cm="1">
        <f t="array" ref="AL104">IF('ادخال البيانات'!V112="","",'ادخال البيانات'!V112)</f>
      </c>
      <c r="AM104" s="513"/>
      <c r="AN104" s="513"/>
      <c r="AO104" t="str" s="513" cm="1">
        <f t="array" ref="AO104">IF(AL104="","",IF(AN104&gt;=90%,"ممتاز",IF(AN104&gt;=80%,"جيدجدا",IF(AN104&gt;=70%,"جيد",IF(AN104&gt;=60%,"مقبول",IF(AN104&gt;=50%,"ضعيف",IF(AN104&lt;50%,"راسب")))))))</f>
      </c>
      <c r="AP104" t="str" s="513" cm="1">
        <f t="array" ref="AP104">_xlfn.IFERROR(RANK(AN104,$AN$13:$AN$114)+COUNTIF($AN$13:AN104,AN104)-1,"")</f>
      </c>
      <c r="AQ104" s="500">
        <v>92</v>
      </c>
      <c r="AR104" t="str" s="513" cm="1">
        <f t="array" ref="AR104">IF('ادخال البيانات'!Y112="","",'ادخال البيانات'!Y112)</f>
      </c>
      <c r="AS104" s="513"/>
      <c r="AT104" s="514"/>
      <c r="AU104" t="str" s="513" cm="1">
        <f t="array" ref="AU104">IF(AR104="","",IF(AT104&gt;=90%,"ممتاز",IF(AT104&gt;=80%,"جيدجدا",IF(AT104&gt;=70%,"جيد",IF(AT104&gt;=60%,"مقبول",IF(AT104&gt;=50%,"ضعيف",IF(AT104&lt;50%,"راسب")))))))</f>
      </c>
      <c r="AV104" t="str" s="513" cm="1">
        <f t="array" ref="AV104">_xlfn.IFERROR(RANK(AT104,$AT$13:$AT$114)+COUNTIF($AT$13:AT104,AT104)-1,"")</f>
      </c>
      <c r="AW104" s="500">
        <v>92</v>
      </c>
      <c r="AX104" t="str" s="513" cm="1">
        <f t="array" ref="AX104">IF('ادخال البيانات'!AB112="","",'ادخال البيانات'!AB112)</f>
      </c>
      <c r="AY104" s="513"/>
      <c r="AZ104" s="514"/>
      <c r="BA104" t="str" s="513" cm="1">
        <f t="array" ref="BA104">IF(AX104="","",IF(AZ104&gt;=90%,"ممتاز",IF(AZ104&gt;=80%,"جيدجدا",IF(AZ104&gt;=70%,"جيد",IF(AZ104&gt;=60%,"مقبول",IF(AZ104&gt;=50%,"ضعيف",IF(AZ104&lt;50%,"راسب")))))))</f>
      </c>
      <c r="BB104" t="str" s="513" cm="1">
        <f t="array" ref="BB104">_xlfn.IFERROR(RANK(AZ104,$AZ$13:$AZ$114)+COUNTIF($AZ$13:AZ104,AZ104)-1,"")</f>
      </c>
      <c r="BC104" s="100"/>
      <c r="BD104" s="100"/>
      <c r="BE104" s="515"/>
      <c r="BF104" s="505">
        <v>92</v>
      </c>
      <c r="BG104" t="str" s="506" cm="1">
        <f t="array" ref="BG104">_xlfn.IFERROR(INDEX($B$13:$B$114,MATCH(BF104,$F$13:$F$114,0)),"")</f>
      </c>
      <c r="BH104" t="str" s="507" cm="1">
        <f t="array" ref="BH104">_xlfn.IFERROR(INDEX($C$13:$C$114,MATCH(BF104,$F$13:$F$114,0)),"")</f>
      </c>
      <c r="BI104" t="str" s="507" cm="1">
        <f t="array" ref="BI104">_xlfn.IFERROR(INDEX($D$13:$D$114,MATCH(BF104,$F$13:$F$114,0)),"")</f>
      </c>
      <c r="BJ104" t="str" s="543" cm="1">
        <f t="array" ref="BJ104">IF(BG104="","",IF(BI104&gt;=90%,"ممتاز",IF(BI104&gt;=80%,"جيدجدا",IF(BI104&gt;=70%,"جيد",IF(BI104&gt;=60%,"مقبول",IF(BI104&gt;=50%,"ضعيف",IF(BI104&lt;50%,"ضعيف جدا")))))))</f>
      </c>
      <c r="BK104" s="509"/>
      <c r="BL104" s="505">
        <v>92</v>
      </c>
      <c r="BM104" t="str" s="506" cm="1">
        <f t="array" ref="BM104">_xlfn.IFERROR(INDEX($H$13:$H$114,MATCH(BL104,$L$13:$L$114,0)),"")</f>
      </c>
      <c r="BN104" t="str" s="507" cm="1">
        <f t="array" ref="BN104">_xlfn.IFERROR(INDEX($I$13:$I$114,MATCH(BL104,$L$13:$L$114,0)),"")</f>
      </c>
      <c r="BO104" t="str" s="507" cm="1">
        <f t="array" ref="BO104">_xlfn.IFERROR(INDEX($J$13:$J$114,MATCH(BL104,$L$13:$L$114,0)),"")</f>
      </c>
      <c r="BP104" t="str" s="543" cm="1">
        <f t="array" ref="BP104">IF(BM104="","",IF(BO104&gt;=90%,"ممتاز",IF(BO104&gt;=80%,"جيدجدا",IF(BO104&gt;=70%,"جيد",IF(BO104&gt;=60%,"مقبول",IF(BO104&gt;=50%,"ضعيف",IF(BO104&lt;50%,"ضعيف جدا")))))))</f>
      </c>
      <c r="BQ104" s="509"/>
      <c r="BR104" s="467">
        <v>92</v>
      </c>
      <c r="BS104" t="str" s="506" cm="1">
        <f t="array" ref="BS104">_xlfn.IFERROR(INDEX($N$13:$N$114,MATCH(BR104,$R$13:$R$114,0)),"")</f>
      </c>
      <c r="BT104" t="str" s="507" cm="1">
        <f t="array" ref="BT104">_xlfn.IFERROR(INDEX($O$13:$O$114,MATCH(BR104,$R$13:$R$114,0)),"")</f>
      </c>
      <c r="BU104" t="str" s="507" cm="1">
        <f t="array" ref="BU104">_xlfn.IFERROR(INDEX($P$13:$P$114,MATCH(BR104,$R$13:$R$114,0)),"")</f>
      </c>
      <c r="BV104" t="str" s="543" cm="1">
        <f t="array" ref="BV104">IF(BS104="","",IF(BU104&gt;=90%,"ممتاز",IF(BU104&gt;=80%,"جيدجدا",IF(BU104&gt;=70%,"جيد",IF(BU104&gt;=60%,"مقبول",IF(BU104&gt;=50%,"ضعيف",IF(BU104&lt;50%,"ضعيف جدا")))))))</f>
      </c>
      <c r="BW104" s="509"/>
      <c r="BX104" s="505">
        <v>92</v>
      </c>
      <c r="BY104" t="str" s="506" cm="1">
        <f t="array" ref="BY104">_xlfn.IFERROR(INDEX($T$13:$T$114,MATCH(BX104,$X$13:$X$114,0)),"")</f>
      </c>
      <c r="BZ104" t="str" s="507" cm="1">
        <f t="array" ref="BZ104">_xlfn.IFERROR(INDEX($U$13:$U$114,MATCH(BX104,$X$13:$X$114,0)),"")</f>
      </c>
      <c r="CA104" t="str" s="507" cm="1">
        <f t="array" ref="CA104">_xlfn.IFERROR(INDEX($V$13:$V$114,MATCH(BX104,$X$13:$X$114,0)),"")</f>
      </c>
      <c r="CB104" t="str" s="543" cm="1">
        <f t="array" ref="CB104">IF(BY104="","",IF(CA104&gt;=90%,"ممتاز",IF(CA104&gt;=80%,"جيدجدا",IF(CA104&gt;=70%,"جيد",IF(CA104&gt;=60%,"مقبول",IF(CA104&gt;=50%,"ضعيف",IF(CA104&lt;50%,"ضعيف جدا")))))))</f>
      </c>
      <c r="CC104" s="509"/>
      <c r="CD104" s="505">
        <v>92</v>
      </c>
      <c r="CE104" t="str" s="506" cm="1">
        <f t="array" ref="CE104">_xlfn.IFERROR(INDEX($Z$13:$Z$114,MATCH(CD104,$AD$13:$AD$114,0)),"")</f>
      </c>
      <c r="CF104" t="str" s="507" cm="1">
        <f t="array" ref="CF104">_xlfn.IFERROR(INDEX($AA$13:$AA$114,MATCH(CD104,$AD$13:$AD$114,0)),"")</f>
      </c>
      <c r="CG104" t="str" s="507" cm="1">
        <f t="array" ref="CG104">_xlfn.IFERROR(INDEX($AB$13:$AB$114,MATCH(CD104,$AD$13:$AD$114,0)),"")</f>
      </c>
      <c r="CH104" t="str" s="543" cm="1">
        <f t="array" ref="CH104">IF(CE104="","",IF(CG104&gt;=90%,"ممتاز",IF(CG104&gt;=80%,"جيدجدا",IF(CG104&gt;=70%,"جيد",IF(CG104&gt;=60%,"مقبول",IF(CG104&gt;=50%,"ضعيف",IF(CG104&lt;50%,"ضعيف جدا")))))))</f>
      </c>
      <c r="CI104" s="509"/>
      <c r="CJ104" s="505">
        <v>92</v>
      </c>
      <c r="CK104" t="str" s="506" cm="1">
        <f t="array" ref="CK104">_xlfn.IFERROR(INDEX($AF$13:$AF$114,MATCH(CJ104,$AJ$13:$AJ$114,0)),"")</f>
      </c>
      <c r="CL104" t="str" s="507" cm="1">
        <f t="array" ref="CL104">_xlfn.IFERROR(INDEX($AG$13:$AG$114,MATCH(CJ104,$AJ$13:$AJ$114,0)),"")</f>
      </c>
      <c r="CM104" t="str" s="507" cm="1">
        <f t="array" ref="CM104">_xlfn.IFERROR(INDEX($AH$13:$AH$114,MATCH(CJ104,$AJ$13:$AJ$114,0)),"")</f>
      </c>
      <c r="CN104" t="str" s="543" cm="1">
        <f t="array" ref="CN104">IF(CK104="","",IF(CM104&gt;=90%,"ممتاز",IF(CM104&gt;=80%,"جيدجدا",IF(CM104&gt;=70%,"جيد",IF(CM104&gt;=60%,"مقبول",IF(CM104&gt;=50%,"ضعيف",IF(CM104&lt;50%,"ضعيف جدا")))))))</f>
      </c>
      <c r="CO104" s="509"/>
      <c r="CP104" s="505">
        <v>92</v>
      </c>
      <c r="CQ104" t="str" s="506" cm="1">
        <f t="array" ref="CQ104">_xlfn.IFERROR(INDEX($AL$13:$AL$114,MATCH(CP104,$AP$13:$AP$114,0)),"")</f>
      </c>
      <c r="CR104" t="str" s="507" cm="1">
        <f t="array" ref="CR104">_xlfn.IFERROR(INDEX($AM$13:$AM$114,MATCH(CP104,$AP$13:$AP$114,0)),"")</f>
      </c>
      <c r="CS104" t="str" s="507" cm="1">
        <f t="array" ref="CS104">_xlfn.IFERROR(INDEX($AN$13:$AN$114,MATCH(CP104,$AP$13:$AP$114,0)),"")</f>
      </c>
      <c r="CT104" t="str" s="543" cm="1">
        <f t="array" ref="CT104">IF(CQ104="","",IF(CS104&gt;=90%,"ممتاز",IF(CS104&gt;=80%,"جيدجدا",IF(CS104&gt;=70%,"جيد",IF(CS104&gt;=60%,"مقبول",IF(CS104&gt;=50%,"ضعيف",IF(CS104&lt;50%,"ضعيف جدا")))))))</f>
      </c>
      <c r="CU104" s="510"/>
      <c r="CV104" s="505">
        <v>92</v>
      </c>
      <c r="CW104" t="str" s="506" cm="1">
        <f t="array" ref="CW104">_xlfn.IFERROR(INDEX($AR$13:$AR$114,MATCH(CV104,$AV$13:$AV$114,0)),"")</f>
      </c>
      <c r="CX104" t="str" s="507" cm="1">
        <f t="array" ref="CX104">_xlfn.IFERROR(INDEX($AS$13:$AS$114,MATCH(CV104,$AV$13:$AV$114,0)),"")</f>
      </c>
      <c r="CY104" t="str" s="507" cm="1">
        <f t="array" ref="CY104">_xlfn.IFERROR(INDEX($AT$13:$AT$114,MATCH(CV104,$AV$13:$AV$114,0)),"")</f>
      </c>
      <c r="CZ104" t="str" s="543" cm="1">
        <f t="array" ref="CZ104">IF(CW104="","",IF(CY104&gt;=90%,"ممتاز",IF(CY104&gt;=80%,"جيدجدا",IF(CY104&gt;=70%,"جيد",IF(CY104&gt;=60%,"مقبول",IF(CY104&gt;=50%,"ضعيف",IF(CY104&lt;50%,"ضعيف جدا")))))))</f>
      </c>
      <c r="DA104" s="516"/>
      <c r="DB104" s="515"/>
      <c r="DC104" s="505">
        <v>92</v>
      </c>
      <c r="DD104" t="str" s="506" cm="1">
        <f t="array" ref="DD104">_xlfn.IFERROR(INDEX($AX$13:$AX$114,MATCH(DC104,$BB$13:$BB$114,0)),"")</f>
      </c>
      <c r="DE104" t="str" s="507" cm="1">
        <f t="array" ref="DE104">_xlfn.IFERROR(INDEX($AY$13:$AY$114,MATCH(DC104,$BB$13:$BB$114,0)),"")</f>
      </c>
      <c r="DF104" t="str" s="507" cm="1">
        <f t="array" ref="DF104">_xlfn.IFERROR(INDEX($AZ$13:$AZ$114,MATCH(DC104,$BB$13:$BB$114,0)),"")</f>
      </c>
      <c r="DG104" t="str" s="543" cm="1">
        <f t="array" ref="DG104">IF(DD104="","",IF(DF104&gt;=90%,"ممتاز",IF(DF104&gt;=80%,"جيدجدا",IF(DF104&gt;=70%,"جيد",IF(DF104&gt;=60%,"مقبول",IF(DF104&gt;=50%,"ضعيف",IF(DF104&lt;50%,"ضعيف جدا")))))))</f>
      </c>
    </row>
    <row r="105" ht="21.6" customHeight="1">
      <c r="A105" s="500">
        <v>93</v>
      </c>
      <c r="B105" t="str" s="513" cm="1">
        <f t="array" ref="B105">IF('ادخال البيانات'!D113="","",'ادخال البيانات'!D113)</f>
      </c>
      <c r="C105" s="513"/>
      <c r="D105" s="513"/>
      <c r="E105" t="str" s="513" cm="1">
        <f t="array" ref="E105">IF(B105="","",IF(D105&gt;=90%,"ممتاز",IF(D105&gt;=80%,"جيدجدا",IF(D105&gt;=70%,"جيد",IF(D105&gt;=60%,"مقبول",IF(D105&gt;=50%,"ضعيف",IF(D105&lt;50%,"راسب")))))))</f>
      </c>
      <c r="F105" t="str" s="513" cm="1">
        <f t="array" ref="F105">_xlfn.IFERROR(RANK(D105,$D$13:$D$114)+COUNTIF($D$13:D105,D105)-1,"")</f>
      </c>
      <c r="G105" s="500">
        <v>93</v>
      </c>
      <c r="H105" t="str" s="513" cm="1">
        <f t="array" ref="H105">IF('ادخال البيانات'!G113="","",'ادخال البيانات'!G113)</f>
      </c>
      <c r="I105" s="513"/>
      <c r="J105" s="513"/>
      <c r="K105" t="str" s="513" cm="1">
        <f t="array" ref="K105">IF(H105="","",IF(J105&gt;=90%,"ممتاز",IF(J105&gt;=80%,"جيدجدا",IF(J105&gt;=70%,"جيد",IF(J105&gt;=60%,"مقبول",IF(J105&gt;=50%,"ضعيف",IF(J105&lt;50%,"راسب")))))))</f>
      </c>
      <c r="L105" t="str" s="513" cm="1">
        <f t="array" ref="L105">_xlfn.IFERROR(RANK(J105,$J$13:$J$114)+COUNTIF($J$13:J105,J105)-1,"")</f>
      </c>
      <c r="M105" s="500">
        <v>93</v>
      </c>
      <c r="N105" t="str" s="513" cm="1">
        <f t="array" ref="N105">IF('ادخال البيانات'!J113="","",'ادخال البيانات'!J113)</f>
      </c>
      <c r="O105" s="513"/>
      <c r="P105" s="513"/>
      <c r="Q105" t="str" s="513" cm="1">
        <f t="array" ref="Q105">IF(N105="","",IF(P105&gt;=90%,"ممتاز",IF(P105&gt;=80%,"جيدجدا",IF(P105&gt;=70%,"جيد",IF(P105&gt;=60%,"مقبول",IF(P105&gt;=50%,"ضعيف",IF(P105&lt;50%,"راسب")))))))</f>
      </c>
      <c r="R105" t="str" s="513" cm="1">
        <f t="array" ref="R105">_xlfn.IFERROR(RANK(P105,$P$13:$P$114)+COUNTIF($P$13:P105,P105)-1,"")</f>
      </c>
      <c r="S105" s="500">
        <v>93</v>
      </c>
      <c r="T105" t="str" s="513" cm="1">
        <f t="array" ref="T105">IF('ادخال البيانات'!M113="","",'ادخال البيانات'!M113)</f>
      </c>
      <c r="U105" s="513"/>
      <c r="V105" s="513"/>
      <c r="W105" t="str" s="513" cm="1">
        <f t="array" ref="W105">IF(T105="","",IF(V105&gt;=90%,"ممتاز",IF(V105&gt;=80%,"جيدجدا",IF(V105&gt;=70%,"جيد",IF(V105&gt;=60%,"مقبول",IF(V105&gt;=50%,"ضعيف",IF(V105&lt;50%,"راسب")))))))</f>
      </c>
      <c r="X105" t="str" s="513" cm="1">
        <f t="array" ref="X105">_xlfn.IFERROR(RANK(V105,$V$13:$V$114)+COUNTIF($V$13:V105,V105)-1,"")</f>
      </c>
      <c r="Y105" s="500">
        <v>93</v>
      </c>
      <c r="Z105" t="str" s="513" cm="1">
        <f t="array" ref="Z105">IF('ادخال البيانات'!P113="","",'ادخال البيانات'!P113)</f>
      </c>
      <c r="AA105" s="513"/>
      <c r="AB105" s="513"/>
      <c r="AC105" t="str" s="513" cm="1">
        <f t="array" ref="AC105">IF(Z105="","",IF(AB105&gt;=90%,"ممتاز",IF(AB105&gt;=80%,"جيدجدا",IF(AB105&gt;=70%,"جيد",IF(AB105&gt;=60%,"مقبول",IF(AB105&gt;=50%,"ضعيف",IF(AB105&lt;50%,"راسب")))))))</f>
      </c>
      <c r="AD105" t="str" s="513" cm="1">
        <f t="array" ref="AD105">_xlfn.IFERROR(RANK(AB105,$AB$13:$AB$114)+COUNTIF($AB$13:AB105,AB105)-1,"")</f>
      </c>
      <c r="AE105" s="500">
        <v>93</v>
      </c>
      <c r="AF105" t="str" s="513" cm="1">
        <f t="array" ref="AF105">IF('ادخال البيانات'!S113="","",'ادخال البيانات'!S113)</f>
      </c>
      <c r="AG105" s="513"/>
      <c r="AH105" s="513"/>
      <c r="AI105" t="str" s="513" cm="1">
        <f t="array" ref="AI105">IF(AF105="","",IF(AH105&gt;=90%,"ممتاز",IF(AH105&gt;=80%,"جيدجدا",IF(AH105&gt;=70%,"جيد",IF(AH105&gt;=60%,"مقبول",IF(AH105&gt;=50%,"ضعيف",IF(AH105&lt;50%,"راسب")))))))</f>
      </c>
      <c r="AJ105" t="str" s="513" cm="1">
        <f t="array" ref="AJ105">_xlfn.IFERROR(RANK(AH105,$AH$13:$AH$114)+COUNTIF($AH$13:AH105,AH105)-1,"")</f>
      </c>
      <c r="AK105" s="500">
        <v>93</v>
      </c>
      <c r="AL105" t="str" s="513" cm="1">
        <f t="array" ref="AL105">IF('ادخال البيانات'!V113="","",'ادخال البيانات'!V113)</f>
      </c>
      <c r="AM105" s="513"/>
      <c r="AN105" s="513"/>
      <c r="AO105" t="str" s="513" cm="1">
        <f t="array" ref="AO105">IF(AL105="","",IF(AN105&gt;=90%,"ممتاز",IF(AN105&gt;=80%,"جيدجدا",IF(AN105&gt;=70%,"جيد",IF(AN105&gt;=60%,"مقبول",IF(AN105&gt;=50%,"ضعيف",IF(AN105&lt;50%,"راسب")))))))</f>
      </c>
      <c r="AP105" t="str" s="513" cm="1">
        <f t="array" ref="AP105">_xlfn.IFERROR(RANK(AN105,$AN$13:$AN$114)+COUNTIF($AN$13:AN105,AN105)-1,"")</f>
      </c>
      <c r="AQ105" s="500">
        <v>93</v>
      </c>
      <c r="AR105" t="str" s="513" cm="1">
        <f t="array" ref="AR105">IF('ادخال البيانات'!Y113="","",'ادخال البيانات'!Y113)</f>
      </c>
      <c r="AS105" s="513"/>
      <c r="AT105" s="514"/>
      <c r="AU105" t="str" s="513" cm="1">
        <f t="array" ref="AU105">IF(AR105="","",IF(AT105&gt;=90%,"ممتاز",IF(AT105&gt;=80%,"جيدجدا",IF(AT105&gt;=70%,"جيد",IF(AT105&gt;=60%,"مقبول",IF(AT105&gt;=50%,"ضعيف",IF(AT105&lt;50%,"راسب")))))))</f>
      </c>
      <c r="AV105" t="str" s="513" cm="1">
        <f t="array" ref="AV105">_xlfn.IFERROR(RANK(AT105,$AT$13:$AT$114)+COUNTIF($AT$13:AT105,AT105)-1,"")</f>
      </c>
      <c r="AW105" s="500">
        <v>93</v>
      </c>
      <c r="AX105" t="str" s="513" cm="1">
        <f t="array" ref="AX105">IF('ادخال البيانات'!AB113="","",'ادخال البيانات'!AB113)</f>
      </c>
      <c r="AY105" s="513"/>
      <c r="AZ105" s="514"/>
      <c r="BA105" t="str" s="513" cm="1">
        <f t="array" ref="BA105">IF(AX105="","",IF(AZ105&gt;=90%,"ممتاز",IF(AZ105&gt;=80%,"جيدجدا",IF(AZ105&gt;=70%,"جيد",IF(AZ105&gt;=60%,"مقبول",IF(AZ105&gt;=50%,"ضعيف",IF(AZ105&lt;50%,"راسب")))))))</f>
      </c>
      <c r="BB105" t="str" s="513" cm="1">
        <f t="array" ref="BB105">_xlfn.IFERROR(RANK(AZ105,$AZ$13:$AZ$114)+COUNTIF($AZ$13:AZ105,AZ105)-1,"")</f>
      </c>
      <c r="BC105" s="100"/>
      <c r="BD105" s="100"/>
      <c r="BE105" s="515"/>
      <c r="BF105" s="505">
        <v>93</v>
      </c>
      <c r="BG105" t="str" s="506" cm="1">
        <f t="array" ref="BG105">_xlfn.IFERROR(INDEX($B$13:$B$114,MATCH(BF105,$F$13:$F$114,0)),"")</f>
      </c>
      <c r="BH105" t="str" s="507" cm="1">
        <f t="array" ref="BH105">_xlfn.IFERROR(INDEX($C$13:$C$114,MATCH(BF105,$F$13:$F$114,0)),"")</f>
      </c>
      <c r="BI105" t="str" s="507" cm="1">
        <f t="array" ref="BI105">_xlfn.IFERROR(INDEX($D$13:$D$114,MATCH(BF105,$F$13:$F$114,0)),"")</f>
      </c>
      <c r="BJ105" t="str" s="543" cm="1">
        <f t="array" ref="BJ105">IF(BG105="","",IF(BI105&gt;=90%,"ممتاز",IF(BI105&gt;=80%,"جيدجدا",IF(BI105&gt;=70%,"جيد",IF(BI105&gt;=60%,"مقبول",IF(BI105&gt;=50%,"ضعيف",IF(BI105&lt;50%,"ضعيف جدا")))))))</f>
      </c>
      <c r="BK105" s="509"/>
      <c r="BL105" s="505">
        <v>93</v>
      </c>
      <c r="BM105" t="str" s="506" cm="1">
        <f t="array" ref="BM105">_xlfn.IFERROR(INDEX($H$13:$H$114,MATCH(BL105,$L$13:$L$114,0)),"")</f>
      </c>
      <c r="BN105" t="str" s="507" cm="1">
        <f t="array" ref="BN105">_xlfn.IFERROR(INDEX($I$13:$I$114,MATCH(BL105,$L$13:$L$114,0)),"")</f>
      </c>
      <c r="BO105" t="str" s="507" cm="1">
        <f t="array" ref="BO105">_xlfn.IFERROR(INDEX($J$13:$J$114,MATCH(BL105,$L$13:$L$114,0)),"")</f>
      </c>
      <c r="BP105" t="str" s="543" cm="1">
        <f t="array" ref="BP105">IF(BM105="","",IF(BO105&gt;=90%,"ممتاز",IF(BO105&gt;=80%,"جيدجدا",IF(BO105&gt;=70%,"جيد",IF(BO105&gt;=60%,"مقبول",IF(BO105&gt;=50%,"ضعيف",IF(BO105&lt;50%,"ضعيف جدا")))))))</f>
      </c>
      <c r="BQ105" s="509"/>
      <c r="BR105" s="467">
        <v>93</v>
      </c>
      <c r="BS105" t="str" s="506" cm="1">
        <f t="array" ref="BS105">_xlfn.IFERROR(INDEX($N$13:$N$114,MATCH(BR105,$R$13:$R$114,0)),"")</f>
      </c>
      <c r="BT105" t="str" s="507" cm="1">
        <f t="array" ref="BT105">_xlfn.IFERROR(INDEX($O$13:$O$114,MATCH(BR105,$R$13:$R$114,0)),"")</f>
      </c>
      <c r="BU105" t="str" s="507" cm="1">
        <f t="array" ref="BU105">_xlfn.IFERROR(INDEX($P$13:$P$114,MATCH(BR105,$R$13:$R$114,0)),"")</f>
      </c>
      <c r="BV105" t="str" s="543" cm="1">
        <f t="array" ref="BV105">IF(BS105="","",IF(BU105&gt;=90%,"ممتاز",IF(BU105&gt;=80%,"جيدجدا",IF(BU105&gt;=70%,"جيد",IF(BU105&gt;=60%,"مقبول",IF(BU105&gt;=50%,"ضعيف",IF(BU105&lt;50%,"ضعيف جدا")))))))</f>
      </c>
      <c r="BW105" s="509"/>
      <c r="BX105" s="505">
        <v>93</v>
      </c>
      <c r="BY105" t="str" s="506" cm="1">
        <f t="array" ref="BY105">_xlfn.IFERROR(INDEX($T$13:$T$114,MATCH(BX105,$X$13:$X$114,0)),"")</f>
      </c>
      <c r="BZ105" t="str" s="507" cm="1">
        <f t="array" ref="BZ105">_xlfn.IFERROR(INDEX($U$13:$U$114,MATCH(BX105,$X$13:$X$114,0)),"")</f>
      </c>
      <c r="CA105" t="str" s="507" cm="1">
        <f t="array" ref="CA105">_xlfn.IFERROR(INDEX($V$13:$V$114,MATCH(BX105,$X$13:$X$114,0)),"")</f>
      </c>
      <c r="CB105" t="str" s="543" cm="1">
        <f t="array" ref="CB105">IF(BY105="","",IF(CA105&gt;=90%,"ممتاز",IF(CA105&gt;=80%,"جيدجدا",IF(CA105&gt;=70%,"جيد",IF(CA105&gt;=60%,"مقبول",IF(CA105&gt;=50%,"ضعيف",IF(CA105&lt;50%,"ضعيف جدا")))))))</f>
      </c>
      <c r="CC105" s="509"/>
      <c r="CD105" s="505">
        <v>93</v>
      </c>
      <c r="CE105" t="str" s="506" cm="1">
        <f t="array" ref="CE105">_xlfn.IFERROR(INDEX($Z$13:$Z$114,MATCH(CD105,$AD$13:$AD$114,0)),"")</f>
      </c>
      <c r="CF105" t="str" s="507" cm="1">
        <f t="array" ref="CF105">_xlfn.IFERROR(INDEX($AA$13:$AA$114,MATCH(CD105,$AD$13:$AD$114,0)),"")</f>
      </c>
      <c r="CG105" t="str" s="507" cm="1">
        <f t="array" ref="CG105">_xlfn.IFERROR(INDEX($AB$13:$AB$114,MATCH(CD105,$AD$13:$AD$114,0)),"")</f>
      </c>
      <c r="CH105" t="str" s="543" cm="1">
        <f t="array" ref="CH105">IF(CE105="","",IF(CG105&gt;=90%,"ممتاز",IF(CG105&gt;=80%,"جيدجدا",IF(CG105&gt;=70%,"جيد",IF(CG105&gt;=60%,"مقبول",IF(CG105&gt;=50%,"ضعيف",IF(CG105&lt;50%,"ضعيف جدا")))))))</f>
      </c>
      <c r="CI105" s="509"/>
      <c r="CJ105" s="505">
        <v>93</v>
      </c>
      <c r="CK105" t="str" s="506" cm="1">
        <f t="array" ref="CK105">_xlfn.IFERROR(INDEX($AF$13:$AF$114,MATCH(CJ105,$AJ$13:$AJ$114,0)),"")</f>
      </c>
      <c r="CL105" t="str" s="507" cm="1">
        <f t="array" ref="CL105">_xlfn.IFERROR(INDEX($AG$13:$AG$114,MATCH(CJ105,$AJ$13:$AJ$114,0)),"")</f>
      </c>
      <c r="CM105" t="str" s="507" cm="1">
        <f t="array" ref="CM105">_xlfn.IFERROR(INDEX($AH$13:$AH$114,MATCH(CJ105,$AJ$13:$AJ$114,0)),"")</f>
      </c>
      <c r="CN105" t="str" s="543" cm="1">
        <f t="array" ref="CN105">IF(CK105="","",IF(CM105&gt;=90%,"ممتاز",IF(CM105&gt;=80%,"جيدجدا",IF(CM105&gt;=70%,"جيد",IF(CM105&gt;=60%,"مقبول",IF(CM105&gt;=50%,"ضعيف",IF(CM105&lt;50%,"ضعيف جدا")))))))</f>
      </c>
      <c r="CO105" s="509"/>
      <c r="CP105" s="505">
        <v>93</v>
      </c>
      <c r="CQ105" t="str" s="506" cm="1">
        <f t="array" ref="CQ105">_xlfn.IFERROR(INDEX($AL$13:$AL$114,MATCH(CP105,$AP$13:$AP$114,0)),"")</f>
      </c>
      <c r="CR105" t="str" s="507" cm="1">
        <f t="array" ref="CR105">_xlfn.IFERROR(INDEX($AM$13:$AM$114,MATCH(CP105,$AP$13:$AP$114,0)),"")</f>
      </c>
      <c r="CS105" t="str" s="507" cm="1">
        <f t="array" ref="CS105">_xlfn.IFERROR(INDEX($AN$13:$AN$114,MATCH(CP105,$AP$13:$AP$114,0)),"")</f>
      </c>
      <c r="CT105" t="str" s="543" cm="1">
        <f t="array" ref="CT105">IF(CQ105="","",IF(CS105&gt;=90%,"ممتاز",IF(CS105&gt;=80%,"جيدجدا",IF(CS105&gt;=70%,"جيد",IF(CS105&gt;=60%,"مقبول",IF(CS105&gt;=50%,"ضعيف",IF(CS105&lt;50%,"ضعيف جدا")))))))</f>
      </c>
      <c r="CU105" s="510"/>
      <c r="CV105" s="505">
        <v>93</v>
      </c>
      <c r="CW105" t="str" s="506" cm="1">
        <f t="array" ref="CW105">_xlfn.IFERROR(INDEX($AR$13:$AR$114,MATCH(CV105,$AV$13:$AV$114,0)),"")</f>
      </c>
      <c r="CX105" t="str" s="507" cm="1">
        <f t="array" ref="CX105">_xlfn.IFERROR(INDEX($AS$13:$AS$114,MATCH(CV105,$AV$13:$AV$114,0)),"")</f>
      </c>
      <c r="CY105" t="str" s="507" cm="1">
        <f t="array" ref="CY105">_xlfn.IFERROR(INDEX($AT$13:$AT$114,MATCH(CV105,$AV$13:$AV$114,0)),"")</f>
      </c>
      <c r="CZ105" t="str" s="543" cm="1">
        <f t="array" ref="CZ105">IF(CW105="","",IF(CY105&gt;=90%,"ممتاز",IF(CY105&gt;=80%,"جيدجدا",IF(CY105&gt;=70%,"جيد",IF(CY105&gt;=60%,"مقبول",IF(CY105&gt;=50%,"ضعيف",IF(CY105&lt;50%,"ضعيف جدا")))))))</f>
      </c>
      <c r="DA105" s="516"/>
      <c r="DB105" s="515"/>
      <c r="DC105" s="505">
        <v>93</v>
      </c>
      <c r="DD105" t="str" s="506" cm="1">
        <f t="array" ref="DD105">_xlfn.IFERROR(INDEX($AX$13:$AX$114,MATCH(DC105,$BB$13:$BB$114,0)),"")</f>
      </c>
      <c r="DE105" t="str" s="507" cm="1">
        <f t="array" ref="DE105">_xlfn.IFERROR(INDEX($AY$13:$AY$114,MATCH(DC105,$BB$13:$BB$114,0)),"")</f>
      </c>
      <c r="DF105" t="str" s="507" cm="1">
        <f t="array" ref="DF105">_xlfn.IFERROR(INDEX($AZ$13:$AZ$114,MATCH(DC105,$BB$13:$BB$114,0)),"")</f>
      </c>
      <c r="DG105" t="str" s="543" cm="1">
        <f t="array" ref="DG105">IF(DD105="","",IF(DF105&gt;=90%,"ممتاز",IF(DF105&gt;=80%,"جيدجدا",IF(DF105&gt;=70%,"جيد",IF(DF105&gt;=60%,"مقبول",IF(DF105&gt;=50%,"ضعيف",IF(DF105&lt;50%,"ضعيف جدا")))))))</f>
      </c>
    </row>
    <row r="106" ht="21.6" customHeight="1">
      <c r="A106" s="500">
        <v>94</v>
      </c>
      <c r="B106" t="str" s="513" cm="1">
        <f t="array" ref="B106">IF('ادخال البيانات'!D114="","",'ادخال البيانات'!D114)</f>
      </c>
      <c r="C106" s="513"/>
      <c r="D106" s="513"/>
      <c r="E106" t="str" s="513" cm="1">
        <f t="array" ref="E106">IF(B106="","",IF(D106&gt;=90%,"ممتاز",IF(D106&gt;=80%,"جيدجدا",IF(D106&gt;=70%,"جيد",IF(D106&gt;=60%,"مقبول",IF(D106&gt;=50%,"ضعيف",IF(D106&lt;50%,"راسب")))))))</f>
      </c>
      <c r="F106" t="str" s="513" cm="1">
        <f t="array" ref="F106">_xlfn.IFERROR(RANK(D106,$D$13:$D$114)+COUNTIF($D$13:D106,D106)-1,"")</f>
      </c>
      <c r="G106" s="500">
        <v>94</v>
      </c>
      <c r="H106" t="str" s="513" cm="1">
        <f t="array" ref="H106">IF('ادخال البيانات'!G114="","",'ادخال البيانات'!G114)</f>
      </c>
      <c r="I106" s="513"/>
      <c r="J106" s="513"/>
      <c r="K106" t="str" s="513" cm="1">
        <f t="array" ref="K106">IF(H106="","",IF(J106&gt;=90%,"ممتاز",IF(J106&gt;=80%,"جيدجدا",IF(J106&gt;=70%,"جيد",IF(J106&gt;=60%,"مقبول",IF(J106&gt;=50%,"ضعيف",IF(J106&lt;50%,"راسب")))))))</f>
      </c>
      <c r="L106" t="str" s="513" cm="1">
        <f t="array" ref="L106">_xlfn.IFERROR(RANK(J106,$J$13:$J$114)+COUNTIF($J$13:J106,J106)-1,"")</f>
      </c>
      <c r="M106" s="500">
        <v>94</v>
      </c>
      <c r="N106" t="str" s="513" cm="1">
        <f t="array" ref="N106">IF('ادخال البيانات'!J114="","",'ادخال البيانات'!J114)</f>
      </c>
      <c r="O106" s="513"/>
      <c r="P106" s="513"/>
      <c r="Q106" t="str" s="513" cm="1">
        <f t="array" ref="Q106">IF(N106="","",IF(P106&gt;=90%,"ممتاز",IF(P106&gt;=80%,"جيدجدا",IF(P106&gt;=70%,"جيد",IF(P106&gt;=60%,"مقبول",IF(P106&gt;=50%,"ضعيف",IF(P106&lt;50%,"راسب")))))))</f>
      </c>
      <c r="R106" t="str" s="513" cm="1">
        <f t="array" ref="R106">_xlfn.IFERROR(RANK(P106,$P$13:$P$114)+COUNTIF($P$13:P106,P106)-1,"")</f>
      </c>
      <c r="S106" s="500">
        <v>94</v>
      </c>
      <c r="T106" t="str" s="513" cm="1">
        <f t="array" ref="T106">IF('ادخال البيانات'!M114="","",'ادخال البيانات'!M114)</f>
      </c>
      <c r="U106" s="513"/>
      <c r="V106" s="513"/>
      <c r="W106" t="str" s="513" cm="1">
        <f t="array" ref="W106">IF(T106="","",IF(V106&gt;=90%,"ممتاز",IF(V106&gt;=80%,"جيدجدا",IF(V106&gt;=70%,"جيد",IF(V106&gt;=60%,"مقبول",IF(V106&gt;=50%,"ضعيف",IF(V106&lt;50%,"راسب")))))))</f>
      </c>
      <c r="X106" t="str" s="513" cm="1">
        <f t="array" ref="X106">_xlfn.IFERROR(RANK(V106,$V$13:$V$114)+COUNTIF($V$13:V106,V106)-1,"")</f>
      </c>
      <c r="Y106" s="500">
        <v>94</v>
      </c>
      <c r="Z106" t="str" s="513" cm="1">
        <f t="array" ref="Z106">IF('ادخال البيانات'!P114="","",'ادخال البيانات'!P114)</f>
      </c>
      <c r="AA106" s="513"/>
      <c r="AB106" s="513"/>
      <c r="AC106" t="str" s="513" cm="1">
        <f t="array" ref="AC106">IF(Z106="","",IF(AB106&gt;=90%,"ممتاز",IF(AB106&gt;=80%,"جيدجدا",IF(AB106&gt;=70%,"جيد",IF(AB106&gt;=60%,"مقبول",IF(AB106&gt;=50%,"ضعيف",IF(AB106&lt;50%,"راسب")))))))</f>
      </c>
      <c r="AD106" t="str" s="513" cm="1">
        <f t="array" ref="AD106">_xlfn.IFERROR(RANK(AB106,$AB$13:$AB$114)+COUNTIF($AB$13:AB106,AB106)-1,"")</f>
      </c>
      <c r="AE106" s="500">
        <v>94</v>
      </c>
      <c r="AF106" t="str" s="513" cm="1">
        <f t="array" ref="AF106">IF('ادخال البيانات'!S114="","",'ادخال البيانات'!S114)</f>
      </c>
      <c r="AG106" s="513"/>
      <c r="AH106" s="513"/>
      <c r="AI106" t="str" s="513" cm="1">
        <f t="array" ref="AI106">IF(AF106="","",IF(AH106&gt;=90%,"ممتاز",IF(AH106&gt;=80%,"جيدجدا",IF(AH106&gt;=70%,"جيد",IF(AH106&gt;=60%,"مقبول",IF(AH106&gt;=50%,"ضعيف",IF(AH106&lt;50%,"راسب")))))))</f>
      </c>
      <c r="AJ106" t="str" s="513" cm="1">
        <f t="array" ref="AJ106">_xlfn.IFERROR(RANK(AH106,$AH$13:$AH$114)+COUNTIF($AH$13:AH106,AH106)-1,"")</f>
      </c>
      <c r="AK106" s="500">
        <v>94</v>
      </c>
      <c r="AL106" t="str" s="513" cm="1">
        <f t="array" ref="AL106">IF('ادخال البيانات'!V114="","",'ادخال البيانات'!V114)</f>
      </c>
      <c r="AM106" s="513"/>
      <c r="AN106" s="513"/>
      <c r="AO106" t="str" s="513" cm="1">
        <f t="array" ref="AO106">IF(AL106="","",IF(AN106&gt;=90%,"ممتاز",IF(AN106&gt;=80%,"جيدجدا",IF(AN106&gt;=70%,"جيد",IF(AN106&gt;=60%,"مقبول",IF(AN106&gt;=50%,"ضعيف",IF(AN106&lt;50%,"راسب")))))))</f>
      </c>
      <c r="AP106" t="str" s="513" cm="1">
        <f t="array" ref="AP106">_xlfn.IFERROR(RANK(AN106,$AN$13:$AN$114)+COUNTIF($AN$13:AN106,AN106)-1,"")</f>
      </c>
      <c r="AQ106" s="500">
        <v>94</v>
      </c>
      <c r="AR106" t="str" s="513" cm="1">
        <f t="array" ref="AR106">IF('ادخال البيانات'!Y114="","",'ادخال البيانات'!Y114)</f>
      </c>
      <c r="AS106" s="513"/>
      <c r="AT106" s="514"/>
      <c r="AU106" t="str" s="513" cm="1">
        <f t="array" ref="AU106">IF(AR106="","",IF(AT106&gt;=90%,"ممتاز",IF(AT106&gt;=80%,"جيدجدا",IF(AT106&gt;=70%,"جيد",IF(AT106&gt;=60%,"مقبول",IF(AT106&gt;=50%,"ضعيف",IF(AT106&lt;50%,"راسب")))))))</f>
      </c>
      <c r="AV106" t="str" s="513" cm="1">
        <f t="array" ref="AV106">_xlfn.IFERROR(RANK(AT106,$AT$13:$AT$114)+COUNTIF($AT$13:AT106,AT106)-1,"")</f>
      </c>
      <c r="AW106" s="500">
        <v>94</v>
      </c>
      <c r="AX106" t="str" s="513" cm="1">
        <f t="array" ref="AX106">IF('ادخال البيانات'!AB114="","",'ادخال البيانات'!AB114)</f>
      </c>
      <c r="AY106" s="513"/>
      <c r="AZ106" s="514"/>
      <c r="BA106" t="str" s="513" cm="1">
        <f t="array" ref="BA106">IF(AX106="","",IF(AZ106&gt;=90%,"ممتاز",IF(AZ106&gt;=80%,"جيدجدا",IF(AZ106&gt;=70%,"جيد",IF(AZ106&gt;=60%,"مقبول",IF(AZ106&gt;=50%,"ضعيف",IF(AZ106&lt;50%,"راسب")))))))</f>
      </c>
      <c r="BB106" t="str" s="513" cm="1">
        <f t="array" ref="BB106">_xlfn.IFERROR(RANK(AZ106,$AZ$13:$AZ$114)+COUNTIF($AZ$13:AZ106,AZ106)-1,"")</f>
      </c>
      <c r="BC106" s="100"/>
      <c r="BD106" s="100"/>
      <c r="BE106" s="515"/>
      <c r="BF106" s="505">
        <v>94</v>
      </c>
      <c r="BG106" t="str" s="506" cm="1">
        <f t="array" ref="BG106">_xlfn.IFERROR(INDEX($B$13:$B$114,MATCH(BF106,$F$13:$F$114,0)),"")</f>
      </c>
      <c r="BH106" t="str" s="507" cm="1">
        <f t="array" ref="BH106">_xlfn.IFERROR(INDEX($C$13:$C$114,MATCH(BF106,$F$13:$F$114,0)),"")</f>
      </c>
      <c r="BI106" t="str" s="507" cm="1">
        <f t="array" ref="BI106">_xlfn.IFERROR(INDEX($D$13:$D$114,MATCH(BF106,$F$13:$F$114,0)),"")</f>
      </c>
      <c r="BJ106" t="str" s="543" cm="1">
        <f t="array" ref="BJ106">IF(BG106="","",IF(BI106&gt;=90%,"ممتاز",IF(BI106&gt;=80%,"جيدجدا",IF(BI106&gt;=70%,"جيد",IF(BI106&gt;=60%,"مقبول",IF(BI106&gt;=50%,"ضعيف",IF(BI106&lt;50%,"ضعيف جدا")))))))</f>
      </c>
      <c r="BK106" s="509"/>
      <c r="BL106" s="505">
        <v>94</v>
      </c>
      <c r="BM106" t="str" s="506" cm="1">
        <f t="array" ref="BM106">_xlfn.IFERROR(INDEX($H$13:$H$114,MATCH(BL106,$L$13:$L$114,0)),"")</f>
      </c>
      <c r="BN106" t="str" s="507" cm="1">
        <f t="array" ref="BN106">_xlfn.IFERROR(INDEX($I$13:$I$114,MATCH(BL106,$L$13:$L$114,0)),"")</f>
      </c>
      <c r="BO106" t="str" s="507" cm="1">
        <f t="array" ref="BO106">_xlfn.IFERROR(INDEX($J$13:$J$114,MATCH(BL106,$L$13:$L$114,0)),"")</f>
      </c>
      <c r="BP106" t="str" s="543" cm="1">
        <f t="array" ref="BP106">IF(BM106="","",IF(BO106&gt;=90%,"ممتاز",IF(BO106&gt;=80%,"جيدجدا",IF(BO106&gt;=70%,"جيد",IF(BO106&gt;=60%,"مقبول",IF(BO106&gt;=50%,"ضعيف",IF(BO106&lt;50%,"ضعيف جدا")))))))</f>
      </c>
      <c r="BQ106" s="509"/>
      <c r="BR106" s="467">
        <v>94</v>
      </c>
      <c r="BS106" t="str" s="506" cm="1">
        <f t="array" ref="BS106">_xlfn.IFERROR(INDEX($N$13:$N$114,MATCH(BR106,$R$13:$R$114,0)),"")</f>
      </c>
      <c r="BT106" t="str" s="507" cm="1">
        <f t="array" ref="BT106">_xlfn.IFERROR(INDEX($O$13:$O$114,MATCH(BR106,$R$13:$R$114,0)),"")</f>
      </c>
      <c r="BU106" t="str" s="507" cm="1">
        <f t="array" ref="BU106">_xlfn.IFERROR(INDEX($P$13:$P$114,MATCH(BR106,$R$13:$R$114,0)),"")</f>
      </c>
      <c r="BV106" t="str" s="543" cm="1">
        <f t="array" ref="BV106">IF(BS106="","",IF(BU106&gt;=90%,"ممتاز",IF(BU106&gt;=80%,"جيدجدا",IF(BU106&gt;=70%,"جيد",IF(BU106&gt;=60%,"مقبول",IF(BU106&gt;=50%,"ضعيف",IF(BU106&lt;50%,"ضعيف جدا")))))))</f>
      </c>
      <c r="BW106" s="509"/>
      <c r="BX106" s="505">
        <v>94</v>
      </c>
      <c r="BY106" t="str" s="506" cm="1">
        <f t="array" ref="BY106">_xlfn.IFERROR(INDEX($T$13:$T$114,MATCH(BX106,$X$13:$X$114,0)),"")</f>
      </c>
      <c r="BZ106" t="str" s="507" cm="1">
        <f t="array" ref="BZ106">_xlfn.IFERROR(INDEX($U$13:$U$114,MATCH(BX106,$X$13:$X$114,0)),"")</f>
      </c>
      <c r="CA106" t="str" s="507" cm="1">
        <f t="array" ref="CA106">_xlfn.IFERROR(INDEX($V$13:$V$114,MATCH(BX106,$X$13:$X$114,0)),"")</f>
      </c>
      <c r="CB106" t="str" s="543" cm="1">
        <f t="array" ref="CB106">IF(BY106="","",IF(CA106&gt;=90%,"ممتاز",IF(CA106&gt;=80%,"جيدجدا",IF(CA106&gt;=70%,"جيد",IF(CA106&gt;=60%,"مقبول",IF(CA106&gt;=50%,"ضعيف",IF(CA106&lt;50%,"ضعيف جدا")))))))</f>
      </c>
      <c r="CC106" s="509"/>
      <c r="CD106" s="505">
        <v>94</v>
      </c>
      <c r="CE106" t="str" s="506" cm="1">
        <f t="array" ref="CE106">_xlfn.IFERROR(INDEX($Z$13:$Z$114,MATCH(CD106,$AD$13:$AD$114,0)),"")</f>
      </c>
      <c r="CF106" t="str" s="507" cm="1">
        <f t="array" ref="CF106">_xlfn.IFERROR(INDEX($AA$13:$AA$114,MATCH(CD106,$AD$13:$AD$114,0)),"")</f>
      </c>
      <c r="CG106" t="str" s="507" cm="1">
        <f t="array" ref="CG106">_xlfn.IFERROR(INDEX($AB$13:$AB$114,MATCH(CD106,$AD$13:$AD$114,0)),"")</f>
      </c>
      <c r="CH106" t="str" s="543" cm="1">
        <f t="array" ref="CH106">IF(CE106="","",IF(CG106&gt;=90%,"ممتاز",IF(CG106&gt;=80%,"جيدجدا",IF(CG106&gt;=70%,"جيد",IF(CG106&gt;=60%,"مقبول",IF(CG106&gt;=50%,"ضعيف",IF(CG106&lt;50%,"ضعيف جدا")))))))</f>
      </c>
      <c r="CI106" s="509"/>
      <c r="CJ106" s="505">
        <v>94</v>
      </c>
      <c r="CK106" t="str" s="506" cm="1">
        <f t="array" ref="CK106">_xlfn.IFERROR(INDEX($AF$13:$AF$114,MATCH(CJ106,$AJ$13:$AJ$114,0)),"")</f>
      </c>
      <c r="CL106" t="str" s="507" cm="1">
        <f t="array" ref="CL106">_xlfn.IFERROR(INDEX($AG$13:$AG$114,MATCH(CJ106,$AJ$13:$AJ$114,0)),"")</f>
      </c>
      <c r="CM106" t="str" s="507" cm="1">
        <f t="array" ref="CM106">_xlfn.IFERROR(INDEX($AH$13:$AH$114,MATCH(CJ106,$AJ$13:$AJ$114,0)),"")</f>
      </c>
      <c r="CN106" t="str" s="543" cm="1">
        <f t="array" ref="CN106">IF(CK106="","",IF(CM106&gt;=90%,"ممتاز",IF(CM106&gt;=80%,"جيدجدا",IF(CM106&gt;=70%,"جيد",IF(CM106&gt;=60%,"مقبول",IF(CM106&gt;=50%,"ضعيف",IF(CM106&lt;50%,"ضعيف جدا")))))))</f>
      </c>
      <c r="CO106" s="509"/>
      <c r="CP106" s="505">
        <v>94</v>
      </c>
      <c r="CQ106" t="str" s="506" cm="1">
        <f t="array" ref="CQ106">_xlfn.IFERROR(INDEX($AL$13:$AL$114,MATCH(CP106,$AP$13:$AP$114,0)),"")</f>
      </c>
      <c r="CR106" t="str" s="507" cm="1">
        <f t="array" ref="CR106">_xlfn.IFERROR(INDEX($AM$13:$AM$114,MATCH(CP106,$AP$13:$AP$114,0)),"")</f>
      </c>
      <c r="CS106" t="str" s="507" cm="1">
        <f t="array" ref="CS106">_xlfn.IFERROR(INDEX($AN$13:$AN$114,MATCH(CP106,$AP$13:$AP$114,0)),"")</f>
      </c>
      <c r="CT106" t="str" s="543" cm="1">
        <f t="array" ref="CT106">IF(CQ106="","",IF(CS106&gt;=90%,"ممتاز",IF(CS106&gt;=80%,"جيدجدا",IF(CS106&gt;=70%,"جيد",IF(CS106&gt;=60%,"مقبول",IF(CS106&gt;=50%,"ضعيف",IF(CS106&lt;50%,"ضعيف جدا")))))))</f>
      </c>
      <c r="CU106" s="510"/>
      <c r="CV106" s="505">
        <v>94</v>
      </c>
      <c r="CW106" t="str" s="506" cm="1">
        <f t="array" ref="CW106">_xlfn.IFERROR(INDEX($AR$13:$AR$114,MATCH(CV106,$AV$13:$AV$114,0)),"")</f>
      </c>
      <c r="CX106" t="str" s="507" cm="1">
        <f t="array" ref="CX106">_xlfn.IFERROR(INDEX($AS$13:$AS$114,MATCH(CV106,$AV$13:$AV$114,0)),"")</f>
      </c>
      <c r="CY106" t="str" s="507" cm="1">
        <f t="array" ref="CY106">_xlfn.IFERROR(INDEX($AT$13:$AT$114,MATCH(CV106,$AV$13:$AV$114,0)),"")</f>
      </c>
      <c r="CZ106" t="str" s="543" cm="1">
        <f t="array" ref="CZ106">IF(CW106="","",IF(CY106&gt;=90%,"ممتاز",IF(CY106&gt;=80%,"جيدجدا",IF(CY106&gt;=70%,"جيد",IF(CY106&gt;=60%,"مقبول",IF(CY106&gt;=50%,"ضعيف",IF(CY106&lt;50%,"ضعيف جدا")))))))</f>
      </c>
      <c r="DA106" s="516"/>
      <c r="DB106" s="515"/>
      <c r="DC106" s="505">
        <v>94</v>
      </c>
      <c r="DD106" t="str" s="506" cm="1">
        <f t="array" ref="DD106">_xlfn.IFERROR(INDEX($AX$13:$AX$114,MATCH(DC106,$BB$13:$BB$114,0)),"")</f>
      </c>
      <c r="DE106" t="str" s="507" cm="1">
        <f t="array" ref="DE106">_xlfn.IFERROR(INDEX($AY$13:$AY$114,MATCH(DC106,$BB$13:$BB$114,0)),"")</f>
      </c>
      <c r="DF106" t="str" s="507" cm="1">
        <f t="array" ref="DF106">_xlfn.IFERROR(INDEX($AZ$13:$AZ$114,MATCH(DC106,$BB$13:$BB$114,0)),"")</f>
      </c>
      <c r="DG106" t="str" s="543" cm="1">
        <f t="array" ref="DG106">IF(DD106="","",IF(DF106&gt;=90%,"ممتاز",IF(DF106&gt;=80%,"جيدجدا",IF(DF106&gt;=70%,"جيد",IF(DF106&gt;=60%,"مقبول",IF(DF106&gt;=50%,"ضعيف",IF(DF106&lt;50%,"ضعيف جدا")))))))</f>
      </c>
    </row>
    <row r="107" ht="21.6" customHeight="1">
      <c r="A107" s="500">
        <v>95</v>
      </c>
      <c r="B107" t="str" s="513" cm="1">
        <f t="array" ref="B107">IF('ادخال البيانات'!D115="","",'ادخال البيانات'!D115)</f>
      </c>
      <c r="C107" s="513"/>
      <c r="D107" s="513"/>
      <c r="E107" t="str" s="513" cm="1">
        <f t="array" ref="E107">IF(B107="","",IF(D107&gt;=90%,"ممتاز",IF(D107&gt;=80%,"جيدجدا",IF(D107&gt;=70%,"جيد",IF(D107&gt;=60%,"مقبول",IF(D107&gt;=50%,"ضعيف",IF(D107&lt;50%,"راسب")))))))</f>
      </c>
      <c r="F107" t="str" s="513" cm="1">
        <f t="array" ref="F107">_xlfn.IFERROR(RANK(D107,$D$13:$D$114)+COUNTIF($D$13:D107,D107)-1,"")</f>
      </c>
      <c r="G107" s="500">
        <v>95</v>
      </c>
      <c r="H107" t="str" s="513" cm="1">
        <f t="array" ref="H107">IF('ادخال البيانات'!G115="","",'ادخال البيانات'!G115)</f>
      </c>
      <c r="I107" s="513"/>
      <c r="J107" s="513"/>
      <c r="K107" t="str" s="513" cm="1">
        <f t="array" ref="K107">IF(H107="","",IF(J107&gt;=90%,"ممتاز",IF(J107&gt;=80%,"جيدجدا",IF(J107&gt;=70%,"جيد",IF(J107&gt;=60%,"مقبول",IF(J107&gt;=50%,"ضعيف",IF(J107&lt;50%,"راسب")))))))</f>
      </c>
      <c r="L107" t="str" s="513" cm="1">
        <f t="array" ref="L107">_xlfn.IFERROR(RANK(J107,$J$13:$J$114)+COUNTIF($J$13:J107,J107)-1,"")</f>
      </c>
      <c r="M107" s="500">
        <v>95</v>
      </c>
      <c r="N107" t="str" s="513" cm="1">
        <f t="array" ref="N107">IF('ادخال البيانات'!J115="","",'ادخال البيانات'!J115)</f>
      </c>
      <c r="O107" s="513"/>
      <c r="P107" s="513"/>
      <c r="Q107" t="str" s="513" cm="1">
        <f t="array" ref="Q107">IF(N107="","",IF(P107&gt;=90%,"ممتاز",IF(P107&gt;=80%,"جيدجدا",IF(P107&gt;=70%,"جيد",IF(P107&gt;=60%,"مقبول",IF(P107&gt;=50%,"ضعيف",IF(P107&lt;50%,"راسب")))))))</f>
      </c>
      <c r="R107" t="str" s="513" cm="1">
        <f t="array" ref="R107">_xlfn.IFERROR(RANK(P107,$P$13:$P$114)+COUNTIF($P$13:P107,P107)-1,"")</f>
      </c>
      <c r="S107" s="500">
        <v>95</v>
      </c>
      <c r="T107" t="str" s="513" cm="1">
        <f t="array" ref="T107">IF('ادخال البيانات'!M115="","",'ادخال البيانات'!M115)</f>
      </c>
      <c r="U107" s="513"/>
      <c r="V107" s="513"/>
      <c r="W107" t="str" s="513" cm="1">
        <f t="array" ref="W107">IF(T107="","",IF(V107&gt;=90%,"ممتاز",IF(V107&gt;=80%,"جيدجدا",IF(V107&gt;=70%,"جيد",IF(V107&gt;=60%,"مقبول",IF(V107&gt;=50%,"ضعيف",IF(V107&lt;50%,"راسب")))))))</f>
      </c>
      <c r="X107" t="str" s="513" cm="1">
        <f t="array" ref="X107">_xlfn.IFERROR(RANK(V107,$V$13:$V$114)+COUNTIF($V$13:V107,V107)-1,"")</f>
      </c>
      <c r="Y107" s="500">
        <v>95</v>
      </c>
      <c r="Z107" t="str" s="513" cm="1">
        <f t="array" ref="Z107">IF('ادخال البيانات'!P115="","",'ادخال البيانات'!P115)</f>
      </c>
      <c r="AA107" s="513"/>
      <c r="AB107" s="513"/>
      <c r="AC107" t="str" s="513" cm="1">
        <f t="array" ref="AC107">IF(Z107="","",IF(AB107&gt;=90%,"ممتاز",IF(AB107&gt;=80%,"جيدجدا",IF(AB107&gt;=70%,"جيد",IF(AB107&gt;=60%,"مقبول",IF(AB107&gt;=50%,"ضعيف",IF(AB107&lt;50%,"راسب")))))))</f>
      </c>
      <c r="AD107" t="str" s="513" cm="1">
        <f t="array" ref="AD107">_xlfn.IFERROR(RANK(AB107,$AB$13:$AB$114)+COUNTIF($AB$13:AB107,AB107)-1,"")</f>
      </c>
      <c r="AE107" s="500">
        <v>95</v>
      </c>
      <c r="AF107" t="str" s="513" cm="1">
        <f t="array" ref="AF107">IF('ادخال البيانات'!S115="","",'ادخال البيانات'!S115)</f>
      </c>
      <c r="AG107" s="513"/>
      <c r="AH107" s="513"/>
      <c r="AI107" t="str" s="513" cm="1">
        <f t="array" ref="AI107">IF(AF107="","",IF(AH107&gt;=90%,"ممتاز",IF(AH107&gt;=80%,"جيدجدا",IF(AH107&gt;=70%,"جيد",IF(AH107&gt;=60%,"مقبول",IF(AH107&gt;=50%,"ضعيف",IF(AH107&lt;50%,"راسب")))))))</f>
      </c>
      <c r="AJ107" t="str" s="513" cm="1">
        <f t="array" ref="AJ107">_xlfn.IFERROR(RANK(AH107,$AH$13:$AH$114)+COUNTIF($AH$13:AH107,AH107)-1,"")</f>
      </c>
      <c r="AK107" s="500">
        <v>95</v>
      </c>
      <c r="AL107" t="str" s="513" cm="1">
        <f t="array" ref="AL107">IF('ادخال البيانات'!V115="","",'ادخال البيانات'!V115)</f>
      </c>
      <c r="AM107" s="513"/>
      <c r="AN107" s="513"/>
      <c r="AO107" t="str" s="513" cm="1">
        <f t="array" ref="AO107">IF(AL107="","",IF(AN107&gt;=90%,"ممتاز",IF(AN107&gt;=80%,"جيدجدا",IF(AN107&gt;=70%,"جيد",IF(AN107&gt;=60%,"مقبول",IF(AN107&gt;=50%,"ضعيف",IF(AN107&lt;50%,"راسب")))))))</f>
      </c>
      <c r="AP107" t="str" s="513" cm="1">
        <f t="array" ref="AP107">_xlfn.IFERROR(RANK(AN107,$AN$13:$AN$114)+COUNTIF($AN$13:AN107,AN107)-1,"")</f>
      </c>
      <c r="AQ107" s="500">
        <v>95</v>
      </c>
      <c r="AR107" t="str" s="513" cm="1">
        <f t="array" ref="AR107">IF('ادخال البيانات'!Y115="","",'ادخال البيانات'!Y115)</f>
      </c>
      <c r="AS107" s="513"/>
      <c r="AT107" s="514"/>
      <c r="AU107" t="str" s="513" cm="1">
        <f t="array" ref="AU107">IF(AR107="","",IF(AT107&gt;=90%,"ممتاز",IF(AT107&gt;=80%,"جيدجدا",IF(AT107&gt;=70%,"جيد",IF(AT107&gt;=60%,"مقبول",IF(AT107&gt;=50%,"ضعيف",IF(AT107&lt;50%,"راسب")))))))</f>
      </c>
      <c r="AV107" t="str" s="513" cm="1">
        <f t="array" ref="AV107">_xlfn.IFERROR(RANK(AT107,$AT$13:$AT$114)+COUNTIF($AT$13:AT107,AT107)-1,"")</f>
      </c>
      <c r="AW107" s="500">
        <v>95</v>
      </c>
      <c r="AX107" t="str" s="513" cm="1">
        <f t="array" ref="AX107">IF('ادخال البيانات'!AB115="","",'ادخال البيانات'!AB115)</f>
      </c>
      <c r="AY107" s="513"/>
      <c r="AZ107" s="514"/>
      <c r="BA107" t="str" s="513" cm="1">
        <f t="array" ref="BA107">IF(AX107="","",IF(AZ107&gt;=90%,"ممتاز",IF(AZ107&gt;=80%,"جيدجدا",IF(AZ107&gt;=70%,"جيد",IF(AZ107&gt;=60%,"مقبول",IF(AZ107&gt;=50%,"ضعيف",IF(AZ107&lt;50%,"راسب")))))))</f>
      </c>
      <c r="BB107" t="str" s="513" cm="1">
        <f t="array" ref="BB107">_xlfn.IFERROR(RANK(AZ107,$AZ$13:$AZ$114)+COUNTIF($AZ$13:AZ107,AZ107)-1,"")</f>
      </c>
      <c r="BC107" s="100"/>
      <c r="BD107" s="100"/>
      <c r="BE107" s="515"/>
      <c r="BF107" s="505">
        <v>95</v>
      </c>
      <c r="BG107" t="str" s="506" cm="1">
        <f t="array" ref="BG107">_xlfn.IFERROR(INDEX($B$13:$B$114,MATCH(BF107,$F$13:$F$114,0)),"")</f>
      </c>
      <c r="BH107" t="str" s="507" cm="1">
        <f t="array" ref="BH107">_xlfn.IFERROR(INDEX($C$13:$C$114,MATCH(BF107,$F$13:$F$114,0)),"")</f>
      </c>
      <c r="BI107" t="str" s="507" cm="1">
        <f t="array" ref="BI107">_xlfn.IFERROR(INDEX($D$13:$D$114,MATCH(BF107,$F$13:$F$114,0)),"")</f>
      </c>
      <c r="BJ107" t="str" s="543" cm="1">
        <f t="array" ref="BJ107">IF(BG107="","",IF(BI107&gt;=90%,"ممتاز",IF(BI107&gt;=80%,"جيدجدا",IF(BI107&gt;=70%,"جيد",IF(BI107&gt;=60%,"مقبول",IF(BI107&gt;=50%,"ضعيف",IF(BI107&lt;50%,"ضعيف جدا")))))))</f>
      </c>
      <c r="BK107" s="509"/>
      <c r="BL107" s="505">
        <v>95</v>
      </c>
      <c r="BM107" t="str" s="506" cm="1">
        <f t="array" ref="BM107">_xlfn.IFERROR(INDEX($H$13:$H$114,MATCH(BL107,$L$13:$L$114,0)),"")</f>
      </c>
      <c r="BN107" t="str" s="507" cm="1">
        <f t="array" ref="BN107">_xlfn.IFERROR(INDEX($I$13:$I$114,MATCH(BL107,$L$13:$L$114,0)),"")</f>
      </c>
      <c r="BO107" t="str" s="507" cm="1">
        <f t="array" ref="BO107">_xlfn.IFERROR(INDEX($J$13:$J$114,MATCH(BL107,$L$13:$L$114,0)),"")</f>
      </c>
      <c r="BP107" t="str" s="543" cm="1">
        <f t="array" ref="BP107">IF(BM107="","",IF(BO107&gt;=90%,"ممتاز",IF(BO107&gt;=80%,"جيدجدا",IF(BO107&gt;=70%,"جيد",IF(BO107&gt;=60%,"مقبول",IF(BO107&gt;=50%,"ضعيف",IF(BO107&lt;50%,"ضعيف جدا")))))))</f>
      </c>
      <c r="BQ107" s="509"/>
      <c r="BR107" s="467">
        <v>95</v>
      </c>
      <c r="BS107" t="str" s="506" cm="1">
        <f t="array" ref="BS107">_xlfn.IFERROR(INDEX($N$13:$N$114,MATCH(BR107,$R$13:$R$114,0)),"")</f>
      </c>
      <c r="BT107" t="str" s="507" cm="1">
        <f t="array" ref="BT107">_xlfn.IFERROR(INDEX($O$13:$O$114,MATCH(BR107,$R$13:$R$114,0)),"")</f>
      </c>
      <c r="BU107" t="str" s="507" cm="1">
        <f t="array" ref="BU107">_xlfn.IFERROR(INDEX($P$13:$P$114,MATCH(BR107,$R$13:$R$114,0)),"")</f>
      </c>
      <c r="BV107" t="str" s="543" cm="1">
        <f t="array" ref="BV107">IF(BS107="","",IF(BU107&gt;=90%,"ممتاز",IF(BU107&gt;=80%,"جيدجدا",IF(BU107&gt;=70%,"جيد",IF(BU107&gt;=60%,"مقبول",IF(BU107&gt;=50%,"ضعيف",IF(BU107&lt;50%,"ضعيف جدا")))))))</f>
      </c>
      <c r="BW107" s="509"/>
      <c r="BX107" s="505">
        <v>95</v>
      </c>
      <c r="BY107" t="str" s="506" cm="1">
        <f t="array" ref="BY107">_xlfn.IFERROR(INDEX($T$13:$T$114,MATCH(BX107,$X$13:$X$114,0)),"")</f>
      </c>
      <c r="BZ107" t="str" s="507" cm="1">
        <f t="array" ref="BZ107">_xlfn.IFERROR(INDEX($U$13:$U$114,MATCH(BX107,$X$13:$X$114,0)),"")</f>
      </c>
      <c r="CA107" t="str" s="507" cm="1">
        <f t="array" ref="CA107">_xlfn.IFERROR(INDEX($V$13:$V$114,MATCH(BX107,$X$13:$X$114,0)),"")</f>
      </c>
      <c r="CB107" t="str" s="543" cm="1">
        <f t="array" ref="CB107">IF(BY107="","",IF(CA107&gt;=90%,"ممتاز",IF(CA107&gt;=80%,"جيدجدا",IF(CA107&gt;=70%,"جيد",IF(CA107&gt;=60%,"مقبول",IF(CA107&gt;=50%,"ضعيف",IF(CA107&lt;50%,"ضعيف جدا")))))))</f>
      </c>
      <c r="CC107" s="509"/>
      <c r="CD107" s="505">
        <v>95</v>
      </c>
      <c r="CE107" t="str" s="506" cm="1">
        <f t="array" ref="CE107">_xlfn.IFERROR(INDEX($Z$13:$Z$114,MATCH(CD107,$AD$13:$AD$114,0)),"")</f>
      </c>
      <c r="CF107" t="str" s="507" cm="1">
        <f t="array" ref="CF107">_xlfn.IFERROR(INDEX($AA$13:$AA$114,MATCH(CD107,$AD$13:$AD$114,0)),"")</f>
      </c>
      <c r="CG107" t="str" s="507" cm="1">
        <f t="array" ref="CG107">_xlfn.IFERROR(INDEX($AB$13:$AB$114,MATCH(CD107,$AD$13:$AD$114,0)),"")</f>
      </c>
      <c r="CH107" t="str" s="543" cm="1">
        <f t="array" ref="CH107">IF(CE107="","",IF(CG107&gt;=90%,"ممتاز",IF(CG107&gt;=80%,"جيدجدا",IF(CG107&gt;=70%,"جيد",IF(CG107&gt;=60%,"مقبول",IF(CG107&gt;=50%,"ضعيف",IF(CG107&lt;50%,"ضعيف جدا")))))))</f>
      </c>
      <c r="CI107" s="509"/>
      <c r="CJ107" s="505">
        <v>95</v>
      </c>
      <c r="CK107" t="str" s="506" cm="1">
        <f t="array" ref="CK107">_xlfn.IFERROR(INDEX($AF$13:$AF$114,MATCH(CJ107,$AJ$13:$AJ$114,0)),"")</f>
      </c>
      <c r="CL107" t="str" s="507" cm="1">
        <f t="array" ref="CL107">_xlfn.IFERROR(INDEX($AG$13:$AG$114,MATCH(CJ107,$AJ$13:$AJ$114,0)),"")</f>
      </c>
      <c r="CM107" t="str" s="507" cm="1">
        <f t="array" ref="CM107">_xlfn.IFERROR(INDEX($AH$13:$AH$114,MATCH(CJ107,$AJ$13:$AJ$114,0)),"")</f>
      </c>
      <c r="CN107" t="str" s="543" cm="1">
        <f t="array" ref="CN107">IF(CK107="","",IF(CM107&gt;=90%,"ممتاز",IF(CM107&gt;=80%,"جيدجدا",IF(CM107&gt;=70%,"جيد",IF(CM107&gt;=60%,"مقبول",IF(CM107&gt;=50%,"ضعيف",IF(CM107&lt;50%,"ضعيف جدا")))))))</f>
      </c>
      <c r="CO107" s="509"/>
      <c r="CP107" s="505">
        <v>95</v>
      </c>
      <c r="CQ107" t="str" s="506" cm="1">
        <f t="array" ref="CQ107">_xlfn.IFERROR(INDEX($AL$13:$AL$114,MATCH(CP107,$AP$13:$AP$114,0)),"")</f>
      </c>
      <c r="CR107" t="str" s="507" cm="1">
        <f t="array" ref="CR107">_xlfn.IFERROR(INDEX($AM$13:$AM$114,MATCH(CP107,$AP$13:$AP$114,0)),"")</f>
      </c>
      <c r="CS107" t="str" s="507" cm="1">
        <f t="array" ref="CS107">_xlfn.IFERROR(INDEX($AN$13:$AN$114,MATCH(CP107,$AP$13:$AP$114,0)),"")</f>
      </c>
      <c r="CT107" t="str" s="543" cm="1">
        <f t="array" ref="CT107">IF(CQ107="","",IF(CS107&gt;=90%,"ممتاز",IF(CS107&gt;=80%,"جيدجدا",IF(CS107&gt;=70%,"جيد",IF(CS107&gt;=60%,"مقبول",IF(CS107&gt;=50%,"ضعيف",IF(CS107&lt;50%,"ضعيف جدا")))))))</f>
      </c>
      <c r="CU107" s="510"/>
      <c r="CV107" s="505">
        <v>95</v>
      </c>
      <c r="CW107" t="str" s="506" cm="1">
        <f t="array" ref="CW107">_xlfn.IFERROR(INDEX($AR$13:$AR$114,MATCH(CV107,$AV$13:$AV$114,0)),"")</f>
      </c>
      <c r="CX107" t="str" s="507" cm="1">
        <f t="array" ref="CX107">_xlfn.IFERROR(INDEX($AS$13:$AS$114,MATCH(CV107,$AV$13:$AV$114,0)),"")</f>
      </c>
      <c r="CY107" t="str" s="507" cm="1">
        <f t="array" ref="CY107">_xlfn.IFERROR(INDEX($AT$13:$AT$114,MATCH(CV107,$AV$13:$AV$114,0)),"")</f>
      </c>
      <c r="CZ107" t="str" s="543" cm="1">
        <f t="array" ref="CZ107">IF(CW107="","",IF(CY107&gt;=90%,"ممتاز",IF(CY107&gt;=80%,"جيدجدا",IF(CY107&gt;=70%,"جيد",IF(CY107&gt;=60%,"مقبول",IF(CY107&gt;=50%,"ضعيف",IF(CY107&lt;50%,"ضعيف جدا")))))))</f>
      </c>
      <c r="DA107" s="516"/>
      <c r="DB107" s="515"/>
      <c r="DC107" s="505">
        <v>95</v>
      </c>
      <c r="DD107" t="str" s="506" cm="1">
        <f t="array" ref="DD107">_xlfn.IFERROR(INDEX($AX$13:$AX$114,MATCH(DC107,$BB$13:$BB$114,0)),"")</f>
      </c>
      <c r="DE107" t="str" s="507" cm="1">
        <f t="array" ref="DE107">_xlfn.IFERROR(INDEX($AY$13:$AY$114,MATCH(DC107,$BB$13:$BB$114,0)),"")</f>
      </c>
      <c r="DF107" t="str" s="507" cm="1">
        <f t="array" ref="DF107">_xlfn.IFERROR(INDEX($AZ$13:$AZ$114,MATCH(DC107,$BB$13:$BB$114,0)),"")</f>
      </c>
      <c r="DG107" t="str" s="543" cm="1">
        <f t="array" ref="DG107">IF(DD107="","",IF(DF107&gt;=90%,"ممتاز",IF(DF107&gt;=80%,"جيدجدا",IF(DF107&gt;=70%,"جيد",IF(DF107&gt;=60%,"مقبول",IF(DF107&gt;=50%,"ضعيف",IF(DF107&lt;50%,"ضعيف جدا")))))))</f>
      </c>
    </row>
    <row r="108" ht="21.6" customHeight="1">
      <c r="A108" s="500">
        <v>96</v>
      </c>
      <c r="B108" t="str" s="513" cm="1">
        <f t="array" ref="B108">IF('ادخال البيانات'!D116="","",'ادخال البيانات'!D116)</f>
      </c>
      <c r="C108" s="513"/>
      <c r="D108" s="513"/>
      <c r="E108" t="str" s="513" cm="1">
        <f t="array" ref="E108">IF(B108="","",IF(D108&gt;=90%,"ممتاز",IF(D108&gt;=80%,"جيدجدا",IF(D108&gt;=70%,"جيد",IF(D108&gt;=60%,"مقبول",IF(D108&gt;=50%,"ضعيف",IF(D108&lt;50%,"راسب")))))))</f>
      </c>
      <c r="F108" t="str" s="513" cm="1">
        <f t="array" ref="F108">_xlfn.IFERROR(RANK(D108,$D$13:$D$114)+COUNTIF($D$13:D108,D108)-1,"")</f>
      </c>
      <c r="G108" s="500">
        <v>96</v>
      </c>
      <c r="H108" t="str" s="513" cm="1">
        <f t="array" ref="H108">IF('ادخال البيانات'!G116="","",'ادخال البيانات'!G116)</f>
      </c>
      <c r="I108" s="513"/>
      <c r="J108" s="513"/>
      <c r="K108" t="str" s="513" cm="1">
        <f t="array" ref="K108">IF(H108="","",IF(J108&gt;=90%,"ممتاز",IF(J108&gt;=80%,"جيدجدا",IF(J108&gt;=70%,"جيد",IF(J108&gt;=60%,"مقبول",IF(J108&gt;=50%,"ضعيف",IF(J108&lt;50%,"راسب")))))))</f>
      </c>
      <c r="L108" t="str" s="513" cm="1">
        <f t="array" ref="L108">_xlfn.IFERROR(RANK(J108,$J$13:$J$114)+COUNTIF($J$13:J108,J108)-1,"")</f>
      </c>
      <c r="M108" s="500">
        <v>96</v>
      </c>
      <c r="N108" t="str" s="513" cm="1">
        <f t="array" ref="N108">IF('ادخال البيانات'!J116="","",'ادخال البيانات'!J116)</f>
      </c>
      <c r="O108" s="513"/>
      <c r="P108" s="513"/>
      <c r="Q108" t="str" s="513" cm="1">
        <f t="array" ref="Q108">IF(N108="","",IF(P108&gt;=90%,"ممتاز",IF(P108&gt;=80%,"جيدجدا",IF(P108&gt;=70%,"جيد",IF(P108&gt;=60%,"مقبول",IF(P108&gt;=50%,"ضعيف",IF(P108&lt;50%,"راسب")))))))</f>
      </c>
      <c r="R108" t="str" s="513" cm="1">
        <f t="array" ref="R108">_xlfn.IFERROR(RANK(P108,$P$13:$P$114)+COUNTIF($P$13:P108,P108)-1,"")</f>
      </c>
      <c r="S108" s="500">
        <v>96</v>
      </c>
      <c r="T108" t="str" s="513" cm="1">
        <f t="array" ref="T108">IF('ادخال البيانات'!M116="","",'ادخال البيانات'!M116)</f>
      </c>
      <c r="U108" s="513"/>
      <c r="V108" s="513"/>
      <c r="W108" t="str" s="513" cm="1">
        <f t="array" ref="W108">IF(T108="","",IF(V108&gt;=90%,"ممتاز",IF(V108&gt;=80%,"جيدجدا",IF(V108&gt;=70%,"جيد",IF(V108&gt;=60%,"مقبول",IF(V108&gt;=50%,"ضعيف",IF(V108&lt;50%,"راسب")))))))</f>
      </c>
      <c r="X108" t="str" s="513" cm="1">
        <f t="array" ref="X108">_xlfn.IFERROR(RANK(V108,$V$13:$V$114)+COUNTIF($V$13:V108,V108)-1,"")</f>
      </c>
      <c r="Y108" s="500">
        <v>96</v>
      </c>
      <c r="Z108" t="str" s="513" cm="1">
        <f t="array" ref="Z108">IF('ادخال البيانات'!P116="","",'ادخال البيانات'!P116)</f>
      </c>
      <c r="AA108" s="513"/>
      <c r="AB108" s="513"/>
      <c r="AC108" t="str" s="513" cm="1">
        <f t="array" ref="AC108">IF(Z108="","",IF(AB108&gt;=90%,"ممتاز",IF(AB108&gt;=80%,"جيدجدا",IF(AB108&gt;=70%,"جيد",IF(AB108&gt;=60%,"مقبول",IF(AB108&gt;=50%,"ضعيف",IF(AB108&lt;50%,"راسب")))))))</f>
      </c>
      <c r="AD108" t="str" s="513" cm="1">
        <f t="array" ref="AD108">_xlfn.IFERROR(RANK(AB108,$AB$13:$AB$114)+COUNTIF($AB$13:AB108,AB108)-1,"")</f>
      </c>
      <c r="AE108" s="500">
        <v>96</v>
      </c>
      <c r="AF108" t="str" s="513" cm="1">
        <f t="array" ref="AF108">IF('ادخال البيانات'!S116="","",'ادخال البيانات'!S116)</f>
      </c>
      <c r="AG108" s="513"/>
      <c r="AH108" s="513"/>
      <c r="AI108" t="str" s="513" cm="1">
        <f t="array" ref="AI108">IF(AF108="","",IF(AH108&gt;=90%,"ممتاز",IF(AH108&gt;=80%,"جيدجدا",IF(AH108&gt;=70%,"جيد",IF(AH108&gt;=60%,"مقبول",IF(AH108&gt;=50%,"ضعيف",IF(AH108&lt;50%,"راسب")))))))</f>
      </c>
      <c r="AJ108" t="str" s="513" cm="1">
        <f t="array" ref="AJ108">_xlfn.IFERROR(RANK(AH108,$AH$13:$AH$114)+COUNTIF($AH$13:AH108,AH108)-1,"")</f>
      </c>
      <c r="AK108" s="500">
        <v>96</v>
      </c>
      <c r="AL108" t="str" s="513" cm="1">
        <f t="array" ref="AL108">IF('ادخال البيانات'!V116="","",'ادخال البيانات'!V116)</f>
      </c>
      <c r="AM108" s="513"/>
      <c r="AN108" s="513"/>
      <c r="AO108" t="str" s="513" cm="1">
        <f t="array" ref="AO108">IF(AL108="","",IF(AN108&gt;=90%,"ممتاز",IF(AN108&gt;=80%,"جيدجدا",IF(AN108&gt;=70%,"جيد",IF(AN108&gt;=60%,"مقبول",IF(AN108&gt;=50%,"ضعيف",IF(AN108&lt;50%,"راسب")))))))</f>
      </c>
      <c r="AP108" t="str" s="513" cm="1">
        <f t="array" ref="AP108">_xlfn.IFERROR(RANK(AN108,$AN$13:$AN$114)+COUNTIF($AN$13:AN108,AN108)-1,"")</f>
      </c>
      <c r="AQ108" s="500">
        <v>96</v>
      </c>
      <c r="AR108" t="str" s="513" cm="1">
        <f t="array" ref="AR108">IF('ادخال البيانات'!Y116="","",'ادخال البيانات'!Y116)</f>
      </c>
      <c r="AS108" s="513"/>
      <c r="AT108" s="514"/>
      <c r="AU108" t="str" s="513" cm="1">
        <f t="array" ref="AU108">IF(AR108="","",IF(AT108&gt;=90%,"ممتاز",IF(AT108&gt;=80%,"جيدجدا",IF(AT108&gt;=70%,"جيد",IF(AT108&gt;=60%,"مقبول",IF(AT108&gt;=50%,"ضعيف",IF(AT108&lt;50%,"راسب")))))))</f>
      </c>
      <c r="AV108" t="str" s="513" cm="1">
        <f t="array" ref="AV108">_xlfn.IFERROR(RANK(AT108,$AT$13:$AT$114)+COUNTIF($AT$13:AT108,AT108)-1,"")</f>
      </c>
      <c r="AW108" s="500">
        <v>96</v>
      </c>
      <c r="AX108" t="str" s="513" cm="1">
        <f t="array" ref="AX108">IF('ادخال البيانات'!AB116="","",'ادخال البيانات'!AB116)</f>
      </c>
      <c r="AY108" s="513"/>
      <c r="AZ108" s="514"/>
      <c r="BA108" t="str" s="513" cm="1">
        <f t="array" ref="BA108">IF(AX108="","",IF(AZ108&gt;=90%,"ممتاز",IF(AZ108&gt;=80%,"جيدجدا",IF(AZ108&gt;=70%,"جيد",IF(AZ108&gt;=60%,"مقبول",IF(AZ108&gt;=50%,"ضعيف",IF(AZ108&lt;50%,"راسب")))))))</f>
      </c>
      <c r="BB108" t="str" s="513" cm="1">
        <f t="array" ref="BB108">_xlfn.IFERROR(RANK(AZ108,$AZ$13:$AZ$114)+COUNTIF($AZ$13:AZ108,AZ108)-1,"")</f>
      </c>
      <c r="BC108" s="100"/>
      <c r="BD108" s="100"/>
      <c r="BE108" s="515"/>
      <c r="BF108" s="505">
        <v>96</v>
      </c>
      <c r="BG108" t="str" s="506" cm="1">
        <f t="array" ref="BG108">_xlfn.IFERROR(INDEX($B$13:$B$114,MATCH(BF108,$F$13:$F$114,0)),"")</f>
      </c>
      <c r="BH108" t="str" s="507" cm="1">
        <f t="array" ref="BH108">_xlfn.IFERROR(INDEX($C$13:$C$114,MATCH(BF108,$F$13:$F$114,0)),"")</f>
      </c>
      <c r="BI108" t="str" s="507" cm="1">
        <f t="array" ref="BI108">_xlfn.IFERROR(INDEX($D$13:$D$114,MATCH(BF108,$F$13:$F$114,0)),"")</f>
      </c>
      <c r="BJ108" t="str" s="543" cm="1">
        <f t="array" ref="BJ108">IF(BG108="","",IF(BI108&gt;=90%,"ممتاز",IF(BI108&gt;=80%,"جيدجدا",IF(BI108&gt;=70%,"جيد",IF(BI108&gt;=60%,"مقبول",IF(BI108&gt;=50%,"ضعيف",IF(BI108&lt;50%,"ضعيف جدا")))))))</f>
      </c>
      <c r="BK108" s="509"/>
      <c r="BL108" s="505">
        <v>96</v>
      </c>
      <c r="BM108" t="str" s="506" cm="1">
        <f t="array" ref="BM108">_xlfn.IFERROR(INDEX($H$13:$H$114,MATCH(BL108,$L$13:$L$114,0)),"")</f>
      </c>
      <c r="BN108" t="str" s="507" cm="1">
        <f t="array" ref="BN108">_xlfn.IFERROR(INDEX($I$13:$I$114,MATCH(BL108,$L$13:$L$114,0)),"")</f>
      </c>
      <c r="BO108" t="str" s="507" cm="1">
        <f t="array" ref="BO108">_xlfn.IFERROR(INDEX($J$13:$J$114,MATCH(BL108,$L$13:$L$114,0)),"")</f>
      </c>
      <c r="BP108" t="str" s="543" cm="1">
        <f t="array" ref="BP108">IF(BM108="","",IF(BO108&gt;=90%,"ممتاز",IF(BO108&gt;=80%,"جيدجدا",IF(BO108&gt;=70%,"جيد",IF(BO108&gt;=60%,"مقبول",IF(BO108&gt;=50%,"ضعيف",IF(BO108&lt;50%,"ضعيف جدا")))))))</f>
      </c>
      <c r="BQ108" s="509"/>
      <c r="BR108" s="467">
        <v>96</v>
      </c>
      <c r="BS108" t="str" s="506" cm="1">
        <f t="array" ref="BS108">_xlfn.IFERROR(INDEX($N$13:$N$114,MATCH(BR108,$R$13:$R$114,0)),"")</f>
      </c>
      <c r="BT108" t="str" s="507" cm="1">
        <f t="array" ref="BT108">_xlfn.IFERROR(INDEX($O$13:$O$114,MATCH(BR108,$R$13:$R$114,0)),"")</f>
      </c>
      <c r="BU108" t="str" s="507" cm="1">
        <f t="array" ref="BU108">_xlfn.IFERROR(INDEX($P$13:$P$114,MATCH(BR108,$R$13:$R$114,0)),"")</f>
      </c>
      <c r="BV108" t="str" s="543" cm="1">
        <f t="array" ref="BV108">IF(BS108="","",IF(BU108&gt;=90%,"ممتاز",IF(BU108&gt;=80%,"جيدجدا",IF(BU108&gt;=70%,"جيد",IF(BU108&gt;=60%,"مقبول",IF(BU108&gt;=50%,"ضعيف",IF(BU108&lt;50%,"ضعيف جدا")))))))</f>
      </c>
      <c r="BW108" s="509"/>
      <c r="BX108" s="505">
        <v>96</v>
      </c>
      <c r="BY108" t="str" s="506" cm="1">
        <f t="array" ref="BY108">_xlfn.IFERROR(INDEX($T$13:$T$114,MATCH(BX108,$X$13:$X$114,0)),"")</f>
      </c>
      <c r="BZ108" t="str" s="507" cm="1">
        <f t="array" ref="BZ108">_xlfn.IFERROR(INDEX($U$13:$U$114,MATCH(BX108,$X$13:$X$114,0)),"")</f>
      </c>
      <c r="CA108" t="str" s="507" cm="1">
        <f t="array" ref="CA108">_xlfn.IFERROR(INDEX($V$13:$V$114,MATCH(BX108,$X$13:$X$114,0)),"")</f>
      </c>
      <c r="CB108" t="str" s="543" cm="1">
        <f t="array" ref="CB108">IF(BY108="","",IF(CA108&gt;=90%,"ممتاز",IF(CA108&gt;=80%,"جيدجدا",IF(CA108&gt;=70%,"جيد",IF(CA108&gt;=60%,"مقبول",IF(CA108&gt;=50%,"ضعيف",IF(CA108&lt;50%,"ضعيف جدا")))))))</f>
      </c>
      <c r="CC108" s="509"/>
      <c r="CD108" s="505">
        <v>96</v>
      </c>
      <c r="CE108" t="str" s="506" cm="1">
        <f t="array" ref="CE108">_xlfn.IFERROR(INDEX($Z$13:$Z$114,MATCH(CD108,$AD$13:$AD$114,0)),"")</f>
      </c>
      <c r="CF108" t="str" s="507" cm="1">
        <f t="array" ref="CF108">_xlfn.IFERROR(INDEX($AA$13:$AA$114,MATCH(CD108,$AD$13:$AD$114,0)),"")</f>
      </c>
      <c r="CG108" t="str" s="507" cm="1">
        <f t="array" ref="CG108">_xlfn.IFERROR(INDEX($AB$13:$AB$114,MATCH(CD108,$AD$13:$AD$114,0)),"")</f>
      </c>
      <c r="CH108" t="str" s="543" cm="1">
        <f t="array" ref="CH108">IF(CE108="","",IF(CG108&gt;=90%,"ممتاز",IF(CG108&gt;=80%,"جيدجدا",IF(CG108&gt;=70%,"جيد",IF(CG108&gt;=60%,"مقبول",IF(CG108&gt;=50%,"ضعيف",IF(CG108&lt;50%,"ضعيف جدا")))))))</f>
      </c>
      <c r="CI108" s="509"/>
      <c r="CJ108" s="505">
        <v>96</v>
      </c>
      <c r="CK108" t="str" s="506" cm="1">
        <f t="array" ref="CK108">_xlfn.IFERROR(INDEX($AF$13:$AF$114,MATCH(CJ108,$AJ$13:$AJ$114,0)),"")</f>
      </c>
      <c r="CL108" t="str" s="507" cm="1">
        <f t="array" ref="CL108">_xlfn.IFERROR(INDEX($AG$13:$AG$114,MATCH(CJ108,$AJ$13:$AJ$114,0)),"")</f>
      </c>
      <c r="CM108" t="str" s="507" cm="1">
        <f t="array" ref="CM108">_xlfn.IFERROR(INDEX($AH$13:$AH$114,MATCH(CJ108,$AJ$13:$AJ$114,0)),"")</f>
      </c>
      <c r="CN108" t="str" s="543" cm="1">
        <f t="array" ref="CN108">IF(CK108="","",IF(CM108&gt;=90%,"ممتاز",IF(CM108&gt;=80%,"جيدجدا",IF(CM108&gt;=70%,"جيد",IF(CM108&gt;=60%,"مقبول",IF(CM108&gt;=50%,"ضعيف",IF(CM108&lt;50%,"ضعيف جدا")))))))</f>
      </c>
      <c r="CO108" s="509"/>
      <c r="CP108" s="505">
        <v>96</v>
      </c>
      <c r="CQ108" t="str" s="506" cm="1">
        <f t="array" ref="CQ108">_xlfn.IFERROR(INDEX($AL$13:$AL$114,MATCH(CP108,$AP$13:$AP$114,0)),"")</f>
      </c>
      <c r="CR108" t="str" s="507" cm="1">
        <f t="array" ref="CR108">_xlfn.IFERROR(INDEX($AM$13:$AM$114,MATCH(CP108,$AP$13:$AP$114,0)),"")</f>
      </c>
      <c r="CS108" t="str" s="507" cm="1">
        <f t="array" ref="CS108">_xlfn.IFERROR(INDEX($AN$13:$AN$114,MATCH(CP108,$AP$13:$AP$114,0)),"")</f>
      </c>
      <c r="CT108" t="str" s="543" cm="1">
        <f t="array" ref="CT108">IF(CQ108="","",IF(CS108&gt;=90%,"ممتاز",IF(CS108&gt;=80%,"جيدجدا",IF(CS108&gt;=70%,"جيد",IF(CS108&gt;=60%,"مقبول",IF(CS108&gt;=50%,"ضعيف",IF(CS108&lt;50%,"ضعيف جدا")))))))</f>
      </c>
      <c r="CU108" s="510"/>
      <c r="CV108" s="505">
        <v>96</v>
      </c>
      <c r="CW108" t="str" s="506" cm="1">
        <f t="array" ref="CW108">_xlfn.IFERROR(INDEX($AR$13:$AR$114,MATCH(CV108,$AV$13:$AV$114,0)),"")</f>
      </c>
      <c r="CX108" t="str" s="507" cm="1">
        <f t="array" ref="CX108">_xlfn.IFERROR(INDEX($AS$13:$AS$114,MATCH(CV108,$AV$13:$AV$114,0)),"")</f>
      </c>
      <c r="CY108" t="str" s="507" cm="1">
        <f t="array" ref="CY108">_xlfn.IFERROR(INDEX($AT$13:$AT$114,MATCH(CV108,$AV$13:$AV$114,0)),"")</f>
      </c>
      <c r="CZ108" t="str" s="543" cm="1">
        <f t="array" ref="CZ108">IF(CW108="","",IF(CY108&gt;=90%,"ممتاز",IF(CY108&gt;=80%,"جيدجدا",IF(CY108&gt;=70%,"جيد",IF(CY108&gt;=60%,"مقبول",IF(CY108&gt;=50%,"ضعيف",IF(CY108&lt;50%,"ضعيف جدا")))))))</f>
      </c>
      <c r="DA108" s="516"/>
      <c r="DB108" s="515"/>
      <c r="DC108" s="505">
        <v>96</v>
      </c>
      <c r="DD108" t="str" s="506" cm="1">
        <f t="array" ref="DD108">_xlfn.IFERROR(INDEX($AX$13:$AX$114,MATCH(DC108,$BB$13:$BB$114,0)),"")</f>
      </c>
      <c r="DE108" t="str" s="507" cm="1">
        <f t="array" ref="DE108">_xlfn.IFERROR(INDEX($AY$13:$AY$114,MATCH(DC108,$BB$13:$BB$114,0)),"")</f>
      </c>
      <c r="DF108" t="str" s="507" cm="1">
        <f t="array" ref="DF108">_xlfn.IFERROR(INDEX($AZ$13:$AZ$114,MATCH(DC108,$BB$13:$BB$114,0)),"")</f>
      </c>
      <c r="DG108" t="str" s="543" cm="1">
        <f t="array" ref="DG108">IF(DD108="","",IF(DF108&gt;=90%,"ممتاز",IF(DF108&gt;=80%,"جيدجدا",IF(DF108&gt;=70%,"جيد",IF(DF108&gt;=60%,"مقبول",IF(DF108&gt;=50%,"ضعيف",IF(DF108&lt;50%,"ضعيف جدا")))))))</f>
      </c>
    </row>
    <row r="109" ht="21.6" customHeight="1">
      <c r="A109" s="500">
        <v>97</v>
      </c>
      <c r="B109" t="str" s="513" cm="1">
        <f t="array" ref="B109">IF('ادخال البيانات'!D117="","",'ادخال البيانات'!D117)</f>
      </c>
      <c r="C109" s="513"/>
      <c r="D109" s="513"/>
      <c r="E109" t="str" s="513" cm="1">
        <f t="array" ref="E109">IF(B109="","",IF(D109&gt;=90%,"ممتاز",IF(D109&gt;=80%,"جيدجدا",IF(D109&gt;=70%,"جيد",IF(D109&gt;=60%,"مقبول",IF(D109&gt;=50%,"ضعيف",IF(D109&lt;50%,"راسب")))))))</f>
      </c>
      <c r="F109" t="str" s="513" cm="1">
        <f t="array" ref="F109">_xlfn.IFERROR(RANK(D109,$D$13:$D$114)+COUNTIF($D$13:D109,D109)-1,"")</f>
      </c>
      <c r="G109" s="500">
        <v>97</v>
      </c>
      <c r="H109" t="str" s="513" cm="1">
        <f t="array" ref="H109">IF('ادخال البيانات'!G117="","",'ادخال البيانات'!G117)</f>
      </c>
      <c r="I109" s="513"/>
      <c r="J109" s="513"/>
      <c r="K109" t="str" s="513" cm="1">
        <f t="array" ref="K109">IF(H109="","",IF(J109&gt;=90%,"ممتاز",IF(J109&gt;=80%,"جيدجدا",IF(J109&gt;=70%,"جيد",IF(J109&gt;=60%,"مقبول",IF(J109&gt;=50%,"ضعيف",IF(J109&lt;50%,"راسب")))))))</f>
      </c>
      <c r="L109" t="str" s="513" cm="1">
        <f t="array" ref="L109">_xlfn.IFERROR(RANK(J109,$J$13:$J$114)+COUNTIF($J$13:J109,J109)-1,"")</f>
      </c>
      <c r="M109" s="500">
        <v>97</v>
      </c>
      <c r="N109" t="str" s="513" cm="1">
        <f t="array" ref="N109">IF('ادخال البيانات'!J117="","",'ادخال البيانات'!J117)</f>
      </c>
      <c r="O109" s="513"/>
      <c r="P109" s="513"/>
      <c r="Q109" t="str" s="513" cm="1">
        <f t="array" ref="Q109">IF(N109="","",IF(P109&gt;=90%,"ممتاز",IF(P109&gt;=80%,"جيدجدا",IF(P109&gt;=70%,"جيد",IF(P109&gt;=60%,"مقبول",IF(P109&gt;=50%,"ضعيف",IF(P109&lt;50%,"راسب")))))))</f>
      </c>
      <c r="R109" t="str" s="513" cm="1">
        <f t="array" ref="R109">_xlfn.IFERROR(RANK(P109,$P$13:$P$114)+COUNTIF($P$13:P109,P109)-1,"")</f>
      </c>
      <c r="S109" s="500">
        <v>97</v>
      </c>
      <c r="T109" t="str" s="513" cm="1">
        <f t="array" ref="T109">IF('ادخال البيانات'!M117="","",'ادخال البيانات'!M117)</f>
      </c>
      <c r="U109" s="513"/>
      <c r="V109" s="513"/>
      <c r="W109" t="str" s="513" cm="1">
        <f t="array" ref="W109">IF(T109="","",IF(V109&gt;=90%,"ممتاز",IF(V109&gt;=80%,"جيدجدا",IF(V109&gt;=70%,"جيد",IF(V109&gt;=60%,"مقبول",IF(V109&gt;=50%,"ضعيف",IF(V109&lt;50%,"راسب")))))))</f>
      </c>
      <c r="X109" t="str" s="513" cm="1">
        <f t="array" ref="X109">_xlfn.IFERROR(RANK(V109,$V$13:$V$114)+COUNTIF($V$13:V109,V109)-1,"")</f>
      </c>
      <c r="Y109" s="500">
        <v>97</v>
      </c>
      <c r="Z109" t="str" s="513" cm="1">
        <f t="array" ref="Z109">IF('ادخال البيانات'!P117="","",'ادخال البيانات'!P117)</f>
      </c>
      <c r="AA109" s="513"/>
      <c r="AB109" s="513"/>
      <c r="AC109" t="str" s="513" cm="1">
        <f t="array" ref="AC109">IF(Z109="","",IF(AB109&gt;=90%,"ممتاز",IF(AB109&gt;=80%,"جيدجدا",IF(AB109&gt;=70%,"جيد",IF(AB109&gt;=60%,"مقبول",IF(AB109&gt;=50%,"ضعيف",IF(AB109&lt;50%,"راسب")))))))</f>
      </c>
      <c r="AD109" t="str" s="513" cm="1">
        <f t="array" ref="AD109">_xlfn.IFERROR(RANK(AB109,$AB$13:$AB$114)+COUNTIF($AB$13:AB109,AB109)-1,"")</f>
      </c>
      <c r="AE109" s="500">
        <v>97</v>
      </c>
      <c r="AF109" t="str" s="513" cm="1">
        <f t="array" ref="AF109">IF('ادخال البيانات'!S117="","",'ادخال البيانات'!S117)</f>
      </c>
      <c r="AG109" s="513"/>
      <c r="AH109" s="513"/>
      <c r="AI109" t="str" s="513" cm="1">
        <f t="array" ref="AI109">IF(AF109="","",IF(AH109&gt;=90%,"ممتاز",IF(AH109&gt;=80%,"جيدجدا",IF(AH109&gt;=70%,"جيد",IF(AH109&gt;=60%,"مقبول",IF(AH109&gt;=50%,"ضعيف",IF(AH109&lt;50%,"راسب")))))))</f>
      </c>
      <c r="AJ109" t="str" s="513" cm="1">
        <f t="array" ref="AJ109">_xlfn.IFERROR(RANK(AH109,$AH$13:$AH$114)+COUNTIF($AH$13:AH109,AH109)-1,"")</f>
      </c>
      <c r="AK109" s="500">
        <v>97</v>
      </c>
      <c r="AL109" t="str" s="513" cm="1">
        <f t="array" ref="AL109">IF('ادخال البيانات'!V117="","",'ادخال البيانات'!V117)</f>
      </c>
      <c r="AM109" s="513"/>
      <c r="AN109" s="513"/>
      <c r="AO109" t="str" s="513" cm="1">
        <f t="array" ref="AO109">IF(AL109="","",IF(AN109&gt;=90%,"ممتاز",IF(AN109&gt;=80%,"جيدجدا",IF(AN109&gt;=70%,"جيد",IF(AN109&gt;=60%,"مقبول",IF(AN109&gt;=50%,"ضعيف",IF(AN109&lt;50%,"راسب")))))))</f>
      </c>
      <c r="AP109" t="str" s="513" cm="1">
        <f t="array" ref="AP109">_xlfn.IFERROR(RANK(AN109,$AN$13:$AN$114)+COUNTIF($AN$13:AN109,AN109)-1,"")</f>
      </c>
      <c r="AQ109" s="500">
        <v>97</v>
      </c>
      <c r="AR109" t="str" s="513" cm="1">
        <f t="array" ref="AR109">IF('ادخال البيانات'!Y117="","",'ادخال البيانات'!Y117)</f>
      </c>
      <c r="AS109" s="513"/>
      <c r="AT109" s="514"/>
      <c r="AU109" t="str" s="513" cm="1">
        <f t="array" ref="AU109">IF(AR109="","",IF(AT109&gt;=90%,"ممتاز",IF(AT109&gt;=80%,"جيدجدا",IF(AT109&gt;=70%,"جيد",IF(AT109&gt;=60%,"مقبول",IF(AT109&gt;=50%,"ضعيف",IF(AT109&lt;50%,"راسب")))))))</f>
      </c>
      <c r="AV109" t="str" s="513" cm="1">
        <f t="array" ref="AV109">_xlfn.IFERROR(RANK(AT109,$AT$13:$AT$114)+COUNTIF($AT$13:AT109,AT109)-1,"")</f>
      </c>
      <c r="AW109" s="500">
        <v>97</v>
      </c>
      <c r="AX109" t="str" s="513" cm="1">
        <f t="array" ref="AX109">IF('ادخال البيانات'!AB117="","",'ادخال البيانات'!AB117)</f>
      </c>
      <c r="AY109" s="513"/>
      <c r="AZ109" s="514"/>
      <c r="BA109" t="str" s="513" cm="1">
        <f t="array" ref="BA109">IF(AX109="","",IF(AZ109&gt;=90%,"ممتاز",IF(AZ109&gt;=80%,"جيدجدا",IF(AZ109&gt;=70%,"جيد",IF(AZ109&gt;=60%,"مقبول",IF(AZ109&gt;=50%,"ضعيف",IF(AZ109&lt;50%,"راسب")))))))</f>
      </c>
      <c r="BB109" t="str" s="513" cm="1">
        <f t="array" ref="BB109">_xlfn.IFERROR(RANK(AZ109,$AZ$13:$AZ$114)+COUNTIF($AZ$13:AZ109,AZ109)-1,"")</f>
      </c>
      <c r="BC109" s="100"/>
      <c r="BD109" s="100"/>
      <c r="BE109" s="515"/>
      <c r="BF109" s="505">
        <v>97</v>
      </c>
      <c r="BG109" t="str" s="506" cm="1">
        <f t="array" ref="BG109">_xlfn.IFERROR(INDEX($B$13:$B$114,MATCH(BF109,$F$13:$F$114,0)),"")</f>
      </c>
      <c r="BH109" t="str" s="507" cm="1">
        <f t="array" ref="BH109">_xlfn.IFERROR(INDEX($C$13:$C$114,MATCH(BF109,$F$13:$F$114,0)),"")</f>
      </c>
      <c r="BI109" t="str" s="507" cm="1">
        <f t="array" ref="BI109">_xlfn.IFERROR(INDEX($D$13:$D$114,MATCH(BF109,$F$13:$F$114,0)),"")</f>
      </c>
      <c r="BJ109" t="str" s="543" cm="1">
        <f t="array" ref="BJ109">IF(BG109="","",IF(BI109&gt;=90%,"ممتاز",IF(BI109&gt;=80%,"جيدجدا",IF(BI109&gt;=70%,"جيد",IF(BI109&gt;=60%,"مقبول",IF(BI109&gt;=50%,"ضعيف",IF(BI109&lt;50%,"ضعيف جدا")))))))</f>
      </c>
      <c r="BK109" s="509"/>
      <c r="BL109" s="505">
        <v>97</v>
      </c>
      <c r="BM109" t="str" s="506" cm="1">
        <f t="array" ref="BM109">_xlfn.IFERROR(INDEX($H$13:$H$114,MATCH(BL109,$L$13:$L$114,0)),"")</f>
      </c>
      <c r="BN109" t="str" s="507" cm="1">
        <f t="array" ref="BN109">_xlfn.IFERROR(INDEX($I$13:$I$114,MATCH(BL109,$L$13:$L$114,0)),"")</f>
      </c>
      <c r="BO109" t="str" s="507" cm="1">
        <f t="array" ref="BO109">_xlfn.IFERROR(INDEX($J$13:$J$114,MATCH(BL109,$L$13:$L$114,0)),"")</f>
      </c>
      <c r="BP109" t="str" s="543" cm="1">
        <f t="array" ref="BP109">IF(BM109="","",IF(BO109&gt;=90%,"ممتاز",IF(BO109&gt;=80%,"جيدجدا",IF(BO109&gt;=70%,"جيد",IF(BO109&gt;=60%,"مقبول",IF(BO109&gt;=50%,"ضعيف",IF(BO109&lt;50%,"ضعيف جدا")))))))</f>
      </c>
      <c r="BQ109" s="509"/>
      <c r="BR109" s="467">
        <v>97</v>
      </c>
      <c r="BS109" t="str" s="506" cm="1">
        <f t="array" ref="BS109">_xlfn.IFERROR(INDEX($N$13:$N$114,MATCH(BR109,$R$13:$R$114,0)),"")</f>
      </c>
      <c r="BT109" t="str" s="507" cm="1">
        <f t="array" ref="BT109">_xlfn.IFERROR(INDEX($O$13:$O$114,MATCH(BR109,$R$13:$R$114,0)),"")</f>
      </c>
      <c r="BU109" t="str" s="507" cm="1">
        <f t="array" ref="BU109">_xlfn.IFERROR(INDEX($P$13:$P$114,MATCH(BR109,$R$13:$R$114,0)),"")</f>
      </c>
      <c r="BV109" t="str" s="543" cm="1">
        <f t="array" ref="BV109">IF(BS109="","",IF(BU109&gt;=90%,"ممتاز",IF(BU109&gt;=80%,"جيدجدا",IF(BU109&gt;=70%,"جيد",IF(BU109&gt;=60%,"مقبول",IF(BU109&gt;=50%,"ضعيف",IF(BU109&lt;50%,"ضعيف جدا")))))))</f>
      </c>
      <c r="BW109" s="509"/>
      <c r="BX109" s="505">
        <v>97</v>
      </c>
      <c r="BY109" t="str" s="506" cm="1">
        <f t="array" ref="BY109">_xlfn.IFERROR(INDEX($T$13:$T$114,MATCH(BX109,$X$13:$X$114,0)),"")</f>
      </c>
      <c r="BZ109" t="str" s="507" cm="1">
        <f t="array" ref="BZ109">_xlfn.IFERROR(INDEX($U$13:$U$114,MATCH(BX109,$X$13:$X$114,0)),"")</f>
      </c>
      <c r="CA109" t="str" s="507" cm="1">
        <f t="array" ref="CA109">_xlfn.IFERROR(INDEX($V$13:$V$114,MATCH(BX109,$X$13:$X$114,0)),"")</f>
      </c>
      <c r="CB109" t="str" s="543" cm="1">
        <f t="array" ref="CB109">IF(BY109="","",IF(CA109&gt;=90%,"ممتاز",IF(CA109&gt;=80%,"جيدجدا",IF(CA109&gt;=70%,"جيد",IF(CA109&gt;=60%,"مقبول",IF(CA109&gt;=50%,"ضعيف",IF(CA109&lt;50%,"ضعيف جدا")))))))</f>
      </c>
      <c r="CC109" s="509"/>
      <c r="CD109" s="505">
        <v>97</v>
      </c>
      <c r="CE109" t="str" s="506" cm="1">
        <f t="array" ref="CE109">_xlfn.IFERROR(INDEX($Z$13:$Z$114,MATCH(CD109,$AD$13:$AD$114,0)),"")</f>
      </c>
      <c r="CF109" t="str" s="507" cm="1">
        <f t="array" ref="CF109">_xlfn.IFERROR(INDEX($AA$13:$AA$114,MATCH(CD109,$AD$13:$AD$114,0)),"")</f>
      </c>
      <c r="CG109" t="str" s="507" cm="1">
        <f t="array" ref="CG109">_xlfn.IFERROR(INDEX($AB$13:$AB$114,MATCH(CD109,$AD$13:$AD$114,0)),"")</f>
      </c>
      <c r="CH109" t="str" s="543" cm="1">
        <f t="array" ref="CH109">IF(CE109="","",IF(CG109&gt;=90%,"ممتاز",IF(CG109&gt;=80%,"جيدجدا",IF(CG109&gt;=70%,"جيد",IF(CG109&gt;=60%,"مقبول",IF(CG109&gt;=50%,"ضعيف",IF(CG109&lt;50%,"ضعيف جدا")))))))</f>
      </c>
      <c r="CI109" s="509"/>
      <c r="CJ109" s="505">
        <v>97</v>
      </c>
      <c r="CK109" t="str" s="506" cm="1">
        <f t="array" ref="CK109">_xlfn.IFERROR(INDEX($AF$13:$AF$114,MATCH(CJ109,$AJ$13:$AJ$114,0)),"")</f>
      </c>
      <c r="CL109" t="str" s="507" cm="1">
        <f t="array" ref="CL109">_xlfn.IFERROR(INDEX($AG$13:$AG$114,MATCH(CJ109,$AJ$13:$AJ$114,0)),"")</f>
      </c>
      <c r="CM109" t="str" s="507" cm="1">
        <f t="array" ref="CM109">_xlfn.IFERROR(INDEX($AH$13:$AH$114,MATCH(CJ109,$AJ$13:$AJ$114,0)),"")</f>
      </c>
      <c r="CN109" t="str" s="543" cm="1">
        <f t="array" ref="CN109">IF(CK109="","",IF(CM109&gt;=90%,"ممتاز",IF(CM109&gt;=80%,"جيدجدا",IF(CM109&gt;=70%,"جيد",IF(CM109&gt;=60%,"مقبول",IF(CM109&gt;=50%,"ضعيف",IF(CM109&lt;50%,"ضعيف جدا")))))))</f>
      </c>
      <c r="CO109" s="509"/>
      <c r="CP109" s="505">
        <v>97</v>
      </c>
      <c r="CQ109" t="str" s="506" cm="1">
        <f t="array" ref="CQ109">_xlfn.IFERROR(INDEX($AL$13:$AL$114,MATCH(CP109,$AP$13:$AP$114,0)),"")</f>
      </c>
      <c r="CR109" t="str" s="507" cm="1">
        <f t="array" ref="CR109">_xlfn.IFERROR(INDEX($AM$13:$AM$114,MATCH(CP109,$AP$13:$AP$114,0)),"")</f>
      </c>
      <c r="CS109" t="str" s="507" cm="1">
        <f t="array" ref="CS109">_xlfn.IFERROR(INDEX($AN$13:$AN$114,MATCH(CP109,$AP$13:$AP$114,0)),"")</f>
      </c>
      <c r="CT109" t="str" s="543" cm="1">
        <f t="array" ref="CT109">IF(CQ109="","",IF(CS109&gt;=90%,"ممتاز",IF(CS109&gt;=80%,"جيدجدا",IF(CS109&gt;=70%,"جيد",IF(CS109&gt;=60%,"مقبول",IF(CS109&gt;=50%,"ضعيف",IF(CS109&lt;50%,"ضعيف جدا")))))))</f>
      </c>
      <c r="CU109" s="510"/>
      <c r="CV109" s="505">
        <v>97</v>
      </c>
      <c r="CW109" t="str" s="506" cm="1">
        <f t="array" ref="CW109">_xlfn.IFERROR(INDEX($AR$13:$AR$114,MATCH(CV109,$AV$13:$AV$114,0)),"")</f>
      </c>
      <c r="CX109" t="str" s="507" cm="1">
        <f t="array" ref="CX109">_xlfn.IFERROR(INDEX($AS$13:$AS$114,MATCH(CV109,$AV$13:$AV$114,0)),"")</f>
      </c>
      <c r="CY109" t="str" s="507" cm="1">
        <f t="array" ref="CY109">_xlfn.IFERROR(INDEX($AT$13:$AT$114,MATCH(CV109,$AV$13:$AV$114,0)),"")</f>
      </c>
      <c r="CZ109" t="str" s="543" cm="1">
        <f t="array" ref="CZ109">IF(CW109="","",IF(CY109&gt;=90%,"ممتاز",IF(CY109&gt;=80%,"جيدجدا",IF(CY109&gt;=70%,"جيد",IF(CY109&gt;=60%,"مقبول",IF(CY109&gt;=50%,"ضعيف",IF(CY109&lt;50%,"ضعيف جدا")))))))</f>
      </c>
      <c r="DA109" s="516"/>
      <c r="DB109" s="515"/>
      <c r="DC109" s="505">
        <v>97</v>
      </c>
      <c r="DD109" t="str" s="506" cm="1">
        <f t="array" ref="DD109">_xlfn.IFERROR(INDEX($AX$13:$AX$114,MATCH(DC109,$BB$13:$BB$114,0)),"")</f>
      </c>
      <c r="DE109" t="str" s="507" cm="1">
        <f t="array" ref="DE109">_xlfn.IFERROR(INDEX($AY$13:$AY$114,MATCH(DC109,$BB$13:$BB$114,0)),"")</f>
      </c>
      <c r="DF109" t="str" s="507" cm="1">
        <f t="array" ref="DF109">_xlfn.IFERROR(INDEX($AZ$13:$AZ$114,MATCH(DC109,$BB$13:$BB$114,0)),"")</f>
      </c>
      <c r="DG109" t="str" s="543" cm="1">
        <f t="array" ref="DG109">IF(DD109="","",IF(DF109&gt;=90%,"ممتاز",IF(DF109&gt;=80%,"جيدجدا",IF(DF109&gt;=70%,"جيد",IF(DF109&gt;=60%,"مقبول",IF(DF109&gt;=50%,"ضعيف",IF(DF109&lt;50%,"ضعيف جدا")))))))</f>
      </c>
    </row>
    <row r="110" ht="21.6" customHeight="1">
      <c r="A110" s="500">
        <v>98</v>
      </c>
      <c r="B110" t="str" s="513" cm="1">
        <f t="array" ref="B110">IF('ادخال البيانات'!D118="","",'ادخال البيانات'!D118)</f>
      </c>
      <c r="C110" s="513"/>
      <c r="D110" s="513"/>
      <c r="E110" t="str" s="513" cm="1">
        <f t="array" ref="E110">IF(B110="","",IF(D110&gt;=90%,"ممتاز",IF(D110&gt;=80%,"جيدجدا",IF(D110&gt;=70%,"جيد",IF(D110&gt;=60%,"مقبول",IF(D110&gt;=50%,"ضعيف",IF(D110&lt;50%,"راسب")))))))</f>
      </c>
      <c r="F110" t="str" s="513" cm="1">
        <f t="array" ref="F110">_xlfn.IFERROR(RANK(D110,$D$13:$D$114)+COUNTIF($D$13:D110,D110)-1,"")</f>
      </c>
      <c r="G110" s="500">
        <v>98</v>
      </c>
      <c r="H110" t="str" s="513" cm="1">
        <f t="array" ref="H110">IF('ادخال البيانات'!G118="","",'ادخال البيانات'!G118)</f>
      </c>
      <c r="I110" s="513"/>
      <c r="J110" s="513"/>
      <c r="K110" t="str" s="513" cm="1">
        <f t="array" ref="K110">IF(H110="","",IF(J110&gt;=90%,"ممتاز",IF(J110&gt;=80%,"جيدجدا",IF(J110&gt;=70%,"جيد",IF(J110&gt;=60%,"مقبول",IF(J110&gt;=50%,"ضعيف",IF(J110&lt;50%,"راسب")))))))</f>
      </c>
      <c r="L110" t="str" s="513" cm="1">
        <f t="array" ref="L110">_xlfn.IFERROR(RANK(J110,$J$13:$J$114)+COUNTIF($J$13:J110,J110)-1,"")</f>
      </c>
      <c r="M110" s="500">
        <v>98</v>
      </c>
      <c r="N110" t="str" s="513" cm="1">
        <f t="array" ref="N110">IF('ادخال البيانات'!J118="","",'ادخال البيانات'!J118)</f>
      </c>
      <c r="O110" s="513"/>
      <c r="P110" s="513"/>
      <c r="Q110" t="str" s="513" cm="1">
        <f t="array" ref="Q110">IF(N110="","",IF(P110&gt;=90%,"ممتاز",IF(P110&gt;=80%,"جيدجدا",IF(P110&gt;=70%,"جيد",IF(P110&gt;=60%,"مقبول",IF(P110&gt;=50%,"ضعيف",IF(P110&lt;50%,"راسب")))))))</f>
      </c>
      <c r="R110" t="str" s="513" cm="1">
        <f t="array" ref="R110">_xlfn.IFERROR(RANK(P110,$P$13:$P$114)+COUNTIF($P$13:P110,P110)-1,"")</f>
      </c>
      <c r="S110" s="500">
        <v>98</v>
      </c>
      <c r="T110" t="str" s="513" cm="1">
        <f t="array" ref="T110">IF('ادخال البيانات'!M118="","",'ادخال البيانات'!M118)</f>
      </c>
      <c r="U110" s="513"/>
      <c r="V110" s="513"/>
      <c r="W110" t="str" s="513" cm="1">
        <f t="array" ref="W110">IF(T110="","",IF(V110&gt;=90%,"ممتاز",IF(V110&gt;=80%,"جيدجدا",IF(V110&gt;=70%,"جيد",IF(V110&gt;=60%,"مقبول",IF(V110&gt;=50%,"ضعيف",IF(V110&lt;50%,"راسب")))))))</f>
      </c>
      <c r="X110" t="str" s="513" cm="1">
        <f t="array" ref="X110">_xlfn.IFERROR(RANK(V110,$V$13:$V$114)+COUNTIF($V$13:V110,V110)-1,"")</f>
      </c>
      <c r="Y110" s="500">
        <v>98</v>
      </c>
      <c r="Z110" t="str" s="513" cm="1">
        <f t="array" ref="Z110">IF('ادخال البيانات'!P118="","",'ادخال البيانات'!P118)</f>
      </c>
      <c r="AA110" s="513"/>
      <c r="AB110" s="513"/>
      <c r="AC110" t="str" s="513" cm="1">
        <f t="array" ref="AC110">IF(Z110="","",IF(AB110&gt;=90%,"ممتاز",IF(AB110&gt;=80%,"جيدجدا",IF(AB110&gt;=70%,"جيد",IF(AB110&gt;=60%,"مقبول",IF(AB110&gt;=50%,"ضعيف",IF(AB110&lt;50%,"راسب")))))))</f>
      </c>
      <c r="AD110" t="str" s="513" cm="1">
        <f t="array" ref="AD110">_xlfn.IFERROR(RANK(AB110,$AB$13:$AB$114)+COUNTIF($AB$13:AB110,AB110)-1,"")</f>
      </c>
      <c r="AE110" s="500">
        <v>98</v>
      </c>
      <c r="AF110" t="str" s="513" cm="1">
        <f t="array" ref="AF110">IF('ادخال البيانات'!S118="","",'ادخال البيانات'!S118)</f>
      </c>
      <c r="AG110" s="513"/>
      <c r="AH110" s="513"/>
      <c r="AI110" t="str" s="513" cm="1">
        <f t="array" ref="AI110">IF(AF110="","",IF(AH110&gt;=90%,"ممتاز",IF(AH110&gt;=80%,"جيدجدا",IF(AH110&gt;=70%,"جيد",IF(AH110&gt;=60%,"مقبول",IF(AH110&gt;=50%,"ضعيف",IF(AH110&lt;50%,"راسب")))))))</f>
      </c>
      <c r="AJ110" t="str" s="513" cm="1">
        <f t="array" ref="AJ110">_xlfn.IFERROR(RANK(AH110,$AH$13:$AH$114)+COUNTIF($AH$13:AH110,AH110)-1,"")</f>
      </c>
      <c r="AK110" s="500">
        <v>98</v>
      </c>
      <c r="AL110" t="str" s="513" cm="1">
        <f t="array" ref="AL110">IF('ادخال البيانات'!V118="","",'ادخال البيانات'!V118)</f>
      </c>
      <c r="AM110" s="513"/>
      <c r="AN110" s="513"/>
      <c r="AO110" t="str" s="513" cm="1">
        <f t="array" ref="AO110">IF(AL110="","",IF(AN110&gt;=90%,"ممتاز",IF(AN110&gt;=80%,"جيدجدا",IF(AN110&gt;=70%,"جيد",IF(AN110&gt;=60%,"مقبول",IF(AN110&gt;=50%,"ضعيف",IF(AN110&lt;50%,"راسب")))))))</f>
      </c>
      <c r="AP110" t="str" s="513" cm="1">
        <f t="array" ref="AP110">_xlfn.IFERROR(RANK(AN110,$AN$13:$AN$114)+COUNTIF($AN$13:AN110,AN110)-1,"")</f>
      </c>
      <c r="AQ110" s="500">
        <v>98</v>
      </c>
      <c r="AR110" t="str" s="513" cm="1">
        <f t="array" ref="AR110">IF('ادخال البيانات'!Y118="","",'ادخال البيانات'!Y118)</f>
      </c>
      <c r="AS110" s="513"/>
      <c r="AT110" s="514"/>
      <c r="AU110" t="str" s="513" cm="1">
        <f t="array" ref="AU110">IF(AR110="","",IF(AT110&gt;=90%,"ممتاز",IF(AT110&gt;=80%,"جيدجدا",IF(AT110&gt;=70%,"جيد",IF(AT110&gt;=60%,"مقبول",IF(AT110&gt;=50%,"ضعيف",IF(AT110&lt;50%,"راسب")))))))</f>
      </c>
      <c r="AV110" t="str" s="513" cm="1">
        <f t="array" ref="AV110">_xlfn.IFERROR(RANK(AT110,$AT$13:$AT$114)+COUNTIF($AT$13:AT110,AT110)-1,"")</f>
      </c>
      <c r="AW110" s="500">
        <v>98</v>
      </c>
      <c r="AX110" t="str" s="513" cm="1">
        <f t="array" ref="AX110">IF('ادخال البيانات'!AB118="","",'ادخال البيانات'!AB118)</f>
      </c>
      <c r="AY110" s="513"/>
      <c r="AZ110" s="514"/>
      <c r="BA110" t="str" s="513" cm="1">
        <f t="array" ref="BA110">IF(AX110="","",IF(AZ110&gt;=90%,"ممتاز",IF(AZ110&gt;=80%,"جيدجدا",IF(AZ110&gt;=70%,"جيد",IF(AZ110&gt;=60%,"مقبول",IF(AZ110&gt;=50%,"ضعيف",IF(AZ110&lt;50%,"راسب")))))))</f>
      </c>
      <c r="BB110" t="str" s="513" cm="1">
        <f t="array" ref="BB110">_xlfn.IFERROR(RANK(AZ110,$AZ$13:$AZ$114)+COUNTIF($AZ$13:AZ110,AZ110)-1,"")</f>
      </c>
      <c r="BC110" s="100"/>
      <c r="BD110" s="100"/>
      <c r="BE110" s="515"/>
      <c r="BF110" s="505">
        <v>98</v>
      </c>
      <c r="BG110" t="str" s="506" cm="1">
        <f t="array" ref="BG110">_xlfn.IFERROR(INDEX($B$13:$B$114,MATCH(BF110,$F$13:$F$114,0)),"")</f>
      </c>
      <c r="BH110" t="str" s="507" cm="1">
        <f t="array" ref="BH110">_xlfn.IFERROR(INDEX($C$13:$C$114,MATCH(BF110,$F$13:$F$114,0)),"")</f>
      </c>
      <c r="BI110" t="str" s="507" cm="1">
        <f t="array" ref="BI110">_xlfn.IFERROR(INDEX($D$13:$D$114,MATCH(BF110,$F$13:$F$114,0)),"")</f>
      </c>
      <c r="BJ110" t="str" s="543" cm="1">
        <f t="array" ref="BJ110">IF(BG110="","",IF(BI110&gt;=90%,"ممتاز",IF(BI110&gt;=80%,"جيدجدا",IF(BI110&gt;=70%,"جيد",IF(BI110&gt;=60%,"مقبول",IF(BI110&gt;=50%,"ضعيف",IF(BI110&lt;50%,"ضعيف جدا")))))))</f>
      </c>
      <c r="BK110" s="509"/>
      <c r="BL110" s="505">
        <v>98</v>
      </c>
      <c r="BM110" t="str" s="506" cm="1">
        <f t="array" ref="BM110">_xlfn.IFERROR(INDEX($H$13:$H$114,MATCH(BL110,$L$13:$L$114,0)),"")</f>
      </c>
      <c r="BN110" t="str" s="507" cm="1">
        <f t="array" ref="BN110">_xlfn.IFERROR(INDEX($I$13:$I$114,MATCH(BL110,$L$13:$L$114,0)),"")</f>
      </c>
      <c r="BO110" t="str" s="507" cm="1">
        <f t="array" ref="BO110">_xlfn.IFERROR(INDEX($J$13:$J$114,MATCH(BL110,$L$13:$L$114,0)),"")</f>
      </c>
      <c r="BP110" t="str" s="543" cm="1">
        <f t="array" ref="BP110">IF(BM110="","",IF(BO110&gt;=90%,"ممتاز",IF(BO110&gt;=80%,"جيدجدا",IF(BO110&gt;=70%,"جيد",IF(BO110&gt;=60%,"مقبول",IF(BO110&gt;=50%,"ضعيف",IF(BO110&lt;50%,"ضعيف جدا")))))))</f>
      </c>
      <c r="BQ110" s="509"/>
      <c r="BR110" s="467">
        <v>98</v>
      </c>
      <c r="BS110" t="str" s="506" cm="1">
        <f t="array" ref="BS110">_xlfn.IFERROR(INDEX($N$13:$N$114,MATCH(BR110,$R$13:$R$114,0)),"")</f>
      </c>
      <c r="BT110" t="str" s="507" cm="1">
        <f t="array" ref="BT110">_xlfn.IFERROR(INDEX($O$13:$O$114,MATCH(BR110,$R$13:$R$114,0)),"")</f>
      </c>
      <c r="BU110" t="str" s="507" cm="1">
        <f t="array" ref="BU110">_xlfn.IFERROR(INDEX($P$13:$P$114,MATCH(BR110,$R$13:$R$114,0)),"")</f>
      </c>
      <c r="BV110" t="str" s="543" cm="1">
        <f t="array" ref="BV110">IF(BS110="","",IF(BU110&gt;=90%,"ممتاز",IF(BU110&gt;=80%,"جيدجدا",IF(BU110&gt;=70%,"جيد",IF(BU110&gt;=60%,"مقبول",IF(BU110&gt;=50%,"ضعيف",IF(BU110&lt;50%,"ضعيف جدا")))))))</f>
      </c>
      <c r="BW110" s="509"/>
      <c r="BX110" s="505">
        <v>98</v>
      </c>
      <c r="BY110" t="str" s="506" cm="1">
        <f t="array" ref="BY110">_xlfn.IFERROR(INDEX($T$13:$T$114,MATCH(BX110,$X$13:$X$114,0)),"")</f>
      </c>
      <c r="BZ110" t="str" s="507" cm="1">
        <f t="array" ref="BZ110">_xlfn.IFERROR(INDEX($U$13:$U$114,MATCH(BX110,$X$13:$X$114,0)),"")</f>
      </c>
      <c r="CA110" t="str" s="507" cm="1">
        <f t="array" ref="CA110">_xlfn.IFERROR(INDEX($V$13:$V$114,MATCH(BX110,$X$13:$X$114,0)),"")</f>
      </c>
      <c r="CB110" t="str" s="543" cm="1">
        <f t="array" ref="CB110">IF(BY110="","",IF(CA110&gt;=90%,"ممتاز",IF(CA110&gt;=80%,"جيدجدا",IF(CA110&gt;=70%,"جيد",IF(CA110&gt;=60%,"مقبول",IF(CA110&gt;=50%,"ضعيف",IF(CA110&lt;50%,"ضعيف جدا")))))))</f>
      </c>
      <c r="CC110" s="509"/>
      <c r="CD110" s="505">
        <v>98</v>
      </c>
      <c r="CE110" t="str" s="506" cm="1">
        <f t="array" ref="CE110">_xlfn.IFERROR(INDEX($Z$13:$Z$114,MATCH(CD110,$AD$13:$AD$114,0)),"")</f>
      </c>
      <c r="CF110" t="str" s="507" cm="1">
        <f t="array" ref="CF110">_xlfn.IFERROR(INDEX($AA$13:$AA$114,MATCH(CD110,$AD$13:$AD$114,0)),"")</f>
      </c>
      <c r="CG110" t="str" s="507" cm="1">
        <f t="array" ref="CG110">_xlfn.IFERROR(INDEX($AB$13:$AB$114,MATCH(CD110,$AD$13:$AD$114,0)),"")</f>
      </c>
      <c r="CH110" t="str" s="543" cm="1">
        <f t="array" ref="CH110">IF(CE110="","",IF(CG110&gt;=90%,"ممتاز",IF(CG110&gt;=80%,"جيدجدا",IF(CG110&gt;=70%,"جيد",IF(CG110&gt;=60%,"مقبول",IF(CG110&gt;=50%,"ضعيف",IF(CG110&lt;50%,"ضعيف جدا")))))))</f>
      </c>
      <c r="CI110" s="509"/>
      <c r="CJ110" s="505">
        <v>98</v>
      </c>
      <c r="CK110" t="str" s="506" cm="1">
        <f t="array" ref="CK110">_xlfn.IFERROR(INDEX($AF$13:$AF$114,MATCH(CJ110,$AJ$13:$AJ$114,0)),"")</f>
      </c>
      <c r="CL110" t="str" s="507" cm="1">
        <f t="array" ref="CL110">_xlfn.IFERROR(INDEX($AG$13:$AG$114,MATCH(CJ110,$AJ$13:$AJ$114,0)),"")</f>
      </c>
      <c r="CM110" t="str" s="507" cm="1">
        <f t="array" ref="CM110">_xlfn.IFERROR(INDEX($AH$13:$AH$114,MATCH(CJ110,$AJ$13:$AJ$114,0)),"")</f>
      </c>
      <c r="CN110" t="str" s="543" cm="1">
        <f t="array" ref="CN110">IF(CK110="","",IF(CM110&gt;=90%,"ممتاز",IF(CM110&gt;=80%,"جيدجدا",IF(CM110&gt;=70%,"جيد",IF(CM110&gt;=60%,"مقبول",IF(CM110&gt;=50%,"ضعيف",IF(CM110&lt;50%,"ضعيف جدا")))))))</f>
      </c>
      <c r="CO110" s="509"/>
      <c r="CP110" s="505">
        <v>98</v>
      </c>
      <c r="CQ110" t="str" s="506" cm="1">
        <f t="array" ref="CQ110">_xlfn.IFERROR(INDEX($AL$13:$AL$114,MATCH(CP110,$AP$13:$AP$114,0)),"")</f>
      </c>
      <c r="CR110" t="str" s="507" cm="1">
        <f t="array" ref="CR110">_xlfn.IFERROR(INDEX($AM$13:$AM$114,MATCH(CP110,$AP$13:$AP$114,0)),"")</f>
      </c>
      <c r="CS110" t="str" s="507" cm="1">
        <f t="array" ref="CS110">_xlfn.IFERROR(INDEX($AN$13:$AN$114,MATCH(CP110,$AP$13:$AP$114,0)),"")</f>
      </c>
      <c r="CT110" t="str" s="543" cm="1">
        <f t="array" ref="CT110">IF(CQ110="","",IF(CS110&gt;=90%,"ممتاز",IF(CS110&gt;=80%,"جيدجدا",IF(CS110&gt;=70%,"جيد",IF(CS110&gt;=60%,"مقبول",IF(CS110&gt;=50%,"ضعيف",IF(CS110&lt;50%,"ضعيف جدا")))))))</f>
      </c>
      <c r="CU110" s="510"/>
      <c r="CV110" s="505">
        <v>98</v>
      </c>
      <c r="CW110" t="str" s="506" cm="1">
        <f t="array" ref="CW110">_xlfn.IFERROR(INDEX($AR$13:$AR$114,MATCH(CV110,$AV$13:$AV$114,0)),"")</f>
      </c>
      <c r="CX110" t="str" s="507" cm="1">
        <f t="array" ref="CX110">_xlfn.IFERROR(INDEX($AS$13:$AS$114,MATCH(CV110,$AV$13:$AV$114,0)),"")</f>
      </c>
      <c r="CY110" t="str" s="507" cm="1">
        <f t="array" ref="CY110">_xlfn.IFERROR(INDEX($AT$13:$AT$114,MATCH(CV110,$AV$13:$AV$114,0)),"")</f>
      </c>
      <c r="CZ110" t="str" s="543" cm="1">
        <f t="array" ref="CZ110">IF(CW110="","",IF(CY110&gt;=90%,"ممتاز",IF(CY110&gt;=80%,"جيدجدا",IF(CY110&gt;=70%,"جيد",IF(CY110&gt;=60%,"مقبول",IF(CY110&gt;=50%,"ضعيف",IF(CY110&lt;50%,"ضعيف جدا")))))))</f>
      </c>
      <c r="DA110" s="516"/>
      <c r="DB110" s="515"/>
      <c r="DC110" s="505">
        <v>98</v>
      </c>
      <c r="DD110" t="str" s="506" cm="1">
        <f t="array" ref="DD110">_xlfn.IFERROR(INDEX($AX$13:$AX$114,MATCH(DC110,$BB$13:$BB$114,0)),"")</f>
      </c>
      <c r="DE110" t="str" s="507" cm="1">
        <f t="array" ref="DE110">_xlfn.IFERROR(INDEX($AY$13:$AY$114,MATCH(DC110,$BB$13:$BB$114,0)),"")</f>
      </c>
      <c r="DF110" t="str" s="507" cm="1">
        <f t="array" ref="DF110">_xlfn.IFERROR(INDEX($AZ$13:$AZ$114,MATCH(DC110,$BB$13:$BB$114,0)),"")</f>
      </c>
      <c r="DG110" t="str" s="543" cm="1">
        <f t="array" ref="DG110">IF(DD110="","",IF(DF110&gt;=90%,"ممتاز",IF(DF110&gt;=80%,"جيدجدا",IF(DF110&gt;=70%,"جيد",IF(DF110&gt;=60%,"مقبول",IF(DF110&gt;=50%,"ضعيف",IF(DF110&lt;50%,"ضعيف جدا")))))))</f>
      </c>
    </row>
    <row r="111" ht="21.6" customHeight="1">
      <c r="A111" s="500">
        <v>99</v>
      </c>
      <c r="B111" t="str" s="513" cm="1">
        <f t="array" ref="B111">IF('ادخال البيانات'!D119="","",'ادخال البيانات'!D119)</f>
      </c>
      <c r="C111" s="513"/>
      <c r="D111" s="513"/>
      <c r="E111" t="str" s="513" cm="1">
        <f t="array" ref="E111">IF(B111="","",IF(D111&gt;=90%,"ممتاز",IF(D111&gt;=80%,"جيدجدا",IF(D111&gt;=70%,"جيد",IF(D111&gt;=60%,"مقبول",IF(D111&gt;=50%,"ضعيف",IF(D111&lt;50%,"راسب")))))))</f>
      </c>
      <c r="F111" t="str" s="513" cm="1">
        <f t="array" ref="F111">_xlfn.IFERROR(RANK(D111,$D$13:$D$114)+COUNTIF($D$13:D111,D111)-1,"")</f>
      </c>
      <c r="G111" s="500">
        <v>99</v>
      </c>
      <c r="H111" t="str" s="513" cm="1">
        <f t="array" ref="H111">IF('ادخال البيانات'!G119="","",'ادخال البيانات'!G119)</f>
      </c>
      <c r="I111" s="513"/>
      <c r="J111" s="513"/>
      <c r="K111" t="str" s="513" cm="1">
        <f t="array" ref="K111">IF(H111="","",IF(J111&gt;=90%,"ممتاز",IF(J111&gt;=80%,"جيدجدا",IF(J111&gt;=70%,"جيد",IF(J111&gt;=60%,"مقبول",IF(J111&gt;=50%,"ضعيف",IF(J111&lt;50%,"راسب")))))))</f>
      </c>
      <c r="L111" t="str" s="513" cm="1">
        <f t="array" ref="L111">_xlfn.IFERROR(RANK(J111,$J$13:$J$114)+COUNTIF($J$13:J111,J111)-1,"")</f>
      </c>
      <c r="M111" s="500">
        <v>99</v>
      </c>
      <c r="N111" t="str" s="513" cm="1">
        <f t="array" ref="N111">IF('ادخال البيانات'!J119="","",'ادخال البيانات'!J119)</f>
      </c>
      <c r="O111" s="513"/>
      <c r="P111" s="513"/>
      <c r="Q111" t="str" s="513" cm="1">
        <f t="array" ref="Q111">IF(N111="","",IF(P111&gt;=90%,"ممتاز",IF(P111&gt;=80%,"جيدجدا",IF(P111&gt;=70%,"جيد",IF(P111&gt;=60%,"مقبول",IF(P111&gt;=50%,"ضعيف",IF(P111&lt;50%,"راسب")))))))</f>
      </c>
      <c r="R111" t="str" s="513" cm="1">
        <f t="array" ref="R111">_xlfn.IFERROR(RANK(P111,$P$13:$P$114)+COUNTIF($P$13:P111,P111)-1,"")</f>
      </c>
      <c r="S111" s="500">
        <v>99</v>
      </c>
      <c r="T111" t="str" s="513" cm="1">
        <f t="array" ref="T111">IF('ادخال البيانات'!M119="","",'ادخال البيانات'!M119)</f>
      </c>
      <c r="U111" s="513"/>
      <c r="V111" s="513"/>
      <c r="W111" t="str" s="513" cm="1">
        <f t="array" ref="W111">IF(T111="","",IF(V111&gt;=90%,"ممتاز",IF(V111&gt;=80%,"جيدجدا",IF(V111&gt;=70%,"جيد",IF(V111&gt;=60%,"مقبول",IF(V111&gt;=50%,"ضعيف",IF(V111&lt;50%,"راسب")))))))</f>
      </c>
      <c r="X111" t="str" s="513" cm="1">
        <f t="array" ref="X111">_xlfn.IFERROR(RANK(V111,$V$13:$V$114)+COUNTIF($V$13:V111,V111)-1,"")</f>
      </c>
      <c r="Y111" s="500">
        <v>99</v>
      </c>
      <c r="Z111" t="str" s="513" cm="1">
        <f t="array" ref="Z111">IF('ادخال البيانات'!P119="","",'ادخال البيانات'!P119)</f>
      </c>
      <c r="AA111" s="513"/>
      <c r="AB111" s="513"/>
      <c r="AC111" t="str" s="513" cm="1">
        <f t="array" ref="AC111">IF(Z111="","",IF(AB111&gt;=90%,"ممتاز",IF(AB111&gt;=80%,"جيدجدا",IF(AB111&gt;=70%,"جيد",IF(AB111&gt;=60%,"مقبول",IF(AB111&gt;=50%,"ضعيف",IF(AB111&lt;50%,"راسب")))))))</f>
      </c>
      <c r="AD111" t="str" s="513" cm="1">
        <f t="array" ref="AD111">_xlfn.IFERROR(RANK(AB111,$AB$13:$AB$114)+COUNTIF($AB$13:AB111,AB111)-1,"")</f>
      </c>
      <c r="AE111" s="500">
        <v>99</v>
      </c>
      <c r="AF111" t="str" s="513" cm="1">
        <f t="array" ref="AF111">IF('ادخال البيانات'!S119="","",'ادخال البيانات'!S119)</f>
      </c>
      <c r="AG111" s="513"/>
      <c r="AH111" s="513"/>
      <c r="AI111" t="str" s="513" cm="1">
        <f t="array" ref="AI111">IF(AF111="","",IF(AH111&gt;=90%,"ممتاز",IF(AH111&gt;=80%,"جيدجدا",IF(AH111&gt;=70%,"جيد",IF(AH111&gt;=60%,"مقبول",IF(AH111&gt;=50%,"ضعيف",IF(AH111&lt;50%,"راسب")))))))</f>
      </c>
      <c r="AJ111" t="str" s="513" cm="1">
        <f t="array" ref="AJ111">_xlfn.IFERROR(RANK(AH111,$AH$13:$AH$114)+COUNTIF($AH$13:AH111,AH111)-1,"")</f>
      </c>
      <c r="AK111" s="500">
        <v>99</v>
      </c>
      <c r="AL111" t="str" s="513" cm="1">
        <f t="array" ref="AL111">IF('ادخال البيانات'!V119="","",'ادخال البيانات'!V119)</f>
      </c>
      <c r="AM111" s="513"/>
      <c r="AN111" s="513"/>
      <c r="AO111" t="str" s="513" cm="1">
        <f t="array" ref="AO111">IF(AL111="","",IF(AN111&gt;=90%,"ممتاز",IF(AN111&gt;=80%,"جيدجدا",IF(AN111&gt;=70%,"جيد",IF(AN111&gt;=60%,"مقبول",IF(AN111&gt;=50%,"ضعيف",IF(AN111&lt;50%,"راسب")))))))</f>
      </c>
      <c r="AP111" t="str" s="513" cm="1">
        <f t="array" ref="AP111">_xlfn.IFERROR(RANK(AN111,$AN$13:$AN$114)+COUNTIF($AN$13:AN111,AN111)-1,"")</f>
      </c>
      <c r="AQ111" s="500">
        <v>99</v>
      </c>
      <c r="AR111" t="str" s="513" cm="1">
        <f t="array" ref="AR111">IF('ادخال البيانات'!Y119="","",'ادخال البيانات'!Y119)</f>
      </c>
      <c r="AS111" s="513"/>
      <c r="AT111" s="514"/>
      <c r="AU111" t="str" s="513" cm="1">
        <f t="array" ref="AU111">IF(AR111="","",IF(AT111&gt;=90%,"ممتاز",IF(AT111&gt;=80%,"جيدجدا",IF(AT111&gt;=70%,"جيد",IF(AT111&gt;=60%,"مقبول",IF(AT111&gt;=50%,"ضعيف",IF(AT111&lt;50%,"راسب")))))))</f>
      </c>
      <c r="AV111" t="str" s="513" cm="1">
        <f t="array" ref="AV111">_xlfn.IFERROR(RANK(AT111,$AT$13:$AT$114)+COUNTIF($AT$13:AT111,AT111)-1,"")</f>
      </c>
      <c r="AW111" s="500">
        <v>99</v>
      </c>
      <c r="AX111" t="str" s="513" cm="1">
        <f t="array" ref="AX111">IF('ادخال البيانات'!AB119="","",'ادخال البيانات'!AB119)</f>
      </c>
      <c r="AY111" s="513"/>
      <c r="AZ111" s="514"/>
      <c r="BA111" t="str" s="513" cm="1">
        <f t="array" ref="BA111">IF(AX111="","",IF(AZ111&gt;=90%,"ممتاز",IF(AZ111&gt;=80%,"جيدجدا",IF(AZ111&gt;=70%,"جيد",IF(AZ111&gt;=60%,"مقبول",IF(AZ111&gt;=50%,"ضعيف",IF(AZ111&lt;50%,"راسب")))))))</f>
      </c>
      <c r="BB111" t="str" s="513" cm="1">
        <f t="array" ref="BB111">_xlfn.IFERROR(RANK(AZ111,$AZ$13:$AZ$114)+COUNTIF($AZ$13:AZ111,AZ111)-1,"")</f>
      </c>
      <c r="BC111" s="100"/>
      <c r="BD111" s="100"/>
      <c r="BE111" s="515"/>
      <c r="BF111" s="505">
        <v>99</v>
      </c>
      <c r="BG111" t="str" s="506" cm="1">
        <f t="array" ref="BG111">_xlfn.IFERROR(INDEX($B$13:$B$114,MATCH(BF111,$F$13:$F$114,0)),"")</f>
      </c>
      <c r="BH111" t="str" s="507" cm="1">
        <f t="array" ref="BH111">_xlfn.IFERROR(INDEX($C$13:$C$114,MATCH(BF111,$F$13:$F$114,0)),"")</f>
      </c>
      <c r="BI111" t="str" s="507" cm="1">
        <f t="array" ref="BI111">_xlfn.IFERROR(INDEX($D$13:$D$114,MATCH(BF111,$F$13:$F$114,0)),"")</f>
      </c>
      <c r="BJ111" t="str" s="543" cm="1">
        <f t="array" ref="BJ111">IF(BG111="","",IF(BI111&gt;=90%,"ممتاز",IF(BI111&gt;=80%,"جيدجدا",IF(BI111&gt;=70%,"جيد",IF(BI111&gt;=60%,"مقبول",IF(BI111&gt;=50%,"ضعيف",IF(BI111&lt;50%,"ضعيف جدا")))))))</f>
      </c>
      <c r="BK111" s="509"/>
      <c r="BL111" s="505">
        <v>99</v>
      </c>
      <c r="BM111" t="str" s="506" cm="1">
        <f t="array" ref="BM111">_xlfn.IFERROR(INDEX($H$13:$H$114,MATCH(BL111,$L$13:$L$114,0)),"")</f>
      </c>
      <c r="BN111" t="str" s="507" cm="1">
        <f t="array" ref="BN111">_xlfn.IFERROR(INDEX($I$13:$I$114,MATCH(BL111,$L$13:$L$114,0)),"")</f>
      </c>
      <c r="BO111" t="str" s="507" cm="1">
        <f t="array" ref="BO111">_xlfn.IFERROR(INDEX($J$13:$J$114,MATCH(BL111,$L$13:$L$114,0)),"")</f>
      </c>
      <c r="BP111" t="str" s="543" cm="1">
        <f t="array" ref="BP111">IF(BM111="","",IF(BO111&gt;=90%,"ممتاز",IF(BO111&gt;=80%,"جيدجدا",IF(BO111&gt;=70%,"جيد",IF(BO111&gt;=60%,"مقبول",IF(BO111&gt;=50%,"ضعيف",IF(BO111&lt;50%,"ضعيف جدا")))))))</f>
      </c>
      <c r="BQ111" s="509"/>
      <c r="BR111" s="467">
        <v>99</v>
      </c>
      <c r="BS111" t="str" s="506" cm="1">
        <f t="array" ref="BS111">_xlfn.IFERROR(INDEX($N$13:$N$114,MATCH(BR111,$R$13:$R$114,0)),"")</f>
      </c>
      <c r="BT111" t="str" s="507" cm="1">
        <f t="array" ref="BT111">_xlfn.IFERROR(INDEX($O$13:$O$114,MATCH(BR111,$R$13:$R$114,0)),"")</f>
      </c>
      <c r="BU111" t="str" s="507" cm="1">
        <f t="array" ref="BU111">_xlfn.IFERROR(INDEX($P$13:$P$114,MATCH(BR111,$R$13:$R$114,0)),"")</f>
      </c>
      <c r="BV111" t="str" s="543" cm="1">
        <f t="array" ref="BV111">IF(BS111="","",IF(BU111&gt;=90%,"ممتاز",IF(BU111&gt;=80%,"جيدجدا",IF(BU111&gt;=70%,"جيد",IF(BU111&gt;=60%,"مقبول",IF(BU111&gt;=50%,"ضعيف",IF(BU111&lt;50%,"ضعيف جدا")))))))</f>
      </c>
      <c r="BW111" s="509"/>
      <c r="BX111" s="505">
        <v>99</v>
      </c>
      <c r="BY111" t="str" s="506" cm="1">
        <f t="array" ref="BY111">_xlfn.IFERROR(INDEX($T$13:$T$114,MATCH(BX111,$X$13:$X$114,0)),"")</f>
      </c>
      <c r="BZ111" t="str" s="507" cm="1">
        <f t="array" ref="BZ111">_xlfn.IFERROR(INDEX($U$13:$U$114,MATCH(BX111,$X$13:$X$114,0)),"")</f>
      </c>
      <c r="CA111" t="str" s="507" cm="1">
        <f t="array" ref="CA111">_xlfn.IFERROR(INDEX($V$13:$V$114,MATCH(BX111,$X$13:$X$114,0)),"")</f>
      </c>
      <c r="CB111" t="str" s="543" cm="1">
        <f t="array" ref="CB111">IF(BY111="","",IF(CA111&gt;=90%,"ممتاز",IF(CA111&gt;=80%,"جيدجدا",IF(CA111&gt;=70%,"جيد",IF(CA111&gt;=60%,"مقبول",IF(CA111&gt;=50%,"ضعيف",IF(CA111&lt;50%,"ضعيف جدا")))))))</f>
      </c>
      <c r="CC111" s="509"/>
      <c r="CD111" s="505">
        <v>99</v>
      </c>
      <c r="CE111" t="str" s="506" cm="1">
        <f t="array" ref="CE111">_xlfn.IFERROR(INDEX($Z$13:$Z$114,MATCH(CD111,$AD$13:$AD$114,0)),"")</f>
      </c>
      <c r="CF111" t="str" s="507" cm="1">
        <f t="array" ref="CF111">_xlfn.IFERROR(INDEX($AA$13:$AA$114,MATCH(CD111,$AD$13:$AD$114,0)),"")</f>
      </c>
      <c r="CG111" t="str" s="507" cm="1">
        <f t="array" ref="CG111">_xlfn.IFERROR(INDEX($AB$13:$AB$114,MATCH(CD111,$AD$13:$AD$114,0)),"")</f>
      </c>
      <c r="CH111" t="str" s="543" cm="1">
        <f t="array" ref="CH111">IF(CE111="","",IF(CG111&gt;=90%,"ممتاز",IF(CG111&gt;=80%,"جيدجدا",IF(CG111&gt;=70%,"جيد",IF(CG111&gt;=60%,"مقبول",IF(CG111&gt;=50%,"ضعيف",IF(CG111&lt;50%,"ضعيف جدا")))))))</f>
      </c>
      <c r="CI111" s="509"/>
      <c r="CJ111" s="505">
        <v>99</v>
      </c>
      <c r="CK111" t="str" s="506" cm="1">
        <f t="array" ref="CK111">_xlfn.IFERROR(INDEX($AF$13:$AF$114,MATCH(CJ111,$AJ$13:$AJ$114,0)),"")</f>
      </c>
      <c r="CL111" t="str" s="507" cm="1">
        <f t="array" ref="CL111">_xlfn.IFERROR(INDEX($AG$13:$AG$114,MATCH(CJ111,$AJ$13:$AJ$114,0)),"")</f>
      </c>
      <c r="CM111" t="str" s="507" cm="1">
        <f t="array" ref="CM111">_xlfn.IFERROR(INDEX($AH$13:$AH$114,MATCH(CJ111,$AJ$13:$AJ$114,0)),"")</f>
      </c>
      <c r="CN111" t="str" s="543" cm="1">
        <f t="array" ref="CN111">IF(CK111="","",IF(CM111&gt;=90%,"ممتاز",IF(CM111&gt;=80%,"جيدجدا",IF(CM111&gt;=70%,"جيد",IF(CM111&gt;=60%,"مقبول",IF(CM111&gt;=50%,"ضعيف",IF(CM111&lt;50%,"ضعيف جدا")))))))</f>
      </c>
      <c r="CO111" s="509"/>
      <c r="CP111" s="505">
        <v>99</v>
      </c>
      <c r="CQ111" t="str" s="506" cm="1">
        <f t="array" ref="CQ111">_xlfn.IFERROR(INDEX($AL$13:$AL$114,MATCH(CP111,$AP$13:$AP$114,0)),"")</f>
      </c>
      <c r="CR111" t="str" s="507" cm="1">
        <f t="array" ref="CR111">_xlfn.IFERROR(INDEX($AM$13:$AM$114,MATCH(CP111,$AP$13:$AP$114,0)),"")</f>
      </c>
      <c r="CS111" t="str" s="507" cm="1">
        <f t="array" ref="CS111">_xlfn.IFERROR(INDEX($AN$13:$AN$114,MATCH(CP111,$AP$13:$AP$114,0)),"")</f>
      </c>
      <c r="CT111" t="str" s="543" cm="1">
        <f t="array" ref="CT111">IF(CQ111="","",IF(CS111&gt;=90%,"ممتاز",IF(CS111&gt;=80%,"جيدجدا",IF(CS111&gt;=70%,"جيد",IF(CS111&gt;=60%,"مقبول",IF(CS111&gt;=50%,"ضعيف",IF(CS111&lt;50%,"ضعيف جدا")))))))</f>
      </c>
      <c r="CU111" s="510"/>
      <c r="CV111" s="505">
        <v>99</v>
      </c>
      <c r="CW111" t="str" s="506" cm="1">
        <f t="array" ref="CW111">_xlfn.IFERROR(INDEX($AR$13:$AR$114,MATCH(CV111,$AV$13:$AV$114,0)),"")</f>
      </c>
      <c r="CX111" t="str" s="507" cm="1">
        <f t="array" ref="CX111">_xlfn.IFERROR(INDEX($AS$13:$AS$114,MATCH(CV111,$AV$13:$AV$114,0)),"")</f>
      </c>
      <c r="CY111" t="str" s="507" cm="1">
        <f t="array" ref="CY111">_xlfn.IFERROR(INDEX($AT$13:$AT$114,MATCH(CV111,$AV$13:$AV$114,0)),"")</f>
      </c>
      <c r="CZ111" t="str" s="543" cm="1">
        <f t="array" ref="CZ111">IF(CW111="","",IF(CY111&gt;=90%,"ممتاز",IF(CY111&gt;=80%,"جيدجدا",IF(CY111&gt;=70%,"جيد",IF(CY111&gt;=60%,"مقبول",IF(CY111&gt;=50%,"ضعيف",IF(CY111&lt;50%,"ضعيف جدا")))))))</f>
      </c>
      <c r="DA111" s="516"/>
      <c r="DB111" s="515"/>
      <c r="DC111" s="505">
        <v>99</v>
      </c>
      <c r="DD111" t="str" s="506" cm="1">
        <f t="array" ref="DD111">_xlfn.IFERROR(INDEX($AX$13:$AX$114,MATCH(DC111,$BB$13:$BB$114,0)),"")</f>
      </c>
      <c r="DE111" t="str" s="507" cm="1">
        <f t="array" ref="DE111">_xlfn.IFERROR(INDEX($AY$13:$AY$114,MATCH(DC111,$BB$13:$BB$114,0)),"")</f>
      </c>
      <c r="DF111" t="str" s="507" cm="1">
        <f t="array" ref="DF111">_xlfn.IFERROR(INDEX($AZ$13:$AZ$114,MATCH(DC111,$BB$13:$BB$114,0)),"")</f>
      </c>
      <c r="DG111" t="str" s="543" cm="1">
        <f t="array" ref="DG111">IF(DD111="","",IF(DF111&gt;=90%,"ممتاز",IF(DF111&gt;=80%,"جيدجدا",IF(DF111&gt;=70%,"جيد",IF(DF111&gt;=60%,"مقبول",IF(DF111&gt;=50%,"ضعيف",IF(DF111&lt;50%,"ضعيف جدا")))))))</f>
      </c>
    </row>
    <row r="112" ht="21.6" customHeight="1">
      <c r="A112" s="500">
        <v>100</v>
      </c>
      <c r="B112" t="str" s="513" cm="1">
        <f t="array" ref="B112">IF('ادخال البيانات'!D120="","",'ادخال البيانات'!D120)</f>
      </c>
      <c r="C112" s="513"/>
      <c r="D112" s="513"/>
      <c r="E112" t="str" s="513" cm="1">
        <f t="array" ref="E112">IF(B112="","",IF(D112&gt;=90%,"ممتاز",IF(D112&gt;=80%,"جيدجدا",IF(D112&gt;=70%,"جيد",IF(D112&gt;=60%,"مقبول",IF(D112&gt;=50%,"ضعيف",IF(D112&lt;50%,"راسب")))))))</f>
      </c>
      <c r="F112" t="str" s="513" cm="1">
        <f t="array" ref="F112">_xlfn.IFERROR(RANK(D112,$D$13:$D$114)+COUNTIF($D$13:D112,D112)-1,"")</f>
      </c>
      <c r="G112" s="500">
        <v>100</v>
      </c>
      <c r="H112" t="str" s="513" cm="1">
        <f t="array" ref="H112">IF('ادخال البيانات'!G120="","",'ادخال البيانات'!G120)</f>
      </c>
      <c r="I112" s="513"/>
      <c r="J112" s="513"/>
      <c r="K112" t="str" s="513" cm="1">
        <f t="array" ref="K112">IF(H112="","",IF(J112&gt;=90%,"ممتاز",IF(J112&gt;=80%,"جيدجدا",IF(J112&gt;=70%,"جيد",IF(J112&gt;=60%,"مقبول",IF(J112&gt;=50%,"ضعيف",IF(J112&lt;50%,"راسب")))))))</f>
      </c>
      <c r="L112" t="str" s="513" cm="1">
        <f t="array" ref="L112">_xlfn.IFERROR(RANK(J112,$J$13:$J$114)+COUNTIF($J$13:J112,J112)-1,"")</f>
      </c>
      <c r="M112" s="500">
        <v>100</v>
      </c>
      <c r="N112" t="str" s="513" cm="1">
        <f t="array" ref="N112">IF('ادخال البيانات'!J120="","",'ادخال البيانات'!J120)</f>
      </c>
      <c r="O112" s="513"/>
      <c r="P112" s="513"/>
      <c r="Q112" t="str" s="513" cm="1">
        <f t="array" ref="Q112">IF(N112="","",IF(P112&gt;=90%,"ممتاز",IF(P112&gt;=80%,"جيدجدا",IF(P112&gt;=70%,"جيد",IF(P112&gt;=60%,"مقبول",IF(P112&gt;=50%,"ضعيف",IF(P112&lt;50%,"راسب")))))))</f>
      </c>
      <c r="R112" t="str" s="513" cm="1">
        <f t="array" ref="R112">_xlfn.IFERROR(RANK(P112,$P$13:$P$114)+COUNTIF($P$13:P112,P112)-1,"")</f>
      </c>
      <c r="S112" s="500">
        <v>100</v>
      </c>
      <c r="T112" t="str" s="513" cm="1">
        <f t="array" ref="T112">IF('ادخال البيانات'!M120="","",'ادخال البيانات'!M120)</f>
      </c>
      <c r="U112" s="513"/>
      <c r="V112" s="513"/>
      <c r="W112" t="str" s="513" cm="1">
        <f t="array" ref="W112">IF(T112="","",IF(V112&gt;=90%,"ممتاز",IF(V112&gt;=80%,"جيدجدا",IF(V112&gt;=70%,"جيد",IF(V112&gt;=60%,"مقبول",IF(V112&gt;=50%,"ضعيف",IF(V112&lt;50%,"راسب")))))))</f>
      </c>
      <c r="X112" t="str" s="513" cm="1">
        <f t="array" ref="X112">_xlfn.IFERROR(RANK(V112,$V$13:$V$114)+COUNTIF($V$13:V112,V112)-1,"")</f>
      </c>
      <c r="Y112" s="500">
        <v>100</v>
      </c>
      <c r="Z112" t="str" s="513" cm="1">
        <f t="array" ref="Z112">IF('ادخال البيانات'!P120="","",'ادخال البيانات'!P120)</f>
      </c>
      <c r="AA112" s="513"/>
      <c r="AB112" s="513"/>
      <c r="AC112" t="str" s="513" cm="1">
        <f t="array" ref="AC112">IF(Z112="","",IF(AB112&gt;=90%,"ممتاز",IF(AB112&gt;=80%,"جيدجدا",IF(AB112&gt;=70%,"جيد",IF(AB112&gt;=60%,"مقبول",IF(AB112&gt;=50%,"ضعيف",IF(AB112&lt;50%,"راسب")))))))</f>
      </c>
      <c r="AD112" t="str" s="513" cm="1">
        <f t="array" ref="AD112">_xlfn.IFERROR(RANK(AB112,$AB$13:$AB$114)+COUNTIF($AB$13:AB112,AB112)-1,"")</f>
      </c>
      <c r="AE112" s="500">
        <v>100</v>
      </c>
      <c r="AF112" t="str" s="513" cm="1">
        <f t="array" ref="AF112">IF('ادخال البيانات'!S120="","",'ادخال البيانات'!S120)</f>
      </c>
      <c r="AG112" s="513"/>
      <c r="AH112" s="513"/>
      <c r="AI112" t="str" s="513" cm="1">
        <f t="array" ref="AI112">IF(AF112="","",IF(AH112&gt;=90%,"ممتاز",IF(AH112&gt;=80%,"جيدجدا",IF(AH112&gt;=70%,"جيد",IF(AH112&gt;=60%,"مقبول",IF(AH112&gt;=50%,"ضعيف",IF(AH112&lt;50%,"راسب")))))))</f>
      </c>
      <c r="AJ112" t="str" s="513" cm="1">
        <f t="array" ref="AJ112">_xlfn.IFERROR(RANK(AH112,$AH$13:$AH$114)+COUNTIF($AH$13:AH112,AH112)-1,"")</f>
      </c>
      <c r="AK112" s="500">
        <v>100</v>
      </c>
      <c r="AL112" t="str" s="513" cm="1">
        <f t="array" ref="AL112">IF('ادخال البيانات'!V120="","",'ادخال البيانات'!V120)</f>
      </c>
      <c r="AM112" s="513"/>
      <c r="AN112" s="513"/>
      <c r="AO112" t="str" s="513" cm="1">
        <f t="array" ref="AO112">IF(AL112="","",IF(AN112&gt;=90%,"ممتاز",IF(AN112&gt;=80%,"جيدجدا",IF(AN112&gt;=70%,"جيد",IF(AN112&gt;=60%,"مقبول",IF(AN112&gt;=50%,"ضعيف",IF(AN112&lt;50%,"راسب")))))))</f>
      </c>
      <c r="AP112" t="str" s="513" cm="1">
        <f t="array" ref="AP112">_xlfn.IFERROR(RANK(AN112,$AN$13:$AN$114)+COUNTIF($AN$13:AN112,AN112)-1,"")</f>
      </c>
      <c r="AQ112" s="500">
        <v>100</v>
      </c>
      <c r="AR112" t="str" s="513" cm="1">
        <f t="array" ref="AR112">IF('ادخال البيانات'!Y120="","",'ادخال البيانات'!Y120)</f>
      </c>
      <c r="AS112" s="513"/>
      <c r="AT112" s="514"/>
      <c r="AU112" t="str" s="513" cm="1">
        <f t="array" ref="AU112">IF(AR112="","",IF(AT112&gt;=90%,"ممتاز",IF(AT112&gt;=80%,"جيدجدا",IF(AT112&gt;=70%,"جيد",IF(AT112&gt;=60%,"مقبول",IF(AT112&gt;=50%,"ضعيف",IF(AT112&lt;50%,"راسب")))))))</f>
      </c>
      <c r="AV112" t="str" s="513" cm="1">
        <f t="array" ref="AV112">_xlfn.IFERROR(RANK(AT112,$AT$13:$AT$114)+COUNTIF($AT$13:AT112,AT112)-1,"")</f>
      </c>
      <c r="AW112" s="500">
        <v>100</v>
      </c>
      <c r="AX112" t="str" s="513" cm="1">
        <f t="array" ref="AX112">IF('ادخال البيانات'!AB120="","",'ادخال البيانات'!AB120)</f>
      </c>
      <c r="AY112" s="513"/>
      <c r="AZ112" s="514"/>
      <c r="BA112" t="str" s="513" cm="1">
        <f t="array" ref="BA112">IF(AX112="","",IF(AZ112&gt;=90%,"ممتاز",IF(AZ112&gt;=80%,"جيدجدا",IF(AZ112&gt;=70%,"جيد",IF(AZ112&gt;=60%,"مقبول",IF(AZ112&gt;=50%,"ضعيف",IF(AZ112&lt;50%,"راسب")))))))</f>
      </c>
      <c r="BB112" t="str" s="513" cm="1">
        <f t="array" ref="BB112">_xlfn.IFERROR(RANK(AZ112,$AZ$13:$AZ$114)+COUNTIF($AZ$13:AZ112,AZ112)-1,"")</f>
      </c>
      <c r="BC112" s="100"/>
      <c r="BD112" s="100"/>
      <c r="BE112" s="515"/>
      <c r="BF112" s="505">
        <v>100</v>
      </c>
      <c r="BG112" t="str" s="506" cm="1">
        <f t="array" ref="BG112">_xlfn.IFERROR(INDEX($B$13:$B$114,MATCH(BF112,$F$13:$F$114,0)),"")</f>
      </c>
      <c r="BH112" t="str" s="507" cm="1">
        <f t="array" ref="BH112">_xlfn.IFERROR(INDEX($C$13:$C$114,MATCH(BF112,$F$13:$F$114,0)),"")</f>
      </c>
      <c r="BI112" t="str" s="507" cm="1">
        <f t="array" ref="BI112">_xlfn.IFERROR(INDEX($D$13:$D$114,MATCH(BF112,$F$13:$F$114,0)),"")</f>
      </c>
      <c r="BJ112" t="str" s="543" cm="1">
        <f t="array" ref="BJ112">IF(BG112="","",IF(BI112&gt;=90%,"ممتاز",IF(BI112&gt;=80%,"جيدجدا",IF(BI112&gt;=70%,"جيد",IF(BI112&gt;=60%,"مقبول",IF(BI112&gt;=50%,"ضعيف",IF(BI112&lt;50%,"ضعيف جدا")))))))</f>
      </c>
      <c r="BK112" s="509"/>
      <c r="BL112" s="505">
        <v>100</v>
      </c>
      <c r="BM112" t="str" s="506" cm="1">
        <f t="array" ref="BM112">_xlfn.IFERROR(INDEX($H$13:$H$114,MATCH(BL112,$L$13:$L$114,0)),"")</f>
      </c>
      <c r="BN112" t="str" s="507" cm="1">
        <f t="array" ref="BN112">_xlfn.IFERROR(INDEX($I$13:$I$114,MATCH(BL112,$L$13:$L$114,0)),"")</f>
      </c>
      <c r="BO112" t="str" s="507" cm="1">
        <f t="array" ref="BO112">_xlfn.IFERROR(INDEX($J$13:$J$114,MATCH(BL112,$L$13:$L$114,0)),"")</f>
      </c>
      <c r="BP112" t="str" s="543" cm="1">
        <f t="array" ref="BP112">IF(BM112="","",IF(BO112&gt;=90%,"ممتاز",IF(BO112&gt;=80%,"جيدجدا",IF(BO112&gt;=70%,"جيد",IF(BO112&gt;=60%,"مقبول",IF(BO112&gt;=50%,"ضعيف",IF(BO112&lt;50%,"ضعيف جدا")))))))</f>
      </c>
      <c r="BQ112" s="509"/>
      <c r="BR112" s="467">
        <v>100</v>
      </c>
      <c r="BS112" t="str" s="506" cm="1">
        <f t="array" ref="BS112">_xlfn.IFERROR(INDEX($N$13:$N$114,MATCH(BR112,$R$13:$R$114,0)),"")</f>
      </c>
      <c r="BT112" t="str" s="507" cm="1">
        <f t="array" ref="BT112">_xlfn.IFERROR(INDEX($O$13:$O$114,MATCH(BR112,$R$13:$R$114,0)),"")</f>
      </c>
      <c r="BU112" t="str" s="507" cm="1">
        <f t="array" ref="BU112">_xlfn.IFERROR(INDEX($P$13:$P$114,MATCH(BR112,$R$13:$R$114,0)),"")</f>
      </c>
      <c r="BV112" t="str" s="543" cm="1">
        <f t="array" ref="BV112">IF(BS112="","",IF(BU112&gt;=90%,"ممتاز",IF(BU112&gt;=80%,"جيدجدا",IF(BU112&gt;=70%,"جيد",IF(BU112&gt;=60%,"مقبول",IF(BU112&gt;=50%,"ضعيف",IF(BU112&lt;50%,"ضعيف جدا")))))))</f>
      </c>
      <c r="BW112" s="509"/>
      <c r="BX112" s="505">
        <v>100</v>
      </c>
      <c r="BY112" t="str" s="506" cm="1">
        <f t="array" ref="BY112">_xlfn.IFERROR(INDEX($T$13:$T$114,MATCH(BX112,$X$13:$X$114,0)),"")</f>
      </c>
      <c r="BZ112" t="str" s="507" cm="1">
        <f t="array" ref="BZ112">_xlfn.IFERROR(INDEX($U$13:$U$114,MATCH(BX112,$X$13:$X$114,0)),"")</f>
      </c>
      <c r="CA112" t="str" s="507" cm="1">
        <f t="array" ref="CA112">_xlfn.IFERROR(INDEX($V$13:$V$114,MATCH(BX112,$X$13:$X$114,0)),"")</f>
      </c>
      <c r="CB112" t="str" s="543" cm="1">
        <f t="array" ref="CB112">IF(BY112="","",IF(CA112&gt;=90%,"ممتاز",IF(CA112&gt;=80%,"جيدجدا",IF(CA112&gt;=70%,"جيد",IF(CA112&gt;=60%,"مقبول",IF(CA112&gt;=50%,"ضعيف",IF(CA112&lt;50%,"ضعيف جدا")))))))</f>
      </c>
      <c r="CC112" s="509"/>
      <c r="CD112" s="505">
        <v>100</v>
      </c>
      <c r="CE112" t="str" s="506" cm="1">
        <f t="array" ref="CE112">_xlfn.IFERROR(INDEX($Z$13:$Z$114,MATCH(CD112,$AD$13:$AD$114,0)),"")</f>
      </c>
      <c r="CF112" t="str" s="507" cm="1">
        <f t="array" ref="CF112">_xlfn.IFERROR(INDEX($AA$13:$AA$114,MATCH(CD112,$AD$13:$AD$114,0)),"")</f>
      </c>
      <c r="CG112" t="str" s="507" cm="1">
        <f t="array" ref="CG112">_xlfn.IFERROR(INDEX($AB$13:$AB$114,MATCH(CD112,$AD$13:$AD$114,0)),"")</f>
      </c>
      <c r="CH112" t="str" s="543" cm="1">
        <f t="array" ref="CH112">IF(CE112="","",IF(CG112&gt;=90%,"ممتاز",IF(CG112&gt;=80%,"جيدجدا",IF(CG112&gt;=70%,"جيد",IF(CG112&gt;=60%,"مقبول",IF(CG112&gt;=50%,"ضعيف",IF(CG112&lt;50%,"ضعيف جدا")))))))</f>
      </c>
      <c r="CI112" s="509"/>
      <c r="CJ112" s="505">
        <v>100</v>
      </c>
      <c r="CK112" t="str" s="506" cm="1">
        <f t="array" ref="CK112">_xlfn.IFERROR(INDEX($AF$13:$AF$114,MATCH(CJ112,$AJ$13:$AJ$114,0)),"")</f>
      </c>
      <c r="CL112" t="str" s="507" cm="1">
        <f t="array" ref="CL112">_xlfn.IFERROR(INDEX($AG$13:$AG$114,MATCH(CJ112,$AJ$13:$AJ$114,0)),"")</f>
      </c>
      <c r="CM112" t="str" s="507" cm="1">
        <f t="array" ref="CM112">_xlfn.IFERROR(INDEX($AH$13:$AH$114,MATCH(CJ112,$AJ$13:$AJ$114,0)),"")</f>
      </c>
      <c r="CN112" t="str" s="543" cm="1">
        <f t="array" ref="CN112">IF(CK112="","",IF(CM112&gt;=90%,"ممتاز",IF(CM112&gt;=80%,"جيدجدا",IF(CM112&gt;=70%,"جيد",IF(CM112&gt;=60%,"مقبول",IF(CM112&gt;=50%,"ضعيف",IF(CM112&lt;50%,"ضعيف جدا")))))))</f>
      </c>
      <c r="CO112" s="509"/>
      <c r="CP112" s="505">
        <v>100</v>
      </c>
      <c r="CQ112" t="str" s="506" cm="1">
        <f t="array" ref="CQ112">_xlfn.IFERROR(INDEX($AL$13:$AL$114,MATCH(CP112,$AP$13:$AP$114,0)),"")</f>
      </c>
      <c r="CR112" t="str" s="507" cm="1">
        <f t="array" ref="CR112">_xlfn.IFERROR(INDEX($AM$13:$AM$114,MATCH(CP112,$AP$13:$AP$114,0)),"")</f>
      </c>
      <c r="CS112" t="str" s="507" cm="1">
        <f t="array" ref="CS112">_xlfn.IFERROR(INDEX($AN$13:$AN$114,MATCH(CP112,$AP$13:$AP$114,0)),"")</f>
      </c>
      <c r="CT112" t="str" s="543" cm="1">
        <f t="array" ref="CT112">IF(CQ112="","",IF(CS112&gt;=90%,"ممتاز",IF(CS112&gt;=80%,"جيدجدا",IF(CS112&gt;=70%,"جيد",IF(CS112&gt;=60%,"مقبول",IF(CS112&gt;=50%,"ضعيف",IF(CS112&lt;50%,"ضعيف جدا")))))))</f>
      </c>
      <c r="CU112" s="510"/>
      <c r="CV112" s="505">
        <v>100</v>
      </c>
      <c r="CW112" t="str" s="506" cm="1">
        <f t="array" ref="CW112">_xlfn.IFERROR(INDEX($AR$13:$AR$114,MATCH(CV112,$AV$13:$AV$114,0)),"")</f>
      </c>
      <c r="CX112" t="str" s="507" cm="1">
        <f t="array" ref="CX112">_xlfn.IFERROR(INDEX($AS$13:$AS$114,MATCH(CV112,$AV$13:$AV$114,0)),"")</f>
      </c>
      <c r="CY112" t="str" s="507" cm="1">
        <f t="array" ref="CY112">_xlfn.IFERROR(INDEX($AT$13:$AT$114,MATCH(CV112,$AV$13:$AV$114,0)),"")</f>
      </c>
      <c r="CZ112" t="str" s="543" cm="1">
        <f t="array" ref="CZ112">IF(CW112="","",IF(CY112&gt;=90%,"ممتاز",IF(CY112&gt;=80%,"جيدجدا",IF(CY112&gt;=70%,"جيد",IF(CY112&gt;=60%,"مقبول",IF(CY112&gt;=50%,"ضعيف",IF(CY112&lt;50%,"ضعيف جدا")))))))</f>
      </c>
      <c r="DA112" s="516"/>
      <c r="DB112" s="515"/>
      <c r="DC112" s="505">
        <v>100</v>
      </c>
      <c r="DD112" t="str" s="506" cm="1">
        <f t="array" ref="DD112">_xlfn.IFERROR(INDEX($AX$13:$AX$114,MATCH(DC112,$BB$13:$BB$114,0)),"")</f>
      </c>
      <c r="DE112" t="str" s="507" cm="1">
        <f t="array" ref="DE112">_xlfn.IFERROR(INDEX($AY$13:$AY$114,MATCH(DC112,$BB$13:$BB$114,0)),"")</f>
      </c>
      <c r="DF112" t="str" s="507" cm="1">
        <f t="array" ref="DF112">_xlfn.IFERROR(INDEX($AZ$13:$AZ$114,MATCH(DC112,$BB$13:$BB$114,0)),"")</f>
      </c>
      <c r="DG112" t="str" s="543" cm="1">
        <f t="array" ref="DG112">IF(DD112="","",IF(DF112&gt;=90%,"ممتاز",IF(DF112&gt;=80%,"جيدجدا",IF(DF112&gt;=70%,"جيد",IF(DF112&gt;=60%,"مقبول",IF(DF112&gt;=50%,"ضعيف",IF(DF112&lt;50%,"ضعيف جدا")))))))</f>
      </c>
    </row>
    <row r="113" ht="21.6" customHeight="1">
      <c r="A113" s="500">
        <v>101</v>
      </c>
      <c r="B113" t="str" s="513" cm="1">
        <f t="array" ref="B113">IF('ادخال البيانات'!D121="","",'ادخال البيانات'!D121)</f>
      </c>
      <c r="C113" s="513"/>
      <c r="D113" s="513"/>
      <c r="E113" t="str" s="513" cm="1">
        <f t="array" ref="E113">IF(B113="","",IF(D113&gt;=90%,"ممتاز",IF(D113&gt;=80%,"جيدجدا",IF(D113&gt;=70%,"جيد",IF(D113&gt;=60%,"مقبول",IF(D113&gt;=50%,"ضعيف",IF(D113&lt;50%,"راسب")))))))</f>
      </c>
      <c r="F113" t="str" s="513" cm="1">
        <f t="array" ref="F113">_xlfn.IFERROR(RANK(D113,$D$13:$D$114)+COUNTIF($D$13:D113,D113)-1,"")</f>
      </c>
      <c r="G113" s="500">
        <v>101</v>
      </c>
      <c r="H113" t="str" s="513" cm="1">
        <f t="array" ref="H113">IF('ادخال البيانات'!G121="","",'ادخال البيانات'!G121)</f>
      </c>
      <c r="I113" s="513"/>
      <c r="J113" s="513"/>
      <c r="K113" t="str" s="513" cm="1">
        <f t="array" ref="K113">IF(H113="","",IF(J113&gt;=90%,"ممتاز",IF(J113&gt;=80%,"جيدجدا",IF(J113&gt;=70%,"جيد",IF(J113&gt;=60%,"مقبول",IF(J113&gt;=50%,"ضعيف",IF(J113&lt;50%,"راسب")))))))</f>
      </c>
      <c r="L113" t="str" s="513" cm="1">
        <f t="array" ref="L113">_xlfn.IFERROR(RANK(J113,$J$13:$J$114)+COUNTIF($J$13:J113,J113)-1,"")</f>
      </c>
      <c r="M113" s="500">
        <v>101</v>
      </c>
      <c r="N113" t="str" s="513" cm="1">
        <f t="array" ref="N113">IF('ادخال البيانات'!J121="","",'ادخال البيانات'!J121)</f>
      </c>
      <c r="O113" s="513"/>
      <c r="P113" s="513"/>
      <c r="Q113" t="str" s="513" cm="1">
        <f t="array" ref="Q113">IF(N113="","",IF(P113&gt;=90%,"ممتاز",IF(P113&gt;=80%,"جيدجدا",IF(P113&gt;=70%,"جيد",IF(P113&gt;=60%,"مقبول",IF(P113&gt;=50%,"ضعيف",IF(P113&lt;50%,"راسب")))))))</f>
      </c>
      <c r="R113" t="str" s="513" cm="1">
        <f t="array" ref="R113">_xlfn.IFERROR(RANK(P113,$P$13:$P$114)+COUNTIF($P$13:P113,P113)-1,"")</f>
      </c>
      <c r="S113" s="500">
        <v>101</v>
      </c>
      <c r="T113" t="str" s="513" cm="1">
        <f t="array" ref="T113">IF('ادخال البيانات'!M121="","",'ادخال البيانات'!M121)</f>
      </c>
      <c r="U113" s="513"/>
      <c r="V113" s="513"/>
      <c r="W113" t="str" s="513" cm="1">
        <f t="array" ref="W113">IF(T113="","",IF(V113&gt;=90%,"ممتاز",IF(V113&gt;=80%,"جيدجدا",IF(V113&gt;=70%,"جيد",IF(V113&gt;=60%,"مقبول",IF(V113&gt;=50%,"ضعيف",IF(V113&lt;50%,"راسب")))))))</f>
      </c>
      <c r="X113" t="str" s="513" cm="1">
        <f t="array" ref="X113">_xlfn.IFERROR(RANK(V113,$V$13:$V$114)+COUNTIF($V$13:V113,V113)-1,"")</f>
      </c>
      <c r="Y113" s="500">
        <v>101</v>
      </c>
      <c r="Z113" t="str" s="513" cm="1">
        <f t="array" ref="Z113">IF('ادخال البيانات'!P121="","",'ادخال البيانات'!P121)</f>
      </c>
      <c r="AA113" s="513"/>
      <c r="AB113" s="513"/>
      <c r="AC113" t="str" s="513" cm="1">
        <f t="array" ref="AC113">IF(Z113="","",IF(AB113&gt;=90%,"ممتاز",IF(AB113&gt;=80%,"جيدجدا",IF(AB113&gt;=70%,"جيد",IF(AB113&gt;=60%,"مقبول",IF(AB113&gt;=50%,"ضعيف",IF(AB113&lt;50%,"راسب")))))))</f>
      </c>
      <c r="AD113" t="str" s="513" cm="1">
        <f t="array" ref="AD113">_xlfn.IFERROR(RANK(AB113,$AB$13:$AB$114)+COUNTIF($AB$13:AB113,AB113)-1,"")</f>
      </c>
      <c r="AE113" s="500">
        <v>101</v>
      </c>
      <c r="AF113" t="str" s="513" cm="1">
        <f t="array" ref="AF113">IF('ادخال البيانات'!S121="","",'ادخال البيانات'!S121)</f>
      </c>
      <c r="AG113" s="513"/>
      <c r="AH113" s="513"/>
      <c r="AI113" t="str" s="513" cm="1">
        <f t="array" ref="AI113">IF(AF113="","",IF(AH113&gt;=90%,"ممتاز",IF(AH113&gt;=80%,"جيدجدا",IF(AH113&gt;=70%,"جيد",IF(AH113&gt;=60%,"مقبول",IF(AH113&gt;=50%,"ضعيف",IF(AH113&lt;50%,"راسب")))))))</f>
      </c>
      <c r="AJ113" t="str" s="513" cm="1">
        <f t="array" ref="AJ113">_xlfn.IFERROR(RANK(AH113,$AH$13:$AH$114)+COUNTIF($AH$13:AH113,AH113)-1,"")</f>
      </c>
      <c r="AK113" s="500">
        <v>101</v>
      </c>
      <c r="AL113" t="str" s="513" cm="1">
        <f t="array" ref="AL113">IF('ادخال البيانات'!V121="","",'ادخال البيانات'!V121)</f>
      </c>
      <c r="AM113" s="513"/>
      <c r="AN113" s="513"/>
      <c r="AO113" t="str" s="513" cm="1">
        <f t="array" ref="AO113">IF(AL113="","",IF(AN113&gt;=90%,"ممتاز",IF(AN113&gt;=80%,"جيدجدا",IF(AN113&gt;=70%,"جيد",IF(AN113&gt;=60%,"مقبول",IF(AN113&gt;=50%,"ضعيف",IF(AN113&lt;50%,"راسب")))))))</f>
      </c>
      <c r="AP113" t="str" s="513" cm="1">
        <f t="array" ref="AP113">_xlfn.IFERROR(RANK(AN113,$AN$13:$AN$114)+COUNTIF($AN$13:AN113,AN113)-1,"")</f>
      </c>
      <c r="AQ113" s="500">
        <v>101</v>
      </c>
      <c r="AR113" t="str" s="513" cm="1">
        <f t="array" ref="AR113">IF('ادخال البيانات'!Y121="","",'ادخال البيانات'!Y121)</f>
      </c>
      <c r="AS113" s="513"/>
      <c r="AT113" s="514"/>
      <c r="AU113" t="str" s="513" cm="1">
        <f t="array" ref="AU113">IF(AR113="","",IF(AT113&gt;=90%,"ممتاز",IF(AT113&gt;=80%,"جيدجدا",IF(AT113&gt;=70%,"جيد",IF(AT113&gt;=60%,"مقبول",IF(AT113&gt;=50%,"ضعيف",IF(AT113&lt;50%,"راسب")))))))</f>
      </c>
      <c r="AV113" t="str" s="513" cm="1">
        <f t="array" ref="AV113">_xlfn.IFERROR(RANK(AT113,$AT$13:$AT$114)+COUNTIF($AT$13:AT113,AT113)-1,"")</f>
      </c>
      <c r="AW113" s="500">
        <v>101</v>
      </c>
      <c r="AX113" t="str" s="513" cm="1">
        <f t="array" ref="AX113">IF('ادخال البيانات'!AB121="","",'ادخال البيانات'!AB121)</f>
      </c>
      <c r="AY113" s="513"/>
      <c r="AZ113" s="514"/>
      <c r="BA113" t="str" s="513" cm="1">
        <f t="array" ref="BA113">IF(AX113="","",IF(AZ113&gt;=90%,"ممتاز",IF(AZ113&gt;=80%,"جيدجدا",IF(AZ113&gt;=70%,"جيد",IF(AZ113&gt;=60%,"مقبول",IF(AZ113&gt;=50%,"ضعيف",IF(AZ113&lt;50%,"راسب")))))))</f>
      </c>
      <c r="BB113" t="str" s="513" cm="1">
        <f t="array" ref="BB113">_xlfn.IFERROR(RANK(AZ113,$AZ$13:$AZ$114)+COUNTIF($AZ$13:AZ113,AZ113)-1,"")</f>
      </c>
      <c r="BC113" s="100"/>
      <c r="BD113" s="100"/>
      <c r="BE113" s="515"/>
      <c r="BF113" s="505">
        <v>101</v>
      </c>
      <c r="BG113" t="str" s="506" cm="1">
        <f t="array" ref="BG113">_xlfn.IFERROR(INDEX($B$13:$B$114,MATCH(BF113,$F$13:$F$114,0)),"")</f>
      </c>
      <c r="BH113" t="str" s="507" cm="1">
        <f t="array" ref="BH113">_xlfn.IFERROR(INDEX($C$13:$C$114,MATCH(BF113,$F$13:$F$114,0)),"")</f>
      </c>
      <c r="BI113" t="str" s="507" cm="1">
        <f t="array" ref="BI113">_xlfn.IFERROR(INDEX($D$13:$D$114,MATCH(BF113,$F$13:$F$114,0)),"")</f>
      </c>
      <c r="BJ113" t="str" s="543" cm="1">
        <f t="array" ref="BJ113">IF(BG113="","",IF(BI113&gt;=90%,"ممتاز",IF(BI113&gt;=80%,"جيدجدا",IF(BI113&gt;=70%,"جيد",IF(BI113&gt;=60%,"مقبول",IF(BI113&gt;=50%,"ضعيف",IF(BI113&lt;50%,"ضعيف جدا")))))))</f>
      </c>
      <c r="BK113" s="509"/>
      <c r="BL113" s="505">
        <v>101</v>
      </c>
      <c r="BM113" t="str" s="506" cm="1">
        <f t="array" ref="BM113">_xlfn.IFERROR(INDEX($H$13:$H$114,MATCH(BL113,$L$13:$L$114,0)),"")</f>
      </c>
      <c r="BN113" t="str" s="507" cm="1">
        <f t="array" ref="BN113">_xlfn.IFERROR(INDEX($I$13:$I$114,MATCH(BL113,$L$13:$L$114,0)),"")</f>
      </c>
      <c r="BO113" t="str" s="507" cm="1">
        <f t="array" ref="BO113">_xlfn.IFERROR(INDEX($J$13:$J$114,MATCH(BL113,$L$13:$L$114,0)),"")</f>
      </c>
      <c r="BP113" t="str" s="543" cm="1">
        <f t="array" ref="BP113">IF(BM113="","",IF(BO113&gt;=90%,"ممتاز",IF(BO113&gt;=80%,"جيدجدا",IF(BO113&gt;=70%,"جيد",IF(BO113&gt;=60%,"مقبول",IF(BO113&gt;=50%,"ضعيف",IF(BO113&lt;50%,"ضعيف جدا")))))))</f>
      </c>
      <c r="BQ113" s="509"/>
      <c r="BR113" s="467">
        <v>101</v>
      </c>
      <c r="BS113" t="str" s="506" cm="1">
        <f t="array" ref="BS113">_xlfn.IFERROR(INDEX($N$13:$N$114,MATCH(BR113,$R$13:$R$114,0)),"")</f>
      </c>
      <c r="BT113" t="str" s="507" cm="1">
        <f t="array" ref="BT113">_xlfn.IFERROR(INDEX($O$13:$O$114,MATCH(BR113,$R$13:$R$114,0)),"")</f>
      </c>
      <c r="BU113" t="str" s="507" cm="1">
        <f t="array" ref="BU113">_xlfn.IFERROR(INDEX($P$13:$P$114,MATCH(BR113,$R$13:$R$114,0)),"")</f>
      </c>
      <c r="BV113" t="str" s="543" cm="1">
        <f t="array" ref="BV113">IF(BS113="","",IF(BU113&gt;=90%,"ممتاز",IF(BU113&gt;=80%,"جيدجدا",IF(BU113&gt;=70%,"جيد",IF(BU113&gt;=60%,"مقبول",IF(BU113&gt;=50%,"ضعيف",IF(BU113&lt;50%,"ضعيف جدا")))))))</f>
      </c>
      <c r="BW113" s="509"/>
      <c r="BX113" s="505">
        <v>101</v>
      </c>
      <c r="BY113" t="str" s="506" cm="1">
        <f t="array" ref="BY113">_xlfn.IFERROR(INDEX($T$13:$T$114,MATCH(BX113,$X$13:$X$114,0)),"")</f>
      </c>
      <c r="BZ113" t="str" s="507" cm="1">
        <f t="array" ref="BZ113">_xlfn.IFERROR(INDEX($U$13:$U$114,MATCH(BX113,$X$13:$X$114,0)),"")</f>
      </c>
      <c r="CA113" t="str" s="507" cm="1">
        <f t="array" ref="CA113">_xlfn.IFERROR(INDEX($V$13:$V$114,MATCH(BX113,$X$13:$X$114,0)),"")</f>
      </c>
      <c r="CB113" t="str" s="543" cm="1">
        <f t="array" ref="CB113">IF(BY113="","",IF(CA113&gt;=90%,"ممتاز",IF(CA113&gt;=80%,"جيدجدا",IF(CA113&gt;=70%,"جيد",IF(CA113&gt;=60%,"مقبول",IF(CA113&gt;=50%,"ضعيف",IF(CA113&lt;50%,"ضعيف جدا")))))))</f>
      </c>
      <c r="CC113" s="509"/>
      <c r="CD113" s="505">
        <v>101</v>
      </c>
      <c r="CE113" t="str" s="506" cm="1">
        <f t="array" ref="CE113">_xlfn.IFERROR(INDEX($Z$13:$Z$114,MATCH(CD113,$AD$13:$AD$114,0)),"")</f>
      </c>
      <c r="CF113" t="str" s="507" cm="1">
        <f t="array" ref="CF113">_xlfn.IFERROR(INDEX($AA$13:$AA$114,MATCH(CD113,$AD$13:$AD$114,0)),"")</f>
      </c>
      <c r="CG113" t="str" s="507" cm="1">
        <f t="array" ref="CG113">_xlfn.IFERROR(INDEX($AB$13:$AB$114,MATCH(CD113,$AD$13:$AD$114,0)),"")</f>
      </c>
      <c r="CH113" t="str" s="543" cm="1">
        <f t="array" ref="CH113">IF(CE113="","",IF(CG113&gt;=90%,"ممتاز",IF(CG113&gt;=80%,"جيدجدا",IF(CG113&gt;=70%,"جيد",IF(CG113&gt;=60%,"مقبول",IF(CG113&gt;=50%,"ضعيف",IF(CG113&lt;50%,"ضعيف جدا")))))))</f>
      </c>
      <c r="CI113" s="509"/>
      <c r="CJ113" s="505">
        <v>101</v>
      </c>
      <c r="CK113" t="str" s="506" cm="1">
        <f t="array" ref="CK113">_xlfn.IFERROR(INDEX($AF$13:$AF$114,MATCH(CJ113,$AJ$13:$AJ$114,0)),"")</f>
      </c>
      <c r="CL113" t="str" s="507" cm="1">
        <f t="array" ref="CL113">_xlfn.IFERROR(INDEX($AG$13:$AG$114,MATCH(CJ113,$AJ$13:$AJ$114,0)),"")</f>
      </c>
      <c r="CM113" t="str" s="507" cm="1">
        <f t="array" ref="CM113">_xlfn.IFERROR(INDEX($AH$13:$AH$114,MATCH(CJ113,$AJ$13:$AJ$114,0)),"")</f>
      </c>
      <c r="CN113" t="str" s="543" cm="1">
        <f t="array" ref="CN113">IF(CK113="","",IF(CM113&gt;=90%,"ممتاز",IF(CM113&gt;=80%,"جيدجدا",IF(CM113&gt;=70%,"جيد",IF(CM113&gt;=60%,"مقبول",IF(CM113&gt;=50%,"ضعيف",IF(CM113&lt;50%,"ضعيف جدا")))))))</f>
      </c>
      <c r="CO113" s="509"/>
      <c r="CP113" s="505">
        <v>101</v>
      </c>
      <c r="CQ113" t="str" s="506" cm="1">
        <f t="array" ref="CQ113">_xlfn.IFERROR(INDEX($AL$13:$AL$114,MATCH(CP113,$AP$13:$AP$114,0)),"")</f>
      </c>
      <c r="CR113" t="str" s="507" cm="1">
        <f t="array" ref="CR113">_xlfn.IFERROR(INDEX($AM$13:$AM$114,MATCH(CP113,$AP$13:$AP$114,0)),"")</f>
      </c>
      <c r="CS113" t="str" s="507" cm="1">
        <f t="array" ref="CS113">_xlfn.IFERROR(INDEX($AN$13:$AN$114,MATCH(CP113,$AP$13:$AP$114,0)),"")</f>
      </c>
      <c r="CT113" t="str" s="543" cm="1">
        <f t="array" ref="CT113">IF(CQ113="","",IF(CS113&gt;=90%,"ممتاز",IF(CS113&gt;=80%,"جيدجدا",IF(CS113&gt;=70%,"جيد",IF(CS113&gt;=60%,"مقبول",IF(CS113&gt;=50%,"ضعيف",IF(CS113&lt;50%,"ضعيف جدا")))))))</f>
      </c>
      <c r="CU113" s="510"/>
      <c r="CV113" s="505">
        <v>101</v>
      </c>
      <c r="CW113" t="str" s="506" cm="1">
        <f t="array" ref="CW113">_xlfn.IFERROR(INDEX($AR$13:$AR$114,MATCH(CV113,$AV$13:$AV$114,0)),"")</f>
      </c>
      <c r="CX113" t="str" s="507" cm="1">
        <f t="array" ref="CX113">_xlfn.IFERROR(INDEX($AS$13:$AS$114,MATCH(CV113,$AV$13:$AV$114,0)),"")</f>
      </c>
      <c r="CY113" t="str" s="507" cm="1">
        <f t="array" ref="CY113">_xlfn.IFERROR(INDEX($AT$13:$AT$114,MATCH(CV113,$AV$13:$AV$114,0)),"")</f>
      </c>
      <c r="CZ113" t="str" s="543" cm="1">
        <f t="array" ref="CZ113">IF(CW113="","",IF(CY113&gt;=90%,"ممتاز",IF(CY113&gt;=80%,"جيدجدا",IF(CY113&gt;=70%,"جيد",IF(CY113&gt;=60%,"مقبول",IF(CY113&gt;=50%,"ضعيف",IF(CY113&lt;50%,"ضعيف جدا")))))))</f>
      </c>
      <c r="DA113" s="516"/>
      <c r="DB113" s="515"/>
      <c r="DC113" s="505">
        <v>101</v>
      </c>
      <c r="DD113" t="str" s="506" cm="1">
        <f t="array" ref="DD113">_xlfn.IFERROR(INDEX($AX$13:$AX$114,MATCH(DC113,$BB$13:$BB$114,0)),"")</f>
      </c>
      <c r="DE113" t="str" s="507" cm="1">
        <f t="array" ref="DE113">_xlfn.IFERROR(INDEX($AY$13:$AY$114,MATCH(DC113,$BB$13:$BB$114,0)),"")</f>
      </c>
      <c r="DF113" t="str" s="507" cm="1">
        <f t="array" ref="DF113">_xlfn.IFERROR(INDEX($AZ$13:$AZ$114,MATCH(DC113,$BB$13:$BB$114,0)),"")</f>
      </c>
      <c r="DG113" t="str" s="543" cm="1">
        <f t="array" ref="DG113">IF(DD113="","",IF(DF113&gt;=90%,"ممتاز",IF(DF113&gt;=80%,"جيدجدا",IF(DF113&gt;=70%,"جيد",IF(DF113&gt;=60%,"مقبول",IF(DF113&gt;=50%,"ضعيف",IF(DF113&lt;50%,"ضعيف جدا")))))))</f>
      </c>
    </row>
    <row r="114" ht="21.6" customHeight="1">
      <c r="A114" s="500">
        <v>102</v>
      </c>
      <c r="B114" t="str" s="518" cm="1">
        <f t="array" ref="B114">IF('ادخال البيانات'!D122="","",'ادخال البيانات'!D122)</f>
      </c>
      <c r="C114" s="518"/>
      <c r="D114" s="518"/>
      <c r="E114" t="str" s="518" cm="1">
        <f t="array" ref="E114">IF(B114="","",IF(D114&gt;=90%,"ممتاز",IF(D114&gt;=80%,"جيدجدا",IF(D114&gt;=70%,"جيد",IF(D114&gt;=60%,"مقبول",IF(D114&gt;=50%,"ضعيف",IF(D114&lt;50%,"راسب")))))))</f>
      </c>
      <c r="F114" t="str" s="518" cm="1">
        <f t="array" ref="F114">_xlfn.IFERROR(RANK(D114,$D$13:$D$114)+COUNTIF($D$13:D114,D114)-1,"")</f>
      </c>
      <c r="G114" s="500">
        <v>102</v>
      </c>
      <c r="H114" t="str" s="518" cm="1">
        <f t="array" ref="H114">IF('ادخال البيانات'!G122="","",'ادخال البيانات'!G122)</f>
      </c>
      <c r="I114" s="518"/>
      <c r="J114" s="518"/>
      <c r="K114" t="str" s="518" cm="1">
        <f t="array" ref="K114">IF(H114="","",IF(J114&gt;=90%,"ممتاز",IF(J114&gt;=80%,"جيدجدا",IF(J114&gt;=70%,"جيد",IF(J114&gt;=60%,"مقبول",IF(J114&gt;=50%,"ضعيف",IF(J114&lt;50%,"راسب")))))))</f>
      </c>
      <c r="L114" t="str" s="518" cm="1">
        <f t="array" ref="L114">_xlfn.IFERROR(RANK(J114,$J$13:$J$114)+COUNTIF($J$13:J114,J114)-1,"")</f>
      </c>
      <c r="M114" s="500">
        <v>102</v>
      </c>
      <c r="N114" t="str" s="518" cm="1">
        <f t="array" ref="N114">IF('ادخال البيانات'!J122="","",'ادخال البيانات'!J122)</f>
      </c>
      <c r="O114" s="518"/>
      <c r="P114" s="518"/>
      <c r="Q114" t="str" s="518" cm="1">
        <f t="array" ref="Q114">IF(N114="","",IF(P114&gt;=90%,"ممتاز",IF(P114&gt;=80%,"جيدجدا",IF(P114&gt;=70%,"جيد",IF(P114&gt;=60%,"مقبول",IF(P114&gt;=50%,"ضعيف",IF(P114&lt;50%,"راسب")))))))</f>
      </c>
      <c r="R114" t="str" s="518" cm="1">
        <f t="array" ref="R114">_xlfn.IFERROR(RANK(P114,$P$13:$P$114)+COUNTIF($P$13:P114,P114)-1,"")</f>
      </c>
      <c r="S114" s="500">
        <v>102</v>
      </c>
      <c r="T114" t="str" s="518" cm="1">
        <f t="array" ref="T114">IF('ادخال البيانات'!M122="","",'ادخال البيانات'!M122)</f>
      </c>
      <c r="U114" s="518"/>
      <c r="V114" s="518"/>
      <c r="W114" t="str" s="518" cm="1">
        <f t="array" ref="W114">IF(T114="","",IF(V114&gt;=90%,"ممتاز",IF(V114&gt;=80%,"جيدجدا",IF(V114&gt;=70%,"جيد",IF(V114&gt;=60%,"مقبول",IF(V114&gt;=50%,"ضعيف",IF(V114&lt;50%,"راسب")))))))</f>
      </c>
      <c r="X114" t="str" s="518" cm="1">
        <f t="array" ref="X114">_xlfn.IFERROR(RANK(V114,$V$13:$V$114)+COUNTIF($V$13:V114,V114)-1,"")</f>
      </c>
      <c r="Y114" s="500">
        <v>102</v>
      </c>
      <c r="Z114" t="str" s="518" cm="1">
        <f t="array" ref="Z114">IF('ادخال البيانات'!P122="","",'ادخال البيانات'!P122)</f>
      </c>
      <c r="AA114" s="518"/>
      <c r="AB114" s="518"/>
      <c r="AC114" t="str" s="518" cm="1">
        <f t="array" ref="AC114">IF(Z114="","",IF(AB114&gt;=90%,"ممتاز",IF(AB114&gt;=80%,"جيدجدا",IF(AB114&gt;=70%,"جيد",IF(AB114&gt;=60%,"مقبول",IF(AB114&gt;=50%,"ضعيف",IF(AB114&lt;50%,"راسب")))))))</f>
      </c>
      <c r="AD114" t="str" s="518" cm="1">
        <f t="array" ref="AD114">_xlfn.IFERROR(RANK(AB114,$AB$13:$AB$114)+COUNTIF($AB$13:AB114,AB114)-1,"")</f>
      </c>
      <c r="AE114" s="500">
        <v>102</v>
      </c>
      <c r="AF114" t="str" s="518" cm="1">
        <f t="array" ref="AF114">IF('ادخال البيانات'!S122="","",'ادخال البيانات'!S122)</f>
      </c>
      <c r="AG114" s="518"/>
      <c r="AH114" s="518"/>
      <c r="AI114" t="str" s="518" cm="1">
        <f t="array" ref="AI114">IF(AF114="","",IF(AH114&gt;=90%,"ممتاز",IF(AH114&gt;=80%,"جيدجدا",IF(AH114&gt;=70%,"جيد",IF(AH114&gt;=60%,"مقبول",IF(AH114&gt;=50%,"ضعيف",IF(AH114&lt;50%,"راسب")))))))</f>
      </c>
      <c r="AJ114" t="str" s="518" cm="1">
        <f t="array" ref="AJ114">_xlfn.IFERROR(RANK(AH114,$AH$13:$AH$114)+COUNTIF($AH$13:AH114,AH114)-1,"")</f>
      </c>
      <c r="AK114" s="500">
        <v>102</v>
      </c>
      <c r="AL114" t="str" s="518" cm="1">
        <f t="array" ref="AL114">IF('ادخال البيانات'!V122="","",'ادخال البيانات'!V122)</f>
      </c>
      <c r="AM114" s="518"/>
      <c r="AN114" s="518"/>
      <c r="AO114" t="str" s="518" cm="1">
        <f t="array" ref="AO114">IF(AL114="","",IF(AN114&gt;=90%,"ممتاز",IF(AN114&gt;=80%,"جيدجدا",IF(AN114&gt;=70%,"جيد",IF(AN114&gt;=60%,"مقبول",IF(AN114&gt;=50%,"ضعيف",IF(AN114&lt;50%,"راسب")))))))</f>
      </c>
      <c r="AP114" t="str" s="518" cm="1">
        <f t="array" ref="AP114">_xlfn.IFERROR(RANK(AN114,$AN$13:$AN$114)+COUNTIF($AN$13:AN114,AN114)-1,"")</f>
      </c>
      <c r="AQ114" s="500">
        <v>102</v>
      </c>
      <c r="AR114" t="str" s="513" cm="1">
        <f t="array" ref="AR114">IF('ادخال البيانات'!Y122="","",'ادخال البيانات'!Y122)</f>
      </c>
      <c r="AS114" s="513"/>
      <c r="AT114" s="514"/>
      <c r="AU114" t="str" s="518" cm="1">
        <f t="array" ref="AU114">IF(AR114="","",IF(AT114&gt;=90%,"ممتاز",IF(AT114&gt;=80%,"جيدجدا",IF(AT114&gt;=70%,"جيد",IF(AT114&gt;=60%,"مقبول",IF(AT114&gt;=50%,"ضعيف",IF(AT114&lt;50%,"راسب")))))))</f>
      </c>
      <c r="AV114" t="str" s="518" cm="1">
        <f t="array" ref="AV114">_xlfn.IFERROR(RANK(AT114,$AT$13:$AT$114)+COUNTIF($AT$13:AT114,AT114)-1,"")</f>
      </c>
      <c r="AW114" s="500">
        <v>102</v>
      </c>
      <c r="AX114" t="str" s="513" cm="1">
        <f t="array" ref="AX114">IF('ادخال البيانات'!AB122="","",'ادخال البيانات'!AB122)</f>
      </c>
      <c r="AY114" s="513"/>
      <c r="AZ114" s="514"/>
      <c r="BA114" t="str" s="518" cm="1">
        <f t="array" ref="BA114">IF(AX114="","",IF(AZ114&gt;=90%,"ممتاز",IF(AZ114&gt;=80%,"جيدجدا",IF(AZ114&gt;=70%,"جيد",IF(AZ114&gt;=60%,"مقبول",IF(AZ114&gt;=50%,"ضعيف",IF(AZ114&lt;50%,"راسب")))))))</f>
      </c>
      <c r="BB114" t="str" s="518" cm="1">
        <f t="array" ref="BB114">_xlfn.IFERROR(RANK(AZ114,$AZ$13:$AZ$114)+COUNTIF($AZ$13:AZ114,AZ114)-1,"")</f>
      </c>
      <c r="BC114" s="519"/>
      <c r="BD114" s="519"/>
      <c r="BE114" s="515"/>
      <c r="BF114" s="505">
        <v>102</v>
      </c>
      <c r="BG114" t="str" s="506" cm="1">
        <f t="array" ref="BG114">_xlfn.IFERROR(INDEX($B$13:$B$114,MATCH(BF114,$F$13:$F$114,0)),"")</f>
      </c>
      <c r="BH114" t="str" s="507" cm="1">
        <f t="array" ref="BH114">_xlfn.IFERROR(INDEX($C$13:$C$114,MATCH(BF114,$F$13:$F$114,0)),"")</f>
      </c>
      <c r="BI114" t="str" s="507" cm="1">
        <f t="array" ref="BI114">_xlfn.IFERROR(INDEX($D$13:$D$114,MATCH(BF114,$F$13:$F$114,0)),"")</f>
      </c>
      <c r="BJ114" t="str" s="543" cm="1">
        <f t="array" ref="BJ114">IF(BG114="","",IF(BI114&gt;=90%,"ممتاز",IF(BI114&gt;=80%,"جيدجدا",IF(BI114&gt;=70%,"جيد",IF(BI114&gt;=60%,"مقبول",IF(BI114&gt;=50%,"ضعيف",IF(BI114&lt;50%,"ضعيف جدا")))))))</f>
      </c>
      <c r="BK114" s="509"/>
      <c r="BL114" s="505">
        <v>102</v>
      </c>
      <c r="BM114" t="str" s="506" cm="1">
        <f t="array" ref="BM114">_xlfn.IFERROR(INDEX($H$13:$H$114,MATCH(BL114,$L$13:$L$114,0)),"")</f>
      </c>
      <c r="BN114" t="str" s="507" cm="1">
        <f t="array" ref="BN114">_xlfn.IFERROR(INDEX($I$13:$I$114,MATCH(BL114,$L$13:$L$114,0)),"")</f>
      </c>
      <c r="BO114" t="str" s="507" cm="1">
        <f t="array" ref="BO114">_xlfn.IFERROR(INDEX($J$13:$J$114,MATCH(BL114,$L$13:$L$114,0)),"")</f>
      </c>
      <c r="BP114" t="str" s="543" cm="1">
        <f t="array" ref="BP114">IF(BM114="","",IF(BO114&gt;=90%,"ممتاز",IF(BO114&gt;=80%,"جيدجدا",IF(BO114&gt;=70%,"جيد",IF(BO114&gt;=60%,"مقبول",IF(BO114&gt;=50%,"ضعيف",IF(BO114&lt;50%,"ضعيف جدا")))))))</f>
      </c>
      <c r="BQ114" s="509"/>
      <c r="BR114" s="467">
        <v>102</v>
      </c>
      <c r="BS114" t="str" s="506" cm="1">
        <f t="array" ref="BS114">_xlfn.IFERROR(INDEX($N$13:$N$114,MATCH(BR114,$R$13:$R$114,0)),"")</f>
      </c>
      <c r="BT114" t="str" s="507" cm="1">
        <f t="array" ref="BT114">_xlfn.IFERROR(INDEX($O$13:$O$114,MATCH(BR114,$R$13:$R$114,0)),"")</f>
      </c>
      <c r="BU114" t="str" s="507" cm="1">
        <f t="array" ref="BU114">_xlfn.IFERROR(INDEX($P$13:$P$114,MATCH(BR114,$R$13:$R$114,0)),"")</f>
      </c>
      <c r="BV114" t="str" s="543" cm="1">
        <f t="array" ref="BV114">IF(BS114="","",IF(BU114&gt;=90%,"ممتاز",IF(BU114&gt;=80%,"جيدجدا",IF(BU114&gt;=70%,"جيد",IF(BU114&gt;=60%,"مقبول",IF(BU114&gt;=50%,"ضعيف",IF(BU114&lt;50%,"ضعيف جدا")))))))</f>
      </c>
      <c r="BW114" s="509"/>
      <c r="BX114" s="505">
        <v>102</v>
      </c>
      <c r="BY114" t="str" s="506" cm="1">
        <f t="array" ref="BY114">_xlfn.IFERROR(INDEX($T$13:$T$114,MATCH(BX114,$X$13:$X$114,0)),"")</f>
      </c>
      <c r="BZ114" t="str" s="507" cm="1">
        <f t="array" ref="BZ114">_xlfn.IFERROR(INDEX($U$13:$U$114,MATCH(BX114,$X$13:$X$114,0)),"")</f>
      </c>
      <c r="CA114" t="str" s="507" cm="1">
        <f t="array" ref="CA114">_xlfn.IFERROR(INDEX($V$13:$V$114,MATCH(BX114,$X$13:$X$114,0)),"")</f>
      </c>
      <c r="CB114" t="str" s="543" cm="1">
        <f t="array" ref="CB114">IF(BY114="","",IF(CA114&gt;=90%,"ممتاز",IF(CA114&gt;=80%,"جيدجدا",IF(CA114&gt;=70%,"جيد",IF(CA114&gt;=60%,"مقبول",IF(CA114&gt;=50%,"ضعيف",IF(CA114&lt;50%,"ضعيف جدا")))))))</f>
      </c>
      <c r="CC114" s="509"/>
      <c r="CD114" s="505">
        <v>102</v>
      </c>
      <c r="CE114" t="str" s="506" cm="1">
        <f t="array" ref="CE114">_xlfn.IFERROR(INDEX($Z$13:$Z$114,MATCH(CD114,$AD$13:$AD$114,0)),"")</f>
      </c>
      <c r="CF114" t="str" s="507" cm="1">
        <f t="array" ref="CF114">_xlfn.IFERROR(INDEX($AA$13:$AA$114,MATCH(CD114,$AD$13:$AD$114,0)),"")</f>
      </c>
      <c r="CG114" t="str" s="507" cm="1">
        <f t="array" ref="CG114">_xlfn.IFERROR(INDEX($AB$13:$AB$114,MATCH(CD114,$AD$13:$AD$114,0)),"")</f>
      </c>
      <c r="CH114" t="str" s="543" cm="1">
        <f t="array" ref="CH114">IF(CE114="","",IF(CG114&gt;=90%,"ممتاز",IF(CG114&gt;=80%,"جيدجدا",IF(CG114&gt;=70%,"جيد",IF(CG114&gt;=60%,"مقبول",IF(CG114&gt;=50%,"ضعيف",IF(CG114&lt;50%,"ضعيف جدا")))))))</f>
      </c>
      <c r="CI114" s="509"/>
      <c r="CJ114" s="505">
        <v>102</v>
      </c>
      <c r="CK114" t="str" s="506" cm="1">
        <f t="array" ref="CK114">_xlfn.IFERROR(INDEX($AF$13:$AF$114,MATCH(CJ114,$AJ$13:$AJ$114,0)),"")</f>
      </c>
      <c r="CL114" t="str" s="507" cm="1">
        <f t="array" ref="CL114">_xlfn.IFERROR(INDEX($AG$13:$AG$114,MATCH(CJ114,$AJ$13:$AJ$114,0)),"")</f>
      </c>
      <c r="CM114" t="str" s="507" cm="1">
        <f t="array" ref="CM114">_xlfn.IFERROR(INDEX($AH$13:$AH$114,MATCH(CJ114,$AJ$13:$AJ$114,0)),"")</f>
      </c>
      <c r="CN114" t="str" s="543" cm="1">
        <f t="array" ref="CN114">IF(CK114="","",IF(CM114&gt;=90%,"ممتاز",IF(CM114&gt;=80%,"جيدجدا",IF(CM114&gt;=70%,"جيد",IF(CM114&gt;=60%,"مقبول",IF(CM114&gt;=50%,"ضعيف",IF(CM114&lt;50%,"ضعيف جدا")))))))</f>
      </c>
      <c r="CO114" s="509"/>
      <c r="CP114" s="505">
        <v>102</v>
      </c>
      <c r="CQ114" t="str" s="506" cm="1">
        <f t="array" ref="CQ114">_xlfn.IFERROR(INDEX($AL$13:$AL$114,MATCH(CP114,$AP$13:$AP$114,0)),"")</f>
      </c>
      <c r="CR114" t="str" s="507" cm="1">
        <f t="array" ref="CR114">_xlfn.IFERROR(INDEX($AM$13:$AM$114,MATCH(CP114,$AP$13:$AP$114,0)),"")</f>
      </c>
      <c r="CS114" t="str" s="507" cm="1">
        <f t="array" ref="CS114">_xlfn.IFERROR(INDEX($AN$13:$AN$114,MATCH(CP114,$AP$13:$AP$114,0)),"")</f>
      </c>
      <c r="CT114" t="str" s="543" cm="1">
        <f t="array" ref="CT114">IF(CQ114="","",IF(CS114&gt;=90%,"ممتاز",IF(CS114&gt;=80%,"جيدجدا",IF(CS114&gt;=70%,"جيد",IF(CS114&gt;=60%,"مقبول",IF(CS114&gt;=50%,"ضعيف",IF(CS114&lt;50%,"ضعيف جدا")))))))</f>
      </c>
      <c r="CU114" s="510"/>
      <c r="CV114" s="505">
        <v>102</v>
      </c>
      <c r="CW114" t="str" s="506" cm="1">
        <f t="array" ref="CW114">_xlfn.IFERROR(INDEX($AR$13:$AR$114,MATCH(CV114,$AV$13:$AV$114,0)),"")</f>
      </c>
      <c r="CX114" t="str" s="507" cm="1">
        <f t="array" ref="CX114">_xlfn.IFERROR(INDEX($AS$13:$AS$114,MATCH(CV114,$AV$13:$AV$114,0)),"")</f>
      </c>
      <c r="CY114" t="str" s="507" cm="1">
        <f t="array" ref="CY114">_xlfn.IFERROR(INDEX($AT$13:$AT$114,MATCH(CV114,$AV$13:$AV$114,0)),"")</f>
      </c>
      <c r="CZ114" t="str" s="543" cm="1">
        <f t="array" ref="CZ114">IF(CW114="","",IF(CY114&gt;=90%,"ممتاز",IF(CY114&gt;=80%,"جيدجدا",IF(CY114&gt;=70%,"جيد",IF(CY114&gt;=60%,"مقبول",IF(CY114&gt;=50%,"ضعيف",IF(CY114&lt;50%,"ضعيف جدا")))))))</f>
      </c>
      <c r="DA114" s="520"/>
      <c r="DB114" s="521"/>
      <c r="DC114" s="505">
        <v>102</v>
      </c>
      <c r="DD114" t="str" s="506" cm="1">
        <f t="array" ref="DD114">_xlfn.IFERROR(INDEX($AX$13:$AX$114,MATCH(DC114,$BB$13:$BB$114,0)),"")</f>
      </c>
      <c r="DE114" t="str" s="507" cm="1">
        <f t="array" ref="DE114">_xlfn.IFERROR(INDEX($AY$13:$AY$114,MATCH(DC114,$BB$13:$BB$114,0)),"")</f>
      </c>
      <c r="DF114" t="str" s="507" cm="1">
        <f t="array" ref="DF114">_xlfn.IFERROR(INDEX($AZ$13:$AZ$114,MATCH(DC114,$BB$13:$BB$114,0)),"")</f>
      </c>
      <c r="DG114" t="str" s="543" cm="1">
        <f t="array" ref="DG114">IF(DD114="","",IF(DF114&gt;=90%,"ممتاز",IF(DF114&gt;=80%,"جيدجدا",IF(DF114&gt;=70%,"جيد",IF(DF114&gt;=60%,"مقبول",IF(DF114&gt;=50%,"ضعيف",IF(DF114&lt;50%,"ضعيف جدا")))))))</f>
      </c>
    </row>
    <row r="115" ht="21.6" customHeight="1">
      <c r="A115" s="456"/>
      <c r="B115" s="381"/>
      <c r="C115" s="381"/>
      <c r="D115" s="381"/>
      <c r="E115" s="381"/>
      <c r="F115" s="381"/>
      <c r="G115" s="456"/>
      <c r="H115" s="381"/>
      <c r="I115" s="381"/>
      <c r="J115" s="381"/>
      <c r="K115" s="381"/>
      <c r="L115" s="381"/>
      <c r="M115" s="456"/>
      <c r="N115" s="381"/>
      <c r="O115" s="381"/>
      <c r="P115" s="381"/>
      <c r="Q115" s="381"/>
      <c r="R115" s="381"/>
      <c r="S115" s="456"/>
      <c r="T115" s="381"/>
      <c r="U115" s="381"/>
      <c r="V115" s="381"/>
      <c r="W115" s="381"/>
      <c r="X115" s="381"/>
      <c r="Y115" s="456"/>
      <c r="Z115" s="381"/>
      <c r="AA115" s="381"/>
      <c r="AB115" s="381"/>
      <c r="AC115" s="381"/>
      <c r="AD115" s="381"/>
      <c r="AE115" s="456"/>
      <c r="AF115" s="381"/>
      <c r="AG115" s="381"/>
      <c r="AH115" s="381"/>
      <c r="AI115" s="381"/>
      <c r="AJ115" s="381"/>
      <c r="AK115" s="456"/>
      <c r="AL115" s="381"/>
      <c r="AM115" s="381"/>
      <c r="AN115" s="381"/>
      <c r="AO115" s="381"/>
      <c r="AP115" s="381"/>
      <c r="AQ115" s="456"/>
      <c r="AR115" s="100"/>
      <c r="AS115" s="100"/>
      <c r="AT115" s="100"/>
      <c r="AU115" s="381"/>
      <c r="AV115" s="381"/>
      <c r="AW115" s="456"/>
      <c r="AX115" s="100"/>
      <c r="AY115" s="100"/>
      <c r="AZ115" s="100"/>
      <c r="BA115" s="381"/>
      <c r="BB115" s="381"/>
      <c r="BC115" s="381"/>
      <c r="BD115" s="381"/>
      <c r="BE115" s="383"/>
      <c r="BF115" s="522"/>
      <c r="BG115" s="523"/>
      <c r="BH115" s="523"/>
      <c r="BI115" s="524"/>
      <c r="BJ115" s="544"/>
      <c r="BK115" s="526"/>
      <c r="BL115" s="522"/>
      <c r="BM115" s="523"/>
      <c r="BN115" s="523"/>
      <c r="BO115" s="524"/>
      <c r="BP115" s="544"/>
      <c r="BQ115" s="526"/>
      <c r="BR115" s="522"/>
      <c r="BS115" s="523"/>
      <c r="BT115" s="523"/>
      <c r="BU115" s="524"/>
      <c r="BV115" s="544"/>
      <c r="BW115" s="526"/>
      <c r="BX115" s="522"/>
      <c r="BY115" s="523"/>
      <c r="BZ115" s="523"/>
      <c r="CA115" s="524"/>
      <c r="CB115" s="544"/>
      <c r="CC115" s="526"/>
      <c r="CD115" s="522"/>
      <c r="CE115" s="523"/>
      <c r="CF115" s="523"/>
      <c r="CG115" s="524"/>
      <c r="CH115" s="544"/>
      <c r="CI115" s="526"/>
      <c r="CJ115" s="522"/>
      <c r="CK115" s="523"/>
      <c r="CL115" s="523"/>
      <c r="CM115" s="524"/>
      <c r="CN115" s="544"/>
      <c r="CO115" s="526"/>
      <c r="CP115" s="522"/>
      <c r="CQ115" s="527"/>
      <c r="CR115" s="527"/>
      <c r="CS115" s="524"/>
      <c r="CT115" s="544"/>
      <c r="CU115" s="528"/>
      <c r="CV115" s="522"/>
      <c r="CW115" s="527"/>
      <c r="CX115" s="527"/>
      <c r="CY115" s="524"/>
      <c r="CZ115" s="544"/>
      <c r="DA115" s="396"/>
      <c r="DB115" s="396"/>
      <c r="DC115" s="522"/>
      <c r="DD115" s="527"/>
      <c r="DE115" s="527"/>
      <c r="DF115" s="524"/>
      <c r="DG115" s="545"/>
    </row>
  </sheetData>
  <mergeCells count="55">
    <mergeCell ref="BV5:BW5"/>
    <mergeCell ref="BY5:BZ5"/>
    <mergeCell ref="CB5:CC5"/>
    <mergeCell ref="CE5:CF5"/>
    <mergeCell ref="BG5:BH5"/>
    <mergeCell ref="BJ5:BK5"/>
    <mergeCell ref="BM5:BN5"/>
    <mergeCell ref="BP5:BQ5"/>
    <mergeCell ref="BS5:BT5"/>
    <mergeCell ref="DE6:DF6"/>
    <mergeCell ref="DE7:DF7"/>
    <mergeCell ref="DE8:DF8"/>
    <mergeCell ref="DC11:DG11"/>
    <mergeCell ref="CX6:CY6"/>
    <mergeCell ref="CX7:CY7"/>
    <mergeCell ref="CX8:CY8"/>
    <mergeCell ref="CV11:CZ11"/>
    <mergeCell ref="DE9:DF9"/>
    <mergeCell ref="CL6:CM6"/>
    <mergeCell ref="CL7:CM7"/>
    <mergeCell ref="CL8:CM8"/>
    <mergeCell ref="CR6:CS6"/>
    <mergeCell ref="CR7:CS7"/>
    <mergeCell ref="CR8:CS8"/>
    <mergeCell ref="BT8:BU8"/>
    <mergeCell ref="BZ6:CA6"/>
    <mergeCell ref="BZ7:CA7"/>
    <mergeCell ref="BZ8:CA8"/>
    <mergeCell ref="CF6:CG6"/>
    <mergeCell ref="CF7:CG7"/>
    <mergeCell ref="CF8:CG8"/>
    <mergeCell ref="BF1:CT3"/>
    <mergeCell ref="BF11:BJ11"/>
    <mergeCell ref="BL11:BP11"/>
    <mergeCell ref="BR11:BV11"/>
    <mergeCell ref="BX11:CB11"/>
    <mergeCell ref="CD11:CH11"/>
    <mergeCell ref="CJ11:CN11"/>
    <mergeCell ref="CP11:CT11"/>
    <mergeCell ref="BH6:BI6"/>
    <mergeCell ref="BH7:BI7"/>
    <mergeCell ref="BH8:BI8"/>
    <mergeCell ref="BN6:BO6"/>
    <mergeCell ref="BN7:BO7"/>
    <mergeCell ref="BN8:BO8"/>
    <mergeCell ref="BT6:BU6"/>
    <mergeCell ref="BT7:BU7"/>
    <mergeCell ref="BH9:BI9"/>
    <mergeCell ref="BN9:BO9"/>
    <mergeCell ref="CL9:CM9"/>
    <mergeCell ref="CR9:CS9"/>
    <mergeCell ref="CX9:CY9"/>
    <mergeCell ref="CF9:CG9"/>
    <mergeCell ref="BT9:BU9"/>
    <mergeCell ref="BZ9:CA9"/>
  </mergeCells>
  <conditionalFormatting sqref="BJ5:BJ10 BJ12:BJ115 CZ13:CZ114 DG13:DG114">
    <cfRule type="containsText" dxfId="116" priority="1" stopIfTrue="1" text="ضعيف">
      <formula>NOT(ISERROR(FIND(UPPER("ضعيف"),UPPER(BJ5))))</formula>
      <formula>"ضعيف"</formula>
    </cfRule>
    <cfRule type="containsText" dxfId="117" priority="2" stopIfTrue="1" text="جدا">
      <formula>NOT(ISERROR(FIND(UPPER("جدا"),UPPER(BJ5))))</formula>
      <formula>"جدا"</formula>
    </cfRule>
    <cfRule type="containsText" dxfId="118" priority="3" stopIfTrue="1" text="مقبول">
      <formula>NOT(ISERROR(FIND(UPPER("مقبول"),UPPER(BJ5))))</formula>
      <formula>"مقبول"</formula>
    </cfRule>
    <cfRule type="containsText" dxfId="119" priority="4" stopIfTrue="1" text="جيدجدا">
      <formula>NOT(ISERROR(FIND(UPPER("جيدجدا"),UPPER(BJ5))))</formula>
      <formula>"جيدجدا"</formula>
    </cfRule>
    <cfRule type="containsText" dxfId="120" priority="5" stopIfTrue="1" text="ممتاز">
      <formula>NOT(ISERROR(FIND(UPPER("ممتاز"),UPPER(BJ5))))</formula>
      <formula>"ممتاز"</formula>
    </cfRule>
    <cfRule type="containsText" dxfId="121" priority="6" stopIfTrue="1" text="ممتاز">
      <formula>NOT(ISERROR(FIND(UPPER("ممتاز"),UPPER(BJ5))))</formula>
      <formula>"ممتاز"</formula>
    </cfRule>
  </conditionalFormatting>
  <conditionalFormatting sqref="BP5 BV5 CB5 CH5 CN5 CT5 CZ5 DG5 BP6 BV6 CB6 CH6 CN6 CT6 CZ6 DG6 BP7 BV7 CB7 CH7 CN7 CT7 CZ7 DG7 BP8 BV8 CB8 CH8 CN8 CT8 CZ8 DG8 BP9 BV9 CB9 CH9 CN9 CT9 CZ9 DG9 BP10 BV10 CB10 CH10 CN10 CT10 CZ10 DG10 BP12 BV12 CB12 CH12 CN12 CT12 CZ12 DG12 BP115 BV115 CB115 CH115 CN115 CT115 CZ115 DG115">
    <cfRule type="containsText" dxfId="122" priority="1" stopIfTrue="1" text="ضعيف">
      <formula>NOT(ISERROR(FIND(UPPER("ضعيف"),UPPER(BP5))))</formula>
      <formula>"ضعيف"</formula>
    </cfRule>
    <cfRule type="containsText" dxfId="123" priority="2" stopIfTrue="1" text="جدا">
      <formula>NOT(ISERROR(FIND(UPPER("جدا"),UPPER(BP5))))</formula>
      <formula>"جدا"</formula>
    </cfRule>
    <cfRule type="containsText" dxfId="124" priority="3" stopIfTrue="1" text="مقبول">
      <formula>NOT(ISERROR(FIND(UPPER("مقبول"),UPPER(BP5))))</formula>
      <formula>"مقبول"</formula>
    </cfRule>
    <cfRule type="containsText" dxfId="125" priority="4" stopIfTrue="1" text="جيدجدا">
      <formula>NOT(ISERROR(FIND(UPPER("جيدجدا"),UPPER(BP5))))</formula>
      <formula>"جيدجدا"</formula>
    </cfRule>
    <cfRule type="containsText" dxfId="126" priority="5" stopIfTrue="1" text="ممتاز">
      <formula>NOT(ISERROR(FIND(UPPER("ممتاز"),UPPER(BP5))))</formula>
      <formula>"ممتاز"</formula>
    </cfRule>
  </conditionalFormatting>
  <conditionalFormatting sqref="BP13 BV13 CB13 CH13 CN13 CT13 BP14 BV14 CB14 CH14 CN14 CT14 BP15 BV15 CB15 CH15 CN15 CT15 BP16 BV16 CB16 CH16 CN16 CT16 BP17 BV17 CB17 CH17 CN17 CT17 BP18 BV18 CB18 CH18 CN18 CT18 BP19 BV19 CB19 CH19 CN19 CT19 BP20 BV20 CB20 CH20 CN20 CT20 BP21 BV21 CB21 CH21 CN21 CT21 BP22 BV22 CB22 CH22 CN22 CT22 BP23 BV23 CB23 CH23 CN23 CT23 BP24 BV24 CB24 CH24 CN24 CT24 BP25 BV25 CB25 CH25 CN25 CT25 BP26 BV26 CB26 CH26 CN26 CT26 BP27 BV27 CB27 CH27 CN27 CT27 BP28 BV28 CB28 CH28 CN28 CT28 BP29 BV29 CB29 CH29 CN29 CT29 BP30 BV30 CB30 CH30 CN30 CT30 BP31 BV31 CB31 CH31 CN31 CT31 BP32 BV32 CB32 CH32 CN32 CT32 BP33 BV33 CB33 CH33 CN33 CT33 BP34 BV34 CB34 CH34 CN34 CT34 BP35 BV35 CB35 CH35 CN35 CT35 BP36 BV36 CB36 CH36 CN36 CT36 BP37 BV37 CB37 CH37 CN37 CT37 BP38 BV38 CB38 CH38 CN38 CT38 BP39 BV39 CB39 CH39 CN39 CT39 BP40 BV40 CB40 CH40 CN40 CT40 BP41 BV41 CB41 CH41 CN41 CT41 BP42 BV42 CB42 CH42 CN42 CT42 BP43 BV43 CB43 CH43 CN43 CT43 BP44 BV44 CB44 CH44 CN44 CT44 BP45 BV45 CB45 CH45 CN45 CT45 BP46 BV46 CB46 CH46 CN46 CT46 BP47 BV47 CB47 CH47 CN47 CT47 BP48 BV48 CB48 CH48 CN48 CT48 BP49 BV49 CB49 CH49 CN49 CT49 BP50 BV50 CB50 CH50 CN50 CT50 BP51 BV51 CB51 CH51 CN51 CT51 BP52 BV52 CB52 CH52 CN52 CT52 BP53 BV53 CB53 CH53 CN53 CT53 BP54 BV54 CB54 CH54 CN54 CT54 BP55 BV55 CB55 CH55 CN55 CT55 BP56 BV56 CB56 CH56 CN56 CT56 BP57 BV57 CB57 CH57 CN57 CT57 BP58 BV58 CB58 CH58 CN58 CT58 BP59 BV59 CB59 CH59 CN59 CT59 BP60 BV60 CB60 CH60 CN60 CT60 BP61 BV61 CB61 CH61 CN61 CT61 BP62 BV62 CB62 CH62 CN62 CT62 BP63 BV63 CB63 CH63 CN63 CT63 BP64 BV64 CB64 CH64 CN64 CT64 BP65 BV65 CB65 CH65 CN65 CT65 BP66 BV66 CB66 CH66 CN66 CT66 BP67 BV67 CB67 CH67 CN67 CT67 BP68 BV68 CB68 CH68 CN68 CT68 BP69 BV69 CB69 CH69 CN69 CT69 BP70 BV70 CB70 CH70 CN70 CT70 BP71 BV71 CB71 CH71 CN71 CT71 BP72 BV72 CB72 CH72 CN72 CT72 BP73 BV73 CB73 CH73 CN73 CT73 BP74 BV74 CB74 CH74 CN74 CT74 BP75 BV75 CB75 CH75 CN75 CT75 BP76 BV76 CB76 CH76 CN76 CT76 BP77 BV77 CB77 CH77 CN77 CT77 BP78 BV78 CB78 CH78 CN78 CT78 BP79 BV79 CB79 CH79 CN79 CT79 BP80 BV80 CB80 CH80 CN80 CT80 BP81 BV81 CB81 CH81 CN81 CT81 BP82 BV82 CB82 CH82 CN82 CT82 BP83 BV83 CB83 CH83 CN83 CT83 BP84 BV84 CB84 CH84 CN84 CT84 BP85 BV85 CB85 CH85 CN85 CT85 BP86 BV86 CB86 CH86 CN86 CT86 BP87 BV87 CB87 CH87 CN87 CT87 BP88 BV88 CB88 CH88 CN88 CT88 BP89 BV89 CB89 CH89 CN89 CT89 BP90 BV90 CB90 CH90 CN90 CT90 BP91 BV91 CB91 CH91 CN91 CT91 BP92 BV92 CB92 CH92 CN92 CT92 BP93 BV93 CB93 CH93 CN93 CT93 BP94 BV94 CB94 CH94 CN94 CT94 BP95 BV95 CB95 CH95 CN95 CT95 BP96 BV96 CB96 CH96 CN96 CT96 BP97 BV97 CB97 CH97 CN97 CT97 BP98 BV98 CB98 CH98 CN98 CT98 BP99 BV99 CB99 CH99 CN99 CT99 BP100 BV100 CB100 CH100 CN100 CT100 BP101 BV101 CB101 CH101 CN101 CT101 BP102 BV102 CB102 CH102 CN102 CT102 BP103 BV103 CB103 CH103 CN103 CT103 BP104 BV104 CB104 CH104 CN104 CT104 BP105 BV105 CB105 CH105 CN105 CT105 BP106 BV106 CB106 CH106 CN106 CT106 BP107 BV107 CB107 CH107 CN107 CT107 BP108 BV108 CB108 CH108 CN108 CT108 BP109 BV109 CB109 CH109 CN109 CT109 BP110 BV110 CB110 CH110 CN110 CT110 BP111 BV111 CB111 CH111 CN111 CT111 BP112 BV112 CB112 CH112 CN112 CT112 BP113 BV113 CB113 CH113 CN113 CT113 BP114 BV114 CB114 CH114 CN114 CT114">
    <cfRule type="containsText" dxfId="127" priority="1" stopIfTrue="1" text="ممتاز">
      <formula>NOT(ISERROR(FIND(UPPER("ممتاز"),UPPER(BP13))))</formula>
      <formula>"ممتاز"</formula>
    </cfRule>
    <cfRule type="containsText" dxfId="128" priority="2" stopIfTrue="1" text="ضعيف">
      <formula>NOT(ISERROR(FIND(UPPER("ضعيف"),UPPER(BP13))))</formula>
      <formula>"ضعيف"</formula>
    </cfRule>
    <cfRule type="containsText" dxfId="129" priority="3" stopIfTrue="1" text="جدا">
      <formula>NOT(ISERROR(FIND(UPPER("جدا"),UPPER(BP13))))</formula>
      <formula>"جدا"</formula>
    </cfRule>
    <cfRule type="containsText" dxfId="130" priority="4" stopIfTrue="1" text="مقبول">
      <formula>NOT(ISERROR(FIND(UPPER("مقبول"),UPPER(BP13))))</formula>
      <formula>"مقبول"</formula>
    </cfRule>
    <cfRule type="containsText" dxfId="131" priority="5" stopIfTrue="1" text="جيدجدا">
      <formula>NOT(ISERROR(FIND(UPPER("جيدجدا"),UPPER(BP13))))</formula>
      <formula>"جيدجدا"</formula>
    </cfRule>
    <cfRule type="containsText" dxfId="132" priority="6" stopIfTrue="1" text="ممتاز">
      <formula>NOT(ISERROR(FIND(UPPER("ممتاز"),UPPER(BP13))))</formula>
      <formula>"ممتاز"</formula>
    </cfRule>
  </conditionalFormatting>
  <pageMargins left="0.7" right="0.7" top="0.75" bottom="0.75" header="0.3" footer="0.3"/>
  <pageSetup firstPageNumber="1" fitToHeight="1" fitToWidth="1" scale="100" useFirstPageNumber="0" orientation="portrait" pageOrder="downThenOver"/>
  <headerFooter>
    <oddFooter>&amp;C&amp;"Geeza Pro Regular,Regular"&amp;12&amp;K000000&amp;P</oddFooter>
  </headerFooter>
  <drawing r:id="rId1"/>
</worksheet>
</file>

<file path=xl/worksheets/sheet26.xml><?xml version="1.0" encoding="utf-8"?>
<worksheet xmlns:r="http://schemas.openxmlformats.org/officeDocument/2006/relationships" xmlns="http://schemas.openxmlformats.org/spreadsheetml/2006/main">
  <dimension ref="A1:R29"/>
  <sheetViews>
    <sheetView workbookViewId="0" showGridLines="0" rightToLeft="1" defaultGridColor="1"/>
  </sheetViews>
  <sheetFormatPr defaultColWidth="8.83333" defaultRowHeight="13.8" customHeight="1" outlineLevelRow="0" outlineLevelCol="0"/>
  <cols>
    <col min="1" max="1" hidden="1" width="8.83333" style="546" customWidth="1"/>
    <col min="2" max="2" width="2.67188" style="546" customWidth="1"/>
    <col min="3" max="3" width="3.67188" style="546" customWidth="1"/>
    <col min="4" max="4" width="11" style="546" customWidth="1"/>
    <col min="5" max="16" width="9" style="546" customWidth="1"/>
    <col min="17" max="18" hidden="1" width="8.83333" style="546" customWidth="1"/>
    <col min="19" max="16384" width="8.85156" style="546" customWidth="1"/>
  </cols>
  <sheetData>
    <row r="1" ht="20.1" customHeight="1">
      <c r="A1" s="446"/>
      <c r="B1" s="547"/>
      <c r="C1" s="548"/>
      <c r="D1" s="436"/>
      <c r="E1" s="436"/>
      <c r="F1" s="436"/>
      <c r="G1" s="436"/>
      <c r="H1" s="436"/>
      <c r="I1" s="436"/>
      <c r="J1" s="436"/>
      <c r="K1" s="436"/>
      <c r="L1" s="436"/>
      <c r="M1" s="436"/>
      <c r="N1" s="436"/>
      <c r="O1" s="436"/>
      <c r="P1" s="547"/>
      <c r="Q1" s="549"/>
      <c r="R1" s="549"/>
    </row>
    <row r="2" ht="20.1" customHeight="1">
      <c r="A2" s="184"/>
      <c r="B2" s="218"/>
      <c r="C2" t="s" s="550">
        <v>2</v>
      </c>
      <c r="D2" s="551"/>
      <c r="E2" s="551"/>
      <c r="F2" s="551"/>
      <c r="G2" s="49"/>
      <c r="H2" s="49"/>
      <c r="I2" s="49"/>
      <c r="J2" s="49"/>
      <c r="K2" s="49"/>
      <c r="L2" s="49"/>
      <c r="M2" s="49"/>
      <c r="N2" s="49"/>
      <c r="O2" s="49"/>
      <c r="P2" s="218"/>
      <c r="Q2" s="283"/>
      <c r="R2" s="283"/>
    </row>
    <row r="3" ht="20.1" customHeight="1">
      <c r="A3" s="184"/>
      <c r="B3" s="218"/>
      <c r="C3" s="286"/>
      <c r="D3" t="s" s="552">
        <v>119</v>
      </c>
      <c r="E3" s="551"/>
      <c r="F3" s="551"/>
      <c r="G3" s="49"/>
      <c r="H3" s="49"/>
      <c r="I3" s="49"/>
      <c r="J3" s="49"/>
      <c r="K3" s="49"/>
      <c r="L3" s="49"/>
      <c r="M3" s="49"/>
      <c r="N3" s="49"/>
      <c r="O3" s="49"/>
      <c r="P3" s="218"/>
      <c r="Q3" s="283"/>
      <c r="R3" s="283"/>
    </row>
    <row r="4" ht="20.1" customHeight="1">
      <c r="A4" s="184"/>
      <c r="B4" s="218"/>
      <c r="C4" s="286"/>
      <c r="D4" s="49"/>
      <c r="E4" s="49"/>
      <c r="F4" s="49"/>
      <c r="G4" s="49"/>
      <c r="H4" s="49"/>
      <c r="I4" s="49"/>
      <c r="J4" s="49"/>
      <c r="K4" s="49"/>
      <c r="L4" s="49"/>
      <c r="M4" s="49"/>
      <c r="N4" s="49"/>
      <c r="O4" s="49"/>
      <c r="P4" s="218"/>
      <c r="Q4" s="283"/>
      <c r="R4" s="283"/>
    </row>
    <row r="5" ht="20.1" customHeight="1">
      <c r="A5" s="184"/>
      <c r="B5" s="218"/>
      <c r="C5" s="286"/>
      <c r="D5" s="49"/>
      <c r="E5" s="49"/>
      <c r="F5" s="49"/>
      <c r="G5" s="49"/>
      <c r="H5" s="49"/>
      <c r="I5" s="49"/>
      <c r="J5" s="49"/>
      <c r="K5" s="49"/>
      <c r="L5" s="49"/>
      <c r="M5" s="49"/>
      <c r="N5" s="49"/>
      <c r="O5" s="49"/>
      <c r="P5" s="218"/>
      <c r="Q5" s="283"/>
      <c r="R5" s="283"/>
    </row>
    <row r="6" ht="8" customHeight="1">
      <c r="A6" s="184"/>
      <c r="B6" s="218"/>
      <c r="C6" s="286"/>
      <c r="D6" s="49"/>
      <c r="E6" s="49"/>
      <c r="F6" s="49"/>
      <c r="G6" s="49"/>
      <c r="H6" s="49"/>
      <c r="I6" s="49"/>
      <c r="J6" s="49"/>
      <c r="K6" s="49"/>
      <c r="L6" s="49"/>
      <c r="M6" s="49"/>
      <c r="N6" s="49"/>
      <c r="O6" s="49"/>
      <c r="P6" s="218"/>
      <c r="Q6" s="283"/>
      <c r="R6" s="283"/>
    </row>
    <row r="7" ht="20.1" customHeight="1">
      <c r="A7" s="184"/>
      <c r="B7" s="218"/>
      <c r="C7" t="s" s="553">
        <v>12</v>
      </c>
      <c r="D7" s="554"/>
      <c r="E7" s="554"/>
      <c r="F7" s="554"/>
      <c r="G7" s="554"/>
      <c r="H7" s="554"/>
      <c r="I7" s="49"/>
      <c r="J7" s="49"/>
      <c r="K7" s="49"/>
      <c r="L7" s="49"/>
      <c r="M7" s="49"/>
      <c r="N7" s="49"/>
      <c r="O7" s="49"/>
      <c r="P7" s="218"/>
      <c r="Q7" s="283"/>
      <c r="R7" s="283"/>
    </row>
    <row r="8" ht="20.1" customHeight="1">
      <c r="A8" s="184"/>
      <c r="B8" s="218"/>
      <c r="C8" s="555"/>
      <c r="D8" s="554"/>
      <c r="E8" s="554"/>
      <c r="F8" s="554"/>
      <c r="G8" s="554"/>
      <c r="H8" s="554"/>
      <c r="I8" s="49"/>
      <c r="J8" s="49"/>
      <c r="K8" s="49"/>
      <c r="L8" s="49"/>
      <c r="M8" s="49"/>
      <c r="N8" s="49"/>
      <c r="O8" s="49"/>
      <c r="P8" s="218"/>
      <c r="Q8" s="283"/>
      <c r="R8" s="283"/>
    </row>
    <row r="9" ht="20.1" customHeight="1">
      <c r="A9" s="184"/>
      <c r="B9" s="218"/>
      <c r="C9" s="555"/>
      <c r="D9" s="554"/>
      <c r="E9" s="556"/>
      <c r="F9" s="556"/>
      <c r="G9" s="556"/>
      <c r="H9" s="554"/>
      <c r="I9" s="49"/>
      <c r="J9" s="49"/>
      <c r="K9" s="49"/>
      <c r="L9" s="557"/>
      <c r="M9" s="557"/>
      <c r="N9" s="557"/>
      <c r="O9" s="557"/>
      <c r="P9" s="558"/>
      <c r="Q9" s="283"/>
      <c r="R9" s="283"/>
    </row>
    <row r="10" ht="20.1" customHeight="1">
      <c r="A10" s="184"/>
      <c r="B10" s="218"/>
      <c r="C10" s="559"/>
      <c r="D10" t="s" s="560">
        <v>50</v>
      </c>
      <c r="E10" s="561"/>
      <c r="F10" s="561"/>
      <c r="G10" s="561"/>
      <c r="H10" s="562"/>
      <c r="I10" s="49"/>
      <c r="J10" s="49"/>
      <c r="K10" s="49"/>
      <c r="L10" s="557"/>
      <c r="M10" s="557"/>
      <c r="N10" s="557"/>
      <c r="O10" s="557"/>
      <c r="P10" s="558"/>
      <c r="Q10" s="283"/>
      <c r="R10" s="283"/>
    </row>
    <row r="11" ht="20.1" customHeight="1">
      <c r="A11" s="184"/>
      <c r="B11" s="218"/>
      <c r="C11" s="559"/>
      <c r="D11" s="563"/>
      <c r="E11" s="564"/>
      <c r="F11" s="564"/>
      <c r="G11" s="564"/>
      <c r="H11" s="557"/>
      <c r="I11" s="49"/>
      <c r="J11" s="49"/>
      <c r="K11" s="49"/>
      <c r="L11" s="557"/>
      <c r="M11" s="557"/>
      <c r="N11" s="557"/>
      <c r="O11" s="557"/>
      <c r="P11" s="558"/>
      <c r="Q11" s="283"/>
      <c r="R11" s="283"/>
    </row>
    <row r="12" ht="20.1" customHeight="1">
      <c r="A12" s="184"/>
      <c r="B12" s="218"/>
      <c r="C12" s="559"/>
      <c r="D12" t="s" s="560">
        <v>105</v>
      </c>
      <c r="E12" s="561"/>
      <c r="F12" s="561"/>
      <c r="G12" s="561"/>
      <c r="H12" s="562"/>
      <c r="I12" s="49"/>
      <c r="J12" s="49"/>
      <c r="K12" s="49"/>
      <c r="L12" s="557"/>
      <c r="M12" s="557"/>
      <c r="N12" s="557"/>
      <c r="O12" s="557"/>
      <c r="P12" s="558"/>
      <c r="Q12" s="283"/>
      <c r="R12" s="283"/>
    </row>
    <row r="13" ht="20.1" customHeight="1">
      <c r="A13" s="184"/>
      <c r="B13" s="218"/>
      <c r="C13" s="559"/>
      <c r="D13" s="563"/>
      <c r="E13" s="564"/>
      <c r="F13" s="564"/>
      <c r="G13" s="564"/>
      <c r="H13" s="557"/>
      <c r="I13" s="49"/>
      <c r="J13" s="49"/>
      <c r="K13" s="49"/>
      <c r="L13" s="557"/>
      <c r="M13" s="557"/>
      <c r="N13" s="557"/>
      <c r="O13" s="557"/>
      <c r="P13" s="558"/>
      <c r="Q13" s="283"/>
      <c r="R13" s="283"/>
    </row>
    <row r="14" ht="20.1" customHeight="1">
      <c r="A14" s="184"/>
      <c r="B14" s="218"/>
      <c r="C14" t="s" s="565">
        <v>120</v>
      </c>
      <c r="D14" s="566"/>
      <c r="E14" s="561"/>
      <c r="F14" s="561"/>
      <c r="G14" s="561"/>
      <c r="H14" s="562"/>
      <c r="I14" s="49"/>
      <c r="J14" s="49"/>
      <c r="K14" s="49"/>
      <c r="L14" s="557"/>
      <c r="M14" s="557"/>
      <c r="N14" s="557"/>
      <c r="O14" s="557"/>
      <c r="P14" s="558"/>
      <c r="Q14" s="283"/>
      <c r="R14" s="283"/>
    </row>
    <row r="15" ht="20.1" customHeight="1">
      <c r="A15" s="184"/>
      <c r="B15" s="218"/>
      <c r="C15" s="559"/>
      <c r="D15" s="563"/>
      <c r="E15" s="564"/>
      <c r="F15" s="564"/>
      <c r="G15" s="564"/>
      <c r="H15" s="557"/>
      <c r="I15" s="49"/>
      <c r="J15" s="49"/>
      <c r="K15" s="49"/>
      <c r="L15" s="557"/>
      <c r="M15" s="557"/>
      <c r="N15" s="557"/>
      <c r="O15" s="557"/>
      <c r="P15" s="558"/>
      <c r="Q15" s="283"/>
      <c r="R15" s="283"/>
    </row>
    <row r="16" ht="20.1" customHeight="1">
      <c r="A16" s="184"/>
      <c r="B16" s="218"/>
      <c r="C16" t="s" s="565">
        <v>51</v>
      </c>
      <c r="D16" s="566"/>
      <c r="E16" s="561"/>
      <c r="F16" s="561"/>
      <c r="G16" s="561"/>
      <c r="H16" s="562"/>
      <c r="I16" s="49"/>
      <c r="J16" s="49"/>
      <c r="K16" s="49"/>
      <c r="L16" s="557"/>
      <c r="M16" s="557"/>
      <c r="N16" s="557"/>
      <c r="O16" s="557"/>
      <c r="P16" s="558"/>
      <c r="Q16" s="283"/>
      <c r="R16" s="567"/>
    </row>
    <row r="17" ht="20.1" customHeight="1">
      <c r="A17" s="184"/>
      <c r="B17" s="218"/>
      <c r="C17" s="559"/>
      <c r="D17" s="563"/>
      <c r="E17" s="564"/>
      <c r="F17" s="564"/>
      <c r="G17" s="564"/>
      <c r="H17" s="557"/>
      <c r="I17" s="49"/>
      <c r="J17" s="49"/>
      <c r="K17" s="49"/>
      <c r="L17" s="557"/>
      <c r="M17" s="557"/>
      <c r="N17" s="557"/>
      <c r="O17" s="557"/>
      <c r="P17" s="557"/>
      <c r="Q17" s="568"/>
      <c r="R17" s="569"/>
    </row>
    <row r="18" ht="20.1" customHeight="1">
      <c r="A18" s="184"/>
      <c r="B18" s="218"/>
      <c r="C18" t="s" s="565">
        <v>121</v>
      </c>
      <c r="D18" s="566"/>
      <c r="E18" s="561"/>
      <c r="F18" s="561"/>
      <c r="G18" s="561"/>
      <c r="H18" s="562"/>
      <c r="I18" s="49"/>
      <c r="J18" s="49"/>
      <c r="K18" s="49"/>
      <c r="L18" s="557"/>
      <c r="M18" s="557"/>
      <c r="N18" s="557"/>
      <c r="O18" s="557"/>
      <c r="P18" s="558"/>
      <c r="Q18" s="283"/>
      <c r="R18" s="283"/>
    </row>
    <row r="19" ht="20.1" customHeight="1">
      <c r="A19" s="184"/>
      <c r="B19" s="218"/>
      <c r="C19" s="570"/>
      <c r="D19" s="557"/>
      <c r="E19" s="571"/>
      <c r="F19" s="571"/>
      <c r="G19" s="571"/>
      <c r="H19" s="557"/>
      <c r="I19" s="49"/>
      <c r="J19" s="49"/>
      <c r="K19" s="49"/>
      <c r="L19" s="557"/>
      <c r="M19" s="557"/>
      <c r="N19" s="557"/>
      <c r="O19" s="557"/>
      <c r="P19" s="558"/>
      <c r="Q19" s="283"/>
      <c r="R19" s="283"/>
    </row>
    <row r="20" ht="20.1" customHeight="1">
      <c r="A20" s="184"/>
      <c r="B20" s="218"/>
      <c r="C20" s="570"/>
      <c r="D20" s="557"/>
      <c r="E20" s="557"/>
      <c r="F20" s="557"/>
      <c r="G20" s="557"/>
      <c r="H20" s="557"/>
      <c r="I20" s="49"/>
      <c r="J20" s="49"/>
      <c r="K20" s="49"/>
      <c r="L20" s="557"/>
      <c r="M20" s="557"/>
      <c r="N20" s="557"/>
      <c r="O20" s="557"/>
      <c r="P20" s="558"/>
      <c r="Q20" s="283"/>
      <c r="R20" s="283"/>
    </row>
    <row r="21" ht="20.1" customHeight="1">
      <c r="A21" s="184"/>
      <c r="B21" s="218"/>
      <c r="C21" s="286"/>
      <c r="D21" s="49"/>
      <c r="E21" s="52"/>
      <c r="F21" s="52"/>
      <c r="G21" s="52"/>
      <c r="H21" s="52"/>
      <c r="I21" s="52"/>
      <c r="J21" s="49"/>
      <c r="K21" s="49"/>
      <c r="L21" s="49"/>
      <c r="M21" s="49"/>
      <c r="N21" s="49"/>
      <c r="O21" s="49"/>
      <c r="P21" s="218"/>
      <c r="Q21" s="283"/>
      <c r="R21" s="283"/>
    </row>
    <row r="22" ht="20.1" customHeight="1">
      <c r="A22" s="184"/>
      <c r="B22" s="218"/>
      <c r="C22" s="286"/>
      <c r="D22" s="58"/>
      <c r="E22" t="s" s="572">
        <v>122</v>
      </c>
      <c r="F22" t="s" s="573">
        <v>123</v>
      </c>
      <c r="G22" t="s" s="573">
        <v>124</v>
      </c>
      <c r="H22" t="s" s="573">
        <v>125</v>
      </c>
      <c r="I22" t="s" s="573">
        <v>126</v>
      </c>
      <c r="J22" s="57"/>
      <c r="K22" s="49"/>
      <c r="L22" s="49"/>
      <c r="M22" s="49"/>
      <c r="N22" s="49"/>
      <c r="O22" s="49"/>
      <c r="P22" s="218"/>
      <c r="Q22" s="283"/>
      <c r="R22" s="283"/>
    </row>
    <row r="23" ht="13.8" customHeight="1">
      <c r="A23" s="184"/>
      <c r="B23" s="218"/>
      <c r="C23" s="286"/>
      <c r="D23" s="58"/>
      <c r="E23" t="s" s="574">
        <v>127</v>
      </c>
      <c r="F23" t="s" s="573">
        <v>128</v>
      </c>
      <c r="G23" t="s" s="573">
        <v>85</v>
      </c>
      <c r="H23" t="s" s="573">
        <v>86</v>
      </c>
      <c r="I23" s="561"/>
      <c r="J23" s="57"/>
      <c r="K23" s="49"/>
      <c r="L23" s="49"/>
      <c r="M23" s="49"/>
      <c r="N23" s="49"/>
      <c r="O23" s="49"/>
      <c r="P23" s="218"/>
      <c r="Q23" s="283"/>
      <c r="R23" s="283"/>
    </row>
    <row r="24" ht="13.8" customHeight="1" hidden="1">
      <c r="A24" s="184"/>
      <c r="B24" s="218"/>
      <c r="C24" s="575"/>
      <c r="D24" s="576"/>
      <c r="E24" s="577"/>
      <c r="F24" s="577"/>
      <c r="G24" s="577"/>
      <c r="H24" s="577"/>
      <c r="I24" s="577"/>
      <c r="J24" s="576"/>
      <c r="K24" s="576"/>
      <c r="L24" s="576"/>
      <c r="M24" s="576"/>
      <c r="N24" s="576"/>
      <c r="O24" s="576"/>
      <c r="P24" s="578"/>
      <c r="Q24" s="283"/>
      <c r="R24" s="283"/>
    </row>
    <row r="25" ht="13.8" customHeight="1" hidden="1">
      <c r="A25" s="184"/>
      <c r="B25" s="218"/>
      <c r="C25" s="575"/>
      <c r="D25" s="576"/>
      <c r="E25" s="577"/>
      <c r="F25" s="577"/>
      <c r="G25" s="577"/>
      <c r="H25" s="577"/>
      <c r="I25" s="577"/>
      <c r="J25" s="576"/>
      <c r="K25" s="576"/>
      <c r="L25" s="576"/>
      <c r="M25" s="576"/>
      <c r="N25" s="576"/>
      <c r="O25" s="576"/>
      <c r="P25" s="578"/>
      <c r="Q25" s="283"/>
      <c r="R25" s="283"/>
    </row>
    <row r="26" ht="13.8" customHeight="1" hidden="1">
      <c r="A26" s="184"/>
      <c r="B26" s="218"/>
      <c r="C26" s="286"/>
      <c r="D26" s="49"/>
      <c r="E26" s="579"/>
      <c r="F26" s="579"/>
      <c r="G26" s="579"/>
      <c r="H26" s="579"/>
      <c r="I26" s="579"/>
      <c r="J26" s="49"/>
      <c r="K26" s="49"/>
      <c r="L26" s="49"/>
      <c r="M26" s="49"/>
      <c r="N26" s="49"/>
      <c r="O26" s="49"/>
      <c r="P26" s="218"/>
      <c r="Q26" s="283"/>
      <c r="R26" s="283"/>
    </row>
    <row r="27" ht="13.8" customHeight="1" hidden="1">
      <c r="A27" s="184"/>
      <c r="B27" s="218"/>
      <c r="C27" s="286"/>
      <c r="D27" s="49"/>
      <c r="E27" s="579"/>
      <c r="F27" s="579"/>
      <c r="G27" s="579"/>
      <c r="H27" s="579"/>
      <c r="I27" s="579"/>
      <c r="J27" s="49"/>
      <c r="K27" s="49"/>
      <c r="L27" s="49"/>
      <c r="M27" s="49"/>
      <c r="N27" s="49"/>
      <c r="O27" s="49"/>
      <c r="P27" s="218"/>
      <c r="Q27" s="283"/>
      <c r="R27" s="283"/>
    </row>
    <row r="28" ht="13.8" customHeight="1" hidden="1">
      <c r="A28" s="184"/>
      <c r="B28" s="218"/>
      <c r="C28" s="286"/>
      <c r="D28" s="49"/>
      <c r="E28" s="579"/>
      <c r="F28" s="579"/>
      <c r="G28" s="579"/>
      <c r="H28" s="579"/>
      <c r="I28" s="579"/>
      <c r="J28" s="49"/>
      <c r="K28" s="49"/>
      <c r="L28" s="49"/>
      <c r="M28" s="49"/>
      <c r="N28" s="49"/>
      <c r="O28" s="49"/>
      <c r="P28" s="218"/>
      <c r="Q28" s="283"/>
      <c r="R28" s="283"/>
    </row>
    <row r="29" ht="13.8" customHeight="1">
      <c r="A29" s="396"/>
      <c r="B29" s="580"/>
      <c r="C29" s="581"/>
      <c r="D29" s="582"/>
      <c r="E29" s="97"/>
      <c r="F29" s="97"/>
      <c r="G29" s="97"/>
      <c r="H29" s="97"/>
      <c r="I29" s="97"/>
      <c r="J29" s="141"/>
      <c r="K29" s="141"/>
      <c r="L29" s="141"/>
      <c r="M29" s="141"/>
      <c r="N29" s="141"/>
      <c r="O29" s="583"/>
      <c r="P29" s="580"/>
      <c r="Q29" s="584"/>
      <c r="R29" s="584"/>
    </row>
  </sheetData>
  <mergeCells count="11">
    <mergeCell ref="C18:D18"/>
    <mergeCell ref="E18:G18"/>
    <mergeCell ref="C7:H9"/>
    <mergeCell ref="C2:F2"/>
    <mergeCell ref="E12:G12"/>
    <mergeCell ref="C14:D14"/>
    <mergeCell ref="E14:G14"/>
    <mergeCell ref="C16:D16"/>
    <mergeCell ref="E16:G16"/>
    <mergeCell ref="D3:F3"/>
    <mergeCell ref="E10:G10"/>
  </mergeCells>
  <pageMargins left="0.7" right="0.7" top="0.75" bottom="0.75" header="0.3" footer="0.3"/>
  <pageSetup firstPageNumber="1" fitToHeight="1" fitToWidth="1" scale="100" useFirstPageNumber="0" orientation="portrait" pageOrder="downThenOver"/>
  <headerFooter>
    <oddFooter>&amp;C&amp;"Geeza Pro Regular,Regular"&amp;12&amp;K000000&amp;P</oddFooter>
  </headerFooter>
  <drawing r:id="rId1"/>
</worksheet>
</file>

<file path=xl/worksheets/sheet27.xml><?xml version="1.0" encoding="utf-8"?>
<worksheet xmlns:r="http://schemas.openxmlformats.org/officeDocument/2006/relationships" xmlns="http://schemas.openxmlformats.org/spreadsheetml/2006/main">
  <dimension ref="A1:M16"/>
  <sheetViews>
    <sheetView workbookViewId="0" showGridLines="0" rightToLeft="1" defaultGridColor="1"/>
  </sheetViews>
  <sheetFormatPr defaultColWidth="8.83333" defaultRowHeight="14.25" customHeight="1" outlineLevelRow="0" outlineLevelCol="0"/>
  <cols>
    <col min="1" max="1" width="2" style="585" customWidth="1"/>
    <col min="2" max="3" width="9" style="585" customWidth="1"/>
    <col min="4" max="12" width="12.6719" style="585" customWidth="1"/>
    <col min="13" max="13" width="9" style="585" customWidth="1"/>
    <col min="14" max="16384" width="8.85156" style="585" customWidth="1"/>
  </cols>
  <sheetData>
    <row r="1" ht="13.8" customHeight="1">
      <c r="A1" s="9"/>
      <c r="B1" s="9"/>
      <c r="C1" s="9"/>
      <c r="D1" s="9"/>
      <c r="E1" s="9"/>
      <c r="F1" s="9"/>
      <c r="G1" s="9"/>
      <c r="H1" s="9"/>
      <c r="I1" s="9"/>
      <c r="J1" s="9"/>
      <c r="K1" s="9"/>
      <c r="L1" s="9"/>
      <c r="M1" s="9"/>
    </row>
    <row r="2" ht="13.8" customHeight="1">
      <c r="A2" s="9"/>
      <c r="B2" s="9"/>
      <c r="C2" s="9"/>
      <c r="D2" s="9"/>
      <c r="E2" s="9"/>
      <c r="F2" s="9"/>
      <c r="G2" s="9"/>
      <c r="H2" s="9"/>
      <c r="I2" s="9"/>
      <c r="J2" s="9"/>
      <c r="K2" s="9"/>
      <c r="L2" s="9"/>
      <c r="M2" s="9"/>
    </row>
    <row r="3" ht="10.5" customHeight="1">
      <c r="A3" s="9"/>
      <c r="B3" s="9"/>
      <c r="C3" s="144"/>
      <c r="D3" s="144"/>
      <c r="E3" s="144"/>
      <c r="F3" s="144"/>
      <c r="G3" s="144"/>
      <c r="H3" s="144"/>
      <c r="I3" s="144"/>
      <c r="J3" s="144"/>
      <c r="K3" s="144"/>
      <c r="L3" s="144"/>
      <c r="M3" s="586"/>
    </row>
    <row r="4" ht="24" customHeight="1">
      <c r="A4" s="9"/>
      <c r="B4" s="2"/>
      <c r="C4" t="s" s="587">
        <v>129</v>
      </c>
      <c r="D4" s="588"/>
      <c r="E4" s="588"/>
      <c r="F4" s="588"/>
      <c r="G4" s="588"/>
      <c r="H4" s="588"/>
      <c r="I4" s="588"/>
      <c r="J4" s="588"/>
      <c r="K4" s="588"/>
      <c r="L4" s="589"/>
      <c r="M4" s="590"/>
    </row>
    <row r="5" ht="14.25" customHeight="1">
      <c r="A5" s="9"/>
      <c r="B5" s="2"/>
      <c r="C5" s="591"/>
      <c r="D5" s="592"/>
      <c r="E5" s="592"/>
      <c r="F5" s="592"/>
      <c r="G5" s="592"/>
      <c r="H5" s="592"/>
      <c r="I5" s="592"/>
      <c r="J5" s="592"/>
      <c r="K5" s="592"/>
      <c r="L5" s="593"/>
      <c r="M5" s="590"/>
    </row>
    <row r="6" ht="15" customHeight="1">
      <c r="A6" s="9"/>
      <c r="B6" s="2"/>
      <c r="C6" s="594"/>
      <c r="D6" s="595"/>
      <c r="E6" s="595"/>
      <c r="F6" s="595"/>
      <c r="G6" s="595"/>
      <c r="H6" s="595"/>
      <c r="I6" s="595"/>
      <c r="J6" s="595"/>
      <c r="K6" s="595"/>
      <c r="L6" s="596"/>
      <c r="M6" s="590"/>
    </row>
    <row r="7" ht="14.25" customHeight="1">
      <c r="A7" s="9"/>
      <c r="B7" s="597"/>
      <c r="C7" s="598"/>
      <c r="D7" s="598"/>
      <c r="E7" s="598"/>
      <c r="F7" s="598"/>
      <c r="G7" s="598"/>
      <c r="H7" s="598"/>
      <c r="I7" s="598"/>
      <c r="J7" s="598"/>
      <c r="K7" s="598"/>
      <c r="L7" s="598"/>
      <c r="M7" s="599"/>
    </row>
    <row r="8" ht="19.5" customHeight="1">
      <c r="A8" s="9"/>
      <c r="B8" s="2"/>
      <c r="C8" t="s" s="600">
        <v>130</v>
      </c>
      <c r="D8" s="601">
        <v>0</v>
      </c>
      <c r="E8" s="602">
        <v>0</v>
      </c>
      <c r="F8" s="601">
        <v>0</v>
      </c>
      <c r="G8" s="602">
        <v>0</v>
      </c>
      <c r="H8" s="601">
        <v>0</v>
      </c>
      <c r="I8" s="602">
        <v>0</v>
      </c>
      <c r="J8" s="601">
        <v>0</v>
      </c>
      <c r="K8" s="602">
        <v>0</v>
      </c>
      <c r="L8" s="603">
        <v>0</v>
      </c>
      <c r="M8" s="604"/>
    </row>
    <row r="9" ht="19.5" customHeight="1">
      <c r="A9" s="9"/>
      <c r="B9" s="2"/>
      <c r="C9" t="s" s="605">
        <v>131</v>
      </c>
      <c r="D9" s="606" cm="1">
        <f t="array" ref="D9:L9">TRANSPOSE('خلاصة النتائج'!G9:G17)</f>
        <v>0</v>
      </c>
      <c r="E9" s="607">
        <v>0</v>
      </c>
      <c r="F9" s="606">
        <v>0</v>
      </c>
      <c r="G9" s="607">
        <v>0</v>
      </c>
      <c r="H9" s="606">
        <v>0</v>
      </c>
      <c r="I9" s="607">
        <v>0</v>
      </c>
      <c r="J9" s="606">
        <v>0</v>
      </c>
      <c r="K9" s="607">
        <v>0</v>
      </c>
      <c r="L9" s="608">
        <v>0</v>
      </c>
      <c r="M9" s="604"/>
    </row>
    <row r="10" ht="19.5" customHeight="1">
      <c r="A10" s="9"/>
      <c r="B10" s="2"/>
      <c r="C10" t="s" s="605">
        <v>132</v>
      </c>
      <c r="D10" s="606">
        <v>0</v>
      </c>
      <c r="E10" s="607">
        <v>0</v>
      </c>
      <c r="F10" s="606">
        <v>0</v>
      </c>
      <c r="G10" s="607">
        <v>0</v>
      </c>
      <c r="H10" s="606">
        <v>0</v>
      </c>
      <c r="I10" s="607">
        <v>0</v>
      </c>
      <c r="J10" s="606">
        <v>0</v>
      </c>
      <c r="K10" s="607">
        <v>0</v>
      </c>
      <c r="L10" s="608">
        <v>0</v>
      </c>
      <c r="M10" s="604"/>
    </row>
    <row r="11" ht="27" customHeight="1">
      <c r="A11" s="9"/>
      <c r="B11" s="2"/>
      <c r="C11" t="s" s="609">
        <v>133</v>
      </c>
      <c r="D11" s="610"/>
      <c r="E11" s="610"/>
      <c r="F11" s="610"/>
      <c r="G11" s="610"/>
      <c r="H11" s="610"/>
      <c r="I11" s="610"/>
      <c r="J11" s="610"/>
      <c r="K11" s="610"/>
      <c r="L11" s="611"/>
      <c r="M11" s="612"/>
    </row>
    <row r="12" ht="39.75" customHeight="1">
      <c r="A12" s="9"/>
      <c r="B12" s="2"/>
      <c r="C12" s="613"/>
      <c r="D12" s="614"/>
      <c r="E12" s="614"/>
      <c r="F12" s="614"/>
      <c r="G12" s="614"/>
      <c r="H12" s="614"/>
      <c r="I12" s="614"/>
      <c r="J12" s="614"/>
      <c r="K12" s="614"/>
      <c r="L12" s="615"/>
      <c r="M12" s="612"/>
    </row>
    <row r="13" ht="13.8" customHeight="1">
      <c r="A13" s="9"/>
      <c r="B13" s="9"/>
      <c r="C13" s="94"/>
      <c r="D13" s="94"/>
      <c r="E13" s="94"/>
      <c r="F13" s="94"/>
      <c r="G13" s="94"/>
      <c r="H13" s="94"/>
      <c r="I13" s="94"/>
      <c r="J13" s="94"/>
      <c r="K13" s="94"/>
      <c r="L13" s="94"/>
      <c r="M13" s="141"/>
    </row>
    <row r="14" ht="13.8" customHeight="1">
      <c r="A14" s="9"/>
      <c r="B14" s="9"/>
      <c r="C14" s="9"/>
      <c r="D14" s="9"/>
      <c r="E14" s="9"/>
      <c r="F14" s="9"/>
      <c r="G14" s="9"/>
      <c r="H14" s="9"/>
      <c r="I14" s="9"/>
      <c r="J14" s="9"/>
      <c r="K14" s="9"/>
      <c r="L14" s="9"/>
      <c r="M14" s="9"/>
    </row>
    <row r="15" ht="13.8" customHeight="1">
      <c r="A15" s="9"/>
      <c r="B15" s="9"/>
      <c r="C15" s="9"/>
      <c r="D15" s="9"/>
      <c r="E15" s="9"/>
      <c r="F15" s="9"/>
      <c r="G15" s="9"/>
      <c r="H15" s="9"/>
      <c r="I15" s="9"/>
      <c r="J15" s="9"/>
      <c r="K15" s="9"/>
      <c r="L15" s="9"/>
      <c r="M15" s="9"/>
    </row>
    <row r="16" ht="13.8" customHeight="1">
      <c r="A16" s="9"/>
      <c r="B16" s="9"/>
      <c r="C16" s="9"/>
      <c r="D16" s="9"/>
      <c r="E16" s="9"/>
      <c r="F16" s="9"/>
      <c r="G16" s="9"/>
      <c r="H16" s="9"/>
      <c r="I16" s="9"/>
      <c r="J16" s="9"/>
      <c r="K16" s="9"/>
      <c r="L16" s="9"/>
      <c r="M16" s="9"/>
    </row>
  </sheetData>
  <mergeCells count="11">
    <mergeCell ref="L11:L12"/>
    <mergeCell ref="C4:L6"/>
    <mergeCell ref="C11:C12"/>
    <mergeCell ref="D11:D12"/>
    <mergeCell ref="E11:E12"/>
    <mergeCell ref="F11:F12"/>
    <mergeCell ref="G11:G12"/>
    <mergeCell ref="H11:H12"/>
    <mergeCell ref="I11:I12"/>
    <mergeCell ref="J11:J12"/>
    <mergeCell ref="K11:K12"/>
  </mergeCells>
  <pageMargins left="0.7" right="0.7" top="0.75" bottom="0.75" header="0.3" footer="0.3"/>
  <pageSetup firstPageNumber="1" fitToHeight="1" fitToWidth="1" scale="100" useFirstPageNumber="0" orientation="portrait" pageOrder="downThenOver"/>
  <headerFooter>
    <oddFooter>&amp;C&amp;"Geeza Pro Regular,Regular"&amp;12&amp;K000000&amp;P</oddFooter>
  </headerFooter>
  <drawing r:id="rId1"/>
</worksheet>
</file>

<file path=xl/worksheets/sheet28.xml><?xml version="1.0" encoding="utf-8"?>
<worksheet xmlns:r="http://schemas.openxmlformats.org/officeDocument/2006/relationships" xmlns="http://schemas.openxmlformats.org/spreadsheetml/2006/main">
  <dimension ref="A1:M16"/>
  <sheetViews>
    <sheetView workbookViewId="0" showGridLines="0" rightToLeft="1" defaultGridColor="1"/>
  </sheetViews>
  <sheetFormatPr defaultColWidth="8.83333" defaultRowHeight="13.8" customHeight="1" outlineLevelRow="0" outlineLevelCol="0"/>
  <cols>
    <col min="1" max="1" width="2" style="616" customWidth="1"/>
    <col min="2" max="3" width="9" style="616" customWidth="1"/>
    <col min="4" max="12" width="12.6719" style="616" customWidth="1"/>
    <col min="13" max="13" width="9" style="616" customWidth="1"/>
    <col min="14" max="16384" width="8.85156" style="616" customWidth="1"/>
  </cols>
  <sheetData>
    <row r="1" ht="13.8" customHeight="1">
      <c r="A1" s="9"/>
      <c r="B1" s="9"/>
      <c r="C1" s="9"/>
      <c r="D1" s="9"/>
      <c r="E1" s="9"/>
      <c r="F1" s="9"/>
      <c r="G1" s="9"/>
      <c r="H1" s="9"/>
      <c r="I1" s="9"/>
      <c r="J1" s="9"/>
      <c r="K1" s="9"/>
      <c r="L1" s="9"/>
      <c r="M1" s="9"/>
    </row>
    <row r="2" ht="13.8" customHeight="1">
      <c r="A2" s="9"/>
      <c r="B2" s="9"/>
      <c r="C2" s="9"/>
      <c r="D2" s="9"/>
      <c r="E2" s="9"/>
      <c r="F2" s="9"/>
      <c r="G2" s="9"/>
      <c r="H2" s="9"/>
      <c r="I2" s="9"/>
      <c r="J2" s="9"/>
      <c r="K2" s="9"/>
      <c r="L2" s="9"/>
      <c r="M2" s="9"/>
    </row>
    <row r="3" ht="10.5" customHeight="1">
      <c r="A3" s="9"/>
      <c r="B3" s="9"/>
      <c r="C3" s="144"/>
      <c r="D3" s="144"/>
      <c r="E3" s="144"/>
      <c r="F3" s="144"/>
      <c r="G3" s="144"/>
      <c r="H3" s="144"/>
      <c r="I3" s="144"/>
      <c r="J3" s="144"/>
      <c r="K3" s="144"/>
      <c r="L3" s="144"/>
      <c r="M3" s="586"/>
    </row>
    <row r="4" ht="24" customHeight="1">
      <c r="A4" s="9"/>
      <c r="B4" s="2"/>
      <c r="C4" t="s" s="617">
        <v>129</v>
      </c>
      <c r="D4" s="618"/>
      <c r="E4" s="618"/>
      <c r="F4" s="618"/>
      <c r="G4" s="618"/>
      <c r="H4" s="618"/>
      <c r="I4" s="618"/>
      <c r="J4" s="618"/>
      <c r="K4" s="618"/>
      <c r="L4" s="619"/>
      <c r="M4" s="590"/>
    </row>
    <row r="5" ht="14.25" customHeight="1">
      <c r="A5" s="9"/>
      <c r="B5" s="2"/>
      <c r="C5" s="620"/>
      <c r="D5" s="621"/>
      <c r="E5" s="621"/>
      <c r="F5" s="621"/>
      <c r="G5" s="621"/>
      <c r="H5" s="621"/>
      <c r="I5" s="621"/>
      <c r="J5" s="621"/>
      <c r="K5" s="621"/>
      <c r="L5" s="622"/>
      <c r="M5" s="590"/>
    </row>
    <row r="6" ht="15" customHeight="1">
      <c r="A6" s="9"/>
      <c r="B6" s="2"/>
      <c r="C6" s="623"/>
      <c r="D6" s="624"/>
      <c r="E6" s="624"/>
      <c r="F6" s="624"/>
      <c r="G6" s="624"/>
      <c r="H6" s="624"/>
      <c r="I6" s="624"/>
      <c r="J6" s="624"/>
      <c r="K6" s="624"/>
      <c r="L6" s="625"/>
      <c r="M6" s="590"/>
    </row>
    <row r="7" ht="14.25" customHeight="1">
      <c r="A7" s="9"/>
      <c r="B7" s="597"/>
      <c r="C7" s="598"/>
      <c r="D7" s="598"/>
      <c r="E7" s="598"/>
      <c r="F7" s="598"/>
      <c r="G7" s="598"/>
      <c r="H7" s="598"/>
      <c r="I7" s="598"/>
      <c r="J7" s="598"/>
      <c r="K7" s="598"/>
      <c r="L7" s="598"/>
      <c r="M7" s="599"/>
    </row>
    <row r="8" ht="19.5" customHeight="1">
      <c r="A8" s="9"/>
      <c r="B8" s="2"/>
      <c r="C8" t="s" s="600">
        <v>130</v>
      </c>
      <c r="D8" s="601">
        <v>0</v>
      </c>
      <c r="E8" s="602">
        <v>0</v>
      </c>
      <c r="F8" s="601">
        <v>0</v>
      </c>
      <c r="G8" s="602">
        <v>0</v>
      </c>
      <c r="H8" s="601">
        <v>0</v>
      </c>
      <c r="I8" s="602">
        <v>0</v>
      </c>
      <c r="J8" s="601">
        <v>0</v>
      </c>
      <c r="K8" s="602">
        <v>0</v>
      </c>
      <c r="L8" s="603">
        <v>0</v>
      </c>
      <c r="M8" s="604"/>
    </row>
    <row r="9" ht="19.5" customHeight="1">
      <c r="A9" s="9"/>
      <c r="B9" s="2"/>
      <c r="C9" t="s" s="605">
        <v>131</v>
      </c>
      <c r="D9" s="606" cm="1">
        <f t="array" ref="D9:L9">TRANSPOSE('خلاصة النتائج'!G9:G17)</f>
        <v>0</v>
      </c>
      <c r="E9" s="607">
        <v>0</v>
      </c>
      <c r="F9" s="606">
        <v>0</v>
      </c>
      <c r="G9" s="607">
        <v>0</v>
      </c>
      <c r="H9" s="606">
        <v>0</v>
      </c>
      <c r="I9" s="607">
        <v>0</v>
      </c>
      <c r="J9" s="606">
        <v>0</v>
      </c>
      <c r="K9" s="607">
        <v>0</v>
      </c>
      <c r="L9" s="608">
        <v>0</v>
      </c>
      <c r="M9" s="604"/>
    </row>
    <row r="10" ht="19.5" customHeight="1">
      <c r="A10" s="9"/>
      <c r="B10" s="2"/>
      <c r="C10" t="s" s="605">
        <v>132</v>
      </c>
      <c r="D10" s="606">
        <v>0</v>
      </c>
      <c r="E10" s="607">
        <v>0</v>
      </c>
      <c r="F10" s="606">
        <v>0</v>
      </c>
      <c r="G10" s="607">
        <v>0</v>
      </c>
      <c r="H10" s="606">
        <v>0</v>
      </c>
      <c r="I10" s="607">
        <v>0</v>
      </c>
      <c r="J10" s="606">
        <v>0</v>
      </c>
      <c r="K10" s="607">
        <v>0</v>
      </c>
      <c r="L10" s="608">
        <v>0</v>
      </c>
      <c r="M10" s="604"/>
    </row>
    <row r="11" ht="27" customHeight="1">
      <c r="A11" s="9"/>
      <c r="B11" s="2"/>
      <c r="C11" t="s" s="609">
        <v>133</v>
      </c>
      <c r="D11" s="610"/>
      <c r="E11" s="610"/>
      <c r="F11" s="610"/>
      <c r="G11" s="610"/>
      <c r="H11" s="610"/>
      <c r="I11" s="610"/>
      <c r="J11" s="610"/>
      <c r="K11" s="610"/>
      <c r="L11" s="611"/>
      <c r="M11" s="612"/>
    </row>
    <row r="12" ht="39.75" customHeight="1">
      <c r="A12" s="9"/>
      <c r="B12" s="2"/>
      <c r="C12" s="613"/>
      <c r="D12" s="614"/>
      <c r="E12" s="614"/>
      <c r="F12" s="614"/>
      <c r="G12" s="614"/>
      <c r="H12" s="614"/>
      <c r="I12" s="614"/>
      <c r="J12" s="614"/>
      <c r="K12" s="614"/>
      <c r="L12" s="615"/>
      <c r="M12" s="612"/>
    </row>
    <row r="13" ht="13.8" customHeight="1">
      <c r="A13" s="9"/>
      <c r="B13" s="9"/>
      <c r="C13" s="94"/>
      <c r="D13" s="94"/>
      <c r="E13" s="94"/>
      <c r="F13" s="94"/>
      <c r="G13" s="94"/>
      <c r="H13" s="94"/>
      <c r="I13" s="94"/>
      <c r="J13" s="94"/>
      <c r="K13" s="94"/>
      <c r="L13" s="94"/>
      <c r="M13" s="141"/>
    </row>
    <row r="14" ht="13.8" customHeight="1">
      <c r="A14" s="9"/>
      <c r="B14" s="9"/>
      <c r="C14" s="9"/>
      <c r="D14" s="9"/>
      <c r="E14" s="9"/>
      <c r="F14" s="9"/>
      <c r="G14" s="9"/>
      <c r="H14" s="9"/>
      <c r="I14" s="9"/>
      <c r="J14" s="9"/>
      <c r="K14" s="9"/>
      <c r="L14" s="9"/>
      <c r="M14" s="9"/>
    </row>
    <row r="15" ht="13.8" customHeight="1">
      <c r="A15" s="9"/>
      <c r="B15" s="9"/>
      <c r="C15" s="9"/>
      <c r="D15" s="9"/>
      <c r="E15" s="9"/>
      <c r="F15" s="9"/>
      <c r="G15" s="9"/>
      <c r="H15" s="9"/>
      <c r="I15" s="9"/>
      <c r="J15" s="9"/>
      <c r="K15" s="9"/>
      <c r="L15" s="9"/>
      <c r="M15" s="9"/>
    </row>
    <row r="16" ht="13.8" customHeight="1">
      <c r="A16" s="9"/>
      <c r="B16" s="9"/>
      <c r="C16" s="9"/>
      <c r="D16" s="9"/>
      <c r="E16" s="9"/>
      <c r="F16" s="9"/>
      <c r="G16" s="9"/>
      <c r="H16" s="9"/>
      <c r="I16" s="9"/>
      <c r="J16" s="9"/>
      <c r="K16" s="9"/>
      <c r="L16" s="9"/>
      <c r="M16" s="9"/>
    </row>
  </sheetData>
  <mergeCells count="11">
    <mergeCell ref="C4:L6"/>
    <mergeCell ref="K11:K12"/>
    <mergeCell ref="L11:L12"/>
    <mergeCell ref="C11:C12"/>
    <mergeCell ref="D11:D12"/>
    <mergeCell ref="E11:E12"/>
    <mergeCell ref="F11:F12"/>
    <mergeCell ref="G11:G12"/>
    <mergeCell ref="H11:H12"/>
    <mergeCell ref="I11:I12"/>
    <mergeCell ref="J11:J12"/>
  </mergeCells>
  <pageMargins left="0.7" right="0.7" top="0.75" bottom="0.75" header="0.3" footer="0.3"/>
  <pageSetup firstPageNumber="1" fitToHeight="1" fitToWidth="1" scale="100" useFirstPageNumber="0" orientation="portrait" pageOrder="downThenOver"/>
  <headerFooter>
    <oddFooter>&amp;C&amp;"Geeza Pro Regular,Regular"&amp;12&amp;K000000&amp;P</oddFooter>
  </headerFooter>
  <drawing r:id="rId1"/>
</worksheet>
</file>

<file path=xl/worksheets/sheet29.xml><?xml version="1.0" encoding="utf-8"?>
<worksheet xmlns:r="http://schemas.openxmlformats.org/officeDocument/2006/relationships" xmlns="http://schemas.openxmlformats.org/spreadsheetml/2006/main">
  <sheetPr>
    <pageSetUpPr fitToPage="1"/>
  </sheetPr>
  <dimension ref="A1:AC62"/>
  <sheetViews>
    <sheetView workbookViewId="0" showGridLines="0" rightToLeft="1" defaultGridColor="1"/>
  </sheetViews>
  <sheetFormatPr defaultColWidth="8.83333" defaultRowHeight="14.25" customHeight="1" outlineLevelRow="0" outlineLevelCol="0"/>
  <cols>
    <col min="1" max="1" hidden="1" width="8.83333" style="626" customWidth="1"/>
    <col min="2" max="2" width="3.5" style="626" customWidth="1"/>
    <col min="3" max="3" width="9" style="626" customWidth="1"/>
    <col min="4" max="4" width="13.6719" style="626" customWidth="1"/>
    <col min="5" max="5" width="5.67188" style="626" customWidth="1"/>
    <col min="6" max="6" width="3.5" style="626" customWidth="1"/>
    <col min="7" max="7" width="14" style="626" customWidth="1"/>
    <col min="8" max="8" width="11.1719" style="626" customWidth="1"/>
    <col min="9" max="9" width="7" style="626" customWidth="1"/>
    <col min="10" max="10" width="9.17188" style="626" customWidth="1"/>
    <col min="11" max="11" width="3" style="626" customWidth="1"/>
    <col min="12" max="12" width="1.35156" style="626" customWidth="1"/>
    <col min="13" max="13" width="11" style="626" customWidth="1"/>
    <col min="14" max="14" width="10" style="626" customWidth="1"/>
    <col min="15" max="15" width="10.5" style="626" customWidth="1"/>
    <col min="16" max="16" width="12.6719" style="626" customWidth="1"/>
    <col min="17" max="17" width="13.1719" style="626" customWidth="1"/>
    <col min="18" max="18" width="11" style="626" customWidth="1"/>
    <col min="19" max="19" width="5.67188" style="626" customWidth="1"/>
    <col min="20" max="20" width="8.5" style="626" customWidth="1"/>
    <col min="21" max="21" width="3.67188" style="626" customWidth="1"/>
    <col min="22" max="22" width="9.67188" style="626" customWidth="1"/>
    <col min="23" max="23" width="4.17188" style="626" customWidth="1"/>
    <col min="24" max="24" width="9" style="626" customWidth="1"/>
    <col min="25" max="29" hidden="1" width="8.83333" style="626" customWidth="1"/>
    <col min="30" max="16384" width="8.85156" style="626" customWidth="1"/>
  </cols>
  <sheetData>
    <row r="1" ht="14.4" customHeight="1" hidden="1">
      <c r="A1" s="138"/>
      <c r="B1" s="138"/>
      <c r="C1" s="627"/>
      <c r="D1" s="627"/>
      <c r="E1" s="627"/>
      <c r="F1" s="627"/>
      <c r="G1" s="627"/>
      <c r="H1" s="627"/>
      <c r="I1" s="627"/>
      <c r="J1" s="627"/>
      <c r="K1" s="627"/>
      <c r="L1" s="627"/>
      <c r="M1" s="627"/>
      <c r="N1" s="627"/>
      <c r="O1" s="627"/>
      <c r="P1" s="627"/>
      <c r="Q1" s="627"/>
      <c r="R1" s="628"/>
      <c r="S1" s="627"/>
      <c r="T1" s="627"/>
      <c r="U1" s="627"/>
      <c r="V1" s="627"/>
      <c r="W1" s="627"/>
      <c r="X1" s="628"/>
      <c r="Y1" s="138"/>
      <c r="Z1" s="138"/>
      <c r="AA1" s="138"/>
      <c r="AB1" s="138"/>
      <c r="AC1" s="138"/>
    </row>
    <row r="2" ht="14.4" customHeight="1" hidden="1">
      <c r="A2" s="138"/>
      <c r="B2" s="139"/>
      <c r="C2" s="598"/>
      <c r="D2" s="598"/>
      <c r="E2" s="598"/>
      <c r="F2" s="598"/>
      <c r="G2" s="598"/>
      <c r="H2" s="598"/>
      <c r="I2" s="598"/>
      <c r="J2" s="598"/>
      <c r="K2" s="598"/>
      <c r="L2" s="598"/>
      <c r="M2" s="598"/>
      <c r="N2" s="598"/>
      <c r="O2" s="598"/>
      <c r="P2" s="598"/>
      <c r="Q2" s="598"/>
      <c r="R2" s="629"/>
      <c r="S2" s="598"/>
      <c r="T2" s="598"/>
      <c r="U2" s="598"/>
      <c r="V2" s="630"/>
      <c r="W2" s="630"/>
      <c r="X2" s="631"/>
      <c r="Y2" s="49"/>
      <c r="Z2" s="49"/>
      <c r="AA2" s="49"/>
      <c r="AB2" s="49"/>
      <c r="AC2" s="49"/>
    </row>
    <row r="3" ht="14.4" customHeight="1" hidden="1">
      <c r="A3" s="138"/>
      <c r="B3" s="139"/>
      <c r="C3" s="598"/>
      <c r="D3" s="598"/>
      <c r="E3" s="598"/>
      <c r="F3" s="598"/>
      <c r="G3" s="598"/>
      <c r="H3" s="598"/>
      <c r="I3" s="598"/>
      <c r="J3" s="598"/>
      <c r="K3" s="598"/>
      <c r="L3" s="598"/>
      <c r="M3" s="598"/>
      <c r="N3" s="598"/>
      <c r="O3" s="598"/>
      <c r="P3" s="598"/>
      <c r="Q3" s="598"/>
      <c r="R3" s="629"/>
      <c r="S3" s="598"/>
      <c r="T3" s="598"/>
      <c r="U3" s="598"/>
      <c r="V3" s="630"/>
      <c r="W3" s="630"/>
      <c r="X3" s="631"/>
      <c r="Y3" s="49"/>
      <c r="Z3" s="49"/>
      <c r="AA3" s="49"/>
      <c r="AB3" s="49"/>
      <c r="AC3" s="49"/>
    </row>
    <row r="4" ht="29.25" customHeight="1">
      <c r="A4" s="49"/>
      <c r="B4" s="51"/>
      <c r="C4" t="s" s="632">
        <v>0</v>
      </c>
      <c r="D4" s="633"/>
      <c r="E4" s="633"/>
      <c r="F4" s="633"/>
      <c r="G4" s="633"/>
      <c r="H4" s="633"/>
      <c r="I4" s="633"/>
      <c r="J4" s="633"/>
      <c r="K4" s="633"/>
      <c r="L4" s="633"/>
      <c r="M4" s="633"/>
      <c r="N4" s="633"/>
      <c r="O4" s="633"/>
      <c r="P4" s="633"/>
      <c r="Q4" s="633"/>
      <c r="R4" s="633"/>
      <c r="S4" s="633"/>
      <c r="T4" s="633"/>
      <c r="U4" s="633"/>
      <c r="V4" s="633"/>
      <c r="W4" s="633"/>
      <c r="X4" s="634"/>
      <c r="Y4" s="635"/>
      <c r="Z4" s="635"/>
      <c r="AA4" s="635"/>
      <c r="AB4" s="635"/>
      <c r="AC4" s="635"/>
    </row>
    <row r="5" ht="36" customHeight="1">
      <c r="A5" s="49"/>
      <c r="B5" s="51"/>
      <c r="C5" t="s" s="636">
        <v>134</v>
      </c>
      <c r="D5" s="637"/>
      <c r="E5" s="638"/>
      <c r="F5" s="638"/>
      <c r="G5" s="639"/>
      <c r="H5" s="640"/>
      <c r="I5" s="640"/>
      <c r="J5" s="640"/>
      <c r="K5" s="37"/>
      <c r="L5" s="37"/>
      <c r="M5" s="640"/>
      <c r="N5" s="640"/>
      <c r="O5" s="640"/>
      <c r="P5" s="640"/>
      <c r="Q5" s="37"/>
      <c r="R5" s="641"/>
      <c r="S5" s="640"/>
      <c r="T5" s="640"/>
      <c r="U5" s="640"/>
      <c r="V5" s="640"/>
      <c r="W5" s="38"/>
      <c r="X5" s="642"/>
      <c r="Y5" s="635"/>
      <c r="Z5" s="635"/>
      <c r="AA5" s="635"/>
      <c r="AB5" s="635"/>
      <c r="AC5" s="635"/>
    </row>
    <row r="6" ht="21.75" customHeight="1">
      <c r="A6" s="49"/>
      <c r="B6" s="51"/>
      <c r="C6" s="48"/>
      <c r="D6" s="49"/>
      <c r="E6" s="49"/>
      <c r="F6" s="58"/>
      <c r="G6" t="s" s="643">
        <v>45</v>
      </c>
      <c r="H6" s="644"/>
      <c r="I6" s="644"/>
      <c r="J6" s="644"/>
      <c r="K6" s="645"/>
      <c r="L6" s="646"/>
      <c r="M6" t="s" s="647">
        <v>135</v>
      </c>
      <c r="N6" s="648"/>
      <c r="O6" s="648"/>
      <c r="P6" s="648"/>
      <c r="Q6" s="649"/>
      <c r="R6" t="s" s="647">
        <v>136</v>
      </c>
      <c r="S6" s="648"/>
      <c r="T6" s="648"/>
      <c r="U6" s="648"/>
      <c r="V6" s="648"/>
      <c r="W6" s="650"/>
      <c r="X6" s="651"/>
      <c r="Y6" s="651"/>
      <c r="Z6" s="651"/>
      <c r="AA6" s="651"/>
      <c r="AB6" s="635"/>
      <c r="AC6" s="635"/>
    </row>
    <row r="7" ht="15.75" customHeight="1">
      <c r="A7" s="49"/>
      <c r="B7" s="51"/>
      <c r="C7" s="652" cm="1">
        <f t="array" ref="C7">'الصفحة الرئيسية'!E10</f>
        <v>0</v>
      </c>
      <c r="D7" s="653"/>
      <c r="E7" s="653"/>
      <c r="F7" s="49"/>
      <c r="G7" s="654"/>
      <c r="H7" s="655"/>
      <c r="I7" s="655"/>
      <c r="J7" s="655"/>
      <c r="K7" s="656"/>
      <c r="L7" s="656"/>
      <c r="M7" s="657"/>
      <c r="N7" s="654"/>
      <c r="O7" s="657"/>
      <c r="P7" s="657"/>
      <c r="Q7" s="658"/>
      <c r="R7" s="648"/>
      <c r="S7" s="648"/>
      <c r="T7" s="648"/>
      <c r="U7" s="648"/>
      <c r="V7" s="648"/>
      <c r="W7" s="650"/>
      <c r="X7" s="651"/>
      <c r="Y7" s="651"/>
      <c r="Z7" s="651"/>
      <c r="AA7" s="651"/>
      <c r="AB7" s="635"/>
      <c r="AC7" s="635"/>
    </row>
    <row r="8" ht="27" customHeight="1">
      <c r="A8" s="49"/>
      <c r="B8" s="51"/>
      <c r="C8" t="s" s="659">
        <v>52</v>
      </c>
      <c r="D8" s="660" cm="1">
        <f t="array" ref="D8">'الصفحة الرئيسية'!E18</f>
        <v>0</v>
      </c>
      <c r="E8" s="661"/>
      <c r="F8" s="662"/>
      <c r="G8" t="s" s="663">
        <v>103</v>
      </c>
      <c r="H8" t="s" s="664">
        <v>104</v>
      </c>
      <c r="I8" t="s" s="665">
        <v>137</v>
      </c>
      <c r="J8" t="s" s="666">
        <v>138</v>
      </c>
      <c r="K8" s="667"/>
      <c r="L8" s="668"/>
      <c r="M8" t="s" s="664">
        <v>103</v>
      </c>
      <c r="N8" t="s" s="665">
        <v>44</v>
      </c>
      <c r="O8" t="s" s="665">
        <v>137</v>
      </c>
      <c r="P8" t="s" s="666">
        <v>138</v>
      </c>
      <c r="Q8" s="669"/>
      <c r="R8" t="s" s="670">
        <v>82</v>
      </c>
      <c r="S8" s="671"/>
      <c r="T8" s="671"/>
      <c r="U8" s="671"/>
      <c r="V8" t="s" s="672">
        <v>138</v>
      </c>
      <c r="W8" s="673"/>
      <c r="X8" s="674"/>
      <c r="Y8" s="675"/>
      <c r="Z8" s="675"/>
      <c r="AA8" s="675"/>
      <c r="AB8" s="635"/>
      <c r="AC8" s="635"/>
    </row>
    <row r="9" ht="18" customHeight="1">
      <c r="A9" s="49"/>
      <c r="B9" s="51"/>
      <c r="C9" t="s" s="676">
        <v>139</v>
      </c>
      <c r="D9" s="660" cm="1">
        <f t="array" ref="D9">'الصفحة الرئيسية'!E16</f>
        <v>0</v>
      </c>
      <c r="E9" s="427"/>
      <c r="F9" s="58"/>
      <c r="G9" s="677" cm="1">
        <f t="array" ref="G9">'ادخال البيانات'!D18</f>
        <v>0</v>
      </c>
      <c r="H9" t="str" s="678" cm="1">
        <f t="array" ref="H9">N9</f>
      </c>
      <c r="I9" s="679" cm="1">
        <f t="array" ref="I9">O9</f>
        <v>0</v>
      </c>
      <c r="J9" s="680">
        <v>0</v>
      </c>
      <c r="K9" s="667"/>
      <c r="L9" s="668"/>
      <c r="M9" s="681" cm="1">
        <f t="array" ref="M9">G9</f>
        <v>0</v>
      </c>
      <c r="N9" t="str" s="678" cm="1">
        <f t="array" ref="N9">IF('ادخال البيانات'!D16="","",'ادخال البيانات'!D16)</f>
      </c>
      <c r="O9" s="679" cm="1">
        <f t="array" ref="O9">'ادخال البيانات'!D17</f>
        <v>0</v>
      </c>
      <c r="P9" s="680">
        <v>0</v>
      </c>
      <c r="Q9" s="682"/>
      <c r="R9" t="s" s="683">
        <v>84</v>
      </c>
      <c r="S9" s="684"/>
      <c r="T9" s="684"/>
      <c r="U9" s="684"/>
      <c r="V9" s="679" cm="1">
        <f t="array" ref="V9">SUM('التقديرات  (2)'!E436,'التقديرات  (2)'!H436,'التقديرات  (2)'!K436,'التقديرات  (2)'!N436,'التقديرات  (2)'!Q436,'التقديرات  (2)'!T436,'التقديرات  (2)'!W436,'التقديرات  (2)'!Z436,'التقديرات  (2)'!AC436)</f>
        <v>0</v>
      </c>
      <c r="W9" s="685"/>
      <c r="X9" s="674"/>
      <c r="Y9" s="675"/>
      <c r="Z9" s="675"/>
      <c r="AA9" s="675"/>
      <c r="AB9" s="635"/>
      <c r="AC9" s="635"/>
    </row>
    <row r="10" ht="18" customHeight="1">
      <c r="A10" s="49"/>
      <c r="B10" s="51"/>
      <c r="C10" s="686"/>
      <c r="D10" s="435"/>
      <c r="E10" s="427"/>
      <c r="F10" s="58"/>
      <c r="G10" s="687" cm="1">
        <f t="array" ref="G10">'ادخال البيانات'!G18</f>
        <v>0</v>
      </c>
      <c r="H10" t="str" s="688" cm="1">
        <f t="array" ref="H10">N10</f>
      </c>
      <c r="I10" s="687" cm="1">
        <f t="array" ref="I10">O10</f>
        <v>0</v>
      </c>
      <c r="J10" s="689">
        <v>0</v>
      </c>
      <c r="K10" s="667"/>
      <c r="L10" s="668"/>
      <c r="M10" s="690" cm="1">
        <f t="array" ref="M10">G10</f>
        <v>0</v>
      </c>
      <c r="N10" t="str" s="688" cm="1">
        <f t="array" ref="N10">IF('ادخال البيانات'!G16="","",'ادخال البيانات'!G16)</f>
      </c>
      <c r="O10" s="687" cm="1">
        <f t="array" ref="O10">'ادخال البيانات'!G17</f>
        <v>0</v>
      </c>
      <c r="P10" s="689">
        <v>0</v>
      </c>
      <c r="Q10" s="682"/>
      <c r="R10" t="s" s="691">
        <v>85</v>
      </c>
      <c r="S10" s="692"/>
      <c r="T10" s="692"/>
      <c r="U10" s="692"/>
      <c r="V10" s="679" cm="1">
        <f t="array" ref="V10">SUM('التقديرات  (2)'!E437,'التقديرات  (2)'!H437,'التقديرات  (2)'!K437,'التقديرات  (2)'!N437,'التقديرات  (2)'!Q437,'التقديرات  (2)'!T437,'التقديرات  (2)'!W437,'التقديرات  (2)'!Z437,'التقديرات  (2)'!AC437)</f>
        <v>0</v>
      </c>
      <c r="W10" s="685"/>
      <c r="X10" s="693"/>
      <c r="Y10" s="635"/>
      <c r="Z10" s="635"/>
      <c r="AA10" s="635"/>
      <c r="AB10" s="635"/>
      <c r="AC10" s="635"/>
    </row>
    <row r="11" ht="18" customHeight="1">
      <c r="A11" s="49"/>
      <c r="B11" s="51"/>
      <c r="C11" s="686"/>
      <c r="D11" s="427"/>
      <c r="E11" s="427"/>
      <c r="F11" s="58"/>
      <c r="G11" s="679" cm="1">
        <f t="array" ref="G11">'ادخال البيانات'!J18</f>
        <v>0</v>
      </c>
      <c r="H11" t="str" s="678" cm="1">
        <f t="array" ref="H11">N11</f>
      </c>
      <c r="I11" s="679" cm="1">
        <f t="array" ref="I11">O11</f>
        <v>0</v>
      </c>
      <c r="J11" s="680">
        <v>0</v>
      </c>
      <c r="K11" s="667"/>
      <c r="L11" s="668"/>
      <c r="M11" s="681" cm="1">
        <f t="array" ref="M11">G11</f>
        <v>0</v>
      </c>
      <c r="N11" t="str" s="678" cm="1">
        <f t="array" ref="N11">IF('ادخال البيانات'!J16="","",'ادخال البيانات'!J16)</f>
      </c>
      <c r="O11" s="679" cm="1">
        <f t="array" ref="O11">'ادخال البيانات'!J17</f>
        <v>0</v>
      </c>
      <c r="P11" s="680">
        <v>0</v>
      </c>
      <c r="Q11" s="682"/>
      <c r="R11" t="s" s="694">
        <v>86</v>
      </c>
      <c r="S11" s="695"/>
      <c r="T11" s="695"/>
      <c r="U11" s="695"/>
      <c r="V11" s="679" cm="1">
        <f t="array" ref="V11">SUM('التقديرات  (2)'!E438,'التقديرات  (2)'!H438,'التقديرات  (2)'!K438,'التقديرات  (2)'!N438,'التقديرات  (2)'!Q438,'التقديرات  (2)'!T438,'التقديرات  (2)'!W438,'التقديرات  (2)'!Z438,'التقديرات  (2)'!AC438)</f>
        <v>0</v>
      </c>
      <c r="W11" s="685"/>
      <c r="X11" s="693"/>
      <c r="Y11" s="635"/>
      <c r="Z11" s="635"/>
      <c r="AA11" s="635"/>
      <c r="AB11" s="635"/>
      <c r="AC11" s="635"/>
    </row>
    <row r="12" ht="18" customHeight="1">
      <c r="A12" s="49"/>
      <c r="B12" s="51"/>
      <c r="C12" s="48"/>
      <c r="D12" s="49"/>
      <c r="E12" s="427"/>
      <c r="F12" s="58"/>
      <c r="G12" s="687" cm="1">
        <f t="array" ref="G12">'ادخال البيانات'!M18</f>
        <v>0</v>
      </c>
      <c r="H12" t="str" s="688" cm="1">
        <f t="array" ref="H12">N12</f>
      </c>
      <c r="I12" s="687" cm="1">
        <f t="array" ref="I12">O12</f>
        <v>0</v>
      </c>
      <c r="J12" s="689">
        <v>0</v>
      </c>
      <c r="K12" s="667"/>
      <c r="L12" s="668"/>
      <c r="M12" s="690" cm="1">
        <f t="array" ref="M12">G12</f>
        <v>0</v>
      </c>
      <c r="N12" t="str" s="688" cm="1">
        <f t="array" ref="N12">IF('ادخال البيانات'!M16="","",'ادخال البيانات'!M16)</f>
      </c>
      <c r="O12" s="687" cm="1">
        <f t="array" ref="O12">'ادخال البيانات'!M17</f>
        <v>0</v>
      </c>
      <c r="P12" s="689">
        <v>0</v>
      </c>
      <c r="Q12" s="696"/>
      <c r="R12" s="697"/>
      <c r="S12" s="698"/>
      <c r="T12" s="698"/>
      <c r="U12" s="698"/>
      <c r="V12" s="698"/>
      <c r="W12" s="699"/>
      <c r="X12" s="693"/>
      <c r="Y12" s="635"/>
      <c r="Z12" s="635"/>
      <c r="AA12" s="635"/>
      <c r="AB12" s="635"/>
      <c r="AC12" s="635"/>
    </row>
    <row r="13" ht="18" customHeight="1">
      <c r="A13" s="49"/>
      <c r="B13" s="51"/>
      <c r="C13" s="686"/>
      <c r="D13" s="427"/>
      <c r="E13" s="427"/>
      <c r="F13" s="58"/>
      <c r="G13" s="679" cm="1">
        <f t="array" ref="G13">'ادخال البيانات'!P18</f>
        <v>0</v>
      </c>
      <c r="H13" t="str" s="678" cm="1">
        <f t="array" ref="H13">N13</f>
      </c>
      <c r="I13" s="679" cm="1">
        <f t="array" ref="I13">O13</f>
        <v>0</v>
      </c>
      <c r="J13" s="680">
        <v>0</v>
      </c>
      <c r="K13" s="667"/>
      <c r="L13" s="668"/>
      <c r="M13" s="681" cm="1">
        <f t="array" ref="M13">G13</f>
        <v>0</v>
      </c>
      <c r="N13" t="str" s="678" cm="1">
        <f t="array" ref="N13">IF('ادخال البيانات'!P16="","",'ادخال البيانات'!P16)</f>
      </c>
      <c r="O13" s="679" cm="1">
        <f t="array" ref="O13">'ادخال البيانات'!P17</f>
        <v>0</v>
      </c>
      <c r="P13" s="680">
        <v>0</v>
      </c>
      <c r="Q13" s="696"/>
      <c r="R13" s="700"/>
      <c r="S13" s="422"/>
      <c r="T13" s="422"/>
      <c r="U13" s="422"/>
      <c r="V13" s="422"/>
      <c r="W13" s="699"/>
      <c r="X13" s="693"/>
      <c r="Y13" s="635"/>
      <c r="Z13" s="635"/>
      <c r="AA13" s="635"/>
      <c r="AB13" s="635"/>
      <c r="AC13" t="str" s="701" cm="1">
        <f t="array" ref="AC13">Q9</f>
      </c>
    </row>
    <row r="14" ht="18" customHeight="1">
      <c r="A14" s="49"/>
      <c r="B14" s="51"/>
      <c r="C14" s="686"/>
      <c r="D14" s="427"/>
      <c r="E14" s="427"/>
      <c r="F14" s="58"/>
      <c r="G14" s="687" cm="1">
        <f t="array" ref="G14">'ادخال البيانات'!S18</f>
        <v>0</v>
      </c>
      <c r="H14" t="str" s="688" cm="1">
        <f t="array" ref="H14">N14</f>
      </c>
      <c r="I14" s="687" cm="1">
        <f t="array" ref="I14">O14</f>
        <v>0</v>
      </c>
      <c r="J14" s="689">
        <v>0</v>
      </c>
      <c r="K14" s="667"/>
      <c r="L14" s="668"/>
      <c r="M14" s="690" cm="1">
        <f t="array" ref="M14">G14</f>
        <v>0</v>
      </c>
      <c r="N14" t="str" s="688" cm="1">
        <f t="array" ref="N14">IF('ادخال البيانات'!S16="","",'ادخال البيانات'!S16)</f>
      </c>
      <c r="O14" s="687" cm="1">
        <f t="array" ref="O14">'ادخال البيانات'!S17</f>
        <v>0</v>
      </c>
      <c r="P14" s="689">
        <v>0</v>
      </c>
      <c r="Q14" s="696"/>
      <c r="R14" s="700"/>
      <c r="S14" s="422"/>
      <c r="T14" s="422"/>
      <c r="U14" s="422"/>
      <c r="V14" s="422"/>
      <c r="W14" s="699"/>
      <c r="X14" s="693"/>
      <c r="Y14" s="635"/>
      <c r="Z14" s="702">
        <v>0</v>
      </c>
      <c r="AA14" s="635"/>
      <c r="AB14" s="635"/>
      <c r="AC14" t="str" s="701" cm="1">
        <f t="array" ref="AC14">Q10</f>
      </c>
    </row>
    <row r="15" ht="18" customHeight="1">
      <c r="A15" s="49"/>
      <c r="B15" s="51"/>
      <c r="C15" s="686"/>
      <c r="D15" s="427"/>
      <c r="E15" s="427"/>
      <c r="F15" s="58"/>
      <c r="G15" s="679" cm="1">
        <f t="array" ref="G15">'ادخال البيانات'!V18</f>
        <v>0</v>
      </c>
      <c r="H15" t="str" s="678" cm="1">
        <f t="array" ref="H15">N15</f>
      </c>
      <c r="I15" s="679" cm="1">
        <f t="array" ref="I15">O15</f>
        <v>0</v>
      </c>
      <c r="J15" s="680">
        <v>0</v>
      </c>
      <c r="K15" s="667"/>
      <c r="L15" s="668"/>
      <c r="M15" s="681" cm="1">
        <f t="array" ref="M15">G15</f>
        <v>0</v>
      </c>
      <c r="N15" t="str" s="678" cm="1">
        <f t="array" ref="N15">IF('ادخال البيانات'!V16="","",'ادخال البيانات'!V16)</f>
      </c>
      <c r="O15" s="679" cm="1">
        <f t="array" ref="O15">'ادخال البيانات'!V17</f>
        <v>0</v>
      </c>
      <c r="P15" s="680">
        <v>0</v>
      </c>
      <c r="Q15" s="686"/>
      <c r="R15" s="703"/>
      <c r="S15" s="704"/>
      <c r="T15" s="704"/>
      <c r="U15" s="422"/>
      <c r="V15" s="422"/>
      <c r="W15" s="668"/>
      <c r="X15" s="693"/>
      <c r="Y15" s="635"/>
      <c r="Z15" s="635"/>
      <c r="AA15" s="635"/>
      <c r="AB15" s="635"/>
      <c r="AC15" s="701"/>
    </row>
    <row r="16" ht="18" customHeight="1">
      <c r="A16" s="49"/>
      <c r="B16" s="51"/>
      <c r="C16" s="686"/>
      <c r="D16" s="427"/>
      <c r="E16" s="427"/>
      <c r="F16" s="58"/>
      <c r="G16" s="687" cm="1">
        <f t="array" ref="G16">'ادخال البيانات'!Y18</f>
        <v>0</v>
      </c>
      <c r="H16" t="str" s="688" cm="1">
        <f t="array" ref="H16">N16</f>
      </c>
      <c r="I16" s="687" cm="1">
        <f t="array" ref="I16">O16</f>
        <v>0</v>
      </c>
      <c r="J16" s="689">
        <v>0</v>
      </c>
      <c r="K16" s="667"/>
      <c r="L16" s="668"/>
      <c r="M16" s="690" cm="1">
        <f t="array" ref="M16">G16</f>
        <v>0</v>
      </c>
      <c r="N16" t="str" s="688" cm="1">
        <f t="array" ref="N16">IF('ادخال البيانات'!Y16="","",'ادخال البيانات'!Y16)</f>
      </c>
      <c r="O16" s="687" cm="1">
        <f t="array" ref="O16">'ادخال البيانات'!Y17</f>
        <v>0</v>
      </c>
      <c r="P16" s="689">
        <v>0</v>
      </c>
      <c r="Q16" s="686"/>
      <c r="R16" s="703"/>
      <c r="S16" s="704"/>
      <c r="T16" s="704"/>
      <c r="U16" s="422"/>
      <c r="V16" s="422"/>
      <c r="W16" s="668"/>
      <c r="X16" s="693"/>
      <c r="Y16" s="635"/>
      <c r="Z16" s="635"/>
      <c r="AA16" s="635"/>
      <c r="AB16" s="635"/>
      <c r="AC16" s="701"/>
    </row>
    <row r="17" ht="18" customHeight="1">
      <c r="A17" s="49"/>
      <c r="B17" s="51"/>
      <c r="C17" s="686"/>
      <c r="D17" s="427"/>
      <c r="E17" s="427"/>
      <c r="F17" s="58"/>
      <c r="G17" s="679" cm="1">
        <f t="array" ref="G17">'ادخال البيانات'!AB18</f>
        <v>0</v>
      </c>
      <c r="H17" t="str" s="678" cm="1">
        <f t="array" ref="H17">N17</f>
      </c>
      <c r="I17" s="679" cm="1">
        <f t="array" ref="I17">O17</f>
        <v>0</v>
      </c>
      <c r="J17" s="680">
        <v>0</v>
      </c>
      <c r="K17" s="667"/>
      <c r="L17" s="668"/>
      <c r="M17" s="705" cm="1">
        <f t="array" ref="M17">G17</f>
        <v>0</v>
      </c>
      <c r="N17" t="str" s="706" cm="1">
        <f t="array" ref="N17">IF('ادخال البيانات'!AB16="","",'ادخال البيانات'!AB16)</f>
      </c>
      <c r="O17" s="707" cm="1">
        <f t="array" ref="O17">'ادخال البيانات'!AB17</f>
        <v>0</v>
      </c>
      <c r="P17" s="708" cm="1">
        <f t="array" ref="P17">'التقديرات '!AC442</f>
        <v>0</v>
      </c>
      <c r="Q17" s="48"/>
      <c r="R17" s="184"/>
      <c r="S17" s="704"/>
      <c r="T17" s="704"/>
      <c r="U17" s="422"/>
      <c r="V17" s="422"/>
      <c r="W17" s="668"/>
      <c r="X17" s="693"/>
      <c r="Y17" s="635"/>
      <c r="Z17" s="635"/>
      <c r="AA17" s="635"/>
      <c r="AB17" s="635"/>
      <c r="AC17" t="str" s="701" cm="1">
        <f t="array" ref="AC17">Q11</f>
      </c>
    </row>
    <row r="18" ht="14.4" customHeight="1">
      <c r="A18" s="49"/>
      <c r="B18" s="51"/>
      <c r="C18" s="686"/>
      <c r="D18" s="427"/>
      <c r="E18" s="427"/>
      <c r="F18" s="49"/>
      <c r="G18" s="709"/>
      <c r="H18" t="s" s="710">
        <v>140</v>
      </c>
      <c r="I18" s="711"/>
      <c r="J18" s="712" cm="1">
        <f t="array" ref="J18">SUM(J9:J17)</f>
        <v>0</v>
      </c>
      <c r="K18" s="713"/>
      <c r="L18" s="714"/>
      <c r="M18" s="715"/>
      <c r="N18" t="s" s="716">
        <v>140</v>
      </c>
      <c r="O18" s="717"/>
      <c r="P18" s="718" cm="1">
        <f t="array" ref="P18">SUM(P9:P16)</f>
        <v>0</v>
      </c>
      <c r="Q18" s="719"/>
      <c r="R18" s="720"/>
      <c r="S18" s="428"/>
      <c r="T18" s="704"/>
      <c r="U18" s="422"/>
      <c r="V18" s="427"/>
      <c r="W18" s="699"/>
      <c r="X18" s="693"/>
      <c r="Y18" s="635"/>
      <c r="Z18" s="635"/>
      <c r="AA18" s="635"/>
      <c r="AB18" s="635"/>
      <c r="AC18" t="str" s="701" cm="1">
        <f t="array" ref="AC18">Q12</f>
      </c>
    </row>
    <row r="19" ht="15.75" customHeight="1" hidden="1">
      <c r="A19" s="49"/>
      <c r="B19" s="51"/>
      <c r="C19" s="686"/>
      <c r="D19" s="427"/>
      <c r="E19" s="427"/>
      <c r="F19" s="49"/>
      <c r="G19" s="49"/>
      <c r="H19" s="422"/>
      <c r="I19" s="422"/>
      <c r="J19" s="422"/>
      <c r="K19" s="422"/>
      <c r="L19" s="422"/>
      <c r="M19" s="80"/>
      <c r="N19" s="77"/>
      <c r="O19" s="721"/>
      <c r="P19" s="722"/>
      <c r="Q19" s="686"/>
      <c r="R19" s="703"/>
      <c r="S19" s="723"/>
      <c r="T19" s="724"/>
      <c r="U19" s="422"/>
      <c r="V19" s="427"/>
      <c r="W19" s="699"/>
      <c r="X19" s="693"/>
      <c r="Y19" s="635"/>
      <c r="Z19" s="635"/>
      <c r="AA19" s="635"/>
      <c r="AB19" s="635"/>
      <c r="AC19" t="str" s="701" cm="1">
        <f t="array" ref="AC19">Q13</f>
      </c>
    </row>
    <row r="20" ht="15" customHeight="1" hidden="1">
      <c r="A20" s="49"/>
      <c r="B20" s="51"/>
      <c r="C20" s="48"/>
      <c r="D20" s="49"/>
      <c r="E20" s="49"/>
      <c r="F20" s="49"/>
      <c r="G20" s="49"/>
      <c r="H20" s="422"/>
      <c r="I20" s="422"/>
      <c r="J20" s="422"/>
      <c r="K20" s="422"/>
      <c r="L20" s="422"/>
      <c r="M20" s="80"/>
      <c r="N20" s="80"/>
      <c r="O20" s="422"/>
      <c r="P20" s="422"/>
      <c r="Q20" s="49"/>
      <c r="R20" s="725"/>
      <c r="S20" s="427"/>
      <c r="T20" s="704"/>
      <c r="U20" s="422"/>
      <c r="V20" s="427"/>
      <c r="W20" s="699"/>
      <c r="X20" s="693"/>
      <c r="Y20" s="635"/>
      <c r="Z20" s="635"/>
      <c r="AA20" s="635"/>
      <c r="AB20" s="635"/>
      <c r="AC20" t="str" s="701" cm="1">
        <f t="array" ref="AC20">Q14</f>
      </c>
    </row>
    <row r="21" ht="13.8" customHeight="1">
      <c r="A21" s="49"/>
      <c r="B21" s="51"/>
      <c r="C21" s="48"/>
      <c r="D21" s="49"/>
      <c r="E21" s="49"/>
      <c r="F21" s="49"/>
      <c r="G21" s="49"/>
      <c r="H21" s="49"/>
      <c r="I21" s="49"/>
      <c r="J21" s="49"/>
      <c r="K21" s="49"/>
      <c r="L21" s="49"/>
      <c r="M21" s="49"/>
      <c r="N21" s="49"/>
      <c r="O21" s="49"/>
      <c r="P21" s="49"/>
      <c r="Q21" s="49"/>
      <c r="R21" s="725"/>
      <c r="S21" s="49"/>
      <c r="T21" s="49"/>
      <c r="U21" s="422"/>
      <c r="V21" s="427"/>
      <c r="W21" s="699"/>
      <c r="X21" s="693"/>
      <c r="Y21" s="635"/>
      <c r="Z21" s="635"/>
      <c r="AA21" s="635"/>
      <c r="AB21" s="635"/>
      <c r="AC21" s="702" cm="1">
        <f t="array" ref="AC21">Q15</f>
        <v>0</v>
      </c>
    </row>
    <row r="22" ht="15" customHeight="1" hidden="1">
      <c r="A22" s="49"/>
      <c r="B22" s="51"/>
      <c r="C22" s="48"/>
      <c r="D22" s="49"/>
      <c r="E22" s="49"/>
      <c r="F22" s="49"/>
      <c r="G22" s="49"/>
      <c r="H22" s="49"/>
      <c r="I22" s="49"/>
      <c r="J22" s="49"/>
      <c r="K22" s="49"/>
      <c r="L22" s="49"/>
      <c r="M22" s="49"/>
      <c r="N22" s="49"/>
      <c r="O22" s="49"/>
      <c r="P22" s="49"/>
      <c r="Q22" s="49"/>
      <c r="R22" s="725"/>
      <c r="S22" s="49"/>
      <c r="T22" s="49"/>
      <c r="U22" s="49"/>
      <c r="V22" s="726"/>
      <c r="W22" s="699"/>
      <c r="X22" s="693"/>
      <c r="Y22" s="635"/>
      <c r="Z22" s="635"/>
      <c r="AA22" s="635"/>
      <c r="AB22" s="635"/>
      <c r="AC22" s="635"/>
    </row>
    <row r="23" ht="24.75" customHeight="1">
      <c r="A23" s="49"/>
      <c r="B23" s="51"/>
      <c r="C23" s="727"/>
      <c r="D23" s="49"/>
      <c r="E23" s="49"/>
      <c r="F23" s="49"/>
      <c r="G23" s="438"/>
      <c r="H23" s="438"/>
      <c r="I23" s="438"/>
      <c r="J23" s="438"/>
      <c r="K23" s="49"/>
      <c r="L23" s="49"/>
      <c r="M23" s="438"/>
      <c r="N23" s="438"/>
      <c r="O23" s="438"/>
      <c r="P23" s="49"/>
      <c r="Q23" s="52"/>
      <c r="R23" s="464"/>
      <c r="S23" s="52"/>
      <c r="T23" s="52"/>
      <c r="U23" s="49"/>
      <c r="V23" s="726"/>
      <c r="W23" s="699"/>
      <c r="X23" s="693"/>
      <c r="Y23" s="635"/>
      <c r="Z23" s="635"/>
      <c r="AA23" s="635"/>
      <c r="AB23" s="635"/>
      <c r="AC23" s="702" cm="1">
        <f t="array" ref="AC23">SUM(AC13:AC22)</f>
        <v>0</v>
      </c>
    </row>
    <row r="24" ht="24" customHeight="1">
      <c r="A24" s="49"/>
      <c r="B24" s="51"/>
      <c r="C24" s="727"/>
      <c r="D24" s="427"/>
      <c r="E24" s="427"/>
      <c r="F24" s="699"/>
      <c r="G24" t="s" s="728">
        <v>103</v>
      </c>
      <c r="H24" t="s" s="729">
        <v>141</v>
      </c>
      <c r="I24" s="730"/>
      <c r="J24" t="s" s="731">
        <v>142</v>
      </c>
      <c r="K24" s="732"/>
      <c r="L24" s="733"/>
      <c r="M24" t="s" s="729">
        <v>143</v>
      </c>
      <c r="N24" s="734"/>
      <c r="O24" s="735"/>
      <c r="P24" s="736"/>
      <c r="Q24" t="s" s="643">
        <v>144</v>
      </c>
      <c r="R24" s="644"/>
      <c r="S24" s="644"/>
      <c r="T24" s="644"/>
      <c r="U24" s="57"/>
      <c r="V24" s="49"/>
      <c r="W24" s="51"/>
      <c r="X24" s="693"/>
      <c r="Y24" s="635"/>
      <c r="Z24" s="635"/>
      <c r="AA24" s="635"/>
      <c r="AB24" s="635"/>
      <c r="AC24" s="635"/>
    </row>
    <row r="25" ht="14.4" customHeight="1">
      <c r="A25" s="49"/>
      <c r="B25" s="51"/>
      <c r="C25" s="48"/>
      <c r="D25" s="737"/>
      <c r="E25" s="422"/>
      <c r="F25" s="668"/>
      <c r="G25" s="738"/>
      <c r="H25" t="s" s="739">
        <v>44</v>
      </c>
      <c r="I25" t="s" s="740">
        <v>137</v>
      </c>
      <c r="J25" s="741"/>
      <c r="K25" s="732"/>
      <c r="L25" s="733"/>
      <c r="M25" t="s" s="742">
        <v>44</v>
      </c>
      <c r="N25" t="s" s="670">
        <v>137</v>
      </c>
      <c r="O25" t="s" s="672">
        <v>145</v>
      </c>
      <c r="P25" s="736"/>
      <c r="Q25" t="s" s="670">
        <v>78</v>
      </c>
      <c r="R25" t="s" s="670">
        <v>44</v>
      </c>
      <c r="S25" t="s" s="670">
        <v>79</v>
      </c>
      <c r="T25" t="s" s="670">
        <v>142</v>
      </c>
      <c r="U25" s="57"/>
      <c r="V25" s="49"/>
      <c r="W25" s="51"/>
      <c r="X25" s="693"/>
      <c r="Y25" s="635"/>
      <c r="Z25" s="635"/>
      <c r="AA25" s="635"/>
      <c r="AB25" s="635"/>
      <c r="AC25" s="635"/>
    </row>
    <row r="26" ht="18" customHeight="1">
      <c r="A26" s="49"/>
      <c r="B26" s="51"/>
      <c r="C26" s="48"/>
      <c r="D26" s="49"/>
      <c r="E26" s="422"/>
      <c r="F26" s="743"/>
      <c r="G26" s="679" cm="1">
        <f t="array" ref="G26">G9</f>
        <v>0</v>
      </c>
      <c r="H26" t="str" s="744" cm="1">
        <f t="array" ref="H26">M26</f>
      </c>
      <c r="I26" s="677" cm="1">
        <f t="array" ref="I26">I9</f>
        <v>0</v>
      </c>
      <c r="J26" s="745"/>
      <c r="K26" s="746"/>
      <c r="L26" s="747"/>
      <c r="M26" t="str" s="748" cm="1">
        <f t="array" ref="M26">N9</f>
      </c>
      <c r="N26" s="679" cm="1">
        <f t="array" ref="N26">I26</f>
        <v>0</v>
      </c>
      <c r="O26" s="680">
        <v>0</v>
      </c>
      <c r="P26" s="736"/>
      <c r="Q26" s="679" cm="1">
        <f t="array" ref="Q26:T34">_xlfn.SORT(G26:J34,4,1)</f>
        <v>0</v>
      </c>
      <c r="R26" t="str" s="749"/>
      <c r="S26" s="679">
        <v>0</v>
      </c>
      <c r="T26" s="750">
        <v>0</v>
      </c>
      <c r="U26" s="57"/>
      <c r="V26" s="49"/>
      <c r="W26" s="51"/>
      <c r="X26" s="693"/>
      <c r="Y26" s="635"/>
      <c r="Z26" s="635"/>
      <c r="AA26" s="635"/>
      <c r="AB26" s="635"/>
      <c r="AC26" s="635"/>
    </row>
    <row r="27" ht="18" customHeight="1">
      <c r="A27" s="49"/>
      <c r="B27" s="51"/>
      <c r="C27" s="667"/>
      <c r="D27" s="737"/>
      <c r="E27" s="422"/>
      <c r="F27" s="743"/>
      <c r="G27" s="687" cm="1">
        <f t="array" ref="G27">G10</f>
        <v>0</v>
      </c>
      <c r="H27" t="str" s="688" cm="1">
        <f t="array" ref="H27">M27</f>
      </c>
      <c r="I27" s="687" cm="1">
        <f t="array" ref="I27">I10</f>
        <v>0</v>
      </c>
      <c r="J27" s="751"/>
      <c r="K27" s="746"/>
      <c r="L27" s="747"/>
      <c r="M27" t="str" s="752" cm="1">
        <f t="array" ref="M27">N10</f>
      </c>
      <c r="N27" s="687" cm="1">
        <f t="array" ref="N27">I27</f>
        <v>0</v>
      </c>
      <c r="O27" s="689">
        <v>0</v>
      </c>
      <c r="P27" s="736"/>
      <c r="Q27" s="679">
        <v>0</v>
      </c>
      <c r="R27" t="str" s="749"/>
      <c r="S27" s="679">
        <v>0</v>
      </c>
      <c r="T27" s="750">
        <v>0</v>
      </c>
      <c r="U27" s="57"/>
      <c r="V27" s="49"/>
      <c r="W27" s="51"/>
      <c r="X27" s="693"/>
      <c r="Y27" s="635"/>
      <c r="Z27" s="635"/>
      <c r="AA27" s="635"/>
      <c r="AB27" s="635"/>
      <c r="AC27" s="635"/>
    </row>
    <row r="28" ht="18" customHeight="1">
      <c r="A28" s="49"/>
      <c r="B28" s="51"/>
      <c r="C28" s="667"/>
      <c r="D28" s="737"/>
      <c r="E28" s="422"/>
      <c r="F28" s="743"/>
      <c r="G28" s="679" cm="1">
        <f t="array" ref="G28">G11</f>
        <v>0</v>
      </c>
      <c r="H28" t="str" s="678" cm="1">
        <f t="array" ref="H28">M28</f>
      </c>
      <c r="I28" s="679" cm="1">
        <f t="array" ref="I28">I11</f>
        <v>0</v>
      </c>
      <c r="J28" s="753"/>
      <c r="K28" s="746"/>
      <c r="L28" s="747"/>
      <c r="M28" t="str" s="748" cm="1">
        <f t="array" ref="M28">N11</f>
      </c>
      <c r="N28" s="679" cm="1">
        <f t="array" ref="N28">I28</f>
        <v>0</v>
      </c>
      <c r="O28" s="680">
        <v>0</v>
      </c>
      <c r="P28" s="736"/>
      <c r="Q28" s="679">
        <v>0</v>
      </c>
      <c r="R28" t="str" s="749"/>
      <c r="S28" s="679">
        <v>0</v>
      </c>
      <c r="T28" s="750">
        <v>0</v>
      </c>
      <c r="U28" s="57"/>
      <c r="V28" s="49"/>
      <c r="W28" s="51"/>
      <c r="X28" s="693"/>
      <c r="Y28" s="635"/>
      <c r="Z28" s="635"/>
      <c r="AA28" s="635"/>
      <c r="AB28" s="635"/>
      <c r="AC28" s="635"/>
    </row>
    <row r="29" ht="18" customHeight="1">
      <c r="A29" s="49"/>
      <c r="B29" s="51"/>
      <c r="C29" s="48"/>
      <c r="D29" s="737"/>
      <c r="E29" s="422"/>
      <c r="F29" s="743"/>
      <c r="G29" s="687" cm="1">
        <f t="array" ref="G29">G12</f>
        <v>0</v>
      </c>
      <c r="H29" t="str" s="688" cm="1">
        <f t="array" ref="H29">M29</f>
      </c>
      <c r="I29" s="687" cm="1">
        <f t="array" ref="I29">I12</f>
        <v>0</v>
      </c>
      <c r="J29" s="751"/>
      <c r="K29" s="746"/>
      <c r="L29" s="747"/>
      <c r="M29" t="str" s="752" cm="1">
        <f t="array" ref="M29">N12</f>
      </c>
      <c r="N29" s="687" cm="1">
        <f t="array" ref="N29">I29</f>
        <v>0</v>
      </c>
      <c r="O29" s="689">
        <v>0</v>
      </c>
      <c r="P29" s="736"/>
      <c r="Q29" s="679">
        <v>0</v>
      </c>
      <c r="R29" t="str" s="749"/>
      <c r="S29" s="679">
        <v>0</v>
      </c>
      <c r="T29" s="750">
        <v>0</v>
      </c>
      <c r="U29" s="57"/>
      <c r="V29" s="49"/>
      <c r="W29" s="51"/>
      <c r="X29" s="693"/>
      <c r="Y29" s="635"/>
      <c r="Z29" s="635"/>
      <c r="AA29" s="635"/>
      <c r="AB29" s="635"/>
      <c r="AC29" s="635"/>
    </row>
    <row r="30" ht="18" customHeight="1">
      <c r="A30" s="49"/>
      <c r="B30" s="51"/>
      <c r="C30" s="48"/>
      <c r="D30" s="422"/>
      <c r="E30" s="422"/>
      <c r="F30" s="743"/>
      <c r="G30" s="679" cm="1">
        <f t="array" ref="G30">G13</f>
        <v>0</v>
      </c>
      <c r="H30" t="str" s="678" cm="1">
        <f t="array" ref="H30">M30</f>
      </c>
      <c r="I30" s="679" cm="1">
        <f t="array" ref="I30">I13</f>
        <v>0</v>
      </c>
      <c r="J30" s="753"/>
      <c r="K30" s="746"/>
      <c r="L30" s="747"/>
      <c r="M30" t="str" s="748" cm="1">
        <f t="array" ref="M30">N13</f>
      </c>
      <c r="N30" s="679" cm="1">
        <f t="array" ref="N30">I30</f>
        <v>0</v>
      </c>
      <c r="O30" s="680">
        <v>0</v>
      </c>
      <c r="P30" s="736"/>
      <c r="Q30" s="679">
        <v>0</v>
      </c>
      <c r="R30" t="str" s="749"/>
      <c r="S30" s="679">
        <v>0</v>
      </c>
      <c r="T30" s="750">
        <v>0</v>
      </c>
      <c r="U30" s="57"/>
      <c r="V30" s="49"/>
      <c r="W30" s="51"/>
      <c r="X30" s="693"/>
      <c r="Y30" s="635"/>
      <c r="Z30" s="635"/>
      <c r="AA30" s="635"/>
      <c r="AB30" s="635"/>
      <c r="AC30" s="635"/>
    </row>
    <row r="31" ht="18" customHeight="1">
      <c r="A31" s="49"/>
      <c r="B31" s="51"/>
      <c r="C31" s="48"/>
      <c r="D31" s="422"/>
      <c r="E31" s="422"/>
      <c r="F31" s="743"/>
      <c r="G31" s="687" cm="1">
        <f t="array" ref="G31">G14</f>
        <v>0</v>
      </c>
      <c r="H31" t="str" s="688" cm="1">
        <f t="array" ref="H31">M31</f>
      </c>
      <c r="I31" s="687" cm="1">
        <f t="array" ref="I31">I14</f>
        <v>0</v>
      </c>
      <c r="J31" s="751"/>
      <c r="K31" s="746"/>
      <c r="L31" s="747"/>
      <c r="M31" t="str" s="752" cm="1">
        <f t="array" ref="M31">N14</f>
      </c>
      <c r="N31" s="687" cm="1">
        <f t="array" ref="N31">I31</f>
        <v>0</v>
      </c>
      <c r="O31" s="689">
        <v>0</v>
      </c>
      <c r="P31" s="736"/>
      <c r="Q31" s="679">
        <v>0</v>
      </c>
      <c r="R31" t="str" s="749"/>
      <c r="S31" s="679">
        <v>0</v>
      </c>
      <c r="T31" s="750">
        <v>0</v>
      </c>
      <c r="U31" s="57"/>
      <c r="V31" s="49"/>
      <c r="W31" s="51"/>
      <c r="X31" s="693"/>
      <c r="Y31" s="635"/>
      <c r="Z31" s="635"/>
      <c r="AA31" s="635"/>
      <c r="AB31" s="635"/>
      <c r="AC31" s="635"/>
    </row>
    <row r="32" ht="18" customHeight="1">
      <c r="A32" s="49"/>
      <c r="B32" s="51"/>
      <c r="C32" s="48"/>
      <c r="D32" s="422"/>
      <c r="E32" s="422"/>
      <c r="F32" s="743"/>
      <c r="G32" s="679" cm="1">
        <f t="array" ref="G32">G15</f>
        <v>0</v>
      </c>
      <c r="H32" t="str" s="678" cm="1">
        <f t="array" ref="H32">M32</f>
      </c>
      <c r="I32" s="679" cm="1">
        <f t="array" ref="I32">I15</f>
        <v>0</v>
      </c>
      <c r="J32" s="753"/>
      <c r="K32" s="746"/>
      <c r="L32" s="747"/>
      <c r="M32" t="str" s="748" cm="1">
        <f t="array" ref="M32">N15</f>
      </c>
      <c r="N32" s="679" cm="1">
        <f t="array" ref="N32">I32</f>
        <v>0</v>
      </c>
      <c r="O32" s="680">
        <v>0</v>
      </c>
      <c r="P32" s="736"/>
      <c r="Q32" s="679">
        <v>0</v>
      </c>
      <c r="R32" t="str" s="749"/>
      <c r="S32" s="679">
        <v>0</v>
      </c>
      <c r="T32" s="750">
        <v>0</v>
      </c>
      <c r="U32" s="57"/>
      <c r="V32" s="49"/>
      <c r="W32" s="51"/>
      <c r="X32" s="693"/>
      <c r="Y32" s="635"/>
      <c r="Z32" s="635"/>
      <c r="AA32" s="635"/>
      <c r="AB32" s="635"/>
      <c r="AC32" s="635"/>
    </row>
    <row r="33" ht="18" customHeight="1">
      <c r="A33" s="49"/>
      <c r="B33" s="51"/>
      <c r="C33" s="48"/>
      <c r="D33" s="49"/>
      <c r="E33" s="49"/>
      <c r="F33" s="723"/>
      <c r="G33" s="687" cm="1">
        <f t="array" ref="G33">G16</f>
        <v>0</v>
      </c>
      <c r="H33" t="str" s="688" cm="1">
        <f t="array" ref="H33">M33</f>
      </c>
      <c r="I33" s="687" cm="1">
        <f t="array" ref="I33">I16</f>
        <v>0</v>
      </c>
      <c r="J33" s="751"/>
      <c r="K33" s="746"/>
      <c r="L33" s="747"/>
      <c r="M33" t="str" s="752" cm="1">
        <f t="array" ref="M33">N16</f>
      </c>
      <c r="N33" s="687" cm="1">
        <f t="array" ref="N33">I33</f>
        <v>0</v>
      </c>
      <c r="O33" s="689">
        <v>0</v>
      </c>
      <c r="P33" s="736"/>
      <c r="Q33" s="679">
        <v>0</v>
      </c>
      <c r="R33" t="str" s="749"/>
      <c r="S33" s="679">
        <v>0</v>
      </c>
      <c r="T33" s="750">
        <v>0</v>
      </c>
      <c r="U33" s="57"/>
      <c r="V33" s="49"/>
      <c r="W33" s="51"/>
      <c r="X33" s="693"/>
      <c r="Y33" s="635"/>
      <c r="Z33" s="635"/>
      <c r="AA33" s="635"/>
      <c r="AB33" s="635"/>
      <c r="AC33" s="635"/>
    </row>
    <row r="34" ht="18" customHeight="1">
      <c r="A34" s="49"/>
      <c r="B34" s="51"/>
      <c r="C34" s="48"/>
      <c r="D34" s="49"/>
      <c r="E34" s="49"/>
      <c r="F34" s="723"/>
      <c r="G34" s="679" cm="1">
        <f t="array" ref="G34">G17</f>
        <v>0</v>
      </c>
      <c r="H34" t="str" s="678" cm="1">
        <f t="array" ref="H34">M34</f>
      </c>
      <c r="I34" s="679" cm="1">
        <f t="array" ref="I34">I17</f>
        <v>0</v>
      </c>
      <c r="J34" s="753"/>
      <c r="K34" s="746"/>
      <c r="L34" s="747"/>
      <c r="M34" t="str" s="748" cm="1">
        <f t="array" ref="M34">N17</f>
      </c>
      <c r="N34" s="679" cm="1">
        <f t="array" ref="N34">I34</f>
        <v>0</v>
      </c>
      <c r="O34" s="680">
        <v>0</v>
      </c>
      <c r="P34" s="736"/>
      <c r="Q34" s="679">
        <v>0</v>
      </c>
      <c r="R34" t="str" s="749"/>
      <c r="S34" s="679">
        <v>0</v>
      </c>
      <c r="T34" s="750">
        <v>0</v>
      </c>
      <c r="U34" s="57"/>
      <c r="V34" s="49"/>
      <c r="W34" s="51"/>
      <c r="X34" s="693"/>
      <c r="Y34" s="635"/>
      <c r="Z34" s="635"/>
      <c r="AA34" s="635"/>
      <c r="AB34" s="635"/>
      <c r="AC34" s="635"/>
    </row>
    <row r="35" ht="13.8" customHeight="1">
      <c r="A35" s="49"/>
      <c r="B35" s="51"/>
      <c r="C35" s="48"/>
      <c r="D35" s="49"/>
      <c r="E35" s="427"/>
      <c r="F35" s="49"/>
      <c r="G35" s="754"/>
      <c r="H35" s="754"/>
      <c r="I35" s="754"/>
      <c r="J35" s="755"/>
      <c r="K35" s="756"/>
      <c r="L35" s="756"/>
      <c r="M35" s="67"/>
      <c r="N35" s="67"/>
      <c r="O35" s="698"/>
      <c r="P35" s="422"/>
      <c r="Q35" s="754"/>
      <c r="R35" s="757"/>
      <c r="S35" s="67"/>
      <c r="T35" s="67"/>
      <c r="U35" s="49"/>
      <c r="V35" s="49"/>
      <c r="W35" s="51"/>
      <c r="X35" s="693"/>
      <c r="Y35" s="635"/>
      <c r="Z35" s="635"/>
      <c r="AA35" s="635"/>
      <c r="AB35" s="635"/>
      <c r="AC35" s="635"/>
    </row>
    <row r="36" ht="22.5" customHeight="1">
      <c r="A36" s="203"/>
      <c r="B36" s="758"/>
      <c r="C36" s="48"/>
      <c r="D36" t="s" s="759">
        <v>146</v>
      </c>
      <c r="E36" s="760" cm="1">
        <f t="array" ref="E36">'الصفحة الرئيسية'!E12</f>
        <v>0</v>
      </c>
      <c r="F36" s="427"/>
      <c r="G36" s="427"/>
      <c r="H36" s="49"/>
      <c r="I36" s="49"/>
      <c r="J36" s="756"/>
      <c r="K36" s="756"/>
      <c r="L36" s="756"/>
      <c r="M36" s="49"/>
      <c r="N36" s="49"/>
      <c r="O36" s="422"/>
      <c r="P36" t="s" s="759">
        <v>120</v>
      </c>
      <c r="Q36" s="761"/>
      <c r="R36" s="184"/>
      <c r="S36" s="43" cm="1">
        <f t="array" ref="S36">'الصفحة الرئيسية'!E14</f>
        <v>0</v>
      </c>
      <c r="T36" s="49"/>
      <c r="U36" s="49"/>
      <c r="V36" s="427"/>
      <c r="W36" s="699"/>
      <c r="X36" s="762"/>
      <c r="Y36" s="635"/>
      <c r="Z36" s="635"/>
      <c r="AA36" s="635"/>
      <c r="AB36" s="635"/>
      <c r="AC36" s="635"/>
    </row>
    <row r="37" ht="14.4" customHeight="1">
      <c r="A37" s="49"/>
      <c r="B37" s="51"/>
      <c r="C37" s="437"/>
      <c r="D37" s="438"/>
      <c r="E37" s="438"/>
      <c r="F37" s="438"/>
      <c r="G37" s="438"/>
      <c r="H37" s="438"/>
      <c r="I37" s="438"/>
      <c r="J37" s="438"/>
      <c r="K37" s="438"/>
      <c r="L37" s="438"/>
      <c r="M37" s="438"/>
      <c r="N37" s="438"/>
      <c r="O37" s="438"/>
      <c r="P37" s="438"/>
      <c r="Q37" s="438"/>
      <c r="R37" s="763"/>
      <c r="S37" s="438"/>
      <c r="T37" s="438"/>
      <c r="U37" s="438"/>
      <c r="V37" s="438"/>
      <c r="W37" s="439"/>
      <c r="X37" s="764"/>
      <c r="Y37" s="635"/>
      <c r="Z37" s="635"/>
      <c r="AA37" s="635"/>
      <c r="AB37" s="635"/>
      <c r="AC37" s="635"/>
    </row>
    <row r="38" ht="13.8" customHeight="1">
      <c r="A38" s="49"/>
      <c r="B38" s="51"/>
      <c r="C38" s="3"/>
      <c r="D38" s="4"/>
      <c r="E38" s="4"/>
      <c r="F38" s="4"/>
      <c r="G38" s="4"/>
      <c r="H38" s="4"/>
      <c r="I38" s="4"/>
      <c r="J38" s="4"/>
      <c r="K38" s="4"/>
      <c r="L38" s="4"/>
      <c r="M38" s="4"/>
      <c r="N38" s="4"/>
      <c r="O38" s="4"/>
      <c r="P38" s="4"/>
      <c r="Q38" s="4"/>
      <c r="R38" s="765"/>
      <c r="S38" s="4"/>
      <c r="T38" s="4"/>
      <c r="U38" s="4"/>
      <c r="V38" s="4"/>
      <c r="W38" s="4"/>
      <c r="X38" s="7"/>
      <c r="Y38" s="766"/>
      <c r="Z38" s="766"/>
      <c r="AA38" s="766"/>
      <c r="AB38" s="766"/>
      <c r="AC38" s="766"/>
    </row>
    <row r="39" ht="13.8" customHeight="1">
      <c r="A39" s="49"/>
      <c r="B39" s="51"/>
      <c r="C39" s="11"/>
      <c r="D39" s="12"/>
      <c r="E39" s="12"/>
      <c r="F39" s="12"/>
      <c r="G39" s="12"/>
      <c r="H39" s="12"/>
      <c r="I39" s="12"/>
      <c r="J39" s="12"/>
      <c r="K39" s="12"/>
      <c r="L39" s="12"/>
      <c r="M39" s="12"/>
      <c r="N39" s="12"/>
      <c r="O39" s="12"/>
      <c r="P39" s="12"/>
      <c r="Q39" s="12"/>
      <c r="R39" s="767"/>
      <c r="S39" s="12"/>
      <c r="T39" s="12"/>
      <c r="U39" s="12"/>
      <c r="V39" s="12"/>
      <c r="W39" s="12"/>
      <c r="X39" s="13"/>
      <c r="Y39" s="768"/>
      <c r="Z39" s="768"/>
      <c r="AA39" s="768"/>
      <c r="AB39" s="768"/>
      <c r="AC39" s="768"/>
    </row>
    <row r="40" ht="14.25" customHeight="1" hidden="1">
      <c r="A40" s="49"/>
      <c r="B40" s="51"/>
      <c r="C40" s="11"/>
      <c r="D40" s="12"/>
      <c r="E40" s="12"/>
      <c r="F40" s="12"/>
      <c r="G40" s="12"/>
      <c r="H40" s="12"/>
      <c r="I40" s="12"/>
      <c r="J40" s="12"/>
      <c r="K40" s="12"/>
      <c r="L40" s="12"/>
      <c r="M40" s="12"/>
      <c r="N40" s="12"/>
      <c r="O40" s="12"/>
      <c r="P40" s="12"/>
      <c r="Q40" s="12"/>
      <c r="R40" s="767"/>
      <c r="S40" s="12"/>
      <c r="T40" s="12"/>
      <c r="U40" s="12"/>
      <c r="V40" s="12"/>
      <c r="W40" s="12"/>
      <c r="X40" s="13"/>
      <c r="Y40" s="768"/>
      <c r="Z40" s="768"/>
      <c r="AA40" s="768"/>
      <c r="AB40" s="768"/>
      <c r="AC40" s="768"/>
    </row>
    <row r="41" ht="14.25" customHeight="1" hidden="1">
      <c r="A41" s="49"/>
      <c r="B41" s="51"/>
      <c r="C41" s="11"/>
      <c r="D41" s="12"/>
      <c r="E41" s="12"/>
      <c r="F41" s="12"/>
      <c r="G41" s="12"/>
      <c r="H41" s="12"/>
      <c r="I41" s="12"/>
      <c r="J41" s="12"/>
      <c r="K41" s="12"/>
      <c r="L41" s="12"/>
      <c r="M41" s="12"/>
      <c r="N41" s="12"/>
      <c r="O41" s="12"/>
      <c r="P41" s="12"/>
      <c r="Q41" s="12"/>
      <c r="R41" s="767"/>
      <c r="S41" s="12"/>
      <c r="T41" s="12"/>
      <c r="U41" s="12"/>
      <c r="V41" s="12"/>
      <c r="W41" s="12"/>
      <c r="X41" s="13"/>
      <c r="Y41" s="768"/>
      <c r="Z41" s="768"/>
      <c r="AA41" s="768"/>
      <c r="AB41" s="768"/>
      <c r="AC41" s="768"/>
    </row>
    <row r="42" ht="14.25" customHeight="1" hidden="1">
      <c r="A42" s="49"/>
      <c r="B42" s="51"/>
      <c r="C42" s="11"/>
      <c r="D42" s="12"/>
      <c r="E42" s="12"/>
      <c r="F42" s="12"/>
      <c r="G42" s="12"/>
      <c r="H42" s="12"/>
      <c r="I42" s="12"/>
      <c r="J42" s="12"/>
      <c r="K42" s="12"/>
      <c r="L42" s="12"/>
      <c r="M42" s="12"/>
      <c r="N42" s="12"/>
      <c r="O42" s="12"/>
      <c r="P42" s="12"/>
      <c r="Q42" s="12"/>
      <c r="R42" s="767"/>
      <c r="S42" s="12"/>
      <c r="T42" s="12"/>
      <c r="U42" s="12"/>
      <c r="V42" s="12"/>
      <c r="W42" s="12"/>
      <c r="X42" s="13"/>
      <c r="Y42" s="768"/>
      <c r="Z42" s="768"/>
      <c r="AA42" s="768"/>
      <c r="AB42" s="768"/>
      <c r="AC42" s="768"/>
    </row>
    <row r="43" ht="14.25" customHeight="1" hidden="1">
      <c r="A43" s="49"/>
      <c r="B43" s="51"/>
      <c r="C43" s="11"/>
      <c r="D43" s="12"/>
      <c r="E43" s="12"/>
      <c r="F43" s="12"/>
      <c r="G43" s="12"/>
      <c r="H43" s="12"/>
      <c r="I43" s="12"/>
      <c r="J43" s="12"/>
      <c r="K43" s="12"/>
      <c r="L43" s="12"/>
      <c r="M43" s="12"/>
      <c r="N43" s="12"/>
      <c r="O43" s="12"/>
      <c r="P43" s="12"/>
      <c r="Q43" s="12"/>
      <c r="R43" s="767"/>
      <c r="S43" s="12"/>
      <c r="T43" s="12"/>
      <c r="U43" s="12"/>
      <c r="V43" s="12"/>
      <c r="W43" s="12"/>
      <c r="X43" s="13"/>
      <c r="Y43" s="768"/>
      <c r="Z43" s="768"/>
      <c r="AA43" s="768"/>
      <c r="AB43" s="768"/>
      <c r="AC43" s="768"/>
    </row>
    <row r="44" ht="14.25" customHeight="1" hidden="1">
      <c r="A44" s="49"/>
      <c r="B44" s="51"/>
      <c r="C44" s="11"/>
      <c r="D44" s="12"/>
      <c r="E44" s="12"/>
      <c r="F44" s="12"/>
      <c r="G44" s="12"/>
      <c r="H44" s="12"/>
      <c r="I44" s="12"/>
      <c r="J44" s="12"/>
      <c r="K44" s="12"/>
      <c r="L44" s="12"/>
      <c r="M44" s="12"/>
      <c r="N44" s="12"/>
      <c r="O44" s="12"/>
      <c r="P44" s="12"/>
      <c r="Q44" s="12"/>
      <c r="R44" s="767"/>
      <c r="S44" s="12"/>
      <c r="T44" s="12"/>
      <c r="U44" s="12"/>
      <c r="V44" s="12"/>
      <c r="W44" s="12"/>
      <c r="X44" s="13"/>
      <c r="Y44" s="768"/>
      <c r="Z44" s="768"/>
      <c r="AA44" s="768"/>
      <c r="AB44" s="768"/>
      <c r="AC44" s="768"/>
    </row>
    <row r="45" ht="14.25" customHeight="1" hidden="1">
      <c r="A45" s="49"/>
      <c r="B45" s="51"/>
      <c r="C45" s="11"/>
      <c r="D45" s="12"/>
      <c r="E45" s="12"/>
      <c r="F45" s="12"/>
      <c r="G45" s="12"/>
      <c r="H45" s="12"/>
      <c r="I45" s="12"/>
      <c r="J45" s="12"/>
      <c r="K45" s="12"/>
      <c r="L45" s="12"/>
      <c r="M45" s="12"/>
      <c r="N45" s="12"/>
      <c r="O45" s="12"/>
      <c r="P45" s="12"/>
      <c r="Q45" s="12"/>
      <c r="R45" s="767"/>
      <c r="S45" s="12"/>
      <c r="T45" s="12"/>
      <c r="U45" s="12"/>
      <c r="V45" s="12"/>
      <c r="W45" s="12"/>
      <c r="X45" s="13"/>
      <c r="Y45" s="768"/>
      <c r="Z45" s="768"/>
      <c r="AA45" s="768"/>
      <c r="AB45" s="768"/>
      <c r="AC45" s="768"/>
    </row>
    <row r="46" ht="14.25" customHeight="1" hidden="1">
      <c r="A46" s="49"/>
      <c r="B46" s="51"/>
      <c r="C46" s="11"/>
      <c r="D46" s="12"/>
      <c r="E46" s="12"/>
      <c r="F46" s="12"/>
      <c r="G46" s="12"/>
      <c r="H46" s="12"/>
      <c r="I46" s="12"/>
      <c r="J46" s="769" cm="1">
        <f t="array" ref="J46">AVERAGE(J26:J32)</f>
      </c>
      <c r="K46" s="769"/>
      <c r="L46" s="769"/>
      <c r="M46" s="12"/>
      <c r="N46" s="12"/>
      <c r="O46" s="12"/>
      <c r="P46" s="12"/>
      <c r="Q46" s="12"/>
      <c r="R46" s="767"/>
      <c r="S46" s="12"/>
      <c r="T46" s="12"/>
      <c r="U46" s="12"/>
      <c r="V46" s="12"/>
      <c r="W46" s="12"/>
      <c r="X46" s="13"/>
      <c r="Y46" s="768"/>
      <c r="Z46" s="768"/>
      <c r="AA46" s="768"/>
      <c r="AB46" s="768"/>
      <c r="AC46" s="768"/>
    </row>
    <row r="47" ht="14.25" customHeight="1" hidden="1">
      <c r="A47" s="49"/>
      <c r="B47" s="51"/>
      <c r="C47" s="11"/>
      <c r="D47" s="12"/>
      <c r="E47" s="12"/>
      <c r="F47" s="12"/>
      <c r="G47" s="12"/>
      <c r="H47" s="12"/>
      <c r="I47" s="12"/>
      <c r="J47" s="12"/>
      <c r="K47" s="12"/>
      <c r="L47" s="12"/>
      <c r="M47" s="12"/>
      <c r="N47" s="12"/>
      <c r="O47" s="12"/>
      <c r="P47" s="12"/>
      <c r="Q47" s="12"/>
      <c r="R47" s="767"/>
      <c r="S47" s="12"/>
      <c r="T47" s="12"/>
      <c r="U47" s="12"/>
      <c r="V47" s="12"/>
      <c r="W47" s="12"/>
      <c r="X47" s="13"/>
      <c r="Y47" s="768"/>
      <c r="Z47" s="768"/>
      <c r="AA47" s="768"/>
      <c r="AB47" s="768"/>
      <c r="AC47" s="768"/>
    </row>
    <row r="48" ht="14.25" customHeight="1" hidden="1">
      <c r="A48" s="49"/>
      <c r="B48" s="51"/>
      <c r="C48" s="11"/>
      <c r="D48" s="12"/>
      <c r="E48" s="12"/>
      <c r="F48" s="12"/>
      <c r="G48" s="12"/>
      <c r="H48" s="12"/>
      <c r="I48" s="12"/>
      <c r="J48" s="12"/>
      <c r="K48" s="12"/>
      <c r="L48" s="12"/>
      <c r="M48" s="12"/>
      <c r="N48" s="12"/>
      <c r="O48" s="12"/>
      <c r="P48" s="12"/>
      <c r="Q48" s="12"/>
      <c r="R48" s="767"/>
      <c r="S48" s="12"/>
      <c r="T48" s="12"/>
      <c r="U48" s="12"/>
      <c r="V48" s="12"/>
      <c r="W48" s="12"/>
      <c r="X48" s="13"/>
      <c r="Y48" s="768"/>
      <c r="Z48" s="768"/>
      <c r="AA48" s="768"/>
      <c r="AB48" s="768"/>
      <c r="AC48" s="768"/>
    </row>
    <row r="49" ht="13.8" customHeight="1">
      <c r="A49" s="49"/>
      <c r="B49" s="49"/>
      <c r="C49" s="12"/>
      <c r="D49" s="12"/>
      <c r="E49" s="12"/>
      <c r="F49" s="12"/>
      <c r="G49" s="12"/>
      <c r="H49" s="12"/>
      <c r="I49" s="12"/>
      <c r="J49" s="12"/>
      <c r="K49" s="12"/>
      <c r="L49" s="12"/>
      <c r="M49" s="12"/>
      <c r="N49" s="12"/>
      <c r="O49" s="12"/>
      <c r="P49" s="12"/>
      <c r="Q49" s="12"/>
      <c r="R49" s="767"/>
      <c r="S49" s="12"/>
      <c r="T49" s="12"/>
      <c r="U49" s="12"/>
      <c r="V49" s="12"/>
      <c r="W49" s="12"/>
      <c r="X49" s="12"/>
      <c r="Y49" s="419"/>
      <c r="Z49" s="419"/>
      <c r="AA49" s="419"/>
      <c r="AB49" s="419"/>
      <c r="AC49" s="419"/>
    </row>
    <row r="50" ht="13.8" customHeight="1">
      <c r="A50" s="49"/>
      <c r="B50" s="49"/>
      <c r="C50" s="12"/>
      <c r="D50" s="12"/>
      <c r="E50" s="12"/>
      <c r="F50" s="12"/>
      <c r="G50" s="12"/>
      <c r="H50" s="12"/>
      <c r="I50" s="12"/>
      <c r="J50" s="12"/>
      <c r="K50" s="12"/>
      <c r="L50" s="12"/>
      <c r="M50" s="12"/>
      <c r="N50" s="12"/>
      <c r="O50" s="12"/>
      <c r="P50" s="12"/>
      <c r="Q50" s="12"/>
      <c r="R50" s="767"/>
      <c r="S50" s="12"/>
      <c r="T50" s="12"/>
      <c r="U50" s="12"/>
      <c r="V50" s="12"/>
      <c r="W50" s="12"/>
      <c r="X50" s="12"/>
      <c r="Y50" s="419"/>
      <c r="Z50" s="419"/>
      <c r="AA50" s="419"/>
      <c r="AB50" s="419"/>
      <c r="AC50" s="419"/>
    </row>
    <row r="51" ht="13.8" customHeight="1">
      <c r="A51" s="49"/>
      <c r="B51" s="49"/>
      <c r="C51" s="12"/>
      <c r="D51" s="12"/>
      <c r="E51" s="12"/>
      <c r="F51" s="12"/>
      <c r="G51" s="12"/>
      <c r="H51" s="12"/>
      <c r="I51" s="12"/>
      <c r="J51" s="12"/>
      <c r="K51" s="12"/>
      <c r="L51" s="12"/>
      <c r="M51" s="12"/>
      <c r="N51" s="12"/>
      <c r="O51" s="12"/>
      <c r="P51" s="12"/>
      <c r="Q51" s="12"/>
      <c r="R51" s="767"/>
      <c r="S51" s="12"/>
      <c r="T51" s="12"/>
      <c r="U51" s="12"/>
      <c r="V51" s="12"/>
      <c r="W51" s="12"/>
      <c r="X51" s="12"/>
      <c r="Y51" s="419"/>
      <c r="Z51" s="419"/>
      <c r="AA51" s="419"/>
      <c r="AB51" s="419"/>
      <c r="AC51" s="419"/>
    </row>
    <row r="52" ht="13.8" customHeight="1">
      <c r="A52" s="49"/>
      <c r="B52" s="49"/>
      <c r="C52" s="12"/>
      <c r="D52" s="12"/>
      <c r="E52" s="12"/>
      <c r="F52" s="12"/>
      <c r="G52" s="12"/>
      <c r="H52" s="12"/>
      <c r="I52" s="12"/>
      <c r="J52" s="12"/>
      <c r="K52" s="12"/>
      <c r="L52" s="12"/>
      <c r="M52" s="12"/>
      <c r="N52" s="12"/>
      <c r="O52" s="12"/>
      <c r="P52" s="12"/>
      <c r="Q52" s="12"/>
      <c r="R52" s="767"/>
      <c r="S52" s="12"/>
      <c r="T52" s="12"/>
      <c r="U52" s="12"/>
      <c r="V52" s="12"/>
      <c r="W52" s="12"/>
      <c r="X52" s="12"/>
      <c r="Y52" s="419"/>
      <c r="Z52" s="419"/>
      <c r="AA52" s="419"/>
      <c r="AB52" s="419"/>
      <c r="AC52" s="419"/>
    </row>
    <row r="53" ht="13.8" customHeight="1">
      <c r="A53" s="141"/>
      <c r="B53" s="583"/>
      <c r="C53" s="12"/>
      <c r="D53" s="12"/>
      <c r="E53" s="12"/>
      <c r="F53" s="12"/>
      <c r="G53" s="12"/>
      <c r="H53" s="12"/>
      <c r="I53" s="12"/>
      <c r="J53" s="12"/>
      <c r="K53" s="12"/>
      <c r="L53" s="12"/>
      <c r="M53" s="12"/>
      <c r="N53" s="12"/>
      <c r="O53" s="12"/>
      <c r="P53" s="12"/>
      <c r="Q53" s="12"/>
      <c r="R53" s="767"/>
      <c r="S53" s="12"/>
      <c r="T53" s="12"/>
      <c r="U53" s="12"/>
      <c r="V53" s="12"/>
      <c r="W53" s="12"/>
      <c r="X53" s="12"/>
      <c r="Y53" s="419"/>
      <c r="Z53" s="419"/>
      <c r="AA53" s="419"/>
      <c r="AB53" s="419"/>
      <c r="AC53" s="419"/>
    </row>
    <row r="54" ht="14.25" customHeight="1" hidden="1">
      <c r="A54" s="9"/>
      <c r="B54" s="9"/>
      <c r="C54" s="138"/>
      <c r="D54" s="138"/>
      <c r="E54" s="138"/>
      <c r="F54" s="138"/>
      <c r="G54" s="138"/>
      <c r="H54" s="138"/>
      <c r="I54" s="138"/>
      <c r="J54" s="138"/>
      <c r="K54" s="138"/>
      <c r="L54" s="138"/>
      <c r="M54" s="138"/>
      <c r="N54" s="138"/>
      <c r="O54" s="138"/>
      <c r="P54" s="138"/>
      <c r="Q54" s="138"/>
      <c r="R54" s="770"/>
      <c r="S54" s="139"/>
      <c r="T54" s="771"/>
      <c r="U54" s="771"/>
      <c r="V54" s="771"/>
      <c r="W54" s="771"/>
      <c r="X54" s="771"/>
      <c r="Y54" s="419"/>
      <c r="Z54" s="419"/>
      <c r="AA54" s="419"/>
      <c r="AB54" s="419"/>
      <c r="AC54" s="419"/>
    </row>
    <row r="55" ht="14.25" customHeight="1" hidden="1">
      <c r="A55" s="9"/>
      <c r="B55" s="9"/>
      <c r="C55" s="138"/>
      <c r="D55" s="138"/>
      <c r="E55" s="138"/>
      <c r="F55" s="138"/>
      <c r="G55" s="138"/>
      <c r="H55" s="138"/>
      <c r="I55" s="138"/>
      <c r="J55" s="138"/>
      <c r="K55" s="138"/>
      <c r="L55" s="138"/>
      <c r="M55" s="138"/>
      <c r="N55" s="138"/>
      <c r="O55" s="138"/>
      <c r="P55" s="138"/>
      <c r="Q55" s="138"/>
      <c r="R55" s="770"/>
      <c r="S55" s="139"/>
      <c r="T55" s="771"/>
      <c r="U55" s="771"/>
      <c r="V55" s="771"/>
      <c r="W55" s="771"/>
      <c r="X55" s="771"/>
      <c r="Y55" s="419"/>
      <c r="Z55" s="419"/>
      <c r="AA55" s="419"/>
      <c r="AB55" s="419"/>
      <c r="AC55" s="419"/>
    </row>
    <row r="56" ht="14.25" customHeight="1" hidden="1">
      <c r="A56" s="9"/>
      <c r="B56" s="9"/>
      <c r="C56" s="138"/>
      <c r="D56" s="138"/>
      <c r="E56" s="138"/>
      <c r="F56" s="138"/>
      <c r="G56" s="138"/>
      <c r="H56" s="138"/>
      <c r="I56" s="138"/>
      <c r="J56" s="138"/>
      <c r="K56" s="138"/>
      <c r="L56" s="138"/>
      <c r="M56" s="138"/>
      <c r="N56" s="138"/>
      <c r="O56" s="138"/>
      <c r="P56" s="138"/>
      <c r="Q56" s="138"/>
      <c r="R56" s="770"/>
      <c r="S56" s="139"/>
      <c r="T56" s="771"/>
      <c r="U56" s="771"/>
      <c r="V56" s="771"/>
      <c r="W56" s="771"/>
      <c r="X56" s="771"/>
      <c r="Y56" s="419"/>
      <c r="Z56" s="419"/>
      <c r="AA56" s="419"/>
      <c r="AB56" s="419"/>
      <c r="AC56" s="419"/>
    </row>
    <row r="57" ht="14.25" customHeight="1" hidden="1">
      <c r="A57" s="9"/>
      <c r="B57" s="9"/>
      <c r="C57" s="138"/>
      <c r="D57" s="138"/>
      <c r="E57" s="138"/>
      <c r="F57" s="138"/>
      <c r="G57" s="138"/>
      <c r="H57" s="138"/>
      <c r="I57" s="138"/>
      <c r="J57" s="138"/>
      <c r="K57" s="138"/>
      <c r="L57" s="138"/>
      <c r="M57" s="138"/>
      <c r="N57" s="138"/>
      <c r="O57" s="138"/>
      <c r="P57" s="138"/>
      <c r="Q57" s="138"/>
      <c r="R57" s="770"/>
      <c r="S57" s="139"/>
      <c r="T57" s="771"/>
      <c r="U57" s="771"/>
      <c r="V57" s="771"/>
      <c r="W57" s="771"/>
      <c r="X57" s="771"/>
      <c r="Y57" s="419"/>
      <c r="Z57" s="419"/>
      <c r="AA57" s="419"/>
      <c r="AB57" s="419"/>
      <c r="AC57" s="419"/>
    </row>
    <row r="58" ht="14.25" customHeight="1" hidden="1">
      <c r="A58" s="9"/>
      <c r="B58" s="9"/>
      <c r="C58" s="138"/>
      <c r="D58" s="138"/>
      <c r="E58" s="138"/>
      <c r="F58" s="138"/>
      <c r="G58" s="138"/>
      <c r="H58" s="138"/>
      <c r="I58" s="138"/>
      <c r="J58" s="138"/>
      <c r="K58" s="138"/>
      <c r="L58" s="138"/>
      <c r="M58" s="138"/>
      <c r="N58" s="138"/>
      <c r="O58" s="138"/>
      <c r="P58" s="138"/>
      <c r="Q58" s="138"/>
      <c r="R58" s="770"/>
      <c r="S58" s="139"/>
      <c r="T58" s="771"/>
      <c r="U58" s="771"/>
      <c r="V58" s="771"/>
      <c r="W58" s="771"/>
      <c r="X58" s="771"/>
      <c r="Y58" s="419"/>
      <c r="Z58" s="419"/>
      <c r="AA58" s="419"/>
      <c r="AB58" s="419"/>
      <c r="AC58" s="419"/>
    </row>
    <row r="59" ht="14.25" customHeight="1" hidden="1">
      <c r="A59" s="9"/>
      <c r="B59" s="9"/>
      <c r="C59" s="138"/>
      <c r="D59" s="138"/>
      <c r="E59" s="138"/>
      <c r="F59" s="138"/>
      <c r="G59" s="138"/>
      <c r="H59" s="138"/>
      <c r="I59" s="138"/>
      <c r="J59" s="138"/>
      <c r="K59" s="138"/>
      <c r="L59" s="138"/>
      <c r="M59" s="138"/>
      <c r="N59" s="138"/>
      <c r="O59" s="138"/>
      <c r="P59" s="138"/>
      <c r="Q59" s="138"/>
      <c r="R59" s="770"/>
      <c r="S59" s="139"/>
      <c r="T59" s="771"/>
      <c r="U59" s="771"/>
      <c r="V59" s="771"/>
      <c r="W59" s="771"/>
      <c r="X59" s="771"/>
      <c r="Y59" s="419"/>
      <c r="Z59" s="419"/>
      <c r="AA59" s="419"/>
      <c r="AB59" s="419"/>
      <c r="AC59" s="419"/>
    </row>
    <row r="60" ht="14.25" customHeight="1" hidden="1">
      <c r="A60" s="9"/>
      <c r="B60" s="9"/>
      <c r="C60" s="138"/>
      <c r="D60" s="138"/>
      <c r="E60" s="138"/>
      <c r="F60" s="138"/>
      <c r="G60" s="138"/>
      <c r="H60" s="138"/>
      <c r="I60" s="138"/>
      <c r="J60" s="138"/>
      <c r="K60" s="138"/>
      <c r="L60" s="138"/>
      <c r="M60" s="138"/>
      <c r="N60" s="138"/>
      <c r="O60" s="138"/>
      <c r="P60" s="138"/>
      <c r="Q60" s="138"/>
      <c r="R60" s="770"/>
      <c r="S60" s="139"/>
      <c r="T60" s="771"/>
      <c r="U60" s="771"/>
      <c r="V60" s="771"/>
      <c r="W60" s="771"/>
      <c r="X60" s="771"/>
      <c r="Y60" s="419"/>
      <c r="Z60" s="419"/>
      <c r="AA60" s="419"/>
      <c r="AB60" s="419"/>
      <c r="AC60" s="419"/>
    </row>
    <row r="61" ht="14.25" customHeight="1" hidden="1">
      <c r="A61" s="9"/>
      <c r="B61" s="9"/>
      <c r="C61" s="138"/>
      <c r="D61" s="138"/>
      <c r="E61" s="138"/>
      <c r="F61" s="138"/>
      <c r="G61" s="138"/>
      <c r="H61" s="138"/>
      <c r="I61" s="138"/>
      <c r="J61" s="138"/>
      <c r="K61" s="138"/>
      <c r="L61" s="138"/>
      <c r="M61" s="138"/>
      <c r="N61" s="138"/>
      <c r="O61" s="138"/>
      <c r="P61" s="138"/>
      <c r="Q61" s="138"/>
      <c r="R61" s="770"/>
      <c r="S61" s="139"/>
      <c r="T61" s="771"/>
      <c r="U61" s="771"/>
      <c r="V61" s="771"/>
      <c r="W61" s="771"/>
      <c r="X61" s="771"/>
      <c r="Y61" s="419"/>
      <c r="Z61" s="419"/>
      <c r="AA61" s="419"/>
      <c r="AB61" s="419"/>
      <c r="AC61" s="419"/>
    </row>
    <row r="62" ht="14.25" customHeight="1">
      <c r="A62" s="9"/>
      <c r="B62" s="9"/>
      <c r="C62" s="141"/>
      <c r="D62" s="141"/>
      <c r="E62" s="141"/>
      <c r="F62" s="141"/>
      <c r="G62" s="141"/>
      <c r="H62" s="141"/>
      <c r="I62" s="141"/>
      <c r="J62" s="141"/>
      <c r="K62" s="141"/>
      <c r="L62" s="141"/>
      <c r="M62" s="141"/>
      <c r="N62" s="141"/>
      <c r="O62" s="141"/>
      <c r="P62" s="141"/>
      <c r="Q62" s="141"/>
      <c r="R62" s="381"/>
      <c r="S62" s="141"/>
      <c r="T62" s="141"/>
      <c r="U62" s="141"/>
      <c r="V62" s="141"/>
      <c r="W62" s="583"/>
      <c r="X62" s="772"/>
      <c r="Y62" s="419"/>
      <c r="Z62" s="419"/>
      <c r="AA62" s="419"/>
      <c r="AB62" s="419"/>
      <c r="AC62" s="419"/>
    </row>
  </sheetData>
  <mergeCells count="24">
    <mergeCell ref="E36:G36"/>
    <mergeCell ref="P36:Q36"/>
    <mergeCell ref="R13:U13"/>
    <mergeCell ref="R14:U14"/>
    <mergeCell ref="H18:I18"/>
    <mergeCell ref="N18:O18"/>
    <mergeCell ref="G24:G25"/>
    <mergeCell ref="H24:I24"/>
    <mergeCell ref="J24:J25"/>
    <mergeCell ref="M24:O24"/>
    <mergeCell ref="Q24:T24"/>
    <mergeCell ref="R12:U12"/>
    <mergeCell ref="C4:X4"/>
    <mergeCell ref="C5:D5"/>
    <mergeCell ref="E5:G5"/>
    <mergeCell ref="G6:J6"/>
    <mergeCell ref="M6:P6"/>
    <mergeCell ref="R6:V7"/>
    <mergeCell ref="C7:E7"/>
    <mergeCell ref="D8:F8"/>
    <mergeCell ref="R8:U8"/>
    <mergeCell ref="R9:U9"/>
    <mergeCell ref="R10:U10"/>
    <mergeCell ref="R11:U11"/>
  </mergeCells>
  <pageMargins left="0.25" right="0.25" top="0.75" bottom="0.75" header="0.3" footer="0.3"/>
  <pageSetup firstPageNumber="1" fitToHeight="1" fitToWidth="1" scale="100" useFirstPageNumber="0" orientation="landscape" pageOrder="downThenOver"/>
  <headerFooter>
    <oddFooter>&amp;C&amp;"Geeza Pro Regular,Regular"&amp;12&amp;K000000&amp;P</oddFooter>
  </headerFooter>
  <drawing r:id="rId1"/>
</worksheet>
</file>

<file path=xl/worksheets/sheet3.xml><?xml version="1.0" encoding="utf-8"?>
<worksheet xmlns:r="http://schemas.openxmlformats.org/officeDocument/2006/relationships" xmlns="http://schemas.openxmlformats.org/spreadsheetml/2006/main">
  <dimension ref="A1:AL249"/>
  <sheetViews>
    <sheetView workbookViewId="0" showGridLines="0" rightToLeft="1" defaultGridColor="1"/>
  </sheetViews>
  <sheetFormatPr defaultColWidth="8.83333" defaultRowHeight="13.8" customHeight="1" outlineLevelRow="0" outlineLevelCol="0"/>
  <cols>
    <col min="1" max="1" width="1.35156" style="106" customWidth="1"/>
    <col min="2" max="6" width="9" style="106" customWidth="1"/>
    <col min="7" max="7" width="10" style="106" customWidth="1"/>
    <col min="8" max="9" width="9" style="106" customWidth="1"/>
    <col min="10" max="10" width="5.5" style="106" customWidth="1"/>
    <col min="11" max="21" width="2.67188" style="106" customWidth="1"/>
    <col min="22" max="38" hidden="1" width="8.83333" style="106" customWidth="1"/>
    <col min="39" max="16384" width="8.85156" style="106" customWidth="1"/>
  </cols>
  <sheetData>
    <row r="1" ht="13.8" customHeight="1">
      <c r="A1" s="2"/>
      <c r="B1" s="3"/>
      <c r="C1" s="4"/>
      <c r="D1" t="s" s="5">
        <v>0</v>
      </c>
      <c r="E1" s="6"/>
      <c r="F1" s="6"/>
      <c r="G1" s="4"/>
      <c r="H1" s="4"/>
      <c r="I1" s="7"/>
      <c r="J1" s="8"/>
      <c r="K1" s="9"/>
      <c r="L1" s="9"/>
      <c r="M1" s="9"/>
      <c r="N1" s="9"/>
      <c r="O1" s="9"/>
      <c r="P1" s="9"/>
      <c r="Q1" s="9"/>
      <c r="R1" s="9"/>
      <c r="S1" s="9"/>
      <c r="T1" s="9"/>
      <c r="U1" s="9"/>
      <c r="V1" s="9"/>
      <c r="W1" s="9"/>
      <c r="X1" s="9"/>
      <c r="Y1" s="9"/>
      <c r="Z1" s="9"/>
      <c r="AA1" s="9"/>
      <c r="AB1" s="9"/>
      <c r="AC1" s="9"/>
      <c r="AD1" s="10">
        <v>1</v>
      </c>
      <c r="AE1" s="10">
        <v>2</v>
      </c>
      <c r="AF1" s="10">
        <v>3</v>
      </c>
      <c r="AG1" s="10">
        <v>4</v>
      </c>
      <c r="AH1" s="10">
        <v>5</v>
      </c>
      <c r="AI1" s="10">
        <v>6</v>
      </c>
      <c r="AJ1" s="10">
        <v>7</v>
      </c>
      <c r="AK1" s="10">
        <v>8</v>
      </c>
      <c r="AL1" s="10">
        <v>9</v>
      </c>
    </row>
    <row r="2" ht="13.8" customHeight="1">
      <c r="A2" s="2"/>
      <c r="B2" s="11"/>
      <c r="C2" s="12"/>
      <c r="D2" s="12"/>
      <c r="E2" s="12"/>
      <c r="F2" s="12"/>
      <c r="G2" s="12"/>
      <c r="H2" s="12"/>
      <c r="I2" s="13"/>
      <c r="J2" s="8"/>
      <c r="K2" s="9"/>
      <c r="L2" s="9"/>
      <c r="M2" s="9"/>
      <c r="N2" s="9"/>
      <c r="O2" s="9"/>
      <c r="P2" s="9"/>
      <c r="Q2" s="9"/>
      <c r="R2" s="9"/>
      <c r="S2" s="9"/>
      <c r="T2" s="9"/>
      <c r="U2" s="9"/>
      <c r="V2" s="9"/>
      <c r="W2" s="9"/>
      <c r="X2" s="9"/>
      <c r="Y2" s="9"/>
      <c r="Z2" s="9"/>
      <c r="AA2" s="9"/>
      <c r="AB2" s="9"/>
      <c r="AC2" t="s" s="14">
        <v>1</v>
      </c>
      <c r="AD2" s="15">
        <v>0</v>
      </c>
      <c r="AE2" s="16">
        <v>0</v>
      </c>
      <c r="AF2" s="15">
        <v>0</v>
      </c>
      <c r="AG2" s="16">
        <v>0</v>
      </c>
      <c r="AH2" s="15">
        <v>0</v>
      </c>
      <c r="AI2" s="16">
        <v>0</v>
      </c>
      <c r="AJ2" s="15">
        <v>0</v>
      </c>
      <c r="AK2" s="16">
        <v>0</v>
      </c>
      <c r="AL2" s="15">
        <v>0</v>
      </c>
    </row>
    <row r="3" ht="13.8" customHeight="1">
      <c r="A3" s="2"/>
      <c r="B3" t="s" s="17">
        <v>2</v>
      </c>
      <c r="C3" s="18"/>
      <c r="D3" s="18"/>
      <c r="E3" s="19"/>
      <c r="F3" s="19"/>
      <c r="G3" t="s" s="20">
        <v>3</v>
      </c>
      <c r="H3" s="18"/>
      <c r="I3" s="21"/>
      <c r="J3" s="8"/>
      <c r="K3" s="9"/>
      <c r="L3" s="9"/>
      <c r="M3" s="9"/>
      <c r="N3" s="9"/>
      <c r="O3" s="9"/>
      <c r="P3" s="9"/>
      <c r="Q3" s="9"/>
      <c r="R3" s="9"/>
      <c r="S3" s="9"/>
      <c r="T3" s="9"/>
      <c r="U3" s="9"/>
      <c r="V3" s="9"/>
      <c r="W3" s="9"/>
      <c r="X3" s="9"/>
      <c r="Y3" s="9"/>
      <c r="Z3" s="9"/>
      <c r="AA3" s="9"/>
      <c r="AB3" s="9"/>
      <c r="AC3" t="s" s="14">
        <v>4</v>
      </c>
      <c r="AD3" s="15" cm="1">
        <f t="array" ref="AD3:AL3">TRANSPOSE('خلاصة النتائج'!P9:P17)</f>
        <v>0</v>
      </c>
      <c r="AE3" s="16">
        <v>0</v>
      </c>
      <c r="AF3" s="15">
        <v>0</v>
      </c>
      <c r="AG3" s="16">
        <v>0</v>
      </c>
      <c r="AH3" s="15">
        <v>0</v>
      </c>
      <c r="AI3" s="16">
        <v>0</v>
      </c>
      <c r="AJ3" s="15">
        <v>0</v>
      </c>
      <c r="AK3" s="16">
        <v>0</v>
      </c>
      <c r="AL3" s="15">
        <v>0</v>
      </c>
    </row>
    <row r="4" ht="13.8" customHeight="1">
      <c r="A4" s="2"/>
      <c r="B4" t="s" s="17">
        <v>5</v>
      </c>
      <c r="C4" s="18"/>
      <c r="D4" s="18"/>
      <c r="E4" s="19"/>
      <c r="F4" s="19"/>
      <c r="G4" s="107" cm="1">
        <f t="array" ref="G4">'ادخال البيانات'!V18</f>
        <v>0</v>
      </c>
      <c r="H4" s="18"/>
      <c r="I4" s="21"/>
      <c r="J4" s="8"/>
      <c r="K4" s="9"/>
      <c r="L4" s="9"/>
      <c r="M4" s="9"/>
      <c r="N4" s="9"/>
      <c r="O4" s="9"/>
      <c r="P4" s="9"/>
      <c r="Q4" s="9"/>
      <c r="R4" s="9"/>
      <c r="S4" s="9"/>
      <c r="T4" s="9"/>
      <c r="U4" s="9"/>
      <c r="V4" s="9"/>
      <c r="W4" s="9"/>
      <c r="X4" s="9"/>
      <c r="Y4" s="9"/>
      <c r="Z4" s="9"/>
      <c r="AA4" s="9"/>
      <c r="AB4" s="9"/>
      <c r="AC4" t="s" s="24">
        <v>6</v>
      </c>
      <c r="AD4" s="25"/>
      <c r="AE4" s="26"/>
      <c r="AF4" s="25"/>
      <c r="AG4" s="26"/>
      <c r="AH4" s="25"/>
      <c r="AI4" s="26"/>
      <c r="AJ4" s="25"/>
      <c r="AK4" s="26"/>
      <c r="AL4" s="25"/>
    </row>
    <row r="5" ht="13.8" customHeight="1">
      <c r="A5" s="2"/>
      <c r="B5" t="s" s="17">
        <v>38</v>
      </c>
      <c r="C5" s="18"/>
      <c r="D5" s="18"/>
      <c r="E5" s="19"/>
      <c r="F5" s="19"/>
      <c r="G5" s="12"/>
      <c r="H5" s="12"/>
      <c r="I5" s="13"/>
      <c r="J5" s="8"/>
      <c r="K5" s="9"/>
      <c r="L5" s="9"/>
      <c r="M5" s="9"/>
      <c r="N5" s="9"/>
      <c r="O5" s="9"/>
      <c r="P5" s="9"/>
      <c r="Q5" s="9"/>
      <c r="R5" s="9"/>
      <c r="S5" s="9"/>
      <c r="T5" s="9"/>
      <c r="U5" s="9"/>
      <c r="V5" s="9"/>
      <c r="W5" s="9"/>
      <c r="X5" s="9"/>
      <c r="Y5" s="9"/>
      <c r="Z5" s="9"/>
      <c r="AA5" s="9"/>
      <c r="AB5" s="9"/>
      <c r="AC5" t="s" s="27">
        <v>8</v>
      </c>
      <c r="AD5" s="28" cm="1">
        <f t="array" ref="AD5">COUNTIF(AD10:AD249,"&gt;="&amp;AD4)</f>
        <v>0</v>
      </c>
      <c r="AE5" s="16" cm="1">
        <f t="array" ref="AE5">COUNTIF(AE10:AE249,"&gt;="&amp;AE4)</f>
        <v>0</v>
      </c>
      <c r="AF5" s="28" cm="1">
        <f t="array" ref="AF5">COUNTIF(AF10:AF249,"&gt;="&amp;AF4)</f>
        <v>0</v>
      </c>
      <c r="AG5" s="16" cm="1">
        <f t="array" ref="AG5">COUNTIF(AG10:AG249,"&gt;="&amp;AG4)</f>
        <v>0</v>
      </c>
      <c r="AH5" s="28" cm="1">
        <f t="array" ref="AH5">COUNTIF(AH10:AH249,"&gt;="&amp;AH4)</f>
        <v>0</v>
      </c>
      <c r="AI5" s="16" cm="1">
        <f t="array" ref="AI5">COUNTIF(AI10:AI249,"&gt;="&amp;AI4)</f>
        <v>0</v>
      </c>
      <c r="AJ5" s="28" cm="1">
        <f t="array" ref="AJ5">COUNTIF(AJ10:AJ249,"&gt;="&amp;AJ4)</f>
        <v>0</v>
      </c>
      <c r="AK5" s="16" cm="1">
        <f t="array" ref="AK5">COUNTIF(AK10:AK249,"&gt;="&amp;AK4)</f>
        <v>0</v>
      </c>
      <c r="AL5" s="28" cm="1">
        <f t="array" ref="AL5">COUNTIF(AL10:AL249,"&gt;="&amp;AL4)</f>
        <v>0</v>
      </c>
    </row>
    <row r="6" ht="13.8" customHeight="1">
      <c r="A6" s="2"/>
      <c r="B6" s="29" cm="1">
        <f t="array" ref="B6">'ادخال البيانات'!J6</f>
        <v>0</v>
      </c>
      <c r="C6" s="18"/>
      <c r="D6" s="18"/>
      <c r="E6" s="12"/>
      <c r="F6" s="12"/>
      <c r="G6" s="12"/>
      <c r="H6" s="12"/>
      <c r="I6" s="13"/>
      <c r="J6" s="8"/>
      <c r="K6" s="9"/>
      <c r="L6" s="9"/>
      <c r="M6" s="9"/>
      <c r="N6" s="9"/>
      <c r="O6" s="9"/>
      <c r="P6" s="9"/>
      <c r="Q6" s="9"/>
      <c r="R6" s="9"/>
      <c r="S6" s="9"/>
      <c r="T6" s="9"/>
      <c r="U6" s="9"/>
      <c r="V6" s="9"/>
      <c r="W6" s="9"/>
      <c r="X6" s="9"/>
      <c r="Y6" s="9"/>
      <c r="Z6" s="9"/>
      <c r="AA6" s="9"/>
      <c r="AB6" s="9"/>
      <c r="AC6" t="s" s="30">
        <v>9</v>
      </c>
      <c r="AD6" s="31" cm="1">
        <f t="array" ref="AD6">AD3-AD5</f>
        <v>0</v>
      </c>
      <c r="AE6" s="16" cm="1">
        <f t="array" ref="AE6">AE3-AE5</f>
        <v>0</v>
      </c>
      <c r="AF6" s="31" cm="1">
        <f t="array" ref="AF6">AF3-AF5</f>
        <v>0</v>
      </c>
      <c r="AG6" s="16" cm="1">
        <f t="array" ref="AG6">AG3-AG5</f>
        <v>0</v>
      </c>
      <c r="AH6" s="31" cm="1">
        <f t="array" ref="AH6">AH3-AH5</f>
        <v>0</v>
      </c>
      <c r="AI6" s="16" cm="1">
        <f t="array" ref="AI6">AI3-AI5</f>
        <v>0</v>
      </c>
      <c r="AJ6" s="31" cm="1">
        <f t="array" ref="AJ6">AJ3-AJ5</f>
        <v>0</v>
      </c>
      <c r="AK6" s="16" cm="1">
        <f t="array" ref="AK6">AK3-AK5</f>
        <v>0</v>
      </c>
      <c r="AL6" s="31" cm="1">
        <f t="array" ref="AL6">AL3-AL5</f>
        <v>0</v>
      </c>
    </row>
    <row r="7" ht="14.4" customHeight="1">
      <c r="A7" s="2"/>
      <c r="B7" s="32"/>
      <c r="C7" s="33"/>
      <c r="D7" s="33"/>
      <c r="E7" s="33"/>
      <c r="F7" s="33"/>
      <c r="G7" s="33"/>
      <c r="H7" s="33"/>
      <c r="I7" s="34"/>
      <c r="J7" s="8"/>
      <c r="K7" s="9"/>
      <c r="L7" s="9"/>
      <c r="M7" s="9"/>
      <c r="N7" s="9"/>
      <c r="O7" s="9"/>
      <c r="P7" s="9"/>
      <c r="Q7" s="9"/>
      <c r="R7" s="9"/>
      <c r="S7" s="9"/>
      <c r="T7" s="9"/>
      <c r="U7" s="9"/>
      <c r="V7" s="9"/>
      <c r="W7" s="9"/>
      <c r="X7" s="9"/>
      <c r="Y7" s="9"/>
      <c r="Z7" s="9"/>
      <c r="AA7" s="9"/>
      <c r="AB7" s="9"/>
      <c r="AC7" t="s" s="35">
        <v>10</v>
      </c>
      <c r="AD7" s="15">
        <v>0</v>
      </c>
      <c r="AE7" s="16">
        <v>0</v>
      </c>
      <c r="AF7" s="15">
        <v>0</v>
      </c>
      <c r="AG7" s="16">
        <v>0</v>
      </c>
      <c r="AH7" s="15">
        <v>0</v>
      </c>
      <c r="AI7" s="16">
        <v>0</v>
      </c>
      <c r="AJ7" s="15">
        <v>0</v>
      </c>
      <c r="AK7" s="16">
        <v>0</v>
      </c>
      <c r="AL7" s="15">
        <v>0</v>
      </c>
    </row>
    <row r="8" ht="13.8" customHeight="1">
      <c r="A8" s="2"/>
      <c r="B8" s="36"/>
      <c r="C8" s="37"/>
      <c r="D8" s="37"/>
      <c r="E8" s="37"/>
      <c r="F8" s="37"/>
      <c r="G8" s="37"/>
      <c r="H8" s="37"/>
      <c r="I8" s="38"/>
      <c r="J8" s="8"/>
      <c r="K8" s="9"/>
      <c r="L8" s="9"/>
      <c r="M8" s="9"/>
      <c r="N8" s="9"/>
      <c r="O8" s="9"/>
      <c r="P8" s="9"/>
      <c r="Q8" s="9"/>
      <c r="R8" s="9"/>
      <c r="S8" s="9"/>
      <c r="T8" s="9"/>
      <c r="U8" s="9"/>
      <c r="V8" s="9"/>
      <c r="W8" s="9"/>
      <c r="X8" s="9"/>
      <c r="Y8" s="9"/>
      <c r="Z8" s="9"/>
      <c r="AA8" s="9"/>
      <c r="AB8" s="9"/>
      <c r="AC8" t="s" s="39">
        <v>11</v>
      </c>
      <c r="AD8" s="15">
        <v>0</v>
      </c>
      <c r="AE8" s="16">
        <v>0</v>
      </c>
      <c r="AF8" s="15">
        <v>0</v>
      </c>
      <c r="AG8" s="16">
        <v>0</v>
      </c>
      <c r="AH8" s="15">
        <v>0</v>
      </c>
      <c r="AI8" s="16">
        <v>0</v>
      </c>
      <c r="AJ8" s="15">
        <v>0</v>
      </c>
      <c r="AK8" s="16">
        <v>0</v>
      </c>
      <c r="AL8" s="15">
        <v>0</v>
      </c>
    </row>
    <row r="9" ht="13.8" customHeight="1">
      <c r="A9" s="2"/>
      <c r="B9" t="s" s="40">
        <v>12</v>
      </c>
      <c r="C9" s="41"/>
      <c r="D9" t="s" s="42">
        <v>13</v>
      </c>
      <c r="E9" s="43" cm="1">
        <f t="array" ref="E9">AJ3</f>
        <v>0</v>
      </c>
      <c r="F9" t="s" s="44">
        <v>14</v>
      </c>
      <c r="G9" s="43" cm="1">
        <f t="array" ref="G9">'ادخال البيانات'!V16</f>
        <v>0</v>
      </c>
      <c r="H9" t="s" s="44">
        <v>15</v>
      </c>
      <c r="I9" s="45" cm="1">
        <f t="array" ref="I9">'ادخال البيانات'!V17</f>
        <v>0</v>
      </c>
      <c r="J9" s="8"/>
      <c r="K9" s="9"/>
      <c r="L9" s="9"/>
      <c r="M9" s="9"/>
      <c r="N9" s="9"/>
      <c r="O9" s="9"/>
      <c r="P9" s="9"/>
      <c r="Q9" s="9"/>
      <c r="R9" s="9"/>
      <c r="S9" s="9"/>
      <c r="T9" s="9"/>
      <c r="U9" s="9"/>
      <c r="V9" s="9"/>
      <c r="W9" s="9"/>
      <c r="X9" s="9"/>
      <c r="Y9" s="9"/>
      <c r="Z9" s="9"/>
      <c r="AA9" s="9"/>
      <c r="AB9" s="9"/>
      <c r="AC9" s="9"/>
      <c r="AD9" s="46"/>
      <c r="AE9" s="47"/>
      <c r="AF9" s="46"/>
      <c r="AG9" s="47"/>
      <c r="AH9" s="46"/>
      <c r="AI9" s="47"/>
      <c r="AJ9" s="46"/>
      <c r="AK9" s="47"/>
      <c r="AL9" s="46"/>
    </row>
    <row r="10" ht="13.8" customHeight="1">
      <c r="A10" s="2"/>
      <c r="B10" s="48"/>
      <c r="C10" s="49"/>
      <c r="D10" t="s" s="50">
        <v>16</v>
      </c>
      <c r="E10" s="43" cm="1">
        <f t="array" ref="E10">'ادخال البيانات'!W14</f>
        <v>40</v>
      </c>
      <c r="F10" t="s" s="44">
        <v>17</v>
      </c>
      <c r="G10" s="43" cm="1">
        <f t="array" ref="G10">'ادخال البيانات'!V19</f>
        <v>0</v>
      </c>
      <c r="H10" s="49"/>
      <c r="I10" s="51"/>
      <c r="J10" s="8"/>
      <c r="K10" s="9"/>
      <c r="L10" s="9"/>
      <c r="M10" s="9"/>
      <c r="N10" s="9"/>
      <c r="O10" s="9"/>
      <c r="P10" s="9"/>
      <c r="Q10" s="9"/>
      <c r="R10" s="9"/>
      <c r="S10" s="9"/>
      <c r="T10" s="9"/>
      <c r="U10" s="9"/>
      <c r="V10" s="9"/>
      <c r="W10" s="9"/>
      <c r="X10" s="9"/>
      <c r="Y10" s="9"/>
      <c r="Z10" s="9"/>
      <c r="AA10" s="9"/>
      <c r="AB10" s="9"/>
      <c r="AC10" s="9"/>
      <c r="AD10" s="15" cm="1">
        <f t="array" ref="AD10">'ادخال البيانات'!E21</f>
        <v>0</v>
      </c>
      <c r="AE10" s="16" cm="1">
        <f t="array" ref="AE10">'ادخال البيانات'!H21</f>
        <v>0</v>
      </c>
      <c r="AF10" s="15" cm="1">
        <f t="array" ref="AF10">'ادخال البيانات'!K21</f>
        <v>0</v>
      </c>
      <c r="AG10" s="16" cm="1">
        <f t="array" ref="AG10">'ادخال البيانات'!N21</f>
        <v>0</v>
      </c>
      <c r="AH10" s="15" cm="1">
        <f t="array" ref="AH10">'ادخال البيانات'!Q21</f>
        <v>0</v>
      </c>
      <c r="AI10" s="16" cm="1">
        <f t="array" ref="AI10">'ادخال البيانات'!T21</f>
        <v>0</v>
      </c>
      <c r="AJ10" s="15" cm="1">
        <f t="array" ref="AJ10">'ادخال البيانات'!W21</f>
        <v>0</v>
      </c>
      <c r="AK10" s="16" cm="1">
        <f t="array" ref="AK10">'ادخال البيانات'!Z21</f>
        <v>0</v>
      </c>
      <c r="AL10" s="15" cm="1">
        <f t="array" ref="AL10">'ادخال البيانات'!AC21</f>
        <v>0</v>
      </c>
    </row>
    <row r="11" ht="13.8" customHeight="1">
      <c r="A11" s="2"/>
      <c r="B11" s="48"/>
      <c r="C11" s="49"/>
      <c r="D11" s="49"/>
      <c r="E11" s="49"/>
      <c r="F11" t="s" s="44">
        <v>18</v>
      </c>
      <c r="G11" s="43" cm="1">
        <f t="array" ref="G11">'ادخال البيانات'!P6</f>
        <v>0</v>
      </c>
      <c r="H11" s="49"/>
      <c r="I11" s="51"/>
      <c r="J11" s="8"/>
      <c r="K11" s="9"/>
      <c r="L11" s="9"/>
      <c r="M11" s="9"/>
      <c r="N11" s="9"/>
      <c r="O11" s="9"/>
      <c r="P11" s="9"/>
      <c r="Q11" s="9"/>
      <c r="R11" s="9"/>
      <c r="S11" s="9"/>
      <c r="T11" s="9"/>
      <c r="U11" s="9"/>
      <c r="V11" s="9"/>
      <c r="W11" s="9"/>
      <c r="X11" s="9"/>
      <c r="Y11" s="9"/>
      <c r="Z11" s="9"/>
      <c r="AA11" s="9"/>
      <c r="AB11" s="9"/>
      <c r="AC11" s="9"/>
      <c r="AD11" s="15" cm="1">
        <f t="array" ref="AD11">'ادخال البيانات'!E22</f>
        <v>0</v>
      </c>
      <c r="AE11" s="16" cm="1">
        <f t="array" ref="AE11">'ادخال البيانات'!H22</f>
        <v>0</v>
      </c>
      <c r="AF11" s="15" cm="1">
        <f t="array" ref="AF11">'ادخال البيانات'!K22</f>
        <v>0</v>
      </c>
      <c r="AG11" s="16" cm="1">
        <f t="array" ref="AG11">'ادخال البيانات'!N22</f>
        <v>0</v>
      </c>
      <c r="AH11" s="15" cm="1">
        <f t="array" ref="AH11">'ادخال البيانات'!Q22</f>
        <v>0</v>
      </c>
      <c r="AI11" s="16" cm="1">
        <f t="array" ref="AI11">'ادخال البيانات'!T22</f>
        <v>0</v>
      </c>
      <c r="AJ11" s="15" cm="1">
        <f t="array" ref="AJ11">'ادخال البيانات'!W22</f>
        <v>0</v>
      </c>
      <c r="AK11" s="16" cm="1">
        <f t="array" ref="AK11">'ادخال البيانات'!Z22</f>
        <v>0</v>
      </c>
      <c r="AL11" s="15" cm="1">
        <f t="array" ref="AL11">'ادخال البيانات'!AC22</f>
        <v>0</v>
      </c>
    </row>
    <row r="12" ht="13.8" customHeight="1">
      <c r="A12" s="2"/>
      <c r="B12" s="48"/>
      <c r="C12" s="49"/>
      <c r="D12" s="52"/>
      <c r="E12" s="52"/>
      <c r="F12" s="52"/>
      <c r="G12" s="52"/>
      <c r="H12" s="49"/>
      <c r="I12" s="51"/>
      <c r="J12" s="8"/>
      <c r="K12" s="9"/>
      <c r="L12" s="9"/>
      <c r="M12" s="9"/>
      <c r="N12" s="9"/>
      <c r="O12" s="9"/>
      <c r="P12" s="9"/>
      <c r="Q12" s="9"/>
      <c r="R12" s="9"/>
      <c r="S12" s="9"/>
      <c r="T12" s="9"/>
      <c r="U12" s="9"/>
      <c r="V12" s="9"/>
      <c r="W12" s="9"/>
      <c r="X12" s="9"/>
      <c r="Y12" s="9"/>
      <c r="Z12" s="9"/>
      <c r="AA12" s="9"/>
      <c r="AB12" s="9"/>
      <c r="AC12" s="9"/>
      <c r="AD12" s="15" cm="1">
        <f t="array" ref="AD12">'ادخال البيانات'!E23</f>
        <v>0</v>
      </c>
      <c r="AE12" s="16" cm="1">
        <f t="array" ref="AE12">'ادخال البيانات'!H23</f>
        <v>0</v>
      </c>
      <c r="AF12" s="15" cm="1">
        <f t="array" ref="AF12">'ادخال البيانات'!K23</f>
        <v>0</v>
      </c>
      <c r="AG12" s="16" cm="1">
        <f t="array" ref="AG12">'ادخال البيانات'!N23</f>
        <v>0</v>
      </c>
      <c r="AH12" s="15" cm="1">
        <f t="array" ref="AH12">'ادخال البيانات'!Q23</f>
        <v>0</v>
      </c>
      <c r="AI12" s="16" cm="1">
        <f t="array" ref="AI12">'ادخال البيانات'!T23</f>
        <v>0</v>
      </c>
      <c r="AJ12" s="15" cm="1">
        <f t="array" ref="AJ12">'ادخال البيانات'!W23</f>
        <v>0</v>
      </c>
      <c r="AK12" s="16" cm="1">
        <f t="array" ref="AK12">'ادخال البيانات'!Z23</f>
        <v>0</v>
      </c>
      <c r="AL12" s="15" cm="1">
        <f t="array" ref="AL12">'ادخال البيانات'!AC23</f>
        <v>0</v>
      </c>
    </row>
    <row r="13" ht="13.8" customHeight="1">
      <c r="A13" s="2"/>
      <c r="B13" t="s" s="40">
        <v>19</v>
      </c>
      <c r="C13" s="53"/>
      <c r="D13" t="s" s="54">
        <v>20</v>
      </c>
      <c r="E13" s="55"/>
      <c r="F13" s="55"/>
      <c r="G13" s="56" cm="1">
        <f t="array" ref="G13">AJ4</f>
        <v>0</v>
      </c>
      <c r="H13" s="57"/>
      <c r="I13" s="51"/>
      <c r="J13" s="8"/>
      <c r="K13" s="9"/>
      <c r="L13" s="9"/>
      <c r="M13" s="9"/>
      <c r="N13" s="9"/>
      <c r="O13" s="9"/>
      <c r="P13" s="9"/>
      <c r="Q13" s="9"/>
      <c r="R13" s="9"/>
      <c r="S13" s="9"/>
      <c r="T13" s="9"/>
      <c r="U13" s="9"/>
      <c r="V13" s="9"/>
      <c r="W13" s="9"/>
      <c r="X13" s="9"/>
      <c r="Y13" s="9"/>
      <c r="Z13" s="9"/>
      <c r="AA13" s="9"/>
      <c r="AB13" s="9"/>
      <c r="AC13" s="9"/>
      <c r="AD13" s="15" cm="1">
        <f t="array" ref="AD13">'ادخال البيانات'!E24</f>
        <v>0</v>
      </c>
      <c r="AE13" s="16" cm="1">
        <f t="array" ref="AE13">'ادخال البيانات'!H24</f>
        <v>0</v>
      </c>
      <c r="AF13" s="15" cm="1">
        <f t="array" ref="AF13">'ادخال البيانات'!K24</f>
        <v>0</v>
      </c>
      <c r="AG13" s="16" cm="1">
        <f t="array" ref="AG13">'ادخال البيانات'!N24</f>
        <v>0</v>
      </c>
      <c r="AH13" s="15" cm="1">
        <f t="array" ref="AH13">'ادخال البيانات'!Q24</f>
        <v>0</v>
      </c>
      <c r="AI13" s="16" cm="1">
        <f t="array" ref="AI13">'ادخال البيانات'!T24</f>
        <v>0</v>
      </c>
      <c r="AJ13" s="15" cm="1">
        <f t="array" ref="AJ13">'ادخال البيانات'!W24</f>
        <v>0</v>
      </c>
      <c r="AK13" s="16" cm="1">
        <f t="array" ref="AK13">'ادخال البيانات'!Z24</f>
        <v>0</v>
      </c>
      <c r="AL13" s="15" cm="1">
        <f t="array" ref="AL13">'ادخال البيانات'!AC24</f>
        <v>0</v>
      </c>
    </row>
    <row r="14" ht="13.8" customHeight="1">
      <c r="A14" s="2"/>
      <c r="B14" s="48"/>
      <c r="C14" s="58"/>
      <c r="D14" t="s" s="59">
        <v>21</v>
      </c>
      <c r="E14" s="60"/>
      <c r="F14" s="60"/>
      <c r="G14" s="61" cm="1">
        <f t="array" ref="G14">AJ2</f>
        <v>0</v>
      </c>
      <c r="H14" s="57"/>
      <c r="I14" s="51"/>
      <c r="J14" s="8"/>
      <c r="K14" s="9"/>
      <c r="L14" s="9"/>
      <c r="M14" s="9"/>
      <c r="N14" s="9"/>
      <c r="O14" s="9"/>
      <c r="P14" s="9"/>
      <c r="Q14" s="9"/>
      <c r="R14" s="9"/>
      <c r="S14" s="9"/>
      <c r="T14" s="9"/>
      <c r="U14" s="9"/>
      <c r="V14" s="9"/>
      <c r="W14" s="9"/>
      <c r="X14" s="9"/>
      <c r="Y14" s="9"/>
      <c r="Z14" s="9"/>
      <c r="AA14" s="9"/>
      <c r="AB14" s="9"/>
      <c r="AC14" s="9"/>
      <c r="AD14" s="15" cm="1">
        <f t="array" ref="AD14">'ادخال البيانات'!E25</f>
        <v>0</v>
      </c>
      <c r="AE14" s="16" cm="1">
        <f t="array" ref="AE14">'ادخال البيانات'!H25</f>
        <v>0</v>
      </c>
      <c r="AF14" s="15" cm="1">
        <f t="array" ref="AF14">'ادخال البيانات'!K25</f>
        <v>0</v>
      </c>
      <c r="AG14" s="16" cm="1">
        <f t="array" ref="AG14">'ادخال البيانات'!N25</f>
        <v>0</v>
      </c>
      <c r="AH14" s="15" cm="1">
        <f t="array" ref="AH14">'ادخال البيانات'!Q25</f>
        <v>0</v>
      </c>
      <c r="AI14" s="16" cm="1">
        <f t="array" ref="AI14">'ادخال البيانات'!T25</f>
        <v>0</v>
      </c>
      <c r="AJ14" s="15" cm="1">
        <f t="array" ref="AJ14">'ادخال البيانات'!W25</f>
        <v>0</v>
      </c>
      <c r="AK14" s="16" cm="1">
        <f t="array" ref="AK14">'ادخال البيانات'!Z25</f>
        <v>0</v>
      </c>
      <c r="AL14" s="15" cm="1">
        <f t="array" ref="AL14">'ادخال البيانات'!AC25</f>
        <v>0</v>
      </c>
    </row>
    <row r="15" ht="13.8" customHeight="1">
      <c r="A15" s="2"/>
      <c r="B15" s="48"/>
      <c r="C15" s="58"/>
      <c r="D15" t="s" s="62">
        <v>22</v>
      </c>
      <c r="E15" s="63"/>
      <c r="F15" s="63"/>
      <c r="G15" s="64" cm="1">
        <f t="array" ref="G15">AJ5</f>
        <v>0</v>
      </c>
      <c r="H15" s="57"/>
      <c r="I15" s="51"/>
      <c r="J15" s="8"/>
      <c r="K15" s="9"/>
      <c r="L15" s="9"/>
      <c r="M15" s="9"/>
      <c r="N15" s="9"/>
      <c r="O15" s="9"/>
      <c r="P15" s="9"/>
      <c r="Q15" s="9"/>
      <c r="R15" s="9"/>
      <c r="S15" s="9"/>
      <c r="T15" s="9"/>
      <c r="U15" s="9"/>
      <c r="V15" s="9"/>
      <c r="W15" s="9"/>
      <c r="X15" s="9"/>
      <c r="Y15" s="9"/>
      <c r="Z15" s="9"/>
      <c r="AA15" s="9"/>
      <c r="AB15" s="9"/>
      <c r="AC15" s="9"/>
      <c r="AD15" s="15" cm="1">
        <f t="array" ref="AD15">'ادخال البيانات'!E26</f>
        <v>0</v>
      </c>
      <c r="AE15" s="16" cm="1">
        <f t="array" ref="AE15">'ادخال البيانات'!H26</f>
        <v>0</v>
      </c>
      <c r="AF15" s="15" cm="1">
        <f t="array" ref="AF15">'ادخال البيانات'!K26</f>
        <v>0</v>
      </c>
      <c r="AG15" s="16" cm="1">
        <f t="array" ref="AG15">'ادخال البيانات'!N26</f>
        <v>0</v>
      </c>
      <c r="AH15" s="15" cm="1">
        <f t="array" ref="AH15">'ادخال البيانات'!Q26</f>
        <v>0</v>
      </c>
      <c r="AI15" s="16" cm="1">
        <f t="array" ref="AI15">'ادخال البيانات'!T26</f>
        <v>0</v>
      </c>
      <c r="AJ15" s="15" cm="1">
        <f t="array" ref="AJ15">'ادخال البيانات'!W26</f>
        <v>0</v>
      </c>
      <c r="AK15" s="16" cm="1">
        <f t="array" ref="AK15">'ادخال البيانات'!Z26</f>
        <v>0</v>
      </c>
      <c r="AL15" s="15" cm="1">
        <f t="array" ref="AL15">'ادخال البيانات'!AC26</f>
        <v>0</v>
      </c>
    </row>
    <row r="16" ht="13.8" customHeight="1">
      <c r="A16" s="2"/>
      <c r="B16" s="48"/>
      <c r="C16" s="58"/>
      <c r="D16" t="s" s="65">
        <v>23</v>
      </c>
      <c r="E16" s="66"/>
      <c r="F16" s="66"/>
      <c r="G16" s="64" cm="1">
        <f t="array" ref="G16">AJ6</f>
        <v>0</v>
      </c>
      <c r="H16" s="57"/>
      <c r="I16" s="51"/>
      <c r="J16" s="8"/>
      <c r="K16" s="9"/>
      <c r="L16" s="9"/>
      <c r="M16" s="9"/>
      <c r="N16" s="9"/>
      <c r="O16" s="9"/>
      <c r="P16" s="9"/>
      <c r="Q16" s="9"/>
      <c r="R16" s="9"/>
      <c r="S16" s="9"/>
      <c r="T16" s="9"/>
      <c r="U16" s="9"/>
      <c r="V16" s="9"/>
      <c r="W16" s="9"/>
      <c r="X16" s="9"/>
      <c r="Y16" s="9"/>
      <c r="Z16" s="9"/>
      <c r="AA16" s="9"/>
      <c r="AB16" s="9"/>
      <c r="AC16" s="9"/>
      <c r="AD16" s="15" cm="1">
        <f t="array" ref="AD16">'ادخال البيانات'!E27</f>
        <v>0</v>
      </c>
      <c r="AE16" s="16" cm="1">
        <f t="array" ref="AE16">'ادخال البيانات'!H27</f>
        <v>0</v>
      </c>
      <c r="AF16" s="15" cm="1">
        <f t="array" ref="AF16">'ادخال البيانات'!K27</f>
        <v>0</v>
      </c>
      <c r="AG16" s="16" cm="1">
        <f t="array" ref="AG16">'ادخال البيانات'!N27</f>
        <v>0</v>
      </c>
      <c r="AH16" s="15" cm="1">
        <f t="array" ref="AH16">'ادخال البيانات'!Q27</f>
        <v>0</v>
      </c>
      <c r="AI16" s="16" cm="1">
        <f t="array" ref="AI16">'ادخال البيانات'!T27</f>
        <v>0</v>
      </c>
      <c r="AJ16" s="15" cm="1">
        <f t="array" ref="AJ16">'ادخال البيانات'!W27</f>
        <v>0</v>
      </c>
      <c r="AK16" s="16" cm="1">
        <f t="array" ref="AK16">'ادخال البيانات'!Z27</f>
        <v>0</v>
      </c>
      <c r="AL16" s="15" cm="1">
        <f t="array" ref="AL16">'ادخال البيانات'!AC27</f>
        <v>0</v>
      </c>
    </row>
    <row r="17" ht="13.8" customHeight="1">
      <c r="A17" s="2"/>
      <c r="B17" s="48"/>
      <c r="C17" s="58"/>
      <c r="D17" t="s" s="62">
        <v>24</v>
      </c>
      <c r="E17" s="63"/>
      <c r="F17" s="63"/>
      <c r="G17" s="64" cm="1">
        <f t="array" ref="G17">AJ7</f>
        <v>0</v>
      </c>
      <c r="H17" s="57"/>
      <c r="I17" s="51"/>
      <c r="J17" s="8"/>
      <c r="K17" s="9"/>
      <c r="L17" s="9"/>
      <c r="M17" s="9"/>
      <c r="N17" s="9"/>
      <c r="O17" s="9"/>
      <c r="P17" s="9"/>
      <c r="Q17" s="9"/>
      <c r="R17" s="9"/>
      <c r="S17" s="9"/>
      <c r="T17" s="9"/>
      <c r="U17" s="9"/>
      <c r="V17" s="9"/>
      <c r="W17" s="9"/>
      <c r="X17" s="9"/>
      <c r="Y17" s="9"/>
      <c r="Z17" s="9"/>
      <c r="AA17" s="9"/>
      <c r="AB17" s="9"/>
      <c r="AC17" s="9"/>
      <c r="AD17" s="15" cm="1">
        <f t="array" ref="AD17">'ادخال البيانات'!E28</f>
        <v>0</v>
      </c>
      <c r="AE17" s="16" cm="1">
        <f t="array" ref="AE17">'ادخال البيانات'!H28</f>
        <v>0</v>
      </c>
      <c r="AF17" s="15" cm="1">
        <f t="array" ref="AF17">'ادخال البيانات'!K28</f>
        <v>0</v>
      </c>
      <c r="AG17" s="16" cm="1">
        <f t="array" ref="AG17">'ادخال البيانات'!N28</f>
        <v>0</v>
      </c>
      <c r="AH17" s="15" cm="1">
        <f t="array" ref="AH17">'ادخال البيانات'!Q28</f>
        <v>0</v>
      </c>
      <c r="AI17" s="16" cm="1">
        <f t="array" ref="AI17">'ادخال البيانات'!T28</f>
        <v>0</v>
      </c>
      <c r="AJ17" s="15" cm="1">
        <f t="array" ref="AJ17">'ادخال البيانات'!W28</f>
        <v>0</v>
      </c>
      <c r="AK17" s="16" cm="1">
        <f t="array" ref="AK17">'ادخال البيانات'!Z28</f>
        <v>0</v>
      </c>
      <c r="AL17" s="15" cm="1">
        <f t="array" ref="AL17">'ادخال البيانات'!AC28</f>
        <v>0</v>
      </c>
    </row>
    <row r="18" ht="13.8" customHeight="1">
      <c r="A18" s="2"/>
      <c r="B18" s="48"/>
      <c r="C18" s="58"/>
      <c r="D18" t="s" s="65">
        <v>25</v>
      </c>
      <c r="E18" s="66"/>
      <c r="F18" s="66"/>
      <c r="G18" s="64" cm="1">
        <f t="array" ref="G18">AJ8</f>
        <v>0</v>
      </c>
      <c r="H18" s="57"/>
      <c r="I18" s="51"/>
      <c r="J18" s="8"/>
      <c r="K18" s="9"/>
      <c r="L18" s="9"/>
      <c r="M18" s="9"/>
      <c r="N18" s="9"/>
      <c r="O18" s="9"/>
      <c r="P18" s="9"/>
      <c r="Q18" s="9"/>
      <c r="R18" s="9"/>
      <c r="S18" s="9"/>
      <c r="T18" s="9"/>
      <c r="U18" s="9"/>
      <c r="V18" s="9"/>
      <c r="W18" s="9"/>
      <c r="X18" s="9"/>
      <c r="Y18" s="9"/>
      <c r="Z18" s="9"/>
      <c r="AA18" s="9"/>
      <c r="AB18" s="9"/>
      <c r="AC18" s="9"/>
      <c r="AD18" s="15" cm="1">
        <f t="array" ref="AD18">'ادخال البيانات'!E29</f>
        <v>0</v>
      </c>
      <c r="AE18" s="16" cm="1">
        <f t="array" ref="AE18">'ادخال البيانات'!H29</f>
        <v>0</v>
      </c>
      <c r="AF18" s="15" cm="1">
        <f t="array" ref="AF18">'ادخال البيانات'!K29</f>
        <v>0</v>
      </c>
      <c r="AG18" s="16" cm="1">
        <f t="array" ref="AG18">'ادخال البيانات'!N29</f>
        <v>0</v>
      </c>
      <c r="AH18" s="15" cm="1">
        <f t="array" ref="AH18">'ادخال البيانات'!Q29</f>
        <v>0</v>
      </c>
      <c r="AI18" s="16" cm="1">
        <f t="array" ref="AI18">'ادخال البيانات'!T29</f>
        <v>0</v>
      </c>
      <c r="AJ18" s="15" cm="1">
        <f t="array" ref="AJ18">'ادخال البيانات'!W29</f>
        <v>0</v>
      </c>
      <c r="AK18" s="16" cm="1">
        <f t="array" ref="AK18">'ادخال البيانات'!Z29</f>
        <v>0</v>
      </c>
      <c r="AL18" s="15" cm="1">
        <f t="array" ref="AL18">'ادخال البيانات'!AC29</f>
        <v>0</v>
      </c>
    </row>
    <row r="19" ht="13.8" customHeight="1">
      <c r="A19" s="2"/>
      <c r="B19" s="48"/>
      <c r="C19" s="49"/>
      <c r="D19" s="67"/>
      <c r="E19" s="67"/>
      <c r="F19" s="67"/>
      <c r="G19" s="67"/>
      <c r="H19" s="49"/>
      <c r="I19" s="51"/>
      <c r="J19" s="8"/>
      <c r="K19" s="9"/>
      <c r="L19" s="9"/>
      <c r="M19" s="9"/>
      <c r="N19" s="9"/>
      <c r="O19" s="9"/>
      <c r="P19" s="9"/>
      <c r="Q19" s="9"/>
      <c r="R19" s="9"/>
      <c r="S19" s="9"/>
      <c r="T19" s="9"/>
      <c r="U19" s="9"/>
      <c r="V19" s="9"/>
      <c r="W19" s="9"/>
      <c r="X19" s="9"/>
      <c r="Y19" s="9"/>
      <c r="Z19" s="9"/>
      <c r="AA19" s="9"/>
      <c r="AB19" s="9"/>
      <c r="AC19" s="9"/>
      <c r="AD19" s="15" cm="1">
        <f t="array" ref="AD19">'ادخال البيانات'!E30</f>
        <v>0</v>
      </c>
      <c r="AE19" s="16" cm="1">
        <f t="array" ref="AE19">'ادخال البيانات'!H30</f>
        <v>0</v>
      </c>
      <c r="AF19" s="15" cm="1">
        <f t="array" ref="AF19">'ادخال البيانات'!K30</f>
        <v>0</v>
      </c>
      <c r="AG19" s="16" cm="1">
        <f t="array" ref="AG19">'ادخال البيانات'!N30</f>
        <v>0</v>
      </c>
      <c r="AH19" s="15" cm="1">
        <f t="array" ref="AH19">'ادخال البيانات'!Q30</f>
        <v>0</v>
      </c>
      <c r="AI19" s="16" cm="1">
        <f t="array" ref="AI19">'ادخال البيانات'!T30</f>
        <v>0</v>
      </c>
      <c r="AJ19" s="15" cm="1">
        <f t="array" ref="AJ19">'ادخال البيانات'!W30</f>
        <v>0</v>
      </c>
      <c r="AK19" s="16" cm="1">
        <f t="array" ref="AK19">'ادخال البيانات'!Z30</f>
        <v>0</v>
      </c>
      <c r="AL19" s="15" cm="1">
        <f t="array" ref="AL19">'ادخال البيانات'!AC30</f>
        <v>0</v>
      </c>
    </row>
    <row r="20" ht="13.8" customHeight="1">
      <c r="A20" s="2"/>
      <c r="B20" t="s" s="40">
        <v>26</v>
      </c>
      <c r="C20" s="41"/>
      <c r="D20" s="49"/>
      <c r="E20" s="49"/>
      <c r="F20" s="49"/>
      <c r="G20" s="49"/>
      <c r="H20" s="49"/>
      <c r="I20" s="51"/>
      <c r="J20" s="8"/>
      <c r="K20" s="9"/>
      <c r="L20" s="9"/>
      <c r="M20" s="9"/>
      <c r="N20" s="9"/>
      <c r="O20" s="9"/>
      <c r="P20" s="9"/>
      <c r="Q20" s="9"/>
      <c r="R20" s="9"/>
      <c r="S20" s="9"/>
      <c r="T20" s="9"/>
      <c r="U20" s="9"/>
      <c r="V20" s="9"/>
      <c r="W20" s="9"/>
      <c r="X20" s="9"/>
      <c r="Y20" s="9"/>
      <c r="Z20" s="9"/>
      <c r="AA20" s="9"/>
      <c r="AB20" s="9"/>
      <c r="AC20" s="9"/>
      <c r="AD20" s="15" cm="1">
        <f t="array" ref="AD20">'ادخال البيانات'!E31</f>
        <v>0</v>
      </c>
      <c r="AE20" s="16" cm="1">
        <f t="array" ref="AE20">'ادخال البيانات'!H31</f>
        <v>0</v>
      </c>
      <c r="AF20" s="15" cm="1">
        <f t="array" ref="AF20">'ادخال البيانات'!K31</f>
        <v>0</v>
      </c>
      <c r="AG20" s="16" cm="1">
        <f t="array" ref="AG20">'ادخال البيانات'!N31</f>
        <v>0</v>
      </c>
      <c r="AH20" s="15" cm="1">
        <f t="array" ref="AH20">'ادخال البيانات'!Q31</f>
        <v>0</v>
      </c>
      <c r="AI20" s="16" cm="1">
        <f t="array" ref="AI20">'ادخال البيانات'!T31</f>
        <v>0</v>
      </c>
      <c r="AJ20" s="15" cm="1">
        <f t="array" ref="AJ20">'ادخال البيانات'!W31</f>
        <v>0</v>
      </c>
      <c r="AK20" s="16" cm="1">
        <f t="array" ref="AK20">'ادخال البيانات'!Z31</f>
        <v>0</v>
      </c>
      <c r="AL20" s="15" cm="1">
        <f t="array" ref="AL20">'ادخال البيانات'!AC31</f>
        <v>0</v>
      </c>
    </row>
    <row r="21" ht="13.8" customHeight="1">
      <c r="A21" s="2"/>
      <c r="B21" s="68"/>
      <c r="C21" s="52"/>
      <c r="D21" s="52"/>
      <c r="E21" s="52"/>
      <c r="F21" s="49"/>
      <c r="G21" s="49"/>
      <c r="H21" s="49"/>
      <c r="I21" s="51"/>
      <c r="J21" s="8"/>
      <c r="K21" s="9"/>
      <c r="L21" s="9"/>
      <c r="M21" s="9"/>
      <c r="N21" s="9"/>
      <c r="O21" s="9"/>
      <c r="P21" s="9"/>
      <c r="Q21" s="9"/>
      <c r="R21" s="9"/>
      <c r="S21" s="9"/>
      <c r="T21" s="9"/>
      <c r="U21" s="9"/>
      <c r="V21" s="9"/>
      <c r="W21" s="9"/>
      <c r="X21" s="9"/>
      <c r="Y21" s="9"/>
      <c r="Z21" s="9"/>
      <c r="AA21" s="9"/>
      <c r="AB21" s="9"/>
      <c r="AC21" s="9"/>
      <c r="AD21" s="15" cm="1">
        <f t="array" ref="AD21">'ادخال البيانات'!E32</f>
        <v>0</v>
      </c>
      <c r="AE21" s="16" cm="1">
        <f t="array" ref="AE21">'ادخال البيانات'!H32</f>
        <v>0</v>
      </c>
      <c r="AF21" s="15" cm="1">
        <f t="array" ref="AF21">'ادخال البيانات'!K32</f>
        <v>0</v>
      </c>
      <c r="AG21" s="16" cm="1">
        <f t="array" ref="AG21">'ادخال البيانات'!N32</f>
        <v>0</v>
      </c>
      <c r="AH21" s="15" cm="1">
        <f t="array" ref="AH21">'ادخال البيانات'!Q32</f>
        <v>0</v>
      </c>
      <c r="AI21" s="16" cm="1">
        <f t="array" ref="AI21">'ادخال البيانات'!T32</f>
        <v>0</v>
      </c>
      <c r="AJ21" s="15" cm="1">
        <f t="array" ref="AJ21">'ادخال البيانات'!W32</f>
        <v>0</v>
      </c>
      <c r="AK21" s="16" cm="1">
        <f t="array" ref="AK21">'ادخال البيانات'!Z32</f>
        <v>0</v>
      </c>
      <c r="AL21" s="15" cm="1">
        <f t="array" ref="AL21">'ادخال البيانات'!AC32</f>
        <v>0</v>
      </c>
    </row>
    <row r="22" ht="13.8" customHeight="1">
      <c r="A22" s="69"/>
      <c r="B22" t="str" s="108" cm="1">
        <f t="array" ref="B22:E23">TRANSPOSE('التقديرات  (2)'!V435:W438)</f>
        <v>التقدير</v>
      </c>
      <c r="C22" t="str" s="109">
        <v>فوق المتوسط</v>
      </c>
      <c r="D22" t="str" s="109">
        <v>ضمن المتوسط</v>
      </c>
      <c r="E22" t="str" s="109">
        <v>تحت المتوسط</v>
      </c>
      <c r="F22" s="74"/>
      <c r="G22" s="75"/>
      <c r="H22" s="76"/>
      <c r="I22" s="77"/>
      <c r="J22" s="8"/>
      <c r="K22" s="9"/>
      <c r="L22" s="9"/>
      <c r="M22" s="9"/>
      <c r="N22" s="9"/>
      <c r="O22" s="9"/>
      <c r="P22" s="9"/>
      <c r="Q22" s="9"/>
      <c r="R22" s="9"/>
      <c r="S22" s="9"/>
      <c r="T22" s="9"/>
      <c r="U22" s="9"/>
      <c r="V22" s="9"/>
      <c r="W22" s="9"/>
      <c r="X22" s="9"/>
      <c r="Y22" s="9"/>
      <c r="Z22" s="9"/>
      <c r="AA22" s="9"/>
      <c r="AB22" s="9"/>
      <c r="AC22" s="9"/>
      <c r="AD22" s="15" cm="1">
        <f t="array" ref="AD22">'ادخال البيانات'!E33</f>
        <v>0</v>
      </c>
      <c r="AE22" s="16" cm="1">
        <f t="array" ref="AE22">'ادخال البيانات'!H33</f>
        <v>0</v>
      </c>
      <c r="AF22" s="15" cm="1">
        <f t="array" ref="AF22">'ادخال البيانات'!K33</f>
        <v>0</v>
      </c>
      <c r="AG22" s="16" cm="1">
        <f t="array" ref="AG22">'ادخال البيانات'!N33</f>
        <v>0</v>
      </c>
      <c r="AH22" s="15" cm="1">
        <f t="array" ref="AH22">'ادخال البيانات'!Q33</f>
        <v>0</v>
      </c>
      <c r="AI22" s="16" cm="1">
        <f t="array" ref="AI22">'ادخال البيانات'!T33</f>
        <v>0</v>
      </c>
      <c r="AJ22" s="15" cm="1">
        <f t="array" ref="AJ22">'ادخال البيانات'!W33</f>
        <v>0</v>
      </c>
      <c r="AK22" s="16" cm="1">
        <f t="array" ref="AK22">'ادخال البيانات'!Z33</f>
        <v>0</v>
      </c>
      <c r="AL22" s="15" cm="1">
        <f t="array" ref="AL22">'ادخال البيانات'!AC33</f>
        <v>0</v>
      </c>
    </row>
    <row r="23" ht="13.8" customHeight="1">
      <c r="A23" s="69"/>
      <c r="B23" t="str" s="110">
        <v>عدد الطلاب</v>
      </c>
      <c r="C23" s="111">
        <v>0</v>
      </c>
      <c r="D23" s="111">
        <v>0</v>
      </c>
      <c r="E23" s="111">
        <v>0</v>
      </c>
      <c r="F23" s="79"/>
      <c r="G23" s="80"/>
      <c r="H23" s="80"/>
      <c r="I23" s="77"/>
      <c r="J23" s="8"/>
      <c r="K23" s="9"/>
      <c r="L23" s="9"/>
      <c r="M23" s="9"/>
      <c r="N23" s="9"/>
      <c r="O23" s="9"/>
      <c r="P23" s="9"/>
      <c r="Q23" s="9"/>
      <c r="R23" s="9"/>
      <c r="S23" s="9"/>
      <c r="T23" s="9"/>
      <c r="U23" s="9"/>
      <c r="V23" s="9"/>
      <c r="W23" s="9"/>
      <c r="X23" s="9"/>
      <c r="Y23" s="9"/>
      <c r="Z23" s="9"/>
      <c r="AA23" s="9"/>
      <c r="AB23" s="9"/>
      <c r="AC23" s="9"/>
      <c r="AD23" s="15" cm="1">
        <f t="array" ref="AD23">'ادخال البيانات'!E34</f>
        <v>0</v>
      </c>
      <c r="AE23" s="16" cm="1">
        <f t="array" ref="AE23">'ادخال البيانات'!H34</f>
        <v>0</v>
      </c>
      <c r="AF23" s="15" cm="1">
        <f t="array" ref="AF23">'ادخال البيانات'!K34</f>
        <v>0</v>
      </c>
      <c r="AG23" s="16" cm="1">
        <f t="array" ref="AG23">'ادخال البيانات'!N34</f>
        <v>0</v>
      </c>
      <c r="AH23" s="15" cm="1">
        <f t="array" ref="AH23">'ادخال البيانات'!Q34</f>
        <v>0</v>
      </c>
      <c r="AI23" s="16" cm="1">
        <f t="array" ref="AI23">'ادخال البيانات'!T34</f>
        <v>0</v>
      </c>
      <c r="AJ23" s="15" cm="1">
        <f t="array" ref="AJ23">'ادخال البيانات'!W34</f>
        <v>0</v>
      </c>
      <c r="AK23" s="16" cm="1">
        <f t="array" ref="AK23">'ادخال البيانات'!Z34</f>
        <v>0</v>
      </c>
      <c r="AL23" s="15" cm="1">
        <f t="array" ref="AL23">'ادخال البيانات'!AC34</f>
        <v>0</v>
      </c>
    </row>
    <row r="24" ht="13.8" customHeight="1">
      <c r="A24" s="2"/>
      <c r="B24" s="81"/>
      <c r="C24" s="67"/>
      <c r="D24" s="67"/>
      <c r="E24" s="67"/>
      <c r="F24" s="49"/>
      <c r="G24" s="49"/>
      <c r="H24" s="49"/>
      <c r="I24" s="51"/>
      <c r="J24" s="8"/>
      <c r="K24" s="9"/>
      <c r="L24" s="9"/>
      <c r="M24" s="9"/>
      <c r="N24" s="9"/>
      <c r="O24" s="9"/>
      <c r="P24" s="9"/>
      <c r="Q24" s="9"/>
      <c r="R24" s="9"/>
      <c r="S24" s="9"/>
      <c r="T24" s="9"/>
      <c r="U24" s="9"/>
      <c r="V24" s="9"/>
      <c r="W24" s="9"/>
      <c r="X24" s="9"/>
      <c r="Y24" s="9"/>
      <c r="Z24" s="9"/>
      <c r="AA24" s="9"/>
      <c r="AB24" s="9"/>
      <c r="AC24" s="9"/>
      <c r="AD24" s="15" cm="1">
        <f t="array" ref="AD24">'ادخال البيانات'!E35</f>
        <v>0</v>
      </c>
      <c r="AE24" s="16" cm="1">
        <f t="array" ref="AE24">'ادخال البيانات'!H35</f>
        <v>0</v>
      </c>
      <c r="AF24" s="15" cm="1">
        <f t="array" ref="AF24">'ادخال البيانات'!K35</f>
        <v>0</v>
      </c>
      <c r="AG24" s="16" cm="1">
        <f t="array" ref="AG24">'ادخال البيانات'!N35</f>
        <v>0</v>
      </c>
      <c r="AH24" s="15" cm="1">
        <f t="array" ref="AH24">'ادخال البيانات'!Q35</f>
        <v>0</v>
      </c>
      <c r="AI24" s="16" cm="1">
        <f t="array" ref="AI24">'ادخال البيانات'!T35</f>
        <v>0</v>
      </c>
      <c r="AJ24" s="15" cm="1">
        <f t="array" ref="AJ24">'ادخال البيانات'!W35</f>
        <v>0</v>
      </c>
      <c r="AK24" s="16" cm="1">
        <f t="array" ref="AK24">'ادخال البيانات'!Z35</f>
        <v>0</v>
      </c>
      <c r="AL24" s="15" cm="1">
        <f t="array" ref="AL24">'ادخال البيانات'!AC35</f>
        <v>0</v>
      </c>
    </row>
    <row r="25" ht="13.8" customHeight="1">
      <c r="A25" s="2"/>
      <c r="B25" s="48"/>
      <c r="C25" s="49"/>
      <c r="D25" s="49"/>
      <c r="E25" s="49"/>
      <c r="F25" s="49"/>
      <c r="G25" s="49"/>
      <c r="H25" s="49"/>
      <c r="I25" s="51"/>
      <c r="J25" s="8"/>
      <c r="K25" s="9"/>
      <c r="L25" s="9"/>
      <c r="M25" s="9"/>
      <c r="N25" s="9"/>
      <c r="O25" s="9"/>
      <c r="P25" s="9"/>
      <c r="Q25" s="9"/>
      <c r="R25" s="9"/>
      <c r="S25" s="9"/>
      <c r="T25" s="9"/>
      <c r="U25" s="9"/>
      <c r="V25" s="9"/>
      <c r="W25" s="9"/>
      <c r="X25" s="9"/>
      <c r="Y25" s="9"/>
      <c r="Z25" s="9"/>
      <c r="AA25" s="9"/>
      <c r="AB25" s="9"/>
      <c r="AC25" s="9"/>
      <c r="AD25" s="15" cm="1">
        <f t="array" ref="AD25">'ادخال البيانات'!E36</f>
        <v>0</v>
      </c>
      <c r="AE25" s="16" cm="1">
        <f t="array" ref="AE25">'ادخال البيانات'!H36</f>
        <v>0</v>
      </c>
      <c r="AF25" s="15" cm="1">
        <f t="array" ref="AF25">'ادخال البيانات'!K36</f>
        <v>0</v>
      </c>
      <c r="AG25" s="16" cm="1">
        <f t="array" ref="AG25">'ادخال البيانات'!N36</f>
        <v>0</v>
      </c>
      <c r="AH25" s="15" cm="1">
        <f t="array" ref="AH25">'ادخال البيانات'!Q36</f>
        <v>0</v>
      </c>
      <c r="AI25" s="16" cm="1">
        <f t="array" ref="AI25">'ادخال البيانات'!T36</f>
        <v>0</v>
      </c>
      <c r="AJ25" s="15" cm="1">
        <f t="array" ref="AJ25">'ادخال البيانات'!W36</f>
        <v>0</v>
      </c>
      <c r="AK25" s="16" cm="1">
        <f t="array" ref="AK25">'ادخال البيانات'!Z36</f>
        <v>0</v>
      </c>
      <c r="AL25" s="15" cm="1">
        <f t="array" ref="AL25">'ادخال البيانات'!AC36</f>
        <v>0</v>
      </c>
    </row>
    <row r="26" ht="13.8" customHeight="1">
      <c r="A26" s="2"/>
      <c r="B26" s="48"/>
      <c r="C26" s="49"/>
      <c r="D26" s="49"/>
      <c r="E26" s="49"/>
      <c r="F26" s="49"/>
      <c r="G26" s="49"/>
      <c r="H26" s="49"/>
      <c r="I26" s="51"/>
      <c r="J26" s="8"/>
      <c r="K26" s="9"/>
      <c r="L26" s="9"/>
      <c r="M26" s="9"/>
      <c r="N26" s="9"/>
      <c r="O26" s="9"/>
      <c r="P26" s="9"/>
      <c r="Q26" s="9"/>
      <c r="R26" s="9"/>
      <c r="S26" s="9"/>
      <c r="T26" s="9"/>
      <c r="U26" s="9"/>
      <c r="V26" s="9"/>
      <c r="W26" s="9"/>
      <c r="X26" s="9"/>
      <c r="Y26" s="9"/>
      <c r="Z26" s="9"/>
      <c r="AA26" s="9"/>
      <c r="AB26" s="9"/>
      <c r="AC26" s="9"/>
      <c r="AD26" s="15" cm="1">
        <f t="array" ref="AD26">'ادخال البيانات'!E37</f>
        <v>0</v>
      </c>
      <c r="AE26" s="16" cm="1">
        <f t="array" ref="AE26">'ادخال البيانات'!H37</f>
        <v>0</v>
      </c>
      <c r="AF26" s="15" cm="1">
        <f t="array" ref="AF26">'ادخال البيانات'!K37</f>
        <v>0</v>
      </c>
      <c r="AG26" s="16" cm="1">
        <f t="array" ref="AG26">'ادخال البيانات'!N37</f>
        <v>0</v>
      </c>
      <c r="AH26" s="15" cm="1">
        <f t="array" ref="AH26">'ادخال البيانات'!Q37</f>
        <v>0</v>
      </c>
      <c r="AI26" s="16" cm="1">
        <f t="array" ref="AI26">'ادخال البيانات'!T37</f>
        <v>0</v>
      </c>
      <c r="AJ26" s="15" cm="1">
        <f t="array" ref="AJ26">'ادخال البيانات'!W37</f>
        <v>0</v>
      </c>
      <c r="AK26" s="16" cm="1">
        <f t="array" ref="AK26">'ادخال البيانات'!Z37</f>
        <v>0</v>
      </c>
      <c r="AL26" s="15" cm="1">
        <f t="array" ref="AL26">'ادخال البيانات'!AC37</f>
        <v>0</v>
      </c>
    </row>
    <row r="27" ht="13.8" customHeight="1">
      <c r="A27" s="2"/>
      <c r="B27" s="48"/>
      <c r="C27" s="49"/>
      <c r="D27" s="49"/>
      <c r="E27" s="49"/>
      <c r="F27" s="49"/>
      <c r="G27" s="49"/>
      <c r="H27" s="49"/>
      <c r="I27" s="51"/>
      <c r="J27" s="8"/>
      <c r="K27" s="9"/>
      <c r="L27" s="9"/>
      <c r="M27" s="9"/>
      <c r="N27" s="9"/>
      <c r="O27" s="9"/>
      <c r="P27" s="9"/>
      <c r="Q27" s="9"/>
      <c r="R27" s="9"/>
      <c r="S27" s="9"/>
      <c r="T27" s="9"/>
      <c r="U27" s="9"/>
      <c r="V27" s="9"/>
      <c r="W27" s="9"/>
      <c r="X27" s="9"/>
      <c r="Y27" s="9"/>
      <c r="Z27" s="9"/>
      <c r="AA27" s="9"/>
      <c r="AB27" s="9"/>
      <c r="AC27" s="9"/>
      <c r="AD27" s="15" cm="1">
        <f t="array" ref="AD27">'ادخال البيانات'!E38</f>
        <v>0</v>
      </c>
      <c r="AE27" s="16" cm="1">
        <f t="array" ref="AE27">'ادخال البيانات'!H38</f>
        <v>0</v>
      </c>
      <c r="AF27" s="15" cm="1">
        <f t="array" ref="AF27">'ادخال البيانات'!K38</f>
        <v>0</v>
      </c>
      <c r="AG27" s="16" cm="1">
        <f t="array" ref="AG27">'ادخال البيانات'!N38</f>
        <v>0</v>
      </c>
      <c r="AH27" s="15" cm="1">
        <f t="array" ref="AH27">'ادخال البيانات'!Q38</f>
        <v>0</v>
      </c>
      <c r="AI27" s="16" cm="1">
        <f t="array" ref="AI27">'ادخال البيانات'!T38</f>
        <v>0</v>
      </c>
      <c r="AJ27" s="15" cm="1">
        <f t="array" ref="AJ27">'ادخال البيانات'!W38</f>
        <v>0</v>
      </c>
      <c r="AK27" s="16" cm="1">
        <f t="array" ref="AK27">'ادخال البيانات'!Z38</f>
        <v>0</v>
      </c>
      <c r="AL27" s="15" cm="1">
        <f t="array" ref="AL27">'ادخال البيانات'!AC38</f>
        <v>0</v>
      </c>
    </row>
    <row r="28" ht="13.8" customHeight="1">
      <c r="A28" s="2"/>
      <c r="B28" s="48"/>
      <c r="C28" s="49"/>
      <c r="D28" s="49"/>
      <c r="E28" s="49"/>
      <c r="F28" s="49"/>
      <c r="G28" s="49"/>
      <c r="H28" s="49"/>
      <c r="I28" s="51"/>
      <c r="J28" s="8"/>
      <c r="K28" s="9"/>
      <c r="L28" s="9"/>
      <c r="M28" s="9"/>
      <c r="N28" s="9"/>
      <c r="O28" s="9"/>
      <c r="P28" s="9"/>
      <c r="Q28" s="9"/>
      <c r="R28" s="9"/>
      <c r="S28" s="9"/>
      <c r="T28" s="9"/>
      <c r="U28" s="9"/>
      <c r="V28" s="9"/>
      <c r="W28" s="9"/>
      <c r="X28" s="9"/>
      <c r="Y28" s="9"/>
      <c r="Z28" s="9"/>
      <c r="AA28" s="9"/>
      <c r="AB28" s="9"/>
      <c r="AC28" s="9"/>
      <c r="AD28" s="15" cm="1">
        <f t="array" ref="AD28">'ادخال البيانات'!E39</f>
        <v>0</v>
      </c>
      <c r="AE28" s="16" cm="1">
        <f t="array" ref="AE28">'ادخال البيانات'!H39</f>
        <v>0</v>
      </c>
      <c r="AF28" s="15" cm="1">
        <f t="array" ref="AF28">'ادخال البيانات'!K39</f>
        <v>0</v>
      </c>
      <c r="AG28" s="16" cm="1">
        <f t="array" ref="AG28">'ادخال البيانات'!N39</f>
        <v>0</v>
      </c>
      <c r="AH28" s="15" cm="1">
        <f t="array" ref="AH28">'ادخال البيانات'!Q39</f>
        <v>0</v>
      </c>
      <c r="AI28" s="16" cm="1">
        <f t="array" ref="AI28">'ادخال البيانات'!T39</f>
        <v>0</v>
      </c>
      <c r="AJ28" s="15" cm="1">
        <f t="array" ref="AJ28">'ادخال البيانات'!W39</f>
        <v>0</v>
      </c>
      <c r="AK28" s="16" cm="1">
        <f t="array" ref="AK28">'ادخال البيانات'!Z39</f>
        <v>0</v>
      </c>
      <c r="AL28" s="15" cm="1">
        <f t="array" ref="AL28">'ادخال البيانات'!AC39</f>
        <v>0</v>
      </c>
    </row>
    <row r="29" ht="13.8" customHeight="1">
      <c r="A29" s="2"/>
      <c r="B29" s="48"/>
      <c r="C29" s="49"/>
      <c r="D29" s="49"/>
      <c r="E29" s="49"/>
      <c r="F29" s="49"/>
      <c r="G29" s="49"/>
      <c r="H29" s="49"/>
      <c r="I29" s="51"/>
      <c r="J29" s="8"/>
      <c r="K29" s="9"/>
      <c r="L29" s="9"/>
      <c r="M29" s="9"/>
      <c r="N29" s="9"/>
      <c r="O29" s="9"/>
      <c r="P29" s="9"/>
      <c r="Q29" s="9"/>
      <c r="R29" s="9"/>
      <c r="S29" s="9"/>
      <c r="T29" s="9"/>
      <c r="U29" s="9"/>
      <c r="V29" s="9"/>
      <c r="W29" s="9"/>
      <c r="X29" s="9"/>
      <c r="Y29" s="9"/>
      <c r="Z29" s="9"/>
      <c r="AA29" s="9"/>
      <c r="AB29" s="9"/>
      <c r="AC29" s="9"/>
      <c r="AD29" s="15" cm="1">
        <f t="array" ref="AD29">'ادخال البيانات'!E40</f>
        <v>0</v>
      </c>
      <c r="AE29" s="16" cm="1">
        <f t="array" ref="AE29">'ادخال البيانات'!H40</f>
        <v>0</v>
      </c>
      <c r="AF29" s="15" cm="1">
        <f t="array" ref="AF29">'ادخال البيانات'!K40</f>
        <v>0</v>
      </c>
      <c r="AG29" s="16" cm="1">
        <f t="array" ref="AG29">'ادخال البيانات'!N40</f>
        <v>0</v>
      </c>
      <c r="AH29" s="15" cm="1">
        <f t="array" ref="AH29">'ادخال البيانات'!Q40</f>
        <v>0</v>
      </c>
      <c r="AI29" s="16" cm="1">
        <f t="array" ref="AI29">'ادخال البيانات'!T40</f>
        <v>0</v>
      </c>
      <c r="AJ29" s="15" cm="1">
        <f t="array" ref="AJ29">'ادخال البيانات'!W40</f>
        <v>0</v>
      </c>
      <c r="AK29" s="16" cm="1">
        <f t="array" ref="AK29">'ادخال البيانات'!Z40</f>
        <v>0</v>
      </c>
      <c r="AL29" s="15" cm="1">
        <f t="array" ref="AL29">'ادخال البيانات'!AC40</f>
        <v>0</v>
      </c>
    </row>
    <row r="30" ht="13.8" customHeight="1">
      <c r="A30" s="2"/>
      <c r="B30" s="48"/>
      <c r="C30" s="49"/>
      <c r="D30" s="49"/>
      <c r="E30" s="49"/>
      <c r="F30" s="49"/>
      <c r="G30" s="49"/>
      <c r="H30" s="49"/>
      <c r="I30" s="51"/>
      <c r="J30" s="8"/>
      <c r="K30" s="9"/>
      <c r="L30" s="9"/>
      <c r="M30" s="9"/>
      <c r="N30" s="9"/>
      <c r="O30" s="9"/>
      <c r="P30" s="9"/>
      <c r="Q30" s="9"/>
      <c r="R30" s="9"/>
      <c r="S30" s="9"/>
      <c r="T30" s="9"/>
      <c r="U30" s="9"/>
      <c r="V30" s="9"/>
      <c r="W30" s="9"/>
      <c r="X30" s="9"/>
      <c r="Y30" s="9"/>
      <c r="Z30" s="9"/>
      <c r="AA30" s="9"/>
      <c r="AB30" s="9"/>
      <c r="AC30" s="9"/>
      <c r="AD30" s="15" cm="1">
        <f t="array" ref="AD30">'ادخال البيانات'!E41</f>
        <v>0</v>
      </c>
      <c r="AE30" s="16" cm="1">
        <f t="array" ref="AE30">'ادخال البيانات'!H41</f>
        <v>0</v>
      </c>
      <c r="AF30" s="15" cm="1">
        <f t="array" ref="AF30">'ادخال البيانات'!K41</f>
        <v>0</v>
      </c>
      <c r="AG30" s="16" cm="1">
        <f t="array" ref="AG30">'ادخال البيانات'!N41</f>
        <v>0</v>
      </c>
      <c r="AH30" s="15" cm="1">
        <f t="array" ref="AH30">'ادخال البيانات'!Q41</f>
        <v>0</v>
      </c>
      <c r="AI30" s="16" cm="1">
        <f t="array" ref="AI30">'ادخال البيانات'!T41</f>
        <v>0</v>
      </c>
      <c r="AJ30" s="15" cm="1">
        <f t="array" ref="AJ30">'ادخال البيانات'!W41</f>
        <v>0</v>
      </c>
      <c r="AK30" s="16" cm="1">
        <f t="array" ref="AK30">'ادخال البيانات'!Z41</f>
        <v>0</v>
      </c>
      <c r="AL30" s="15" cm="1">
        <f t="array" ref="AL30">'ادخال البيانات'!AC41</f>
        <v>0</v>
      </c>
    </row>
    <row r="31" ht="13.8" customHeight="1">
      <c r="A31" s="2"/>
      <c r="B31" s="48"/>
      <c r="C31" s="49"/>
      <c r="D31" s="49"/>
      <c r="E31" s="49"/>
      <c r="F31" s="49"/>
      <c r="G31" s="49"/>
      <c r="H31" s="49"/>
      <c r="I31" s="51"/>
      <c r="J31" s="8"/>
      <c r="K31" s="9"/>
      <c r="L31" s="9"/>
      <c r="M31" s="9"/>
      <c r="N31" s="9"/>
      <c r="O31" s="9"/>
      <c r="P31" s="9"/>
      <c r="Q31" s="9"/>
      <c r="R31" s="9"/>
      <c r="S31" s="9"/>
      <c r="T31" s="9"/>
      <c r="U31" s="9"/>
      <c r="V31" s="9"/>
      <c r="W31" s="9"/>
      <c r="X31" s="9"/>
      <c r="Y31" s="9"/>
      <c r="Z31" s="9"/>
      <c r="AA31" s="9"/>
      <c r="AB31" s="9"/>
      <c r="AC31" s="9"/>
      <c r="AD31" s="15" cm="1">
        <f t="array" ref="AD31">'ادخال البيانات'!E42</f>
        <v>0</v>
      </c>
      <c r="AE31" s="16" cm="1">
        <f t="array" ref="AE31">'ادخال البيانات'!H42</f>
        <v>0</v>
      </c>
      <c r="AF31" s="15" cm="1">
        <f t="array" ref="AF31">'ادخال البيانات'!K42</f>
        <v>0</v>
      </c>
      <c r="AG31" s="16" cm="1">
        <f t="array" ref="AG31">'ادخال البيانات'!N42</f>
        <v>0</v>
      </c>
      <c r="AH31" s="15" cm="1">
        <f t="array" ref="AH31">'ادخال البيانات'!Q42</f>
        <v>0</v>
      </c>
      <c r="AI31" s="16" cm="1">
        <f t="array" ref="AI31">'ادخال البيانات'!T42</f>
        <v>0</v>
      </c>
      <c r="AJ31" s="15" cm="1">
        <f t="array" ref="AJ31">'ادخال البيانات'!W42</f>
        <v>0</v>
      </c>
      <c r="AK31" s="16" cm="1">
        <f t="array" ref="AK31">'ادخال البيانات'!Z42</f>
        <v>0</v>
      </c>
      <c r="AL31" s="15" cm="1">
        <f t="array" ref="AL31">'ادخال البيانات'!AC42</f>
        <v>0</v>
      </c>
    </row>
    <row r="32" ht="13.8" customHeight="1">
      <c r="A32" s="2"/>
      <c r="B32" s="48"/>
      <c r="C32" s="49"/>
      <c r="D32" s="49"/>
      <c r="E32" s="49"/>
      <c r="F32" s="49"/>
      <c r="G32" s="49"/>
      <c r="H32" s="49"/>
      <c r="I32" s="51"/>
      <c r="J32" s="8"/>
      <c r="K32" s="9"/>
      <c r="L32" s="9"/>
      <c r="M32" s="9"/>
      <c r="N32" s="9"/>
      <c r="O32" s="9"/>
      <c r="P32" s="9"/>
      <c r="Q32" s="9"/>
      <c r="R32" s="9"/>
      <c r="S32" s="9"/>
      <c r="T32" s="9"/>
      <c r="U32" s="9"/>
      <c r="V32" s="9"/>
      <c r="W32" s="9"/>
      <c r="X32" s="9"/>
      <c r="Y32" s="9"/>
      <c r="Z32" s="9"/>
      <c r="AA32" s="9"/>
      <c r="AB32" s="9"/>
      <c r="AC32" s="9"/>
      <c r="AD32" s="15" cm="1">
        <f t="array" ref="AD32">'ادخال البيانات'!E43</f>
        <v>0</v>
      </c>
      <c r="AE32" s="16" cm="1">
        <f t="array" ref="AE32">'ادخال البيانات'!H43</f>
        <v>0</v>
      </c>
      <c r="AF32" s="15" cm="1">
        <f t="array" ref="AF32">'ادخال البيانات'!K43</f>
        <v>0</v>
      </c>
      <c r="AG32" s="16" cm="1">
        <f t="array" ref="AG32">'ادخال البيانات'!N43</f>
        <v>0</v>
      </c>
      <c r="AH32" s="15" cm="1">
        <f t="array" ref="AH32">'ادخال البيانات'!Q43</f>
        <v>0</v>
      </c>
      <c r="AI32" s="16" cm="1">
        <f t="array" ref="AI32">'ادخال البيانات'!T43</f>
        <v>0</v>
      </c>
      <c r="AJ32" s="15" cm="1">
        <f t="array" ref="AJ32">'ادخال البيانات'!W43</f>
        <v>0</v>
      </c>
      <c r="AK32" s="16" cm="1">
        <f t="array" ref="AK32">'ادخال البيانات'!Z43</f>
        <v>0</v>
      </c>
      <c r="AL32" s="15" cm="1">
        <f t="array" ref="AL32">'ادخال البيانات'!AC43</f>
        <v>0</v>
      </c>
    </row>
    <row r="33" ht="13.8" customHeight="1">
      <c r="A33" s="2"/>
      <c r="B33" s="48"/>
      <c r="C33" s="49"/>
      <c r="D33" s="49"/>
      <c r="E33" s="49"/>
      <c r="F33" s="49"/>
      <c r="G33" s="49"/>
      <c r="H33" s="49"/>
      <c r="I33" s="51"/>
      <c r="J33" s="8"/>
      <c r="K33" s="9"/>
      <c r="L33" s="9"/>
      <c r="M33" s="9"/>
      <c r="N33" s="9"/>
      <c r="O33" s="9"/>
      <c r="P33" s="9"/>
      <c r="Q33" s="9"/>
      <c r="R33" s="9"/>
      <c r="S33" s="9"/>
      <c r="T33" s="9"/>
      <c r="U33" s="9"/>
      <c r="V33" s="9"/>
      <c r="W33" s="9"/>
      <c r="X33" s="9"/>
      <c r="Y33" s="9"/>
      <c r="Z33" s="9"/>
      <c r="AA33" s="9"/>
      <c r="AB33" s="9"/>
      <c r="AC33" s="9"/>
      <c r="AD33" s="15" cm="1">
        <f t="array" ref="AD33">'ادخال البيانات'!E44</f>
        <v>0</v>
      </c>
      <c r="AE33" s="16" cm="1">
        <f t="array" ref="AE33">'ادخال البيانات'!H44</f>
        <v>0</v>
      </c>
      <c r="AF33" s="15" cm="1">
        <f t="array" ref="AF33">'ادخال البيانات'!K44</f>
        <v>0</v>
      </c>
      <c r="AG33" s="16" cm="1">
        <f t="array" ref="AG33">'ادخال البيانات'!N44</f>
        <v>0</v>
      </c>
      <c r="AH33" s="15" cm="1">
        <f t="array" ref="AH33">'ادخال البيانات'!Q44</f>
        <v>0</v>
      </c>
      <c r="AI33" s="16" cm="1">
        <f t="array" ref="AI33">'ادخال البيانات'!T44</f>
        <v>0</v>
      </c>
      <c r="AJ33" s="15" cm="1">
        <f t="array" ref="AJ33">'ادخال البيانات'!W44</f>
        <v>0</v>
      </c>
      <c r="AK33" s="16" cm="1">
        <f t="array" ref="AK33">'ادخال البيانات'!Z44</f>
        <v>0</v>
      </c>
      <c r="AL33" s="15" cm="1">
        <f t="array" ref="AL33">'ادخال البيانات'!AC44</f>
        <v>0</v>
      </c>
    </row>
    <row r="34" ht="13.8" customHeight="1">
      <c r="A34" s="2"/>
      <c r="B34" s="48"/>
      <c r="C34" s="49"/>
      <c r="D34" s="49"/>
      <c r="E34" s="49"/>
      <c r="F34" s="49"/>
      <c r="G34" s="49"/>
      <c r="H34" s="49"/>
      <c r="I34" s="51"/>
      <c r="J34" s="8"/>
      <c r="K34" s="9"/>
      <c r="L34" s="9"/>
      <c r="M34" s="9"/>
      <c r="N34" s="9"/>
      <c r="O34" s="9"/>
      <c r="P34" s="9"/>
      <c r="Q34" s="9"/>
      <c r="R34" s="9"/>
      <c r="S34" s="9"/>
      <c r="T34" s="9"/>
      <c r="U34" s="9"/>
      <c r="V34" s="9"/>
      <c r="W34" s="9"/>
      <c r="X34" s="9"/>
      <c r="Y34" s="9"/>
      <c r="Z34" s="9"/>
      <c r="AA34" s="9"/>
      <c r="AB34" s="9"/>
      <c r="AC34" s="9"/>
      <c r="AD34" s="15" cm="1">
        <f t="array" ref="AD34">'ادخال البيانات'!E45</f>
        <v>0</v>
      </c>
      <c r="AE34" s="16" cm="1">
        <f t="array" ref="AE34">'ادخال البيانات'!H45</f>
        <v>0</v>
      </c>
      <c r="AF34" s="15" cm="1">
        <f t="array" ref="AF34">'ادخال البيانات'!K45</f>
        <v>0</v>
      </c>
      <c r="AG34" s="16" cm="1">
        <f t="array" ref="AG34">'ادخال البيانات'!N45</f>
        <v>0</v>
      </c>
      <c r="AH34" s="15" cm="1">
        <f t="array" ref="AH34">'ادخال البيانات'!Q45</f>
        <v>0</v>
      </c>
      <c r="AI34" s="16" cm="1">
        <f t="array" ref="AI34">'ادخال البيانات'!T45</f>
        <v>0</v>
      </c>
      <c r="AJ34" s="15" cm="1">
        <f t="array" ref="AJ34">'ادخال البيانات'!W45</f>
        <v>0</v>
      </c>
      <c r="AK34" s="16" cm="1">
        <f t="array" ref="AK34">'ادخال البيانات'!Z45</f>
        <v>0</v>
      </c>
      <c r="AL34" s="15" cm="1">
        <f t="array" ref="AL34">'ادخال البيانات'!AC45</f>
        <v>0</v>
      </c>
    </row>
    <row r="35" ht="13.8" customHeight="1">
      <c r="A35" s="2"/>
      <c r="B35" s="48"/>
      <c r="C35" s="49"/>
      <c r="D35" s="49"/>
      <c r="E35" s="49"/>
      <c r="F35" s="49"/>
      <c r="G35" s="49"/>
      <c r="H35" s="49"/>
      <c r="I35" s="51"/>
      <c r="J35" s="8"/>
      <c r="K35" s="9"/>
      <c r="L35" s="9"/>
      <c r="M35" s="9"/>
      <c r="N35" s="9"/>
      <c r="O35" s="9"/>
      <c r="P35" s="9"/>
      <c r="Q35" s="9"/>
      <c r="R35" s="9"/>
      <c r="S35" s="9"/>
      <c r="T35" s="9"/>
      <c r="U35" s="9"/>
      <c r="V35" s="9"/>
      <c r="W35" s="9"/>
      <c r="X35" s="9"/>
      <c r="Y35" s="9"/>
      <c r="Z35" s="9"/>
      <c r="AA35" s="9"/>
      <c r="AB35" s="9"/>
      <c r="AC35" s="9"/>
      <c r="AD35" s="15" cm="1">
        <f t="array" ref="AD35">'ادخال البيانات'!E46</f>
        <v>0</v>
      </c>
      <c r="AE35" s="16" cm="1">
        <f t="array" ref="AE35">'ادخال البيانات'!H46</f>
        <v>0</v>
      </c>
      <c r="AF35" s="15" cm="1">
        <f t="array" ref="AF35">'ادخال البيانات'!K46</f>
        <v>0</v>
      </c>
      <c r="AG35" s="16" cm="1">
        <f t="array" ref="AG35">'ادخال البيانات'!N46</f>
        <v>0</v>
      </c>
      <c r="AH35" s="15" cm="1">
        <f t="array" ref="AH35">'ادخال البيانات'!Q46</f>
        <v>0</v>
      </c>
      <c r="AI35" s="16" cm="1">
        <f t="array" ref="AI35">'ادخال البيانات'!T46</f>
        <v>0</v>
      </c>
      <c r="AJ35" s="15" cm="1">
        <f t="array" ref="AJ35">'ادخال البيانات'!W46</f>
        <v>0</v>
      </c>
      <c r="AK35" s="16" cm="1">
        <f t="array" ref="AK35">'ادخال البيانات'!Z46</f>
        <v>0</v>
      </c>
      <c r="AL35" s="15" cm="1">
        <f t="array" ref="AL35">'ادخال البيانات'!AC46</f>
        <v>0</v>
      </c>
    </row>
    <row r="36" ht="13.8" customHeight="1">
      <c r="A36" s="2"/>
      <c r="B36" s="48"/>
      <c r="C36" s="49"/>
      <c r="D36" s="49"/>
      <c r="E36" s="49"/>
      <c r="F36" s="49"/>
      <c r="G36" s="49"/>
      <c r="H36" s="49"/>
      <c r="I36" s="51"/>
      <c r="J36" s="8"/>
      <c r="K36" s="9"/>
      <c r="L36" s="9"/>
      <c r="M36" s="9"/>
      <c r="N36" s="9"/>
      <c r="O36" s="9"/>
      <c r="P36" s="9"/>
      <c r="Q36" s="9"/>
      <c r="R36" s="9"/>
      <c r="S36" s="9"/>
      <c r="T36" s="9"/>
      <c r="U36" s="9"/>
      <c r="V36" s="9"/>
      <c r="W36" s="9"/>
      <c r="X36" s="9"/>
      <c r="Y36" s="9"/>
      <c r="Z36" s="9"/>
      <c r="AA36" s="9"/>
      <c r="AB36" s="9"/>
      <c r="AC36" s="9"/>
      <c r="AD36" s="15" cm="1">
        <f t="array" ref="AD36">'ادخال البيانات'!E47</f>
        <v>0</v>
      </c>
      <c r="AE36" s="16" cm="1">
        <f t="array" ref="AE36">'ادخال البيانات'!H47</f>
        <v>0</v>
      </c>
      <c r="AF36" s="15" cm="1">
        <f t="array" ref="AF36">'ادخال البيانات'!K47</f>
        <v>0</v>
      </c>
      <c r="AG36" s="16" cm="1">
        <f t="array" ref="AG36">'ادخال البيانات'!N47</f>
        <v>0</v>
      </c>
      <c r="AH36" s="15" cm="1">
        <f t="array" ref="AH36">'ادخال البيانات'!Q47</f>
        <v>0</v>
      </c>
      <c r="AI36" s="16" cm="1">
        <f t="array" ref="AI36">'ادخال البيانات'!T47</f>
        <v>0</v>
      </c>
      <c r="AJ36" s="15" cm="1">
        <f t="array" ref="AJ36">'ادخال البيانات'!W47</f>
        <v>0</v>
      </c>
      <c r="AK36" s="16" cm="1">
        <f t="array" ref="AK36">'ادخال البيانات'!Z47</f>
        <v>0</v>
      </c>
      <c r="AL36" s="15" cm="1">
        <f t="array" ref="AL36">'ادخال البيانات'!AC47</f>
        <v>0</v>
      </c>
    </row>
    <row r="37" ht="13.8" customHeight="1">
      <c r="A37" s="2"/>
      <c r="B37" t="s" s="40">
        <v>32</v>
      </c>
      <c r="C37" s="41"/>
      <c r="D37" s="49"/>
      <c r="E37" s="49"/>
      <c r="F37" s="49"/>
      <c r="G37" s="49"/>
      <c r="H37" s="49"/>
      <c r="I37" s="51"/>
      <c r="J37" s="8"/>
      <c r="K37" s="9"/>
      <c r="L37" s="9"/>
      <c r="M37" s="9"/>
      <c r="N37" s="9"/>
      <c r="O37" s="9"/>
      <c r="P37" s="9"/>
      <c r="Q37" s="9"/>
      <c r="R37" s="9"/>
      <c r="S37" s="9"/>
      <c r="T37" s="9"/>
      <c r="U37" s="9"/>
      <c r="V37" s="9"/>
      <c r="W37" s="9"/>
      <c r="X37" s="9"/>
      <c r="Y37" s="9"/>
      <c r="Z37" s="9"/>
      <c r="AA37" s="9"/>
      <c r="AB37" s="9"/>
      <c r="AC37" s="9"/>
      <c r="AD37" s="15" cm="1">
        <f t="array" ref="AD37">'ادخال البيانات'!E48</f>
        <v>0</v>
      </c>
      <c r="AE37" s="16" cm="1">
        <f t="array" ref="AE37">'ادخال البيانات'!H48</f>
        <v>0</v>
      </c>
      <c r="AF37" s="15" cm="1">
        <f t="array" ref="AF37">'ادخال البيانات'!K48</f>
        <v>0</v>
      </c>
      <c r="AG37" s="16" cm="1">
        <f t="array" ref="AG37">'ادخال البيانات'!N48</f>
        <v>0</v>
      </c>
      <c r="AH37" s="15" cm="1">
        <f t="array" ref="AH37">'ادخال البيانات'!Q48</f>
        <v>0</v>
      </c>
      <c r="AI37" s="16" cm="1">
        <f t="array" ref="AI37">'ادخال البيانات'!T48</f>
        <v>0</v>
      </c>
      <c r="AJ37" s="15" cm="1">
        <f t="array" ref="AJ37">'ادخال البيانات'!W48</f>
        <v>0</v>
      </c>
      <c r="AK37" s="16" cm="1">
        <f t="array" ref="AK37">'ادخال البيانات'!Z48</f>
        <v>0</v>
      </c>
      <c r="AL37" s="15" cm="1">
        <f t="array" ref="AL37">'ادخال البيانات'!AC48</f>
        <v>0</v>
      </c>
    </row>
    <row r="38" ht="13.8" customHeight="1">
      <c r="A38" s="2"/>
      <c r="B38" s="48"/>
      <c r="C38" s="49"/>
      <c r="D38" s="49"/>
      <c r="E38" s="49"/>
      <c r="F38" s="49"/>
      <c r="G38" s="49"/>
      <c r="H38" s="49"/>
      <c r="I38" s="51"/>
      <c r="J38" s="8"/>
      <c r="K38" s="9"/>
      <c r="L38" s="9"/>
      <c r="M38" s="9"/>
      <c r="N38" s="9"/>
      <c r="O38" s="9"/>
      <c r="P38" s="9"/>
      <c r="Q38" s="9"/>
      <c r="R38" s="9"/>
      <c r="S38" s="9"/>
      <c r="T38" s="9"/>
      <c r="U38" s="9"/>
      <c r="V38" s="9"/>
      <c r="W38" s="9"/>
      <c r="X38" s="9"/>
      <c r="Y38" s="9"/>
      <c r="Z38" s="9"/>
      <c r="AA38" s="9"/>
      <c r="AB38" s="9"/>
      <c r="AC38" s="9"/>
      <c r="AD38" s="15" cm="1">
        <f t="array" ref="AD38">'ادخال البيانات'!E49</f>
        <v>0</v>
      </c>
      <c r="AE38" s="16" cm="1">
        <f t="array" ref="AE38">'ادخال البيانات'!H49</f>
        <v>0</v>
      </c>
      <c r="AF38" s="15" cm="1">
        <f t="array" ref="AF38">'ادخال البيانات'!K49</f>
        <v>0</v>
      </c>
      <c r="AG38" s="16" cm="1">
        <f t="array" ref="AG38">'ادخال البيانات'!N49</f>
        <v>0</v>
      </c>
      <c r="AH38" s="15" cm="1">
        <f t="array" ref="AH38">'ادخال البيانات'!Q49</f>
        <v>0</v>
      </c>
      <c r="AI38" s="16" cm="1">
        <f t="array" ref="AI38">'ادخال البيانات'!T49</f>
        <v>0</v>
      </c>
      <c r="AJ38" s="15" cm="1">
        <f t="array" ref="AJ38">'ادخال البيانات'!W49</f>
        <v>0</v>
      </c>
      <c r="AK38" s="16" cm="1">
        <f t="array" ref="AK38">'ادخال البيانات'!Z49</f>
        <v>0</v>
      </c>
      <c r="AL38" s="15" cm="1">
        <f t="array" ref="AL38">'ادخال البيانات'!AC49</f>
        <v>0</v>
      </c>
    </row>
    <row r="39" ht="13.8" customHeight="1">
      <c r="A39" s="2"/>
      <c r="B39" t="str" s="82" cm="1">
        <f t="array" ref="B39">'الترتيب التنازلي '!BF12</f>
        <v>م</v>
      </c>
      <c r="C39" t="str" s="83" cm="1">
        <f t="array" ref="C39">'الترتيب التنازلي '!BG12</f>
        <v>الاسم</v>
      </c>
      <c r="D39" s="83"/>
      <c r="E39" s="83"/>
      <c r="F39" t="str" s="83" cm="1">
        <f t="array" ref="F39">'الترتيب التنازلي '!BH12</f>
        <v>الدرجة</v>
      </c>
      <c r="G39" t="str" s="83" cm="1">
        <f t="array" ref="G39">'الترتيب التنازلي '!BI12</f>
        <v>النسبة</v>
      </c>
      <c r="H39" t="str" s="83" cm="1">
        <f t="array" ref="H39">'الترتيب التنازلي '!BJ12</f>
        <v>التقدير</v>
      </c>
      <c r="I39" s="84"/>
      <c r="J39" s="8"/>
      <c r="K39" s="9"/>
      <c r="L39" s="9"/>
      <c r="M39" s="9"/>
      <c r="N39" s="9"/>
      <c r="O39" s="9"/>
      <c r="P39" s="9"/>
      <c r="Q39" s="9"/>
      <c r="R39" s="9"/>
      <c r="S39" s="9"/>
      <c r="T39" s="9"/>
      <c r="U39" s="9"/>
      <c r="V39" s="9"/>
      <c r="W39" s="9"/>
      <c r="X39" s="9"/>
      <c r="Y39" s="9"/>
      <c r="Z39" s="9"/>
      <c r="AA39" s="9"/>
      <c r="AB39" s="9"/>
      <c r="AC39" s="9"/>
      <c r="AD39" s="15" cm="1">
        <f t="array" ref="AD39">'ادخال البيانات'!E50</f>
        <v>0</v>
      </c>
      <c r="AE39" s="16" cm="1">
        <f t="array" ref="AE39">'ادخال البيانات'!H50</f>
        <v>0</v>
      </c>
      <c r="AF39" s="15" cm="1">
        <f t="array" ref="AF39">'ادخال البيانات'!K50</f>
        <v>0</v>
      </c>
      <c r="AG39" s="16" cm="1">
        <f t="array" ref="AG39">'ادخال البيانات'!N50</f>
        <v>0</v>
      </c>
      <c r="AH39" s="15" cm="1">
        <f t="array" ref="AH39">'ادخال البيانات'!Q50</f>
        <v>0</v>
      </c>
      <c r="AI39" s="16" cm="1">
        <f t="array" ref="AI39">'ادخال البيانات'!T50</f>
        <v>0</v>
      </c>
      <c r="AJ39" s="15" cm="1">
        <f t="array" ref="AJ39">'ادخال البيانات'!W50</f>
        <v>0</v>
      </c>
      <c r="AK39" s="16" cm="1">
        <f t="array" ref="AK39">'ادخال البيانات'!Z50</f>
        <v>0</v>
      </c>
      <c r="AL39" s="15" cm="1">
        <f t="array" ref="AL39">'ادخال البيانات'!AC50</f>
        <v>0</v>
      </c>
    </row>
    <row r="40" ht="13.8" customHeight="1">
      <c r="A40" s="2"/>
      <c r="B40" s="85" cm="1">
        <f t="array" ref="B40">'الترتيب التنازلي '!BF13</f>
        <v>1</v>
      </c>
      <c r="C40" t="str" s="86" cm="1">
        <f t="array" ref="C40">'الترتيب التنازلي '!CQ13</f>
      </c>
      <c r="D40" s="87"/>
      <c r="E40" s="87"/>
      <c r="F40" t="str" s="86" cm="1">
        <f t="array" ref="F40">'الترتيب التنازلي '!CR13</f>
      </c>
      <c r="G40" t="str" s="86" cm="1">
        <f t="array" ref="G40">'الترتيب التنازلي '!CS13</f>
      </c>
      <c r="H40" t="str" s="86" cm="1">
        <f t="array" ref="H40">'الترتيب التنازلي  (2)'!CT13</f>
      </c>
      <c r="I40" s="2"/>
      <c r="J40" s="8"/>
      <c r="K40" s="9"/>
      <c r="L40" s="9"/>
      <c r="M40" s="9"/>
      <c r="N40" s="9"/>
      <c r="O40" s="9"/>
      <c r="P40" s="9"/>
      <c r="Q40" s="9"/>
      <c r="R40" s="9"/>
      <c r="S40" s="9"/>
      <c r="T40" s="9"/>
      <c r="U40" s="9"/>
      <c r="V40" s="9"/>
      <c r="W40" s="9"/>
      <c r="X40" s="9"/>
      <c r="Y40" s="9"/>
      <c r="Z40" s="9"/>
      <c r="AA40" s="9"/>
      <c r="AB40" s="9"/>
      <c r="AC40" s="9"/>
      <c r="AD40" s="15" cm="1">
        <f t="array" ref="AD40">'ادخال البيانات'!E51</f>
        <v>0</v>
      </c>
      <c r="AE40" s="16" cm="1">
        <f t="array" ref="AE40">'ادخال البيانات'!H51</f>
        <v>0</v>
      </c>
      <c r="AF40" s="15" cm="1">
        <f t="array" ref="AF40">'ادخال البيانات'!K51</f>
        <v>0</v>
      </c>
      <c r="AG40" s="16" cm="1">
        <f t="array" ref="AG40">'ادخال البيانات'!N51</f>
        <v>0</v>
      </c>
      <c r="AH40" s="15" cm="1">
        <f t="array" ref="AH40">'ادخال البيانات'!Q51</f>
        <v>0</v>
      </c>
      <c r="AI40" s="16" cm="1">
        <f t="array" ref="AI40">'ادخال البيانات'!T51</f>
        <v>0</v>
      </c>
      <c r="AJ40" s="15" cm="1">
        <f t="array" ref="AJ40">'ادخال البيانات'!W51</f>
        <v>0</v>
      </c>
      <c r="AK40" s="16" cm="1">
        <f t="array" ref="AK40">'ادخال البيانات'!Z51</f>
        <v>0</v>
      </c>
      <c r="AL40" s="15" cm="1">
        <f t="array" ref="AL40">'ادخال البيانات'!AC51</f>
        <v>0</v>
      </c>
    </row>
    <row r="41" ht="13.8" customHeight="1">
      <c r="A41" s="2"/>
      <c r="B41" s="88" cm="1">
        <f t="array" ref="B41">'الترتيب التنازلي '!BF14</f>
        <v>2</v>
      </c>
      <c r="C41" t="str" s="89" cm="1">
        <f t="array" ref="C41">'الترتيب التنازلي '!CQ14</f>
      </c>
      <c r="D41" s="90"/>
      <c r="E41" s="90"/>
      <c r="F41" t="str" s="89" cm="1">
        <f t="array" ref="F41">'الترتيب التنازلي '!CR14</f>
      </c>
      <c r="G41" t="str" s="89" cm="1">
        <f t="array" ref="G41">'الترتيب التنازلي '!CS14</f>
      </c>
      <c r="H41" t="str" s="89" cm="1">
        <f t="array" ref="H41">'الترتيب التنازلي  (2)'!CT14</f>
      </c>
      <c r="I41" s="2"/>
      <c r="J41" s="8"/>
      <c r="K41" s="9"/>
      <c r="L41" s="9"/>
      <c r="M41" s="9"/>
      <c r="N41" s="9"/>
      <c r="O41" s="9"/>
      <c r="P41" s="9"/>
      <c r="Q41" s="9"/>
      <c r="R41" s="9"/>
      <c r="S41" s="9"/>
      <c r="T41" s="9"/>
      <c r="U41" s="9"/>
      <c r="V41" s="9"/>
      <c r="W41" s="9"/>
      <c r="X41" s="9"/>
      <c r="Y41" s="9"/>
      <c r="Z41" s="9"/>
      <c r="AA41" s="9"/>
      <c r="AB41" s="9"/>
      <c r="AC41" s="9"/>
      <c r="AD41" s="15" cm="1">
        <f t="array" ref="AD41">'ادخال البيانات'!E52</f>
        <v>0</v>
      </c>
      <c r="AE41" s="16" cm="1">
        <f t="array" ref="AE41">'ادخال البيانات'!H52</f>
        <v>0</v>
      </c>
      <c r="AF41" s="15" cm="1">
        <f t="array" ref="AF41">'ادخال البيانات'!K52</f>
        <v>0</v>
      </c>
      <c r="AG41" s="16" cm="1">
        <f t="array" ref="AG41">'ادخال البيانات'!N52</f>
        <v>0</v>
      </c>
      <c r="AH41" s="15" cm="1">
        <f t="array" ref="AH41">'ادخال البيانات'!Q52</f>
        <v>0</v>
      </c>
      <c r="AI41" s="16" cm="1">
        <f t="array" ref="AI41">'ادخال البيانات'!T52</f>
        <v>0</v>
      </c>
      <c r="AJ41" s="15" cm="1">
        <f t="array" ref="AJ41">'ادخال البيانات'!W52</f>
        <v>0</v>
      </c>
      <c r="AK41" s="16" cm="1">
        <f t="array" ref="AK41">'ادخال البيانات'!Z52</f>
        <v>0</v>
      </c>
      <c r="AL41" s="15" cm="1">
        <f t="array" ref="AL41">'ادخال البيانات'!AC52</f>
        <v>0</v>
      </c>
    </row>
    <row r="42" ht="13.8" customHeight="1">
      <c r="A42" s="2"/>
      <c r="B42" s="88" cm="1">
        <f t="array" ref="B42">'الترتيب التنازلي '!BF15</f>
        <v>3</v>
      </c>
      <c r="C42" t="str" s="89" cm="1">
        <f t="array" ref="C42">'الترتيب التنازلي '!CQ15</f>
      </c>
      <c r="D42" s="90"/>
      <c r="E42" s="90"/>
      <c r="F42" t="str" s="89" cm="1">
        <f t="array" ref="F42">'الترتيب التنازلي '!CR15</f>
      </c>
      <c r="G42" t="str" s="89" cm="1">
        <f t="array" ref="G42">'الترتيب التنازلي '!CS15</f>
      </c>
      <c r="H42" t="str" s="89" cm="1">
        <f t="array" ref="H42">'الترتيب التنازلي  (2)'!CT15</f>
      </c>
      <c r="I42" s="2"/>
      <c r="J42" s="8"/>
      <c r="K42" s="9"/>
      <c r="L42" s="9"/>
      <c r="M42" s="9"/>
      <c r="N42" s="9"/>
      <c r="O42" s="9"/>
      <c r="P42" s="9"/>
      <c r="Q42" s="9"/>
      <c r="R42" s="9"/>
      <c r="S42" s="9"/>
      <c r="T42" s="9"/>
      <c r="U42" s="9"/>
      <c r="V42" s="9"/>
      <c r="W42" s="9"/>
      <c r="X42" s="9"/>
      <c r="Y42" s="9"/>
      <c r="Z42" s="9"/>
      <c r="AA42" s="9"/>
      <c r="AB42" s="9"/>
      <c r="AC42" s="9"/>
      <c r="AD42" s="15" cm="1">
        <f t="array" ref="AD42">'ادخال البيانات'!E53</f>
        <v>0</v>
      </c>
      <c r="AE42" s="16" cm="1">
        <f t="array" ref="AE42">'ادخال البيانات'!H53</f>
        <v>0</v>
      </c>
      <c r="AF42" s="15" cm="1">
        <f t="array" ref="AF42">'ادخال البيانات'!K53</f>
        <v>0</v>
      </c>
      <c r="AG42" s="16" cm="1">
        <f t="array" ref="AG42">'ادخال البيانات'!N53</f>
        <v>0</v>
      </c>
      <c r="AH42" s="15" cm="1">
        <f t="array" ref="AH42">'ادخال البيانات'!Q53</f>
        <v>0</v>
      </c>
      <c r="AI42" s="16" cm="1">
        <f t="array" ref="AI42">'ادخال البيانات'!T53</f>
        <v>0</v>
      </c>
      <c r="AJ42" s="15" cm="1">
        <f t="array" ref="AJ42">'ادخال البيانات'!W53</f>
        <v>0</v>
      </c>
      <c r="AK42" s="16" cm="1">
        <f t="array" ref="AK42">'ادخال البيانات'!Z53</f>
        <v>0</v>
      </c>
      <c r="AL42" s="15" cm="1">
        <f t="array" ref="AL42">'ادخال البيانات'!AC53</f>
        <v>0</v>
      </c>
    </row>
    <row r="43" ht="13.8" customHeight="1">
      <c r="A43" s="2"/>
      <c r="B43" s="88" cm="1">
        <f t="array" ref="B43">'الترتيب التنازلي '!BF16</f>
        <v>4</v>
      </c>
      <c r="C43" t="str" s="89" cm="1">
        <f t="array" ref="C43">'الترتيب التنازلي '!CQ16</f>
      </c>
      <c r="D43" s="90"/>
      <c r="E43" s="90"/>
      <c r="F43" t="str" s="89" cm="1">
        <f t="array" ref="F43">'الترتيب التنازلي '!CR16</f>
      </c>
      <c r="G43" t="str" s="89" cm="1">
        <f t="array" ref="G43">'الترتيب التنازلي '!CS16</f>
      </c>
      <c r="H43" t="str" s="89" cm="1">
        <f t="array" ref="H43">'الترتيب التنازلي  (2)'!CT16</f>
      </c>
      <c r="I43" s="2"/>
      <c r="J43" s="8"/>
      <c r="K43" s="9"/>
      <c r="L43" s="9"/>
      <c r="M43" s="9"/>
      <c r="N43" s="9"/>
      <c r="O43" s="9"/>
      <c r="P43" s="9"/>
      <c r="Q43" s="9"/>
      <c r="R43" s="9"/>
      <c r="S43" s="9"/>
      <c r="T43" s="9"/>
      <c r="U43" s="9"/>
      <c r="V43" s="9"/>
      <c r="W43" s="9"/>
      <c r="X43" s="9"/>
      <c r="Y43" s="9"/>
      <c r="Z43" s="9"/>
      <c r="AA43" s="9"/>
      <c r="AB43" s="9"/>
      <c r="AC43" s="9"/>
      <c r="AD43" s="15" cm="1">
        <f t="array" ref="AD43">'ادخال البيانات'!E54</f>
        <v>0</v>
      </c>
      <c r="AE43" s="16" cm="1">
        <f t="array" ref="AE43">'ادخال البيانات'!H54</f>
        <v>0</v>
      </c>
      <c r="AF43" s="15" cm="1">
        <f t="array" ref="AF43">'ادخال البيانات'!K54</f>
        <v>0</v>
      </c>
      <c r="AG43" s="16" cm="1">
        <f t="array" ref="AG43">'ادخال البيانات'!N54</f>
        <v>0</v>
      </c>
      <c r="AH43" s="15" cm="1">
        <f t="array" ref="AH43">'ادخال البيانات'!Q54</f>
        <v>0</v>
      </c>
      <c r="AI43" s="16" cm="1">
        <f t="array" ref="AI43">'ادخال البيانات'!T54</f>
        <v>0</v>
      </c>
      <c r="AJ43" s="15" cm="1">
        <f t="array" ref="AJ43">'ادخال البيانات'!W54</f>
        <v>0</v>
      </c>
      <c r="AK43" s="16" cm="1">
        <f t="array" ref="AK43">'ادخال البيانات'!Z54</f>
        <v>0</v>
      </c>
      <c r="AL43" s="15" cm="1">
        <f t="array" ref="AL43">'ادخال البيانات'!AC54</f>
        <v>0</v>
      </c>
    </row>
    <row r="44" ht="13.8" customHeight="1">
      <c r="A44" s="2"/>
      <c r="B44" s="88" cm="1">
        <f t="array" ref="B44">'الترتيب التنازلي '!BF17</f>
        <v>5</v>
      </c>
      <c r="C44" t="str" s="89" cm="1">
        <f t="array" ref="C44">'الترتيب التنازلي '!CQ17</f>
      </c>
      <c r="D44" s="90"/>
      <c r="E44" s="90"/>
      <c r="F44" t="str" s="89" cm="1">
        <f t="array" ref="F44">'الترتيب التنازلي '!CR17</f>
      </c>
      <c r="G44" t="str" s="89" cm="1">
        <f t="array" ref="G44">'الترتيب التنازلي '!CS17</f>
      </c>
      <c r="H44" t="str" s="89" cm="1">
        <f t="array" ref="H44">'الترتيب التنازلي  (2)'!CT17</f>
      </c>
      <c r="I44" s="2"/>
      <c r="J44" s="8"/>
      <c r="K44" s="9"/>
      <c r="L44" s="9"/>
      <c r="M44" s="9"/>
      <c r="N44" s="9"/>
      <c r="O44" s="9"/>
      <c r="P44" s="9"/>
      <c r="Q44" s="9"/>
      <c r="R44" s="9"/>
      <c r="S44" s="9"/>
      <c r="T44" s="9"/>
      <c r="U44" s="9"/>
      <c r="V44" s="9"/>
      <c r="W44" s="9"/>
      <c r="X44" s="9"/>
      <c r="Y44" s="9"/>
      <c r="Z44" s="9"/>
      <c r="AA44" s="9"/>
      <c r="AB44" s="9"/>
      <c r="AC44" s="9"/>
      <c r="AD44" s="15" cm="1">
        <f t="array" ref="AD44">'ادخال البيانات'!E55</f>
        <v>0</v>
      </c>
      <c r="AE44" s="16" cm="1">
        <f t="array" ref="AE44">'ادخال البيانات'!H55</f>
        <v>0</v>
      </c>
      <c r="AF44" s="15" cm="1">
        <f t="array" ref="AF44">'ادخال البيانات'!K55</f>
        <v>0</v>
      </c>
      <c r="AG44" s="16" cm="1">
        <f t="array" ref="AG44">'ادخال البيانات'!N55</f>
        <v>0</v>
      </c>
      <c r="AH44" s="15" cm="1">
        <f t="array" ref="AH44">'ادخال البيانات'!Q55</f>
        <v>0</v>
      </c>
      <c r="AI44" s="16" cm="1">
        <f t="array" ref="AI44">'ادخال البيانات'!T55</f>
        <v>0</v>
      </c>
      <c r="AJ44" s="15" cm="1">
        <f t="array" ref="AJ44">'ادخال البيانات'!W55</f>
        <v>0</v>
      </c>
      <c r="AK44" s="16" cm="1">
        <f t="array" ref="AK44">'ادخال البيانات'!Z55</f>
        <v>0</v>
      </c>
      <c r="AL44" s="15" cm="1">
        <f t="array" ref="AL44">'ادخال البيانات'!AC55</f>
        <v>0</v>
      </c>
    </row>
    <row r="45" ht="13.8" customHeight="1">
      <c r="A45" s="2"/>
      <c r="B45" s="88" cm="1">
        <f t="array" ref="B45">'الترتيب التنازلي '!BF18</f>
        <v>6</v>
      </c>
      <c r="C45" t="str" s="89" cm="1">
        <f t="array" ref="C45">'الترتيب التنازلي '!CQ18</f>
      </c>
      <c r="D45" s="90"/>
      <c r="E45" s="90"/>
      <c r="F45" t="str" s="89" cm="1">
        <f t="array" ref="F45">'الترتيب التنازلي '!CR18</f>
      </c>
      <c r="G45" t="str" s="89" cm="1">
        <f t="array" ref="G45">'الترتيب التنازلي '!CS18</f>
      </c>
      <c r="H45" t="str" s="89" cm="1">
        <f t="array" ref="H45">'الترتيب التنازلي  (2)'!CT18</f>
      </c>
      <c r="I45" s="2"/>
      <c r="J45" s="8"/>
      <c r="K45" s="9"/>
      <c r="L45" s="9"/>
      <c r="M45" s="9"/>
      <c r="N45" s="9"/>
      <c r="O45" s="9"/>
      <c r="P45" s="9"/>
      <c r="Q45" s="9"/>
      <c r="R45" s="9"/>
      <c r="S45" s="9"/>
      <c r="T45" s="9"/>
      <c r="U45" s="9"/>
      <c r="V45" s="9"/>
      <c r="W45" s="9"/>
      <c r="X45" s="9"/>
      <c r="Y45" s="9"/>
      <c r="Z45" s="9"/>
      <c r="AA45" s="9"/>
      <c r="AB45" s="9"/>
      <c r="AC45" s="9"/>
      <c r="AD45" s="15" cm="1">
        <f t="array" ref="AD45">'ادخال البيانات'!E56</f>
        <v>0</v>
      </c>
      <c r="AE45" s="16" cm="1">
        <f t="array" ref="AE45">'ادخال البيانات'!H56</f>
        <v>0</v>
      </c>
      <c r="AF45" s="15" cm="1">
        <f t="array" ref="AF45">'ادخال البيانات'!K56</f>
        <v>0</v>
      </c>
      <c r="AG45" s="16" cm="1">
        <f t="array" ref="AG45">'ادخال البيانات'!N56</f>
        <v>0</v>
      </c>
      <c r="AH45" s="15" cm="1">
        <f t="array" ref="AH45">'ادخال البيانات'!Q56</f>
        <v>0</v>
      </c>
      <c r="AI45" s="16" cm="1">
        <f t="array" ref="AI45">'ادخال البيانات'!T56</f>
        <v>0</v>
      </c>
      <c r="AJ45" s="15" cm="1">
        <f t="array" ref="AJ45">'ادخال البيانات'!W56</f>
        <v>0</v>
      </c>
      <c r="AK45" s="16" cm="1">
        <f t="array" ref="AK45">'ادخال البيانات'!Z56</f>
        <v>0</v>
      </c>
      <c r="AL45" s="15" cm="1">
        <f t="array" ref="AL45">'ادخال البيانات'!AC56</f>
        <v>0</v>
      </c>
    </row>
    <row r="46" ht="13.8" customHeight="1">
      <c r="A46" s="2"/>
      <c r="B46" s="88" cm="1">
        <f t="array" ref="B46">'الترتيب التنازلي '!BF19</f>
        <v>7</v>
      </c>
      <c r="C46" t="str" s="89" cm="1">
        <f t="array" ref="C46">'الترتيب التنازلي '!CQ19</f>
      </c>
      <c r="D46" s="90"/>
      <c r="E46" s="90"/>
      <c r="F46" t="str" s="89" cm="1">
        <f t="array" ref="F46">'الترتيب التنازلي '!CR19</f>
      </c>
      <c r="G46" t="str" s="89" cm="1">
        <f t="array" ref="G46">'الترتيب التنازلي '!CS19</f>
      </c>
      <c r="H46" t="str" s="89" cm="1">
        <f t="array" ref="H46">'الترتيب التنازلي  (2)'!CT19</f>
      </c>
      <c r="I46" s="2"/>
      <c r="J46" s="8"/>
      <c r="K46" s="9"/>
      <c r="L46" s="9"/>
      <c r="M46" s="9"/>
      <c r="N46" s="9"/>
      <c r="O46" s="9"/>
      <c r="P46" s="9"/>
      <c r="Q46" s="9"/>
      <c r="R46" s="9"/>
      <c r="S46" s="9"/>
      <c r="T46" s="9"/>
      <c r="U46" s="9"/>
      <c r="V46" s="9"/>
      <c r="W46" s="9"/>
      <c r="X46" s="9"/>
      <c r="Y46" s="9"/>
      <c r="Z46" s="9"/>
      <c r="AA46" s="9"/>
      <c r="AB46" s="9"/>
      <c r="AC46" s="9"/>
      <c r="AD46" s="15" cm="1">
        <f t="array" ref="AD46">'ادخال البيانات'!E57</f>
        <v>0</v>
      </c>
      <c r="AE46" s="16" cm="1">
        <f t="array" ref="AE46">'ادخال البيانات'!H57</f>
        <v>0</v>
      </c>
      <c r="AF46" s="15" cm="1">
        <f t="array" ref="AF46">'ادخال البيانات'!K57</f>
        <v>0</v>
      </c>
      <c r="AG46" s="16" cm="1">
        <f t="array" ref="AG46">'ادخال البيانات'!N57</f>
        <v>0</v>
      </c>
      <c r="AH46" s="15" cm="1">
        <f t="array" ref="AH46">'ادخال البيانات'!Q57</f>
        <v>0</v>
      </c>
      <c r="AI46" s="16" cm="1">
        <f t="array" ref="AI46">'ادخال البيانات'!T57</f>
        <v>0</v>
      </c>
      <c r="AJ46" s="15" cm="1">
        <f t="array" ref="AJ46">'ادخال البيانات'!W57</f>
        <v>0</v>
      </c>
      <c r="AK46" s="16" cm="1">
        <f t="array" ref="AK46">'ادخال البيانات'!Z57</f>
        <v>0</v>
      </c>
      <c r="AL46" s="15" cm="1">
        <f t="array" ref="AL46">'ادخال البيانات'!AC57</f>
        <v>0</v>
      </c>
    </row>
    <row r="47" ht="13.8" customHeight="1">
      <c r="A47" s="2"/>
      <c r="B47" s="88" cm="1">
        <f t="array" ref="B47">'الترتيب التنازلي '!BF20</f>
        <v>8</v>
      </c>
      <c r="C47" t="str" s="89" cm="1">
        <f t="array" ref="C47">'الترتيب التنازلي '!CQ20</f>
      </c>
      <c r="D47" s="90"/>
      <c r="E47" s="90"/>
      <c r="F47" t="str" s="89" cm="1">
        <f t="array" ref="F47">'الترتيب التنازلي '!CR20</f>
      </c>
      <c r="G47" t="str" s="89" cm="1">
        <f t="array" ref="G47">'الترتيب التنازلي '!CS20</f>
      </c>
      <c r="H47" t="str" s="89" cm="1">
        <f t="array" ref="H47">'الترتيب التنازلي  (2)'!CT20</f>
      </c>
      <c r="I47" s="2"/>
      <c r="J47" s="8"/>
      <c r="K47" s="9"/>
      <c r="L47" s="9"/>
      <c r="M47" s="9"/>
      <c r="N47" s="9"/>
      <c r="O47" s="9"/>
      <c r="P47" s="9"/>
      <c r="Q47" s="9"/>
      <c r="R47" s="9"/>
      <c r="S47" s="9"/>
      <c r="T47" s="9"/>
      <c r="U47" s="9"/>
      <c r="V47" s="9"/>
      <c r="W47" s="9"/>
      <c r="X47" s="9"/>
      <c r="Y47" s="9"/>
      <c r="Z47" s="9"/>
      <c r="AA47" s="9"/>
      <c r="AB47" s="9"/>
      <c r="AC47" s="9"/>
      <c r="AD47" s="15" cm="1">
        <f t="array" ref="AD47">'ادخال البيانات'!E58</f>
        <v>0</v>
      </c>
      <c r="AE47" s="16" cm="1">
        <f t="array" ref="AE47">'ادخال البيانات'!H58</f>
        <v>0</v>
      </c>
      <c r="AF47" s="15" cm="1">
        <f t="array" ref="AF47">'ادخال البيانات'!K58</f>
        <v>0</v>
      </c>
      <c r="AG47" s="16" cm="1">
        <f t="array" ref="AG47">'ادخال البيانات'!N58</f>
        <v>0</v>
      </c>
      <c r="AH47" s="15" cm="1">
        <f t="array" ref="AH47">'ادخال البيانات'!Q58</f>
        <v>0</v>
      </c>
      <c r="AI47" s="16" cm="1">
        <f t="array" ref="AI47">'ادخال البيانات'!T58</f>
        <v>0</v>
      </c>
      <c r="AJ47" s="15" cm="1">
        <f t="array" ref="AJ47">'ادخال البيانات'!W58</f>
        <v>0</v>
      </c>
      <c r="AK47" s="16" cm="1">
        <f t="array" ref="AK47">'ادخال البيانات'!Z58</f>
        <v>0</v>
      </c>
      <c r="AL47" s="15" cm="1">
        <f t="array" ref="AL47">'ادخال البيانات'!AC58</f>
        <v>0</v>
      </c>
    </row>
    <row r="48" ht="13.8" customHeight="1">
      <c r="A48" s="2"/>
      <c r="B48" s="88" cm="1">
        <f t="array" ref="B48">'الترتيب التنازلي '!BF21</f>
        <v>9</v>
      </c>
      <c r="C48" t="str" s="89" cm="1">
        <f t="array" ref="C48">'الترتيب التنازلي '!CQ21</f>
      </c>
      <c r="D48" s="90"/>
      <c r="E48" s="90"/>
      <c r="F48" t="str" s="89" cm="1">
        <f t="array" ref="F48">'الترتيب التنازلي '!CR21</f>
      </c>
      <c r="G48" t="str" s="89" cm="1">
        <f t="array" ref="G48">'الترتيب التنازلي '!CS21</f>
      </c>
      <c r="H48" t="str" s="89" cm="1">
        <f t="array" ref="H48">'الترتيب التنازلي  (2)'!CT21</f>
      </c>
      <c r="I48" s="2"/>
      <c r="J48" s="8"/>
      <c r="K48" s="9"/>
      <c r="L48" s="9"/>
      <c r="M48" s="9"/>
      <c r="N48" s="9"/>
      <c r="O48" s="9"/>
      <c r="P48" s="9"/>
      <c r="Q48" s="9"/>
      <c r="R48" s="9"/>
      <c r="S48" s="9"/>
      <c r="T48" s="9"/>
      <c r="U48" s="9"/>
      <c r="V48" s="9"/>
      <c r="W48" s="9"/>
      <c r="X48" s="9"/>
      <c r="Y48" s="9"/>
      <c r="Z48" s="9"/>
      <c r="AA48" s="9"/>
      <c r="AB48" s="9"/>
      <c r="AC48" s="9"/>
      <c r="AD48" s="15" cm="1">
        <f t="array" ref="AD48">'ادخال البيانات'!E59</f>
        <v>0</v>
      </c>
      <c r="AE48" s="16" cm="1">
        <f t="array" ref="AE48">'ادخال البيانات'!H59</f>
        <v>0</v>
      </c>
      <c r="AF48" s="15" cm="1">
        <f t="array" ref="AF48">'ادخال البيانات'!K59</f>
        <v>0</v>
      </c>
      <c r="AG48" s="16" cm="1">
        <f t="array" ref="AG48">'ادخال البيانات'!N59</f>
        <v>0</v>
      </c>
      <c r="AH48" s="15" cm="1">
        <f t="array" ref="AH48">'ادخال البيانات'!Q59</f>
        <v>0</v>
      </c>
      <c r="AI48" s="16" cm="1">
        <f t="array" ref="AI48">'ادخال البيانات'!T59</f>
        <v>0</v>
      </c>
      <c r="AJ48" s="15" cm="1">
        <f t="array" ref="AJ48">'ادخال البيانات'!W59</f>
        <v>0</v>
      </c>
      <c r="AK48" s="16" cm="1">
        <f t="array" ref="AK48">'ادخال البيانات'!Z59</f>
        <v>0</v>
      </c>
      <c r="AL48" s="15" cm="1">
        <f t="array" ref="AL48">'ادخال البيانات'!AC59</f>
        <v>0</v>
      </c>
    </row>
    <row r="49" ht="13.8" customHeight="1">
      <c r="A49" s="2"/>
      <c r="B49" s="88" cm="1">
        <f t="array" ref="B49">'الترتيب التنازلي '!BF22</f>
        <v>10</v>
      </c>
      <c r="C49" t="str" s="89" cm="1">
        <f t="array" ref="C49">'الترتيب التنازلي '!CQ22</f>
      </c>
      <c r="D49" s="90"/>
      <c r="E49" s="90"/>
      <c r="F49" t="str" s="89" cm="1">
        <f t="array" ref="F49">'الترتيب التنازلي '!CR22</f>
      </c>
      <c r="G49" t="str" s="89" cm="1">
        <f t="array" ref="G49">'الترتيب التنازلي '!CS22</f>
      </c>
      <c r="H49" t="str" s="89" cm="1">
        <f t="array" ref="H49">'الترتيب التنازلي  (2)'!CT22</f>
      </c>
      <c r="I49" s="2"/>
      <c r="J49" s="8"/>
      <c r="K49" s="9"/>
      <c r="L49" s="9"/>
      <c r="M49" s="9"/>
      <c r="N49" s="9"/>
      <c r="O49" s="9"/>
      <c r="P49" s="9"/>
      <c r="Q49" s="9"/>
      <c r="R49" s="9"/>
      <c r="S49" s="9"/>
      <c r="T49" s="9"/>
      <c r="U49" s="9"/>
      <c r="V49" s="9"/>
      <c r="W49" s="9"/>
      <c r="X49" s="9"/>
      <c r="Y49" s="9"/>
      <c r="Z49" s="9"/>
      <c r="AA49" s="9"/>
      <c r="AB49" s="9"/>
      <c r="AC49" s="9"/>
      <c r="AD49" s="15" cm="1">
        <f t="array" ref="AD49">'ادخال البيانات'!E60</f>
        <v>0</v>
      </c>
      <c r="AE49" s="16" cm="1">
        <f t="array" ref="AE49">'ادخال البيانات'!H60</f>
        <v>0</v>
      </c>
      <c r="AF49" s="15" cm="1">
        <f t="array" ref="AF49">'ادخال البيانات'!K60</f>
        <v>0</v>
      </c>
      <c r="AG49" s="16" cm="1">
        <f t="array" ref="AG49">'ادخال البيانات'!N60</f>
        <v>0</v>
      </c>
      <c r="AH49" s="15" cm="1">
        <f t="array" ref="AH49">'ادخال البيانات'!Q60</f>
        <v>0</v>
      </c>
      <c r="AI49" s="16" cm="1">
        <f t="array" ref="AI49">'ادخال البيانات'!T60</f>
        <v>0</v>
      </c>
      <c r="AJ49" s="15" cm="1">
        <f t="array" ref="AJ49">'ادخال البيانات'!W60</f>
        <v>0</v>
      </c>
      <c r="AK49" s="16" cm="1">
        <f t="array" ref="AK49">'ادخال البيانات'!Z60</f>
        <v>0</v>
      </c>
      <c r="AL49" s="15" cm="1">
        <f t="array" ref="AL49">'ادخال البيانات'!AC60</f>
        <v>0</v>
      </c>
    </row>
    <row r="50" ht="13.8" customHeight="1">
      <c r="A50" s="2"/>
      <c r="B50" s="88" cm="1">
        <f t="array" ref="B50">'الترتيب التنازلي '!BF23</f>
        <v>11</v>
      </c>
      <c r="C50" t="str" s="89" cm="1">
        <f t="array" ref="C50">'الترتيب التنازلي '!CQ23</f>
      </c>
      <c r="D50" s="90"/>
      <c r="E50" s="90"/>
      <c r="F50" t="str" s="89" cm="1">
        <f t="array" ref="F50">'الترتيب التنازلي '!CR23</f>
      </c>
      <c r="G50" t="str" s="89" cm="1">
        <f t="array" ref="G50">'الترتيب التنازلي '!CS23</f>
      </c>
      <c r="H50" t="str" s="89" cm="1">
        <f t="array" ref="H50">'الترتيب التنازلي  (2)'!CT23</f>
      </c>
      <c r="I50" s="2"/>
      <c r="J50" s="8"/>
      <c r="K50" s="9"/>
      <c r="L50" s="9"/>
      <c r="M50" s="9"/>
      <c r="N50" s="9"/>
      <c r="O50" s="9"/>
      <c r="P50" s="9"/>
      <c r="Q50" s="9"/>
      <c r="R50" s="9"/>
      <c r="S50" s="9"/>
      <c r="T50" s="9"/>
      <c r="U50" s="9"/>
      <c r="V50" s="9"/>
      <c r="W50" s="9"/>
      <c r="X50" s="9"/>
      <c r="Y50" s="9"/>
      <c r="Z50" s="9"/>
      <c r="AA50" s="9"/>
      <c r="AB50" s="9"/>
      <c r="AC50" s="9"/>
      <c r="AD50" s="15" cm="1">
        <f t="array" ref="AD50">'ادخال البيانات'!E61</f>
        <v>0</v>
      </c>
      <c r="AE50" s="16" cm="1">
        <f t="array" ref="AE50">'ادخال البيانات'!H61</f>
        <v>0</v>
      </c>
      <c r="AF50" s="15" cm="1">
        <f t="array" ref="AF50">'ادخال البيانات'!K61</f>
        <v>0</v>
      </c>
      <c r="AG50" s="16" cm="1">
        <f t="array" ref="AG50">'ادخال البيانات'!N61</f>
        <v>0</v>
      </c>
      <c r="AH50" s="15" cm="1">
        <f t="array" ref="AH50">'ادخال البيانات'!Q61</f>
        <v>0</v>
      </c>
      <c r="AI50" s="16" cm="1">
        <f t="array" ref="AI50">'ادخال البيانات'!T61</f>
        <v>0</v>
      </c>
      <c r="AJ50" s="15" cm="1">
        <f t="array" ref="AJ50">'ادخال البيانات'!W61</f>
        <v>0</v>
      </c>
      <c r="AK50" s="16" cm="1">
        <f t="array" ref="AK50">'ادخال البيانات'!Z61</f>
        <v>0</v>
      </c>
      <c r="AL50" s="15" cm="1">
        <f t="array" ref="AL50">'ادخال البيانات'!AC61</f>
        <v>0</v>
      </c>
    </row>
    <row r="51" ht="13.8" customHeight="1">
      <c r="A51" s="2"/>
      <c r="B51" s="88" cm="1">
        <f t="array" ref="B51">'الترتيب التنازلي '!BF24</f>
        <v>12</v>
      </c>
      <c r="C51" t="str" s="89" cm="1">
        <f t="array" ref="C51">'الترتيب التنازلي '!CQ24</f>
      </c>
      <c r="D51" s="90"/>
      <c r="E51" s="90"/>
      <c r="F51" t="str" s="89" cm="1">
        <f t="array" ref="F51">'الترتيب التنازلي '!CR24</f>
      </c>
      <c r="G51" t="str" s="89" cm="1">
        <f t="array" ref="G51">'الترتيب التنازلي '!CS24</f>
      </c>
      <c r="H51" t="str" s="89" cm="1">
        <f t="array" ref="H51">'الترتيب التنازلي  (2)'!CT24</f>
      </c>
      <c r="I51" s="2"/>
      <c r="J51" s="8"/>
      <c r="K51" s="9"/>
      <c r="L51" s="9"/>
      <c r="M51" s="9"/>
      <c r="N51" s="9"/>
      <c r="O51" s="9"/>
      <c r="P51" s="9"/>
      <c r="Q51" s="9"/>
      <c r="R51" s="9"/>
      <c r="S51" s="9"/>
      <c r="T51" s="9"/>
      <c r="U51" s="9"/>
      <c r="V51" s="9"/>
      <c r="W51" s="9"/>
      <c r="X51" s="9"/>
      <c r="Y51" s="9"/>
      <c r="Z51" s="9"/>
      <c r="AA51" s="9"/>
      <c r="AB51" s="9"/>
      <c r="AC51" s="9"/>
      <c r="AD51" s="15" cm="1">
        <f t="array" ref="AD51">'ادخال البيانات'!E62</f>
        <v>0</v>
      </c>
      <c r="AE51" s="16" cm="1">
        <f t="array" ref="AE51">'ادخال البيانات'!H62</f>
        <v>0</v>
      </c>
      <c r="AF51" s="15" cm="1">
        <f t="array" ref="AF51">'ادخال البيانات'!K62</f>
        <v>0</v>
      </c>
      <c r="AG51" s="16" cm="1">
        <f t="array" ref="AG51">'ادخال البيانات'!N62</f>
        <v>0</v>
      </c>
      <c r="AH51" s="15" cm="1">
        <f t="array" ref="AH51">'ادخال البيانات'!Q62</f>
        <v>0</v>
      </c>
      <c r="AI51" s="16" cm="1">
        <f t="array" ref="AI51">'ادخال البيانات'!T62</f>
        <v>0</v>
      </c>
      <c r="AJ51" s="15" cm="1">
        <f t="array" ref="AJ51">'ادخال البيانات'!W62</f>
        <v>0</v>
      </c>
      <c r="AK51" s="16" cm="1">
        <f t="array" ref="AK51">'ادخال البيانات'!Z62</f>
        <v>0</v>
      </c>
      <c r="AL51" s="15" cm="1">
        <f t="array" ref="AL51">'ادخال البيانات'!AC62</f>
        <v>0</v>
      </c>
    </row>
    <row r="52" ht="13.8" customHeight="1">
      <c r="A52" s="2"/>
      <c r="B52" s="88" cm="1">
        <f t="array" ref="B52">'الترتيب التنازلي '!BF25</f>
        <v>13</v>
      </c>
      <c r="C52" t="str" s="89" cm="1">
        <f t="array" ref="C52">'الترتيب التنازلي '!CQ25</f>
      </c>
      <c r="D52" s="90"/>
      <c r="E52" s="90"/>
      <c r="F52" t="str" s="89" cm="1">
        <f t="array" ref="F52">'الترتيب التنازلي '!CR25</f>
      </c>
      <c r="G52" t="str" s="89" cm="1">
        <f t="array" ref="G52">'الترتيب التنازلي '!CS25</f>
      </c>
      <c r="H52" t="str" s="89" cm="1">
        <f t="array" ref="H52">'الترتيب التنازلي  (2)'!CT25</f>
      </c>
      <c r="I52" s="2"/>
      <c r="J52" s="8"/>
      <c r="K52" s="9"/>
      <c r="L52" s="9"/>
      <c r="M52" s="9"/>
      <c r="N52" s="9"/>
      <c r="O52" s="9"/>
      <c r="P52" s="9"/>
      <c r="Q52" s="9"/>
      <c r="R52" s="9"/>
      <c r="S52" s="9"/>
      <c r="T52" s="9"/>
      <c r="U52" s="9"/>
      <c r="V52" s="9"/>
      <c r="W52" s="9"/>
      <c r="X52" s="9"/>
      <c r="Y52" s="9"/>
      <c r="Z52" s="9"/>
      <c r="AA52" s="9"/>
      <c r="AB52" s="9"/>
      <c r="AC52" s="9"/>
      <c r="AD52" s="15" cm="1">
        <f t="array" ref="AD52">'ادخال البيانات'!E63</f>
        <v>0</v>
      </c>
      <c r="AE52" s="16" cm="1">
        <f t="array" ref="AE52">'ادخال البيانات'!H63</f>
        <v>0</v>
      </c>
      <c r="AF52" s="15" cm="1">
        <f t="array" ref="AF52">'ادخال البيانات'!K63</f>
        <v>0</v>
      </c>
      <c r="AG52" s="16" cm="1">
        <f t="array" ref="AG52">'ادخال البيانات'!N63</f>
        <v>0</v>
      </c>
      <c r="AH52" s="15" cm="1">
        <f t="array" ref="AH52">'ادخال البيانات'!Q63</f>
        <v>0</v>
      </c>
      <c r="AI52" s="16" cm="1">
        <f t="array" ref="AI52">'ادخال البيانات'!T63</f>
        <v>0</v>
      </c>
      <c r="AJ52" s="15" cm="1">
        <f t="array" ref="AJ52">'ادخال البيانات'!W63</f>
        <v>0</v>
      </c>
      <c r="AK52" s="16" cm="1">
        <f t="array" ref="AK52">'ادخال البيانات'!Z63</f>
        <v>0</v>
      </c>
      <c r="AL52" s="15" cm="1">
        <f t="array" ref="AL52">'ادخال البيانات'!AC63</f>
        <v>0</v>
      </c>
    </row>
    <row r="53" ht="13.8" customHeight="1">
      <c r="A53" s="2"/>
      <c r="B53" s="88" cm="1">
        <f t="array" ref="B53">'الترتيب التنازلي '!BF26</f>
        <v>14</v>
      </c>
      <c r="C53" t="str" s="89" cm="1">
        <f t="array" ref="C53">'الترتيب التنازلي '!CQ26</f>
      </c>
      <c r="D53" s="90"/>
      <c r="E53" s="90"/>
      <c r="F53" t="str" s="89" cm="1">
        <f t="array" ref="F53">'الترتيب التنازلي '!CR26</f>
      </c>
      <c r="G53" t="str" s="89" cm="1">
        <f t="array" ref="G53">'الترتيب التنازلي '!CS26</f>
      </c>
      <c r="H53" t="str" s="89" cm="1">
        <f t="array" ref="H53">'الترتيب التنازلي  (2)'!CT26</f>
      </c>
      <c r="I53" s="2"/>
      <c r="J53" s="8"/>
      <c r="K53" s="9"/>
      <c r="L53" s="9"/>
      <c r="M53" s="9"/>
      <c r="N53" s="9"/>
      <c r="O53" s="9"/>
      <c r="P53" s="9"/>
      <c r="Q53" s="9"/>
      <c r="R53" s="9"/>
      <c r="S53" s="9"/>
      <c r="T53" s="9"/>
      <c r="U53" s="9"/>
      <c r="V53" s="9"/>
      <c r="W53" s="9"/>
      <c r="X53" s="9"/>
      <c r="Y53" s="9"/>
      <c r="Z53" s="9"/>
      <c r="AA53" s="9"/>
      <c r="AB53" s="9"/>
      <c r="AC53" s="9"/>
      <c r="AD53" s="15" cm="1">
        <f t="array" ref="AD53">'ادخال البيانات'!E64</f>
        <v>0</v>
      </c>
      <c r="AE53" s="16" cm="1">
        <f t="array" ref="AE53">'ادخال البيانات'!H64</f>
        <v>0</v>
      </c>
      <c r="AF53" s="15" cm="1">
        <f t="array" ref="AF53">'ادخال البيانات'!K64</f>
        <v>0</v>
      </c>
      <c r="AG53" s="16" cm="1">
        <f t="array" ref="AG53">'ادخال البيانات'!N64</f>
        <v>0</v>
      </c>
      <c r="AH53" s="15" cm="1">
        <f t="array" ref="AH53">'ادخال البيانات'!Q64</f>
        <v>0</v>
      </c>
      <c r="AI53" s="16" cm="1">
        <f t="array" ref="AI53">'ادخال البيانات'!T64</f>
        <v>0</v>
      </c>
      <c r="AJ53" s="15" cm="1">
        <f t="array" ref="AJ53">'ادخال البيانات'!W64</f>
        <v>0</v>
      </c>
      <c r="AK53" s="16" cm="1">
        <f t="array" ref="AK53">'ادخال البيانات'!Z64</f>
        <v>0</v>
      </c>
      <c r="AL53" s="15" cm="1">
        <f t="array" ref="AL53">'ادخال البيانات'!AC64</f>
        <v>0</v>
      </c>
    </row>
    <row r="54" ht="14.4" customHeight="1">
      <c r="A54" s="2"/>
      <c r="B54" s="91" cm="1">
        <f t="array" ref="B54">'الترتيب التنازلي '!BF27</f>
        <v>15</v>
      </c>
      <c r="C54" t="str" s="89" cm="1">
        <f t="array" ref="C54">'الترتيب التنازلي '!CQ27</f>
      </c>
      <c r="D54" s="90"/>
      <c r="E54" s="90"/>
      <c r="F54" t="str" s="89" cm="1">
        <f t="array" ref="F54">'الترتيب التنازلي '!CR27</f>
      </c>
      <c r="G54" t="str" s="89" cm="1">
        <f t="array" ref="G54">'الترتيب التنازلي '!CS27</f>
      </c>
      <c r="H54" t="str" s="89" cm="1">
        <f t="array" ref="H54">'الترتيب التنازلي  (2)'!CT27</f>
      </c>
      <c r="I54" s="92"/>
      <c r="J54" s="8"/>
      <c r="K54" s="9"/>
      <c r="L54" s="9"/>
      <c r="M54" s="9"/>
      <c r="N54" s="9"/>
      <c r="O54" s="9"/>
      <c r="P54" s="9"/>
      <c r="Q54" s="9"/>
      <c r="R54" s="9"/>
      <c r="S54" s="9"/>
      <c r="T54" s="9"/>
      <c r="U54" s="9"/>
      <c r="V54" s="9"/>
      <c r="W54" s="9"/>
      <c r="X54" s="9"/>
      <c r="Y54" s="9"/>
      <c r="Z54" s="9"/>
      <c r="AA54" s="9"/>
      <c r="AB54" s="9"/>
      <c r="AC54" s="9"/>
      <c r="AD54" s="15" cm="1">
        <f t="array" ref="AD54">'ادخال البيانات'!E65</f>
        <v>0</v>
      </c>
      <c r="AE54" s="16" cm="1">
        <f t="array" ref="AE54">'ادخال البيانات'!H65</f>
        <v>0</v>
      </c>
      <c r="AF54" s="15" cm="1">
        <f t="array" ref="AF54">'ادخال البيانات'!K65</f>
        <v>0</v>
      </c>
      <c r="AG54" s="16" cm="1">
        <f t="array" ref="AG54">'ادخال البيانات'!N65</f>
        <v>0</v>
      </c>
      <c r="AH54" s="15" cm="1">
        <f t="array" ref="AH54">'ادخال البيانات'!Q65</f>
        <v>0</v>
      </c>
      <c r="AI54" s="16" cm="1">
        <f t="array" ref="AI54">'ادخال البيانات'!T65</f>
        <v>0</v>
      </c>
      <c r="AJ54" s="15" cm="1">
        <f t="array" ref="AJ54">'ادخال البيانات'!W65</f>
        <v>0</v>
      </c>
      <c r="AK54" s="16" cm="1">
        <f t="array" ref="AK54">'ادخال البيانات'!Z65</f>
        <v>0</v>
      </c>
      <c r="AL54" s="15" cm="1">
        <f t="array" ref="AL54">'ادخال البيانات'!AC65</f>
        <v>0</v>
      </c>
    </row>
    <row r="55" ht="13.8" customHeight="1">
      <c r="A55" s="9"/>
      <c r="B55" s="93" cm="1">
        <f t="array" ref="B55">'الترتيب التنازلي '!BF28</f>
        <v>16</v>
      </c>
      <c r="C55" t="str" s="89" cm="1">
        <f t="array" ref="C55">'الترتيب التنازلي '!CQ28</f>
      </c>
      <c r="D55" s="90"/>
      <c r="E55" s="90"/>
      <c r="F55" t="str" s="89" cm="1">
        <f t="array" ref="F55">'الترتيب التنازلي '!CR28</f>
      </c>
      <c r="G55" t="str" s="89" cm="1">
        <f t="array" ref="G55">'الترتيب التنازلي '!CS28</f>
      </c>
      <c r="H55" t="str" s="89" cm="1">
        <f t="array" ref="H55">'الترتيب التنازلي  (2)'!CT28</f>
      </c>
      <c r="I55" s="94"/>
      <c r="J55" s="9"/>
      <c r="K55" s="9"/>
      <c r="L55" s="9"/>
      <c r="M55" s="9"/>
      <c r="N55" s="9"/>
      <c r="O55" s="9"/>
      <c r="P55" s="9"/>
      <c r="Q55" s="9"/>
      <c r="R55" s="9"/>
      <c r="S55" s="9"/>
      <c r="T55" s="9"/>
      <c r="U55" s="9"/>
      <c r="V55" s="9"/>
      <c r="W55" s="9"/>
      <c r="X55" s="9"/>
      <c r="Y55" s="9"/>
      <c r="Z55" s="9"/>
      <c r="AA55" s="9"/>
      <c r="AB55" s="9"/>
      <c r="AC55" s="9"/>
      <c r="AD55" s="15" cm="1">
        <f t="array" ref="AD55">'ادخال البيانات'!E66</f>
        <v>0</v>
      </c>
      <c r="AE55" s="16" cm="1">
        <f t="array" ref="AE55">'ادخال البيانات'!H66</f>
        <v>0</v>
      </c>
      <c r="AF55" s="15" cm="1">
        <f t="array" ref="AF55">'ادخال البيانات'!K66</f>
        <v>0</v>
      </c>
      <c r="AG55" s="16" cm="1">
        <f t="array" ref="AG55">'ادخال البيانات'!N66</f>
        <v>0</v>
      </c>
      <c r="AH55" s="15" cm="1">
        <f t="array" ref="AH55">'ادخال البيانات'!Q66</f>
        <v>0</v>
      </c>
      <c r="AI55" s="16" cm="1">
        <f t="array" ref="AI55">'ادخال البيانات'!T66</f>
        <v>0</v>
      </c>
      <c r="AJ55" s="15" cm="1">
        <f t="array" ref="AJ55">'ادخال البيانات'!W66</f>
        <v>0</v>
      </c>
      <c r="AK55" s="16" cm="1">
        <f t="array" ref="AK55">'ادخال البيانات'!Z66</f>
        <v>0</v>
      </c>
      <c r="AL55" s="15" cm="1">
        <f t="array" ref="AL55">'ادخال البيانات'!AC66</f>
        <v>0</v>
      </c>
    </row>
    <row r="56" ht="13.8" customHeight="1">
      <c r="A56" s="9"/>
      <c r="B56" s="95" cm="1">
        <f t="array" ref="B56">'الترتيب التنازلي '!BF29</f>
        <v>17</v>
      </c>
      <c r="C56" t="str" s="89" cm="1">
        <f t="array" ref="C56">'الترتيب التنازلي '!CQ29</f>
      </c>
      <c r="D56" s="90"/>
      <c r="E56" s="90"/>
      <c r="F56" t="str" s="89" cm="1">
        <f t="array" ref="F56">'الترتيب التنازلي '!CR29</f>
      </c>
      <c r="G56" t="str" s="89" cm="1">
        <f t="array" ref="G56">'الترتيب التنازلي '!CS29</f>
      </c>
      <c r="H56" t="str" s="89" cm="1">
        <f t="array" ref="H56">'الترتيب التنازلي  (2)'!CT29</f>
      </c>
      <c r="I56" s="9"/>
      <c r="J56" s="9"/>
      <c r="K56" s="9"/>
      <c r="L56" s="9"/>
      <c r="M56" s="9"/>
      <c r="N56" s="9"/>
      <c r="O56" s="9"/>
      <c r="P56" s="9"/>
      <c r="Q56" s="9"/>
      <c r="R56" s="9"/>
      <c r="S56" s="9"/>
      <c r="T56" s="9"/>
      <c r="U56" s="9"/>
      <c r="V56" s="9"/>
      <c r="W56" s="9"/>
      <c r="X56" s="9"/>
      <c r="Y56" s="9"/>
      <c r="Z56" s="9"/>
      <c r="AA56" s="9"/>
      <c r="AB56" s="9"/>
      <c r="AC56" s="9"/>
      <c r="AD56" s="15" cm="1">
        <f t="array" ref="AD56">'ادخال البيانات'!E67</f>
        <v>0</v>
      </c>
      <c r="AE56" s="16" cm="1">
        <f t="array" ref="AE56">'ادخال البيانات'!H67</f>
        <v>0</v>
      </c>
      <c r="AF56" s="15" cm="1">
        <f t="array" ref="AF56">'ادخال البيانات'!K67</f>
        <v>0</v>
      </c>
      <c r="AG56" s="16" cm="1">
        <f t="array" ref="AG56">'ادخال البيانات'!N67</f>
        <v>0</v>
      </c>
      <c r="AH56" s="15" cm="1">
        <f t="array" ref="AH56">'ادخال البيانات'!Q67</f>
        <v>0</v>
      </c>
      <c r="AI56" s="16" cm="1">
        <f t="array" ref="AI56">'ادخال البيانات'!T67</f>
        <v>0</v>
      </c>
      <c r="AJ56" s="15" cm="1">
        <f t="array" ref="AJ56">'ادخال البيانات'!W67</f>
        <v>0</v>
      </c>
      <c r="AK56" s="16" cm="1">
        <f t="array" ref="AK56">'ادخال البيانات'!Z67</f>
        <v>0</v>
      </c>
      <c r="AL56" s="15" cm="1">
        <f t="array" ref="AL56">'ادخال البيانات'!AC67</f>
        <v>0</v>
      </c>
    </row>
    <row r="57" ht="13.8" customHeight="1">
      <c r="A57" s="9"/>
      <c r="B57" s="95" cm="1">
        <f t="array" ref="B57">'الترتيب التنازلي '!BF30</f>
        <v>18</v>
      </c>
      <c r="C57" t="str" s="89" cm="1">
        <f t="array" ref="C57">'الترتيب التنازلي '!CQ30</f>
      </c>
      <c r="D57" s="90"/>
      <c r="E57" s="90"/>
      <c r="F57" t="str" s="89" cm="1">
        <f t="array" ref="F57">'الترتيب التنازلي '!CR30</f>
      </c>
      <c r="G57" t="str" s="89" cm="1">
        <f t="array" ref="G57">'الترتيب التنازلي '!CS30</f>
      </c>
      <c r="H57" t="str" s="89" cm="1">
        <f t="array" ref="H57">'الترتيب التنازلي  (2)'!CT30</f>
      </c>
      <c r="I57" s="9"/>
      <c r="J57" s="9"/>
      <c r="K57" s="9"/>
      <c r="L57" s="9"/>
      <c r="M57" s="9"/>
      <c r="N57" s="9"/>
      <c r="O57" s="9"/>
      <c r="P57" s="9"/>
      <c r="Q57" s="9"/>
      <c r="R57" s="9"/>
      <c r="S57" s="9"/>
      <c r="T57" s="9"/>
      <c r="U57" s="9"/>
      <c r="V57" s="9"/>
      <c r="W57" s="9"/>
      <c r="X57" s="9"/>
      <c r="Y57" s="9"/>
      <c r="Z57" s="9"/>
      <c r="AA57" s="9"/>
      <c r="AB57" s="9"/>
      <c r="AC57" s="9"/>
      <c r="AD57" s="15" cm="1">
        <f t="array" ref="AD57">'ادخال البيانات'!E68</f>
        <v>0</v>
      </c>
      <c r="AE57" s="16" cm="1">
        <f t="array" ref="AE57">'ادخال البيانات'!H68</f>
        <v>0</v>
      </c>
      <c r="AF57" s="15" cm="1">
        <f t="array" ref="AF57">'ادخال البيانات'!K68</f>
        <v>0</v>
      </c>
      <c r="AG57" s="16" cm="1">
        <f t="array" ref="AG57">'ادخال البيانات'!N68</f>
        <v>0</v>
      </c>
      <c r="AH57" s="15" cm="1">
        <f t="array" ref="AH57">'ادخال البيانات'!Q68</f>
        <v>0</v>
      </c>
      <c r="AI57" s="16" cm="1">
        <f t="array" ref="AI57">'ادخال البيانات'!T68</f>
        <v>0</v>
      </c>
      <c r="AJ57" s="15" cm="1">
        <f t="array" ref="AJ57">'ادخال البيانات'!W68</f>
        <v>0</v>
      </c>
      <c r="AK57" s="16" cm="1">
        <f t="array" ref="AK57">'ادخال البيانات'!Z68</f>
        <v>0</v>
      </c>
      <c r="AL57" s="15" cm="1">
        <f t="array" ref="AL57">'ادخال البيانات'!AC68</f>
        <v>0</v>
      </c>
    </row>
    <row r="58" ht="13.8" customHeight="1">
      <c r="A58" s="9"/>
      <c r="B58" s="95" cm="1">
        <f t="array" ref="B58">'الترتيب التنازلي '!BF31</f>
        <v>19</v>
      </c>
      <c r="C58" t="str" s="89" cm="1">
        <f t="array" ref="C58">'الترتيب التنازلي '!CQ31</f>
      </c>
      <c r="D58" s="90"/>
      <c r="E58" s="90"/>
      <c r="F58" t="str" s="89" cm="1">
        <f t="array" ref="F58">'الترتيب التنازلي '!CR31</f>
      </c>
      <c r="G58" t="str" s="89" cm="1">
        <f t="array" ref="G58">'الترتيب التنازلي '!CS31</f>
      </c>
      <c r="H58" t="str" s="89" cm="1">
        <f t="array" ref="H58">'الترتيب التنازلي  (2)'!CT31</f>
      </c>
      <c r="I58" s="9"/>
      <c r="J58" s="9"/>
      <c r="K58" s="9"/>
      <c r="L58" s="9"/>
      <c r="M58" s="9"/>
      <c r="N58" s="9"/>
      <c r="O58" s="9"/>
      <c r="P58" s="9"/>
      <c r="Q58" s="9"/>
      <c r="R58" s="9"/>
      <c r="S58" s="9"/>
      <c r="T58" s="9"/>
      <c r="U58" s="9"/>
      <c r="V58" s="9"/>
      <c r="W58" s="9"/>
      <c r="X58" s="9"/>
      <c r="Y58" s="9"/>
      <c r="Z58" s="9"/>
      <c r="AA58" s="9"/>
      <c r="AB58" s="9"/>
      <c r="AC58" s="9"/>
      <c r="AD58" s="15" cm="1">
        <f t="array" ref="AD58">'ادخال البيانات'!E69</f>
        <v>0</v>
      </c>
      <c r="AE58" s="16" cm="1">
        <f t="array" ref="AE58">'ادخال البيانات'!H69</f>
        <v>0</v>
      </c>
      <c r="AF58" s="15" cm="1">
        <f t="array" ref="AF58">'ادخال البيانات'!K69</f>
        <v>0</v>
      </c>
      <c r="AG58" s="16" cm="1">
        <f t="array" ref="AG58">'ادخال البيانات'!N69</f>
        <v>0</v>
      </c>
      <c r="AH58" s="15" cm="1">
        <f t="array" ref="AH58">'ادخال البيانات'!Q69</f>
        <v>0</v>
      </c>
      <c r="AI58" s="16" cm="1">
        <f t="array" ref="AI58">'ادخال البيانات'!T69</f>
        <v>0</v>
      </c>
      <c r="AJ58" s="15" cm="1">
        <f t="array" ref="AJ58">'ادخال البيانات'!W69</f>
        <v>0</v>
      </c>
      <c r="AK58" s="16" cm="1">
        <f t="array" ref="AK58">'ادخال البيانات'!Z69</f>
        <v>0</v>
      </c>
      <c r="AL58" s="15" cm="1">
        <f t="array" ref="AL58">'ادخال البيانات'!AC69</f>
        <v>0</v>
      </c>
    </row>
    <row r="59" ht="13.8" customHeight="1">
      <c r="A59" s="9"/>
      <c r="B59" s="95" cm="1">
        <f t="array" ref="B59">'الترتيب التنازلي '!BF32</f>
        <v>20</v>
      </c>
      <c r="C59" t="str" s="89" cm="1">
        <f t="array" ref="C59">'الترتيب التنازلي '!CQ32</f>
      </c>
      <c r="D59" s="90"/>
      <c r="E59" s="90"/>
      <c r="F59" t="str" s="89" cm="1">
        <f t="array" ref="F59">'الترتيب التنازلي '!CR32</f>
      </c>
      <c r="G59" t="str" s="89" cm="1">
        <f t="array" ref="G59">'الترتيب التنازلي '!CS32</f>
      </c>
      <c r="H59" t="str" s="89" cm="1">
        <f t="array" ref="H59">'الترتيب التنازلي  (2)'!CT32</f>
      </c>
      <c r="I59" s="9"/>
      <c r="J59" s="9"/>
      <c r="K59" s="9"/>
      <c r="L59" s="9"/>
      <c r="M59" s="9"/>
      <c r="N59" s="9"/>
      <c r="O59" s="9"/>
      <c r="P59" s="9"/>
      <c r="Q59" s="9"/>
      <c r="R59" s="9"/>
      <c r="S59" s="9"/>
      <c r="T59" s="9"/>
      <c r="U59" s="9"/>
      <c r="V59" s="9"/>
      <c r="W59" s="9"/>
      <c r="X59" s="9"/>
      <c r="Y59" s="9"/>
      <c r="Z59" s="9"/>
      <c r="AA59" s="9"/>
      <c r="AB59" s="9"/>
      <c r="AC59" s="9"/>
      <c r="AD59" s="15" cm="1">
        <f t="array" ref="AD59">'ادخال البيانات'!E70</f>
        <v>0</v>
      </c>
      <c r="AE59" s="16" cm="1">
        <f t="array" ref="AE59">'ادخال البيانات'!H70</f>
        <v>0</v>
      </c>
      <c r="AF59" s="15" cm="1">
        <f t="array" ref="AF59">'ادخال البيانات'!K70</f>
        <v>0</v>
      </c>
      <c r="AG59" s="16" cm="1">
        <f t="array" ref="AG59">'ادخال البيانات'!N70</f>
        <v>0</v>
      </c>
      <c r="AH59" s="15" cm="1">
        <f t="array" ref="AH59">'ادخال البيانات'!Q70</f>
        <v>0</v>
      </c>
      <c r="AI59" s="16" cm="1">
        <f t="array" ref="AI59">'ادخال البيانات'!T70</f>
        <v>0</v>
      </c>
      <c r="AJ59" s="15" cm="1">
        <f t="array" ref="AJ59">'ادخال البيانات'!W70</f>
        <v>0</v>
      </c>
      <c r="AK59" s="16" cm="1">
        <f t="array" ref="AK59">'ادخال البيانات'!Z70</f>
        <v>0</v>
      </c>
      <c r="AL59" s="15" cm="1">
        <f t="array" ref="AL59">'ادخال البيانات'!AC70</f>
        <v>0</v>
      </c>
    </row>
    <row r="60" ht="13.8" customHeight="1">
      <c r="A60" s="9"/>
      <c r="B60" s="95" cm="1">
        <f t="array" ref="B60">'الترتيب التنازلي '!BF33</f>
        <v>21</v>
      </c>
      <c r="C60" t="str" s="89" cm="1">
        <f t="array" ref="C60">'الترتيب التنازلي '!CQ33</f>
      </c>
      <c r="D60" s="90"/>
      <c r="E60" s="90"/>
      <c r="F60" t="str" s="89" cm="1">
        <f t="array" ref="F60">'الترتيب التنازلي '!CR33</f>
      </c>
      <c r="G60" t="str" s="89" cm="1">
        <f t="array" ref="G60">'الترتيب التنازلي '!CS33</f>
      </c>
      <c r="H60" t="str" s="89" cm="1">
        <f t="array" ref="H60">'الترتيب التنازلي  (2)'!CT33</f>
      </c>
      <c r="I60" s="9"/>
      <c r="J60" s="9"/>
      <c r="K60" s="9"/>
      <c r="L60" s="9"/>
      <c r="M60" s="9"/>
      <c r="N60" s="9"/>
      <c r="O60" s="9"/>
      <c r="P60" s="9"/>
      <c r="Q60" s="9"/>
      <c r="R60" s="9"/>
      <c r="S60" s="9"/>
      <c r="T60" s="9"/>
      <c r="U60" s="9"/>
      <c r="V60" s="9"/>
      <c r="W60" s="9"/>
      <c r="X60" s="9"/>
      <c r="Y60" s="9"/>
      <c r="Z60" s="9"/>
      <c r="AA60" s="9"/>
      <c r="AB60" s="9"/>
      <c r="AC60" s="9"/>
      <c r="AD60" s="15" cm="1">
        <f t="array" ref="AD60">'ادخال البيانات'!E71</f>
        <v>0</v>
      </c>
      <c r="AE60" s="16" cm="1">
        <f t="array" ref="AE60">'ادخال البيانات'!H71</f>
        <v>0</v>
      </c>
      <c r="AF60" s="15" cm="1">
        <f t="array" ref="AF60">'ادخال البيانات'!K71</f>
        <v>0</v>
      </c>
      <c r="AG60" s="16" cm="1">
        <f t="array" ref="AG60">'ادخال البيانات'!N71</f>
        <v>0</v>
      </c>
      <c r="AH60" s="15" cm="1">
        <f t="array" ref="AH60">'ادخال البيانات'!Q71</f>
        <v>0</v>
      </c>
      <c r="AI60" s="16" cm="1">
        <f t="array" ref="AI60">'ادخال البيانات'!T71</f>
        <v>0</v>
      </c>
      <c r="AJ60" s="15" cm="1">
        <f t="array" ref="AJ60">'ادخال البيانات'!W71</f>
        <v>0</v>
      </c>
      <c r="AK60" s="16" cm="1">
        <f t="array" ref="AK60">'ادخال البيانات'!Z71</f>
        <v>0</v>
      </c>
      <c r="AL60" s="15" cm="1">
        <f t="array" ref="AL60">'ادخال البيانات'!AC71</f>
        <v>0</v>
      </c>
    </row>
    <row r="61" ht="13.8" customHeight="1">
      <c r="A61" s="9"/>
      <c r="B61" s="95" cm="1">
        <f t="array" ref="B61">'الترتيب التنازلي '!BF34</f>
        <v>22</v>
      </c>
      <c r="C61" t="str" s="89" cm="1">
        <f t="array" ref="C61">'الترتيب التنازلي '!CQ34</f>
      </c>
      <c r="D61" s="90"/>
      <c r="E61" s="90"/>
      <c r="F61" t="str" s="89" cm="1">
        <f t="array" ref="F61">'الترتيب التنازلي '!CR34</f>
      </c>
      <c r="G61" t="str" s="89" cm="1">
        <f t="array" ref="G61">'الترتيب التنازلي '!CS34</f>
      </c>
      <c r="H61" t="str" s="89" cm="1">
        <f t="array" ref="H61">'الترتيب التنازلي  (2)'!CT34</f>
      </c>
      <c r="I61" s="9"/>
      <c r="J61" s="9"/>
      <c r="K61" s="9"/>
      <c r="L61" s="9"/>
      <c r="M61" s="9"/>
      <c r="N61" s="9"/>
      <c r="O61" s="9"/>
      <c r="P61" s="9"/>
      <c r="Q61" s="9"/>
      <c r="R61" s="9"/>
      <c r="S61" s="9"/>
      <c r="T61" s="9"/>
      <c r="U61" s="9"/>
      <c r="V61" s="9"/>
      <c r="W61" s="9"/>
      <c r="X61" s="9"/>
      <c r="Y61" s="9"/>
      <c r="Z61" s="9"/>
      <c r="AA61" s="9"/>
      <c r="AB61" s="9"/>
      <c r="AC61" s="9"/>
      <c r="AD61" s="15" cm="1">
        <f t="array" ref="AD61">'ادخال البيانات'!E72</f>
        <v>0</v>
      </c>
      <c r="AE61" s="16" cm="1">
        <f t="array" ref="AE61">'ادخال البيانات'!H72</f>
        <v>0</v>
      </c>
      <c r="AF61" s="15" cm="1">
        <f t="array" ref="AF61">'ادخال البيانات'!K72</f>
        <v>0</v>
      </c>
      <c r="AG61" s="16" cm="1">
        <f t="array" ref="AG61">'ادخال البيانات'!N72</f>
        <v>0</v>
      </c>
      <c r="AH61" s="15" cm="1">
        <f t="array" ref="AH61">'ادخال البيانات'!Q72</f>
        <v>0</v>
      </c>
      <c r="AI61" s="16" cm="1">
        <f t="array" ref="AI61">'ادخال البيانات'!T72</f>
        <v>0</v>
      </c>
      <c r="AJ61" s="15" cm="1">
        <f t="array" ref="AJ61">'ادخال البيانات'!W72</f>
        <v>0</v>
      </c>
      <c r="AK61" s="16" cm="1">
        <f t="array" ref="AK61">'ادخال البيانات'!Z72</f>
        <v>0</v>
      </c>
      <c r="AL61" s="15" cm="1">
        <f t="array" ref="AL61">'ادخال البيانات'!AC72</f>
        <v>0</v>
      </c>
    </row>
    <row r="62" ht="13.8" customHeight="1">
      <c r="A62" s="9"/>
      <c r="B62" s="95" cm="1">
        <f t="array" ref="B62">'الترتيب التنازلي '!BF35</f>
        <v>23</v>
      </c>
      <c r="C62" t="str" s="89" cm="1">
        <f t="array" ref="C62">'الترتيب التنازلي '!CQ35</f>
      </c>
      <c r="D62" s="90"/>
      <c r="E62" s="90"/>
      <c r="F62" t="str" s="89" cm="1">
        <f t="array" ref="F62">'الترتيب التنازلي '!CR35</f>
      </c>
      <c r="G62" t="str" s="89" cm="1">
        <f t="array" ref="G62">'الترتيب التنازلي '!CS35</f>
      </c>
      <c r="H62" t="str" s="89" cm="1">
        <f t="array" ref="H62">'الترتيب التنازلي  (2)'!CT35</f>
      </c>
      <c r="I62" s="9"/>
      <c r="J62" s="9"/>
      <c r="K62" s="9"/>
      <c r="L62" s="9"/>
      <c r="M62" s="9"/>
      <c r="N62" s="9"/>
      <c r="O62" s="9"/>
      <c r="P62" s="9"/>
      <c r="Q62" s="9"/>
      <c r="R62" s="9"/>
      <c r="S62" s="9"/>
      <c r="T62" s="9"/>
      <c r="U62" s="9"/>
      <c r="V62" s="9"/>
      <c r="W62" s="9"/>
      <c r="X62" s="9"/>
      <c r="Y62" s="9"/>
      <c r="Z62" s="9"/>
      <c r="AA62" s="9"/>
      <c r="AB62" s="9"/>
      <c r="AC62" s="9"/>
      <c r="AD62" s="15" cm="1">
        <f t="array" ref="AD62">'ادخال البيانات'!E73</f>
        <v>0</v>
      </c>
      <c r="AE62" s="16" cm="1">
        <f t="array" ref="AE62">'ادخال البيانات'!H73</f>
        <v>0</v>
      </c>
      <c r="AF62" s="15" cm="1">
        <f t="array" ref="AF62">'ادخال البيانات'!K73</f>
        <v>0</v>
      </c>
      <c r="AG62" s="16" cm="1">
        <f t="array" ref="AG62">'ادخال البيانات'!N73</f>
        <v>0</v>
      </c>
      <c r="AH62" s="15" cm="1">
        <f t="array" ref="AH62">'ادخال البيانات'!Q73</f>
        <v>0</v>
      </c>
      <c r="AI62" s="16" cm="1">
        <f t="array" ref="AI62">'ادخال البيانات'!T73</f>
        <v>0</v>
      </c>
      <c r="AJ62" s="15" cm="1">
        <f t="array" ref="AJ62">'ادخال البيانات'!W73</f>
        <v>0</v>
      </c>
      <c r="AK62" s="16" cm="1">
        <f t="array" ref="AK62">'ادخال البيانات'!Z73</f>
        <v>0</v>
      </c>
      <c r="AL62" s="15" cm="1">
        <f t="array" ref="AL62">'ادخال البيانات'!AC73</f>
        <v>0</v>
      </c>
    </row>
    <row r="63" ht="13.8" customHeight="1">
      <c r="A63" s="9"/>
      <c r="B63" s="95" cm="1">
        <f t="array" ref="B63">'الترتيب التنازلي '!BF36</f>
        <v>24</v>
      </c>
      <c r="C63" t="str" s="89" cm="1">
        <f t="array" ref="C63">'الترتيب التنازلي '!CQ36</f>
      </c>
      <c r="D63" s="90"/>
      <c r="E63" s="90"/>
      <c r="F63" t="str" s="89" cm="1">
        <f t="array" ref="F63">'الترتيب التنازلي '!CR36</f>
      </c>
      <c r="G63" t="str" s="89" cm="1">
        <f t="array" ref="G63">'الترتيب التنازلي '!CS36</f>
      </c>
      <c r="H63" t="str" s="89" cm="1">
        <f t="array" ref="H63">'الترتيب التنازلي  (2)'!CT36</f>
      </c>
      <c r="I63" s="9"/>
      <c r="J63" s="9"/>
      <c r="K63" s="9"/>
      <c r="L63" s="9"/>
      <c r="M63" s="9"/>
      <c r="N63" s="9"/>
      <c r="O63" s="9"/>
      <c r="P63" s="9"/>
      <c r="Q63" s="9"/>
      <c r="R63" s="9"/>
      <c r="S63" s="9"/>
      <c r="T63" s="9"/>
      <c r="U63" s="9"/>
      <c r="V63" s="9"/>
      <c r="W63" s="9"/>
      <c r="X63" s="9"/>
      <c r="Y63" s="9"/>
      <c r="Z63" s="9"/>
      <c r="AA63" s="9"/>
      <c r="AB63" s="9"/>
      <c r="AC63" s="9"/>
      <c r="AD63" s="15" cm="1">
        <f t="array" ref="AD63">'ادخال البيانات'!E74</f>
        <v>0</v>
      </c>
      <c r="AE63" s="16" cm="1">
        <f t="array" ref="AE63">'ادخال البيانات'!H74</f>
        <v>0</v>
      </c>
      <c r="AF63" s="15" cm="1">
        <f t="array" ref="AF63">'ادخال البيانات'!K74</f>
        <v>0</v>
      </c>
      <c r="AG63" s="16" cm="1">
        <f t="array" ref="AG63">'ادخال البيانات'!N74</f>
        <v>0</v>
      </c>
      <c r="AH63" s="15" cm="1">
        <f t="array" ref="AH63">'ادخال البيانات'!Q74</f>
        <v>0</v>
      </c>
      <c r="AI63" s="16" cm="1">
        <f t="array" ref="AI63">'ادخال البيانات'!T74</f>
        <v>0</v>
      </c>
      <c r="AJ63" s="15" cm="1">
        <f t="array" ref="AJ63">'ادخال البيانات'!W74</f>
        <v>0</v>
      </c>
      <c r="AK63" s="16" cm="1">
        <f t="array" ref="AK63">'ادخال البيانات'!Z74</f>
        <v>0</v>
      </c>
      <c r="AL63" s="15" cm="1">
        <f t="array" ref="AL63">'ادخال البيانات'!AC74</f>
        <v>0</v>
      </c>
    </row>
    <row r="64" ht="13.8" customHeight="1">
      <c r="A64" s="9"/>
      <c r="B64" s="95" cm="1">
        <f t="array" ref="B64">'الترتيب التنازلي '!BF37</f>
        <v>25</v>
      </c>
      <c r="C64" t="str" s="89" cm="1">
        <f t="array" ref="C64">'الترتيب التنازلي '!CQ37</f>
      </c>
      <c r="D64" s="90"/>
      <c r="E64" s="90"/>
      <c r="F64" t="str" s="89" cm="1">
        <f t="array" ref="F64">'الترتيب التنازلي '!CR37</f>
      </c>
      <c r="G64" t="str" s="89" cm="1">
        <f t="array" ref="G64">'الترتيب التنازلي '!CS37</f>
      </c>
      <c r="H64" t="str" s="89" cm="1">
        <f t="array" ref="H64">'الترتيب التنازلي  (2)'!CT37</f>
      </c>
      <c r="I64" s="9"/>
      <c r="J64" s="9"/>
      <c r="K64" s="9"/>
      <c r="L64" s="9"/>
      <c r="M64" s="9"/>
      <c r="N64" s="9"/>
      <c r="O64" s="9"/>
      <c r="P64" s="9"/>
      <c r="Q64" s="9"/>
      <c r="R64" s="9"/>
      <c r="S64" s="9"/>
      <c r="T64" s="9"/>
      <c r="U64" s="9"/>
      <c r="V64" s="9"/>
      <c r="W64" s="9"/>
      <c r="X64" s="9"/>
      <c r="Y64" s="9"/>
      <c r="Z64" s="9"/>
      <c r="AA64" s="9"/>
      <c r="AB64" s="9"/>
      <c r="AC64" s="9"/>
      <c r="AD64" s="15" cm="1">
        <f t="array" ref="AD64">'ادخال البيانات'!E75</f>
        <v>0</v>
      </c>
      <c r="AE64" s="16" cm="1">
        <f t="array" ref="AE64">'ادخال البيانات'!H75</f>
        <v>0</v>
      </c>
      <c r="AF64" s="15" cm="1">
        <f t="array" ref="AF64">'ادخال البيانات'!K75</f>
        <v>0</v>
      </c>
      <c r="AG64" s="16" cm="1">
        <f t="array" ref="AG64">'ادخال البيانات'!N75</f>
        <v>0</v>
      </c>
      <c r="AH64" s="15" cm="1">
        <f t="array" ref="AH64">'ادخال البيانات'!Q75</f>
        <v>0</v>
      </c>
      <c r="AI64" s="16" cm="1">
        <f t="array" ref="AI64">'ادخال البيانات'!T75</f>
        <v>0</v>
      </c>
      <c r="AJ64" s="15" cm="1">
        <f t="array" ref="AJ64">'ادخال البيانات'!W75</f>
        <v>0</v>
      </c>
      <c r="AK64" s="16" cm="1">
        <f t="array" ref="AK64">'ادخال البيانات'!Z75</f>
        <v>0</v>
      </c>
      <c r="AL64" s="15" cm="1">
        <f t="array" ref="AL64">'ادخال البيانات'!AC75</f>
        <v>0</v>
      </c>
    </row>
    <row r="65" ht="13.8" customHeight="1">
      <c r="A65" s="9"/>
      <c r="B65" s="95" cm="1">
        <f t="array" ref="B65">'الترتيب التنازلي '!BF38</f>
        <v>26</v>
      </c>
      <c r="C65" t="str" s="89" cm="1">
        <f t="array" ref="C65">'الترتيب التنازلي '!CQ38</f>
      </c>
      <c r="D65" s="90"/>
      <c r="E65" s="90"/>
      <c r="F65" t="str" s="89" cm="1">
        <f t="array" ref="F65">'الترتيب التنازلي '!CR38</f>
      </c>
      <c r="G65" t="str" s="89" cm="1">
        <f t="array" ref="G65">'الترتيب التنازلي '!CS38</f>
      </c>
      <c r="H65" t="str" s="89" cm="1">
        <f t="array" ref="H65">'الترتيب التنازلي  (2)'!CT38</f>
      </c>
      <c r="I65" s="9"/>
      <c r="J65" s="9"/>
      <c r="K65" s="9"/>
      <c r="L65" s="9"/>
      <c r="M65" s="9"/>
      <c r="N65" s="9"/>
      <c r="O65" s="9"/>
      <c r="P65" s="9"/>
      <c r="Q65" s="9"/>
      <c r="R65" s="9"/>
      <c r="S65" s="9"/>
      <c r="T65" s="9"/>
      <c r="U65" s="9"/>
      <c r="V65" s="9"/>
      <c r="W65" s="9"/>
      <c r="X65" s="9"/>
      <c r="Y65" s="9"/>
      <c r="Z65" s="9"/>
      <c r="AA65" s="9"/>
      <c r="AB65" s="9"/>
      <c r="AC65" s="9"/>
      <c r="AD65" s="15" cm="1">
        <f t="array" ref="AD65">'ادخال البيانات'!E76</f>
        <v>0</v>
      </c>
      <c r="AE65" s="16" cm="1">
        <f t="array" ref="AE65">'ادخال البيانات'!H76</f>
        <v>0</v>
      </c>
      <c r="AF65" s="15" cm="1">
        <f t="array" ref="AF65">'ادخال البيانات'!K76</f>
        <v>0</v>
      </c>
      <c r="AG65" s="16" cm="1">
        <f t="array" ref="AG65">'ادخال البيانات'!N76</f>
        <v>0</v>
      </c>
      <c r="AH65" s="15" cm="1">
        <f t="array" ref="AH65">'ادخال البيانات'!Q76</f>
        <v>0</v>
      </c>
      <c r="AI65" s="16" cm="1">
        <f t="array" ref="AI65">'ادخال البيانات'!T76</f>
        <v>0</v>
      </c>
      <c r="AJ65" s="15" cm="1">
        <f t="array" ref="AJ65">'ادخال البيانات'!W76</f>
        <v>0</v>
      </c>
      <c r="AK65" s="16" cm="1">
        <f t="array" ref="AK65">'ادخال البيانات'!Z76</f>
        <v>0</v>
      </c>
      <c r="AL65" s="15" cm="1">
        <f t="array" ref="AL65">'ادخال البيانات'!AC76</f>
        <v>0</v>
      </c>
    </row>
    <row r="66" ht="13.8" customHeight="1">
      <c r="A66" s="9"/>
      <c r="B66" s="95" cm="1">
        <f t="array" ref="B66">'الترتيب التنازلي '!BF39</f>
        <v>27</v>
      </c>
      <c r="C66" t="str" s="89" cm="1">
        <f t="array" ref="C66">'الترتيب التنازلي '!CQ39</f>
      </c>
      <c r="D66" s="90"/>
      <c r="E66" s="90"/>
      <c r="F66" t="str" s="89" cm="1">
        <f t="array" ref="F66">'الترتيب التنازلي '!CR39</f>
      </c>
      <c r="G66" t="str" s="89" cm="1">
        <f t="array" ref="G66">'الترتيب التنازلي '!CS39</f>
      </c>
      <c r="H66" t="str" s="89" cm="1">
        <f t="array" ref="H66">'الترتيب التنازلي  (2)'!CT39</f>
      </c>
      <c r="I66" s="9"/>
      <c r="J66" s="9"/>
      <c r="K66" s="9"/>
      <c r="L66" s="9"/>
      <c r="M66" s="9"/>
      <c r="N66" s="9"/>
      <c r="O66" s="9"/>
      <c r="P66" s="9"/>
      <c r="Q66" s="9"/>
      <c r="R66" s="9"/>
      <c r="S66" s="9"/>
      <c r="T66" s="9"/>
      <c r="U66" s="9"/>
      <c r="V66" s="9"/>
      <c r="W66" s="9"/>
      <c r="X66" s="9"/>
      <c r="Y66" s="9"/>
      <c r="Z66" s="9"/>
      <c r="AA66" s="9"/>
      <c r="AB66" s="9"/>
      <c r="AC66" s="9"/>
      <c r="AD66" s="15" cm="1">
        <f t="array" ref="AD66">'ادخال البيانات'!E77</f>
        <v>0</v>
      </c>
      <c r="AE66" s="16" cm="1">
        <f t="array" ref="AE66">'ادخال البيانات'!H77</f>
        <v>0</v>
      </c>
      <c r="AF66" s="15" cm="1">
        <f t="array" ref="AF66">'ادخال البيانات'!K77</f>
        <v>0</v>
      </c>
      <c r="AG66" s="16" cm="1">
        <f t="array" ref="AG66">'ادخال البيانات'!N77</f>
        <v>0</v>
      </c>
      <c r="AH66" s="15" cm="1">
        <f t="array" ref="AH66">'ادخال البيانات'!Q77</f>
        <v>0</v>
      </c>
      <c r="AI66" s="16" cm="1">
        <f t="array" ref="AI66">'ادخال البيانات'!T77</f>
        <v>0</v>
      </c>
      <c r="AJ66" s="15" cm="1">
        <f t="array" ref="AJ66">'ادخال البيانات'!W77</f>
        <v>0</v>
      </c>
      <c r="AK66" s="16" cm="1">
        <f t="array" ref="AK66">'ادخال البيانات'!Z77</f>
        <v>0</v>
      </c>
      <c r="AL66" s="15" cm="1">
        <f t="array" ref="AL66">'ادخال البيانات'!AC77</f>
        <v>0</v>
      </c>
    </row>
    <row r="67" ht="13.8" customHeight="1">
      <c r="A67" s="9"/>
      <c r="B67" s="95" cm="1">
        <f t="array" ref="B67">'الترتيب التنازلي '!BF40</f>
        <v>28</v>
      </c>
      <c r="C67" t="str" s="89" cm="1">
        <f t="array" ref="C67">'الترتيب التنازلي '!CQ40</f>
      </c>
      <c r="D67" s="90"/>
      <c r="E67" s="90"/>
      <c r="F67" t="str" s="89" cm="1">
        <f t="array" ref="F67">'الترتيب التنازلي '!CR40</f>
      </c>
      <c r="G67" t="str" s="89" cm="1">
        <f t="array" ref="G67">'الترتيب التنازلي '!CS40</f>
      </c>
      <c r="H67" t="str" s="89" cm="1">
        <f t="array" ref="H67">'الترتيب التنازلي  (2)'!CT40</f>
      </c>
      <c r="I67" s="9"/>
      <c r="J67" s="9"/>
      <c r="K67" s="9"/>
      <c r="L67" s="9"/>
      <c r="M67" s="9"/>
      <c r="N67" s="9"/>
      <c r="O67" s="9"/>
      <c r="P67" s="9"/>
      <c r="Q67" s="9"/>
      <c r="R67" s="9"/>
      <c r="S67" s="9"/>
      <c r="T67" s="9"/>
      <c r="U67" s="9"/>
      <c r="V67" s="9"/>
      <c r="W67" s="9"/>
      <c r="X67" s="9"/>
      <c r="Y67" s="9"/>
      <c r="Z67" s="9"/>
      <c r="AA67" s="9"/>
      <c r="AB67" s="9"/>
      <c r="AC67" s="9"/>
      <c r="AD67" s="15" cm="1">
        <f t="array" ref="AD67">'ادخال البيانات'!E78</f>
        <v>0</v>
      </c>
      <c r="AE67" s="16" cm="1">
        <f t="array" ref="AE67">'ادخال البيانات'!H78</f>
        <v>0</v>
      </c>
      <c r="AF67" s="15" cm="1">
        <f t="array" ref="AF67">'ادخال البيانات'!K78</f>
        <v>0</v>
      </c>
      <c r="AG67" s="16" cm="1">
        <f t="array" ref="AG67">'ادخال البيانات'!N78</f>
        <v>0</v>
      </c>
      <c r="AH67" s="15" cm="1">
        <f t="array" ref="AH67">'ادخال البيانات'!Q78</f>
        <v>0</v>
      </c>
      <c r="AI67" s="16" cm="1">
        <f t="array" ref="AI67">'ادخال البيانات'!T78</f>
        <v>0</v>
      </c>
      <c r="AJ67" s="15" cm="1">
        <f t="array" ref="AJ67">'ادخال البيانات'!W78</f>
        <v>0</v>
      </c>
      <c r="AK67" s="16" cm="1">
        <f t="array" ref="AK67">'ادخال البيانات'!Z78</f>
        <v>0</v>
      </c>
      <c r="AL67" s="15" cm="1">
        <f t="array" ref="AL67">'ادخال البيانات'!AC78</f>
        <v>0</v>
      </c>
    </row>
    <row r="68" ht="13.8" customHeight="1">
      <c r="A68" s="9"/>
      <c r="B68" s="95" cm="1">
        <f t="array" ref="B68">'الترتيب التنازلي '!BF41</f>
        <v>29</v>
      </c>
      <c r="C68" t="str" s="89" cm="1">
        <f t="array" ref="C68">'الترتيب التنازلي '!CQ41</f>
      </c>
      <c r="D68" s="90"/>
      <c r="E68" s="90"/>
      <c r="F68" t="str" s="89" cm="1">
        <f t="array" ref="F68">'الترتيب التنازلي '!CR41</f>
      </c>
      <c r="G68" t="str" s="89" cm="1">
        <f t="array" ref="G68">'الترتيب التنازلي '!CS41</f>
      </c>
      <c r="H68" t="str" s="89" cm="1">
        <f t="array" ref="H68">'الترتيب التنازلي  (2)'!CT41</f>
      </c>
      <c r="I68" s="9"/>
      <c r="J68" s="9"/>
      <c r="K68" s="9"/>
      <c r="L68" s="9"/>
      <c r="M68" s="9"/>
      <c r="N68" s="9"/>
      <c r="O68" s="9"/>
      <c r="P68" s="9"/>
      <c r="Q68" s="9"/>
      <c r="R68" s="9"/>
      <c r="S68" s="9"/>
      <c r="T68" s="9"/>
      <c r="U68" s="9"/>
      <c r="V68" s="9"/>
      <c r="W68" s="9"/>
      <c r="X68" s="9"/>
      <c r="Y68" s="9"/>
      <c r="Z68" s="9"/>
      <c r="AA68" s="9"/>
      <c r="AB68" s="9"/>
      <c r="AC68" s="9"/>
      <c r="AD68" s="15" cm="1">
        <f t="array" ref="AD68">'ادخال البيانات'!E79</f>
        <v>0</v>
      </c>
      <c r="AE68" s="16" cm="1">
        <f t="array" ref="AE68">'ادخال البيانات'!H79</f>
        <v>0</v>
      </c>
      <c r="AF68" s="15" cm="1">
        <f t="array" ref="AF68">'ادخال البيانات'!K79</f>
        <v>0</v>
      </c>
      <c r="AG68" s="16" cm="1">
        <f t="array" ref="AG68">'ادخال البيانات'!N79</f>
        <v>0</v>
      </c>
      <c r="AH68" s="15" cm="1">
        <f t="array" ref="AH68">'ادخال البيانات'!Q79</f>
        <v>0</v>
      </c>
      <c r="AI68" s="16" cm="1">
        <f t="array" ref="AI68">'ادخال البيانات'!T79</f>
        <v>0</v>
      </c>
      <c r="AJ68" s="15" cm="1">
        <f t="array" ref="AJ68">'ادخال البيانات'!W79</f>
        <v>0</v>
      </c>
      <c r="AK68" s="16" cm="1">
        <f t="array" ref="AK68">'ادخال البيانات'!Z79</f>
        <v>0</v>
      </c>
      <c r="AL68" s="15" cm="1">
        <f t="array" ref="AL68">'ادخال البيانات'!AC79</f>
        <v>0</v>
      </c>
    </row>
    <row r="69" ht="13.8" customHeight="1">
      <c r="A69" s="9"/>
      <c r="B69" s="95" cm="1">
        <f t="array" ref="B69">'الترتيب التنازلي '!BF42</f>
        <v>30</v>
      </c>
      <c r="C69" t="str" s="89" cm="1">
        <f t="array" ref="C69">'الترتيب التنازلي '!CQ42</f>
      </c>
      <c r="D69" s="90"/>
      <c r="E69" s="90"/>
      <c r="F69" t="str" s="89" cm="1">
        <f t="array" ref="F69">'الترتيب التنازلي '!CR42</f>
      </c>
      <c r="G69" t="str" s="89" cm="1">
        <f t="array" ref="G69">'الترتيب التنازلي '!CS42</f>
      </c>
      <c r="H69" t="str" s="89" cm="1">
        <f t="array" ref="H69">'الترتيب التنازلي  (2)'!CT42</f>
      </c>
      <c r="I69" s="9"/>
      <c r="J69" s="9"/>
      <c r="K69" s="9"/>
      <c r="L69" s="9"/>
      <c r="M69" s="9"/>
      <c r="N69" s="9"/>
      <c r="O69" s="9"/>
      <c r="P69" s="9"/>
      <c r="Q69" s="9"/>
      <c r="R69" s="9"/>
      <c r="S69" s="9"/>
      <c r="T69" s="9"/>
      <c r="U69" s="9"/>
      <c r="V69" s="9"/>
      <c r="W69" s="9"/>
      <c r="X69" s="9"/>
      <c r="Y69" s="9"/>
      <c r="Z69" s="9"/>
      <c r="AA69" s="9"/>
      <c r="AB69" s="9"/>
      <c r="AC69" s="9"/>
      <c r="AD69" s="15" cm="1">
        <f t="array" ref="AD69">'ادخال البيانات'!E80</f>
        <v>0</v>
      </c>
      <c r="AE69" s="16" cm="1">
        <f t="array" ref="AE69">'ادخال البيانات'!H80</f>
        <v>0</v>
      </c>
      <c r="AF69" s="15" cm="1">
        <f t="array" ref="AF69">'ادخال البيانات'!K80</f>
        <v>0</v>
      </c>
      <c r="AG69" s="16" cm="1">
        <f t="array" ref="AG69">'ادخال البيانات'!N80</f>
        <v>0</v>
      </c>
      <c r="AH69" s="15" cm="1">
        <f t="array" ref="AH69">'ادخال البيانات'!Q80</f>
        <v>0</v>
      </c>
      <c r="AI69" s="16" cm="1">
        <f t="array" ref="AI69">'ادخال البيانات'!T80</f>
        <v>0</v>
      </c>
      <c r="AJ69" s="15" cm="1">
        <f t="array" ref="AJ69">'ادخال البيانات'!W80</f>
        <v>0</v>
      </c>
      <c r="AK69" s="16" cm="1">
        <f t="array" ref="AK69">'ادخال البيانات'!Z80</f>
        <v>0</v>
      </c>
      <c r="AL69" s="15" cm="1">
        <f t="array" ref="AL69">'ادخال البيانات'!AC80</f>
        <v>0</v>
      </c>
    </row>
    <row r="70" ht="13.8" customHeight="1">
      <c r="A70" s="9"/>
      <c r="B70" s="95" cm="1">
        <f t="array" ref="B70">'الترتيب التنازلي '!BF43</f>
        <v>31</v>
      </c>
      <c r="C70" t="str" s="89" cm="1">
        <f t="array" ref="C70">'الترتيب التنازلي '!CQ43</f>
      </c>
      <c r="D70" s="90"/>
      <c r="E70" s="90"/>
      <c r="F70" t="str" s="89" cm="1">
        <f t="array" ref="F70">'الترتيب التنازلي '!CR43</f>
      </c>
      <c r="G70" t="str" s="89" cm="1">
        <f t="array" ref="G70">'الترتيب التنازلي '!CS43</f>
      </c>
      <c r="H70" t="str" s="89" cm="1">
        <f t="array" ref="H70">'الترتيب التنازلي  (2)'!CT43</f>
      </c>
      <c r="I70" s="9"/>
      <c r="J70" s="9"/>
      <c r="K70" s="9"/>
      <c r="L70" s="9"/>
      <c r="M70" s="9"/>
      <c r="N70" s="9"/>
      <c r="O70" s="9"/>
      <c r="P70" s="9"/>
      <c r="Q70" s="9"/>
      <c r="R70" s="9"/>
      <c r="S70" s="9"/>
      <c r="T70" s="9"/>
      <c r="U70" s="9"/>
      <c r="V70" s="9"/>
      <c r="W70" s="9"/>
      <c r="X70" s="9"/>
      <c r="Y70" s="9"/>
      <c r="Z70" s="9"/>
      <c r="AA70" s="9"/>
      <c r="AB70" s="9"/>
      <c r="AC70" s="9"/>
      <c r="AD70" s="15" cm="1">
        <f t="array" ref="AD70">'ادخال البيانات'!E81</f>
        <v>0</v>
      </c>
      <c r="AE70" s="16" cm="1">
        <f t="array" ref="AE70">'ادخال البيانات'!H81</f>
        <v>0</v>
      </c>
      <c r="AF70" s="15" cm="1">
        <f t="array" ref="AF70">'ادخال البيانات'!K81</f>
        <v>0</v>
      </c>
      <c r="AG70" s="16" cm="1">
        <f t="array" ref="AG70">'ادخال البيانات'!N81</f>
        <v>0</v>
      </c>
      <c r="AH70" s="15" cm="1">
        <f t="array" ref="AH70">'ادخال البيانات'!Q81</f>
        <v>0</v>
      </c>
      <c r="AI70" s="16" cm="1">
        <f t="array" ref="AI70">'ادخال البيانات'!T81</f>
        <v>0</v>
      </c>
      <c r="AJ70" s="15" cm="1">
        <f t="array" ref="AJ70">'ادخال البيانات'!W81</f>
        <v>0</v>
      </c>
      <c r="AK70" s="16" cm="1">
        <f t="array" ref="AK70">'ادخال البيانات'!Z81</f>
        <v>0</v>
      </c>
      <c r="AL70" s="15" cm="1">
        <f t="array" ref="AL70">'ادخال البيانات'!AC81</f>
        <v>0</v>
      </c>
    </row>
    <row r="71" ht="13.8" customHeight="1">
      <c r="A71" s="9"/>
      <c r="B71" s="95" cm="1">
        <f t="array" ref="B71">'الترتيب التنازلي '!BF44</f>
        <v>32</v>
      </c>
      <c r="C71" t="str" s="89" cm="1">
        <f t="array" ref="C71">'الترتيب التنازلي '!CQ44</f>
      </c>
      <c r="D71" s="90"/>
      <c r="E71" s="90"/>
      <c r="F71" t="str" s="89" cm="1">
        <f t="array" ref="F71">'الترتيب التنازلي '!CR44</f>
      </c>
      <c r="G71" t="str" s="89" cm="1">
        <f t="array" ref="G71">'الترتيب التنازلي '!CS44</f>
      </c>
      <c r="H71" t="str" s="89" cm="1">
        <f t="array" ref="H71">'الترتيب التنازلي  (2)'!CT44</f>
      </c>
      <c r="I71" s="9"/>
      <c r="J71" s="9"/>
      <c r="K71" s="9"/>
      <c r="L71" s="9"/>
      <c r="M71" s="9"/>
      <c r="N71" s="9"/>
      <c r="O71" s="9"/>
      <c r="P71" s="9"/>
      <c r="Q71" s="9"/>
      <c r="R71" s="9"/>
      <c r="S71" s="9"/>
      <c r="T71" s="9"/>
      <c r="U71" s="9"/>
      <c r="V71" s="9"/>
      <c r="W71" s="9"/>
      <c r="X71" s="9"/>
      <c r="Y71" s="9"/>
      <c r="Z71" s="9"/>
      <c r="AA71" s="9"/>
      <c r="AB71" s="9"/>
      <c r="AC71" s="9"/>
      <c r="AD71" s="15" cm="1">
        <f t="array" ref="AD71">'ادخال البيانات'!E82</f>
        <v>0</v>
      </c>
      <c r="AE71" s="16" cm="1">
        <f t="array" ref="AE71">'ادخال البيانات'!H82</f>
        <v>0</v>
      </c>
      <c r="AF71" s="15" cm="1">
        <f t="array" ref="AF71">'ادخال البيانات'!K82</f>
        <v>0</v>
      </c>
      <c r="AG71" s="16" cm="1">
        <f t="array" ref="AG71">'ادخال البيانات'!N82</f>
        <v>0</v>
      </c>
      <c r="AH71" s="15" cm="1">
        <f t="array" ref="AH71">'ادخال البيانات'!Q82</f>
        <v>0</v>
      </c>
      <c r="AI71" s="16" cm="1">
        <f t="array" ref="AI71">'ادخال البيانات'!T82</f>
        <v>0</v>
      </c>
      <c r="AJ71" s="15" cm="1">
        <f t="array" ref="AJ71">'ادخال البيانات'!W82</f>
        <v>0</v>
      </c>
      <c r="AK71" s="16" cm="1">
        <f t="array" ref="AK71">'ادخال البيانات'!Z82</f>
        <v>0</v>
      </c>
      <c r="AL71" s="15" cm="1">
        <f t="array" ref="AL71">'ادخال البيانات'!AC82</f>
        <v>0</v>
      </c>
    </row>
    <row r="72" ht="13.8" customHeight="1">
      <c r="A72" s="9"/>
      <c r="B72" s="95" cm="1">
        <f t="array" ref="B72">'الترتيب التنازلي '!BF45</f>
        <v>33</v>
      </c>
      <c r="C72" t="str" s="89" cm="1">
        <f t="array" ref="C72">'الترتيب التنازلي '!CQ45</f>
      </c>
      <c r="D72" s="90"/>
      <c r="E72" s="90"/>
      <c r="F72" t="str" s="89" cm="1">
        <f t="array" ref="F72">'الترتيب التنازلي '!CR45</f>
      </c>
      <c r="G72" t="str" s="89" cm="1">
        <f t="array" ref="G72">'الترتيب التنازلي '!CS45</f>
      </c>
      <c r="H72" t="str" s="89" cm="1">
        <f t="array" ref="H72">'الترتيب التنازلي  (2)'!CT45</f>
      </c>
      <c r="I72" s="9"/>
      <c r="J72" s="9"/>
      <c r="K72" s="9"/>
      <c r="L72" s="9"/>
      <c r="M72" s="9"/>
      <c r="N72" s="9"/>
      <c r="O72" s="9"/>
      <c r="P72" s="9"/>
      <c r="Q72" s="9"/>
      <c r="R72" s="9"/>
      <c r="S72" s="9"/>
      <c r="T72" s="9"/>
      <c r="U72" s="9"/>
      <c r="V72" s="9"/>
      <c r="W72" s="9"/>
      <c r="X72" s="9"/>
      <c r="Y72" s="9"/>
      <c r="Z72" s="9"/>
      <c r="AA72" s="9"/>
      <c r="AB72" s="9"/>
      <c r="AC72" s="9"/>
      <c r="AD72" s="15" cm="1">
        <f t="array" ref="AD72">'ادخال البيانات'!E83</f>
        <v>0</v>
      </c>
      <c r="AE72" s="16" cm="1">
        <f t="array" ref="AE72">'ادخال البيانات'!H83</f>
        <v>0</v>
      </c>
      <c r="AF72" s="15" cm="1">
        <f t="array" ref="AF72">'ادخال البيانات'!K83</f>
        <v>0</v>
      </c>
      <c r="AG72" s="16" cm="1">
        <f t="array" ref="AG72">'ادخال البيانات'!N83</f>
        <v>0</v>
      </c>
      <c r="AH72" s="15" cm="1">
        <f t="array" ref="AH72">'ادخال البيانات'!Q83</f>
        <v>0</v>
      </c>
      <c r="AI72" s="16" cm="1">
        <f t="array" ref="AI72">'ادخال البيانات'!T83</f>
        <v>0</v>
      </c>
      <c r="AJ72" s="15" cm="1">
        <f t="array" ref="AJ72">'ادخال البيانات'!W83</f>
        <v>0</v>
      </c>
      <c r="AK72" s="16" cm="1">
        <f t="array" ref="AK72">'ادخال البيانات'!Z83</f>
        <v>0</v>
      </c>
      <c r="AL72" s="15" cm="1">
        <f t="array" ref="AL72">'ادخال البيانات'!AC83</f>
        <v>0</v>
      </c>
    </row>
    <row r="73" ht="13.8" customHeight="1">
      <c r="A73" s="9"/>
      <c r="B73" s="95" cm="1">
        <f t="array" ref="B73">'الترتيب التنازلي '!BF46</f>
        <v>34</v>
      </c>
      <c r="C73" t="str" s="89" cm="1">
        <f t="array" ref="C73">'الترتيب التنازلي '!CQ46</f>
      </c>
      <c r="D73" s="90"/>
      <c r="E73" s="90"/>
      <c r="F73" t="str" s="89" cm="1">
        <f t="array" ref="F73">'الترتيب التنازلي '!CR46</f>
      </c>
      <c r="G73" t="str" s="89" cm="1">
        <f t="array" ref="G73">'الترتيب التنازلي '!CS46</f>
      </c>
      <c r="H73" t="str" s="89" cm="1">
        <f t="array" ref="H73">'الترتيب التنازلي  (2)'!CT46</f>
      </c>
      <c r="I73" s="9"/>
      <c r="J73" s="9"/>
      <c r="K73" s="9"/>
      <c r="L73" s="9"/>
      <c r="M73" s="9"/>
      <c r="N73" s="9"/>
      <c r="O73" s="9"/>
      <c r="P73" s="9"/>
      <c r="Q73" s="9"/>
      <c r="R73" s="9"/>
      <c r="S73" s="9"/>
      <c r="T73" s="9"/>
      <c r="U73" s="9"/>
      <c r="V73" s="9"/>
      <c r="W73" s="9"/>
      <c r="X73" s="9"/>
      <c r="Y73" s="9"/>
      <c r="Z73" s="9"/>
      <c r="AA73" s="9"/>
      <c r="AB73" s="9"/>
      <c r="AC73" s="9"/>
      <c r="AD73" s="15" cm="1">
        <f t="array" ref="AD73">'ادخال البيانات'!E84</f>
        <v>0</v>
      </c>
      <c r="AE73" s="16" cm="1">
        <f t="array" ref="AE73">'ادخال البيانات'!H84</f>
        <v>0</v>
      </c>
      <c r="AF73" s="15" cm="1">
        <f t="array" ref="AF73">'ادخال البيانات'!K84</f>
        <v>0</v>
      </c>
      <c r="AG73" s="16" cm="1">
        <f t="array" ref="AG73">'ادخال البيانات'!N84</f>
        <v>0</v>
      </c>
      <c r="AH73" s="15" cm="1">
        <f t="array" ref="AH73">'ادخال البيانات'!Q84</f>
        <v>0</v>
      </c>
      <c r="AI73" s="16" cm="1">
        <f t="array" ref="AI73">'ادخال البيانات'!T84</f>
        <v>0</v>
      </c>
      <c r="AJ73" s="15" cm="1">
        <f t="array" ref="AJ73">'ادخال البيانات'!W84</f>
        <v>0</v>
      </c>
      <c r="AK73" s="16" cm="1">
        <f t="array" ref="AK73">'ادخال البيانات'!Z84</f>
        <v>0</v>
      </c>
      <c r="AL73" s="15" cm="1">
        <f t="array" ref="AL73">'ادخال البيانات'!AC84</f>
        <v>0</v>
      </c>
    </row>
    <row r="74" ht="13.8" customHeight="1">
      <c r="A74" s="9"/>
      <c r="B74" s="95" cm="1">
        <f t="array" ref="B74">'الترتيب التنازلي '!BF47</f>
        <v>35</v>
      </c>
      <c r="C74" t="str" s="89" cm="1">
        <f t="array" ref="C74">'الترتيب التنازلي '!CQ47</f>
      </c>
      <c r="D74" s="90"/>
      <c r="E74" s="90"/>
      <c r="F74" t="str" s="89" cm="1">
        <f t="array" ref="F74">'الترتيب التنازلي '!CR47</f>
      </c>
      <c r="G74" t="str" s="89" cm="1">
        <f t="array" ref="G74">'الترتيب التنازلي '!CS47</f>
      </c>
      <c r="H74" t="str" s="89" cm="1">
        <f t="array" ref="H74">'الترتيب التنازلي  (2)'!CT47</f>
      </c>
      <c r="I74" s="9"/>
      <c r="J74" s="9"/>
      <c r="K74" s="9"/>
      <c r="L74" s="9"/>
      <c r="M74" s="9"/>
      <c r="N74" s="9"/>
      <c r="O74" s="9"/>
      <c r="P74" s="9"/>
      <c r="Q74" s="9"/>
      <c r="R74" s="9"/>
      <c r="S74" s="9"/>
      <c r="T74" s="9"/>
      <c r="U74" s="9"/>
      <c r="V74" s="9"/>
      <c r="W74" s="9"/>
      <c r="X74" s="9"/>
      <c r="Y74" s="9"/>
      <c r="Z74" s="9"/>
      <c r="AA74" s="9"/>
      <c r="AB74" s="9"/>
      <c r="AC74" s="9"/>
      <c r="AD74" s="15" cm="1">
        <f t="array" ref="AD74">'ادخال البيانات'!E85</f>
        <v>0</v>
      </c>
      <c r="AE74" s="16" cm="1">
        <f t="array" ref="AE74">'ادخال البيانات'!H85</f>
        <v>0</v>
      </c>
      <c r="AF74" s="15" cm="1">
        <f t="array" ref="AF74">'ادخال البيانات'!K85</f>
        <v>0</v>
      </c>
      <c r="AG74" s="16" cm="1">
        <f t="array" ref="AG74">'ادخال البيانات'!N85</f>
        <v>0</v>
      </c>
      <c r="AH74" s="15" cm="1">
        <f t="array" ref="AH74">'ادخال البيانات'!Q85</f>
        <v>0</v>
      </c>
      <c r="AI74" s="16" cm="1">
        <f t="array" ref="AI74">'ادخال البيانات'!T85</f>
        <v>0</v>
      </c>
      <c r="AJ74" s="15" cm="1">
        <f t="array" ref="AJ74">'ادخال البيانات'!W85</f>
        <v>0</v>
      </c>
      <c r="AK74" s="16" cm="1">
        <f t="array" ref="AK74">'ادخال البيانات'!Z85</f>
        <v>0</v>
      </c>
      <c r="AL74" s="15" cm="1">
        <f t="array" ref="AL74">'ادخال البيانات'!AC85</f>
        <v>0</v>
      </c>
    </row>
    <row r="75" ht="13.8" customHeight="1">
      <c r="A75" s="9"/>
      <c r="B75" s="95" cm="1">
        <f t="array" ref="B75">'الترتيب التنازلي '!BF48</f>
        <v>36</v>
      </c>
      <c r="C75" t="str" s="89" cm="1">
        <f t="array" ref="C75">'الترتيب التنازلي '!CQ48</f>
      </c>
      <c r="D75" s="90"/>
      <c r="E75" s="90"/>
      <c r="F75" t="str" s="89" cm="1">
        <f t="array" ref="F75">'الترتيب التنازلي '!CR48</f>
      </c>
      <c r="G75" t="str" s="89" cm="1">
        <f t="array" ref="G75">'الترتيب التنازلي '!CS48</f>
      </c>
      <c r="H75" t="str" s="89" cm="1">
        <f t="array" ref="H75">'الترتيب التنازلي  (2)'!CT48</f>
      </c>
      <c r="I75" s="9"/>
      <c r="J75" s="9"/>
      <c r="K75" s="9"/>
      <c r="L75" s="9"/>
      <c r="M75" s="9"/>
      <c r="N75" s="9"/>
      <c r="O75" s="9"/>
      <c r="P75" s="9"/>
      <c r="Q75" s="9"/>
      <c r="R75" s="9"/>
      <c r="S75" s="9"/>
      <c r="T75" s="9"/>
      <c r="U75" s="9"/>
      <c r="V75" s="9"/>
      <c r="W75" s="9"/>
      <c r="X75" s="9"/>
      <c r="Y75" s="9"/>
      <c r="Z75" s="9"/>
      <c r="AA75" s="9"/>
      <c r="AB75" s="9"/>
      <c r="AC75" s="9"/>
      <c r="AD75" s="15" cm="1">
        <f t="array" ref="AD75">'ادخال البيانات'!E86</f>
        <v>0</v>
      </c>
      <c r="AE75" s="16" cm="1">
        <f t="array" ref="AE75">'ادخال البيانات'!H86</f>
        <v>0</v>
      </c>
      <c r="AF75" s="15" cm="1">
        <f t="array" ref="AF75">'ادخال البيانات'!K86</f>
        <v>0</v>
      </c>
      <c r="AG75" s="16" cm="1">
        <f t="array" ref="AG75">'ادخال البيانات'!N86</f>
        <v>0</v>
      </c>
      <c r="AH75" s="15" cm="1">
        <f t="array" ref="AH75">'ادخال البيانات'!Q86</f>
        <v>0</v>
      </c>
      <c r="AI75" s="16" cm="1">
        <f t="array" ref="AI75">'ادخال البيانات'!T86</f>
        <v>0</v>
      </c>
      <c r="AJ75" s="15" cm="1">
        <f t="array" ref="AJ75">'ادخال البيانات'!W86</f>
        <v>0</v>
      </c>
      <c r="AK75" s="16" cm="1">
        <f t="array" ref="AK75">'ادخال البيانات'!Z86</f>
        <v>0</v>
      </c>
      <c r="AL75" s="15" cm="1">
        <f t="array" ref="AL75">'ادخال البيانات'!AC86</f>
        <v>0</v>
      </c>
    </row>
    <row r="76" ht="13.8" customHeight="1">
      <c r="A76" s="9"/>
      <c r="B76" s="95" cm="1">
        <f t="array" ref="B76">'الترتيب التنازلي '!BF49</f>
        <v>37</v>
      </c>
      <c r="C76" t="str" s="89" cm="1">
        <f t="array" ref="C76">'الترتيب التنازلي '!CQ49</f>
      </c>
      <c r="D76" s="90"/>
      <c r="E76" s="90"/>
      <c r="F76" t="str" s="89" cm="1">
        <f t="array" ref="F76">'الترتيب التنازلي '!CR49</f>
      </c>
      <c r="G76" t="str" s="89" cm="1">
        <f t="array" ref="G76">'الترتيب التنازلي '!CS49</f>
      </c>
      <c r="H76" t="str" s="89" cm="1">
        <f t="array" ref="H76">'الترتيب التنازلي  (2)'!CT49</f>
      </c>
      <c r="I76" s="9"/>
      <c r="J76" s="9"/>
      <c r="K76" s="9"/>
      <c r="L76" s="9"/>
      <c r="M76" s="9"/>
      <c r="N76" s="9"/>
      <c r="O76" s="9"/>
      <c r="P76" s="9"/>
      <c r="Q76" s="9"/>
      <c r="R76" s="9"/>
      <c r="S76" s="9"/>
      <c r="T76" s="9"/>
      <c r="U76" s="9"/>
      <c r="V76" s="9"/>
      <c r="W76" s="9"/>
      <c r="X76" s="9"/>
      <c r="Y76" s="9"/>
      <c r="Z76" s="9"/>
      <c r="AA76" s="9"/>
      <c r="AB76" s="9"/>
      <c r="AC76" s="9"/>
      <c r="AD76" s="15" cm="1">
        <f t="array" ref="AD76">'ادخال البيانات'!E87</f>
        <v>0</v>
      </c>
      <c r="AE76" s="16" cm="1">
        <f t="array" ref="AE76">'ادخال البيانات'!H87</f>
        <v>0</v>
      </c>
      <c r="AF76" s="15" cm="1">
        <f t="array" ref="AF76">'ادخال البيانات'!K87</f>
        <v>0</v>
      </c>
      <c r="AG76" s="16" cm="1">
        <f t="array" ref="AG76">'ادخال البيانات'!N87</f>
        <v>0</v>
      </c>
      <c r="AH76" s="15" cm="1">
        <f t="array" ref="AH76">'ادخال البيانات'!Q87</f>
        <v>0</v>
      </c>
      <c r="AI76" s="16" cm="1">
        <f t="array" ref="AI76">'ادخال البيانات'!T87</f>
        <v>0</v>
      </c>
      <c r="AJ76" s="15" cm="1">
        <f t="array" ref="AJ76">'ادخال البيانات'!W87</f>
        <v>0</v>
      </c>
      <c r="AK76" s="16" cm="1">
        <f t="array" ref="AK76">'ادخال البيانات'!Z87</f>
        <v>0</v>
      </c>
      <c r="AL76" s="15" cm="1">
        <f t="array" ref="AL76">'ادخال البيانات'!AC87</f>
        <v>0</v>
      </c>
    </row>
    <row r="77" ht="13.8" customHeight="1">
      <c r="A77" s="9"/>
      <c r="B77" s="95" cm="1">
        <f t="array" ref="B77">'الترتيب التنازلي '!BF50</f>
        <v>38</v>
      </c>
      <c r="C77" t="str" s="89" cm="1">
        <f t="array" ref="C77">'الترتيب التنازلي '!CQ50</f>
      </c>
      <c r="D77" s="90"/>
      <c r="E77" s="90"/>
      <c r="F77" t="str" s="89" cm="1">
        <f t="array" ref="F77">'الترتيب التنازلي '!CR50</f>
      </c>
      <c r="G77" t="str" s="89" cm="1">
        <f t="array" ref="G77">'الترتيب التنازلي '!CS50</f>
      </c>
      <c r="H77" t="str" s="89" cm="1">
        <f t="array" ref="H77">'الترتيب التنازلي  (2)'!CT50</f>
      </c>
      <c r="I77" s="9"/>
      <c r="J77" s="9"/>
      <c r="K77" s="9"/>
      <c r="L77" s="9"/>
      <c r="M77" s="9"/>
      <c r="N77" s="9"/>
      <c r="O77" s="9"/>
      <c r="P77" s="9"/>
      <c r="Q77" s="9"/>
      <c r="R77" s="9"/>
      <c r="S77" s="9"/>
      <c r="T77" s="9"/>
      <c r="U77" s="9"/>
      <c r="V77" s="9"/>
      <c r="W77" s="9"/>
      <c r="X77" s="9"/>
      <c r="Y77" s="9"/>
      <c r="Z77" s="9"/>
      <c r="AA77" s="9"/>
      <c r="AB77" s="9"/>
      <c r="AC77" s="9"/>
      <c r="AD77" s="15" cm="1">
        <f t="array" ref="AD77">'ادخال البيانات'!E88</f>
        <v>0</v>
      </c>
      <c r="AE77" s="16" cm="1">
        <f t="array" ref="AE77">'ادخال البيانات'!H88</f>
        <v>0</v>
      </c>
      <c r="AF77" s="15" cm="1">
        <f t="array" ref="AF77">'ادخال البيانات'!K88</f>
        <v>0</v>
      </c>
      <c r="AG77" s="16" cm="1">
        <f t="array" ref="AG77">'ادخال البيانات'!N88</f>
        <v>0</v>
      </c>
      <c r="AH77" s="15" cm="1">
        <f t="array" ref="AH77">'ادخال البيانات'!Q88</f>
        <v>0</v>
      </c>
      <c r="AI77" s="16" cm="1">
        <f t="array" ref="AI77">'ادخال البيانات'!T88</f>
        <v>0</v>
      </c>
      <c r="AJ77" s="15" cm="1">
        <f t="array" ref="AJ77">'ادخال البيانات'!W88</f>
        <v>0</v>
      </c>
      <c r="AK77" s="16" cm="1">
        <f t="array" ref="AK77">'ادخال البيانات'!Z88</f>
        <v>0</v>
      </c>
      <c r="AL77" s="15" cm="1">
        <f t="array" ref="AL77">'ادخال البيانات'!AC88</f>
        <v>0</v>
      </c>
    </row>
    <row r="78" ht="13.8" customHeight="1">
      <c r="A78" s="9"/>
      <c r="B78" s="95" cm="1">
        <f t="array" ref="B78">'الترتيب التنازلي '!BF51</f>
        <v>39</v>
      </c>
      <c r="C78" t="str" s="89" cm="1">
        <f t="array" ref="C78">'الترتيب التنازلي '!CQ51</f>
      </c>
      <c r="D78" s="90"/>
      <c r="E78" s="90"/>
      <c r="F78" t="str" s="89" cm="1">
        <f t="array" ref="F78">'الترتيب التنازلي '!CR51</f>
      </c>
      <c r="G78" t="str" s="89" cm="1">
        <f t="array" ref="G78">'الترتيب التنازلي '!CS51</f>
      </c>
      <c r="H78" t="str" s="89" cm="1">
        <f t="array" ref="H78">'الترتيب التنازلي  (2)'!CT51</f>
      </c>
      <c r="I78" s="9"/>
      <c r="J78" s="9"/>
      <c r="K78" s="9"/>
      <c r="L78" s="9"/>
      <c r="M78" s="9"/>
      <c r="N78" s="9"/>
      <c r="O78" s="9"/>
      <c r="P78" s="9"/>
      <c r="Q78" s="9"/>
      <c r="R78" s="9"/>
      <c r="S78" s="9"/>
      <c r="T78" s="9"/>
      <c r="U78" s="9"/>
      <c r="V78" s="9"/>
      <c r="W78" s="9"/>
      <c r="X78" s="9"/>
      <c r="Y78" s="9"/>
      <c r="Z78" s="9"/>
      <c r="AA78" s="9"/>
      <c r="AB78" s="9"/>
      <c r="AC78" s="9"/>
      <c r="AD78" s="15" cm="1">
        <f t="array" ref="AD78">'ادخال البيانات'!E89</f>
        <v>0</v>
      </c>
      <c r="AE78" s="16" cm="1">
        <f t="array" ref="AE78">'ادخال البيانات'!H89</f>
        <v>0</v>
      </c>
      <c r="AF78" s="15" cm="1">
        <f t="array" ref="AF78">'ادخال البيانات'!K89</f>
        <v>0</v>
      </c>
      <c r="AG78" s="16" cm="1">
        <f t="array" ref="AG78">'ادخال البيانات'!N89</f>
        <v>0</v>
      </c>
      <c r="AH78" s="15" cm="1">
        <f t="array" ref="AH78">'ادخال البيانات'!Q89</f>
        <v>0</v>
      </c>
      <c r="AI78" s="16" cm="1">
        <f t="array" ref="AI78">'ادخال البيانات'!T89</f>
        <v>0</v>
      </c>
      <c r="AJ78" s="15" cm="1">
        <f t="array" ref="AJ78">'ادخال البيانات'!W89</f>
        <v>0</v>
      </c>
      <c r="AK78" s="16" cm="1">
        <f t="array" ref="AK78">'ادخال البيانات'!Z89</f>
        <v>0</v>
      </c>
      <c r="AL78" s="15" cm="1">
        <f t="array" ref="AL78">'ادخال البيانات'!AC89</f>
        <v>0</v>
      </c>
    </row>
    <row r="79" ht="13.8" customHeight="1">
      <c r="A79" s="9"/>
      <c r="B79" s="95" cm="1">
        <f t="array" ref="B79">'الترتيب التنازلي '!BF52</f>
        <v>40</v>
      </c>
      <c r="C79" t="str" s="89" cm="1">
        <f t="array" ref="C79">'الترتيب التنازلي '!CQ52</f>
      </c>
      <c r="D79" s="90"/>
      <c r="E79" s="90"/>
      <c r="F79" t="str" s="89" cm="1">
        <f t="array" ref="F79">'الترتيب التنازلي '!CR52</f>
      </c>
      <c r="G79" t="str" s="89" cm="1">
        <f t="array" ref="G79">'الترتيب التنازلي '!CS52</f>
      </c>
      <c r="H79" t="str" s="89" cm="1">
        <f t="array" ref="H79">'الترتيب التنازلي  (2)'!CT52</f>
      </c>
      <c r="I79" s="9"/>
      <c r="J79" s="9"/>
      <c r="K79" s="9"/>
      <c r="L79" s="9"/>
      <c r="M79" s="9"/>
      <c r="N79" s="9"/>
      <c r="O79" s="9"/>
      <c r="P79" s="9"/>
      <c r="Q79" s="9"/>
      <c r="R79" s="9"/>
      <c r="S79" s="9"/>
      <c r="T79" s="9"/>
      <c r="U79" s="9"/>
      <c r="V79" s="9"/>
      <c r="W79" s="9"/>
      <c r="X79" s="9"/>
      <c r="Y79" s="9"/>
      <c r="Z79" s="9"/>
      <c r="AA79" s="9"/>
      <c r="AB79" s="9"/>
      <c r="AC79" s="9"/>
      <c r="AD79" s="15" cm="1">
        <f t="array" ref="AD79">'ادخال البيانات'!E90</f>
        <v>0</v>
      </c>
      <c r="AE79" s="16" cm="1">
        <f t="array" ref="AE79">'ادخال البيانات'!H90</f>
        <v>0</v>
      </c>
      <c r="AF79" s="15" cm="1">
        <f t="array" ref="AF79">'ادخال البيانات'!K90</f>
        <v>0</v>
      </c>
      <c r="AG79" s="16" cm="1">
        <f t="array" ref="AG79">'ادخال البيانات'!N90</f>
        <v>0</v>
      </c>
      <c r="AH79" s="15" cm="1">
        <f t="array" ref="AH79">'ادخال البيانات'!Q90</f>
        <v>0</v>
      </c>
      <c r="AI79" s="16" cm="1">
        <f t="array" ref="AI79">'ادخال البيانات'!T90</f>
        <v>0</v>
      </c>
      <c r="AJ79" s="15" cm="1">
        <f t="array" ref="AJ79">'ادخال البيانات'!W90</f>
        <v>0</v>
      </c>
      <c r="AK79" s="16" cm="1">
        <f t="array" ref="AK79">'ادخال البيانات'!Z90</f>
        <v>0</v>
      </c>
      <c r="AL79" s="15" cm="1">
        <f t="array" ref="AL79">'ادخال البيانات'!AC90</f>
        <v>0</v>
      </c>
    </row>
    <row r="80" ht="13.8" customHeight="1">
      <c r="A80" s="9"/>
      <c r="B80" s="95" cm="1">
        <f t="array" ref="B80">'الترتيب التنازلي '!BF53</f>
        <v>41</v>
      </c>
      <c r="C80" t="str" s="89" cm="1">
        <f t="array" ref="C80">'الترتيب التنازلي '!CQ53</f>
      </c>
      <c r="D80" s="90"/>
      <c r="E80" s="90"/>
      <c r="F80" t="str" s="89" cm="1">
        <f t="array" ref="F80">'الترتيب التنازلي '!CR53</f>
      </c>
      <c r="G80" t="str" s="89" cm="1">
        <f t="array" ref="G80">'الترتيب التنازلي '!CS53</f>
      </c>
      <c r="H80" t="str" s="89" cm="1">
        <f t="array" ref="H80">'الترتيب التنازلي  (2)'!CT53</f>
      </c>
      <c r="I80" s="9"/>
      <c r="J80" s="9"/>
      <c r="K80" s="9"/>
      <c r="L80" s="9"/>
      <c r="M80" s="9"/>
      <c r="N80" s="9"/>
      <c r="O80" s="9"/>
      <c r="P80" s="9"/>
      <c r="Q80" s="9"/>
      <c r="R80" s="9"/>
      <c r="S80" s="9"/>
      <c r="T80" s="9"/>
      <c r="U80" s="9"/>
      <c r="V80" s="9"/>
      <c r="W80" s="9"/>
      <c r="X80" s="9"/>
      <c r="Y80" s="9"/>
      <c r="Z80" s="9"/>
      <c r="AA80" s="9"/>
      <c r="AB80" s="9"/>
      <c r="AC80" s="9"/>
      <c r="AD80" s="15" cm="1">
        <f t="array" ref="AD80">'ادخال البيانات'!E91</f>
        <v>0</v>
      </c>
      <c r="AE80" s="16" cm="1">
        <f t="array" ref="AE80">'ادخال البيانات'!H91</f>
        <v>0</v>
      </c>
      <c r="AF80" s="15" cm="1">
        <f t="array" ref="AF80">'ادخال البيانات'!K91</f>
        <v>0</v>
      </c>
      <c r="AG80" s="16" cm="1">
        <f t="array" ref="AG80">'ادخال البيانات'!N91</f>
        <v>0</v>
      </c>
      <c r="AH80" s="15" cm="1">
        <f t="array" ref="AH80">'ادخال البيانات'!Q91</f>
        <v>0</v>
      </c>
      <c r="AI80" s="16" cm="1">
        <f t="array" ref="AI80">'ادخال البيانات'!T91</f>
        <v>0</v>
      </c>
      <c r="AJ80" s="15" cm="1">
        <f t="array" ref="AJ80">'ادخال البيانات'!W91</f>
        <v>0</v>
      </c>
      <c r="AK80" s="16" cm="1">
        <f t="array" ref="AK80">'ادخال البيانات'!Z91</f>
        <v>0</v>
      </c>
      <c r="AL80" s="15" cm="1">
        <f t="array" ref="AL80">'ادخال البيانات'!AC91</f>
        <v>0</v>
      </c>
    </row>
    <row r="81" ht="13.8" customHeight="1">
      <c r="A81" s="9"/>
      <c r="B81" s="95" cm="1">
        <f t="array" ref="B81">'الترتيب التنازلي '!BF54</f>
        <v>42</v>
      </c>
      <c r="C81" t="str" s="89" cm="1">
        <f t="array" ref="C81">'الترتيب التنازلي '!CQ54</f>
      </c>
      <c r="D81" s="90"/>
      <c r="E81" s="90"/>
      <c r="F81" t="str" s="89" cm="1">
        <f t="array" ref="F81">'الترتيب التنازلي '!CR54</f>
      </c>
      <c r="G81" t="str" s="89" cm="1">
        <f t="array" ref="G81">'الترتيب التنازلي '!CS54</f>
      </c>
      <c r="H81" t="str" s="89" cm="1">
        <f t="array" ref="H81">'الترتيب التنازلي  (2)'!CT54</f>
      </c>
      <c r="I81" s="9"/>
      <c r="J81" s="9"/>
      <c r="K81" s="9"/>
      <c r="L81" s="9"/>
      <c r="M81" s="9"/>
      <c r="N81" s="9"/>
      <c r="O81" s="9"/>
      <c r="P81" s="9"/>
      <c r="Q81" s="9"/>
      <c r="R81" s="9"/>
      <c r="S81" s="9"/>
      <c r="T81" s="9"/>
      <c r="U81" s="9"/>
      <c r="V81" s="9"/>
      <c r="W81" s="9"/>
      <c r="X81" s="9"/>
      <c r="Y81" s="9"/>
      <c r="Z81" s="9"/>
      <c r="AA81" s="9"/>
      <c r="AB81" s="9"/>
      <c r="AC81" s="9"/>
      <c r="AD81" s="15" cm="1">
        <f t="array" ref="AD81">'ادخال البيانات'!E92</f>
        <v>0</v>
      </c>
      <c r="AE81" s="16" cm="1">
        <f t="array" ref="AE81">'ادخال البيانات'!H92</f>
        <v>0</v>
      </c>
      <c r="AF81" s="15" cm="1">
        <f t="array" ref="AF81">'ادخال البيانات'!K92</f>
        <v>0</v>
      </c>
      <c r="AG81" s="16" cm="1">
        <f t="array" ref="AG81">'ادخال البيانات'!N92</f>
        <v>0</v>
      </c>
      <c r="AH81" s="15" cm="1">
        <f t="array" ref="AH81">'ادخال البيانات'!Q92</f>
        <v>0</v>
      </c>
      <c r="AI81" s="16" cm="1">
        <f t="array" ref="AI81">'ادخال البيانات'!T92</f>
        <v>0</v>
      </c>
      <c r="AJ81" s="15" cm="1">
        <f t="array" ref="AJ81">'ادخال البيانات'!W92</f>
        <v>0</v>
      </c>
      <c r="AK81" s="16" cm="1">
        <f t="array" ref="AK81">'ادخال البيانات'!Z92</f>
        <v>0</v>
      </c>
      <c r="AL81" s="15" cm="1">
        <f t="array" ref="AL81">'ادخال البيانات'!AC92</f>
        <v>0</v>
      </c>
    </row>
    <row r="82" ht="13.8" customHeight="1">
      <c r="A82" s="9"/>
      <c r="B82" s="95" cm="1">
        <f t="array" ref="B82">'الترتيب التنازلي '!BF55</f>
        <v>43</v>
      </c>
      <c r="C82" t="str" s="89" cm="1">
        <f t="array" ref="C82">'الترتيب التنازلي '!CQ55</f>
      </c>
      <c r="D82" s="90"/>
      <c r="E82" s="90"/>
      <c r="F82" t="str" s="89" cm="1">
        <f t="array" ref="F82">'الترتيب التنازلي '!CR55</f>
      </c>
      <c r="G82" t="str" s="89" cm="1">
        <f t="array" ref="G82">'الترتيب التنازلي '!CS55</f>
      </c>
      <c r="H82" t="str" s="89" cm="1">
        <f t="array" ref="H82">'الترتيب التنازلي  (2)'!CT55</f>
      </c>
      <c r="I82" s="9"/>
      <c r="J82" s="9"/>
      <c r="K82" s="9"/>
      <c r="L82" s="9"/>
      <c r="M82" s="9"/>
      <c r="N82" s="9"/>
      <c r="O82" s="9"/>
      <c r="P82" s="9"/>
      <c r="Q82" s="9"/>
      <c r="R82" s="9"/>
      <c r="S82" s="9"/>
      <c r="T82" s="9"/>
      <c r="U82" s="9"/>
      <c r="V82" s="9"/>
      <c r="W82" s="9"/>
      <c r="X82" s="9"/>
      <c r="Y82" s="9"/>
      <c r="Z82" s="9"/>
      <c r="AA82" s="9"/>
      <c r="AB82" s="9"/>
      <c r="AC82" s="9"/>
      <c r="AD82" s="15" cm="1">
        <f t="array" ref="AD82">'ادخال البيانات'!E93</f>
        <v>0</v>
      </c>
      <c r="AE82" s="16" cm="1">
        <f t="array" ref="AE82">'ادخال البيانات'!H93</f>
        <v>0</v>
      </c>
      <c r="AF82" s="15" cm="1">
        <f t="array" ref="AF82">'ادخال البيانات'!K93</f>
        <v>0</v>
      </c>
      <c r="AG82" s="16" cm="1">
        <f t="array" ref="AG82">'ادخال البيانات'!N93</f>
        <v>0</v>
      </c>
      <c r="AH82" s="15" cm="1">
        <f t="array" ref="AH82">'ادخال البيانات'!Q93</f>
        <v>0</v>
      </c>
      <c r="AI82" s="16" cm="1">
        <f t="array" ref="AI82">'ادخال البيانات'!T93</f>
        <v>0</v>
      </c>
      <c r="AJ82" s="15" cm="1">
        <f t="array" ref="AJ82">'ادخال البيانات'!W93</f>
        <v>0</v>
      </c>
      <c r="AK82" s="16" cm="1">
        <f t="array" ref="AK82">'ادخال البيانات'!Z93</f>
        <v>0</v>
      </c>
      <c r="AL82" s="15" cm="1">
        <f t="array" ref="AL82">'ادخال البيانات'!AC93</f>
        <v>0</v>
      </c>
    </row>
    <row r="83" ht="13.8" customHeight="1">
      <c r="A83" s="9"/>
      <c r="B83" s="95" cm="1">
        <f t="array" ref="B83">'الترتيب التنازلي '!BF56</f>
        <v>44</v>
      </c>
      <c r="C83" t="str" s="89" cm="1">
        <f t="array" ref="C83">'الترتيب التنازلي '!CQ56</f>
      </c>
      <c r="D83" s="90"/>
      <c r="E83" s="90"/>
      <c r="F83" t="str" s="89" cm="1">
        <f t="array" ref="F83">'الترتيب التنازلي '!CR56</f>
      </c>
      <c r="G83" t="str" s="89" cm="1">
        <f t="array" ref="G83">'الترتيب التنازلي '!CS56</f>
      </c>
      <c r="H83" t="str" s="89" cm="1">
        <f t="array" ref="H83">'الترتيب التنازلي  (2)'!CT56</f>
      </c>
      <c r="I83" s="9"/>
      <c r="J83" s="9"/>
      <c r="K83" s="9"/>
      <c r="L83" s="9"/>
      <c r="M83" s="9"/>
      <c r="N83" s="9"/>
      <c r="O83" s="9"/>
      <c r="P83" s="9"/>
      <c r="Q83" s="9"/>
      <c r="R83" s="9"/>
      <c r="S83" s="9"/>
      <c r="T83" s="9"/>
      <c r="U83" s="9"/>
      <c r="V83" s="9"/>
      <c r="W83" s="9"/>
      <c r="X83" s="9"/>
      <c r="Y83" s="9"/>
      <c r="Z83" s="9"/>
      <c r="AA83" s="9"/>
      <c r="AB83" s="9"/>
      <c r="AC83" s="9"/>
      <c r="AD83" s="15" cm="1">
        <f t="array" ref="AD83">'ادخال البيانات'!E94</f>
        <v>0</v>
      </c>
      <c r="AE83" s="16" cm="1">
        <f t="array" ref="AE83">'ادخال البيانات'!H94</f>
        <v>0</v>
      </c>
      <c r="AF83" s="15" cm="1">
        <f t="array" ref="AF83">'ادخال البيانات'!K94</f>
        <v>0</v>
      </c>
      <c r="AG83" s="16" cm="1">
        <f t="array" ref="AG83">'ادخال البيانات'!N94</f>
        <v>0</v>
      </c>
      <c r="AH83" s="15" cm="1">
        <f t="array" ref="AH83">'ادخال البيانات'!Q94</f>
        <v>0</v>
      </c>
      <c r="AI83" s="16" cm="1">
        <f t="array" ref="AI83">'ادخال البيانات'!T94</f>
        <v>0</v>
      </c>
      <c r="AJ83" s="15" cm="1">
        <f t="array" ref="AJ83">'ادخال البيانات'!W94</f>
        <v>0</v>
      </c>
      <c r="AK83" s="16" cm="1">
        <f t="array" ref="AK83">'ادخال البيانات'!Z94</f>
        <v>0</v>
      </c>
      <c r="AL83" s="15" cm="1">
        <f t="array" ref="AL83">'ادخال البيانات'!AC94</f>
        <v>0</v>
      </c>
    </row>
    <row r="84" ht="13.8" customHeight="1">
      <c r="A84" s="9"/>
      <c r="B84" s="95" cm="1">
        <f t="array" ref="B84">'الترتيب التنازلي '!BF57</f>
        <v>45</v>
      </c>
      <c r="C84" t="str" s="89" cm="1">
        <f t="array" ref="C84">'الترتيب التنازلي '!CQ57</f>
      </c>
      <c r="D84" s="90"/>
      <c r="E84" s="90"/>
      <c r="F84" t="str" s="89" cm="1">
        <f t="array" ref="F84">'الترتيب التنازلي '!CR57</f>
      </c>
      <c r="G84" t="str" s="89" cm="1">
        <f t="array" ref="G84">'الترتيب التنازلي '!CS57</f>
      </c>
      <c r="H84" t="str" s="89" cm="1">
        <f t="array" ref="H84">'الترتيب التنازلي  (2)'!CT57</f>
      </c>
      <c r="I84" s="9"/>
      <c r="J84" s="9"/>
      <c r="K84" s="9"/>
      <c r="L84" s="9"/>
      <c r="M84" s="9"/>
      <c r="N84" s="9"/>
      <c r="O84" s="9"/>
      <c r="P84" s="9"/>
      <c r="Q84" s="9"/>
      <c r="R84" s="9"/>
      <c r="S84" s="9"/>
      <c r="T84" s="9"/>
      <c r="U84" s="9"/>
      <c r="V84" s="9"/>
      <c r="W84" s="9"/>
      <c r="X84" s="9"/>
      <c r="Y84" s="9"/>
      <c r="Z84" s="9"/>
      <c r="AA84" s="9"/>
      <c r="AB84" s="9"/>
      <c r="AC84" s="9"/>
      <c r="AD84" s="15" cm="1">
        <f t="array" ref="AD84">'ادخال البيانات'!E95</f>
        <v>0</v>
      </c>
      <c r="AE84" s="16" cm="1">
        <f t="array" ref="AE84">'ادخال البيانات'!H95</f>
        <v>0</v>
      </c>
      <c r="AF84" s="15" cm="1">
        <f t="array" ref="AF84">'ادخال البيانات'!K95</f>
        <v>0</v>
      </c>
      <c r="AG84" s="16" cm="1">
        <f t="array" ref="AG84">'ادخال البيانات'!N95</f>
        <v>0</v>
      </c>
      <c r="AH84" s="15" cm="1">
        <f t="array" ref="AH84">'ادخال البيانات'!Q95</f>
        <v>0</v>
      </c>
      <c r="AI84" s="16" cm="1">
        <f t="array" ref="AI84">'ادخال البيانات'!T95</f>
        <v>0</v>
      </c>
      <c r="AJ84" s="15" cm="1">
        <f t="array" ref="AJ84">'ادخال البيانات'!W95</f>
        <v>0</v>
      </c>
      <c r="AK84" s="16" cm="1">
        <f t="array" ref="AK84">'ادخال البيانات'!Z95</f>
        <v>0</v>
      </c>
      <c r="AL84" s="15" cm="1">
        <f t="array" ref="AL84">'ادخال البيانات'!AC95</f>
        <v>0</v>
      </c>
    </row>
    <row r="85" ht="13.8" customHeight="1">
      <c r="A85" s="9"/>
      <c r="B85" s="95" cm="1">
        <f t="array" ref="B85">'الترتيب التنازلي '!BF58</f>
        <v>46</v>
      </c>
      <c r="C85" t="str" s="89" cm="1">
        <f t="array" ref="C85">'الترتيب التنازلي '!CQ58</f>
      </c>
      <c r="D85" s="90"/>
      <c r="E85" s="90"/>
      <c r="F85" t="str" s="89" cm="1">
        <f t="array" ref="F85">'الترتيب التنازلي '!CR58</f>
      </c>
      <c r="G85" t="str" s="89" cm="1">
        <f t="array" ref="G85">'الترتيب التنازلي '!CS58</f>
      </c>
      <c r="H85" t="str" s="89" cm="1">
        <f t="array" ref="H85">'الترتيب التنازلي  (2)'!CT58</f>
      </c>
      <c r="I85" s="9"/>
      <c r="J85" s="9"/>
      <c r="K85" s="9"/>
      <c r="L85" s="9"/>
      <c r="M85" s="9"/>
      <c r="N85" s="9"/>
      <c r="O85" s="9"/>
      <c r="P85" s="9"/>
      <c r="Q85" s="9"/>
      <c r="R85" s="9"/>
      <c r="S85" s="9"/>
      <c r="T85" s="9"/>
      <c r="U85" s="9"/>
      <c r="V85" s="9"/>
      <c r="W85" s="9"/>
      <c r="X85" s="9"/>
      <c r="Y85" s="9"/>
      <c r="Z85" s="9"/>
      <c r="AA85" s="9"/>
      <c r="AB85" s="9"/>
      <c r="AC85" s="9"/>
      <c r="AD85" s="15" cm="1">
        <f t="array" ref="AD85">'ادخال البيانات'!E96</f>
        <v>0</v>
      </c>
      <c r="AE85" s="16" cm="1">
        <f t="array" ref="AE85">'ادخال البيانات'!H96</f>
        <v>0</v>
      </c>
      <c r="AF85" s="15" cm="1">
        <f t="array" ref="AF85">'ادخال البيانات'!K96</f>
        <v>0</v>
      </c>
      <c r="AG85" s="16" cm="1">
        <f t="array" ref="AG85">'ادخال البيانات'!N96</f>
        <v>0</v>
      </c>
      <c r="AH85" s="15" cm="1">
        <f t="array" ref="AH85">'ادخال البيانات'!Q96</f>
        <v>0</v>
      </c>
      <c r="AI85" s="16" cm="1">
        <f t="array" ref="AI85">'ادخال البيانات'!T96</f>
        <v>0</v>
      </c>
      <c r="AJ85" s="15" cm="1">
        <f t="array" ref="AJ85">'ادخال البيانات'!W96</f>
        <v>0</v>
      </c>
      <c r="AK85" s="16" cm="1">
        <f t="array" ref="AK85">'ادخال البيانات'!Z96</f>
        <v>0</v>
      </c>
      <c r="AL85" s="15" cm="1">
        <f t="array" ref="AL85">'ادخال البيانات'!AC96</f>
        <v>0</v>
      </c>
    </row>
    <row r="86" ht="13.8" customHeight="1">
      <c r="A86" s="9"/>
      <c r="B86" s="95" cm="1">
        <f t="array" ref="B86">'الترتيب التنازلي '!BF59</f>
        <v>47</v>
      </c>
      <c r="C86" t="str" s="89" cm="1">
        <f t="array" ref="C86">'الترتيب التنازلي '!CQ59</f>
      </c>
      <c r="D86" s="90"/>
      <c r="E86" s="90"/>
      <c r="F86" t="str" s="89" cm="1">
        <f t="array" ref="F86">'الترتيب التنازلي '!CR59</f>
      </c>
      <c r="G86" t="str" s="89" cm="1">
        <f t="array" ref="G86">'الترتيب التنازلي '!CS59</f>
      </c>
      <c r="H86" t="str" s="89" cm="1">
        <f t="array" ref="H86">'الترتيب التنازلي  (2)'!CT59</f>
      </c>
      <c r="I86" s="9"/>
      <c r="J86" s="9"/>
      <c r="K86" s="9"/>
      <c r="L86" s="9"/>
      <c r="M86" s="9"/>
      <c r="N86" s="9"/>
      <c r="O86" s="9"/>
      <c r="P86" s="9"/>
      <c r="Q86" s="9"/>
      <c r="R86" s="9"/>
      <c r="S86" s="9"/>
      <c r="T86" s="9"/>
      <c r="U86" s="9"/>
      <c r="V86" s="9"/>
      <c r="W86" s="9"/>
      <c r="X86" s="9"/>
      <c r="Y86" s="9"/>
      <c r="Z86" s="9"/>
      <c r="AA86" s="9"/>
      <c r="AB86" s="9"/>
      <c r="AC86" s="9"/>
      <c r="AD86" s="15" cm="1">
        <f t="array" ref="AD86">'ادخال البيانات'!E97</f>
        <v>0</v>
      </c>
      <c r="AE86" s="16" cm="1">
        <f t="array" ref="AE86">'ادخال البيانات'!H97</f>
        <v>0</v>
      </c>
      <c r="AF86" s="15" cm="1">
        <f t="array" ref="AF86">'ادخال البيانات'!K97</f>
        <v>0</v>
      </c>
      <c r="AG86" s="16" cm="1">
        <f t="array" ref="AG86">'ادخال البيانات'!N97</f>
        <v>0</v>
      </c>
      <c r="AH86" s="15" cm="1">
        <f t="array" ref="AH86">'ادخال البيانات'!Q97</f>
        <v>0</v>
      </c>
      <c r="AI86" s="16" cm="1">
        <f t="array" ref="AI86">'ادخال البيانات'!T97</f>
        <v>0</v>
      </c>
      <c r="AJ86" s="15" cm="1">
        <f t="array" ref="AJ86">'ادخال البيانات'!W97</f>
        <v>0</v>
      </c>
      <c r="AK86" s="16" cm="1">
        <f t="array" ref="AK86">'ادخال البيانات'!Z97</f>
        <v>0</v>
      </c>
      <c r="AL86" s="15" cm="1">
        <f t="array" ref="AL86">'ادخال البيانات'!AC97</f>
        <v>0</v>
      </c>
    </row>
    <row r="87" ht="13.8" customHeight="1">
      <c r="A87" s="9"/>
      <c r="B87" s="95" cm="1">
        <f t="array" ref="B87">'الترتيب التنازلي '!BF60</f>
        <v>48</v>
      </c>
      <c r="C87" t="str" s="89" cm="1">
        <f t="array" ref="C87">'الترتيب التنازلي '!CQ60</f>
      </c>
      <c r="D87" s="90"/>
      <c r="E87" s="90"/>
      <c r="F87" t="str" s="89" cm="1">
        <f t="array" ref="F87">'الترتيب التنازلي '!CR60</f>
      </c>
      <c r="G87" t="str" s="89" cm="1">
        <f t="array" ref="G87">'الترتيب التنازلي '!CS60</f>
      </c>
      <c r="H87" t="str" s="89" cm="1">
        <f t="array" ref="H87">'الترتيب التنازلي  (2)'!CT60</f>
      </c>
      <c r="I87" s="9"/>
      <c r="J87" s="9"/>
      <c r="K87" s="9"/>
      <c r="L87" s="9"/>
      <c r="M87" s="9"/>
      <c r="N87" s="9"/>
      <c r="O87" s="9"/>
      <c r="P87" s="9"/>
      <c r="Q87" s="9"/>
      <c r="R87" s="9"/>
      <c r="S87" s="9"/>
      <c r="T87" s="9"/>
      <c r="U87" s="9"/>
      <c r="V87" s="9"/>
      <c r="W87" s="9"/>
      <c r="X87" s="9"/>
      <c r="Y87" s="9"/>
      <c r="Z87" s="9"/>
      <c r="AA87" s="9"/>
      <c r="AB87" s="9"/>
      <c r="AC87" s="9"/>
      <c r="AD87" s="15" cm="1">
        <f t="array" ref="AD87">'ادخال البيانات'!E98</f>
        <v>0</v>
      </c>
      <c r="AE87" s="16" cm="1">
        <f t="array" ref="AE87">'ادخال البيانات'!H98</f>
        <v>0</v>
      </c>
      <c r="AF87" s="15" cm="1">
        <f t="array" ref="AF87">'ادخال البيانات'!K98</f>
        <v>0</v>
      </c>
      <c r="AG87" s="16" cm="1">
        <f t="array" ref="AG87">'ادخال البيانات'!N98</f>
        <v>0</v>
      </c>
      <c r="AH87" s="15" cm="1">
        <f t="array" ref="AH87">'ادخال البيانات'!Q98</f>
        <v>0</v>
      </c>
      <c r="AI87" s="16" cm="1">
        <f t="array" ref="AI87">'ادخال البيانات'!T98</f>
        <v>0</v>
      </c>
      <c r="AJ87" s="15" cm="1">
        <f t="array" ref="AJ87">'ادخال البيانات'!W98</f>
        <v>0</v>
      </c>
      <c r="AK87" s="16" cm="1">
        <f t="array" ref="AK87">'ادخال البيانات'!Z98</f>
        <v>0</v>
      </c>
      <c r="AL87" s="15" cm="1">
        <f t="array" ref="AL87">'ادخال البيانات'!AC98</f>
        <v>0</v>
      </c>
    </row>
    <row r="88" ht="13.8" customHeight="1">
      <c r="A88" s="9"/>
      <c r="B88" s="95" cm="1">
        <f t="array" ref="B88">'الترتيب التنازلي '!BF61</f>
        <v>49</v>
      </c>
      <c r="C88" t="str" s="89" cm="1">
        <f t="array" ref="C88">'الترتيب التنازلي '!CQ61</f>
      </c>
      <c r="D88" s="90"/>
      <c r="E88" s="90"/>
      <c r="F88" t="str" s="89" cm="1">
        <f t="array" ref="F88">'الترتيب التنازلي '!CR61</f>
      </c>
      <c r="G88" t="str" s="89" cm="1">
        <f t="array" ref="G88">'الترتيب التنازلي '!CS61</f>
      </c>
      <c r="H88" t="str" s="89" cm="1">
        <f t="array" ref="H88">'الترتيب التنازلي  (2)'!CT61</f>
      </c>
      <c r="I88" s="9"/>
      <c r="J88" s="9"/>
      <c r="K88" s="9"/>
      <c r="L88" s="9"/>
      <c r="M88" s="9"/>
      <c r="N88" s="9"/>
      <c r="O88" s="9"/>
      <c r="P88" s="9"/>
      <c r="Q88" s="9"/>
      <c r="R88" s="9"/>
      <c r="S88" s="9"/>
      <c r="T88" s="9"/>
      <c r="U88" s="9"/>
      <c r="V88" s="9"/>
      <c r="W88" s="9"/>
      <c r="X88" s="9"/>
      <c r="Y88" s="9"/>
      <c r="Z88" s="9"/>
      <c r="AA88" s="9"/>
      <c r="AB88" s="9"/>
      <c r="AC88" s="9"/>
      <c r="AD88" s="15" cm="1">
        <f t="array" ref="AD88">'ادخال البيانات'!E99</f>
        <v>0</v>
      </c>
      <c r="AE88" s="16" cm="1">
        <f t="array" ref="AE88">'ادخال البيانات'!H99</f>
        <v>0</v>
      </c>
      <c r="AF88" s="15" cm="1">
        <f t="array" ref="AF88">'ادخال البيانات'!K99</f>
        <v>0</v>
      </c>
      <c r="AG88" s="16" cm="1">
        <f t="array" ref="AG88">'ادخال البيانات'!N99</f>
        <v>0</v>
      </c>
      <c r="AH88" s="15" cm="1">
        <f t="array" ref="AH88">'ادخال البيانات'!Q99</f>
        <v>0</v>
      </c>
      <c r="AI88" s="16" cm="1">
        <f t="array" ref="AI88">'ادخال البيانات'!T99</f>
        <v>0</v>
      </c>
      <c r="AJ88" s="15" cm="1">
        <f t="array" ref="AJ88">'ادخال البيانات'!W99</f>
        <v>0</v>
      </c>
      <c r="AK88" s="16" cm="1">
        <f t="array" ref="AK88">'ادخال البيانات'!Z99</f>
        <v>0</v>
      </c>
      <c r="AL88" s="15" cm="1">
        <f t="array" ref="AL88">'ادخال البيانات'!AC99</f>
        <v>0</v>
      </c>
    </row>
    <row r="89" ht="13.8" customHeight="1">
      <c r="A89" s="9"/>
      <c r="B89" s="95" cm="1">
        <f t="array" ref="B89">'الترتيب التنازلي '!BF62</f>
        <v>50</v>
      </c>
      <c r="C89" t="str" s="89" cm="1">
        <f t="array" ref="C89">'الترتيب التنازلي '!CQ62</f>
      </c>
      <c r="D89" s="90"/>
      <c r="E89" s="90"/>
      <c r="F89" t="str" s="89" cm="1">
        <f t="array" ref="F89">'الترتيب التنازلي '!CR62</f>
      </c>
      <c r="G89" t="str" s="89" cm="1">
        <f t="array" ref="G89">'الترتيب التنازلي '!CS62</f>
      </c>
      <c r="H89" t="str" s="89" cm="1">
        <f t="array" ref="H89">'الترتيب التنازلي  (2)'!CT62</f>
      </c>
      <c r="I89" s="9"/>
      <c r="J89" s="9"/>
      <c r="K89" s="9"/>
      <c r="L89" s="9"/>
      <c r="M89" s="9"/>
      <c r="N89" s="9"/>
      <c r="O89" s="9"/>
      <c r="P89" s="9"/>
      <c r="Q89" s="9"/>
      <c r="R89" s="9"/>
      <c r="S89" s="9"/>
      <c r="T89" s="9"/>
      <c r="U89" s="9"/>
      <c r="V89" s="9"/>
      <c r="W89" s="9"/>
      <c r="X89" s="9"/>
      <c r="Y89" s="9"/>
      <c r="Z89" s="9"/>
      <c r="AA89" s="9"/>
      <c r="AB89" s="9"/>
      <c r="AC89" s="9"/>
      <c r="AD89" s="15" cm="1">
        <f t="array" ref="AD89">'ادخال البيانات'!E100</f>
        <v>0</v>
      </c>
      <c r="AE89" s="16" cm="1">
        <f t="array" ref="AE89">'ادخال البيانات'!H100</f>
        <v>0</v>
      </c>
      <c r="AF89" s="15" cm="1">
        <f t="array" ref="AF89">'ادخال البيانات'!K100</f>
        <v>0</v>
      </c>
      <c r="AG89" s="16" cm="1">
        <f t="array" ref="AG89">'ادخال البيانات'!N100</f>
        <v>0</v>
      </c>
      <c r="AH89" s="15" cm="1">
        <f t="array" ref="AH89">'ادخال البيانات'!Q100</f>
        <v>0</v>
      </c>
      <c r="AI89" s="16" cm="1">
        <f t="array" ref="AI89">'ادخال البيانات'!T100</f>
        <v>0</v>
      </c>
      <c r="AJ89" s="15" cm="1">
        <f t="array" ref="AJ89">'ادخال البيانات'!W100</f>
        <v>0</v>
      </c>
      <c r="AK89" s="16" cm="1">
        <f t="array" ref="AK89">'ادخال البيانات'!Z100</f>
        <v>0</v>
      </c>
      <c r="AL89" s="15" cm="1">
        <f t="array" ref="AL89">'ادخال البيانات'!AC100</f>
        <v>0</v>
      </c>
    </row>
    <row r="90" ht="13.8" customHeight="1">
      <c r="A90" s="9"/>
      <c r="B90" s="95" cm="1">
        <f t="array" ref="B90">'الترتيب التنازلي '!BF63</f>
        <v>51</v>
      </c>
      <c r="C90" t="str" s="89" cm="1">
        <f t="array" ref="C90">'الترتيب التنازلي '!CQ63</f>
      </c>
      <c r="D90" s="90"/>
      <c r="E90" s="90"/>
      <c r="F90" t="str" s="89" cm="1">
        <f t="array" ref="F90">'الترتيب التنازلي '!CR63</f>
      </c>
      <c r="G90" t="str" s="89" cm="1">
        <f t="array" ref="G90">'الترتيب التنازلي '!CS63</f>
      </c>
      <c r="H90" t="str" s="89" cm="1">
        <f t="array" ref="H90">'الترتيب التنازلي  (2)'!CT63</f>
      </c>
      <c r="I90" s="9"/>
      <c r="J90" s="9"/>
      <c r="K90" s="9"/>
      <c r="L90" s="9"/>
      <c r="M90" s="9"/>
      <c r="N90" s="9"/>
      <c r="O90" s="9"/>
      <c r="P90" s="9"/>
      <c r="Q90" s="9"/>
      <c r="R90" s="9"/>
      <c r="S90" s="9"/>
      <c r="T90" s="9"/>
      <c r="U90" s="9"/>
      <c r="V90" s="9"/>
      <c r="W90" s="9"/>
      <c r="X90" s="9"/>
      <c r="Y90" s="9"/>
      <c r="Z90" s="9"/>
      <c r="AA90" s="9"/>
      <c r="AB90" s="9"/>
      <c r="AC90" s="9"/>
      <c r="AD90" s="15" cm="1">
        <f t="array" ref="AD90">'ادخال البيانات'!E101</f>
        <v>0</v>
      </c>
      <c r="AE90" s="16" cm="1">
        <f t="array" ref="AE90">'ادخال البيانات'!H101</f>
        <v>0</v>
      </c>
      <c r="AF90" s="15" cm="1">
        <f t="array" ref="AF90">'ادخال البيانات'!K101</f>
        <v>0</v>
      </c>
      <c r="AG90" s="16" cm="1">
        <f t="array" ref="AG90">'ادخال البيانات'!N101</f>
        <v>0</v>
      </c>
      <c r="AH90" s="15" cm="1">
        <f t="array" ref="AH90">'ادخال البيانات'!Q101</f>
        <v>0</v>
      </c>
      <c r="AI90" s="16" cm="1">
        <f t="array" ref="AI90">'ادخال البيانات'!T101</f>
        <v>0</v>
      </c>
      <c r="AJ90" s="15" cm="1">
        <f t="array" ref="AJ90">'ادخال البيانات'!W101</f>
        <v>0</v>
      </c>
      <c r="AK90" s="16" cm="1">
        <f t="array" ref="AK90">'ادخال البيانات'!Z101</f>
        <v>0</v>
      </c>
      <c r="AL90" s="15" cm="1">
        <f t="array" ref="AL90">'ادخال البيانات'!AC101</f>
        <v>0</v>
      </c>
    </row>
    <row r="91" ht="13.8" customHeight="1">
      <c r="A91" s="9"/>
      <c r="B91" s="95" cm="1">
        <f t="array" ref="B91">'الترتيب التنازلي '!BF64</f>
        <v>52</v>
      </c>
      <c r="C91" t="str" s="89" cm="1">
        <f t="array" ref="C91">'الترتيب التنازلي '!CQ64</f>
      </c>
      <c r="D91" s="90"/>
      <c r="E91" s="90"/>
      <c r="F91" t="str" s="89" cm="1">
        <f t="array" ref="F91">'الترتيب التنازلي '!CR64</f>
      </c>
      <c r="G91" t="str" s="89" cm="1">
        <f t="array" ref="G91">'الترتيب التنازلي '!CS64</f>
      </c>
      <c r="H91" t="str" s="89" cm="1">
        <f t="array" ref="H91">'الترتيب التنازلي  (2)'!CT64</f>
      </c>
      <c r="I91" s="9"/>
      <c r="J91" s="9"/>
      <c r="K91" s="9"/>
      <c r="L91" s="9"/>
      <c r="M91" s="9"/>
      <c r="N91" s="9"/>
      <c r="O91" s="9"/>
      <c r="P91" s="9"/>
      <c r="Q91" s="9"/>
      <c r="R91" s="9"/>
      <c r="S91" s="9"/>
      <c r="T91" s="9"/>
      <c r="U91" s="9"/>
      <c r="V91" s="9"/>
      <c r="W91" s="9"/>
      <c r="X91" s="9"/>
      <c r="Y91" s="9"/>
      <c r="Z91" s="9"/>
      <c r="AA91" s="9"/>
      <c r="AB91" s="9"/>
      <c r="AC91" s="9"/>
      <c r="AD91" s="15" cm="1">
        <f t="array" ref="AD91">'ادخال البيانات'!E102</f>
        <v>0</v>
      </c>
      <c r="AE91" s="16" cm="1">
        <f t="array" ref="AE91">'ادخال البيانات'!H102</f>
        <v>0</v>
      </c>
      <c r="AF91" s="15" cm="1">
        <f t="array" ref="AF91">'ادخال البيانات'!K102</f>
        <v>0</v>
      </c>
      <c r="AG91" s="16" cm="1">
        <f t="array" ref="AG91">'ادخال البيانات'!N102</f>
        <v>0</v>
      </c>
      <c r="AH91" s="15" cm="1">
        <f t="array" ref="AH91">'ادخال البيانات'!Q102</f>
        <v>0</v>
      </c>
      <c r="AI91" s="16" cm="1">
        <f t="array" ref="AI91">'ادخال البيانات'!T102</f>
        <v>0</v>
      </c>
      <c r="AJ91" s="15" cm="1">
        <f t="array" ref="AJ91">'ادخال البيانات'!W102</f>
        <v>0</v>
      </c>
      <c r="AK91" s="16" cm="1">
        <f t="array" ref="AK91">'ادخال البيانات'!Z102</f>
        <v>0</v>
      </c>
      <c r="AL91" s="15" cm="1">
        <f t="array" ref="AL91">'ادخال البيانات'!AC102</f>
        <v>0</v>
      </c>
    </row>
    <row r="92" ht="13.8" customHeight="1">
      <c r="A92" s="9"/>
      <c r="B92" s="95" cm="1">
        <f t="array" ref="B92">'الترتيب التنازلي '!BF65</f>
        <v>53</v>
      </c>
      <c r="C92" t="str" s="89" cm="1">
        <f t="array" ref="C92">'الترتيب التنازلي '!CQ65</f>
      </c>
      <c r="D92" s="90"/>
      <c r="E92" s="90"/>
      <c r="F92" t="str" s="89" cm="1">
        <f t="array" ref="F92">'الترتيب التنازلي '!CR65</f>
      </c>
      <c r="G92" t="str" s="89" cm="1">
        <f t="array" ref="G92">'الترتيب التنازلي '!CS65</f>
      </c>
      <c r="H92" t="str" s="89" cm="1">
        <f t="array" ref="H92">'الترتيب التنازلي  (2)'!CT65</f>
      </c>
      <c r="I92" s="9"/>
      <c r="J92" s="9"/>
      <c r="K92" s="9"/>
      <c r="L92" s="9"/>
      <c r="M92" s="9"/>
      <c r="N92" s="9"/>
      <c r="O92" s="9"/>
      <c r="P92" s="9"/>
      <c r="Q92" s="9"/>
      <c r="R92" s="9"/>
      <c r="S92" s="9"/>
      <c r="T92" s="9"/>
      <c r="U92" s="9"/>
      <c r="V92" s="9"/>
      <c r="W92" s="9"/>
      <c r="X92" s="9"/>
      <c r="Y92" s="9"/>
      <c r="Z92" s="9"/>
      <c r="AA92" s="9"/>
      <c r="AB92" s="9"/>
      <c r="AC92" s="9"/>
      <c r="AD92" s="15" cm="1">
        <f t="array" ref="AD92">'ادخال البيانات'!E103</f>
        <v>0</v>
      </c>
      <c r="AE92" s="16" cm="1">
        <f t="array" ref="AE92">'ادخال البيانات'!H103</f>
        <v>0</v>
      </c>
      <c r="AF92" s="15" cm="1">
        <f t="array" ref="AF92">'ادخال البيانات'!K103</f>
        <v>0</v>
      </c>
      <c r="AG92" s="16" cm="1">
        <f t="array" ref="AG92">'ادخال البيانات'!N103</f>
        <v>0</v>
      </c>
      <c r="AH92" s="15" cm="1">
        <f t="array" ref="AH92">'ادخال البيانات'!Q103</f>
        <v>0</v>
      </c>
      <c r="AI92" s="16" cm="1">
        <f t="array" ref="AI92">'ادخال البيانات'!T103</f>
        <v>0</v>
      </c>
      <c r="AJ92" s="15" cm="1">
        <f t="array" ref="AJ92">'ادخال البيانات'!W103</f>
        <v>0</v>
      </c>
      <c r="AK92" s="16" cm="1">
        <f t="array" ref="AK92">'ادخال البيانات'!Z103</f>
        <v>0</v>
      </c>
      <c r="AL92" s="15" cm="1">
        <f t="array" ref="AL92">'ادخال البيانات'!AC103</f>
        <v>0</v>
      </c>
    </row>
    <row r="93" ht="13.8" customHeight="1">
      <c r="A93" s="9"/>
      <c r="B93" s="95" cm="1">
        <f t="array" ref="B93">'الترتيب التنازلي '!BF66</f>
        <v>54</v>
      </c>
      <c r="C93" t="str" s="89" cm="1">
        <f t="array" ref="C93">'الترتيب التنازلي '!CQ66</f>
      </c>
      <c r="D93" s="90"/>
      <c r="E93" s="90"/>
      <c r="F93" t="str" s="89" cm="1">
        <f t="array" ref="F93">'الترتيب التنازلي '!CR66</f>
      </c>
      <c r="G93" t="str" s="89" cm="1">
        <f t="array" ref="G93">'الترتيب التنازلي '!CS66</f>
      </c>
      <c r="H93" t="str" s="89" cm="1">
        <f t="array" ref="H93">'الترتيب التنازلي  (2)'!CT66</f>
      </c>
      <c r="I93" s="9"/>
      <c r="J93" s="9"/>
      <c r="K93" s="9"/>
      <c r="L93" s="9"/>
      <c r="M93" s="9"/>
      <c r="N93" s="9"/>
      <c r="O93" s="9"/>
      <c r="P93" s="9"/>
      <c r="Q93" s="9"/>
      <c r="R93" s="9"/>
      <c r="S93" s="9"/>
      <c r="T93" s="9"/>
      <c r="U93" s="9"/>
      <c r="V93" s="9"/>
      <c r="W93" s="9"/>
      <c r="X93" s="9"/>
      <c r="Y93" s="9"/>
      <c r="Z93" s="9"/>
      <c r="AA93" s="9"/>
      <c r="AB93" s="9"/>
      <c r="AC93" s="9"/>
      <c r="AD93" s="15" cm="1">
        <f t="array" ref="AD93">'ادخال البيانات'!E104</f>
        <v>0</v>
      </c>
      <c r="AE93" s="16" cm="1">
        <f t="array" ref="AE93">'ادخال البيانات'!H104</f>
        <v>0</v>
      </c>
      <c r="AF93" s="15" cm="1">
        <f t="array" ref="AF93">'ادخال البيانات'!K104</f>
        <v>0</v>
      </c>
      <c r="AG93" s="16" cm="1">
        <f t="array" ref="AG93">'ادخال البيانات'!N104</f>
        <v>0</v>
      </c>
      <c r="AH93" s="15" cm="1">
        <f t="array" ref="AH93">'ادخال البيانات'!Q104</f>
        <v>0</v>
      </c>
      <c r="AI93" s="16" cm="1">
        <f t="array" ref="AI93">'ادخال البيانات'!T104</f>
        <v>0</v>
      </c>
      <c r="AJ93" s="15" cm="1">
        <f t="array" ref="AJ93">'ادخال البيانات'!W104</f>
        <v>0</v>
      </c>
      <c r="AK93" s="16" cm="1">
        <f t="array" ref="AK93">'ادخال البيانات'!Z104</f>
        <v>0</v>
      </c>
      <c r="AL93" s="15" cm="1">
        <f t="array" ref="AL93">'ادخال البيانات'!AC104</f>
        <v>0</v>
      </c>
    </row>
    <row r="94" ht="13.8" customHeight="1">
      <c r="A94" s="9"/>
      <c r="B94" s="95" cm="1">
        <f t="array" ref="B94">'الترتيب التنازلي '!BF67</f>
        <v>55</v>
      </c>
      <c r="C94" t="str" s="89" cm="1">
        <f t="array" ref="C94">'الترتيب التنازلي '!CQ67</f>
      </c>
      <c r="D94" s="90"/>
      <c r="E94" s="90"/>
      <c r="F94" t="str" s="89" cm="1">
        <f t="array" ref="F94">'الترتيب التنازلي '!CR67</f>
      </c>
      <c r="G94" t="str" s="89" cm="1">
        <f t="array" ref="G94">'الترتيب التنازلي '!CS67</f>
      </c>
      <c r="H94" t="str" s="89" cm="1">
        <f t="array" ref="H94">'الترتيب التنازلي  (2)'!CT67</f>
      </c>
      <c r="I94" s="9"/>
      <c r="J94" s="9"/>
      <c r="K94" s="9"/>
      <c r="L94" s="9"/>
      <c r="M94" s="9"/>
      <c r="N94" s="9"/>
      <c r="O94" s="9"/>
      <c r="P94" s="9"/>
      <c r="Q94" s="9"/>
      <c r="R94" s="9"/>
      <c r="S94" s="9"/>
      <c r="T94" s="9"/>
      <c r="U94" s="9"/>
      <c r="V94" s="9"/>
      <c r="W94" s="9"/>
      <c r="X94" s="9"/>
      <c r="Y94" s="9"/>
      <c r="Z94" s="9"/>
      <c r="AA94" s="9"/>
      <c r="AB94" s="9"/>
      <c r="AC94" s="9"/>
      <c r="AD94" s="15" cm="1">
        <f t="array" ref="AD94">'ادخال البيانات'!E105</f>
        <v>0</v>
      </c>
      <c r="AE94" s="16" cm="1">
        <f t="array" ref="AE94">'ادخال البيانات'!H105</f>
        <v>0</v>
      </c>
      <c r="AF94" s="15" cm="1">
        <f t="array" ref="AF94">'ادخال البيانات'!K105</f>
        <v>0</v>
      </c>
      <c r="AG94" s="16" cm="1">
        <f t="array" ref="AG94">'ادخال البيانات'!N105</f>
        <v>0</v>
      </c>
      <c r="AH94" s="15" cm="1">
        <f t="array" ref="AH94">'ادخال البيانات'!Q105</f>
        <v>0</v>
      </c>
      <c r="AI94" s="16" cm="1">
        <f t="array" ref="AI94">'ادخال البيانات'!T105</f>
        <v>0</v>
      </c>
      <c r="AJ94" s="15" cm="1">
        <f t="array" ref="AJ94">'ادخال البيانات'!W105</f>
        <v>0</v>
      </c>
      <c r="AK94" s="16" cm="1">
        <f t="array" ref="AK94">'ادخال البيانات'!Z105</f>
        <v>0</v>
      </c>
      <c r="AL94" s="15" cm="1">
        <f t="array" ref="AL94">'ادخال البيانات'!AC105</f>
        <v>0</v>
      </c>
    </row>
    <row r="95" ht="13.8" customHeight="1">
      <c r="A95" s="9"/>
      <c r="B95" s="95" cm="1">
        <f t="array" ref="B95">'الترتيب التنازلي '!BF68</f>
        <v>56</v>
      </c>
      <c r="C95" t="str" s="89" cm="1">
        <f t="array" ref="C95">'الترتيب التنازلي '!CQ68</f>
      </c>
      <c r="D95" s="90"/>
      <c r="E95" s="90"/>
      <c r="F95" t="str" s="89" cm="1">
        <f t="array" ref="F95">'الترتيب التنازلي '!CR68</f>
      </c>
      <c r="G95" t="str" s="89" cm="1">
        <f t="array" ref="G95">'الترتيب التنازلي '!CS68</f>
      </c>
      <c r="H95" t="str" s="89" cm="1">
        <f t="array" ref="H95">'الترتيب التنازلي  (2)'!CT68</f>
      </c>
      <c r="I95" s="9"/>
      <c r="J95" s="9"/>
      <c r="K95" s="9"/>
      <c r="L95" s="9"/>
      <c r="M95" s="9"/>
      <c r="N95" s="9"/>
      <c r="O95" s="9"/>
      <c r="P95" s="9"/>
      <c r="Q95" s="9"/>
      <c r="R95" s="9"/>
      <c r="S95" s="9"/>
      <c r="T95" s="9"/>
      <c r="U95" s="9"/>
      <c r="V95" s="9"/>
      <c r="W95" s="9"/>
      <c r="X95" s="9"/>
      <c r="Y95" s="9"/>
      <c r="Z95" s="9"/>
      <c r="AA95" s="9"/>
      <c r="AB95" s="9"/>
      <c r="AC95" s="9"/>
      <c r="AD95" s="15" cm="1">
        <f t="array" ref="AD95">'ادخال البيانات'!E106</f>
        <v>0</v>
      </c>
      <c r="AE95" s="16" cm="1">
        <f t="array" ref="AE95">'ادخال البيانات'!H106</f>
        <v>0</v>
      </c>
      <c r="AF95" s="15" cm="1">
        <f t="array" ref="AF95">'ادخال البيانات'!K106</f>
        <v>0</v>
      </c>
      <c r="AG95" s="16" cm="1">
        <f t="array" ref="AG95">'ادخال البيانات'!N106</f>
        <v>0</v>
      </c>
      <c r="AH95" s="15" cm="1">
        <f t="array" ref="AH95">'ادخال البيانات'!Q106</f>
        <v>0</v>
      </c>
      <c r="AI95" s="16" cm="1">
        <f t="array" ref="AI95">'ادخال البيانات'!T106</f>
        <v>0</v>
      </c>
      <c r="AJ95" s="15" cm="1">
        <f t="array" ref="AJ95">'ادخال البيانات'!W106</f>
        <v>0</v>
      </c>
      <c r="AK95" s="16" cm="1">
        <f t="array" ref="AK95">'ادخال البيانات'!Z106</f>
        <v>0</v>
      </c>
      <c r="AL95" s="15" cm="1">
        <f t="array" ref="AL95">'ادخال البيانات'!AC106</f>
        <v>0</v>
      </c>
    </row>
    <row r="96" ht="13.8" customHeight="1">
      <c r="A96" s="9"/>
      <c r="B96" s="95" cm="1">
        <f t="array" ref="B96">'الترتيب التنازلي '!BF69</f>
        <v>57</v>
      </c>
      <c r="C96" t="str" s="89" cm="1">
        <f t="array" ref="C96">'الترتيب التنازلي '!CQ69</f>
      </c>
      <c r="D96" s="90"/>
      <c r="E96" s="90"/>
      <c r="F96" t="str" s="89" cm="1">
        <f t="array" ref="F96">'الترتيب التنازلي '!CR69</f>
      </c>
      <c r="G96" t="str" s="89" cm="1">
        <f t="array" ref="G96">'الترتيب التنازلي '!CS69</f>
      </c>
      <c r="H96" t="str" s="89" cm="1">
        <f t="array" ref="H96">'الترتيب التنازلي  (2)'!CT69</f>
      </c>
      <c r="I96" s="9"/>
      <c r="J96" s="9"/>
      <c r="K96" s="9"/>
      <c r="L96" s="9"/>
      <c r="M96" s="9"/>
      <c r="N96" s="9"/>
      <c r="O96" s="9"/>
      <c r="P96" s="9"/>
      <c r="Q96" s="9"/>
      <c r="R96" s="9"/>
      <c r="S96" s="9"/>
      <c r="T96" s="9"/>
      <c r="U96" s="9"/>
      <c r="V96" s="9"/>
      <c r="W96" s="9"/>
      <c r="X96" s="9"/>
      <c r="Y96" s="9"/>
      <c r="Z96" s="9"/>
      <c r="AA96" s="9"/>
      <c r="AB96" s="9"/>
      <c r="AC96" s="9"/>
      <c r="AD96" s="15" cm="1">
        <f t="array" ref="AD96">'ادخال البيانات'!E107</f>
        <v>0</v>
      </c>
      <c r="AE96" s="16" cm="1">
        <f t="array" ref="AE96">'ادخال البيانات'!H107</f>
        <v>0</v>
      </c>
      <c r="AF96" s="15" cm="1">
        <f t="array" ref="AF96">'ادخال البيانات'!K107</f>
        <v>0</v>
      </c>
      <c r="AG96" s="16" cm="1">
        <f t="array" ref="AG96">'ادخال البيانات'!N107</f>
        <v>0</v>
      </c>
      <c r="AH96" s="15" cm="1">
        <f t="array" ref="AH96">'ادخال البيانات'!Q107</f>
        <v>0</v>
      </c>
      <c r="AI96" s="16" cm="1">
        <f t="array" ref="AI96">'ادخال البيانات'!T107</f>
        <v>0</v>
      </c>
      <c r="AJ96" s="15" cm="1">
        <f t="array" ref="AJ96">'ادخال البيانات'!W107</f>
        <v>0</v>
      </c>
      <c r="AK96" s="16" cm="1">
        <f t="array" ref="AK96">'ادخال البيانات'!Z107</f>
        <v>0</v>
      </c>
      <c r="AL96" s="15" cm="1">
        <f t="array" ref="AL96">'ادخال البيانات'!AC107</f>
        <v>0</v>
      </c>
    </row>
    <row r="97" ht="13.8" customHeight="1">
      <c r="A97" s="9"/>
      <c r="B97" s="95" cm="1">
        <f t="array" ref="B97">'الترتيب التنازلي '!BF70</f>
        <v>58</v>
      </c>
      <c r="C97" t="str" s="89" cm="1">
        <f t="array" ref="C97">'الترتيب التنازلي '!CQ70</f>
      </c>
      <c r="D97" s="90"/>
      <c r="E97" s="90"/>
      <c r="F97" t="str" s="89" cm="1">
        <f t="array" ref="F97">'الترتيب التنازلي '!CR70</f>
      </c>
      <c r="G97" t="str" s="89" cm="1">
        <f t="array" ref="G97">'الترتيب التنازلي '!CS70</f>
      </c>
      <c r="H97" t="str" s="89" cm="1">
        <f t="array" ref="H97">'الترتيب التنازلي  (2)'!CT70</f>
      </c>
      <c r="I97" s="9"/>
      <c r="J97" s="9"/>
      <c r="K97" s="9"/>
      <c r="L97" s="9"/>
      <c r="M97" s="9"/>
      <c r="N97" s="9"/>
      <c r="O97" s="9"/>
      <c r="P97" s="9"/>
      <c r="Q97" s="9"/>
      <c r="R97" s="9"/>
      <c r="S97" s="9"/>
      <c r="T97" s="9"/>
      <c r="U97" s="9"/>
      <c r="V97" s="9"/>
      <c r="W97" s="9"/>
      <c r="X97" s="9"/>
      <c r="Y97" s="9"/>
      <c r="Z97" s="9"/>
      <c r="AA97" s="9"/>
      <c r="AB97" s="9"/>
      <c r="AC97" s="9"/>
      <c r="AD97" s="15" cm="1">
        <f t="array" ref="AD97">'ادخال البيانات'!E108</f>
        <v>0</v>
      </c>
      <c r="AE97" s="16" cm="1">
        <f t="array" ref="AE97">'ادخال البيانات'!H108</f>
        <v>0</v>
      </c>
      <c r="AF97" s="15" cm="1">
        <f t="array" ref="AF97">'ادخال البيانات'!K108</f>
        <v>0</v>
      </c>
      <c r="AG97" s="16" cm="1">
        <f t="array" ref="AG97">'ادخال البيانات'!N108</f>
        <v>0</v>
      </c>
      <c r="AH97" s="15" cm="1">
        <f t="array" ref="AH97">'ادخال البيانات'!Q108</f>
        <v>0</v>
      </c>
      <c r="AI97" s="16" cm="1">
        <f t="array" ref="AI97">'ادخال البيانات'!T108</f>
        <v>0</v>
      </c>
      <c r="AJ97" s="15" cm="1">
        <f t="array" ref="AJ97">'ادخال البيانات'!W108</f>
        <v>0</v>
      </c>
      <c r="AK97" s="16" cm="1">
        <f t="array" ref="AK97">'ادخال البيانات'!Z108</f>
        <v>0</v>
      </c>
      <c r="AL97" s="15" cm="1">
        <f t="array" ref="AL97">'ادخال البيانات'!AC108</f>
        <v>0</v>
      </c>
    </row>
    <row r="98" ht="13.8" customHeight="1">
      <c r="A98" s="9"/>
      <c r="B98" s="95" cm="1">
        <f t="array" ref="B98">'الترتيب التنازلي '!BF71</f>
        <v>59</v>
      </c>
      <c r="C98" t="str" s="89" cm="1">
        <f t="array" ref="C98">'الترتيب التنازلي '!CQ71</f>
      </c>
      <c r="D98" s="90"/>
      <c r="E98" s="90"/>
      <c r="F98" t="str" s="89" cm="1">
        <f t="array" ref="F98">'الترتيب التنازلي '!CR71</f>
      </c>
      <c r="G98" t="str" s="89" cm="1">
        <f t="array" ref="G98">'الترتيب التنازلي '!CS71</f>
      </c>
      <c r="H98" t="str" s="89" cm="1">
        <f t="array" ref="H98">'الترتيب التنازلي  (2)'!CT71</f>
      </c>
      <c r="I98" s="9"/>
      <c r="J98" s="9"/>
      <c r="K98" s="9"/>
      <c r="L98" s="9"/>
      <c r="M98" s="9"/>
      <c r="N98" s="9"/>
      <c r="O98" s="9"/>
      <c r="P98" s="9"/>
      <c r="Q98" s="9"/>
      <c r="R98" s="9"/>
      <c r="S98" s="9"/>
      <c r="T98" s="9"/>
      <c r="U98" s="9"/>
      <c r="V98" s="9"/>
      <c r="W98" s="9"/>
      <c r="X98" s="9"/>
      <c r="Y98" s="9"/>
      <c r="Z98" s="9"/>
      <c r="AA98" s="9"/>
      <c r="AB98" s="9"/>
      <c r="AC98" s="9"/>
      <c r="AD98" s="15" cm="1">
        <f t="array" ref="AD98">'ادخال البيانات'!E109</f>
        <v>0</v>
      </c>
      <c r="AE98" s="16" cm="1">
        <f t="array" ref="AE98">'ادخال البيانات'!H109</f>
        <v>0</v>
      </c>
      <c r="AF98" s="15" cm="1">
        <f t="array" ref="AF98">'ادخال البيانات'!K109</f>
        <v>0</v>
      </c>
      <c r="AG98" s="16" cm="1">
        <f t="array" ref="AG98">'ادخال البيانات'!N109</f>
        <v>0</v>
      </c>
      <c r="AH98" s="15" cm="1">
        <f t="array" ref="AH98">'ادخال البيانات'!Q109</f>
        <v>0</v>
      </c>
      <c r="AI98" s="16" cm="1">
        <f t="array" ref="AI98">'ادخال البيانات'!T109</f>
        <v>0</v>
      </c>
      <c r="AJ98" s="15" cm="1">
        <f t="array" ref="AJ98">'ادخال البيانات'!W109</f>
        <v>0</v>
      </c>
      <c r="AK98" s="16" cm="1">
        <f t="array" ref="AK98">'ادخال البيانات'!Z109</f>
        <v>0</v>
      </c>
      <c r="AL98" s="15" cm="1">
        <f t="array" ref="AL98">'ادخال البيانات'!AC109</f>
        <v>0</v>
      </c>
    </row>
    <row r="99" ht="13.8" customHeight="1">
      <c r="A99" s="9"/>
      <c r="B99" s="95" cm="1">
        <f t="array" ref="B99">'الترتيب التنازلي '!BF72</f>
        <v>60</v>
      </c>
      <c r="C99" t="str" s="89" cm="1">
        <f t="array" ref="C99">'الترتيب التنازلي '!CQ72</f>
      </c>
      <c r="D99" s="90"/>
      <c r="E99" s="90"/>
      <c r="F99" t="str" s="89" cm="1">
        <f t="array" ref="F99">'الترتيب التنازلي '!CR72</f>
      </c>
      <c r="G99" t="str" s="89" cm="1">
        <f t="array" ref="G99">'الترتيب التنازلي '!CS72</f>
      </c>
      <c r="H99" t="str" s="89" cm="1">
        <f t="array" ref="H99">'الترتيب التنازلي  (2)'!CT72</f>
      </c>
      <c r="I99" s="9"/>
      <c r="J99" s="9"/>
      <c r="K99" s="9"/>
      <c r="L99" s="9"/>
      <c r="M99" s="9"/>
      <c r="N99" s="9"/>
      <c r="O99" s="9"/>
      <c r="P99" s="9"/>
      <c r="Q99" s="9"/>
      <c r="R99" s="9"/>
      <c r="S99" s="9"/>
      <c r="T99" s="9"/>
      <c r="U99" s="9"/>
      <c r="V99" s="9"/>
      <c r="W99" s="9"/>
      <c r="X99" s="9"/>
      <c r="Y99" s="9"/>
      <c r="Z99" s="9"/>
      <c r="AA99" s="9"/>
      <c r="AB99" s="9"/>
      <c r="AC99" s="9"/>
      <c r="AD99" s="15" cm="1">
        <f t="array" ref="AD99">'ادخال البيانات'!E110</f>
        <v>0</v>
      </c>
      <c r="AE99" s="16" cm="1">
        <f t="array" ref="AE99">'ادخال البيانات'!H110</f>
        <v>0</v>
      </c>
      <c r="AF99" s="15" cm="1">
        <f t="array" ref="AF99">'ادخال البيانات'!K110</f>
        <v>0</v>
      </c>
      <c r="AG99" s="16" cm="1">
        <f t="array" ref="AG99">'ادخال البيانات'!N110</f>
        <v>0</v>
      </c>
      <c r="AH99" s="15" cm="1">
        <f t="array" ref="AH99">'ادخال البيانات'!Q110</f>
        <v>0</v>
      </c>
      <c r="AI99" s="16" cm="1">
        <f t="array" ref="AI99">'ادخال البيانات'!T110</f>
        <v>0</v>
      </c>
      <c r="AJ99" s="15" cm="1">
        <f t="array" ref="AJ99">'ادخال البيانات'!W110</f>
        <v>0</v>
      </c>
      <c r="AK99" s="16" cm="1">
        <f t="array" ref="AK99">'ادخال البيانات'!Z110</f>
        <v>0</v>
      </c>
      <c r="AL99" s="15" cm="1">
        <f t="array" ref="AL99">'ادخال البيانات'!AC110</f>
        <v>0</v>
      </c>
    </row>
    <row r="100" ht="13.8" customHeight="1">
      <c r="A100" s="9"/>
      <c r="B100" s="95" cm="1">
        <f t="array" ref="B100">'الترتيب التنازلي '!BF73</f>
        <v>61</v>
      </c>
      <c r="C100" t="str" s="89" cm="1">
        <f t="array" ref="C100">'الترتيب التنازلي '!CQ73</f>
      </c>
      <c r="D100" s="90"/>
      <c r="E100" s="90"/>
      <c r="F100" t="str" s="89" cm="1">
        <f t="array" ref="F100">'الترتيب التنازلي '!CR73</f>
      </c>
      <c r="G100" t="str" s="89" cm="1">
        <f t="array" ref="G100">'الترتيب التنازلي '!CS73</f>
      </c>
      <c r="H100" t="str" s="89" cm="1">
        <f t="array" ref="H100">'الترتيب التنازلي  (2)'!CT73</f>
      </c>
      <c r="I100" s="9"/>
      <c r="J100" s="9"/>
      <c r="K100" s="9"/>
      <c r="L100" s="9"/>
      <c r="M100" s="9"/>
      <c r="N100" s="9"/>
      <c r="O100" s="9"/>
      <c r="P100" s="9"/>
      <c r="Q100" s="9"/>
      <c r="R100" s="9"/>
      <c r="S100" s="9"/>
      <c r="T100" s="9"/>
      <c r="U100" s="9"/>
      <c r="V100" s="9"/>
      <c r="W100" s="9"/>
      <c r="X100" s="9"/>
      <c r="Y100" s="9"/>
      <c r="Z100" s="9"/>
      <c r="AA100" s="9"/>
      <c r="AB100" s="9"/>
      <c r="AC100" s="9"/>
      <c r="AD100" s="15" cm="1">
        <f t="array" ref="AD100">'ادخال البيانات'!E111</f>
        <v>0</v>
      </c>
      <c r="AE100" s="16" cm="1">
        <f t="array" ref="AE100">'ادخال البيانات'!H111</f>
        <v>0</v>
      </c>
      <c r="AF100" s="15" cm="1">
        <f t="array" ref="AF100">'ادخال البيانات'!K111</f>
        <v>0</v>
      </c>
      <c r="AG100" s="16" cm="1">
        <f t="array" ref="AG100">'ادخال البيانات'!N111</f>
        <v>0</v>
      </c>
      <c r="AH100" s="15" cm="1">
        <f t="array" ref="AH100">'ادخال البيانات'!Q111</f>
        <v>0</v>
      </c>
      <c r="AI100" s="16" cm="1">
        <f t="array" ref="AI100">'ادخال البيانات'!T111</f>
        <v>0</v>
      </c>
      <c r="AJ100" s="15" cm="1">
        <f t="array" ref="AJ100">'ادخال البيانات'!W111</f>
        <v>0</v>
      </c>
      <c r="AK100" s="16" cm="1">
        <f t="array" ref="AK100">'ادخال البيانات'!Z111</f>
        <v>0</v>
      </c>
      <c r="AL100" s="15" cm="1">
        <f t="array" ref="AL100">'ادخال البيانات'!AC111</f>
        <v>0</v>
      </c>
    </row>
    <row r="101" ht="13.8" customHeight="1">
      <c r="A101" s="9"/>
      <c r="B101" s="95" cm="1">
        <f t="array" ref="B101">'الترتيب التنازلي '!BF74</f>
        <v>62</v>
      </c>
      <c r="C101" t="str" s="89" cm="1">
        <f t="array" ref="C101">'الترتيب التنازلي '!CQ74</f>
      </c>
      <c r="D101" s="90"/>
      <c r="E101" s="90"/>
      <c r="F101" t="str" s="89" cm="1">
        <f t="array" ref="F101">'الترتيب التنازلي '!CR74</f>
      </c>
      <c r="G101" t="str" s="89" cm="1">
        <f t="array" ref="G101">'الترتيب التنازلي '!CS74</f>
      </c>
      <c r="H101" t="str" s="89" cm="1">
        <f t="array" ref="H101">'الترتيب التنازلي  (2)'!CT74</f>
      </c>
      <c r="I101" s="9"/>
      <c r="J101" s="9"/>
      <c r="K101" s="9"/>
      <c r="L101" s="9"/>
      <c r="M101" s="9"/>
      <c r="N101" s="9"/>
      <c r="O101" s="9"/>
      <c r="P101" s="9"/>
      <c r="Q101" s="9"/>
      <c r="R101" s="9"/>
      <c r="S101" s="9"/>
      <c r="T101" s="9"/>
      <c r="U101" s="9"/>
      <c r="V101" s="9"/>
      <c r="W101" s="9"/>
      <c r="X101" s="9"/>
      <c r="Y101" s="9"/>
      <c r="Z101" s="9"/>
      <c r="AA101" s="9"/>
      <c r="AB101" s="9"/>
      <c r="AC101" s="9"/>
      <c r="AD101" s="15" cm="1">
        <f t="array" ref="AD101">'ادخال البيانات'!E112</f>
        <v>0</v>
      </c>
      <c r="AE101" s="16" cm="1">
        <f t="array" ref="AE101">'ادخال البيانات'!H112</f>
        <v>0</v>
      </c>
      <c r="AF101" s="15" cm="1">
        <f t="array" ref="AF101">'ادخال البيانات'!K112</f>
        <v>0</v>
      </c>
      <c r="AG101" s="16" cm="1">
        <f t="array" ref="AG101">'ادخال البيانات'!N112</f>
        <v>0</v>
      </c>
      <c r="AH101" s="15" cm="1">
        <f t="array" ref="AH101">'ادخال البيانات'!Q112</f>
        <v>0</v>
      </c>
      <c r="AI101" s="16" cm="1">
        <f t="array" ref="AI101">'ادخال البيانات'!T112</f>
        <v>0</v>
      </c>
      <c r="AJ101" s="15" cm="1">
        <f t="array" ref="AJ101">'ادخال البيانات'!W112</f>
        <v>0</v>
      </c>
      <c r="AK101" s="16" cm="1">
        <f t="array" ref="AK101">'ادخال البيانات'!Z112</f>
        <v>0</v>
      </c>
      <c r="AL101" s="15" cm="1">
        <f t="array" ref="AL101">'ادخال البيانات'!AC112</f>
        <v>0</v>
      </c>
    </row>
    <row r="102" ht="13.8" customHeight="1">
      <c r="A102" s="9"/>
      <c r="B102" s="95" cm="1">
        <f t="array" ref="B102">'الترتيب التنازلي '!BF75</f>
        <v>63</v>
      </c>
      <c r="C102" t="str" s="89" cm="1">
        <f t="array" ref="C102">'الترتيب التنازلي '!CQ75</f>
      </c>
      <c r="D102" s="90"/>
      <c r="E102" s="90"/>
      <c r="F102" t="str" s="89" cm="1">
        <f t="array" ref="F102">'الترتيب التنازلي '!CR75</f>
      </c>
      <c r="G102" t="str" s="89" cm="1">
        <f t="array" ref="G102">'الترتيب التنازلي '!CS75</f>
      </c>
      <c r="H102" t="str" s="89" cm="1">
        <f t="array" ref="H102">'الترتيب التنازلي  (2)'!CT75</f>
      </c>
      <c r="I102" s="9"/>
      <c r="J102" s="9"/>
      <c r="K102" s="9"/>
      <c r="L102" s="9"/>
      <c r="M102" s="9"/>
      <c r="N102" s="9"/>
      <c r="O102" s="9"/>
      <c r="P102" s="9"/>
      <c r="Q102" s="9"/>
      <c r="R102" s="9"/>
      <c r="S102" s="9"/>
      <c r="T102" s="9"/>
      <c r="U102" s="9"/>
      <c r="V102" s="9"/>
      <c r="W102" s="9"/>
      <c r="X102" s="9"/>
      <c r="Y102" s="9"/>
      <c r="Z102" s="9"/>
      <c r="AA102" s="9"/>
      <c r="AB102" s="9"/>
      <c r="AC102" s="9"/>
      <c r="AD102" s="15" cm="1">
        <f t="array" ref="AD102">'ادخال البيانات'!E113</f>
        <v>0</v>
      </c>
      <c r="AE102" s="16" cm="1">
        <f t="array" ref="AE102">'ادخال البيانات'!H113</f>
        <v>0</v>
      </c>
      <c r="AF102" s="15" cm="1">
        <f t="array" ref="AF102">'ادخال البيانات'!K113</f>
        <v>0</v>
      </c>
      <c r="AG102" s="16" cm="1">
        <f t="array" ref="AG102">'ادخال البيانات'!N113</f>
        <v>0</v>
      </c>
      <c r="AH102" s="15" cm="1">
        <f t="array" ref="AH102">'ادخال البيانات'!Q113</f>
        <v>0</v>
      </c>
      <c r="AI102" s="16" cm="1">
        <f t="array" ref="AI102">'ادخال البيانات'!T113</f>
        <v>0</v>
      </c>
      <c r="AJ102" s="15" cm="1">
        <f t="array" ref="AJ102">'ادخال البيانات'!W113</f>
        <v>0</v>
      </c>
      <c r="AK102" s="16" cm="1">
        <f t="array" ref="AK102">'ادخال البيانات'!Z113</f>
        <v>0</v>
      </c>
      <c r="AL102" s="15" cm="1">
        <f t="array" ref="AL102">'ادخال البيانات'!AC113</f>
        <v>0</v>
      </c>
    </row>
    <row r="103" ht="13.8" customHeight="1">
      <c r="A103" s="9"/>
      <c r="B103" s="95" cm="1">
        <f t="array" ref="B103">'الترتيب التنازلي '!BF76</f>
        <v>64</v>
      </c>
      <c r="C103" t="str" s="89" cm="1">
        <f t="array" ref="C103">'الترتيب التنازلي '!CQ76</f>
      </c>
      <c r="D103" s="90"/>
      <c r="E103" s="90"/>
      <c r="F103" t="str" s="89" cm="1">
        <f t="array" ref="F103">'الترتيب التنازلي '!CR76</f>
      </c>
      <c r="G103" t="str" s="89" cm="1">
        <f t="array" ref="G103">'الترتيب التنازلي '!CS76</f>
      </c>
      <c r="H103" t="str" s="89" cm="1">
        <f t="array" ref="H103">'الترتيب التنازلي  (2)'!CT76</f>
      </c>
      <c r="I103" s="9"/>
      <c r="J103" s="9"/>
      <c r="K103" s="9"/>
      <c r="L103" s="9"/>
      <c r="M103" s="9"/>
      <c r="N103" s="9"/>
      <c r="O103" s="9"/>
      <c r="P103" s="9"/>
      <c r="Q103" s="9"/>
      <c r="R103" s="9"/>
      <c r="S103" s="9"/>
      <c r="T103" s="9"/>
      <c r="U103" s="9"/>
      <c r="V103" s="9"/>
      <c r="W103" s="9"/>
      <c r="X103" s="9"/>
      <c r="Y103" s="9"/>
      <c r="Z103" s="9"/>
      <c r="AA103" s="9"/>
      <c r="AB103" s="9"/>
      <c r="AC103" s="9"/>
      <c r="AD103" s="15" cm="1">
        <f t="array" ref="AD103">'ادخال البيانات'!E114</f>
        <v>0</v>
      </c>
      <c r="AE103" s="16" cm="1">
        <f t="array" ref="AE103">'ادخال البيانات'!H114</f>
        <v>0</v>
      </c>
      <c r="AF103" s="15" cm="1">
        <f t="array" ref="AF103">'ادخال البيانات'!K114</f>
        <v>0</v>
      </c>
      <c r="AG103" s="16" cm="1">
        <f t="array" ref="AG103">'ادخال البيانات'!N114</f>
        <v>0</v>
      </c>
      <c r="AH103" s="15" cm="1">
        <f t="array" ref="AH103">'ادخال البيانات'!Q114</f>
        <v>0</v>
      </c>
      <c r="AI103" s="16" cm="1">
        <f t="array" ref="AI103">'ادخال البيانات'!T114</f>
        <v>0</v>
      </c>
      <c r="AJ103" s="15" cm="1">
        <f t="array" ref="AJ103">'ادخال البيانات'!W114</f>
        <v>0</v>
      </c>
      <c r="AK103" s="16" cm="1">
        <f t="array" ref="AK103">'ادخال البيانات'!Z114</f>
        <v>0</v>
      </c>
      <c r="AL103" s="15" cm="1">
        <f t="array" ref="AL103">'ادخال البيانات'!AC114</f>
        <v>0</v>
      </c>
    </row>
    <row r="104" ht="13.8" customHeight="1">
      <c r="A104" s="9"/>
      <c r="B104" s="95" cm="1">
        <f t="array" ref="B104">'الترتيب التنازلي '!BF77</f>
        <v>65</v>
      </c>
      <c r="C104" t="str" s="89" cm="1">
        <f t="array" ref="C104">'الترتيب التنازلي '!CQ77</f>
      </c>
      <c r="D104" s="90"/>
      <c r="E104" s="90"/>
      <c r="F104" t="str" s="89" cm="1">
        <f t="array" ref="F104">'الترتيب التنازلي '!CR77</f>
      </c>
      <c r="G104" t="str" s="89" cm="1">
        <f t="array" ref="G104">'الترتيب التنازلي '!CS77</f>
      </c>
      <c r="H104" t="str" s="89" cm="1">
        <f t="array" ref="H104">'الترتيب التنازلي  (2)'!CT77</f>
      </c>
      <c r="I104" s="9"/>
      <c r="J104" s="9"/>
      <c r="K104" s="9"/>
      <c r="L104" s="9"/>
      <c r="M104" s="9"/>
      <c r="N104" s="9"/>
      <c r="O104" s="9"/>
      <c r="P104" s="9"/>
      <c r="Q104" s="9"/>
      <c r="R104" s="9"/>
      <c r="S104" s="9"/>
      <c r="T104" s="9"/>
      <c r="U104" s="9"/>
      <c r="V104" s="9"/>
      <c r="W104" s="9"/>
      <c r="X104" s="9"/>
      <c r="Y104" s="9"/>
      <c r="Z104" s="9"/>
      <c r="AA104" s="9"/>
      <c r="AB104" s="9"/>
      <c r="AC104" s="9"/>
      <c r="AD104" s="15" cm="1">
        <f t="array" ref="AD104">'ادخال البيانات'!E115</f>
        <v>0</v>
      </c>
      <c r="AE104" s="16" cm="1">
        <f t="array" ref="AE104">'ادخال البيانات'!H115</f>
        <v>0</v>
      </c>
      <c r="AF104" s="15" cm="1">
        <f t="array" ref="AF104">'ادخال البيانات'!K115</f>
        <v>0</v>
      </c>
      <c r="AG104" s="16" cm="1">
        <f t="array" ref="AG104">'ادخال البيانات'!N115</f>
        <v>0</v>
      </c>
      <c r="AH104" s="15" cm="1">
        <f t="array" ref="AH104">'ادخال البيانات'!Q115</f>
        <v>0</v>
      </c>
      <c r="AI104" s="16" cm="1">
        <f t="array" ref="AI104">'ادخال البيانات'!T115</f>
        <v>0</v>
      </c>
      <c r="AJ104" s="15" cm="1">
        <f t="array" ref="AJ104">'ادخال البيانات'!W115</f>
        <v>0</v>
      </c>
      <c r="AK104" s="16" cm="1">
        <f t="array" ref="AK104">'ادخال البيانات'!Z115</f>
        <v>0</v>
      </c>
      <c r="AL104" s="15" cm="1">
        <f t="array" ref="AL104">'ادخال البيانات'!AC115</f>
        <v>0</v>
      </c>
    </row>
    <row r="105" ht="13.8" customHeight="1">
      <c r="A105" s="9"/>
      <c r="B105" s="95" cm="1">
        <f t="array" ref="B105">'الترتيب التنازلي '!BF78</f>
        <v>66</v>
      </c>
      <c r="C105" t="str" s="89" cm="1">
        <f t="array" ref="C105">'الترتيب التنازلي '!CQ78</f>
      </c>
      <c r="D105" s="90"/>
      <c r="E105" s="90"/>
      <c r="F105" t="str" s="89" cm="1">
        <f t="array" ref="F105">'الترتيب التنازلي '!CR78</f>
      </c>
      <c r="G105" t="str" s="89" cm="1">
        <f t="array" ref="G105">'الترتيب التنازلي '!CS78</f>
      </c>
      <c r="H105" t="str" s="89" cm="1">
        <f t="array" ref="H105">'الترتيب التنازلي  (2)'!CT78</f>
      </c>
      <c r="I105" s="9"/>
      <c r="J105" s="9"/>
      <c r="K105" s="9"/>
      <c r="L105" s="9"/>
      <c r="M105" s="9"/>
      <c r="N105" s="9"/>
      <c r="O105" s="9"/>
      <c r="P105" s="9"/>
      <c r="Q105" s="9"/>
      <c r="R105" s="9"/>
      <c r="S105" s="9"/>
      <c r="T105" s="9"/>
      <c r="U105" s="9"/>
      <c r="V105" s="9"/>
      <c r="W105" s="9"/>
      <c r="X105" s="9"/>
      <c r="Y105" s="9"/>
      <c r="Z105" s="9"/>
      <c r="AA105" s="9"/>
      <c r="AB105" s="9"/>
      <c r="AC105" s="9"/>
      <c r="AD105" s="15" cm="1">
        <f t="array" ref="AD105">'ادخال البيانات'!E116</f>
        <v>0</v>
      </c>
      <c r="AE105" s="16" cm="1">
        <f t="array" ref="AE105">'ادخال البيانات'!H116</f>
        <v>0</v>
      </c>
      <c r="AF105" s="15" cm="1">
        <f t="array" ref="AF105">'ادخال البيانات'!K116</f>
        <v>0</v>
      </c>
      <c r="AG105" s="16" cm="1">
        <f t="array" ref="AG105">'ادخال البيانات'!N116</f>
        <v>0</v>
      </c>
      <c r="AH105" s="15" cm="1">
        <f t="array" ref="AH105">'ادخال البيانات'!Q116</f>
        <v>0</v>
      </c>
      <c r="AI105" s="16" cm="1">
        <f t="array" ref="AI105">'ادخال البيانات'!T116</f>
        <v>0</v>
      </c>
      <c r="AJ105" s="15" cm="1">
        <f t="array" ref="AJ105">'ادخال البيانات'!W116</f>
        <v>0</v>
      </c>
      <c r="AK105" s="16" cm="1">
        <f t="array" ref="AK105">'ادخال البيانات'!Z116</f>
        <v>0</v>
      </c>
      <c r="AL105" s="15" cm="1">
        <f t="array" ref="AL105">'ادخال البيانات'!AC116</f>
        <v>0</v>
      </c>
    </row>
    <row r="106" ht="13.8" customHeight="1">
      <c r="A106" s="9"/>
      <c r="B106" s="95" cm="1">
        <f t="array" ref="B106">'الترتيب التنازلي '!BF79</f>
        <v>67</v>
      </c>
      <c r="C106" t="str" s="89" cm="1">
        <f t="array" ref="C106">'الترتيب التنازلي '!CQ79</f>
      </c>
      <c r="D106" s="90"/>
      <c r="E106" s="90"/>
      <c r="F106" t="str" s="89" cm="1">
        <f t="array" ref="F106">'الترتيب التنازلي '!CR79</f>
      </c>
      <c r="G106" t="str" s="89" cm="1">
        <f t="array" ref="G106">'الترتيب التنازلي '!CS79</f>
      </c>
      <c r="H106" t="str" s="89" cm="1">
        <f t="array" ref="H106">'الترتيب التنازلي  (2)'!CT79</f>
      </c>
      <c r="I106" s="9"/>
      <c r="J106" s="9"/>
      <c r="K106" s="9"/>
      <c r="L106" s="9"/>
      <c r="M106" s="9"/>
      <c r="N106" s="9"/>
      <c r="O106" s="9"/>
      <c r="P106" s="9"/>
      <c r="Q106" s="9"/>
      <c r="R106" s="9"/>
      <c r="S106" s="9"/>
      <c r="T106" s="9"/>
      <c r="U106" s="9"/>
      <c r="V106" s="9"/>
      <c r="W106" s="9"/>
      <c r="X106" s="9"/>
      <c r="Y106" s="9"/>
      <c r="Z106" s="9"/>
      <c r="AA106" s="9"/>
      <c r="AB106" s="9"/>
      <c r="AC106" s="9"/>
      <c r="AD106" s="15" cm="1">
        <f t="array" ref="AD106">'ادخال البيانات'!E117</f>
        <v>0</v>
      </c>
      <c r="AE106" s="16" cm="1">
        <f t="array" ref="AE106">'ادخال البيانات'!H117</f>
        <v>0</v>
      </c>
      <c r="AF106" s="15" cm="1">
        <f t="array" ref="AF106">'ادخال البيانات'!K117</f>
        <v>0</v>
      </c>
      <c r="AG106" s="16" cm="1">
        <f t="array" ref="AG106">'ادخال البيانات'!N117</f>
        <v>0</v>
      </c>
      <c r="AH106" s="15" cm="1">
        <f t="array" ref="AH106">'ادخال البيانات'!Q117</f>
        <v>0</v>
      </c>
      <c r="AI106" s="16" cm="1">
        <f t="array" ref="AI106">'ادخال البيانات'!T117</f>
        <v>0</v>
      </c>
      <c r="AJ106" s="15" cm="1">
        <f t="array" ref="AJ106">'ادخال البيانات'!W117</f>
        <v>0</v>
      </c>
      <c r="AK106" s="16" cm="1">
        <f t="array" ref="AK106">'ادخال البيانات'!Z117</f>
        <v>0</v>
      </c>
      <c r="AL106" s="15" cm="1">
        <f t="array" ref="AL106">'ادخال البيانات'!AC117</f>
        <v>0</v>
      </c>
    </row>
    <row r="107" ht="13.8" customHeight="1">
      <c r="A107" s="9"/>
      <c r="B107" s="95" cm="1">
        <f t="array" ref="B107">'الترتيب التنازلي '!BF80</f>
        <v>68</v>
      </c>
      <c r="C107" t="str" s="89" cm="1">
        <f t="array" ref="C107">'الترتيب التنازلي '!CQ80</f>
      </c>
      <c r="D107" s="90"/>
      <c r="E107" s="90"/>
      <c r="F107" t="str" s="89" cm="1">
        <f t="array" ref="F107">'الترتيب التنازلي '!CR80</f>
      </c>
      <c r="G107" t="str" s="89" cm="1">
        <f t="array" ref="G107">'الترتيب التنازلي '!CS80</f>
      </c>
      <c r="H107" t="str" s="89" cm="1">
        <f t="array" ref="H107">'الترتيب التنازلي  (2)'!CT80</f>
      </c>
      <c r="I107" s="9"/>
      <c r="J107" s="9"/>
      <c r="K107" s="9"/>
      <c r="L107" s="9"/>
      <c r="M107" s="9"/>
      <c r="N107" s="9"/>
      <c r="O107" s="9"/>
      <c r="P107" s="9"/>
      <c r="Q107" s="9"/>
      <c r="R107" s="9"/>
      <c r="S107" s="9"/>
      <c r="T107" s="9"/>
      <c r="U107" s="9"/>
      <c r="V107" s="9"/>
      <c r="W107" s="9"/>
      <c r="X107" s="9"/>
      <c r="Y107" s="9"/>
      <c r="Z107" s="9"/>
      <c r="AA107" s="9"/>
      <c r="AB107" s="9"/>
      <c r="AC107" s="9"/>
      <c r="AD107" s="15" cm="1">
        <f t="array" ref="AD107">'ادخال البيانات'!E118</f>
        <v>0</v>
      </c>
      <c r="AE107" s="16" cm="1">
        <f t="array" ref="AE107">'ادخال البيانات'!H118</f>
        <v>0</v>
      </c>
      <c r="AF107" s="15" cm="1">
        <f t="array" ref="AF107">'ادخال البيانات'!K118</f>
        <v>0</v>
      </c>
      <c r="AG107" s="16" cm="1">
        <f t="array" ref="AG107">'ادخال البيانات'!N118</f>
        <v>0</v>
      </c>
      <c r="AH107" s="15" cm="1">
        <f t="array" ref="AH107">'ادخال البيانات'!Q118</f>
        <v>0</v>
      </c>
      <c r="AI107" s="16" cm="1">
        <f t="array" ref="AI107">'ادخال البيانات'!T118</f>
        <v>0</v>
      </c>
      <c r="AJ107" s="15" cm="1">
        <f t="array" ref="AJ107">'ادخال البيانات'!W118</f>
        <v>0</v>
      </c>
      <c r="AK107" s="16" cm="1">
        <f t="array" ref="AK107">'ادخال البيانات'!Z118</f>
        <v>0</v>
      </c>
      <c r="AL107" s="15" cm="1">
        <f t="array" ref="AL107">'ادخال البيانات'!AC118</f>
        <v>0</v>
      </c>
    </row>
    <row r="108" ht="13.8" customHeight="1">
      <c r="A108" s="9"/>
      <c r="B108" s="95" cm="1">
        <f t="array" ref="B108">'الترتيب التنازلي '!BF81</f>
        <v>69</v>
      </c>
      <c r="C108" t="str" s="89" cm="1">
        <f t="array" ref="C108">'الترتيب التنازلي '!CQ81</f>
      </c>
      <c r="D108" s="90"/>
      <c r="E108" s="90"/>
      <c r="F108" t="str" s="89" cm="1">
        <f t="array" ref="F108">'الترتيب التنازلي '!CR81</f>
      </c>
      <c r="G108" t="str" s="89" cm="1">
        <f t="array" ref="G108">'الترتيب التنازلي '!CS81</f>
      </c>
      <c r="H108" t="str" s="89" cm="1">
        <f t="array" ref="H108">'الترتيب التنازلي  (2)'!CT81</f>
      </c>
      <c r="I108" s="9"/>
      <c r="J108" s="9"/>
      <c r="K108" s="9"/>
      <c r="L108" s="9"/>
      <c r="M108" s="9"/>
      <c r="N108" s="9"/>
      <c r="O108" s="9"/>
      <c r="P108" s="9"/>
      <c r="Q108" s="9"/>
      <c r="R108" s="9"/>
      <c r="S108" s="9"/>
      <c r="T108" s="9"/>
      <c r="U108" s="9"/>
      <c r="V108" s="9"/>
      <c r="W108" s="9"/>
      <c r="X108" s="9"/>
      <c r="Y108" s="9"/>
      <c r="Z108" s="9"/>
      <c r="AA108" s="9"/>
      <c r="AB108" s="9"/>
      <c r="AC108" s="9"/>
      <c r="AD108" s="15" cm="1">
        <f t="array" ref="AD108">'ادخال البيانات'!E119</f>
        <v>0</v>
      </c>
      <c r="AE108" s="16" cm="1">
        <f t="array" ref="AE108">'ادخال البيانات'!H119</f>
        <v>0</v>
      </c>
      <c r="AF108" s="15" cm="1">
        <f t="array" ref="AF108">'ادخال البيانات'!K119</f>
        <v>0</v>
      </c>
      <c r="AG108" s="16" cm="1">
        <f t="array" ref="AG108">'ادخال البيانات'!N119</f>
        <v>0</v>
      </c>
      <c r="AH108" s="15" cm="1">
        <f t="array" ref="AH108">'ادخال البيانات'!Q119</f>
        <v>0</v>
      </c>
      <c r="AI108" s="16" cm="1">
        <f t="array" ref="AI108">'ادخال البيانات'!T119</f>
        <v>0</v>
      </c>
      <c r="AJ108" s="15" cm="1">
        <f t="array" ref="AJ108">'ادخال البيانات'!W119</f>
        <v>0</v>
      </c>
      <c r="AK108" s="16" cm="1">
        <f t="array" ref="AK108">'ادخال البيانات'!Z119</f>
        <v>0</v>
      </c>
      <c r="AL108" s="15" cm="1">
        <f t="array" ref="AL108">'ادخال البيانات'!AC119</f>
        <v>0</v>
      </c>
    </row>
    <row r="109" ht="13.8" customHeight="1">
      <c r="A109" s="9"/>
      <c r="B109" s="95" cm="1">
        <f t="array" ref="B109">'الترتيب التنازلي '!BF82</f>
        <v>70</v>
      </c>
      <c r="C109" t="str" s="89" cm="1">
        <f t="array" ref="C109">'الترتيب التنازلي '!CQ82</f>
      </c>
      <c r="D109" s="90"/>
      <c r="E109" s="90"/>
      <c r="F109" t="str" s="89" cm="1">
        <f t="array" ref="F109">'الترتيب التنازلي '!CR82</f>
      </c>
      <c r="G109" t="str" s="89" cm="1">
        <f t="array" ref="G109">'الترتيب التنازلي '!CS82</f>
      </c>
      <c r="H109" t="str" s="89" cm="1">
        <f t="array" ref="H109">'الترتيب التنازلي  (2)'!CT82</f>
      </c>
      <c r="I109" s="9"/>
      <c r="J109" s="9"/>
      <c r="K109" s="9"/>
      <c r="L109" s="9"/>
      <c r="M109" s="9"/>
      <c r="N109" s="9"/>
      <c r="O109" s="9"/>
      <c r="P109" s="9"/>
      <c r="Q109" s="9"/>
      <c r="R109" s="9"/>
      <c r="S109" s="9"/>
      <c r="T109" s="9"/>
      <c r="U109" s="9"/>
      <c r="V109" s="9"/>
      <c r="W109" s="9"/>
      <c r="X109" s="9"/>
      <c r="Y109" s="9"/>
      <c r="Z109" s="9"/>
      <c r="AA109" s="9"/>
      <c r="AB109" s="9"/>
      <c r="AC109" s="9"/>
      <c r="AD109" s="15" cm="1">
        <f t="array" ref="AD109">'ادخال البيانات'!E120</f>
        <v>0</v>
      </c>
      <c r="AE109" s="16" cm="1">
        <f t="array" ref="AE109">'ادخال البيانات'!H120</f>
        <v>0</v>
      </c>
      <c r="AF109" s="15" cm="1">
        <f t="array" ref="AF109">'ادخال البيانات'!K120</f>
        <v>0</v>
      </c>
      <c r="AG109" s="16" cm="1">
        <f t="array" ref="AG109">'ادخال البيانات'!N120</f>
        <v>0</v>
      </c>
      <c r="AH109" s="15" cm="1">
        <f t="array" ref="AH109">'ادخال البيانات'!Q120</f>
        <v>0</v>
      </c>
      <c r="AI109" s="16" cm="1">
        <f t="array" ref="AI109">'ادخال البيانات'!T120</f>
        <v>0</v>
      </c>
      <c r="AJ109" s="15" cm="1">
        <f t="array" ref="AJ109">'ادخال البيانات'!W120</f>
        <v>0</v>
      </c>
      <c r="AK109" s="16" cm="1">
        <f t="array" ref="AK109">'ادخال البيانات'!Z120</f>
        <v>0</v>
      </c>
      <c r="AL109" s="15" cm="1">
        <f t="array" ref="AL109">'ادخال البيانات'!AC120</f>
        <v>0</v>
      </c>
    </row>
    <row r="110" ht="13.8" customHeight="1">
      <c r="A110" s="9"/>
      <c r="B110" s="95" cm="1">
        <f t="array" ref="B110">'الترتيب التنازلي '!BF83</f>
        <v>71</v>
      </c>
      <c r="C110" t="str" s="89" cm="1">
        <f t="array" ref="C110">'الترتيب التنازلي '!CQ83</f>
      </c>
      <c r="D110" s="90"/>
      <c r="E110" s="90"/>
      <c r="F110" t="str" s="89" cm="1">
        <f t="array" ref="F110">'الترتيب التنازلي '!CR83</f>
      </c>
      <c r="G110" t="str" s="89" cm="1">
        <f t="array" ref="G110">'الترتيب التنازلي '!CS83</f>
      </c>
      <c r="H110" t="str" s="89" cm="1">
        <f t="array" ref="H110">'الترتيب التنازلي  (2)'!CT83</f>
      </c>
      <c r="I110" s="9"/>
      <c r="J110" s="9"/>
      <c r="K110" s="9"/>
      <c r="L110" s="9"/>
      <c r="M110" s="9"/>
      <c r="N110" s="9"/>
      <c r="O110" s="9"/>
      <c r="P110" s="9"/>
      <c r="Q110" s="9"/>
      <c r="R110" s="9"/>
      <c r="S110" s="9"/>
      <c r="T110" s="9"/>
      <c r="U110" s="9"/>
      <c r="V110" s="9"/>
      <c r="W110" s="9"/>
      <c r="X110" s="9"/>
      <c r="Y110" s="9"/>
      <c r="Z110" s="9"/>
      <c r="AA110" s="9"/>
      <c r="AB110" s="9"/>
      <c r="AC110" s="9"/>
      <c r="AD110" s="15" cm="1">
        <f t="array" ref="AD110">'ادخال البيانات'!E121</f>
        <v>0</v>
      </c>
      <c r="AE110" s="16" cm="1">
        <f t="array" ref="AE110">'ادخال البيانات'!H121</f>
        <v>0</v>
      </c>
      <c r="AF110" s="15" cm="1">
        <f t="array" ref="AF110">'ادخال البيانات'!K121</f>
        <v>0</v>
      </c>
      <c r="AG110" s="16" cm="1">
        <f t="array" ref="AG110">'ادخال البيانات'!N121</f>
        <v>0</v>
      </c>
      <c r="AH110" s="15" cm="1">
        <f t="array" ref="AH110">'ادخال البيانات'!Q121</f>
        <v>0</v>
      </c>
      <c r="AI110" s="16" cm="1">
        <f t="array" ref="AI110">'ادخال البيانات'!T121</f>
        <v>0</v>
      </c>
      <c r="AJ110" s="15" cm="1">
        <f t="array" ref="AJ110">'ادخال البيانات'!W121</f>
        <v>0</v>
      </c>
      <c r="AK110" s="16" cm="1">
        <f t="array" ref="AK110">'ادخال البيانات'!Z121</f>
        <v>0</v>
      </c>
      <c r="AL110" s="15" cm="1">
        <f t="array" ref="AL110">'ادخال البيانات'!AC121</f>
        <v>0</v>
      </c>
    </row>
    <row r="111" ht="13.8" customHeight="1">
      <c r="A111" s="9"/>
      <c r="B111" s="95" cm="1">
        <f t="array" ref="B111">'الترتيب التنازلي '!BF84</f>
        <v>72</v>
      </c>
      <c r="C111" t="str" s="89" cm="1">
        <f t="array" ref="C111">'الترتيب التنازلي '!CQ84</f>
      </c>
      <c r="D111" s="90"/>
      <c r="E111" s="90"/>
      <c r="F111" t="str" s="89" cm="1">
        <f t="array" ref="F111">'الترتيب التنازلي '!CR84</f>
      </c>
      <c r="G111" t="str" s="89" cm="1">
        <f t="array" ref="G111">'الترتيب التنازلي '!CS84</f>
      </c>
      <c r="H111" t="str" s="89" cm="1">
        <f t="array" ref="H111">'الترتيب التنازلي  (2)'!CT84</f>
      </c>
      <c r="I111" s="9"/>
      <c r="J111" s="9"/>
      <c r="K111" s="9"/>
      <c r="L111" s="9"/>
      <c r="M111" s="9"/>
      <c r="N111" s="9"/>
      <c r="O111" s="9"/>
      <c r="P111" s="9"/>
      <c r="Q111" s="9"/>
      <c r="R111" s="9"/>
      <c r="S111" s="9"/>
      <c r="T111" s="9"/>
      <c r="U111" s="9"/>
      <c r="V111" s="9"/>
      <c r="W111" s="9"/>
      <c r="X111" s="9"/>
      <c r="Y111" s="9"/>
      <c r="Z111" s="9"/>
      <c r="AA111" s="9"/>
      <c r="AB111" s="9"/>
      <c r="AC111" s="9"/>
      <c r="AD111" s="15" cm="1">
        <f t="array" ref="AD111">'ادخال البيانات'!E122</f>
        <v>0</v>
      </c>
      <c r="AE111" s="16" cm="1">
        <f t="array" ref="AE111">'ادخال البيانات'!H122</f>
        <v>0</v>
      </c>
      <c r="AF111" s="15" cm="1">
        <f t="array" ref="AF111">'ادخال البيانات'!K122</f>
        <v>0</v>
      </c>
      <c r="AG111" s="16" cm="1">
        <f t="array" ref="AG111">'ادخال البيانات'!N122</f>
        <v>0</v>
      </c>
      <c r="AH111" s="15" cm="1">
        <f t="array" ref="AH111">'ادخال البيانات'!Q122</f>
        <v>0</v>
      </c>
      <c r="AI111" s="16" cm="1">
        <f t="array" ref="AI111">'ادخال البيانات'!T122</f>
        <v>0</v>
      </c>
      <c r="AJ111" s="15" cm="1">
        <f t="array" ref="AJ111">'ادخال البيانات'!W122</f>
        <v>0</v>
      </c>
      <c r="AK111" s="16" cm="1">
        <f t="array" ref="AK111">'ادخال البيانات'!Z122</f>
        <v>0</v>
      </c>
      <c r="AL111" s="15" cm="1">
        <f t="array" ref="AL111">'ادخال البيانات'!AC122</f>
        <v>0</v>
      </c>
    </row>
    <row r="112" ht="13.8" customHeight="1">
      <c r="A112" s="9"/>
      <c r="B112" s="95" cm="1">
        <f t="array" ref="B112">'الترتيب التنازلي '!BF85</f>
        <v>73</v>
      </c>
      <c r="C112" t="str" s="89" cm="1">
        <f t="array" ref="C112">'الترتيب التنازلي '!CQ85</f>
      </c>
      <c r="D112" s="90"/>
      <c r="E112" s="90"/>
      <c r="F112" t="str" s="89" cm="1">
        <f t="array" ref="F112">'الترتيب التنازلي '!CR85</f>
      </c>
      <c r="G112" t="str" s="89" cm="1">
        <f t="array" ref="G112">'الترتيب التنازلي '!CS85</f>
      </c>
      <c r="H112" t="str" s="89" cm="1">
        <f t="array" ref="H112">'الترتيب التنازلي  (2)'!CT85</f>
      </c>
      <c r="I112" s="9"/>
      <c r="J112" s="9"/>
      <c r="K112" s="9"/>
      <c r="L112" s="9"/>
      <c r="M112" s="9"/>
      <c r="N112" s="9"/>
      <c r="O112" s="9"/>
      <c r="P112" s="9"/>
      <c r="Q112" s="9"/>
      <c r="R112" s="9"/>
      <c r="S112" s="9"/>
      <c r="T112" s="9"/>
      <c r="U112" s="9"/>
      <c r="V112" s="9"/>
      <c r="W112" s="9"/>
      <c r="X112" s="9"/>
      <c r="Y112" s="9"/>
      <c r="Z112" s="9"/>
      <c r="AA112" s="9"/>
      <c r="AB112" s="9"/>
      <c r="AC112" s="9"/>
      <c r="AD112" s="15" cm="1">
        <f t="array" ref="AD112">'ادخال البيانات'!E123</f>
        <v>0</v>
      </c>
      <c r="AE112" s="16" cm="1">
        <f t="array" ref="AE112">'ادخال البيانات'!H123</f>
        <v>0</v>
      </c>
      <c r="AF112" s="15" cm="1">
        <f t="array" ref="AF112">'ادخال البيانات'!K123</f>
        <v>0</v>
      </c>
      <c r="AG112" s="16" cm="1">
        <f t="array" ref="AG112">'ادخال البيانات'!N123</f>
        <v>0</v>
      </c>
      <c r="AH112" s="15" cm="1">
        <f t="array" ref="AH112">'ادخال البيانات'!Q123</f>
        <v>0</v>
      </c>
      <c r="AI112" s="16" cm="1">
        <f t="array" ref="AI112">'ادخال البيانات'!T123</f>
        <v>0</v>
      </c>
      <c r="AJ112" s="15" cm="1">
        <f t="array" ref="AJ112">'ادخال البيانات'!W123</f>
        <v>0</v>
      </c>
      <c r="AK112" s="16" cm="1">
        <f t="array" ref="AK112">'ادخال البيانات'!Z123</f>
        <v>0</v>
      </c>
      <c r="AL112" s="15" cm="1">
        <f t="array" ref="AL112">'ادخال البيانات'!AC123</f>
        <v>0</v>
      </c>
    </row>
    <row r="113" ht="13.8" customHeight="1">
      <c r="A113" s="9"/>
      <c r="B113" s="95" cm="1">
        <f t="array" ref="B113">'الترتيب التنازلي '!BF86</f>
        <v>74</v>
      </c>
      <c r="C113" t="str" s="89" cm="1">
        <f t="array" ref="C113">'الترتيب التنازلي '!CQ86</f>
      </c>
      <c r="D113" s="90"/>
      <c r="E113" s="90"/>
      <c r="F113" t="str" s="89" cm="1">
        <f t="array" ref="F113">'الترتيب التنازلي '!CR86</f>
      </c>
      <c r="G113" t="str" s="89" cm="1">
        <f t="array" ref="G113">'الترتيب التنازلي '!CS86</f>
      </c>
      <c r="H113" t="str" s="89" cm="1">
        <f t="array" ref="H113">'الترتيب التنازلي  (2)'!CT86</f>
      </c>
      <c r="I113" s="9"/>
      <c r="J113" s="9"/>
      <c r="K113" s="9"/>
      <c r="L113" s="9"/>
      <c r="M113" s="9"/>
      <c r="N113" s="9"/>
      <c r="O113" s="9"/>
      <c r="P113" s="9"/>
      <c r="Q113" s="9"/>
      <c r="R113" s="9"/>
      <c r="S113" s="9"/>
      <c r="T113" s="9"/>
      <c r="U113" s="9"/>
      <c r="V113" s="9"/>
      <c r="W113" s="9"/>
      <c r="X113" s="9"/>
      <c r="Y113" s="9"/>
      <c r="Z113" s="9"/>
      <c r="AA113" s="9"/>
      <c r="AB113" s="9"/>
      <c r="AC113" s="9"/>
      <c r="AD113" s="15" cm="1">
        <f t="array" ref="AD113">'ادخال البيانات'!E124</f>
        <v>0</v>
      </c>
      <c r="AE113" s="16" cm="1">
        <f t="array" ref="AE113">'ادخال البيانات'!H124</f>
        <v>0</v>
      </c>
      <c r="AF113" s="15" cm="1">
        <f t="array" ref="AF113">'ادخال البيانات'!K124</f>
        <v>0</v>
      </c>
      <c r="AG113" s="16" cm="1">
        <f t="array" ref="AG113">'ادخال البيانات'!N124</f>
        <v>0</v>
      </c>
      <c r="AH113" s="15" cm="1">
        <f t="array" ref="AH113">'ادخال البيانات'!Q124</f>
        <v>0</v>
      </c>
      <c r="AI113" s="16" cm="1">
        <f t="array" ref="AI113">'ادخال البيانات'!T124</f>
        <v>0</v>
      </c>
      <c r="AJ113" s="15" cm="1">
        <f t="array" ref="AJ113">'ادخال البيانات'!W124</f>
        <v>0</v>
      </c>
      <c r="AK113" s="16" cm="1">
        <f t="array" ref="AK113">'ادخال البيانات'!Z124</f>
        <v>0</v>
      </c>
      <c r="AL113" s="15" cm="1">
        <f t="array" ref="AL113">'ادخال البيانات'!AC124</f>
        <v>0</v>
      </c>
    </row>
    <row r="114" ht="13.8" customHeight="1">
      <c r="A114" s="9"/>
      <c r="B114" s="95" cm="1">
        <f t="array" ref="B114">'الترتيب التنازلي '!BF87</f>
        <v>75</v>
      </c>
      <c r="C114" t="str" s="89" cm="1">
        <f t="array" ref="C114">'الترتيب التنازلي '!CQ87</f>
      </c>
      <c r="D114" s="90"/>
      <c r="E114" s="90"/>
      <c r="F114" t="str" s="89" cm="1">
        <f t="array" ref="F114">'الترتيب التنازلي '!CR87</f>
      </c>
      <c r="G114" t="str" s="89" cm="1">
        <f t="array" ref="G114">'الترتيب التنازلي '!CS87</f>
      </c>
      <c r="H114" t="str" s="89" cm="1">
        <f t="array" ref="H114">'الترتيب التنازلي  (2)'!CT87</f>
      </c>
      <c r="I114" s="9"/>
      <c r="J114" s="9"/>
      <c r="K114" s="9"/>
      <c r="L114" s="9"/>
      <c r="M114" s="9"/>
      <c r="N114" s="9"/>
      <c r="O114" s="9"/>
      <c r="P114" s="9"/>
      <c r="Q114" s="9"/>
      <c r="R114" s="9"/>
      <c r="S114" s="9"/>
      <c r="T114" s="9"/>
      <c r="U114" s="9"/>
      <c r="V114" s="9"/>
      <c r="W114" s="9"/>
      <c r="X114" s="9"/>
      <c r="Y114" s="9"/>
      <c r="Z114" s="9"/>
      <c r="AA114" s="9"/>
      <c r="AB114" s="9"/>
      <c r="AC114" s="9"/>
      <c r="AD114" s="15" cm="1">
        <f t="array" ref="AD114">'ادخال البيانات'!E125</f>
        <v>0</v>
      </c>
      <c r="AE114" s="16" cm="1">
        <f t="array" ref="AE114">'ادخال البيانات'!H125</f>
        <v>0</v>
      </c>
      <c r="AF114" s="15" cm="1">
        <f t="array" ref="AF114">'ادخال البيانات'!K125</f>
        <v>0</v>
      </c>
      <c r="AG114" s="16" cm="1">
        <f t="array" ref="AG114">'ادخال البيانات'!N125</f>
        <v>0</v>
      </c>
      <c r="AH114" s="15" cm="1">
        <f t="array" ref="AH114">'ادخال البيانات'!Q125</f>
        <v>0</v>
      </c>
      <c r="AI114" s="16" cm="1">
        <f t="array" ref="AI114">'ادخال البيانات'!T125</f>
        <v>0</v>
      </c>
      <c r="AJ114" s="15" cm="1">
        <f t="array" ref="AJ114">'ادخال البيانات'!W125</f>
        <v>0</v>
      </c>
      <c r="AK114" s="16" cm="1">
        <f t="array" ref="AK114">'ادخال البيانات'!Z125</f>
        <v>0</v>
      </c>
      <c r="AL114" s="15" cm="1">
        <f t="array" ref="AL114">'ادخال البيانات'!AC125</f>
        <v>0</v>
      </c>
    </row>
    <row r="115" ht="13.8" customHeight="1">
      <c r="A115" s="9"/>
      <c r="B115" s="95" cm="1">
        <f t="array" ref="B115">'الترتيب التنازلي '!BF88</f>
        <v>76</v>
      </c>
      <c r="C115" t="str" s="89" cm="1">
        <f t="array" ref="C115">'الترتيب التنازلي '!CQ88</f>
      </c>
      <c r="D115" s="90"/>
      <c r="E115" s="90"/>
      <c r="F115" t="str" s="89" cm="1">
        <f t="array" ref="F115">'الترتيب التنازلي '!CR88</f>
      </c>
      <c r="G115" t="str" s="89" cm="1">
        <f t="array" ref="G115">'الترتيب التنازلي '!CS88</f>
      </c>
      <c r="H115" t="str" s="89" cm="1">
        <f t="array" ref="H115">'الترتيب التنازلي  (2)'!CT88</f>
      </c>
      <c r="I115" s="9"/>
      <c r="J115" s="9"/>
      <c r="K115" s="9"/>
      <c r="L115" s="9"/>
      <c r="M115" s="9"/>
      <c r="N115" s="9"/>
      <c r="O115" s="9"/>
      <c r="P115" s="9"/>
      <c r="Q115" s="9"/>
      <c r="R115" s="9"/>
      <c r="S115" s="9"/>
      <c r="T115" s="9"/>
      <c r="U115" s="9"/>
      <c r="V115" s="9"/>
      <c r="W115" s="9"/>
      <c r="X115" s="9"/>
      <c r="Y115" s="9"/>
      <c r="Z115" s="9"/>
      <c r="AA115" s="9"/>
      <c r="AB115" s="9"/>
      <c r="AC115" s="9"/>
      <c r="AD115" s="15" cm="1">
        <f t="array" ref="AD115">'ادخال البيانات'!E126</f>
        <v>0</v>
      </c>
      <c r="AE115" s="16" cm="1">
        <f t="array" ref="AE115">'ادخال البيانات'!H126</f>
        <v>0</v>
      </c>
      <c r="AF115" s="15" cm="1">
        <f t="array" ref="AF115">'ادخال البيانات'!K126</f>
        <v>0</v>
      </c>
      <c r="AG115" s="16" cm="1">
        <f t="array" ref="AG115">'ادخال البيانات'!N126</f>
        <v>0</v>
      </c>
      <c r="AH115" s="15" cm="1">
        <f t="array" ref="AH115">'ادخال البيانات'!Q126</f>
        <v>0</v>
      </c>
      <c r="AI115" s="16" cm="1">
        <f t="array" ref="AI115">'ادخال البيانات'!T126</f>
        <v>0</v>
      </c>
      <c r="AJ115" s="15" cm="1">
        <f t="array" ref="AJ115">'ادخال البيانات'!W126</f>
        <v>0</v>
      </c>
      <c r="AK115" s="16" cm="1">
        <f t="array" ref="AK115">'ادخال البيانات'!Z126</f>
        <v>0</v>
      </c>
      <c r="AL115" s="15" cm="1">
        <f t="array" ref="AL115">'ادخال البيانات'!AC126</f>
        <v>0</v>
      </c>
    </row>
    <row r="116" ht="13.8" customHeight="1">
      <c r="A116" s="9"/>
      <c r="B116" s="95" cm="1">
        <f t="array" ref="B116">'الترتيب التنازلي '!BF89</f>
        <v>77</v>
      </c>
      <c r="C116" t="str" s="89" cm="1">
        <f t="array" ref="C116">'الترتيب التنازلي '!CQ89</f>
      </c>
      <c r="D116" s="90"/>
      <c r="E116" s="90"/>
      <c r="F116" t="str" s="89" cm="1">
        <f t="array" ref="F116">'الترتيب التنازلي '!CR89</f>
      </c>
      <c r="G116" t="str" s="89" cm="1">
        <f t="array" ref="G116">'الترتيب التنازلي '!CS89</f>
      </c>
      <c r="H116" t="str" s="89" cm="1">
        <f t="array" ref="H116">'الترتيب التنازلي  (2)'!CT89</f>
      </c>
      <c r="I116" s="9"/>
      <c r="J116" s="9"/>
      <c r="K116" s="9"/>
      <c r="L116" s="9"/>
      <c r="M116" s="9"/>
      <c r="N116" s="9"/>
      <c r="O116" s="9"/>
      <c r="P116" s="9"/>
      <c r="Q116" s="9"/>
      <c r="R116" s="9"/>
      <c r="S116" s="9"/>
      <c r="T116" s="9"/>
      <c r="U116" s="9"/>
      <c r="V116" s="9"/>
      <c r="W116" s="9"/>
      <c r="X116" s="9"/>
      <c r="Y116" s="9"/>
      <c r="Z116" s="9"/>
      <c r="AA116" s="9"/>
      <c r="AB116" s="9"/>
      <c r="AC116" s="9"/>
      <c r="AD116" s="15" cm="1">
        <f t="array" ref="AD116">'ادخال البيانات'!E127</f>
        <v>0</v>
      </c>
      <c r="AE116" s="16" cm="1">
        <f t="array" ref="AE116">'ادخال البيانات'!H127</f>
        <v>0</v>
      </c>
      <c r="AF116" s="15" cm="1">
        <f t="array" ref="AF116">'ادخال البيانات'!K127</f>
        <v>0</v>
      </c>
      <c r="AG116" s="16" cm="1">
        <f t="array" ref="AG116">'ادخال البيانات'!N127</f>
        <v>0</v>
      </c>
      <c r="AH116" s="15" cm="1">
        <f t="array" ref="AH116">'ادخال البيانات'!Q127</f>
        <v>0</v>
      </c>
      <c r="AI116" s="16" cm="1">
        <f t="array" ref="AI116">'ادخال البيانات'!T127</f>
        <v>0</v>
      </c>
      <c r="AJ116" s="15" cm="1">
        <f t="array" ref="AJ116">'ادخال البيانات'!W127</f>
        <v>0</v>
      </c>
      <c r="AK116" s="16" cm="1">
        <f t="array" ref="AK116">'ادخال البيانات'!Z127</f>
        <v>0</v>
      </c>
      <c r="AL116" s="15" cm="1">
        <f t="array" ref="AL116">'ادخال البيانات'!AC127</f>
        <v>0</v>
      </c>
    </row>
    <row r="117" ht="13.8" customHeight="1">
      <c r="A117" s="9"/>
      <c r="B117" s="95" cm="1">
        <f t="array" ref="B117">'الترتيب التنازلي '!BF90</f>
        <v>78</v>
      </c>
      <c r="C117" t="str" s="89" cm="1">
        <f t="array" ref="C117">'الترتيب التنازلي '!CQ90</f>
      </c>
      <c r="D117" s="90"/>
      <c r="E117" s="90"/>
      <c r="F117" t="str" s="89" cm="1">
        <f t="array" ref="F117">'الترتيب التنازلي '!CR90</f>
      </c>
      <c r="G117" t="str" s="89" cm="1">
        <f t="array" ref="G117">'الترتيب التنازلي '!CS90</f>
      </c>
      <c r="H117" t="str" s="89" cm="1">
        <f t="array" ref="H117">'الترتيب التنازلي  (2)'!CT90</f>
      </c>
      <c r="I117" s="9"/>
      <c r="J117" s="9"/>
      <c r="K117" s="9"/>
      <c r="L117" s="9"/>
      <c r="M117" s="9"/>
      <c r="N117" s="9"/>
      <c r="O117" s="9"/>
      <c r="P117" s="9"/>
      <c r="Q117" s="9"/>
      <c r="R117" s="9"/>
      <c r="S117" s="9"/>
      <c r="T117" s="9"/>
      <c r="U117" s="9"/>
      <c r="V117" s="9"/>
      <c r="W117" s="9"/>
      <c r="X117" s="9"/>
      <c r="Y117" s="9"/>
      <c r="Z117" s="9"/>
      <c r="AA117" s="9"/>
      <c r="AB117" s="9"/>
      <c r="AC117" s="9"/>
      <c r="AD117" s="15" cm="1">
        <f t="array" ref="AD117">'ادخال البيانات'!E128</f>
        <v>0</v>
      </c>
      <c r="AE117" s="16" cm="1">
        <f t="array" ref="AE117">'ادخال البيانات'!H128</f>
        <v>0</v>
      </c>
      <c r="AF117" s="15" cm="1">
        <f t="array" ref="AF117">'ادخال البيانات'!K128</f>
        <v>0</v>
      </c>
      <c r="AG117" s="16" cm="1">
        <f t="array" ref="AG117">'ادخال البيانات'!N128</f>
        <v>0</v>
      </c>
      <c r="AH117" s="15" cm="1">
        <f t="array" ref="AH117">'ادخال البيانات'!Q128</f>
        <v>0</v>
      </c>
      <c r="AI117" s="16" cm="1">
        <f t="array" ref="AI117">'ادخال البيانات'!T128</f>
        <v>0</v>
      </c>
      <c r="AJ117" s="15" cm="1">
        <f t="array" ref="AJ117">'ادخال البيانات'!W128</f>
        <v>0</v>
      </c>
      <c r="AK117" s="16" cm="1">
        <f t="array" ref="AK117">'ادخال البيانات'!Z128</f>
        <v>0</v>
      </c>
      <c r="AL117" s="15" cm="1">
        <f t="array" ref="AL117">'ادخال البيانات'!AC128</f>
        <v>0</v>
      </c>
    </row>
    <row r="118" ht="13.8" customHeight="1">
      <c r="A118" s="9"/>
      <c r="B118" s="96" cm="1">
        <f t="array" ref="B118">'الترتيب التنازلي '!BF91</f>
        <v>79</v>
      </c>
      <c r="C118" t="str" s="89" cm="1">
        <f t="array" ref="C118">'الترتيب التنازلي '!CQ91</f>
      </c>
      <c r="D118" s="90"/>
      <c r="E118" s="90"/>
      <c r="F118" t="str" s="89" cm="1">
        <f t="array" ref="F118">'الترتيب التنازلي '!CR91</f>
      </c>
      <c r="G118" t="str" s="89" cm="1">
        <f t="array" ref="G118">'الترتيب التنازلي '!CS91</f>
      </c>
      <c r="H118" t="str" s="89" cm="1">
        <f t="array" ref="H118">'الترتيب التنازلي  (2)'!CT91</f>
      </c>
      <c r="I118" s="9"/>
      <c r="J118" s="9"/>
      <c r="K118" s="9"/>
      <c r="L118" s="9"/>
      <c r="M118" s="9"/>
      <c r="N118" s="9"/>
      <c r="O118" s="9"/>
      <c r="P118" s="9"/>
      <c r="Q118" s="9"/>
      <c r="R118" s="9"/>
      <c r="S118" s="9"/>
      <c r="T118" s="9"/>
      <c r="U118" s="9"/>
      <c r="V118" s="9"/>
      <c r="W118" s="9"/>
      <c r="X118" s="9"/>
      <c r="Y118" s="9"/>
      <c r="Z118" s="9"/>
      <c r="AA118" s="9"/>
      <c r="AB118" s="9"/>
      <c r="AC118" s="9"/>
      <c r="AD118" s="15" cm="1">
        <f t="array" ref="AD118">'ادخال البيانات'!E129</f>
        <v>0</v>
      </c>
      <c r="AE118" s="16" cm="1">
        <f t="array" ref="AE118">'ادخال البيانات'!H129</f>
        <v>0</v>
      </c>
      <c r="AF118" s="15" cm="1">
        <f t="array" ref="AF118">'ادخال البيانات'!K129</f>
        <v>0</v>
      </c>
      <c r="AG118" s="16" cm="1">
        <f t="array" ref="AG118">'ادخال البيانات'!N129</f>
        <v>0</v>
      </c>
      <c r="AH118" s="15" cm="1">
        <f t="array" ref="AH118">'ادخال البيانات'!Q129</f>
        <v>0</v>
      </c>
      <c r="AI118" s="16" cm="1">
        <f t="array" ref="AI118">'ادخال البيانات'!T129</f>
        <v>0</v>
      </c>
      <c r="AJ118" s="15" cm="1">
        <f t="array" ref="AJ118">'ادخال البيانات'!W129</f>
        <v>0</v>
      </c>
      <c r="AK118" s="16" cm="1">
        <f t="array" ref="AK118">'ادخال البيانات'!Z129</f>
        <v>0</v>
      </c>
      <c r="AL118" s="15" cm="1">
        <f t="array" ref="AL118">'ادخال البيانات'!AC129</f>
        <v>0</v>
      </c>
    </row>
    <row r="119" ht="13.8" customHeight="1">
      <c r="A119" s="9"/>
      <c r="B119" s="97"/>
      <c r="C119" s="9"/>
      <c r="D119" s="9"/>
      <c r="E119" s="9"/>
      <c r="F119" s="9"/>
      <c r="G119" s="9"/>
      <c r="H119" s="9"/>
      <c r="I119" s="9"/>
      <c r="J119" s="9"/>
      <c r="K119" s="9"/>
      <c r="L119" s="9"/>
      <c r="M119" s="9"/>
      <c r="N119" s="9"/>
      <c r="O119" s="9"/>
      <c r="P119" s="9"/>
      <c r="Q119" s="9"/>
      <c r="R119" s="9"/>
      <c r="S119" s="9"/>
      <c r="T119" s="9"/>
      <c r="U119" s="9"/>
      <c r="V119" s="9"/>
      <c r="W119" s="9"/>
      <c r="X119" s="9"/>
      <c r="Y119" s="9"/>
      <c r="Z119" s="9"/>
      <c r="AA119" s="9"/>
      <c r="AB119" s="9"/>
      <c r="AC119" s="9"/>
      <c r="AD119" s="15" cm="1">
        <f t="array" ref="AD119">'ادخال البيانات'!E130</f>
        <v>0</v>
      </c>
      <c r="AE119" s="16" cm="1">
        <f t="array" ref="AE119">'ادخال البيانات'!H130</f>
        <v>0</v>
      </c>
      <c r="AF119" s="15" cm="1">
        <f t="array" ref="AF119">'ادخال البيانات'!K130</f>
        <v>0</v>
      </c>
      <c r="AG119" s="16" cm="1">
        <f t="array" ref="AG119">'ادخال البيانات'!N130</f>
        <v>0</v>
      </c>
      <c r="AH119" s="15" cm="1">
        <f t="array" ref="AH119">'ادخال البيانات'!Q130</f>
        <v>0</v>
      </c>
      <c r="AI119" s="16" cm="1">
        <f t="array" ref="AI119">'ادخال البيانات'!T130</f>
        <v>0</v>
      </c>
      <c r="AJ119" s="15" cm="1">
        <f t="array" ref="AJ119">'ادخال البيانات'!W130</f>
        <v>0</v>
      </c>
      <c r="AK119" s="16" cm="1">
        <f t="array" ref="AK119">'ادخال البيانات'!Z130</f>
        <v>0</v>
      </c>
      <c r="AL119" s="15" cm="1">
        <f t="array" ref="AL119">'ادخال البيانات'!AC130</f>
        <v>0</v>
      </c>
    </row>
    <row r="120" ht="13.8" customHeight="1">
      <c r="A120" s="9"/>
      <c r="B120" s="9"/>
      <c r="C120" s="9"/>
      <c r="D120" s="9"/>
      <c r="E120" s="9"/>
      <c r="F120" s="9"/>
      <c r="G120" s="9"/>
      <c r="H120" s="9"/>
      <c r="I120" s="9"/>
      <c r="J120" s="9"/>
      <c r="K120" s="9"/>
      <c r="L120" s="9"/>
      <c r="M120" s="9"/>
      <c r="N120" s="9"/>
      <c r="O120" s="9"/>
      <c r="P120" s="9"/>
      <c r="Q120" s="9"/>
      <c r="R120" s="9"/>
      <c r="S120" s="9"/>
      <c r="T120" s="9"/>
      <c r="U120" s="9"/>
      <c r="V120" s="9"/>
      <c r="W120" s="9"/>
      <c r="X120" s="9"/>
      <c r="Y120" s="9"/>
      <c r="Z120" s="9"/>
      <c r="AA120" s="9"/>
      <c r="AB120" s="9"/>
      <c r="AC120" s="9"/>
      <c r="AD120" s="15" cm="1">
        <f t="array" ref="AD120">'ادخال البيانات'!E131</f>
        <v>0</v>
      </c>
      <c r="AE120" s="16" cm="1">
        <f t="array" ref="AE120">'ادخال البيانات'!H131</f>
        <v>0</v>
      </c>
      <c r="AF120" s="15" cm="1">
        <f t="array" ref="AF120">'ادخال البيانات'!K131</f>
        <v>0</v>
      </c>
      <c r="AG120" s="16" cm="1">
        <f t="array" ref="AG120">'ادخال البيانات'!N131</f>
        <v>0</v>
      </c>
      <c r="AH120" s="15" cm="1">
        <f t="array" ref="AH120">'ادخال البيانات'!Q131</f>
        <v>0</v>
      </c>
      <c r="AI120" s="16" cm="1">
        <f t="array" ref="AI120">'ادخال البيانات'!T131</f>
        <v>0</v>
      </c>
      <c r="AJ120" s="15" cm="1">
        <f t="array" ref="AJ120">'ادخال البيانات'!W131</f>
        <v>0</v>
      </c>
      <c r="AK120" s="16" cm="1">
        <f t="array" ref="AK120">'ادخال البيانات'!Z131</f>
        <v>0</v>
      </c>
      <c r="AL120" s="15" cm="1">
        <f t="array" ref="AL120">'ادخال البيانات'!AC131</f>
        <v>0</v>
      </c>
    </row>
    <row r="121" ht="13.8" customHeight="1">
      <c r="A121" s="9"/>
      <c r="B121" s="9"/>
      <c r="C121" s="9"/>
      <c r="D121" s="9"/>
      <c r="E121" s="9"/>
      <c r="F121" s="9"/>
      <c r="G121" s="9"/>
      <c r="H121" s="9"/>
      <c r="I121" s="9"/>
      <c r="J121" s="9"/>
      <c r="K121" s="9"/>
      <c r="L121" s="9"/>
      <c r="M121" s="9"/>
      <c r="N121" s="9"/>
      <c r="O121" s="9"/>
      <c r="P121" s="9"/>
      <c r="Q121" s="9"/>
      <c r="R121" s="9"/>
      <c r="S121" s="9"/>
      <c r="T121" s="9"/>
      <c r="U121" s="9"/>
      <c r="V121" s="9"/>
      <c r="W121" s="9"/>
      <c r="X121" s="9"/>
      <c r="Y121" s="9"/>
      <c r="Z121" s="9"/>
      <c r="AA121" s="9"/>
      <c r="AB121" s="9"/>
      <c r="AC121" s="9"/>
      <c r="AD121" s="15" cm="1">
        <f t="array" ref="AD121">'ادخال البيانات'!E132</f>
        <v>0</v>
      </c>
      <c r="AE121" s="16" cm="1">
        <f t="array" ref="AE121">'ادخال البيانات'!H132</f>
        <v>0</v>
      </c>
      <c r="AF121" s="15" cm="1">
        <f t="array" ref="AF121">'ادخال البيانات'!K132</f>
        <v>0</v>
      </c>
      <c r="AG121" s="16" cm="1">
        <f t="array" ref="AG121">'ادخال البيانات'!N132</f>
        <v>0</v>
      </c>
      <c r="AH121" s="15" cm="1">
        <f t="array" ref="AH121">'ادخال البيانات'!Q132</f>
        <v>0</v>
      </c>
      <c r="AI121" s="16" cm="1">
        <f t="array" ref="AI121">'ادخال البيانات'!T132</f>
        <v>0</v>
      </c>
      <c r="AJ121" s="15" cm="1">
        <f t="array" ref="AJ121">'ادخال البيانات'!W132</f>
        <v>0</v>
      </c>
      <c r="AK121" s="16" cm="1">
        <f t="array" ref="AK121">'ادخال البيانات'!Z132</f>
        <v>0</v>
      </c>
      <c r="AL121" s="15" cm="1">
        <f t="array" ref="AL121">'ادخال البيانات'!AC132</f>
        <v>0</v>
      </c>
    </row>
    <row r="122" ht="13.8" customHeight="1">
      <c r="A122" s="9"/>
      <c r="B122" s="9"/>
      <c r="C122" s="9"/>
      <c r="D122" s="9"/>
      <c r="E122" s="9"/>
      <c r="F122" s="9"/>
      <c r="G122" s="9"/>
      <c r="H122" s="9"/>
      <c r="I122" s="9"/>
      <c r="J122" s="9"/>
      <c r="K122" s="9"/>
      <c r="L122" s="9"/>
      <c r="M122" s="9"/>
      <c r="N122" s="9"/>
      <c r="O122" s="9"/>
      <c r="P122" s="9"/>
      <c r="Q122" s="9"/>
      <c r="R122" s="9"/>
      <c r="S122" s="9"/>
      <c r="T122" s="9"/>
      <c r="U122" s="9"/>
      <c r="V122" s="9"/>
      <c r="W122" s="9"/>
      <c r="X122" s="9"/>
      <c r="Y122" s="9"/>
      <c r="Z122" s="9"/>
      <c r="AA122" s="9"/>
      <c r="AB122" s="9"/>
      <c r="AC122" s="9"/>
      <c r="AD122" s="15" cm="1">
        <f t="array" ref="AD122">'ادخال البيانات'!E133</f>
        <v>0</v>
      </c>
      <c r="AE122" s="16" cm="1">
        <f t="array" ref="AE122">'ادخال البيانات'!H133</f>
        <v>0</v>
      </c>
      <c r="AF122" s="15" cm="1">
        <f t="array" ref="AF122">'ادخال البيانات'!K133</f>
        <v>0</v>
      </c>
      <c r="AG122" s="16" cm="1">
        <f t="array" ref="AG122">'ادخال البيانات'!N133</f>
        <v>0</v>
      </c>
      <c r="AH122" s="15" cm="1">
        <f t="array" ref="AH122">'ادخال البيانات'!Q133</f>
        <v>0</v>
      </c>
      <c r="AI122" s="16" cm="1">
        <f t="array" ref="AI122">'ادخال البيانات'!T133</f>
        <v>0</v>
      </c>
      <c r="AJ122" s="15" cm="1">
        <f t="array" ref="AJ122">'ادخال البيانات'!W133</f>
        <v>0</v>
      </c>
      <c r="AK122" s="16" cm="1">
        <f t="array" ref="AK122">'ادخال البيانات'!Z133</f>
        <v>0</v>
      </c>
      <c r="AL122" s="15" cm="1">
        <f t="array" ref="AL122">'ادخال البيانات'!AC133</f>
        <v>0</v>
      </c>
    </row>
    <row r="123" ht="13.8" customHeight="1">
      <c r="A123" s="9"/>
      <c r="B123" s="9"/>
      <c r="C123" s="9"/>
      <c r="D123" s="9"/>
      <c r="E123" s="9"/>
      <c r="F123" s="9"/>
      <c r="G123" s="9"/>
      <c r="H123" s="9"/>
      <c r="I123" s="9"/>
      <c r="J123" s="9"/>
      <c r="K123" s="9"/>
      <c r="L123" s="9"/>
      <c r="M123" s="9"/>
      <c r="N123" s="9"/>
      <c r="O123" s="9"/>
      <c r="P123" s="9"/>
      <c r="Q123" s="9"/>
      <c r="R123" s="9"/>
      <c r="S123" s="9"/>
      <c r="T123" s="9"/>
      <c r="U123" s="9"/>
      <c r="V123" s="9"/>
      <c r="W123" s="9"/>
      <c r="X123" s="9"/>
      <c r="Y123" s="9"/>
      <c r="Z123" s="9"/>
      <c r="AA123" s="9"/>
      <c r="AB123" s="9"/>
      <c r="AC123" s="9"/>
      <c r="AD123" s="15" cm="1">
        <f t="array" ref="AD123">'ادخال البيانات'!E134</f>
        <v>0</v>
      </c>
      <c r="AE123" s="16" cm="1">
        <f t="array" ref="AE123">'ادخال البيانات'!H134</f>
        <v>0</v>
      </c>
      <c r="AF123" s="15" cm="1">
        <f t="array" ref="AF123">'ادخال البيانات'!K134</f>
        <v>0</v>
      </c>
      <c r="AG123" s="16" cm="1">
        <f t="array" ref="AG123">'ادخال البيانات'!N134</f>
        <v>0</v>
      </c>
      <c r="AH123" s="15" cm="1">
        <f t="array" ref="AH123">'ادخال البيانات'!Q134</f>
        <v>0</v>
      </c>
      <c r="AI123" s="16" cm="1">
        <f t="array" ref="AI123">'ادخال البيانات'!T134</f>
        <v>0</v>
      </c>
      <c r="AJ123" s="15" cm="1">
        <f t="array" ref="AJ123">'ادخال البيانات'!W134</f>
        <v>0</v>
      </c>
      <c r="AK123" s="16" cm="1">
        <f t="array" ref="AK123">'ادخال البيانات'!Z134</f>
        <v>0</v>
      </c>
      <c r="AL123" s="15" cm="1">
        <f t="array" ref="AL123">'ادخال البيانات'!AC134</f>
        <v>0</v>
      </c>
    </row>
    <row r="124" ht="13.8" customHeight="1">
      <c r="A124" s="9"/>
      <c r="B124" s="9"/>
      <c r="C124" s="9"/>
      <c r="D124" s="9"/>
      <c r="E124" s="9"/>
      <c r="F124" s="9"/>
      <c r="G124" s="9"/>
      <c r="H124" s="9"/>
      <c r="I124" s="9"/>
      <c r="J124" s="9"/>
      <c r="K124" s="9"/>
      <c r="L124" s="9"/>
      <c r="M124" s="9"/>
      <c r="N124" s="9"/>
      <c r="O124" s="9"/>
      <c r="P124" s="9"/>
      <c r="Q124" s="9"/>
      <c r="R124" s="9"/>
      <c r="S124" s="9"/>
      <c r="T124" s="9"/>
      <c r="U124" s="9"/>
      <c r="V124" s="9"/>
      <c r="W124" s="9"/>
      <c r="X124" s="9"/>
      <c r="Y124" s="9"/>
      <c r="Z124" s="9"/>
      <c r="AA124" s="9"/>
      <c r="AB124" s="9"/>
      <c r="AC124" s="9"/>
      <c r="AD124" s="15" cm="1">
        <f t="array" ref="AD124">'ادخال البيانات'!E135</f>
        <v>0</v>
      </c>
      <c r="AE124" s="16" cm="1">
        <f t="array" ref="AE124">'ادخال البيانات'!H135</f>
        <v>0</v>
      </c>
      <c r="AF124" s="15" cm="1">
        <f t="array" ref="AF124">'ادخال البيانات'!K135</f>
        <v>0</v>
      </c>
      <c r="AG124" s="16" cm="1">
        <f t="array" ref="AG124">'ادخال البيانات'!N135</f>
        <v>0</v>
      </c>
      <c r="AH124" s="15" cm="1">
        <f t="array" ref="AH124">'ادخال البيانات'!Q135</f>
        <v>0</v>
      </c>
      <c r="AI124" s="16" cm="1">
        <f t="array" ref="AI124">'ادخال البيانات'!T135</f>
        <v>0</v>
      </c>
      <c r="AJ124" s="15" cm="1">
        <f t="array" ref="AJ124">'ادخال البيانات'!W135</f>
        <v>0</v>
      </c>
      <c r="AK124" s="16" cm="1">
        <f t="array" ref="AK124">'ادخال البيانات'!Z135</f>
        <v>0</v>
      </c>
      <c r="AL124" s="15" cm="1">
        <f t="array" ref="AL124">'ادخال البيانات'!AC135</f>
        <v>0</v>
      </c>
    </row>
    <row r="125" ht="13.8" customHeight="1">
      <c r="A125" s="9"/>
      <c r="B125" s="9"/>
      <c r="C125" s="9"/>
      <c r="D125" s="9"/>
      <c r="E125" s="9"/>
      <c r="F125" s="9"/>
      <c r="G125" s="9"/>
      <c r="H125" s="9"/>
      <c r="I125" s="9"/>
      <c r="J125" s="9"/>
      <c r="K125" s="9"/>
      <c r="L125" s="9"/>
      <c r="M125" s="9"/>
      <c r="N125" s="9"/>
      <c r="O125" s="9"/>
      <c r="P125" s="9"/>
      <c r="Q125" s="9"/>
      <c r="R125" s="9"/>
      <c r="S125" s="9"/>
      <c r="T125" s="9"/>
      <c r="U125" s="9"/>
      <c r="V125" s="9"/>
      <c r="W125" s="9"/>
      <c r="X125" s="9"/>
      <c r="Y125" s="9"/>
      <c r="Z125" s="9"/>
      <c r="AA125" s="9"/>
      <c r="AB125" s="9"/>
      <c r="AC125" s="9"/>
      <c r="AD125" s="15" cm="1">
        <f t="array" ref="AD125">'ادخال البيانات'!E136</f>
        <v>0</v>
      </c>
      <c r="AE125" s="16" cm="1">
        <f t="array" ref="AE125">'ادخال البيانات'!H136</f>
        <v>0</v>
      </c>
      <c r="AF125" s="15" cm="1">
        <f t="array" ref="AF125">'ادخال البيانات'!K136</f>
        <v>0</v>
      </c>
      <c r="AG125" s="16" cm="1">
        <f t="array" ref="AG125">'ادخال البيانات'!N136</f>
        <v>0</v>
      </c>
      <c r="AH125" s="15" cm="1">
        <f t="array" ref="AH125">'ادخال البيانات'!Q136</f>
        <v>0</v>
      </c>
      <c r="AI125" s="16" cm="1">
        <f t="array" ref="AI125">'ادخال البيانات'!T136</f>
        <v>0</v>
      </c>
      <c r="AJ125" s="15" cm="1">
        <f t="array" ref="AJ125">'ادخال البيانات'!W136</f>
        <v>0</v>
      </c>
      <c r="AK125" s="16" cm="1">
        <f t="array" ref="AK125">'ادخال البيانات'!Z136</f>
        <v>0</v>
      </c>
      <c r="AL125" s="15" cm="1">
        <f t="array" ref="AL125">'ادخال البيانات'!AC136</f>
        <v>0</v>
      </c>
    </row>
    <row r="126" ht="13.8" customHeight="1">
      <c r="A126" s="9"/>
      <c r="B126" s="9"/>
      <c r="C126" s="9"/>
      <c r="D126" s="9"/>
      <c r="E126" s="9"/>
      <c r="F126" s="9"/>
      <c r="G126" s="9"/>
      <c r="H126" s="9"/>
      <c r="I126" s="9"/>
      <c r="J126" s="9"/>
      <c r="K126" s="9"/>
      <c r="L126" s="9"/>
      <c r="M126" s="9"/>
      <c r="N126" s="9"/>
      <c r="O126" s="9"/>
      <c r="P126" s="9"/>
      <c r="Q126" s="9"/>
      <c r="R126" s="9"/>
      <c r="S126" s="9"/>
      <c r="T126" s="9"/>
      <c r="U126" s="9"/>
      <c r="V126" s="9"/>
      <c r="W126" s="9"/>
      <c r="X126" s="9"/>
      <c r="Y126" s="9"/>
      <c r="Z126" s="9"/>
      <c r="AA126" s="9"/>
      <c r="AB126" s="9"/>
      <c r="AC126" s="9"/>
      <c r="AD126" s="15" cm="1">
        <f t="array" ref="AD126">'ادخال البيانات'!E137</f>
        <v>0</v>
      </c>
      <c r="AE126" s="16" cm="1">
        <f t="array" ref="AE126">'ادخال البيانات'!H137</f>
        <v>0</v>
      </c>
      <c r="AF126" s="15" cm="1">
        <f t="array" ref="AF126">'ادخال البيانات'!K137</f>
        <v>0</v>
      </c>
      <c r="AG126" s="16" cm="1">
        <f t="array" ref="AG126">'ادخال البيانات'!N137</f>
        <v>0</v>
      </c>
      <c r="AH126" s="15" cm="1">
        <f t="array" ref="AH126">'ادخال البيانات'!Q137</f>
        <v>0</v>
      </c>
      <c r="AI126" s="16" cm="1">
        <f t="array" ref="AI126">'ادخال البيانات'!T137</f>
        <v>0</v>
      </c>
      <c r="AJ126" s="15" cm="1">
        <f t="array" ref="AJ126">'ادخال البيانات'!W137</f>
        <v>0</v>
      </c>
      <c r="AK126" s="16" cm="1">
        <f t="array" ref="AK126">'ادخال البيانات'!Z137</f>
        <v>0</v>
      </c>
      <c r="AL126" s="15" cm="1">
        <f t="array" ref="AL126">'ادخال البيانات'!AC137</f>
        <v>0</v>
      </c>
    </row>
    <row r="127" ht="13.8" customHeight="1">
      <c r="A127" s="9"/>
      <c r="B127" s="9"/>
      <c r="C127" s="9"/>
      <c r="D127" s="9"/>
      <c r="E127" s="9"/>
      <c r="F127" s="9"/>
      <c r="G127" s="9"/>
      <c r="H127" s="9"/>
      <c r="I127" s="9"/>
      <c r="J127" s="9"/>
      <c r="K127" s="9"/>
      <c r="L127" s="9"/>
      <c r="M127" s="9"/>
      <c r="N127" s="9"/>
      <c r="O127" s="9"/>
      <c r="P127" s="9"/>
      <c r="Q127" s="9"/>
      <c r="R127" s="9"/>
      <c r="S127" s="9"/>
      <c r="T127" s="9"/>
      <c r="U127" s="9"/>
      <c r="V127" s="9"/>
      <c r="W127" s="9"/>
      <c r="X127" s="9"/>
      <c r="Y127" s="9"/>
      <c r="Z127" s="9"/>
      <c r="AA127" s="9"/>
      <c r="AB127" s="9"/>
      <c r="AC127" s="9"/>
      <c r="AD127" s="15" cm="1">
        <f t="array" ref="AD127">'ادخال البيانات'!E138</f>
        <v>0</v>
      </c>
      <c r="AE127" s="16" cm="1">
        <f t="array" ref="AE127">'ادخال البيانات'!H138</f>
        <v>0</v>
      </c>
      <c r="AF127" s="15" cm="1">
        <f t="array" ref="AF127">'ادخال البيانات'!K138</f>
        <v>0</v>
      </c>
      <c r="AG127" s="16" cm="1">
        <f t="array" ref="AG127">'ادخال البيانات'!N138</f>
        <v>0</v>
      </c>
      <c r="AH127" s="15" cm="1">
        <f t="array" ref="AH127">'ادخال البيانات'!Q138</f>
        <v>0</v>
      </c>
      <c r="AI127" s="16" cm="1">
        <f t="array" ref="AI127">'ادخال البيانات'!T138</f>
        <v>0</v>
      </c>
      <c r="AJ127" s="15" cm="1">
        <f t="array" ref="AJ127">'ادخال البيانات'!W138</f>
        <v>0</v>
      </c>
      <c r="AK127" s="16" cm="1">
        <f t="array" ref="AK127">'ادخال البيانات'!Z138</f>
        <v>0</v>
      </c>
      <c r="AL127" s="15" cm="1">
        <f t="array" ref="AL127">'ادخال البيانات'!AC138</f>
        <v>0</v>
      </c>
    </row>
    <row r="128" ht="13.8" customHeight="1">
      <c r="A128" s="9"/>
      <c r="B128" s="9"/>
      <c r="C128" s="9"/>
      <c r="D128" s="9"/>
      <c r="E128" s="9"/>
      <c r="F128" s="9"/>
      <c r="G128" s="9"/>
      <c r="H128" s="9"/>
      <c r="I128" s="9"/>
      <c r="J128" s="9"/>
      <c r="K128" s="9"/>
      <c r="L128" s="9"/>
      <c r="M128" s="9"/>
      <c r="N128" s="9"/>
      <c r="O128" s="9"/>
      <c r="P128" s="9"/>
      <c r="Q128" s="9"/>
      <c r="R128" s="9"/>
      <c r="S128" s="9"/>
      <c r="T128" s="9"/>
      <c r="U128" s="9"/>
      <c r="V128" s="9"/>
      <c r="W128" s="9"/>
      <c r="X128" s="9"/>
      <c r="Y128" s="9"/>
      <c r="Z128" s="9"/>
      <c r="AA128" s="9"/>
      <c r="AB128" s="9"/>
      <c r="AC128" s="9"/>
      <c r="AD128" s="15" cm="1">
        <f t="array" ref="AD128">'ادخال البيانات'!E139</f>
        <v>0</v>
      </c>
      <c r="AE128" s="16" cm="1">
        <f t="array" ref="AE128">'ادخال البيانات'!H139</f>
        <v>0</v>
      </c>
      <c r="AF128" s="15" cm="1">
        <f t="array" ref="AF128">'ادخال البيانات'!K139</f>
        <v>0</v>
      </c>
      <c r="AG128" s="16" cm="1">
        <f t="array" ref="AG128">'ادخال البيانات'!N139</f>
        <v>0</v>
      </c>
      <c r="AH128" s="15" cm="1">
        <f t="array" ref="AH128">'ادخال البيانات'!Q139</f>
        <v>0</v>
      </c>
      <c r="AI128" s="16" cm="1">
        <f t="array" ref="AI128">'ادخال البيانات'!T139</f>
        <v>0</v>
      </c>
      <c r="AJ128" s="15" cm="1">
        <f t="array" ref="AJ128">'ادخال البيانات'!W139</f>
        <v>0</v>
      </c>
      <c r="AK128" s="16" cm="1">
        <f t="array" ref="AK128">'ادخال البيانات'!Z139</f>
        <v>0</v>
      </c>
      <c r="AL128" s="15" cm="1">
        <f t="array" ref="AL128">'ادخال البيانات'!AC139</f>
        <v>0</v>
      </c>
    </row>
    <row r="129" ht="13.8" customHeight="1">
      <c r="A129" s="9"/>
      <c r="B129" s="9"/>
      <c r="C129" s="9"/>
      <c r="D129" s="9"/>
      <c r="E129" s="9"/>
      <c r="F129" s="9"/>
      <c r="G129" s="9"/>
      <c r="H129" s="9"/>
      <c r="I129" s="9"/>
      <c r="J129" s="9"/>
      <c r="K129" s="9"/>
      <c r="L129" s="9"/>
      <c r="M129" s="9"/>
      <c r="N129" s="9"/>
      <c r="O129" s="9"/>
      <c r="P129" s="9"/>
      <c r="Q129" s="9"/>
      <c r="R129" s="9"/>
      <c r="S129" s="9"/>
      <c r="T129" s="9"/>
      <c r="U129" s="9"/>
      <c r="V129" s="9"/>
      <c r="W129" s="9"/>
      <c r="X129" s="9"/>
      <c r="Y129" s="9"/>
      <c r="Z129" s="9"/>
      <c r="AA129" s="9"/>
      <c r="AB129" s="9"/>
      <c r="AC129" s="9"/>
      <c r="AD129" s="15" cm="1">
        <f t="array" ref="AD129">'ادخال البيانات'!E140</f>
        <v>0</v>
      </c>
      <c r="AE129" s="16" cm="1">
        <f t="array" ref="AE129">'ادخال البيانات'!H140</f>
        <v>0</v>
      </c>
      <c r="AF129" s="15" cm="1">
        <f t="array" ref="AF129">'ادخال البيانات'!K140</f>
        <v>0</v>
      </c>
      <c r="AG129" s="16" cm="1">
        <f t="array" ref="AG129">'ادخال البيانات'!N140</f>
        <v>0</v>
      </c>
      <c r="AH129" s="15" cm="1">
        <f t="array" ref="AH129">'ادخال البيانات'!Q140</f>
        <v>0</v>
      </c>
      <c r="AI129" s="16" cm="1">
        <f t="array" ref="AI129">'ادخال البيانات'!T140</f>
        <v>0</v>
      </c>
      <c r="AJ129" s="15" cm="1">
        <f t="array" ref="AJ129">'ادخال البيانات'!W140</f>
        <v>0</v>
      </c>
      <c r="AK129" s="16" cm="1">
        <f t="array" ref="AK129">'ادخال البيانات'!Z140</f>
        <v>0</v>
      </c>
      <c r="AL129" s="15" cm="1">
        <f t="array" ref="AL129">'ادخال البيانات'!AC140</f>
        <v>0</v>
      </c>
    </row>
    <row r="130" ht="13.8" customHeight="1">
      <c r="A130" s="9"/>
      <c r="B130" s="9"/>
      <c r="C130" s="9"/>
      <c r="D130" s="9"/>
      <c r="E130" s="9"/>
      <c r="F130" s="9"/>
      <c r="G130" s="9"/>
      <c r="H130" s="9"/>
      <c r="I130" s="9"/>
      <c r="J130" s="9"/>
      <c r="K130" s="9"/>
      <c r="L130" s="9"/>
      <c r="M130" s="9"/>
      <c r="N130" s="9"/>
      <c r="O130" s="9"/>
      <c r="P130" s="9"/>
      <c r="Q130" s="9"/>
      <c r="R130" s="9"/>
      <c r="S130" s="9"/>
      <c r="T130" s="9"/>
      <c r="U130" s="9"/>
      <c r="V130" s="9"/>
      <c r="W130" s="9"/>
      <c r="X130" s="9"/>
      <c r="Y130" s="9"/>
      <c r="Z130" s="9"/>
      <c r="AA130" s="9"/>
      <c r="AB130" s="9"/>
      <c r="AC130" s="9"/>
      <c r="AD130" s="15" cm="1">
        <f t="array" ref="AD130">'ادخال البيانات'!E141</f>
        <v>0</v>
      </c>
      <c r="AE130" s="16" cm="1">
        <f t="array" ref="AE130">'ادخال البيانات'!H141</f>
        <v>0</v>
      </c>
      <c r="AF130" s="15" cm="1">
        <f t="array" ref="AF130">'ادخال البيانات'!K141</f>
        <v>0</v>
      </c>
      <c r="AG130" s="16" cm="1">
        <f t="array" ref="AG130">'ادخال البيانات'!N141</f>
        <v>0</v>
      </c>
      <c r="AH130" s="15" cm="1">
        <f t="array" ref="AH130">'ادخال البيانات'!Q141</f>
        <v>0</v>
      </c>
      <c r="AI130" s="16" cm="1">
        <f t="array" ref="AI130">'ادخال البيانات'!T141</f>
        <v>0</v>
      </c>
      <c r="AJ130" s="15" cm="1">
        <f t="array" ref="AJ130">'ادخال البيانات'!W141</f>
        <v>0</v>
      </c>
      <c r="AK130" s="16" cm="1">
        <f t="array" ref="AK130">'ادخال البيانات'!Z141</f>
        <v>0</v>
      </c>
      <c r="AL130" s="15" cm="1">
        <f t="array" ref="AL130">'ادخال البيانات'!AC141</f>
        <v>0</v>
      </c>
    </row>
    <row r="131" ht="13.8" customHeight="1">
      <c r="A131" s="9"/>
      <c r="B131" s="9"/>
      <c r="C131" s="9"/>
      <c r="D131" s="9"/>
      <c r="E131" s="9"/>
      <c r="F131" s="9"/>
      <c r="G131" s="9"/>
      <c r="H131" s="9"/>
      <c r="I131" s="9"/>
      <c r="J131" s="9"/>
      <c r="K131" s="9"/>
      <c r="L131" s="9"/>
      <c r="M131" s="9"/>
      <c r="N131" s="9"/>
      <c r="O131" s="9"/>
      <c r="P131" s="9"/>
      <c r="Q131" s="9"/>
      <c r="R131" s="9"/>
      <c r="S131" s="9"/>
      <c r="T131" s="9"/>
      <c r="U131" s="9"/>
      <c r="V131" s="9"/>
      <c r="W131" s="9"/>
      <c r="X131" s="9"/>
      <c r="Y131" s="9"/>
      <c r="Z131" s="9"/>
      <c r="AA131" s="9"/>
      <c r="AB131" s="9"/>
      <c r="AC131" s="9"/>
      <c r="AD131" s="15" cm="1">
        <f t="array" ref="AD131">'ادخال البيانات'!E142</f>
        <v>0</v>
      </c>
      <c r="AE131" s="16" cm="1">
        <f t="array" ref="AE131">'ادخال البيانات'!H142</f>
        <v>0</v>
      </c>
      <c r="AF131" s="15" cm="1">
        <f t="array" ref="AF131">'ادخال البيانات'!K142</f>
        <v>0</v>
      </c>
      <c r="AG131" s="16" cm="1">
        <f t="array" ref="AG131">'ادخال البيانات'!N142</f>
        <v>0</v>
      </c>
      <c r="AH131" s="15" cm="1">
        <f t="array" ref="AH131">'ادخال البيانات'!Q142</f>
        <v>0</v>
      </c>
      <c r="AI131" s="16" cm="1">
        <f t="array" ref="AI131">'ادخال البيانات'!T142</f>
        <v>0</v>
      </c>
      <c r="AJ131" s="15" cm="1">
        <f t="array" ref="AJ131">'ادخال البيانات'!W142</f>
        <v>0</v>
      </c>
      <c r="AK131" s="16" cm="1">
        <f t="array" ref="AK131">'ادخال البيانات'!Z142</f>
        <v>0</v>
      </c>
      <c r="AL131" s="15" cm="1">
        <f t="array" ref="AL131">'ادخال البيانات'!AC142</f>
        <v>0</v>
      </c>
    </row>
    <row r="132" ht="13.8" customHeight="1">
      <c r="A132" s="9"/>
      <c r="B132" s="9"/>
      <c r="C132" s="9"/>
      <c r="D132" s="9"/>
      <c r="E132" s="9"/>
      <c r="F132" s="9"/>
      <c r="G132" s="9"/>
      <c r="H132" s="9"/>
      <c r="I132" s="9"/>
      <c r="J132" s="9"/>
      <c r="K132" s="9"/>
      <c r="L132" s="9"/>
      <c r="M132" s="9"/>
      <c r="N132" s="9"/>
      <c r="O132" s="9"/>
      <c r="P132" s="9"/>
      <c r="Q132" s="9"/>
      <c r="R132" s="9"/>
      <c r="S132" s="9"/>
      <c r="T132" s="9"/>
      <c r="U132" s="9"/>
      <c r="V132" s="9"/>
      <c r="W132" s="9"/>
      <c r="X132" s="9"/>
      <c r="Y132" s="9"/>
      <c r="Z132" s="9"/>
      <c r="AA132" s="9"/>
      <c r="AB132" s="9"/>
      <c r="AC132" s="9"/>
      <c r="AD132" s="15" cm="1">
        <f t="array" ref="AD132">'ادخال البيانات'!E143</f>
        <v>0</v>
      </c>
      <c r="AE132" s="16" cm="1">
        <f t="array" ref="AE132">'ادخال البيانات'!H143</f>
        <v>0</v>
      </c>
      <c r="AF132" s="15" cm="1">
        <f t="array" ref="AF132">'ادخال البيانات'!K143</f>
        <v>0</v>
      </c>
      <c r="AG132" s="16" cm="1">
        <f t="array" ref="AG132">'ادخال البيانات'!N143</f>
        <v>0</v>
      </c>
      <c r="AH132" s="15" cm="1">
        <f t="array" ref="AH132">'ادخال البيانات'!Q143</f>
        <v>0</v>
      </c>
      <c r="AI132" s="16" cm="1">
        <f t="array" ref="AI132">'ادخال البيانات'!T143</f>
        <v>0</v>
      </c>
      <c r="AJ132" s="15" cm="1">
        <f t="array" ref="AJ132">'ادخال البيانات'!W143</f>
        <v>0</v>
      </c>
      <c r="AK132" s="16" cm="1">
        <f t="array" ref="AK132">'ادخال البيانات'!Z143</f>
        <v>0</v>
      </c>
      <c r="AL132" s="15" cm="1">
        <f t="array" ref="AL132">'ادخال البيانات'!AC143</f>
        <v>0</v>
      </c>
    </row>
    <row r="133" ht="13.8" customHeight="1">
      <c r="A133" s="9"/>
      <c r="B133" s="9"/>
      <c r="C133" s="9"/>
      <c r="D133" s="9"/>
      <c r="E133" s="9"/>
      <c r="F133" s="9"/>
      <c r="G133" s="9"/>
      <c r="H133" s="9"/>
      <c r="I133" s="9"/>
      <c r="J133" s="9"/>
      <c r="K133" s="9"/>
      <c r="L133" s="9"/>
      <c r="M133" s="9"/>
      <c r="N133" s="9"/>
      <c r="O133" s="9"/>
      <c r="P133" s="9"/>
      <c r="Q133" s="9"/>
      <c r="R133" s="9"/>
      <c r="S133" s="9"/>
      <c r="T133" s="9"/>
      <c r="U133" s="9"/>
      <c r="V133" s="9"/>
      <c r="W133" s="9"/>
      <c r="X133" s="9"/>
      <c r="Y133" s="9"/>
      <c r="Z133" s="9"/>
      <c r="AA133" s="9"/>
      <c r="AB133" s="9"/>
      <c r="AC133" s="9"/>
      <c r="AD133" s="15" cm="1">
        <f t="array" ref="AD133">'ادخال البيانات'!E144</f>
        <v>0</v>
      </c>
      <c r="AE133" s="16" cm="1">
        <f t="array" ref="AE133">'ادخال البيانات'!H144</f>
        <v>0</v>
      </c>
      <c r="AF133" s="15" cm="1">
        <f t="array" ref="AF133">'ادخال البيانات'!K144</f>
        <v>0</v>
      </c>
      <c r="AG133" s="16" cm="1">
        <f t="array" ref="AG133">'ادخال البيانات'!N144</f>
        <v>0</v>
      </c>
      <c r="AH133" s="15" cm="1">
        <f t="array" ref="AH133">'ادخال البيانات'!Q144</f>
        <v>0</v>
      </c>
      <c r="AI133" s="16" cm="1">
        <f t="array" ref="AI133">'ادخال البيانات'!T144</f>
        <v>0</v>
      </c>
      <c r="AJ133" s="15" cm="1">
        <f t="array" ref="AJ133">'ادخال البيانات'!W144</f>
        <v>0</v>
      </c>
      <c r="AK133" s="16" cm="1">
        <f t="array" ref="AK133">'ادخال البيانات'!Z144</f>
        <v>0</v>
      </c>
      <c r="AL133" s="15" cm="1">
        <f t="array" ref="AL133">'ادخال البيانات'!AC144</f>
        <v>0</v>
      </c>
    </row>
    <row r="134" ht="13.8" customHeight="1">
      <c r="A134" s="9"/>
      <c r="B134" s="9"/>
      <c r="C134" s="9"/>
      <c r="D134" s="9"/>
      <c r="E134" s="9"/>
      <c r="F134" s="9"/>
      <c r="G134" s="9"/>
      <c r="H134" s="9"/>
      <c r="I134" s="9"/>
      <c r="J134" s="9"/>
      <c r="K134" s="9"/>
      <c r="L134" s="9"/>
      <c r="M134" s="9"/>
      <c r="N134" s="9"/>
      <c r="O134" s="9"/>
      <c r="P134" s="9"/>
      <c r="Q134" s="9"/>
      <c r="R134" s="9"/>
      <c r="S134" s="9"/>
      <c r="T134" s="9"/>
      <c r="U134" s="9"/>
      <c r="V134" s="9"/>
      <c r="W134" s="9"/>
      <c r="X134" s="9"/>
      <c r="Y134" s="9"/>
      <c r="Z134" s="9"/>
      <c r="AA134" s="9"/>
      <c r="AB134" s="9"/>
      <c r="AC134" s="9"/>
      <c r="AD134" s="15" cm="1">
        <f t="array" ref="AD134">'ادخال البيانات'!E145</f>
        <v>0</v>
      </c>
      <c r="AE134" s="16" cm="1">
        <f t="array" ref="AE134">'ادخال البيانات'!H145</f>
        <v>0</v>
      </c>
      <c r="AF134" s="15" cm="1">
        <f t="array" ref="AF134">'ادخال البيانات'!K145</f>
        <v>0</v>
      </c>
      <c r="AG134" s="16" cm="1">
        <f t="array" ref="AG134">'ادخال البيانات'!N145</f>
        <v>0</v>
      </c>
      <c r="AH134" s="15" cm="1">
        <f t="array" ref="AH134">'ادخال البيانات'!Q145</f>
        <v>0</v>
      </c>
      <c r="AI134" s="16" cm="1">
        <f t="array" ref="AI134">'ادخال البيانات'!T145</f>
        <v>0</v>
      </c>
      <c r="AJ134" s="15" cm="1">
        <f t="array" ref="AJ134">'ادخال البيانات'!W145</f>
        <v>0</v>
      </c>
      <c r="AK134" s="16" cm="1">
        <f t="array" ref="AK134">'ادخال البيانات'!Z145</f>
        <v>0</v>
      </c>
      <c r="AL134" s="15" cm="1">
        <f t="array" ref="AL134">'ادخال البيانات'!AC145</f>
        <v>0</v>
      </c>
    </row>
    <row r="135" ht="13.8" customHeight="1">
      <c r="A135" s="9"/>
      <c r="B135" s="9"/>
      <c r="C135" s="9"/>
      <c r="D135" s="9"/>
      <c r="E135" s="9"/>
      <c r="F135" s="9"/>
      <c r="G135" s="9"/>
      <c r="H135" s="9"/>
      <c r="I135" s="9"/>
      <c r="J135" s="9"/>
      <c r="K135" s="9"/>
      <c r="L135" s="9"/>
      <c r="M135" s="9"/>
      <c r="N135" s="9"/>
      <c r="O135" s="9"/>
      <c r="P135" s="9"/>
      <c r="Q135" s="9"/>
      <c r="R135" s="9"/>
      <c r="S135" s="9"/>
      <c r="T135" s="9"/>
      <c r="U135" s="9"/>
      <c r="V135" s="9"/>
      <c r="W135" s="9"/>
      <c r="X135" s="9"/>
      <c r="Y135" s="9"/>
      <c r="Z135" s="9"/>
      <c r="AA135" s="9"/>
      <c r="AB135" s="9"/>
      <c r="AC135" s="9"/>
      <c r="AD135" s="15" cm="1">
        <f t="array" ref="AD135">'ادخال البيانات'!E146</f>
        <v>0</v>
      </c>
      <c r="AE135" s="16" cm="1">
        <f t="array" ref="AE135">'ادخال البيانات'!H146</f>
        <v>0</v>
      </c>
      <c r="AF135" s="15" cm="1">
        <f t="array" ref="AF135">'ادخال البيانات'!K146</f>
        <v>0</v>
      </c>
      <c r="AG135" s="16" cm="1">
        <f t="array" ref="AG135">'ادخال البيانات'!N146</f>
        <v>0</v>
      </c>
      <c r="AH135" s="15" cm="1">
        <f t="array" ref="AH135">'ادخال البيانات'!Q146</f>
        <v>0</v>
      </c>
      <c r="AI135" s="16" cm="1">
        <f t="array" ref="AI135">'ادخال البيانات'!T146</f>
        <v>0</v>
      </c>
      <c r="AJ135" s="15" cm="1">
        <f t="array" ref="AJ135">'ادخال البيانات'!W146</f>
        <v>0</v>
      </c>
      <c r="AK135" s="16" cm="1">
        <f t="array" ref="AK135">'ادخال البيانات'!Z146</f>
        <v>0</v>
      </c>
      <c r="AL135" s="15" cm="1">
        <f t="array" ref="AL135">'ادخال البيانات'!AC146</f>
        <v>0</v>
      </c>
    </row>
    <row r="136" ht="13.8" customHeight="1">
      <c r="A136" s="9"/>
      <c r="B136" s="9"/>
      <c r="C136" s="9"/>
      <c r="D136" s="9"/>
      <c r="E136" s="9"/>
      <c r="F136" s="9"/>
      <c r="G136" s="9"/>
      <c r="H136" s="9"/>
      <c r="I136" s="9"/>
      <c r="J136" s="9"/>
      <c r="K136" s="9"/>
      <c r="L136" s="9"/>
      <c r="M136" s="9"/>
      <c r="N136" s="9"/>
      <c r="O136" s="9"/>
      <c r="P136" s="9"/>
      <c r="Q136" s="9"/>
      <c r="R136" s="9"/>
      <c r="S136" s="9"/>
      <c r="T136" s="9"/>
      <c r="U136" s="9"/>
      <c r="V136" s="9"/>
      <c r="W136" s="9"/>
      <c r="X136" s="9"/>
      <c r="Y136" s="9"/>
      <c r="Z136" s="9"/>
      <c r="AA136" s="9"/>
      <c r="AB136" s="9"/>
      <c r="AC136" s="9"/>
      <c r="AD136" s="15" cm="1">
        <f t="array" ref="AD136">'ادخال البيانات'!E147</f>
        <v>0</v>
      </c>
      <c r="AE136" s="16" cm="1">
        <f t="array" ref="AE136">'ادخال البيانات'!H147</f>
        <v>0</v>
      </c>
      <c r="AF136" s="15" cm="1">
        <f t="array" ref="AF136">'ادخال البيانات'!K147</f>
        <v>0</v>
      </c>
      <c r="AG136" s="16" cm="1">
        <f t="array" ref="AG136">'ادخال البيانات'!N147</f>
        <v>0</v>
      </c>
      <c r="AH136" s="15" cm="1">
        <f t="array" ref="AH136">'ادخال البيانات'!Q147</f>
        <v>0</v>
      </c>
      <c r="AI136" s="16" cm="1">
        <f t="array" ref="AI136">'ادخال البيانات'!T147</f>
        <v>0</v>
      </c>
      <c r="AJ136" s="15" cm="1">
        <f t="array" ref="AJ136">'ادخال البيانات'!W147</f>
        <v>0</v>
      </c>
      <c r="AK136" s="16" cm="1">
        <f t="array" ref="AK136">'ادخال البيانات'!Z147</f>
        <v>0</v>
      </c>
      <c r="AL136" s="15" cm="1">
        <f t="array" ref="AL136">'ادخال البيانات'!AC147</f>
        <v>0</v>
      </c>
    </row>
    <row r="137" ht="13.8" customHeight="1">
      <c r="A137" s="9"/>
      <c r="B137" s="9"/>
      <c r="C137" s="9"/>
      <c r="D137" s="9"/>
      <c r="E137" s="9"/>
      <c r="F137" s="9"/>
      <c r="G137" s="9"/>
      <c r="H137" s="9"/>
      <c r="I137" s="9"/>
      <c r="J137" s="9"/>
      <c r="K137" s="9"/>
      <c r="L137" s="9"/>
      <c r="M137" s="9"/>
      <c r="N137" s="9"/>
      <c r="O137" s="9"/>
      <c r="P137" s="9"/>
      <c r="Q137" s="9"/>
      <c r="R137" s="9"/>
      <c r="S137" s="9"/>
      <c r="T137" s="9"/>
      <c r="U137" s="9"/>
      <c r="V137" s="9"/>
      <c r="W137" s="9"/>
      <c r="X137" s="9"/>
      <c r="Y137" s="9"/>
      <c r="Z137" s="9"/>
      <c r="AA137" s="9"/>
      <c r="AB137" s="9"/>
      <c r="AC137" s="9"/>
      <c r="AD137" s="15" cm="1">
        <f t="array" ref="AD137">'ادخال البيانات'!E148</f>
        <v>0</v>
      </c>
      <c r="AE137" s="16" cm="1">
        <f t="array" ref="AE137">'ادخال البيانات'!H148</f>
        <v>0</v>
      </c>
      <c r="AF137" s="15" cm="1">
        <f t="array" ref="AF137">'ادخال البيانات'!K148</f>
        <v>0</v>
      </c>
      <c r="AG137" s="16" cm="1">
        <f t="array" ref="AG137">'ادخال البيانات'!N148</f>
        <v>0</v>
      </c>
      <c r="AH137" s="15" cm="1">
        <f t="array" ref="AH137">'ادخال البيانات'!Q148</f>
        <v>0</v>
      </c>
      <c r="AI137" s="16" cm="1">
        <f t="array" ref="AI137">'ادخال البيانات'!T148</f>
        <v>0</v>
      </c>
      <c r="AJ137" s="15" cm="1">
        <f t="array" ref="AJ137">'ادخال البيانات'!W148</f>
        <v>0</v>
      </c>
      <c r="AK137" s="16" cm="1">
        <f t="array" ref="AK137">'ادخال البيانات'!Z148</f>
        <v>0</v>
      </c>
      <c r="AL137" s="15" cm="1">
        <f t="array" ref="AL137">'ادخال البيانات'!AC148</f>
        <v>0</v>
      </c>
    </row>
    <row r="138" ht="13.8" customHeight="1">
      <c r="A138" s="9"/>
      <c r="B138" s="9"/>
      <c r="C138" s="9"/>
      <c r="D138" s="9"/>
      <c r="E138" s="9"/>
      <c r="F138" s="9"/>
      <c r="G138" s="9"/>
      <c r="H138" s="9"/>
      <c r="I138" s="9"/>
      <c r="J138" s="9"/>
      <c r="K138" s="9"/>
      <c r="L138" s="9"/>
      <c r="M138" s="9"/>
      <c r="N138" s="9"/>
      <c r="O138" s="9"/>
      <c r="P138" s="9"/>
      <c r="Q138" s="9"/>
      <c r="R138" s="9"/>
      <c r="S138" s="9"/>
      <c r="T138" s="9"/>
      <c r="U138" s="9"/>
      <c r="V138" s="9"/>
      <c r="W138" s="9"/>
      <c r="X138" s="9"/>
      <c r="Y138" s="9"/>
      <c r="Z138" s="9"/>
      <c r="AA138" s="9"/>
      <c r="AB138" s="9"/>
      <c r="AC138" s="9"/>
      <c r="AD138" s="15" cm="1">
        <f t="array" ref="AD138">'ادخال البيانات'!E149</f>
        <v>0</v>
      </c>
      <c r="AE138" s="16" cm="1">
        <f t="array" ref="AE138">'ادخال البيانات'!H149</f>
        <v>0</v>
      </c>
      <c r="AF138" s="15" cm="1">
        <f t="array" ref="AF138">'ادخال البيانات'!K149</f>
        <v>0</v>
      </c>
      <c r="AG138" s="16" cm="1">
        <f t="array" ref="AG138">'ادخال البيانات'!N149</f>
        <v>0</v>
      </c>
      <c r="AH138" s="15" cm="1">
        <f t="array" ref="AH138">'ادخال البيانات'!Q149</f>
        <v>0</v>
      </c>
      <c r="AI138" s="16" cm="1">
        <f t="array" ref="AI138">'ادخال البيانات'!T149</f>
        <v>0</v>
      </c>
      <c r="AJ138" s="15" cm="1">
        <f t="array" ref="AJ138">'ادخال البيانات'!W149</f>
        <v>0</v>
      </c>
      <c r="AK138" s="16" cm="1">
        <f t="array" ref="AK138">'ادخال البيانات'!Z149</f>
        <v>0</v>
      </c>
      <c r="AL138" s="15" cm="1">
        <f t="array" ref="AL138">'ادخال البيانات'!AC149</f>
        <v>0</v>
      </c>
    </row>
    <row r="139" ht="13.8" customHeight="1">
      <c r="A139" s="9"/>
      <c r="B139" s="9"/>
      <c r="C139" s="9"/>
      <c r="D139" s="9"/>
      <c r="E139" s="9"/>
      <c r="F139" s="9"/>
      <c r="G139" s="9"/>
      <c r="H139" s="9"/>
      <c r="I139" s="9"/>
      <c r="J139" s="9"/>
      <c r="K139" s="9"/>
      <c r="L139" s="9"/>
      <c r="M139" s="9"/>
      <c r="N139" s="9"/>
      <c r="O139" s="9"/>
      <c r="P139" s="9"/>
      <c r="Q139" s="9"/>
      <c r="R139" s="9"/>
      <c r="S139" s="9"/>
      <c r="T139" s="9"/>
      <c r="U139" s="9"/>
      <c r="V139" s="9"/>
      <c r="W139" s="9"/>
      <c r="X139" s="9"/>
      <c r="Y139" s="9"/>
      <c r="Z139" s="9"/>
      <c r="AA139" s="9"/>
      <c r="AB139" s="9"/>
      <c r="AC139" s="9"/>
      <c r="AD139" s="15" cm="1">
        <f t="array" ref="AD139">'ادخال البيانات'!E150</f>
        <v>0</v>
      </c>
      <c r="AE139" s="16" cm="1">
        <f t="array" ref="AE139">'ادخال البيانات'!H150</f>
        <v>0</v>
      </c>
      <c r="AF139" s="15" cm="1">
        <f t="array" ref="AF139">'ادخال البيانات'!K150</f>
        <v>0</v>
      </c>
      <c r="AG139" s="16" cm="1">
        <f t="array" ref="AG139">'ادخال البيانات'!N150</f>
        <v>0</v>
      </c>
      <c r="AH139" s="15" cm="1">
        <f t="array" ref="AH139">'ادخال البيانات'!Q150</f>
        <v>0</v>
      </c>
      <c r="AI139" s="16" cm="1">
        <f t="array" ref="AI139">'ادخال البيانات'!T150</f>
        <v>0</v>
      </c>
      <c r="AJ139" s="15" cm="1">
        <f t="array" ref="AJ139">'ادخال البيانات'!W150</f>
        <v>0</v>
      </c>
      <c r="AK139" s="16" cm="1">
        <f t="array" ref="AK139">'ادخال البيانات'!Z150</f>
        <v>0</v>
      </c>
      <c r="AL139" s="15" cm="1">
        <f t="array" ref="AL139">'ادخال البيانات'!AC150</f>
        <v>0</v>
      </c>
    </row>
    <row r="140" ht="13.8" customHeight="1">
      <c r="A140" s="9"/>
      <c r="B140" s="9"/>
      <c r="C140" s="9"/>
      <c r="D140" s="9"/>
      <c r="E140" s="9"/>
      <c r="F140" s="9"/>
      <c r="G140" s="9"/>
      <c r="H140" s="9"/>
      <c r="I140" s="9"/>
      <c r="J140" s="9"/>
      <c r="K140" s="9"/>
      <c r="L140" s="9"/>
      <c r="M140" s="9"/>
      <c r="N140" s="9"/>
      <c r="O140" s="9"/>
      <c r="P140" s="9"/>
      <c r="Q140" s="9"/>
      <c r="R140" s="9"/>
      <c r="S140" s="9"/>
      <c r="T140" s="9"/>
      <c r="U140" s="9"/>
      <c r="V140" s="9"/>
      <c r="W140" s="9"/>
      <c r="X140" s="9"/>
      <c r="Y140" s="9"/>
      <c r="Z140" s="9"/>
      <c r="AA140" s="9"/>
      <c r="AB140" s="9"/>
      <c r="AC140" s="9"/>
      <c r="AD140" s="15" cm="1">
        <f t="array" ref="AD140">'ادخال البيانات'!E151</f>
        <v>0</v>
      </c>
      <c r="AE140" s="16" cm="1">
        <f t="array" ref="AE140">'ادخال البيانات'!H151</f>
        <v>0</v>
      </c>
      <c r="AF140" s="15" cm="1">
        <f t="array" ref="AF140">'ادخال البيانات'!K151</f>
        <v>0</v>
      </c>
      <c r="AG140" s="16" cm="1">
        <f t="array" ref="AG140">'ادخال البيانات'!N151</f>
        <v>0</v>
      </c>
      <c r="AH140" s="15" cm="1">
        <f t="array" ref="AH140">'ادخال البيانات'!Q151</f>
        <v>0</v>
      </c>
      <c r="AI140" s="16" cm="1">
        <f t="array" ref="AI140">'ادخال البيانات'!T151</f>
        <v>0</v>
      </c>
      <c r="AJ140" s="15" cm="1">
        <f t="array" ref="AJ140">'ادخال البيانات'!W151</f>
        <v>0</v>
      </c>
      <c r="AK140" s="16" cm="1">
        <f t="array" ref="AK140">'ادخال البيانات'!Z151</f>
        <v>0</v>
      </c>
      <c r="AL140" s="15" cm="1">
        <f t="array" ref="AL140">'ادخال البيانات'!AC151</f>
        <v>0</v>
      </c>
    </row>
    <row r="141" ht="13.8" customHeight="1">
      <c r="A141" s="9"/>
      <c r="B141" s="9"/>
      <c r="C141" s="9"/>
      <c r="D141" s="9"/>
      <c r="E141" s="9"/>
      <c r="F141" s="9"/>
      <c r="G141" s="9"/>
      <c r="H141" s="9"/>
      <c r="I141" s="9"/>
      <c r="J141" s="9"/>
      <c r="K141" s="9"/>
      <c r="L141" s="9"/>
      <c r="M141" s="9"/>
      <c r="N141" s="9"/>
      <c r="O141" s="9"/>
      <c r="P141" s="9"/>
      <c r="Q141" s="9"/>
      <c r="R141" s="9"/>
      <c r="S141" s="9"/>
      <c r="T141" s="9"/>
      <c r="U141" s="9"/>
      <c r="V141" s="9"/>
      <c r="W141" s="9"/>
      <c r="X141" s="9"/>
      <c r="Y141" s="9"/>
      <c r="Z141" s="9"/>
      <c r="AA141" s="9"/>
      <c r="AB141" s="9"/>
      <c r="AC141" s="9"/>
      <c r="AD141" s="15" cm="1">
        <f t="array" ref="AD141">'ادخال البيانات'!E152</f>
        <v>0</v>
      </c>
      <c r="AE141" s="16" cm="1">
        <f t="array" ref="AE141">'ادخال البيانات'!H152</f>
        <v>0</v>
      </c>
      <c r="AF141" s="15" cm="1">
        <f t="array" ref="AF141">'ادخال البيانات'!K152</f>
        <v>0</v>
      </c>
      <c r="AG141" s="16" cm="1">
        <f t="array" ref="AG141">'ادخال البيانات'!N152</f>
        <v>0</v>
      </c>
      <c r="AH141" s="15" cm="1">
        <f t="array" ref="AH141">'ادخال البيانات'!Q152</f>
        <v>0</v>
      </c>
      <c r="AI141" s="16" cm="1">
        <f t="array" ref="AI141">'ادخال البيانات'!T152</f>
        <v>0</v>
      </c>
      <c r="AJ141" s="15" cm="1">
        <f t="array" ref="AJ141">'ادخال البيانات'!W152</f>
        <v>0</v>
      </c>
      <c r="AK141" s="16" cm="1">
        <f t="array" ref="AK141">'ادخال البيانات'!Z152</f>
        <v>0</v>
      </c>
      <c r="AL141" s="15" cm="1">
        <f t="array" ref="AL141">'ادخال البيانات'!AC152</f>
        <v>0</v>
      </c>
    </row>
    <row r="142" ht="13.8" customHeight="1">
      <c r="A142" s="9"/>
      <c r="B142" s="9"/>
      <c r="C142" s="9"/>
      <c r="D142" s="9"/>
      <c r="E142" s="9"/>
      <c r="F142" s="9"/>
      <c r="G142" s="9"/>
      <c r="H142" s="9"/>
      <c r="I142" s="9"/>
      <c r="J142" s="9"/>
      <c r="K142" s="9"/>
      <c r="L142" s="9"/>
      <c r="M142" s="9"/>
      <c r="N142" s="9"/>
      <c r="O142" s="9"/>
      <c r="P142" s="9"/>
      <c r="Q142" s="9"/>
      <c r="R142" s="9"/>
      <c r="S142" s="9"/>
      <c r="T142" s="9"/>
      <c r="U142" s="9"/>
      <c r="V142" s="9"/>
      <c r="W142" s="9"/>
      <c r="X142" s="9"/>
      <c r="Y142" s="9"/>
      <c r="Z142" s="9"/>
      <c r="AA142" s="9"/>
      <c r="AB142" s="9"/>
      <c r="AC142" s="9"/>
      <c r="AD142" s="15" cm="1">
        <f t="array" ref="AD142">'ادخال البيانات'!E153</f>
        <v>0</v>
      </c>
      <c r="AE142" s="16" cm="1">
        <f t="array" ref="AE142">'ادخال البيانات'!H153</f>
        <v>0</v>
      </c>
      <c r="AF142" s="15" cm="1">
        <f t="array" ref="AF142">'ادخال البيانات'!K153</f>
        <v>0</v>
      </c>
      <c r="AG142" s="16" cm="1">
        <f t="array" ref="AG142">'ادخال البيانات'!N153</f>
        <v>0</v>
      </c>
      <c r="AH142" s="15" cm="1">
        <f t="array" ref="AH142">'ادخال البيانات'!Q153</f>
        <v>0</v>
      </c>
      <c r="AI142" s="16" cm="1">
        <f t="array" ref="AI142">'ادخال البيانات'!T153</f>
        <v>0</v>
      </c>
      <c r="AJ142" s="15" cm="1">
        <f t="array" ref="AJ142">'ادخال البيانات'!W153</f>
        <v>0</v>
      </c>
      <c r="AK142" s="16" cm="1">
        <f t="array" ref="AK142">'ادخال البيانات'!Z153</f>
        <v>0</v>
      </c>
      <c r="AL142" s="15" cm="1">
        <f t="array" ref="AL142">'ادخال البيانات'!AC153</f>
        <v>0</v>
      </c>
    </row>
    <row r="143" ht="13.8" customHeight="1">
      <c r="A143" s="9"/>
      <c r="B143" s="9"/>
      <c r="C143" s="9"/>
      <c r="D143" s="9"/>
      <c r="E143" s="9"/>
      <c r="F143" s="9"/>
      <c r="G143" s="9"/>
      <c r="H143" s="9"/>
      <c r="I143" s="9"/>
      <c r="J143" s="9"/>
      <c r="K143" s="9"/>
      <c r="L143" s="9"/>
      <c r="M143" s="9"/>
      <c r="N143" s="9"/>
      <c r="O143" s="9"/>
      <c r="P143" s="9"/>
      <c r="Q143" s="9"/>
      <c r="R143" s="9"/>
      <c r="S143" s="9"/>
      <c r="T143" s="9"/>
      <c r="U143" s="9"/>
      <c r="V143" s="9"/>
      <c r="W143" s="9"/>
      <c r="X143" s="9"/>
      <c r="Y143" s="9"/>
      <c r="Z143" s="9"/>
      <c r="AA143" s="9"/>
      <c r="AB143" s="9"/>
      <c r="AC143" s="9"/>
      <c r="AD143" s="15" cm="1">
        <f t="array" ref="AD143">'ادخال البيانات'!E154</f>
        <v>0</v>
      </c>
      <c r="AE143" s="16" cm="1">
        <f t="array" ref="AE143">'ادخال البيانات'!H154</f>
        <v>0</v>
      </c>
      <c r="AF143" s="15" cm="1">
        <f t="array" ref="AF143">'ادخال البيانات'!K154</f>
        <v>0</v>
      </c>
      <c r="AG143" s="16" cm="1">
        <f t="array" ref="AG143">'ادخال البيانات'!N154</f>
        <v>0</v>
      </c>
      <c r="AH143" s="15" cm="1">
        <f t="array" ref="AH143">'ادخال البيانات'!Q154</f>
        <v>0</v>
      </c>
      <c r="AI143" s="16" cm="1">
        <f t="array" ref="AI143">'ادخال البيانات'!T154</f>
        <v>0</v>
      </c>
      <c r="AJ143" s="15" cm="1">
        <f t="array" ref="AJ143">'ادخال البيانات'!W154</f>
        <v>0</v>
      </c>
      <c r="AK143" s="16" cm="1">
        <f t="array" ref="AK143">'ادخال البيانات'!Z154</f>
        <v>0</v>
      </c>
      <c r="AL143" s="15" cm="1">
        <f t="array" ref="AL143">'ادخال البيانات'!AC154</f>
        <v>0</v>
      </c>
    </row>
    <row r="144" ht="13.8" customHeight="1">
      <c r="A144" s="9"/>
      <c r="B144" s="9"/>
      <c r="C144" s="9"/>
      <c r="D144" s="9"/>
      <c r="E144" s="9"/>
      <c r="F144" s="9"/>
      <c r="G144" s="9"/>
      <c r="H144" s="9"/>
      <c r="I144" s="9"/>
      <c r="J144" s="9"/>
      <c r="K144" s="9"/>
      <c r="L144" s="9"/>
      <c r="M144" s="9"/>
      <c r="N144" s="9"/>
      <c r="O144" s="9"/>
      <c r="P144" s="9"/>
      <c r="Q144" s="9"/>
      <c r="R144" s="9"/>
      <c r="S144" s="9"/>
      <c r="T144" s="9"/>
      <c r="U144" s="9"/>
      <c r="V144" s="9"/>
      <c r="W144" s="9"/>
      <c r="X144" s="9"/>
      <c r="Y144" s="9"/>
      <c r="Z144" s="9"/>
      <c r="AA144" s="9"/>
      <c r="AB144" s="9"/>
      <c r="AC144" s="9"/>
      <c r="AD144" s="15" cm="1">
        <f t="array" ref="AD144">'ادخال البيانات'!E155</f>
        <v>0</v>
      </c>
      <c r="AE144" s="16" cm="1">
        <f t="array" ref="AE144">'ادخال البيانات'!H155</f>
        <v>0</v>
      </c>
      <c r="AF144" s="15" cm="1">
        <f t="array" ref="AF144">'ادخال البيانات'!K155</f>
        <v>0</v>
      </c>
      <c r="AG144" s="16" cm="1">
        <f t="array" ref="AG144">'ادخال البيانات'!N155</f>
        <v>0</v>
      </c>
      <c r="AH144" s="15" cm="1">
        <f t="array" ref="AH144">'ادخال البيانات'!Q155</f>
        <v>0</v>
      </c>
      <c r="AI144" s="16" cm="1">
        <f t="array" ref="AI144">'ادخال البيانات'!T155</f>
        <v>0</v>
      </c>
      <c r="AJ144" s="15" cm="1">
        <f t="array" ref="AJ144">'ادخال البيانات'!W155</f>
        <v>0</v>
      </c>
      <c r="AK144" s="16" cm="1">
        <f t="array" ref="AK144">'ادخال البيانات'!Z155</f>
        <v>0</v>
      </c>
      <c r="AL144" s="15" cm="1">
        <f t="array" ref="AL144">'ادخال البيانات'!AC155</f>
        <v>0</v>
      </c>
    </row>
    <row r="145" ht="13.8" customHeight="1">
      <c r="A145" s="9"/>
      <c r="B145" s="9"/>
      <c r="C145" s="9"/>
      <c r="D145" s="9"/>
      <c r="E145" s="9"/>
      <c r="F145" s="9"/>
      <c r="G145" s="9"/>
      <c r="H145" s="9"/>
      <c r="I145" s="9"/>
      <c r="J145" s="9"/>
      <c r="K145" s="9"/>
      <c r="L145" s="9"/>
      <c r="M145" s="9"/>
      <c r="N145" s="9"/>
      <c r="O145" s="9"/>
      <c r="P145" s="9"/>
      <c r="Q145" s="9"/>
      <c r="R145" s="9"/>
      <c r="S145" s="9"/>
      <c r="T145" s="9"/>
      <c r="U145" s="9"/>
      <c r="V145" s="9"/>
      <c r="W145" s="9"/>
      <c r="X145" s="9"/>
      <c r="Y145" s="9"/>
      <c r="Z145" s="9"/>
      <c r="AA145" s="9"/>
      <c r="AB145" s="9"/>
      <c r="AC145" s="9"/>
      <c r="AD145" s="15" cm="1">
        <f t="array" ref="AD145">'ادخال البيانات'!E156</f>
        <v>0</v>
      </c>
      <c r="AE145" s="16" cm="1">
        <f t="array" ref="AE145">'ادخال البيانات'!H156</f>
        <v>0</v>
      </c>
      <c r="AF145" s="15" cm="1">
        <f t="array" ref="AF145">'ادخال البيانات'!K156</f>
        <v>0</v>
      </c>
      <c r="AG145" s="16" cm="1">
        <f t="array" ref="AG145">'ادخال البيانات'!N156</f>
        <v>0</v>
      </c>
      <c r="AH145" s="15" cm="1">
        <f t="array" ref="AH145">'ادخال البيانات'!Q156</f>
        <v>0</v>
      </c>
      <c r="AI145" s="16" cm="1">
        <f t="array" ref="AI145">'ادخال البيانات'!T156</f>
        <v>0</v>
      </c>
      <c r="AJ145" s="15" cm="1">
        <f t="array" ref="AJ145">'ادخال البيانات'!W156</f>
        <v>0</v>
      </c>
      <c r="AK145" s="16" cm="1">
        <f t="array" ref="AK145">'ادخال البيانات'!Z156</f>
        <v>0</v>
      </c>
      <c r="AL145" s="15" cm="1">
        <f t="array" ref="AL145">'ادخال البيانات'!AC156</f>
        <v>0</v>
      </c>
    </row>
    <row r="146" ht="13.8" customHeight="1">
      <c r="A146" s="9"/>
      <c r="B146" s="9"/>
      <c r="C146" s="9"/>
      <c r="D146" s="9"/>
      <c r="E146" s="9"/>
      <c r="F146" s="9"/>
      <c r="G146" s="9"/>
      <c r="H146" s="9"/>
      <c r="I146" s="9"/>
      <c r="J146" s="9"/>
      <c r="K146" s="9"/>
      <c r="L146" s="9"/>
      <c r="M146" s="9"/>
      <c r="N146" s="9"/>
      <c r="O146" s="9"/>
      <c r="P146" s="9"/>
      <c r="Q146" s="9"/>
      <c r="R146" s="9"/>
      <c r="S146" s="9"/>
      <c r="T146" s="9"/>
      <c r="U146" s="9"/>
      <c r="V146" s="9"/>
      <c r="W146" s="9"/>
      <c r="X146" s="9"/>
      <c r="Y146" s="9"/>
      <c r="Z146" s="9"/>
      <c r="AA146" s="9"/>
      <c r="AB146" s="9"/>
      <c r="AC146" s="9"/>
      <c r="AD146" s="15" cm="1">
        <f t="array" ref="AD146">'ادخال البيانات'!E157</f>
        <v>0</v>
      </c>
      <c r="AE146" s="16" cm="1">
        <f t="array" ref="AE146">'ادخال البيانات'!H157</f>
        <v>0</v>
      </c>
      <c r="AF146" s="15" cm="1">
        <f t="array" ref="AF146">'ادخال البيانات'!K157</f>
        <v>0</v>
      </c>
      <c r="AG146" s="16" cm="1">
        <f t="array" ref="AG146">'ادخال البيانات'!N157</f>
        <v>0</v>
      </c>
      <c r="AH146" s="15" cm="1">
        <f t="array" ref="AH146">'ادخال البيانات'!Q157</f>
        <v>0</v>
      </c>
      <c r="AI146" s="16" cm="1">
        <f t="array" ref="AI146">'ادخال البيانات'!T157</f>
        <v>0</v>
      </c>
      <c r="AJ146" s="15" cm="1">
        <f t="array" ref="AJ146">'ادخال البيانات'!W157</f>
        <v>0</v>
      </c>
      <c r="AK146" s="16" cm="1">
        <f t="array" ref="AK146">'ادخال البيانات'!Z157</f>
        <v>0</v>
      </c>
      <c r="AL146" s="15" cm="1">
        <f t="array" ref="AL146">'ادخال البيانات'!AC157</f>
        <v>0</v>
      </c>
    </row>
    <row r="147" ht="13.8" customHeight="1">
      <c r="A147" s="9"/>
      <c r="B147" s="9"/>
      <c r="C147" s="9"/>
      <c r="D147" s="9"/>
      <c r="E147" s="9"/>
      <c r="F147" s="9"/>
      <c r="G147" s="9"/>
      <c r="H147" s="9"/>
      <c r="I147" s="9"/>
      <c r="J147" s="9"/>
      <c r="K147" s="9"/>
      <c r="L147" s="9"/>
      <c r="M147" s="9"/>
      <c r="N147" s="9"/>
      <c r="O147" s="9"/>
      <c r="P147" s="9"/>
      <c r="Q147" s="9"/>
      <c r="R147" s="9"/>
      <c r="S147" s="9"/>
      <c r="T147" s="9"/>
      <c r="U147" s="9"/>
      <c r="V147" s="9"/>
      <c r="W147" s="9"/>
      <c r="X147" s="9"/>
      <c r="Y147" s="9"/>
      <c r="Z147" s="9"/>
      <c r="AA147" s="9"/>
      <c r="AB147" s="9"/>
      <c r="AC147" s="9"/>
      <c r="AD147" s="15" cm="1">
        <f t="array" ref="AD147">'ادخال البيانات'!E158</f>
        <v>0</v>
      </c>
      <c r="AE147" s="16" cm="1">
        <f t="array" ref="AE147">'ادخال البيانات'!H158</f>
        <v>0</v>
      </c>
      <c r="AF147" s="15" cm="1">
        <f t="array" ref="AF147">'ادخال البيانات'!K158</f>
        <v>0</v>
      </c>
      <c r="AG147" s="16" cm="1">
        <f t="array" ref="AG147">'ادخال البيانات'!N158</f>
        <v>0</v>
      </c>
      <c r="AH147" s="15" cm="1">
        <f t="array" ref="AH147">'ادخال البيانات'!Q158</f>
        <v>0</v>
      </c>
      <c r="AI147" s="16" cm="1">
        <f t="array" ref="AI147">'ادخال البيانات'!T158</f>
        <v>0</v>
      </c>
      <c r="AJ147" s="15" cm="1">
        <f t="array" ref="AJ147">'ادخال البيانات'!W158</f>
        <v>0</v>
      </c>
      <c r="AK147" s="16" cm="1">
        <f t="array" ref="AK147">'ادخال البيانات'!Z158</f>
        <v>0</v>
      </c>
      <c r="AL147" s="15" cm="1">
        <f t="array" ref="AL147">'ادخال البيانات'!AC158</f>
        <v>0</v>
      </c>
    </row>
    <row r="148" ht="13.8" customHeight="1">
      <c r="A148" s="9"/>
      <c r="B148" s="9"/>
      <c r="C148" s="9"/>
      <c r="D148" s="9"/>
      <c r="E148" s="9"/>
      <c r="F148" s="9"/>
      <c r="G148" s="9"/>
      <c r="H148" s="9"/>
      <c r="I148" s="9"/>
      <c r="J148" s="9"/>
      <c r="K148" s="9"/>
      <c r="L148" s="9"/>
      <c r="M148" s="9"/>
      <c r="N148" s="9"/>
      <c r="O148" s="9"/>
      <c r="P148" s="9"/>
      <c r="Q148" s="9"/>
      <c r="R148" s="9"/>
      <c r="S148" s="9"/>
      <c r="T148" s="9"/>
      <c r="U148" s="9"/>
      <c r="V148" s="9"/>
      <c r="W148" s="9"/>
      <c r="X148" s="9"/>
      <c r="Y148" s="9"/>
      <c r="Z148" s="9"/>
      <c r="AA148" s="9"/>
      <c r="AB148" s="9"/>
      <c r="AC148" s="9"/>
      <c r="AD148" s="15" cm="1">
        <f t="array" ref="AD148">'ادخال البيانات'!E159</f>
        <v>0</v>
      </c>
      <c r="AE148" s="16" cm="1">
        <f t="array" ref="AE148">'ادخال البيانات'!H159</f>
        <v>0</v>
      </c>
      <c r="AF148" s="15" cm="1">
        <f t="array" ref="AF148">'ادخال البيانات'!K159</f>
        <v>0</v>
      </c>
      <c r="AG148" s="16" cm="1">
        <f t="array" ref="AG148">'ادخال البيانات'!N159</f>
        <v>0</v>
      </c>
      <c r="AH148" s="15" cm="1">
        <f t="array" ref="AH148">'ادخال البيانات'!Q159</f>
        <v>0</v>
      </c>
      <c r="AI148" s="16" cm="1">
        <f t="array" ref="AI148">'ادخال البيانات'!T159</f>
        <v>0</v>
      </c>
      <c r="AJ148" s="15" cm="1">
        <f t="array" ref="AJ148">'ادخال البيانات'!W159</f>
        <v>0</v>
      </c>
      <c r="AK148" s="16" cm="1">
        <f t="array" ref="AK148">'ادخال البيانات'!Z159</f>
        <v>0</v>
      </c>
      <c r="AL148" s="15" cm="1">
        <f t="array" ref="AL148">'ادخال البيانات'!AC159</f>
        <v>0</v>
      </c>
    </row>
    <row r="149" ht="13.8" customHeight="1">
      <c r="A149" s="9"/>
      <c r="B149" s="9"/>
      <c r="C149" s="9"/>
      <c r="D149" s="9"/>
      <c r="E149" s="9"/>
      <c r="F149" s="9"/>
      <c r="G149" s="9"/>
      <c r="H149" s="9"/>
      <c r="I149" s="9"/>
      <c r="J149" s="9"/>
      <c r="K149" s="9"/>
      <c r="L149" s="9"/>
      <c r="M149" s="9"/>
      <c r="N149" s="9"/>
      <c r="O149" s="9"/>
      <c r="P149" s="9"/>
      <c r="Q149" s="9"/>
      <c r="R149" s="9"/>
      <c r="S149" s="9"/>
      <c r="T149" s="9"/>
      <c r="U149" s="9"/>
      <c r="V149" s="9"/>
      <c r="W149" s="9"/>
      <c r="X149" s="9"/>
      <c r="Y149" s="9"/>
      <c r="Z149" s="9"/>
      <c r="AA149" s="9"/>
      <c r="AB149" s="9"/>
      <c r="AC149" s="9"/>
      <c r="AD149" s="15" cm="1">
        <f t="array" ref="AD149">'ادخال البيانات'!E160</f>
        <v>0</v>
      </c>
      <c r="AE149" s="16" cm="1">
        <f t="array" ref="AE149">'ادخال البيانات'!H160</f>
        <v>0</v>
      </c>
      <c r="AF149" s="15" cm="1">
        <f t="array" ref="AF149">'ادخال البيانات'!K160</f>
        <v>0</v>
      </c>
      <c r="AG149" s="16" cm="1">
        <f t="array" ref="AG149">'ادخال البيانات'!N160</f>
        <v>0</v>
      </c>
      <c r="AH149" s="15" cm="1">
        <f t="array" ref="AH149">'ادخال البيانات'!Q160</f>
        <v>0</v>
      </c>
      <c r="AI149" s="16" cm="1">
        <f t="array" ref="AI149">'ادخال البيانات'!T160</f>
        <v>0</v>
      </c>
      <c r="AJ149" s="15" cm="1">
        <f t="array" ref="AJ149">'ادخال البيانات'!W160</f>
        <v>0</v>
      </c>
      <c r="AK149" s="16" cm="1">
        <f t="array" ref="AK149">'ادخال البيانات'!Z160</f>
        <v>0</v>
      </c>
      <c r="AL149" s="15" cm="1">
        <f t="array" ref="AL149">'ادخال البيانات'!AC160</f>
        <v>0</v>
      </c>
    </row>
    <row r="150" ht="13.8" customHeight="1">
      <c r="A150" s="9"/>
      <c r="B150" s="9"/>
      <c r="C150" s="9"/>
      <c r="D150" s="9"/>
      <c r="E150" s="9"/>
      <c r="F150" s="9"/>
      <c r="G150" s="9"/>
      <c r="H150" s="9"/>
      <c r="I150" s="9"/>
      <c r="J150" s="9"/>
      <c r="K150" s="9"/>
      <c r="L150" s="9"/>
      <c r="M150" s="9"/>
      <c r="N150" s="9"/>
      <c r="O150" s="9"/>
      <c r="P150" s="9"/>
      <c r="Q150" s="9"/>
      <c r="R150" s="9"/>
      <c r="S150" s="9"/>
      <c r="T150" s="9"/>
      <c r="U150" s="9"/>
      <c r="V150" s="9"/>
      <c r="W150" s="9"/>
      <c r="X150" s="9"/>
      <c r="Y150" s="9"/>
      <c r="Z150" s="9"/>
      <c r="AA150" s="9"/>
      <c r="AB150" s="9"/>
      <c r="AC150" s="9"/>
      <c r="AD150" s="15" cm="1">
        <f t="array" ref="AD150">'ادخال البيانات'!E161</f>
        <v>0</v>
      </c>
      <c r="AE150" s="16" cm="1">
        <f t="array" ref="AE150">'ادخال البيانات'!H161</f>
        <v>0</v>
      </c>
      <c r="AF150" s="15" cm="1">
        <f t="array" ref="AF150">'ادخال البيانات'!K161</f>
        <v>0</v>
      </c>
      <c r="AG150" s="16" cm="1">
        <f t="array" ref="AG150">'ادخال البيانات'!N161</f>
        <v>0</v>
      </c>
      <c r="AH150" s="15" cm="1">
        <f t="array" ref="AH150">'ادخال البيانات'!Q161</f>
        <v>0</v>
      </c>
      <c r="AI150" s="16" cm="1">
        <f t="array" ref="AI150">'ادخال البيانات'!T161</f>
        <v>0</v>
      </c>
      <c r="AJ150" s="15" cm="1">
        <f t="array" ref="AJ150">'ادخال البيانات'!W161</f>
        <v>0</v>
      </c>
      <c r="AK150" s="16" cm="1">
        <f t="array" ref="AK150">'ادخال البيانات'!Z161</f>
        <v>0</v>
      </c>
      <c r="AL150" s="15" cm="1">
        <f t="array" ref="AL150">'ادخال البيانات'!AC161</f>
        <v>0</v>
      </c>
    </row>
    <row r="151" ht="13.8" customHeight="1">
      <c r="A151" s="9"/>
      <c r="B151" s="9"/>
      <c r="C151" s="9"/>
      <c r="D151" s="9"/>
      <c r="E151" s="9"/>
      <c r="F151" s="9"/>
      <c r="G151" s="9"/>
      <c r="H151" s="9"/>
      <c r="I151" s="9"/>
      <c r="J151" s="9"/>
      <c r="K151" s="9"/>
      <c r="L151" s="9"/>
      <c r="M151" s="9"/>
      <c r="N151" s="9"/>
      <c r="O151" s="9"/>
      <c r="P151" s="9"/>
      <c r="Q151" s="9"/>
      <c r="R151" s="9"/>
      <c r="S151" s="9"/>
      <c r="T151" s="9"/>
      <c r="U151" s="9"/>
      <c r="V151" s="9"/>
      <c r="W151" s="9"/>
      <c r="X151" s="9"/>
      <c r="Y151" s="9"/>
      <c r="Z151" s="9"/>
      <c r="AA151" s="9"/>
      <c r="AB151" s="9"/>
      <c r="AC151" s="9"/>
      <c r="AD151" s="15" cm="1">
        <f t="array" ref="AD151">'ادخال البيانات'!E162</f>
        <v>0</v>
      </c>
      <c r="AE151" s="16" cm="1">
        <f t="array" ref="AE151">'ادخال البيانات'!H162</f>
        <v>0</v>
      </c>
      <c r="AF151" s="15" cm="1">
        <f t="array" ref="AF151">'ادخال البيانات'!K162</f>
        <v>0</v>
      </c>
      <c r="AG151" s="16" cm="1">
        <f t="array" ref="AG151">'ادخال البيانات'!N162</f>
        <v>0</v>
      </c>
      <c r="AH151" s="15" cm="1">
        <f t="array" ref="AH151">'ادخال البيانات'!Q162</f>
        <v>0</v>
      </c>
      <c r="AI151" s="16" cm="1">
        <f t="array" ref="AI151">'ادخال البيانات'!T162</f>
        <v>0</v>
      </c>
      <c r="AJ151" s="15" cm="1">
        <f t="array" ref="AJ151">'ادخال البيانات'!W162</f>
        <v>0</v>
      </c>
      <c r="AK151" s="16" cm="1">
        <f t="array" ref="AK151">'ادخال البيانات'!Z162</f>
        <v>0</v>
      </c>
      <c r="AL151" s="15" cm="1">
        <f t="array" ref="AL151">'ادخال البيانات'!AC162</f>
        <v>0</v>
      </c>
    </row>
    <row r="152" ht="13.8" customHeight="1">
      <c r="A152" s="9"/>
      <c r="B152" s="9"/>
      <c r="C152" s="9"/>
      <c r="D152" s="9"/>
      <c r="E152" s="9"/>
      <c r="F152" s="9"/>
      <c r="G152" s="9"/>
      <c r="H152" s="9"/>
      <c r="I152" s="9"/>
      <c r="J152" s="9"/>
      <c r="K152" s="9"/>
      <c r="L152" s="9"/>
      <c r="M152" s="9"/>
      <c r="N152" s="9"/>
      <c r="O152" s="9"/>
      <c r="P152" s="9"/>
      <c r="Q152" s="9"/>
      <c r="R152" s="9"/>
      <c r="S152" s="9"/>
      <c r="T152" s="9"/>
      <c r="U152" s="9"/>
      <c r="V152" s="9"/>
      <c r="W152" s="9"/>
      <c r="X152" s="9"/>
      <c r="Y152" s="9"/>
      <c r="Z152" s="9"/>
      <c r="AA152" s="9"/>
      <c r="AB152" s="9"/>
      <c r="AC152" s="9"/>
      <c r="AD152" s="15" cm="1">
        <f t="array" ref="AD152">'ادخال البيانات'!E163</f>
        <v>0</v>
      </c>
      <c r="AE152" s="16" cm="1">
        <f t="array" ref="AE152">'ادخال البيانات'!H163</f>
        <v>0</v>
      </c>
      <c r="AF152" s="15" cm="1">
        <f t="array" ref="AF152">'ادخال البيانات'!K163</f>
        <v>0</v>
      </c>
      <c r="AG152" s="16" cm="1">
        <f t="array" ref="AG152">'ادخال البيانات'!N163</f>
        <v>0</v>
      </c>
      <c r="AH152" s="15" cm="1">
        <f t="array" ref="AH152">'ادخال البيانات'!Q163</f>
        <v>0</v>
      </c>
      <c r="AI152" s="16" cm="1">
        <f t="array" ref="AI152">'ادخال البيانات'!T163</f>
        <v>0</v>
      </c>
      <c r="AJ152" s="15" cm="1">
        <f t="array" ref="AJ152">'ادخال البيانات'!W163</f>
        <v>0</v>
      </c>
      <c r="AK152" s="16" cm="1">
        <f t="array" ref="AK152">'ادخال البيانات'!Z163</f>
        <v>0</v>
      </c>
      <c r="AL152" s="15" cm="1">
        <f t="array" ref="AL152">'ادخال البيانات'!AC163</f>
        <v>0</v>
      </c>
    </row>
    <row r="153" ht="13.8" customHeight="1">
      <c r="A153" s="9"/>
      <c r="B153" s="9"/>
      <c r="C153" s="9"/>
      <c r="D153" s="9"/>
      <c r="E153" s="9"/>
      <c r="F153" s="9"/>
      <c r="G153" s="9"/>
      <c r="H153" s="9"/>
      <c r="I153" s="9"/>
      <c r="J153" s="9"/>
      <c r="K153" s="9"/>
      <c r="L153" s="9"/>
      <c r="M153" s="9"/>
      <c r="N153" s="9"/>
      <c r="O153" s="9"/>
      <c r="P153" s="9"/>
      <c r="Q153" s="9"/>
      <c r="R153" s="9"/>
      <c r="S153" s="9"/>
      <c r="T153" s="9"/>
      <c r="U153" s="9"/>
      <c r="V153" s="9"/>
      <c r="W153" s="9"/>
      <c r="X153" s="9"/>
      <c r="Y153" s="9"/>
      <c r="Z153" s="9"/>
      <c r="AA153" s="9"/>
      <c r="AB153" s="9"/>
      <c r="AC153" s="9"/>
      <c r="AD153" s="15" cm="1">
        <f t="array" ref="AD153">'ادخال البيانات'!E164</f>
        <v>0</v>
      </c>
      <c r="AE153" s="16" cm="1">
        <f t="array" ref="AE153">'ادخال البيانات'!H164</f>
        <v>0</v>
      </c>
      <c r="AF153" s="15" cm="1">
        <f t="array" ref="AF153">'ادخال البيانات'!K164</f>
        <v>0</v>
      </c>
      <c r="AG153" s="16" cm="1">
        <f t="array" ref="AG153">'ادخال البيانات'!N164</f>
        <v>0</v>
      </c>
      <c r="AH153" s="15" cm="1">
        <f t="array" ref="AH153">'ادخال البيانات'!Q164</f>
        <v>0</v>
      </c>
      <c r="AI153" s="16" cm="1">
        <f t="array" ref="AI153">'ادخال البيانات'!T164</f>
        <v>0</v>
      </c>
      <c r="AJ153" s="15" cm="1">
        <f t="array" ref="AJ153">'ادخال البيانات'!W164</f>
        <v>0</v>
      </c>
      <c r="AK153" s="16" cm="1">
        <f t="array" ref="AK153">'ادخال البيانات'!Z164</f>
        <v>0</v>
      </c>
      <c r="AL153" s="15" cm="1">
        <f t="array" ref="AL153">'ادخال البيانات'!AC164</f>
        <v>0</v>
      </c>
    </row>
    <row r="154" ht="13.8" customHeight="1">
      <c r="A154" s="9"/>
      <c r="B154" s="9"/>
      <c r="C154" s="9"/>
      <c r="D154" s="9"/>
      <c r="E154" s="9"/>
      <c r="F154" s="9"/>
      <c r="G154" s="9"/>
      <c r="H154" s="9"/>
      <c r="I154" s="9"/>
      <c r="J154" s="9"/>
      <c r="K154" s="9"/>
      <c r="L154" s="9"/>
      <c r="M154" s="9"/>
      <c r="N154" s="9"/>
      <c r="O154" s="9"/>
      <c r="P154" s="9"/>
      <c r="Q154" s="9"/>
      <c r="R154" s="9"/>
      <c r="S154" s="9"/>
      <c r="T154" s="9"/>
      <c r="U154" s="9"/>
      <c r="V154" s="9"/>
      <c r="W154" s="9"/>
      <c r="X154" s="9"/>
      <c r="Y154" s="9"/>
      <c r="Z154" s="9"/>
      <c r="AA154" s="9"/>
      <c r="AB154" s="9"/>
      <c r="AC154" s="9"/>
      <c r="AD154" s="15" cm="1">
        <f t="array" ref="AD154">'ادخال البيانات'!E165</f>
        <v>0</v>
      </c>
      <c r="AE154" s="16" cm="1">
        <f t="array" ref="AE154">'ادخال البيانات'!H165</f>
        <v>0</v>
      </c>
      <c r="AF154" s="15" cm="1">
        <f t="array" ref="AF154">'ادخال البيانات'!K165</f>
        <v>0</v>
      </c>
      <c r="AG154" s="16" cm="1">
        <f t="array" ref="AG154">'ادخال البيانات'!N165</f>
        <v>0</v>
      </c>
      <c r="AH154" s="15" cm="1">
        <f t="array" ref="AH154">'ادخال البيانات'!Q165</f>
        <v>0</v>
      </c>
      <c r="AI154" s="16" cm="1">
        <f t="array" ref="AI154">'ادخال البيانات'!T165</f>
        <v>0</v>
      </c>
      <c r="AJ154" s="15" cm="1">
        <f t="array" ref="AJ154">'ادخال البيانات'!W165</f>
        <v>0</v>
      </c>
      <c r="AK154" s="16" cm="1">
        <f t="array" ref="AK154">'ادخال البيانات'!Z165</f>
        <v>0</v>
      </c>
      <c r="AL154" s="15" cm="1">
        <f t="array" ref="AL154">'ادخال البيانات'!AC165</f>
        <v>0</v>
      </c>
    </row>
    <row r="155" ht="13.8" customHeight="1">
      <c r="A155" s="9"/>
      <c r="B155" s="9"/>
      <c r="C155" s="9"/>
      <c r="D155" s="9"/>
      <c r="E155" s="9"/>
      <c r="F155" s="9"/>
      <c r="G155" s="9"/>
      <c r="H155" s="9"/>
      <c r="I155" s="9"/>
      <c r="J155" s="9"/>
      <c r="K155" s="9"/>
      <c r="L155" s="9"/>
      <c r="M155" s="9"/>
      <c r="N155" s="9"/>
      <c r="O155" s="9"/>
      <c r="P155" s="9"/>
      <c r="Q155" s="9"/>
      <c r="R155" s="9"/>
      <c r="S155" s="9"/>
      <c r="T155" s="9"/>
      <c r="U155" s="9"/>
      <c r="V155" s="9"/>
      <c r="W155" s="9"/>
      <c r="X155" s="9"/>
      <c r="Y155" s="9"/>
      <c r="Z155" s="9"/>
      <c r="AA155" s="9"/>
      <c r="AB155" s="9"/>
      <c r="AC155" s="9"/>
      <c r="AD155" s="15" cm="1">
        <f t="array" ref="AD155">'ادخال البيانات'!E166</f>
        <v>0</v>
      </c>
      <c r="AE155" s="16" cm="1">
        <f t="array" ref="AE155">'ادخال البيانات'!H166</f>
        <v>0</v>
      </c>
      <c r="AF155" s="15" cm="1">
        <f t="array" ref="AF155">'ادخال البيانات'!K166</f>
        <v>0</v>
      </c>
      <c r="AG155" s="16" cm="1">
        <f t="array" ref="AG155">'ادخال البيانات'!N166</f>
        <v>0</v>
      </c>
      <c r="AH155" s="15" cm="1">
        <f t="array" ref="AH155">'ادخال البيانات'!Q166</f>
        <v>0</v>
      </c>
      <c r="AI155" s="16" cm="1">
        <f t="array" ref="AI155">'ادخال البيانات'!T166</f>
        <v>0</v>
      </c>
      <c r="AJ155" s="15" cm="1">
        <f t="array" ref="AJ155">'ادخال البيانات'!W166</f>
        <v>0</v>
      </c>
      <c r="AK155" s="16" cm="1">
        <f t="array" ref="AK155">'ادخال البيانات'!Z166</f>
        <v>0</v>
      </c>
      <c r="AL155" s="15" cm="1">
        <f t="array" ref="AL155">'ادخال البيانات'!AC166</f>
        <v>0</v>
      </c>
    </row>
    <row r="156" ht="13.8" customHeight="1">
      <c r="A156" s="9"/>
      <c r="B156" s="9"/>
      <c r="C156" s="9"/>
      <c r="D156" s="9"/>
      <c r="E156" s="9"/>
      <c r="F156" s="9"/>
      <c r="G156" s="9"/>
      <c r="H156" s="9"/>
      <c r="I156" s="9"/>
      <c r="J156" s="9"/>
      <c r="K156" s="9"/>
      <c r="L156" s="9"/>
      <c r="M156" s="9"/>
      <c r="N156" s="9"/>
      <c r="O156" s="9"/>
      <c r="P156" s="9"/>
      <c r="Q156" s="9"/>
      <c r="R156" s="9"/>
      <c r="S156" s="9"/>
      <c r="T156" s="9"/>
      <c r="U156" s="9"/>
      <c r="V156" s="9"/>
      <c r="W156" s="9"/>
      <c r="X156" s="9"/>
      <c r="Y156" s="9"/>
      <c r="Z156" s="9"/>
      <c r="AA156" s="9"/>
      <c r="AB156" s="9"/>
      <c r="AC156" s="9"/>
      <c r="AD156" s="15" cm="1">
        <f t="array" ref="AD156">'ادخال البيانات'!E167</f>
        <v>0</v>
      </c>
      <c r="AE156" s="16" cm="1">
        <f t="array" ref="AE156">'ادخال البيانات'!H167</f>
        <v>0</v>
      </c>
      <c r="AF156" s="15" cm="1">
        <f t="array" ref="AF156">'ادخال البيانات'!K167</f>
        <v>0</v>
      </c>
      <c r="AG156" s="16" cm="1">
        <f t="array" ref="AG156">'ادخال البيانات'!N167</f>
        <v>0</v>
      </c>
      <c r="AH156" s="15" cm="1">
        <f t="array" ref="AH156">'ادخال البيانات'!Q167</f>
        <v>0</v>
      </c>
      <c r="AI156" s="16" cm="1">
        <f t="array" ref="AI156">'ادخال البيانات'!T167</f>
        <v>0</v>
      </c>
      <c r="AJ156" s="15" cm="1">
        <f t="array" ref="AJ156">'ادخال البيانات'!W167</f>
        <v>0</v>
      </c>
      <c r="AK156" s="16" cm="1">
        <f t="array" ref="AK156">'ادخال البيانات'!Z167</f>
        <v>0</v>
      </c>
      <c r="AL156" s="15" cm="1">
        <f t="array" ref="AL156">'ادخال البيانات'!AC167</f>
        <v>0</v>
      </c>
    </row>
    <row r="157" ht="13.8" customHeight="1">
      <c r="A157" s="9"/>
      <c r="B157" s="9"/>
      <c r="C157" s="9"/>
      <c r="D157" s="9"/>
      <c r="E157" s="9"/>
      <c r="F157" s="9"/>
      <c r="G157" s="9"/>
      <c r="H157" s="9"/>
      <c r="I157" s="9"/>
      <c r="J157" s="9"/>
      <c r="K157" s="9"/>
      <c r="L157" s="9"/>
      <c r="M157" s="9"/>
      <c r="N157" s="9"/>
      <c r="O157" s="9"/>
      <c r="P157" s="9"/>
      <c r="Q157" s="9"/>
      <c r="R157" s="9"/>
      <c r="S157" s="9"/>
      <c r="T157" s="9"/>
      <c r="U157" s="9"/>
      <c r="V157" s="9"/>
      <c r="W157" s="9"/>
      <c r="X157" s="9"/>
      <c r="Y157" s="9"/>
      <c r="Z157" s="9"/>
      <c r="AA157" s="9"/>
      <c r="AB157" s="9"/>
      <c r="AC157" s="9"/>
      <c r="AD157" s="15" cm="1">
        <f t="array" ref="AD157">'ادخال البيانات'!E168</f>
        <v>0</v>
      </c>
      <c r="AE157" s="16" cm="1">
        <f t="array" ref="AE157">'ادخال البيانات'!H168</f>
        <v>0</v>
      </c>
      <c r="AF157" s="15" cm="1">
        <f t="array" ref="AF157">'ادخال البيانات'!K168</f>
        <v>0</v>
      </c>
      <c r="AG157" s="16" cm="1">
        <f t="array" ref="AG157">'ادخال البيانات'!N168</f>
        <v>0</v>
      </c>
      <c r="AH157" s="15" cm="1">
        <f t="array" ref="AH157">'ادخال البيانات'!Q168</f>
        <v>0</v>
      </c>
      <c r="AI157" s="16" cm="1">
        <f t="array" ref="AI157">'ادخال البيانات'!T168</f>
        <v>0</v>
      </c>
      <c r="AJ157" s="15" cm="1">
        <f t="array" ref="AJ157">'ادخال البيانات'!W168</f>
        <v>0</v>
      </c>
      <c r="AK157" s="16" cm="1">
        <f t="array" ref="AK157">'ادخال البيانات'!Z168</f>
        <v>0</v>
      </c>
      <c r="AL157" s="15" cm="1">
        <f t="array" ref="AL157">'ادخال البيانات'!AC168</f>
        <v>0</v>
      </c>
    </row>
    <row r="158" ht="13.8" customHeight="1">
      <c r="A158" s="9"/>
      <c r="B158" s="9"/>
      <c r="C158" s="9"/>
      <c r="D158" s="9"/>
      <c r="E158" s="9"/>
      <c r="F158" s="9"/>
      <c r="G158" s="9"/>
      <c r="H158" s="9"/>
      <c r="I158" s="9"/>
      <c r="J158" s="9"/>
      <c r="K158" s="9"/>
      <c r="L158" s="9"/>
      <c r="M158" s="9"/>
      <c r="N158" s="9"/>
      <c r="O158" s="9"/>
      <c r="P158" s="9"/>
      <c r="Q158" s="9"/>
      <c r="R158" s="9"/>
      <c r="S158" s="9"/>
      <c r="T158" s="9"/>
      <c r="U158" s="9"/>
      <c r="V158" s="9"/>
      <c r="W158" s="9"/>
      <c r="X158" s="9"/>
      <c r="Y158" s="9"/>
      <c r="Z158" s="9"/>
      <c r="AA158" s="9"/>
      <c r="AB158" s="9"/>
      <c r="AC158" s="9"/>
      <c r="AD158" s="15" cm="1">
        <f t="array" ref="AD158">'ادخال البيانات'!E169</f>
        <v>0</v>
      </c>
      <c r="AE158" s="16" cm="1">
        <f t="array" ref="AE158">'ادخال البيانات'!H169</f>
        <v>0</v>
      </c>
      <c r="AF158" s="15" cm="1">
        <f t="array" ref="AF158">'ادخال البيانات'!K169</f>
        <v>0</v>
      </c>
      <c r="AG158" s="16" cm="1">
        <f t="array" ref="AG158">'ادخال البيانات'!N169</f>
        <v>0</v>
      </c>
      <c r="AH158" s="15" cm="1">
        <f t="array" ref="AH158">'ادخال البيانات'!Q169</f>
        <v>0</v>
      </c>
      <c r="AI158" s="16" cm="1">
        <f t="array" ref="AI158">'ادخال البيانات'!T169</f>
        <v>0</v>
      </c>
      <c r="AJ158" s="15" cm="1">
        <f t="array" ref="AJ158">'ادخال البيانات'!W169</f>
        <v>0</v>
      </c>
      <c r="AK158" s="16" cm="1">
        <f t="array" ref="AK158">'ادخال البيانات'!Z169</f>
        <v>0</v>
      </c>
      <c r="AL158" s="15" cm="1">
        <f t="array" ref="AL158">'ادخال البيانات'!AC169</f>
        <v>0</v>
      </c>
    </row>
    <row r="159" ht="13.8" customHeight="1">
      <c r="A159" s="9"/>
      <c r="B159" s="9"/>
      <c r="C159" s="9"/>
      <c r="D159" s="9"/>
      <c r="E159" s="9"/>
      <c r="F159" s="9"/>
      <c r="G159" s="9"/>
      <c r="H159" s="9"/>
      <c r="I159" s="9"/>
      <c r="J159" s="9"/>
      <c r="K159" s="9"/>
      <c r="L159" s="9"/>
      <c r="M159" s="9"/>
      <c r="N159" s="9"/>
      <c r="O159" s="9"/>
      <c r="P159" s="9"/>
      <c r="Q159" s="9"/>
      <c r="R159" s="9"/>
      <c r="S159" s="9"/>
      <c r="T159" s="9"/>
      <c r="U159" s="9"/>
      <c r="V159" s="9"/>
      <c r="W159" s="9"/>
      <c r="X159" s="9"/>
      <c r="Y159" s="9"/>
      <c r="Z159" s="9"/>
      <c r="AA159" s="9"/>
      <c r="AB159" s="9"/>
      <c r="AC159" s="9"/>
      <c r="AD159" s="15" cm="1">
        <f t="array" ref="AD159">'ادخال البيانات'!E170</f>
        <v>0</v>
      </c>
      <c r="AE159" s="16" cm="1">
        <f t="array" ref="AE159">'ادخال البيانات'!H170</f>
        <v>0</v>
      </c>
      <c r="AF159" s="15" cm="1">
        <f t="array" ref="AF159">'ادخال البيانات'!K170</f>
        <v>0</v>
      </c>
      <c r="AG159" s="16" cm="1">
        <f t="array" ref="AG159">'ادخال البيانات'!N170</f>
        <v>0</v>
      </c>
      <c r="AH159" s="15" cm="1">
        <f t="array" ref="AH159">'ادخال البيانات'!Q170</f>
        <v>0</v>
      </c>
      <c r="AI159" s="16" cm="1">
        <f t="array" ref="AI159">'ادخال البيانات'!T170</f>
        <v>0</v>
      </c>
      <c r="AJ159" s="15" cm="1">
        <f t="array" ref="AJ159">'ادخال البيانات'!W170</f>
        <v>0</v>
      </c>
      <c r="AK159" s="16" cm="1">
        <f t="array" ref="AK159">'ادخال البيانات'!Z170</f>
        <v>0</v>
      </c>
      <c r="AL159" s="15" cm="1">
        <f t="array" ref="AL159">'ادخال البيانات'!AC170</f>
        <v>0</v>
      </c>
    </row>
    <row r="160" ht="13.8" customHeight="1">
      <c r="A160" s="9"/>
      <c r="B160" s="9"/>
      <c r="C160" s="9"/>
      <c r="D160" s="9"/>
      <c r="E160" s="9"/>
      <c r="F160" s="9"/>
      <c r="G160" s="9"/>
      <c r="H160" s="9"/>
      <c r="I160" s="9"/>
      <c r="J160" s="9"/>
      <c r="K160" s="9"/>
      <c r="L160" s="9"/>
      <c r="M160" s="9"/>
      <c r="N160" s="9"/>
      <c r="O160" s="9"/>
      <c r="P160" s="9"/>
      <c r="Q160" s="9"/>
      <c r="R160" s="9"/>
      <c r="S160" s="9"/>
      <c r="T160" s="9"/>
      <c r="U160" s="9"/>
      <c r="V160" s="9"/>
      <c r="W160" s="9"/>
      <c r="X160" s="9"/>
      <c r="Y160" s="9"/>
      <c r="Z160" s="9"/>
      <c r="AA160" s="9"/>
      <c r="AB160" s="9"/>
      <c r="AC160" s="9"/>
      <c r="AD160" s="15" cm="1">
        <f t="array" ref="AD160">'ادخال البيانات'!E171</f>
        <v>0</v>
      </c>
      <c r="AE160" s="16" cm="1">
        <f t="array" ref="AE160">'ادخال البيانات'!H171</f>
        <v>0</v>
      </c>
      <c r="AF160" s="15" cm="1">
        <f t="array" ref="AF160">'ادخال البيانات'!K171</f>
        <v>0</v>
      </c>
      <c r="AG160" s="16" cm="1">
        <f t="array" ref="AG160">'ادخال البيانات'!N171</f>
        <v>0</v>
      </c>
      <c r="AH160" s="15" cm="1">
        <f t="array" ref="AH160">'ادخال البيانات'!Q171</f>
        <v>0</v>
      </c>
      <c r="AI160" s="16" cm="1">
        <f t="array" ref="AI160">'ادخال البيانات'!T171</f>
        <v>0</v>
      </c>
      <c r="AJ160" s="15" cm="1">
        <f t="array" ref="AJ160">'ادخال البيانات'!W171</f>
        <v>0</v>
      </c>
      <c r="AK160" s="16" cm="1">
        <f t="array" ref="AK160">'ادخال البيانات'!Z171</f>
        <v>0</v>
      </c>
      <c r="AL160" s="15" cm="1">
        <f t="array" ref="AL160">'ادخال البيانات'!AC171</f>
        <v>0</v>
      </c>
    </row>
    <row r="161" ht="13.8" customHeight="1">
      <c r="A161" s="9"/>
      <c r="B161" s="9"/>
      <c r="C161" s="9"/>
      <c r="D161" s="9"/>
      <c r="E161" s="9"/>
      <c r="F161" s="9"/>
      <c r="G161" s="9"/>
      <c r="H161" s="9"/>
      <c r="I161" s="9"/>
      <c r="J161" s="9"/>
      <c r="K161" s="9"/>
      <c r="L161" s="9"/>
      <c r="M161" s="9"/>
      <c r="N161" s="9"/>
      <c r="O161" s="9"/>
      <c r="P161" s="9"/>
      <c r="Q161" s="9"/>
      <c r="R161" s="9"/>
      <c r="S161" s="9"/>
      <c r="T161" s="9"/>
      <c r="U161" s="9"/>
      <c r="V161" s="9"/>
      <c r="W161" s="9"/>
      <c r="X161" s="9"/>
      <c r="Y161" s="9"/>
      <c r="Z161" s="9"/>
      <c r="AA161" s="9"/>
      <c r="AB161" s="9"/>
      <c r="AC161" s="9"/>
      <c r="AD161" s="15" cm="1">
        <f t="array" ref="AD161">'ادخال البيانات'!E172</f>
        <v>0</v>
      </c>
      <c r="AE161" s="16" cm="1">
        <f t="array" ref="AE161">'ادخال البيانات'!H172</f>
        <v>0</v>
      </c>
      <c r="AF161" s="15" cm="1">
        <f t="array" ref="AF161">'ادخال البيانات'!K172</f>
        <v>0</v>
      </c>
      <c r="AG161" s="16" cm="1">
        <f t="array" ref="AG161">'ادخال البيانات'!N172</f>
        <v>0</v>
      </c>
      <c r="AH161" s="15" cm="1">
        <f t="array" ref="AH161">'ادخال البيانات'!Q172</f>
        <v>0</v>
      </c>
      <c r="AI161" s="16" cm="1">
        <f t="array" ref="AI161">'ادخال البيانات'!T172</f>
        <v>0</v>
      </c>
      <c r="AJ161" s="15" cm="1">
        <f t="array" ref="AJ161">'ادخال البيانات'!W172</f>
        <v>0</v>
      </c>
      <c r="AK161" s="16" cm="1">
        <f t="array" ref="AK161">'ادخال البيانات'!Z172</f>
        <v>0</v>
      </c>
      <c r="AL161" s="15" cm="1">
        <f t="array" ref="AL161">'ادخال البيانات'!AC172</f>
        <v>0</v>
      </c>
    </row>
    <row r="162" ht="13.8" customHeight="1">
      <c r="A162" s="9"/>
      <c r="B162" s="9"/>
      <c r="C162" s="9"/>
      <c r="D162" s="9"/>
      <c r="E162" s="9"/>
      <c r="F162" s="9"/>
      <c r="G162" s="9"/>
      <c r="H162" s="9"/>
      <c r="I162" s="9"/>
      <c r="J162" s="9"/>
      <c r="K162" s="9"/>
      <c r="L162" s="9"/>
      <c r="M162" s="9"/>
      <c r="N162" s="9"/>
      <c r="O162" s="9"/>
      <c r="P162" s="9"/>
      <c r="Q162" s="9"/>
      <c r="R162" s="9"/>
      <c r="S162" s="9"/>
      <c r="T162" s="9"/>
      <c r="U162" s="9"/>
      <c r="V162" s="9"/>
      <c r="W162" s="9"/>
      <c r="X162" s="9"/>
      <c r="Y162" s="9"/>
      <c r="Z162" s="9"/>
      <c r="AA162" s="9"/>
      <c r="AB162" s="9"/>
      <c r="AC162" s="9"/>
      <c r="AD162" s="15" cm="1">
        <f t="array" ref="AD162">'ادخال البيانات'!E173</f>
        <v>0</v>
      </c>
      <c r="AE162" s="16" cm="1">
        <f t="array" ref="AE162">'ادخال البيانات'!H173</f>
        <v>0</v>
      </c>
      <c r="AF162" s="15" cm="1">
        <f t="array" ref="AF162">'ادخال البيانات'!K173</f>
        <v>0</v>
      </c>
      <c r="AG162" s="16" cm="1">
        <f t="array" ref="AG162">'ادخال البيانات'!N173</f>
        <v>0</v>
      </c>
      <c r="AH162" s="15" cm="1">
        <f t="array" ref="AH162">'ادخال البيانات'!Q173</f>
        <v>0</v>
      </c>
      <c r="AI162" s="16" cm="1">
        <f t="array" ref="AI162">'ادخال البيانات'!T173</f>
        <v>0</v>
      </c>
      <c r="AJ162" s="15" cm="1">
        <f t="array" ref="AJ162">'ادخال البيانات'!W173</f>
        <v>0</v>
      </c>
      <c r="AK162" s="16" cm="1">
        <f t="array" ref="AK162">'ادخال البيانات'!Z173</f>
        <v>0</v>
      </c>
      <c r="AL162" s="15" cm="1">
        <f t="array" ref="AL162">'ادخال البيانات'!AC173</f>
        <v>0</v>
      </c>
    </row>
    <row r="163" ht="13.8" customHeight="1">
      <c r="A163" s="9"/>
      <c r="B163" s="9"/>
      <c r="C163" s="9"/>
      <c r="D163" s="9"/>
      <c r="E163" s="9"/>
      <c r="F163" s="9"/>
      <c r="G163" s="9"/>
      <c r="H163" s="9"/>
      <c r="I163" s="9"/>
      <c r="J163" s="9"/>
      <c r="K163" s="9"/>
      <c r="L163" s="9"/>
      <c r="M163" s="9"/>
      <c r="N163" s="9"/>
      <c r="O163" s="9"/>
      <c r="P163" s="9"/>
      <c r="Q163" s="9"/>
      <c r="R163" s="9"/>
      <c r="S163" s="9"/>
      <c r="T163" s="9"/>
      <c r="U163" s="9"/>
      <c r="V163" s="9"/>
      <c r="W163" s="9"/>
      <c r="X163" s="9"/>
      <c r="Y163" s="9"/>
      <c r="Z163" s="9"/>
      <c r="AA163" s="9"/>
      <c r="AB163" s="9"/>
      <c r="AC163" s="9"/>
      <c r="AD163" s="15" cm="1">
        <f t="array" ref="AD163">'ادخال البيانات'!E174</f>
        <v>0</v>
      </c>
      <c r="AE163" s="16" cm="1">
        <f t="array" ref="AE163">'ادخال البيانات'!H174</f>
        <v>0</v>
      </c>
      <c r="AF163" s="15" cm="1">
        <f t="array" ref="AF163">'ادخال البيانات'!K174</f>
        <v>0</v>
      </c>
      <c r="AG163" s="16" cm="1">
        <f t="array" ref="AG163">'ادخال البيانات'!N174</f>
        <v>0</v>
      </c>
      <c r="AH163" s="15" cm="1">
        <f t="array" ref="AH163">'ادخال البيانات'!Q174</f>
        <v>0</v>
      </c>
      <c r="AI163" s="16" cm="1">
        <f t="array" ref="AI163">'ادخال البيانات'!T174</f>
        <v>0</v>
      </c>
      <c r="AJ163" s="15" cm="1">
        <f t="array" ref="AJ163">'ادخال البيانات'!W174</f>
        <v>0</v>
      </c>
      <c r="AK163" s="16" cm="1">
        <f t="array" ref="AK163">'ادخال البيانات'!Z174</f>
        <v>0</v>
      </c>
      <c r="AL163" s="15" cm="1">
        <f t="array" ref="AL163">'ادخال البيانات'!AC174</f>
        <v>0</v>
      </c>
    </row>
    <row r="164" ht="13.8" customHeight="1">
      <c r="A164" s="9"/>
      <c r="B164" s="9"/>
      <c r="C164" s="9"/>
      <c r="D164" s="9"/>
      <c r="E164" s="9"/>
      <c r="F164" s="9"/>
      <c r="G164" s="9"/>
      <c r="H164" s="9"/>
      <c r="I164" s="9"/>
      <c r="J164" s="9"/>
      <c r="K164" s="9"/>
      <c r="L164" s="9"/>
      <c r="M164" s="9"/>
      <c r="N164" s="9"/>
      <c r="O164" s="9"/>
      <c r="P164" s="9"/>
      <c r="Q164" s="9"/>
      <c r="R164" s="9"/>
      <c r="S164" s="9"/>
      <c r="T164" s="9"/>
      <c r="U164" s="9"/>
      <c r="V164" s="9"/>
      <c r="W164" s="9"/>
      <c r="X164" s="9"/>
      <c r="Y164" s="9"/>
      <c r="Z164" s="9"/>
      <c r="AA164" s="9"/>
      <c r="AB164" s="9"/>
      <c r="AC164" s="9"/>
      <c r="AD164" s="15" cm="1">
        <f t="array" ref="AD164">'ادخال البيانات'!E175</f>
        <v>0</v>
      </c>
      <c r="AE164" s="16" cm="1">
        <f t="array" ref="AE164">'ادخال البيانات'!H175</f>
        <v>0</v>
      </c>
      <c r="AF164" s="15" cm="1">
        <f t="array" ref="AF164">'ادخال البيانات'!K175</f>
        <v>0</v>
      </c>
      <c r="AG164" s="16" cm="1">
        <f t="array" ref="AG164">'ادخال البيانات'!N175</f>
        <v>0</v>
      </c>
      <c r="AH164" s="15" cm="1">
        <f t="array" ref="AH164">'ادخال البيانات'!Q175</f>
        <v>0</v>
      </c>
      <c r="AI164" s="16" cm="1">
        <f t="array" ref="AI164">'ادخال البيانات'!T175</f>
        <v>0</v>
      </c>
      <c r="AJ164" s="15" cm="1">
        <f t="array" ref="AJ164">'ادخال البيانات'!W175</f>
        <v>0</v>
      </c>
      <c r="AK164" s="16" cm="1">
        <f t="array" ref="AK164">'ادخال البيانات'!Z175</f>
        <v>0</v>
      </c>
      <c r="AL164" s="15" cm="1">
        <f t="array" ref="AL164">'ادخال البيانات'!AC175</f>
        <v>0</v>
      </c>
    </row>
    <row r="165" ht="13.8" customHeight="1">
      <c r="A165" s="9"/>
      <c r="B165" s="9"/>
      <c r="C165" s="9"/>
      <c r="D165" s="9"/>
      <c r="E165" s="9"/>
      <c r="F165" s="9"/>
      <c r="G165" s="9"/>
      <c r="H165" s="9"/>
      <c r="I165" s="9"/>
      <c r="J165" s="9"/>
      <c r="K165" s="9"/>
      <c r="L165" s="9"/>
      <c r="M165" s="9"/>
      <c r="N165" s="9"/>
      <c r="O165" s="9"/>
      <c r="P165" s="9"/>
      <c r="Q165" s="9"/>
      <c r="R165" s="9"/>
      <c r="S165" s="9"/>
      <c r="T165" s="9"/>
      <c r="U165" s="9"/>
      <c r="V165" s="9"/>
      <c r="W165" s="9"/>
      <c r="X165" s="9"/>
      <c r="Y165" s="9"/>
      <c r="Z165" s="9"/>
      <c r="AA165" s="9"/>
      <c r="AB165" s="9"/>
      <c r="AC165" s="9"/>
      <c r="AD165" s="15" cm="1">
        <f t="array" ref="AD165">'ادخال البيانات'!E176</f>
        <v>0</v>
      </c>
      <c r="AE165" s="16" cm="1">
        <f t="array" ref="AE165">'ادخال البيانات'!H176</f>
        <v>0</v>
      </c>
      <c r="AF165" s="15" cm="1">
        <f t="array" ref="AF165">'ادخال البيانات'!K176</f>
        <v>0</v>
      </c>
      <c r="AG165" s="16" cm="1">
        <f t="array" ref="AG165">'ادخال البيانات'!N176</f>
        <v>0</v>
      </c>
      <c r="AH165" s="15" cm="1">
        <f t="array" ref="AH165">'ادخال البيانات'!Q176</f>
        <v>0</v>
      </c>
      <c r="AI165" s="16" cm="1">
        <f t="array" ref="AI165">'ادخال البيانات'!T176</f>
        <v>0</v>
      </c>
      <c r="AJ165" s="15" cm="1">
        <f t="array" ref="AJ165">'ادخال البيانات'!W176</f>
        <v>0</v>
      </c>
      <c r="AK165" s="16" cm="1">
        <f t="array" ref="AK165">'ادخال البيانات'!Z176</f>
        <v>0</v>
      </c>
      <c r="AL165" s="15" cm="1">
        <f t="array" ref="AL165">'ادخال البيانات'!AC176</f>
        <v>0</v>
      </c>
    </row>
    <row r="166" ht="13.8" customHeight="1">
      <c r="A166" s="9"/>
      <c r="B166" s="9"/>
      <c r="C166" s="9"/>
      <c r="D166" s="9"/>
      <c r="E166" s="9"/>
      <c r="F166" s="9"/>
      <c r="G166" s="9"/>
      <c r="H166" s="9"/>
      <c r="I166" s="9"/>
      <c r="J166" s="9"/>
      <c r="K166" s="9"/>
      <c r="L166" s="9"/>
      <c r="M166" s="9"/>
      <c r="N166" s="9"/>
      <c r="O166" s="9"/>
      <c r="P166" s="9"/>
      <c r="Q166" s="9"/>
      <c r="R166" s="9"/>
      <c r="S166" s="9"/>
      <c r="T166" s="9"/>
      <c r="U166" s="9"/>
      <c r="V166" s="9"/>
      <c r="W166" s="9"/>
      <c r="X166" s="9"/>
      <c r="Y166" s="9"/>
      <c r="Z166" s="9"/>
      <c r="AA166" s="9"/>
      <c r="AB166" s="9"/>
      <c r="AC166" s="9"/>
      <c r="AD166" s="15" cm="1">
        <f t="array" ref="AD166">'ادخال البيانات'!E177</f>
        <v>0</v>
      </c>
      <c r="AE166" s="16" cm="1">
        <f t="array" ref="AE166">'ادخال البيانات'!H177</f>
        <v>0</v>
      </c>
      <c r="AF166" s="15" cm="1">
        <f t="array" ref="AF166">'ادخال البيانات'!K177</f>
        <v>0</v>
      </c>
      <c r="AG166" s="16" cm="1">
        <f t="array" ref="AG166">'ادخال البيانات'!N177</f>
        <v>0</v>
      </c>
      <c r="AH166" s="15" cm="1">
        <f t="array" ref="AH166">'ادخال البيانات'!Q177</f>
        <v>0</v>
      </c>
      <c r="AI166" s="16" cm="1">
        <f t="array" ref="AI166">'ادخال البيانات'!T177</f>
        <v>0</v>
      </c>
      <c r="AJ166" s="15" cm="1">
        <f t="array" ref="AJ166">'ادخال البيانات'!W177</f>
        <v>0</v>
      </c>
      <c r="AK166" s="16" cm="1">
        <f t="array" ref="AK166">'ادخال البيانات'!Z177</f>
        <v>0</v>
      </c>
      <c r="AL166" s="15" cm="1">
        <f t="array" ref="AL166">'ادخال البيانات'!AC177</f>
        <v>0</v>
      </c>
    </row>
    <row r="167" ht="13.8" customHeight="1">
      <c r="A167" s="9"/>
      <c r="B167" s="9"/>
      <c r="C167" s="9"/>
      <c r="D167" s="9"/>
      <c r="E167" s="9"/>
      <c r="F167" s="9"/>
      <c r="G167" s="9"/>
      <c r="H167" s="9"/>
      <c r="I167" s="9"/>
      <c r="J167" s="9"/>
      <c r="K167" s="9"/>
      <c r="L167" s="9"/>
      <c r="M167" s="9"/>
      <c r="N167" s="9"/>
      <c r="O167" s="9"/>
      <c r="P167" s="9"/>
      <c r="Q167" s="9"/>
      <c r="R167" s="9"/>
      <c r="S167" s="9"/>
      <c r="T167" s="9"/>
      <c r="U167" s="9"/>
      <c r="V167" s="9"/>
      <c r="W167" s="9"/>
      <c r="X167" s="9"/>
      <c r="Y167" s="9"/>
      <c r="Z167" s="9"/>
      <c r="AA167" s="9"/>
      <c r="AB167" s="9"/>
      <c r="AC167" s="9"/>
      <c r="AD167" s="15" cm="1">
        <f t="array" ref="AD167">'ادخال البيانات'!E178</f>
        <v>0</v>
      </c>
      <c r="AE167" s="16" cm="1">
        <f t="array" ref="AE167">'ادخال البيانات'!H178</f>
        <v>0</v>
      </c>
      <c r="AF167" s="15" cm="1">
        <f t="array" ref="AF167">'ادخال البيانات'!K178</f>
        <v>0</v>
      </c>
      <c r="AG167" s="16" cm="1">
        <f t="array" ref="AG167">'ادخال البيانات'!N178</f>
        <v>0</v>
      </c>
      <c r="AH167" s="15" cm="1">
        <f t="array" ref="AH167">'ادخال البيانات'!Q178</f>
        <v>0</v>
      </c>
      <c r="AI167" s="16" cm="1">
        <f t="array" ref="AI167">'ادخال البيانات'!T178</f>
        <v>0</v>
      </c>
      <c r="AJ167" s="15" cm="1">
        <f t="array" ref="AJ167">'ادخال البيانات'!W178</f>
        <v>0</v>
      </c>
      <c r="AK167" s="16" cm="1">
        <f t="array" ref="AK167">'ادخال البيانات'!Z178</f>
        <v>0</v>
      </c>
      <c r="AL167" s="15" cm="1">
        <f t="array" ref="AL167">'ادخال البيانات'!AC178</f>
        <v>0</v>
      </c>
    </row>
    <row r="168" ht="13.8" customHeight="1">
      <c r="A168" s="9"/>
      <c r="B168" s="9"/>
      <c r="C168" s="9"/>
      <c r="D168" s="9"/>
      <c r="E168" s="9"/>
      <c r="F168" s="9"/>
      <c r="G168" s="9"/>
      <c r="H168" s="9"/>
      <c r="I168" s="9"/>
      <c r="J168" s="9"/>
      <c r="K168" s="9"/>
      <c r="L168" s="9"/>
      <c r="M168" s="9"/>
      <c r="N168" s="9"/>
      <c r="O168" s="9"/>
      <c r="P168" s="9"/>
      <c r="Q168" s="9"/>
      <c r="R168" s="9"/>
      <c r="S168" s="9"/>
      <c r="T168" s="9"/>
      <c r="U168" s="9"/>
      <c r="V168" s="9"/>
      <c r="W168" s="9"/>
      <c r="X168" s="9"/>
      <c r="Y168" s="9"/>
      <c r="Z168" s="9"/>
      <c r="AA168" s="9"/>
      <c r="AB168" s="9"/>
      <c r="AC168" s="9"/>
      <c r="AD168" s="15" cm="1">
        <f t="array" ref="AD168">'ادخال البيانات'!E179</f>
        <v>0</v>
      </c>
      <c r="AE168" s="16" cm="1">
        <f t="array" ref="AE168">'ادخال البيانات'!H179</f>
        <v>0</v>
      </c>
      <c r="AF168" s="15" cm="1">
        <f t="array" ref="AF168">'ادخال البيانات'!K179</f>
        <v>0</v>
      </c>
      <c r="AG168" s="16" cm="1">
        <f t="array" ref="AG168">'ادخال البيانات'!N179</f>
        <v>0</v>
      </c>
      <c r="AH168" s="15" cm="1">
        <f t="array" ref="AH168">'ادخال البيانات'!Q179</f>
        <v>0</v>
      </c>
      <c r="AI168" s="16" cm="1">
        <f t="array" ref="AI168">'ادخال البيانات'!T179</f>
        <v>0</v>
      </c>
      <c r="AJ168" s="15" cm="1">
        <f t="array" ref="AJ168">'ادخال البيانات'!W179</f>
        <v>0</v>
      </c>
      <c r="AK168" s="16" cm="1">
        <f t="array" ref="AK168">'ادخال البيانات'!Z179</f>
        <v>0</v>
      </c>
      <c r="AL168" s="15" cm="1">
        <f t="array" ref="AL168">'ادخال البيانات'!AC179</f>
        <v>0</v>
      </c>
    </row>
    <row r="169" ht="13.8" customHeight="1">
      <c r="A169" s="9"/>
      <c r="B169" s="9"/>
      <c r="C169" s="9"/>
      <c r="D169" s="9"/>
      <c r="E169" s="9"/>
      <c r="F169" s="9"/>
      <c r="G169" s="9"/>
      <c r="H169" s="9"/>
      <c r="I169" s="9"/>
      <c r="J169" s="9"/>
      <c r="K169" s="9"/>
      <c r="L169" s="9"/>
      <c r="M169" s="9"/>
      <c r="N169" s="9"/>
      <c r="O169" s="9"/>
      <c r="P169" s="9"/>
      <c r="Q169" s="9"/>
      <c r="R169" s="9"/>
      <c r="S169" s="9"/>
      <c r="T169" s="9"/>
      <c r="U169" s="9"/>
      <c r="V169" s="9"/>
      <c r="W169" s="9"/>
      <c r="X169" s="9"/>
      <c r="Y169" s="9"/>
      <c r="Z169" s="9"/>
      <c r="AA169" s="9"/>
      <c r="AB169" s="9"/>
      <c r="AC169" s="9"/>
      <c r="AD169" s="15" cm="1">
        <f t="array" ref="AD169">'ادخال البيانات'!E180</f>
        <v>0</v>
      </c>
      <c r="AE169" s="16" cm="1">
        <f t="array" ref="AE169">'ادخال البيانات'!H180</f>
        <v>0</v>
      </c>
      <c r="AF169" s="15" cm="1">
        <f t="array" ref="AF169">'ادخال البيانات'!K180</f>
        <v>0</v>
      </c>
      <c r="AG169" s="16" cm="1">
        <f t="array" ref="AG169">'ادخال البيانات'!N180</f>
        <v>0</v>
      </c>
      <c r="AH169" s="15" cm="1">
        <f t="array" ref="AH169">'ادخال البيانات'!Q180</f>
        <v>0</v>
      </c>
      <c r="AI169" s="16" cm="1">
        <f t="array" ref="AI169">'ادخال البيانات'!T180</f>
        <v>0</v>
      </c>
      <c r="AJ169" s="15" cm="1">
        <f t="array" ref="AJ169">'ادخال البيانات'!W180</f>
        <v>0</v>
      </c>
      <c r="AK169" s="16" cm="1">
        <f t="array" ref="AK169">'ادخال البيانات'!Z180</f>
        <v>0</v>
      </c>
      <c r="AL169" s="15" cm="1">
        <f t="array" ref="AL169">'ادخال البيانات'!AC180</f>
        <v>0</v>
      </c>
    </row>
    <row r="170" ht="13.8" customHeight="1">
      <c r="A170" s="9"/>
      <c r="B170" s="9"/>
      <c r="C170" s="9"/>
      <c r="D170" s="9"/>
      <c r="E170" s="9"/>
      <c r="F170" s="9"/>
      <c r="G170" s="9"/>
      <c r="H170" s="9"/>
      <c r="I170" s="9"/>
      <c r="J170" s="9"/>
      <c r="K170" s="9"/>
      <c r="L170" s="9"/>
      <c r="M170" s="9"/>
      <c r="N170" s="9"/>
      <c r="O170" s="9"/>
      <c r="P170" s="9"/>
      <c r="Q170" s="9"/>
      <c r="R170" s="9"/>
      <c r="S170" s="9"/>
      <c r="T170" s="9"/>
      <c r="U170" s="9"/>
      <c r="V170" s="9"/>
      <c r="W170" s="9"/>
      <c r="X170" s="9"/>
      <c r="Y170" s="9"/>
      <c r="Z170" s="9"/>
      <c r="AA170" s="9"/>
      <c r="AB170" s="9"/>
      <c r="AC170" s="9"/>
      <c r="AD170" s="15" cm="1">
        <f t="array" ref="AD170">'ادخال البيانات'!E181</f>
        <v>0</v>
      </c>
      <c r="AE170" s="16" cm="1">
        <f t="array" ref="AE170">'ادخال البيانات'!H181</f>
        <v>0</v>
      </c>
      <c r="AF170" s="15" cm="1">
        <f t="array" ref="AF170">'ادخال البيانات'!K181</f>
        <v>0</v>
      </c>
      <c r="AG170" s="16" cm="1">
        <f t="array" ref="AG170">'ادخال البيانات'!N181</f>
        <v>0</v>
      </c>
      <c r="AH170" s="15" cm="1">
        <f t="array" ref="AH170">'ادخال البيانات'!Q181</f>
        <v>0</v>
      </c>
      <c r="AI170" s="16" cm="1">
        <f t="array" ref="AI170">'ادخال البيانات'!T181</f>
        <v>0</v>
      </c>
      <c r="AJ170" s="15" cm="1">
        <f t="array" ref="AJ170">'ادخال البيانات'!W181</f>
        <v>0</v>
      </c>
      <c r="AK170" s="16" cm="1">
        <f t="array" ref="AK170">'ادخال البيانات'!Z181</f>
        <v>0</v>
      </c>
      <c r="AL170" s="15" cm="1">
        <f t="array" ref="AL170">'ادخال البيانات'!AC181</f>
        <v>0</v>
      </c>
    </row>
    <row r="171" ht="13.8" customHeight="1">
      <c r="A171" s="9"/>
      <c r="B171" s="9"/>
      <c r="C171" s="9"/>
      <c r="D171" s="9"/>
      <c r="E171" s="9"/>
      <c r="F171" s="9"/>
      <c r="G171" s="9"/>
      <c r="H171" s="9"/>
      <c r="I171" s="9"/>
      <c r="J171" s="9"/>
      <c r="K171" s="9"/>
      <c r="L171" s="9"/>
      <c r="M171" s="9"/>
      <c r="N171" s="9"/>
      <c r="O171" s="9"/>
      <c r="P171" s="9"/>
      <c r="Q171" s="9"/>
      <c r="R171" s="9"/>
      <c r="S171" s="9"/>
      <c r="T171" s="9"/>
      <c r="U171" s="9"/>
      <c r="V171" s="9"/>
      <c r="W171" s="9"/>
      <c r="X171" s="9"/>
      <c r="Y171" s="9"/>
      <c r="Z171" s="9"/>
      <c r="AA171" s="9"/>
      <c r="AB171" s="9"/>
      <c r="AC171" s="9"/>
      <c r="AD171" s="15" cm="1">
        <f t="array" ref="AD171">'ادخال البيانات'!E182</f>
        <v>0</v>
      </c>
      <c r="AE171" s="16" cm="1">
        <f t="array" ref="AE171">'ادخال البيانات'!H182</f>
        <v>0</v>
      </c>
      <c r="AF171" s="15" cm="1">
        <f t="array" ref="AF171">'ادخال البيانات'!K182</f>
        <v>0</v>
      </c>
      <c r="AG171" s="16" cm="1">
        <f t="array" ref="AG171">'ادخال البيانات'!N182</f>
        <v>0</v>
      </c>
      <c r="AH171" s="15" cm="1">
        <f t="array" ref="AH171">'ادخال البيانات'!Q182</f>
        <v>0</v>
      </c>
      <c r="AI171" s="16" cm="1">
        <f t="array" ref="AI171">'ادخال البيانات'!T182</f>
        <v>0</v>
      </c>
      <c r="AJ171" s="15" cm="1">
        <f t="array" ref="AJ171">'ادخال البيانات'!W182</f>
        <v>0</v>
      </c>
      <c r="AK171" s="16" cm="1">
        <f t="array" ref="AK171">'ادخال البيانات'!Z182</f>
        <v>0</v>
      </c>
      <c r="AL171" s="15" cm="1">
        <f t="array" ref="AL171">'ادخال البيانات'!AC182</f>
        <v>0</v>
      </c>
    </row>
    <row r="172" ht="13.8" customHeight="1">
      <c r="A172" s="9"/>
      <c r="B172" s="9"/>
      <c r="C172" s="9"/>
      <c r="D172" s="9"/>
      <c r="E172" s="9"/>
      <c r="F172" s="9"/>
      <c r="G172" s="9"/>
      <c r="H172" s="9"/>
      <c r="I172" s="9"/>
      <c r="J172" s="9"/>
      <c r="K172" s="9"/>
      <c r="L172" s="9"/>
      <c r="M172" s="9"/>
      <c r="N172" s="9"/>
      <c r="O172" s="9"/>
      <c r="P172" s="9"/>
      <c r="Q172" s="9"/>
      <c r="R172" s="9"/>
      <c r="S172" s="9"/>
      <c r="T172" s="9"/>
      <c r="U172" s="9"/>
      <c r="V172" s="9"/>
      <c r="W172" s="9"/>
      <c r="X172" s="9"/>
      <c r="Y172" s="9"/>
      <c r="Z172" s="9"/>
      <c r="AA172" s="9"/>
      <c r="AB172" s="9"/>
      <c r="AC172" s="9"/>
      <c r="AD172" s="15" cm="1">
        <f t="array" ref="AD172">'ادخال البيانات'!E183</f>
        <v>0</v>
      </c>
      <c r="AE172" s="16" cm="1">
        <f t="array" ref="AE172">'ادخال البيانات'!H183</f>
        <v>0</v>
      </c>
      <c r="AF172" s="15" cm="1">
        <f t="array" ref="AF172">'ادخال البيانات'!K183</f>
        <v>0</v>
      </c>
      <c r="AG172" s="16" cm="1">
        <f t="array" ref="AG172">'ادخال البيانات'!N183</f>
        <v>0</v>
      </c>
      <c r="AH172" s="15" cm="1">
        <f t="array" ref="AH172">'ادخال البيانات'!Q183</f>
        <v>0</v>
      </c>
      <c r="AI172" s="16" cm="1">
        <f t="array" ref="AI172">'ادخال البيانات'!T183</f>
        <v>0</v>
      </c>
      <c r="AJ172" s="15" cm="1">
        <f t="array" ref="AJ172">'ادخال البيانات'!W183</f>
        <v>0</v>
      </c>
      <c r="AK172" s="16" cm="1">
        <f t="array" ref="AK172">'ادخال البيانات'!Z183</f>
        <v>0</v>
      </c>
      <c r="AL172" s="15" cm="1">
        <f t="array" ref="AL172">'ادخال البيانات'!AC183</f>
        <v>0</v>
      </c>
    </row>
    <row r="173" ht="13.8" customHeight="1">
      <c r="A173" s="9"/>
      <c r="B173" s="9"/>
      <c r="C173" s="9"/>
      <c r="D173" s="9"/>
      <c r="E173" s="9"/>
      <c r="F173" s="9"/>
      <c r="G173" s="9"/>
      <c r="H173" s="9"/>
      <c r="I173" s="9"/>
      <c r="J173" s="9"/>
      <c r="K173" s="9"/>
      <c r="L173" s="9"/>
      <c r="M173" s="9"/>
      <c r="N173" s="9"/>
      <c r="O173" s="9"/>
      <c r="P173" s="9"/>
      <c r="Q173" s="9"/>
      <c r="R173" s="9"/>
      <c r="S173" s="9"/>
      <c r="T173" s="9"/>
      <c r="U173" s="9"/>
      <c r="V173" s="9"/>
      <c r="W173" s="9"/>
      <c r="X173" s="9"/>
      <c r="Y173" s="9"/>
      <c r="Z173" s="9"/>
      <c r="AA173" s="9"/>
      <c r="AB173" s="9"/>
      <c r="AC173" s="9"/>
      <c r="AD173" s="15" cm="1">
        <f t="array" ref="AD173">'ادخال البيانات'!E184</f>
        <v>0</v>
      </c>
      <c r="AE173" s="16" cm="1">
        <f t="array" ref="AE173">'ادخال البيانات'!H184</f>
        <v>0</v>
      </c>
      <c r="AF173" s="15" cm="1">
        <f t="array" ref="AF173">'ادخال البيانات'!K184</f>
        <v>0</v>
      </c>
      <c r="AG173" s="16" cm="1">
        <f t="array" ref="AG173">'ادخال البيانات'!N184</f>
        <v>0</v>
      </c>
      <c r="AH173" s="15" cm="1">
        <f t="array" ref="AH173">'ادخال البيانات'!Q184</f>
        <v>0</v>
      </c>
      <c r="AI173" s="16" cm="1">
        <f t="array" ref="AI173">'ادخال البيانات'!T184</f>
        <v>0</v>
      </c>
      <c r="AJ173" s="15" cm="1">
        <f t="array" ref="AJ173">'ادخال البيانات'!W184</f>
        <v>0</v>
      </c>
      <c r="AK173" s="16" cm="1">
        <f t="array" ref="AK173">'ادخال البيانات'!Z184</f>
        <v>0</v>
      </c>
      <c r="AL173" s="15" cm="1">
        <f t="array" ref="AL173">'ادخال البيانات'!AC184</f>
        <v>0</v>
      </c>
    </row>
    <row r="174" ht="13.8" customHeight="1">
      <c r="A174" s="9"/>
      <c r="B174" s="9"/>
      <c r="C174" s="9"/>
      <c r="D174" s="9"/>
      <c r="E174" s="9"/>
      <c r="F174" s="9"/>
      <c r="G174" s="9"/>
      <c r="H174" s="9"/>
      <c r="I174" s="9"/>
      <c r="J174" s="9"/>
      <c r="K174" s="9"/>
      <c r="L174" s="9"/>
      <c r="M174" s="9"/>
      <c r="N174" s="9"/>
      <c r="O174" s="9"/>
      <c r="P174" s="9"/>
      <c r="Q174" s="9"/>
      <c r="R174" s="9"/>
      <c r="S174" s="9"/>
      <c r="T174" s="9"/>
      <c r="U174" s="9"/>
      <c r="V174" s="9"/>
      <c r="W174" s="9"/>
      <c r="X174" s="9"/>
      <c r="Y174" s="9"/>
      <c r="Z174" s="9"/>
      <c r="AA174" s="9"/>
      <c r="AB174" s="9"/>
      <c r="AC174" s="9"/>
      <c r="AD174" s="15" cm="1">
        <f t="array" ref="AD174">'ادخال البيانات'!E185</f>
        <v>0</v>
      </c>
      <c r="AE174" s="16" cm="1">
        <f t="array" ref="AE174">'ادخال البيانات'!H185</f>
        <v>0</v>
      </c>
      <c r="AF174" s="15" cm="1">
        <f t="array" ref="AF174">'ادخال البيانات'!K185</f>
        <v>0</v>
      </c>
      <c r="AG174" s="16" cm="1">
        <f t="array" ref="AG174">'ادخال البيانات'!N185</f>
        <v>0</v>
      </c>
      <c r="AH174" s="15" cm="1">
        <f t="array" ref="AH174">'ادخال البيانات'!Q185</f>
        <v>0</v>
      </c>
      <c r="AI174" s="16" cm="1">
        <f t="array" ref="AI174">'ادخال البيانات'!T185</f>
        <v>0</v>
      </c>
      <c r="AJ174" s="15" cm="1">
        <f t="array" ref="AJ174">'ادخال البيانات'!W185</f>
        <v>0</v>
      </c>
      <c r="AK174" s="16" cm="1">
        <f t="array" ref="AK174">'ادخال البيانات'!Z185</f>
        <v>0</v>
      </c>
      <c r="AL174" s="15" cm="1">
        <f t="array" ref="AL174">'ادخال البيانات'!AC185</f>
        <v>0</v>
      </c>
    </row>
    <row r="175" ht="13.8" customHeight="1">
      <c r="A175" s="9"/>
      <c r="B175" s="9"/>
      <c r="C175" s="9"/>
      <c r="D175" s="9"/>
      <c r="E175" s="9"/>
      <c r="F175" s="9"/>
      <c r="G175" s="9"/>
      <c r="H175" s="9"/>
      <c r="I175" s="9"/>
      <c r="J175" s="9"/>
      <c r="K175" s="9"/>
      <c r="L175" s="9"/>
      <c r="M175" s="9"/>
      <c r="N175" s="9"/>
      <c r="O175" s="9"/>
      <c r="P175" s="9"/>
      <c r="Q175" s="9"/>
      <c r="R175" s="9"/>
      <c r="S175" s="9"/>
      <c r="T175" s="9"/>
      <c r="U175" s="9"/>
      <c r="V175" s="9"/>
      <c r="W175" s="9"/>
      <c r="X175" s="9"/>
      <c r="Y175" s="9"/>
      <c r="Z175" s="9"/>
      <c r="AA175" s="9"/>
      <c r="AB175" s="9"/>
      <c r="AC175" s="9"/>
      <c r="AD175" s="15" cm="1">
        <f t="array" ref="AD175">'ادخال البيانات'!E186</f>
        <v>0</v>
      </c>
      <c r="AE175" s="16" cm="1">
        <f t="array" ref="AE175">'ادخال البيانات'!H186</f>
        <v>0</v>
      </c>
      <c r="AF175" s="15" cm="1">
        <f t="array" ref="AF175">'ادخال البيانات'!K186</f>
        <v>0</v>
      </c>
      <c r="AG175" s="16" cm="1">
        <f t="array" ref="AG175">'ادخال البيانات'!N186</f>
        <v>0</v>
      </c>
      <c r="AH175" s="15" cm="1">
        <f t="array" ref="AH175">'ادخال البيانات'!Q186</f>
        <v>0</v>
      </c>
      <c r="AI175" s="16" cm="1">
        <f t="array" ref="AI175">'ادخال البيانات'!T186</f>
        <v>0</v>
      </c>
      <c r="AJ175" s="15" cm="1">
        <f t="array" ref="AJ175">'ادخال البيانات'!W186</f>
        <v>0</v>
      </c>
      <c r="AK175" s="16" cm="1">
        <f t="array" ref="AK175">'ادخال البيانات'!Z186</f>
        <v>0</v>
      </c>
      <c r="AL175" s="15" cm="1">
        <f t="array" ref="AL175">'ادخال البيانات'!AC186</f>
        <v>0</v>
      </c>
    </row>
    <row r="176" ht="13.8" customHeight="1">
      <c r="A176" s="9"/>
      <c r="B176" s="9"/>
      <c r="C176" s="9"/>
      <c r="D176" s="9"/>
      <c r="E176" s="9"/>
      <c r="F176" s="9"/>
      <c r="G176" s="9"/>
      <c r="H176" s="9"/>
      <c r="I176" s="9"/>
      <c r="J176" s="9"/>
      <c r="K176" s="9"/>
      <c r="L176" s="9"/>
      <c r="M176" s="9"/>
      <c r="N176" s="9"/>
      <c r="O176" s="9"/>
      <c r="P176" s="9"/>
      <c r="Q176" s="9"/>
      <c r="R176" s="9"/>
      <c r="S176" s="9"/>
      <c r="T176" s="9"/>
      <c r="U176" s="9"/>
      <c r="V176" s="9"/>
      <c r="W176" s="9"/>
      <c r="X176" s="9"/>
      <c r="Y176" s="9"/>
      <c r="Z176" s="9"/>
      <c r="AA176" s="9"/>
      <c r="AB176" s="9"/>
      <c r="AC176" s="9"/>
      <c r="AD176" s="15" cm="1">
        <f t="array" ref="AD176">'ادخال البيانات'!E187</f>
        <v>0</v>
      </c>
      <c r="AE176" s="16" cm="1">
        <f t="array" ref="AE176">'ادخال البيانات'!H187</f>
        <v>0</v>
      </c>
      <c r="AF176" s="15" cm="1">
        <f t="array" ref="AF176">'ادخال البيانات'!K187</f>
        <v>0</v>
      </c>
      <c r="AG176" s="16" cm="1">
        <f t="array" ref="AG176">'ادخال البيانات'!N187</f>
        <v>0</v>
      </c>
      <c r="AH176" s="15" cm="1">
        <f t="array" ref="AH176">'ادخال البيانات'!Q187</f>
        <v>0</v>
      </c>
      <c r="AI176" s="16" cm="1">
        <f t="array" ref="AI176">'ادخال البيانات'!T187</f>
        <v>0</v>
      </c>
      <c r="AJ176" s="15" cm="1">
        <f t="array" ref="AJ176">'ادخال البيانات'!W187</f>
        <v>0</v>
      </c>
      <c r="AK176" s="16" cm="1">
        <f t="array" ref="AK176">'ادخال البيانات'!Z187</f>
        <v>0</v>
      </c>
      <c r="AL176" s="15" cm="1">
        <f t="array" ref="AL176">'ادخال البيانات'!AC187</f>
        <v>0</v>
      </c>
    </row>
    <row r="177" ht="13.8" customHeight="1">
      <c r="A177" s="9"/>
      <c r="B177" s="9"/>
      <c r="C177" s="9"/>
      <c r="D177" s="9"/>
      <c r="E177" s="9"/>
      <c r="F177" s="9"/>
      <c r="G177" s="9"/>
      <c r="H177" s="9"/>
      <c r="I177" s="9"/>
      <c r="J177" s="9"/>
      <c r="K177" s="9"/>
      <c r="L177" s="9"/>
      <c r="M177" s="9"/>
      <c r="N177" s="9"/>
      <c r="O177" s="9"/>
      <c r="P177" s="9"/>
      <c r="Q177" s="9"/>
      <c r="R177" s="9"/>
      <c r="S177" s="9"/>
      <c r="T177" s="9"/>
      <c r="U177" s="9"/>
      <c r="V177" s="9"/>
      <c r="W177" s="9"/>
      <c r="X177" s="9"/>
      <c r="Y177" s="9"/>
      <c r="Z177" s="9"/>
      <c r="AA177" s="9"/>
      <c r="AB177" s="9"/>
      <c r="AC177" s="9"/>
      <c r="AD177" s="15" cm="1">
        <f t="array" ref="AD177">'ادخال البيانات'!E188</f>
        <v>0</v>
      </c>
      <c r="AE177" s="16" cm="1">
        <f t="array" ref="AE177">'ادخال البيانات'!H188</f>
        <v>0</v>
      </c>
      <c r="AF177" s="15" cm="1">
        <f t="array" ref="AF177">'ادخال البيانات'!K188</f>
        <v>0</v>
      </c>
      <c r="AG177" s="16" cm="1">
        <f t="array" ref="AG177">'ادخال البيانات'!N188</f>
        <v>0</v>
      </c>
      <c r="AH177" s="15" cm="1">
        <f t="array" ref="AH177">'ادخال البيانات'!Q188</f>
        <v>0</v>
      </c>
      <c r="AI177" s="16" cm="1">
        <f t="array" ref="AI177">'ادخال البيانات'!T188</f>
        <v>0</v>
      </c>
      <c r="AJ177" s="15" cm="1">
        <f t="array" ref="AJ177">'ادخال البيانات'!W188</f>
        <v>0</v>
      </c>
      <c r="AK177" s="16" cm="1">
        <f t="array" ref="AK177">'ادخال البيانات'!Z188</f>
        <v>0</v>
      </c>
      <c r="AL177" s="15" cm="1">
        <f t="array" ref="AL177">'ادخال البيانات'!AC188</f>
        <v>0</v>
      </c>
    </row>
    <row r="178" ht="13.8" customHeight="1">
      <c r="A178" s="9"/>
      <c r="B178" s="9"/>
      <c r="C178" s="9"/>
      <c r="D178" s="9"/>
      <c r="E178" s="9"/>
      <c r="F178" s="9"/>
      <c r="G178" s="9"/>
      <c r="H178" s="9"/>
      <c r="I178" s="9"/>
      <c r="J178" s="9"/>
      <c r="K178" s="9"/>
      <c r="L178" s="9"/>
      <c r="M178" s="9"/>
      <c r="N178" s="9"/>
      <c r="O178" s="9"/>
      <c r="P178" s="9"/>
      <c r="Q178" s="9"/>
      <c r="R178" s="9"/>
      <c r="S178" s="9"/>
      <c r="T178" s="9"/>
      <c r="U178" s="9"/>
      <c r="V178" s="9"/>
      <c r="W178" s="9"/>
      <c r="X178" s="9"/>
      <c r="Y178" s="9"/>
      <c r="Z178" s="9"/>
      <c r="AA178" s="9"/>
      <c r="AB178" s="9"/>
      <c r="AC178" s="9"/>
      <c r="AD178" s="15" cm="1">
        <f t="array" ref="AD178">'ادخال البيانات'!E189</f>
        <v>0</v>
      </c>
      <c r="AE178" s="16" cm="1">
        <f t="array" ref="AE178">'ادخال البيانات'!H189</f>
        <v>0</v>
      </c>
      <c r="AF178" s="15" cm="1">
        <f t="array" ref="AF178">'ادخال البيانات'!K189</f>
        <v>0</v>
      </c>
      <c r="AG178" s="16" cm="1">
        <f t="array" ref="AG178">'ادخال البيانات'!N189</f>
        <v>0</v>
      </c>
      <c r="AH178" s="15" cm="1">
        <f t="array" ref="AH178">'ادخال البيانات'!Q189</f>
        <v>0</v>
      </c>
      <c r="AI178" s="16" cm="1">
        <f t="array" ref="AI178">'ادخال البيانات'!T189</f>
        <v>0</v>
      </c>
      <c r="AJ178" s="15" cm="1">
        <f t="array" ref="AJ178">'ادخال البيانات'!W189</f>
        <v>0</v>
      </c>
      <c r="AK178" s="16" cm="1">
        <f t="array" ref="AK178">'ادخال البيانات'!Z189</f>
        <v>0</v>
      </c>
      <c r="AL178" s="15" cm="1">
        <f t="array" ref="AL178">'ادخال البيانات'!AC189</f>
        <v>0</v>
      </c>
    </row>
    <row r="179" ht="13.8" customHeight="1">
      <c r="A179" s="9"/>
      <c r="B179" s="9"/>
      <c r="C179" s="9"/>
      <c r="D179" s="9"/>
      <c r="E179" s="9"/>
      <c r="F179" s="9"/>
      <c r="G179" s="9"/>
      <c r="H179" s="9"/>
      <c r="I179" s="9"/>
      <c r="J179" s="9"/>
      <c r="K179" s="9"/>
      <c r="L179" s="9"/>
      <c r="M179" s="9"/>
      <c r="N179" s="9"/>
      <c r="O179" s="9"/>
      <c r="P179" s="9"/>
      <c r="Q179" s="9"/>
      <c r="R179" s="9"/>
      <c r="S179" s="9"/>
      <c r="T179" s="9"/>
      <c r="U179" s="9"/>
      <c r="V179" s="9"/>
      <c r="W179" s="9"/>
      <c r="X179" s="9"/>
      <c r="Y179" s="9"/>
      <c r="Z179" s="9"/>
      <c r="AA179" s="9"/>
      <c r="AB179" s="9"/>
      <c r="AC179" s="9"/>
      <c r="AD179" s="15" cm="1">
        <f t="array" ref="AD179">'ادخال البيانات'!E190</f>
        <v>0</v>
      </c>
      <c r="AE179" s="16" cm="1">
        <f t="array" ref="AE179">'ادخال البيانات'!H190</f>
        <v>0</v>
      </c>
      <c r="AF179" s="15" cm="1">
        <f t="array" ref="AF179">'ادخال البيانات'!K190</f>
        <v>0</v>
      </c>
      <c r="AG179" s="16" cm="1">
        <f t="array" ref="AG179">'ادخال البيانات'!N190</f>
        <v>0</v>
      </c>
      <c r="AH179" s="15" cm="1">
        <f t="array" ref="AH179">'ادخال البيانات'!Q190</f>
        <v>0</v>
      </c>
      <c r="AI179" s="16" cm="1">
        <f t="array" ref="AI179">'ادخال البيانات'!T190</f>
        <v>0</v>
      </c>
      <c r="AJ179" s="15" cm="1">
        <f t="array" ref="AJ179">'ادخال البيانات'!W190</f>
        <v>0</v>
      </c>
      <c r="AK179" s="16" cm="1">
        <f t="array" ref="AK179">'ادخال البيانات'!Z190</f>
        <v>0</v>
      </c>
      <c r="AL179" s="15" cm="1">
        <f t="array" ref="AL179">'ادخال البيانات'!AC190</f>
        <v>0</v>
      </c>
    </row>
    <row r="180" ht="13.8" customHeight="1">
      <c r="A180" s="9"/>
      <c r="B180" s="9"/>
      <c r="C180" s="9"/>
      <c r="D180" s="9"/>
      <c r="E180" s="9"/>
      <c r="F180" s="9"/>
      <c r="G180" s="9"/>
      <c r="H180" s="9"/>
      <c r="I180" s="9"/>
      <c r="J180" s="9"/>
      <c r="K180" s="9"/>
      <c r="L180" s="9"/>
      <c r="M180" s="9"/>
      <c r="N180" s="9"/>
      <c r="O180" s="9"/>
      <c r="P180" s="9"/>
      <c r="Q180" s="9"/>
      <c r="R180" s="9"/>
      <c r="S180" s="9"/>
      <c r="T180" s="9"/>
      <c r="U180" s="9"/>
      <c r="V180" s="9"/>
      <c r="W180" s="9"/>
      <c r="X180" s="9"/>
      <c r="Y180" s="9"/>
      <c r="Z180" s="9"/>
      <c r="AA180" s="9"/>
      <c r="AB180" s="9"/>
      <c r="AC180" s="9"/>
      <c r="AD180" s="15" cm="1">
        <f t="array" ref="AD180">'ادخال البيانات'!E191</f>
        <v>0</v>
      </c>
      <c r="AE180" s="16" cm="1">
        <f t="array" ref="AE180">'ادخال البيانات'!H191</f>
        <v>0</v>
      </c>
      <c r="AF180" s="15" cm="1">
        <f t="array" ref="AF180">'ادخال البيانات'!K191</f>
        <v>0</v>
      </c>
      <c r="AG180" s="16" cm="1">
        <f t="array" ref="AG180">'ادخال البيانات'!N191</f>
        <v>0</v>
      </c>
      <c r="AH180" s="15" cm="1">
        <f t="array" ref="AH180">'ادخال البيانات'!Q191</f>
        <v>0</v>
      </c>
      <c r="AI180" s="16" cm="1">
        <f t="array" ref="AI180">'ادخال البيانات'!T191</f>
        <v>0</v>
      </c>
      <c r="AJ180" s="15" cm="1">
        <f t="array" ref="AJ180">'ادخال البيانات'!W191</f>
        <v>0</v>
      </c>
      <c r="AK180" s="16" cm="1">
        <f t="array" ref="AK180">'ادخال البيانات'!Z191</f>
        <v>0</v>
      </c>
      <c r="AL180" s="15" cm="1">
        <f t="array" ref="AL180">'ادخال البيانات'!AC191</f>
        <v>0</v>
      </c>
    </row>
    <row r="181" ht="13.8" customHeight="1">
      <c r="A181" s="9"/>
      <c r="B181" s="9"/>
      <c r="C181" s="9"/>
      <c r="D181" s="9"/>
      <c r="E181" s="9"/>
      <c r="F181" s="9"/>
      <c r="G181" s="9"/>
      <c r="H181" s="9"/>
      <c r="I181" s="9"/>
      <c r="J181" s="9"/>
      <c r="K181" s="9"/>
      <c r="L181" s="9"/>
      <c r="M181" s="9"/>
      <c r="N181" s="9"/>
      <c r="O181" s="9"/>
      <c r="P181" s="9"/>
      <c r="Q181" s="9"/>
      <c r="R181" s="9"/>
      <c r="S181" s="9"/>
      <c r="T181" s="9"/>
      <c r="U181" s="9"/>
      <c r="V181" s="9"/>
      <c r="W181" s="9"/>
      <c r="X181" s="9"/>
      <c r="Y181" s="9"/>
      <c r="Z181" s="9"/>
      <c r="AA181" s="9"/>
      <c r="AB181" s="9"/>
      <c r="AC181" s="9"/>
      <c r="AD181" s="15" cm="1">
        <f t="array" ref="AD181">'ادخال البيانات'!E192</f>
        <v>0</v>
      </c>
      <c r="AE181" s="16" cm="1">
        <f t="array" ref="AE181">'ادخال البيانات'!H192</f>
        <v>0</v>
      </c>
      <c r="AF181" s="15" cm="1">
        <f t="array" ref="AF181">'ادخال البيانات'!K192</f>
        <v>0</v>
      </c>
      <c r="AG181" s="16" cm="1">
        <f t="array" ref="AG181">'ادخال البيانات'!N192</f>
        <v>0</v>
      </c>
      <c r="AH181" s="15" cm="1">
        <f t="array" ref="AH181">'ادخال البيانات'!Q192</f>
        <v>0</v>
      </c>
      <c r="AI181" s="16" cm="1">
        <f t="array" ref="AI181">'ادخال البيانات'!T192</f>
        <v>0</v>
      </c>
      <c r="AJ181" s="15" cm="1">
        <f t="array" ref="AJ181">'ادخال البيانات'!W192</f>
        <v>0</v>
      </c>
      <c r="AK181" s="16" cm="1">
        <f t="array" ref="AK181">'ادخال البيانات'!Z192</f>
        <v>0</v>
      </c>
      <c r="AL181" s="15" cm="1">
        <f t="array" ref="AL181">'ادخال البيانات'!AC192</f>
        <v>0</v>
      </c>
    </row>
    <row r="182" ht="13.8" customHeight="1">
      <c r="A182" s="9"/>
      <c r="B182" s="9"/>
      <c r="C182" s="9"/>
      <c r="D182" s="9"/>
      <c r="E182" s="9"/>
      <c r="F182" s="9"/>
      <c r="G182" s="9"/>
      <c r="H182" s="9"/>
      <c r="I182" s="9"/>
      <c r="J182" s="9"/>
      <c r="K182" s="9"/>
      <c r="L182" s="9"/>
      <c r="M182" s="9"/>
      <c r="N182" s="9"/>
      <c r="O182" s="9"/>
      <c r="P182" s="9"/>
      <c r="Q182" s="9"/>
      <c r="R182" s="9"/>
      <c r="S182" s="9"/>
      <c r="T182" s="9"/>
      <c r="U182" s="9"/>
      <c r="V182" s="9"/>
      <c r="W182" s="9"/>
      <c r="X182" s="9"/>
      <c r="Y182" s="9"/>
      <c r="Z182" s="9"/>
      <c r="AA182" s="9"/>
      <c r="AB182" s="9"/>
      <c r="AC182" s="9"/>
      <c r="AD182" s="15" cm="1">
        <f t="array" ref="AD182">'ادخال البيانات'!E193</f>
        <v>0</v>
      </c>
      <c r="AE182" s="16" cm="1">
        <f t="array" ref="AE182">'ادخال البيانات'!H193</f>
        <v>0</v>
      </c>
      <c r="AF182" s="15" cm="1">
        <f t="array" ref="AF182">'ادخال البيانات'!K193</f>
        <v>0</v>
      </c>
      <c r="AG182" s="16" cm="1">
        <f t="array" ref="AG182">'ادخال البيانات'!N193</f>
        <v>0</v>
      </c>
      <c r="AH182" s="15" cm="1">
        <f t="array" ref="AH182">'ادخال البيانات'!Q193</f>
        <v>0</v>
      </c>
      <c r="AI182" s="16" cm="1">
        <f t="array" ref="AI182">'ادخال البيانات'!T193</f>
        <v>0</v>
      </c>
      <c r="AJ182" s="15" cm="1">
        <f t="array" ref="AJ182">'ادخال البيانات'!W193</f>
        <v>0</v>
      </c>
      <c r="AK182" s="16" cm="1">
        <f t="array" ref="AK182">'ادخال البيانات'!Z193</f>
        <v>0</v>
      </c>
      <c r="AL182" s="15" cm="1">
        <f t="array" ref="AL182">'ادخال البيانات'!AC193</f>
        <v>0</v>
      </c>
    </row>
    <row r="183" ht="13.8" customHeight="1">
      <c r="A183" s="9"/>
      <c r="B183" s="9"/>
      <c r="C183" s="9"/>
      <c r="D183" s="9"/>
      <c r="E183" s="9"/>
      <c r="F183" s="9"/>
      <c r="G183" s="9"/>
      <c r="H183" s="9"/>
      <c r="I183" s="9"/>
      <c r="J183" s="9"/>
      <c r="K183" s="9"/>
      <c r="L183" s="9"/>
      <c r="M183" s="9"/>
      <c r="N183" s="9"/>
      <c r="O183" s="9"/>
      <c r="P183" s="9"/>
      <c r="Q183" s="9"/>
      <c r="R183" s="9"/>
      <c r="S183" s="9"/>
      <c r="T183" s="9"/>
      <c r="U183" s="9"/>
      <c r="V183" s="9"/>
      <c r="W183" s="9"/>
      <c r="X183" s="9"/>
      <c r="Y183" s="9"/>
      <c r="Z183" s="9"/>
      <c r="AA183" s="9"/>
      <c r="AB183" s="9"/>
      <c r="AC183" s="9"/>
      <c r="AD183" s="15" cm="1">
        <f t="array" ref="AD183">'ادخال البيانات'!E194</f>
        <v>0</v>
      </c>
      <c r="AE183" s="16" cm="1">
        <f t="array" ref="AE183">'ادخال البيانات'!H194</f>
        <v>0</v>
      </c>
      <c r="AF183" s="15" cm="1">
        <f t="array" ref="AF183">'ادخال البيانات'!K194</f>
        <v>0</v>
      </c>
      <c r="AG183" s="16" cm="1">
        <f t="array" ref="AG183">'ادخال البيانات'!N194</f>
        <v>0</v>
      </c>
      <c r="AH183" s="15" cm="1">
        <f t="array" ref="AH183">'ادخال البيانات'!Q194</f>
        <v>0</v>
      </c>
      <c r="AI183" s="16" cm="1">
        <f t="array" ref="AI183">'ادخال البيانات'!T194</f>
        <v>0</v>
      </c>
      <c r="AJ183" s="15" cm="1">
        <f t="array" ref="AJ183">'ادخال البيانات'!W194</f>
        <v>0</v>
      </c>
      <c r="AK183" s="16" cm="1">
        <f t="array" ref="AK183">'ادخال البيانات'!Z194</f>
        <v>0</v>
      </c>
      <c r="AL183" s="15" cm="1">
        <f t="array" ref="AL183">'ادخال البيانات'!AC194</f>
        <v>0</v>
      </c>
    </row>
    <row r="184" ht="13.8" customHeight="1">
      <c r="A184" s="9"/>
      <c r="B184" s="9"/>
      <c r="C184" s="9"/>
      <c r="D184" s="9"/>
      <c r="E184" s="9"/>
      <c r="F184" s="9"/>
      <c r="G184" s="9"/>
      <c r="H184" s="9"/>
      <c r="I184" s="9"/>
      <c r="J184" s="9"/>
      <c r="K184" s="9"/>
      <c r="L184" s="9"/>
      <c r="M184" s="9"/>
      <c r="N184" s="9"/>
      <c r="O184" s="9"/>
      <c r="P184" s="9"/>
      <c r="Q184" s="9"/>
      <c r="R184" s="9"/>
      <c r="S184" s="9"/>
      <c r="T184" s="9"/>
      <c r="U184" s="9"/>
      <c r="V184" s="9"/>
      <c r="W184" s="9"/>
      <c r="X184" s="9"/>
      <c r="Y184" s="9"/>
      <c r="Z184" s="9"/>
      <c r="AA184" s="9"/>
      <c r="AB184" s="9"/>
      <c r="AC184" s="9"/>
      <c r="AD184" s="15" cm="1">
        <f t="array" ref="AD184">'ادخال البيانات'!E195</f>
        <v>0</v>
      </c>
      <c r="AE184" s="16" cm="1">
        <f t="array" ref="AE184">'ادخال البيانات'!H195</f>
        <v>0</v>
      </c>
      <c r="AF184" s="15" cm="1">
        <f t="array" ref="AF184">'ادخال البيانات'!K195</f>
        <v>0</v>
      </c>
      <c r="AG184" s="16" cm="1">
        <f t="array" ref="AG184">'ادخال البيانات'!N195</f>
        <v>0</v>
      </c>
      <c r="AH184" s="15" cm="1">
        <f t="array" ref="AH184">'ادخال البيانات'!Q195</f>
        <v>0</v>
      </c>
      <c r="AI184" s="16" cm="1">
        <f t="array" ref="AI184">'ادخال البيانات'!T195</f>
        <v>0</v>
      </c>
      <c r="AJ184" s="15" cm="1">
        <f t="array" ref="AJ184">'ادخال البيانات'!W195</f>
        <v>0</v>
      </c>
      <c r="AK184" s="16" cm="1">
        <f t="array" ref="AK184">'ادخال البيانات'!Z195</f>
        <v>0</v>
      </c>
      <c r="AL184" s="15" cm="1">
        <f t="array" ref="AL184">'ادخال البيانات'!AC195</f>
        <v>0</v>
      </c>
    </row>
    <row r="185" ht="13.8" customHeight="1">
      <c r="A185" s="9"/>
      <c r="B185" s="9"/>
      <c r="C185" s="9"/>
      <c r="D185" s="9"/>
      <c r="E185" s="9"/>
      <c r="F185" s="9"/>
      <c r="G185" s="9"/>
      <c r="H185" s="9"/>
      <c r="I185" s="9"/>
      <c r="J185" s="9"/>
      <c r="K185" s="9"/>
      <c r="L185" s="9"/>
      <c r="M185" s="9"/>
      <c r="N185" s="9"/>
      <c r="O185" s="9"/>
      <c r="P185" s="9"/>
      <c r="Q185" s="9"/>
      <c r="R185" s="9"/>
      <c r="S185" s="9"/>
      <c r="T185" s="9"/>
      <c r="U185" s="9"/>
      <c r="V185" s="9"/>
      <c r="W185" s="9"/>
      <c r="X185" s="9"/>
      <c r="Y185" s="9"/>
      <c r="Z185" s="9"/>
      <c r="AA185" s="9"/>
      <c r="AB185" s="9"/>
      <c r="AC185" s="9"/>
      <c r="AD185" s="15" cm="1">
        <f t="array" ref="AD185">'ادخال البيانات'!E196</f>
        <v>0</v>
      </c>
      <c r="AE185" s="16" cm="1">
        <f t="array" ref="AE185">'ادخال البيانات'!H196</f>
        <v>0</v>
      </c>
      <c r="AF185" s="15" cm="1">
        <f t="array" ref="AF185">'ادخال البيانات'!K196</f>
        <v>0</v>
      </c>
      <c r="AG185" s="16" cm="1">
        <f t="array" ref="AG185">'ادخال البيانات'!N196</f>
        <v>0</v>
      </c>
      <c r="AH185" s="15" cm="1">
        <f t="array" ref="AH185">'ادخال البيانات'!Q196</f>
        <v>0</v>
      </c>
      <c r="AI185" s="16" cm="1">
        <f t="array" ref="AI185">'ادخال البيانات'!T196</f>
        <v>0</v>
      </c>
      <c r="AJ185" s="15" cm="1">
        <f t="array" ref="AJ185">'ادخال البيانات'!W196</f>
        <v>0</v>
      </c>
      <c r="AK185" s="16" cm="1">
        <f t="array" ref="AK185">'ادخال البيانات'!Z196</f>
        <v>0</v>
      </c>
      <c r="AL185" s="15" cm="1">
        <f t="array" ref="AL185">'ادخال البيانات'!AC196</f>
        <v>0</v>
      </c>
    </row>
    <row r="186" ht="13.8" customHeight="1">
      <c r="A186" s="9"/>
      <c r="B186" s="9"/>
      <c r="C186" s="9"/>
      <c r="D186" s="9"/>
      <c r="E186" s="9"/>
      <c r="F186" s="9"/>
      <c r="G186" s="9"/>
      <c r="H186" s="9"/>
      <c r="I186" s="9"/>
      <c r="J186" s="9"/>
      <c r="K186" s="9"/>
      <c r="L186" s="9"/>
      <c r="M186" s="9"/>
      <c r="N186" s="9"/>
      <c r="O186" s="9"/>
      <c r="P186" s="9"/>
      <c r="Q186" s="9"/>
      <c r="R186" s="9"/>
      <c r="S186" s="9"/>
      <c r="T186" s="9"/>
      <c r="U186" s="9"/>
      <c r="V186" s="9"/>
      <c r="W186" s="9"/>
      <c r="X186" s="9"/>
      <c r="Y186" s="9"/>
      <c r="Z186" s="9"/>
      <c r="AA186" s="9"/>
      <c r="AB186" s="9"/>
      <c r="AC186" s="9"/>
      <c r="AD186" s="15" cm="1">
        <f t="array" ref="AD186">'ادخال البيانات'!E197</f>
        <v>0</v>
      </c>
      <c r="AE186" s="16" cm="1">
        <f t="array" ref="AE186">'ادخال البيانات'!H197</f>
        <v>0</v>
      </c>
      <c r="AF186" s="15" cm="1">
        <f t="array" ref="AF186">'ادخال البيانات'!K197</f>
        <v>0</v>
      </c>
      <c r="AG186" s="16" cm="1">
        <f t="array" ref="AG186">'ادخال البيانات'!N197</f>
        <v>0</v>
      </c>
      <c r="AH186" s="15" cm="1">
        <f t="array" ref="AH186">'ادخال البيانات'!Q197</f>
        <v>0</v>
      </c>
      <c r="AI186" s="16" cm="1">
        <f t="array" ref="AI186">'ادخال البيانات'!T197</f>
        <v>0</v>
      </c>
      <c r="AJ186" s="15" cm="1">
        <f t="array" ref="AJ186">'ادخال البيانات'!W197</f>
        <v>0</v>
      </c>
      <c r="AK186" s="16" cm="1">
        <f t="array" ref="AK186">'ادخال البيانات'!Z197</f>
        <v>0</v>
      </c>
      <c r="AL186" s="15" cm="1">
        <f t="array" ref="AL186">'ادخال البيانات'!AC197</f>
        <v>0</v>
      </c>
    </row>
    <row r="187" ht="13.8" customHeight="1">
      <c r="A187" s="9"/>
      <c r="B187" s="9"/>
      <c r="C187" s="9"/>
      <c r="D187" s="9"/>
      <c r="E187" s="9"/>
      <c r="F187" s="9"/>
      <c r="G187" s="9"/>
      <c r="H187" s="9"/>
      <c r="I187" s="9"/>
      <c r="J187" s="9"/>
      <c r="K187" s="9"/>
      <c r="L187" s="9"/>
      <c r="M187" s="9"/>
      <c r="N187" s="9"/>
      <c r="O187" s="9"/>
      <c r="P187" s="9"/>
      <c r="Q187" s="9"/>
      <c r="R187" s="9"/>
      <c r="S187" s="9"/>
      <c r="T187" s="9"/>
      <c r="U187" s="9"/>
      <c r="V187" s="9"/>
      <c r="W187" s="9"/>
      <c r="X187" s="9"/>
      <c r="Y187" s="9"/>
      <c r="Z187" s="9"/>
      <c r="AA187" s="9"/>
      <c r="AB187" s="9"/>
      <c r="AC187" s="9"/>
      <c r="AD187" s="15" cm="1">
        <f t="array" ref="AD187">'ادخال البيانات'!E198</f>
        <v>0</v>
      </c>
      <c r="AE187" s="16" cm="1">
        <f t="array" ref="AE187">'ادخال البيانات'!H198</f>
        <v>0</v>
      </c>
      <c r="AF187" s="15" cm="1">
        <f t="array" ref="AF187">'ادخال البيانات'!K198</f>
        <v>0</v>
      </c>
      <c r="AG187" s="16" cm="1">
        <f t="array" ref="AG187">'ادخال البيانات'!N198</f>
        <v>0</v>
      </c>
      <c r="AH187" s="15" cm="1">
        <f t="array" ref="AH187">'ادخال البيانات'!Q198</f>
        <v>0</v>
      </c>
      <c r="AI187" s="16" cm="1">
        <f t="array" ref="AI187">'ادخال البيانات'!T198</f>
        <v>0</v>
      </c>
      <c r="AJ187" s="15" cm="1">
        <f t="array" ref="AJ187">'ادخال البيانات'!W198</f>
        <v>0</v>
      </c>
      <c r="AK187" s="16" cm="1">
        <f t="array" ref="AK187">'ادخال البيانات'!Z198</f>
        <v>0</v>
      </c>
      <c r="AL187" s="15" cm="1">
        <f t="array" ref="AL187">'ادخال البيانات'!AC198</f>
        <v>0</v>
      </c>
    </row>
    <row r="188" ht="13.8" customHeight="1">
      <c r="A188" s="9"/>
      <c r="B188" s="9"/>
      <c r="C188" s="9"/>
      <c r="D188" s="9"/>
      <c r="E188" s="9"/>
      <c r="F188" s="9"/>
      <c r="G188" s="9"/>
      <c r="H188" s="9"/>
      <c r="I188" s="9"/>
      <c r="J188" s="9"/>
      <c r="K188" s="9"/>
      <c r="L188" s="9"/>
      <c r="M188" s="9"/>
      <c r="N188" s="9"/>
      <c r="O188" s="9"/>
      <c r="P188" s="9"/>
      <c r="Q188" s="9"/>
      <c r="R188" s="9"/>
      <c r="S188" s="9"/>
      <c r="T188" s="9"/>
      <c r="U188" s="9"/>
      <c r="V188" s="9"/>
      <c r="W188" s="9"/>
      <c r="X188" s="9"/>
      <c r="Y188" s="9"/>
      <c r="Z188" s="9"/>
      <c r="AA188" s="9"/>
      <c r="AB188" s="9"/>
      <c r="AC188" s="9"/>
      <c r="AD188" s="15" cm="1">
        <f t="array" ref="AD188">'ادخال البيانات'!E199</f>
        <v>0</v>
      </c>
      <c r="AE188" s="16" cm="1">
        <f t="array" ref="AE188">'ادخال البيانات'!H199</f>
        <v>0</v>
      </c>
      <c r="AF188" s="15" cm="1">
        <f t="array" ref="AF188">'ادخال البيانات'!K199</f>
        <v>0</v>
      </c>
      <c r="AG188" s="16" cm="1">
        <f t="array" ref="AG188">'ادخال البيانات'!N199</f>
        <v>0</v>
      </c>
      <c r="AH188" s="15" cm="1">
        <f t="array" ref="AH188">'ادخال البيانات'!Q199</f>
        <v>0</v>
      </c>
      <c r="AI188" s="16" cm="1">
        <f t="array" ref="AI188">'ادخال البيانات'!T199</f>
        <v>0</v>
      </c>
      <c r="AJ188" s="15" cm="1">
        <f t="array" ref="AJ188">'ادخال البيانات'!W199</f>
        <v>0</v>
      </c>
      <c r="AK188" s="16" cm="1">
        <f t="array" ref="AK188">'ادخال البيانات'!Z199</f>
        <v>0</v>
      </c>
      <c r="AL188" s="15" cm="1">
        <f t="array" ref="AL188">'ادخال البيانات'!AC199</f>
        <v>0</v>
      </c>
    </row>
    <row r="189" ht="13.8" customHeight="1">
      <c r="A189" s="9"/>
      <c r="B189" s="9"/>
      <c r="C189" s="9"/>
      <c r="D189" s="9"/>
      <c r="E189" s="9"/>
      <c r="F189" s="9"/>
      <c r="G189" s="9"/>
      <c r="H189" s="9"/>
      <c r="I189" s="9"/>
      <c r="J189" s="9"/>
      <c r="K189" s="9"/>
      <c r="L189" s="9"/>
      <c r="M189" s="9"/>
      <c r="N189" s="9"/>
      <c r="O189" s="9"/>
      <c r="P189" s="9"/>
      <c r="Q189" s="9"/>
      <c r="R189" s="9"/>
      <c r="S189" s="9"/>
      <c r="T189" s="9"/>
      <c r="U189" s="9"/>
      <c r="V189" s="9"/>
      <c r="W189" s="9"/>
      <c r="X189" s="9"/>
      <c r="Y189" s="9"/>
      <c r="Z189" s="9"/>
      <c r="AA189" s="9"/>
      <c r="AB189" s="9"/>
      <c r="AC189" s="9"/>
      <c r="AD189" s="15" cm="1">
        <f t="array" ref="AD189">'ادخال البيانات'!E200</f>
        <v>0</v>
      </c>
      <c r="AE189" s="16" cm="1">
        <f t="array" ref="AE189">'ادخال البيانات'!H200</f>
        <v>0</v>
      </c>
      <c r="AF189" s="15" cm="1">
        <f t="array" ref="AF189">'ادخال البيانات'!K200</f>
        <v>0</v>
      </c>
      <c r="AG189" s="16" cm="1">
        <f t="array" ref="AG189">'ادخال البيانات'!N200</f>
        <v>0</v>
      </c>
      <c r="AH189" s="15" cm="1">
        <f t="array" ref="AH189">'ادخال البيانات'!Q200</f>
        <v>0</v>
      </c>
      <c r="AI189" s="16" cm="1">
        <f t="array" ref="AI189">'ادخال البيانات'!T200</f>
        <v>0</v>
      </c>
      <c r="AJ189" s="15" cm="1">
        <f t="array" ref="AJ189">'ادخال البيانات'!W200</f>
        <v>0</v>
      </c>
      <c r="AK189" s="16" cm="1">
        <f t="array" ref="AK189">'ادخال البيانات'!Z200</f>
        <v>0</v>
      </c>
      <c r="AL189" s="15" cm="1">
        <f t="array" ref="AL189">'ادخال البيانات'!AC200</f>
        <v>0</v>
      </c>
    </row>
    <row r="190" ht="13.8" customHeight="1">
      <c r="A190" s="9"/>
      <c r="B190" s="9"/>
      <c r="C190" s="9"/>
      <c r="D190" s="9"/>
      <c r="E190" s="9"/>
      <c r="F190" s="9"/>
      <c r="G190" s="9"/>
      <c r="H190" s="9"/>
      <c r="I190" s="9"/>
      <c r="J190" s="9"/>
      <c r="K190" s="9"/>
      <c r="L190" s="9"/>
      <c r="M190" s="9"/>
      <c r="N190" s="9"/>
      <c r="O190" s="9"/>
      <c r="P190" s="9"/>
      <c r="Q190" s="9"/>
      <c r="R190" s="9"/>
      <c r="S190" s="9"/>
      <c r="T190" s="9"/>
      <c r="U190" s="9"/>
      <c r="V190" s="9"/>
      <c r="W190" s="9"/>
      <c r="X190" s="9"/>
      <c r="Y190" s="9"/>
      <c r="Z190" s="9"/>
      <c r="AA190" s="9"/>
      <c r="AB190" s="9"/>
      <c r="AC190" s="9"/>
      <c r="AD190" s="15" cm="1">
        <f t="array" ref="AD190">'ادخال البيانات'!E201</f>
        <v>0</v>
      </c>
      <c r="AE190" s="16" cm="1">
        <f t="array" ref="AE190">'ادخال البيانات'!H201</f>
        <v>0</v>
      </c>
      <c r="AF190" s="15" cm="1">
        <f t="array" ref="AF190">'ادخال البيانات'!K201</f>
        <v>0</v>
      </c>
      <c r="AG190" s="16" cm="1">
        <f t="array" ref="AG190">'ادخال البيانات'!N201</f>
        <v>0</v>
      </c>
      <c r="AH190" s="15" cm="1">
        <f t="array" ref="AH190">'ادخال البيانات'!Q201</f>
        <v>0</v>
      </c>
      <c r="AI190" s="16" cm="1">
        <f t="array" ref="AI190">'ادخال البيانات'!T201</f>
        <v>0</v>
      </c>
      <c r="AJ190" s="15" cm="1">
        <f t="array" ref="AJ190">'ادخال البيانات'!W201</f>
        <v>0</v>
      </c>
      <c r="AK190" s="16" cm="1">
        <f t="array" ref="AK190">'ادخال البيانات'!Z201</f>
        <v>0</v>
      </c>
      <c r="AL190" s="15" cm="1">
        <f t="array" ref="AL190">'ادخال البيانات'!AC201</f>
        <v>0</v>
      </c>
    </row>
    <row r="191" ht="13.8" customHeight="1">
      <c r="A191" s="9"/>
      <c r="B191" s="9"/>
      <c r="C191" s="9"/>
      <c r="D191" s="9"/>
      <c r="E191" s="9"/>
      <c r="F191" s="9"/>
      <c r="G191" s="9"/>
      <c r="H191" s="9"/>
      <c r="I191" s="9"/>
      <c r="J191" s="9"/>
      <c r="K191" s="9"/>
      <c r="L191" s="9"/>
      <c r="M191" s="9"/>
      <c r="N191" s="9"/>
      <c r="O191" s="9"/>
      <c r="P191" s="9"/>
      <c r="Q191" s="9"/>
      <c r="R191" s="9"/>
      <c r="S191" s="9"/>
      <c r="T191" s="9"/>
      <c r="U191" s="9"/>
      <c r="V191" s="9"/>
      <c r="W191" s="9"/>
      <c r="X191" s="9"/>
      <c r="Y191" s="9"/>
      <c r="Z191" s="9"/>
      <c r="AA191" s="9"/>
      <c r="AB191" s="9"/>
      <c r="AC191" s="9"/>
      <c r="AD191" s="15" cm="1">
        <f t="array" ref="AD191">'ادخال البيانات'!E202</f>
        <v>0</v>
      </c>
      <c r="AE191" s="16" cm="1">
        <f t="array" ref="AE191">'ادخال البيانات'!H202</f>
        <v>0</v>
      </c>
      <c r="AF191" s="15" cm="1">
        <f t="array" ref="AF191">'ادخال البيانات'!K202</f>
        <v>0</v>
      </c>
      <c r="AG191" s="16" cm="1">
        <f t="array" ref="AG191">'ادخال البيانات'!N202</f>
        <v>0</v>
      </c>
      <c r="AH191" s="15" cm="1">
        <f t="array" ref="AH191">'ادخال البيانات'!Q202</f>
        <v>0</v>
      </c>
      <c r="AI191" s="16" cm="1">
        <f t="array" ref="AI191">'ادخال البيانات'!T202</f>
        <v>0</v>
      </c>
      <c r="AJ191" s="15" cm="1">
        <f t="array" ref="AJ191">'ادخال البيانات'!W202</f>
        <v>0</v>
      </c>
      <c r="AK191" s="16" cm="1">
        <f t="array" ref="AK191">'ادخال البيانات'!Z202</f>
        <v>0</v>
      </c>
      <c r="AL191" s="15" cm="1">
        <f t="array" ref="AL191">'ادخال البيانات'!AC202</f>
        <v>0</v>
      </c>
    </row>
    <row r="192" ht="13.8" customHeight="1">
      <c r="A192" s="9"/>
      <c r="B192" s="9"/>
      <c r="C192" s="9"/>
      <c r="D192" s="9"/>
      <c r="E192" s="9"/>
      <c r="F192" s="9"/>
      <c r="G192" s="9"/>
      <c r="H192" s="9"/>
      <c r="I192" s="9"/>
      <c r="J192" s="9"/>
      <c r="K192" s="9"/>
      <c r="L192" s="9"/>
      <c r="M192" s="9"/>
      <c r="N192" s="9"/>
      <c r="O192" s="9"/>
      <c r="P192" s="9"/>
      <c r="Q192" s="9"/>
      <c r="R192" s="9"/>
      <c r="S192" s="9"/>
      <c r="T192" s="9"/>
      <c r="U192" s="9"/>
      <c r="V192" s="9"/>
      <c r="W192" s="9"/>
      <c r="X192" s="9"/>
      <c r="Y192" s="9"/>
      <c r="Z192" s="9"/>
      <c r="AA192" s="9"/>
      <c r="AB192" s="9"/>
      <c r="AC192" s="9"/>
      <c r="AD192" s="15" cm="1">
        <f t="array" ref="AD192">'ادخال البيانات'!E203</f>
        <v>0</v>
      </c>
      <c r="AE192" s="16" cm="1">
        <f t="array" ref="AE192">'ادخال البيانات'!H203</f>
        <v>0</v>
      </c>
      <c r="AF192" s="15" cm="1">
        <f t="array" ref="AF192">'ادخال البيانات'!K203</f>
        <v>0</v>
      </c>
      <c r="AG192" s="16" cm="1">
        <f t="array" ref="AG192">'ادخال البيانات'!N203</f>
        <v>0</v>
      </c>
      <c r="AH192" s="15" cm="1">
        <f t="array" ref="AH192">'ادخال البيانات'!Q203</f>
        <v>0</v>
      </c>
      <c r="AI192" s="16" cm="1">
        <f t="array" ref="AI192">'ادخال البيانات'!T203</f>
        <v>0</v>
      </c>
      <c r="AJ192" s="15" cm="1">
        <f t="array" ref="AJ192">'ادخال البيانات'!W203</f>
        <v>0</v>
      </c>
      <c r="AK192" s="16" cm="1">
        <f t="array" ref="AK192">'ادخال البيانات'!Z203</f>
        <v>0</v>
      </c>
      <c r="AL192" s="15" cm="1">
        <f t="array" ref="AL192">'ادخال البيانات'!AC203</f>
        <v>0</v>
      </c>
    </row>
    <row r="193" ht="13.8" customHeight="1">
      <c r="A193" s="9"/>
      <c r="B193" s="9"/>
      <c r="C193" s="9"/>
      <c r="D193" s="9"/>
      <c r="E193" s="9"/>
      <c r="F193" s="9"/>
      <c r="G193" s="9"/>
      <c r="H193" s="9"/>
      <c r="I193" s="9"/>
      <c r="J193" s="9"/>
      <c r="K193" s="9"/>
      <c r="L193" s="9"/>
      <c r="M193" s="9"/>
      <c r="N193" s="9"/>
      <c r="O193" s="9"/>
      <c r="P193" s="9"/>
      <c r="Q193" s="9"/>
      <c r="R193" s="9"/>
      <c r="S193" s="9"/>
      <c r="T193" s="9"/>
      <c r="U193" s="9"/>
      <c r="V193" s="9"/>
      <c r="W193" s="9"/>
      <c r="X193" s="9"/>
      <c r="Y193" s="9"/>
      <c r="Z193" s="9"/>
      <c r="AA193" s="9"/>
      <c r="AB193" s="9"/>
      <c r="AC193" s="9"/>
      <c r="AD193" s="15" cm="1">
        <f t="array" ref="AD193">'ادخال البيانات'!E204</f>
        <v>0</v>
      </c>
      <c r="AE193" s="16" cm="1">
        <f t="array" ref="AE193">'ادخال البيانات'!H204</f>
        <v>0</v>
      </c>
      <c r="AF193" s="15" cm="1">
        <f t="array" ref="AF193">'ادخال البيانات'!K204</f>
        <v>0</v>
      </c>
      <c r="AG193" s="16" cm="1">
        <f t="array" ref="AG193">'ادخال البيانات'!N204</f>
        <v>0</v>
      </c>
      <c r="AH193" s="15" cm="1">
        <f t="array" ref="AH193">'ادخال البيانات'!Q204</f>
        <v>0</v>
      </c>
      <c r="AI193" s="16" cm="1">
        <f t="array" ref="AI193">'ادخال البيانات'!T204</f>
        <v>0</v>
      </c>
      <c r="AJ193" s="15" cm="1">
        <f t="array" ref="AJ193">'ادخال البيانات'!W204</f>
        <v>0</v>
      </c>
      <c r="AK193" s="16" cm="1">
        <f t="array" ref="AK193">'ادخال البيانات'!Z204</f>
        <v>0</v>
      </c>
      <c r="AL193" s="15" cm="1">
        <f t="array" ref="AL193">'ادخال البيانات'!AC204</f>
        <v>0</v>
      </c>
    </row>
    <row r="194" ht="13.8" customHeight="1">
      <c r="A194" s="9"/>
      <c r="B194" s="9"/>
      <c r="C194" s="9"/>
      <c r="D194" s="9"/>
      <c r="E194" s="9"/>
      <c r="F194" s="9"/>
      <c r="G194" s="9"/>
      <c r="H194" s="9"/>
      <c r="I194" s="9"/>
      <c r="J194" s="9"/>
      <c r="K194" s="9"/>
      <c r="L194" s="9"/>
      <c r="M194" s="9"/>
      <c r="N194" s="9"/>
      <c r="O194" s="9"/>
      <c r="P194" s="9"/>
      <c r="Q194" s="9"/>
      <c r="R194" s="9"/>
      <c r="S194" s="9"/>
      <c r="T194" s="9"/>
      <c r="U194" s="9"/>
      <c r="V194" s="9"/>
      <c r="W194" s="9"/>
      <c r="X194" s="9"/>
      <c r="Y194" s="9"/>
      <c r="Z194" s="9"/>
      <c r="AA194" s="9"/>
      <c r="AB194" s="9"/>
      <c r="AC194" s="9"/>
      <c r="AD194" s="15" cm="1">
        <f t="array" ref="AD194">'ادخال البيانات'!E205</f>
        <v>0</v>
      </c>
      <c r="AE194" s="16" cm="1">
        <f t="array" ref="AE194">'ادخال البيانات'!H205</f>
        <v>0</v>
      </c>
      <c r="AF194" s="15" cm="1">
        <f t="array" ref="AF194">'ادخال البيانات'!K205</f>
        <v>0</v>
      </c>
      <c r="AG194" s="16" cm="1">
        <f t="array" ref="AG194">'ادخال البيانات'!N205</f>
        <v>0</v>
      </c>
      <c r="AH194" s="15" cm="1">
        <f t="array" ref="AH194">'ادخال البيانات'!Q205</f>
        <v>0</v>
      </c>
      <c r="AI194" s="16" cm="1">
        <f t="array" ref="AI194">'ادخال البيانات'!T205</f>
        <v>0</v>
      </c>
      <c r="AJ194" s="15" cm="1">
        <f t="array" ref="AJ194">'ادخال البيانات'!W205</f>
        <v>0</v>
      </c>
      <c r="AK194" s="16" cm="1">
        <f t="array" ref="AK194">'ادخال البيانات'!Z205</f>
        <v>0</v>
      </c>
      <c r="AL194" s="15" cm="1">
        <f t="array" ref="AL194">'ادخال البيانات'!AC205</f>
        <v>0</v>
      </c>
    </row>
    <row r="195" ht="13.8" customHeight="1">
      <c r="A195" s="9"/>
      <c r="B195" s="9"/>
      <c r="C195" s="9"/>
      <c r="D195" s="9"/>
      <c r="E195" s="9"/>
      <c r="F195" s="9"/>
      <c r="G195" s="9"/>
      <c r="H195" s="9"/>
      <c r="I195" s="9"/>
      <c r="J195" s="9"/>
      <c r="K195" s="9"/>
      <c r="L195" s="9"/>
      <c r="M195" s="9"/>
      <c r="N195" s="9"/>
      <c r="O195" s="9"/>
      <c r="P195" s="9"/>
      <c r="Q195" s="9"/>
      <c r="R195" s="9"/>
      <c r="S195" s="9"/>
      <c r="T195" s="9"/>
      <c r="U195" s="9"/>
      <c r="V195" s="9"/>
      <c r="W195" s="9"/>
      <c r="X195" s="9"/>
      <c r="Y195" s="9"/>
      <c r="Z195" s="9"/>
      <c r="AA195" s="9"/>
      <c r="AB195" s="9"/>
      <c r="AC195" s="9"/>
      <c r="AD195" s="15" cm="1">
        <f t="array" ref="AD195">'ادخال البيانات'!E206</f>
        <v>0</v>
      </c>
      <c r="AE195" s="16" cm="1">
        <f t="array" ref="AE195">'ادخال البيانات'!H206</f>
        <v>0</v>
      </c>
      <c r="AF195" s="15" cm="1">
        <f t="array" ref="AF195">'ادخال البيانات'!K206</f>
        <v>0</v>
      </c>
      <c r="AG195" s="16" cm="1">
        <f t="array" ref="AG195">'ادخال البيانات'!N206</f>
        <v>0</v>
      </c>
      <c r="AH195" s="15" cm="1">
        <f t="array" ref="AH195">'ادخال البيانات'!Q206</f>
        <v>0</v>
      </c>
      <c r="AI195" s="16" cm="1">
        <f t="array" ref="AI195">'ادخال البيانات'!T206</f>
        <v>0</v>
      </c>
      <c r="AJ195" s="15" cm="1">
        <f t="array" ref="AJ195">'ادخال البيانات'!W206</f>
        <v>0</v>
      </c>
      <c r="AK195" s="16" cm="1">
        <f t="array" ref="AK195">'ادخال البيانات'!Z206</f>
        <v>0</v>
      </c>
      <c r="AL195" s="15" cm="1">
        <f t="array" ref="AL195">'ادخال البيانات'!AC206</f>
        <v>0</v>
      </c>
    </row>
    <row r="196" ht="13.8" customHeight="1">
      <c r="A196" s="9"/>
      <c r="B196" s="9"/>
      <c r="C196" s="9"/>
      <c r="D196" s="9"/>
      <c r="E196" s="9"/>
      <c r="F196" s="9"/>
      <c r="G196" s="9"/>
      <c r="H196" s="9"/>
      <c r="I196" s="9"/>
      <c r="J196" s="9"/>
      <c r="K196" s="9"/>
      <c r="L196" s="9"/>
      <c r="M196" s="9"/>
      <c r="N196" s="9"/>
      <c r="O196" s="9"/>
      <c r="P196" s="9"/>
      <c r="Q196" s="9"/>
      <c r="R196" s="9"/>
      <c r="S196" s="9"/>
      <c r="T196" s="9"/>
      <c r="U196" s="9"/>
      <c r="V196" s="9"/>
      <c r="W196" s="9"/>
      <c r="X196" s="9"/>
      <c r="Y196" s="9"/>
      <c r="Z196" s="9"/>
      <c r="AA196" s="9"/>
      <c r="AB196" s="9"/>
      <c r="AC196" s="9"/>
      <c r="AD196" s="15" cm="1">
        <f t="array" ref="AD196">'ادخال البيانات'!E207</f>
        <v>0</v>
      </c>
      <c r="AE196" s="16" cm="1">
        <f t="array" ref="AE196">'ادخال البيانات'!H207</f>
        <v>0</v>
      </c>
      <c r="AF196" s="15" cm="1">
        <f t="array" ref="AF196">'ادخال البيانات'!K207</f>
        <v>0</v>
      </c>
      <c r="AG196" s="16" cm="1">
        <f t="array" ref="AG196">'ادخال البيانات'!N207</f>
        <v>0</v>
      </c>
      <c r="AH196" s="15" cm="1">
        <f t="array" ref="AH196">'ادخال البيانات'!Q207</f>
        <v>0</v>
      </c>
      <c r="AI196" s="16" cm="1">
        <f t="array" ref="AI196">'ادخال البيانات'!T207</f>
        <v>0</v>
      </c>
      <c r="AJ196" s="15" cm="1">
        <f t="array" ref="AJ196">'ادخال البيانات'!W207</f>
        <v>0</v>
      </c>
      <c r="AK196" s="16" cm="1">
        <f t="array" ref="AK196">'ادخال البيانات'!Z207</f>
        <v>0</v>
      </c>
      <c r="AL196" s="15" cm="1">
        <f t="array" ref="AL196">'ادخال البيانات'!AC207</f>
        <v>0</v>
      </c>
    </row>
    <row r="197" ht="13.8" customHeight="1">
      <c r="A197" s="9"/>
      <c r="B197" s="9"/>
      <c r="C197" s="9"/>
      <c r="D197" s="9"/>
      <c r="E197" s="9"/>
      <c r="F197" s="9"/>
      <c r="G197" s="9"/>
      <c r="H197" s="9"/>
      <c r="I197" s="9"/>
      <c r="J197" s="9"/>
      <c r="K197" s="9"/>
      <c r="L197" s="9"/>
      <c r="M197" s="9"/>
      <c r="N197" s="9"/>
      <c r="O197" s="9"/>
      <c r="P197" s="9"/>
      <c r="Q197" s="9"/>
      <c r="R197" s="9"/>
      <c r="S197" s="9"/>
      <c r="T197" s="9"/>
      <c r="U197" s="9"/>
      <c r="V197" s="9"/>
      <c r="W197" s="9"/>
      <c r="X197" s="9"/>
      <c r="Y197" s="9"/>
      <c r="Z197" s="9"/>
      <c r="AA197" s="9"/>
      <c r="AB197" s="9"/>
      <c r="AC197" s="9"/>
      <c r="AD197" s="15" cm="1">
        <f t="array" ref="AD197">'ادخال البيانات'!E208</f>
        <v>0</v>
      </c>
      <c r="AE197" s="16" cm="1">
        <f t="array" ref="AE197">'ادخال البيانات'!H208</f>
        <v>0</v>
      </c>
      <c r="AF197" s="15" cm="1">
        <f t="array" ref="AF197">'ادخال البيانات'!K208</f>
        <v>0</v>
      </c>
      <c r="AG197" s="16" cm="1">
        <f t="array" ref="AG197">'ادخال البيانات'!N208</f>
        <v>0</v>
      </c>
      <c r="AH197" s="15" cm="1">
        <f t="array" ref="AH197">'ادخال البيانات'!Q208</f>
        <v>0</v>
      </c>
      <c r="AI197" s="16" cm="1">
        <f t="array" ref="AI197">'ادخال البيانات'!T208</f>
        <v>0</v>
      </c>
      <c r="AJ197" s="15" cm="1">
        <f t="array" ref="AJ197">'ادخال البيانات'!W208</f>
        <v>0</v>
      </c>
      <c r="AK197" s="16" cm="1">
        <f t="array" ref="AK197">'ادخال البيانات'!Z208</f>
        <v>0</v>
      </c>
      <c r="AL197" s="15" cm="1">
        <f t="array" ref="AL197">'ادخال البيانات'!AC208</f>
        <v>0</v>
      </c>
    </row>
    <row r="198" ht="13.8" customHeight="1">
      <c r="A198" s="9"/>
      <c r="B198" s="9"/>
      <c r="C198" s="9"/>
      <c r="D198" s="9"/>
      <c r="E198" s="9"/>
      <c r="F198" s="9"/>
      <c r="G198" s="9"/>
      <c r="H198" s="9"/>
      <c r="I198" s="9"/>
      <c r="J198" s="9"/>
      <c r="K198" s="9"/>
      <c r="L198" s="9"/>
      <c r="M198" s="9"/>
      <c r="N198" s="9"/>
      <c r="O198" s="9"/>
      <c r="P198" s="9"/>
      <c r="Q198" s="9"/>
      <c r="R198" s="9"/>
      <c r="S198" s="9"/>
      <c r="T198" s="9"/>
      <c r="U198" s="9"/>
      <c r="V198" s="9"/>
      <c r="W198" s="9"/>
      <c r="X198" s="9"/>
      <c r="Y198" s="9"/>
      <c r="Z198" s="9"/>
      <c r="AA198" s="9"/>
      <c r="AB198" s="9"/>
      <c r="AC198" s="9"/>
      <c r="AD198" s="15" cm="1">
        <f t="array" ref="AD198">'ادخال البيانات'!E209</f>
        <v>0</v>
      </c>
      <c r="AE198" s="16" cm="1">
        <f t="array" ref="AE198">'ادخال البيانات'!H209</f>
        <v>0</v>
      </c>
      <c r="AF198" s="15" cm="1">
        <f t="array" ref="AF198">'ادخال البيانات'!K209</f>
        <v>0</v>
      </c>
      <c r="AG198" s="16" cm="1">
        <f t="array" ref="AG198">'ادخال البيانات'!N209</f>
        <v>0</v>
      </c>
      <c r="AH198" s="15" cm="1">
        <f t="array" ref="AH198">'ادخال البيانات'!Q209</f>
        <v>0</v>
      </c>
      <c r="AI198" s="16" cm="1">
        <f t="array" ref="AI198">'ادخال البيانات'!T209</f>
        <v>0</v>
      </c>
      <c r="AJ198" s="15" cm="1">
        <f t="array" ref="AJ198">'ادخال البيانات'!W209</f>
        <v>0</v>
      </c>
      <c r="AK198" s="16" cm="1">
        <f t="array" ref="AK198">'ادخال البيانات'!Z209</f>
        <v>0</v>
      </c>
      <c r="AL198" s="15" cm="1">
        <f t="array" ref="AL198">'ادخال البيانات'!AC209</f>
        <v>0</v>
      </c>
    </row>
    <row r="199" ht="13.8" customHeight="1">
      <c r="A199" s="9"/>
      <c r="B199" s="9"/>
      <c r="C199" s="9"/>
      <c r="D199" s="9"/>
      <c r="E199" s="9"/>
      <c r="F199" s="9"/>
      <c r="G199" s="9"/>
      <c r="H199" s="9"/>
      <c r="I199" s="9"/>
      <c r="J199" s="9"/>
      <c r="K199" s="9"/>
      <c r="L199" s="9"/>
      <c r="M199" s="9"/>
      <c r="N199" s="9"/>
      <c r="O199" s="9"/>
      <c r="P199" s="9"/>
      <c r="Q199" s="9"/>
      <c r="R199" s="9"/>
      <c r="S199" s="9"/>
      <c r="T199" s="9"/>
      <c r="U199" s="9"/>
      <c r="V199" s="9"/>
      <c r="W199" s="9"/>
      <c r="X199" s="9"/>
      <c r="Y199" s="9"/>
      <c r="Z199" s="9"/>
      <c r="AA199" s="9"/>
      <c r="AB199" s="9"/>
      <c r="AC199" s="9"/>
      <c r="AD199" s="15" cm="1">
        <f t="array" ref="AD199">'ادخال البيانات'!E210</f>
        <v>0</v>
      </c>
      <c r="AE199" s="16" cm="1">
        <f t="array" ref="AE199">'ادخال البيانات'!H210</f>
        <v>0</v>
      </c>
      <c r="AF199" s="15" cm="1">
        <f t="array" ref="AF199">'ادخال البيانات'!K210</f>
        <v>0</v>
      </c>
      <c r="AG199" s="16" cm="1">
        <f t="array" ref="AG199">'ادخال البيانات'!N210</f>
        <v>0</v>
      </c>
      <c r="AH199" s="15" cm="1">
        <f t="array" ref="AH199">'ادخال البيانات'!Q210</f>
        <v>0</v>
      </c>
      <c r="AI199" s="16" cm="1">
        <f t="array" ref="AI199">'ادخال البيانات'!T210</f>
        <v>0</v>
      </c>
      <c r="AJ199" s="15" cm="1">
        <f t="array" ref="AJ199">'ادخال البيانات'!W210</f>
        <v>0</v>
      </c>
      <c r="AK199" s="16" cm="1">
        <f t="array" ref="AK199">'ادخال البيانات'!Z210</f>
        <v>0</v>
      </c>
      <c r="AL199" s="15" cm="1">
        <f t="array" ref="AL199">'ادخال البيانات'!AC210</f>
        <v>0</v>
      </c>
    </row>
    <row r="200" ht="13.8" customHeight="1">
      <c r="A200" s="9"/>
      <c r="B200" s="9"/>
      <c r="C200" s="9"/>
      <c r="D200" s="9"/>
      <c r="E200" s="9"/>
      <c r="F200" s="9"/>
      <c r="G200" s="9"/>
      <c r="H200" s="9"/>
      <c r="I200" s="9"/>
      <c r="J200" s="9"/>
      <c r="K200" s="9"/>
      <c r="L200" s="9"/>
      <c r="M200" s="9"/>
      <c r="N200" s="9"/>
      <c r="O200" s="9"/>
      <c r="P200" s="9"/>
      <c r="Q200" s="9"/>
      <c r="R200" s="9"/>
      <c r="S200" s="9"/>
      <c r="T200" s="9"/>
      <c r="U200" s="9"/>
      <c r="V200" s="9"/>
      <c r="W200" s="9"/>
      <c r="X200" s="9"/>
      <c r="Y200" s="9"/>
      <c r="Z200" s="9"/>
      <c r="AA200" s="9"/>
      <c r="AB200" s="9"/>
      <c r="AC200" s="9"/>
      <c r="AD200" s="15" cm="1">
        <f t="array" ref="AD200">'ادخال البيانات'!E211</f>
        <v>0</v>
      </c>
      <c r="AE200" s="16" cm="1">
        <f t="array" ref="AE200">'ادخال البيانات'!H211</f>
        <v>0</v>
      </c>
      <c r="AF200" s="15" cm="1">
        <f t="array" ref="AF200">'ادخال البيانات'!K211</f>
        <v>0</v>
      </c>
      <c r="AG200" s="16" cm="1">
        <f t="array" ref="AG200">'ادخال البيانات'!N211</f>
        <v>0</v>
      </c>
      <c r="AH200" s="15" cm="1">
        <f t="array" ref="AH200">'ادخال البيانات'!Q211</f>
        <v>0</v>
      </c>
      <c r="AI200" s="16" cm="1">
        <f t="array" ref="AI200">'ادخال البيانات'!T211</f>
        <v>0</v>
      </c>
      <c r="AJ200" s="15" cm="1">
        <f t="array" ref="AJ200">'ادخال البيانات'!W211</f>
        <v>0</v>
      </c>
      <c r="AK200" s="16" cm="1">
        <f t="array" ref="AK200">'ادخال البيانات'!Z211</f>
        <v>0</v>
      </c>
      <c r="AL200" s="15" cm="1">
        <f t="array" ref="AL200">'ادخال البيانات'!AC211</f>
        <v>0</v>
      </c>
    </row>
    <row r="201" ht="13.8" customHeight="1">
      <c r="A201" s="9"/>
      <c r="B201" s="9"/>
      <c r="C201" s="9"/>
      <c r="D201" s="9"/>
      <c r="E201" s="9"/>
      <c r="F201" s="9"/>
      <c r="G201" s="9"/>
      <c r="H201" s="9"/>
      <c r="I201" s="9"/>
      <c r="J201" s="9"/>
      <c r="K201" s="9"/>
      <c r="L201" s="9"/>
      <c r="M201" s="9"/>
      <c r="N201" s="9"/>
      <c r="O201" s="9"/>
      <c r="P201" s="9"/>
      <c r="Q201" s="9"/>
      <c r="R201" s="9"/>
      <c r="S201" s="9"/>
      <c r="T201" s="9"/>
      <c r="U201" s="9"/>
      <c r="V201" s="9"/>
      <c r="W201" s="9"/>
      <c r="X201" s="9"/>
      <c r="Y201" s="9"/>
      <c r="Z201" s="9"/>
      <c r="AA201" s="9"/>
      <c r="AB201" s="9"/>
      <c r="AC201" s="9"/>
      <c r="AD201" s="15" cm="1">
        <f t="array" ref="AD201">'ادخال البيانات'!E212</f>
        <v>0</v>
      </c>
      <c r="AE201" s="16" cm="1">
        <f t="array" ref="AE201">'ادخال البيانات'!H212</f>
        <v>0</v>
      </c>
      <c r="AF201" s="15" cm="1">
        <f t="array" ref="AF201">'ادخال البيانات'!K212</f>
        <v>0</v>
      </c>
      <c r="AG201" s="16" cm="1">
        <f t="array" ref="AG201">'ادخال البيانات'!N212</f>
        <v>0</v>
      </c>
      <c r="AH201" s="15" cm="1">
        <f t="array" ref="AH201">'ادخال البيانات'!Q212</f>
        <v>0</v>
      </c>
      <c r="AI201" s="16" cm="1">
        <f t="array" ref="AI201">'ادخال البيانات'!T212</f>
        <v>0</v>
      </c>
      <c r="AJ201" s="15" cm="1">
        <f t="array" ref="AJ201">'ادخال البيانات'!W212</f>
        <v>0</v>
      </c>
      <c r="AK201" s="16" cm="1">
        <f t="array" ref="AK201">'ادخال البيانات'!Z212</f>
        <v>0</v>
      </c>
      <c r="AL201" s="15" cm="1">
        <f t="array" ref="AL201">'ادخال البيانات'!AC212</f>
        <v>0</v>
      </c>
    </row>
    <row r="202" ht="13.8" customHeight="1">
      <c r="A202" s="9"/>
      <c r="B202" s="9"/>
      <c r="C202" s="9"/>
      <c r="D202" s="9"/>
      <c r="E202" s="9"/>
      <c r="F202" s="9"/>
      <c r="G202" s="9"/>
      <c r="H202" s="9"/>
      <c r="I202" s="9"/>
      <c r="J202" s="9"/>
      <c r="K202" s="9"/>
      <c r="L202" s="9"/>
      <c r="M202" s="9"/>
      <c r="N202" s="9"/>
      <c r="O202" s="9"/>
      <c r="P202" s="9"/>
      <c r="Q202" s="9"/>
      <c r="R202" s="9"/>
      <c r="S202" s="9"/>
      <c r="T202" s="9"/>
      <c r="U202" s="9"/>
      <c r="V202" s="9"/>
      <c r="W202" s="9"/>
      <c r="X202" s="9"/>
      <c r="Y202" s="9"/>
      <c r="Z202" s="9"/>
      <c r="AA202" s="9"/>
      <c r="AB202" s="9"/>
      <c r="AC202" s="9"/>
      <c r="AD202" s="15" cm="1">
        <f t="array" ref="AD202">'ادخال البيانات'!E213</f>
        <v>0</v>
      </c>
      <c r="AE202" s="16" cm="1">
        <f t="array" ref="AE202">'ادخال البيانات'!H213</f>
        <v>0</v>
      </c>
      <c r="AF202" s="15" cm="1">
        <f t="array" ref="AF202">'ادخال البيانات'!K213</f>
        <v>0</v>
      </c>
      <c r="AG202" s="16" cm="1">
        <f t="array" ref="AG202">'ادخال البيانات'!N213</f>
        <v>0</v>
      </c>
      <c r="AH202" s="15" cm="1">
        <f t="array" ref="AH202">'ادخال البيانات'!Q213</f>
        <v>0</v>
      </c>
      <c r="AI202" s="16" cm="1">
        <f t="array" ref="AI202">'ادخال البيانات'!T213</f>
        <v>0</v>
      </c>
      <c r="AJ202" s="15" cm="1">
        <f t="array" ref="AJ202">'ادخال البيانات'!W213</f>
        <v>0</v>
      </c>
      <c r="AK202" s="16" cm="1">
        <f t="array" ref="AK202">'ادخال البيانات'!Z213</f>
        <v>0</v>
      </c>
      <c r="AL202" s="15" cm="1">
        <f t="array" ref="AL202">'ادخال البيانات'!AC213</f>
        <v>0</v>
      </c>
    </row>
    <row r="203" ht="13.8" customHeight="1">
      <c r="A203" s="9"/>
      <c r="B203" s="9"/>
      <c r="C203" s="9"/>
      <c r="D203" s="9"/>
      <c r="E203" s="9"/>
      <c r="F203" s="9"/>
      <c r="G203" s="9"/>
      <c r="H203" s="9"/>
      <c r="I203" s="9"/>
      <c r="J203" s="9"/>
      <c r="K203" s="9"/>
      <c r="L203" s="9"/>
      <c r="M203" s="9"/>
      <c r="N203" s="9"/>
      <c r="O203" s="9"/>
      <c r="P203" s="9"/>
      <c r="Q203" s="9"/>
      <c r="R203" s="9"/>
      <c r="S203" s="9"/>
      <c r="T203" s="9"/>
      <c r="U203" s="9"/>
      <c r="V203" s="9"/>
      <c r="W203" s="9"/>
      <c r="X203" s="9"/>
      <c r="Y203" s="9"/>
      <c r="Z203" s="9"/>
      <c r="AA203" s="9"/>
      <c r="AB203" s="9"/>
      <c r="AC203" s="9"/>
      <c r="AD203" s="15" cm="1">
        <f t="array" ref="AD203">'ادخال البيانات'!E214</f>
        <v>0</v>
      </c>
      <c r="AE203" s="16" cm="1">
        <f t="array" ref="AE203">'ادخال البيانات'!H214</f>
        <v>0</v>
      </c>
      <c r="AF203" s="15" cm="1">
        <f t="array" ref="AF203">'ادخال البيانات'!K214</f>
        <v>0</v>
      </c>
      <c r="AG203" s="16" cm="1">
        <f t="array" ref="AG203">'ادخال البيانات'!N214</f>
        <v>0</v>
      </c>
      <c r="AH203" s="15" cm="1">
        <f t="array" ref="AH203">'ادخال البيانات'!Q214</f>
        <v>0</v>
      </c>
      <c r="AI203" s="16" cm="1">
        <f t="array" ref="AI203">'ادخال البيانات'!T214</f>
        <v>0</v>
      </c>
      <c r="AJ203" s="15" cm="1">
        <f t="array" ref="AJ203">'ادخال البيانات'!W214</f>
        <v>0</v>
      </c>
      <c r="AK203" s="16" cm="1">
        <f t="array" ref="AK203">'ادخال البيانات'!Z214</f>
        <v>0</v>
      </c>
      <c r="AL203" s="15" cm="1">
        <f t="array" ref="AL203">'ادخال البيانات'!AC214</f>
        <v>0</v>
      </c>
    </row>
    <row r="204" ht="13.8" customHeight="1">
      <c r="A204" s="9"/>
      <c r="B204" s="9"/>
      <c r="C204" s="9"/>
      <c r="D204" s="9"/>
      <c r="E204" s="9"/>
      <c r="F204" s="9"/>
      <c r="G204" s="9"/>
      <c r="H204" s="9"/>
      <c r="I204" s="9"/>
      <c r="J204" s="9"/>
      <c r="K204" s="9"/>
      <c r="L204" s="9"/>
      <c r="M204" s="9"/>
      <c r="N204" s="9"/>
      <c r="O204" s="9"/>
      <c r="P204" s="9"/>
      <c r="Q204" s="9"/>
      <c r="R204" s="9"/>
      <c r="S204" s="9"/>
      <c r="T204" s="9"/>
      <c r="U204" s="9"/>
      <c r="V204" s="9"/>
      <c r="W204" s="9"/>
      <c r="X204" s="9"/>
      <c r="Y204" s="9"/>
      <c r="Z204" s="9"/>
      <c r="AA204" s="9"/>
      <c r="AB204" s="9"/>
      <c r="AC204" s="9"/>
      <c r="AD204" s="15" cm="1">
        <f t="array" ref="AD204">'ادخال البيانات'!E215</f>
        <v>0</v>
      </c>
      <c r="AE204" s="16" cm="1">
        <f t="array" ref="AE204">'ادخال البيانات'!H215</f>
        <v>0</v>
      </c>
      <c r="AF204" s="15" cm="1">
        <f t="array" ref="AF204">'ادخال البيانات'!K215</f>
        <v>0</v>
      </c>
      <c r="AG204" s="16" cm="1">
        <f t="array" ref="AG204">'ادخال البيانات'!N215</f>
        <v>0</v>
      </c>
      <c r="AH204" s="15" cm="1">
        <f t="array" ref="AH204">'ادخال البيانات'!Q215</f>
        <v>0</v>
      </c>
      <c r="AI204" s="16" cm="1">
        <f t="array" ref="AI204">'ادخال البيانات'!T215</f>
        <v>0</v>
      </c>
      <c r="AJ204" s="15" cm="1">
        <f t="array" ref="AJ204">'ادخال البيانات'!W215</f>
        <v>0</v>
      </c>
      <c r="AK204" s="16" cm="1">
        <f t="array" ref="AK204">'ادخال البيانات'!Z215</f>
        <v>0</v>
      </c>
      <c r="AL204" s="15" cm="1">
        <f t="array" ref="AL204">'ادخال البيانات'!AC215</f>
        <v>0</v>
      </c>
    </row>
    <row r="205" ht="13.8" customHeight="1">
      <c r="A205" s="9"/>
      <c r="B205" s="9"/>
      <c r="C205" s="9"/>
      <c r="D205" s="9"/>
      <c r="E205" s="9"/>
      <c r="F205" s="9"/>
      <c r="G205" s="9"/>
      <c r="H205" s="9"/>
      <c r="I205" s="9"/>
      <c r="J205" s="9"/>
      <c r="K205" s="9"/>
      <c r="L205" s="9"/>
      <c r="M205" s="9"/>
      <c r="N205" s="9"/>
      <c r="O205" s="9"/>
      <c r="P205" s="9"/>
      <c r="Q205" s="9"/>
      <c r="R205" s="9"/>
      <c r="S205" s="9"/>
      <c r="T205" s="9"/>
      <c r="U205" s="9"/>
      <c r="V205" s="9"/>
      <c r="W205" s="9"/>
      <c r="X205" s="9"/>
      <c r="Y205" s="9"/>
      <c r="Z205" s="9"/>
      <c r="AA205" s="9"/>
      <c r="AB205" s="9"/>
      <c r="AC205" s="9"/>
      <c r="AD205" s="15" cm="1">
        <f t="array" ref="AD205">'ادخال البيانات'!E216</f>
        <v>0</v>
      </c>
      <c r="AE205" s="16" cm="1">
        <f t="array" ref="AE205">'ادخال البيانات'!H216</f>
        <v>0</v>
      </c>
      <c r="AF205" s="15" cm="1">
        <f t="array" ref="AF205">'ادخال البيانات'!K216</f>
        <v>0</v>
      </c>
      <c r="AG205" s="16" cm="1">
        <f t="array" ref="AG205">'ادخال البيانات'!N216</f>
        <v>0</v>
      </c>
      <c r="AH205" s="15" cm="1">
        <f t="array" ref="AH205">'ادخال البيانات'!Q216</f>
        <v>0</v>
      </c>
      <c r="AI205" s="16" cm="1">
        <f t="array" ref="AI205">'ادخال البيانات'!T216</f>
        <v>0</v>
      </c>
      <c r="AJ205" s="15" cm="1">
        <f t="array" ref="AJ205">'ادخال البيانات'!W216</f>
        <v>0</v>
      </c>
      <c r="AK205" s="16" cm="1">
        <f t="array" ref="AK205">'ادخال البيانات'!Z216</f>
        <v>0</v>
      </c>
      <c r="AL205" s="15" cm="1">
        <f t="array" ref="AL205">'ادخال البيانات'!AC216</f>
        <v>0</v>
      </c>
    </row>
    <row r="206" ht="13.8" customHeight="1">
      <c r="A206" s="9"/>
      <c r="B206" s="9"/>
      <c r="C206" s="9"/>
      <c r="D206" s="9"/>
      <c r="E206" s="9"/>
      <c r="F206" s="9"/>
      <c r="G206" s="9"/>
      <c r="H206" s="9"/>
      <c r="I206" s="9"/>
      <c r="J206" s="9"/>
      <c r="K206" s="9"/>
      <c r="L206" s="9"/>
      <c r="M206" s="9"/>
      <c r="N206" s="9"/>
      <c r="O206" s="9"/>
      <c r="P206" s="9"/>
      <c r="Q206" s="9"/>
      <c r="R206" s="9"/>
      <c r="S206" s="9"/>
      <c r="T206" s="9"/>
      <c r="U206" s="9"/>
      <c r="V206" s="9"/>
      <c r="W206" s="9"/>
      <c r="X206" s="9"/>
      <c r="Y206" s="9"/>
      <c r="Z206" s="9"/>
      <c r="AA206" s="9"/>
      <c r="AB206" s="9"/>
      <c r="AC206" s="9"/>
      <c r="AD206" s="15" cm="1">
        <f t="array" ref="AD206">'ادخال البيانات'!E217</f>
        <v>0</v>
      </c>
      <c r="AE206" s="16" cm="1">
        <f t="array" ref="AE206">'ادخال البيانات'!H217</f>
        <v>0</v>
      </c>
      <c r="AF206" s="15" cm="1">
        <f t="array" ref="AF206">'ادخال البيانات'!K217</f>
        <v>0</v>
      </c>
      <c r="AG206" s="16" cm="1">
        <f t="array" ref="AG206">'ادخال البيانات'!N217</f>
        <v>0</v>
      </c>
      <c r="AH206" s="15" cm="1">
        <f t="array" ref="AH206">'ادخال البيانات'!Q217</f>
        <v>0</v>
      </c>
      <c r="AI206" s="16" cm="1">
        <f t="array" ref="AI206">'ادخال البيانات'!T217</f>
        <v>0</v>
      </c>
      <c r="AJ206" s="15" cm="1">
        <f t="array" ref="AJ206">'ادخال البيانات'!W217</f>
        <v>0</v>
      </c>
      <c r="AK206" s="16" cm="1">
        <f t="array" ref="AK206">'ادخال البيانات'!Z217</f>
        <v>0</v>
      </c>
      <c r="AL206" s="15" cm="1">
        <f t="array" ref="AL206">'ادخال البيانات'!AC217</f>
        <v>0</v>
      </c>
    </row>
    <row r="207" ht="13.8" customHeight="1">
      <c r="A207" s="9"/>
      <c r="B207" s="9"/>
      <c r="C207" s="9"/>
      <c r="D207" s="9"/>
      <c r="E207" s="9"/>
      <c r="F207" s="9"/>
      <c r="G207" s="9"/>
      <c r="H207" s="9"/>
      <c r="I207" s="9"/>
      <c r="J207" s="9"/>
      <c r="K207" s="9"/>
      <c r="L207" s="9"/>
      <c r="M207" s="9"/>
      <c r="N207" s="9"/>
      <c r="O207" s="9"/>
      <c r="P207" s="9"/>
      <c r="Q207" s="9"/>
      <c r="R207" s="9"/>
      <c r="S207" s="9"/>
      <c r="T207" s="9"/>
      <c r="U207" s="9"/>
      <c r="V207" s="9"/>
      <c r="W207" s="9"/>
      <c r="X207" s="9"/>
      <c r="Y207" s="9"/>
      <c r="Z207" s="9"/>
      <c r="AA207" s="9"/>
      <c r="AB207" s="9"/>
      <c r="AC207" s="9"/>
      <c r="AD207" s="15" cm="1">
        <f t="array" ref="AD207">'ادخال البيانات'!E218</f>
        <v>0</v>
      </c>
      <c r="AE207" s="16" cm="1">
        <f t="array" ref="AE207">'ادخال البيانات'!H218</f>
        <v>0</v>
      </c>
      <c r="AF207" s="15" cm="1">
        <f t="array" ref="AF207">'ادخال البيانات'!K218</f>
        <v>0</v>
      </c>
      <c r="AG207" s="16" cm="1">
        <f t="array" ref="AG207">'ادخال البيانات'!N218</f>
        <v>0</v>
      </c>
      <c r="AH207" s="15" cm="1">
        <f t="array" ref="AH207">'ادخال البيانات'!Q218</f>
        <v>0</v>
      </c>
      <c r="AI207" s="16" cm="1">
        <f t="array" ref="AI207">'ادخال البيانات'!T218</f>
        <v>0</v>
      </c>
      <c r="AJ207" s="15" cm="1">
        <f t="array" ref="AJ207">'ادخال البيانات'!W218</f>
        <v>0</v>
      </c>
      <c r="AK207" s="16" cm="1">
        <f t="array" ref="AK207">'ادخال البيانات'!Z218</f>
        <v>0</v>
      </c>
      <c r="AL207" s="15" cm="1">
        <f t="array" ref="AL207">'ادخال البيانات'!AC218</f>
        <v>0</v>
      </c>
    </row>
    <row r="208" ht="13.8" customHeight="1">
      <c r="A208" s="9"/>
      <c r="B208" s="9"/>
      <c r="C208" s="9"/>
      <c r="D208" s="9"/>
      <c r="E208" s="9"/>
      <c r="F208" s="9"/>
      <c r="G208" s="9"/>
      <c r="H208" s="9"/>
      <c r="I208" s="9"/>
      <c r="J208" s="9"/>
      <c r="K208" s="9"/>
      <c r="L208" s="9"/>
      <c r="M208" s="9"/>
      <c r="N208" s="9"/>
      <c r="O208" s="9"/>
      <c r="P208" s="9"/>
      <c r="Q208" s="9"/>
      <c r="R208" s="9"/>
      <c r="S208" s="9"/>
      <c r="T208" s="9"/>
      <c r="U208" s="9"/>
      <c r="V208" s="9"/>
      <c r="W208" s="9"/>
      <c r="X208" s="9"/>
      <c r="Y208" s="9"/>
      <c r="Z208" s="9"/>
      <c r="AA208" s="9"/>
      <c r="AB208" s="9"/>
      <c r="AC208" s="9"/>
      <c r="AD208" s="15" cm="1">
        <f t="array" ref="AD208">'ادخال البيانات'!E219</f>
        <v>0</v>
      </c>
      <c r="AE208" s="16" cm="1">
        <f t="array" ref="AE208">'ادخال البيانات'!H219</f>
        <v>0</v>
      </c>
      <c r="AF208" s="15" cm="1">
        <f t="array" ref="AF208">'ادخال البيانات'!K219</f>
        <v>0</v>
      </c>
      <c r="AG208" s="16" cm="1">
        <f t="array" ref="AG208">'ادخال البيانات'!N219</f>
        <v>0</v>
      </c>
      <c r="AH208" s="15" cm="1">
        <f t="array" ref="AH208">'ادخال البيانات'!Q219</f>
        <v>0</v>
      </c>
      <c r="AI208" s="16" cm="1">
        <f t="array" ref="AI208">'ادخال البيانات'!T219</f>
        <v>0</v>
      </c>
      <c r="AJ208" s="15" cm="1">
        <f t="array" ref="AJ208">'ادخال البيانات'!W219</f>
        <v>0</v>
      </c>
      <c r="AK208" s="16" cm="1">
        <f t="array" ref="AK208">'ادخال البيانات'!Z219</f>
        <v>0</v>
      </c>
      <c r="AL208" s="15" cm="1">
        <f t="array" ref="AL208">'ادخال البيانات'!AC219</f>
        <v>0</v>
      </c>
    </row>
    <row r="209" ht="13.8" customHeight="1">
      <c r="A209" s="9"/>
      <c r="B209" s="9"/>
      <c r="C209" s="9"/>
      <c r="D209" s="9"/>
      <c r="E209" s="9"/>
      <c r="F209" s="9"/>
      <c r="G209" s="9"/>
      <c r="H209" s="9"/>
      <c r="I209" s="9"/>
      <c r="J209" s="9"/>
      <c r="K209" s="9"/>
      <c r="L209" s="9"/>
      <c r="M209" s="9"/>
      <c r="N209" s="9"/>
      <c r="O209" s="9"/>
      <c r="P209" s="9"/>
      <c r="Q209" s="9"/>
      <c r="R209" s="9"/>
      <c r="S209" s="9"/>
      <c r="T209" s="9"/>
      <c r="U209" s="9"/>
      <c r="V209" s="9"/>
      <c r="W209" s="9"/>
      <c r="X209" s="9"/>
      <c r="Y209" s="9"/>
      <c r="Z209" s="9"/>
      <c r="AA209" s="9"/>
      <c r="AB209" s="9"/>
      <c r="AC209" s="9"/>
      <c r="AD209" s="15" cm="1">
        <f t="array" ref="AD209">'ادخال البيانات'!E220</f>
        <v>0</v>
      </c>
      <c r="AE209" s="16" cm="1">
        <f t="array" ref="AE209">'ادخال البيانات'!H220</f>
        <v>0</v>
      </c>
      <c r="AF209" s="15" cm="1">
        <f t="array" ref="AF209">'ادخال البيانات'!K220</f>
        <v>0</v>
      </c>
      <c r="AG209" s="16" cm="1">
        <f t="array" ref="AG209">'ادخال البيانات'!N220</f>
        <v>0</v>
      </c>
      <c r="AH209" s="15" cm="1">
        <f t="array" ref="AH209">'ادخال البيانات'!Q220</f>
        <v>0</v>
      </c>
      <c r="AI209" s="16" cm="1">
        <f t="array" ref="AI209">'ادخال البيانات'!T220</f>
        <v>0</v>
      </c>
      <c r="AJ209" s="15" cm="1">
        <f t="array" ref="AJ209">'ادخال البيانات'!W220</f>
        <v>0</v>
      </c>
      <c r="AK209" s="16" cm="1">
        <f t="array" ref="AK209">'ادخال البيانات'!Z220</f>
        <v>0</v>
      </c>
      <c r="AL209" s="15" cm="1">
        <f t="array" ref="AL209">'ادخال البيانات'!AC220</f>
        <v>0</v>
      </c>
    </row>
    <row r="210" ht="13.8" customHeight="1">
      <c r="A210" s="9"/>
      <c r="B210" s="9"/>
      <c r="C210" s="9"/>
      <c r="D210" s="9"/>
      <c r="E210" s="9"/>
      <c r="F210" s="9"/>
      <c r="G210" s="9"/>
      <c r="H210" s="9"/>
      <c r="I210" s="9"/>
      <c r="J210" s="9"/>
      <c r="K210" s="9"/>
      <c r="L210" s="9"/>
      <c r="M210" s="9"/>
      <c r="N210" s="9"/>
      <c r="O210" s="9"/>
      <c r="P210" s="9"/>
      <c r="Q210" s="9"/>
      <c r="R210" s="9"/>
      <c r="S210" s="9"/>
      <c r="T210" s="9"/>
      <c r="U210" s="9"/>
      <c r="V210" s="9"/>
      <c r="W210" s="9"/>
      <c r="X210" s="9"/>
      <c r="Y210" s="9"/>
      <c r="Z210" s="9"/>
      <c r="AA210" s="9"/>
      <c r="AB210" s="9"/>
      <c r="AC210" s="9"/>
      <c r="AD210" s="15" cm="1">
        <f t="array" ref="AD210">'ادخال البيانات'!E221</f>
        <v>0</v>
      </c>
      <c r="AE210" s="16" cm="1">
        <f t="array" ref="AE210">'ادخال البيانات'!H221</f>
        <v>0</v>
      </c>
      <c r="AF210" s="15" cm="1">
        <f t="array" ref="AF210">'ادخال البيانات'!K221</f>
        <v>0</v>
      </c>
      <c r="AG210" s="16" cm="1">
        <f t="array" ref="AG210">'ادخال البيانات'!N221</f>
        <v>0</v>
      </c>
      <c r="AH210" s="15" cm="1">
        <f t="array" ref="AH210">'ادخال البيانات'!Q221</f>
        <v>0</v>
      </c>
      <c r="AI210" s="16" cm="1">
        <f t="array" ref="AI210">'ادخال البيانات'!T221</f>
        <v>0</v>
      </c>
      <c r="AJ210" s="15" cm="1">
        <f t="array" ref="AJ210">'ادخال البيانات'!W221</f>
        <v>0</v>
      </c>
      <c r="AK210" s="16" cm="1">
        <f t="array" ref="AK210">'ادخال البيانات'!Z221</f>
        <v>0</v>
      </c>
      <c r="AL210" s="15" cm="1">
        <f t="array" ref="AL210">'ادخال البيانات'!AC221</f>
        <v>0</v>
      </c>
    </row>
    <row r="211" ht="13.8" customHeight="1">
      <c r="A211" s="9"/>
      <c r="B211" s="9"/>
      <c r="C211" s="9"/>
      <c r="D211" s="9"/>
      <c r="E211" s="9"/>
      <c r="F211" s="9"/>
      <c r="G211" s="9"/>
      <c r="H211" s="9"/>
      <c r="I211" s="9"/>
      <c r="J211" s="9"/>
      <c r="K211" s="9"/>
      <c r="L211" s="9"/>
      <c r="M211" s="9"/>
      <c r="N211" s="9"/>
      <c r="O211" s="9"/>
      <c r="P211" s="9"/>
      <c r="Q211" s="9"/>
      <c r="R211" s="9"/>
      <c r="S211" s="9"/>
      <c r="T211" s="9"/>
      <c r="U211" s="9"/>
      <c r="V211" s="9"/>
      <c r="W211" s="9"/>
      <c r="X211" s="9"/>
      <c r="Y211" s="9"/>
      <c r="Z211" s="9"/>
      <c r="AA211" s="9"/>
      <c r="AB211" s="9"/>
      <c r="AC211" s="9"/>
      <c r="AD211" s="15" cm="1">
        <f t="array" ref="AD211">'ادخال البيانات'!E222</f>
        <v>0</v>
      </c>
      <c r="AE211" s="16" cm="1">
        <f t="array" ref="AE211">'ادخال البيانات'!H222</f>
        <v>0</v>
      </c>
      <c r="AF211" s="15" cm="1">
        <f t="array" ref="AF211">'ادخال البيانات'!K222</f>
        <v>0</v>
      </c>
      <c r="AG211" s="16" cm="1">
        <f t="array" ref="AG211">'ادخال البيانات'!N222</f>
        <v>0</v>
      </c>
      <c r="AH211" s="15" cm="1">
        <f t="array" ref="AH211">'ادخال البيانات'!Q222</f>
        <v>0</v>
      </c>
      <c r="AI211" s="16" cm="1">
        <f t="array" ref="AI211">'ادخال البيانات'!T222</f>
        <v>0</v>
      </c>
      <c r="AJ211" s="15" cm="1">
        <f t="array" ref="AJ211">'ادخال البيانات'!W222</f>
        <v>0</v>
      </c>
      <c r="AK211" s="16" cm="1">
        <f t="array" ref="AK211">'ادخال البيانات'!Z222</f>
        <v>0</v>
      </c>
      <c r="AL211" s="15" cm="1">
        <f t="array" ref="AL211">'ادخال البيانات'!AC222</f>
        <v>0</v>
      </c>
    </row>
    <row r="212" ht="13.8" customHeight="1">
      <c r="A212" s="9"/>
      <c r="B212" s="9"/>
      <c r="C212" s="9"/>
      <c r="D212" s="9"/>
      <c r="E212" s="9"/>
      <c r="F212" s="9"/>
      <c r="G212" s="9"/>
      <c r="H212" s="9"/>
      <c r="I212" s="9"/>
      <c r="J212" s="9"/>
      <c r="K212" s="9"/>
      <c r="L212" s="9"/>
      <c r="M212" s="9"/>
      <c r="N212" s="9"/>
      <c r="O212" s="9"/>
      <c r="P212" s="9"/>
      <c r="Q212" s="9"/>
      <c r="R212" s="9"/>
      <c r="S212" s="9"/>
      <c r="T212" s="9"/>
      <c r="U212" s="9"/>
      <c r="V212" s="9"/>
      <c r="W212" s="9"/>
      <c r="X212" s="9"/>
      <c r="Y212" s="9"/>
      <c r="Z212" s="9"/>
      <c r="AA212" s="9"/>
      <c r="AB212" s="9"/>
      <c r="AC212" s="9"/>
      <c r="AD212" s="15" cm="1">
        <f t="array" ref="AD212">'ادخال البيانات'!E223</f>
        <v>0</v>
      </c>
      <c r="AE212" s="16" cm="1">
        <f t="array" ref="AE212">'ادخال البيانات'!H223</f>
        <v>0</v>
      </c>
      <c r="AF212" s="15" cm="1">
        <f t="array" ref="AF212">'ادخال البيانات'!K223</f>
        <v>0</v>
      </c>
      <c r="AG212" s="16" cm="1">
        <f t="array" ref="AG212">'ادخال البيانات'!N223</f>
        <v>0</v>
      </c>
      <c r="AH212" s="15" cm="1">
        <f t="array" ref="AH212">'ادخال البيانات'!Q223</f>
        <v>0</v>
      </c>
      <c r="AI212" s="16" cm="1">
        <f t="array" ref="AI212">'ادخال البيانات'!T223</f>
        <v>0</v>
      </c>
      <c r="AJ212" s="15" cm="1">
        <f t="array" ref="AJ212">'ادخال البيانات'!W223</f>
        <v>0</v>
      </c>
      <c r="AK212" s="16" cm="1">
        <f t="array" ref="AK212">'ادخال البيانات'!Z223</f>
        <v>0</v>
      </c>
      <c r="AL212" s="15" cm="1">
        <f t="array" ref="AL212">'ادخال البيانات'!AC223</f>
        <v>0</v>
      </c>
    </row>
    <row r="213" ht="13.8" customHeight="1">
      <c r="A213" s="9"/>
      <c r="B213" s="9"/>
      <c r="C213" s="9"/>
      <c r="D213" s="9"/>
      <c r="E213" s="9"/>
      <c r="F213" s="9"/>
      <c r="G213" s="9"/>
      <c r="H213" s="9"/>
      <c r="I213" s="9"/>
      <c r="J213" s="9"/>
      <c r="K213" s="9"/>
      <c r="L213" s="9"/>
      <c r="M213" s="9"/>
      <c r="N213" s="9"/>
      <c r="O213" s="9"/>
      <c r="P213" s="9"/>
      <c r="Q213" s="9"/>
      <c r="R213" s="9"/>
      <c r="S213" s="9"/>
      <c r="T213" s="9"/>
      <c r="U213" s="9"/>
      <c r="V213" s="9"/>
      <c r="W213" s="9"/>
      <c r="X213" s="9"/>
      <c r="Y213" s="9"/>
      <c r="Z213" s="9"/>
      <c r="AA213" s="9"/>
      <c r="AB213" s="9"/>
      <c r="AC213" s="9"/>
      <c r="AD213" s="15" cm="1">
        <f t="array" ref="AD213">'ادخال البيانات'!E224</f>
        <v>0</v>
      </c>
      <c r="AE213" s="16" cm="1">
        <f t="array" ref="AE213">'ادخال البيانات'!H224</f>
        <v>0</v>
      </c>
      <c r="AF213" s="15" cm="1">
        <f t="array" ref="AF213">'ادخال البيانات'!K224</f>
        <v>0</v>
      </c>
      <c r="AG213" s="16" cm="1">
        <f t="array" ref="AG213">'ادخال البيانات'!N224</f>
        <v>0</v>
      </c>
      <c r="AH213" s="15" cm="1">
        <f t="array" ref="AH213">'ادخال البيانات'!Q224</f>
        <v>0</v>
      </c>
      <c r="AI213" s="16" cm="1">
        <f t="array" ref="AI213">'ادخال البيانات'!T224</f>
        <v>0</v>
      </c>
      <c r="AJ213" s="15" cm="1">
        <f t="array" ref="AJ213">'ادخال البيانات'!W224</f>
        <v>0</v>
      </c>
      <c r="AK213" s="16" cm="1">
        <f t="array" ref="AK213">'ادخال البيانات'!Z224</f>
        <v>0</v>
      </c>
      <c r="AL213" s="15" cm="1">
        <f t="array" ref="AL213">'ادخال البيانات'!AC224</f>
        <v>0</v>
      </c>
    </row>
    <row r="214" ht="13.8" customHeight="1">
      <c r="A214" s="9"/>
      <c r="B214" s="9"/>
      <c r="C214" s="9"/>
      <c r="D214" s="9"/>
      <c r="E214" s="9"/>
      <c r="F214" s="9"/>
      <c r="G214" s="9"/>
      <c r="H214" s="9"/>
      <c r="I214" s="9"/>
      <c r="J214" s="9"/>
      <c r="K214" s="9"/>
      <c r="L214" s="9"/>
      <c r="M214" s="9"/>
      <c r="N214" s="9"/>
      <c r="O214" s="9"/>
      <c r="P214" s="9"/>
      <c r="Q214" s="9"/>
      <c r="R214" s="9"/>
      <c r="S214" s="9"/>
      <c r="T214" s="9"/>
      <c r="U214" s="9"/>
      <c r="V214" s="9"/>
      <c r="W214" s="9"/>
      <c r="X214" s="9"/>
      <c r="Y214" s="9"/>
      <c r="Z214" s="9"/>
      <c r="AA214" s="9"/>
      <c r="AB214" s="9"/>
      <c r="AC214" s="9"/>
      <c r="AD214" s="15" cm="1">
        <f t="array" ref="AD214">'ادخال البيانات'!E225</f>
        <v>0</v>
      </c>
      <c r="AE214" s="16" cm="1">
        <f t="array" ref="AE214">'ادخال البيانات'!H225</f>
        <v>0</v>
      </c>
      <c r="AF214" s="15" cm="1">
        <f t="array" ref="AF214">'ادخال البيانات'!K225</f>
        <v>0</v>
      </c>
      <c r="AG214" s="16" cm="1">
        <f t="array" ref="AG214">'ادخال البيانات'!N225</f>
        <v>0</v>
      </c>
      <c r="AH214" s="15" cm="1">
        <f t="array" ref="AH214">'ادخال البيانات'!Q225</f>
        <v>0</v>
      </c>
      <c r="AI214" s="16" cm="1">
        <f t="array" ref="AI214">'ادخال البيانات'!T225</f>
        <v>0</v>
      </c>
      <c r="AJ214" s="15" cm="1">
        <f t="array" ref="AJ214">'ادخال البيانات'!W225</f>
        <v>0</v>
      </c>
      <c r="AK214" s="16" cm="1">
        <f t="array" ref="AK214">'ادخال البيانات'!Z225</f>
        <v>0</v>
      </c>
      <c r="AL214" s="15" cm="1">
        <f t="array" ref="AL214">'ادخال البيانات'!AC225</f>
        <v>0</v>
      </c>
    </row>
    <row r="215" ht="13.8" customHeight="1">
      <c r="A215" s="9"/>
      <c r="B215" s="9"/>
      <c r="C215" s="9"/>
      <c r="D215" s="9"/>
      <c r="E215" s="9"/>
      <c r="F215" s="9"/>
      <c r="G215" s="9"/>
      <c r="H215" s="9"/>
      <c r="I215" s="9"/>
      <c r="J215" s="9"/>
      <c r="K215" s="9"/>
      <c r="L215" s="9"/>
      <c r="M215" s="9"/>
      <c r="N215" s="9"/>
      <c r="O215" s="9"/>
      <c r="P215" s="9"/>
      <c r="Q215" s="9"/>
      <c r="R215" s="9"/>
      <c r="S215" s="9"/>
      <c r="T215" s="9"/>
      <c r="U215" s="9"/>
      <c r="V215" s="9"/>
      <c r="W215" s="9"/>
      <c r="X215" s="9"/>
      <c r="Y215" s="9"/>
      <c r="Z215" s="9"/>
      <c r="AA215" s="9"/>
      <c r="AB215" s="9"/>
      <c r="AC215" s="9"/>
      <c r="AD215" s="15" cm="1">
        <f t="array" ref="AD215">'ادخال البيانات'!E226</f>
        <v>0</v>
      </c>
      <c r="AE215" s="16" cm="1">
        <f t="array" ref="AE215">'ادخال البيانات'!H226</f>
        <v>0</v>
      </c>
      <c r="AF215" s="15" cm="1">
        <f t="array" ref="AF215">'ادخال البيانات'!K226</f>
        <v>0</v>
      </c>
      <c r="AG215" s="16" cm="1">
        <f t="array" ref="AG215">'ادخال البيانات'!N226</f>
        <v>0</v>
      </c>
      <c r="AH215" s="15" cm="1">
        <f t="array" ref="AH215">'ادخال البيانات'!Q226</f>
        <v>0</v>
      </c>
      <c r="AI215" s="16" cm="1">
        <f t="array" ref="AI215">'ادخال البيانات'!T226</f>
        <v>0</v>
      </c>
      <c r="AJ215" s="15" cm="1">
        <f t="array" ref="AJ215">'ادخال البيانات'!W226</f>
        <v>0</v>
      </c>
      <c r="AK215" s="16" cm="1">
        <f t="array" ref="AK215">'ادخال البيانات'!Z226</f>
        <v>0</v>
      </c>
      <c r="AL215" s="15" cm="1">
        <f t="array" ref="AL215">'ادخال البيانات'!AC226</f>
        <v>0</v>
      </c>
    </row>
    <row r="216" ht="13.8" customHeight="1">
      <c r="A216" s="9"/>
      <c r="B216" s="9"/>
      <c r="C216" s="9"/>
      <c r="D216" s="9"/>
      <c r="E216" s="9"/>
      <c r="F216" s="9"/>
      <c r="G216" s="9"/>
      <c r="H216" s="9"/>
      <c r="I216" s="9"/>
      <c r="J216" s="9"/>
      <c r="K216" s="9"/>
      <c r="L216" s="9"/>
      <c r="M216" s="9"/>
      <c r="N216" s="9"/>
      <c r="O216" s="9"/>
      <c r="P216" s="9"/>
      <c r="Q216" s="9"/>
      <c r="R216" s="9"/>
      <c r="S216" s="9"/>
      <c r="T216" s="9"/>
      <c r="U216" s="9"/>
      <c r="V216" s="9"/>
      <c r="W216" s="9"/>
      <c r="X216" s="9"/>
      <c r="Y216" s="9"/>
      <c r="Z216" s="9"/>
      <c r="AA216" s="9"/>
      <c r="AB216" s="9"/>
      <c r="AC216" s="9"/>
      <c r="AD216" s="15" cm="1">
        <f t="array" ref="AD216">'ادخال البيانات'!E227</f>
        <v>0</v>
      </c>
      <c r="AE216" s="16" cm="1">
        <f t="array" ref="AE216">'ادخال البيانات'!H227</f>
        <v>0</v>
      </c>
      <c r="AF216" s="15" cm="1">
        <f t="array" ref="AF216">'ادخال البيانات'!K227</f>
        <v>0</v>
      </c>
      <c r="AG216" s="16" cm="1">
        <f t="array" ref="AG216">'ادخال البيانات'!N227</f>
        <v>0</v>
      </c>
      <c r="AH216" s="15" cm="1">
        <f t="array" ref="AH216">'ادخال البيانات'!Q227</f>
        <v>0</v>
      </c>
      <c r="AI216" s="16" cm="1">
        <f t="array" ref="AI216">'ادخال البيانات'!T227</f>
        <v>0</v>
      </c>
      <c r="AJ216" s="15" cm="1">
        <f t="array" ref="AJ216">'ادخال البيانات'!W227</f>
        <v>0</v>
      </c>
      <c r="AK216" s="16" cm="1">
        <f t="array" ref="AK216">'ادخال البيانات'!Z227</f>
        <v>0</v>
      </c>
      <c r="AL216" s="15" cm="1">
        <f t="array" ref="AL216">'ادخال البيانات'!AC227</f>
        <v>0</v>
      </c>
    </row>
    <row r="217" ht="13.8" customHeight="1">
      <c r="A217" s="9"/>
      <c r="B217" s="9"/>
      <c r="C217" s="9"/>
      <c r="D217" s="9"/>
      <c r="E217" s="9"/>
      <c r="F217" s="9"/>
      <c r="G217" s="9"/>
      <c r="H217" s="9"/>
      <c r="I217" s="9"/>
      <c r="J217" s="9"/>
      <c r="K217" s="9"/>
      <c r="L217" s="9"/>
      <c r="M217" s="9"/>
      <c r="N217" s="9"/>
      <c r="O217" s="9"/>
      <c r="P217" s="9"/>
      <c r="Q217" s="9"/>
      <c r="R217" s="9"/>
      <c r="S217" s="9"/>
      <c r="T217" s="9"/>
      <c r="U217" s="9"/>
      <c r="V217" s="9"/>
      <c r="W217" s="9"/>
      <c r="X217" s="9"/>
      <c r="Y217" s="9"/>
      <c r="Z217" s="9"/>
      <c r="AA217" s="9"/>
      <c r="AB217" s="9"/>
      <c r="AC217" s="9"/>
      <c r="AD217" s="15" cm="1">
        <f t="array" ref="AD217">'ادخال البيانات'!E228</f>
        <v>0</v>
      </c>
      <c r="AE217" s="16" cm="1">
        <f t="array" ref="AE217">'ادخال البيانات'!H228</f>
        <v>0</v>
      </c>
      <c r="AF217" s="15" cm="1">
        <f t="array" ref="AF217">'ادخال البيانات'!K228</f>
        <v>0</v>
      </c>
      <c r="AG217" s="16" cm="1">
        <f t="array" ref="AG217">'ادخال البيانات'!N228</f>
        <v>0</v>
      </c>
      <c r="AH217" s="15" cm="1">
        <f t="array" ref="AH217">'ادخال البيانات'!Q228</f>
        <v>0</v>
      </c>
      <c r="AI217" s="16" cm="1">
        <f t="array" ref="AI217">'ادخال البيانات'!T228</f>
        <v>0</v>
      </c>
      <c r="AJ217" s="15" cm="1">
        <f t="array" ref="AJ217">'ادخال البيانات'!W228</f>
        <v>0</v>
      </c>
      <c r="AK217" s="16" cm="1">
        <f t="array" ref="AK217">'ادخال البيانات'!Z228</f>
        <v>0</v>
      </c>
      <c r="AL217" s="15" cm="1">
        <f t="array" ref="AL217">'ادخال البيانات'!AC228</f>
        <v>0</v>
      </c>
    </row>
    <row r="218" ht="13.8" customHeight="1">
      <c r="A218" s="9"/>
      <c r="B218" s="9"/>
      <c r="C218" s="9"/>
      <c r="D218" s="9"/>
      <c r="E218" s="9"/>
      <c r="F218" s="9"/>
      <c r="G218" s="9"/>
      <c r="H218" s="9"/>
      <c r="I218" s="9"/>
      <c r="J218" s="9"/>
      <c r="K218" s="9"/>
      <c r="L218" s="9"/>
      <c r="M218" s="9"/>
      <c r="N218" s="9"/>
      <c r="O218" s="9"/>
      <c r="P218" s="9"/>
      <c r="Q218" s="9"/>
      <c r="R218" s="9"/>
      <c r="S218" s="9"/>
      <c r="T218" s="9"/>
      <c r="U218" s="9"/>
      <c r="V218" s="9"/>
      <c r="W218" s="9"/>
      <c r="X218" s="9"/>
      <c r="Y218" s="9"/>
      <c r="Z218" s="9"/>
      <c r="AA218" s="9"/>
      <c r="AB218" s="9"/>
      <c r="AC218" s="9"/>
      <c r="AD218" s="15" cm="1">
        <f t="array" ref="AD218">'ادخال البيانات'!E229</f>
        <v>0</v>
      </c>
      <c r="AE218" s="16" cm="1">
        <f t="array" ref="AE218">'ادخال البيانات'!H229</f>
        <v>0</v>
      </c>
      <c r="AF218" s="15" cm="1">
        <f t="array" ref="AF218">'ادخال البيانات'!K229</f>
        <v>0</v>
      </c>
      <c r="AG218" s="16" cm="1">
        <f t="array" ref="AG218">'ادخال البيانات'!N229</f>
        <v>0</v>
      </c>
      <c r="AH218" s="15" cm="1">
        <f t="array" ref="AH218">'ادخال البيانات'!Q229</f>
        <v>0</v>
      </c>
      <c r="AI218" s="16" cm="1">
        <f t="array" ref="AI218">'ادخال البيانات'!T229</f>
        <v>0</v>
      </c>
      <c r="AJ218" s="15" cm="1">
        <f t="array" ref="AJ218">'ادخال البيانات'!W229</f>
        <v>0</v>
      </c>
      <c r="AK218" s="16" cm="1">
        <f t="array" ref="AK218">'ادخال البيانات'!Z229</f>
        <v>0</v>
      </c>
      <c r="AL218" s="15" cm="1">
        <f t="array" ref="AL218">'ادخال البيانات'!AC229</f>
        <v>0</v>
      </c>
    </row>
    <row r="219" ht="13.8" customHeight="1">
      <c r="A219" s="9"/>
      <c r="B219" s="9"/>
      <c r="C219" s="9"/>
      <c r="D219" s="9"/>
      <c r="E219" s="9"/>
      <c r="F219" s="9"/>
      <c r="G219" s="9"/>
      <c r="H219" s="9"/>
      <c r="I219" s="9"/>
      <c r="J219" s="9"/>
      <c r="K219" s="9"/>
      <c r="L219" s="9"/>
      <c r="M219" s="9"/>
      <c r="N219" s="9"/>
      <c r="O219" s="9"/>
      <c r="P219" s="9"/>
      <c r="Q219" s="9"/>
      <c r="R219" s="9"/>
      <c r="S219" s="9"/>
      <c r="T219" s="9"/>
      <c r="U219" s="9"/>
      <c r="V219" s="9"/>
      <c r="W219" s="9"/>
      <c r="X219" s="9"/>
      <c r="Y219" s="9"/>
      <c r="Z219" s="9"/>
      <c r="AA219" s="9"/>
      <c r="AB219" s="9"/>
      <c r="AC219" s="9"/>
      <c r="AD219" s="15" cm="1">
        <f t="array" ref="AD219">'ادخال البيانات'!E230</f>
        <v>0</v>
      </c>
      <c r="AE219" s="16" cm="1">
        <f t="array" ref="AE219">'ادخال البيانات'!H230</f>
        <v>0</v>
      </c>
      <c r="AF219" s="15" cm="1">
        <f t="array" ref="AF219">'ادخال البيانات'!K230</f>
        <v>0</v>
      </c>
      <c r="AG219" s="16" cm="1">
        <f t="array" ref="AG219">'ادخال البيانات'!N230</f>
        <v>0</v>
      </c>
      <c r="AH219" s="15" cm="1">
        <f t="array" ref="AH219">'ادخال البيانات'!Q230</f>
        <v>0</v>
      </c>
      <c r="AI219" s="16" cm="1">
        <f t="array" ref="AI219">'ادخال البيانات'!T230</f>
        <v>0</v>
      </c>
      <c r="AJ219" s="15" cm="1">
        <f t="array" ref="AJ219">'ادخال البيانات'!W230</f>
        <v>0</v>
      </c>
      <c r="AK219" s="16" cm="1">
        <f t="array" ref="AK219">'ادخال البيانات'!Z230</f>
        <v>0</v>
      </c>
      <c r="AL219" s="15" cm="1">
        <f t="array" ref="AL219">'ادخال البيانات'!AC230</f>
        <v>0</v>
      </c>
    </row>
    <row r="220" ht="13.8" customHeight="1">
      <c r="A220" s="9"/>
      <c r="B220" s="9"/>
      <c r="C220" s="9"/>
      <c r="D220" s="9"/>
      <c r="E220" s="9"/>
      <c r="F220" s="9"/>
      <c r="G220" s="9"/>
      <c r="H220" s="9"/>
      <c r="I220" s="9"/>
      <c r="J220" s="9"/>
      <c r="K220" s="9"/>
      <c r="L220" s="9"/>
      <c r="M220" s="9"/>
      <c r="N220" s="9"/>
      <c r="O220" s="9"/>
      <c r="P220" s="9"/>
      <c r="Q220" s="9"/>
      <c r="R220" s="9"/>
      <c r="S220" s="9"/>
      <c r="T220" s="9"/>
      <c r="U220" s="9"/>
      <c r="V220" s="9"/>
      <c r="W220" s="9"/>
      <c r="X220" s="9"/>
      <c r="Y220" s="9"/>
      <c r="Z220" s="9"/>
      <c r="AA220" s="9"/>
      <c r="AB220" s="9"/>
      <c r="AC220" s="9"/>
      <c r="AD220" s="15" cm="1">
        <f t="array" ref="AD220">'ادخال البيانات'!E231</f>
        <v>0</v>
      </c>
      <c r="AE220" s="16" cm="1">
        <f t="array" ref="AE220">'ادخال البيانات'!H231</f>
        <v>0</v>
      </c>
      <c r="AF220" s="15" cm="1">
        <f t="array" ref="AF220">'ادخال البيانات'!K231</f>
        <v>0</v>
      </c>
      <c r="AG220" s="16" cm="1">
        <f t="array" ref="AG220">'ادخال البيانات'!N231</f>
        <v>0</v>
      </c>
      <c r="AH220" s="15" cm="1">
        <f t="array" ref="AH220">'ادخال البيانات'!Q231</f>
        <v>0</v>
      </c>
      <c r="AI220" s="16" cm="1">
        <f t="array" ref="AI220">'ادخال البيانات'!T231</f>
        <v>0</v>
      </c>
      <c r="AJ220" s="15" cm="1">
        <f t="array" ref="AJ220">'ادخال البيانات'!W231</f>
        <v>0</v>
      </c>
      <c r="AK220" s="16" cm="1">
        <f t="array" ref="AK220">'ادخال البيانات'!Z231</f>
        <v>0</v>
      </c>
      <c r="AL220" s="15" cm="1">
        <f t="array" ref="AL220">'ادخال البيانات'!AC231</f>
        <v>0</v>
      </c>
    </row>
    <row r="221" ht="13.8" customHeight="1">
      <c r="A221" s="9"/>
      <c r="B221" s="9"/>
      <c r="C221" s="9"/>
      <c r="D221" s="9"/>
      <c r="E221" s="9"/>
      <c r="F221" s="9"/>
      <c r="G221" s="9"/>
      <c r="H221" s="9"/>
      <c r="I221" s="9"/>
      <c r="J221" s="9"/>
      <c r="K221" s="9"/>
      <c r="L221" s="9"/>
      <c r="M221" s="9"/>
      <c r="N221" s="9"/>
      <c r="O221" s="9"/>
      <c r="P221" s="9"/>
      <c r="Q221" s="9"/>
      <c r="R221" s="9"/>
      <c r="S221" s="9"/>
      <c r="T221" s="9"/>
      <c r="U221" s="9"/>
      <c r="V221" s="9"/>
      <c r="W221" s="9"/>
      <c r="X221" s="9"/>
      <c r="Y221" s="9"/>
      <c r="Z221" s="9"/>
      <c r="AA221" s="9"/>
      <c r="AB221" s="9"/>
      <c r="AC221" s="9"/>
      <c r="AD221" s="15" cm="1">
        <f t="array" ref="AD221">'ادخال البيانات'!E232</f>
        <v>0</v>
      </c>
      <c r="AE221" s="16" cm="1">
        <f t="array" ref="AE221">'ادخال البيانات'!H232</f>
        <v>0</v>
      </c>
      <c r="AF221" s="15" cm="1">
        <f t="array" ref="AF221">'ادخال البيانات'!K232</f>
        <v>0</v>
      </c>
      <c r="AG221" s="16" cm="1">
        <f t="array" ref="AG221">'ادخال البيانات'!N232</f>
        <v>0</v>
      </c>
      <c r="AH221" s="15" cm="1">
        <f t="array" ref="AH221">'ادخال البيانات'!Q232</f>
        <v>0</v>
      </c>
      <c r="AI221" s="16" cm="1">
        <f t="array" ref="AI221">'ادخال البيانات'!T232</f>
        <v>0</v>
      </c>
      <c r="AJ221" s="15" cm="1">
        <f t="array" ref="AJ221">'ادخال البيانات'!W232</f>
        <v>0</v>
      </c>
      <c r="AK221" s="16" cm="1">
        <f t="array" ref="AK221">'ادخال البيانات'!Z232</f>
        <v>0</v>
      </c>
      <c r="AL221" s="15" cm="1">
        <f t="array" ref="AL221">'ادخال البيانات'!AC232</f>
        <v>0</v>
      </c>
    </row>
    <row r="222" ht="13.8" customHeight="1">
      <c r="A222" s="9"/>
      <c r="B222" s="9"/>
      <c r="C222" s="9"/>
      <c r="D222" s="9"/>
      <c r="E222" s="9"/>
      <c r="F222" s="9"/>
      <c r="G222" s="9"/>
      <c r="H222" s="9"/>
      <c r="I222" s="9"/>
      <c r="J222" s="9"/>
      <c r="K222" s="9"/>
      <c r="L222" s="9"/>
      <c r="M222" s="9"/>
      <c r="N222" s="9"/>
      <c r="O222" s="9"/>
      <c r="P222" s="9"/>
      <c r="Q222" s="9"/>
      <c r="R222" s="9"/>
      <c r="S222" s="9"/>
      <c r="T222" s="9"/>
      <c r="U222" s="9"/>
      <c r="V222" s="9"/>
      <c r="W222" s="9"/>
      <c r="X222" s="9"/>
      <c r="Y222" s="9"/>
      <c r="Z222" s="9"/>
      <c r="AA222" s="9"/>
      <c r="AB222" s="9"/>
      <c r="AC222" s="9"/>
      <c r="AD222" s="15" cm="1">
        <f t="array" ref="AD222">'ادخال البيانات'!E233</f>
        <v>0</v>
      </c>
      <c r="AE222" s="16" cm="1">
        <f t="array" ref="AE222">'ادخال البيانات'!H233</f>
        <v>0</v>
      </c>
      <c r="AF222" s="15" cm="1">
        <f t="array" ref="AF222">'ادخال البيانات'!K233</f>
        <v>0</v>
      </c>
      <c r="AG222" s="16" cm="1">
        <f t="array" ref="AG222">'ادخال البيانات'!N233</f>
        <v>0</v>
      </c>
      <c r="AH222" s="15" cm="1">
        <f t="array" ref="AH222">'ادخال البيانات'!Q233</f>
        <v>0</v>
      </c>
      <c r="AI222" s="16" cm="1">
        <f t="array" ref="AI222">'ادخال البيانات'!T233</f>
        <v>0</v>
      </c>
      <c r="AJ222" s="15" cm="1">
        <f t="array" ref="AJ222">'ادخال البيانات'!W233</f>
        <v>0</v>
      </c>
      <c r="AK222" s="16" cm="1">
        <f t="array" ref="AK222">'ادخال البيانات'!Z233</f>
        <v>0</v>
      </c>
      <c r="AL222" s="15" cm="1">
        <f t="array" ref="AL222">'ادخال البيانات'!AC233</f>
        <v>0</v>
      </c>
    </row>
    <row r="223" ht="13.8" customHeight="1">
      <c r="A223" s="9"/>
      <c r="B223" s="9"/>
      <c r="C223" s="9"/>
      <c r="D223" s="9"/>
      <c r="E223" s="9"/>
      <c r="F223" s="9"/>
      <c r="G223" s="9"/>
      <c r="H223" s="9"/>
      <c r="I223" s="9"/>
      <c r="J223" s="9"/>
      <c r="K223" s="9"/>
      <c r="L223" s="9"/>
      <c r="M223" s="9"/>
      <c r="N223" s="9"/>
      <c r="O223" s="9"/>
      <c r="P223" s="9"/>
      <c r="Q223" s="9"/>
      <c r="R223" s="9"/>
      <c r="S223" s="9"/>
      <c r="T223" s="9"/>
      <c r="U223" s="9"/>
      <c r="V223" s="9"/>
      <c r="W223" s="9"/>
      <c r="X223" s="9"/>
      <c r="Y223" s="9"/>
      <c r="Z223" s="9"/>
      <c r="AA223" s="9"/>
      <c r="AB223" s="9"/>
      <c r="AC223" s="9"/>
      <c r="AD223" s="15" cm="1">
        <f t="array" ref="AD223">'ادخال البيانات'!E234</f>
        <v>0</v>
      </c>
      <c r="AE223" s="16" cm="1">
        <f t="array" ref="AE223">'ادخال البيانات'!H234</f>
        <v>0</v>
      </c>
      <c r="AF223" s="15" cm="1">
        <f t="array" ref="AF223">'ادخال البيانات'!K234</f>
        <v>0</v>
      </c>
      <c r="AG223" s="16" cm="1">
        <f t="array" ref="AG223">'ادخال البيانات'!N234</f>
        <v>0</v>
      </c>
      <c r="AH223" s="15" cm="1">
        <f t="array" ref="AH223">'ادخال البيانات'!Q234</f>
        <v>0</v>
      </c>
      <c r="AI223" s="16" cm="1">
        <f t="array" ref="AI223">'ادخال البيانات'!T234</f>
        <v>0</v>
      </c>
      <c r="AJ223" s="15" cm="1">
        <f t="array" ref="AJ223">'ادخال البيانات'!W234</f>
        <v>0</v>
      </c>
      <c r="AK223" s="16" cm="1">
        <f t="array" ref="AK223">'ادخال البيانات'!Z234</f>
        <v>0</v>
      </c>
      <c r="AL223" s="15" cm="1">
        <f t="array" ref="AL223">'ادخال البيانات'!AC234</f>
        <v>0</v>
      </c>
    </row>
    <row r="224" ht="13.8" customHeight="1">
      <c r="A224" s="9"/>
      <c r="B224" s="9"/>
      <c r="C224" s="9"/>
      <c r="D224" s="9"/>
      <c r="E224" s="9"/>
      <c r="F224" s="9"/>
      <c r="G224" s="9"/>
      <c r="H224" s="9"/>
      <c r="I224" s="9"/>
      <c r="J224" s="9"/>
      <c r="K224" s="9"/>
      <c r="L224" s="9"/>
      <c r="M224" s="9"/>
      <c r="N224" s="9"/>
      <c r="O224" s="9"/>
      <c r="P224" s="9"/>
      <c r="Q224" s="9"/>
      <c r="R224" s="9"/>
      <c r="S224" s="9"/>
      <c r="T224" s="9"/>
      <c r="U224" s="9"/>
      <c r="V224" s="9"/>
      <c r="W224" s="9"/>
      <c r="X224" s="9"/>
      <c r="Y224" s="9"/>
      <c r="Z224" s="9"/>
      <c r="AA224" s="9"/>
      <c r="AB224" s="9"/>
      <c r="AC224" s="9"/>
      <c r="AD224" s="15" cm="1">
        <f t="array" ref="AD224">'ادخال البيانات'!E235</f>
        <v>0</v>
      </c>
      <c r="AE224" s="16" cm="1">
        <f t="array" ref="AE224">'ادخال البيانات'!H235</f>
        <v>0</v>
      </c>
      <c r="AF224" s="15" cm="1">
        <f t="array" ref="AF224">'ادخال البيانات'!K235</f>
        <v>0</v>
      </c>
      <c r="AG224" s="16" cm="1">
        <f t="array" ref="AG224">'ادخال البيانات'!N235</f>
        <v>0</v>
      </c>
      <c r="AH224" s="15" cm="1">
        <f t="array" ref="AH224">'ادخال البيانات'!Q235</f>
        <v>0</v>
      </c>
      <c r="AI224" s="16" cm="1">
        <f t="array" ref="AI224">'ادخال البيانات'!T235</f>
        <v>0</v>
      </c>
      <c r="AJ224" s="15" cm="1">
        <f t="array" ref="AJ224">'ادخال البيانات'!W235</f>
        <v>0</v>
      </c>
      <c r="AK224" s="16" cm="1">
        <f t="array" ref="AK224">'ادخال البيانات'!Z235</f>
        <v>0</v>
      </c>
      <c r="AL224" s="15" cm="1">
        <f t="array" ref="AL224">'ادخال البيانات'!AC235</f>
        <v>0</v>
      </c>
    </row>
    <row r="225" ht="13.8" customHeight="1">
      <c r="A225" s="9"/>
      <c r="B225" s="9"/>
      <c r="C225" s="9"/>
      <c r="D225" s="9"/>
      <c r="E225" s="9"/>
      <c r="F225" s="9"/>
      <c r="G225" s="9"/>
      <c r="H225" s="9"/>
      <c r="I225" s="9"/>
      <c r="J225" s="9"/>
      <c r="K225" s="9"/>
      <c r="L225" s="9"/>
      <c r="M225" s="9"/>
      <c r="N225" s="9"/>
      <c r="O225" s="9"/>
      <c r="P225" s="9"/>
      <c r="Q225" s="9"/>
      <c r="R225" s="9"/>
      <c r="S225" s="9"/>
      <c r="T225" s="9"/>
      <c r="U225" s="9"/>
      <c r="V225" s="9"/>
      <c r="W225" s="9"/>
      <c r="X225" s="9"/>
      <c r="Y225" s="9"/>
      <c r="Z225" s="9"/>
      <c r="AA225" s="9"/>
      <c r="AB225" s="9"/>
      <c r="AC225" s="9"/>
      <c r="AD225" s="15" cm="1">
        <f t="array" ref="AD225">'ادخال البيانات'!E236</f>
        <v>0</v>
      </c>
      <c r="AE225" s="16" cm="1">
        <f t="array" ref="AE225">'ادخال البيانات'!H236</f>
        <v>0</v>
      </c>
      <c r="AF225" s="15" cm="1">
        <f t="array" ref="AF225">'ادخال البيانات'!K236</f>
        <v>0</v>
      </c>
      <c r="AG225" s="16" cm="1">
        <f t="array" ref="AG225">'ادخال البيانات'!N236</f>
        <v>0</v>
      </c>
      <c r="AH225" s="15" cm="1">
        <f t="array" ref="AH225">'ادخال البيانات'!Q236</f>
        <v>0</v>
      </c>
      <c r="AI225" s="16" cm="1">
        <f t="array" ref="AI225">'ادخال البيانات'!T236</f>
        <v>0</v>
      </c>
      <c r="AJ225" s="15" cm="1">
        <f t="array" ref="AJ225">'ادخال البيانات'!W236</f>
        <v>0</v>
      </c>
      <c r="AK225" s="16" cm="1">
        <f t="array" ref="AK225">'ادخال البيانات'!Z236</f>
        <v>0</v>
      </c>
      <c r="AL225" s="15" cm="1">
        <f t="array" ref="AL225">'ادخال البيانات'!AC236</f>
        <v>0</v>
      </c>
    </row>
    <row r="226" ht="13.8" customHeight="1">
      <c r="A226" s="9"/>
      <c r="B226" s="9"/>
      <c r="C226" s="9"/>
      <c r="D226" s="9"/>
      <c r="E226" s="9"/>
      <c r="F226" s="9"/>
      <c r="G226" s="9"/>
      <c r="H226" s="9"/>
      <c r="I226" s="9"/>
      <c r="J226" s="9"/>
      <c r="K226" s="9"/>
      <c r="L226" s="9"/>
      <c r="M226" s="9"/>
      <c r="N226" s="9"/>
      <c r="O226" s="9"/>
      <c r="P226" s="9"/>
      <c r="Q226" s="9"/>
      <c r="R226" s="9"/>
      <c r="S226" s="9"/>
      <c r="T226" s="9"/>
      <c r="U226" s="9"/>
      <c r="V226" s="9"/>
      <c r="W226" s="9"/>
      <c r="X226" s="9"/>
      <c r="Y226" s="9"/>
      <c r="Z226" s="9"/>
      <c r="AA226" s="9"/>
      <c r="AB226" s="9"/>
      <c r="AC226" s="9"/>
      <c r="AD226" s="15" cm="1">
        <f t="array" ref="AD226">'ادخال البيانات'!E237</f>
        <v>0</v>
      </c>
      <c r="AE226" s="16" cm="1">
        <f t="array" ref="AE226">'ادخال البيانات'!H237</f>
        <v>0</v>
      </c>
      <c r="AF226" s="15" cm="1">
        <f t="array" ref="AF226">'ادخال البيانات'!K237</f>
        <v>0</v>
      </c>
      <c r="AG226" s="16" cm="1">
        <f t="array" ref="AG226">'ادخال البيانات'!N237</f>
        <v>0</v>
      </c>
      <c r="AH226" s="15" cm="1">
        <f t="array" ref="AH226">'ادخال البيانات'!Q237</f>
        <v>0</v>
      </c>
      <c r="AI226" s="16" cm="1">
        <f t="array" ref="AI226">'ادخال البيانات'!T237</f>
        <v>0</v>
      </c>
      <c r="AJ226" s="15" cm="1">
        <f t="array" ref="AJ226">'ادخال البيانات'!W237</f>
        <v>0</v>
      </c>
      <c r="AK226" s="16" cm="1">
        <f t="array" ref="AK226">'ادخال البيانات'!Z237</f>
        <v>0</v>
      </c>
      <c r="AL226" s="15" cm="1">
        <f t="array" ref="AL226">'ادخال البيانات'!AC237</f>
        <v>0</v>
      </c>
    </row>
    <row r="227" ht="13.8" customHeight="1">
      <c r="A227" s="9"/>
      <c r="B227" s="9"/>
      <c r="C227" s="9"/>
      <c r="D227" s="9"/>
      <c r="E227" s="9"/>
      <c r="F227" s="9"/>
      <c r="G227" s="9"/>
      <c r="H227" s="9"/>
      <c r="I227" s="9"/>
      <c r="J227" s="9"/>
      <c r="K227" s="9"/>
      <c r="L227" s="9"/>
      <c r="M227" s="9"/>
      <c r="N227" s="9"/>
      <c r="O227" s="9"/>
      <c r="P227" s="9"/>
      <c r="Q227" s="9"/>
      <c r="R227" s="9"/>
      <c r="S227" s="9"/>
      <c r="T227" s="9"/>
      <c r="U227" s="9"/>
      <c r="V227" s="9"/>
      <c r="W227" s="9"/>
      <c r="X227" s="9"/>
      <c r="Y227" s="9"/>
      <c r="Z227" s="9"/>
      <c r="AA227" s="9"/>
      <c r="AB227" s="9"/>
      <c r="AC227" s="9"/>
      <c r="AD227" s="15" cm="1">
        <f t="array" ref="AD227">'ادخال البيانات'!E238</f>
        <v>0</v>
      </c>
      <c r="AE227" s="16" cm="1">
        <f t="array" ref="AE227">'ادخال البيانات'!H238</f>
        <v>0</v>
      </c>
      <c r="AF227" s="15" cm="1">
        <f t="array" ref="AF227">'ادخال البيانات'!K238</f>
        <v>0</v>
      </c>
      <c r="AG227" s="16" cm="1">
        <f t="array" ref="AG227">'ادخال البيانات'!N238</f>
        <v>0</v>
      </c>
      <c r="AH227" s="15" cm="1">
        <f t="array" ref="AH227">'ادخال البيانات'!Q238</f>
        <v>0</v>
      </c>
      <c r="AI227" s="16" cm="1">
        <f t="array" ref="AI227">'ادخال البيانات'!T238</f>
        <v>0</v>
      </c>
      <c r="AJ227" s="15" cm="1">
        <f t="array" ref="AJ227">'ادخال البيانات'!W238</f>
        <v>0</v>
      </c>
      <c r="AK227" s="16" cm="1">
        <f t="array" ref="AK227">'ادخال البيانات'!Z238</f>
        <v>0</v>
      </c>
      <c r="AL227" s="15" cm="1">
        <f t="array" ref="AL227">'ادخال البيانات'!AC238</f>
        <v>0</v>
      </c>
    </row>
    <row r="228" ht="13.8" customHeight="1">
      <c r="A228" s="9"/>
      <c r="B228" s="9"/>
      <c r="C228" s="9"/>
      <c r="D228" s="9"/>
      <c r="E228" s="9"/>
      <c r="F228" s="9"/>
      <c r="G228" s="9"/>
      <c r="H228" s="9"/>
      <c r="I228" s="9"/>
      <c r="J228" s="9"/>
      <c r="K228" s="9"/>
      <c r="L228" s="9"/>
      <c r="M228" s="9"/>
      <c r="N228" s="9"/>
      <c r="O228" s="9"/>
      <c r="P228" s="9"/>
      <c r="Q228" s="9"/>
      <c r="R228" s="9"/>
      <c r="S228" s="9"/>
      <c r="T228" s="9"/>
      <c r="U228" s="9"/>
      <c r="V228" s="9"/>
      <c r="W228" s="9"/>
      <c r="X228" s="9"/>
      <c r="Y228" s="9"/>
      <c r="Z228" s="9"/>
      <c r="AA228" s="9"/>
      <c r="AB228" s="9"/>
      <c r="AC228" s="9"/>
      <c r="AD228" s="15" cm="1">
        <f t="array" ref="AD228">'ادخال البيانات'!E239</f>
        <v>0</v>
      </c>
      <c r="AE228" s="16" cm="1">
        <f t="array" ref="AE228">'ادخال البيانات'!H239</f>
        <v>0</v>
      </c>
      <c r="AF228" s="15" cm="1">
        <f t="array" ref="AF228">'ادخال البيانات'!K239</f>
        <v>0</v>
      </c>
      <c r="AG228" s="16" cm="1">
        <f t="array" ref="AG228">'ادخال البيانات'!N239</f>
        <v>0</v>
      </c>
      <c r="AH228" s="15" cm="1">
        <f t="array" ref="AH228">'ادخال البيانات'!Q239</f>
        <v>0</v>
      </c>
      <c r="AI228" s="16" cm="1">
        <f t="array" ref="AI228">'ادخال البيانات'!T239</f>
        <v>0</v>
      </c>
      <c r="AJ228" s="15" cm="1">
        <f t="array" ref="AJ228">'ادخال البيانات'!W239</f>
        <v>0</v>
      </c>
      <c r="AK228" s="16" cm="1">
        <f t="array" ref="AK228">'ادخال البيانات'!Z239</f>
        <v>0</v>
      </c>
      <c r="AL228" s="15" cm="1">
        <f t="array" ref="AL228">'ادخال البيانات'!AC239</f>
        <v>0</v>
      </c>
    </row>
    <row r="229" ht="13.8" customHeight="1">
      <c r="A229" s="9"/>
      <c r="B229" s="9"/>
      <c r="C229" s="9"/>
      <c r="D229" s="9"/>
      <c r="E229" s="9"/>
      <c r="F229" s="9"/>
      <c r="G229" s="9"/>
      <c r="H229" s="9"/>
      <c r="I229" s="9"/>
      <c r="J229" s="9"/>
      <c r="K229" s="9"/>
      <c r="L229" s="9"/>
      <c r="M229" s="9"/>
      <c r="N229" s="9"/>
      <c r="O229" s="9"/>
      <c r="P229" s="9"/>
      <c r="Q229" s="9"/>
      <c r="R229" s="9"/>
      <c r="S229" s="9"/>
      <c r="T229" s="9"/>
      <c r="U229" s="9"/>
      <c r="V229" s="9"/>
      <c r="W229" s="9"/>
      <c r="X229" s="9"/>
      <c r="Y229" s="9"/>
      <c r="Z229" s="9"/>
      <c r="AA229" s="9"/>
      <c r="AB229" s="9"/>
      <c r="AC229" s="9"/>
      <c r="AD229" s="15" cm="1">
        <f t="array" ref="AD229">'ادخال البيانات'!E240</f>
        <v>0</v>
      </c>
      <c r="AE229" s="16" cm="1">
        <f t="array" ref="AE229">'ادخال البيانات'!H240</f>
        <v>0</v>
      </c>
      <c r="AF229" s="15" cm="1">
        <f t="array" ref="AF229">'ادخال البيانات'!K240</f>
        <v>0</v>
      </c>
      <c r="AG229" s="16" cm="1">
        <f t="array" ref="AG229">'ادخال البيانات'!N240</f>
        <v>0</v>
      </c>
      <c r="AH229" s="15" cm="1">
        <f t="array" ref="AH229">'ادخال البيانات'!Q240</f>
        <v>0</v>
      </c>
      <c r="AI229" s="16" cm="1">
        <f t="array" ref="AI229">'ادخال البيانات'!T240</f>
        <v>0</v>
      </c>
      <c r="AJ229" s="15" cm="1">
        <f t="array" ref="AJ229">'ادخال البيانات'!W240</f>
        <v>0</v>
      </c>
      <c r="AK229" s="16" cm="1">
        <f t="array" ref="AK229">'ادخال البيانات'!Z240</f>
        <v>0</v>
      </c>
      <c r="AL229" s="15" cm="1">
        <f t="array" ref="AL229">'ادخال البيانات'!AC240</f>
        <v>0</v>
      </c>
    </row>
    <row r="230" ht="13.8" customHeight="1">
      <c r="A230" s="9"/>
      <c r="B230" s="9"/>
      <c r="C230" s="9"/>
      <c r="D230" s="9"/>
      <c r="E230" s="9"/>
      <c r="F230" s="9"/>
      <c r="G230" s="9"/>
      <c r="H230" s="9"/>
      <c r="I230" s="9"/>
      <c r="J230" s="9"/>
      <c r="K230" s="9"/>
      <c r="L230" s="9"/>
      <c r="M230" s="9"/>
      <c r="N230" s="9"/>
      <c r="O230" s="9"/>
      <c r="P230" s="9"/>
      <c r="Q230" s="9"/>
      <c r="R230" s="9"/>
      <c r="S230" s="9"/>
      <c r="T230" s="9"/>
      <c r="U230" s="9"/>
      <c r="V230" s="9"/>
      <c r="W230" s="9"/>
      <c r="X230" s="9"/>
      <c r="Y230" s="9"/>
      <c r="Z230" s="9"/>
      <c r="AA230" s="9"/>
      <c r="AB230" s="9"/>
      <c r="AC230" s="9"/>
      <c r="AD230" s="15" cm="1">
        <f t="array" ref="AD230">'ادخال البيانات'!E241</f>
        <v>0</v>
      </c>
      <c r="AE230" s="16" cm="1">
        <f t="array" ref="AE230">'ادخال البيانات'!H241</f>
        <v>0</v>
      </c>
      <c r="AF230" s="15" cm="1">
        <f t="array" ref="AF230">'ادخال البيانات'!K241</f>
        <v>0</v>
      </c>
      <c r="AG230" s="16" cm="1">
        <f t="array" ref="AG230">'ادخال البيانات'!N241</f>
        <v>0</v>
      </c>
      <c r="AH230" s="15" cm="1">
        <f t="array" ref="AH230">'ادخال البيانات'!Q241</f>
        <v>0</v>
      </c>
      <c r="AI230" s="16" cm="1">
        <f t="array" ref="AI230">'ادخال البيانات'!T241</f>
        <v>0</v>
      </c>
      <c r="AJ230" s="15" cm="1">
        <f t="array" ref="AJ230">'ادخال البيانات'!W241</f>
        <v>0</v>
      </c>
      <c r="AK230" s="16" cm="1">
        <f t="array" ref="AK230">'ادخال البيانات'!Z241</f>
        <v>0</v>
      </c>
      <c r="AL230" s="15" cm="1">
        <f t="array" ref="AL230">'ادخال البيانات'!AC241</f>
        <v>0</v>
      </c>
    </row>
    <row r="231" ht="13.8" customHeight="1">
      <c r="A231" s="9"/>
      <c r="B231" s="9"/>
      <c r="C231" s="9"/>
      <c r="D231" s="9"/>
      <c r="E231" s="9"/>
      <c r="F231" s="9"/>
      <c r="G231" s="9"/>
      <c r="H231" s="9"/>
      <c r="I231" s="9"/>
      <c r="J231" s="9"/>
      <c r="K231" s="9"/>
      <c r="L231" s="9"/>
      <c r="M231" s="9"/>
      <c r="N231" s="9"/>
      <c r="O231" s="9"/>
      <c r="P231" s="9"/>
      <c r="Q231" s="9"/>
      <c r="R231" s="9"/>
      <c r="S231" s="9"/>
      <c r="T231" s="9"/>
      <c r="U231" s="9"/>
      <c r="V231" s="9"/>
      <c r="W231" s="9"/>
      <c r="X231" s="9"/>
      <c r="Y231" s="9"/>
      <c r="Z231" s="9"/>
      <c r="AA231" s="9"/>
      <c r="AB231" s="9"/>
      <c r="AC231" s="9"/>
      <c r="AD231" s="15" cm="1">
        <f t="array" ref="AD231">'ادخال البيانات'!E242</f>
        <v>0</v>
      </c>
      <c r="AE231" s="16" cm="1">
        <f t="array" ref="AE231">'ادخال البيانات'!H242</f>
        <v>0</v>
      </c>
      <c r="AF231" s="15" cm="1">
        <f t="array" ref="AF231">'ادخال البيانات'!K242</f>
        <v>0</v>
      </c>
      <c r="AG231" s="16" cm="1">
        <f t="array" ref="AG231">'ادخال البيانات'!N242</f>
        <v>0</v>
      </c>
      <c r="AH231" s="15" cm="1">
        <f t="array" ref="AH231">'ادخال البيانات'!Q242</f>
        <v>0</v>
      </c>
      <c r="AI231" s="16" cm="1">
        <f t="array" ref="AI231">'ادخال البيانات'!T242</f>
        <v>0</v>
      </c>
      <c r="AJ231" s="15" cm="1">
        <f t="array" ref="AJ231">'ادخال البيانات'!W242</f>
        <v>0</v>
      </c>
      <c r="AK231" s="16" cm="1">
        <f t="array" ref="AK231">'ادخال البيانات'!Z242</f>
        <v>0</v>
      </c>
      <c r="AL231" s="15" cm="1">
        <f t="array" ref="AL231">'ادخال البيانات'!AC242</f>
        <v>0</v>
      </c>
    </row>
    <row r="232" ht="13.8" customHeight="1">
      <c r="A232" s="9"/>
      <c r="B232" s="9"/>
      <c r="C232" s="9"/>
      <c r="D232" s="9"/>
      <c r="E232" s="9"/>
      <c r="F232" s="9"/>
      <c r="G232" s="9"/>
      <c r="H232" s="9"/>
      <c r="I232" s="9"/>
      <c r="J232" s="9"/>
      <c r="K232" s="9"/>
      <c r="L232" s="9"/>
      <c r="M232" s="9"/>
      <c r="N232" s="9"/>
      <c r="O232" s="9"/>
      <c r="P232" s="9"/>
      <c r="Q232" s="9"/>
      <c r="R232" s="9"/>
      <c r="S232" s="9"/>
      <c r="T232" s="9"/>
      <c r="U232" s="9"/>
      <c r="V232" s="9"/>
      <c r="W232" s="9"/>
      <c r="X232" s="9"/>
      <c r="Y232" s="9"/>
      <c r="Z232" s="9"/>
      <c r="AA232" s="9"/>
      <c r="AB232" s="9"/>
      <c r="AC232" s="9"/>
      <c r="AD232" s="15" cm="1">
        <f t="array" ref="AD232">'ادخال البيانات'!E243</f>
        <v>0</v>
      </c>
      <c r="AE232" s="16" cm="1">
        <f t="array" ref="AE232">'ادخال البيانات'!H243</f>
        <v>0</v>
      </c>
      <c r="AF232" s="15" cm="1">
        <f t="array" ref="AF232">'ادخال البيانات'!K243</f>
        <v>0</v>
      </c>
      <c r="AG232" s="16" cm="1">
        <f t="array" ref="AG232">'ادخال البيانات'!N243</f>
        <v>0</v>
      </c>
      <c r="AH232" s="15" cm="1">
        <f t="array" ref="AH232">'ادخال البيانات'!Q243</f>
        <v>0</v>
      </c>
      <c r="AI232" s="16" cm="1">
        <f t="array" ref="AI232">'ادخال البيانات'!T243</f>
        <v>0</v>
      </c>
      <c r="AJ232" s="15" cm="1">
        <f t="array" ref="AJ232">'ادخال البيانات'!W243</f>
        <v>0</v>
      </c>
      <c r="AK232" s="16" cm="1">
        <f t="array" ref="AK232">'ادخال البيانات'!Z243</f>
        <v>0</v>
      </c>
      <c r="AL232" s="15" cm="1">
        <f t="array" ref="AL232">'ادخال البيانات'!AC243</f>
        <v>0</v>
      </c>
    </row>
    <row r="233" ht="13.8" customHeight="1">
      <c r="A233" s="9"/>
      <c r="B233" s="9"/>
      <c r="C233" s="9"/>
      <c r="D233" s="9"/>
      <c r="E233" s="9"/>
      <c r="F233" s="9"/>
      <c r="G233" s="9"/>
      <c r="H233" s="9"/>
      <c r="I233" s="9"/>
      <c r="J233" s="9"/>
      <c r="K233" s="9"/>
      <c r="L233" s="9"/>
      <c r="M233" s="9"/>
      <c r="N233" s="9"/>
      <c r="O233" s="9"/>
      <c r="P233" s="9"/>
      <c r="Q233" s="9"/>
      <c r="R233" s="9"/>
      <c r="S233" s="9"/>
      <c r="T233" s="9"/>
      <c r="U233" s="9"/>
      <c r="V233" s="9"/>
      <c r="W233" s="9"/>
      <c r="X233" s="9"/>
      <c r="Y233" s="9"/>
      <c r="Z233" s="9"/>
      <c r="AA233" s="9"/>
      <c r="AB233" s="9"/>
      <c r="AC233" s="9"/>
      <c r="AD233" s="15" cm="1">
        <f t="array" ref="AD233">'ادخال البيانات'!E244</f>
        <v>0</v>
      </c>
      <c r="AE233" s="16" cm="1">
        <f t="array" ref="AE233">'ادخال البيانات'!H244</f>
        <v>0</v>
      </c>
      <c r="AF233" s="15" cm="1">
        <f t="array" ref="AF233">'ادخال البيانات'!K244</f>
        <v>0</v>
      </c>
      <c r="AG233" s="16" cm="1">
        <f t="array" ref="AG233">'ادخال البيانات'!N244</f>
        <v>0</v>
      </c>
      <c r="AH233" s="15" cm="1">
        <f t="array" ref="AH233">'ادخال البيانات'!Q244</f>
        <v>0</v>
      </c>
      <c r="AI233" s="16" cm="1">
        <f t="array" ref="AI233">'ادخال البيانات'!T244</f>
        <v>0</v>
      </c>
      <c r="AJ233" s="15" cm="1">
        <f t="array" ref="AJ233">'ادخال البيانات'!W244</f>
        <v>0</v>
      </c>
      <c r="AK233" s="16" cm="1">
        <f t="array" ref="AK233">'ادخال البيانات'!Z244</f>
        <v>0</v>
      </c>
      <c r="AL233" s="15" cm="1">
        <f t="array" ref="AL233">'ادخال البيانات'!AC244</f>
        <v>0</v>
      </c>
    </row>
    <row r="234" ht="13.8" customHeight="1">
      <c r="A234" s="9"/>
      <c r="B234" s="9"/>
      <c r="C234" s="9"/>
      <c r="D234" s="9"/>
      <c r="E234" s="9"/>
      <c r="F234" s="9"/>
      <c r="G234" s="9"/>
      <c r="H234" s="9"/>
      <c r="I234" s="9"/>
      <c r="J234" s="9"/>
      <c r="K234" s="9"/>
      <c r="L234" s="9"/>
      <c r="M234" s="9"/>
      <c r="N234" s="9"/>
      <c r="O234" s="9"/>
      <c r="P234" s="9"/>
      <c r="Q234" s="9"/>
      <c r="R234" s="9"/>
      <c r="S234" s="9"/>
      <c r="T234" s="9"/>
      <c r="U234" s="9"/>
      <c r="V234" s="9"/>
      <c r="W234" s="9"/>
      <c r="X234" s="9"/>
      <c r="Y234" s="9"/>
      <c r="Z234" s="9"/>
      <c r="AA234" s="9"/>
      <c r="AB234" s="9"/>
      <c r="AC234" s="9"/>
      <c r="AD234" s="15" cm="1">
        <f t="array" ref="AD234">'ادخال البيانات'!E245</f>
        <v>0</v>
      </c>
      <c r="AE234" s="16" cm="1">
        <f t="array" ref="AE234">'ادخال البيانات'!H245</f>
        <v>0</v>
      </c>
      <c r="AF234" s="15" cm="1">
        <f t="array" ref="AF234">'ادخال البيانات'!K245</f>
        <v>0</v>
      </c>
      <c r="AG234" s="16" cm="1">
        <f t="array" ref="AG234">'ادخال البيانات'!N245</f>
        <v>0</v>
      </c>
      <c r="AH234" s="15" cm="1">
        <f t="array" ref="AH234">'ادخال البيانات'!Q245</f>
        <v>0</v>
      </c>
      <c r="AI234" s="16" cm="1">
        <f t="array" ref="AI234">'ادخال البيانات'!T245</f>
        <v>0</v>
      </c>
      <c r="AJ234" s="15" cm="1">
        <f t="array" ref="AJ234">'ادخال البيانات'!W245</f>
        <v>0</v>
      </c>
      <c r="AK234" s="16" cm="1">
        <f t="array" ref="AK234">'ادخال البيانات'!Z245</f>
        <v>0</v>
      </c>
      <c r="AL234" s="15" cm="1">
        <f t="array" ref="AL234">'ادخال البيانات'!AC245</f>
        <v>0</v>
      </c>
    </row>
    <row r="235" ht="13.8" customHeight="1">
      <c r="A235" s="9"/>
      <c r="B235" s="9"/>
      <c r="C235" s="9"/>
      <c r="D235" s="9"/>
      <c r="E235" s="9"/>
      <c r="F235" s="9"/>
      <c r="G235" s="9"/>
      <c r="H235" s="9"/>
      <c r="I235" s="9"/>
      <c r="J235" s="9"/>
      <c r="K235" s="9"/>
      <c r="L235" s="9"/>
      <c r="M235" s="9"/>
      <c r="N235" s="9"/>
      <c r="O235" s="9"/>
      <c r="P235" s="9"/>
      <c r="Q235" s="9"/>
      <c r="R235" s="9"/>
      <c r="S235" s="9"/>
      <c r="T235" s="9"/>
      <c r="U235" s="9"/>
      <c r="V235" s="9"/>
      <c r="W235" s="9"/>
      <c r="X235" s="9"/>
      <c r="Y235" s="9"/>
      <c r="Z235" s="9"/>
      <c r="AA235" s="9"/>
      <c r="AB235" s="9"/>
      <c r="AC235" s="9"/>
      <c r="AD235" s="15" cm="1">
        <f t="array" ref="AD235">'ادخال البيانات'!E246</f>
        <v>0</v>
      </c>
      <c r="AE235" s="16" cm="1">
        <f t="array" ref="AE235">'ادخال البيانات'!H246</f>
        <v>0</v>
      </c>
      <c r="AF235" s="15" cm="1">
        <f t="array" ref="AF235">'ادخال البيانات'!K246</f>
        <v>0</v>
      </c>
      <c r="AG235" s="16" cm="1">
        <f t="array" ref="AG235">'ادخال البيانات'!N246</f>
        <v>0</v>
      </c>
      <c r="AH235" s="15" cm="1">
        <f t="array" ref="AH235">'ادخال البيانات'!Q246</f>
        <v>0</v>
      </c>
      <c r="AI235" s="16" cm="1">
        <f t="array" ref="AI235">'ادخال البيانات'!T246</f>
        <v>0</v>
      </c>
      <c r="AJ235" s="15" cm="1">
        <f t="array" ref="AJ235">'ادخال البيانات'!W246</f>
        <v>0</v>
      </c>
      <c r="AK235" s="16" cm="1">
        <f t="array" ref="AK235">'ادخال البيانات'!Z246</f>
        <v>0</v>
      </c>
      <c r="AL235" s="15" cm="1">
        <f t="array" ref="AL235">'ادخال البيانات'!AC246</f>
        <v>0</v>
      </c>
    </row>
    <row r="236" ht="13.8" customHeight="1">
      <c r="A236" s="9"/>
      <c r="B236" s="9"/>
      <c r="C236" s="9"/>
      <c r="D236" s="9"/>
      <c r="E236" s="9"/>
      <c r="F236" s="9"/>
      <c r="G236" s="9"/>
      <c r="H236" s="9"/>
      <c r="I236" s="9"/>
      <c r="J236" s="9"/>
      <c r="K236" s="9"/>
      <c r="L236" s="9"/>
      <c r="M236" s="9"/>
      <c r="N236" s="9"/>
      <c r="O236" s="9"/>
      <c r="P236" s="9"/>
      <c r="Q236" s="9"/>
      <c r="R236" s="9"/>
      <c r="S236" s="9"/>
      <c r="T236" s="9"/>
      <c r="U236" s="9"/>
      <c r="V236" s="9"/>
      <c r="W236" s="9"/>
      <c r="X236" s="9"/>
      <c r="Y236" s="9"/>
      <c r="Z236" s="9"/>
      <c r="AA236" s="9"/>
      <c r="AB236" s="9"/>
      <c r="AC236" s="9"/>
      <c r="AD236" s="15" cm="1">
        <f t="array" ref="AD236">'ادخال البيانات'!E247</f>
        <v>0</v>
      </c>
      <c r="AE236" s="16" cm="1">
        <f t="array" ref="AE236">'ادخال البيانات'!H247</f>
        <v>0</v>
      </c>
      <c r="AF236" s="15" cm="1">
        <f t="array" ref="AF236">'ادخال البيانات'!K247</f>
        <v>0</v>
      </c>
      <c r="AG236" s="16" cm="1">
        <f t="array" ref="AG236">'ادخال البيانات'!N247</f>
        <v>0</v>
      </c>
      <c r="AH236" s="15" cm="1">
        <f t="array" ref="AH236">'ادخال البيانات'!Q247</f>
        <v>0</v>
      </c>
      <c r="AI236" s="16" cm="1">
        <f t="array" ref="AI236">'ادخال البيانات'!T247</f>
        <v>0</v>
      </c>
      <c r="AJ236" s="15" cm="1">
        <f t="array" ref="AJ236">'ادخال البيانات'!W247</f>
        <v>0</v>
      </c>
      <c r="AK236" s="16" cm="1">
        <f t="array" ref="AK236">'ادخال البيانات'!Z247</f>
        <v>0</v>
      </c>
      <c r="AL236" s="15" cm="1">
        <f t="array" ref="AL236">'ادخال البيانات'!AC247</f>
        <v>0</v>
      </c>
    </row>
    <row r="237" ht="13.8" customHeight="1">
      <c r="A237" s="9"/>
      <c r="B237" s="9"/>
      <c r="C237" s="9"/>
      <c r="D237" s="9"/>
      <c r="E237" s="9"/>
      <c r="F237" s="9"/>
      <c r="G237" s="9"/>
      <c r="H237" s="9"/>
      <c r="I237" s="9"/>
      <c r="J237" s="9"/>
      <c r="K237" s="9"/>
      <c r="L237" s="9"/>
      <c r="M237" s="9"/>
      <c r="N237" s="9"/>
      <c r="O237" s="9"/>
      <c r="P237" s="9"/>
      <c r="Q237" s="9"/>
      <c r="R237" s="9"/>
      <c r="S237" s="9"/>
      <c r="T237" s="9"/>
      <c r="U237" s="9"/>
      <c r="V237" s="9"/>
      <c r="W237" s="9"/>
      <c r="X237" s="9"/>
      <c r="Y237" s="9"/>
      <c r="Z237" s="9"/>
      <c r="AA237" s="9"/>
      <c r="AB237" s="9"/>
      <c r="AC237" s="9"/>
      <c r="AD237" s="15" cm="1">
        <f t="array" ref="AD237">'ادخال البيانات'!E248</f>
        <v>0</v>
      </c>
      <c r="AE237" s="16" cm="1">
        <f t="array" ref="AE237">'ادخال البيانات'!H248</f>
        <v>0</v>
      </c>
      <c r="AF237" s="15" cm="1">
        <f t="array" ref="AF237">'ادخال البيانات'!K248</f>
        <v>0</v>
      </c>
      <c r="AG237" s="16" cm="1">
        <f t="array" ref="AG237">'ادخال البيانات'!N248</f>
        <v>0</v>
      </c>
      <c r="AH237" s="15" cm="1">
        <f t="array" ref="AH237">'ادخال البيانات'!Q248</f>
        <v>0</v>
      </c>
      <c r="AI237" s="16" cm="1">
        <f t="array" ref="AI237">'ادخال البيانات'!T248</f>
        <v>0</v>
      </c>
      <c r="AJ237" s="15" cm="1">
        <f t="array" ref="AJ237">'ادخال البيانات'!W248</f>
        <v>0</v>
      </c>
      <c r="AK237" s="16" cm="1">
        <f t="array" ref="AK237">'ادخال البيانات'!Z248</f>
        <v>0</v>
      </c>
      <c r="AL237" s="15" cm="1">
        <f t="array" ref="AL237">'ادخال البيانات'!AC248</f>
        <v>0</v>
      </c>
    </row>
    <row r="238" ht="13.8" customHeight="1">
      <c r="A238" s="9"/>
      <c r="B238" s="9"/>
      <c r="C238" s="9"/>
      <c r="D238" s="9"/>
      <c r="E238" s="9"/>
      <c r="F238" s="9"/>
      <c r="G238" s="9"/>
      <c r="H238" s="9"/>
      <c r="I238" s="9"/>
      <c r="J238" s="9"/>
      <c r="K238" s="9"/>
      <c r="L238" s="9"/>
      <c r="M238" s="9"/>
      <c r="N238" s="9"/>
      <c r="O238" s="9"/>
      <c r="P238" s="9"/>
      <c r="Q238" s="9"/>
      <c r="R238" s="9"/>
      <c r="S238" s="9"/>
      <c r="T238" s="9"/>
      <c r="U238" s="9"/>
      <c r="V238" s="9"/>
      <c r="W238" s="9"/>
      <c r="X238" s="9"/>
      <c r="Y238" s="9"/>
      <c r="Z238" s="9"/>
      <c r="AA238" s="9"/>
      <c r="AB238" s="9"/>
      <c r="AC238" s="9"/>
      <c r="AD238" s="15" cm="1">
        <f t="array" ref="AD238">'ادخال البيانات'!E249</f>
        <v>0</v>
      </c>
      <c r="AE238" s="16" cm="1">
        <f t="array" ref="AE238">'ادخال البيانات'!H249</f>
        <v>0</v>
      </c>
      <c r="AF238" s="15" cm="1">
        <f t="array" ref="AF238">'ادخال البيانات'!K249</f>
        <v>0</v>
      </c>
      <c r="AG238" s="16" cm="1">
        <f t="array" ref="AG238">'ادخال البيانات'!N249</f>
        <v>0</v>
      </c>
      <c r="AH238" s="15" cm="1">
        <f t="array" ref="AH238">'ادخال البيانات'!Q249</f>
        <v>0</v>
      </c>
      <c r="AI238" s="16" cm="1">
        <f t="array" ref="AI238">'ادخال البيانات'!T249</f>
        <v>0</v>
      </c>
      <c r="AJ238" s="15" cm="1">
        <f t="array" ref="AJ238">'ادخال البيانات'!W249</f>
        <v>0</v>
      </c>
      <c r="AK238" s="16" cm="1">
        <f t="array" ref="AK238">'ادخال البيانات'!Z249</f>
        <v>0</v>
      </c>
      <c r="AL238" s="15" cm="1">
        <f t="array" ref="AL238">'ادخال البيانات'!AC249</f>
        <v>0</v>
      </c>
    </row>
    <row r="239" ht="13.8" customHeight="1">
      <c r="A239" s="9"/>
      <c r="B239" s="9"/>
      <c r="C239" s="9"/>
      <c r="D239" s="9"/>
      <c r="E239" s="9"/>
      <c r="F239" s="9"/>
      <c r="G239" s="9"/>
      <c r="H239" s="9"/>
      <c r="I239" s="9"/>
      <c r="J239" s="9"/>
      <c r="K239" s="9"/>
      <c r="L239" s="9"/>
      <c r="M239" s="9"/>
      <c r="N239" s="9"/>
      <c r="O239" s="9"/>
      <c r="P239" s="9"/>
      <c r="Q239" s="9"/>
      <c r="R239" s="9"/>
      <c r="S239" s="9"/>
      <c r="T239" s="9"/>
      <c r="U239" s="9"/>
      <c r="V239" s="9"/>
      <c r="W239" s="9"/>
      <c r="X239" s="9"/>
      <c r="Y239" s="9"/>
      <c r="Z239" s="9"/>
      <c r="AA239" s="9"/>
      <c r="AB239" s="9"/>
      <c r="AC239" s="9"/>
      <c r="AD239" s="15" cm="1">
        <f t="array" ref="AD239">'ادخال البيانات'!E250</f>
        <v>0</v>
      </c>
      <c r="AE239" s="16" cm="1">
        <f t="array" ref="AE239">'ادخال البيانات'!H250</f>
        <v>0</v>
      </c>
      <c r="AF239" s="15" cm="1">
        <f t="array" ref="AF239">'ادخال البيانات'!K250</f>
        <v>0</v>
      </c>
      <c r="AG239" s="16" cm="1">
        <f t="array" ref="AG239">'ادخال البيانات'!N250</f>
        <v>0</v>
      </c>
      <c r="AH239" s="15" cm="1">
        <f t="array" ref="AH239">'ادخال البيانات'!Q250</f>
        <v>0</v>
      </c>
      <c r="AI239" s="16" cm="1">
        <f t="array" ref="AI239">'ادخال البيانات'!T250</f>
        <v>0</v>
      </c>
      <c r="AJ239" s="15" cm="1">
        <f t="array" ref="AJ239">'ادخال البيانات'!W250</f>
        <v>0</v>
      </c>
      <c r="AK239" s="16" cm="1">
        <f t="array" ref="AK239">'ادخال البيانات'!Z250</f>
        <v>0</v>
      </c>
      <c r="AL239" s="15" cm="1">
        <f t="array" ref="AL239">'ادخال البيانات'!AC250</f>
        <v>0</v>
      </c>
    </row>
    <row r="240" ht="13.8" customHeight="1">
      <c r="A240" s="9"/>
      <c r="B240" s="9"/>
      <c r="C240" s="9"/>
      <c r="D240" s="9"/>
      <c r="E240" s="9"/>
      <c r="F240" s="9"/>
      <c r="G240" s="9"/>
      <c r="H240" s="9"/>
      <c r="I240" s="9"/>
      <c r="J240" s="9"/>
      <c r="K240" s="9"/>
      <c r="L240" s="9"/>
      <c r="M240" s="9"/>
      <c r="N240" s="9"/>
      <c r="O240" s="9"/>
      <c r="P240" s="9"/>
      <c r="Q240" s="9"/>
      <c r="R240" s="9"/>
      <c r="S240" s="9"/>
      <c r="T240" s="9"/>
      <c r="U240" s="9"/>
      <c r="V240" s="9"/>
      <c r="W240" s="9"/>
      <c r="X240" s="9"/>
      <c r="Y240" s="9"/>
      <c r="Z240" s="9"/>
      <c r="AA240" s="9"/>
      <c r="AB240" s="9"/>
      <c r="AC240" s="9"/>
      <c r="AD240" s="15" cm="1">
        <f t="array" ref="AD240">'ادخال البيانات'!E251</f>
        <v>0</v>
      </c>
      <c r="AE240" s="16" cm="1">
        <f t="array" ref="AE240">'ادخال البيانات'!H251</f>
        <v>0</v>
      </c>
      <c r="AF240" s="15" cm="1">
        <f t="array" ref="AF240">'ادخال البيانات'!K251</f>
        <v>0</v>
      </c>
      <c r="AG240" s="16" cm="1">
        <f t="array" ref="AG240">'ادخال البيانات'!N251</f>
        <v>0</v>
      </c>
      <c r="AH240" s="15" cm="1">
        <f t="array" ref="AH240">'ادخال البيانات'!Q251</f>
        <v>0</v>
      </c>
      <c r="AI240" s="16" cm="1">
        <f t="array" ref="AI240">'ادخال البيانات'!T251</f>
        <v>0</v>
      </c>
      <c r="AJ240" s="15" cm="1">
        <f t="array" ref="AJ240">'ادخال البيانات'!W251</f>
        <v>0</v>
      </c>
      <c r="AK240" s="16" cm="1">
        <f t="array" ref="AK240">'ادخال البيانات'!Z251</f>
        <v>0</v>
      </c>
      <c r="AL240" s="15" cm="1">
        <f t="array" ref="AL240">'ادخال البيانات'!AC251</f>
        <v>0</v>
      </c>
    </row>
    <row r="241" ht="13.8" customHeight="1">
      <c r="A241" s="9"/>
      <c r="B241" s="9"/>
      <c r="C241" s="9"/>
      <c r="D241" s="9"/>
      <c r="E241" s="9"/>
      <c r="F241" s="9"/>
      <c r="G241" s="9"/>
      <c r="H241" s="9"/>
      <c r="I241" s="9"/>
      <c r="J241" s="9"/>
      <c r="K241" s="9"/>
      <c r="L241" s="9"/>
      <c r="M241" s="9"/>
      <c r="N241" s="9"/>
      <c r="O241" s="9"/>
      <c r="P241" s="9"/>
      <c r="Q241" s="9"/>
      <c r="R241" s="9"/>
      <c r="S241" s="9"/>
      <c r="T241" s="9"/>
      <c r="U241" s="9"/>
      <c r="V241" s="9"/>
      <c r="W241" s="9"/>
      <c r="X241" s="9"/>
      <c r="Y241" s="9"/>
      <c r="Z241" s="9"/>
      <c r="AA241" s="9"/>
      <c r="AB241" s="9"/>
      <c r="AC241" s="9"/>
      <c r="AD241" s="15" cm="1">
        <f t="array" ref="AD241">'ادخال البيانات'!E252</f>
        <v>0</v>
      </c>
      <c r="AE241" s="16" cm="1">
        <f t="array" ref="AE241">'ادخال البيانات'!H252</f>
        <v>0</v>
      </c>
      <c r="AF241" s="15" cm="1">
        <f t="array" ref="AF241">'ادخال البيانات'!K252</f>
        <v>0</v>
      </c>
      <c r="AG241" s="16" cm="1">
        <f t="array" ref="AG241">'ادخال البيانات'!N252</f>
        <v>0</v>
      </c>
      <c r="AH241" s="15" cm="1">
        <f t="array" ref="AH241">'ادخال البيانات'!Q252</f>
        <v>0</v>
      </c>
      <c r="AI241" s="16" cm="1">
        <f t="array" ref="AI241">'ادخال البيانات'!T252</f>
        <v>0</v>
      </c>
      <c r="AJ241" s="15" cm="1">
        <f t="array" ref="AJ241">'ادخال البيانات'!W252</f>
        <v>0</v>
      </c>
      <c r="AK241" s="16" cm="1">
        <f t="array" ref="AK241">'ادخال البيانات'!Z252</f>
        <v>0</v>
      </c>
      <c r="AL241" s="15" cm="1">
        <f t="array" ref="AL241">'ادخال البيانات'!AC252</f>
        <v>0</v>
      </c>
    </row>
    <row r="242" ht="13.8" customHeight="1">
      <c r="A242" s="9"/>
      <c r="B242" s="9"/>
      <c r="C242" s="9"/>
      <c r="D242" s="9"/>
      <c r="E242" s="9"/>
      <c r="F242" s="9"/>
      <c r="G242" s="9"/>
      <c r="H242" s="9"/>
      <c r="I242" s="9"/>
      <c r="J242" s="9"/>
      <c r="K242" s="9"/>
      <c r="L242" s="9"/>
      <c r="M242" s="9"/>
      <c r="N242" s="9"/>
      <c r="O242" s="9"/>
      <c r="P242" s="9"/>
      <c r="Q242" s="9"/>
      <c r="R242" s="9"/>
      <c r="S242" s="9"/>
      <c r="T242" s="9"/>
      <c r="U242" s="9"/>
      <c r="V242" s="9"/>
      <c r="W242" s="9"/>
      <c r="X242" s="9"/>
      <c r="Y242" s="9"/>
      <c r="Z242" s="9"/>
      <c r="AA242" s="9"/>
      <c r="AB242" s="9"/>
      <c r="AC242" s="9"/>
      <c r="AD242" s="98"/>
      <c r="AE242" s="99"/>
      <c r="AF242" s="98"/>
      <c r="AG242" s="99"/>
      <c r="AH242" s="98"/>
      <c r="AI242" s="99"/>
      <c r="AJ242" s="98"/>
      <c r="AK242" s="99"/>
      <c r="AL242" s="98"/>
    </row>
    <row r="243" ht="13.8" customHeight="1">
      <c r="A243" s="9"/>
      <c r="B243" s="9"/>
      <c r="C243" s="9"/>
      <c r="D243" s="9"/>
      <c r="E243" s="9"/>
      <c r="F243" s="9"/>
      <c r="G243" s="9"/>
      <c r="H243" s="9"/>
      <c r="I243" s="9"/>
      <c r="J243" s="9"/>
      <c r="K243" s="9"/>
      <c r="L243" s="9"/>
      <c r="M243" s="9"/>
      <c r="N243" s="9"/>
      <c r="O243" s="9"/>
      <c r="P243" s="9"/>
      <c r="Q243" s="9"/>
      <c r="R243" s="9"/>
      <c r="S243" s="9"/>
      <c r="T243" s="9"/>
      <c r="U243" s="9"/>
      <c r="V243" s="9"/>
      <c r="W243" s="9"/>
      <c r="X243" s="9"/>
      <c r="Y243" s="9"/>
      <c r="Z243" s="9"/>
      <c r="AA243" s="9"/>
      <c r="AB243" s="9"/>
      <c r="AC243" s="9"/>
      <c r="AD243" s="100"/>
      <c r="AE243" s="101"/>
      <c r="AF243" s="100"/>
      <c r="AG243" s="101"/>
      <c r="AH243" s="100"/>
      <c r="AI243" s="101"/>
      <c r="AJ243" s="100"/>
      <c r="AK243" s="101"/>
      <c r="AL243" s="100"/>
    </row>
    <row r="244" ht="13.8" customHeight="1">
      <c r="A244" s="9"/>
      <c r="B244" s="9"/>
      <c r="C244" s="9"/>
      <c r="D244" s="9"/>
      <c r="E244" s="9"/>
      <c r="F244" s="9"/>
      <c r="G244" s="9"/>
      <c r="H244" s="9"/>
      <c r="I244" s="9"/>
      <c r="J244" s="9"/>
      <c r="K244" s="9"/>
      <c r="L244" s="9"/>
      <c r="M244" s="9"/>
      <c r="N244" s="9"/>
      <c r="O244" s="9"/>
      <c r="P244" s="9"/>
      <c r="Q244" s="9"/>
      <c r="R244" s="9"/>
      <c r="S244" s="9"/>
      <c r="T244" s="9"/>
      <c r="U244" s="9"/>
      <c r="V244" s="9"/>
      <c r="W244" s="9"/>
      <c r="X244" s="9"/>
      <c r="Y244" s="9"/>
      <c r="Z244" s="9"/>
      <c r="AA244" s="9"/>
      <c r="AB244" s="9"/>
      <c r="AC244" s="9"/>
      <c r="AD244" s="100"/>
      <c r="AE244" s="101"/>
      <c r="AF244" s="100"/>
      <c r="AG244" s="101"/>
      <c r="AH244" s="100"/>
      <c r="AI244" s="101"/>
      <c r="AJ244" s="100"/>
      <c r="AK244" s="101"/>
      <c r="AL244" s="100"/>
    </row>
    <row r="245" ht="13.8" customHeight="1">
      <c r="A245" s="9"/>
      <c r="B245" s="9"/>
      <c r="C245" s="9"/>
      <c r="D245" s="9"/>
      <c r="E245" s="9"/>
      <c r="F245" s="9"/>
      <c r="G245" s="9"/>
      <c r="H245" s="9"/>
      <c r="I245" s="9"/>
      <c r="J245" s="9"/>
      <c r="K245" s="9"/>
      <c r="L245" s="9"/>
      <c r="M245" s="9"/>
      <c r="N245" s="9"/>
      <c r="O245" s="9"/>
      <c r="P245" s="9"/>
      <c r="Q245" s="9"/>
      <c r="R245" s="9"/>
      <c r="S245" s="9"/>
      <c r="T245" s="9"/>
      <c r="U245" s="9"/>
      <c r="V245" s="9"/>
      <c r="W245" s="9"/>
      <c r="X245" s="9"/>
      <c r="Y245" s="9"/>
      <c r="Z245" s="9"/>
      <c r="AA245" s="9"/>
      <c r="AB245" s="9"/>
      <c r="AC245" s="9"/>
      <c r="AD245" s="100"/>
      <c r="AE245" s="101"/>
      <c r="AF245" s="100"/>
      <c r="AG245" s="101"/>
      <c r="AH245" s="100"/>
      <c r="AI245" s="101"/>
      <c r="AJ245" s="100"/>
      <c r="AK245" s="101"/>
      <c r="AL245" s="100"/>
    </row>
    <row r="246" ht="13.8" customHeight="1">
      <c r="A246" s="9"/>
      <c r="B246" s="9"/>
      <c r="C246" s="9"/>
      <c r="D246" s="9"/>
      <c r="E246" s="9"/>
      <c r="F246" s="9"/>
      <c r="G246" s="9"/>
      <c r="H246" s="9"/>
      <c r="I246" s="9"/>
      <c r="J246" s="9"/>
      <c r="K246" s="9"/>
      <c r="L246" s="9"/>
      <c r="M246" s="9"/>
      <c r="N246" s="9"/>
      <c r="O246" s="9"/>
      <c r="P246" s="9"/>
      <c r="Q246" s="9"/>
      <c r="R246" s="9"/>
      <c r="S246" s="9"/>
      <c r="T246" s="9"/>
      <c r="U246" s="9"/>
      <c r="V246" s="9"/>
      <c r="W246" s="9"/>
      <c r="X246" s="9"/>
      <c r="Y246" s="9"/>
      <c r="Z246" s="9"/>
      <c r="AA246" s="9"/>
      <c r="AB246" s="9"/>
      <c r="AC246" s="9"/>
      <c r="AD246" s="100"/>
      <c r="AE246" s="101"/>
      <c r="AF246" s="100"/>
      <c r="AG246" s="101"/>
      <c r="AH246" s="100"/>
      <c r="AI246" s="101"/>
      <c r="AJ246" s="100"/>
      <c r="AK246" s="101"/>
      <c r="AL246" s="100"/>
    </row>
    <row r="247" ht="13.8" customHeight="1">
      <c r="A247" s="9"/>
      <c r="B247" s="9"/>
      <c r="C247" s="9"/>
      <c r="D247" s="9"/>
      <c r="E247" s="9"/>
      <c r="F247" s="9"/>
      <c r="G247" s="9"/>
      <c r="H247" s="9"/>
      <c r="I247" s="9"/>
      <c r="J247" s="9"/>
      <c r="K247" s="9"/>
      <c r="L247" s="9"/>
      <c r="M247" s="9"/>
      <c r="N247" s="9"/>
      <c r="O247" s="9"/>
      <c r="P247" s="9"/>
      <c r="Q247" s="9"/>
      <c r="R247" s="9"/>
      <c r="S247" s="9"/>
      <c r="T247" s="9"/>
      <c r="U247" s="9"/>
      <c r="V247" s="9"/>
      <c r="W247" s="9"/>
      <c r="X247" s="9"/>
      <c r="Y247" s="9"/>
      <c r="Z247" s="9"/>
      <c r="AA247" s="9"/>
      <c r="AB247" s="9"/>
      <c r="AC247" s="9"/>
      <c r="AD247" s="100"/>
      <c r="AE247" s="101"/>
      <c r="AF247" s="100"/>
      <c r="AG247" s="101"/>
      <c r="AH247" s="100"/>
      <c r="AI247" s="101"/>
      <c r="AJ247" s="100"/>
      <c r="AK247" s="101"/>
      <c r="AL247" s="100"/>
    </row>
    <row r="248" ht="13.8" customHeight="1">
      <c r="A248" s="9"/>
      <c r="B248" s="9"/>
      <c r="C248" s="9"/>
      <c r="D248" s="9"/>
      <c r="E248" s="9"/>
      <c r="F248" s="9"/>
      <c r="G248" s="9"/>
      <c r="H248" s="9"/>
      <c r="I248" s="9"/>
      <c r="J248" s="9"/>
      <c r="K248" s="9"/>
      <c r="L248" s="9"/>
      <c r="M248" s="9"/>
      <c r="N248" s="9"/>
      <c r="O248" s="9"/>
      <c r="P248" s="9"/>
      <c r="Q248" s="9"/>
      <c r="R248" s="9"/>
      <c r="S248" s="9"/>
      <c r="T248" s="9"/>
      <c r="U248" s="9"/>
      <c r="V248" s="9"/>
      <c r="W248" s="9"/>
      <c r="X248" s="9"/>
      <c r="Y248" s="9"/>
      <c r="Z248" s="9"/>
      <c r="AA248" s="9"/>
      <c r="AB248" s="9"/>
      <c r="AC248" s="9"/>
      <c r="AD248" s="100"/>
      <c r="AE248" s="101"/>
      <c r="AF248" s="100"/>
      <c r="AG248" s="101"/>
      <c r="AH248" s="100"/>
      <c r="AI248" s="101"/>
      <c r="AJ248" s="100"/>
      <c r="AK248" s="101"/>
      <c r="AL248" s="100"/>
    </row>
    <row r="249" ht="13.8" customHeight="1">
      <c r="A249" s="9"/>
      <c r="B249" s="9"/>
      <c r="C249" s="9"/>
      <c r="D249" s="9"/>
      <c r="E249" s="9"/>
      <c r="F249" s="9"/>
      <c r="G249" s="9"/>
      <c r="H249" s="9"/>
      <c r="I249" s="9"/>
      <c r="J249" s="9"/>
      <c r="K249" s="9"/>
      <c r="L249" s="9"/>
      <c r="M249" s="9"/>
      <c r="N249" s="9"/>
      <c r="O249" s="9"/>
      <c r="P249" s="9"/>
      <c r="Q249" s="9"/>
      <c r="R249" s="9"/>
      <c r="S249" s="9"/>
      <c r="T249" s="9"/>
      <c r="U249" s="9"/>
      <c r="V249" s="9"/>
      <c r="W249" s="9"/>
      <c r="X249" s="9"/>
      <c r="Y249" s="9"/>
      <c r="Z249" s="9"/>
      <c r="AA249" s="9"/>
      <c r="AB249" s="9"/>
      <c r="AC249" s="9"/>
      <c r="AD249" s="100"/>
      <c r="AE249" s="102"/>
      <c r="AF249" s="100"/>
      <c r="AG249" s="102"/>
      <c r="AH249" s="100"/>
      <c r="AI249" s="102"/>
      <c r="AJ249" s="100"/>
      <c r="AK249" s="102"/>
      <c r="AL249" s="100"/>
    </row>
  </sheetData>
  <mergeCells count="100">
    <mergeCell ref="C116:E116"/>
    <mergeCell ref="C117:E117"/>
    <mergeCell ref="C118:E118"/>
    <mergeCell ref="C110:E110"/>
    <mergeCell ref="C111:E111"/>
    <mergeCell ref="C112:E112"/>
    <mergeCell ref="C113:E113"/>
    <mergeCell ref="C114:E114"/>
    <mergeCell ref="C115:E115"/>
    <mergeCell ref="C109:E109"/>
    <mergeCell ref="C98:E98"/>
    <mergeCell ref="C99:E99"/>
    <mergeCell ref="C100:E100"/>
    <mergeCell ref="C101:E101"/>
    <mergeCell ref="C102:E102"/>
    <mergeCell ref="C103:E103"/>
    <mergeCell ref="C104:E104"/>
    <mergeCell ref="C105:E105"/>
    <mergeCell ref="C106:E106"/>
    <mergeCell ref="C107:E107"/>
    <mergeCell ref="C108:E108"/>
    <mergeCell ref="C97:E97"/>
    <mergeCell ref="C86:E86"/>
    <mergeCell ref="C87:E87"/>
    <mergeCell ref="C88:E88"/>
    <mergeCell ref="C89:E89"/>
    <mergeCell ref="C90:E90"/>
    <mergeCell ref="C91:E91"/>
    <mergeCell ref="C92:E92"/>
    <mergeCell ref="C93:E93"/>
    <mergeCell ref="C94:E94"/>
    <mergeCell ref="C95:E95"/>
    <mergeCell ref="C96:E96"/>
    <mergeCell ref="C85:E85"/>
    <mergeCell ref="C74:E74"/>
    <mergeCell ref="C75:E75"/>
    <mergeCell ref="C76:E76"/>
    <mergeCell ref="C77:E77"/>
    <mergeCell ref="C78:E78"/>
    <mergeCell ref="C79:E79"/>
    <mergeCell ref="C80:E80"/>
    <mergeCell ref="C81:E81"/>
    <mergeCell ref="C82:E82"/>
    <mergeCell ref="C83:E83"/>
    <mergeCell ref="C84:E84"/>
    <mergeCell ref="C73:E73"/>
    <mergeCell ref="C62:E62"/>
    <mergeCell ref="C63:E63"/>
    <mergeCell ref="C64:E64"/>
    <mergeCell ref="C65:E65"/>
    <mergeCell ref="C66:E66"/>
    <mergeCell ref="C67:E67"/>
    <mergeCell ref="C68:E68"/>
    <mergeCell ref="C69:E69"/>
    <mergeCell ref="C70:E70"/>
    <mergeCell ref="C71:E71"/>
    <mergeCell ref="C72:E72"/>
    <mergeCell ref="C61:E61"/>
    <mergeCell ref="C50:E50"/>
    <mergeCell ref="C51:E51"/>
    <mergeCell ref="C52:E52"/>
    <mergeCell ref="C53:E53"/>
    <mergeCell ref="C54:E54"/>
    <mergeCell ref="C55:E55"/>
    <mergeCell ref="C56:E56"/>
    <mergeCell ref="C57:E57"/>
    <mergeCell ref="C58:E58"/>
    <mergeCell ref="C59:E59"/>
    <mergeCell ref="C60:E60"/>
    <mergeCell ref="C49:E49"/>
    <mergeCell ref="B37:C37"/>
    <mergeCell ref="C39:E39"/>
    <mergeCell ref="C40:E40"/>
    <mergeCell ref="C41:E41"/>
    <mergeCell ref="C42:E42"/>
    <mergeCell ref="C43:E43"/>
    <mergeCell ref="C44:E44"/>
    <mergeCell ref="C45:E45"/>
    <mergeCell ref="C46:E46"/>
    <mergeCell ref="C47:E47"/>
    <mergeCell ref="C48:E48"/>
    <mergeCell ref="B20:C20"/>
    <mergeCell ref="B6:D6"/>
    <mergeCell ref="B9:C9"/>
    <mergeCell ref="G10:I10"/>
    <mergeCell ref="G11:I11"/>
    <mergeCell ref="B13:C13"/>
    <mergeCell ref="D13:F13"/>
    <mergeCell ref="D14:F14"/>
    <mergeCell ref="D15:F15"/>
    <mergeCell ref="D16:F16"/>
    <mergeCell ref="D17:F17"/>
    <mergeCell ref="D18:F18"/>
    <mergeCell ref="D1:F1"/>
    <mergeCell ref="B3:D3"/>
    <mergeCell ref="E3:F5"/>
    <mergeCell ref="G3:I3"/>
    <mergeCell ref="B4:D4"/>
    <mergeCell ref="G4:I4"/>
    <mergeCell ref="B5:D5"/>
  </mergeCells>
  <pageMargins left="0.7" right="0.7" top="0.75" bottom="0.75" header="0.3" footer="0.3"/>
  <pageSetup firstPageNumber="1" fitToHeight="1" fitToWidth="1" scale="100" useFirstPageNumber="0" orientation="portrait" pageOrder="downThenOver"/>
  <headerFooter>
    <oddFooter>&amp;C&amp;"Geeza Pro Regular,Regular"&amp;12&amp;K000000&amp;P</oddFooter>
  </headerFooter>
  <drawing r:id="rId1"/>
</worksheet>
</file>

<file path=xl/worksheets/sheet30.xml><?xml version="1.0" encoding="utf-8"?>
<worksheet xmlns:r="http://schemas.openxmlformats.org/officeDocument/2006/relationships" xmlns="http://schemas.openxmlformats.org/spreadsheetml/2006/main">
  <sheetPr>
    <pageSetUpPr fitToPage="1"/>
  </sheetPr>
  <dimension ref="A1:AC62"/>
  <sheetViews>
    <sheetView workbookViewId="0" showGridLines="0" rightToLeft="1" defaultGridColor="1"/>
  </sheetViews>
  <sheetFormatPr defaultColWidth="8.83333" defaultRowHeight="13.8" customHeight="1" outlineLevelRow="0" outlineLevelCol="0"/>
  <cols>
    <col min="1" max="1" hidden="1" width="8.83333" style="773" customWidth="1"/>
    <col min="2" max="2" width="3.5" style="773" customWidth="1"/>
    <col min="3" max="3" width="9" style="773" customWidth="1"/>
    <col min="4" max="4" width="13.6719" style="773" customWidth="1"/>
    <col min="5" max="5" width="5.67188" style="773" customWidth="1"/>
    <col min="6" max="6" width="3.5" style="773" customWidth="1"/>
    <col min="7" max="7" width="14" style="773" customWidth="1"/>
    <col min="8" max="8" width="11.1719" style="773" customWidth="1"/>
    <col min="9" max="9" width="7" style="773" customWidth="1"/>
    <col min="10" max="10" width="9.17188" style="773" customWidth="1"/>
    <col min="11" max="11" width="3" style="773" customWidth="1"/>
    <col min="12" max="12" width="1.35156" style="773" customWidth="1"/>
    <col min="13" max="13" width="11" style="773" customWidth="1"/>
    <col min="14" max="14" width="10" style="773" customWidth="1"/>
    <col min="15" max="15" width="10.5" style="773" customWidth="1"/>
    <col min="16" max="16" width="12.6719" style="773" customWidth="1"/>
    <col min="17" max="17" width="13.1719" style="773" customWidth="1"/>
    <col min="18" max="18" width="11" style="773" customWidth="1"/>
    <col min="19" max="19" width="5.67188" style="773" customWidth="1"/>
    <col min="20" max="20" width="8.5" style="773" customWidth="1"/>
    <col min="21" max="21" width="3.67188" style="773" customWidth="1"/>
    <col min="22" max="22" width="9.67188" style="773" customWidth="1"/>
    <col min="23" max="23" width="4.17188" style="773" customWidth="1"/>
    <col min="24" max="24" width="9" style="773" customWidth="1"/>
    <col min="25" max="29" hidden="1" width="8.83333" style="773" customWidth="1"/>
    <col min="30" max="16384" width="8.85156" style="773" customWidth="1"/>
  </cols>
  <sheetData>
    <row r="1" ht="13.8" customHeight="1" hidden="1">
      <c r="A1" s="138"/>
      <c r="B1" s="138"/>
      <c r="C1" s="627"/>
      <c r="D1" s="627"/>
      <c r="E1" s="627"/>
      <c r="F1" s="627"/>
      <c r="G1" s="627"/>
      <c r="H1" s="627"/>
      <c r="I1" s="627"/>
      <c r="J1" s="627"/>
      <c r="K1" s="627"/>
      <c r="L1" s="627"/>
      <c r="M1" s="627"/>
      <c r="N1" s="627"/>
      <c r="O1" s="627"/>
      <c r="P1" s="627"/>
      <c r="Q1" s="627"/>
      <c r="R1" s="628"/>
      <c r="S1" s="627"/>
      <c r="T1" s="627"/>
      <c r="U1" s="627"/>
      <c r="V1" s="627"/>
      <c r="W1" s="627"/>
      <c r="X1" s="628"/>
      <c r="Y1" s="138"/>
      <c r="Z1" s="138"/>
      <c r="AA1" s="138"/>
      <c r="AB1" s="138"/>
      <c r="AC1" s="138"/>
    </row>
    <row r="2" ht="13.8" customHeight="1" hidden="1">
      <c r="A2" s="138"/>
      <c r="B2" s="139"/>
      <c r="C2" s="598"/>
      <c r="D2" s="598"/>
      <c r="E2" s="598"/>
      <c r="F2" s="598"/>
      <c r="G2" s="598"/>
      <c r="H2" s="598"/>
      <c r="I2" s="598"/>
      <c r="J2" s="598"/>
      <c r="K2" s="598"/>
      <c r="L2" s="598"/>
      <c r="M2" s="598"/>
      <c r="N2" s="598"/>
      <c r="O2" s="598"/>
      <c r="P2" s="598"/>
      <c r="Q2" s="598"/>
      <c r="R2" s="629"/>
      <c r="S2" s="598"/>
      <c r="T2" s="598"/>
      <c r="U2" s="598"/>
      <c r="V2" s="630"/>
      <c r="W2" s="630"/>
      <c r="X2" s="631"/>
      <c r="Y2" s="49"/>
      <c r="Z2" s="49"/>
      <c r="AA2" s="49"/>
      <c r="AB2" s="49"/>
      <c r="AC2" s="49"/>
    </row>
    <row r="3" ht="14.4" customHeight="1" hidden="1">
      <c r="A3" s="138"/>
      <c r="B3" s="139"/>
      <c r="C3" s="598"/>
      <c r="D3" s="598"/>
      <c r="E3" s="598"/>
      <c r="F3" s="598"/>
      <c r="G3" s="598"/>
      <c r="H3" s="598"/>
      <c r="I3" s="598"/>
      <c r="J3" s="598"/>
      <c r="K3" s="598"/>
      <c r="L3" s="598"/>
      <c r="M3" s="598"/>
      <c r="N3" s="598"/>
      <c r="O3" s="598"/>
      <c r="P3" s="598"/>
      <c r="Q3" s="598"/>
      <c r="R3" s="629"/>
      <c r="S3" s="598"/>
      <c r="T3" s="598"/>
      <c r="U3" s="598"/>
      <c r="V3" s="630"/>
      <c r="W3" s="630"/>
      <c r="X3" s="631"/>
      <c r="Y3" s="49"/>
      <c r="Z3" s="49"/>
      <c r="AA3" s="49"/>
      <c r="AB3" s="49"/>
      <c r="AC3" s="49"/>
    </row>
    <row r="4" ht="29.25" customHeight="1">
      <c r="A4" s="49"/>
      <c r="B4" s="51"/>
      <c r="C4" t="s" s="632">
        <v>0</v>
      </c>
      <c r="D4" s="633"/>
      <c r="E4" s="633"/>
      <c r="F4" s="633"/>
      <c r="G4" s="633"/>
      <c r="H4" s="633"/>
      <c r="I4" s="633"/>
      <c r="J4" s="633"/>
      <c r="K4" s="633"/>
      <c r="L4" s="633"/>
      <c r="M4" s="633"/>
      <c r="N4" s="633"/>
      <c r="O4" s="633"/>
      <c r="P4" s="633"/>
      <c r="Q4" s="633"/>
      <c r="R4" s="633"/>
      <c r="S4" s="633"/>
      <c r="T4" s="633"/>
      <c r="U4" s="633"/>
      <c r="V4" s="633"/>
      <c r="W4" s="633"/>
      <c r="X4" s="634"/>
      <c r="Y4" s="635"/>
      <c r="Z4" s="635"/>
      <c r="AA4" s="635"/>
      <c r="AB4" s="635"/>
      <c r="AC4" s="635"/>
    </row>
    <row r="5" ht="36" customHeight="1">
      <c r="A5" s="49"/>
      <c r="B5" s="51"/>
      <c r="C5" t="s" s="636">
        <v>134</v>
      </c>
      <c r="D5" s="637"/>
      <c r="E5" s="638"/>
      <c r="F5" s="638"/>
      <c r="G5" s="639"/>
      <c r="H5" s="640"/>
      <c r="I5" s="640"/>
      <c r="J5" s="640"/>
      <c r="K5" s="37"/>
      <c r="L5" s="37"/>
      <c r="M5" s="640"/>
      <c r="N5" s="640"/>
      <c r="O5" s="640"/>
      <c r="P5" s="640"/>
      <c r="Q5" s="37"/>
      <c r="R5" s="641"/>
      <c r="S5" s="640"/>
      <c r="T5" s="640"/>
      <c r="U5" s="640"/>
      <c r="V5" s="640"/>
      <c r="W5" s="38"/>
      <c r="X5" s="642"/>
      <c r="Y5" s="635"/>
      <c r="Z5" s="635"/>
      <c r="AA5" s="635"/>
      <c r="AB5" s="635"/>
      <c r="AC5" s="635"/>
    </row>
    <row r="6" ht="21.75" customHeight="1">
      <c r="A6" s="49"/>
      <c r="B6" s="51"/>
      <c r="C6" s="48"/>
      <c r="D6" s="49"/>
      <c r="E6" s="49"/>
      <c r="F6" s="58"/>
      <c r="G6" t="s" s="643">
        <v>45</v>
      </c>
      <c r="H6" s="644"/>
      <c r="I6" s="644"/>
      <c r="J6" s="644"/>
      <c r="K6" s="645"/>
      <c r="L6" s="646"/>
      <c r="M6" t="s" s="647">
        <v>135</v>
      </c>
      <c r="N6" s="648"/>
      <c r="O6" s="648"/>
      <c r="P6" s="648"/>
      <c r="Q6" s="649"/>
      <c r="R6" t="s" s="647">
        <v>136</v>
      </c>
      <c r="S6" s="648"/>
      <c r="T6" s="648"/>
      <c r="U6" s="648"/>
      <c r="V6" s="648"/>
      <c r="W6" s="650"/>
      <c r="X6" s="651"/>
      <c r="Y6" s="651"/>
      <c r="Z6" s="651"/>
      <c r="AA6" s="651"/>
      <c r="AB6" s="635"/>
      <c r="AC6" s="635"/>
    </row>
    <row r="7" ht="15.75" customHeight="1">
      <c r="A7" s="49"/>
      <c r="B7" s="51"/>
      <c r="C7" s="652" cm="1">
        <f t="array" ref="C7">'الصفحة الرئيسية'!E10</f>
        <v>0</v>
      </c>
      <c r="D7" s="653"/>
      <c r="E7" s="653"/>
      <c r="F7" s="49"/>
      <c r="G7" s="654"/>
      <c r="H7" s="655"/>
      <c r="I7" s="655"/>
      <c r="J7" s="655"/>
      <c r="K7" s="656"/>
      <c r="L7" s="656"/>
      <c r="M7" s="657"/>
      <c r="N7" s="654"/>
      <c r="O7" s="657"/>
      <c r="P7" s="657"/>
      <c r="Q7" s="658"/>
      <c r="R7" s="648"/>
      <c r="S7" s="648"/>
      <c r="T7" s="648"/>
      <c r="U7" s="648"/>
      <c r="V7" s="648"/>
      <c r="W7" s="650"/>
      <c r="X7" s="651"/>
      <c r="Y7" s="651"/>
      <c r="Z7" s="651"/>
      <c r="AA7" s="651"/>
      <c r="AB7" s="635"/>
      <c r="AC7" s="635"/>
    </row>
    <row r="8" ht="27" customHeight="1">
      <c r="A8" s="49"/>
      <c r="B8" s="51"/>
      <c r="C8" t="s" s="659">
        <v>52</v>
      </c>
      <c r="D8" s="660" cm="1">
        <f t="array" ref="D8">'الصفحة الرئيسية'!E18</f>
        <v>0</v>
      </c>
      <c r="E8" s="661"/>
      <c r="F8" s="662"/>
      <c r="G8" t="s" s="663">
        <v>103</v>
      </c>
      <c r="H8" t="s" s="664">
        <v>104</v>
      </c>
      <c r="I8" t="s" s="665">
        <v>137</v>
      </c>
      <c r="J8" t="s" s="666">
        <v>138</v>
      </c>
      <c r="K8" s="667"/>
      <c r="L8" s="668"/>
      <c r="M8" t="s" s="664">
        <v>103</v>
      </c>
      <c r="N8" t="s" s="665">
        <v>44</v>
      </c>
      <c r="O8" t="s" s="665">
        <v>137</v>
      </c>
      <c r="P8" t="s" s="666">
        <v>138</v>
      </c>
      <c r="Q8" s="669"/>
      <c r="R8" t="s" s="670">
        <v>82</v>
      </c>
      <c r="S8" s="671"/>
      <c r="T8" s="671"/>
      <c r="U8" s="671"/>
      <c r="V8" t="s" s="672">
        <v>138</v>
      </c>
      <c r="W8" s="673"/>
      <c r="X8" s="674"/>
      <c r="Y8" s="675"/>
      <c r="Z8" s="675"/>
      <c r="AA8" s="675"/>
      <c r="AB8" s="635"/>
      <c r="AC8" s="635"/>
    </row>
    <row r="9" ht="18" customHeight="1">
      <c r="A9" s="49"/>
      <c r="B9" s="51"/>
      <c r="C9" t="s" s="676">
        <v>139</v>
      </c>
      <c r="D9" s="660" cm="1">
        <f t="array" ref="D9">'الصفحة الرئيسية'!E16</f>
        <v>0</v>
      </c>
      <c r="E9" s="427"/>
      <c r="F9" s="58"/>
      <c r="G9" s="677" cm="1">
        <f t="array" ref="G9">'ادخال البيانات'!D18</f>
        <v>0</v>
      </c>
      <c r="H9" t="str" s="678" cm="1">
        <f t="array" ref="H9">N9</f>
      </c>
      <c r="I9" s="679" cm="1">
        <f t="array" ref="I9">O9</f>
        <v>0</v>
      </c>
      <c r="J9" s="680">
        <v>0</v>
      </c>
      <c r="K9" s="667"/>
      <c r="L9" s="668"/>
      <c r="M9" s="681" cm="1">
        <f t="array" ref="M9">G9</f>
        <v>0</v>
      </c>
      <c r="N9" t="str" s="678" cm="1">
        <f t="array" ref="N9">IF('ادخال البيانات'!D16="","",'ادخال البيانات'!D16)</f>
      </c>
      <c r="O9" s="679" cm="1">
        <f t="array" ref="O9">'ادخال البيانات'!D17</f>
        <v>0</v>
      </c>
      <c r="P9" s="680">
        <v>0</v>
      </c>
      <c r="Q9" s="682"/>
      <c r="R9" t="s" s="774">
        <v>147</v>
      </c>
      <c r="S9" s="775"/>
      <c r="T9" s="775"/>
      <c r="U9" s="775"/>
      <c r="V9" s="680" cm="1">
        <f t="array" ref="V9">SUM('التقديرات '!E436,'التقديرات '!H436,'التقديرات '!K436,'التقديرات '!N436,'التقديرات '!Q436,'التقديرات '!T436,'التقديرات '!W436,'التقديرات '!Z436,'التقديرات '!AC436)</f>
        <v>0</v>
      </c>
      <c r="W9" s="776"/>
      <c r="X9" s="674"/>
      <c r="Y9" s="675"/>
      <c r="Z9" s="675"/>
      <c r="AA9" s="675"/>
      <c r="AB9" s="635"/>
      <c r="AC9" s="635"/>
    </row>
    <row r="10" ht="18" customHeight="1">
      <c r="A10" s="49"/>
      <c r="B10" s="51"/>
      <c r="C10" s="686"/>
      <c r="D10" s="435"/>
      <c r="E10" s="427"/>
      <c r="F10" s="58"/>
      <c r="G10" s="687" cm="1">
        <f t="array" ref="G10">'ادخال البيانات'!G18</f>
        <v>0</v>
      </c>
      <c r="H10" t="str" s="688" cm="1">
        <f t="array" ref="H10">N10</f>
      </c>
      <c r="I10" s="687" cm="1">
        <f t="array" ref="I10">O10</f>
        <v>0</v>
      </c>
      <c r="J10" s="689">
        <v>0</v>
      </c>
      <c r="K10" s="667"/>
      <c r="L10" s="668"/>
      <c r="M10" s="690" cm="1">
        <f t="array" ref="M10">G10</f>
        <v>0</v>
      </c>
      <c r="N10" t="str" s="688" cm="1">
        <f t="array" ref="N10">IF('ادخال البيانات'!G16="","",'ادخال البيانات'!G16)</f>
      </c>
      <c r="O10" s="687" cm="1">
        <f t="array" ref="O10">'ادخال البيانات'!G17</f>
        <v>0</v>
      </c>
      <c r="P10" s="689">
        <v>0</v>
      </c>
      <c r="Q10" s="682"/>
      <c r="R10" t="s" s="777">
        <v>148</v>
      </c>
      <c r="S10" s="778"/>
      <c r="T10" s="778"/>
      <c r="U10" s="778"/>
      <c r="V10" s="680" cm="1">
        <f t="array" ref="V10">SUM('التقديرات '!E437,'التقديرات '!H437,'التقديرات '!K437,'التقديرات '!N437,'التقديرات '!Q437,'التقديرات '!T437,'التقديرات '!W437,'التقديرات '!Z437,'التقديرات '!AC437)</f>
        <v>0</v>
      </c>
      <c r="W10" s="776"/>
      <c r="X10" s="693"/>
      <c r="Y10" s="635"/>
      <c r="Z10" s="635"/>
      <c r="AA10" s="635"/>
      <c r="AB10" s="635"/>
      <c r="AC10" s="635"/>
    </row>
    <row r="11" ht="18" customHeight="1">
      <c r="A11" s="49"/>
      <c r="B11" s="51"/>
      <c r="C11" s="686"/>
      <c r="D11" s="427"/>
      <c r="E11" s="427"/>
      <c r="F11" s="58"/>
      <c r="G11" s="679" cm="1">
        <f t="array" ref="G11">'ادخال البيانات'!J18</f>
        <v>0</v>
      </c>
      <c r="H11" t="str" s="678" cm="1">
        <f t="array" ref="H11">N11</f>
      </c>
      <c r="I11" s="679" cm="1">
        <f t="array" ref="I11">O11</f>
        <v>0</v>
      </c>
      <c r="J11" s="680">
        <v>0</v>
      </c>
      <c r="K11" s="667"/>
      <c r="L11" s="668"/>
      <c r="M11" s="681" cm="1">
        <f t="array" ref="M11">G11</f>
        <v>0</v>
      </c>
      <c r="N11" t="str" s="678" cm="1">
        <f t="array" ref="N11">IF('ادخال البيانات'!J16="","",'ادخال البيانات'!J16)</f>
      </c>
      <c r="O11" s="679" cm="1">
        <f t="array" ref="O11">'ادخال البيانات'!J17</f>
        <v>0</v>
      </c>
      <c r="P11" s="680">
        <v>0</v>
      </c>
      <c r="Q11" s="682"/>
      <c r="R11" t="s" s="779">
        <v>125</v>
      </c>
      <c r="S11" s="780"/>
      <c r="T11" s="780"/>
      <c r="U11" s="780"/>
      <c r="V11" s="680" cm="1">
        <f t="array" ref="V11">SUM('التقديرات '!E438,'التقديرات '!H438,'التقديرات '!K438,'التقديرات '!N438,'التقديرات '!Q438,'التقديرات '!T438,'التقديرات '!W438,'التقديرات '!Z438,'التقديرات '!AC438)</f>
        <v>0</v>
      </c>
      <c r="W11" s="776"/>
      <c r="X11" s="693"/>
      <c r="Y11" s="635"/>
      <c r="Z11" s="635"/>
      <c r="AA11" s="635"/>
      <c r="AB11" s="635"/>
      <c r="AC11" s="635"/>
    </row>
    <row r="12" ht="18" customHeight="1">
      <c r="A12" s="49"/>
      <c r="B12" s="51"/>
      <c r="C12" s="48"/>
      <c r="D12" s="49"/>
      <c r="E12" s="427"/>
      <c r="F12" s="58"/>
      <c r="G12" s="687" cm="1">
        <f t="array" ref="G12">'ادخال البيانات'!M18</f>
        <v>0</v>
      </c>
      <c r="H12" t="str" s="688" cm="1">
        <f t="array" ref="H12">N12</f>
      </c>
      <c r="I12" s="687" cm="1">
        <f t="array" ref="I12">O12</f>
        <v>0</v>
      </c>
      <c r="J12" s="689">
        <v>0</v>
      </c>
      <c r="K12" s="667"/>
      <c r="L12" s="668"/>
      <c r="M12" s="690" cm="1">
        <f t="array" ref="M12">G12</f>
        <v>0</v>
      </c>
      <c r="N12" t="str" s="688" cm="1">
        <f t="array" ref="N12">IF('ادخال البيانات'!M16="","",'ادخال البيانات'!M16)</f>
      </c>
      <c r="O12" s="687" cm="1">
        <f t="array" ref="O12">'ادخال البيانات'!M17</f>
        <v>0</v>
      </c>
      <c r="P12" s="689">
        <v>0</v>
      </c>
      <c r="Q12" s="682"/>
      <c r="R12" t="s" s="781">
        <v>149</v>
      </c>
      <c r="S12" s="782"/>
      <c r="T12" s="782"/>
      <c r="U12" s="782"/>
      <c r="V12" s="680" cm="1">
        <f t="array" ref="V12">SUM('التقديرات '!E439,'التقديرات '!H439,'التقديرات '!K439,'التقديرات '!N439,'التقديرات '!Q439,'التقديرات '!T439,'التقديرات '!W439,'التقديرات '!Z439,'التقديرات '!AC439)</f>
        <v>0</v>
      </c>
      <c r="W12" s="776"/>
      <c r="X12" s="693"/>
      <c r="Y12" s="635"/>
      <c r="Z12" s="635"/>
      <c r="AA12" s="635"/>
      <c r="AB12" s="635"/>
      <c r="AC12" s="635"/>
    </row>
    <row r="13" ht="18" customHeight="1">
      <c r="A13" s="49"/>
      <c r="B13" s="51"/>
      <c r="C13" s="686"/>
      <c r="D13" s="427"/>
      <c r="E13" s="427"/>
      <c r="F13" s="58"/>
      <c r="G13" s="679" cm="1">
        <f t="array" ref="G13">'ادخال البيانات'!P18</f>
        <v>0</v>
      </c>
      <c r="H13" t="str" s="678" cm="1">
        <f t="array" ref="H13">N13</f>
      </c>
      <c r="I13" s="679" cm="1">
        <f t="array" ref="I13">O13</f>
        <v>0</v>
      </c>
      <c r="J13" s="680">
        <v>0</v>
      </c>
      <c r="K13" s="667"/>
      <c r="L13" s="668"/>
      <c r="M13" s="681" cm="1">
        <f t="array" ref="M13">G13</f>
        <v>0</v>
      </c>
      <c r="N13" t="str" s="678" cm="1">
        <f t="array" ref="N13">IF('ادخال البيانات'!P16="","",'ادخال البيانات'!P16)</f>
      </c>
      <c r="O13" s="679" cm="1">
        <f t="array" ref="O13">'ادخال البيانات'!P17</f>
        <v>0</v>
      </c>
      <c r="P13" s="680">
        <v>0</v>
      </c>
      <c r="Q13" s="682"/>
      <c r="R13" t="s" s="783">
        <v>126</v>
      </c>
      <c r="S13" s="784"/>
      <c r="T13" s="784"/>
      <c r="U13" s="784"/>
      <c r="V13" s="680" cm="1">
        <f t="array" ref="V13">SUM('التقديرات '!E440,'التقديرات '!H440,'التقديرات '!K440,'التقديرات '!N440,'التقديرات '!Q440,'التقديرات '!T440,'التقديرات '!W440,'التقديرات '!Z440,'التقديرات '!AC440)</f>
        <v>0</v>
      </c>
      <c r="W13" s="776"/>
      <c r="X13" s="693"/>
      <c r="Y13" s="635"/>
      <c r="Z13" s="635"/>
      <c r="AA13" s="635"/>
      <c r="AB13" s="635"/>
      <c r="AC13" t="str" s="701" cm="1">
        <f t="array" ref="AC13">Q9</f>
      </c>
    </row>
    <row r="14" ht="18" customHeight="1">
      <c r="A14" s="49"/>
      <c r="B14" s="51"/>
      <c r="C14" s="686"/>
      <c r="D14" s="427"/>
      <c r="E14" s="427"/>
      <c r="F14" s="58"/>
      <c r="G14" s="687" cm="1">
        <f t="array" ref="G14">'ادخال البيانات'!S18</f>
        <v>0</v>
      </c>
      <c r="H14" t="str" s="688" cm="1">
        <f t="array" ref="H14">N14</f>
      </c>
      <c r="I14" s="687" cm="1">
        <f t="array" ref="I14">O14</f>
        <v>0</v>
      </c>
      <c r="J14" s="689">
        <v>0</v>
      </c>
      <c r="K14" s="667"/>
      <c r="L14" s="668"/>
      <c r="M14" s="690" cm="1">
        <f t="array" ref="M14">G14</f>
        <v>0</v>
      </c>
      <c r="N14" t="str" s="688" cm="1">
        <f t="array" ref="N14">IF('ادخال البيانات'!S16="","",'ادخال البيانات'!S16)</f>
      </c>
      <c r="O14" s="687" cm="1">
        <f t="array" ref="O14">'ادخال البيانات'!S17</f>
        <v>0</v>
      </c>
      <c r="P14" s="689">
        <v>0</v>
      </c>
      <c r="Q14" s="682"/>
      <c r="R14" t="s" s="785">
        <v>150</v>
      </c>
      <c r="S14" s="786"/>
      <c r="T14" s="786"/>
      <c r="U14" s="786"/>
      <c r="V14" s="680" cm="1">
        <f t="array" ref="V14">SUM('التقديرات '!E441,'التقديرات '!H441,'التقديرات '!K441,'التقديرات '!N441,'التقديرات '!Q441,'التقديرات '!T441,'التقديرات '!W441,'التقديرات '!Z441,'التقديرات '!AC441)</f>
        <v>0</v>
      </c>
      <c r="W14" s="776"/>
      <c r="X14" s="693"/>
      <c r="Y14" s="635"/>
      <c r="Z14" s="702">
        <v>0</v>
      </c>
      <c r="AA14" s="635"/>
      <c r="AB14" s="635"/>
      <c r="AC14" t="str" s="701" cm="1">
        <f t="array" ref="AC14">Q10</f>
      </c>
    </row>
    <row r="15" ht="18" customHeight="1">
      <c r="A15" s="49"/>
      <c r="B15" s="51"/>
      <c r="C15" s="686"/>
      <c r="D15" s="427"/>
      <c r="E15" s="427"/>
      <c r="F15" s="58"/>
      <c r="G15" s="679" cm="1">
        <f t="array" ref="G15">'ادخال البيانات'!V18</f>
        <v>0</v>
      </c>
      <c r="H15" t="str" s="678" cm="1">
        <f t="array" ref="H15">N15</f>
      </c>
      <c r="I15" s="679" cm="1">
        <f t="array" ref="I15">O15</f>
        <v>0</v>
      </c>
      <c r="J15" s="680">
        <v>0</v>
      </c>
      <c r="K15" s="667"/>
      <c r="L15" s="668"/>
      <c r="M15" s="681" cm="1">
        <f t="array" ref="M15">G15</f>
        <v>0</v>
      </c>
      <c r="N15" t="str" s="678" cm="1">
        <f t="array" ref="N15">IF('ادخال البيانات'!V16="","",'ادخال البيانات'!V16)</f>
      </c>
      <c r="O15" s="679" cm="1">
        <f t="array" ref="O15">'ادخال البيانات'!V17</f>
        <v>0</v>
      </c>
      <c r="P15" s="680">
        <v>0</v>
      </c>
      <c r="Q15" s="686"/>
      <c r="R15" s="757"/>
      <c r="S15" s="787"/>
      <c r="T15" s="787"/>
      <c r="U15" s="698"/>
      <c r="V15" s="698"/>
      <c r="W15" s="668"/>
      <c r="X15" s="693"/>
      <c r="Y15" s="635"/>
      <c r="Z15" s="635"/>
      <c r="AA15" s="635"/>
      <c r="AB15" s="635"/>
      <c r="AC15" s="701"/>
    </row>
    <row r="16" ht="18" customHeight="1">
      <c r="A16" s="49"/>
      <c r="B16" s="51"/>
      <c r="C16" s="686"/>
      <c r="D16" s="427"/>
      <c r="E16" s="427"/>
      <c r="F16" s="58"/>
      <c r="G16" s="687" cm="1">
        <f t="array" ref="G16">'ادخال البيانات'!Y18</f>
        <v>0</v>
      </c>
      <c r="H16" t="str" s="688" cm="1">
        <f t="array" ref="H16">N16</f>
      </c>
      <c r="I16" s="687" cm="1">
        <f t="array" ref="I16">O16</f>
        <v>0</v>
      </c>
      <c r="J16" s="689">
        <v>0</v>
      </c>
      <c r="K16" s="667"/>
      <c r="L16" s="668"/>
      <c r="M16" s="690" cm="1">
        <f t="array" ref="M16">G16</f>
        <v>0</v>
      </c>
      <c r="N16" t="str" s="688" cm="1">
        <f t="array" ref="N16">IF('ادخال البيانات'!Y16="","",'ادخال البيانات'!Y16)</f>
      </c>
      <c r="O16" s="687" cm="1">
        <f t="array" ref="O16">'ادخال البيانات'!Y17</f>
        <v>0</v>
      </c>
      <c r="P16" s="689">
        <v>0</v>
      </c>
      <c r="Q16" s="686"/>
      <c r="R16" s="703"/>
      <c r="S16" s="704"/>
      <c r="T16" s="704"/>
      <c r="U16" s="422"/>
      <c r="V16" s="422"/>
      <c r="W16" s="668"/>
      <c r="X16" s="693"/>
      <c r="Y16" s="635"/>
      <c r="Z16" s="635"/>
      <c r="AA16" s="635"/>
      <c r="AB16" s="635"/>
      <c r="AC16" s="701"/>
    </row>
    <row r="17" ht="18" customHeight="1">
      <c r="A17" s="49"/>
      <c r="B17" s="51"/>
      <c r="C17" s="686"/>
      <c r="D17" s="427"/>
      <c r="E17" s="427"/>
      <c r="F17" s="58"/>
      <c r="G17" s="679" cm="1">
        <f t="array" ref="G17">'ادخال البيانات'!AB18</f>
        <v>0</v>
      </c>
      <c r="H17" t="str" s="678" cm="1">
        <f t="array" ref="H17">N17</f>
      </c>
      <c r="I17" s="679" cm="1">
        <f t="array" ref="I17">O17</f>
        <v>0</v>
      </c>
      <c r="J17" s="680">
        <v>0</v>
      </c>
      <c r="K17" s="667"/>
      <c r="L17" s="668"/>
      <c r="M17" s="705" cm="1">
        <f t="array" ref="M17">G17</f>
        <v>0</v>
      </c>
      <c r="N17" t="str" s="706" cm="1">
        <f t="array" ref="N17">IF('ادخال البيانات'!AB16="","",'ادخال البيانات'!AB16)</f>
      </c>
      <c r="O17" s="707" cm="1">
        <f t="array" ref="O17">'ادخال البيانات'!AB17</f>
        <v>0</v>
      </c>
      <c r="P17" s="708" cm="1">
        <f t="array" ref="P17">'التقديرات '!AC442</f>
        <v>0</v>
      </c>
      <c r="Q17" s="48"/>
      <c r="R17" s="184"/>
      <c r="S17" s="704"/>
      <c r="T17" s="704"/>
      <c r="U17" s="422"/>
      <c r="V17" s="422"/>
      <c r="W17" s="668"/>
      <c r="X17" s="693"/>
      <c r="Y17" s="635"/>
      <c r="Z17" s="635"/>
      <c r="AA17" s="635"/>
      <c r="AB17" s="635"/>
      <c r="AC17" t="str" s="701" cm="1">
        <f t="array" ref="AC17">Q11</f>
      </c>
    </row>
    <row r="18" ht="14.4" customHeight="1">
      <c r="A18" s="49"/>
      <c r="B18" s="51"/>
      <c r="C18" s="686"/>
      <c r="D18" s="427"/>
      <c r="E18" s="427"/>
      <c r="F18" s="49"/>
      <c r="G18" s="709"/>
      <c r="H18" t="s" s="710">
        <v>140</v>
      </c>
      <c r="I18" s="711"/>
      <c r="J18" s="712" cm="1">
        <f t="array" ref="J18">SUM(J9:J17)</f>
        <v>0</v>
      </c>
      <c r="K18" s="713"/>
      <c r="L18" s="714"/>
      <c r="M18" s="715"/>
      <c r="N18" t="s" s="716">
        <v>140</v>
      </c>
      <c r="O18" s="717"/>
      <c r="P18" s="718" cm="1">
        <f t="array" ref="P18">SUM(P9:P16)</f>
        <v>0</v>
      </c>
      <c r="Q18" s="719"/>
      <c r="R18" s="720"/>
      <c r="S18" s="428"/>
      <c r="T18" s="704"/>
      <c r="U18" s="422"/>
      <c r="V18" s="427"/>
      <c r="W18" s="699"/>
      <c r="X18" s="693"/>
      <c r="Y18" s="635"/>
      <c r="Z18" s="635"/>
      <c r="AA18" s="635"/>
      <c r="AB18" s="635"/>
      <c r="AC18" t="str" s="701" cm="1">
        <f t="array" ref="AC18">Q12</f>
      </c>
    </row>
    <row r="19" ht="15.75" customHeight="1" hidden="1">
      <c r="A19" s="49"/>
      <c r="B19" s="51"/>
      <c r="C19" s="686"/>
      <c r="D19" s="427"/>
      <c r="E19" s="427"/>
      <c r="F19" s="49"/>
      <c r="G19" s="49"/>
      <c r="H19" s="422"/>
      <c r="I19" s="422"/>
      <c r="J19" s="422"/>
      <c r="K19" s="422"/>
      <c r="L19" s="422"/>
      <c r="M19" s="80"/>
      <c r="N19" s="77"/>
      <c r="O19" s="721"/>
      <c r="P19" s="722"/>
      <c r="Q19" s="686"/>
      <c r="R19" s="703"/>
      <c r="S19" s="723"/>
      <c r="T19" s="724"/>
      <c r="U19" s="422"/>
      <c r="V19" s="427"/>
      <c r="W19" s="699"/>
      <c r="X19" s="693"/>
      <c r="Y19" s="635"/>
      <c r="Z19" s="635"/>
      <c r="AA19" s="635"/>
      <c r="AB19" s="635"/>
      <c r="AC19" t="str" s="701" cm="1">
        <f t="array" ref="AC19">Q13</f>
      </c>
    </row>
    <row r="20" ht="15" customHeight="1" hidden="1">
      <c r="A20" s="49"/>
      <c r="B20" s="51"/>
      <c r="C20" s="48"/>
      <c r="D20" s="49"/>
      <c r="E20" s="49"/>
      <c r="F20" s="49"/>
      <c r="G20" s="49"/>
      <c r="H20" s="422"/>
      <c r="I20" s="422"/>
      <c r="J20" s="422"/>
      <c r="K20" s="422"/>
      <c r="L20" s="422"/>
      <c r="M20" s="80"/>
      <c r="N20" s="80"/>
      <c r="O20" s="422"/>
      <c r="P20" s="422"/>
      <c r="Q20" s="49"/>
      <c r="R20" s="725"/>
      <c r="S20" s="427"/>
      <c r="T20" s="704"/>
      <c r="U20" s="422"/>
      <c r="V20" s="427"/>
      <c r="W20" s="699"/>
      <c r="X20" s="693"/>
      <c r="Y20" s="635"/>
      <c r="Z20" s="635"/>
      <c r="AA20" s="635"/>
      <c r="AB20" s="635"/>
      <c r="AC20" t="str" s="701" cm="1">
        <f t="array" ref="AC20">Q14</f>
      </c>
    </row>
    <row r="21" ht="13.8" customHeight="1">
      <c r="A21" s="49"/>
      <c r="B21" s="51"/>
      <c r="C21" s="48"/>
      <c r="D21" s="49"/>
      <c r="E21" s="49"/>
      <c r="F21" s="49"/>
      <c r="G21" s="49"/>
      <c r="H21" s="49"/>
      <c r="I21" s="49"/>
      <c r="J21" s="49"/>
      <c r="K21" s="49"/>
      <c r="L21" s="49"/>
      <c r="M21" s="49"/>
      <c r="N21" s="49"/>
      <c r="O21" s="49"/>
      <c r="P21" s="49"/>
      <c r="Q21" s="49"/>
      <c r="R21" s="725"/>
      <c r="S21" s="49"/>
      <c r="T21" s="49"/>
      <c r="U21" s="422"/>
      <c r="V21" s="427"/>
      <c r="W21" s="699"/>
      <c r="X21" s="693"/>
      <c r="Y21" s="635"/>
      <c r="Z21" s="635"/>
      <c r="AA21" s="635"/>
      <c r="AB21" s="635"/>
      <c r="AC21" s="702" cm="1">
        <f t="array" ref="AC21">Q15</f>
        <v>0</v>
      </c>
    </row>
    <row r="22" ht="15" customHeight="1" hidden="1">
      <c r="A22" s="49"/>
      <c r="B22" s="51"/>
      <c r="C22" s="48"/>
      <c r="D22" s="49"/>
      <c r="E22" s="49"/>
      <c r="F22" s="49"/>
      <c r="G22" s="49"/>
      <c r="H22" s="49"/>
      <c r="I22" s="49"/>
      <c r="J22" s="49"/>
      <c r="K22" s="49"/>
      <c r="L22" s="49"/>
      <c r="M22" s="49"/>
      <c r="N22" s="49"/>
      <c r="O22" s="49"/>
      <c r="P22" s="49"/>
      <c r="Q22" s="49"/>
      <c r="R22" s="725"/>
      <c r="S22" s="49"/>
      <c r="T22" s="49"/>
      <c r="U22" s="49"/>
      <c r="V22" s="726"/>
      <c r="W22" s="699"/>
      <c r="X22" s="693"/>
      <c r="Y22" s="635"/>
      <c r="Z22" s="635"/>
      <c r="AA22" s="635"/>
      <c r="AB22" s="635"/>
      <c r="AC22" s="635"/>
    </row>
    <row r="23" ht="24.75" customHeight="1">
      <c r="A23" s="49"/>
      <c r="B23" s="51"/>
      <c r="C23" s="727"/>
      <c r="D23" s="49"/>
      <c r="E23" s="49"/>
      <c r="F23" s="49"/>
      <c r="G23" s="438"/>
      <c r="H23" s="438"/>
      <c r="I23" s="438"/>
      <c r="J23" s="438"/>
      <c r="K23" s="49"/>
      <c r="L23" s="49"/>
      <c r="M23" s="438"/>
      <c r="N23" s="438"/>
      <c r="O23" s="438"/>
      <c r="P23" s="49"/>
      <c r="Q23" s="52"/>
      <c r="R23" s="464"/>
      <c r="S23" s="52"/>
      <c r="T23" s="52"/>
      <c r="U23" s="49"/>
      <c r="V23" s="726"/>
      <c r="W23" s="699"/>
      <c r="X23" s="693"/>
      <c r="Y23" s="635"/>
      <c r="Z23" s="635"/>
      <c r="AA23" s="635"/>
      <c r="AB23" s="635"/>
      <c r="AC23" s="702" cm="1">
        <f t="array" ref="AC23">SUM(AC13:AC22)</f>
        <v>0</v>
      </c>
    </row>
    <row r="24" ht="24" customHeight="1">
      <c r="A24" s="49"/>
      <c r="B24" s="51"/>
      <c r="C24" s="727"/>
      <c r="D24" s="427"/>
      <c r="E24" s="427"/>
      <c r="F24" s="699"/>
      <c r="G24" t="s" s="728">
        <v>103</v>
      </c>
      <c r="H24" t="s" s="729">
        <v>141</v>
      </c>
      <c r="I24" s="730"/>
      <c r="J24" t="s" s="731">
        <v>142</v>
      </c>
      <c r="K24" s="732"/>
      <c r="L24" s="733"/>
      <c r="M24" t="s" s="729">
        <v>143</v>
      </c>
      <c r="N24" s="734"/>
      <c r="O24" s="735"/>
      <c r="P24" s="736"/>
      <c r="Q24" t="s" s="643">
        <v>144</v>
      </c>
      <c r="R24" s="644"/>
      <c r="S24" s="644"/>
      <c r="T24" s="644"/>
      <c r="U24" s="57"/>
      <c r="V24" s="49"/>
      <c r="W24" s="51"/>
      <c r="X24" s="693"/>
      <c r="Y24" s="635"/>
      <c r="Z24" s="635"/>
      <c r="AA24" s="635"/>
      <c r="AB24" s="635"/>
      <c r="AC24" s="635"/>
    </row>
    <row r="25" ht="14.4" customHeight="1">
      <c r="A25" s="49"/>
      <c r="B25" s="51"/>
      <c r="C25" s="48"/>
      <c r="D25" s="737"/>
      <c r="E25" s="422"/>
      <c r="F25" s="668"/>
      <c r="G25" s="738"/>
      <c r="H25" t="s" s="739">
        <v>44</v>
      </c>
      <c r="I25" t="s" s="740">
        <v>137</v>
      </c>
      <c r="J25" s="741"/>
      <c r="K25" s="732"/>
      <c r="L25" s="733"/>
      <c r="M25" t="s" s="742">
        <v>44</v>
      </c>
      <c r="N25" t="s" s="670">
        <v>137</v>
      </c>
      <c r="O25" t="s" s="672">
        <v>145</v>
      </c>
      <c r="P25" s="736"/>
      <c r="Q25" t="s" s="670">
        <v>78</v>
      </c>
      <c r="R25" t="s" s="670">
        <v>44</v>
      </c>
      <c r="S25" t="s" s="670">
        <v>79</v>
      </c>
      <c r="T25" t="s" s="670">
        <v>142</v>
      </c>
      <c r="U25" s="57"/>
      <c r="V25" s="49"/>
      <c r="W25" s="51"/>
      <c r="X25" s="693"/>
      <c r="Y25" s="635"/>
      <c r="Z25" s="635"/>
      <c r="AA25" s="635"/>
      <c r="AB25" s="635"/>
      <c r="AC25" s="635"/>
    </row>
    <row r="26" ht="18" customHeight="1">
      <c r="A26" s="49"/>
      <c r="B26" s="51"/>
      <c r="C26" s="48"/>
      <c r="D26" s="49"/>
      <c r="E26" s="422"/>
      <c r="F26" s="743"/>
      <c r="G26" s="679" cm="1">
        <f t="array" ref="G26">G9</f>
        <v>0</v>
      </c>
      <c r="H26" t="str" s="744" cm="1">
        <f t="array" ref="H26">M26</f>
      </c>
      <c r="I26" s="677" cm="1">
        <f t="array" ref="I26">I9</f>
        <v>0</v>
      </c>
      <c r="J26" s="745"/>
      <c r="K26" s="746"/>
      <c r="L26" s="747"/>
      <c r="M26" t="str" s="748" cm="1">
        <f t="array" ref="M26">N9</f>
      </c>
      <c r="N26" s="679" cm="1">
        <f t="array" ref="N26">I26</f>
        <v>0</v>
      </c>
      <c r="O26" s="680">
        <v>0</v>
      </c>
      <c r="P26" s="736"/>
      <c r="Q26" s="679" cm="1">
        <f t="array" ref="Q26:T34">_xlfn.SORT(G26:J34,4,1)</f>
        <v>0</v>
      </c>
      <c r="R26" t="str" s="749"/>
      <c r="S26" s="679">
        <v>0</v>
      </c>
      <c r="T26" s="750">
        <v>0</v>
      </c>
      <c r="U26" s="57"/>
      <c r="V26" s="49"/>
      <c r="W26" s="51"/>
      <c r="X26" s="693"/>
      <c r="Y26" s="635"/>
      <c r="Z26" s="635"/>
      <c r="AA26" s="635"/>
      <c r="AB26" s="635"/>
      <c r="AC26" s="635"/>
    </row>
    <row r="27" ht="18" customHeight="1">
      <c r="A27" s="49"/>
      <c r="B27" s="51"/>
      <c r="C27" s="667"/>
      <c r="D27" s="737"/>
      <c r="E27" s="422"/>
      <c r="F27" s="743"/>
      <c r="G27" s="687" cm="1">
        <f t="array" ref="G27">G10</f>
        <v>0</v>
      </c>
      <c r="H27" t="str" s="688" cm="1">
        <f t="array" ref="H27">M27</f>
      </c>
      <c r="I27" s="687" cm="1">
        <f t="array" ref="I27">I10</f>
        <v>0</v>
      </c>
      <c r="J27" s="751"/>
      <c r="K27" s="746"/>
      <c r="L27" s="747"/>
      <c r="M27" t="str" s="752" cm="1">
        <f t="array" ref="M27">N10</f>
      </c>
      <c r="N27" s="687" cm="1">
        <f t="array" ref="N27">I27</f>
        <v>0</v>
      </c>
      <c r="O27" s="689">
        <v>0</v>
      </c>
      <c r="P27" s="736"/>
      <c r="Q27" s="679">
        <v>0</v>
      </c>
      <c r="R27" t="str" s="749"/>
      <c r="S27" s="679">
        <v>0</v>
      </c>
      <c r="T27" s="750">
        <v>0</v>
      </c>
      <c r="U27" s="57"/>
      <c r="V27" s="49"/>
      <c r="W27" s="51"/>
      <c r="X27" s="693"/>
      <c r="Y27" s="635"/>
      <c r="Z27" s="635"/>
      <c r="AA27" s="635"/>
      <c r="AB27" s="635"/>
      <c r="AC27" s="635"/>
    </row>
    <row r="28" ht="18" customHeight="1">
      <c r="A28" s="49"/>
      <c r="B28" s="51"/>
      <c r="C28" s="667"/>
      <c r="D28" s="737"/>
      <c r="E28" s="422"/>
      <c r="F28" s="743"/>
      <c r="G28" s="679" cm="1">
        <f t="array" ref="G28">G11</f>
        <v>0</v>
      </c>
      <c r="H28" t="str" s="678" cm="1">
        <f t="array" ref="H28">M28</f>
      </c>
      <c r="I28" s="679" cm="1">
        <f t="array" ref="I28">I11</f>
        <v>0</v>
      </c>
      <c r="J28" s="753"/>
      <c r="K28" s="746"/>
      <c r="L28" s="747"/>
      <c r="M28" t="str" s="748" cm="1">
        <f t="array" ref="M28">N11</f>
      </c>
      <c r="N28" s="679" cm="1">
        <f t="array" ref="N28">I28</f>
        <v>0</v>
      </c>
      <c r="O28" s="680">
        <v>0</v>
      </c>
      <c r="P28" s="736"/>
      <c r="Q28" s="679">
        <v>0</v>
      </c>
      <c r="R28" t="str" s="749"/>
      <c r="S28" s="679">
        <v>0</v>
      </c>
      <c r="T28" s="750">
        <v>0</v>
      </c>
      <c r="U28" s="57"/>
      <c r="V28" s="49"/>
      <c r="W28" s="51"/>
      <c r="X28" s="693"/>
      <c r="Y28" s="635"/>
      <c r="Z28" s="635"/>
      <c r="AA28" s="635"/>
      <c r="AB28" s="635"/>
      <c r="AC28" s="635"/>
    </row>
    <row r="29" ht="18" customHeight="1">
      <c r="A29" s="49"/>
      <c r="B29" s="51"/>
      <c r="C29" s="48"/>
      <c r="D29" s="737"/>
      <c r="E29" s="422"/>
      <c r="F29" s="743"/>
      <c r="G29" s="687" cm="1">
        <f t="array" ref="G29">G12</f>
        <v>0</v>
      </c>
      <c r="H29" t="str" s="688" cm="1">
        <f t="array" ref="H29">M29</f>
      </c>
      <c r="I29" s="687" cm="1">
        <f t="array" ref="I29">I12</f>
        <v>0</v>
      </c>
      <c r="J29" s="751"/>
      <c r="K29" s="746"/>
      <c r="L29" s="747"/>
      <c r="M29" t="str" s="752" cm="1">
        <f t="array" ref="M29">N12</f>
      </c>
      <c r="N29" s="687" cm="1">
        <f t="array" ref="N29">I29</f>
        <v>0</v>
      </c>
      <c r="O29" s="689">
        <v>0</v>
      </c>
      <c r="P29" s="736"/>
      <c r="Q29" s="679">
        <v>0</v>
      </c>
      <c r="R29" t="str" s="749"/>
      <c r="S29" s="679">
        <v>0</v>
      </c>
      <c r="T29" s="750">
        <v>0</v>
      </c>
      <c r="U29" s="57"/>
      <c r="V29" s="49"/>
      <c r="W29" s="51"/>
      <c r="X29" s="693"/>
      <c r="Y29" s="635"/>
      <c r="Z29" s="635"/>
      <c r="AA29" s="635"/>
      <c r="AB29" s="635"/>
      <c r="AC29" s="635"/>
    </row>
    <row r="30" ht="18" customHeight="1">
      <c r="A30" s="49"/>
      <c r="B30" s="51"/>
      <c r="C30" s="48"/>
      <c r="D30" s="422"/>
      <c r="E30" s="422"/>
      <c r="F30" s="743"/>
      <c r="G30" s="679" cm="1">
        <f t="array" ref="G30">G13</f>
        <v>0</v>
      </c>
      <c r="H30" t="str" s="678" cm="1">
        <f t="array" ref="H30">M30</f>
      </c>
      <c r="I30" s="679" cm="1">
        <f t="array" ref="I30">I13</f>
        <v>0</v>
      </c>
      <c r="J30" s="753"/>
      <c r="K30" s="746"/>
      <c r="L30" s="747"/>
      <c r="M30" t="str" s="748" cm="1">
        <f t="array" ref="M30">N13</f>
      </c>
      <c r="N30" s="679" cm="1">
        <f t="array" ref="N30">I30</f>
        <v>0</v>
      </c>
      <c r="O30" s="680">
        <v>0</v>
      </c>
      <c r="P30" s="736"/>
      <c r="Q30" s="679">
        <v>0</v>
      </c>
      <c r="R30" t="str" s="749"/>
      <c r="S30" s="679">
        <v>0</v>
      </c>
      <c r="T30" s="750">
        <v>0</v>
      </c>
      <c r="U30" s="57"/>
      <c r="V30" s="49"/>
      <c r="W30" s="51"/>
      <c r="X30" s="693"/>
      <c r="Y30" s="635"/>
      <c r="Z30" s="635"/>
      <c r="AA30" s="635"/>
      <c r="AB30" s="635"/>
      <c r="AC30" s="635"/>
    </row>
    <row r="31" ht="18" customHeight="1">
      <c r="A31" s="49"/>
      <c r="B31" s="51"/>
      <c r="C31" s="48"/>
      <c r="D31" s="422"/>
      <c r="E31" s="422"/>
      <c r="F31" s="743"/>
      <c r="G31" s="687" cm="1">
        <f t="array" ref="G31">G14</f>
        <v>0</v>
      </c>
      <c r="H31" t="str" s="688" cm="1">
        <f t="array" ref="H31">M31</f>
      </c>
      <c r="I31" s="687" cm="1">
        <f t="array" ref="I31">I14</f>
        <v>0</v>
      </c>
      <c r="J31" s="751"/>
      <c r="K31" s="746"/>
      <c r="L31" s="747"/>
      <c r="M31" t="str" s="752" cm="1">
        <f t="array" ref="M31">N14</f>
      </c>
      <c r="N31" s="687" cm="1">
        <f t="array" ref="N31">I31</f>
        <v>0</v>
      </c>
      <c r="O31" s="689">
        <v>0</v>
      </c>
      <c r="P31" s="736"/>
      <c r="Q31" s="679">
        <v>0</v>
      </c>
      <c r="R31" t="str" s="749"/>
      <c r="S31" s="679">
        <v>0</v>
      </c>
      <c r="T31" s="750">
        <v>0</v>
      </c>
      <c r="U31" s="57"/>
      <c r="V31" s="49"/>
      <c r="W31" s="51"/>
      <c r="X31" s="693"/>
      <c r="Y31" s="635"/>
      <c r="Z31" s="635"/>
      <c r="AA31" s="635"/>
      <c r="AB31" s="635"/>
      <c r="AC31" s="635"/>
    </row>
    <row r="32" ht="18" customHeight="1">
      <c r="A32" s="49"/>
      <c r="B32" s="51"/>
      <c r="C32" s="48"/>
      <c r="D32" s="422"/>
      <c r="E32" s="422"/>
      <c r="F32" s="743"/>
      <c r="G32" s="679" cm="1">
        <f t="array" ref="G32">G15</f>
        <v>0</v>
      </c>
      <c r="H32" t="str" s="678" cm="1">
        <f t="array" ref="H32">M32</f>
      </c>
      <c r="I32" s="679" cm="1">
        <f t="array" ref="I32">I15</f>
        <v>0</v>
      </c>
      <c r="J32" s="753"/>
      <c r="K32" s="746"/>
      <c r="L32" s="747"/>
      <c r="M32" t="str" s="748" cm="1">
        <f t="array" ref="M32">N15</f>
      </c>
      <c r="N32" s="679" cm="1">
        <f t="array" ref="N32">I32</f>
        <v>0</v>
      </c>
      <c r="O32" s="680">
        <v>0</v>
      </c>
      <c r="P32" s="736"/>
      <c r="Q32" s="679">
        <v>0</v>
      </c>
      <c r="R32" t="str" s="749"/>
      <c r="S32" s="679">
        <v>0</v>
      </c>
      <c r="T32" s="750">
        <v>0</v>
      </c>
      <c r="U32" s="57"/>
      <c r="V32" s="49"/>
      <c r="W32" s="51"/>
      <c r="X32" s="693"/>
      <c r="Y32" s="635"/>
      <c r="Z32" s="635"/>
      <c r="AA32" s="635"/>
      <c r="AB32" s="635"/>
      <c r="AC32" s="635"/>
    </row>
    <row r="33" ht="18" customHeight="1">
      <c r="A33" s="49"/>
      <c r="B33" s="51"/>
      <c r="C33" s="48"/>
      <c r="D33" s="49"/>
      <c r="E33" s="49"/>
      <c r="F33" s="723"/>
      <c r="G33" s="687" cm="1">
        <f t="array" ref="G33">G16</f>
        <v>0</v>
      </c>
      <c r="H33" t="str" s="688" cm="1">
        <f t="array" ref="H33">M33</f>
      </c>
      <c r="I33" s="687" cm="1">
        <f t="array" ref="I33">I16</f>
        <v>0</v>
      </c>
      <c r="J33" s="751"/>
      <c r="K33" s="746"/>
      <c r="L33" s="747"/>
      <c r="M33" t="str" s="752" cm="1">
        <f t="array" ref="M33">N16</f>
      </c>
      <c r="N33" s="687" cm="1">
        <f t="array" ref="N33">I33</f>
        <v>0</v>
      </c>
      <c r="O33" s="689">
        <v>0</v>
      </c>
      <c r="P33" s="736"/>
      <c r="Q33" s="679">
        <v>0</v>
      </c>
      <c r="R33" t="str" s="749"/>
      <c r="S33" s="679">
        <v>0</v>
      </c>
      <c r="T33" s="750">
        <v>0</v>
      </c>
      <c r="U33" s="57"/>
      <c r="V33" s="49"/>
      <c r="W33" s="51"/>
      <c r="X33" s="693"/>
      <c r="Y33" s="635"/>
      <c r="Z33" s="635"/>
      <c r="AA33" s="635"/>
      <c r="AB33" s="635"/>
      <c r="AC33" s="635"/>
    </row>
    <row r="34" ht="18" customHeight="1">
      <c r="A34" s="49"/>
      <c r="B34" s="51"/>
      <c r="C34" s="48"/>
      <c r="D34" s="49"/>
      <c r="E34" s="49"/>
      <c r="F34" s="723"/>
      <c r="G34" s="679" cm="1">
        <f t="array" ref="G34">G17</f>
        <v>0</v>
      </c>
      <c r="H34" t="str" s="678" cm="1">
        <f t="array" ref="H34">M34</f>
      </c>
      <c r="I34" s="679" cm="1">
        <f t="array" ref="I34">I17</f>
        <v>0</v>
      </c>
      <c r="J34" s="753"/>
      <c r="K34" s="746"/>
      <c r="L34" s="747"/>
      <c r="M34" t="str" s="748" cm="1">
        <f t="array" ref="M34">N17</f>
      </c>
      <c r="N34" s="679" cm="1">
        <f t="array" ref="N34">I34</f>
        <v>0</v>
      </c>
      <c r="O34" s="680">
        <v>0</v>
      </c>
      <c r="P34" s="736"/>
      <c r="Q34" s="679">
        <v>0</v>
      </c>
      <c r="R34" t="str" s="749"/>
      <c r="S34" s="679">
        <v>0</v>
      </c>
      <c r="T34" s="750">
        <v>0</v>
      </c>
      <c r="U34" s="57"/>
      <c r="V34" s="49"/>
      <c r="W34" s="51"/>
      <c r="X34" s="693"/>
      <c r="Y34" s="635"/>
      <c r="Z34" s="635"/>
      <c r="AA34" s="635"/>
      <c r="AB34" s="635"/>
      <c r="AC34" s="635"/>
    </row>
    <row r="35" ht="13.8" customHeight="1">
      <c r="A35" s="49"/>
      <c r="B35" s="51"/>
      <c r="C35" s="48"/>
      <c r="D35" s="49"/>
      <c r="E35" s="427"/>
      <c r="F35" s="49"/>
      <c r="G35" s="754"/>
      <c r="H35" s="754"/>
      <c r="I35" s="754"/>
      <c r="J35" s="755"/>
      <c r="K35" s="756"/>
      <c r="L35" s="756"/>
      <c r="M35" s="67"/>
      <c r="N35" s="67"/>
      <c r="O35" s="698"/>
      <c r="P35" s="422"/>
      <c r="Q35" s="754"/>
      <c r="R35" s="757"/>
      <c r="S35" s="67"/>
      <c r="T35" s="67"/>
      <c r="U35" s="49"/>
      <c r="V35" s="49"/>
      <c r="W35" s="51"/>
      <c r="X35" s="693"/>
      <c r="Y35" s="635"/>
      <c r="Z35" s="635"/>
      <c r="AA35" s="635"/>
      <c r="AB35" s="635"/>
      <c r="AC35" s="635"/>
    </row>
    <row r="36" ht="22.5" customHeight="1">
      <c r="A36" s="203"/>
      <c r="B36" s="758"/>
      <c r="C36" s="48"/>
      <c r="D36" t="s" s="759">
        <v>146</v>
      </c>
      <c r="E36" s="760" cm="1">
        <f t="array" ref="E36">'الصفحة الرئيسية'!E12</f>
        <v>0</v>
      </c>
      <c r="F36" s="427"/>
      <c r="G36" s="427"/>
      <c r="H36" s="49"/>
      <c r="I36" s="49"/>
      <c r="J36" s="756"/>
      <c r="K36" s="756"/>
      <c r="L36" s="756"/>
      <c r="M36" s="49"/>
      <c r="N36" s="49"/>
      <c r="O36" s="422"/>
      <c r="P36" t="s" s="759">
        <v>120</v>
      </c>
      <c r="Q36" s="761"/>
      <c r="R36" s="184"/>
      <c r="S36" s="43" cm="1">
        <f t="array" ref="S36">'الصفحة الرئيسية'!E14</f>
        <v>0</v>
      </c>
      <c r="T36" s="49"/>
      <c r="U36" s="49"/>
      <c r="V36" s="427"/>
      <c r="W36" s="699"/>
      <c r="X36" s="762"/>
      <c r="Y36" s="635"/>
      <c r="Z36" s="635"/>
      <c r="AA36" s="635"/>
      <c r="AB36" s="635"/>
      <c r="AC36" s="635"/>
    </row>
    <row r="37" ht="14.4" customHeight="1">
      <c r="A37" s="49"/>
      <c r="B37" s="51"/>
      <c r="C37" s="437"/>
      <c r="D37" s="438"/>
      <c r="E37" s="438"/>
      <c r="F37" s="438"/>
      <c r="G37" s="438"/>
      <c r="H37" s="438"/>
      <c r="I37" s="438"/>
      <c r="J37" s="438"/>
      <c r="K37" s="438"/>
      <c r="L37" s="438"/>
      <c r="M37" s="438"/>
      <c r="N37" s="438"/>
      <c r="O37" s="438"/>
      <c r="P37" s="438"/>
      <c r="Q37" s="438"/>
      <c r="R37" s="763"/>
      <c r="S37" s="438"/>
      <c r="T37" s="438"/>
      <c r="U37" s="438"/>
      <c r="V37" s="438"/>
      <c r="W37" s="439"/>
      <c r="X37" s="764"/>
      <c r="Y37" s="635"/>
      <c r="Z37" s="635"/>
      <c r="AA37" s="635"/>
      <c r="AB37" s="635"/>
      <c r="AC37" s="635"/>
    </row>
    <row r="38" ht="13.8" customHeight="1">
      <c r="A38" s="49"/>
      <c r="B38" s="51"/>
      <c r="C38" s="3"/>
      <c r="D38" s="4"/>
      <c r="E38" s="4"/>
      <c r="F38" s="4"/>
      <c r="G38" s="4"/>
      <c r="H38" s="4"/>
      <c r="I38" s="4"/>
      <c r="J38" s="4"/>
      <c r="K38" s="4"/>
      <c r="L38" s="4"/>
      <c r="M38" s="4"/>
      <c r="N38" s="4"/>
      <c r="O38" s="4"/>
      <c r="P38" s="4"/>
      <c r="Q38" s="4"/>
      <c r="R38" s="765"/>
      <c r="S38" s="4"/>
      <c r="T38" s="4"/>
      <c r="U38" s="4"/>
      <c r="V38" s="4"/>
      <c r="W38" s="4"/>
      <c r="X38" s="7"/>
      <c r="Y38" s="766"/>
      <c r="Z38" s="766"/>
      <c r="AA38" s="766"/>
      <c r="AB38" s="766"/>
      <c r="AC38" s="766"/>
    </row>
    <row r="39" ht="13.8" customHeight="1">
      <c r="A39" s="49"/>
      <c r="B39" s="51"/>
      <c r="C39" s="11"/>
      <c r="D39" s="12"/>
      <c r="E39" s="12"/>
      <c r="F39" s="12"/>
      <c r="G39" s="12"/>
      <c r="H39" s="12"/>
      <c r="I39" s="12"/>
      <c r="J39" s="12"/>
      <c r="K39" s="12"/>
      <c r="L39" s="12"/>
      <c r="M39" s="12"/>
      <c r="N39" s="12"/>
      <c r="O39" s="12"/>
      <c r="P39" s="12"/>
      <c r="Q39" s="12"/>
      <c r="R39" s="767"/>
      <c r="S39" s="12"/>
      <c r="T39" s="12"/>
      <c r="U39" s="12"/>
      <c r="V39" s="12"/>
      <c r="W39" s="12"/>
      <c r="X39" s="13"/>
      <c r="Y39" s="768"/>
      <c r="Z39" s="768"/>
      <c r="AA39" s="768"/>
      <c r="AB39" s="768"/>
      <c r="AC39" s="768"/>
    </row>
    <row r="40" ht="14.25" customHeight="1" hidden="1">
      <c r="A40" s="49"/>
      <c r="B40" s="51"/>
      <c r="C40" s="11"/>
      <c r="D40" s="12"/>
      <c r="E40" s="12"/>
      <c r="F40" s="12"/>
      <c r="G40" s="12"/>
      <c r="H40" s="12"/>
      <c r="I40" s="12"/>
      <c r="J40" s="12"/>
      <c r="K40" s="12"/>
      <c r="L40" s="12"/>
      <c r="M40" s="12"/>
      <c r="N40" s="12"/>
      <c r="O40" s="12"/>
      <c r="P40" s="12"/>
      <c r="Q40" s="12"/>
      <c r="R40" s="767"/>
      <c r="S40" s="12"/>
      <c r="T40" s="12"/>
      <c r="U40" s="12"/>
      <c r="V40" s="12"/>
      <c r="W40" s="12"/>
      <c r="X40" s="13"/>
      <c r="Y40" s="768"/>
      <c r="Z40" s="768"/>
      <c r="AA40" s="768"/>
      <c r="AB40" s="768"/>
      <c r="AC40" s="768"/>
    </row>
    <row r="41" ht="14.25" customHeight="1" hidden="1">
      <c r="A41" s="49"/>
      <c r="B41" s="51"/>
      <c r="C41" s="11"/>
      <c r="D41" s="12"/>
      <c r="E41" s="12"/>
      <c r="F41" s="12"/>
      <c r="G41" s="12"/>
      <c r="H41" s="12"/>
      <c r="I41" s="12"/>
      <c r="J41" s="12"/>
      <c r="K41" s="12"/>
      <c r="L41" s="12"/>
      <c r="M41" s="12"/>
      <c r="N41" s="12"/>
      <c r="O41" s="12"/>
      <c r="P41" s="12"/>
      <c r="Q41" s="12"/>
      <c r="R41" s="767"/>
      <c r="S41" s="12"/>
      <c r="T41" s="12"/>
      <c r="U41" s="12"/>
      <c r="V41" s="12"/>
      <c r="W41" s="12"/>
      <c r="X41" s="13"/>
      <c r="Y41" s="768"/>
      <c r="Z41" s="768"/>
      <c r="AA41" s="768"/>
      <c r="AB41" s="768"/>
      <c r="AC41" s="768"/>
    </row>
    <row r="42" ht="14.25" customHeight="1" hidden="1">
      <c r="A42" s="49"/>
      <c r="B42" s="51"/>
      <c r="C42" s="11"/>
      <c r="D42" s="12"/>
      <c r="E42" s="12"/>
      <c r="F42" s="12"/>
      <c r="G42" s="12"/>
      <c r="H42" s="12"/>
      <c r="I42" s="12"/>
      <c r="J42" s="12"/>
      <c r="K42" s="12"/>
      <c r="L42" s="12"/>
      <c r="M42" s="12"/>
      <c r="N42" s="12"/>
      <c r="O42" s="12"/>
      <c r="P42" s="12"/>
      <c r="Q42" s="12"/>
      <c r="R42" s="767"/>
      <c r="S42" s="12"/>
      <c r="T42" s="12"/>
      <c r="U42" s="12"/>
      <c r="V42" s="12"/>
      <c r="W42" s="12"/>
      <c r="X42" s="13"/>
      <c r="Y42" s="768"/>
      <c r="Z42" s="768"/>
      <c r="AA42" s="768"/>
      <c r="AB42" s="768"/>
      <c r="AC42" s="768"/>
    </row>
    <row r="43" ht="14.25" customHeight="1" hidden="1">
      <c r="A43" s="49"/>
      <c r="B43" s="51"/>
      <c r="C43" s="11"/>
      <c r="D43" s="12"/>
      <c r="E43" s="12"/>
      <c r="F43" s="12"/>
      <c r="G43" s="12"/>
      <c r="H43" s="12"/>
      <c r="I43" s="12"/>
      <c r="J43" s="12"/>
      <c r="K43" s="12"/>
      <c r="L43" s="12"/>
      <c r="M43" s="12"/>
      <c r="N43" s="12"/>
      <c r="O43" s="12"/>
      <c r="P43" s="12"/>
      <c r="Q43" s="12"/>
      <c r="R43" s="767"/>
      <c r="S43" s="12"/>
      <c r="T43" s="12"/>
      <c r="U43" s="12"/>
      <c r="V43" s="12"/>
      <c r="W43" s="12"/>
      <c r="X43" s="13"/>
      <c r="Y43" s="768"/>
      <c r="Z43" s="768"/>
      <c r="AA43" s="768"/>
      <c r="AB43" s="768"/>
      <c r="AC43" s="768"/>
    </row>
    <row r="44" ht="14.25" customHeight="1" hidden="1">
      <c r="A44" s="49"/>
      <c r="B44" s="51"/>
      <c r="C44" s="11"/>
      <c r="D44" s="12"/>
      <c r="E44" s="12"/>
      <c r="F44" s="12"/>
      <c r="G44" s="12"/>
      <c r="H44" s="12"/>
      <c r="I44" s="12"/>
      <c r="J44" s="12"/>
      <c r="K44" s="12"/>
      <c r="L44" s="12"/>
      <c r="M44" s="12"/>
      <c r="N44" s="12"/>
      <c r="O44" s="12"/>
      <c r="P44" s="12"/>
      <c r="Q44" s="12"/>
      <c r="R44" s="767"/>
      <c r="S44" s="12"/>
      <c r="T44" s="12"/>
      <c r="U44" s="12"/>
      <c r="V44" s="12"/>
      <c r="W44" s="12"/>
      <c r="X44" s="13"/>
      <c r="Y44" s="768"/>
      <c r="Z44" s="768"/>
      <c r="AA44" s="768"/>
      <c r="AB44" s="768"/>
      <c r="AC44" s="768"/>
    </row>
    <row r="45" ht="14.25" customHeight="1" hidden="1">
      <c r="A45" s="49"/>
      <c r="B45" s="51"/>
      <c r="C45" s="11"/>
      <c r="D45" s="12"/>
      <c r="E45" s="12"/>
      <c r="F45" s="12"/>
      <c r="G45" s="12"/>
      <c r="H45" s="12"/>
      <c r="I45" s="12"/>
      <c r="J45" s="12"/>
      <c r="K45" s="12"/>
      <c r="L45" s="12"/>
      <c r="M45" s="12"/>
      <c r="N45" s="12"/>
      <c r="O45" s="12"/>
      <c r="P45" s="12"/>
      <c r="Q45" s="12"/>
      <c r="R45" s="767"/>
      <c r="S45" s="12"/>
      <c r="T45" s="12"/>
      <c r="U45" s="12"/>
      <c r="V45" s="12"/>
      <c r="W45" s="12"/>
      <c r="X45" s="13"/>
      <c r="Y45" s="768"/>
      <c r="Z45" s="768"/>
      <c r="AA45" s="768"/>
      <c r="AB45" s="768"/>
      <c r="AC45" s="768"/>
    </row>
    <row r="46" ht="14.25" customHeight="1" hidden="1">
      <c r="A46" s="49"/>
      <c r="B46" s="51"/>
      <c r="C46" s="11"/>
      <c r="D46" s="12"/>
      <c r="E46" s="12"/>
      <c r="F46" s="12"/>
      <c r="G46" s="12"/>
      <c r="H46" s="12"/>
      <c r="I46" s="12"/>
      <c r="J46" s="769" cm="1">
        <f t="array" ref="J46">AVERAGE(J26:J32)</f>
      </c>
      <c r="K46" s="769"/>
      <c r="L46" s="769"/>
      <c r="M46" s="12"/>
      <c r="N46" s="12"/>
      <c r="O46" s="12"/>
      <c r="P46" s="12"/>
      <c r="Q46" s="12"/>
      <c r="R46" s="767"/>
      <c r="S46" s="12"/>
      <c r="T46" s="12"/>
      <c r="U46" s="12"/>
      <c r="V46" s="12"/>
      <c r="W46" s="12"/>
      <c r="X46" s="13"/>
      <c r="Y46" s="768"/>
      <c r="Z46" s="768"/>
      <c r="AA46" s="768"/>
      <c r="AB46" s="768"/>
      <c r="AC46" s="768"/>
    </row>
    <row r="47" ht="14.25" customHeight="1" hidden="1">
      <c r="A47" s="49"/>
      <c r="B47" s="51"/>
      <c r="C47" s="11"/>
      <c r="D47" s="12"/>
      <c r="E47" s="12"/>
      <c r="F47" s="12"/>
      <c r="G47" s="12"/>
      <c r="H47" s="12"/>
      <c r="I47" s="12"/>
      <c r="J47" s="12"/>
      <c r="K47" s="12"/>
      <c r="L47" s="12"/>
      <c r="M47" s="12"/>
      <c r="N47" s="12"/>
      <c r="O47" s="12"/>
      <c r="P47" s="12"/>
      <c r="Q47" s="12"/>
      <c r="R47" s="767"/>
      <c r="S47" s="12"/>
      <c r="T47" s="12"/>
      <c r="U47" s="12"/>
      <c r="V47" s="12"/>
      <c r="W47" s="12"/>
      <c r="X47" s="13"/>
      <c r="Y47" s="768"/>
      <c r="Z47" s="768"/>
      <c r="AA47" s="768"/>
      <c r="AB47" s="768"/>
      <c r="AC47" s="768"/>
    </row>
    <row r="48" ht="14.25" customHeight="1" hidden="1">
      <c r="A48" s="49"/>
      <c r="B48" s="51"/>
      <c r="C48" s="11"/>
      <c r="D48" s="12"/>
      <c r="E48" s="12"/>
      <c r="F48" s="12"/>
      <c r="G48" s="12"/>
      <c r="H48" s="12"/>
      <c r="I48" s="12"/>
      <c r="J48" s="12"/>
      <c r="K48" s="12"/>
      <c r="L48" s="12"/>
      <c r="M48" s="12"/>
      <c r="N48" s="12"/>
      <c r="O48" s="12"/>
      <c r="P48" s="12"/>
      <c r="Q48" s="12"/>
      <c r="R48" s="767"/>
      <c r="S48" s="12"/>
      <c r="T48" s="12"/>
      <c r="U48" s="12"/>
      <c r="V48" s="12"/>
      <c r="W48" s="12"/>
      <c r="X48" s="13"/>
      <c r="Y48" s="768"/>
      <c r="Z48" s="768"/>
      <c r="AA48" s="768"/>
      <c r="AB48" s="768"/>
      <c r="AC48" s="768"/>
    </row>
    <row r="49" ht="13.8" customHeight="1">
      <c r="A49" s="49"/>
      <c r="B49" s="49"/>
      <c r="C49" s="12"/>
      <c r="D49" s="12"/>
      <c r="E49" s="12"/>
      <c r="F49" s="12"/>
      <c r="G49" s="12"/>
      <c r="H49" s="12"/>
      <c r="I49" s="12"/>
      <c r="J49" s="12"/>
      <c r="K49" s="12"/>
      <c r="L49" s="12"/>
      <c r="M49" s="12"/>
      <c r="N49" s="12"/>
      <c r="O49" s="12"/>
      <c r="P49" s="12"/>
      <c r="Q49" s="12"/>
      <c r="R49" s="767"/>
      <c r="S49" s="12"/>
      <c r="T49" s="12"/>
      <c r="U49" s="12"/>
      <c r="V49" s="12"/>
      <c r="W49" s="12"/>
      <c r="X49" s="12"/>
      <c r="Y49" s="419"/>
      <c r="Z49" s="419"/>
      <c r="AA49" s="419"/>
      <c r="AB49" s="419"/>
      <c r="AC49" s="419"/>
    </row>
    <row r="50" ht="13.8" customHeight="1">
      <c r="A50" s="49"/>
      <c r="B50" s="49"/>
      <c r="C50" s="12"/>
      <c r="D50" s="12"/>
      <c r="E50" s="12"/>
      <c r="F50" s="12"/>
      <c r="G50" s="12"/>
      <c r="H50" s="12"/>
      <c r="I50" s="12"/>
      <c r="J50" s="12"/>
      <c r="K50" s="12"/>
      <c r="L50" s="12"/>
      <c r="M50" s="12"/>
      <c r="N50" s="12"/>
      <c r="O50" s="12"/>
      <c r="P50" s="12"/>
      <c r="Q50" s="12"/>
      <c r="R50" s="767"/>
      <c r="S50" s="12"/>
      <c r="T50" s="12"/>
      <c r="U50" s="12"/>
      <c r="V50" s="12"/>
      <c r="W50" s="12"/>
      <c r="X50" s="12"/>
      <c r="Y50" s="419"/>
      <c r="Z50" s="419"/>
      <c r="AA50" s="419"/>
      <c r="AB50" s="419"/>
      <c r="AC50" s="419"/>
    </row>
    <row r="51" ht="13.8" customHeight="1">
      <c r="A51" s="49"/>
      <c r="B51" s="49"/>
      <c r="C51" s="12"/>
      <c r="D51" s="12"/>
      <c r="E51" s="12"/>
      <c r="F51" s="12"/>
      <c r="G51" s="12"/>
      <c r="H51" s="12"/>
      <c r="I51" s="12"/>
      <c r="J51" s="12"/>
      <c r="K51" s="12"/>
      <c r="L51" s="12"/>
      <c r="M51" s="12"/>
      <c r="N51" s="12"/>
      <c r="O51" s="12"/>
      <c r="P51" s="12"/>
      <c r="Q51" s="12"/>
      <c r="R51" s="767"/>
      <c r="S51" s="12"/>
      <c r="T51" s="12"/>
      <c r="U51" s="12"/>
      <c r="V51" s="12"/>
      <c r="W51" s="12"/>
      <c r="X51" s="12"/>
      <c r="Y51" s="419"/>
      <c r="Z51" s="419"/>
      <c r="AA51" s="419"/>
      <c r="AB51" s="419"/>
      <c r="AC51" s="419"/>
    </row>
    <row r="52" ht="13.8" customHeight="1">
      <c r="A52" s="49"/>
      <c r="B52" s="49"/>
      <c r="C52" s="12"/>
      <c r="D52" s="12"/>
      <c r="E52" s="12"/>
      <c r="F52" s="12"/>
      <c r="G52" s="12"/>
      <c r="H52" s="12"/>
      <c r="I52" s="12"/>
      <c r="J52" s="12"/>
      <c r="K52" s="12"/>
      <c r="L52" s="12"/>
      <c r="M52" s="12"/>
      <c r="N52" s="12"/>
      <c r="O52" s="12"/>
      <c r="P52" s="12"/>
      <c r="Q52" s="12"/>
      <c r="R52" s="767"/>
      <c r="S52" s="12"/>
      <c r="T52" s="12"/>
      <c r="U52" s="12"/>
      <c r="V52" s="12"/>
      <c r="W52" s="12"/>
      <c r="X52" s="12"/>
      <c r="Y52" s="419"/>
      <c r="Z52" s="419"/>
      <c r="AA52" s="419"/>
      <c r="AB52" s="419"/>
      <c r="AC52" s="419"/>
    </row>
    <row r="53" ht="13.8" customHeight="1">
      <c r="A53" s="141"/>
      <c r="B53" s="583"/>
      <c r="C53" s="12"/>
      <c r="D53" s="12"/>
      <c r="E53" s="12"/>
      <c r="F53" s="12"/>
      <c r="G53" s="12"/>
      <c r="H53" s="12"/>
      <c r="I53" s="12"/>
      <c r="J53" s="12"/>
      <c r="K53" s="12"/>
      <c r="L53" s="12"/>
      <c r="M53" s="12"/>
      <c r="N53" s="12"/>
      <c r="O53" s="12"/>
      <c r="P53" s="12"/>
      <c r="Q53" s="12"/>
      <c r="R53" s="767"/>
      <c r="S53" s="12"/>
      <c r="T53" s="12"/>
      <c r="U53" s="12"/>
      <c r="V53" s="12"/>
      <c r="W53" s="12"/>
      <c r="X53" s="12"/>
      <c r="Y53" s="419"/>
      <c r="Z53" s="419"/>
      <c r="AA53" s="419"/>
      <c r="AB53" s="419"/>
      <c r="AC53" s="419"/>
    </row>
    <row r="54" ht="14.25" customHeight="1" hidden="1">
      <c r="A54" s="9"/>
      <c r="B54" s="9"/>
      <c r="C54" s="138"/>
      <c r="D54" s="138"/>
      <c r="E54" s="138"/>
      <c r="F54" s="138"/>
      <c r="G54" s="138"/>
      <c r="H54" s="138"/>
      <c r="I54" s="138"/>
      <c r="J54" s="138"/>
      <c r="K54" s="138"/>
      <c r="L54" s="138"/>
      <c r="M54" s="138"/>
      <c r="N54" s="138"/>
      <c r="O54" s="138"/>
      <c r="P54" s="138"/>
      <c r="Q54" s="138"/>
      <c r="R54" s="770"/>
      <c r="S54" s="139"/>
      <c r="T54" s="771"/>
      <c r="U54" s="771"/>
      <c r="V54" s="771"/>
      <c r="W54" s="771"/>
      <c r="X54" s="771"/>
      <c r="Y54" s="419"/>
      <c r="Z54" s="419"/>
      <c r="AA54" s="419"/>
      <c r="AB54" s="419"/>
      <c r="AC54" s="419"/>
    </row>
    <row r="55" ht="14.25" customHeight="1" hidden="1">
      <c r="A55" s="9"/>
      <c r="B55" s="9"/>
      <c r="C55" s="138"/>
      <c r="D55" s="138"/>
      <c r="E55" s="138"/>
      <c r="F55" s="138"/>
      <c r="G55" s="138"/>
      <c r="H55" s="138"/>
      <c r="I55" s="138"/>
      <c r="J55" s="138"/>
      <c r="K55" s="138"/>
      <c r="L55" s="138"/>
      <c r="M55" s="138"/>
      <c r="N55" s="138"/>
      <c r="O55" s="138"/>
      <c r="P55" s="138"/>
      <c r="Q55" s="138"/>
      <c r="R55" s="770"/>
      <c r="S55" s="139"/>
      <c r="T55" s="771"/>
      <c r="U55" s="771"/>
      <c r="V55" s="771"/>
      <c r="W55" s="771"/>
      <c r="X55" s="771"/>
      <c r="Y55" s="419"/>
      <c r="Z55" s="419"/>
      <c r="AA55" s="419"/>
      <c r="AB55" s="419"/>
      <c r="AC55" s="419"/>
    </row>
    <row r="56" ht="14.25" customHeight="1" hidden="1">
      <c r="A56" s="9"/>
      <c r="B56" s="9"/>
      <c r="C56" s="138"/>
      <c r="D56" s="138"/>
      <c r="E56" s="138"/>
      <c r="F56" s="138"/>
      <c r="G56" s="138"/>
      <c r="H56" s="138"/>
      <c r="I56" s="138"/>
      <c r="J56" s="138"/>
      <c r="K56" s="138"/>
      <c r="L56" s="138"/>
      <c r="M56" s="138"/>
      <c r="N56" s="138"/>
      <c r="O56" s="138"/>
      <c r="P56" s="138"/>
      <c r="Q56" s="138"/>
      <c r="R56" s="770"/>
      <c r="S56" s="139"/>
      <c r="T56" s="771"/>
      <c r="U56" s="771"/>
      <c r="V56" s="771"/>
      <c r="W56" s="771"/>
      <c r="X56" s="771"/>
      <c r="Y56" s="419"/>
      <c r="Z56" s="419"/>
      <c r="AA56" s="419"/>
      <c r="AB56" s="419"/>
      <c r="AC56" s="419"/>
    </row>
    <row r="57" ht="14.25" customHeight="1" hidden="1">
      <c r="A57" s="9"/>
      <c r="B57" s="9"/>
      <c r="C57" s="138"/>
      <c r="D57" s="138"/>
      <c r="E57" s="138"/>
      <c r="F57" s="138"/>
      <c r="G57" s="138"/>
      <c r="H57" s="138"/>
      <c r="I57" s="138"/>
      <c r="J57" s="138"/>
      <c r="K57" s="138"/>
      <c r="L57" s="138"/>
      <c r="M57" s="138"/>
      <c r="N57" s="138"/>
      <c r="O57" s="138"/>
      <c r="P57" s="138"/>
      <c r="Q57" s="138"/>
      <c r="R57" s="770"/>
      <c r="S57" s="139"/>
      <c r="T57" s="771"/>
      <c r="U57" s="771"/>
      <c r="V57" s="771"/>
      <c r="W57" s="771"/>
      <c r="X57" s="771"/>
      <c r="Y57" s="419"/>
      <c r="Z57" s="419"/>
      <c r="AA57" s="419"/>
      <c r="AB57" s="419"/>
      <c r="AC57" s="419"/>
    </row>
    <row r="58" ht="14.25" customHeight="1" hidden="1">
      <c r="A58" s="9"/>
      <c r="B58" s="9"/>
      <c r="C58" s="138"/>
      <c r="D58" s="138"/>
      <c r="E58" s="138"/>
      <c r="F58" s="138"/>
      <c r="G58" s="138"/>
      <c r="H58" s="138"/>
      <c r="I58" s="138"/>
      <c r="J58" s="138"/>
      <c r="K58" s="138"/>
      <c r="L58" s="138"/>
      <c r="M58" s="138"/>
      <c r="N58" s="138"/>
      <c r="O58" s="138"/>
      <c r="P58" s="138"/>
      <c r="Q58" s="138"/>
      <c r="R58" s="770"/>
      <c r="S58" s="139"/>
      <c r="T58" s="771"/>
      <c r="U58" s="771"/>
      <c r="V58" s="771"/>
      <c r="W58" s="771"/>
      <c r="X58" s="771"/>
      <c r="Y58" s="419"/>
      <c r="Z58" s="419"/>
      <c r="AA58" s="419"/>
      <c r="AB58" s="419"/>
      <c r="AC58" s="419"/>
    </row>
    <row r="59" ht="14.25" customHeight="1" hidden="1">
      <c r="A59" s="9"/>
      <c r="B59" s="9"/>
      <c r="C59" s="138"/>
      <c r="D59" s="138"/>
      <c r="E59" s="138"/>
      <c r="F59" s="138"/>
      <c r="G59" s="138"/>
      <c r="H59" s="138"/>
      <c r="I59" s="138"/>
      <c r="J59" s="138"/>
      <c r="K59" s="138"/>
      <c r="L59" s="138"/>
      <c r="M59" s="138"/>
      <c r="N59" s="138"/>
      <c r="O59" s="138"/>
      <c r="P59" s="138"/>
      <c r="Q59" s="138"/>
      <c r="R59" s="770"/>
      <c r="S59" s="139"/>
      <c r="T59" s="771"/>
      <c r="U59" s="771"/>
      <c r="V59" s="771"/>
      <c r="W59" s="771"/>
      <c r="X59" s="771"/>
      <c r="Y59" s="419"/>
      <c r="Z59" s="419"/>
      <c r="AA59" s="419"/>
      <c r="AB59" s="419"/>
      <c r="AC59" s="419"/>
    </row>
    <row r="60" ht="14.25" customHeight="1" hidden="1">
      <c r="A60" s="9"/>
      <c r="B60" s="9"/>
      <c r="C60" s="138"/>
      <c r="D60" s="138"/>
      <c r="E60" s="138"/>
      <c r="F60" s="138"/>
      <c r="G60" s="138"/>
      <c r="H60" s="138"/>
      <c r="I60" s="138"/>
      <c r="J60" s="138"/>
      <c r="K60" s="138"/>
      <c r="L60" s="138"/>
      <c r="M60" s="138"/>
      <c r="N60" s="138"/>
      <c r="O60" s="138"/>
      <c r="P60" s="138"/>
      <c r="Q60" s="138"/>
      <c r="R60" s="770"/>
      <c r="S60" s="139"/>
      <c r="T60" s="771"/>
      <c r="U60" s="771"/>
      <c r="V60" s="771"/>
      <c r="W60" s="771"/>
      <c r="X60" s="771"/>
      <c r="Y60" s="419"/>
      <c r="Z60" s="419"/>
      <c r="AA60" s="419"/>
      <c r="AB60" s="419"/>
      <c r="AC60" s="419"/>
    </row>
    <row r="61" ht="14.25" customHeight="1" hidden="1">
      <c r="A61" s="9"/>
      <c r="B61" s="9"/>
      <c r="C61" s="138"/>
      <c r="D61" s="138"/>
      <c r="E61" s="138"/>
      <c r="F61" s="138"/>
      <c r="G61" s="138"/>
      <c r="H61" s="138"/>
      <c r="I61" s="138"/>
      <c r="J61" s="138"/>
      <c r="K61" s="138"/>
      <c r="L61" s="138"/>
      <c r="M61" s="138"/>
      <c r="N61" s="138"/>
      <c r="O61" s="138"/>
      <c r="P61" s="138"/>
      <c r="Q61" s="138"/>
      <c r="R61" s="770"/>
      <c r="S61" s="139"/>
      <c r="T61" s="771"/>
      <c r="U61" s="771"/>
      <c r="V61" s="771"/>
      <c r="W61" s="771"/>
      <c r="X61" s="771"/>
      <c r="Y61" s="419"/>
      <c r="Z61" s="419"/>
      <c r="AA61" s="419"/>
      <c r="AB61" s="419"/>
      <c r="AC61" s="419"/>
    </row>
    <row r="62" ht="13.8" customHeight="1">
      <c r="A62" s="9"/>
      <c r="B62" s="9"/>
      <c r="C62" s="141"/>
      <c r="D62" s="141"/>
      <c r="E62" s="141"/>
      <c r="F62" s="141"/>
      <c r="G62" s="141"/>
      <c r="H62" s="141"/>
      <c r="I62" s="141"/>
      <c r="J62" s="141"/>
      <c r="K62" s="141"/>
      <c r="L62" s="141"/>
      <c r="M62" s="141"/>
      <c r="N62" s="141"/>
      <c r="O62" s="141"/>
      <c r="P62" s="141"/>
      <c r="Q62" s="141"/>
      <c r="R62" s="381"/>
      <c r="S62" s="141"/>
      <c r="T62" s="141"/>
      <c r="U62" s="141"/>
      <c r="V62" s="141"/>
      <c r="W62" s="583"/>
      <c r="X62" s="772"/>
      <c r="Y62" s="419"/>
      <c r="Z62" s="419"/>
      <c r="AA62" s="419"/>
      <c r="AB62" s="419"/>
      <c r="AC62" s="419"/>
    </row>
  </sheetData>
  <mergeCells count="24">
    <mergeCell ref="R6:V7"/>
    <mergeCell ref="R13:U13"/>
    <mergeCell ref="R14:U14"/>
    <mergeCell ref="R8:U8"/>
    <mergeCell ref="R9:U9"/>
    <mergeCell ref="R10:U10"/>
    <mergeCell ref="R11:U11"/>
    <mergeCell ref="R12:U12"/>
    <mergeCell ref="Q24:T24"/>
    <mergeCell ref="C4:X4"/>
    <mergeCell ref="C5:D5"/>
    <mergeCell ref="E5:G5"/>
    <mergeCell ref="E36:G36"/>
    <mergeCell ref="G6:J6"/>
    <mergeCell ref="M6:P6"/>
    <mergeCell ref="G24:G25"/>
    <mergeCell ref="C7:E7"/>
    <mergeCell ref="D8:F8"/>
    <mergeCell ref="N18:O18"/>
    <mergeCell ref="J24:J25"/>
    <mergeCell ref="H24:I24"/>
    <mergeCell ref="H18:I18"/>
    <mergeCell ref="P36:Q36"/>
    <mergeCell ref="M24:O24"/>
  </mergeCells>
  <pageMargins left="0.25" right="0.25" top="0.75" bottom="0.75" header="0.3" footer="0.3"/>
  <pageSetup firstPageNumber="1" fitToHeight="1" fitToWidth="1" scale="100" useFirstPageNumber="0" orientation="landscape" pageOrder="downThenOver"/>
  <headerFooter>
    <oddFooter>&amp;C&amp;"Geeza Pro Regular,Regular"&amp;12&amp;K000000&amp;P</oddFooter>
  </headerFooter>
  <drawing r:id="rId1"/>
</worksheet>
</file>

<file path=xl/worksheets/sheet31.xml><?xml version="1.0" encoding="utf-8"?>
<worksheet xmlns:r="http://schemas.openxmlformats.org/officeDocument/2006/relationships" xmlns="http://schemas.openxmlformats.org/spreadsheetml/2006/main">
  <dimension ref="A1:BI441"/>
  <sheetViews>
    <sheetView workbookViewId="0" showGridLines="0" rightToLeft="1" defaultGridColor="1"/>
  </sheetViews>
  <sheetFormatPr defaultColWidth="8.83333" defaultRowHeight="13.8" customHeight="1" outlineLevelRow="0" outlineLevelCol="0"/>
  <cols>
    <col min="1" max="2" hidden="1" width="8.83333" style="788" customWidth="1"/>
    <col min="3" max="3" width="11" style="788" customWidth="1"/>
    <col min="4" max="4" width="27" style="788" customWidth="1"/>
    <col min="5" max="5" width="7.17188" style="788" customWidth="1"/>
    <col min="6" max="6" width="2.67188" style="788" customWidth="1"/>
    <col min="7" max="7" width="27.1719" style="788" customWidth="1"/>
    <col min="8" max="8" width="7.17188" style="788" customWidth="1"/>
    <col min="9" max="9" width="2.5" style="788" customWidth="1"/>
    <col min="10" max="10" width="29.6719" style="788" customWidth="1"/>
    <col min="11" max="11" width="6.67188" style="788" customWidth="1"/>
    <col min="12" max="12" width="2.5" style="788" customWidth="1"/>
    <col min="13" max="13" width="28.5" style="788" customWidth="1"/>
    <col min="14" max="14" width="9" style="788" customWidth="1"/>
    <col min="15" max="15" width="2" style="788" customWidth="1"/>
    <col min="16" max="16" width="28.1719" style="788" customWidth="1"/>
    <col min="17" max="17" width="7.17188" style="788" customWidth="1"/>
    <col min="18" max="18" width="2.67188" style="788" customWidth="1"/>
    <col min="19" max="19" width="25.1719" style="788" customWidth="1"/>
    <col min="20" max="20" width="7.5" style="788" customWidth="1"/>
    <col min="21" max="21" width="4" style="788" customWidth="1"/>
    <col min="22" max="22" width="30.1719" style="788" customWidth="1"/>
    <col min="23" max="23" width="7.17188" style="788" customWidth="1"/>
    <col min="24" max="24" width="2.17188" style="788" customWidth="1"/>
    <col min="25" max="25" width="28" style="788" customWidth="1"/>
    <col min="26" max="26" width="7.67188" style="788" customWidth="1"/>
    <col min="27" max="27" width="2.5" style="788" customWidth="1"/>
    <col min="28" max="28" width="28.1719" style="788" customWidth="1"/>
    <col min="29" max="30" width="8.17188" style="788" customWidth="1"/>
    <col min="31" max="61" hidden="1" width="8.83333" style="788" customWidth="1"/>
    <col min="62" max="16384" width="8.85156" style="788" customWidth="1"/>
  </cols>
  <sheetData>
    <row r="1" ht="18" customHeight="1" hidden="1">
      <c r="A1" s="419"/>
      <c r="B1" s="789"/>
      <c r="C1" s="790"/>
      <c r="D1" s="790"/>
      <c r="E1" s="790"/>
      <c r="F1" s="790"/>
      <c r="G1" s="790"/>
      <c r="H1" s="790"/>
      <c r="I1" s="790"/>
      <c r="J1" s="790"/>
      <c r="K1" s="790"/>
      <c r="L1" s="790"/>
      <c r="M1" s="790"/>
      <c r="N1" s="790"/>
      <c r="O1" s="790"/>
      <c r="P1" s="790"/>
      <c r="Q1" s="790"/>
      <c r="R1" s="790"/>
      <c r="S1" s="790"/>
      <c r="T1" s="790"/>
      <c r="U1" s="790"/>
      <c r="V1" s="790"/>
      <c r="W1" s="790"/>
      <c r="X1" s="791"/>
      <c r="Y1" s="791"/>
      <c r="Z1" s="791"/>
      <c r="AA1" s="791"/>
      <c r="AB1" s="791"/>
      <c r="AC1" s="789"/>
      <c r="AD1" s="184"/>
      <c r="AE1" s="540"/>
      <c r="AF1" s="540"/>
      <c r="AG1" s="540"/>
      <c r="AH1" s="540"/>
      <c r="AI1" s="540"/>
      <c r="AJ1" s="540"/>
      <c r="AK1" s="540"/>
      <c r="AL1" s="540"/>
      <c r="AM1" s="540"/>
      <c r="AN1" s="540"/>
      <c r="AO1" s="540"/>
      <c r="AP1" s="540"/>
      <c r="AQ1" s="540"/>
      <c r="AR1" s="540"/>
      <c r="AS1" s="540"/>
      <c r="AT1" s="540"/>
      <c r="AU1" s="540"/>
      <c r="AV1" s="540"/>
      <c r="AW1" s="540"/>
      <c r="AX1" s="540"/>
      <c r="AY1" s="540"/>
      <c r="AZ1" s="540"/>
      <c r="BA1" s="540"/>
      <c r="BB1" s="540"/>
      <c r="BC1" s="540"/>
      <c r="BD1" s="540"/>
      <c r="BE1" s="540"/>
      <c r="BF1" s="540"/>
      <c r="BG1" s="540"/>
      <c r="BH1" s="540"/>
      <c r="BI1" s="540"/>
    </row>
    <row r="2" ht="21.75" customHeight="1" hidden="1">
      <c r="A2" s="419"/>
      <c r="B2" s="789"/>
      <c r="C2" s="792"/>
      <c r="D2" s="792"/>
      <c r="E2" s="793"/>
      <c r="F2" s="794"/>
      <c r="G2" s="794"/>
      <c r="H2" s="793"/>
      <c r="I2" s="794"/>
      <c r="J2" s="794"/>
      <c r="K2" s="793"/>
      <c r="L2" s="794"/>
      <c r="M2" s="794"/>
      <c r="N2" s="795"/>
      <c r="O2" s="796"/>
      <c r="P2" s="797"/>
      <c r="Q2" s="790"/>
      <c r="R2" s="790"/>
      <c r="S2" s="790"/>
      <c r="T2" s="790"/>
      <c r="U2" s="790"/>
      <c r="V2" s="790"/>
      <c r="W2" s="790"/>
      <c r="X2" s="791"/>
      <c r="Y2" s="791"/>
      <c r="Z2" s="791"/>
      <c r="AA2" s="791"/>
      <c r="AB2" s="791"/>
      <c r="AC2" s="789"/>
      <c r="AD2" s="184"/>
      <c r="AE2" s="540"/>
      <c r="AF2" s="540"/>
      <c r="AG2" s="540"/>
      <c r="AH2" s="540"/>
      <c r="AI2" s="540"/>
      <c r="AJ2" s="540"/>
      <c r="AK2" s="540"/>
      <c r="AL2" s="540"/>
      <c r="AM2" s="540"/>
      <c r="AN2" s="540"/>
      <c r="AO2" s="540"/>
      <c r="AP2" s="540"/>
      <c r="AQ2" s="540"/>
      <c r="AR2" s="540"/>
      <c r="AS2" s="540"/>
      <c r="AT2" s="540"/>
      <c r="AU2" s="540"/>
      <c r="AV2" s="540"/>
      <c r="AW2" s="540"/>
      <c r="AX2" s="540"/>
      <c r="AY2" s="540"/>
      <c r="AZ2" s="540"/>
      <c r="BA2" s="540"/>
      <c r="BB2" s="540"/>
      <c r="BC2" s="540"/>
      <c r="BD2" s="540"/>
      <c r="BE2" s="540"/>
      <c r="BF2" s="540"/>
      <c r="BG2" s="540"/>
      <c r="BH2" s="540"/>
      <c r="BI2" s="540"/>
    </row>
    <row r="3" ht="22.5" customHeight="1" hidden="1">
      <c r="A3" s="419"/>
      <c r="B3" s="798"/>
      <c r="C3" s="792"/>
      <c r="D3" s="792"/>
      <c r="E3" s="793"/>
      <c r="F3" s="794"/>
      <c r="G3" t="s" s="799">
        <v>12</v>
      </c>
      <c r="H3" s="793"/>
      <c r="I3" s="793"/>
      <c r="J3" s="793"/>
      <c r="K3" s="793"/>
      <c r="L3" s="794"/>
      <c r="M3" s="800"/>
      <c r="N3" s="800"/>
      <c r="O3" s="801"/>
      <c r="P3" s="802"/>
      <c r="Q3" s="790"/>
      <c r="R3" s="790"/>
      <c r="S3" s="790"/>
      <c r="T3" s="790"/>
      <c r="U3" s="790"/>
      <c r="V3" s="790"/>
      <c r="W3" s="790"/>
      <c r="X3" s="791"/>
      <c r="Y3" s="791"/>
      <c r="Z3" s="791"/>
      <c r="AA3" s="791"/>
      <c r="AB3" s="791"/>
      <c r="AC3" s="789"/>
      <c r="AD3" s="184"/>
      <c r="AE3" s="540"/>
      <c r="AF3" s="540"/>
      <c r="AG3" s="540"/>
      <c r="AH3" s="540"/>
      <c r="AI3" s="540"/>
      <c r="AJ3" s="540"/>
      <c r="AK3" s="540"/>
      <c r="AL3" s="540"/>
      <c r="AM3" s="540"/>
      <c r="AN3" s="540"/>
      <c r="AO3" s="540"/>
      <c r="AP3" s="540"/>
      <c r="AQ3" s="540"/>
      <c r="AR3" s="540"/>
      <c r="AS3" s="540"/>
      <c r="AT3" s="540"/>
      <c r="AU3" s="540"/>
      <c r="AV3" s="540"/>
      <c r="AW3" s="540"/>
      <c r="AX3" s="540"/>
      <c r="AY3" s="540"/>
      <c r="AZ3" s="540"/>
      <c r="BA3" s="540"/>
      <c r="BB3" s="540"/>
      <c r="BC3" s="540"/>
      <c r="BD3" s="540"/>
      <c r="BE3" s="540"/>
      <c r="BF3" s="540"/>
      <c r="BG3" s="540"/>
      <c r="BH3" s="540"/>
      <c r="BI3" s="540"/>
    </row>
    <row r="4" ht="19.5" customHeight="1" hidden="1">
      <c r="A4" s="419"/>
      <c r="B4" s="798"/>
      <c r="C4" s="792"/>
      <c r="D4" s="792"/>
      <c r="E4" s="793"/>
      <c r="F4" s="794"/>
      <c r="G4" s="794"/>
      <c r="H4" s="793"/>
      <c r="I4" s="794"/>
      <c r="J4" s="794"/>
      <c r="K4" s="793"/>
      <c r="L4" s="794"/>
      <c r="M4" s="794"/>
      <c r="N4" s="795"/>
      <c r="O4" s="796"/>
      <c r="P4" s="796"/>
      <c r="Q4" s="790"/>
      <c r="R4" s="790"/>
      <c r="S4" s="790"/>
      <c r="T4" s="790"/>
      <c r="U4" s="790"/>
      <c r="V4" s="790"/>
      <c r="W4" s="790"/>
      <c r="X4" s="791"/>
      <c r="Y4" s="791"/>
      <c r="Z4" s="791"/>
      <c r="AA4" s="791"/>
      <c r="AB4" s="791"/>
      <c r="AC4" s="789"/>
      <c r="AD4" s="184"/>
      <c r="AE4" t="s" s="803">
        <v>46</v>
      </c>
      <c r="AF4" s="540"/>
      <c r="AG4" s="540"/>
      <c r="AH4" s="540"/>
      <c r="AI4" s="540"/>
      <c r="AJ4" s="540"/>
      <c r="AK4" s="540"/>
      <c r="AL4" s="540"/>
      <c r="AM4" s="540"/>
      <c r="AN4" s="540"/>
      <c r="AO4" s="540"/>
      <c r="AP4" s="540"/>
      <c r="AQ4" s="540"/>
      <c r="AR4" s="540"/>
      <c r="AS4" s="540"/>
      <c r="AT4" s="540"/>
      <c r="AU4" s="540"/>
      <c r="AV4" s="540"/>
      <c r="AW4" s="540"/>
      <c r="AX4" s="540"/>
      <c r="AY4" s="540"/>
      <c r="AZ4" s="540"/>
      <c r="BA4" s="540"/>
      <c r="BB4" s="540"/>
      <c r="BC4" s="540"/>
      <c r="BD4" s="540"/>
      <c r="BE4" s="540"/>
      <c r="BF4" s="540"/>
      <c r="BG4" s="540"/>
      <c r="BH4" s="540"/>
      <c r="BI4" s="540"/>
    </row>
    <row r="5" ht="13.8" customHeight="1" hidden="1">
      <c r="A5" s="419"/>
      <c r="B5" s="789"/>
      <c r="C5" s="790"/>
      <c r="D5" s="790"/>
      <c r="E5" s="790"/>
      <c r="F5" s="790"/>
      <c r="G5" s="790"/>
      <c r="H5" s="790"/>
      <c r="I5" s="790"/>
      <c r="J5" s="790"/>
      <c r="K5" s="790"/>
      <c r="L5" s="790"/>
      <c r="M5" s="790"/>
      <c r="N5" s="790"/>
      <c r="O5" s="790"/>
      <c r="P5" s="790"/>
      <c r="Q5" s="790"/>
      <c r="R5" s="790"/>
      <c r="S5" s="790"/>
      <c r="T5" s="790"/>
      <c r="U5" s="790"/>
      <c r="V5" s="790"/>
      <c r="W5" s="790"/>
      <c r="X5" s="791"/>
      <c r="Y5" s="791"/>
      <c r="Z5" s="791"/>
      <c r="AA5" s="791"/>
      <c r="AB5" s="791"/>
      <c r="AC5" s="789"/>
      <c r="AD5" s="184"/>
      <c r="AE5" t="s" s="803">
        <v>48</v>
      </c>
      <c r="AF5" s="540"/>
      <c r="AG5" s="540"/>
      <c r="AH5" s="540"/>
      <c r="AI5" s="540"/>
      <c r="AJ5" s="540"/>
      <c r="AK5" s="540"/>
      <c r="AL5" s="540"/>
      <c r="AM5" s="540"/>
      <c r="AN5" s="540"/>
      <c r="AO5" s="540"/>
      <c r="AP5" s="540"/>
      <c r="AQ5" s="540"/>
      <c r="AR5" s="540"/>
      <c r="AS5" s="540"/>
      <c r="AT5" s="540"/>
      <c r="AU5" s="540"/>
      <c r="AV5" s="540"/>
      <c r="AW5" s="540"/>
      <c r="AX5" s="540"/>
      <c r="AY5" s="540"/>
      <c r="AZ5" s="540"/>
      <c r="BA5" s="540"/>
      <c r="BB5" s="540"/>
      <c r="BC5" s="540"/>
      <c r="BD5" s="540"/>
      <c r="BE5" s="540"/>
      <c r="BF5" s="540"/>
      <c r="BG5" s="540"/>
      <c r="BH5" s="540"/>
      <c r="BI5" s="540"/>
    </row>
    <row r="6" ht="18.75" customHeight="1" hidden="1">
      <c r="A6" s="419"/>
      <c r="B6" s="789"/>
      <c r="C6" s="804"/>
      <c r="D6" s="805"/>
      <c r="E6" s="806"/>
      <c r="F6" s="804"/>
      <c r="G6" s="804"/>
      <c r="H6" t="s" s="807">
        <v>151</v>
      </c>
      <c r="I6" s="806"/>
      <c r="J6" s="808" cm="1">
        <f t="array" ref="J6">'الصفحة الرئيسية'!E10</f>
        <v>0</v>
      </c>
      <c r="K6" s="806"/>
      <c r="L6" s="804"/>
      <c r="M6" s="790"/>
      <c r="N6" t="s" s="809">
        <v>18</v>
      </c>
      <c r="O6" s="804"/>
      <c r="P6" s="808" cm="1">
        <f t="array" ref="P6">'الصفحة الرئيسية'!E14</f>
        <v>0</v>
      </c>
      <c r="Q6" s="810"/>
      <c r="R6" s="790"/>
      <c r="S6" s="790"/>
      <c r="T6" s="810"/>
      <c r="U6" s="790"/>
      <c r="V6" s="790"/>
      <c r="W6" s="810"/>
      <c r="X6" s="810"/>
      <c r="Y6" s="810"/>
      <c r="Z6" s="810"/>
      <c r="AA6" s="810"/>
      <c r="AB6" s="810"/>
      <c r="AC6" s="811"/>
      <c r="AD6" s="812"/>
      <c r="AE6" s="540"/>
      <c r="AF6" s="540"/>
      <c r="AG6" t="s" s="803">
        <v>152</v>
      </c>
      <c r="AH6" s="540"/>
      <c r="AI6" t="s" s="803">
        <v>56</v>
      </c>
      <c r="AJ6" s="540"/>
      <c r="AK6" s="540"/>
      <c r="AL6" s="540"/>
      <c r="AM6" s="540"/>
      <c r="AN6" s="540"/>
      <c r="AO6" s="540"/>
      <c r="AP6" s="540"/>
      <c r="AQ6" s="540"/>
      <c r="AR6" s="540"/>
      <c r="AS6" s="540"/>
      <c r="AT6" s="540"/>
      <c r="AU6" s="540"/>
      <c r="AV6" s="540"/>
      <c r="AW6" s="540"/>
      <c r="AX6" s="540"/>
      <c r="AY6" s="540"/>
      <c r="AZ6" s="540"/>
      <c r="BA6" s="540"/>
      <c r="BB6" s="540"/>
      <c r="BC6" s="540"/>
      <c r="BD6" s="540"/>
      <c r="BE6" s="540"/>
      <c r="BF6" s="540"/>
      <c r="BG6" s="540"/>
      <c r="BH6" s="540"/>
      <c r="BI6" s="540"/>
    </row>
    <row r="7" ht="13.8" customHeight="1" hidden="1">
      <c r="A7" s="419"/>
      <c r="B7" s="789"/>
      <c r="C7" s="790"/>
      <c r="D7" s="790"/>
      <c r="E7" s="790"/>
      <c r="F7" s="790"/>
      <c r="G7" s="790"/>
      <c r="H7" s="790"/>
      <c r="I7" s="790"/>
      <c r="J7" s="790"/>
      <c r="K7" s="790"/>
      <c r="L7" s="790"/>
      <c r="M7" s="790"/>
      <c r="N7" s="813"/>
      <c r="O7" s="814"/>
      <c r="P7" s="814"/>
      <c r="Q7" s="790"/>
      <c r="R7" s="790"/>
      <c r="S7" s="790"/>
      <c r="T7" s="790"/>
      <c r="U7" s="790"/>
      <c r="V7" s="790"/>
      <c r="W7" s="790"/>
      <c r="X7" s="791"/>
      <c r="Y7" s="791"/>
      <c r="Z7" s="791"/>
      <c r="AA7" s="791"/>
      <c r="AB7" s="791"/>
      <c r="AC7" s="789"/>
      <c r="AD7" s="184"/>
      <c r="AE7" t="s" s="815">
        <v>57</v>
      </c>
      <c r="AF7" s="540"/>
      <c r="AG7" t="s" s="816">
        <v>153</v>
      </c>
      <c r="AH7" s="817"/>
      <c r="AI7" t="s" s="816">
        <v>59</v>
      </c>
      <c r="AJ7" s="540"/>
      <c r="AK7" s="540"/>
      <c r="AL7" s="540"/>
      <c r="AM7" s="540"/>
      <c r="AN7" s="540"/>
      <c r="AO7" s="540"/>
      <c r="AP7" s="540"/>
      <c r="AQ7" s="540"/>
      <c r="AR7" s="540"/>
      <c r="AS7" s="540"/>
      <c r="AT7" s="540"/>
      <c r="AU7" s="540"/>
      <c r="AV7" s="540"/>
      <c r="AW7" s="540"/>
      <c r="AX7" s="540"/>
      <c r="AY7" s="540"/>
      <c r="AZ7" s="540"/>
      <c r="BA7" s="540"/>
      <c r="BB7" s="540"/>
      <c r="BC7" s="540"/>
      <c r="BD7" s="540"/>
      <c r="BE7" s="540"/>
      <c r="BF7" s="540"/>
      <c r="BG7" s="540"/>
      <c r="BH7" s="540"/>
      <c r="BI7" s="540"/>
    </row>
    <row r="8" ht="13.8" customHeight="1" hidden="1">
      <c r="A8" s="419"/>
      <c r="B8" s="789"/>
      <c r="C8" s="790"/>
      <c r="D8" s="790"/>
      <c r="E8" s="790"/>
      <c r="F8" s="791"/>
      <c r="G8" s="791"/>
      <c r="H8" s="790"/>
      <c r="I8" s="791"/>
      <c r="J8" s="818"/>
      <c r="K8" s="813"/>
      <c r="L8" s="814"/>
      <c r="M8" s="790"/>
      <c r="N8" s="813"/>
      <c r="O8" s="814"/>
      <c r="P8" s="814"/>
      <c r="Q8" s="790"/>
      <c r="R8" s="790"/>
      <c r="S8" s="790"/>
      <c r="T8" s="790"/>
      <c r="U8" s="790"/>
      <c r="V8" s="790"/>
      <c r="W8" s="790"/>
      <c r="X8" s="791"/>
      <c r="Y8" s="791"/>
      <c r="Z8" s="791"/>
      <c r="AA8" s="791"/>
      <c r="AB8" s="791"/>
      <c r="AC8" s="789"/>
      <c r="AD8" s="184"/>
      <c r="AE8" t="s" s="815">
        <v>61</v>
      </c>
      <c r="AF8" s="540"/>
      <c r="AG8" t="s" s="816">
        <v>154</v>
      </c>
      <c r="AH8" s="817"/>
      <c r="AI8" t="s" s="816">
        <v>63</v>
      </c>
      <c r="AJ8" s="540"/>
      <c r="AK8" s="540"/>
      <c r="AL8" s="540"/>
      <c r="AM8" s="540"/>
      <c r="AN8" s="540"/>
      <c r="AO8" s="540"/>
      <c r="AP8" s="540"/>
      <c r="AQ8" s="540"/>
      <c r="AR8" s="540"/>
      <c r="AS8" s="540"/>
      <c r="AT8" s="540"/>
      <c r="AU8" s="540"/>
      <c r="AV8" s="540"/>
      <c r="AW8" s="540"/>
      <c r="AX8" s="540"/>
      <c r="AY8" s="540"/>
      <c r="AZ8" s="540"/>
      <c r="BA8" s="540"/>
      <c r="BB8" s="540"/>
      <c r="BC8" s="540"/>
      <c r="BD8" s="540"/>
      <c r="BE8" s="540"/>
      <c r="BF8" s="540"/>
      <c r="BG8" s="540"/>
      <c r="BH8" s="540"/>
      <c r="BI8" s="540"/>
    </row>
    <row r="9" ht="13.8" customHeight="1" hidden="1">
      <c r="A9" s="419"/>
      <c r="B9" s="789"/>
      <c r="C9" s="790"/>
      <c r="D9" s="790"/>
      <c r="E9" s="790"/>
      <c r="F9" s="790"/>
      <c r="G9" s="790"/>
      <c r="H9" s="790"/>
      <c r="I9" s="790"/>
      <c r="J9" s="790"/>
      <c r="K9" s="790"/>
      <c r="L9" s="790"/>
      <c r="M9" s="790"/>
      <c r="N9" s="790"/>
      <c r="O9" s="790"/>
      <c r="P9" s="790"/>
      <c r="Q9" s="790"/>
      <c r="R9" s="790"/>
      <c r="S9" s="790"/>
      <c r="T9" s="790"/>
      <c r="U9" s="790"/>
      <c r="V9" s="790"/>
      <c r="W9" s="790"/>
      <c r="X9" s="791"/>
      <c r="Y9" s="791"/>
      <c r="Z9" s="791"/>
      <c r="AA9" s="791"/>
      <c r="AB9" s="791"/>
      <c r="AC9" s="789"/>
      <c r="AD9" s="184"/>
      <c r="AE9" t="s" s="815">
        <v>60</v>
      </c>
      <c r="AF9" s="540"/>
      <c r="AG9" t="s" s="816">
        <v>155</v>
      </c>
      <c r="AH9" s="817"/>
      <c r="AI9" t="s" s="816">
        <v>65</v>
      </c>
      <c r="AJ9" s="540"/>
      <c r="AK9" s="540"/>
      <c r="AL9" s="540"/>
      <c r="AM9" s="540"/>
      <c r="AN9" s="540"/>
      <c r="AO9" s="540"/>
      <c r="AP9" s="540"/>
      <c r="AQ9" s="540"/>
      <c r="AR9" s="540"/>
      <c r="AS9" s="540"/>
      <c r="AT9" s="540"/>
      <c r="AU9" s="540"/>
      <c r="AV9" s="540"/>
      <c r="AW9" s="540"/>
      <c r="AX9" s="540"/>
      <c r="AY9" s="540"/>
      <c r="AZ9" s="540"/>
      <c r="BA9" s="540"/>
      <c r="BB9" s="540"/>
      <c r="BC9" s="540"/>
      <c r="BD9" s="540"/>
      <c r="BE9" s="540"/>
      <c r="BF9" s="540"/>
      <c r="BG9" s="540"/>
      <c r="BH9" s="540"/>
      <c r="BI9" s="540"/>
    </row>
    <row r="10" ht="20.25" customHeight="1">
      <c r="A10" s="768"/>
      <c r="B10" s="819"/>
      <c r="C10" t="s" s="820">
        <v>156</v>
      </c>
      <c r="D10" s="821"/>
      <c r="E10" s="821"/>
      <c r="F10" s="821"/>
      <c r="G10" s="821"/>
      <c r="H10" s="821"/>
      <c r="I10" s="821"/>
      <c r="J10" s="821"/>
      <c r="K10" s="821"/>
      <c r="L10" s="821"/>
      <c r="M10" s="821"/>
      <c r="N10" s="821"/>
      <c r="O10" s="821"/>
      <c r="P10" s="821"/>
      <c r="Q10" s="821"/>
      <c r="R10" s="821"/>
      <c r="S10" s="821"/>
      <c r="T10" s="821"/>
      <c r="U10" s="821"/>
      <c r="V10" s="821"/>
      <c r="W10" s="821"/>
      <c r="X10" s="821"/>
      <c r="Y10" s="821"/>
      <c r="Z10" s="821"/>
      <c r="AA10" s="821"/>
      <c r="AB10" s="822"/>
      <c r="AC10" s="823"/>
      <c r="AD10" s="824"/>
      <c r="AE10" t="s" s="815">
        <v>67</v>
      </c>
      <c r="AF10" s="540"/>
      <c r="AG10" t="s" s="825">
        <v>68</v>
      </c>
      <c r="AH10" s="817"/>
      <c r="AI10" s="826">
        <v>1</v>
      </c>
      <c r="AJ10" s="540"/>
      <c r="AK10" s="540"/>
      <c r="AL10" s="540"/>
      <c r="AM10" s="540"/>
      <c r="AN10" s="540"/>
      <c r="AO10" s="540"/>
      <c r="AP10" s="540"/>
      <c r="AQ10" s="540"/>
      <c r="AR10" s="540"/>
      <c r="AS10" s="540"/>
      <c r="AT10" s="540"/>
      <c r="AU10" s="540"/>
      <c r="AV10" s="540"/>
      <c r="AW10" s="540"/>
      <c r="AX10" s="540"/>
      <c r="AY10" s="540"/>
      <c r="AZ10" s="540"/>
      <c r="BA10" s="540"/>
      <c r="BB10" s="540"/>
      <c r="BC10" s="540"/>
      <c r="BD10" s="540"/>
      <c r="BE10" s="540"/>
      <c r="BF10" s="540"/>
      <c r="BG10" s="540"/>
      <c r="BH10" s="540"/>
      <c r="BI10" s="540"/>
    </row>
    <row r="11" ht="20.25" customHeight="1">
      <c r="A11" s="768"/>
      <c r="B11" s="819"/>
      <c r="C11" s="827"/>
      <c r="D11" s="828"/>
      <c r="E11" s="828"/>
      <c r="F11" s="828"/>
      <c r="G11" s="828"/>
      <c r="H11" s="828"/>
      <c r="I11" s="828"/>
      <c r="J11" s="828"/>
      <c r="K11" s="828"/>
      <c r="L11" s="828"/>
      <c r="M11" s="828"/>
      <c r="N11" s="828"/>
      <c r="O11" s="828"/>
      <c r="P11" s="828"/>
      <c r="Q11" s="828"/>
      <c r="R11" s="828"/>
      <c r="S11" s="828"/>
      <c r="T11" s="828"/>
      <c r="U11" s="828"/>
      <c r="V11" s="828"/>
      <c r="W11" s="828"/>
      <c r="X11" s="828"/>
      <c r="Y11" s="828"/>
      <c r="Z11" s="828"/>
      <c r="AA11" s="828"/>
      <c r="AB11" s="829"/>
      <c r="AC11" s="823"/>
      <c r="AD11" s="824"/>
      <c r="AE11" s="540"/>
      <c r="AF11" s="540"/>
      <c r="AG11" s="817"/>
      <c r="AH11" s="817"/>
      <c r="AI11" s="817"/>
      <c r="AJ11" s="540"/>
      <c r="AK11" s="540"/>
      <c r="AL11" s="540"/>
      <c r="AM11" s="540"/>
      <c r="AN11" s="540"/>
      <c r="AO11" s="540"/>
      <c r="AP11" s="540"/>
      <c r="AQ11" s="540"/>
      <c r="AR11" s="540"/>
      <c r="AS11" s="540"/>
      <c r="AT11" s="540"/>
      <c r="AU11" s="540"/>
      <c r="AV11" s="540"/>
      <c r="AW11" s="540"/>
      <c r="AX11" s="540"/>
      <c r="AY11" s="540"/>
      <c r="AZ11" s="540"/>
      <c r="BA11" s="540"/>
      <c r="BB11" s="540"/>
      <c r="BC11" s="540"/>
      <c r="BD11" s="540"/>
      <c r="BE11" s="540"/>
      <c r="BF11" s="540"/>
      <c r="BG11" s="540"/>
      <c r="BH11" s="540"/>
      <c r="BI11" s="540"/>
    </row>
    <row r="12" ht="12" customHeight="1">
      <c r="A12" s="768"/>
      <c r="B12" s="819"/>
      <c r="C12" s="830"/>
      <c r="D12" s="831"/>
      <c r="E12" s="831"/>
      <c r="F12" s="831"/>
      <c r="G12" s="831"/>
      <c r="H12" s="831"/>
      <c r="I12" s="831"/>
      <c r="J12" s="831"/>
      <c r="K12" s="831"/>
      <c r="L12" s="831"/>
      <c r="M12" s="831"/>
      <c r="N12" s="831"/>
      <c r="O12" s="831"/>
      <c r="P12" s="831"/>
      <c r="Q12" s="831"/>
      <c r="R12" s="831"/>
      <c r="S12" s="831"/>
      <c r="T12" s="831"/>
      <c r="U12" s="831"/>
      <c r="V12" s="831"/>
      <c r="W12" s="831"/>
      <c r="X12" s="831"/>
      <c r="Y12" s="831"/>
      <c r="Z12" s="831"/>
      <c r="AA12" s="831"/>
      <c r="AB12" s="832"/>
      <c r="AC12" s="823"/>
      <c r="AD12" s="824"/>
      <c r="AE12" t="s" s="815">
        <v>157</v>
      </c>
      <c r="AF12" s="540"/>
      <c r="AG12" t="s" s="825">
        <v>158</v>
      </c>
      <c r="AH12" s="817"/>
      <c r="AI12" s="817"/>
      <c r="AJ12" s="540"/>
      <c r="AK12" s="540"/>
      <c r="AL12" s="540"/>
      <c r="AM12" s="540"/>
      <c r="AN12" s="540"/>
      <c r="AO12" s="540"/>
      <c r="AP12" s="540"/>
      <c r="AQ12" s="540"/>
      <c r="AR12" s="540"/>
      <c r="AS12" s="540"/>
      <c r="AT12" s="540"/>
      <c r="AU12" s="540"/>
      <c r="AV12" s="540"/>
      <c r="AW12" s="540"/>
      <c r="AX12" s="540"/>
      <c r="AY12" s="540"/>
      <c r="AZ12" s="540"/>
      <c r="BA12" s="540"/>
      <c r="BB12" s="540"/>
      <c r="BC12" s="540"/>
      <c r="BD12" s="540"/>
      <c r="BE12" s="540"/>
      <c r="BF12" s="540"/>
      <c r="BG12" s="540"/>
      <c r="BH12" s="540"/>
      <c r="BI12" s="540"/>
    </row>
    <row r="13" ht="12" customHeight="1">
      <c r="A13" s="419"/>
      <c r="B13" s="789"/>
      <c r="C13" s="833"/>
      <c r="D13" s="834"/>
      <c r="E13" s="834"/>
      <c r="F13" s="833"/>
      <c r="G13" s="834"/>
      <c r="H13" s="834"/>
      <c r="I13" s="833"/>
      <c r="J13" s="834"/>
      <c r="K13" s="834"/>
      <c r="L13" s="833"/>
      <c r="M13" s="835"/>
      <c r="N13" s="834"/>
      <c r="O13" s="833"/>
      <c r="P13" s="835"/>
      <c r="Q13" s="834"/>
      <c r="R13" s="833"/>
      <c r="S13" s="835"/>
      <c r="T13" s="834"/>
      <c r="U13" s="833"/>
      <c r="V13" s="835"/>
      <c r="W13" s="834"/>
      <c r="X13" s="833"/>
      <c r="Y13" s="835"/>
      <c r="Z13" s="834"/>
      <c r="AA13" s="833"/>
      <c r="AB13" s="835"/>
      <c r="AC13" s="836"/>
      <c r="AD13" s="824"/>
      <c r="AE13" s="540"/>
      <c r="AF13" s="540"/>
      <c r="AG13" s="817"/>
      <c r="AH13" s="817"/>
      <c r="AI13" s="817"/>
      <c r="AJ13" s="540"/>
      <c r="AK13" s="540"/>
      <c r="AL13" s="540"/>
      <c r="AM13" s="540"/>
      <c r="AN13" s="540"/>
      <c r="AO13" s="540"/>
      <c r="AP13" s="540"/>
      <c r="AQ13" s="540"/>
      <c r="AR13" s="540"/>
      <c r="AS13" s="540"/>
      <c r="AT13" s="540"/>
      <c r="AU13" s="540"/>
      <c r="AV13" s="540"/>
      <c r="AW13" s="540"/>
      <c r="AX13" s="540"/>
      <c r="AY13" s="540"/>
      <c r="AZ13" s="540"/>
      <c r="BA13" s="540"/>
      <c r="BB13" s="540"/>
      <c r="BC13" s="540"/>
      <c r="BD13" s="540"/>
      <c r="BE13" s="540"/>
      <c r="BF13" s="540"/>
      <c r="BG13" s="540"/>
      <c r="BH13" s="540"/>
      <c r="BI13" s="540"/>
    </row>
    <row r="14" ht="29.25" customHeight="1">
      <c r="A14" s="419"/>
      <c r="B14" s="789"/>
      <c r="C14" s="837"/>
      <c r="D14" t="s" s="838">
        <v>159</v>
      </c>
      <c r="E14" s="839">
        <v>60</v>
      </c>
      <c r="F14" s="840"/>
      <c r="G14" t="s" s="841">
        <v>159</v>
      </c>
      <c r="H14" s="839">
        <v>20</v>
      </c>
      <c r="I14" s="840"/>
      <c r="J14" t="s" s="841">
        <v>159</v>
      </c>
      <c r="K14" s="839">
        <v>40</v>
      </c>
      <c r="L14" s="842"/>
      <c r="M14" t="s" s="843">
        <v>159</v>
      </c>
      <c r="N14" s="839">
        <v>40</v>
      </c>
      <c r="O14" s="842"/>
      <c r="P14" t="s" s="843">
        <v>159</v>
      </c>
      <c r="Q14" s="839">
        <v>40</v>
      </c>
      <c r="R14" s="842"/>
      <c r="S14" t="s" s="843">
        <v>159</v>
      </c>
      <c r="T14" s="839">
        <v>40</v>
      </c>
      <c r="U14" s="842"/>
      <c r="V14" t="s" s="844">
        <v>159</v>
      </c>
      <c r="W14" s="839">
        <v>40</v>
      </c>
      <c r="X14" s="842"/>
      <c r="Y14" t="s" s="843">
        <v>159</v>
      </c>
      <c r="Z14" s="839">
        <v>40</v>
      </c>
      <c r="AA14" s="842"/>
      <c r="AB14" t="s" s="843">
        <v>159</v>
      </c>
      <c r="AC14" s="839">
        <v>40</v>
      </c>
      <c r="AD14" s="845"/>
      <c r="AE14" s="540"/>
      <c r="AF14" s="540"/>
      <c r="AG14" t="s" s="825">
        <v>160</v>
      </c>
      <c r="AH14" s="817"/>
      <c r="AI14" s="817"/>
      <c r="AJ14" s="540"/>
      <c r="AK14" s="540"/>
      <c r="AL14" s="540"/>
      <c r="AM14" s="540"/>
      <c r="AN14" s="540"/>
      <c r="AO14" s="540"/>
      <c r="AP14" s="540"/>
      <c r="AQ14" s="540"/>
      <c r="AR14" s="540"/>
      <c r="AS14" s="540"/>
      <c r="AT14" s="540"/>
      <c r="AU14" s="540"/>
      <c r="AV14" s="540"/>
      <c r="AW14" s="540"/>
      <c r="AX14" s="540"/>
      <c r="AY14" s="540"/>
      <c r="AZ14" s="540"/>
      <c r="BA14" s="540"/>
      <c r="BB14" s="540"/>
      <c r="BC14" s="540"/>
      <c r="BD14" s="540"/>
      <c r="BE14" s="540"/>
      <c r="BF14" s="540"/>
      <c r="BG14" s="540"/>
      <c r="BH14" s="540"/>
      <c r="BI14" s="540"/>
    </row>
    <row r="15" ht="30" customHeight="1">
      <c r="A15" s="419"/>
      <c r="B15" s="846"/>
      <c r="C15" s="847"/>
      <c r="D15" t="s" s="848">
        <v>69</v>
      </c>
      <c r="E15" s="849"/>
      <c r="F15" s="850"/>
      <c r="G15" t="s" s="851">
        <v>70</v>
      </c>
      <c r="H15" s="852"/>
      <c r="I15" s="850"/>
      <c r="J15" t="s" s="853">
        <v>71</v>
      </c>
      <c r="K15" s="854"/>
      <c r="L15" s="850"/>
      <c r="M15" t="s" s="855">
        <v>72</v>
      </c>
      <c r="N15" s="856"/>
      <c r="O15" s="850"/>
      <c r="P15" t="s" s="857">
        <v>73</v>
      </c>
      <c r="Q15" s="858"/>
      <c r="R15" s="859"/>
      <c r="S15" t="s" s="860">
        <v>161</v>
      </c>
      <c r="T15" s="861"/>
      <c r="U15" s="862"/>
      <c r="V15" t="s" s="863">
        <v>75</v>
      </c>
      <c r="W15" s="864"/>
      <c r="X15" s="865"/>
      <c r="Y15" t="s" s="866">
        <v>76</v>
      </c>
      <c r="Z15" s="867"/>
      <c r="AA15" s="868"/>
      <c r="AB15" t="s" s="869">
        <v>77</v>
      </c>
      <c r="AC15" s="870"/>
      <c r="AD15" s="871"/>
      <c r="AE15" t="s" s="872">
        <v>162</v>
      </c>
      <c r="AF15" s="540"/>
      <c r="AG15" s="873"/>
      <c r="AH15" s="873"/>
      <c r="AI15" s="874">
        <v>2</v>
      </c>
      <c r="AJ15" s="540"/>
      <c r="AK15" s="540"/>
      <c r="AL15" s="540"/>
      <c r="AM15" s="540"/>
      <c r="AN15" s="540"/>
      <c r="AO15" s="540"/>
      <c r="AP15" s="540"/>
      <c r="AQ15" s="540"/>
      <c r="AR15" s="540"/>
      <c r="AS15" s="540"/>
      <c r="AT15" s="540"/>
      <c r="AU15" s="540"/>
      <c r="AV15" s="540"/>
      <c r="AW15" s="540"/>
      <c r="AX15" s="540"/>
      <c r="AY15" s="540"/>
      <c r="AZ15" s="540"/>
      <c r="BA15" s="540"/>
      <c r="BB15" s="540"/>
      <c r="BC15" s="540"/>
      <c r="BD15" s="540"/>
      <c r="BE15" s="540"/>
      <c r="BF15" s="540"/>
      <c r="BG15" s="540"/>
      <c r="BH15" s="540"/>
      <c r="BI15" s="540"/>
    </row>
    <row r="16" ht="23.1" customHeight="1">
      <c r="A16" s="768"/>
      <c r="B16" s="875"/>
      <c r="C16" t="s" s="876">
        <v>44</v>
      </c>
      <c r="D16" s="877"/>
      <c r="E16" s="878"/>
      <c r="F16" s="879"/>
      <c r="G16" s="877"/>
      <c r="H16" s="878"/>
      <c r="I16" s="879"/>
      <c r="J16" s="877"/>
      <c r="K16" s="878"/>
      <c r="L16" s="879"/>
      <c r="M16" s="877"/>
      <c r="N16" s="878"/>
      <c r="O16" s="879"/>
      <c r="P16" s="877"/>
      <c r="Q16" s="878"/>
      <c r="R16" s="879"/>
      <c r="S16" s="877"/>
      <c r="T16" s="878"/>
      <c r="U16" s="879"/>
      <c r="V16" s="880"/>
      <c r="W16" s="881"/>
      <c r="X16" s="879"/>
      <c r="Y16" s="877"/>
      <c r="Z16" s="878"/>
      <c r="AA16" s="879"/>
      <c r="AB16" s="882"/>
      <c r="AC16" s="883"/>
      <c r="AD16" s="884"/>
      <c r="AE16" s="540"/>
      <c r="AF16" s="540"/>
      <c r="AG16" s="885"/>
      <c r="AH16" s="885"/>
      <c r="AI16" s="885"/>
      <c r="AJ16" s="540"/>
      <c r="AK16" s="540"/>
      <c r="AL16" s="540"/>
      <c r="AM16" s="540"/>
      <c r="AN16" s="540"/>
      <c r="AO16" s="540"/>
      <c r="AP16" s="540"/>
      <c r="AQ16" s="540"/>
      <c r="AR16" s="540"/>
      <c r="AS16" s="540"/>
      <c r="AT16" s="540"/>
      <c r="AU16" s="540"/>
      <c r="AV16" s="540"/>
      <c r="AW16" s="540"/>
      <c r="AX16" s="540"/>
      <c r="AY16" s="540"/>
      <c r="AZ16" s="540"/>
      <c r="BA16" s="540"/>
      <c r="BB16" s="540"/>
      <c r="BC16" s="540"/>
      <c r="BD16" s="540"/>
      <c r="BE16" s="540"/>
      <c r="BF16" s="540"/>
      <c r="BG16" s="540"/>
      <c r="BH16" s="540"/>
      <c r="BI16" s="540"/>
    </row>
    <row r="17" ht="23.1" customHeight="1">
      <c r="A17" s="768"/>
      <c r="B17" s="875"/>
      <c r="C17" t="s" s="886">
        <v>79</v>
      </c>
      <c r="D17" s="887"/>
      <c r="E17" s="888"/>
      <c r="F17" s="879"/>
      <c r="G17" s="889"/>
      <c r="H17" s="888"/>
      <c r="I17" s="879"/>
      <c r="J17" s="889"/>
      <c r="K17" s="888"/>
      <c r="L17" s="879"/>
      <c r="M17" s="889"/>
      <c r="N17" s="888"/>
      <c r="O17" s="879"/>
      <c r="P17" s="889"/>
      <c r="Q17" s="888"/>
      <c r="R17" s="879"/>
      <c r="S17" s="887"/>
      <c r="T17" s="888"/>
      <c r="U17" s="879"/>
      <c r="V17" s="887"/>
      <c r="W17" s="888"/>
      <c r="X17" s="879"/>
      <c r="Y17" s="887"/>
      <c r="Z17" s="888"/>
      <c r="AA17" s="879"/>
      <c r="AB17" s="887"/>
      <c r="AC17" s="888"/>
      <c r="AD17" s="884"/>
      <c r="AE17" s="540"/>
      <c r="AF17" s="540"/>
      <c r="AG17" s="885"/>
      <c r="AH17" s="885"/>
      <c r="AI17" s="885"/>
      <c r="AJ17" s="540"/>
      <c r="AK17" s="540"/>
      <c r="AL17" s="540"/>
      <c r="AM17" s="540"/>
      <c r="AN17" s="540"/>
      <c r="AO17" s="540"/>
      <c r="AP17" s="540"/>
      <c r="AQ17" s="540"/>
      <c r="AR17" s="540"/>
      <c r="AS17" s="540"/>
      <c r="AT17" s="540"/>
      <c r="AU17" s="540"/>
      <c r="AV17" s="540"/>
      <c r="AW17" s="540"/>
      <c r="AX17" s="540"/>
      <c r="AY17" s="540"/>
      <c r="AZ17" s="540"/>
      <c r="BA17" s="540"/>
      <c r="BB17" s="540"/>
      <c r="BC17" s="540"/>
      <c r="BD17" s="540"/>
      <c r="BE17" s="540"/>
      <c r="BF17" s="540"/>
      <c r="BG17" s="540"/>
      <c r="BH17" s="540"/>
      <c r="BI17" s="540"/>
    </row>
    <row r="18" ht="23.1" customHeight="1">
      <c r="A18" s="768"/>
      <c r="B18" s="875"/>
      <c r="C18" t="s" s="890">
        <v>103</v>
      </c>
      <c r="D18" s="880"/>
      <c r="E18" s="881"/>
      <c r="F18" s="879"/>
      <c r="G18" s="880"/>
      <c r="H18" s="881"/>
      <c r="I18" s="879"/>
      <c r="J18" s="880"/>
      <c r="K18" s="881"/>
      <c r="L18" s="879"/>
      <c r="M18" s="880"/>
      <c r="N18" s="881"/>
      <c r="O18" s="879"/>
      <c r="P18" s="880"/>
      <c r="Q18" s="881"/>
      <c r="R18" s="879"/>
      <c r="S18" s="880"/>
      <c r="T18" s="881"/>
      <c r="U18" s="879"/>
      <c r="V18" s="880"/>
      <c r="W18" s="881"/>
      <c r="X18" s="879"/>
      <c r="Y18" s="880"/>
      <c r="Z18" s="881"/>
      <c r="AA18" s="879"/>
      <c r="AB18" s="880"/>
      <c r="AC18" s="881"/>
      <c r="AD18" s="884"/>
      <c r="AE18" s="540"/>
      <c r="AF18" s="540"/>
      <c r="AG18" s="885"/>
      <c r="AH18" s="885"/>
      <c r="AI18" s="885"/>
      <c r="AJ18" s="540"/>
      <c r="AK18" s="540"/>
      <c r="AL18" s="540"/>
      <c r="AM18" s="540"/>
      <c r="AN18" s="540"/>
      <c r="AO18" s="540"/>
      <c r="AP18" s="540"/>
      <c r="AQ18" s="540"/>
      <c r="AR18" s="540"/>
      <c r="AS18" s="540"/>
      <c r="AT18" s="540"/>
      <c r="AU18" s="540"/>
      <c r="AV18" s="540"/>
      <c r="AW18" s="540"/>
      <c r="AX18" s="540"/>
      <c r="AY18" s="540"/>
      <c r="AZ18" s="540"/>
      <c r="BA18" s="540"/>
      <c r="BB18" s="540"/>
      <c r="BC18" s="540"/>
      <c r="BD18" s="540"/>
      <c r="BE18" s="540"/>
      <c r="BF18" s="540"/>
      <c r="BG18" s="540"/>
      <c r="BH18" s="540"/>
      <c r="BI18" s="540"/>
    </row>
    <row r="19" ht="23.1" customHeight="1">
      <c r="A19" s="768"/>
      <c r="B19" s="875"/>
      <c r="C19" t="s" s="891">
        <v>105</v>
      </c>
      <c r="D19" s="892"/>
      <c r="E19" s="893"/>
      <c r="F19" s="879"/>
      <c r="G19" s="894"/>
      <c r="H19" s="893"/>
      <c r="I19" s="879"/>
      <c r="J19" s="894"/>
      <c r="K19" s="893"/>
      <c r="L19" s="879"/>
      <c r="M19" s="894"/>
      <c r="N19" s="893"/>
      <c r="O19" s="879"/>
      <c r="P19" s="894"/>
      <c r="Q19" s="893"/>
      <c r="R19" s="879"/>
      <c r="S19" s="892"/>
      <c r="T19" s="893"/>
      <c r="U19" s="879"/>
      <c r="V19" s="892"/>
      <c r="W19" s="893"/>
      <c r="X19" s="879"/>
      <c r="Y19" s="892"/>
      <c r="Z19" s="893"/>
      <c r="AA19" s="879"/>
      <c r="AB19" s="892"/>
      <c r="AC19" s="893"/>
      <c r="AD19" s="884"/>
      <c r="AE19" s="540"/>
      <c r="AF19" s="540"/>
      <c r="AG19" s="885"/>
      <c r="AH19" s="885"/>
      <c r="AI19" s="885"/>
      <c r="AJ19" s="540"/>
      <c r="AK19" s="540"/>
      <c r="AL19" s="540"/>
      <c r="AM19" s="540"/>
      <c r="AN19" s="540"/>
      <c r="AO19" s="540"/>
      <c r="AP19" s="540"/>
      <c r="AQ19" s="540"/>
      <c r="AR19" s="540"/>
      <c r="AS19" s="540"/>
      <c r="AT19" s="540"/>
      <c r="AU19" s="540"/>
      <c r="AV19" s="540"/>
      <c r="AW19" s="540"/>
      <c r="AX19" s="540"/>
      <c r="AY19" s="540"/>
      <c r="AZ19" s="540"/>
      <c r="BA19" s="540"/>
      <c r="BB19" s="540"/>
      <c r="BC19" s="540"/>
      <c r="BD19" s="540"/>
      <c r="BE19" s="540"/>
      <c r="BF19" s="540"/>
      <c r="BG19" s="540"/>
      <c r="BH19" s="540"/>
      <c r="BI19" s="540"/>
    </row>
    <row r="20" ht="28.5" customHeight="1">
      <c r="A20" s="895"/>
      <c r="B20" s="896"/>
      <c r="C20" t="s" s="897">
        <v>108</v>
      </c>
      <c r="D20" t="s" s="898">
        <v>163</v>
      </c>
      <c r="E20" t="s" s="899">
        <v>110</v>
      </c>
      <c r="F20" s="879"/>
      <c r="G20" t="s" s="900">
        <v>163</v>
      </c>
      <c r="H20" t="s" s="901">
        <v>110</v>
      </c>
      <c r="I20" s="879"/>
      <c r="J20" t="s" s="902">
        <v>163</v>
      </c>
      <c r="K20" t="s" s="903">
        <v>110</v>
      </c>
      <c r="L20" s="862"/>
      <c r="M20" t="s" s="904">
        <v>163</v>
      </c>
      <c r="N20" t="s" s="904">
        <v>110</v>
      </c>
      <c r="O20" s="905"/>
      <c r="P20" t="s" s="906">
        <v>163</v>
      </c>
      <c r="Q20" t="s" s="906">
        <v>110</v>
      </c>
      <c r="R20" s="905"/>
      <c r="S20" t="s" s="907">
        <v>163</v>
      </c>
      <c r="T20" t="s" s="907">
        <v>110</v>
      </c>
      <c r="U20" s="905"/>
      <c r="V20" t="s" s="908">
        <v>163</v>
      </c>
      <c r="W20" t="s" s="909">
        <v>110</v>
      </c>
      <c r="X20" s="910"/>
      <c r="Y20" t="s" s="911">
        <v>163</v>
      </c>
      <c r="Z20" t="s" s="912">
        <v>110</v>
      </c>
      <c r="AA20" s="910"/>
      <c r="AB20" t="s" s="913">
        <v>163</v>
      </c>
      <c r="AC20" t="s" s="913">
        <v>110</v>
      </c>
      <c r="AD20" s="914"/>
      <c r="AE20" s="540"/>
      <c r="AF20" s="540"/>
      <c r="AG20" s="540"/>
      <c r="AH20" s="540"/>
      <c r="AI20" s="540"/>
      <c r="AJ20" s="540"/>
      <c r="AK20" s="540"/>
      <c r="AL20" s="540"/>
      <c r="AM20" s="540"/>
      <c r="AN20" s="540"/>
      <c r="AO20" s="540"/>
      <c r="AP20" s="540"/>
      <c r="AQ20" s="540"/>
      <c r="AR20" s="540"/>
      <c r="AS20" s="540"/>
      <c r="AT20" s="540"/>
      <c r="AU20" s="540"/>
      <c r="AV20" s="540"/>
      <c r="AW20" s="540"/>
      <c r="AX20" s="540"/>
      <c r="AY20" s="540"/>
      <c r="AZ20" s="540"/>
      <c r="BA20" s="540"/>
      <c r="BB20" s="540"/>
      <c r="BC20" s="540"/>
      <c r="BD20" s="540"/>
      <c r="BE20" s="540"/>
      <c r="BF20" s="540"/>
      <c r="BG20" s="540"/>
      <c r="BH20" s="540"/>
      <c r="BI20" s="540"/>
    </row>
    <row r="21" ht="17.25" customHeight="1">
      <c r="A21" s="895"/>
      <c r="B21" s="915"/>
      <c r="C21" s="916">
        <v>1</v>
      </c>
      <c r="D21" s="380"/>
      <c r="E21" s="917"/>
      <c r="F21" s="918"/>
      <c r="G21" s="919"/>
      <c r="H21" s="920"/>
      <c r="I21" s="921"/>
      <c r="J21" s="919"/>
      <c r="K21" s="920"/>
      <c r="L21" s="921"/>
      <c r="M21" s="919"/>
      <c r="N21" s="920"/>
      <c r="O21" s="921"/>
      <c r="P21" s="919"/>
      <c r="Q21" s="920"/>
      <c r="R21" s="921"/>
      <c r="S21" s="919"/>
      <c r="T21" s="920"/>
      <c r="U21" s="921"/>
      <c r="V21" s="919"/>
      <c r="W21" s="920"/>
      <c r="X21" s="921"/>
      <c r="Y21" s="919"/>
      <c r="Z21" s="922"/>
      <c r="AA21" s="921"/>
      <c r="AB21" s="919"/>
      <c r="AC21" s="920"/>
      <c r="AD21" s="923"/>
      <c r="AE21" s="540"/>
      <c r="AF21" s="540"/>
      <c r="AG21" s="817"/>
      <c r="AH21" s="817"/>
      <c r="AI21" s="817"/>
      <c r="AJ21" s="540"/>
      <c r="AK21" s="540"/>
      <c r="AL21" s="540"/>
      <c r="AM21" s="540"/>
      <c r="AN21" s="540"/>
      <c r="AO21" s="540"/>
      <c r="AP21" s="540"/>
      <c r="AQ21" s="540"/>
      <c r="AR21" s="540"/>
      <c r="AS21" s="540"/>
      <c r="AT21" s="540"/>
      <c r="AU21" s="540"/>
      <c r="AV21" s="540"/>
      <c r="AW21" s="540"/>
      <c r="AX21" s="540"/>
      <c r="AY21" s="540"/>
      <c r="AZ21" s="924">
        <v>4</v>
      </c>
      <c r="BA21" t="s" s="803">
        <v>164</v>
      </c>
      <c r="BB21" s="540"/>
      <c r="BC21" s="540"/>
      <c r="BD21" s="540"/>
      <c r="BE21" s="540"/>
      <c r="BF21" s="540"/>
      <c r="BG21" s="540"/>
      <c r="BH21" s="540"/>
      <c r="BI21" s="540"/>
    </row>
    <row r="22" ht="17.25" customHeight="1">
      <c r="A22" s="895"/>
      <c r="B22" s="915"/>
      <c r="C22" s="916">
        <v>2</v>
      </c>
      <c r="D22" s="384"/>
      <c r="E22" s="383"/>
      <c r="F22" s="918"/>
      <c r="G22" s="919"/>
      <c r="H22" s="920"/>
      <c r="I22" s="921"/>
      <c r="J22" s="919"/>
      <c r="K22" s="920"/>
      <c r="L22" s="921"/>
      <c r="M22" s="919"/>
      <c r="N22" s="920"/>
      <c r="O22" s="921"/>
      <c r="P22" s="919"/>
      <c r="Q22" s="920"/>
      <c r="R22" s="921"/>
      <c r="S22" s="919"/>
      <c r="T22" s="920"/>
      <c r="U22" s="921"/>
      <c r="V22" s="919"/>
      <c r="W22" s="920"/>
      <c r="X22" s="921"/>
      <c r="Y22" s="919"/>
      <c r="Z22" s="922"/>
      <c r="AA22" s="921"/>
      <c r="AB22" s="919"/>
      <c r="AC22" s="920"/>
      <c r="AD22" s="923"/>
      <c r="AE22" s="540"/>
      <c r="AF22" s="540"/>
      <c r="AG22" s="817"/>
      <c r="AH22" s="817"/>
      <c r="AI22" s="817"/>
      <c r="AJ22" s="540"/>
      <c r="AK22" s="540"/>
      <c r="AL22" s="540"/>
      <c r="AM22" s="540"/>
      <c r="AN22" s="540"/>
      <c r="AO22" s="540"/>
      <c r="AP22" s="540"/>
      <c r="AQ22" s="540"/>
      <c r="AR22" s="540"/>
      <c r="AS22" s="540"/>
      <c r="AT22" s="540"/>
      <c r="AU22" s="540"/>
      <c r="AV22" s="540"/>
      <c r="AW22" s="540"/>
      <c r="AX22" s="540"/>
      <c r="AY22" s="540"/>
      <c r="AZ22" s="540"/>
      <c r="BA22" s="540"/>
      <c r="BB22" s="540"/>
      <c r="BC22" s="540"/>
      <c r="BD22" s="540"/>
      <c r="BE22" s="540"/>
      <c r="BF22" s="540"/>
      <c r="BG22" s="540"/>
      <c r="BH22" s="540"/>
      <c r="BI22" s="540"/>
    </row>
    <row r="23" ht="17.25" customHeight="1">
      <c r="A23" s="895"/>
      <c r="B23" s="915"/>
      <c r="C23" s="916">
        <v>3</v>
      </c>
      <c r="D23" s="384"/>
      <c r="E23" s="383"/>
      <c r="F23" s="918"/>
      <c r="G23" s="919"/>
      <c r="H23" s="920"/>
      <c r="I23" s="921"/>
      <c r="J23" s="919"/>
      <c r="K23" s="920"/>
      <c r="L23" s="921"/>
      <c r="M23" s="919"/>
      <c r="N23" s="920"/>
      <c r="O23" s="921"/>
      <c r="P23" s="919"/>
      <c r="Q23" s="920"/>
      <c r="R23" s="921"/>
      <c r="S23" s="919"/>
      <c r="T23" s="920"/>
      <c r="U23" s="921"/>
      <c r="V23" s="919"/>
      <c r="W23" s="920"/>
      <c r="X23" s="921"/>
      <c r="Y23" s="919"/>
      <c r="Z23" s="922"/>
      <c r="AA23" s="921"/>
      <c r="AB23" s="919"/>
      <c r="AC23" s="920"/>
      <c r="AD23" s="923"/>
      <c r="AE23" s="540"/>
      <c r="AF23" s="540"/>
      <c r="AG23" s="817"/>
      <c r="AH23" s="817"/>
      <c r="AI23" s="817"/>
      <c r="AJ23" s="540"/>
      <c r="AK23" s="540"/>
      <c r="AL23" s="540"/>
      <c r="AM23" s="540"/>
      <c r="AN23" s="540"/>
      <c r="AO23" s="540"/>
      <c r="AP23" s="540"/>
      <c r="AQ23" s="540"/>
      <c r="AR23" s="540"/>
      <c r="AS23" s="540"/>
      <c r="AT23" s="540"/>
      <c r="AU23" s="540"/>
      <c r="AV23" s="540"/>
      <c r="AW23" s="540"/>
      <c r="AX23" s="540"/>
      <c r="AY23" s="540"/>
      <c r="AZ23" s="540"/>
      <c r="BA23" s="540"/>
      <c r="BB23" s="540"/>
      <c r="BC23" s="540"/>
      <c r="BD23" s="540"/>
      <c r="BE23" s="540"/>
      <c r="BF23" s="540"/>
      <c r="BG23" s="540"/>
      <c r="BH23" s="540"/>
      <c r="BI23" s="540"/>
    </row>
    <row r="24" ht="15" customHeight="1">
      <c r="A24" s="895"/>
      <c r="B24" s="915"/>
      <c r="C24" s="916">
        <v>4</v>
      </c>
      <c r="D24" s="384"/>
      <c r="E24" s="383"/>
      <c r="F24" s="918"/>
      <c r="G24" s="919"/>
      <c r="H24" s="920"/>
      <c r="I24" s="921"/>
      <c r="J24" s="919"/>
      <c r="K24" s="920"/>
      <c r="L24" s="921"/>
      <c r="M24" s="919"/>
      <c r="N24" s="920"/>
      <c r="O24" s="921"/>
      <c r="P24" s="919"/>
      <c r="Q24" s="920"/>
      <c r="R24" s="921"/>
      <c r="S24" s="919"/>
      <c r="T24" s="920"/>
      <c r="U24" s="921"/>
      <c r="V24" s="919"/>
      <c r="W24" s="920"/>
      <c r="X24" s="921"/>
      <c r="Y24" s="919"/>
      <c r="Z24" s="922"/>
      <c r="AA24" s="921"/>
      <c r="AB24" s="919"/>
      <c r="AC24" s="920"/>
      <c r="AD24" s="923"/>
      <c r="AE24" s="540"/>
      <c r="AF24" s="540"/>
      <c r="AG24" t="s" s="825">
        <v>165</v>
      </c>
      <c r="AH24" s="817"/>
      <c r="AI24" s="826">
        <v>5</v>
      </c>
      <c r="AJ24" s="540"/>
      <c r="AK24" s="540"/>
      <c r="AL24" s="540"/>
      <c r="AM24" s="924" cm="1">
        <f t="array" ref="AM24">COUNTIF(D24:D424,0)</f>
        <v>0</v>
      </c>
      <c r="AN24" s="924" cm="1">
        <f t="array" ref="AN24">COUNTIF(J24:J424,0)</f>
        <v>0</v>
      </c>
      <c r="AO24" s="924" cm="1">
        <f t="array" ref="AO24">COUNTIF(K24:K424,0)</f>
        <v>0</v>
      </c>
      <c r="AP24" s="924" cm="1">
        <f t="array" ref="AP24">COUNTIF(L24:L424,0)</f>
        <v>0</v>
      </c>
      <c r="AQ24" s="924" cm="1">
        <f t="array" ref="AQ24">COUNTIF(M24:M424,0)</f>
        <v>0</v>
      </c>
      <c r="AR24" s="924" cm="1">
        <f t="array" ref="AR24">COUNTIF(N24:N424,0)</f>
        <v>0</v>
      </c>
      <c r="AS24" s="540"/>
      <c r="AT24" s="540"/>
      <c r="AU24" s="540"/>
      <c r="AV24" s="540"/>
      <c r="AW24" s="540"/>
      <c r="AX24" s="540"/>
      <c r="AY24" s="540"/>
      <c r="AZ24" s="924">
        <v>5</v>
      </c>
      <c r="BA24" t="s" s="803">
        <v>166</v>
      </c>
      <c r="BB24" s="540"/>
      <c r="BC24" s="540"/>
      <c r="BD24" s="540"/>
      <c r="BE24" s="540"/>
      <c r="BF24" s="540"/>
      <c r="BG24" s="540"/>
      <c r="BH24" s="540"/>
      <c r="BI24" s="540"/>
    </row>
    <row r="25" ht="15.6" customHeight="1">
      <c r="A25" s="895"/>
      <c r="B25" s="925"/>
      <c r="C25" s="916">
        <v>5</v>
      </c>
      <c r="D25" s="384"/>
      <c r="E25" s="383"/>
      <c r="F25" s="918"/>
      <c r="G25" s="919"/>
      <c r="H25" s="920"/>
      <c r="I25" s="921"/>
      <c r="J25" s="919"/>
      <c r="K25" s="920"/>
      <c r="L25" s="921"/>
      <c r="M25" s="919"/>
      <c r="N25" s="920"/>
      <c r="O25" s="921"/>
      <c r="P25" s="919"/>
      <c r="Q25" s="920"/>
      <c r="R25" s="921"/>
      <c r="S25" s="919"/>
      <c r="T25" s="920"/>
      <c r="U25" s="921"/>
      <c r="V25" s="919"/>
      <c r="W25" s="920"/>
      <c r="X25" s="921"/>
      <c r="Y25" s="919"/>
      <c r="Z25" s="922"/>
      <c r="AA25" s="921"/>
      <c r="AB25" s="919"/>
      <c r="AC25" s="920"/>
      <c r="AD25" s="923"/>
      <c r="AE25" s="540"/>
      <c r="AF25" s="540"/>
      <c r="AG25" t="s" s="825">
        <v>167</v>
      </c>
      <c r="AH25" s="540"/>
      <c r="AI25" s="540"/>
      <c r="AJ25" s="540"/>
      <c r="AK25" s="540"/>
      <c r="AL25" s="540"/>
      <c r="AM25" s="540"/>
      <c r="AN25" s="540"/>
      <c r="AO25" s="540"/>
      <c r="AP25" s="540"/>
      <c r="AQ25" s="540"/>
      <c r="AR25" s="540"/>
      <c r="AS25" s="540"/>
      <c r="AT25" s="540"/>
      <c r="AU25" s="540"/>
      <c r="AV25" s="540"/>
      <c r="AW25" s="540"/>
      <c r="AX25" s="540"/>
      <c r="AY25" s="540"/>
      <c r="AZ25" t="s" s="803">
        <v>56</v>
      </c>
      <c r="BA25" t="s" s="803">
        <v>168</v>
      </c>
      <c r="BB25" s="540"/>
      <c r="BC25" s="540"/>
      <c r="BD25" s="540"/>
      <c r="BE25" s="540"/>
      <c r="BF25" s="540"/>
      <c r="BG25" s="540"/>
      <c r="BH25" s="540"/>
      <c r="BI25" s="540"/>
    </row>
    <row r="26" ht="15.6" customHeight="1">
      <c r="A26" s="895"/>
      <c r="B26" s="925"/>
      <c r="C26" s="916">
        <v>6</v>
      </c>
      <c r="D26" s="384"/>
      <c r="E26" s="383"/>
      <c r="F26" s="918"/>
      <c r="G26" s="919"/>
      <c r="H26" s="920"/>
      <c r="I26" s="921"/>
      <c r="J26" s="919"/>
      <c r="K26" s="920"/>
      <c r="L26" s="921"/>
      <c r="M26" s="919"/>
      <c r="N26" s="920"/>
      <c r="O26" s="921"/>
      <c r="P26" s="919"/>
      <c r="Q26" s="920"/>
      <c r="R26" s="921"/>
      <c r="S26" s="919"/>
      <c r="T26" s="920"/>
      <c r="U26" s="921"/>
      <c r="V26" s="919"/>
      <c r="W26" s="920"/>
      <c r="X26" s="921"/>
      <c r="Y26" s="919"/>
      <c r="Z26" s="920"/>
      <c r="AA26" s="926"/>
      <c r="AB26" s="927"/>
      <c r="AC26" s="920"/>
      <c r="AD26" s="923"/>
      <c r="AE26" s="540"/>
      <c r="AF26" s="540"/>
      <c r="AG26" s="540"/>
      <c r="AH26" s="540"/>
      <c r="AI26" s="540"/>
      <c r="AJ26" s="540"/>
      <c r="AK26" s="540"/>
      <c r="AL26" s="540"/>
      <c r="AM26" s="540"/>
      <c r="AN26" s="540"/>
      <c r="AO26" s="540"/>
      <c r="AP26" s="540"/>
      <c r="AQ26" s="540"/>
      <c r="AR26" s="540"/>
      <c r="AS26" s="540"/>
      <c r="AT26" s="540"/>
      <c r="AU26" s="540"/>
      <c r="AV26" s="540"/>
      <c r="AW26" s="540"/>
      <c r="AX26" s="540"/>
      <c r="AY26" s="540"/>
      <c r="AZ26" t="s" s="803">
        <v>169</v>
      </c>
      <c r="BA26" s="540"/>
      <c r="BB26" s="540"/>
      <c r="BC26" s="540"/>
      <c r="BD26" s="540"/>
      <c r="BE26" s="540"/>
      <c r="BF26" s="540"/>
      <c r="BG26" s="540"/>
      <c r="BH26" s="540"/>
      <c r="BI26" s="540"/>
    </row>
    <row r="27" ht="15.6" customHeight="1">
      <c r="A27" s="895"/>
      <c r="B27" s="915"/>
      <c r="C27" s="916">
        <v>7</v>
      </c>
      <c r="D27" s="384"/>
      <c r="E27" s="383"/>
      <c r="F27" s="918"/>
      <c r="G27" s="919"/>
      <c r="H27" s="920"/>
      <c r="I27" s="921"/>
      <c r="J27" s="919"/>
      <c r="K27" s="920"/>
      <c r="L27" s="921"/>
      <c r="M27" s="919"/>
      <c r="N27" s="920"/>
      <c r="O27" s="921"/>
      <c r="P27" s="919"/>
      <c r="Q27" s="920"/>
      <c r="R27" s="921"/>
      <c r="S27" s="919"/>
      <c r="T27" s="920"/>
      <c r="U27" s="921"/>
      <c r="V27" s="919"/>
      <c r="W27" s="920"/>
      <c r="X27" s="921"/>
      <c r="Y27" t="s" s="928">
        <v>170</v>
      </c>
      <c r="Z27" s="920"/>
      <c r="AA27" s="926"/>
      <c r="AB27" s="927"/>
      <c r="AC27" s="920"/>
      <c r="AD27" s="923"/>
      <c r="AE27" s="540"/>
      <c r="AF27" s="540"/>
      <c r="AG27" s="540"/>
      <c r="AH27" s="540"/>
      <c r="AI27" s="540"/>
      <c r="AJ27" s="540"/>
      <c r="AK27" s="540"/>
      <c r="AL27" s="540"/>
      <c r="AM27" s="540"/>
      <c r="AN27" s="540"/>
      <c r="AO27" s="540"/>
      <c r="AP27" s="540"/>
      <c r="AQ27" s="540"/>
      <c r="AR27" s="540"/>
      <c r="AS27" s="540"/>
      <c r="AT27" s="540"/>
      <c r="AU27" s="540"/>
      <c r="AV27" s="540"/>
      <c r="AW27" s="540"/>
      <c r="AX27" s="540"/>
      <c r="AY27" s="540"/>
      <c r="AZ27" t="s" s="803">
        <v>171</v>
      </c>
      <c r="BA27" s="540"/>
      <c r="BB27" s="540"/>
      <c r="BC27" s="540"/>
      <c r="BD27" s="540"/>
      <c r="BE27" s="540"/>
      <c r="BF27" s="540"/>
      <c r="BG27" s="540"/>
      <c r="BH27" s="540"/>
      <c r="BI27" s="540"/>
    </row>
    <row r="28" ht="15.6" customHeight="1">
      <c r="A28" s="895"/>
      <c r="B28" s="915"/>
      <c r="C28" s="916">
        <v>8</v>
      </c>
      <c r="D28" s="384"/>
      <c r="E28" s="383"/>
      <c r="F28" s="918"/>
      <c r="G28" s="919"/>
      <c r="H28" s="920"/>
      <c r="I28" s="921"/>
      <c r="J28" s="919"/>
      <c r="K28" s="920"/>
      <c r="L28" s="921"/>
      <c r="M28" s="919"/>
      <c r="N28" s="920"/>
      <c r="O28" s="921"/>
      <c r="P28" s="919"/>
      <c r="Q28" s="920"/>
      <c r="R28" s="921"/>
      <c r="S28" s="919"/>
      <c r="T28" s="920"/>
      <c r="U28" s="921"/>
      <c r="V28" s="919"/>
      <c r="W28" s="920"/>
      <c r="X28" s="921"/>
      <c r="Y28" s="919"/>
      <c r="Z28" s="920"/>
      <c r="AA28" s="926"/>
      <c r="AB28" s="927"/>
      <c r="AC28" s="920"/>
      <c r="AD28" s="923"/>
      <c r="AE28" s="540"/>
      <c r="AF28" s="540"/>
      <c r="AG28" s="540"/>
      <c r="AH28" s="540"/>
      <c r="AI28" s="540"/>
      <c r="AJ28" s="540"/>
      <c r="AK28" s="540"/>
      <c r="AL28" s="540"/>
      <c r="AM28" s="540"/>
      <c r="AN28" s="540"/>
      <c r="AO28" s="540"/>
      <c r="AP28" s="540"/>
      <c r="AQ28" s="540"/>
      <c r="AR28" s="540"/>
      <c r="AS28" s="540"/>
      <c r="AT28" s="540"/>
      <c r="AU28" s="540"/>
      <c r="AV28" s="540"/>
      <c r="AW28" s="540"/>
      <c r="AX28" s="540"/>
      <c r="AY28" s="540"/>
      <c r="AZ28" t="s" s="803">
        <v>172</v>
      </c>
      <c r="BA28" s="540"/>
      <c r="BB28" s="540"/>
      <c r="BC28" s="540"/>
      <c r="BD28" s="540"/>
      <c r="BE28" s="540"/>
      <c r="BF28" s="540"/>
      <c r="BG28" s="540"/>
      <c r="BH28" s="540"/>
      <c r="BI28" s="540"/>
    </row>
    <row r="29" ht="15.6" customHeight="1">
      <c r="A29" s="895"/>
      <c r="B29" s="915"/>
      <c r="C29" s="916">
        <v>9</v>
      </c>
      <c r="D29" s="384"/>
      <c r="E29" s="383"/>
      <c r="F29" s="918"/>
      <c r="G29" s="919"/>
      <c r="H29" s="920"/>
      <c r="I29" s="921"/>
      <c r="J29" s="919"/>
      <c r="K29" s="920"/>
      <c r="L29" s="921"/>
      <c r="M29" s="919"/>
      <c r="N29" s="920"/>
      <c r="O29" s="921"/>
      <c r="P29" s="919"/>
      <c r="Q29" s="920"/>
      <c r="R29" s="921"/>
      <c r="S29" s="919"/>
      <c r="T29" s="920"/>
      <c r="U29" s="921"/>
      <c r="V29" s="919"/>
      <c r="W29" s="920"/>
      <c r="X29" s="921"/>
      <c r="Y29" s="919"/>
      <c r="Z29" s="920"/>
      <c r="AA29" s="926"/>
      <c r="AB29" s="927"/>
      <c r="AC29" s="920"/>
      <c r="AD29" s="923"/>
      <c r="AE29" s="540"/>
      <c r="AF29" s="540"/>
      <c r="AG29" s="540"/>
      <c r="AH29" s="540"/>
      <c r="AI29" s="540"/>
      <c r="AJ29" s="540"/>
      <c r="AK29" s="540"/>
      <c r="AL29" s="540"/>
      <c r="AM29" s="540"/>
      <c r="AN29" s="540"/>
      <c r="AO29" s="540"/>
      <c r="AP29" s="540"/>
      <c r="AQ29" s="540"/>
      <c r="AR29" s="540"/>
      <c r="AS29" s="540"/>
      <c r="AT29" s="540"/>
      <c r="AU29" s="540"/>
      <c r="AV29" s="540"/>
      <c r="AW29" s="540"/>
      <c r="AX29" s="540"/>
      <c r="AY29" s="540"/>
      <c r="AZ29" s="540"/>
      <c r="BA29" s="540"/>
      <c r="BB29" s="540"/>
      <c r="BC29" s="540"/>
      <c r="BD29" s="540"/>
      <c r="BE29" s="540"/>
      <c r="BF29" s="540"/>
      <c r="BG29" s="540"/>
      <c r="BH29" s="540"/>
      <c r="BI29" s="540"/>
    </row>
    <row r="30" ht="15.6" customHeight="1">
      <c r="A30" s="895"/>
      <c r="B30" s="915"/>
      <c r="C30" s="916">
        <v>10</v>
      </c>
      <c r="D30" s="384"/>
      <c r="E30" s="383"/>
      <c r="F30" s="918"/>
      <c r="G30" s="919"/>
      <c r="H30" s="920"/>
      <c r="I30" s="921"/>
      <c r="J30" s="919"/>
      <c r="K30" s="920"/>
      <c r="L30" s="921"/>
      <c r="M30" s="919"/>
      <c r="N30" s="920"/>
      <c r="O30" s="921"/>
      <c r="P30" s="919"/>
      <c r="Q30" s="920"/>
      <c r="R30" s="921"/>
      <c r="S30" s="919"/>
      <c r="T30" s="920"/>
      <c r="U30" s="921"/>
      <c r="V30" s="919"/>
      <c r="W30" s="920"/>
      <c r="X30" s="921"/>
      <c r="Y30" t="s" s="928">
        <v>173</v>
      </c>
      <c r="Z30" s="920"/>
      <c r="AA30" s="926"/>
      <c r="AB30" s="927"/>
      <c r="AC30" s="920"/>
      <c r="AD30" s="923"/>
      <c r="AE30" s="540"/>
      <c r="AF30" s="540"/>
      <c r="AG30" s="540"/>
      <c r="AH30" s="540"/>
      <c r="AI30" s="540"/>
      <c r="AJ30" s="540"/>
      <c r="AK30" s="540"/>
      <c r="AL30" s="540"/>
      <c r="AM30" s="540"/>
      <c r="AN30" s="540"/>
      <c r="AO30" s="540"/>
      <c r="AP30" s="540"/>
      <c r="AQ30" s="540"/>
      <c r="AR30" s="540"/>
      <c r="AS30" s="540"/>
      <c r="AT30" s="540"/>
      <c r="AU30" s="540"/>
      <c r="AV30" s="540"/>
      <c r="AW30" s="540"/>
      <c r="AX30" s="540"/>
      <c r="AY30" s="540"/>
      <c r="AZ30" s="540"/>
      <c r="BA30" s="540"/>
      <c r="BB30" s="540"/>
      <c r="BC30" s="540"/>
      <c r="BD30" s="540"/>
      <c r="BE30" s="540"/>
      <c r="BF30" s="540"/>
      <c r="BG30" s="540"/>
      <c r="BH30" s="540"/>
      <c r="BI30" s="540"/>
    </row>
    <row r="31" ht="15.6" customHeight="1">
      <c r="A31" s="895"/>
      <c r="B31" s="915"/>
      <c r="C31" s="916">
        <v>11</v>
      </c>
      <c r="D31" s="384"/>
      <c r="E31" s="383"/>
      <c r="F31" s="918"/>
      <c r="G31" s="919"/>
      <c r="H31" s="920"/>
      <c r="I31" s="921"/>
      <c r="J31" s="919"/>
      <c r="K31" s="920"/>
      <c r="L31" s="921"/>
      <c r="M31" s="919"/>
      <c r="N31" s="920"/>
      <c r="O31" s="921"/>
      <c r="P31" s="919"/>
      <c r="Q31" s="920"/>
      <c r="R31" s="921"/>
      <c r="S31" s="919"/>
      <c r="T31" s="920"/>
      <c r="U31" s="921"/>
      <c r="V31" s="919"/>
      <c r="W31" s="920"/>
      <c r="X31" s="921"/>
      <c r="Y31" t="s" s="928">
        <v>174</v>
      </c>
      <c r="Z31" s="920"/>
      <c r="AA31" s="926"/>
      <c r="AB31" s="927"/>
      <c r="AC31" s="920"/>
      <c r="AD31" s="923"/>
      <c r="AE31" s="540"/>
      <c r="AF31" s="540"/>
      <c r="AG31" s="540"/>
      <c r="AH31" s="540"/>
      <c r="AI31" s="540"/>
      <c r="AJ31" s="540"/>
      <c r="AK31" s="540"/>
      <c r="AL31" s="540"/>
      <c r="AM31" s="540"/>
      <c r="AN31" s="540"/>
      <c r="AO31" s="540"/>
      <c r="AP31" s="540"/>
      <c r="AQ31" s="540"/>
      <c r="AR31" s="540"/>
      <c r="AS31" s="540"/>
      <c r="AT31" s="540"/>
      <c r="AU31" s="540"/>
      <c r="AV31" s="540"/>
      <c r="AW31" s="540"/>
      <c r="AX31" s="540"/>
      <c r="AY31" s="540"/>
      <c r="AZ31" s="540"/>
      <c r="BA31" s="540"/>
      <c r="BB31" s="540"/>
      <c r="BC31" s="540"/>
      <c r="BD31" s="540"/>
      <c r="BE31" s="540"/>
      <c r="BF31" s="540"/>
      <c r="BG31" s="540"/>
      <c r="BH31" s="540"/>
      <c r="BI31" s="540"/>
    </row>
    <row r="32" ht="15.6" customHeight="1">
      <c r="A32" s="895"/>
      <c r="B32" s="915"/>
      <c r="C32" s="916">
        <v>12</v>
      </c>
      <c r="D32" s="384"/>
      <c r="E32" s="383"/>
      <c r="F32" s="918"/>
      <c r="G32" s="919"/>
      <c r="H32" s="920"/>
      <c r="I32" s="921"/>
      <c r="J32" s="919"/>
      <c r="K32" s="920"/>
      <c r="L32" s="921"/>
      <c r="M32" s="919"/>
      <c r="N32" s="920"/>
      <c r="O32" s="921"/>
      <c r="P32" s="919"/>
      <c r="Q32" s="920"/>
      <c r="R32" s="921"/>
      <c r="S32" s="919"/>
      <c r="T32" s="920"/>
      <c r="U32" s="921"/>
      <c r="V32" s="919"/>
      <c r="W32" s="920"/>
      <c r="X32" s="921"/>
      <c r="Y32" t="s" s="928">
        <v>175</v>
      </c>
      <c r="Z32" s="920"/>
      <c r="AA32" s="926"/>
      <c r="AB32" s="927"/>
      <c r="AC32" s="920"/>
      <c r="AD32" s="923"/>
      <c r="AE32" s="540"/>
      <c r="AF32" s="540"/>
      <c r="AG32" s="540"/>
      <c r="AH32" s="540"/>
      <c r="AI32" s="540"/>
      <c r="AJ32" s="540"/>
      <c r="AK32" s="540"/>
      <c r="AL32" s="540"/>
      <c r="AM32" s="540"/>
      <c r="AN32" s="540"/>
      <c r="AO32" s="540"/>
      <c r="AP32" s="540"/>
      <c r="AQ32" s="540"/>
      <c r="AR32" s="540"/>
      <c r="AS32" s="540"/>
      <c r="AT32" s="540"/>
      <c r="AU32" s="540"/>
      <c r="AV32" s="540"/>
      <c r="AW32" s="540"/>
      <c r="AX32" s="540"/>
      <c r="AY32" s="540"/>
      <c r="AZ32" s="540"/>
      <c r="BA32" s="540"/>
      <c r="BB32" s="540"/>
      <c r="BC32" s="540"/>
      <c r="BD32" s="540"/>
      <c r="BE32" s="540"/>
      <c r="BF32" s="540"/>
      <c r="BG32" s="540"/>
      <c r="BH32" s="540"/>
      <c r="BI32" s="540"/>
    </row>
    <row r="33" ht="15.6" customHeight="1">
      <c r="A33" s="895"/>
      <c r="B33" s="915"/>
      <c r="C33" s="916">
        <v>13</v>
      </c>
      <c r="D33" s="384"/>
      <c r="E33" s="383"/>
      <c r="F33" s="918"/>
      <c r="G33" s="919"/>
      <c r="H33" s="920"/>
      <c r="I33" s="921"/>
      <c r="J33" s="919"/>
      <c r="K33" s="920"/>
      <c r="L33" s="921"/>
      <c r="M33" s="919"/>
      <c r="N33" s="920"/>
      <c r="O33" s="921"/>
      <c r="P33" s="919"/>
      <c r="Q33" s="920"/>
      <c r="R33" s="921"/>
      <c r="S33" s="919"/>
      <c r="T33" s="920"/>
      <c r="U33" s="921"/>
      <c r="V33" s="919"/>
      <c r="W33" s="920"/>
      <c r="X33" s="921"/>
      <c r="Y33" s="919"/>
      <c r="Z33" s="920"/>
      <c r="AA33" s="926"/>
      <c r="AB33" s="927"/>
      <c r="AC33" s="920"/>
      <c r="AD33" s="923"/>
      <c r="AE33" s="540"/>
      <c r="AF33" s="540"/>
      <c r="AG33" s="540"/>
      <c r="AH33" s="540"/>
      <c r="AI33" s="540"/>
      <c r="AJ33" s="540"/>
      <c r="AK33" s="540"/>
      <c r="AL33" s="540"/>
      <c r="AM33" s="540"/>
      <c r="AN33" s="540"/>
      <c r="AO33" s="540"/>
      <c r="AP33" s="540"/>
      <c r="AQ33" s="540"/>
      <c r="AR33" s="540"/>
      <c r="AS33" s="540"/>
      <c r="AT33" s="540"/>
      <c r="AU33" s="540"/>
      <c r="AV33" s="540"/>
      <c r="AW33" s="540"/>
      <c r="AX33" s="540"/>
      <c r="AY33" s="540"/>
      <c r="AZ33" s="540"/>
      <c r="BA33" s="540"/>
      <c r="BB33" s="540"/>
      <c r="BC33" s="540"/>
      <c r="BD33" s="540"/>
      <c r="BE33" s="540"/>
      <c r="BF33" s="540"/>
      <c r="BG33" s="540"/>
      <c r="BH33" s="540"/>
      <c r="BI33" s="540"/>
    </row>
    <row r="34" ht="15.6" customHeight="1">
      <c r="A34" s="895"/>
      <c r="B34" s="915"/>
      <c r="C34" s="916">
        <v>14</v>
      </c>
      <c r="D34" s="384"/>
      <c r="E34" s="383"/>
      <c r="F34" s="918"/>
      <c r="G34" s="919"/>
      <c r="H34" s="920"/>
      <c r="I34" s="921"/>
      <c r="J34" s="919"/>
      <c r="K34" s="920"/>
      <c r="L34" s="921"/>
      <c r="M34" s="919"/>
      <c r="N34" s="920"/>
      <c r="O34" s="921"/>
      <c r="P34" s="919"/>
      <c r="Q34" s="920"/>
      <c r="R34" s="921"/>
      <c r="S34" s="919"/>
      <c r="T34" s="920"/>
      <c r="U34" s="921"/>
      <c r="V34" s="919"/>
      <c r="W34" s="920"/>
      <c r="X34" s="921"/>
      <c r="Y34" s="919"/>
      <c r="Z34" s="920"/>
      <c r="AA34" s="926"/>
      <c r="AB34" s="927"/>
      <c r="AC34" s="920"/>
      <c r="AD34" s="923"/>
      <c r="AE34" s="540"/>
      <c r="AF34" s="540"/>
      <c r="AG34" s="540"/>
      <c r="AH34" s="540"/>
      <c r="AI34" s="540"/>
      <c r="AJ34" s="540"/>
      <c r="AK34" s="540"/>
      <c r="AL34" s="540"/>
      <c r="AM34" s="540"/>
      <c r="AN34" s="540"/>
      <c r="AO34" s="540"/>
      <c r="AP34" s="540"/>
      <c r="AQ34" s="540"/>
      <c r="AR34" s="540"/>
      <c r="AS34" s="540"/>
      <c r="AT34" s="540"/>
      <c r="AU34" s="540"/>
      <c r="AV34" s="540"/>
      <c r="AW34" s="540"/>
      <c r="AX34" s="540"/>
      <c r="AY34" s="540"/>
      <c r="AZ34" s="540"/>
      <c r="BA34" s="540"/>
      <c r="BB34" s="540"/>
      <c r="BC34" s="540"/>
      <c r="BD34" s="540"/>
      <c r="BE34" s="540"/>
      <c r="BF34" s="540"/>
      <c r="BG34" s="540"/>
      <c r="BH34" s="540"/>
      <c r="BI34" s="540"/>
    </row>
    <row r="35" ht="15.6" customHeight="1">
      <c r="A35" s="895"/>
      <c r="B35" s="915"/>
      <c r="C35" s="916">
        <v>15</v>
      </c>
      <c r="D35" s="384"/>
      <c r="E35" s="383"/>
      <c r="F35" s="918"/>
      <c r="G35" s="929"/>
      <c r="H35" s="920"/>
      <c r="I35" s="921"/>
      <c r="J35" s="929"/>
      <c r="K35" s="920"/>
      <c r="L35" s="921"/>
      <c r="M35" s="929"/>
      <c r="N35" s="920"/>
      <c r="O35" s="921"/>
      <c r="P35" s="929"/>
      <c r="Q35" s="920"/>
      <c r="R35" s="921"/>
      <c r="S35" s="920"/>
      <c r="T35" s="920"/>
      <c r="U35" s="921"/>
      <c r="V35" s="920"/>
      <c r="W35" s="920"/>
      <c r="X35" s="921"/>
      <c r="Y35" s="920"/>
      <c r="Z35" s="920"/>
      <c r="AA35" s="926"/>
      <c r="AB35" s="927"/>
      <c r="AC35" s="920"/>
      <c r="AD35" s="923"/>
      <c r="AE35" s="540"/>
      <c r="AF35" s="540"/>
      <c r="AG35" s="540"/>
      <c r="AH35" s="540"/>
      <c r="AI35" s="540"/>
      <c r="AJ35" s="540"/>
      <c r="AK35" s="540"/>
      <c r="AL35" s="540"/>
      <c r="AM35" s="540"/>
      <c r="AN35" s="540"/>
      <c r="AO35" s="540"/>
      <c r="AP35" s="540"/>
      <c r="AQ35" s="540"/>
      <c r="AR35" s="540"/>
      <c r="AS35" s="540"/>
      <c r="AT35" s="540"/>
      <c r="AU35" s="540"/>
      <c r="AV35" s="540"/>
      <c r="AW35" s="540"/>
      <c r="AX35" s="540"/>
      <c r="AY35" s="540"/>
      <c r="AZ35" s="540"/>
      <c r="BA35" s="540"/>
      <c r="BB35" s="540"/>
      <c r="BC35" s="540"/>
      <c r="BD35" s="540"/>
      <c r="BE35" s="540"/>
      <c r="BF35" s="540"/>
      <c r="BG35" s="540"/>
      <c r="BH35" s="540"/>
      <c r="BI35" s="540"/>
    </row>
    <row r="36" ht="15.6" customHeight="1">
      <c r="A36" s="895"/>
      <c r="B36" s="915"/>
      <c r="C36" s="916">
        <v>16</v>
      </c>
      <c r="D36" s="384"/>
      <c r="E36" s="383"/>
      <c r="F36" s="918"/>
      <c r="G36" s="929"/>
      <c r="H36" s="920"/>
      <c r="I36" s="921"/>
      <c r="J36" s="929"/>
      <c r="K36" s="920"/>
      <c r="L36" s="921"/>
      <c r="M36" s="929"/>
      <c r="N36" s="920"/>
      <c r="O36" s="921"/>
      <c r="P36" s="929"/>
      <c r="Q36" s="920"/>
      <c r="R36" s="921"/>
      <c r="S36" s="920"/>
      <c r="T36" s="920"/>
      <c r="U36" s="921"/>
      <c r="V36" s="920"/>
      <c r="W36" s="920"/>
      <c r="X36" s="921"/>
      <c r="Y36" s="920"/>
      <c r="Z36" s="920"/>
      <c r="AA36" s="926"/>
      <c r="AB36" s="927"/>
      <c r="AC36" s="920"/>
      <c r="AD36" s="923"/>
      <c r="AE36" s="540"/>
      <c r="AF36" s="540"/>
      <c r="AG36" s="540"/>
      <c r="AH36" s="540"/>
      <c r="AI36" s="540"/>
      <c r="AJ36" s="540"/>
      <c r="AK36" s="540"/>
      <c r="AL36" s="540"/>
      <c r="AM36" s="540"/>
      <c r="AN36" s="540"/>
      <c r="AO36" s="540"/>
      <c r="AP36" s="540"/>
      <c r="AQ36" s="540"/>
      <c r="AR36" s="540"/>
      <c r="AS36" s="540"/>
      <c r="AT36" s="540"/>
      <c r="AU36" s="540"/>
      <c r="AV36" s="540"/>
      <c r="AW36" s="540"/>
      <c r="AX36" s="540"/>
      <c r="AY36" s="540"/>
      <c r="AZ36" s="540"/>
      <c r="BA36" s="540"/>
      <c r="BB36" s="540"/>
      <c r="BC36" s="540"/>
      <c r="BD36" s="540"/>
      <c r="BE36" s="540"/>
      <c r="BF36" s="540"/>
      <c r="BG36" s="540"/>
      <c r="BH36" s="540"/>
      <c r="BI36" s="540"/>
    </row>
    <row r="37" ht="15" customHeight="1">
      <c r="A37" s="895"/>
      <c r="B37" s="915"/>
      <c r="C37" s="916">
        <v>17</v>
      </c>
      <c r="D37" s="384"/>
      <c r="E37" s="383"/>
      <c r="F37" s="918"/>
      <c r="G37" s="929"/>
      <c r="H37" s="920"/>
      <c r="I37" s="921"/>
      <c r="J37" s="929"/>
      <c r="K37" s="920"/>
      <c r="L37" s="921"/>
      <c r="M37" s="929"/>
      <c r="N37" s="920"/>
      <c r="O37" s="921"/>
      <c r="P37" s="929"/>
      <c r="Q37" s="920"/>
      <c r="R37" s="921"/>
      <c r="S37" s="920"/>
      <c r="T37" s="920"/>
      <c r="U37" s="921"/>
      <c r="V37" s="920"/>
      <c r="W37" s="920"/>
      <c r="X37" s="921"/>
      <c r="Y37" s="920"/>
      <c r="Z37" s="920"/>
      <c r="AA37" s="926"/>
      <c r="AB37" s="927"/>
      <c r="AC37" s="920"/>
      <c r="AD37" s="923"/>
      <c r="AE37" s="540"/>
      <c r="AF37" s="540"/>
      <c r="AG37" s="540"/>
      <c r="AH37" s="540"/>
      <c r="AI37" s="540"/>
      <c r="AJ37" s="540"/>
      <c r="AK37" s="540"/>
      <c r="AL37" s="540"/>
      <c r="AM37" s="540"/>
      <c r="AN37" s="540"/>
      <c r="AO37" s="540"/>
      <c r="AP37" s="540"/>
      <c r="AQ37" s="540"/>
      <c r="AR37" s="540"/>
      <c r="AS37" s="540"/>
      <c r="AT37" s="540"/>
      <c r="AU37" s="540"/>
      <c r="AV37" s="540"/>
      <c r="AW37" s="540"/>
      <c r="AX37" s="540"/>
      <c r="AY37" s="540"/>
      <c r="AZ37" s="540"/>
      <c r="BA37" s="540"/>
      <c r="BB37" s="540"/>
      <c r="BC37" s="540"/>
      <c r="BD37" s="540"/>
      <c r="BE37" s="540"/>
      <c r="BF37" s="540"/>
      <c r="BG37" s="540"/>
      <c r="BH37" s="540"/>
      <c r="BI37" s="540"/>
    </row>
    <row r="38" ht="15.6" customHeight="1">
      <c r="A38" s="895"/>
      <c r="B38" s="915"/>
      <c r="C38" s="916">
        <v>18</v>
      </c>
      <c r="D38" s="384"/>
      <c r="E38" s="383"/>
      <c r="F38" s="918"/>
      <c r="G38" s="929"/>
      <c r="H38" s="920"/>
      <c r="I38" s="921"/>
      <c r="J38" s="929"/>
      <c r="K38" s="920"/>
      <c r="L38" s="921"/>
      <c r="M38" s="929"/>
      <c r="N38" s="920"/>
      <c r="O38" s="921"/>
      <c r="P38" s="929"/>
      <c r="Q38" s="920"/>
      <c r="R38" s="921"/>
      <c r="S38" s="920"/>
      <c r="T38" s="920"/>
      <c r="U38" s="921"/>
      <c r="V38" s="920"/>
      <c r="W38" s="920"/>
      <c r="X38" s="921"/>
      <c r="Y38" s="920"/>
      <c r="Z38" s="920"/>
      <c r="AA38" s="926"/>
      <c r="AB38" s="927"/>
      <c r="AC38" s="920"/>
      <c r="AD38" s="923"/>
      <c r="AE38" s="540"/>
      <c r="AF38" s="540"/>
      <c r="AG38" s="540"/>
      <c r="AH38" s="540"/>
      <c r="AI38" s="540"/>
      <c r="AJ38" s="540"/>
      <c r="AK38" s="540"/>
      <c r="AL38" s="540"/>
      <c r="AM38" s="540"/>
      <c r="AN38" s="540"/>
      <c r="AO38" s="540"/>
      <c r="AP38" s="540"/>
      <c r="AQ38" s="540"/>
      <c r="AR38" s="540"/>
      <c r="AS38" s="540"/>
      <c r="AT38" s="540"/>
      <c r="AU38" s="540"/>
      <c r="AV38" s="540"/>
      <c r="AW38" s="540"/>
      <c r="AX38" s="540"/>
      <c r="AY38" s="540"/>
      <c r="AZ38" s="540"/>
      <c r="BA38" s="540"/>
      <c r="BB38" s="540"/>
      <c r="BC38" s="540"/>
      <c r="BD38" s="540"/>
      <c r="BE38" s="540"/>
      <c r="BF38" s="540"/>
      <c r="BG38" s="540"/>
      <c r="BH38" s="540"/>
      <c r="BI38" s="540"/>
    </row>
    <row r="39" ht="15.6" customHeight="1">
      <c r="A39" s="895"/>
      <c r="B39" s="915"/>
      <c r="C39" s="916">
        <v>19</v>
      </c>
      <c r="D39" s="384"/>
      <c r="E39" s="383"/>
      <c r="F39" s="918"/>
      <c r="G39" s="929"/>
      <c r="H39" s="920"/>
      <c r="I39" s="921"/>
      <c r="J39" s="929"/>
      <c r="K39" s="920"/>
      <c r="L39" s="921"/>
      <c r="M39" s="929"/>
      <c r="N39" s="920"/>
      <c r="O39" s="921"/>
      <c r="P39" s="929"/>
      <c r="Q39" s="920"/>
      <c r="R39" s="921"/>
      <c r="S39" s="920"/>
      <c r="T39" s="920"/>
      <c r="U39" s="921"/>
      <c r="V39" s="920"/>
      <c r="W39" s="920"/>
      <c r="X39" s="921"/>
      <c r="Y39" s="920"/>
      <c r="Z39" s="920"/>
      <c r="AA39" s="926"/>
      <c r="AB39" s="927"/>
      <c r="AC39" s="920"/>
      <c r="AD39" s="923"/>
      <c r="AE39" s="540"/>
      <c r="AF39" s="540"/>
      <c r="AG39" s="540"/>
      <c r="AH39" s="540"/>
      <c r="AI39" s="540"/>
      <c r="AJ39" s="540"/>
      <c r="AK39" s="540"/>
      <c r="AL39" s="540"/>
      <c r="AM39" s="540"/>
      <c r="AN39" s="540"/>
      <c r="AO39" s="540"/>
      <c r="AP39" s="540"/>
      <c r="AQ39" s="540"/>
      <c r="AR39" s="540"/>
      <c r="AS39" s="540"/>
      <c r="AT39" s="540"/>
      <c r="AU39" s="540"/>
      <c r="AV39" s="540"/>
      <c r="AW39" s="540"/>
      <c r="AX39" s="540"/>
      <c r="AY39" s="540"/>
      <c r="AZ39" s="540"/>
      <c r="BA39" s="540"/>
      <c r="BB39" s="540"/>
      <c r="BC39" s="540"/>
      <c r="BD39" s="540"/>
      <c r="BE39" s="540"/>
      <c r="BF39" s="540"/>
      <c r="BG39" s="540"/>
      <c r="BH39" s="540"/>
      <c r="BI39" s="540"/>
    </row>
    <row r="40" ht="15.6" customHeight="1">
      <c r="A40" s="895"/>
      <c r="B40" s="915"/>
      <c r="C40" s="916">
        <v>20</v>
      </c>
      <c r="D40" s="384"/>
      <c r="E40" s="383"/>
      <c r="F40" s="918"/>
      <c r="G40" s="929"/>
      <c r="H40" s="920"/>
      <c r="I40" s="921"/>
      <c r="J40" s="929"/>
      <c r="K40" s="920"/>
      <c r="L40" s="921"/>
      <c r="M40" s="929"/>
      <c r="N40" s="920"/>
      <c r="O40" s="921"/>
      <c r="P40" s="929"/>
      <c r="Q40" s="920"/>
      <c r="R40" s="921"/>
      <c r="S40" s="920"/>
      <c r="T40" s="920"/>
      <c r="U40" s="921"/>
      <c r="V40" s="920"/>
      <c r="W40" s="920"/>
      <c r="X40" s="921"/>
      <c r="Y40" s="920"/>
      <c r="Z40" s="920"/>
      <c r="AA40" s="926"/>
      <c r="AB40" s="927"/>
      <c r="AC40" s="920"/>
      <c r="AD40" s="923"/>
      <c r="AE40" s="540"/>
      <c r="AF40" s="540"/>
      <c r="AG40" s="540"/>
      <c r="AH40" s="540"/>
      <c r="AI40" s="540"/>
      <c r="AJ40" s="540"/>
      <c r="AK40" s="540"/>
      <c r="AL40" s="540"/>
      <c r="AM40" s="540"/>
      <c r="AN40" s="540"/>
      <c r="AO40" s="540"/>
      <c r="AP40" s="540"/>
      <c r="AQ40" s="540"/>
      <c r="AR40" s="540"/>
      <c r="AS40" s="540"/>
      <c r="AT40" s="540"/>
      <c r="AU40" s="540"/>
      <c r="AV40" s="540"/>
      <c r="AW40" s="540"/>
      <c r="AX40" s="540"/>
      <c r="AY40" s="540"/>
      <c r="AZ40" s="540"/>
      <c r="BA40" s="540"/>
      <c r="BB40" s="540"/>
      <c r="BC40" s="540"/>
      <c r="BD40" s="540"/>
      <c r="BE40" s="540"/>
      <c r="BF40" s="540"/>
      <c r="BG40" s="540"/>
      <c r="BH40" s="540"/>
      <c r="BI40" s="540"/>
    </row>
    <row r="41" ht="15.6" customHeight="1">
      <c r="A41" s="895"/>
      <c r="B41" s="915"/>
      <c r="C41" s="916">
        <v>21</v>
      </c>
      <c r="D41" s="384"/>
      <c r="E41" s="383"/>
      <c r="F41" s="918"/>
      <c r="G41" s="929"/>
      <c r="H41" s="920"/>
      <c r="I41" s="921"/>
      <c r="J41" s="929"/>
      <c r="K41" s="920"/>
      <c r="L41" s="921"/>
      <c r="M41" s="929"/>
      <c r="N41" s="920"/>
      <c r="O41" s="921"/>
      <c r="P41" s="929"/>
      <c r="Q41" s="920"/>
      <c r="R41" s="921"/>
      <c r="S41" s="920"/>
      <c r="T41" s="920"/>
      <c r="U41" s="921"/>
      <c r="V41" s="920"/>
      <c r="W41" s="920"/>
      <c r="X41" s="921"/>
      <c r="Y41" s="920"/>
      <c r="Z41" s="920"/>
      <c r="AA41" s="926"/>
      <c r="AB41" s="927"/>
      <c r="AC41" s="920"/>
      <c r="AD41" s="923"/>
      <c r="AE41" s="540"/>
      <c r="AF41" s="540"/>
      <c r="AG41" s="540"/>
      <c r="AH41" s="540"/>
      <c r="AI41" s="540"/>
      <c r="AJ41" s="540"/>
      <c r="AK41" s="540"/>
      <c r="AL41" s="540"/>
      <c r="AM41" s="540"/>
      <c r="AN41" s="540"/>
      <c r="AO41" s="540"/>
      <c r="AP41" s="540"/>
      <c r="AQ41" s="540"/>
      <c r="AR41" s="540"/>
      <c r="AS41" s="540"/>
      <c r="AT41" s="540"/>
      <c r="AU41" s="540"/>
      <c r="AV41" s="540"/>
      <c r="AW41" s="540"/>
      <c r="AX41" s="540"/>
      <c r="AY41" s="540"/>
      <c r="AZ41" s="540"/>
      <c r="BA41" s="540"/>
      <c r="BB41" s="540"/>
      <c r="BC41" s="540"/>
      <c r="BD41" s="540"/>
      <c r="BE41" s="540"/>
      <c r="BF41" s="540"/>
      <c r="BG41" s="540"/>
      <c r="BH41" s="540"/>
      <c r="BI41" s="540"/>
    </row>
    <row r="42" ht="15.6" customHeight="1">
      <c r="A42" s="895"/>
      <c r="B42" s="915"/>
      <c r="C42" s="916">
        <v>22</v>
      </c>
      <c r="D42" s="384"/>
      <c r="E42" s="383"/>
      <c r="F42" s="918"/>
      <c r="G42" s="929"/>
      <c r="H42" s="920"/>
      <c r="I42" s="921"/>
      <c r="J42" s="929"/>
      <c r="K42" s="920"/>
      <c r="L42" s="921"/>
      <c r="M42" s="929"/>
      <c r="N42" s="920"/>
      <c r="O42" s="921"/>
      <c r="P42" s="929"/>
      <c r="Q42" s="920"/>
      <c r="R42" s="921"/>
      <c r="S42" s="920"/>
      <c r="T42" s="920"/>
      <c r="U42" s="921"/>
      <c r="V42" s="920"/>
      <c r="W42" s="920"/>
      <c r="X42" s="921"/>
      <c r="Y42" s="920"/>
      <c r="Z42" s="920"/>
      <c r="AA42" s="926"/>
      <c r="AB42" s="927"/>
      <c r="AC42" s="920"/>
      <c r="AD42" s="923"/>
      <c r="AE42" s="540"/>
      <c r="AF42" s="540"/>
      <c r="AG42" s="540"/>
      <c r="AH42" s="540"/>
      <c r="AI42" s="540"/>
      <c r="AJ42" s="540"/>
      <c r="AK42" s="540"/>
      <c r="AL42" s="540"/>
      <c r="AM42" s="540"/>
      <c r="AN42" s="540"/>
      <c r="AO42" s="540"/>
      <c r="AP42" s="540"/>
      <c r="AQ42" s="540"/>
      <c r="AR42" s="540"/>
      <c r="AS42" s="540"/>
      <c r="AT42" s="540"/>
      <c r="AU42" s="540"/>
      <c r="AV42" s="540"/>
      <c r="AW42" s="540"/>
      <c r="AX42" s="540"/>
      <c r="AY42" s="540"/>
      <c r="AZ42" s="540"/>
      <c r="BA42" s="540"/>
      <c r="BB42" s="540"/>
      <c r="BC42" s="540"/>
      <c r="BD42" s="540"/>
      <c r="BE42" s="540"/>
      <c r="BF42" s="540"/>
      <c r="BG42" s="540"/>
      <c r="BH42" s="540"/>
      <c r="BI42" s="540"/>
    </row>
    <row r="43" ht="15.6" customHeight="1">
      <c r="A43" s="895"/>
      <c r="B43" s="915"/>
      <c r="C43" s="916">
        <v>23</v>
      </c>
      <c r="D43" s="384"/>
      <c r="E43" s="383"/>
      <c r="F43" s="918"/>
      <c r="G43" s="929"/>
      <c r="H43" s="920"/>
      <c r="I43" s="921"/>
      <c r="J43" s="929"/>
      <c r="K43" s="920"/>
      <c r="L43" s="921"/>
      <c r="M43" s="929"/>
      <c r="N43" s="920"/>
      <c r="O43" s="921"/>
      <c r="P43" s="929"/>
      <c r="Q43" s="920"/>
      <c r="R43" s="921"/>
      <c r="S43" s="920"/>
      <c r="T43" s="920"/>
      <c r="U43" s="921"/>
      <c r="V43" s="920"/>
      <c r="W43" s="920"/>
      <c r="X43" s="921"/>
      <c r="Y43" s="920"/>
      <c r="Z43" s="920"/>
      <c r="AA43" s="926"/>
      <c r="AB43" s="927"/>
      <c r="AC43" s="920"/>
      <c r="AD43" s="923"/>
      <c r="AE43" s="540"/>
      <c r="AF43" s="540"/>
      <c r="AG43" s="540"/>
      <c r="AH43" s="540"/>
      <c r="AI43" s="540"/>
      <c r="AJ43" s="540"/>
      <c r="AK43" s="540"/>
      <c r="AL43" s="540"/>
      <c r="AM43" s="540"/>
      <c r="AN43" s="540"/>
      <c r="AO43" s="540"/>
      <c r="AP43" s="540"/>
      <c r="AQ43" s="540"/>
      <c r="AR43" s="540"/>
      <c r="AS43" s="540"/>
      <c r="AT43" s="540"/>
      <c r="AU43" s="540"/>
      <c r="AV43" s="540"/>
      <c r="AW43" s="540"/>
      <c r="AX43" s="540"/>
      <c r="AY43" s="540"/>
      <c r="AZ43" s="540"/>
      <c r="BA43" s="540"/>
      <c r="BB43" s="540"/>
      <c r="BC43" s="540"/>
      <c r="BD43" s="540"/>
      <c r="BE43" s="540"/>
      <c r="BF43" s="540"/>
      <c r="BG43" s="540"/>
      <c r="BH43" s="540"/>
      <c r="BI43" s="540"/>
    </row>
    <row r="44" ht="15.6" customHeight="1">
      <c r="A44" s="895"/>
      <c r="B44" s="915"/>
      <c r="C44" s="916">
        <v>24</v>
      </c>
      <c r="D44" s="384"/>
      <c r="E44" s="383"/>
      <c r="F44" s="918"/>
      <c r="G44" s="929"/>
      <c r="H44" s="920"/>
      <c r="I44" s="921"/>
      <c r="J44" s="929"/>
      <c r="K44" s="920"/>
      <c r="L44" s="921"/>
      <c r="M44" s="929"/>
      <c r="N44" s="920"/>
      <c r="O44" s="921"/>
      <c r="P44" s="929"/>
      <c r="Q44" s="920"/>
      <c r="R44" s="921"/>
      <c r="S44" s="920"/>
      <c r="T44" s="920"/>
      <c r="U44" s="921"/>
      <c r="V44" s="920"/>
      <c r="W44" s="920"/>
      <c r="X44" s="921"/>
      <c r="Y44" s="920"/>
      <c r="Z44" s="920"/>
      <c r="AA44" s="926"/>
      <c r="AB44" s="927"/>
      <c r="AC44" s="920"/>
      <c r="AD44" s="923"/>
      <c r="AE44" s="540"/>
      <c r="AF44" s="540"/>
      <c r="AG44" s="540"/>
      <c r="AH44" s="540"/>
      <c r="AI44" s="540"/>
      <c r="AJ44" s="540"/>
      <c r="AK44" s="540"/>
      <c r="AL44" s="540"/>
      <c r="AM44" s="540"/>
      <c r="AN44" s="540"/>
      <c r="AO44" s="540"/>
      <c r="AP44" s="540"/>
      <c r="AQ44" s="540"/>
      <c r="AR44" s="540"/>
      <c r="AS44" s="540"/>
      <c r="AT44" s="540"/>
      <c r="AU44" s="540"/>
      <c r="AV44" s="540"/>
      <c r="AW44" s="540"/>
      <c r="AX44" s="540"/>
      <c r="AY44" s="540"/>
      <c r="AZ44" s="540"/>
      <c r="BA44" s="540"/>
      <c r="BB44" s="540"/>
      <c r="BC44" s="540"/>
      <c r="BD44" s="540"/>
      <c r="BE44" s="540"/>
      <c r="BF44" s="540"/>
      <c r="BG44" s="540"/>
      <c r="BH44" s="540"/>
      <c r="BI44" s="540"/>
    </row>
    <row r="45" ht="15.6" customHeight="1">
      <c r="A45" s="895"/>
      <c r="B45" s="915"/>
      <c r="C45" s="916">
        <v>25</v>
      </c>
      <c r="D45" s="384"/>
      <c r="E45" s="383"/>
      <c r="F45" s="918"/>
      <c r="G45" s="929"/>
      <c r="H45" s="920"/>
      <c r="I45" s="921"/>
      <c r="J45" s="929"/>
      <c r="K45" s="920"/>
      <c r="L45" s="921"/>
      <c r="M45" s="929"/>
      <c r="N45" s="920"/>
      <c r="O45" s="921"/>
      <c r="P45" s="929"/>
      <c r="Q45" s="920"/>
      <c r="R45" s="921"/>
      <c r="S45" s="920"/>
      <c r="T45" s="920"/>
      <c r="U45" s="921"/>
      <c r="V45" s="920"/>
      <c r="W45" s="920"/>
      <c r="X45" s="921"/>
      <c r="Y45" s="920"/>
      <c r="Z45" s="920"/>
      <c r="AA45" s="926"/>
      <c r="AB45" s="927"/>
      <c r="AC45" s="920"/>
      <c r="AD45" s="923"/>
      <c r="AE45" s="540"/>
      <c r="AF45" s="540"/>
      <c r="AG45" s="540"/>
      <c r="AH45" s="540"/>
      <c r="AI45" s="540"/>
      <c r="AJ45" s="540"/>
      <c r="AK45" s="540"/>
      <c r="AL45" s="540"/>
      <c r="AM45" s="540"/>
      <c r="AN45" s="540"/>
      <c r="AO45" s="540"/>
      <c r="AP45" s="540"/>
      <c r="AQ45" s="540"/>
      <c r="AR45" s="540"/>
      <c r="AS45" s="540"/>
      <c r="AT45" s="540"/>
      <c r="AU45" s="540"/>
      <c r="AV45" s="540"/>
      <c r="AW45" s="540"/>
      <c r="AX45" s="540"/>
      <c r="AY45" s="540"/>
      <c r="AZ45" s="540"/>
      <c r="BA45" s="540"/>
      <c r="BB45" s="540"/>
      <c r="BC45" s="540"/>
      <c r="BD45" s="540"/>
      <c r="BE45" s="540"/>
      <c r="BF45" s="540"/>
      <c r="BG45" s="540"/>
      <c r="BH45" s="540"/>
      <c r="BI45" s="540"/>
    </row>
    <row r="46" ht="15.6" customHeight="1">
      <c r="A46" s="895"/>
      <c r="B46" s="915"/>
      <c r="C46" s="916">
        <v>26</v>
      </c>
      <c r="D46" s="384"/>
      <c r="E46" s="383"/>
      <c r="F46" s="918"/>
      <c r="G46" s="929"/>
      <c r="H46" s="920"/>
      <c r="I46" s="921"/>
      <c r="J46" s="929"/>
      <c r="K46" s="920"/>
      <c r="L46" s="921"/>
      <c r="M46" s="929"/>
      <c r="N46" s="920"/>
      <c r="O46" s="921"/>
      <c r="P46" s="929"/>
      <c r="Q46" s="920"/>
      <c r="R46" s="921"/>
      <c r="S46" s="920"/>
      <c r="T46" s="920"/>
      <c r="U46" s="921"/>
      <c r="V46" s="920"/>
      <c r="W46" s="920"/>
      <c r="X46" s="921"/>
      <c r="Y46" s="920"/>
      <c r="Z46" s="920"/>
      <c r="AA46" s="926"/>
      <c r="AB46" s="927"/>
      <c r="AC46" s="920"/>
      <c r="AD46" s="923"/>
      <c r="AE46" s="540"/>
      <c r="AF46" s="540"/>
      <c r="AG46" s="540"/>
      <c r="AH46" s="540"/>
      <c r="AI46" s="540"/>
      <c r="AJ46" s="540"/>
      <c r="AK46" s="540"/>
      <c r="AL46" s="540"/>
      <c r="AM46" s="540"/>
      <c r="AN46" s="540"/>
      <c r="AO46" s="540"/>
      <c r="AP46" s="540"/>
      <c r="AQ46" s="540"/>
      <c r="AR46" s="540"/>
      <c r="AS46" s="540"/>
      <c r="AT46" s="540"/>
      <c r="AU46" s="540"/>
      <c r="AV46" s="540"/>
      <c r="AW46" s="540"/>
      <c r="AX46" s="540"/>
      <c r="AY46" s="540"/>
      <c r="AZ46" s="540"/>
      <c r="BA46" s="540"/>
      <c r="BB46" s="540"/>
      <c r="BC46" s="540"/>
      <c r="BD46" s="540"/>
      <c r="BE46" s="540"/>
      <c r="BF46" s="540"/>
      <c r="BG46" s="540"/>
      <c r="BH46" s="540"/>
      <c r="BI46" s="540"/>
    </row>
    <row r="47" ht="15.6" customHeight="1">
      <c r="A47" s="895"/>
      <c r="B47" s="915"/>
      <c r="C47" s="916">
        <v>27</v>
      </c>
      <c r="D47" s="384"/>
      <c r="E47" s="383"/>
      <c r="F47" s="918"/>
      <c r="G47" s="929"/>
      <c r="H47" s="920"/>
      <c r="I47" s="921"/>
      <c r="J47" s="929"/>
      <c r="K47" s="920"/>
      <c r="L47" s="921"/>
      <c r="M47" s="929"/>
      <c r="N47" s="920"/>
      <c r="O47" s="921"/>
      <c r="P47" s="929"/>
      <c r="Q47" s="920"/>
      <c r="R47" s="921"/>
      <c r="S47" s="920"/>
      <c r="T47" s="920"/>
      <c r="U47" s="921"/>
      <c r="V47" s="920"/>
      <c r="W47" s="920"/>
      <c r="X47" s="921"/>
      <c r="Y47" s="920"/>
      <c r="Z47" s="920"/>
      <c r="AA47" s="926"/>
      <c r="AB47" s="927"/>
      <c r="AC47" s="920"/>
      <c r="AD47" s="923"/>
      <c r="AE47" s="540"/>
      <c r="AF47" s="540"/>
      <c r="AG47" s="540"/>
      <c r="AH47" s="540"/>
      <c r="AI47" s="540"/>
      <c r="AJ47" s="540"/>
      <c r="AK47" s="540"/>
      <c r="AL47" s="540"/>
      <c r="AM47" s="540"/>
      <c r="AN47" s="540"/>
      <c r="AO47" s="540"/>
      <c r="AP47" s="540"/>
      <c r="AQ47" s="540"/>
      <c r="AR47" s="540"/>
      <c r="AS47" s="540"/>
      <c r="AT47" s="540"/>
      <c r="AU47" s="540"/>
      <c r="AV47" s="540"/>
      <c r="AW47" s="540"/>
      <c r="AX47" s="540"/>
      <c r="AY47" s="540"/>
      <c r="AZ47" s="540"/>
      <c r="BA47" s="540"/>
      <c r="BB47" s="540"/>
      <c r="BC47" s="540"/>
      <c r="BD47" s="540"/>
      <c r="BE47" s="540"/>
      <c r="BF47" s="540"/>
      <c r="BG47" s="540"/>
      <c r="BH47" s="540"/>
      <c r="BI47" s="540"/>
    </row>
    <row r="48" ht="15.6" customHeight="1">
      <c r="A48" s="895"/>
      <c r="B48" s="915"/>
      <c r="C48" s="916">
        <v>28</v>
      </c>
      <c r="D48" s="930"/>
      <c r="E48" s="931"/>
      <c r="F48" s="918"/>
      <c r="G48" s="929"/>
      <c r="H48" s="920"/>
      <c r="I48" s="921"/>
      <c r="J48" s="929"/>
      <c r="K48" s="920"/>
      <c r="L48" s="921"/>
      <c r="M48" s="929"/>
      <c r="N48" s="920"/>
      <c r="O48" s="921"/>
      <c r="P48" s="929"/>
      <c r="Q48" s="920"/>
      <c r="R48" s="921"/>
      <c r="S48" s="920"/>
      <c r="T48" s="920"/>
      <c r="U48" s="921"/>
      <c r="V48" s="920"/>
      <c r="W48" s="920"/>
      <c r="X48" s="921"/>
      <c r="Y48" s="920"/>
      <c r="Z48" s="920"/>
      <c r="AA48" s="926"/>
      <c r="AB48" s="927"/>
      <c r="AC48" s="920"/>
      <c r="AD48" s="923"/>
      <c r="AE48" s="540"/>
      <c r="AF48" s="540"/>
      <c r="AG48" s="540"/>
      <c r="AH48" s="540"/>
      <c r="AI48" s="540"/>
      <c r="AJ48" s="540"/>
      <c r="AK48" s="540"/>
      <c r="AL48" s="540"/>
      <c r="AM48" s="540"/>
      <c r="AN48" s="540"/>
      <c r="AO48" s="540"/>
      <c r="AP48" s="540"/>
      <c r="AQ48" s="540"/>
      <c r="AR48" s="540"/>
      <c r="AS48" s="540"/>
      <c r="AT48" s="540"/>
      <c r="AU48" s="540"/>
      <c r="AV48" s="540"/>
      <c r="AW48" s="540"/>
      <c r="AX48" s="540"/>
      <c r="AY48" s="540"/>
      <c r="AZ48" s="540"/>
      <c r="BA48" s="540"/>
      <c r="BB48" s="540"/>
      <c r="BC48" s="540"/>
      <c r="BD48" s="540"/>
      <c r="BE48" s="540"/>
      <c r="BF48" s="540"/>
      <c r="BG48" s="540"/>
      <c r="BH48" s="540"/>
      <c r="BI48" s="540"/>
    </row>
    <row r="49" ht="15.6" customHeight="1">
      <c r="A49" s="895"/>
      <c r="B49" s="915"/>
      <c r="C49" s="932">
        <v>29</v>
      </c>
      <c r="D49" s="920"/>
      <c r="E49" s="920"/>
      <c r="F49" s="921"/>
      <c r="G49" s="929"/>
      <c r="H49" s="920"/>
      <c r="I49" s="921"/>
      <c r="J49" s="929"/>
      <c r="K49" s="920"/>
      <c r="L49" s="921"/>
      <c r="M49" s="929"/>
      <c r="N49" s="920"/>
      <c r="O49" s="921"/>
      <c r="P49" s="929"/>
      <c r="Q49" s="920"/>
      <c r="R49" s="921"/>
      <c r="S49" s="920"/>
      <c r="T49" s="920"/>
      <c r="U49" s="921"/>
      <c r="V49" s="920"/>
      <c r="W49" s="920"/>
      <c r="X49" s="921"/>
      <c r="Y49" s="920"/>
      <c r="Z49" s="920"/>
      <c r="AA49" s="926"/>
      <c r="AB49" s="927"/>
      <c r="AC49" s="920"/>
      <c r="AD49" s="923"/>
      <c r="AE49" s="540"/>
      <c r="AF49" s="540"/>
      <c r="AG49" s="540"/>
      <c r="AH49" s="540"/>
      <c r="AI49" s="540"/>
      <c r="AJ49" s="540"/>
      <c r="AK49" s="540"/>
      <c r="AL49" s="540"/>
      <c r="AM49" s="540"/>
      <c r="AN49" s="540"/>
      <c r="AO49" s="540"/>
      <c r="AP49" s="540"/>
      <c r="AQ49" s="540"/>
      <c r="AR49" s="540"/>
      <c r="AS49" s="540"/>
      <c r="AT49" s="540"/>
      <c r="AU49" s="540"/>
      <c r="AV49" s="540"/>
      <c r="AW49" s="540"/>
      <c r="AX49" s="540"/>
      <c r="AY49" s="540"/>
      <c r="AZ49" s="540"/>
      <c r="BA49" s="540"/>
      <c r="BB49" s="540"/>
      <c r="BC49" s="540"/>
      <c r="BD49" s="540"/>
      <c r="BE49" s="540"/>
      <c r="BF49" s="540"/>
      <c r="BG49" s="540"/>
      <c r="BH49" s="540"/>
      <c r="BI49" s="540"/>
    </row>
    <row r="50" ht="15.6" customHeight="1">
      <c r="A50" s="895"/>
      <c r="B50" s="915"/>
      <c r="C50" s="932">
        <v>30</v>
      </c>
      <c r="D50" s="920"/>
      <c r="E50" s="920"/>
      <c r="F50" s="921"/>
      <c r="G50" s="929"/>
      <c r="H50" s="920"/>
      <c r="I50" s="921"/>
      <c r="J50" s="929"/>
      <c r="K50" s="920"/>
      <c r="L50" s="921"/>
      <c r="M50" s="929"/>
      <c r="N50" s="920"/>
      <c r="O50" s="921"/>
      <c r="P50" s="929"/>
      <c r="Q50" s="920"/>
      <c r="R50" s="921"/>
      <c r="S50" s="920"/>
      <c r="T50" s="920"/>
      <c r="U50" s="921"/>
      <c r="V50" s="920"/>
      <c r="W50" s="920"/>
      <c r="X50" s="921"/>
      <c r="Y50" s="920"/>
      <c r="Z50" s="920"/>
      <c r="AA50" s="926"/>
      <c r="AB50" s="927"/>
      <c r="AC50" s="920"/>
      <c r="AD50" s="923"/>
      <c r="AE50" s="540"/>
      <c r="AF50" s="540"/>
      <c r="AG50" s="540"/>
      <c r="AH50" s="540"/>
      <c r="AI50" s="540"/>
      <c r="AJ50" s="540"/>
      <c r="AK50" s="540"/>
      <c r="AL50" s="540"/>
      <c r="AM50" s="540"/>
      <c r="AN50" s="540"/>
      <c r="AO50" s="540"/>
      <c r="AP50" s="540"/>
      <c r="AQ50" s="540"/>
      <c r="AR50" s="540"/>
      <c r="AS50" s="540"/>
      <c r="AT50" s="540"/>
      <c r="AU50" s="540"/>
      <c r="AV50" s="540"/>
      <c r="AW50" s="540"/>
      <c r="AX50" s="540"/>
      <c r="AY50" s="540"/>
      <c r="AZ50" s="540"/>
      <c r="BA50" s="540"/>
      <c r="BB50" s="540"/>
      <c r="BC50" s="540"/>
      <c r="BD50" s="540"/>
      <c r="BE50" s="540"/>
      <c r="BF50" s="540"/>
      <c r="BG50" s="540"/>
      <c r="BH50" s="540"/>
      <c r="BI50" s="540"/>
    </row>
    <row r="51" ht="15.6" customHeight="1">
      <c r="A51" s="895"/>
      <c r="B51" s="915"/>
      <c r="C51" s="932">
        <v>31</v>
      </c>
      <c r="D51" s="920"/>
      <c r="E51" s="920"/>
      <c r="F51" s="921"/>
      <c r="G51" s="929"/>
      <c r="H51" s="920"/>
      <c r="I51" s="921"/>
      <c r="J51" s="929"/>
      <c r="K51" s="920"/>
      <c r="L51" s="921"/>
      <c r="M51" s="929"/>
      <c r="N51" s="920"/>
      <c r="O51" s="921"/>
      <c r="P51" s="929"/>
      <c r="Q51" s="920"/>
      <c r="R51" s="921"/>
      <c r="S51" s="920"/>
      <c r="T51" s="920"/>
      <c r="U51" s="921"/>
      <c r="V51" s="920"/>
      <c r="W51" s="920"/>
      <c r="X51" s="921"/>
      <c r="Y51" s="920"/>
      <c r="Z51" s="920"/>
      <c r="AA51" s="926"/>
      <c r="AB51" s="927"/>
      <c r="AC51" s="920"/>
      <c r="AD51" s="923"/>
      <c r="AE51" s="540"/>
      <c r="AF51" s="540"/>
      <c r="AG51" s="540"/>
      <c r="AH51" s="540"/>
      <c r="AI51" s="540"/>
      <c r="AJ51" s="540"/>
      <c r="AK51" s="540"/>
      <c r="AL51" s="540"/>
      <c r="AM51" s="540"/>
      <c r="AN51" s="540"/>
      <c r="AO51" s="540"/>
      <c r="AP51" s="540"/>
      <c r="AQ51" s="540"/>
      <c r="AR51" s="540"/>
      <c r="AS51" s="540"/>
      <c r="AT51" s="540"/>
      <c r="AU51" s="540"/>
      <c r="AV51" s="540"/>
      <c r="AW51" s="540"/>
      <c r="AX51" s="540"/>
      <c r="AY51" s="540"/>
      <c r="AZ51" s="540"/>
      <c r="BA51" s="540"/>
      <c r="BB51" s="540"/>
      <c r="BC51" s="540"/>
      <c r="BD51" s="540"/>
      <c r="BE51" s="540"/>
      <c r="BF51" s="540"/>
      <c r="BG51" s="540"/>
      <c r="BH51" s="540"/>
      <c r="BI51" s="540"/>
    </row>
    <row r="52" ht="15" customHeight="1">
      <c r="A52" s="895"/>
      <c r="B52" s="915"/>
      <c r="C52" s="932">
        <v>32</v>
      </c>
      <c r="D52" s="920"/>
      <c r="E52" s="920"/>
      <c r="F52" s="921"/>
      <c r="G52" s="929"/>
      <c r="H52" s="920"/>
      <c r="I52" s="921"/>
      <c r="J52" s="929"/>
      <c r="K52" s="920"/>
      <c r="L52" s="921"/>
      <c r="M52" s="929"/>
      <c r="N52" s="920"/>
      <c r="O52" s="921"/>
      <c r="P52" s="929"/>
      <c r="Q52" s="920"/>
      <c r="R52" s="921"/>
      <c r="S52" s="920"/>
      <c r="T52" s="920"/>
      <c r="U52" s="921"/>
      <c r="V52" s="920"/>
      <c r="W52" s="920"/>
      <c r="X52" s="921"/>
      <c r="Y52" s="920"/>
      <c r="Z52" s="920"/>
      <c r="AA52" s="926"/>
      <c r="AB52" s="927"/>
      <c r="AC52" s="920"/>
      <c r="AD52" s="923"/>
      <c r="AE52" s="540"/>
      <c r="AF52" s="540"/>
      <c r="AG52" s="540"/>
      <c r="AH52" s="540"/>
      <c r="AI52" s="540"/>
      <c r="AJ52" s="540"/>
      <c r="AK52" s="540"/>
      <c r="AL52" s="540"/>
      <c r="AM52" s="540"/>
      <c r="AN52" s="540"/>
      <c r="AO52" s="540"/>
      <c r="AP52" s="540"/>
      <c r="AQ52" s="540"/>
      <c r="AR52" s="540"/>
      <c r="AS52" s="540"/>
      <c r="AT52" s="540"/>
      <c r="AU52" s="540"/>
      <c r="AV52" s="540"/>
      <c r="AW52" s="540"/>
      <c r="AX52" s="540"/>
      <c r="AY52" s="540"/>
      <c r="AZ52" s="540"/>
      <c r="BA52" s="540"/>
      <c r="BB52" s="540"/>
      <c r="BC52" s="540"/>
      <c r="BD52" s="540"/>
      <c r="BE52" s="540"/>
      <c r="BF52" s="540"/>
      <c r="BG52" s="540"/>
      <c r="BH52" s="540"/>
      <c r="BI52" s="540"/>
    </row>
    <row r="53" ht="15.6" customHeight="1">
      <c r="A53" s="895"/>
      <c r="B53" s="915"/>
      <c r="C53" s="932">
        <v>33</v>
      </c>
      <c r="D53" s="920"/>
      <c r="E53" s="920"/>
      <c r="F53" s="921"/>
      <c r="G53" s="929"/>
      <c r="H53" s="920"/>
      <c r="I53" s="921"/>
      <c r="J53" s="929"/>
      <c r="K53" s="920"/>
      <c r="L53" s="921"/>
      <c r="M53" s="929"/>
      <c r="N53" s="920"/>
      <c r="O53" s="921"/>
      <c r="P53" s="929"/>
      <c r="Q53" s="920"/>
      <c r="R53" s="921"/>
      <c r="S53" s="920"/>
      <c r="T53" s="920"/>
      <c r="U53" s="921"/>
      <c r="V53" s="920"/>
      <c r="W53" s="920"/>
      <c r="X53" s="921"/>
      <c r="Y53" s="920"/>
      <c r="Z53" s="920"/>
      <c r="AA53" s="926"/>
      <c r="AB53" s="927"/>
      <c r="AC53" s="920"/>
      <c r="AD53" s="923"/>
      <c r="AE53" s="540"/>
      <c r="AF53" s="540"/>
      <c r="AG53" s="540"/>
      <c r="AH53" s="540"/>
      <c r="AI53" s="540"/>
      <c r="AJ53" s="540"/>
      <c r="AK53" s="540"/>
      <c r="AL53" s="540"/>
      <c r="AM53" s="540"/>
      <c r="AN53" s="540"/>
      <c r="AO53" s="540"/>
      <c r="AP53" s="540"/>
      <c r="AQ53" s="540"/>
      <c r="AR53" s="540"/>
      <c r="AS53" s="540"/>
      <c r="AT53" s="540"/>
      <c r="AU53" s="540"/>
      <c r="AV53" s="540"/>
      <c r="AW53" s="540"/>
      <c r="AX53" s="540"/>
      <c r="AY53" s="540"/>
      <c r="AZ53" s="540"/>
      <c r="BA53" s="540"/>
      <c r="BB53" s="540"/>
      <c r="BC53" s="540"/>
      <c r="BD53" s="540"/>
      <c r="BE53" s="540"/>
      <c r="BF53" s="540"/>
      <c r="BG53" s="540"/>
      <c r="BH53" s="540"/>
      <c r="BI53" s="540"/>
    </row>
    <row r="54" ht="15.6" customHeight="1">
      <c r="A54" s="895"/>
      <c r="B54" s="915"/>
      <c r="C54" s="932">
        <v>34</v>
      </c>
      <c r="D54" s="920"/>
      <c r="E54" s="920"/>
      <c r="F54" s="921"/>
      <c r="G54" s="929"/>
      <c r="H54" s="920"/>
      <c r="I54" s="921"/>
      <c r="J54" s="929"/>
      <c r="K54" s="920"/>
      <c r="L54" s="921"/>
      <c r="M54" s="929"/>
      <c r="N54" s="920"/>
      <c r="O54" s="921"/>
      <c r="P54" s="929"/>
      <c r="Q54" s="920"/>
      <c r="R54" s="921"/>
      <c r="S54" s="920"/>
      <c r="T54" s="920"/>
      <c r="U54" s="921"/>
      <c r="V54" s="920"/>
      <c r="W54" s="920"/>
      <c r="X54" s="921"/>
      <c r="Y54" s="920"/>
      <c r="Z54" s="920"/>
      <c r="AA54" s="926"/>
      <c r="AB54" s="927"/>
      <c r="AC54" s="920"/>
      <c r="AD54" s="923"/>
      <c r="AE54" s="540"/>
      <c r="AF54" s="540"/>
      <c r="AG54" s="540"/>
      <c r="AH54" s="540"/>
      <c r="AI54" s="540"/>
      <c r="AJ54" s="540"/>
      <c r="AK54" s="540"/>
      <c r="AL54" s="540"/>
      <c r="AM54" s="540"/>
      <c r="AN54" s="540"/>
      <c r="AO54" s="540"/>
      <c r="AP54" s="540"/>
      <c r="AQ54" s="540"/>
      <c r="AR54" s="540"/>
      <c r="AS54" s="540"/>
      <c r="AT54" s="540"/>
      <c r="AU54" s="540"/>
      <c r="AV54" s="540"/>
      <c r="AW54" s="540"/>
      <c r="AX54" s="540"/>
      <c r="AY54" s="540"/>
      <c r="AZ54" s="540"/>
      <c r="BA54" s="540"/>
      <c r="BB54" s="540"/>
      <c r="BC54" s="540"/>
      <c r="BD54" s="540"/>
      <c r="BE54" s="540"/>
      <c r="BF54" s="540"/>
      <c r="BG54" s="540"/>
      <c r="BH54" s="540"/>
      <c r="BI54" s="540"/>
    </row>
    <row r="55" ht="15.6" customHeight="1">
      <c r="A55" s="895"/>
      <c r="B55" s="915"/>
      <c r="C55" s="932">
        <v>35</v>
      </c>
      <c r="D55" s="920"/>
      <c r="E55" s="920"/>
      <c r="F55" s="921"/>
      <c r="G55" s="929"/>
      <c r="H55" s="920"/>
      <c r="I55" s="921"/>
      <c r="J55" s="929"/>
      <c r="K55" s="920"/>
      <c r="L55" s="921"/>
      <c r="M55" s="929"/>
      <c r="N55" s="920"/>
      <c r="O55" s="921"/>
      <c r="P55" s="929"/>
      <c r="Q55" s="920"/>
      <c r="R55" s="921"/>
      <c r="S55" s="920"/>
      <c r="T55" s="920"/>
      <c r="U55" s="921"/>
      <c r="V55" s="920"/>
      <c r="W55" s="920"/>
      <c r="X55" s="921"/>
      <c r="Y55" s="920"/>
      <c r="Z55" s="920"/>
      <c r="AA55" s="926"/>
      <c r="AB55" s="927"/>
      <c r="AC55" s="920"/>
      <c r="AD55" s="923"/>
      <c r="AE55" s="540"/>
      <c r="AF55" s="540"/>
      <c r="AG55" s="540"/>
      <c r="AH55" s="540"/>
      <c r="AI55" s="540"/>
      <c r="AJ55" s="540"/>
      <c r="AK55" s="540"/>
      <c r="AL55" s="540"/>
      <c r="AM55" s="540"/>
      <c r="AN55" s="540"/>
      <c r="AO55" s="540"/>
      <c r="AP55" s="540"/>
      <c r="AQ55" s="540"/>
      <c r="AR55" s="540"/>
      <c r="AS55" s="540"/>
      <c r="AT55" s="540"/>
      <c r="AU55" s="540"/>
      <c r="AV55" s="540"/>
      <c r="AW55" s="540"/>
      <c r="AX55" s="540"/>
      <c r="AY55" s="540"/>
      <c r="AZ55" s="540"/>
      <c r="BA55" s="540"/>
      <c r="BB55" s="540"/>
      <c r="BC55" s="540"/>
      <c r="BD55" s="540"/>
      <c r="BE55" s="540"/>
      <c r="BF55" s="540"/>
      <c r="BG55" s="540"/>
      <c r="BH55" s="540"/>
      <c r="BI55" s="540"/>
    </row>
    <row r="56" ht="15.6" customHeight="1">
      <c r="A56" s="895"/>
      <c r="B56" s="915"/>
      <c r="C56" s="932">
        <v>36</v>
      </c>
      <c r="D56" s="920"/>
      <c r="E56" s="920"/>
      <c r="F56" s="921"/>
      <c r="G56" s="929"/>
      <c r="H56" s="920"/>
      <c r="I56" s="921"/>
      <c r="J56" s="929"/>
      <c r="K56" s="920"/>
      <c r="L56" s="921"/>
      <c r="M56" s="929"/>
      <c r="N56" s="920"/>
      <c r="O56" s="921"/>
      <c r="P56" s="929"/>
      <c r="Q56" s="920"/>
      <c r="R56" s="921"/>
      <c r="S56" s="920"/>
      <c r="T56" s="920"/>
      <c r="U56" s="921"/>
      <c r="V56" s="920"/>
      <c r="W56" s="920"/>
      <c r="X56" s="921"/>
      <c r="Y56" s="920"/>
      <c r="Z56" s="920"/>
      <c r="AA56" s="926"/>
      <c r="AB56" s="927"/>
      <c r="AC56" s="920"/>
      <c r="AD56" s="923"/>
      <c r="AE56" s="540"/>
      <c r="AF56" s="540"/>
      <c r="AG56" s="540"/>
      <c r="AH56" s="540"/>
      <c r="AI56" s="540"/>
      <c r="AJ56" s="540"/>
      <c r="AK56" s="540"/>
      <c r="AL56" s="540"/>
      <c r="AM56" s="540"/>
      <c r="AN56" s="540"/>
      <c r="AO56" s="540"/>
      <c r="AP56" s="540"/>
      <c r="AQ56" s="540"/>
      <c r="AR56" s="540"/>
      <c r="AS56" s="540"/>
      <c r="AT56" s="540"/>
      <c r="AU56" s="540"/>
      <c r="AV56" s="540"/>
      <c r="AW56" s="540"/>
      <c r="AX56" s="540"/>
      <c r="AY56" s="540"/>
      <c r="AZ56" s="540"/>
      <c r="BA56" s="540"/>
      <c r="BB56" s="540"/>
      <c r="BC56" s="540"/>
      <c r="BD56" s="540"/>
      <c r="BE56" s="540"/>
      <c r="BF56" s="540"/>
      <c r="BG56" s="540"/>
      <c r="BH56" s="540"/>
      <c r="BI56" s="540"/>
    </row>
    <row r="57" ht="15.6" customHeight="1">
      <c r="A57" s="895"/>
      <c r="B57" s="915"/>
      <c r="C57" s="932">
        <v>37</v>
      </c>
      <c r="D57" s="920"/>
      <c r="E57" s="920"/>
      <c r="F57" s="921"/>
      <c r="G57" s="929"/>
      <c r="H57" s="920"/>
      <c r="I57" s="921"/>
      <c r="J57" s="929"/>
      <c r="K57" s="920"/>
      <c r="L57" s="921"/>
      <c r="M57" s="929"/>
      <c r="N57" s="920"/>
      <c r="O57" s="921"/>
      <c r="P57" s="929"/>
      <c r="Q57" s="920"/>
      <c r="R57" s="921"/>
      <c r="S57" s="920"/>
      <c r="T57" s="920"/>
      <c r="U57" s="921"/>
      <c r="V57" s="920"/>
      <c r="W57" s="920"/>
      <c r="X57" s="921"/>
      <c r="Y57" s="920"/>
      <c r="Z57" s="920"/>
      <c r="AA57" s="926"/>
      <c r="AB57" s="927"/>
      <c r="AC57" s="920"/>
      <c r="AD57" s="923"/>
      <c r="AE57" s="540"/>
      <c r="AF57" s="540"/>
      <c r="AG57" s="540"/>
      <c r="AH57" s="540"/>
      <c r="AI57" s="540"/>
      <c r="AJ57" s="540"/>
      <c r="AK57" s="540"/>
      <c r="AL57" s="540"/>
      <c r="AM57" s="540"/>
      <c r="AN57" s="540"/>
      <c r="AO57" s="540"/>
      <c r="AP57" s="540"/>
      <c r="AQ57" s="540"/>
      <c r="AR57" s="540"/>
      <c r="AS57" s="540"/>
      <c r="AT57" s="540"/>
      <c r="AU57" s="540"/>
      <c r="AV57" s="540"/>
      <c r="AW57" s="540"/>
      <c r="AX57" s="540"/>
      <c r="AY57" s="540"/>
      <c r="AZ57" s="540"/>
      <c r="BA57" s="540"/>
      <c r="BB57" s="540"/>
      <c r="BC57" s="540"/>
      <c r="BD57" s="540"/>
      <c r="BE57" s="540"/>
      <c r="BF57" s="540"/>
      <c r="BG57" s="540"/>
      <c r="BH57" s="540"/>
      <c r="BI57" s="540"/>
    </row>
    <row r="58" ht="15.6" customHeight="1">
      <c r="A58" s="895"/>
      <c r="B58" s="915"/>
      <c r="C58" s="932">
        <v>38</v>
      </c>
      <c r="D58" s="920"/>
      <c r="E58" s="920"/>
      <c r="F58" s="921"/>
      <c r="G58" s="929"/>
      <c r="H58" s="920"/>
      <c r="I58" s="921"/>
      <c r="J58" s="929"/>
      <c r="K58" s="920"/>
      <c r="L58" s="921"/>
      <c r="M58" s="929"/>
      <c r="N58" s="920"/>
      <c r="O58" s="921"/>
      <c r="P58" s="929"/>
      <c r="Q58" s="920"/>
      <c r="R58" s="921"/>
      <c r="S58" s="920"/>
      <c r="T58" s="920"/>
      <c r="U58" s="921"/>
      <c r="V58" s="920"/>
      <c r="W58" s="920"/>
      <c r="X58" s="921"/>
      <c r="Y58" s="920"/>
      <c r="Z58" s="920"/>
      <c r="AA58" s="926"/>
      <c r="AB58" s="927"/>
      <c r="AC58" s="920"/>
      <c r="AD58" s="923"/>
      <c r="AE58" s="540"/>
      <c r="AF58" s="540"/>
      <c r="AG58" s="540"/>
      <c r="AH58" s="540"/>
      <c r="AI58" s="540"/>
      <c r="AJ58" s="540"/>
      <c r="AK58" s="540"/>
      <c r="AL58" s="540"/>
      <c r="AM58" s="540"/>
      <c r="AN58" s="540"/>
      <c r="AO58" s="540"/>
      <c r="AP58" s="540"/>
      <c r="AQ58" s="540"/>
      <c r="AR58" s="540"/>
      <c r="AS58" s="540"/>
      <c r="AT58" s="540"/>
      <c r="AU58" s="540"/>
      <c r="AV58" s="540"/>
      <c r="AW58" s="540"/>
      <c r="AX58" s="540"/>
      <c r="AY58" s="540"/>
      <c r="AZ58" s="540"/>
      <c r="BA58" s="540"/>
      <c r="BB58" s="540"/>
      <c r="BC58" s="540"/>
      <c r="BD58" s="540"/>
      <c r="BE58" s="540"/>
      <c r="BF58" s="540"/>
      <c r="BG58" s="540"/>
      <c r="BH58" s="540"/>
      <c r="BI58" s="540"/>
    </row>
    <row r="59" ht="15.6" customHeight="1">
      <c r="A59" s="895"/>
      <c r="B59" s="915"/>
      <c r="C59" s="932">
        <v>39</v>
      </c>
      <c r="D59" s="920"/>
      <c r="E59" s="920"/>
      <c r="F59" s="921"/>
      <c r="G59" s="929"/>
      <c r="H59" s="920"/>
      <c r="I59" s="921"/>
      <c r="J59" s="929"/>
      <c r="K59" s="920"/>
      <c r="L59" s="921"/>
      <c r="M59" s="929"/>
      <c r="N59" s="920"/>
      <c r="O59" s="921"/>
      <c r="P59" s="929"/>
      <c r="Q59" s="920"/>
      <c r="R59" s="921"/>
      <c r="S59" s="920"/>
      <c r="T59" s="920"/>
      <c r="U59" s="921"/>
      <c r="V59" s="920"/>
      <c r="W59" s="920"/>
      <c r="X59" s="921"/>
      <c r="Y59" s="920"/>
      <c r="Z59" s="920"/>
      <c r="AA59" s="926"/>
      <c r="AB59" s="927"/>
      <c r="AC59" s="920"/>
      <c r="AD59" s="923"/>
      <c r="AE59" s="540"/>
      <c r="AF59" s="540"/>
      <c r="AG59" s="540"/>
      <c r="AH59" s="540"/>
      <c r="AI59" s="540"/>
      <c r="AJ59" s="540"/>
      <c r="AK59" s="540"/>
      <c r="AL59" s="540"/>
      <c r="AM59" s="540"/>
      <c r="AN59" s="540"/>
      <c r="AO59" s="540"/>
      <c r="AP59" s="540"/>
      <c r="AQ59" s="540"/>
      <c r="AR59" s="540"/>
      <c r="AS59" s="540"/>
      <c r="AT59" s="540"/>
      <c r="AU59" s="540"/>
      <c r="AV59" s="540"/>
      <c r="AW59" s="540"/>
      <c r="AX59" s="540"/>
      <c r="AY59" s="540"/>
      <c r="AZ59" s="540"/>
      <c r="BA59" s="540"/>
      <c r="BB59" s="540"/>
      <c r="BC59" s="540"/>
      <c r="BD59" s="540"/>
      <c r="BE59" s="540"/>
      <c r="BF59" s="540"/>
      <c r="BG59" s="540"/>
      <c r="BH59" s="540"/>
      <c r="BI59" s="540"/>
    </row>
    <row r="60" ht="15.6" customHeight="1">
      <c r="A60" s="895"/>
      <c r="B60" s="915"/>
      <c r="C60" s="932">
        <v>40</v>
      </c>
      <c r="D60" s="920"/>
      <c r="E60" s="920"/>
      <c r="F60" s="921"/>
      <c r="G60" s="929"/>
      <c r="H60" s="920"/>
      <c r="I60" s="921"/>
      <c r="J60" s="929"/>
      <c r="K60" s="920"/>
      <c r="L60" s="921"/>
      <c r="M60" s="929"/>
      <c r="N60" s="920"/>
      <c r="O60" s="921"/>
      <c r="P60" s="929"/>
      <c r="Q60" s="920"/>
      <c r="R60" s="921"/>
      <c r="S60" s="920"/>
      <c r="T60" s="920"/>
      <c r="U60" s="921"/>
      <c r="V60" s="920"/>
      <c r="W60" s="920"/>
      <c r="X60" s="921"/>
      <c r="Y60" s="920"/>
      <c r="Z60" s="920"/>
      <c r="AA60" s="926"/>
      <c r="AB60" s="927"/>
      <c r="AC60" s="920"/>
      <c r="AD60" s="923"/>
      <c r="AE60" s="540"/>
      <c r="AF60" s="540"/>
      <c r="AG60" s="540"/>
      <c r="AH60" s="540"/>
      <c r="AI60" s="540"/>
      <c r="AJ60" s="540"/>
      <c r="AK60" s="540"/>
      <c r="AL60" s="540"/>
      <c r="AM60" s="540"/>
      <c r="AN60" s="540"/>
      <c r="AO60" s="540"/>
      <c r="AP60" s="540"/>
      <c r="AQ60" s="540"/>
      <c r="AR60" s="540"/>
      <c r="AS60" s="540"/>
      <c r="AT60" s="540"/>
      <c r="AU60" s="540"/>
      <c r="AV60" s="540"/>
      <c r="AW60" s="540"/>
      <c r="AX60" s="540"/>
      <c r="AY60" s="540"/>
      <c r="AZ60" s="540"/>
      <c r="BA60" s="540"/>
      <c r="BB60" s="540"/>
      <c r="BC60" s="540"/>
      <c r="BD60" s="540"/>
      <c r="BE60" s="540"/>
      <c r="BF60" s="540"/>
      <c r="BG60" s="540"/>
      <c r="BH60" s="540"/>
      <c r="BI60" s="540"/>
    </row>
    <row r="61" ht="15.6" customHeight="1">
      <c r="A61" s="895"/>
      <c r="B61" s="915"/>
      <c r="C61" s="932">
        <v>41</v>
      </c>
      <c r="D61" s="920"/>
      <c r="E61" s="920"/>
      <c r="F61" s="921"/>
      <c r="G61" s="929"/>
      <c r="H61" s="920"/>
      <c r="I61" s="921"/>
      <c r="J61" s="929"/>
      <c r="K61" s="920"/>
      <c r="L61" s="921"/>
      <c r="M61" s="929"/>
      <c r="N61" s="920"/>
      <c r="O61" s="921"/>
      <c r="P61" s="929"/>
      <c r="Q61" s="920"/>
      <c r="R61" s="921"/>
      <c r="S61" s="920"/>
      <c r="T61" s="920"/>
      <c r="U61" s="921"/>
      <c r="V61" s="920"/>
      <c r="W61" s="920"/>
      <c r="X61" s="921"/>
      <c r="Y61" s="920"/>
      <c r="Z61" s="920"/>
      <c r="AA61" s="926"/>
      <c r="AB61" s="927"/>
      <c r="AC61" s="920"/>
      <c r="AD61" s="923"/>
      <c r="AE61" s="540"/>
      <c r="AF61" s="540"/>
      <c r="AG61" s="540"/>
      <c r="AH61" s="540"/>
      <c r="AI61" s="540"/>
      <c r="AJ61" s="540"/>
      <c r="AK61" s="540"/>
      <c r="AL61" s="540"/>
      <c r="AM61" s="540"/>
      <c r="AN61" s="540"/>
      <c r="AO61" s="540"/>
      <c r="AP61" s="540"/>
      <c r="AQ61" s="540"/>
      <c r="AR61" s="540"/>
      <c r="AS61" s="540"/>
      <c r="AT61" s="540"/>
      <c r="AU61" s="540"/>
      <c r="AV61" s="540"/>
      <c r="AW61" s="540"/>
      <c r="AX61" s="540"/>
      <c r="AY61" s="540"/>
      <c r="AZ61" s="540"/>
      <c r="BA61" s="540"/>
      <c r="BB61" s="540"/>
      <c r="BC61" s="540"/>
      <c r="BD61" s="540"/>
      <c r="BE61" s="540"/>
      <c r="BF61" s="540"/>
      <c r="BG61" s="540"/>
      <c r="BH61" s="540"/>
      <c r="BI61" s="540"/>
    </row>
    <row r="62" ht="15.6" customHeight="1">
      <c r="A62" s="895"/>
      <c r="B62" s="915"/>
      <c r="C62" s="932">
        <v>42</v>
      </c>
      <c r="D62" s="920"/>
      <c r="E62" s="920"/>
      <c r="F62" s="921"/>
      <c r="G62" s="929"/>
      <c r="H62" s="920"/>
      <c r="I62" s="921"/>
      <c r="J62" s="929"/>
      <c r="K62" s="920"/>
      <c r="L62" s="921"/>
      <c r="M62" s="929"/>
      <c r="N62" s="920"/>
      <c r="O62" s="921"/>
      <c r="P62" s="929"/>
      <c r="Q62" s="920"/>
      <c r="R62" s="921"/>
      <c r="S62" s="920"/>
      <c r="T62" s="920"/>
      <c r="U62" s="921"/>
      <c r="V62" s="920"/>
      <c r="W62" s="920"/>
      <c r="X62" s="921"/>
      <c r="Y62" s="920"/>
      <c r="Z62" s="920"/>
      <c r="AA62" s="926"/>
      <c r="AB62" s="927"/>
      <c r="AC62" s="920"/>
      <c r="AD62" s="923"/>
      <c r="AE62" s="540"/>
      <c r="AF62" s="540"/>
      <c r="AG62" s="540"/>
      <c r="AH62" s="540"/>
      <c r="AI62" s="540"/>
      <c r="AJ62" s="540"/>
      <c r="AK62" s="540"/>
      <c r="AL62" s="540"/>
      <c r="AM62" s="540"/>
      <c r="AN62" s="540"/>
      <c r="AO62" s="540"/>
      <c r="AP62" s="540"/>
      <c r="AQ62" s="540"/>
      <c r="AR62" s="540"/>
      <c r="AS62" s="540"/>
      <c r="AT62" s="540"/>
      <c r="AU62" s="540"/>
      <c r="AV62" s="540"/>
      <c r="AW62" s="540"/>
      <c r="AX62" s="540"/>
      <c r="AY62" s="540"/>
      <c r="AZ62" s="540"/>
      <c r="BA62" s="540"/>
      <c r="BB62" s="540"/>
      <c r="BC62" s="540"/>
      <c r="BD62" s="540"/>
      <c r="BE62" s="540"/>
      <c r="BF62" s="540"/>
      <c r="BG62" s="540"/>
      <c r="BH62" s="540"/>
      <c r="BI62" s="540"/>
    </row>
    <row r="63" ht="15.6" customHeight="1">
      <c r="A63" s="895"/>
      <c r="B63" s="915"/>
      <c r="C63" s="932">
        <v>43</v>
      </c>
      <c r="D63" s="920"/>
      <c r="E63" s="920"/>
      <c r="F63" s="921"/>
      <c r="G63" s="929"/>
      <c r="H63" s="920"/>
      <c r="I63" s="921"/>
      <c r="J63" s="929"/>
      <c r="K63" s="920"/>
      <c r="L63" s="921"/>
      <c r="M63" s="929"/>
      <c r="N63" s="920"/>
      <c r="O63" s="921"/>
      <c r="P63" s="929"/>
      <c r="Q63" s="920"/>
      <c r="R63" s="921"/>
      <c r="S63" s="920"/>
      <c r="T63" s="920"/>
      <c r="U63" s="921"/>
      <c r="V63" s="920"/>
      <c r="W63" s="920"/>
      <c r="X63" s="921"/>
      <c r="Y63" s="920"/>
      <c r="Z63" s="920"/>
      <c r="AA63" s="926"/>
      <c r="AB63" s="927"/>
      <c r="AC63" s="920"/>
      <c r="AD63" s="923"/>
      <c r="AE63" s="540"/>
      <c r="AF63" s="540"/>
      <c r="AG63" s="540"/>
      <c r="AH63" s="540"/>
      <c r="AI63" s="540"/>
      <c r="AJ63" s="540"/>
      <c r="AK63" s="540"/>
      <c r="AL63" s="540"/>
      <c r="AM63" s="540"/>
      <c r="AN63" s="540"/>
      <c r="AO63" s="540"/>
      <c r="AP63" s="540"/>
      <c r="AQ63" s="540"/>
      <c r="AR63" s="540"/>
      <c r="AS63" s="540"/>
      <c r="AT63" s="540"/>
      <c r="AU63" s="540"/>
      <c r="AV63" s="540"/>
      <c r="AW63" s="540"/>
      <c r="AX63" s="540"/>
      <c r="AY63" s="540"/>
      <c r="AZ63" s="540"/>
      <c r="BA63" s="540"/>
      <c r="BB63" s="540"/>
      <c r="BC63" s="540"/>
      <c r="BD63" s="540"/>
      <c r="BE63" s="540"/>
      <c r="BF63" s="540"/>
      <c r="BG63" s="540"/>
      <c r="BH63" s="540"/>
      <c r="BI63" s="540"/>
    </row>
    <row r="64" ht="15.6" customHeight="1">
      <c r="A64" s="895"/>
      <c r="B64" s="915"/>
      <c r="C64" s="932">
        <v>44</v>
      </c>
      <c r="D64" s="920"/>
      <c r="E64" s="920"/>
      <c r="F64" s="921"/>
      <c r="G64" s="929"/>
      <c r="H64" s="920"/>
      <c r="I64" s="921"/>
      <c r="J64" s="929"/>
      <c r="K64" s="920"/>
      <c r="L64" s="921"/>
      <c r="M64" s="929"/>
      <c r="N64" s="920"/>
      <c r="O64" s="921"/>
      <c r="P64" s="929"/>
      <c r="Q64" s="920"/>
      <c r="R64" s="921"/>
      <c r="S64" s="920"/>
      <c r="T64" s="920"/>
      <c r="U64" s="921"/>
      <c r="V64" s="920"/>
      <c r="W64" s="920"/>
      <c r="X64" s="921"/>
      <c r="Y64" s="920"/>
      <c r="Z64" s="920"/>
      <c r="AA64" s="926"/>
      <c r="AB64" s="927"/>
      <c r="AC64" s="920"/>
      <c r="AD64" s="923"/>
      <c r="AE64" s="540"/>
      <c r="AF64" s="540"/>
      <c r="AG64" s="540"/>
      <c r="AH64" s="540"/>
      <c r="AI64" s="540"/>
      <c r="AJ64" s="540"/>
      <c r="AK64" s="540"/>
      <c r="AL64" s="540"/>
      <c r="AM64" s="540"/>
      <c r="AN64" s="540"/>
      <c r="AO64" s="540"/>
      <c r="AP64" s="540"/>
      <c r="AQ64" s="540"/>
      <c r="AR64" s="540"/>
      <c r="AS64" s="540"/>
      <c r="AT64" s="540"/>
      <c r="AU64" s="540"/>
      <c r="AV64" s="540"/>
      <c r="AW64" s="540"/>
      <c r="AX64" s="540"/>
      <c r="AY64" s="540"/>
      <c r="AZ64" s="540"/>
      <c r="BA64" s="540"/>
      <c r="BB64" s="540"/>
      <c r="BC64" s="540"/>
      <c r="BD64" s="540"/>
      <c r="BE64" s="540"/>
      <c r="BF64" s="540"/>
      <c r="BG64" s="540"/>
      <c r="BH64" s="540"/>
      <c r="BI64" s="540"/>
    </row>
    <row r="65" ht="15" customHeight="1">
      <c r="A65" s="895"/>
      <c r="B65" s="915"/>
      <c r="C65" s="932">
        <v>45</v>
      </c>
      <c r="D65" s="920"/>
      <c r="E65" s="920"/>
      <c r="F65" s="921"/>
      <c r="G65" s="929"/>
      <c r="H65" s="920"/>
      <c r="I65" s="921"/>
      <c r="J65" s="929"/>
      <c r="K65" s="920"/>
      <c r="L65" s="921"/>
      <c r="M65" s="929"/>
      <c r="N65" s="920"/>
      <c r="O65" s="921"/>
      <c r="P65" s="929"/>
      <c r="Q65" s="920"/>
      <c r="R65" s="921"/>
      <c r="S65" s="920"/>
      <c r="T65" s="920"/>
      <c r="U65" s="921"/>
      <c r="V65" s="920"/>
      <c r="W65" s="920"/>
      <c r="X65" s="921"/>
      <c r="Y65" s="920"/>
      <c r="Z65" s="920"/>
      <c r="AA65" s="926"/>
      <c r="AB65" s="927"/>
      <c r="AC65" s="920"/>
      <c r="AD65" s="923"/>
      <c r="AE65" s="540"/>
      <c r="AF65" s="540"/>
      <c r="AG65" s="540"/>
      <c r="AH65" s="540"/>
      <c r="AI65" s="540"/>
      <c r="AJ65" s="540"/>
      <c r="AK65" s="540"/>
      <c r="AL65" s="540"/>
      <c r="AM65" s="540"/>
      <c r="AN65" s="540"/>
      <c r="AO65" s="540"/>
      <c r="AP65" s="540"/>
      <c r="AQ65" s="540"/>
      <c r="AR65" s="540"/>
      <c r="AS65" s="540"/>
      <c r="AT65" s="540"/>
      <c r="AU65" s="540"/>
      <c r="AV65" s="540"/>
      <c r="AW65" s="540"/>
      <c r="AX65" s="540"/>
      <c r="AY65" s="540"/>
      <c r="AZ65" s="540"/>
      <c r="BA65" s="540"/>
      <c r="BB65" s="540"/>
      <c r="BC65" s="540"/>
      <c r="BD65" s="540"/>
      <c r="BE65" s="540"/>
      <c r="BF65" s="540"/>
      <c r="BG65" s="540"/>
      <c r="BH65" s="540"/>
      <c r="BI65" s="540"/>
    </row>
    <row r="66" ht="15.6" customHeight="1">
      <c r="A66" s="895"/>
      <c r="B66" s="915"/>
      <c r="C66" s="932">
        <v>46</v>
      </c>
      <c r="D66" s="920"/>
      <c r="E66" s="920"/>
      <c r="F66" s="921"/>
      <c r="G66" s="929"/>
      <c r="H66" s="920"/>
      <c r="I66" s="921"/>
      <c r="J66" s="929"/>
      <c r="K66" s="920"/>
      <c r="L66" s="921"/>
      <c r="M66" s="929"/>
      <c r="N66" s="920"/>
      <c r="O66" s="921"/>
      <c r="P66" s="929"/>
      <c r="Q66" s="920"/>
      <c r="R66" s="921"/>
      <c r="S66" s="920"/>
      <c r="T66" s="920"/>
      <c r="U66" s="921"/>
      <c r="V66" s="920"/>
      <c r="W66" s="920"/>
      <c r="X66" s="921"/>
      <c r="Y66" s="920"/>
      <c r="Z66" s="920"/>
      <c r="AA66" s="926"/>
      <c r="AB66" s="927"/>
      <c r="AC66" s="920"/>
      <c r="AD66" s="923"/>
      <c r="AE66" s="540"/>
      <c r="AF66" s="540"/>
      <c r="AG66" s="540"/>
      <c r="AH66" s="540"/>
      <c r="AI66" s="540"/>
      <c r="AJ66" s="540"/>
      <c r="AK66" s="540"/>
      <c r="AL66" s="540"/>
      <c r="AM66" s="540"/>
      <c r="AN66" s="540"/>
      <c r="AO66" s="540"/>
      <c r="AP66" s="540"/>
      <c r="AQ66" s="540"/>
      <c r="AR66" s="540"/>
      <c r="AS66" s="540"/>
      <c r="AT66" s="540"/>
      <c r="AU66" s="540"/>
      <c r="AV66" s="540"/>
      <c r="AW66" s="540"/>
      <c r="AX66" s="540"/>
      <c r="AY66" s="540"/>
      <c r="AZ66" s="540"/>
      <c r="BA66" s="540"/>
      <c r="BB66" s="540"/>
      <c r="BC66" s="540"/>
      <c r="BD66" s="540"/>
      <c r="BE66" s="540"/>
      <c r="BF66" s="540"/>
      <c r="BG66" s="540"/>
      <c r="BH66" s="540"/>
      <c r="BI66" s="540"/>
    </row>
    <row r="67" ht="15.6" customHeight="1">
      <c r="A67" s="895"/>
      <c r="B67" s="915"/>
      <c r="C67" s="932">
        <v>47</v>
      </c>
      <c r="D67" s="920"/>
      <c r="E67" s="920"/>
      <c r="F67" s="921"/>
      <c r="G67" s="929"/>
      <c r="H67" s="920"/>
      <c r="I67" s="921"/>
      <c r="J67" s="929"/>
      <c r="K67" s="920"/>
      <c r="L67" s="921"/>
      <c r="M67" s="929"/>
      <c r="N67" s="920"/>
      <c r="O67" s="921"/>
      <c r="P67" s="929"/>
      <c r="Q67" s="920"/>
      <c r="R67" s="921"/>
      <c r="S67" s="920"/>
      <c r="T67" s="920"/>
      <c r="U67" s="921"/>
      <c r="V67" s="920"/>
      <c r="W67" s="920"/>
      <c r="X67" s="921"/>
      <c r="Y67" s="920"/>
      <c r="Z67" s="920"/>
      <c r="AA67" s="926"/>
      <c r="AB67" s="927"/>
      <c r="AC67" s="920"/>
      <c r="AD67" s="923"/>
      <c r="AE67" s="540"/>
      <c r="AF67" s="540"/>
      <c r="AG67" s="540"/>
      <c r="AH67" s="540"/>
      <c r="AI67" s="540"/>
      <c r="AJ67" s="540"/>
      <c r="AK67" s="540"/>
      <c r="AL67" s="540"/>
      <c r="AM67" s="540"/>
      <c r="AN67" s="540"/>
      <c r="AO67" s="540"/>
      <c r="AP67" s="540"/>
      <c r="AQ67" s="540"/>
      <c r="AR67" s="540"/>
      <c r="AS67" s="540"/>
      <c r="AT67" s="540"/>
      <c r="AU67" s="540"/>
      <c r="AV67" s="540"/>
      <c r="AW67" s="540"/>
      <c r="AX67" s="540"/>
      <c r="AY67" s="540"/>
      <c r="AZ67" s="540"/>
      <c r="BA67" s="540"/>
      <c r="BB67" s="540"/>
      <c r="BC67" s="540"/>
      <c r="BD67" s="540"/>
      <c r="BE67" s="540"/>
      <c r="BF67" s="540"/>
      <c r="BG67" s="540"/>
      <c r="BH67" s="540"/>
      <c r="BI67" s="540"/>
    </row>
    <row r="68" ht="15.6" customHeight="1">
      <c r="A68" s="895"/>
      <c r="B68" s="915"/>
      <c r="C68" s="932">
        <v>48</v>
      </c>
      <c r="D68" s="920"/>
      <c r="E68" s="920"/>
      <c r="F68" s="921"/>
      <c r="G68" s="929"/>
      <c r="H68" s="920"/>
      <c r="I68" s="921"/>
      <c r="J68" s="929"/>
      <c r="K68" s="920"/>
      <c r="L68" s="921"/>
      <c r="M68" s="929"/>
      <c r="N68" s="920"/>
      <c r="O68" s="921"/>
      <c r="P68" s="929"/>
      <c r="Q68" s="920"/>
      <c r="R68" s="921"/>
      <c r="S68" s="920"/>
      <c r="T68" s="920"/>
      <c r="U68" s="921"/>
      <c r="V68" s="920"/>
      <c r="W68" s="920"/>
      <c r="X68" s="921"/>
      <c r="Y68" s="920"/>
      <c r="Z68" s="920"/>
      <c r="AA68" s="926"/>
      <c r="AB68" s="927"/>
      <c r="AC68" s="920"/>
      <c r="AD68" s="923"/>
      <c r="AE68" s="540"/>
      <c r="AF68" s="540"/>
      <c r="AG68" s="540"/>
      <c r="AH68" s="540"/>
      <c r="AI68" s="540"/>
      <c r="AJ68" s="540"/>
      <c r="AK68" s="540"/>
      <c r="AL68" s="540"/>
      <c r="AM68" s="540"/>
      <c r="AN68" s="540"/>
      <c r="AO68" s="540"/>
      <c r="AP68" s="540"/>
      <c r="AQ68" s="540"/>
      <c r="AR68" s="540"/>
      <c r="AS68" s="540"/>
      <c r="AT68" s="540"/>
      <c r="AU68" s="540"/>
      <c r="AV68" s="540"/>
      <c r="AW68" s="540"/>
      <c r="AX68" s="540"/>
      <c r="AY68" s="540"/>
      <c r="AZ68" s="540"/>
      <c r="BA68" s="540"/>
      <c r="BB68" s="540"/>
      <c r="BC68" s="540"/>
      <c r="BD68" s="540"/>
      <c r="BE68" s="540"/>
      <c r="BF68" s="540"/>
      <c r="BG68" s="540"/>
      <c r="BH68" s="540"/>
      <c r="BI68" s="540"/>
    </row>
    <row r="69" ht="15.6" customHeight="1">
      <c r="A69" s="895"/>
      <c r="B69" s="915"/>
      <c r="C69" s="932">
        <v>49</v>
      </c>
      <c r="D69" s="920"/>
      <c r="E69" s="920"/>
      <c r="F69" s="921"/>
      <c r="G69" s="929"/>
      <c r="H69" s="920"/>
      <c r="I69" s="921"/>
      <c r="J69" s="929"/>
      <c r="K69" s="920"/>
      <c r="L69" s="921"/>
      <c r="M69" s="929"/>
      <c r="N69" s="920"/>
      <c r="O69" s="921"/>
      <c r="P69" s="929"/>
      <c r="Q69" s="920"/>
      <c r="R69" s="921"/>
      <c r="S69" s="920"/>
      <c r="T69" s="920"/>
      <c r="U69" s="921"/>
      <c r="V69" s="920"/>
      <c r="W69" s="920"/>
      <c r="X69" s="921"/>
      <c r="Y69" s="920"/>
      <c r="Z69" s="920"/>
      <c r="AA69" s="926"/>
      <c r="AB69" s="927"/>
      <c r="AC69" s="920"/>
      <c r="AD69" s="923"/>
      <c r="AE69" s="540"/>
      <c r="AF69" s="540"/>
      <c r="AG69" s="540"/>
      <c r="AH69" s="540"/>
      <c r="AI69" s="540"/>
      <c r="AJ69" s="540"/>
      <c r="AK69" s="540"/>
      <c r="AL69" s="540"/>
      <c r="AM69" s="540"/>
      <c r="AN69" s="540"/>
      <c r="AO69" s="540"/>
      <c r="AP69" s="540"/>
      <c r="AQ69" s="540"/>
      <c r="AR69" s="540"/>
      <c r="AS69" s="540"/>
      <c r="AT69" s="540"/>
      <c r="AU69" s="540"/>
      <c r="AV69" s="540"/>
      <c r="AW69" s="540"/>
      <c r="AX69" s="540"/>
      <c r="AY69" s="540"/>
      <c r="AZ69" s="540"/>
      <c r="BA69" s="540"/>
      <c r="BB69" s="540"/>
      <c r="BC69" s="540"/>
      <c r="BD69" s="540"/>
      <c r="BE69" s="540"/>
      <c r="BF69" s="540"/>
      <c r="BG69" s="540"/>
      <c r="BH69" s="540"/>
      <c r="BI69" s="540"/>
    </row>
    <row r="70" ht="15.6" customHeight="1">
      <c r="A70" s="895"/>
      <c r="B70" s="915"/>
      <c r="C70" s="932">
        <v>50</v>
      </c>
      <c r="D70" s="920"/>
      <c r="E70" s="920"/>
      <c r="F70" s="921"/>
      <c r="G70" s="929"/>
      <c r="H70" s="920"/>
      <c r="I70" s="921"/>
      <c r="J70" s="929"/>
      <c r="K70" s="920"/>
      <c r="L70" s="921"/>
      <c r="M70" s="929"/>
      <c r="N70" s="920"/>
      <c r="O70" s="921"/>
      <c r="P70" s="929"/>
      <c r="Q70" s="920"/>
      <c r="R70" s="921"/>
      <c r="S70" s="920"/>
      <c r="T70" s="920"/>
      <c r="U70" s="921"/>
      <c r="V70" s="920"/>
      <c r="W70" s="920"/>
      <c r="X70" s="921"/>
      <c r="Y70" s="920"/>
      <c r="Z70" s="920"/>
      <c r="AA70" s="926"/>
      <c r="AB70" s="927"/>
      <c r="AC70" s="920"/>
      <c r="AD70" s="923"/>
      <c r="AE70" s="540"/>
      <c r="AF70" s="540"/>
      <c r="AG70" s="540"/>
      <c r="AH70" s="540"/>
      <c r="AI70" s="540"/>
      <c r="AJ70" s="540"/>
      <c r="AK70" s="540"/>
      <c r="AL70" s="540"/>
      <c r="AM70" s="540"/>
      <c r="AN70" s="540"/>
      <c r="AO70" s="540"/>
      <c r="AP70" s="540"/>
      <c r="AQ70" s="540"/>
      <c r="AR70" s="540"/>
      <c r="AS70" s="540"/>
      <c r="AT70" s="540"/>
      <c r="AU70" s="540"/>
      <c r="AV70" s="540"/>
      <c r="AW70" s="540"/>
      <c r="AX70" s="540"/>
      <c r="AY70" s="540"/>
      <c r="AZ70" s="540"/>
      <c r="BA70" s="540"/>
      <c r="BB70" s="540"/>
      <c r="BC70" s="540"/>
      <c r="BD70" s="540"/>
      <c r="BE70" s="540"/>
      <c r="BF70" s="540"/>
      <c r="BG70" s="540"/>
      <c r="BH70" s="540"/>
      <c r="BI70" s="540"/>
    </row>
    <row r="71" ht="15.6" customHeight="1">
      <c r="A71" s="895"/>
      <c r="B71" s="915"/>
      <c r="C71" s="932">
        <v>51</v>
      </c>
      <c r="D71" s="920"/>
      <c r="E71" s="920"/>
      <c r="F71" s="921"/>
      <c r="G71" s="929"/>
      <c r="H71" s="920"/>
      <c r="I71" s="921"/>
      <c r="J71" s="929"/>
      <c r="K71" s="920"/>
      <c r="L71" s="921"/>
      <c r="M71" s="929"/>
      <c r="N71" s="920"/>
      <c r="O71" s="921"/>
      <c r="P71" s="929"/>
      <c r="Q71" s="920"/>
      <c r="R71" s="921"/>
      <c r="S71" s="920"/>
      <c r="T71" s="920"/>
      <c r="U71" s="921"/>
      <c r="V71" s="920"/>
      <c r="W71" s="920"/>
      <c r="X71" s="921"/>
      <c r="Y71" s="920"/>
      <c r="Z71" s="920"/>
      <c r="AA71" s="926"/>
      <c r="AB71" s="927"/>
      <c r="AC71" s="920"/>
      <c r="AD71" s="923"/>
      <c r="AE71" s="540"/>
      <c r="AF71" s="540"/>
      <c r="AG71" s="540"/>
      <c r="AH71" s="540"/>
      <c r="AI71" s="540"/>
      <c r="AJ71" s="540"/>
      <c r="AK71" s="540"/>
      <c r="AL71" s="540"/>
      <c r="AM71" s="540"/>
      <c r="AN71" s="540"/>
      <c r="AO71" s="540"/>
      <c r="AP71" s="540"/>
      <c r="AQ71" s="540"/>
      <c r="AR71" s="540"/>
      <c r="AS71" s="540"/>
      <c r="AT71" s="540"/>
      <c r="AU71" s="540"/>
      <c r="AV71" s="540"/>
      <c r="AW71" s="540"/>
      <c r="AX71" s="540"/>
      <c r="AY71" s="540"/>
      <c r="AZ71" s="540"/>
      <c r="BA71" s="540"/>
      <c r="BB71" s="540"/>
      <c r="BC71" s="540"/>
      <c r="BD71" s="540"/>
      <c r="BE71" s="540"/>
      <c r="BF71" s="540"/>
      <c r="BG71" s="540"/>
      <c r="BH71" s="540"/>
      <c r="BI71" s="540"/>
    </row>
    <row r="72" ht="15.6" customHeight="1">
      <c r="A72" s="895"/>
      <c r="B72" s="915"/>
      <c r="C72" s="932">
        <v>52</v>
      </c>
      <c r="D72" s="920"/>
      <c r="E72" s="920"/>
      <c r="F72" s="921"/>
      <c r="G72" s="929"/>
      <c r="H72" s="920"/>
      <c r="I72" s="921"/>
      <c r="J72" s="929"/>
      <c r="K72" s="920"/>
      <c r="L72" s="921"/>
      <c r="M72" s="929"/>
      <c r="N72" s="920"/>
      <c r="O72" s="921"/>
      <c r="P72" s="929"/>
      <c r="Q72" s="920"/>
      <c r="R72" s="921"/>
      <c r="S72" s="920"/>
      <c r="T72" s="920"/>
      <c r="U72" s="921"/>
      <c r="V72" s="920"/>
      <c r="W72" s="920"/>
      <c r="X72" s="921"/>
      <c r="Y72" s="920"/>
      <c r="Z72" s="920"/>
      <c r="AA72" s="926"/>
      <c r="AB72" s="927"/>
      <c r="AC72" s="920"/>
      <c r="AD72" s="923"/>
      <c r="AE72" s="540"/>
      <c r="AF72" s="540"/>
      <c r="AG72" s="540"/>
      <c r="AH72" s="540"/>
      <c r="AI72" s="540"/>
      <c r="AJ72" s="540"/>
      <c r="AK72" s="540"/>
      <c r="AL72" s="540"/>
      <c r="AM72" s="540"/>
      <c r="AN72" s="540"/>
      <c r="AO72" s="540"/>
      <c r="AP72" s="540"/>
      <c r="AQ72" s="540"/>
      <c r="AR72" s="540"/>
      <c r="AS72" s="540"/>
      <c r="AT72" s="540"/>
      <c r="AU72" s="540"/>
      <c r="AV72" s="540"/>
      <c r="AW72" s="540"/>
      <c r="AX72" s="540"/>
      <c r="AY72" s="540"/>
      <c r="AZ72" s="540"/>
      <c r="BA72" s="540"/>
      <c r="BB72" s="540"/>
      <c r="BC72" s="540"/>
      <c r="BD72" s="540"/>
      <c r="BE72" s="540"/>
      <c r="BF72" s="540"/>
      <c r="BG72" s="540"/>
      <c r="BH72" s="540"/>
      <c r="BI72" s="540"/>
    </row>
    <row r="73" ht="15.6" customHeight="1">
      <c r="A73" s="895"/>
      <c r="B73" s="915"/>
      <c r="C73" s="932">
        <v>53</v>
      </c>
      <c r="D73" s="920"/>
      <c r="E73" s="920"/>
      <c r="F73" s="921"/>
      <c r="G73" s="929"/>
      <c r="H73" s="920"/>
      <c r="I73" s="921"/>
      <c r="J73" s="929"/>
      <c r="K73" s="920"/>
      <c r="L73" s="921"/>
      <c r="M73" s="929"/>
      <c r="N73" s="920"/>
      <c r="O73" s="921"/>
      <c r="P73" s="929"/>
      <c r="Q73" s="920"/>
      <c r="R73" s="921"/>
      <c r="S73" s="920"/>
      <c r="T73" s="920"/>
      <c r="U73" s="921"/>
      <c r="V73" s="920"/>
      <c r="W73" s="920"/>
      <c r="X73" s="921"/>
      <c r="Y73" s="920"/>
      <c r="Z73" s="920"/>
      <c r="AA73" s="926"/>
      <c r="AB73" s="927"/>
      <c r="AC73" s="920"/>
      <c r="AD73" s="923"/>
      <c r="AE73" s="540"/>
      <c r="AF73" s="540"/>
      <c r="AG73" s="540"/>
      <c r="AH73" s="540"/>
      <c r="AI73" s="540"/>
      <c r="AJ73" s="540"/>
      <c r="AK73" s="540"/>
      <c r="AL73" s="540"/>
      <c r="AM73" s="540"/>
      <c r="AN73" s="540"/>
      <c r="AO73" s="540"/>
      <c r="AP73" s="540"/>
      <c r="AQ73" s="540"/>
      <c r="AR73" s="540"/>
      <c r="AS73" s="540"/>
      <c r="AT73" s="540"/>
      <c r="AU73" s="540"/>
      <c r="AV73" s="540"/>
      <c r="AW73" s="540"/>
      <c r="AX73" s="540"/>
      <c r="AY73" s="540"/>
      <c r="AZ73" s="540"/>
      <c r="BA73" s="540"/>
      <c r="BB73" s="540"/>
      <c r="BC73" s="540"/>
      <c r="BD73" s="540"/>
      <c r="BE73" s="540"/>
      <c r="BF73" s="540"/>
      <c r="BG73" s="540"/>
      <c r="BH73" s="540"/>
      <c r="BI73" s="540"/>
    </row>
    <row r="74" ht="15.6" customHeight="1">
      <c r="A74" s="895"/>
      <c r="B74" s="915"/>
      <c r="C74" s="932">
        <v>54</v>
      </c>
      <c r="D74" s="920"/>
      <c r="E74" s="920"/>
      <c r="F74" s="921"/>
      <c r="G74" s="929"/>
      <c r="H74" s="920"/>
      <c r="I74" s="921"/>
      <c r="J74" s="929"/>
      <c r="K74" s="920"/>
      <c r="L74" s="921"/>
      <c r="M74" s="929"/>
      <c r="N74" s="920"/>
      <c r="O74" s="921"/>
      <c r="P74" s="929"/>
      <c r="Q74" s="920"/>
      <c r="R74" s="921"/>
      <c r="S74" s="920"/>
      <c r="T74" s="920"/>
      <c r="U74" s="921"/>
      <c r="V74" s="920"/>
      <c r="W74" s="920"/>
      <c r="X74" s="921"/>
      <c r="Y74" s="920"/>
      <c r="Z74" s="920"/>
      <c r="AA74" s="926"/>
      <c r="AB74" s="927"/>
      <c r="AC74" s="920"/>
      <c r="AD74" s="923"/>
      <c r="AE74" s="540"/>
      <c r="AF74" s="540"/>
      <c r="AG74" s="540"/>
      <c r="AH74" s="540"/>
      <c r="AI74" s="540"/>
      <c r="AJ74" s="540"/>
      <c r="AK74" s="540"/>
      <c r="AL74" s="540"/>
      <c r="AM74" s="540"/>
      <c r="AN74" s="540"/>
      <c r="AO74" s="540"/>
      <c r="AP74" s="540"/>
      <c r="AQ74" s="540"/>
      <c r="AR74" s="540"/>
      <c r="AS74" s="540"/>
      <c r="AT74" s="540"/>
      <c r="AU74" s="540"/>
      <c r="AV74" s="540"/>
      <c r="AW74" s="540"/>
      <c r="AX74" s="540"/>
      <c r="AY74" s="540"/>
      <c r="AZ74" s="540"/>
      <c r="BA74" s="540"/>
      <c r="BB74" s="540"/>
      <c r="BC74" s="540"/>
      <c r="BD74" s="540"/>
      <c r="BE74" s="540"/>
      <c r="BF74" s="540"/>
      <c r="BG74" s="540"/>
      <c r="BH74" s="540"/>
      <c r="BI74" s="540"/>
    </row>
    <row r="75" ht="15.6" customHeight="1">
      <c r="A75" s="895"/>
      <c r="B75" s="915"/>
      <c r="C75" s="932">
        <v>55</v>
      </c>
      <c r="D75" s="920"/>
      <c r="E75" s="920"/>
      <c r="F75" s="921"/>
      <c r="G75" s="929"/>
      <c r="H75" s="920"/>
      <c r="I75" s="921"/>
      <c r="J75" s="929"/>
      <c r="K75" s="920"/>
      <c r="L75" s="921"/>
      <c r="M75" s="929"/>
      <c r="N75" s="920"/>
      <c r="O75" s="921"/>
      <c r="P75" s="929"/>
      <c r="Q75" s="920"/>
      <c r="R75" s="921"/>
      <c r="S75" s="920"/>
      <c r="T75" s="920"/>
      <c r="U75" s="921"/>
      <c r="V75" s="920"/>
      <c r="W75" s="920"/>
      <c r="X75" s="921"/>
      <c r="Y75" s="920"/>
      <c r="Z75" s="920"/>
      <c r="AA75" s="926"/>
      <c r="AB75" s="927"/>
      <c r="AC75" s="920"/>
      <c r="AD75" s="923"/>
      <c r="AE75" s="540"/>
      <c r="AF75" s="540"/>
      <c r="AG75" s="540"/>
      <c r="AH75" s="540"/>
      <c r="AI75" s="540"/>
      <c r="AJ75" s="540"/>
      <c r="AK75" s="540"/>
      <c r="AL75" s="540"/>
      <c r="AM75" s="540"/>
      <c r="AN75" s="540"/>
      <c r="AO75" s="540"/>
      <c r="AP75" s="540"/>
      <c r="AQ75" s="540"/>
      <c r="AR75" s="540"/>
      <c r="AS75" s="540"/>
      <c r="AT75" s="540"/>
      <c r="AU75" s="540"/>
      <c r="AV75" s="540"/>
      <c r="AW75" s="540"/>
      <c r="AX75" s="540"/>
      <c r="AY75" s="540"/>
      <c r="AZ75" s="540"/>
      <c r="BA75" s="540"/>
      <c r="BB75" s="540"/>
      <c r="BC75" s="540"/>
      <c r="BD75" s="540"/>
      <c r="BE75" s="540"/>
      <c r="BF75" s="540"/>
      <c r="BG75" s="540"/>
      <c r="BH75" s="540"/>
      <c r="BI75" s="540"/>
    </row>
    <row r="76" ht="15.6" customHeight="1">
      <c r="A76" s="895"/>
      <c r="B76" s="915"/>
      <c r="C76" s="932">
        <v>56</v>
      </c>
      <c r="D76" s="920"/>
      <c r="E76" s="920"/>
      <c r="F76" s="921"/>
      <c r="G76" s="929"/>
      <c r="H76" s="920"/>
      <c r="I76" s="921"/>
      <c r="J76" s="929"/>
      <c r="K76" s="920"/>
      <c r="L76" s="921"/>
      <c r="M76" s="929"/>
      <c r="N76" s="920"/>
      <c r="O76" s="921"/>
      <c r="P76" s="929"/>
      <c r="Q76" s="920"/>
      <c r="R76" s="921"/>
      <c r="S76" s="920"/>
      <c r="T76" s="920"/>
      <c r="U76" s="921"/>
      <c r="V76" s="920"/>
      <c r="W76" s="920"/>
      <c r="X76" s="921"/>
      <c r="Y76" s="920"/>
      <c r="Z76" s="920"/>
      <c r="AA76" s="926"/>
      <c r="AB76" s="927"/>
      <c r="AC76" s="920"/>
      <c r="AD76" s="923"/>
      <c r="AE76" s="540"/>
      <c r="AF76" s="540"/>
      <c r="AG76" s="540"/>
      <c r="AH76" s="540"/>
      <c r="AI76" s="540"/>
      <c r="AJ76" s="540"/>
      <c r="AK76" s="540"/>
      <c r="AL76" s="540"/>
      <c r="AM76" s="540"/>
      <c r="AN76" s="540"/>
      <c r="AO76" s="540"/>
      <c r="AP76" s="540"/>
      <c r="AQ76" s="540"/>
      <c r="AR76" s="540"/>
      <c r="AS76" s="540"/>
      <c r="AT76" s="540"/>
      <c r="AU76" s="540"/>
      <c r="AV76" s="540"/>
      <c r="AW76" s="540"/>
      <c r="AX76" s="540"/>
      <c r="AY76" s="540"/>
      <c r="AZ76" s="540"/>
      <c r="BA76" s="540"/>
      <c r="BB76" s="540"/>
      <c r="BC76" s="540"/>
      <c r="BD76" s="540"/>
      <c r="BE76" s="540"/>
      <c r="BF76" s="540"/>
      <c r="BG76" s="540"/>
      <c r="BH76" s="540"/>
      <c r="BI76" s="540"/>
    </row>
    <row r="77" ht="15.6" customHeight="1">
      <c r="A77" s="895"/>
      <c r="B77" s="915"/>
      <c r="C77" s="932">
        <v>57</v>
      </c>
      <c r="D77" s="920"/>
      <c r="E77" s="920"/>
      <c r="F77" s="921"/>
      <c r="G77" s="929"/>
      <c r="H77" s="920"/>
      <c r="I77" s="921"/>
      <c r="J77" s="929"/>
      <c r="K77" s="920"/>
      <c r="L77" s="921"/>
      <c r="M77" s="929"/>
      <c r="N77" s="920"/>
      <c r="O77" s="921"/>
      <c r="P77" s="929"/>
      <c r="Q77" s="920"/>
      <c r="R77" s="921"/>
      <c r="S77" s="920"/>
      <c r="T77" s="920"/>
      <c r="U77" s="921"/>
      <c r="V77" s="920"/>
      <c r="W77" s="920"/>
      <c r="X77" s="921"/>
      <c r="Y77" s="920"/>
      <c r="Z77" s="920"/>
      <c r="AA77" s="926"/>
      <c r="AB77" s="927"/>
      <c r="AC77" s="920"/>
      <c r="AD77" s="923"/>
      <c r="AE77" s="540"/>
      <c r="AF77" s="540"/>
      <c r="AG77" s="540"/>
      <c r="AH77" s="540"/>
      <c r="AI77" s="540"/>
      <c r="AJ77" s="540"/>
      <c r="AK77" s="540"/>
      <c r="AL77" s="540"/>
      <c r="AM77" s="540"/>
      <c r="AN77" s="540"/>
      <c r="AO77" s="540"/>
      <c r="AP77" s="540"/>
      <c r="AQ77" s="540"/>
      <c r="AR77" s="540"/>
      <c r="AS77" s="540"/>
      <c r="AT77" s="540"/>
      <c r="AU77" s="540"/>
      <c r="AV77" s="540"/>
      <c r="AW77" s="540"/>
      <c r="AX77" s="540"/>
      <c r="AY77" s="540"/>
      <c r="AZ77" s="540"/>
      <c r="BA77" s="540"/>
      <c r="BB77" s="540"/>
      <c r="BC77" s="540"/>
      <c r="BD77" s="540"/>
      <c r="BE77" s="540"/>
      <c r="BF77" s="540"/>
      <c r="BG77" s="540"/>
      <c r="BH77" s="540"/>
      <c r="BI77" s="540"/>
    </row>
    <row r="78" ht="15.6" customHeight="1">
      <c r="A78" s="895"/>
      <c r="B78" s="915"/>
      <c r="C78" s="932">
        <v>58</v>
      </c>
      <c r="D78" s="920"/>
      <c r="E78" s="920"/>
      <c r="F78" s="921"/>
      <c r="G78" s="929"/>
      <c r="H78" s="920"/>
      <c r="I78" s="921"/>
      <c r="J78" s="929"/>
      <c r="K78" s="920"/>
      <c r="L78" s="921"/>
      <c r="M78" s="929"/>
      <c r="N78" s="920"/>
      <c r="O78" s="921"/>
      <c r="P78" s="929"/>
      <c r="Q78" s="920"/>
      <c r="R78" s="921"/>
      <c r="S78" s="920"/>
      <c r="T78" s="920"/>
      <c r="U78" s="921"/>
      <c r="V78" s="920"/>
      <c r="W78" s="920"/>
      <c r="X78" s="921"/>
      <c r="Y78" s="920"/>
      <c r="Z78" s="920"/>
      <c r="AA78" s="926"/>
      <c r="AB78" s="927"/>
      <c r="AC78" s="920"/>
      <c r="AD78" s="923"/>
      <c r="AE78" s="540"/>
      <c r="AF78" s="540"/>
      <c r="AG78" s="540"/>
      <c r="AH78" s="540"/>
      <c r="AI78" s="540"/>
      <c r="AJ78" s="540"/>
      <c r="AK78" s="540"/>
      <c r="AL78" s="540"/>
      <c r="AM78" s="540"/>
      <c r="AN78" s="540"/>
      <c r="AO78" s="540"/>
      <c r="AP78" s="540"/>
      <c r="AQ78" s="540"/>
      <c r="AR78" s="540"/>
      <c r="AS78" s="540"/>
      <c r="AT78" s="540"/>
      <c r="AU78" s="540"/>
      <c r="AV78" s="540"/>
      <c r="AW78" s="540"/>
      <c r="AX78" s="540"/>
      <c r="AY78" s="540"/>
      <c r="AZ78" s="540"/>
      <c r="BA78" s="540"/>
      <c r="BB78" s="540"/>
      <c r="BC78" s="540"/>
      <c r="BD78" s="540"/>
      <c r="BE78" s="540"/>
      <c r="BF78" s="540"/>
      <c r="BG78" s="540"/>
      <c r="BH78" s="540"/>
      <c r="BI78" s="540"/>
    </row>
    <row r="79" ht="15.6" customHeight="1">
      <c r="A79" s="895"/>
      <c r="B79" s="915"/>
      <c r="C79" s="932">
        <v>59</v>
      </c>
      <c r="D79" s="920"/>
      <c r="E79" s="920"/>
      <c r="F79" s="921"/>
      <c r="G79" s="929"/>
      <c r="H79" s="920"/>
      <c r="I79" s="921"/>
      <c r="J79" s="929"/>
      <c r="K79" s="920"/>
      <c r="L79" s="921"/>
      <c r="M79" s="929"/>
      <c r="N79" s="920"/>
      <c r="O79" s="921"/>
      <c r="P79" s="929"/>
      <c r="Q79" s="920"/>
      <c r="R79" s="921"/>
      <c r="S79" s="920"/>
      <c r="T79" s="920"/>
      <c r="U79" s="921"/>
      <c r="V79" s="920"/>
      <c r="W79" s="920"/>
      <c r="X79" s="921"/>
      <c r="Y79" s="920"/>
      <c r="Z79" s="920"/>
      <c r="AA79" s="926"/>
      <c r="AB79" s="927"/>
      <c r="AC79" s="920"/>
      <c r="AD79" s="923"/>
      <c r="AE79" s="540"/>
      <c r="AF79" s="540"/>
      <c r="AG79" s="540"/>
      <c r="AH79" s="540"/>
      <c r="AI79" s="540"/>
      <c r="AJ79" s="540"/>
      <c r="AK79" s="540"/>
      <c r="AL79" s="540"/>
      <c r="AM79" s="540"/>
      <c r="AN79" s="540"/>
      <c r="AO79" s="540"/>
      <c r="AP79" s="540"/>
      <c r="AQ79" s="540"/>
      <c r="AR79" s="540"/>
      <c r="AS79" s="540"/>
      <c r="AT79" s="540"/>
      <c r="AU79" s="540"/>
      <c r="AV79" s="540"/>
      <c r="AW79" s="540"/>
      <c r="AX79" s="540"/>
      <c r="AY79" s="540"/>
      <c r="AZ79" s="540"/>
      <c r="BA79" s="540"/>
      <c r="BB79" s="540"/>
      <c r="BC79" s="540"/>
      <c r="BD79" s="540"/>
      <c r="BE79" s="540"/>
      <c r="BF79" s="540"/>
      <c r="BG79" s="540"/>
      <c r="BH79" s="540"/>
      <c r="BI79" s="540"/>
    </row>
    <row r="80" ht="15.6" customHeight="1">
      <c r="A80" s="895"/>
      <c r="B80" s="915"/>
      <c r="C80" s="932">
        <v>60</v>
      </c>
      <c r="D80" s="920"/>
      <c r="E80" s="920"/>
      <c r="F80" s="921"/>
      <c r="G80" s="929"/>
      <c r="H80" s="920"/>
      <c r="I80" s="921"/>
      <c r="J80" s="929"/>
      <c r="K80" s="920"/>
      <c r="L80" s="921"/>
      <c r="M80" s="929"/>
      <c r="N80" s="920"/>
      <c r="O80" s="921"/>
      <c r="P80" s="929"/>
      <c r="Q80" s="920"/>
      <c r="R80" s="921"/>
      <c r="S80" s="920"/>
      <c r="T80" s="920"/>
      <c r="U80" s="921"/>
      <c r="V80" s="920"/>
      <c r="W80" s="920"/>
      <c r="X80" s="921"/>
      <c r="Y80" s="920"/>
      <c r="Z80" s="920"/>
      <c r="AA80" s="926"/>
      <c r="AB80" s="927"/>
      <c r="AC80" s="920"/>
      <c r="AD80" s="923"/>
      <c r="AE80" s="540"/>
      <c r="AF80" s="540"/>
      <c r="AG80" s="540"/>
      <c r="AH80" s="540"/>
      <c r="AI80" s="540"/>
      <c r="AJ80" s="540"/>
      <c r="AK80" s="540"/>
      <c r="AL80" s="540"/>
      <c r="AM80" s="540"/>
      <c r="AN80" s="540"/>
      <c r="AO80" s="540"/>
      <c r="AP80" s="540"/>
      <c r="AQ80" s="540"/>
      <c r="AR80" s="540"/>
      <c r="AS80" s="540"/>
      <c r="AT80" s="540"/>
      <c r="AU80" s="540"/>
      <c r="AV80" s="540"/>
      <c r="AW80" s="540"/>
      <c r="AX80" s="540"/>
      <c r="AY80" s="540"/>
      <c r="AZ80" s="540"/>
      <c r="BA80" s="540"/>
      <c r="BB80" s="540"/>
      <c r="BC80" s="540"/>
      <c r="BD80" s="540"/>
      <c r="BE80" s="540"/>
      <c r="BF80" s="540"/>
      <c r="BG80" s="540"/>
      <c r="BH80" s="540"/>
      <c r="BI80" s="540"/>
    </row>
    <row r="81" ht="15.6" customHeight="1">
      <c r="A81" s="895"/>
      <c r="B81" s="915"/>
      <c r="C81" s="932">
        <v>61</v>
      </c>
      <c r="D81" s="920"/>
      <c r="E81" s="920"/>
      <c r="F81" s="921"/>
      <c r="G81" s="929"/>
      <c r="H81" s="920"/>
      <c r="I81" s="921"/>
      <c r="J81" s="929"/>
      <c r="K81" s="920"/>
      <c r="L81" s="921"/>
      <c r="M81" s="929"/>
      <c r="N81" s="920"/>
      <c r="O81" s="921"/>
      <c r="P81" s="929"/>
      <c r="Q81" s="920"/>
      <c r="R81" s="921"/>
      <c r="S81" s="920"/>
      <c r="T81" s="920"/>
      <c r="U81" s="921"/>
      <c r="V81" s="920"/>
      <c r="W81" s="920"/>
      <c r="X81" s="921"/>
      <c r="Y81" s="920"/>
      <c r="Z81" s="920"/>
      <c r="AA81" s="926"/>
      <c r="AB81" s="927"/>
      <c r="AC81" s="920"/>
      <c r="AD81" s="923"/>
      <c r="AE81" s="540"/>
      <c r="AF81" s="540"/>
      <c r="AG81" s="540"/>
      <c r="AH81" s="540"/>
      <c r="AI81" s="540"/>
      <c r="AJ81" s="540"/>
      <c r="AK81" s="540"/>
      <c r="AL81" s="540"/>
      <c r="AM81" s="540"/>
      <c r="AN81" s="540"/>
      <c r="AO81" s="540"/>
      <c r="AP81" s="540"/>
      <c r="AQ81" s="540"/>
      <c r="AR81" s="540"/>
      <c r="AS81" s="540"/>
      <c r="AT81" s="540"/>
      <c r="AU81" s="540"/>
      <c r="AV81" s="540"/>
      <c r="AW81" s="540"/>
      <c r="AX81" s="540"/>
      <c r="AY81" s="540"/>
      <c r="AZ81" s="540"/>
      <c r="BA81" s="540"/>
      <c r="BB81" s="540"/>
      <c r="BC81" s="540"/>
      <c r="BD81" s="540"/>
      <c r="BE81" s="540"/>
      <c r="BF81" s="540"/>
      <c r="BG81" s="540"/>
      <c r="BH81" s="540"/>
      <c r="BI81" s="540"/>
    </row>
    <row r="82" ht="15.6" customHeight="1">
      <c r="A82" s="895"/>
      <c r="B82" s="915"/>
      <c r="C82" s="932">
        <v>62</v>
      </c>
      <c r="D82" s="920"/>
      <c r="E82" s="920"/>
      <c r="F82" s="921"/>
      <c r="G82" s="929"/>
      <c r="H82" s="920"/>
      <c r="I82" s="921"/>
      <c r="J82" s="929"/>
      <c r="K82" s="920"/>
      <c r="L82" s="921"/>
      <c r="M82" s="929"/>
      <c r="N82" s="920"/>
      <c r="O82" s="921"/>
      <c r="P82" s="929"/>
      <c r="Q82" s="920"/>
      <c r="R82" s="921"/>
      <c r="S82" s="920"/>
      <c r="T82" s="920"/>
      <c r="U82" s="921"/>
      <c r="V82" s="920"/>
      <c r="W82" s="920"/>
      <c r="X82" s="921"/>
      <c r="Y82" s="920"/>
      <c r="Z82" s="920"/>
      <c r="AA82" s="926"/>
      <c r="AB82" s="927"/>
      <c r="AC82" s="920"/>
      <c r="AD82" s="923"/>
      <c r="AE82" s="540"/>
      <c r="AF82" s="540"/>
      <c r="AG82" s="540"/>
      <c r="AH82" s="540"/>
      <c r="AI82" s="540"/>
      <c r="AJ82" s="540"/>
      <c r="AK82" s="540"/>
      <c r="AL82" s="540"/>
      <c r="AM82" s="540"/>
      <c r="AN82" s="540"/>
      <c r="AO82" s="540"/>
      <c r="AP82" s="540"/>
      <c r="AQ82" s="540"/>
      <c r="AR82" s="540"/>
      <c r="AS82" s="540"/>
      <c r="AT82" s="540"/>
      <c r="AU82" s="540"/>
      <c r="AV82" s="540"/>
      <c r="AW82" s="540"/>
      <c r="AX82" s="540"/>
      <c r="AY82" s="540"/>
      <c r="AZ82" s="540"/>
      <c r="BA82" s="540"/>
      <c r="BB82" s="540"/>
      <c r="BC82" s="540"/>
      <c r="BD82" s="540"/>
      <c r="BE82" s="540"/>
      <c r="BF82" s="540"/>
      <c r="BG82" s="540"/>
      <c r="BH82" s="540"/>
      <c r="BI82" s="540"/>
    </row>
    <row r="83" ht="15.6" customHeight="1">
      <c r="A83" s="895"/>
      <c r="B83" s="915"/>
      <c r="C83" s="932">
        <v>63</v>
      </c>
      <c r="D83" s="920"/>
      <c r="E83" s="920"/>
      <c r="F83" s="921"/>
      <c r="G83" s="929"/>
      <c r="H83" s="920"/>
      <c r="I83" s="921"/>
      <c r="J83" s="929"/>
      <c r="K83" s="920"/>
      <c r="L83" s="921"/>
      <c r="M83" s="929"/>
      <c r="N83" s="920"/>
      <c r="O83" s="921"/>
      <c r="P83" s="929"/>
      <c r="Q83" s="920"/>
      <c r="R83" s="921"/>
      <c r="S83" s="920"/>
      <c r="T83" s="920"/>
      <c r="U83" s="921"/>
      <c r="V83" s="920"/>
      <c r="W83" s="920"/>
      <c r="X83" s="921"/>
      <c r="Y83" s="920"/>
      <c r="Z83" s="920"/>
      <c r="AA83" s="926"/>
      <c r="AB83" s="927"/>
      <c r="AC83" s="920"/>
      <c r="AD83" s="923"/>
      <c r="AE83" s="540"/>
      <c r="AF83" s="540"/>
      <c r="AG83" s="540"/>
      <c r="AH83" s="540"/>
      <c r="AI83" s="540"/>
      <c r="AJ83" s="540"/>
      <c r="AK83" s="540"/>
      <c r="AL83" s="540"/>
      <c r="AM83" s="540"/>
      <c r="AN83" s="540"/>
      <c r="AO83" s="540"/>
      <c r="AP83" s="540"/>
      <c r="AQ83" s="540"/>
      <c r="AR83" s="540"/>
      <c r="AS83" s="540"/>
      <c r="AT83" s="540"/>
      <c r="AU83" s="540"/>
      <c r="AV83" s="540"/>
      <c r="AW83" s="540"/>
      <c r="AX83" s="540"/>
      <c r="AY83" s="540"/>
      <c r="AZ83" s="540"/>
      <c r="BA83" s="540"/>
      <c r="BB83" s="540"/>
      <c r="BC83" s="540"/>
      <c r="BD83" s="540"/>
      <c r="BE83" s="540"/>
      <c r="BF83" s="540"/>
      <c r="BG83" s="540"/>
      <c r="BH83" s="540"/>
      <c r="BI83" s="540"/>
    </row>
    <row r="84" ht="15.6" customHeight="1">
      <c r="A84" s="895"/>
      <c r="B84" s="915"/>
      <c r="C84" s="932">
        <v>64</v>
      </c>
      <c r="D84" s="920"/>
      <c r="E84" s="920"/>
      <c r="F84" s="921"/>
      <c r="G84" s="929"/>
      <c r="H84" s="920"/>
      <c r="I84" s="921"/>
      <c r="J84" s="929"/>
      <c r="K84" s="920"/>
      <c r="L84" s="921"/>
      <c r="M84" s="929"/>
      <c r="N84" s="920"/>
      <c r="O84" s="921"/>
      <c r="P84" s="929"/>
      <c r="Q84" s="920"/>
      <c r="R84" s="921"/>
      <c r="S84" s="920"/>
      <c r="T84" s="920"/>
      <c r="U84" s="921"/>
      <c r="V84" s="920"/>
      <c r="W84" s="920"/>
      <c r="X84" s="921"/>
      <c r="Y84" s="920"/>
      <c r="Z84" s="920"/>
      <c r="AA84" s="926"/>
      <c r="AB84" s="927"/>
      <c r="AC84" s="920"/>
      <c r="AD84" s="923"/>
      <c r="AE84" s="540"/>
      <c r="AF84" s="540"/>
      <c r="AG84" s="540"/>
      <c r="AH84" s="540"/>
      <c r="AI84" s="540"/>
      <c r="AJ84" s="540"/>
      <c r="AK84" s="540"/>
      <c r="AL84" s="540"/>
      <c r="AM84" s="540"/>
      <c r="AN84" s="540"/>
      <c r="AO84" s="540"/>
      <c r="AP84" s="540"/>
      <c r="AQ84" s="540"/>
      <c r="AR84" s="540"/>
      <c r="AS84" s="540"/>
      <c r="AT84" s="540"/>
      <c r="AU84" s="540"/>
      <c r="AV84" s="540"/>
      <c r="AW84" s="540"/>
      <c r="AX84" s="540"/>
      <c r="AY84" s="540"/>
      <c r="AZ84" s="540"/>
      <c r="BA84" s="540"/>
      <c r="BB84" s="540"/>
      <c r="BC84" s="540"/>
      <c r="BD84" s="540"/>
      <c r="BE84" s="540"/>
      <c r="BF84" s="540"/>
      <c r="BG84" s="540"/>
      <c r="BH84" s="540"/>
      <c r="BI84" s="540"/>
    </row>
    <row r="85" ht="15.6" customHeight="1">
      <c r="A85" s="895"/>
      <c r="B85" s="915"/>
      <c r="C85" s="932">
        <v>65</v>
      </c>
      <c r="D85" s="920"/>
      <c r="E85" s="920"/>
      <c r="F85" s="921"/>
      <c r="G85" s="929"/>
      <c r="H85" s="920"/>
      <c r="I85" s="921"/>
      <c r="J85" s="929"/>
      <c r="K85" s="920"/>
      <c r="L85" s="921"/>
      <c r="M85" s="929"/>
      <c r="N85" s="920"/>
      <c r="O85" s="921"/>
      <c r="P85" s="929"/>
      <c r="Q85" s="920"/>
      <c r="R85" s="921"/>
      <c r="S85" s="920"/>
      <c r="T85" s="920"/>
      <c r="U85" s="921"/>
      <c r="V85" s="920"/>
      <c r="W85" s="920"/>
      <c r="X85" s="921"/>
      <c r="Y85" s="920"/>
      <c r="Z85" s="920"/>
      <c r="AA85" s="926"/>
      <c r="AB85" s="927"/>
      <c r="AC85" s="920"/>
      <c r="AD85" s="923"/>
      <c r="AE85" s="540"/>
      <c r="AF85" s="540"/>
      <c r="AG85" s="540"/>
      <c r="AH85" s="540"/>
      <c r="AI85" s="540"/>
      <c r="AJ85" s="540"/>
      <c r="AK85" s="540"/>
      <c r="AL85" s="540"/>
      <c r="AM85" s="540"/>
      <c r="AN85" s="540"/>
      <c r="AO85" s="540"/>
      <c r="AP85" s="540"/>
      <c r="AQ85" s="540"/>
      <c r="AR85" s="540"/>
      <c r="AS85" s="540"/>
      <c r="AT85" s="540"/>
      <c r="AU85" s="540"/>
      <c r="AV85" s="540"/>
      <c r="AW85" s="540"/>
      <c r="AX85" s="540"/>
      <c r="AY85" s="540"/>
      <c r="AZ85" s="540"/>
      <c r="BA85" s="540"/>
      <c r="BB85" s="540"/>
      <c r="BC85" s="540"/>
      <c r="BD85" s="540"/>
      <c r="BE85" s="540"/>
      <c r="BF85" s="540"/>
      <c r="BG85" s="540"/>
      <c r="BH85" s="540"/>
      <c r="BI85" s="540"/>
    </row>
    <row r="86" ht="15.6" customHeight="1">
      <c r="A86" s="895"/>
      <c r="B86" s="915"/>
      <c r="C86" s="932">
        <v>66</v>
      </c>
      <c r="D86" s="920"/>
      <c r="E86" s="920"/>
      <c r="F86" s="921"/>
      <c r="G86" s="929"/>
      <c r="H86" s="920"/>
      <c r="I86" s="921"/>
      <c r="J86" s="929"/>
      <c r="K86" s="920"/>
      <c r="L86" s="921"/>
      <c r="M86" s="929"/>
      <c r="N86" s="920"/>
      <c r="O86" s="921"/>
      <c r="P86" s="929"/>
      <c r="Q86" s="920"/>
      <c r="R86" s="921"/>
      <c r="S86" s="920"/>
      <c r="T86" s="920"/>
      <c r="U86" s="921"/>
      <c r="V86" s="920"/>
      <c r="W86" s="920"/>
      <c r="X86" s="921"/>
      <c r="Y86" s="920"/>
      <c r="Z86" s="920"/>
      <c r="AA86" s="926"/>
      <c r="AB86" s="927"/>
      <c r="AC86" s="920"/>
      <c r="AD86" s="923"/>
      <c r="AE86" s="540"/>
      <c r="AF86" s="540"/>
      <c r="AG86" s="540"/>
      <c r="AH86" s="540"/>
      <c r="AI86" s="540"/>
      <c r="AJ86" s="540"/>
      <c r="AK86" s="540"/>
      <c r="AL86" s="540"/>
      <c r="AM86" s="540"/>
      <c r="AN86" s="540"/>
      <c r="AO86" s="540"/>
      <c r="AP86" s="540"/>
      <c r="AQ86" s="540"/>
      <c r="AR86" s="540"/>
      <c r="AS86" s="540"/>
      <c r="AT86" s="540"/>
      <c r="AU86" s="540"/>
      <c r="AV86" s="540"/>
      <c r="AW86" s="540"/>
      <c r="AX86" s="540"/>
      <c r="AY86" s="540"/>
      <c r="AZ86" s="540"/>
      <c r="BA86" s="540"/>
      <c r="BB86" s="540"/>
      <c r="BC86" s="540"/>
      <c r="BD86" s="540"/>
      <c r="BE86" s="540"/>
      <c r="BF86" s="540"/>
      <c r="BG86" s="540"/>
      <c r="BH86" s="540"/>
      <c r="BI86" s="540"/>
    </row>
    <row r="87" ht="15.6" customHeight="1">
      <c r="A87" s="895"/>
      <c r="B87" s="915"/>
      <c r="C87" s="932">
        <v>67</v>
      </c>
      <c r="D87" s="920"/>
      <c r="E87" s="920"/>
      <c r="F87" s="921"/>
      <c r="G87" s="929"/>
      <c r="H87" s="920"/>
      <c r="I87" s="921"/>
      <c r="J87" s="929"/>
      <c r="K87" s="920"/>
      <c r="L87" s="921"/>
      <c r="M87" s="929"/>
      <c r="N87" s="920"/>
      <c r="O87" s="921"/>
      <c r="P87" s="929"/>
      <c r="Q87" s="920"/>
      <c r="R87" s="921"/>
      <c r="S87" s="920"/>
      <c r="T87" s="920"/>
      <c r="U87" s="921"/>
      <c r="V87" s="920"/>
      <c r="W87" s="920"/>
      <c r="X87" s="921"/>
      <c r="Y87" s="920"/>
      <c r="Z87" s="920"/>
      <c r="AA87" s="926"/>
      <c r="AB87" s="927"/>
      <c r="AC87" s="920"/>
      <c r="AD87" s="923"/>
      <c r="AE87" s="540"/>
      <c r="AF87" s="540"/>
      <c r="AG87" s="540"/>
      <c r="AH87" s="540"/>
      <c r="AI87" s="540"/>
      <c r="AJ87" s="540"/>
      <c r="AK87" s="540"/>
      <c r="AL87" s="540"/>
      <c r="AM87" s="540"/>
      <c r="AN87" s="540"/>
      <c r="AO87" s="540"/>
      <c r="AP87" s="540"/>
      <c r="AQ87" s="540"/>
      <c r="AR87" s="540"/>
      <c r="AS87" s="540"/>
      <c r="AT87" s="540"/>
      <c r="AU87" s="540"/>
      <c r="AV87" s="540"/>
      <c r="AW87" s="540"/>
      <c r="AX87" s="540"/>
      <c r="AY87" s="540"/>
      <c r="AZ87" s="540"/>
      <c r="BA87" s="540"/>
      <c r="BB87" s="540"/>
      <c r="BC87" s="540"/>
      <c r="BD87" s="540"/>
      <c r="BE87" s="540"/>
      <c r="BF87" s="540"/>
      <c r="BG87" s="540"/>
      <c r="BH87" s="540"/>
      <c r="BI87" s="540"/>
    </row>
    <row r="88" ht="15.6" customHeight="1">
      <c r="A88" s="895"/>
      <c r="B88" s="915"/>
      <c r="C88" s="932">
        <v>68</v>
      </c>
      <c r="D88" s="920"/>
      <c r="E88" s="920"/>
      <c r="F88" s="921"/>
      <c r="G88" s="929"/>
      <c r="H88" s="920"/>
      <c r="I88" s="921"/>
      <c r="J88" s="929"/>
      <c r="K88" s="920"/>
      <c r="L88" s="921"/>
      <c r="M88" s="929"/>
      <c r="N88" s="920"/>
      <c r="O88" s="921"/>
      <c r="P88" s="929"/>
      <c r="Q88" s="920"/>
      <c r="R88" s="921"/>
      <c r="S88" s="920"/>
      <c r="T88" s="920"/>
      <c r="U88" s="921"/>
      <c r="V88" s="920"/>
      <c r="W88" s="920"/>
      <c r="X88" s="921"/>
      <c r="Y88" s="920"/>
      <c r="Z88" s="920"/>
      <c r="AA88" s="933"/>
      <c r="AB88" s="920"/>
      <c r="AC88" s="920"/>
      <c r="AD88" s="923"/>
      <c r="AE88" s="540"/>
      <c r="AF88" s="540"/>
      <c r="AG88" s="540"/>
      <c r="AH88" s="540"/>
      <c r="AI88" s="540"/>
      <c r="AJ88" s="540"/>
      <c r="AK88" s="540"/>
      <c r="AL88" s="540"/>
      <c r="AM88" s="540"/>
      <c r="AN88" s="540"/>
      <c r="AO88" s="540"/>
      <c r="AP88" s="540"/>
      <c r="AQ88" s="540"/>
      <c r="AR88" s="540"/>
      <c r="AS88" s="540"/>
      <c r="AT88" s="540"/>
      <c r="AU88" s="540"/>
      <c r="AV88" s="540"/>
      <c r="AW88" s="540"/>
      <c r="AX88" s="540"/>
      <c r="AY88" s="540"/>
      <c r="AZ88" s="540"/>
      <c r="BA88" s="540"/>
      <c r="BB88" s="540"/>
      <c r="BC88" s="540"/>
      <c r="BD88" s="540"/>
      <c r="BE88" s="540"/>
      <c r="BF88" s="540"/>
      <c r="BG88" s="540"/>
      <c r="BH88" s="540"/>
      <c r="BI88" s="540"/>
    </row>
    <row r="89" ht="15.6" customHeight="1">
      <c r="A89" s="895"/>
      <c r="B89" s="915"/>
      <c r="C89" s="932">
        <v>69</v>
      </c>
      <c r="D89" s="920"/>
      <c r="E89" s="920"/>
      <c r="F89" s="921"/>
      <c r="G89" s="929"/>
      <c r="H89" s="920"/>
      <c r="I89" s="921"/>
      <c r="J89" s="929"/>
      <c r="K89" s="920"/>
      <c r="L89" s="921"/>
      <c r="M89" s="929"/>
      <c r="N89" s="920"/>
      <c r="O89" s="921"/>
      <c r="P89" s="929"/>
      <c r="Q89" s="920"/>
      <c r="R89" s="921"/>
      <c r="S89" s="920"/>
      <c r="T89" s="920"/>
      <c r="U89" s="921"/>
      <c r="V89" s="920"/>
      <c r="W89" s="920"/>
      <c r="X89" s="921"/>
      <c r="Y89" s="920"/>
      <c r="Z89" s="920"/>
      <c r="AA89" s="934"/>
      <c r="AB89" s="920"/>
      <c r="AC89" s="920"/>
      <c r="AD89" s="923"/>
      <c r="AE89" s="540"/>
      <c r="AF89" s="540"/>
      <c r="AG89" s="540"/>
      <c r="AH89" s="540"/>
      <c r="AI89" s="540"/>
      <c r="AJ89" s="540"/>
      <c r="AK89" s="540"/>
      <c r="AL89" s="540"/>
      <c r="AM89" s="540"/>
      <c r="AN89" s="540"/>
      <c r="AO89" s="540"/>
      <c r="AP89" s="540"/>
      <c r="AQ89" s="540"/>
      <c r="AR89" s="540"/>
      <c r="AS89" s="540"/>
      <c r="AT89" s="540"/>
      <c r="AU89" s="540"/>
      <c r="AV89" s="540"/>
      <c r="AW89" s="540"/>
      <c r="AX89" s="540"/>
      <c r="AY89" s="540"/>
      <c r="AZ89" s="540"/>
      <c r="BA89" s="540"/>
      <c r="BB89" s="540"/>
      <c r="BC89" s="540"/>
      <c r="BD89" s="540"/>
      <c r="BE89" s="540"/>
      <c r="BF89" s="540"/>
      <c r="BG89" s="540"/>
      <c r="BH89" s="540"/>
      <c r="BI89" s="540"/>
    </row>
    <row r="90" ht="15.6" customHeight="1">
      <c r="A90" s="895"/>
      <c r="B90" s="915"/>
      <c r="C90" s="932">
        <v>70</v>
      </c>
      <c r="D90" s="920"/>
      <c r="E90" s="920"/>
      <c r="F90" s="921"/>
      <c r="G90" s="929"/>
      <c r="H90" s="920"/>
      <c r="I90" s="921"/>
      <c r="J90" s="929"/>
      <c r="K90" s="920"/>
      <c r="L90" s="921"/>
      <c r="M90" s="929"/>
      <c r="N90" s="920"/>
      <c r="O90" s="921"/>
      <c r="P90" s="929"/>
      <c r="Q90" s="920"/>
      <c r="R90" s="921"/>
      <c r="S90" s="920"/>
      <c r="T90" s="920"/>
      <c r="U90" s="921"/>
      <c r="V90" s="920"/>
      <c r="W90" s="920"/>
      <c r="X90" s="921"/>
      <c r="Y90" s="920"/>
      <c r="Z90" s="920"/>
      <c r="AA90" s="934"/>
      <c r="AB90" s="920"/>
      <c r="AC90" s="920"/>
      <c r="AD90" s="923"/>
      <c r="AE90" s="540"/>
      <c r="AF90" s="540"/>
      <c r="AG90" s="540"/>
      <c r="AH90" s="540"/>
      <c r="AI90" s="540"/>
      <c r="AJ90" s="540"/>
      <c r="AK90" s="540"/>
      <c r="AL90" s="540"/>
      <c r="AM90" s="540"/>
      <c r="AN90" s="540"/>
      <c r="AO90" s="540"/>
      <c r="AP90" s="540"/>
      <c r="AQ90" s="540"/>
      <c r="AR90" s="540"/>
      <c r="AS90" s="540"/>
      <c r="AT90" s="540"/>
      <c r="AU90" s="540"/>
      <c r="AV90" s="540"/>
      <c r="AW90" s="540"/>
      <c r="AX90" s="540"/>
      <c r="AY90" s="540"/>
      <c r="AZ90" s="540"/>
      <c r="BA90" s="540"/>
      <c r="BB90" s="540"/>
      <c r="BC90" s="540"/>
      <c r="BD90" s="540"/>
      <c r="BE90" s="540"/>
      <c r="BF90" s="540"/>
      <c r="BG90" s="540"/>
      <c r="BH90" s="540"/>
      <c r="BI90" s="540"/>
    </row>
    <row r="91" ht="15.6" customHeight="1">
      <c r="A91" s="895"/>
      <c r="B91" s="915"/>
      <c r="C91" s="932">
        <v>71</v>
      </c>
      <c r="D91" s="920"/>
      <c r="E91" s="920"/>
      <c r="F91" s="921"/>
      <c r="G91" s="929"/>
      <c r="H91" s="920"/>
      <c r="I91" s="921"/>
      <c r="J91" s="929"/>
      <c r="K91" s="920"/>
      <c r="L91" s="921"/>
      <c r="M91" s="929"/>
      <c r="N91" s="920"/>
      <c r="O91" s="921"/>
      <c r="P91" s="929"/>
      <c r="Q91" s="920"/>
      <c r="R91" s="921"/>
      <c r="S91" s="920"/>
      <c r="T91" s="920"/>
      <c r="U91" s="921"/>
      <c r="V91" s="920"/>
      <c r="W91" s="920"/>
      <c r="X91" s="921"/>
      <c r="Y91" s="920"/>
      <c r="Z91" s="920"/>
      <c r="AA91" s="934"/>
      <c r="AB91" s="920"/>
      <c r="AC91" s="920"/>
      <c r="AD91" s="923"/>
      <c r="AE91" s="540"/>
      <c r="AF91" s="540"/>
      <c r="AG91" s="540"/>
      <c r="AH91" s="540"/>
      <c r="AI91" s="540"/>
      <c r="AJ91" s="540"/>
      <c r="AK91" s="540"/>
      <c r="AL91" s="540"/>
      <c r="AM91" s="540"/>
      <c r="AN91" s="540"/>
      <c r="AO91" s="540"/>
      <c r="AP91" s="540"/>
      <c r="AQ91" s="540"/>
      <c r="AR91" s="540"/>
      <c r="AS91" s="540"/>
      <c r="AT91" s="540"/>
      <c r="AU91" s="540"/>
      <c r="AV91" s="540"/>
      <c r="AW91" s="540"/>
      <c r="AX91" s="540"/>
      <c r="AY91" s="540"/>
      <c r="AZ91" s="540"/>
      <c r="BA91" s="540"/>
      <c r="BB91" s="540"/>
      <c r="BC91" s="540"/>
      <c r="BD91" s="540"/>
      <c r="BE91" s="540"/>
      <c r="BF91" s="540"/>
      <c r="BG91" s="540"/>
      <c r="BH91" s="540"/>
      <c r="BI91" s="540"/>
    </row>
    <row r="92" ht="15.6" customHeight="1">
      <c r="A92" s="895"/>
      <c r="B92" s="915"/>
      <c r="C92" s="932">
        <v>72</v>
      </c>
      <c r="D92" s="920"/>
      <c r="E92" s="920"/>
      <c r="F92" s="921"/>
      <c r="G92" s="929"/>
      <c r="H92" s="920"/>
      <c r="I92" s="921"/>
      <c r="J92" s="929"/>
      <c r="K92" s="920"/>
      <c r="L92" s="921"/>
      <c r="M92" s="929"/>
      <c r="N92" s="920"/>
      <c r="O92" s="921"/>
      <c r="P92" s="929"/>
      <c r="Q92" s="920"/>
      <c r="R92" s="921"/>
      <c r="S92" s="920"/>
      <c r="T92" s="920"/>
      <c r="U92" s="921"/>
      <c r="V92" s="920"/>
      <c r="W92" s="920"/>
      <c r="X92" s="921"/>
      <c r="Y92" s="920"/>
      <c r="Z92" s="920"/>
      <c r="AA92" s="934"/>
      <c r="AB92" s="920"/>
      <c r="AC92" s="920"/>
      <c r="AD92" s="923"/>
      <c r="AE92" s="540"/>
      <c r="AF92" s="540"/>
      <c r="AG92" s="540"/>
      <c r="AH92" s="540"/>
      <c r="AI92" s="540"/>
      <c r="AJ92" s="540"/>
      <c r="AK92" s="540"/>
      <c r="AL92" s="540"/>
      <c r="AM92" s="540"/>
      <c r="AN92" s="540"/>
      <c r="AO92" s="540"/>
      <c r="AP92" s="540"/>
      <c r="AQ92" s="540"/>
      <c r="AR92" s="540"/>
      <c r="AS92" s="540"/>
      <c r="AT92" s="540"/>
      <c r="AU92" s="540"/>
      <c r="AV92" s="540"/>
      <c r="AW92" s="540"/>
      <c r="AX92" s="540"/>
      <c r="AY92" s="540"/>
      <c r="AZ92" s="540"/>
      <c r="BA92" s="540"/>
      <c r="BB92" s="540"/>
      <c r="BC92" s="540"/>
      <c r="BD92" s="540"/>
      <c r="BE92" s="540"/>
      <c r="BF92" s="540"/>
      <c r="BG92" s="540"/>
      <c r="BH92" s="540"/>
      <c r="BI92" s="540"/>
    </row>
    <row r="93" ht="15.6" customHeight="1">
      <c r="A93" s="895"/>
      <c r="B93" s="915"/>
      <c r="C93" s="932">
        <v>73</v>
      </c>
      <c r="D93" s="920"/>
      <c r="E93" s="920"/>
      <c r="F93" s="921"/>
      <c r="G93" s="929"/>
      <c r="H93" s="920"/>
      <c r="I93" s="921"/>
      <c r="J93" s="929"/>
      <c r="K93" s="920"/>
      <c r="L93" s="921"/>
      <c r="M93" s="929"/>
      <c r="N93" s="920"/>
      <c r="O93" s="921"/>
      <c r="P93" s="929"/>
      <c r="Q93" s="920"/>
      <c r="R93" s="921"/>
      <c r="S93" s="920"/>
      <c r="T93" s="920"/>
      <c r="U93" s="921"/>
      <c r="V93" s="920"/>
      <c r="W93" s="920"/>
      <c r="X93" s="921"/>
      <c r="Y93" s="920"/>
      <c r="Z93" s="920"/>
      <c r="AA93" s="934"/>
      <c r="AB93" s="920"/>
      <c r="AC93" s="920"/>
      <c r="AD93" s="923"/>
      <c r="AE93" s="540"/>
      <c r="AF93" s="540"/>
      <c r="AG93" s="540"/>
      <c r="AH93" s="540"/>
      <c r="AI93" s="540"/>
      <c r="AJ93" s="540"/>
      <c r="AK93" s="540"/>
      <c r="AL93" s="540"/>
      <c r="AM93" s="540"/>
      <c r="AN93" s="540"/>
      <c r="AO93" s="540"/>
      <c r="AP93" s="540"/>
      <c r="AQ93" s="540"/>
      <c r="AR93" s="540"/>
      <c r="AS93" s="540"/>
      <c r="AT93" s="540"/>
      <c r="AU93" s="540"/>
      <c r="AV93" s="540"/>
      <c r="AW93" s="540"/>
      <c r="AX93" s="540"/>
      <c r="AY93" s="540"/>
      <c r="AZ93" s="540"/>
      <c r="BA93" s="540"/>
      <c r="BB93" s="540"/>
      <c r="BC93" s="540"/>
      <c r="BD93" s="540"/>
      <c r="BE93" s="540"/>
      <c r="BF93" s="540"/>
      <c r="BG93" s="540"/>
      <c r="BH93" s="540"/>
      <c r="BI93" s="540"/>
    </row>
    <row r="94" ht="15.6" customHeight="1">
      <c r="A94" s="895"/>
      <c r="B94" s="915"/>
      <c r="C94" s="932">
        <v>74</v>
      </c>
      <c r="D94" s="920"/>
      <c r="E94" s="920"/>
      <c r="F94" s="921"/>
      <c r="G94" s="929"/>
      <c r="H94" s="920"/>
      <c r="I94" s="921"/>
      <c r="J94" s="929"/>
      <c r="K94" s="920"/>
      <c r="L94" s="921"/>
      <c r="M94" s="929"/>
      <c r="N94" s="920"/>
      <c r="O94" s="921"/>
      <c r="P94" s="929"/>
      <c r="Q94" s="920"/>
      <c r="R94" s="921"/>
      <c r="S94" s="920"/>
      <c r="T94" s="920"/>
      <c r="U94" s="921"/>
      <c r="V94" s="920"/>
      <c r="W94" s="920"/>
      <c r="X94" s="921"/>
      <c r="Y94" s="920"/>
      <c r="Z94" s="920"/>
      <c r="AA94" s="934"/>
      <c r="AB94" s="920"/>
      <c r="AC94" s="920"/>
      <c r="AD94" s="923"/>
      <c r="AE94" s="540"/>
      <c r="AF94" s="540"/>
      <c r="AG94" s="540"/>
      <c r="AH94" s="540"/>
      <c r="AI94" s="540"/>
      <c r="AJ94" s="540"/>
      <c r="AK94" s="540"/>
      <c r="AL94" s="540"/>
      <c r="AM94" s="540"/>
      <c r="AN94" s="540"/>
      <c r="AO94" s="540"/>
      <c r="AP94" s="540"/>
      <c r="AQ94" s="540"/>
      <c r="AR94" s="540"/>
      <c r="AS94" s="540"/>
      <c r="AT94" s="540"/>
      <c r="AU94" s="540"/>
      <c r="AV94" s="540"/>
      <c r="AW94" s="540"/>
      <c r="AX94" s="540"/>
      <c r="AY94" s="540"/>
      <c r="AZ94" s="540"/>
      <c r="BA94" s="540"/>
      <c r="BB94" s="540"/>
      <c r="BC94" s="540"/>
      <c r="BD94" s="540"/>
      <c r="BE94" s="540"/>
      <c r="BF94" s="540"/>
      <c r="BG94" s="540"/>
      <c r="BH94" s="540"/>
      <c r="BI94" s="540"/>
    </row>
    <row r="95" ht="15.6" customHeight="1">
      <c r="A95" s="895"/>
      <c r="B95" s="915"/>
      <c r="C95" s="932">
        <v>75</v>
      </c>
      <c r="D95" s="920"/>
      <c r="E95" s="920"/>
      <c r="F95" s="921"/>
      <c r="G95" s="929"/>
      <c r="H95" s="920"/>
      <c r="I95" s="921"/>
      <c r="J95" s="929"/>
      <c r="K95" s="920"/>
      <c r="L95" s="921"/>
      <c r="M95" s="929"/>
      <c r="N95" s="920"/>
      <c r="O95" s="921"/>
      <c r="P95" s="929"/>
      <c r="Q95" s="920"/>
      <c r="R95" s="921"/>
      <c r="S95" s="920"/>
      <c r="T95" s="920"/>
      <c r="U95" s="921"/>
      <c r="V95" s="920"/>
      <c r="W95" s="920"/>
      <c r="X95" s="921"/>
      <c r="Y95" s="920"/>
      <c r="Z95" s="920"/>
      <c r="AA95" s="934"/>
      <c r="AB95" s="920"/>
      <c r="AC95" s="920"/>
      <c r="AD95" s="923"/>
      <c r="AE95" s="540"/>
      <c r="AF95" s="540"/>
      <c r="AG95" s="540"/>
      <c r="AH95" s="540"/>
      <c r="AI95" s="540"/>
      <c r="AJ95" s="540"/>
      <c r="AK95" s="540"/>
      <c r="AL95" s="540"/>
      <c r="AM95" s="540"/>
      <c r="AN95" s="540"/>
      <c r="AO95" s="540"/>
      <c r="AP95" s="540"/>
      <c r="AQ95" s="540"/>
      <c r="AR95" s="540"/>
      <c r="AS95" s="540"/>
      <c r="AT95" s="540"/>
      <c r="AU95" s="540"/>
      <c r="AV95" s="540"/>
      <c r="AW95" s="540"/>
      <c r="AX95" s="540"/>
      <c r="AY95" s="540"/>
      <c r="AZ95" s="540"/>
      <c r="BA95" s="540"/>
      <c r="BB95" s="540"/>
      <c r="BC95" s="540"/>
      <c r="BD95" s="540"/>
      <c r="BE95" s="540"/>
      <c r="BF95" s="540"/>
      <c r="BG95" s="540"/>
      <c r="BH95" s="540"/>
      <c r="BI95" s="540"/>
    </row>
    <row r="96" ht="15.6" customHeight="1">
      <c r="A96" s="895"/>
      <c r="B96" s="915"/>
      <c r="C96" s="932">
        <v>76</v>
      </c>
      <c r="D96" s="920"/>
      <c r="E96" s="920"/>
      <c r="F96" s="921"/>
      <c r="G96" s="929"/>
      <c r="H96" s="920"/>
      <c r="I96" s="921"/>
      <c r="J96" s="929"/>
      <c r="K96" s="920"/>
      <c r="L96" s="921"/>
      <c r="M96" s="929"/>
      <c r="N96" s="920"/>
      <c r="O96" s="921"/>
      <c r="P96" s="929"/>
      <c r="Q96" s="920"/>
      <c r="R96" s="921"/>
      <c r="S96" s="920"/>
      <c r="T96" s="920"/>
      <c r="U96" s="921"/>
      <c r="V96" s="920"/>
      <c r="W96" s="920"/>
      <c r="X96" s="921"/>
      <c r="Y96" s="920"/>
      <c r="Z96" s="920"/>
      <c r="AA96" s="934"/>
      <c r="AB96" s="920"/>
      <c r="AC96" s="920"/>
      <c r="AD96" s="923"/>
      <c r="AE96" s="540"/>
      <c r="AF96" s="540"/>
      <c r="AG96" s="540"/>
      <c r="AH96" s="540"/>
      <c r="AI96" s="540"/>
      <c r="AJ96" s="540"/>
      <c r="AK96" s="540"/>
      <c r="AL96" s="540"/>
      <c r="AM96" s="540"/>
      <c r="AN96" s="540"/>
      <c r="AO96" s="540"/>
      <c r="AP96" s="540"/>
      <c r="AQ96" s="540"/>
      <c r="AR96" s="540"/>
      <c r="AS96" s="540"/>
      <c r="AT96" s="540"/>
      <c r="AU96" s="540"/>
      <c r="AV96" s="540"/>
      <c r="AW96" s="540"/>
      <c r="AX96" s="540"/>
      <c r="AY96" s="540"/>
      <c r="AZ96" s="540"/>
      <c r="BA96" s="540"/>
      <c r="BB96" s="540"/>
      <c r="BC96" s="540"/>
      <c r="BD96" s="540"/>
      <c r="BE96" s="540"/>
      <c r="BF96" s="540"/>
      <c r="BG96" s="540"/>
      <c r="BH96" s="540"/>
      <c r="BI96" s="540"/>
    </row>
    <row r="97" ht="15.6" customHeight="1">
      <c r="A97" s="895"/>
      <c r="B97" s="915"/>
      <c r="C97" s="932">
        <v>77</v>
      </c>
      <c r="D97" s="920"/>
      <c r="E97" s="920"/>
      <c r="F97" s="921"/>
      <c r="G97" s="929"/>
      <c r="H97" s="920"/>
      <c r="I97" s="921"/>
      <c r="J97" s="929"/>
      <c r="K97" s="920"/>
      <c r="L97" s="921"/>
      <c r="M97" s="929"/>
      <c r="N97" s="920"/>
      <c r="O97" s="921"/>
      <c r="P97" s="929"/>
      <c r="Q97" s="920"/>
      <c r="R97" s="921"/>
      <c r="S97" s="920"/>
      <c r="T97" s="920"/>
      <c r="U97" s="921"/>
      <c r="V97" s="920"/>
      <c r="W97" s="920"/>
      <c r="X97" s="921"/>
      <c r="Y97" s="920"/>
      <c r="Z97" s="920"/>
      <c r="AA97" s="934"/>
      <c r="AB97" s="920"/>
      <c r="AC97" s="920"/>
      <c r="AD97" s="923"/>
      <c r="AE97" s="540"/>
      <c r="AF97" s="540"/>
      <c r="AG97" s="540"/>
      <c r="AH97" s="540"/>
      <c r="AI97" s="540"/>
      <c r="AJ97" s="540"/>
      <c r="AK97" s="540"/>
      <c r="AL97" s="540"/>
      <c r="AM97" s="540"/>
      <c r="AN97" s="540"/>
      <c r="AO97" s="540"/>
      <c r="AP97" s="540"/>
      <c r="AQ97" s="540"/>
      <c r="AR97" s="540"/>
      <c r="AS97" s="540"/>
      <c r="AT97" s="540"/>
      <c r="AU97" s="540"/>
      <c r="AV97" s="540"/>
      <c r="AW97" s="540"/>
      <c r="AX97" s="540"/>
      <c r="AY97" s="540"/>
      <c r="AZ97" s="540"/>
      <c r="BA97" s="540"/>
      <c r="BB97" s="540"/>
      <c r="BC97" s="540"/>
      <c r="BD97" s="540"/>
      <c r="BE97" s="540"/>
      <c r="BF97" s="540"/>
      <c r="BG97" s="540"/>
      <c r="BH97" s="540"/>
      <c r="BI97" s="540"/>
    </row>
    <row r="98" ht="15.6" customHeight="1">
      <c r="A98" s="895"/>
      <c r="B98" s="915"/>
      <c r="C98" s="932">
        <v>78</v>
      </c>
      <c r="D98" s="920"/>
      <c r="E98" s="920"/>
      <c r="F98" s="921"/>
      <c r="G98" s="929"/>
      <c r="H98" s="920"/>
      <c r="I98" s="921"/>
      <c r="J98" s="929"/>
      <c r="K98" s="920"/>
      <c r="L98" s="921"/>
      <c r="M98" s="929"/>
      <c r="N98" s="920"/>
      <c r="O98" s="921"/>
      <c r="P98" s="929"/>
      <c r="Q98" s="920"/>
      <c r="R98" s="921"/>
      <c r="S98" s="920"/>
      <c r="T98" s="920"/>
      <c r="U98" s="921"/>
      <c r="V98" s="920"/>
      <c r="W98" s="920"/>
      <c r="X98" s="921"/>
      <c r="Y98" s="920"/>
      <c r="Z98" s="920"/>
      <c r="AA98" s="934"/>
      <c r="AB98" s="920"/>
      <c r="AC98" s="920"/>
      <c r="AD98" s="923"/>
      <c r="AE98" s="540"/>
      <c r="AF98" s="540"/>
      <c r="AG98" s="540"/>
      <c r="AH98" s="540"/>
      <c r="AI98" s="540"/>
      <c r="AJ98" s="540"/>
      <c r="AK98" s="540"/>
      <c r="AL98" s="540"/>
      <c r="AM98" s="540"/>
      <c r="AN98" s="540"/>
      <c r="AO98" s="540"/>
      <c r="AP98" s="540"/>
      <c r="AQ98" s="540"/>
      <c r="AR98" s="540"/>
      <c r="AS98" s="540"/>
      <c r="AT98" s="540"/>
      <c r="AU98" s="540"/>
      <c r="AV98" s="540"/>
      <c r="AW98" s="540"/>
      <c r="AX98" s="540"/>
      <c r="AY98" s="540"/>
      <c r="AZ98" s="540"/>
      <c r="BA98" s="540"/>
      <c r="BB98" s="540"/>
      <c r="BC98" s="540"/>
      <c r="BD98" s="540"/>
      <c r="BE98" s="540"/>
      <c r="BF98" s="540"/>
      <c r="BG98" s="540"/>
      <c r="BH98" s="540"/>
      <c r="BI98" s="540"/>
    </row>
    <row r="99" ht="15.6" customHeight="1">
      <c r="A99" s="895"/>
      <c r="B99" s="915"/>
      <c r="C99" s="932">
        <v>79</v>
      </c>
      <c r="D99" s="920"/>
      <c r="E99" s="920"/>
      <c r="F99" s="921"/>
      <c r="G99" s="929"/>
      <c r="H99" s="920"/>
      <c r="I99" s="921"/>
      <c r="J99" s="929"/>
      <c r="K99" s="920"/>
      <c r="L99" s="921"/>
      <c r="M99" s="929"/>
      <c r="N99" s="920"/>
      <c r="O99" s="921"/>
      <c r="P99" s="929"/>
      <c r="Q99" s="920"/>
      <c r="R99" s="921"/>
      <c r="S99" s="920"/>
      <c r="T99" s="920"/>
      <c r="U99" s="921"/>
      <c r="V99" s="920"/>
      <c r="W99" s="920"/>
      <c r="X99" s="921"/>
      <c r="Y99" s="920"/>
      <c r="Z99" s="920"/>
      <c r="AA99" s="934"/>
      <c r="AB99" s="920"/>
      <c r="AC99" s="920"/>
      <c r="AD99" s="923"/>
      <c r="AE99" s="540"/>
      <c r="AF99" s="540"/>
      <c r="AG99" s="540"/>
      <c r="AH99" s="540"/>
      <c r="AI99" s="540"/>
      <c r="AJ99" s="540"/>
      <c r="AK99" s="540"/>
      <c r="AL99" s="540"/>
      <c r="AM99" s="540"/>
      <c r="AN99" s="540"/>
      <c r="AO99" s="540"/>
      <c r="AP99" s="540"/>
      <c r="AQ99" s="540"/>
      <c r="AR99" s="540"/>
      <c r="AS99" s="540"/>
      <c r="AT99" s="540"/>
      <c r="AU99" s="540"/>
      <c r="AV99" s="540"/>
      <c r="AW99" s="540"/>
      <c r="AX99" s="540"/>
      <c r="AY99" s="540"/>
      <c r="AZ99" s="540"/>
      <c r="BA99" s="540"/>
      <c r="BB99" s="540"/>
      <c r="BC99" s="540"/>
      <c r="BD99" s="540"/>
      <c r="BE99" s="540"/>
      <c r="BF99" s="540"/>
      <c r="BG99" s="540"/>
      <c r="BH99" s="540"/>
      <c r="BI99" s="540"/>
    </row>
    <row r="100" ht="15.6" customHeight="1">
      <c r="A100" s="895"/>
      <c r="B100" s="915"/>
      <c r="C100" s="932">
        <v>80</v>
      </c>
      <c r="D100" s="920"/>
      <c r="E100" s="920"/>
      <c r="F100" s="921"/>
      <c r="G100" s="929"/>
      <c r="H100" s="920"/>
      <c r="I100" s="921"/>
      <c r="J100" s="929"/>
      <c r="K100" s="920"/>
      <c r="L100" s="921"/>
      <c r="M100" s="929"/>
      <c r="N100" s="920"/>
      <c r="O100" s="921"/>
      <c r="P100" s="929"/>
      <c r="Q100" s="920"/>
      <c r="R100" s="921"/>
      <c r="S100" s="920"/>
      <c r="T100" s="920"/>
      <c r="U100" s="921"/>
      <c r="V100" s="920"/>
      <c r="W100" s="920"/>
      <c r="X100" s="921"/>
      <c r="Y100" s="920"/>
      <c r="Z100" s="920"/>
      <c r="AA100" s="934"/>
      <c r="AB100" s="920"/>
      <c r="AC100" s="920"/>
      <c r="AD100" s="923"/>
      <c r="AE100" s="540"/>
      <c r="AF100" s="540"/>
      <c r="AG100" s="540"/>
      <c r="AH100" s="540"/>
      <c r="AI100" s="540"/>
      <c r="AJ100" s="540"/>
      <c r="AK100" s="540"/>
      <c r="AL100" s="540"/>
      <c r="AM100" s="540"/>
      <c r="AN100" s="540"/>
      <c r="AO100" s="540"/>
      <c r="AP100" s="540"/>
      <c r="AQ100" s="540"/>
      <c r="AR100" s="540"/>
      <c r="AS100" s="540"/>
      <c r="AT100" s="540"/>
      <c r="AU100" s="540"/>
      <c r="AV100" s="540"/>
      <c r="AW100" s="540"/>
      <c r="AX100" s="540"/>
      <c r="AY100" s="540"/>
      <c r="AZ100" s="540"/>
      <c r="BA100" s="540"/>
      <c r="BB100" s="540"/>
      <c r="BC100" s="540"/>
      <c r="BD100" s="540"/>
      <c r="BE100" s="540"/>
      <c r="BF100" s="540"/>
      <c r="BG100" s="540"/>
      <c r="BH100" s="540"/>
      <c r="BI100" s="540"/>
    </row>
    <row r="101" ht="15.6" customHeight="1">
      <c r="A101" s="895"/>
      <c r="B101" s="915"/>
      <c r="C101" s="932">
        <v>81</v>
      </c>
      <c r="D101" s="920"/>
      <c r="E101" s="920"/>
      <c r="F101" s="921"/>
      <c r="G101" s="929"/>
      <c r="H101" s="920"/>
      <c r="I101" s="921"/>
      <c r="J101" s="929"/>
      <c r="K101" s="920"/>
      <c r="L101" s="921"/>
      <c r="M101" s="929"/>
      <c r="N101" s="920"/>
      <c r="O101" s="921"/>
      <c r="P101" s="929"/>
      <c r="Q101" s="920"/>
      <c r="R101" s="921"/>
      <c r="S101" s="920"/>
      <c r="T101" s="920"/>
      <c r="U101" s="921"/>
      <c r="V101" s="920"/>
      <c r="W101" s="920"/>
      <c r="X101" s="921"/>
      <c r="Y101" s="920"/>
      <c r="Z101" s="920"/>
      <c r="AA101" s="934"/>
      <c r="AB101" s="920"/>
      <c r="AC101" s="920"/>
      <c r="AD101" s="923"/>
      <c r="AE101" s="540"/>
      <c r="AF101" s="540"/>
      <c r="AG101" s="540"/>
      <c r="AH101" s="540"/>
      <c r="AI101" s="540"/>
      <c r="AJ101" s="540"/>
      <c r="AK101" s="540"/>
      <c r="AL101" s="540"/>
      <c r="AM101" s="540"/>
      <c r="AN101" s="540"/>
      <c r="AO101" s="540"/>
      <c r="AP101" s="540"/>
      <c r="AQ101" s="540"/>
      <c r="AR101" s="540"/>
      <c r="AS101" s="540"/>
      <c r="AT101" s="540"/>
      <c r="AU101" s="540"/>
      <c r="AV101" s="540"/>
      <c r="AW101" s="540"/>
      <c r="AX101" s="540"/>
      <c r="AY101" s="540"/>
      <c r="AZ101" s="540"/>
      <c r="BA101" s="540"/>
      <c r="BB101" s="540"/>
      <c r="BC101" s="540"/>
      <c r="BD101" s="540"/>
      <c r="BE101" s="540"/>
      <c r="BF101" s="540"/>
      <c r="BG101" s="540"/>
      <c r="BH101" s="540"/>
      <c r="BI101" s="540"/>
    </row>
    <row r="102" ht="15.6" customHeight="1">
      <c r="A102" s="895"/>
      <c r="B102" s="915"/>
      <c r="C102" s="932">
        <v>82</v>
      </c>
      <c r="D102" s="920"/>
      <c r="E102" s="920"/>
      <c r="F102" s="921"/>
      <c r="G102" s="929"/>
      <c r="H102" s="920"/>
      <c r="I102" s="921"/>
      <c r="J102" s="929"/>
      <c r="K102" s="920"/>
      <c r="L102" s="921"/>
      <c r="M102" s="929"/>
      <c r="N102" s="920"/>
      <c r="O102" s="921"/>
      <c r="P102" s="929"/>
      <c r="Q102" s="920"/>
      <c r="R102" s="921"/>
      <c r="S102" s="920"/>
      <c r="T102" s="920"/>
      <c r="U102" s="921"/>
      <c r="V102" s="920"/>
      <c r="W102" s="920"/>
      <c r="X102" s="921"/>
      <c r="Y102" s="920"/>
      <c r="Z102" s="920"/>
      <c r="AA102" s="934"/>
      <c r="AB102" s="920"/>
      <c r="AC102" s="920"/>
      <c r="AD102" s="923"/>
      <c r="AE102" s="540"/>
      <c r="AF102" s="540"/>
      <c r="AG102" s="540"/>
      <c r="AH102" s="540"/>
      <c r="AI102" s="540"/>
      <c r="AJ102" s="540"/>
      <c r="AK102" s="540"/>
      <c r="AL102" s="540"/>
      <c r="AM102" s="540"/>
      <c r="AN102" s="540"/>
      <c r="AO102" s="540"/>
      <c r="AP102" s="540"/>
      <c r="AQ102" s="540"/>
      <c r="AR102" s="540"/>
      <c r="AS102" s="540"/>
      <c r="AT102" s="540"/>
      <c r="AU102" s="540"/>
      <c r="AV102" s="540"/>
      <c r="AW102" s="540"/>
      <c r="AX102" s="540"/>
      <c r="AY102" s="540"/>
      <c r="AZ102" s="540"/>
      <c r="BA102" s="540"/>
      <c r="BB102" s="540"/>
      <c r="BC102" s="540"/>
      <c r="BD102" s="540"/>
      <c r="BE102" s="540"/>
      <c r="BF102" s="540"/>
      <c r="BG102" s="540"/>
      <c r="BH102" s="540"/>
      <c r="BI102" s="540"/>
    </row>
    <row r="103" ht="15.6" customHeight="1">
      <c r="A103" s="895"/>
      <c r="B103" s="915"/>
      <c r="C103" s="932">
        <v>83</v>
      </c>
      <c r="D103" s="920"/>
      <c r="E103" s="920"/>
      <c r="F103" s="921"/>
      <c r="G103" s="929"/>
      <c r="H103" s="920"/>
      <c r="I103" s="921"/>
      <c r="J103" s="929"/>
      <c r="K103" s="920"/>
      <c r="L103" s="921"/>
      <c r="M103" s="929"/>
      <c r="N103" s="920"/>
      <c r="O103" s="921"/>
      <c r="P103" s="929"/>
      <c r="Q103" s="920"/>
      <c r="R103" s="921"/>
      <c r="S103" s="920"/>
      <c r="T103" s="920"/>
      <c r="U103" s="921"/>
      <c r="V103" s="920"/>
      <c r="W103" s="920"/>
      <c r="X103" s="921"/>
      <c r="Y103" s="920"/>
      <c r="Z103" s="920"/>
      <c r="AA103" s="934"/>
      <c r="AB103" s="920"/>
      <c r="AC103" s="920"/>
      <c r="AD103" s="923"/>
      <c r="AE103" s="540"/>
      <c r="AF103" s="540"/>
      <c r="AG103" s="540"/>
      <c r="AH103" s="540"/>
      <c r="AI103" s="540"/>
      <c r="AJ103" s="540"/>
      <c r="AK103" s="540"/>
      <c r="AL103" s="540"/>
      <c r="AM103" s="540"/>
      <c r="AN103" s="540"/>
      <c r="AO103" s="540"/>
      <c r="AP103" s="540"/>
      <c r="AQ103" s="540"/>
      <c r="AR103" s="540"/>
      <c r="AS103" s="540"/>
      <c r="AT103" s="540"/>
      <c r="AU103" s="540"/>
      <c r="AV103" s="540"/>
      <c r="AW103" s="540"/>
      <c r="AX103" s="540"/>
      <c r="AY103" s="540"/>
      <c r="AZ103" s="540"/>
      <c r="BA103" s="540"/>
      <c r="BB103" s="540"/>
      <c r="BC103" s="540"/>
      <c r="BD103" s="540"/>
      <c r="BE103" s="540"/>
      <c r="BF103" s="540"/>
      <c r="BG103" s="540"/>
      <c r="BH103" s="540"/>
      <c r="BI103" s="540"/>
    </row>
    <row r="104" ht="15.6" customHeight="1">
      <c r="A104" s="895"/>
      <c r="B104" s="915"/>
      <c r="C104" s="932">
        <v>84</v>
      </c>
      <c r="D104" s="920"/>
      <c r="E104" s="920"/>
      <c r="F104" s="921"/>
      <c r="G104" s="929"/>
      <c r="H104" s="920"/>
      <c r="I104" s="921"/>
      <c r="J104" s="929"/>
      <c r="K104" s="920"/>
      <c r="L104" s="921"/>
      <c r="M104" s="929"/>
      <c r="N104" s="920"/>
      <c r="O104" s="921"/>
      <c r="P104" s="929"/>
      <c r="Q104" s="920"/>
      <c r="R104" s="921"/>
      <c r="S104" s="920"/>
      <c r="T104" s="920"/>
      <c r="U104" s="921"/>
      <c r="V104" s="920"/>
      <c r="W104" s="920"/>
      <c r="X104" s="921"/>
      <c r="Y104" s="920"/>
      <c r="Z104" s="920"/>
      <c r="AA104" s="934"/>
      <c r="AB104" s="920"/>
      <c r="AC104" s="920"/>
      <c r="AD104" s="923"/>
      <c r="AE104" s="540"/>
      <c r="AF104" s="540"/>
      <c r="AG104" s="540"/>
      <c r="AH104" s="540"/>
      <c r="AI104" s="540"/>
      <c r="AJ104" s="540"/>
      <c r="AK104" s="540"/>
      <c r="AL104" s="540"/>
      <c r="AM104" s="540"/>
      <c r="AN104" s="540"/>
      <c r="AO104" s="540"/>
      <c r="AP104" s="540"/>
      <c r="AQ104" s="540"/>
      <c r="AR104" s="540"/>
      <c r="AS104" s="540"/>
      <c r="AT104" s="540"/>
      <c r="AU104" s="540"/>
      <c r="AV104" s="540"/>
      <c r="AW104" s="540"/>
      <c r="AX104" s="540"/>
      <c r="AY104" s="540"/>
      <c r="AZ104" s="540"/>
      <c r="BA104" s="540"/>
      <c r="BB104" s="540"/>
      <c r="BC104" s="540"/>
      <c r="BD104" s="540"/>
      <c r="BE104" s="540"/>
      <c r="BF104" s="540"/>
      <c r="BG104" s="540"/>
      <c r="BH104" s="540"/>
      <c r="BI104" s="540"/>
    </row>
    <row r="105" ht="15.6" customHeight="1">
      <c r="A105" s="895"/>
      <c r="B105" s="915"/>
      <c r="C105" s="932">
        <v>85</v>
      </c>
      <c r="D105" s="920"/>
      <c r="E105" s="920"/>
      <c r="F105" s="921"/>
      <c r="G105" s="929"/>
      <c r="H105" s="920"/>
      <c r="I105" s="921"/>
      <c r="J105" s="929"/>
      <c r="K105" s="920"/>
      <c r="L105" s="921"/>
      <c r="M105" s="929"/>
      <c r="N105" s="920"/>
      <c r="O105" s="921"/>
      <c r="P105" s="929"/>
      <c r="Q105" s="920"/>
      <c r="R105" s="921"/>
      <c r="S105" s="920"/>
      <c r="T105" s="920"/>
      <c r="U105" s="921"/>
      <c r="V105" s="920"/>
      <c r="W105" s="920"/>
      <c r="X105" s="921"/>
      <c r="Y105" s="920"/>
      <c r="Z105" s="920"/>
      <c r="AA105" s="934"/>
      <c r="AB105" s="920"/>
      <c r="AC105" s="920"/>
      <c r="AD105" s="923"/>
      <c r="AE105" s="540"/>
      <c r="AF105" s="540"/>
      <c r="AG105" s="540"/>
      <c r="AH105" s="540"/>
      <c r="AI105" s="540"/>
      <c r="AJ105" s="540"/>
      <c r="AK105" s="540"/>
      <c r="AL105" s="540"/>
      <c r="AM105" s="540"/>
      <c r="AN105" s="540"/>
      <c r="AO105" s="540"/>
      <c r="AP105" s="540"/>
      <c r="AQ105" s="540"/>
      <c r="AR105" s="540"/>
      <c r="AS105" s="540"/>
      <c r="AT105" s="540"/>
      <c r="AU105" s="540"/>
      <c r="AV105" s="540"/>
      <c r="AW105" s="540"/>
      <c r="AX105" s="540"/>
      <c r="AY105" s="540"/>
      <c r="AZ105" s="540"/>
      <c r="BA105" s="540"/>
      <c r="BB105" s="540"/>
      <c r="BC105" s="540"/>
      <c r="BD105" s="540"/>
      <c r="BE105" s="540"/>
      <c r="BF105" s="540"/>
      <c r="BG105" s="540"/>
      <c r="BH105" s="540"/>
      <c r="BI105" s="540"/>
    </row>
    <row r="106" ht="15" customHeight="1">
      <c r="A106" s="895"/>
      <c r="B106" s="915"/>
      <c r="C106" s="932">
        <v>86</v>
      </c>
      <c r="D106" s="920"/>
      <c r="E106" s="920"/>
      <c r="F106" s="921"/>
      <c r="G106" s="929"/>
      <c r="H106" s="920"/>
      <c r="I106" s="921"/>
      <c r="J106" s="929"/>
      <c r="K106" s="920"/>
      <c r="L106" s="921"/>
      <c r="M106" s="929"/>
      <c r="N106" s="920"/>
      <c r="O106" s="921"/>
      <c r="P106" s="929"/>
      <c r="Q106" s="920"/>
      <c r="R106" s="921"/>
      <c r="S106" s="920"/>
      <c r="T106" s="920"/>
      <c r="U106" s="921"/>
      <c r="V106" s="920"/>
      <c r="W106" s="920"/>
      <c r="X106" s="921"/>
      <c r="Y106" s="920"/>
      <c r="Z106" s="920"/>
      <c r="AA106" s="934"/>
      <c r="AB106" s="920"/>
      <c r="AC106" s="920"/>
      <c r="AD106" s="923"/>
      <c r="AE106" s="540"/>
      <c r="AF106" s="540"/>
      <c r="AG106" s="540"/>
      <c r="AH106" s="540"/>
      <c r="AI106" s="540"/>
      <c r="AJ106" s="540"/>
      <c r="AK106" s="540"/>
      <c r="AL106" s="540"/>
      <c r="AM106" s="540"/>
      <c r="AN106" s="540"/>
      <c r="AO106" s="540"/>
      <c r="AP106" s="540"/>
      <c r="AQ106" s="540"/>
      <c r="AR106" s="540"/>
      <c r="AS106" s="540"/>
      <c r="AT106" s="540"/>
      <c r="AU106" s="540"/>
      <c r="AV106" s="540"/>
      <c r="AW106" s="540"/>
      <c r="AX106" s="540"/>
      <c r="AY106" s="540"/>
      <c r="AZ106" s="540"/>
      <c r="BA106" s="540"/>
      <c r="BB106" s="540"/>
      <c r="BC106" s="540"/>
      <c r="BD106" s="540"/>
      <c r="BE106" s="540"/>
      <c r="BF106" s="540"/>
      <c r="BG106" s="540"/>
      <c r="BH106" s="540"/>
      <c r="BI106" s="540"/>
    </row>
    <row r="107" ht="15.6" customHeight="1">
      <c r="A107" s="895"/>
      <c r="B107" s="915"/>
      <c r="C107" s="932">
        <v>87</v>
      </c>
      <c r="D107" s="920"/>
      <c r="E107" s="920"/>
      <c r="F107" s="921"/>
      <c r="G107" s="929"/>
      <c r="H107" s="920"/>
      <c r="I107" s="921"/>
      <c r="J107" s="929"/>
      <c r="K107" s="920"/>
      <c r="L107" s="921"/>
      <c r="M107" s="929"/>
      <c r="N107" s="920"/>
      <c r="O107" s="921"/>
      <c r="P107" s="929"/>
      <c r="Q107" s="920"/>
      <c r="R107" s="921"/>
      <c r="S107" s="920"/>
      <c r="T107" s="920"/>
      <c r="U107" s="921"/>
      <c r="V107" s="920"/>
      <c r="W107" s="920"/>
      <c r="X107" s="921"/>
      <c r="Y107" s="920"/>
      <c r="Z107" s="920"/>
      <c r="AA107" s="934"/>
      <c r="AB107" s="920"/>
      <c r="AC107" s="920"/>
      <c r="AD107" s="923"/>
      <c r="AE107" s="540"/>
      <c r="AF107" s="540"/>
      <c r="AG107" s="540"/>
      <c r="AH107" s="540"/>
      <c r="AI107" s="540"/>
      <c r="AJ107" s="540"/>
      <c r="AK107" s="540"/>
      <c r="AL107" s="540"/>
      <c r="AM107" s="540"/>
      <c r="AN107" s="540"/>
      <c r="AO107" s="540"/>
      <c r="AP107" s="540"/>
      <c r="AQ107" s="540"/>
      <c r="AR107" s="540"/>
      <c r="AS107" s="540"/>
      <c r="AT107" s="540"/>
      <c r="AU107" s="540"/>
      <c r="AV107" s="540"/>
      <c r="AW107" s="540"/>
      <c r="AX107" s="540"/>
      <c r="AY107" s="540"/>
      <c r="AZ107" s="540"/>
      <c r="BA107" s="540"/>
      <c r="BB107" s="540"/>
      <c r="BC107" s="540"/>
      <c r="BD107" s="540"/>
      <c r="BE107" s="540"/>
      <c r="BF107" s="540"/>
      <c r="BG107" s="540"/>
      <c r="BH107" s="540"/>
      <c r="BI107" s="540"/>
    </row>
    <row r="108" ht="15.6" customHeight="1">
      <c r="A108" s="895"/>
      <c r="B108" s="915"/>
      <c r="C108" s="932">
        <v>88</v>
      </c>
      <c r="D108" s="920"/>
      <c r="E108" s="920"/>
      <c r="F108" s="921"/>
      <c r="G108" s="929"/>
      <c r="H108" s="920"/>
      <c r="I108" s="921"/>
      <c r="J108" s="929"/>
      <c r="K108" s="920"/>
      <c r="L108" s="921"/>
      <c r="M108" s="929"/>
      <c r="N108" s="920"/>
      <c r="O108" s="921"/>
      <c r="P108" s="929"/>
      <c r="Q108" s="920"/>
      <c r="R108" s="921"/>
      <c r="S108" s="920"/>
      <c r="T108" s="920"/>
      <c r="U108" s="921"/>
      <c r="V108" s="920"/>
      <c r="W108" s="920"/>
      <c r="X108" s="921"/>
      <c r="Y108" s="920"/>
      <c r="Z108" s="920"/>
      <c r="AA108" s="934"/>
      <c r="AB108" s="920"/>
      <c r="AC108" s="920"/>
      <c r="AD108" s="923"/>
      <c r="AE108" s="540"/>
      <c r="AF108" s="540"/>
      <c r="AG108" s="540"/>
      <c r="AH108" s="540"/>
      <c r="AI108" s="540"/>
      <c r="AJ108" s="540"/>
      <c r="AK108" s="540"/>
      <c r="AL108" s="540"/>
      <c r="AM108" s="540"/>
      <c r="AN108" s="540"/>
      <c r="AO108" s="540"/>
      <c r="AP108" s="540"/>
      <c r="AQ108" s="540"/>
      <c r="AR108" s="540"/>
      <c r="AS108" s="540"/>
      <c r="AT108" s="540"/>
      <c r="AU108" s="540"/>
      <c r="AV108" s="540"/>
      <c r="AW108" s="540"/>
      <c r="AX108" s="540"/>
      <c r="AY108" s="540"/>
      <c r="AZ108" s="540"/>
      <c r="BA108" s="540"/>
      <c r="BB108" s="540"/>
      <c r="BC108" s="540"/>
      <c r="BD108" s="540"/>
      <c r="BE108" s="540"/>
      <c r="BF108" s="540"/>
      <c r="BG108" s="540"/>
      <c r="BH108" s="540"/>
      <c r="BI108" s="540"/>
    </row>
    <row r="109" ht="15.6" customHeight="1">
      <c r="A109" s="895"/>
      <c r="B109" s="915"/>
      <c r="C109" s="932">
        <v>89</v>
      </c>
      <c r="D109" s="920"/>
      <c r="E109" s="920"/>
      <c r="F109" s="921"/>
      <c r="G109" s="929"/>
      <c r="H109" s="920"/>
      <c r="I109" s="921"/>
      <c r="J109" s="929"/>
      <c r="K109" s="920"/>
      <c r="L109" s="921"/>
      <c r="M109" s="929"/>
      <c r="N109" s="920"/>
      <c r="O109" s="921"/>
      <c r="P109" s="929"/>
      <c r="Q109" s="920"/>
      <c r="R109" s="921"/>
      <c r="S109" s="920"/>
      <c r="T109" s="920"/>
      <c r="U109" s="921"/>
      <c r="V109" s="920"/>
      <c r="W109" s="920"/>
      <c r="X109" s="921"/>
      <c r="Y109" s="920"/>
      <c r="Z109" s="920"/>
      <c r="AA109" s="934"/>
      <c r="AB109" s="920"/>
      <c r="AC109" s="920"/>
      <c r="AD109" s="923"/>
      <c r="AE109" s="540"/>
      <c r="AF109" s="540"/>
      <c r="AG109" s="540"/>
      <c r="AH109" s="540"/>
      <c r="AI109" s="540"/>
      <c r="AJ109" s="540"/>
      <c r="AK109" s="540"/>
      <c r="AL109" s="540"/>
      <c r="AM109" s="540"/>
      <c r="AN109" s="540"/>
      <c r="AO109" s="540"/>
      <c r="AP109" s="540"/>
      <c r="AQ109" s="540"/>
      <c r="AR109" s="540"/>
      <c r="AS109" s="540"/>
      <c r="AT109" s="540"/>
      <c r="AU109" s="540"/>
      <c r="AV109" s="540"/>
      <c r="AW109" s="540"/>
      <c r="AX109" s="540"/>
      <c r="AY109" s="540"/>
      <c r="AZ109" s="540"/>
      <c r="BA109" s="540"/>
      <c r="BB109" s="540"/>
      <c r="BC109" s="540"/>
      <c r="BD109" s="540"/>
      <c r="BE109" s="540"/>
      <c r="BF109" s="540"/>
      <c r="BG109" s="540"/>
      <c r="BH109" s="540"/>
      <c r="BI109" s="540"/>
    </row>
    <row r="110" ht="15.6" customHeight="1">
      <c r="A110" s="895"/>
      <c r="B110" s="915"/>
      <c r="C110" s="932">
        <v>90</v>
      </c>
      <c r="D110" s="920"/>
      <c r="E110" s="920"/>
      <c r="F110" s="921"/>
      <c r="G110" s="929"/>
      <c r="H110" s="920"/>
      <c r="I110" s="921"/>
      <c r="J110" s="929"/>
      <c r="K110" s="920"/>
      <c r="L110" s="921"/>
      <c r="M110" s="929"/>
      <c r="N110" s="920"/>
      <c r="O110" s="921"/>
      <c r="P110" s="929"/>
      <c r="Q110" s="920"/>
      <c r="R110" s="921"/>
      <c r="S110" s="920"/>
      <c r="T110" s="920"/>
      <c r="U110" s="921"/>
      <c r="V110" s="920"/>
      <c r="W110" s="920"/>
      <c r="X110" s="921"/>
      <c r="Y110" s="920"/>
      <c r="Z110" s="920"/>
      <c r="AA110" s="934"/>
      <c r="AB110" s="920"/>
      <c r="AC110" s="920"/>
      <c r="AD110" s="923"/>
      <c r="AE110" s="540"/>
      <c r="AF110" s="540"/>
      <c r="AG110" s="540"/>
      <c r="AH110" s="540"/>
      <c r="AI110" s="540"/>
      <c r="AJ110" s="540"/>
      <c r="AK110" s="540"/>
      <c r="AL110" s="540"/>
      <c r="AM110" s="540"/>
      <c r="AN110" s="540"/>
      <c r="AO110" s="540"/>
      <c r="AP110" s="540"/>
      <c r="AQ110" s="540"/>
      <c r="AR110" s="540"/>
      <c r="AS110" s="540"/>
      <c r="AT110" s="540"/>
      <c r="AU110" s="540"/>
      <c r="AV110" s="540"/>
      <c r="AW110" s="540"/>
      <c r="AX110" s="540"/>
      <c r="AY110" s="540"/>
      <c r="AZ110" s="540"/>
      <c r="BA110" s="540"/>
      <c r="BB110" s="540"/>
      <c r="BC110" s="540"/>
      <c r="BD110" s="540"/>
      <c r="BE110" s="540"/>
      <c r="BF110" s="540"/>
      <c r="BG110" s="540"/>
      <c r="BH110" s="540"/>
      <c r="BI110" s="540"/>
    </row>
    <row r="111" ht="15.6" customHeight="1">
      <c r="A111" s="895"/>
      <c r="B111" s="915"/>
      <c r="C111" s="932">
        <v>91</v>
      </c>
      <c r="D111" s="920"/>
      <c r="E111" s="920"/>
      <c r="F111" s="921"/>
      <c r="G111" s="929"/>
      <c r="H111" s="920"/>
      <c r="I111" s="921"/>
      <c r="J111" s="929"/>
      <c r="K111" s="920"/>
      <c r="L111" s="921"/>
      <c r="M111" s="929"/>
      <c r="N111" s="920"/>
      <c r="O111" s="921"/>
      <c r="P111" s="929"/>
      <c r="Q111" s="920"/>
      <c r="R111" s="921"/>
      <c r="S111" s="920"/>
      <c r="T111" s="920"/>
      <c r="U111" s="921"/>
      <c r="V111" s="920"/>
      <c r="W111" s="920"/>
      <c r="X111" s="921"/>
      <c r="Y111" s="920"/>
      <c r="Z111" s="920"/>
      <c r="AA111" s="934"/>
      <c r="AB111" s="920"/>
      <c r="AC111" s="920"/>
      <c r="AD111" s="923"/>
      <c r="AE111" s="540"/>
      <c r="AF111" s="540"/>
      <c r="AG111" s="540"/>
      <c r="AH111" s="540"/>
      <c r="AI111" s="540"/>
      <c r="AJ111" s="540"/>
      <c r="AK111" s="540"/>
      <c r="AL111" s="540"/>
      <c r="AM111" s="540"/>
      <c r="AN111" s="540"/>
      <c r="AO111" s="540"/>
      <c r="AP111" s="540"/>
      <c r="AQ111" s="540"/>
      <c r="AR111" s="540"/>
      <c r="AS111" s="540"/>
      <c r="AT111" s="540"/>
      <c r="AU111" s="540"/>
      <c r="AV111" s="540"/>
      <c r="AW111" s="540"/>
      <c r="AX111" s="540"/>
      <c r="AY111" s="540"/>
      <c r="AZ111" s="540"/>
      <c r="BA111" s="540"/>
      <c r="BB111" s="540"/>
      <c r="BC111" s="540"/>
      <c r="BD111" s="540"/>
      <c r="BE111" s="540"/>
      <c r="BF111" s="540"/>
      <c r="BG111" s="540"/>
      <c r="BH111" s="540"/>
      <c r="BI111" s="540"/>
    </row>
    <row r="112" ht="15.6" customHeight="1">
      <c r="A112" s="895"/>
      <c r="B112" s="915"/>
      <c r="C112" s="932">
        <v>92</v>
      </c>
      <c r="D112" s="920"/>
      <c r="E112" s="920"/>
      <c r="F112" s="921"/>
      <c r="G112" s="929"/>
      <c r="H112" s="920"/>
      <c r="I112" s="921"/>
      <c r="J112" s="929"/>
      <c r="K112" s="920"/>
      <c r="L112" s="921"/>
      <c r="M112" s="929"/>
      <c r="N112" s="920"/>
      <c r="O112" s="921"/>
      <c r="P112" s="929"/>
      <c r="Q112" s="920"/>
      <c r="R112" s="921"/>
      <c r="S112" s="920"/>
      <c r="T112" s="920"/>
      <c r="U112" s="921"/>
      <c r="V112" s="920"/>
      <c r="W112" s="920"/>
      <c r="X112" s="921"/>
      <c r="Y112" s="920"/>
      <c r="Z112" s="920"/>
      <c r="AA112" s="934"/>
      <c r="AB112" s="920"/>
      <c r="AC112" s="920"/>
      <c r="AD112" s="923"/>
      <c r="AE112" s="540"/>
      <c r="AF112" s="540"/>
      <c r="AG112" s="540"/>
      <c r="AH112" s="540"/>
      <c r="AI112" s="540"/>
      <c r="AJ112" s="540"/>
      <c r="AK112" s="540"/>
      <c r="AL112" s="540"/>
      <c r="AM112" s="540"/>
      <c r="AN112" s="540"/>
      <c r="AO112" s="540"/>
      <c r="AP112" s="540"/>
      <c r="AQ112" s="540"/>
      <c r="AR112" s="540"/>
      <c r="AS112" s="540"/>
      <c r="AT112" s="540"/>
      <c r="AU112" s="540"/>
      <c r="AV112" s="540"/>
      <c r="AW112" s="540"/>
      <c r="AX112" s="540"/>
      <c r="AY112" s="540"/>
      <c r="AZ112" s="540"/>
      <c r="BA112" s="540"/>
      <c r="BB112" s="540"/>
      <c r="BC112" s="540"/>
      <c r="BD112" s="540"/>
      <c r="BE112" s="540"/>
      <c r="BF112" s="540"/>
      <c r="BG112" s="540"/>
      <c r="BH112" s="540"/>
      <c r="BI112" s="540"/>
    </row>
    <row r="113" ht="15.6" customHeight="1">
      <c r="A113" s="895"/>
      <c r="B113" s="915"/>
      <c r="C113" s="932">
        <v>93</v>
      </c>
      <c r="D113" s="920"/>
      <c r="E113" s="920"/>
      <c r="F113" s="921"/>
      <c r="G113" s="929"/>
      <c r="H113" s="920"/>
      <c r="I113" s="921"/>
      <c r="J113" s="929"/>
      <c r="K113" s="920"/>
      <c r="L113" s="921"/>
      <c r="M113" s="929"/>
      <c r="N113" s="920"/>
      <c r="O113" s="921"/>
      <c r="P113" s="929"/>
      <c r="Q113" s="920"/>
      <c r="R113" s="921"/>
      <c r="S113" s="920"/>
      <c r="T113" s="920"/>
      <c r="U113" s="921"/>
      <c r="V113" s="920"/>
      <c r="W113" s="920"/>
      <c r="X113" s="921"/>
      <c r="Y113" s="920"/>
      <c r="Z113" s="920"/>
      <c r="AA113" s="934"/>
      <c r="AB113" s="920"/>
      <c r="AC113" s="920"/>
      <c r="AD113" s="923"/>
      <c r="AE113" s="540"/>
      <c r="AF113" s="540"/>
      <c r="AG113" s="540"/>
      <c r="AH113" s="540"/>
      <c r="AI113" s="540"/>
      <c r="AJ113" s="540"/>
      <c r="AK113" s="540"/>
      <c r="AL113" s="540"/>
      <c r="AM113" s="540"/>
      <c r="AN113" s="540"/>
      <c r="AO113" s="540"/>
      <c r="AP113" s="540"/>
      <c r="AQ113" s="540"/>
      <c r="AR113" s="540"/>
      <c r="AS113" s="540"/>
      <c r="AT113" s="540"/>
      <c r="AU113" s="540"/>
      <c r="AV113" s="540"/>
      <c r="AW113" s="540"/>
      <c r="AX113" s="540"/>
      <c r="AY113" s="540"/>
      <c r="AZ113" s="540"/>
      <c r="BA113" s="540"/>
      <c r="BB113" s="540"/>
      <c r="BC113" s="540"/>
      <c r="BD113" s="540"/>
      <c r="BE113" s="540"/>
      <c r="BF113" s="540"/>
      <c r="BG113" s="540"/>
      <c r="BH113" s="540"/>
      <c r="BI113" s="540"/>
    </row>
    <row r="114" ht="15.6" customHeight="1">
      <c r="A114" s="895"/>
      <c r="B114" s="915"/>
      <c r="C114" s="932">
        <v>94</v>
      </c>
      <c r="D114" s="920"/>
      <c r="E114" s="920"/>
      <c r="F114" s="921"/>
      <c r="G114" s="929"/>
      <c r="H114" s="920"/>
      <c r="I114" s="921"/>
      <c r="J114" s="929"/>
      <c r="K114" s="920"/>
      <c r="L114" s="921"/>
      <c r="M114" s="929"/>
      <c r="N114" s="920"/>
      <c r="O114" s="921"/>
      <c r="P114" s="929"/>
      <c r="Q114" s="920"/>
      <c r="R114" s="921"/>
      <c r="S114" s="920"/>
      <c r="T114" s="920"/>
      <c r="U114" s="921"/>
      <c r="V114" s="920"/>
      <c r="W114" s="920"/>
      <c r="X114" s="921"/>
      <c r="Y114" s="920"/>
      <c r="Z114" s="920"/>
      <c r="AA114" s="934"/>
      <c r="AB114" s="920"/>
      <c r="AC114" s="920"/>
      <c r="AD114" s="923"/>
      <c r="AE114" s="540"/>
      <c r="AF114" s="540"/>
      <c r="AG114" s="540"/>
      <c r="AH114" s="540"/>
      <c r="AI114" s="540"/>
      <c r="AJ114" s="540"/>
      <c r="AK114" s="540"/>
      <c r="AL114" s="540"/>
      <c r="AM114" s="540"/>
      <c r="AN114" s="540"/>
      <c r="AO114" s="540"/>
      <c r="AP114" s="540"/>
      <c r="AQ114" s="540"/>
      <c r="AR114" s="540"/>
      <c r="AS114" s="540"/>
      <c r="AT114" s="540"/>
      <c r="AU114" s="540"/>
      <c r="AV114" s="540"/>
      <c r="AW114" s="540"/>
      <c r="AX114" s="540"/>
      <c r="AY114" s="540"/>
      <c r="AZ114" s="540"/>
      <c r="BA114" s="540"/>
      <c r="BB114" s="540"/>
      <c r="BC114" s="540"/>
      <c r="BD114" s="540"/>
      <c r="BE114" s="540"/>
      <c r="BF114" s="540"/>
      <c r="BG114" s="540"/>
      <c r="BH114" s="540"/>
      <c r="BI114" s="540"/>
    </row>
    <row r="115" ht="15.6" customHeight="1">
      <c r="A115" s="895"/>
      <c r="B115" s="915"/>
      <c r="C115" s="932">
        <v>95</v>
      </c>
      <c r="D115" s="920"/>
      <c r="E115" s="920"/>
      <c r="F115" s="921"/>
      <c r="G115" s="929"/>
      <c r="H115" s="920"/>
      <c r="I115" s="921"/>
      <c r="J115" s="929"/>
      <c r="K115" s="920"/>
      <c r="L115" s="921"/>
      <c r="M115" s="929"/>
      <c r="N115" s="920"/>
      <c r="O115" s="921"/>
      <c r="P115" s="929"/>
      <c r="Q115" s="920"/>
      <c r="R115" s="921"/>
      <c r="S115" s="920"/>
      <c r="T115" s="920"/>
      <c r="U115" s="921"/>
      <c r="V115" s="920"/>
      <c r="W115" s="920"/>
      <c r="X115" s="921"/>
      <c r="Y115" s="920"/>
      <c r="Z115" s="920"/>
      <c r="AA115" s="934"/>
      <c r="AB115" s="920"/>
      <c r="AC115" s="920"/>
      <c r="AD115" s="923"/>
      <c r="AE115" s="540"/>
      <c r="AF115" s="540"/>
      <c r="AG115" s="540"/>
      <c r="AH115" s="540"/>
      <c r="AI115" s="540"/>
      <c r="AJ115" s="540"/>
      <c r="AK115" s="540"/>
      <c r="AL115" s="540"/>
      <c r="AM115" s="540"/>
      <c r="AN115" s="540"/>
      <c r="AO115" s="540"/>
      <c r="AP115" s="540"/>
      <c r="AQ115" s="540"/>
      <c r="AR115" s="540"/>
      <c r="AS115" s="540"/>
      <c r="AT115" s="540"/>
      <c r="AU115" s="540"/>
      <c r="AV115" s="540"/>
      <c r="AW115" s="540"/>
      <c r="AX115" s="540"/>
      <c r="AY115" s="540"/>
      <c r="AZ115" s="540"/>
      <c r="BA115" s="540"/>
      <c r="BB115" s="540"/>
      <c r="BC115" s="540"/>
      <c r="BD115" s="540"/>
      <c r="BE115" s="540"/>
      <c r="BF115" s="540"/>
      <c r="BG115" s="540"/>
      <c r="BH115" s="540"/>
      <c r="BI115" s="540"/>
    </row>
    <row r="116" ht="15.6" customHeight="1">
      <c r="A116" s="895"/>
      <c r="B116" s="915"/>
      <c r="C116" s="932">
        <v>96</v>
      </c>
      <c r="D116" s="920"/>
      <c r="E116" s="920"/>
      <c r="F116" s="921"/>
      <c r="G116" s="929"/>
      <c r="H116" s="920"/>
      <c r="I116" s="921"/>
      <c r="J116" s="929"/>
      <c r="K116" s="920"/>
      <c r="L116" s="921"/>
      <c r="M116" s="929"/>
      <c r="N116" s="920"/>
      <c r="O116" s="921"/>
      <c r="P116" s="929"/>
      <c r="Q116" s="920"/>
      <c r="R116" s="921"/>
      <c r="S116" s="920"/>
      <c r="T116" s="920"/>
      <c r="U116" s="921"/>
      <c r="V116" s="920"/>
      <c r="W116" s="920"/>
      <c r="X116" s="921"/>
      <c r="Y116" s="920"/>
      <c r="Z116" s="920"/>
      <c r="AA116" s="934"/>
      <c r="AB116" s="920"/>
      <c r="AC116" s="920"/>
      <c r="AD116" s="923"/>
      <c r="AE116" s="540"/>
      <c r="AF116" s="540"/>
      <c r="AG116" s="540"/>
      <c r="AH116" s="540"/>
      <c r="AI116" s="540"/>
      <c r="AJ116" s="540"/>
      <c r="AK116" s="540"/>
      <c r="AL116" s="540"/>
      <c r="AM116" s="540"/>
      <c r="AN116" s="540"/>
      <c r="AO116" s="540"/>
      <c r="AP116" s="540"/>
      <c r="AQ116" s="540"/>
      <c r="AR116" s="540"/>
      <c r="AS116" s="540"/>
      <c r="AT116" s="540"/>
      <c r="AU116" s="540"/>
      <c r="AV116" s="540"/>
      <c r="AW116" s="540"/>
      <c r="AX116" s="540"/>
      <c r="AY116" s="540"/>
      <c r="AZ116" s="540"/>
      <c r="BA116" s="540"/>
      <c r="BB116" s="540"/>
      <c r="BC116" s="540"/>
      <c r="BD116" s="540"/>
      <c r="BE116" s="540"/>
      <c r="BF116" s="540"/>
      <c r="BG116" s="540"/>
      <c r="BH116" s="540"/>
      <c r="BI116" s="540"/>
    </row>
    <row r="117" ht="15.6" customHeight="1">
      <c r="A117" s="895"/>
      <c r="B117" s="915"/>
      <c r="C117" s="932">
        <v>97</v>
      </c>
      <c r="D117" s="920"/>
      <c r="E117" s="920"/>
      <c r="F117" s="921"/>
      <c r="G117" s="929"/>
      <c r="H117" s="920"/>
      <c r="I117" s="921"/>
      <c r="J117" s="929"/>
      <c r="K117" s="920"/>
      <c r="L117" s="921"/>
      <c r="M117" s="929"/>
      <c r="N117" s="920"/>
      <c r="O117" s="921"/>
      <c r="P117" s="929"/>
      <c r="Q117" s="920"/>
      <c r="R117" s="921"/>
      <c r="S117" s="920"/>
      <c r="T117" s="920"/>
      <c r="U117" s="921"/>
      <c r="V117" s="920"/>
      <c r="W117" s="920"/>
      <c r="X117" s="921"/>
      <c r="Y117" s="920"/>
      <c r="Z117" s="920"/>
      <c r="AA117" s="934"/>
      <c r="AB117" s="920"/>
      <c r="AC117" s="920"/>
      <c r="AD117" s="923"/>
      <c r="AE117" s="540"/>
      <c r="AF117" s="540"/>
      <c r="AG117" s="540"/>
      <c r="AH117" s="540"/>
      <c r="AI117" s="540"/>
      <c r="AJ117" s="540"/>
      <c r="AK117" s="540"/>
      <c r="AL117" s="540"/>
      <c r="AM117" s="540"/>
      <c r="AN117" s="540"/>
      <c r="AO117" s="540"/>
      <c r="AP117" s="540"/>
      <c r="AQ117" s="540"/>
      <c r="AR117" s="540"/>
      <c r="AS117" s="540"/>
      <c r="AT117" s="540"/>
      <c r="AU117" s="540"/>
      <c r="AV117" s="540"/>
      <c r="AW117" s="540"/>
      <c r="AX117" s="540"/>
      <c r="AY117" s="540"/>
      <c r="AZ117" s="540"/>
      <c r="BA117" s="540"/>
      <c r="BB117" s="540"/>
      <c r="BC117" s="540"/>
      <c r="BD117" s="540"/>
      <c r="BE117" s="540"/>
      <c r="BF117" s="540"/>
      <c r="BG117" s="540"/>
      <c r="BH117" s="540"/>
      <c r="BI117" s="540"/>
    </row>
    <row r="118" ht="15.6" customHeight="1">
      <c r="A118" s="895"/>
      <c r="B118" s="915"/>
      <c r="C118" s="932">
        <v>98</v>
      </c>
      <c r="D118" s="920"/>
      <c r="E118" s="920"/>
      <c r="F118" s="921"/>
      <c r="G118" s="929"/>
      <c r="H118" s="920"/>
      <c r="I118" s="921"/>
      <c r="J118" s="929"/>
      <c r="K118" s="920"/>
      <c r="L118" s="921"/>
      <c r="M118" s="929"/>
      <c r="N118" s="920"/>
      <c r="O118" s="921"/>
      <c r="P118" s="929"/>
      <c r="Q118" s="920"/>
      <c r="R118" s="921"/>
      <c r="S118" s="920"/>
      <c r="T118" s="920"/>
      <c r="U118" s="921"/>
      <c r="V118" s="920"/>
      <c r="W118" s="920"/>
      <c r="X118" s="921"/>
      <c r="Y118" s="920"/>
      <c r="Z118" s="920"/>
      <c r="AA118" s="934"/>
      <c r="AB118" s="920"/>
      <c r="AC118" s="920"/>
      <c r="AD118" s="923"/>
      <c r="AE118" s="540"/>
      <c r="AF118" s="540"/>
      <c r="AG118" s="540"/>
      <c r="AH118" s="540"/>
      <c r="AI118" s="540"/>
      <c r="AJ118" s="540"/>
      <c r="AK118" s="540"/>
      <c r="AL118" s="540"/>
      <c r="AM118" s="540"/>
      <c r="AN118" s="540"/>
      <c r="AO118" s="540"/>
      <c r="AP118" s="540"/>
      <c r="AQ118" s="540"/>
      <c r="AR118" s="540"/>
      <c r="AS118" s="540"/>
      <c r="AT118" s="540"/>
      <c r="AU118" s="540"/>
      <c r="AV118" s="540"/>
      <c r="AW118" s="540"/>
      <c r="AX118" s="540"/>
      <c r="AY118" s="540"/>
      <c r="AZ118" s="540"/>
      <c r="BA118" s="540"/>
      <c r="BB118" s="540"/>
      <c r="BC118" s="540"/>
      <c r="BD118" s="540"/>
      <c r="BE118" s="540"/>
      <c r="BF118" s="540"/>
      <c r="BG118" s="540"/>
      <c r="BH118" s="540"/>
      <c r="BI118" s="540"/>
    </row>
    <row r="119" ht="15.6" customHeight="1">
      <c r="A119" s="895"/>
      <c r="B119" s="915"/>
      <c r="C119" s="932">
        <v>99</v>
      </c>
      <c r="D119" s="920"/>
      <c r="E119" s="920"/>
      <c r="F119" s="921"/>
      <c r="G119" s="929"/>
      <c r="H119" s="920"/>
      <c r="I119" s="921"/>
      <c r="J119" s="929"/>
      <c r="K119" s="920"/>
      <c r="L119" s="921"/>
      <c r="M119" s="929"/>
      <c r="N119" s="920"/>
      <c r="O119" s="921"/>
      <c r="P119" s="929"/>
      <c r="Q119" s="920"/>
      <c r="R119" s="921"/>
      <c r="S119" s="920"/>
      <c r="T119" s="920"/>
      <c r="U119" s="921"/>
      <c r="V119" s="920"/>
      <c r="W119" s="920"/>
      <c r="X119" s="921"/>
      <c r="Y119" s="920"/>
      <c r="Z119" s="920"/>
      <c r="AA119" s="934"/>
      <c r="AB119" s="920"/>
      <c r="AC119" s="920"/>
      <c r="AD119" s="923"/>
      <c r="AE119" s="540"/>
      <c r="AF119" s="540"/>
      <c r="AG119" s="540"/>
      <c r="AH119" s="540"/>
      <c r="AI119" s="540"/>
      <c r="AJ119" s="540"/>
      <c r="AK119" s="540"/>
      <c r="AL119" s="540"/>
      <c r="AM119" s="540"/>
      <c r="AN119" s="540"/>
      <c r="AO119" s="540"/>
      <c r="AP119" s="540"/>
      <c r="AQ119" s="540"/>
      <c r="AR119" s="540"/>
      <c r="AS119" s="540"/>
      <c r="AT119" s="540"/>
      <c r="AU119" s="540"/>
      <c r="AV119" s="540"/>
      <c r="AW119" s="540"/>
      <c r="AX119" s="540"/>
      <c r="AY119" s="540"/>
      <c r="AZ119" s="540"/>
      <c r="BA119" s="540"/>
      <c r="BB119" s="540"/>
      <c r="BC119" s="540"/>
      <c r="BD119" s="540"/>
      <c r="BE119" s="540"/>
      <c r="BF119" s="540"/>
      <c r="BG119" s="540"/>
      <c r="BH119" s="540"/>
      <c r="BI119" s="540"/>
    </row>
    <row r="120" ht="15.6" customHeight="1">
      <c r="A120" s="895"/>
      <c r="B120" s="915"/>
      <c r="C120" s="932">
        <v>100</v>
      </c>
      <c r="D120" s="920"/>
      <c r="E120" s="920"/>
      <c r="F120" s="921"/>
      <c r="G120" s="929"/>
      <c r="H120" s="920"/>
      <c r="I120" s="921"/>
      <c r="J120" s="929"/>
      <c r="K120" s="920"/>
      <c r="L120" s="921"/>
      <c r="M120" s="929"/>
      <c r="N120" s="920"/>
      <c r="O120" s="921"/>
      <c r="P120" s="929"/>
      <c r="Q120" s="920"/>
      <c r="R120" s="921"/>
      <c r="S120" s="920"/>
      <c r="T120" s="920"/>
      <c r="U120" s="921"/>
      <c r="V120" s="920"/>
      <c r="W120" s="920"/>
      <c r="X120" s="921"/>
      <c r="Y120" s="920"/>
      <c r="Z120" s="920"/>
      <c r="AA120" s="934"/>
      <c r="AB120" s="920"/>
      <c r="AC120" s="920"/>
      <c r="AD120" s="923"/>
      <c r="AE120" s="540"/>
      <c r="AF120" s="540"/>
      <c r="AG120" s="540"/>
      <c r="AH120" s="540"/>
      <c r="AI120" s="540"/>
      <c r="AJ120" s="540"/>
      <c r="AK120" s="540"/>
      <c r="AL120" s="540"/>
      <c r="AM120" s="540"/>
      <c r="AN120" s="540"/>
      <c r="AO120" s="540"/>
      <c r="AP120" s="540"/>
      <c r="AQ120" s="540"/>
      <c r="AR120" s="540"/>
      <c r="AS120" s="540"/>
      <c r="AT120" s="540"/>
      <c r="AU120" s="540"/>
      <c r="AV120" s="540"/>
      <c r="AW120" s="540"/>
      <c r="AX120" s="540"/>
      <c r="AY120" s="540"/>
      <c r="AZ120" s="540"/>
      <c r="BA120" s="540"/>
      <c r="BB120" s="540"/>
      <c r="BC120" s="540"/>
      <c r="BD120" s="540"/>
      <c r="BE120" s="540"/>
      <c r="BF120" s="540"/>
      <c r="BG120" s="540"/>
      <c r="BH120" s="540"/>
      <c r="BI120" s="540"/>
    </row>
    <row r="121" ht="15.6" customHeight="1">
      <c r="A121" s="895"/>
      <c r="B121" s="915"/>
      <c r="C121" s="932">
        <v>101</v>
      </c>
      <c r="D121" s="920"/>
      <c r="E121" s="920"/>
      <c r="F121" s="921"/>
      <c r="G121" s="929"/>
      <c r="H121" s="920"/>
      <c r="I121" s="921"/>
      <c r="J121" s="929"/>
      <c r="K121" s="920"/>
      <c r="L121" s="921"/>
      <c r="M121" s="929"/>
      <c r="N121" s="920"/>
      <c r="O121" s="921"/>
      <c r="P121" s="929"/>
      <c r="Q121" s="920"/>
      <c r="R121" s="921"/>
      <c r="S121" s="920"/>
      <c r="T121" s="920"/>
      <c r="U121" s="921"/>
      <c r="V121" s="920"/>
      <c r="W121" s="920"/>
      <c r="X121" s="921"/>
      <c r="Y121" s="920"/>
      <c r="Z121" s="920"/>
      <c r="AA121" s="934"/>
      <c r="AB121" s="920"/>
      <c r="AC121" s="920"/>
      <c r="AD121" s="923"/>
      <c r="AE121" s="540"/>
      <c r="AF121" s="540"/>
      <c r="AG121" s="540"/>
      <c r="AH121" s="540"/>
      <c r="AI121" s="540"/>
      <c r="AJ121" s="540"/>
      <c r="AK121" s="540"/>
      <c r="AL121" s="540"/>
      <c r="AM121" s="540"/>
      <c r="AN121" s="540"/>
      <c r="AO121" s="540"/>
      <c r="AP121" s="540"/>
      <c r="AQ121" s="540"/>
      <c r="AR121" s="540"/>
      <c r="AS121" s="540"/>
      <c r="AT121" s="540"/>
      <c r="AU121" s="540"/>
      <c r="AV121" s="540"/>
      <c r="AW121" s="540"/>
      <c r="AX121" s="540"/>
      <c r="AY121" s="540"/>
      <c r="AZ121" s="540"/>
      <c r="BA121" s="540"/>
      <c r="BB121" s="540"/>
      <c r="BC121" s="540"/>
      <c r="BD121" s="540"/>
      <c r="BE121" s="540"/>
      <c r="BF121" s="540"/>
      <c r="BG121" s="540"/>
      <c r="BH121" s="540"/>
      <c r="BI121" s="540"/>
    </row>
    <row r="122" ht="15.6" customHeight="1">
      <c r="A122" s="895"/>
      <c r="B122" s="915"/>
      <c r="C122" s="932">
        <v>102</v>
      </c>
      <c r="D122" s="920"/>
      <c r="E122" s="920"/>
      <c r="F122" s="921"/>
      <c r="G122" s="929"/>
      <c r="H122" s="920"/>
      <c r="I122" s="921"/>
      <c r="J122" s="929"/>
      <c r="K122" s="920"/>
      <c r="L122" s="921"/>
      <c r="M122" s="929"/>
      <c r="N122" s="920"/>
      <c r="O122" s="921"/>
      <c r="P122" s="929"/>
      <c r="Q122" s="920"/>
      <c r="R122" s="921"/>
      <c r="S122" s="920"/>
      <c r="T122" s="920"/>
      <c r="U122" s="921"/>
      <c r="V122" s="920"/>
      <c r="W122" s="920"/>
      <c r="X122" s="921"/>
      <c r="Y122" s="920"/>
      <c r="Z122" s="920"/>
      <c r="AA122" s="934"/>
      <c r="AB122" s="920"/>
      <c r="AC122" s="920"/>
      <c r="AD122" s="923"/>
      <c r="AE122" s="540"/>
      <c r="AF122" s="540"/>
      <c r="AG122" s="540"/>
      <c r="AH122" s="540"/>
      <c r="AI122" s="540"/>
      <c r="AJ122" s="540"/>
      <c r="AK122" s="540"/>
      <c r="AL122" s="540"/>
      <c r="AM122" s="540"/>
      <c r="AN122" s="540"/>
      <c r="AO122" s="540"/>
      <c r="AP122" s="540"/>
      <c r="AQ122" s="540"/>
      <c r="AR122" s="540"/>
      <c r="AS122" s="540"/>
      <c r="AT122" s="540"/>
      <c r="AU122" s="540"/>
      <c r="AV122" s="540"/>
      <c r="AW122" s="540"/>
      <c r="AX122" s="540"/>
      <c r="AY122" s="540"/>
      <c r="AZ122" s="540"/>
      <c r="BA122" s="540"/>
      <c r="BB122" s="540"/>
      <c r="BC122" s="540"/>
      <c r="BD122" s="540"/>
      <c r="BE122" s="540"/>
      <c r="BF122" s="540"/>
      <c r="BG122" s="540"/>
      <c r="BH122" s="540"/>
      <c r="BI122" s="540"/>
    </row>
    <row r="123" ht="15.6" customHeight="1">
      <c r="A123" s="895"/>
      <c r="B123" s="915"/>
      <c r="C123" s="932">
        <v>103</v>
      </c>
      <c r="D123" s="920"/>
      <c r="E123" s="920"/>
      <c r="F123" s="921"/>
      <c r="G123" s="929"/>
      <c r="H123" s="920"/>
      <c r="I123" s="921"/>
      <c r="J123" s="929"/>
      <c r="K123" s="920"/>
      <c r="L123" s="921"/>
      <c r="M123" s="929"/>
      <c r="N123" s="920"/>
      <c r="O123" s="921"/>
      <c r="P123" s="929"/>
      <c r="Q123" s="920"/>
      <c r="R123" s="921"/>
      <c r="S123" s="920"/>
      <c r="T123" s="920"/>
      <c r="U123" s="921"/>
      <c r="V123" s="920"/>
      <c r="W123" s="920"/>
      <c r="X123" s="921"/>
      <c r="Y123" s="920"/>
      <c r="Z123" s="920"/>
      <c r="AA123" s="934"/>
      <c r="AB123" s="920"/>
      <c r="AC123" s="920"/>
      <c r="AD123" s="923"/>
      <c r="AE123" s="540"/>
      <c r="AF123" s="540"/>
      <c r="AG123" s="540"/>
      <c r="AH123" s="540"/>
      <c r="AI123" s="540"/>
      <c r="AJ123" s="540"/>
      <c r="AK123" s="540"/>
      <c r="AL123" s="540"/>
      <c r="AM123" s="540"/>
      <c r="AN123" s="540"/>
      <c r="AO123" s="540"/>
      <c r="AP123" s="540"/>
      <c r="AQ123" s="540"/>
      <c r="AR123" s="540"/>
      <c r="AS123" s="540"/>
      <c r="AT123" s="540"/>
      <c r="AU123" s="540"/>
      <c r="AV123" s="540"/>
      <c r="AW123" s="540"/>
      <c r="AX123" s="540"/>
      <c r="AY123" s="540"/>
      <c r="AZ123" s="540"/>
      <c r="BA123" s="540"/>
      <c r="BB123" s="540"/>
      <c r="BC123" s="540"/>
      <c r="BD123" s="540"/>
      <c r="BE123" s="540"/>
      <c r="BF123" s="540"/>
      <c r="BG123" s="540"/>
      <c r="BH123" s="540"/>
      <c r="BI123" s="540"/>
    </row>
    <row r="124" ht="15.6" customHeight="1">
      <c r="A124" s="895"/>
      <c r="B124" s="915"/>
      <c r="C124" s="932">
        <v>104</v>
      </c>
      <c r="D124" s="920"/>
      <c r="E124" s="920"/>
      <c r="F124" s="921"/>
      <c r="G124" s="929"/>
      <c r="H124" s="920"/>
      <c r="I124" s="921"/>
      <c r="J124" s="929"/>
      <c r="K124" s="920"/>
      <c r="L124" s="921"/>
      <c r="M124" s="929"/>
      <c r="N124" s="920"/>
      <c r="O124" s="921"/>
      <c r="P124" s="929"/>
      <c r="Q124" s="920"/>
      <c r="R124" s="921"/>
      <c r="S124" s="920"/>
      <c r="T124" s="920"/>
      <c r="U124" s="921"/>
      <c r="V124" s="920"/>
      <c r="W124" s="920"/>
      <c r="X124" s="921"/>
      <c r="Y124" s="920"/>
      <c r="Z124" s="920"/>
      <c r="AA124" s="934"/>
      <c r="AB124" s="920"/>
      <c r="AC124" s="920"/>
      <c r="AD124" s="923"/>
      <c r="AE124" s="540"/>
      <c r="AF124" s="540"/>
      <c r="AG124" s="540"/>
      <c r="AH124" s="540"/>
      <c r="AI124" s="540"/>
      <c r="AJ124" s="540"/>
      <c r="AK124" s="540"/>
      <c r="AL124" s="540"/>
      <c r="AM124" s="540"/>
      <c r="AN124" s="540"/>
      <c r="AO124" s="540"/>
      <c r="AP124" s="540"/>
      <c r="AQ124" s="540"/>
      <c r="AR124" s="540"/>
      <c r="AS124" s="540"/>
      <c r="AT124" s="540"/>
      <c r="AU124" s="540"/>
      <c r="AV124" s="540"/>
      <c r="AW124" s="540"/>
      <c r="AX124" s="540"/>
      <c r="AY124" s="540"/>
      <c r="AZ124" s="540"/>
      <c r="BA124" s="540"/>
      <c r="BB124" s="540"/>
      <c r="BC124" s="540"/>
      <c r="BD124" s="540"/>
      <c r="BE124" s="540"/>
      <c r="BF124" s="540"/>
      <c r="BG124" s="540"/>
      <c r="BH124" s="540"/>
      <c r="BI124" s="540"/>
    </row>
    <row r="125" ht="15.6" customHeight="1">
      <c r="A125" s="895"/>
      <c r="B125" s="915"/>
      <c r="C125" s="932">
        <v>105</v>
      </c>
      <c r="D125" s="920"/>
      <c r="E125" s="920"/>
      <c r="F125" s="921"/>
      <c r="G125" s="929"/>
      <c r="H125" s="920"/>
      <c r="I125" s="921"/>
      <c r="J125" s="929"/>
      <c r="K125" s="920"/>
      <c r="L125" s="921"/>
      <c r="M125" s="929"/>
      <c r="N125" s="920"/>
      <c r="O125" s="921"/>
      <c r="P125" s="929"/>
      <c r="Q125" s="920"/>
      <c r="R125" s="921"/>
      <c r="S125" s="920"/>
      <c r="T125" s="920"/>
      <c r="U125" s="921"/>
      <c r="V125" s="920"/>
      <c r="W125" s="920"/>
      <c r="X125" s="921"/>
      <c r="Y125" s="920"/>
      <c r="Z125" s="920"/>
      <c r="AA125" s="934"/>
      <c r="AB125" s="920"/>
      <c r="AC125" s="920"/>
      <c r="AD125" s="923"/>
      <c r="AE125" s="540"/>
      <c r="AF125" s="540"/>
      <c r="AG125" s="540"/>
      <c r="AH125" s="540"/>
      <c r="AI125" s="540"/>
      <c r="AJ125" s="540"/>
      <c r="AK125" s="540"/>
      <c r="AL125" s="540"/>
      <c r="AM125" s="540"/>
      <c r="AN125" s="540"/>
      <c r="AO125" s="540"/>
      <c r="AP125" s="540"/>
      <c r="AQ125" s="540"/>
      <c r="AR125" s="540"/>
      <c r="AS125" s="540"/>
      <c r="AT125" s="540"/>
      <c r="AU125" s="540"/>
      <c r="AV125" s="540"/>
      <c r="AW125" s="540"/>
      <c r="AX125" s="540"/>
      <c r="AY125" s="540"/>
      <c r="AZ125" s="540"/>
      <c r="BA125" s="540"/>
      <c r="BB125" s="540"/>
      <c r="BC125" s="540"/>
      <c r="BD125" s="540"/>
      <c r="BE125" s="540"/>
      <c r="BF125" s="540"/>
      <c r="BG125" s="540"/>
      <c r="BH125" s="540"/>
      <c r="BI125" s="540"/>
    </row>
    <row r="126" ht="15.6" customHeight="1">
      <c r="A126" s="895"/>
      <c r="B126" s="915"/>
      <c r="C126" s="932">
        <v>106</v>
      </c>
      <c r="D126" s="920"/>
      <c r="E126" s="920"/>
      <c r="F126" s="921"/>
      <c r="G126" s="929"/>
      <c r="H126" s="920"/>
      <c r="I126" s="921"/>
      <c r="J126" s="929"/>
      <c r="K126" s="920"/>
      <c r="L126" s="921"/>
      <c r="M126" s="929"/>
      <c r="N126" s="920"/>
      <c r="O126" s="921"/>
      <c r="P126" s="929"/>
      <c r="Q126" s="920"/>
      <c r="R126" s="921"/>
      <c r="S126" s="920"/>
      <c r="T126" s="920"/>
      <c r="U126" s="921"/>
      <c r="V126" s="920"/>
      <c r="W126" s="920"/>
      <c r="X126" s="921"/>
      <c r="Y126" s="920"/>
      <c r="Z126" s="920"/>
      <c r="AA126" s="934"/>
      <c r="AB126" s="920"/>
      <c r="AC126" s="920"/>
      <c r="AD126" s="923"/>
      <c r="AE126" s="540"/>
      <c r="AF126" s="540"/>
      <c r="AG126" s="540"/>
      <c r="AH126" s="540"/>
      <c r="AI126" s="540"/>
      <c r="AJ126" s="540"/>
      <c r="AK126" s="540"/>
      <c r="AL126" s="540"/>
      <c r="AM126" s="540"/>
      <c r="AN126" s="540"/>
      <c r="AO126" s="540"/>
      <c r="AP126" s="540"/>
      <c r="AQ126" s="540"/>
      <c r="AR126" s="540"/>
      <c r="AS126" s="540"/>
      <c r="AT126" s="540"/>
      <c r="AU126" s="540"/>
      <c r="AV126" s="540"/>
      <c r="AW126" s="540"/>
      <c r="AX126" s="540"/>
      <c r="AY126" s="540"/>
      <c r="AZ126" s="540"/>
      <c r="BA126" s="540"/>
      <c r="BB126" s="540"/>
      <c r="BC126" s="540"/>
      <c r="BD126" s="540"/>
      <c r="BE126" s="540"/>
      <c r="BF126" s="540"/>
      <c r="BG126" s="540"/>
      <c r="BH126" s="540"/>
      <c r="BI126" s="540"/>
    </row>
    <row r="127" ht="15.6" customHeight="1">
      <c r="A127" s="895"/>
      <c r="B127" s="915"/>
      <c r="C127" s="932">
        <v>107</v>
      </c>
      <c r="D127" s="920"/>
      <c r="E127" s="920"/>
      <c r="F127" s="921"/>
      <c r="G127" s="929"/>
      <c r="H127" s="920"/>
      <c r="I127" s="921"/>
      <c r="J127" s="929"/>
      <c r="K127" s="920"/>
      <c r="L127" s="921"/>
      <c r="M127" s="929"/>
      <c r="N127" s="920"/>
      <c r="O127" s="921"/>
      <c r="P127" s="929"/>
      <c r="Q127" s="920"/>
      <c r="R127" s="921"/>
      <c r="S127" s="920"/>
      <c r="T127" s="920"/>
      <c r="U127" s="921"/>
      <c r="V127" s="920"/>
      <c r="W127" s="920"/>
      <c r="X127" s="921"/>
      <c r="Y127" s="920"/>
      <c r="Z127" s="920"/>
      <c r="AA127" s="934"/>
      <c r="AB127" s="920"/>
      <c r="AC127" s="920"/>
      <c r="AD127" s="923"/>
      <c r="AE127" s="540"/>
      <c r="AF127" s="540"/>
      <c r="AG127" s="540"/>
      <c r="AH127" s="540"/>
      <c r="AI127" s="540"/>
      <c r="AJ127" s="540"/>
      <c r="AK127" s="540"/>
      <c r="AL127" s="540"/>
      <c r="AM127" s="540"/>
      <c r="AN127" s="540"/>
      <c r="AO127" s="540"/>
      <c r="AP127" s="540"/>
      <c r="AQ127" s="540"/>
      <c r="AR127" s="540"/>
      <c r="AS127" s="540"/>
      <c r="AT127" s="540"/>
      <c r="AU127" s="540"/>
      <c r="AV127" s="540"/>
      <c r="AW127" s="540"/>
      <c r="AX127" s="540"/>
      <c r="AY127" s="540"/>
      <c r="AZ127" s="540"/>
      <c r="BA127" s="540"/>
      <c r="BB127" s="540"/>
      <c r="BC127" s="540"/>
      <c r="BD127" s="540"/>
      <c r="BE127" s="540"/>
      <c r="BF127" s="540"/>
      <c r="BG127" s="540"/>
      <c r="BH127" s="540"/>
      <c r="BI127" s="540"/>
    </row>
    <row r="128" ht="15.6" customHeight="1">
      <c r="A128" s="895"/>
      <c r="B128" s="915"/>
      <c r="C128" s="932">
        <v>108</v>
      </c>
      <c r="D128" s="920"/>
      <c r="E128" s="920"/>
      <c r="F128" s="921"/>
      <c r="G128" s="929"/>
      <c r="H128" s="920"/>
      <c r="I128" s="921"/>
      <c r="J128" s="929"/>
      <c r="K128" s="920"/>
      <c r="L128" s="921"/>
      <c r="M128" s="929"/>
      <c r="N128" s="920"/>
      <c r="O128" s="921"/>
      <c r="P128" s="929"/>
      <c r="Q128" s="920"/>
      <c r="R128" s="921"/>
      <c r="S128" s="920"/>
      <c r="T128" s="920"/>
      <c r="U128" s="921"/>
      <c r="V128" s="920"/>
      <c r="W128" s="920"/>
      <c r="X128" s="921"/>
      <c r="Y128" s="920"/>
      <c r="Z128" s="920"/>
      <c r="AA128" s="934"/>
      <c r="AB128" s="920"/>
      <c r="AC128" s="920"/>
      <c r="AD128" s="923"/>
      <c r="AE128" s="540"/>
      <c r="AF128" s="540"/>
      <c r="AG128" s="540"/>
      <c r="AH128" s="540"/>
      <c r="AI128" s="540"/>
      <c r="AJ128" s="540"/>
      <c r="AK128" s="540"/>
      <c r="AL128" s="540"/>
      <c r="AM128" s="540"/>
      <c r="AN128" s="540"/>
      <c r="AO128" s="540"/>
      <c r="AP128" s="540"/>
      <c r="AQ128" s="540"/>
      <c r="AR128" s="540"/>
      <c r="AS128" s="540"/>
      <c r="AT128" s="540"/>
      <c r="AU128" s="540"/>
      <c r="AV128" s="540"/>
      <c r="AW128" s="540"/>
      <c r="AX128" s="540"/>
      <c r="AY128" s="540"/>
      <c r="AZ128" s="540"/>
      <c r="BA128" s="540"/>
      <c r="BB128" s="540"/>
      <c r="BC128" s="540"/>
      <c r="BD128" s="540"/>
      <c r="BE128" s="540"/>
      <c r="BF128" s="540"/>
      <c r="BG128" s="540"/>
      <c r="BH128" s="540"/>
      <c r="BI128" s="540"/>
    </row>
    <row r="129" ht="15.6" customHeight="1">
      <c r="A129" s="895"/>
      <c r="B129" s="915"/>
      <c r="C129" s="932">
        <v>109</v>
      </c>
      <c r="D129" s="920"/>
      <c r="E129" s="920"/>
      <c r="F129" s="921"/>
      <c r="G129" s="929"/>
      <c r="H129" s="920"/>
      <c r="I129" s="921"/>
      <c r="J129" s="929"/>
      <c r="K129" s="920"/>
      <c r="L129" s="921"/>
      <c r="M129" s="929"/>
      <c r="N129" s="920"/>
      <c r="O129" s="921"/>
      <c r="P129" s="929"/>
      <c r="Q129" s="920"/>
      <c r="R129" s="921"/>
      <c r="S129" s="920"/>
      <c r="T129" s="920"/>
      <c r="U129" s="921"/>
      <c r="V129" s="920"/>
      <c r="W129" s="920"/>
      <c r="X129" s="921"/>
      <c r="Y129" s="920"/>
      <c r="Z129" s="920"/>
      <c r="AA129" s="934"/>
      <c r="AB129" s="920"/>
      <c r="AC129" s="920"/>
      <c r="AD129" s="923"/>
      <c r="AE129" s="540"/>
      <c r="AF129" s="540"/>
      <c r="AG129" s="540"/>
      <c r="AH129" s="540"/>
      <c r="AI129" s="540"/>
      <c r="AJ129" s="540"/>
      <c r="AK129" s="540"/>
      <c r="AL129" s="540"/>
      <c r="AM129" s="540"/>
      <c r="AN129" s="540"/>
      <c r="AO129" s="540"/>
      <c r="AP129" s="540"/>
      <c r="AQ129" s="540"/>
      <c r="AR129" s="540"/>
      <c r="AS129" s="540"/>
      <c r="AT129" s="540"/>
      <c r="AU129" s="540"/>
      <c r="AV129" s="540"/>
      <c r="AW129" s="540"/>
      <c r="AX129" s="540"/>
      <c r="AY129" s="540"/>
      <c r="AZ129" s="540"/>
      <c r="BA129" s="540"/>
      <c r="BB129" s="540"/>
      <c r="BC129" s="540"/>
      <c r="BD129" s="540"/>
      <c r="BE129" s="540"/>
      <c r="BF129" s="540"/>
      <c r="BG129" s="540"/>
      <c r="BH129" s="540"/>
      <c r="BI129" s="540"/>
    </row>
    <row r="130" ht="15.6" customHeight="1">
      <c r="A130" s="895"/>
      <c r="B130" s="915"/>
      <c r="C130" s="932">
        <v>110</v>
      </c>
      <c r="D130" s="920"/>
      <c r="E130" s="920"/>
      <c r="F130" s="921"/>
      <c r="G130" s="929"/>
      <c r="H130" s="920"/>
      <c r="I130" s="921"/>
      <c r="J130" s="929"/>
      <c r="K130" s="920"/>
      <c r="L130" s="921"/>
      <c r="M130" s="929"/>
      <c r="N130" s="920"/>
      <c r="O130" s="921"/>
      <c r="P130" s="929"/>
      <c r="Q130" s="920"/>
      <c r="R130" s="921"/>
      <c r="S130" s="920"/>
      <c r="T130" s="920"/>
      <c r="U130" s="921"/>
      <c r="V130" s="920"/>
      <c r="W130" s="920"/>
      <c r="X130" s="921"/>
      <c r="Y130" s="920"/>
      <c r="Z130" s="920"/>
      <c r="AA130" s="934"/>
      <c r="AB130" s="920"/>
      <c r="AC130" s="920"/>
      <c r="AD130" s="923"/>
      <c r="AE130" s="540"/>
      <c r="AF130" s="540"/>
      <c r="AG130" s="540"/>
      <c r="AH130" s="540"/>
      <c r="AI130" s="540"/>
      <c r="AJ130" s="540"/>
      <c r="AK130" s="540"/>
      <c r="AL130" s="540"/>
      <c r="AM130" s="540"/>
      <c r="AN130" s="540"/>
      <c r="AO130" s="540"/>
      <c r="AP130" s="540"/>
      <c r="AQ130" s="540"/>
      <c r="AR130" s="540"/>
      <c r="AS130" s="540"/>
      <c r="AT130" s="540"/>
      <c r="AU130" s="540"/>
      <c r="AV130" s="540"/>
      <c r="AW130" s="540"/>
      <c r="AX130" s="540"/>
      <c r="AY130" s="540"/>
      <c r="AZ130" s="540"/>
      <c r="BA130" s="540"/>
      <c r="BB130" s="540"/>
      <c r="BC130" s="540"/>
      <c r="BD130" s="540"/>
      <c r="BE130" s="540"/>
      <c r="BF130" s="540"/>
      <c r="BG130" s="540"/>
      <c r="BH130" s="540"/>
      <c r="BI130" s="540"/>
    </row>
    <row r="131" ht="15.6" customHeight="1">
      <c r="A131" s="895"/>
      <c r="B131" s="915"/>
      <c r="C131" s="932">
        <v>111</v>
      </c>
      <c r="D131" s="920"/>
      <c r="E131" s="920"/>
      <c r="F131" s="921"/>
      <c r="G131" s="929"/>
      <c r="H131" s="920"/>
      <c r="I131" s="921"/>
      <c r="J131" s="929"/>
      <c r="K131" s="920"/>
      <c r="L131" s="921"/>
      <c r="M131" s="929"/>
      <c r="N131" s="920"/>
      <c r="O131" s="921"/>
      <c r="P131" s="929"/>
      <c r="Q131" s="920"/>
      <c r="R131" s="921"/>
      <c r="S131" s="920"/>
      <c r="T131" s="920"/>
      <c r="U131" s="921"/>
      <c r="V131" s="920"/>
      <c r="W131" s="920"/>
      <c r="X131" s="921"/>
      <c r="Y131" s="920"/>
      <c r="Z131" s="920"/>
      <c r="AA131" s="934"/>
      <c r="AB131" s="920"/>
      <c r="AC131" s="920"/>
      <c r="AD131" s="923"/>
      <c r="AE131" s="540"/>
      <c r="AF131" s="540"/>
      <c r="AG131" s="540"/>
      <c r="AH131" s="540"/>
      <c r="AI131" s="540"/>
      <c r="AJ131" s="540"/>
      <c r="AK131" s="540"/>
      <c r="AL131" s="540"/>
      <c r="AM131" s="540"/>
      <c r="AN131" s="540"/>
      <c r="AO131" s="540"/>
      <c r="AP131" s="540"/>
      <c r="AQ131" s="540"/>
      <c r="AR131" s="540"/>
      <c r="AS131" s="540"/>
      <c r="AT131" s="540"/>
      <c r="AU131" s="540"/>
      <c r="AV131" s="540"/>
      <c r="AW131" s="540"/>
      <c r="AX131" s="540"/>
      <c r="AY131" s="540"/>
      <c r="AZ131" s="540"/>
      <c r="BA131" s="540"/>
      <c r="BB131" s="540"/>
      <c r="BC131" s="540"/>
      <c r="BD131" s="540"/>
      <c r="BE131" s="540"/>
      <c r="BF131" s="540"/>
      <c r="BG131" s="540"/>
      <c r="BH131" s="540"/>
      <c r="BI131" s="540"/>
    </row>
    <row r="132" ht="15.6" customHeight="1">
      <c r="A132" s="895"/>
      <c r="B132" s="915"/>
      <c r="C132" s="932">
        <v>112</v>
      </c>
      <c r="D132" s="920"/>
      <c r="E132" s="920"/>
      <c r="F132" s="921"/>
      <c r="G132" s="929"/>
      <c r="H132" s="920"/>
      <c r="I132" s="921"/>
      <c r="J132" s="929"/>
      <c r="K132" s="920"/>
      <c r="L132" s="921"/>
      <c r="M132" s="929"/>
      <c r="N132" s="920"/>
      <c r="O132" s="921"/>
      <c r="P132" s="929"/>
      <c r="Q132" s="920"/>
      <c r="R132" s="921"/>
      <c r="S132" s="920"/>
      <c r="T132" s="920"/>
      <c r="U132" s="921"/>
      <c r="V132" s="920"/>
      <c r="W132" s="920"/>
      <c r="X132" s="921"/>
      <c r="Y132" s="920"/>
      <c r="Z132" s="920"/>
      <c r="AA132" s="934"/>
      <c r="AB132" s="920"/>
      <c r="AC132" s="920"/>
      <c r="AD132" s="923"/>
      <c r="AE132" s="540"/>
      <c r="AF132" s="540"/>
      <c r="AG132" s="540"/>
      <c r="AH132" s="540"/>
      <c r="AI132" s="540"/>
      <c r="AJ132" s="540"/>
      <c r="AK132" s="540"/>
      <c r="AL132" s="540"/>
      <c r="AM132" s="540"/>
      <c r="AN132" s="540"/>
      <c r="AO132" s="540"/>
      <c r="AP132" s="540"/>
      <c r="AQ132" s="540"/>
      <c r="AR132" s="540"/>
      <c r="AS132" s="540"/>
      <c r="AT132" s="540"/>
      <c r="AU132" s="540"/>
      <c r="AV132" s="540"/>
      <c r="AW132" s="540"/>
      <c r="AX132" s="540"/>
      <c r="AY132" s="540"/>
      <c r="AZ132" s="540"/>
      <c r="BA132" s="540"/>
      <c r="BB132" s="540"/>
      <c r="BC132" s="540"/>
      <c r="BD132" s="540"/>
      <c r="BE132" s="540"/>
      <c r="BF132" s="540"/>
      <c r="BG132" s="540"/>
      <c r="BH132" s="540"/>
      <c r="BI132" s="540"/>
    </row>
    <row r="133" ht="15.6" customHeight="1">
      <c r="A133" s="895"/>
      <c r="B133" s="915"/>
      <c r="C133" s="932">
        <v>113</v>
      </c>
      <c r="D133" s="920"/>
      <c r="E133" s="920"/>
      <c r="F133" s="921"/>
      <c r="G133" s="929"/>
      <c r="H133" s="920"/>
      <c r="I133" s="921"/>
      <c r="J133" s="929"/>
      <c r="K133" s="920"/>
      <c r="L133" s="921"/>
      <c r="M133" s="929"/>
      <c r="N133" s="920"/>
      <c r="O133" s="921"/>
      <c r="P133" s="929"/>
      <c r="Q133" s="920"/>
      <c r="R133" s="921"/>
      <c r="S133" s="920"/>
      <c r="T133" s="920"/>
      <c r="U133" s="921"/>
      <c r="V133" s="920"/>
      <c r="W133" s="920"/>
      <c r="X133" s="921"/>
      <c r="Y133" s="920"/>
      <c r="Z133" s="920"/>
      <c r="AA133" s="934"/>
      <c r="AB133" s="920"/>
      <c r="AC133" s="920"/>
      <c r="AD133" s="923"/>
      <c r="AE133" s="540"/>
      <c r="AF133" s="540"/>
      <c r="AG133" s="540"/>
      <c r="AH133" s="540"/>
      <c r="AI133" s="540"/>
      <c r="AJ133" s="540"/>
      <c r="AK133" s="540"/>
      <c r="AL133" s="540"/>
      <c r="AM133" s="540"/>
      <c r="AN133" s="540"/>
      <c r="AO133" s="540"/>
      <c r="AP133" s="540"/>
      <c r="AQ133" s="540"/>
      <c r="AR133" s="540"/>
      <c r="AS133" s="540"/>
      <c r="AT133" s="540"/>
      <c r="AU133" s="540"/>
      <c r="AV133" s="540"/>
      <c r="AW133" s="540"/>
      <c r="AX133" s="540"/>
      <c r="AY133" s="540"/>
      <c r="AZ133" s="540"/>
      <c r="BA133" s="540"/>
      <c r="BB133" s="540"/>
      <c r="BC133" s="540"/>
      <c r="BD133" s="540"/>
      <c r="BE133" s="540"/>
      <c r="BF133" s="540"/>
      <c r="BG133" s="540"/>
      <c r="BH133" s="540"/>
      <c r="BI133" s="540"/>
    </row>
    <row r="134" ht="15.6" customHeight="1">
      <c r="A134" s="895"/>
      <c r="B134" s="915"/>
      <c r="C134" s="932">
        <v>114</v>
      </c>
      <c r="D134" s="920"/>
      <c r="E134" s="920"/>
      <c r="F134" s="921"/>
      <c r="G134" s="929"/>
      <c r="H134" s="920"/>
      <c r="I134" s="921"/>
      <c r="J134" s="929"/>
      <c r="K134" s="920"/>
      <c r="L134" s="921"/>
      <c r="M134" s="929"/>
      <c r="N134" s="920"/>
      <c r="O134" s="921"/>
      <c r="P134" s="929"/>
      <c r="Q134" s="920"/>
      <c r="R134" s="921"/>
      <c r="S134" s="920"/>
      <c r="T134" s="920"/>
      <c r="U134" s="921"/>
      <c r="V134" s="920"/>
      <c r="W134" s="920"/>
      <c r="X134" s="921"/>
      <c r="Y134" s="920"/>
      <c r="Z134" s="920"/>
      <c r="AA134" s="934"/>
      <c r="AB134" s="920"/>
      <c r="AC134" s="920"/>
      <c r="AD134" s="923"/>
      <c r="AE134" s="540"/>
      <c r="AF134" s="540"/>
      <c r="AG134" s="540"/>
      <c r="AH134" s="540"/>
      <c r="AI134" s="540"/>
      <c r="AJ134" s="540"/>
      <c r="AK134" s="540"/>
      <c r="AL134" s="540"/>
      <c r="AM134" s="540"/>
      <c r="AN134" s="540"/>
      <c r="AO134" s="540"/>
      <c r="AP134" s="540"/>
      <c r="AQ134" s="540"/>
      <c r="AR134" s="540"/>
      <c r="AS134" s="540"/>
      <c r="AT134" s="540"/>
      <c r="AU134" s="540"/>
      <c r="AV134" s="540"/>
      <c r="AW134" s="540"/>
      <c r="AX134" s="540"/>
      <c r="AY134" s="540"/>
      <c r="AZ134" s="540"/>
      <c r="BA134" s="540"/>
      <c r="BB134" s="540"/>
      <c r="BC134" s="540"/>
      <c r="BD134" s="540"/>
      <c r="BE134" s="540"/>
      <c r="BF134" s="540"/>
      <c r="BG134" s="540"/>
      <c r="BH134" s="540"/>
      <c r="BI134" s="540"/>
    </row>
    <row r="135" ht="15.6" customHeight="1">
      <c r="A135" s="895"/>
      <c r="B135" s="915"/>
      <c r="C135" s="932">
        <v>115</v>
      </c>
      <c r="D135" s="920"/>
      <c r="E135" s="920"/>
      <c r="F135" s="921"/>
      <c r="G135" s="929"/>
      <c r="H135" s="920"/>
      <c r="I135" s="921"/>
      <c r="J135" s="929"/>
      <c r="K135" s="920"/>
      <c r="L135" s="921"/>
      <c r="M135" s="929"/>
      <c r="N135" s="920"/>
      <c r="O135" s="921"/>
      <c r="P135" s="929"/>
      <c r="Q135" s="920"/>
      <c r="R135" s="921"/>
      <c r="S135" s="920"/>
      <c r="T135" s="920"/>
      <c r="U135" s="921"/>
      <c r="V135" s="920"/>
      <c r="W135" s="920"/>
      <c r="X135" s="921"/>
      <c r="Y135" s="920"/>
      <c r="Z135" s="920"/>
      <c r="AA135" s="934"/>
      <c r="AB135" s="920"/>
      <c r="AC135" s="920"/>
      <c r="AD135" s="923"/>
      <c r="AE135" s="540"/>
      <c r="AF135" s="540"/>
      <c r="AG135" s="540"/>
      <c r="AH135" s="540"/>
      <c r="AI135" s="540"/>
      <c r="AJ135" s="540"/>
      <c r="AK135" s="540"/>
      <c r="AL135" s="540"/>
      <c r="AM135" s="540"/>
      <c r="AN135" s="540"/>
      <c r="AO135" s="540"/>
      <c r="AP135" s="540"/>
      <c r="AQ135" s="540"/>
      <c r="AR135" s="540"/>
      <c r="AS135" s="540"/>
      <c r="AT135" s="540"/>
      <c r="AU135" s="540"/>
      <c r="AV135" s="540"/>
      <c r="AW135" s="540"/>
      <c r="AX135" s="540"/>
      <c r="AY135" s="540"/>
      <c r="AZ135" s="540"/>
      <c r="BA135" s="540"/>
      <c r="BB135" s="540"/>
      <c r="BC135" s="540"/>
      <c r="BD135" s="540"/>
      <c r="BE135" s="540"/>
      <c r="BF135" s="540"/>
      <c r="BG135" s="540"/>
      <c r="BH135" s="540"/>
      <c r="BI135" s="540"/>
    </row>
    <row r="136" ht="15.6" customHeight="1">
      <c r="A136" s="895"/>
      <c r="B136" s="915"/>
      <c r="C136" s="932">
        <v>116</v>
      </c>
      <c r="D136" s="920"/>
      <c r="E136" s="920"/>
      <c r="F136" s="921"/>
      <c r="G136" s="929"/>
      <c r="H136" s="920"/>
      <c r="I136" s="921"/>
      <c r="J136" s="929"/>
      <c r="K136" s="920"/>
      <c r="L136" s="921"/>
      <c r="M136" s="929"/>
      <c r="N136" s="920"/>
      <c r="O136" s="921"/>
      <c r="P136" s="929"/>
      <c r="Q136" s="920"/>
      <c r="R136" s="921"/>
      <c r="S136" s="920"/>
      <c r="T136" s="920"/>
      <c r="U136" s="921"/>
      <c r="V136" s="920"/>
      <c r="W136" s="920"/>
      <c r="X136" s="921"/>
      <c r="Y136" s="920"/>
      <c r="Z136" s="920"/>
      <c r="AA136" s="934"/>
      <c r="AB136" s="920"/>
      <c r="AC136" s="920"/>
      <c r="AD136" s="923"/>
      <c r="AE136" s="540"/>
      <c r="AF136" s="540"/>
      <c r="AG136" s="540"/>
      <c r="AH136" s="540"/>
      <c r="AI136" s="540"/>
      <c r="AJ136" s="540"/>
      <c r="AK136" s="540"/>
      <c r="AL136" s="540"/>
      <c r="AM136" s="540"/>
      <c r="AN136" s="540"/>
      <c r="AO136" s="540"/>
      <c r="AP136" s="540"/>
      <c r="AQ136" s="540"/>
      <c r="AR136" s="540"/>
      <c r="AS136" s="540"/>
      <c r="AT136" s="540"/>
      <c r="AU136" s="540"/>
      <c r="AV136" s="540"/>
      <c r="AW136" s="540"/>
      <c r="AX136" s="540"/>
      <c r="AY136" s="540"/>
      <c r="AZ136" s="540"/>
      <c r="BA136" s="540"/>
      <c r="BB136" s="540"/>
      <c r="BC136" s="540"/>
      <c r="BD136" s="540"/>
      <c r="BE136" s="540"/>
      <c r="BF136" s="540"/>
      <c r="BG136" s="540"/>
      <c r="BH136" s="540"/>
      <c r="BI136" s="540"/>
    </row>
    <row r="137" ht="15.6" customHeight="1">
      <c r="A137" s="895"/>
      <c r="B137" s="915"/>
      <c r="C137" s="932">
        <v>117</v>
      </c>
      <c r="D137" s="920"/>
      <c r="E137" s="920"/>
      <c r="F137" s="921"/>
      <c r="G137" s="929"/>
      <c r="H137" s="920"/>
      <c r="I137" s="921"/>
      <c r="J137" s="929"/>
      <c r="K137" s="920"/>
      <c r="L137" s="921"/>
      <c r="M137" s="929"/>
      <c r="N137" s="920"/>
      <c r="O137" s="921"/>
      <c r="P137" s="929"/>
      <c r="Q137" s="920"/>
      <c r="R137" s="921"/>
      <c r="S137" s="920"/>
      <c r="T137" s="920"/>
      <c r="U137" s="921"/>
      <c r="V137" s="920"/>
      <c r="W137" s="920"/>
      <c r="X137" s="921"/>
      <c r="Y137" s="920"/>
      <c r="Z137" s="920"/>
      <c r="AA137" s="934"/>
      <c r="AB137" s="920"/>
      <c r="AC137" s="920"/>
      <c r="AD137" s="923"/>
      <c r="AE137" s="540"/>
      <c r="AF137" s="540"/>
      <c r="AG137" s="540"/>
      <c r="AH137" s="540"/>
      <c r="AI137" s="540"/>
      <c r="AJ137" s="540"/>
      <c r="AK137" s="540"/>
      <c r="AL137" s="540"/>
      <c r="AM137" s="540"/>
      <c r="AN137" s="540"/>
      <c r="AO137" s="540"/>
      <c r="AP137" s="540"/>
      <c r="AQ137" s="540"/>
      <c r="AR137" s="540"/>
      <c r="AS137" s="540"/>
      <c r="AT137" s="540"/>
      <c r="AU137" s="540"/>
      <c r="AV137" s="540"/>
      <c r="AW137" s="540"/>
      <c r="AX137" s="540"/>
      <c r="AY137" s="540"/>
      <c r="AZ137" s="540"/>
      <c r="BA137" s="540"/>
      <c r="BB137" s="540"/>
      <c r="BC137" s="540"/>
      <c r="BD137" s="540"/>
      <c r="BE137" s="540"/>
      <c r="BF137" s="540"/>
      <c r="BG137" s="540"/>
      <c r="BH137" s="540"/>
      <c r="BI137" s="540"/>
    </row>
    <row r="138" ht="15.6" customHeight="1">
      <c r="A138" s="895"/>
      <c r="B138" s="915"/>
      <c r="C138" s="932">
        <v>118</v>
      </c>
      <c r="D138" s="920"/>
      <c r="E138" s="920"/>
      <c r="F138" s="921"/>
      <c r="G138" s="929"/>
      <c r="H138" s="920"/>
      <c r="I138" s="921"/>
      <c r="J138" s="929"/>
      <c r="K138" s="920"/>
      <c r="L138" s="921"/>
      <c r="M138" s="929"/>
      <c r="N138" s="920"/>
      <c r="O138" s="921"/>
      <c r="P138" s="929"/>
      <c r="Q138" s="920"/>
      <c r="R138" s="921"/>
      <c r="S138" s="920"/>
      <c r="T138" s="920"/>
      <c r="U138" s="921"/>
      <c r="V138" s="920"/>
      <c r="W138" s="920"/>
      <c r="X138" s="921"/>
      <c r="Y138" s="920"/>
      <c r="Z138" s="920"/>
      <c r="AA138" s="934"/>
      <c r="AB138" s="920"/>
      <c r="AC138" s="920"/>
      <c r="AD138" s="923"/>
      <c r="AE138" s="540"/>
      <c r="AF138" s="540"/>
      <c r="AG138" s="540"/>
      <c r="AH138" s="540"/>
      <c r="AI138" s="540"/>
      <c r="AJ138" s="540"/>
      <c r="AK138" s="540"/>
      <c r="AL138" s="540"/>
      <c r="AM138" s="540"/>
      <c r="AN138" s="540"/>
      <c r="AO138" s="540"/>
      <c r="AP138" s="540"/>
      <c r="AQ138" s="540"/>
      <c r="AR138" s="540"/>
      <c r="AS138" s="540"/>
      <c r="AT138" s="540"/>
      <c r="AU138" s="540"/>
      <c r="AV138" s="540"/>
      <c r="AW138" s="540"/>
      <c r="AX138" s="540"/>
      <c r="AY138" s="540"/>
      <c r="AZ138" s="540"/>
      <c r="BA138" s="540"/>
      <c r="BB138" s="540"/>
      <c r="BC138" s="540"/>
      <c r="BD138" s="540"/>
      <c r="BE138" s="540"/>
      <c r="BF138" s="540"/>
      <c r="BG138" s="540"/>
      <c r="BH138" s="540"/>
      <c r="BI138" s="540"/>
    </row>
    <row r="139" ht="15.6" customHeight="1">
      <c r="A139" s="895"/>
      <c r="B139" s="915"/>
      <c r="C139" s="932">
        <v>119</v>
      </c>
      <c r="D139" s="920"/>
      <c r="E139" s="920"/>
      <c r="F139" s="921"/>
      <c r="G139" s="929"/>
      <c r="H139" s="920"/>
      <c r="I139" s="921"/>
      <c r="J139" s="929"/>
      <c r="K139" s="920"/>
      <c r="L139" s="921"/>
      <c r="M139" s="929"/>
      <c r="N139" s="920"/>
      <c r="O139" s="921"/>
      <c r="P139" s="929"/>
      <c r="Q139" s="920"/>
      <c r="R139" s="921"/>
      <c r="S139" s="920"/>
      <c r="T139" s="920"/>
      <c r="U139" s="921"/>
      <c r="V139" s="920"/>
      <c r="W139" s="920"/>
      <c r="X139" s="921"/>
      <c r="Y139" s="920"/>
      <c r="Z139" s="920"/>
      <c r="AA139" s="934"/>
      <c r="AB139" s="920"/>
      <c r="AC139" s="920"/>
      <c r="AD139" s="923"/>
      <c r="AE139" s="540"/>
      <c r="AF139" s="540"/>
      <c r="AG139" s="540"/>
      <c r="AH139" s="540"/>
      <c r="AI139" s="540"/>
      <c r="AJ139" s="540"/>
      <c r="AK139" s="540"/>
      <c r="AL139" s="540"/>
      <c r="AM139" s="540"/>
      <c r="AN139" s="540"/>
      <c r="AO139" s="540"/>
      <c r="AP139" s="540"/>
      <c r="AQ139" s="540"/>
      <c r="AR139" s="540"/>
      <c r="AS139" s="540"/>
      <c r="AT139" s="540"/>
      <c r="AU139" s="540"/>
      <c r="AV139" s="540"/>
      <c r="AW139" s="540"/>
      <c r="AX139" s="540"/>
      <c r="AY139" s="540"/>
      <c r="AZ139" s="540"/>
      <c r="BA139" s="540"/>
      <c r="BB139" s="540"/>
      <c r="BC139" s="540"/>
      <c r="BD139" s="540"/>
      <c r="BE139" s="540"/>
      <c r="BF139" s="540"/>
      <c r="BG139" s="540"/>
      <c r="BH139" s="540"/>
      <c r="BI139" s="540"/>
    </row>
    <row r="140" ht="15.6" customHeight="1">
      <c r="A140" s="895"/>
      <c r="B140" s="915"/>
      <c r="C140" s="932">
        <v>120</v>
      </c>
      <c r="D140" s="920"/>
      <c r="E140" s="920"/>
      <c r="F140" s="921"/>
      <c r="G140" s="929"/>
      <c r="H140" s="920"/>
      <c r="I140" s="921"/>
      <c r="J140" s="929"/>
      <c r="K140" s="920"/>
      <c r="L140" s="921"/>
      <c r="M140" s="929"/>
      <c r="N140" s="920"/>
      <c r="O140" s="921"/>
      <c r="P140" s="929"/>
      <c r="Q140" s="920"/>
      <c r="R140" s="921"/>
      <c r="S140" s="920"/>
      <c r="T140" s="920"/>
      <c r="U140" s="921"/>
      <c r="V140" s="920"/>
      <c r="W140" s="920"/>
      <c r="X140" s="921"/>
      <c r="Y140" s="920"/>
      <c r="Z140" s="920"/>
      <c r="AA140" s="934"/>
      <c r="AB140" s="920"/>
      <c r="AC140" s="920"/>
      <c r="AD140" s="923"/>
      <c r="AE140" s="540"/>
      <c r="AF140" s="540"/>
      <c r="AG140" s="540"/>
      <c r="AH140" s="540"/>
      <c r="AI140" s="540"/>
      <c r="AJ140" s="540"/>
      <c r="AK140" s="540"/>
      <c r="AL140" s="540"/>
      <c r="AM140" s="540"/>
      <c r="AN140" s="540"/>
      <c r="AO140" s="540"/>
      <c r="AP140" s="540"/>
      <c r="AQ140" s="540"/>
      <c r="AR140" s="540"/>
      <c r="AS140" s="540"/>
      <c r="AT140" s="540"/>
      <c r="AU140" s="540"/>
      <c r="AV140" s="540"/>
      <c r="AW140" s="540"/>
      <c r="AX140" s="540"/>
      <c r="AY140" s="540"/>
      <c r="AZ140" s="540"/>
      <c r="BA140" s="540"/>
      <c r="BB140" s="540"/>
      <c r="BC140" s="540"/>
      <c r="BD140" s="540"/>
      <c r="BE140" s="540"/>
      <c r="BF140" s="540"/>
      <c r="BG140" s="540"/>
      <c r="BH140" s="540"/>
      <c r="BI140" s="540"/>
    </row>
    <row r="141" ht="15.6" customHeight="1">
      <c r="A141" s="895"/>
      <c r="B141" s="915"/>
      <c r="C141" s="932">
        <v>121</v>
      </c>
      <c r="D141" s="920"/>
      <c r="E141" s="920"/>
      <c r="F141" s="921"/>
      <c r="G141" s="929"/>
      <c r="H141" s="920"/>
      <c r="I141" s="921"/>
      <c r="J141" s="929"/>
      <c r="K141" s="920"/>
      <c r="L141" s="921"/>
      <c r="M141" s="929"/>
      <c r="N141" s="920"/>
      <c r="O141" s="921"/>
      <c r="P141" s="929"/>
      <c r="Q141" s="920"/>
      <c r="R141" s="921"/>
      <c r="S141" s="920"/>
      <c r="T141" s="920"/>
      <c r="U141" s="921"/>
      <c r="V141" s="920"/>
      <c r="W141" s="920"/>
      <c r="X141" s="921"/>
      <c r="Y141" s="920"/>
      <c r="Z141" s="920"/>
      <c r="AA141" s="934"/>
      <c r="AB141" s="920"/>
      <c r="AC141" s="920"/>
      <c r="AD141" s="923"/>
      <c r="AE141" s="540"/>
      <c r="AF141" s="540"/>
      <c r="AG141" s="540"/>
      <c r="AH141" s="540"/>
      <c r="AI141" s="540"/>
      <c r="AJ141" s="540"/>
      <c r="AK141" s="540"/>
      <c r="AL141" s="540"/>
      <c r="AM141" s="540"/>
      <c r="AN141" s="540"/>
      <c r="AO141" s="540"/>
      <c r="AP141" s="540"/>
      <c r="AQ141" s="540"/>
      <c r="AR141" s="540"/>
      <c r="AS141" s="540"/>
      <c r="AT141" s="540"/>
      <c r="AU141" s="540"/>
      <c r="AV141" s="540"/>
      <c r="AW141" s="540"/>
      <c r="AX141" s="540"/>
      <c r="AY141" s="540"/>
      <c r="AZ141" s="540"/>
      <c r="BA141" s="540"/>
      <c r="BB141" s="540"/>
      <c r="BC141" s="540"/>
      <c r="BD141" s="540"/>
      <c r="BE141" s="540"/>
      <c r="BF141" s="540"/>
      <c r="BG141" s="540"/>
      <c r="BH141" s="540"/>
      <c r="BI141" s="540"/>
    </row>
    <row r="142" ht="15.6" customHeight="1">
      <c r="A142" s="895"/>
      <c r="B142" s="915"/>
      <c r="C142" s="932">
        <v>122</v>
      </c>
      <c r="D142" s="920"/>
      <c r="E142" s="920"/>
      <c r="F142" s="921"/>
      <c r="G142" s="929"/>
      <c r="H142" s="920"/>
      <c r="I142" s="921"/>
      <c r="J142" s="929"/>
      <c r="K142" s="920"/>
      <c r="L142" s="921"/>
      <c r="M142" s="929"/>
      <c r="N142" s="920"/>
      <c r="O142" s="921"/>
      <c r="P142" s="929"/>
      <c r="Q142" s="920"/>
      <c r="R142" s="921"/>
      <c r="S142" s="920"/>
      <c r="T142" s="920"/>
      <c r="U142" s="921"/>
      <c r="V142" s="920"/>
      <c r="W142" s="920"/>
      <c r="X142" s="921"/>
      <c r="Y142" s="920"/>
      <c r="Z142" s="920"/>
      <c r="AA142" s="934"/>
      <c r="AB142" s="920"/>
      <c r="AC142" s="920"/>
      <c r="AD142" s="923"/>
      <c r="AE142" s="540"/>
      <c r="AF142" s="540"/>
      <c r="AG142" s="540"/>
      <c r="AH142" s="540"/>
      <c r="AI142" s="540"/>
      <c r="AJ142" s="540"/>
      <c r="AK142" s="540"/>
      <c r="AL142" s="540"/>
      <c r="AM142" s="540"/>
      <c r="AN142" s="540"/>
      <c r="AO142" s="540"/>
      <c r="AP142" s="540"/>
      <c r="AQ142" s="540"/>
      <c r="AR142" s="540"/>
      <c r="AS142" s="540"/>
      <c r="AT142" s="540"/>
      <c r="AU142" s="540"/>
      <c r="AV142" s="540"/>
      <c r="AW142" s="540"/>
      <c r="AX142" s="540"/>
      <c r="AY142" s="540"/>
      <c r="AZ142" s="540"/>
      <c r="BA142" s="540"/>
      <c r="BB142" s="540"/>
      <c r="BC142" s="540"/>
      <c r="BD142" s="540"/>
      <c r="BE142" s="540"/>
      <c r="BF142" s="540"/>
      <c r="BG142" s="540"/>
      <c r="BH142" s="540"/>
      <c r="BI142" s="540"/>
    </row>
    <row r="143" ht="15.6" customHeight="1">
      <c r="A143" s="895"/>
      <c r="B143" s="915"/>
      <c r="C143" s="932">
        <v>123</v>
      </c>
      <c r="D143" s="920"/>
      <c r="E143" s="920"/>
      <c r="F143" s="921"/>
      <c r="G143" s="929"/>
      <c r="H143" s="920"/>
      <c r="I143" s="921"/>
      <c r="J143" s="929"/>
      <c r="K143" s="920"/>
      <c r="L143" s="921"/>
      <c r="M143" s="929"/>
      <c r="N143" s="920"/>
      <c r="O143" s="921"/>
      <c r="P143" s="929"/>
      <c r="Q143" s="920"/>
      <c r="R143" s="921"/>
      <c r="S143" s="920"/>
      <c r="T143" s="920"/>
      <c r="U143" s="921"/>
      <c r="V143" s="920"/>
      <c r="W143" s="920"/>
      <c r="X143" s="921"/>
      <c r="Y143" s="920"/>
      <c r="Z143" s="920"/>
      <c r="AA143" s="934"/>
      <c r="AB143" s="920"/>
      <c r="AC143" s="920"/>
      <c r="AD143" s="923"/>
      <c r="AE143" s="540"/>
      <c r="AF143" s="540"/>
      <c r="AG143" s="540"/>
      <c r="AH143" s="540"/>
      <c r="AI143" s="540"/>
      <c r="AJ143" s="540"/>
      <c r="AK143" s="540"/>
      <c r="AL143" s="540"/>
      <c r="AM143" s="540"/>
      <c r="AN143" s="540"/>
      <c r="AO143" s="540"/>
      <c r="AP143" s="540"/>
      <c r="AQ143" s="540"/>
      <c r="AR143" s="540"/>
      <c r="AS143" s="540"/>
      <c r="AT143" s="540"/>
      <c r="AU143" s="540"/>
      <c r="AV143" s="540"/>
      <c r="AW143" s="540"/>
      <c r="AX143" s="540"/>
      <c r="AY143" s="540"/>
      <c r="AZ143" s="540"/>
      <c r="BA143" s="540"/>
      <c r="BB143" s="540"/>
      <c r="BC143" s="540"/>
      <c r="BD143" s="540"/>
      <c r="BE143" s="540"/>
      <c r="BF143" s="540"/>
      <c r="BG143" s="540"/>
      <c r="BH143" s="540"/>
      <c r="BI143" s="540"/>
    </row>
    <row r="144" ht="15.6" customHeight="1">
      <c r="A144" s="895"/>
      <c r="B144" s="915"/>
      <c r="C144" s="932">
        <v>124</v>
      </c>
      <c r="D144" s="920"/>
      <c r="E144" s="920"/>
      <c r="F144" s="921"/>
      <c r="G144" s="929"/>
      <c r="H144" s="920"/>
      <c r="I144" s="921"/>
      <c r="J144" s="929"/>
      <c r="K144" s="920"/>
      <c r="L144" s="921"/>
      <c r="M144" s="929"/>
      <c r="N144" s="920"/>
      <c r="O144" s="921"/>
      <c r="P144" s="929"/>
      <c r="Q144" s="920"/>
      <c r="R144" s="921"/>
      <c r="S144" s="920"/>
      <c r="T144" s="920"/>
      <c r="U144" s="921"/>
      <c r="V144" s="920"/>
      <c r="W144" s="920"/>
      <c r="X144" s="921"/>
      <c r="Y144" s="920"/>
      <c r="Z144" s="920"/>
      <c r="AA144" s="934"/>
      <c r="AB144" s="920"/>
      <c r="AC144" s="920"/>
      <c r="AD144" s="923"/>
      <c r="AE144" s="540"/>
      <c r="AF144" s="540"/>
      <c r="AG144" s="540"/>
      <c r="AH144" s="540"/>
      <c r="AI144" s="540"/>
      <c r="AJ144" s="540"/>
      <c r="AK144" s="540"/>
      <c r="AL144" s="540"/>
      <c r="AM144" s="540"/>
      <c r="AN144" s="540"/>
      <c r="AO144" s="540"/>
      <c r="AP144" s="540"/>
      <c r="AQ144" s="540"/>
      <c r="AR144" s="540"/>
      <c r="AS144" s="540"/>
      <c r="AT144" s="540"/>
      <c r="AU144" s="540"/>
      <c r="AV144" s="540"/>
      <c r="AW144" s="540"/>
      <c r="AX144" s="540"/>
      <c r="AY144" s="540"/>
      <c r="AZ144" s="540"/>
      <c r="BA144" s="540"/>
      <c r="BB144" s="540"/>
      <c r="BC144" s="540"/>
      <c r="BD144" s="540"/>
      <c r="BE144" s="540"/>
      <c r="BF144" s="540"/>
      <c r="BG144" s="540"/>
      <c r="BH144" s="540"/>
      <c r="BI144" s="540"/>
    </row>
    <row r="145" ht="15.6" customHeight="1">
      <c r="A145" s="895"/>
      <c r="B145" s="915"/>
      <c r="C145" s="932">
        <v>125</v>
      </c>
      <c r="D145" s="920"/>
      <c r="E145" s="920"/>
      <c r="F145" s="921"/>
      <c r="G145" s="929"/>
      <c r="H145" s="920"/>
      <c r="I145" s="921"/>
      <c r="J145" s="929"/>
      <c r="K145" s="920"/>
      <c r="L145" s="921"/>
      <c r="M145" s="929"/>
      <c r="N145" s="920"/>
      <c r="O145" s="921"/>
      <c r="P145" s="929"/>
      <c r="Q145" s="920"/>
      <c r="R145" s="921"/>
      <c r="S145" s="920"/>
      <c r="T145" s="920"/>
      <c r="U145" s="921"/>
      <c r="V145" s="920"/>
      <c r="W145" s="920"/>
      <c r="X145" s="921"/>
      <c r="Y145" s="920"/>
      <c r="Z145" s="920"/>
      <c r="AA145" s="934"/>
      <c r="AB145" s="920"/>
      <c r="AC145" s="920"/>
      <c r="AD145" s="923"/>
      <c r="AE145" s="540"/>
      <c r="AF145" s="540"/>
      <c r="AG145" s="540"/>
      <c r="AH145" s="540"/>
      <c r="AI145" s="540"/>
      <c r="AJ145" s="540"/>
      <c r="AK145" s="540"/>
      <c r="AL145" s="540"/>
      <c r="AM145" s="540"/>
      <c r="AN145" s="540"/>
      <c r="AO145" s="540"/>
      <c r="AP145" s="540"/>
      <c r="AQ145" s="540"/>
      <c r="AR145" s="540"/>
      <c r="AS145" s="540"/>
      <c r="AT145" s="540"/>
      <c r="AU145" s="540"/>
      <c r="AV145" s="540"/>
      <c r="AW145" s="540"/>
      <c r="AX145" s="540"/>
      <c r="AY145" s="540"/>
      <c r="AZ145" s="540"/>
      <c r="BA145" s="540"/>
      <c r="BB145" s="540"/>
      <c r="BC145" s="540"/>
      <c r="BD145" s="540"/>
      <c r="BE145" s="540"/>
      <c r="BF145" s="540"/>
      <c r="BG145" s="540"/>
      <c r="BH145" s="540"/>
      <c r="BI145" s="540"/>
    </row>
    <row r="146" ht="15.6" customHeight="1">
      <c r="A146" s="895"/>
      <c r="B146" s="915"/>
      <c r="C146" s="932">
        <v>126</v>
      </c>
      <c r="D146" s="920"/>
      <c r="E146" s="920"/>
      <c r="F146" s="921"/>
      <c r="G146" s="929"/>
      <c r="H146" s="920"/>
      <c r="I146" s="921"/>
      <c r="J146" s="929"/>
      <c r="K146" s="920"/>
      <c r="L146" s="921"/>
      <c r="M146" s="929"/>
      <c r="N146" s="920"/>
      <c r="O146" s="921"/>
      <c r="P146" s="929"/>
      <c r="Q146" s="920"/>
      <c r="R146" s="921"/>
      <c r="S146" s="920"/>
      <c r="T146" s="920"/>
      <c r="U146" s="921"/>
      <c r="V146" s="920"/>
      <c r="W146" s="920"/>
      <c r="X146" s="921"/>
      <c r="Y146" s="920"/>
      <c r="Z146" s="920"/>
      <c r="AA146" s="934"/>
      <c r="AB146" s="920"/>
      <c r="AC146" s="920"/>
      <c r="AD146" s="923"/>
      <c r="AE146" s="540"/>
      <c r="AF146" s="540"/>
      <c r="AG146" s="540"/>
      <c r="AH146" s="540"/>
      <c r="AI146" s="540"/>
      <c r="AJ146" s="540"/>
      <c r="AK146" s="540"/>
      <c r="AL146" s="540"/>
      <c r="AM146" s="540"/>
      <c r="AN146" s="540"/>
      <c r="AO146" s="540"/>
      <c r="AP146" s="540"/>
      <c r="AQ146" s="540"/>
      <c r="AR146" s="540"/>
      <c r="AS146" s="540"/>
      <c r="AT146" s="540"/>
      <c r="AU146" s="540"/>
      <c r="AV146" s="540"/>
      <c r="AW146" s="540"/>
      <c r="AX146" s="540"/>
      <c r="AY146" s="540"/>
      <c r="AZ146" s="540"/>
      <c r="BA146" s="540"/>
      <c r="BB146" s="540"/>
      <c r="BC146" s="540"/>
      <c r="BD146" s="540"/>
      <c r="BE146" s="540"/>
      <c r="BF146" s="540"/>
      <c r="BG146" s="540"/>
      <c r="BH146" s="540"/>
      <c r="BI146" s="540"/>
    </row>
    <row r="147" ht="15" customHeight="1">
      <c r="A147" s="895"/>
      <c r="B147" s="915"/>
      <c r="C147" s="932">
        <v>127</v>
      </c>
      <c r="D147" s="920"/>
      <c r="E147" s="920"/>
      <c r="F147" s="921"/>
      <c r="G147" s="929"/>
      <c r="H147" s="920"/>
      <c r="I147" s="921"/>
      <c r="J147" s="929"/>
      <c r="K147" s="920"/>
      <c r="L147" s="921"/>
      <c r="M147" s="929"/>
      <c r="N147" s="920"/>
      <c r="O147" s="921"/>
      <c r="P147" s="929"/>
      <c r="Q147" s="920"/>
      <c r="R147" s="921"/>
      <c r="S147" s="920"/>
      <c r="T147" s="920"/>
      <c r="U147" s="921"/>
      <c r="V147" s="920"/>
      <c r="W147" s="920"/>
      <c r="X147" s="921"/>
      <c r="Y147" s="920"/>
      <c r="Z147" s="920"/>
      <c r="AA147" s="934"/>
      <c r="AB147" s="920"/>
      <c r="AC147" s="920"/>
      <c r="AD147" s="923"/>
      <c r="AE147" s="540"/>
      <c r="AF147" s="540"/>
      <c r="AG147" s="540"/>
      <c r="AH147" s="540"/>
      <c r="AI147" s="540"/>
      <c r="AJ147" s="540"/>
      <c r="AK147" s="540"/>
      <c r="AL147" s="540"/>
      <c r="AM147" s="540"/>
      <c r="AN147" s="540"/>
      <c r="AO147" s="540"/>
      <c r="AP147" s="540"/>
      <c r="AQ147" s="540"/>
      <c r="AR147" s="540"/>
      <c r="AS147" s="540"/>
      <c r="AT147" s="540"/>
      <c r="AU147" s="540"/>
      <c r="AV147" s="540"/>
      <c r="AW147" s="540"/>
      <c r="AX147" s="540"/>
      <c r="AY147" s="540"/>
      <c r="AZ147" s="540"/>
      <c r="BA147" s="540"/>
      <c r="BB147" s="540"/>
      <c r="BC147" s="540"/>
      <c r="BD147" s="540"/>
      <c r="BE147" s="540"/>
      <c r="BF147" s="540"/>
      <c r="BG147" s="540"/>
      <c r="BH147" s="540"/>
      <c r="BI147" s="540"/>
    </row>
    <row r="148" ht="15.6" customHeight="1">
      <c r="A148" s="895"/>
      <c r="B148" s="915"/>
      <c r="C148" s="932">
        <v>128</v>
      </c>
      <c r="D148" s="920"/>
      <c r="E148" s="920"/>
      <c r="F148" s="921"/>
      <c r="G148" s="929"/>
      <c r="H148" s="920"/>
      <c r="I148" s="921"/>
      <c r="J148" s="929"/>
      <c r="K148" s="920"/>
      <c r="L148" s="921"/>
      <c r="M148" s="929"/>
      <c r="N148" s="920"/>
      <c r="O148" s="921"/>
      <c r="P148" s="929"/>
      <c r="Q148" s="920"/>
      <c r="R148" s="921"/>
      <c r="S148" s="920"/>
      <c r="T148" s="920"/>
      <c r="U148" s="921"/>
      <c r="V148" s="920"/>
      <c r="W148" s="920"/>
      <c r="X148" s="921"/>
      <c r="Y148" s="920"/>
      <c r="Z148" s="920"/>
      <c r="AA148" s="934"/>
      <c r="AB148" s="920"/>
      <c r="AC148" s="920"/>
      <c r="AD148" s="923"/>
      <c r="AE148" s="540"/>
      <c r="AF148" s="540"/>
      <c r="AG148" s="540"/>
      <c r="AH148" s="540"/>
      <c r="AI148" s="540"/>
      <c r="AJ148" s="540"/>
      <c r="AK148" s="540"/>
      <c r="AL148" s="540"/>
      <c r="AM148" s="540"/>
      <c r="AN148" s="540"/>
      <c r="AO148" s="540"/>
      <c r="AP148" s="540"/>
      <c r="AQ148" s="540"/>
      <c r="AR148" s="540"/>
      <c r="AS148" s="540"/>
      <c r="AT148" s="540"/>
      <c r="AU148" s="540"/>
      <c r="AV148" s="540"/>
      <c r="AW148" s="540"/>
      <c r="AX148" s="540"/>
      <c r="AY148" s="540"/>
      <c r="AZ148" s="540"/>
      <c r="BA148" s="540"/>
      <c r="BB148" s="540"/>
      <c r="BC148" s="540"/>
      <c r="BD148" s="540"/>
      <c r="BE148" s="540"/>
      <c r="BF148" s="540"/>
      <c r="BG148" s="540"/>
      <c r="BH148" s="540"/>
      <c r="BI148" s="540"/>
    </row>
    <row r="149" ht="15.6" customHeight="1">
      <c r="A149" s="895"/>
      <c r="B149" s="915"/>
      <c r="C149" s="932">
        <v>129</v>
      </c>
      <c r="D149" s="920"/>
      <c r="E149" s="920"/>
      <c r="F149" s="921"/>
      <c r="G149" s="929"/>
      <c r="H149" s="920"/>
      <c r="I149" s="921"/>
      <c r="J149" s="929"/>
      <c r="K149" s="920"/>
      <c r="L149" s="921"/>
      <c r="M149" s="929"/>
      <c r="N149" s="920"/>
      <c r="O149" s="921"/>
      <c r="P149" s="929"/>
      <c r="Q149" s="920"/>
      <c r="R149" s="921"/>
      <c r="S149" s="920"/>
      <c r="T149" s="920"/>
      <c r="U149" s="921"/>
      <c r="V149" s="920"/>
      <c r="W149" s="920"/>
      <c r="X149" s="921"/>
      <c r="Y149" s="920"/>
      <c r="Z149" s="920"/>
      <c r="AA149" s="934"/>
      <c r="AB149" s="920"/>
      <c r="AC149" s="920"/>
      <c r="AD149" s="923"/>
      <c r="AE149" s="540"/>
      <c r="AF149" s="540"/>
      <c r="AG149" s="540"/>
      <c r="AH149" s="540"/>
      <c r="AI149" s="540"/>
      <c r="AJ149" s="540"/>
      <c r="AK149" s="540"/>
      <c r="AL149" s="540"/>
      <c r="AM149" s="540"/>
      <c r="AN149" s="540"/>
      <c r="AO149" s="540"/>
      <c r="AP149" s="540"/>
      <c r="AQ149" s="540"/>
      <c r="AR149" s="540"/>
      <c r="AS149" s="540"/>
      <c r="AT149" s="540"/>
      <c r="AU149" s="540"/>
      <c r="AV149" s="540"/>
      <c r="AW149" s="540"/>
      <c r="AX149" s="540"/>
      <c r="AY149" s="540"/>
      <c r="AZ149" s="540"/>
      <c r="BA149" s="540"/>
      <c r="BB149" s="540"/>
      <c r="BC149" s="540"/>
      <c r="BD149" s="540"/>
      <c r="BE149" s="540"/>
      <c r="BF149" s="540"/>
      <c r="BG149" s="540"/>
      <c r="BH149" s="540"/>
      <c r="BI149" s="540"/>
    </row>
    <row r="150" ht="15.6" customHeight="1">
      <c r="A150" s="895"/>
      <c r="B150" s="915"/>
      <c r="C150" s="932">
        <v>130</v>
      </c>
      <c r="D150" s="920"/>
      <c r="E150" s="920"/>
      <c r="F150" s="921"/>
      <c r="G150" s="929"/>
      <c r="H150" s="920"/>
      <c r="I150" s="921"/>
      <c r="J150" s="929"/>
      <c r="K150" s="920"/>
      <c r="L150" s="921"/>
      <c r="M150" s="929"/>
      <c r="N150" s="920"/>
      <c r="O150" s="921"/>
      <c r="P150" s="929"/>
      <c r="Q150" s="920"/>
      <c r="R150" s="921"/>
      <c r="S150" s="920"/>
      <c r="T150" s="920"/>
      <c r="U150" s="921"/>
      <c r="V150" s="920"/>
      <c r="W150" s="920"/>
      <c r="X150" s="921"/>
      <c r="Y150" s="920"/>
      <c r="Z150" s="920"/>
      <c r="AA150" s="934"/>
      <c r="AB150" s="920"/>
      <c r="AC150" s="920"/>
      <c r="AD150" s="923"/>
      <c r="AE150" s="540"/>
      <c r="AF150" s="540"/>
      <c r="AG150" s="540"/>
      <c r="AH150" s="540"/>
      <c r="AI150" s="540"/>
      <c r="AJ150" s="540"/>
      <c r="AK150" s="540"/>
      <c r="AL150" s="540"/>
      <c r="AM150" s="540"/>
      <c r="AN150" s="540"/>
      <c r="AO150" s="540"/>
      <c r="AP150" s="540"/>
      <c r="AQ150" s="540"/>
      <c r="AR150" s="540"/>
      <c r="AS150" s="540"/>
      <c r="AT150" s="540"/>
      <c r="AU150" s="540"/>
      <c r="AV150" s="540"/>
      <c r="AW150" s="540"/>
      <c r="AX150" s="540"/>
      <c r="AY150" s="540"/>
      <c r="AZ150" s="540"/>
      <c r="BA150" s="540"/>
      <c r="BB150" s="540"/>
      <c r="BC150" s="540"/>
      <c r="BD150" s="540"/>
      <c r="BE150" s="540"/>
      <c r="BF150" s="540"/>
      <c r="BG150" s="540"/>
      <c r="BH150" s="540"/>
      <c r="BI150" s="540"/>
    </row>
    <row r="151" ht="15.6" customHeight="1">
      <c r="A151" s="895"/>
      <c r="B151" s="915"/>
      <c r="C151" s="932">
        <v>131</v>
      </c>
      <c r="D151" s="920"/>
      <c r="E151" s="920"/>
      <c r="F151" s="921"/>
      <c r="G151" s="929"/>
      <c r="H151" s="920"/>
      <c r="I151" s="921"/>
      <c r="J151" s="929"/>
      <c r="K151" s="920"/>
      <c r="L151" s="921"/>
      <c r="M151" s="929"/>
      <c r="N151" s="920"/>
      <c r="O151" s="921"/>
      <c r="P151" s="929"/>
      <c r="Q151" s="920"/>
      <c r="R151" s="921"/>
      <c r="S151" s="920"/>
      <c r="T151" s="920"/>
      <c r="U151" s="921"/>
      <c r="V151" s="920"/>
      <c r="W151" s="920"/>
      <c r="X151" s="921"/>
      <c r="Y151" s="920"/>
      <c r="Z151" s="920"/>
      <c r="AA151" s="934"/>
      <c r="AB151" s="920"/>
      <c r="AC151" s="920"/>
      <c r="AD151" s="923"/>
      <c r="AE151" s="540"/>
      <c r="AF151" s="540"/>
      <c r="AG151" s="540"/>
      <c r="AH151" s="540"/>
      <c r="AI151" s="540"/>
      <c r="AJ151" s="540"/>
      <c r="AK151" s="540"/>
      <c r="AL151" s="540"/>
      <c r="AM151" s="540"/>
      <c r="AN151" s="540"/>
      <c r="AO151" s="540"/>
      <c r="AP151" s="540"/>
      <c r="AQ151" s="540"/>
      <c r="AR151" s="540"/>
      <c r="AS151" s="540"/>
      <c r="AT151" s="540"/>
      <c r="AU151" s="540"/>
      <c r="AV151" s="540"/>
      <c r="AW151" s="540"/>
      <c r="AX151" s="540"/>
      <c r="AY151" s="540"/>
      <c r="AZ151" s="540"/>
      <c r="BA151" s="540"/>
      <c r="BB151" s="540"/>
      <c r="BC151" s="540"/>
      <c r="BD151" s="540"/>
      <c r="BE151" s="540"/>
      <c r="BF151" s="540"/>
      <c r="BG151" s="540"/>
      <c r="BH151" s="540"/>
      <c r="BI151" s="540"/>
    </row>
    <row r="152" ht="15.6" customHeight="1">
      <c r="A152" s="895"/>
      <c r="B152" s="915"/>
      <c r="C152" s="932">
        <v>132</v>
      </c>
      <c r="D152" s="920"/>
      <c r="E152" s="920"/>
      <c r="F152" s="921"/>
      <c r="G152" s="929"/>
      <c r="H152" s="920"/>
      <c r="I152" s="921"/>
      <c r="J152" s="929"/>
      <c r="K152" s="920"/>
      <c r="L152" s="921"/>
      <c r="M152" s="929"/>
      <c r="N152" s="920"/>
      <c r="O152" s="921"/>
      <c r="P152" s="929"/>
      <c r="Q152" s="920"/>
      <c r="R152" s="921"/>
      <c r="S152" s="920"/>
      <c r="T152" s="920"/>
      <c r="U152" s="921"/>
      <c r="V152" s="920"/>
      <c r="W152" s="920"/>
      <c r="X152" s="921"/>
      <c r="Y152" s="920"/>
      <c r="Z152" s="920"/>
      <c r="AA152" s="934"/>
      <c r="AB152" s="920"/>
      <c r="AC152" s="920"/>
      <c r="AD152" s="923"/>
      <c r="AE152" s="540"/>
      <c r="AF152" s="540"/>
      <c r="AG152" s="540"/>
      <c r="AH152" s="540"/>
      <c r="AI152" s="540"/>
      <c r="AJ152" s="540"/>
      <c r="AK152" s="540"/>
      <c r="AL152" s="540"/>
      <c r="AM152" s="540"/>
      <c r="AN152" s="540"/>
      <c r="AO152" s="540"/>
      <c r="AP152" s="540"/>
      <c r="AQ152" s="540"/>
      <c r="AR152" s="540"/>
      <c r="AS152" s="540"/>
      <c r="AT152" s="540"/>
      <c r="AU152" s="540"/>
      <c r="AV152" s="540"/>
      <c r="AW152" s="540"/>
      <c r="AX152" s="540"/>
      <c r="AY152" s="540"/>
      <c r="AZ152" s="540"/>
      <c r="BA152" s="540"/>
      <c r="BB152" s="540"/>
      <c r="BC152" s="540"/>
      <c r="BD152" s="540"/>
      <c r="BE152" s="540"/>
      <c r="BF152" s="540"/>
      <c r="BG152" s="540"/>
      <c r="BH152" s="540"/>
      <c r="BI152" s="540"/>
    </row>
    <row r="153" ht="15.6" customHeight="1">
      <c r="A153" s="895"/>
      <c r="B153" s="915"/>
      <c r="C153" s="932">
        <v>133</v>
      </c>
      <c r="D153" s="920"/>
      <c r="E153" s="920"/>
      <c r="F153" s="921"/>
      <c r="G153" s="929"/>
      <c r="H153" s="920"/>
      <c r="I153" s="921"/>
      <c r="J153" s="929"/>
      <c r="K153" s="920"/>
      <c r="L153" s="921"/>
      <c r="M153" s="929"/>
      <c r="N153" s="920"/>
      <c r="O153" s="921"/>
      <c r="P153" s="929"/>
      <c r="Q153" s="920"/>
      <c r="R153" s="921"/>
      <c r="S153" s="920"/>
      <c r="T153" s="920"/>
      <c r="U153" s="921"/>
      <c r="V153" s="920"/>
      <c r="W153" s="920"/>
      <c r="X153" s="921"/>
      <c r="Y153" s="920"/>
      <c r="Z153" s="920"/>
      <c r="AA153" s="934"/>
      <c r="AB153" s="920"/>
      <c r="AC153" s="920"/>
      <c r="AD153" s="923"/>
      <c r="AE153" s="540"/>
      <c r="AF153" s="540"/>
      <c r="AG153" s="540"/>
      <c r="AH153" s="540"/>
      <c r="AI153" s="540"/>
      <c r="AJ153" s="540"/>
      <c r="AK153" s="540"/>
      <c r="AL153" s="540"/>
      <c r="AM153" s="540"/>
      <c r="AN153" s="540"/>
      <c r="AO153" s="540"/>
      <c r="AP153" s="540"/>
      <c r="AQ153" s="540"/>
      <c r="AR153" s="540"/>
      <c r="AS153" s="540"/>
      <c r="AT153" s="540"/>
      <c r="AU153" s="540"/>
      <c r="AV153" s="540"/>
      <c r="AW153" s="540"/>
      <c r="AX153" s="540"/>
      <c r="AY153" s="540"/>
      <c r="AZ153" s="540"/>
      <c r="BA153" s="540"/>
      <c r="BB153" s="540"/>
      <c r="BC153" s="540"/>
      <c r="BD153" s="540"/>
      <c r="BE153" s="540"/>
      <c r="BF153" s="540"/>
      <c r="BG153" s="540"/>
      <c r="BH153" s="540"/>
      <c r="BI153" s="540"/>
    </row>
    <row r="154" ht="15.6" customHeight="1">
      <c r="A154" s="895"/>
      <c r="B154" s="915"/>
      <c r="C154" s="932">
        <v>134</v>
      </c>
      <c r="D154" s="920"/>
      <c r="E154" s="920"/>
      <c r="F154" s="921"/>
      <c r="G154" s="929"/>
      <c r="H154" s="920"/>
      <c r="I154" s="921"/>
      <c r="J154" s="929"/>
      <c r="K154" s="920"/>
      <c r="L154" s="921"/>
      <c r="M154" s="929"/>
      <c r="N154" s="920"/>
      <c r="O154" s="921"/>
      <c r="P154" s="929"/>
      <c r="Q154" s="920"/>
      <c r="R154" s="921"/>
      <c r="S154" s="920"/>
      <c r="T154" s="920"/>
      <c r="U154" s="921"/>
      <c r="V154" s="920"/>
      <c r="W154" s="920"/>
      <c r="X154" s="921"/>
      <c r="Y154" s="920"/>
      <c r="Z154" s="920"/>
      <c r="AA154" s="934"/>
      <c r="AB154" s="920"/>
      <c r="AC154" s="920"/>
      <c r="AD154" s="923"/>
      <c r="AE154" s="540"/>
      <c r="AF154" s="540"/>
      <c r="AG154" s="540"/>
      <c r="AH154" s="540"/>
      <c r="AI154" s="540"/>
      <c r="AJ154" s="540"/>
      <c r="AK154" s="540"/>
      <c r="AL154" s="540"/>
      <c r="AM154" s="540"/>
      <c r="AN154" s="540"/>
      <c r="AO154" s="540"/>
      <c r="AP154" s="540"/>
      <c r="AQ154" s="540"/>
      <c r="AR154" s="540"/>
      <c r="AS154" s="540"/>
      <c r="AT154" s="540"/>
      <c r="AU154" s="540"/>
      <c r="AV154" s="540"/>
      <c r="AW154" s="540"/>
      <c r="AX154" s="540"/>
      <c r="AY154" s="540"/>
      <c r="AZ154" s="540"/>
      <c r="BA154" s="540"/>
      <c r="BB154" s="540"/>
      <c r="BC154" s="540"/>
      <c r="BD154" s="540"/>
      <c r="BE154" s="540"/>
      <c r="BF154" s="540"/>
      <c r="BG154" s="540"/>
      <c r="BH154" s="540"/>
      <c r="BI154" s="540"/>
    </row>
    <row r="155" ht="15.6" customHeight="1">
      <c r="A155" s="895"/>
      <c r="B155" s="915"/>
      <c r="C155" s="932">
        <v>135</v>
      </c>
      <c r="D155" s="920"/>
      <c r="E155" s="920"/>
      <c r="F155" s="921"/>
      <c r="G155" s="929"/>
      <c r="H155" s="920"/>
      <c r="I155" s="921"/>
      <c r="J155" s="929"/>
      <c r="K155" s="920"/>
      <c r="L155" s="921"/>
      <c r="M155" s="929"/>
      <c r="N155" s="920"/>
      <c r="O155" s="921"/>
      <c r="P155" s="929"/>
      <c r="Q155" s="920"/>
      <c r="R155" s="921"/>
      <c r="S155" s="920"/>
      <c r="T155" s="920"/>
      <c r="U155" s="921"/>
      <c r="V155" s="920"/>
      <c r="W155" s="920"/>
      <c r="X155" s="921"/>
      <c r="Y155" s="920"/>
      <c r="Z155" s="920"/>
      <c r="AA155" s="934"/>
      <c r="AB155" s="920"/>
      <c r="AC155" s="920"/>
      <c r="AD155" s="923"/>
      <c r="AE155" s="540"/>
      <c r="AF155" s="540"/>
      <c r="AG155" s="540"/>
      <c r="AH155" s="540"/>
      <c r="AI155" s="540"/>
      <c r="AJ155" s="540"/>
      <c r="AK155" s="540"/>
      <c r="AL155" s="540"/>
      <c r="AM155" s="540"/>
      <c r="AN155" s="540"/>
      <c r="AO155" s="540"/>
      <c r="AP155" s="540"/>
      <c r="AQ155" s="540"/>
      <c r="AR155" s="540"/>
      <c r="AS155" s="540"/>
      <c r="AT155" s="540"/>
      <c r="AU155" s="540"/>
      <c r="AV155" s="540"/>
      <c r="AW155" s="540"/>
      <c r="AX155" s="540"/>
      <c r="AY155" s="540"/>
      <c r="AZ155" s="540"/>
      <c r="BA155" s="540"/>
      <c r="BB155" s="540"/>
      <c r="BC155" s="540"/>
      <c r="BD155" s="540"/>
      <c r="BE155" s="540"/>
      <c r="BF155" s="540"/>
      <c r="BG155" s="540"/>
      <c r="BH155" s="540"/>
      <c r="BI155" s="540"/>
    </row>
    <row r="156" ht="15.6" customHeight="1">
      <c r="A156" s="895"/>
      <c r="B156" s="915"/>
      <c r="C156" s="932">
        <v>136</v>
      </c>
      <c r="D156" s="920"/>
      <c r="E156" s="920"/>
      <c r="F156" s="921"/>
      <c r="G156" s="929"/>
      <c r="H156" s="920"/>
      <c r="I156" s="921"/>
      <c r="J156" s="929"/>
      <c r="K156" s="920"/>
      <c r="L156" s="921"/>
      <c r="M156" s="929"/>
      <c r="N156" s="920"/>
      <c r="O156" s="921"/>
      <c r="P156" s="929"/>
      <c r="Q156" s="920"/>
      <c r="R156" s="921"/>
      <c r="S156" s="920"/>
      <c r="T156" s="920"/>
      <c r="U156" s="921"/>
      <c r="V156" s="920"/>
      <c r="W156" s="920"/>
      <c r="X156" s="921"/>
      <c r="Y156" s="920"/>
      <c r="Z156" s="920"/>
      <c r="AA156" s="934"/>
      <c r="AB156" s="920"/>
      <c r="AC156" s="920"/>
      <c r="AD156" s="923"/>
      <c r="AE156" s="540"/>
      <c r="AF156" s="540"/>
      <c r="AG156" s="540"/>
      <c r="AH156" s="540"/>
      <c r="AI156" s="540"/>
      <c r="AJ156" s="540"/>
      <c r="AK156" s="540"/>
      <c r="AL156" s="540"/>
      <c r="AM156" s="540"/>
      <c r="AN156" s="540"/>
      <c r="AO156" s="540"/>
      <c r="AP156" s="540"/>
      <c r="AQ156" s="540"/>
      <c r="AR156" s="540"/>
      <c r="AS156" s="540"/>
      <c r="AT156" s="540"/>
      <c r="AU156" s="540"/>
      <c r="AV156" s="540"/>
      <c r="AW156" s="540"/>
      <c r="AX156" s="540"/>
      <c r="AY156" s="540"/>
      <c r="AZ156" s="540"/>
      <c r="BA156" s="540"/>
      <c r="BB156" s="540"/>
      <c r="BC156" s="540"/>
      <c r="BD156" s="540"/>
      <c r="BE156" s="540"/>
      <c r="BF156" s="540"/>
      <c r="BG156" s="540"/>
      <c r="BH156" s="540"/>
      <c r="BI156" s="540"/>
    </row>
    <row r="157" ht="15.6" customHeight="1">
      <c r="A157" s="895"/>
      <c r="B157" s="915"/>
      <c r="C157" s="932">
        <v>137</v>
      </c>
      <c r="D157" s="920"/>
      <c r="E157" s="920"/>
      <c r="F157" s="921"/>
      <c r="G157" s="929"/>
      <c r="H157" s="920"/>
      <c r="I157" s="921"/>
      <c r="J157" s="929"/>
      <c r="K157" s="920"/>
      <c r="L157" s="921"/>
      <c r="M157" s="929"/>
      <c r="N157" s="920"/>
      <c r="O157" s="921"/>
      <c r="P157" s="929"/>
      <c r="Q157" s="920"/>
      <c r="R157" s="921"/>
      <c r="S157" s="920"/>
      <c r="T157" s="920"/>
      <c r="U157" s="921"/>
      <c r="V157" s="920"/>
      <c r="W157" s="920"/>
      <c r="X157" s="921"/>
      <c r="Y157" s="920"/>
      <c r="Z157" s="920"/>
      <c r="AA157" s="934"/>
      <c r="AB157" s="920"/>
      <c r="AC157" s="920"/>
      <c r="AD157" s="923"/>
      <c r="AE157" s="540"/>
      <c r="AF157" s="540"/>
      <c r="AG157" s="540"/>
      <c r="AH157" s="540"/>
      <c r="AI157" s="540"/>
      <c r="AJ157" s="540"/>
      <c r="AK157" s="540"/>
      <c r="AL157" s="540"/>
      <c r="AM157" s="540"/>
      <c r="AN157" s="540"/>
      <c r="AO157" s="540"/>
      <c r="AP157" s="540"/>
      <c r="AQ157" s="540"/>
      <c r="AR157" s="540"/>
      <c r="AS157" s="540"/>
      <c r="AT157" s="540"/>
      <c r="AU157" s="540"/>
      <c r="AV157" s="540"/>
      <c r="AW157" s="540"/>
      <c r="AX157" s="540"/>
      <c r="AY157" s="540"/>
      <c r="AZ157" s="540"/>
      <c r="BA157" s="540"/>
      <c r="BB157" s="540"/>
      <c r="BC157" s="540"/>
      <c r="BD157" s="540"/>
      <c r="BE157" s="540"/>
      <c r="BF157" s="540"/>
      <c r="BG157" s="540"/>
      <c r="BH157" s="540"/>
      <c r="BI157" s="540"/>
    </row>
    <row r="158" ht="15.6" customHeight="1">
      <c r="A158" s="895"/>
      <c r="B158" s="915"/>
      <c r="C158" s="932">
        <v>138</v>
      </c>
      <c r="D158" s="920"/>
      <c r="E158" s="920"/>
      <c r="F158" s="921"/>
      <c r="G158" s="929"/>
      <c r="H158" s="920"/>
      <c r="I158" s="921"/>
      <c r="J158" s="929"/>
      <c r="K158" s="920"/>
      <c r="L158" s="921"/>
      <c r="M158" s="929"/>
      <c r="N158" s="920"/>
      <c r="O158" s="921"/>
      <c r="P158" s="929"/>
      <c r="Q158" s="920"/>
      <c r="R158" s="921"/>
      <c r="S158" s="920"/>
      <c r="T158" s="920"/>
      <c r="U158" s="921"/>
      <c r="V158" s="920"/>
      <c r="W158" s="920"/>
      <c r="X158" s="921"/>
      <c r="Y158" s="920"/>
      <c r="Z158" s="920"/>
      <c r="AA158" s="934"/>
      <c r="AB158" s="920"/>
      <c r="AC158" s="920"/>
      <c r="AD158" s="923"/>
      <c r="AE158" s="540"/>
      <c r="AF158" s="540"/>
      <c r="AG158" s="540"/>
      <c r="AH158" s="540"/>
      <c r="AI158" s="540"/>
      <c r="AJ158" s="540"/>
      <c r="AK158" s="540"/>
      <c r="AL158" s="540"/>
      <c r="AM158" s="540"/>
      <c r="AN158" s="540"/>
      <c r="AO158" s="540"/>
      <c r="AP158" s="540"/>
      <c r="AQ158" s="540"/>
      <c r="AR158" s="540"/>
      <c r="AS158" s="540"/>
      <c r="AT158" s="540"/>
      <c r="AU158" s="540"/>
      <c r="AV158" s="540"/>
      <c r="AW158" s="540"/>
      <c r="AX158" s="540"/>
      <c r="AY158" s="540"/>
      <c r="AZ158" s="540"/>
      <c r="BA158" s="540"/>
      <c r="BB158" s="540"/>
      <c r="BC158" s="540"/>
      <c r="BD158" s="540"/>
      <c r="BE158" s="540"/>
      <c r="BF158" s="540"/>
      <c r="BG158" s="540"/>
      <c r="BH158" s="540"/>
      <c r="BI158" s="540"/>
    </row>
    <row r="159" ht="15.6" customHeight="1">
      <c r="A159" s="895"/>
      <c r="B159" s="915"/>
      <c r="C159" s="932">
        <v>139</v>
      </c>
      <c r="D159" s="920"/>
      <c r="E159" s="920"/>
      <c r="F159" s="921"/>
      <c r="G159" s="929"/>
      <c r="H159" s="920"/>
      <c r="I159" s="921"/>
      <c r="J159" s="929"/>
      <c r="K159" s="920"/>
      <c r="L159" s="921"/>
      <c r="M159" s="929"/>
      <c r="N159" s="920"/>
      <c r="O159" s="921"/>
      <c r="P159" s="929"/>
      <c r="Q159" s="920"/>
      <c r="R159" s="921"/>
      <c r="S159" s="920"/>
      <c r="T159" s="920"/>
      <c r="U159" s="921"/>
      <c r="V159" s="920"/>
      <c r="W159" s="920"/>
      <c r="X159" s="921"/>
      <c r="Y159" s="920"/>
      <c r="Z159" s="920"/>
      <c r="AA159" s="934"/>
      <c r="AB159" s="920"/>
      <c r="AC159" s="920"/>
      <c r="AD159" s="923"/>
      <c r="AE159" s="540"/>
      <c r="AF159" s="540"/>
      <c r="AG159" s="540"/>
      <c r="AH159" s="540"/>
      <c r="AI159" s="540"/>
      <c r="AJ159" s="540"/>
      <c r="AK159" s="540"/>
      <c r="AL159" s="540"/>
      <c r="AM159" s="540"/>
      <c r="AN159" s="540"/>
      <c r="AO159" s="540"/>
      <c r="AP159" s="540"/>
      <c r="AQ159" s="540"/>
      <c r="AR159" s="540"/>
      <c r="AS159" s="540"/>
      <c r="AT159" s="540"/>
      <c r="AU159" s="540"/>
      <c r="AV159" s="540"/>
      <c r="AW159" s="540"/>
      <c r="AX159" s="540"/>
      <c r="AY159" s="540"/>
      <c r="AZ159" s="540"/>
      <c r="BA159" s="540"/>
      <c r="BB159" s="540"/>
      <c r="BC159" s="540"/>
      <c r="BD159" s="540"/>
      <c r="BE159" s="540"/>
      <c r="BF159" s="540"/>
      <c r="BG159" s="540"/>
      <c r="BH159" s="540"/>
      <c r="BI159" s="540"/>
    </row>
    <row r="160" ht="15.6" customHeight="1">
      <c r="A160" s="895"/>
      <c r="B160" s="915"/>
      <c r="C160" s="932">
        <v>140</v>
      </c>
      <c r="D160" s="920"/>
      <c r="E160" s="920"/>
      <c r="F160" s="921"/>
      <c r="G160" s="929"/>
      <c r="H160" s="920"/>
      <c r="I160" s="921"/>
      <c r="J160" s="929"/>
      <c r="K160" s="920"/>
      <c r="L160" s="921"/>
      <c r="M160" s="929"/>
      <c r="N160" s="920"/>
      <c r="O160" s="921"/>
      <c r="P160" s="929"/>
      <c r="Q160" s="920"/>
      <c r="R160" s="921"/>
      <c r="S160" s="920"/>
      <c r="T160" s="920"/>
      <c r="U160" s="921"/>
      <c r="V160" s="920"/>
      <c r="W160" s="920"/>
      <c r="X160" s="921"/>
      <c r="Y160" s="920"/>
      <c r="Z160" s="920"/>
      <c r="AA160" s="934"/>
      <c r="AB160" s="920"/>
      <c r="AC160" s="920"/>
      <c r="AD160" s="923"/>
      <c r="AE160" s="540"/>
      <c r="AF160" s="540"/>
      <c r="AG160" s="540"/>
      <c r="AH160" s="540"/>
      <c r="AI160" s="540"/>
      <c r="AJ160" s="540"/>
      <c r="AK160" s="540"/>
      <c r="AL160" s="540"/>
      <c r="AM160" s="540"/>
      <c r="AN160" s="540"/>
      <c r="AO160" s="540"/>
      <c r="AP160" s="540"/>
      <c r="AQ160" s="540"/>
      <c r="AR160" s="540"/>
      <c r="AS160" s="540"/>
      <c r="AT160" s="540"/>
      <c r="AU160" s="540"/>
      <c r="AV160" s="540"/>
      <c r="AW160" s="540"/>
      <c r="AX160" s="540"/>
      <c r="AY160" s="540"/>
      <c r="AZ160" s="540"/>
      <c r="BA160" s="540"/>
      <c r="BB160" s="540"/>
      <c r="BC160" s="540"/>
      <c r="BD160" s="540"/>
      <c r="BE160" s="540"/>
      <c r="BF160" s="540"/>
      <c r="BG160" s="540"/>
      <c r="BH160" s="540"/>
      <c r="BI160" s="540"/>
    </row>
    <row r="161" ht="15.6" customHeight="1">
      <c r="A161" s="895"/>
      <c r="B161" s="915"/>
      <c r="C161" s="932">
        <v>141</v>
      </c>
      <c r="D161" s="920"/>
      <c r="E161" s="920"/>
      <c r="F161" s="921"/>
      <c r="G161" s="929"/>
      <c r="H161" s="920"/>
      <c r="I161" s="921"/>
      <c r="J161" s="929"/>
      <c r="K161" s="920"/>
      <c r="L161" s="921"/>
      <c r="M161" s="929"/>
      <c r="N161" s="920"/>
      <c r="O161" s="921"/>
      <c r="P161" s="929"/>
      <c r="Q161" s="920"/>
      <c r="R161" s="921"/>
      <c r="S161" s="920"/>
      <c r="T161" s="920"/>
      <c r="U161" s="921"/>
      <c r="V161" s="920"/>
      <c r="W161" s="920"/>
      <c r="X161" s="921"/>
      <c r="Y161" s="920"/>
      <c r="Z161" s="920"/>
      <c r="AA161" s="934"/>
      <c r="AB161" s="920"/>
      <c r="AC161" s="920"/>
      <c r="AD161" s="923"/>
      <c r="AE161" s="540"/>
      <c r="AF161" s="540"/>
      <c r="AG161" s="540"/>
      <c r="AH161" s="540"/>
      <c r="AI161" s="540"/>
      <c r="AJ161" s="540"/>
      <c r="AK161" s="540"/>
      <c r="AL161" s="540"/>
      <c r="AM161" s="540"/>
      <c r="AN161" s="540"/>
      <c r="AO161" s="540"/>
      <c r="AP161" s="540"/>
      <c r="AQ161" s="540"/>
      <c r="AR161" s="540"/>
      <c r="AS161" s="540"/>
      <c r="AT161" s="540"/>
      <c r="AU161" s="540"/>
      <c r="AV161" s="540"/>
      <c r="AW161" s="540"/>
      <c r="AX161" s="540"/>
      <c r="AY161" s="540"/>
      <c r="AZ161" s="540"/>
      <c r="BA161" s="540"/>
      <c r="BB161" s="540"/>
      <c r="BC161" s="540"/>
      <c r="BD161" s="540"/>
      <c r="BE161" s="540"/>
      <c r="BF161" s="540"/>
      <c r="BG161" s="540"/>
      <c r="BH161" s="540"/>
      <c r="BI161" s="540"/>
    </row>
    <row r="162" ht="15.6" customHeight="1">
      <c r="A162" s="895"/>
      <c r="B162" s="915"/>
      <c r="C162" s="932">
        <v>142</v>
      </c>
      <c r="D162" s="920"/>
      <c r="E162" s="920"/>
      <c r="F162" s="921"/>
      <c r="G162" s="929"/>
      <c r="H162" s="920"/>
      <c r="I162" s="921"/>
      <c r="J162" s="929"/>
      <c r="K162" s="920"/>
      <c r="L162" s="921"/>
      <c r="M162" s="929"/>
      <c r="N162" s="920"/>
      <c r="O162" s="921"/>
      <c r="P162" s="929"/>
      <c r="Q162" s="920"/>
      <c r="R162" s="921"/>
      <c r="S162" s="920"/>
      <c r="T162" s="920"/>
      <c r="U162" s="921"/>
      <c r="V162" s="920"/>
      <c r="W162" s="920"/>
      <c r="X162" s="921"/>
      <c r="Y162" s="920"/>
      <c r="Z162" s="920"/>
      <c r="AA162" s="934"/>
      <c r="AB162" s="920"/>
      <c r="AC162" s="920"/>
      <c r="AD162" s="923"/>
      <c r="AE162" s="540"/>
      <c r="AF162" s="540"/>
      <c r="AG162" s="540"/>
      <c r="AH162" s="540"/>
      <c r="AI162" s="540"/>
      <c r="AJ162" s="540"/>
      <c r="AK162" s="540"/>
      <c r="AL162" s="540"/>
      <c r="AM162" s="540"/>
      <c r="AN162" s="540"/>
      <c r="AO162" s="540"/>
      <c r="AP162" s="540"/>
      <c r="AQ162" s="540"/>
      <c r="AR162" s="540"/>
      <c r="AS162" s="540"/>
      <c r="AT162" s="540"/>
      <c r="AU162" s="540"/>
      <c r="AV162" s="540"/>
      <c r="AW162" s="540"/>
      <c r="AX162" s="540"/>
      <c r="AY162" s="540"/>
      <c r="AZ162" s="540"/>
      <c r="BA162" s="540"/>
      <c r="BB162" s="540"/>
      <c r="BC162" s="540"/>
      <c r="BD162" s="540"/>
      <c r="BE162" s="540"/>
      <c r="BF162" s="540"/>
      <c r="BG162" s="540"/>
      <c r="BH162" s="540"/>
      <c r="BI162" s="540"/>
    </row>
    <row r="163" ht="15.6" customHeight="1">
      <c r="A163" s="895"/>
      <c r="B163" s="915"/>
      <c r="C163" s="932">
        <v>143</v>
      </c>
      <c r="D163" s="920"/>
      <c r="E163" s="920"/>
      <c r="F163" s="921"/>
      <c r="G163" s="929"/>
      <c r="H163" s="920"/>
      <c r="I163" s="921"/>
      <c r="J163" s="929"/>
      <c r="K163" s="920"/>
      <c r="L163" s="921"/>
      <c r="M163" s="929"/>
      <c r="N163" s="920"/>
      <c r="O163" s="921"/>
      <c r="P163" s="929"/>
      <c r="Q163" s="920"/>
      <c r="R163" s="921"/>
      <c r="S163" s="920"/>
      <c r="T163" s="920"/>
      <c r="U163" s="921"/>
      <c r="V163" s="920"/>
      <c r="W163" s="920"/>
      <c r="X163" s="921"/>
      <c r="Y163" s="920"/>
      <c r="Z163" s="920"/>
      <c r="AA163" s="934"/>
      <c r="AB163" s="920"/>
      <c r="AC163" s="920"/>
      <c r="AD163" s="923"/>
      <c r="AE163" s="540"/>
      <c r="AF163" s="540"/>
      <c r="AG163" s="540"/>
      <c r="AH163" s="540"/>
      <c r="AI163" s="540"/>
      <c r="AJ163" s="540"/>
      <c r="AK163" s="540"/>
      <c r="AL163" s="540"/>
      <c r="AM163" s="540"/>
      <c r="AN163" s="540"/>
      <c r="AO163" s="540"/>
      <c r="AP163" s="540"/>
      <c r="AQ163" s="540"/>
      <c r="AR163" s="540"/>
      <c r="AS163" s="540"/>
      <c r="AT163" s="540"/>
      <c r="AU163" s="540"/>
      <c r="AV163" s="540"/>
      <c r="AW163" s="540"/>
      <c r="AX163" s="540"/>
      <c r="AY163" s="540"/>
      <c r="AZ163" s="540"/>
      <c r="BA163" s="540"/>
      <c r="BB163" s="540"/>
      <c r="BC163" s="540"/>
      <c r="BD163" s="540"/>
      <c r="BE163" s="540"/>
      <c r="BF163" s="540"/>
      <c r="BG163" s="540"/>
      <c r="BH163" s="540"/>
      <c r="BI163" s="540"/>
    </row>
    <row r="164" ht="15.6" customHeight="1">
      <c r="A164" s="895"/>
      <c r="B164" s="915"/>
      <c r="C164" s="932">
        <v>144</v>
      </c>
      <c r="D164" s="920"/>
      <c r="E164" s="920"/>
      <c r="F164" s="921"/>
      <c r="G164" s="929"/>
      <c r="H164" s="920"/>
      <c r="I164" s="921"/>
      <c r="J164" s="929"/>
      <c r="K164" s="920"/>
      <c r="L164" s="921"/>
      <c r="M164" s="929"/>
      <c r="N164" s="920"/>
      <c r="O164" s="921"/>
      <c r="P164" s="929"/>
      <c r="Q164" s="920"/>
      <c r="R164" s="921"/>
      <c r="S164" s="920"/>
      <c r="T164" s="920"/>
      <c r="U164" s="921"/>
      <c r="V164" s="920"/>
      <c r="W164" s="920"/>
      <c r="X164" s="921"/>
      <c r="Y164" s="920"/>
      <c r="Z164" s="920"/>
      <c r="AA164" s="934"/>
      <c r="AB164" s="920"/>
      <c r="AC164" s="920"/>
      <c r="AD164" s="923"/>
      <c r="AE164" s="540"/>
      <c r="AF164" s="540"/>
      <c r="AG164" s="540"/>
      <c r="AH164" s="540"/>
      <c r="AI164" s="540"/>
      <c r="AJ164" s="540"/>
      <c r="AK164" s="540"/>
      <c r="AL164" s="540"/>
      <c r="AM164" s="540"/>
      <c r="AN164" s="540"/>
      <c r="AO164" s="540"/>
      <c r="AP164" s="540"/>
      <c r="AQ164" s="540"/>
      <c r="AR164" s="540"/>
      <c r="AS164" s="540"/>
      <c r="AT164" s="540"/>
      <c r="AU164" s="540"/>
      <c r="AV164" s="540"/>
      <c r="AW164" s="540"/>
      <c r="AX164" s="540"/>
      <c r="AY164" s="540"/>
      <c r="AZ164" s="540"/>
      <c r="BA164" s="540"/>
      <c r="BB164" s="540"/>
      <c r="BC164" s="540"/>
      <c r="BD164" s="540"/>
      <c r="BE164" s="540"/>
      <c r="BF164" s="540"/>
      <c r="BG164" s="540"/>
      <c r="BH164" s="540"/>
      <c r="BI164" s="540"/>
    </row>
    <row r="165" ht="15.6" customHeight="1">
      <c r="A165" s="895"/>
      <c r="B165" s="915"/>
      <c r="C165" s="932">
        <v>145</v>
      </c>
      <c r="D165" s="920"/>
      <c r="E165" s="920"/>
      <c r="F165" s="921"/>
      <c r="G165" s="929"/>
      <c r="H165" s="920"/>
      <c r="I165" s="921"/>
      <c r="J165" s="929"/>
      <c r="K165" s="920"/>
      <c r="L165" s="921"/>
      <c r="M165" s="929"/>
      <c r="N165" s="920"/>
      <c r="O165" s="921"/>
      <c r="P165" s="929"/>
      <c r="Q165" s="920"/>
      <c r="R165" s="921"/>
      <c r="S165" s="920"/>
      <c r="T165" s="920"/>
      <c r="U165" s="921"/>
      <c r="V165" s="920"/>
      <c r="W165" s="920"/>
      <c r="X165" s="921"/>
      <c r="Y165" s="920"/>
      <c r="Z165" s="920"/>
      <c r="AA165" s="934"/>
      <c r="AB165" s="920"/>
      <c r="AC165" s="920"/>
      <c r="AD165" s="923"/>
      <c r="AE165" s="540"/>
      <c r="AF165" s="540"/>
      <c r="AG165" s="540"/>
      <c r="AH165" s="540"/>
      <c r="AI165" s="540"/>
      <c r="AJ165" s="540"/>
      <c r="AK165" s="540"/>
      <c r="AL165" s="540"/>
      <c r="AM165" s="540"/>
      <c r="AN165" s="540"/>
      <c r="AO165" s="540"/>
      <c r="AP165" s="540"/>
      <c r="AQ165" s="540"/>
      <c r="AR165" s="540"/>
      <c r="AS165" s="540"/>
      <c r="AT165" s="540"/>
      <c r="AU165" s="540"/>
      <c r="AV165" s="540"/>
      <c r="AW165" s="540"/>
      <c r="AX165" s="540"/>
      <c r="AY165" s="540"/>
      <c r="AZ165" s="540"/>
      <c r="BA165" s="540"/>
      <c r="BB165" s="540"/>
      <c r="BC165" s="540"/>
      <c r="BD165" s="540"/>
      <c r="BE165" s="540"/>
      <c r="BF165" s="540"/>
      <c r="BG165" s="540"/>
      <c r="BH165" s="540"/>
      <c r="BI165" s="540"/>
    </row>
    <row r="166" ht="15.6" customHeight="1">
      <c r="A166" s="895"/>
      <c r="B166" s="915"/>
      <c r="C166" s="932">
        <v>146</v>
      </c>
      <c r="D166" s="920"/>
      <c r="E166" s="920"/>
      <c r="F166" s="921"/>
      <c r="G166" s="929"/>
      <c r="H166" s="920"/>
      <c r="I166" s="921"/>
      <c r="J166" s="929"/>
      <c r="K166" s="920"/>
      <c r="L166" s="921"/>
      <c r="M166" s="929"/>
      <c r="N166" s="920"/>
      <c r="O166" s="921"/>
      <c r="P166" s="929"/>
      <c r="Q166" s="920"/>
      <c r="R166" s="921"/>
      <c r="S166" s="920"/>
      <c r="T166" s="920"/>
      <c r="U166" s="921"/>
      <c r="V166" s="920"/>
      <c r="W166" s="920"/>
      <c r="X166" s="921"/>
      <c r="Y166" s="920"/>
      <c r="Z166" s="920"/>
      <c r="AA166" s="934"/>
      <c r="AB166" s="920"/>
      <c r="AC166" s="920"/>
      <c r="AD166" s="923"/>
      <c r="AE166" s="540"/>
      <c r="AF166" s="540"/>
      <c r="AG166" s="540"/>
      <c r="AH166" s="540"/>
      <c r="AI166" s="540"/>
      <c r="AJ166" s="540"/>
      <c r="AK166" s="540"/>
      <c r="AL166" s="540"/>
      <c r="AM166" s="540"/>
      <c r="AN166" s="540"/>
      <c r="AO166" s="540"/>
      <c r="AP166" s="540"/>
      <c r="AQ166" s="540"/>
      <c r="AR166" s="540"/>
      <c r="AS166" s="540"/>
      <c r="AT166" s="540"/>
      <c r="AU166" s="540"/>
      <c r="AV166" s="540"/>
      <c r="AW166" s="540"/>
      <c r="AX166" s="540"/>
      <c r="AY166" s="540"/>
      <c r="AZ166" s="540"/>
      <c r="BA166" s="540"/>
      <c r="BB166" s="540"/>
      <c r="BC166" s="540"/>
      <c r="BD166" s="540"/>
      <c r="BE166" s="540"/>
      <c r="BF166" s="540"/>
      <c r="BG166" s="540"/>
      <c r="BH166" s="540"/>
      <c r="BI166" s="540"/>
    </row>
    <row r="167" ht="15.6" customHeight="1">
      <c r="A167" s="895"/>
      <c r="B167" s="915"/>
      <c r="C167" s="932">
        <v>147</v>
      </c>
      <c r="D167" s="920"/>
      <c r="E167" s="920"/>
      <c r="F167" s="921"/>
      <c r="G167" s="929"/>
      <c r="H167" s="920"/>
      <c r="I167" s="921"/>
      <c r="J167" s="929"/>
      <c r="K167" s="920"/>
      <c r="L167" s="921"/>
      <c r="M167" s="929"/>
      <c r="N167" s="920"/>
      <c r="O167" s="921"/>
      <c r="P167" s="929"/>
      <c r="Q167" s="920"/>
      <c r="R167" s="921"/>
      <c r="S167" s="920"/>
      <c r="T167" s="920"/>
      <c r="U167" s="921"/>
      <c r="V167" s="920"/>
      <c r="W167" s="920"/>
      <c r="X167" s="921"/>
      <c r="Y167" s="920"/>
      <c r="Z167" s="920"/>
      <c r="AA167" s="934"/>
      <c r="AB167" s="920"/>
      <c r="AC167" s="920"/>
      <c r="AD167" s="923"/>
      <c r="AE167" s="540"/>
      <c r="AF167" s="540"/>
      <c r="AG167" s="540"/>
      <c r="AH167" s="540"/>
      <c r="AI167" s="540"/>
      <c r="AJ167" s="540"/>
      <c r="AK167" s="540"/>
      <c r="AL167" s="540"/>
      <c r="AM167" s="540"/>
      <c r="AN167" s="540"/>
      <c r="AO167" s="540"/>
      <c r="AP167" s="540"/>
      <c r="AQ167" s="540"/>
      <c r="AR167" s="540"/>
      <c r="AS167" s="540"/>
      <c r="AT167" s="540"/>
      <c r="AU167" s="540"/>
      <c r="AV167" s="540"/>
      <c r="AW167" s="540"/>
      <c r="AX167" s="540"/>
      <c r="AY167" s="540"/>
      <c r="AZ167" s="540"/>
      <c r="BA167" s="540"/>
      <c r="BB167" s="540"/>
      <c r="BC167" s="540"/>
      <c r="BD167" s="540"/>
      <c r="BE167" s="540"/>
      <c r="BF167" s="540"/>
      <c r="BG167" s="540"/>
      <c r="BH167" s="540"/>
      <c r="BI167" s="540"/>
    </row>
    <row r="168" ht="15.6" customHeight="1">
      <c r="A168" s="895"/>
      <c r="B168" s="915"/>
      <c r="C168" s="932">
        <v>148</v>
      </c>
      <c r="D168" s="920"/>
      <c r="E168" s="920"/>
      <c r="F168" s="921"/>
      <c r="G168" s="929"/>
      <c r="H168" s="920"/>
      <c r="I168" s="921"/>
      <c r="J168" s="929"/>
      <c r="K168" s="920"/>
      <c r="L168" s="921"/>
      <c r="M168" s="929"/>
      <c r="N168" s="920"/>
      <c r="O168" s="921"/>
      <c r="P168" s="929"/>
      <c r="Q168" s="920"/>
      <c r="R168" s="921"/>
      <c r="S168" s="920"/>
      <c r="T168" s="920"/>
      <c r="U168" s="921"/>
      <c r="V168" s="920"/>
      <c r="W168" s="920"/>
      <c r="X168" s="921"/>
      <c r="Y168" s="920"/>
      <c r="Z168" s="920"/>
      <c r="AA168" s="934"/>
      <c r="AB168" s="920"/>
      <c r="AC168" s="920"/>
      <c r="AD168" s="923"/>
      <c r="AE168" s="540"/>
      <c r="AF168" s="540"/>
      <c r="AG168" s="540"/>
      <c r="AH168" s="540"/>
      <c r="AI168" s="540"/>
      <c r="AJ168" s="540"/>
      <c r="AK168" s="540"/>
      <c r="AL168" s="540"/>
      <c r="AM168" s="540"/>
      <c r="AN168" s="540"/>
      <c r="AO168" s="540"/>
      <c r="AP168" s="540"/>
      <c r="AQ168" s="540"/>
      <c r="AR168" s="540"/>
      <c r="AS168" s="540"/>
      <c r="AT168" s="540"/>
      <c r="AU168" s="540"/>
      <c r="AV168" s="540"/>
      <c r="AW168" s="540"/>
      <c r="AX168" s="540"/>
      <c r="AY168" s="540"/>
      <c r="AZ168" s="540"/>
      <c r="BA168" s="540"/>
      <c r="BB168" s="540"/>
      <c r="BC168" s="540"/>
      <c r="BD168" s="540"/>
      <c r="BE168" s="540"/>
      <c r="BF168" s="540"/>
      <c r="BG168" s="540"/>
      <c r="BH168" s="540"/>
      <c r="BI168" s="540"/>
    </row>
    <row r="169" ht="15.6" customHeight="1">
      <c r="A169" s="895"/>
      <c r="B169" s="915"/>
      <c r="C169" s="932">
        <v>149</v>
      </c>
      <c r="D169" s="920"/>
      <c r="E169" s="920"/>
      <c r="F169" s="921"/>
      <c r="G169" s="929"/>
      <c r="H169" s="920"/>
      <c r="I169" s="921"/>
      <c r="J169" s="929"/>
      <c r="K169" s="920"/>
      <c r="L169" s="921"/>
      <c r="M169" s="929"/>
      <c r="N169" s="920"/>
      <c r="O169" s="921"/>
      <c r="P169" s="929"/>
      <c r="Q169" s="920"/>
      <c r="R169" s="921"/>
      <c r="S169" s="920"/>
      <c r="T169" s="920"/>
      <c r="U169" s="921"/>
      <c r="V169" s="920"/>
      <c r="W169" s="920"/>
      <c r="X169" s="921"/>
      <c r="Y169" s="920"/>
      <c r="Z169" s="920"/>
      <c r="AA169" s="934"/>
      <c r="AB169" s="920"/>
      <c r="AC169" s="920"/>
      <c r="AD169" s="923"/>
      <c r="AE169" s="540"/>
      <c r="AF169" s="540"/>
      <c r="AG169" s="540"/>
      <c r="AH169" s="540"/>
      <c r="AI169" s="540"/>
      <c r="AJ169" s="540"/>
      <c r="AK169" s="540"/>
      <c r="AL169" s="540"/>
      <c r="AM169" s="540"/>
      <c r="AN169" s="540"/>
      <c r="AO169" s="540"/>
      <c r="AP169" s="540"/>
      <c r="AQ169" s="540"/>
      <c r="AR169" s="540"/>
      <c r="AS169" s="540"/>
      <c r="AT169" s="540"/>
      <c r="AU169" s="540"/>
      <c r="AV169" s="540"/>
      <c r="AW169" s="540"/>
      <c r="AX169" s="540"/>
      <c r="AY169" s="540"/>
      <c r="AZ169" s="540"/>
      <c r="BA169" s="540"/>
      <c r="BB169" s="540"/>
      <c r="BC169" s="540"/>
      <c r="BD169" s="540"/>
      <c r="BE169" s="540"/>
      <c r="BF169" s="540"/>
      <c r="BG169" s="540"/>
      <c r="BH169" s="540"/>
      <c r="BI169" s="540"/>
    </row>
    <row r="170" ht="15.6" customHeight="1">
      <c r="A170" s="895"/>
      <c r="B170" s="915"/>
      <c r="C170" s="932">
        <v>150</v>
      </c>
      <c r="D170" s="920"/>
      <c r="E170" s="920"/>
      <c r="F170" s="921"/>
      <c r="G170" s="929"/>
      <c r="H170" s="920"/>
      <c r="I170" s="921"/>
      <c r="J170" s="929"/>
      <c r="K170" s="920"/>
      <c r="L170" s="921"/>
      <c r="M170" s="929"/>
      <c r="N170" s="920"/>
      <c r="O170" s="921"/>
      <c r="P170" s="929"/>
      <c r="Q170" s="920"/>
      <c r="R170" s="921"/>
      <c r="S170" s="920"/>
      <c r="T170" s="920"/>
      <c r="U170" s="921"/>
      <c r="V170" s="920"/>
      <c r="W170" s="920"/>
      <c r="X170" s="921"/>
      <c r="Y170" s="920"/>
      <c r="Z170" s="920"/>
      <c r="AA170" s="934"/>
      <c r="AB170" s="920"/>
      <c r="AC170" s="920"/>
      <c r="AD170" s="923"/>
      <c r="AE170" s="540"/>
      <c r="AF170" s="540"/>
      <c r="AG170" s="540"/>
      <c r="AH170" s="540"/>
      <c r="AI170" s="540"/>
      <c r="AJ170" s="540"/>
      <c r="AK170" s="540"/>
      <c r="AL170" s="540"/>
      <c r="AM170" s="540"/>
      <c r="AN170" s="540"/>
      <c r="AO170" s="540"/>
      <c r="AP170" s="540"/>
      <c r="AQ170" s="540"/>
      <c r="AR170" s="540"/>
      <c r="AS170" s="540"/>
      <c r="AT170" s="540"/>
      <c r="AU170" s="540"/>
      <c r="AV170" s="540"/>
      <c r="AW170" s="540"/>
      <c r="AX170" s="540"/>
      <c r="AY170" s="540"/>
      <c r="AZ170" s="540"/>
      <c r="BA170" s="540"/>
      <c r="BB170" s="540"/>
      <c r="BC170" s="540"/>
      <c r="BD170" s="540"/>
      <c r="BE170" s="540"/>
      <c r="BF170" s="540"/>
      <c r="BG170" s="540"/>
      <c r="BH170" s="540"/>
      <c r="BI170" s="540"/>
    </row>
    <row r="171" ht="15.6" customHeight="1">
      <c r="A171" s="895"/>
      <c r="B171" s="915"/>
      <c r="C171" s="932">
        <v>151</v>
      </c>
      <c r="D171" s="920"/>
      <c r="E171" s="920"/>
      <c r="F171" s="921"/>
      <c r="G171" s="929"/>
      <c r="H171" s="920"/>
      <c r="I171" s="921"/>
      <c r="J171" s="929"/>
      <c r="K171" s="920"/>
      <c r="L171" s="921"/>
      <c r="M171" s="929"/>
      <c r="N171" s="920"/>
      <c r="O171" s="921"/>
      <c r="P171" s="929"/>
      <c r="Q171" s="920"/>
      <c r="R171" s="921"/>
      <c r="S171" s="920"/>
      <c r="T171" s="920"/>
      <c r="U171" s="921"/>
      <c r="V171" s="920"/>
      <c r="W171" s="920"/>
      <c r="X171" s="921"/>
      <c r="Y171" s="920"/>
      <c r="Z171" s="920"/>
      <c r="AA171" s="934"/>
      <c r="AB171" s="920"/>
      <c r="AC171" s="920"/>
      <c r="AD171" s="923"/>
      <c r="AE171" s="540"/>
      <c r="AF171" s="540"/>
      <c r="AG171" s="540"/>
      <c r="AH171" s="540"/>
      <c r="AI171" s="540"/>
      <c r="AJ171" s="540"/>
      <c r="AK171" s="540"/>
      <c r="AL171" s="540"/>
      <c r="AM171" s="540"/>
      <c r="AN171" s="540"/>
      <c r="AO171" s="540"/>
      <c r="AP171" s="540"/>
      <c r="AQ171" s="540"/>
      <c r="AR171" s="540"/>
      <c r="AS171" s="540"/>
      <c r="AT171" s="540"/>
      <c r="AU171" s="540"/>
      <c r="AV171" s="540"/>
      <c r="AW171" s="540"/>
      <c r="AX171" s="540"/>
      <c r="AY171" s="540"/>
      <c r="AZ171" s="540"/>
      <c r="BA171" s="540"/>
      <c r="BB171" s="540"/>
      <c r="BC171" s="540"/>
      <c r="BD171" s="540"/>
      <c r="BE171" s="540"/>
      <c r="BF171" s="540"/>
      <c r="BG171" s="540"/>
      <c r="BH171" s="540"/>
      <c r="BI171" s="540"/>
    </row>
    <row r="172" ht="15.6" customHeight="1">
      <c r="A172" s="895"/>
      <c r="B172" s="915"/>
      <c r="C172" s="932">
        <v>152</v>
      </c>
      <c r="D172" s="920"/>
      <c r="E172" s="920"/>
      <c r="F172" s="921"/>
      <c r="G172" s="929"/>
      <c r="H172" s="920"/>
      <c r="I172" s="921"/>
      <c r="J172" s="929"/>
      <c r="K172" s="920"/>
      <c r="L172" s="921"/>
      <c r="M172" s="929"/>
      <c r="N172" s="920"/>
      <c r="O172" s="921"/>
      <c r="P172" s="929"/>
      <c r="Q172" s="920"/>
      <c r="R172" s="921"/>
      <c r="S172" s="920"/>
      <c r="T172" s="920"/>
      <c r="U172" s="921"/>
      <c r="V172" s="920"/>
      <c r="W172" s="920"/>
      <c r="X172" s="921"/>
      <c r="Y172" s="920"/>
      <c r="Z172" s="920"/>
      <c r="AA172" s="934"/>
      <c r="AB172" s="920"/>
      <c r="AC172" s="920"/>
      <c r="AD172" s="923"/>
      <c r="AE172" s="540"/>
      <c r="AF172" s="540"/>
      <c r="AG172" s="540"/>
      <c r="AH172" s="540"/>
      <c r="AI172" s="540"/>
      <c r="AJ172" s="540"/>
      <c r="AK172" s="540"/>
      <c r="AL172" s="540"/>
      <c r="AM172" s="540"/>
      <c r="AN172" s="540"/>
      <c r="AO172" s="540"/>
      <c r="AP172" s="540"/>
      <c r="AQ172" s="540"/>
      <c r="AR172" s="540"/>
      <c r="AS172" s="540"/>
      <c r="AT172" s="540"/>
      <c r="AU172" s="540"/>
      <c r="AV172" s="540"/>
      <c r="AW172" s="540"/>
      <c r="AX172" s="540"/>
      <c r="AY172" s="540"/>
      <c r="AZ172" s="540"/>
      <c r="BA172" s="540"/>
      <c r="BB172" s="540"/>
      <c r="BC172" s="540"/>
      <c r="BD172" s="540"/>
      <c r="BE172" s="540"/>
      <c r="BF172" s="540"/>
      <c r="BG172" s="540"/>
      <c r="BH172" s="540"/>
      <c r="BI172" s="540"/>
    </row>
    <row r="173" ht="15.6" customHeight="1">
      <c r="A173" s="895"/>
      <c r="B173" s="915"/>
      <c r="C173" s="932">
        <v>153</v>
      </c>
      <c r="D173" s="920"/>
      <c r="E173" s="920"/>
      <c r="F173" s="921"/>
      <c r="G173" s="929"/>
      <c r="H173" s="920"/>
      <c r="I173" s="921"/>
      <c r="J173" s="929"/>
      <c r="K173" s="920"/>
      <c r="L173" s="921"/>
      <c r="M173" s="929"/>
      <c r="N173" s="920"/>
      <c r="O173" s="921"/>
      <c r="P173" s="929"/>
      <c r="Q173" s="920"/>
      <c r="R173" s="921"/>
      <c r="S173" s="920"/>
      <c r="T173" s="920"/>
      <c r="U173" s="921"/>
      <c r="V173" s="920"/>
      <c r="W173" s="920"/>
      <c r="X173" s="921"/>
      <c r="Y173" s="920"/>
      <c r="Z173" s="920"/>
      <c r="AA173" s="934"/>
      <c r="AB173" s="920"/>
      <c r="AC173" s="920"/>
      <c r="AD173" s="923"/>
      <c r="AE173" s="540"/>
      <c r="AF173" s="540"/>
      <c r="AG173" s="540"/>
      <c r="AH173" s="540"/>
      <c r="AI173" s="540"/>
      <c r="AJ173" s="540"/>
      <c r="AK173" s="540"/>
      <c r="AL173" s="540"/>
      <c r="AM173" s="540"/>
      <c r="AN173" s="540"/>
      <c r="AO173" s="540"/>
      <c r="AP173" s="540"/>
      <c r="AQ173" s="540"/>
      <c r="AR173" s="540"/>
      <c r="AS173" s="540"/>
      <c r="AT173" s="540"/>
      <c r="AU173" s="540"/>
      <c r="AV173" s="540"/>
      <c r="AW173" s="540"/>
      <c r="AX173" s="540"/>
      <c r="AY173" s="540"/>
      <c r="AZ173" s="540"/>
      <c r="BA173" s="540"/>
      <c r="BB173" s="540"/>
      <c r="BC173" s="540"/>
      <c r="BD173" s="540"/>
      <c r="BE173" s="540"/>
      <c r="BF173" s="540"/>
      <c r="BG173" s="540"/>
      <c r="BH173" s="540"/>
      <c r="BI173" s="540"/>
    </row>
    <row r="174" ht="15.6" customHeight="1">
      <c r="A174" s="895"/>
      <c r="B174" s="915"/>
      <c r="C174" s="932">
        <v>154</v>
      </c>
      <c r="D174" s="920"/>
      <c r="E174" s="920"/>
      <c r="F174" s="921"/>
      <c r="G174" s="929"/>
      <c r="H174" s="920"/>
      <c r="I174" s="921"/>
      <c r="J174" s="929"/>
      <c r="K174" s="920"/>
      <c r="L174" s="921"/>
      <c r="M174" s="929"/>
      <c r="N174" s="920"/>
      <c r="O174" s="921"/>
      <c r="P174" s="929"/>
      <c r="Q174" s="920"/>
      <c r="R174" s="921"/>
      <c r="S174" s="920"/>
      <c r="T174" s="920"/>
      <c r="U174" s="921"/>
      <c r="V174" s="920"/>
      <c r="W174" s="920"/>
      <c r="X174" s="921"/>
      <c r="Y174" s="920"/>
      <c r="Z174" s="920"/>
      <c r="AA174" s="934"/>
      <c r="AB174" s="920"/>
      <c r="AC174" s="920"/>
      <c r="AD174" s="923"/>
      <c r="AE174" s="540"/>
      <c r="AF174" s="540"/>
      <c r="AG174" s="540"/>
      <c r="AH174" s="540"/>
      <c r="AI174" s="540"/>
      <c r="AJ174" s="540"/>
      <c r="AK174" s="540"/>
      <c r="AL174" s="540"/>
      <c r="AM174" s="540"/>
      <c r="AN174" s="540"/>
      <c r="AO174" s="540"/>
      <c r="AP174" s="540"/>
      <c r="AQ174" s="540"/>
      <c r="AR174" s="540"/>
      <c r="AS174" s="540"/>
      <c r="AT174" s="540"/>
      <c r="AU174" s="540"/>
      <c r="AV174" s="540"/>
      <c r="AW174" s="540"/>
      <c r="AX174" s="540"/>
      <c r="AY174" s="540"/>
      <c r="AZ174" s="540"/>
      <c r="BA174" s="540"/>
      <c r="BB174" s="540"/>
      <c r="BC174" s="540"/>
      <c r="BD174" s="540"/>
      <c r="BE174" s="540"/>
      <c r="BF174" s="540"/>
      <c r="BG174" s="540"/>
      <c r="BH174" s="540"/>
      <c r="BI174" s="540"/>
    </row>
    <row r="175" ht="15.6" customHeight="1">
      <c r="A175" s="895"/>
      <c r="B175" s="915"/>
      <c r="C175" s="932">
        <v>155</v>
      </c>
      <c r="D175" s="920"/>
      <c r="E175" s="920"/>
      <c r="F175" s="921"/>
      <c r="G175" s="929"/>
      <c r="H175" s="920"/>
      <c r="I175" s="921"/>
      <c r="J175" s="929"/>
      <c r="K175" s="920"/>
      <c r="L175" s="921"/>
      <c r="M175" s="929"/>
      <c r="N175" s="920"/>
      <c r="O175" s="921"/>
      <c r="P175" s="929"/>
      <c r="Q175" s="920"/>
      <c r="R175" s="921"/>
      <c r="S175" s="920"/>
      <c r="T175" s="920"/>
      <c r="U175" s="921"/>
      <c r="V175" s="920"/>
      <c r="W175" s="920"/>
      <c r="X175" s="921"/>
      <c r="Y175" s="920"/>
      <c r="Z175" s="920"/>
      <c r="AA175" s="934"/>
      <c r="AB175" s="920"/>
      <c r="AC175" s="920"/>
      <c r="AD175" s="923"/>
      <c r="AE175" s="540"/>
      <c r="AF175" s="540"/>
      <c r="AG175" s="540"/>
      <c r="AH175" s="540"/>
      <c r="AI175" s="540"/>
      <c r="AJ175" s="540"/>
      <c r="AK175" s="540"/>
      <c r="AL175" s="540"/>
      <c r="AM175" s="540"/>
      <c r="AN175" s="540"/>
      <c r="AO175" s="540"/>
      <c r="AP175" s="540"/>
      <c r="AQ175" s="540"/>
      <c r="AR175" s="540"/>
      <c r="AS175" s="540"/>
      <c r="AT175" s="540"/>
      <c r="AU175" s="540"/>
      <c r="AV175" s="540"/>
      <c r="AW175" s="540"/>
      <c r="AX175" s="540"/>
      <c r="AY175" s="540"/>
      <c r="AZ175" s="540"/>
      <c r="BA175" s="540"/>
      <c r="BB175" s="540"/>
      <c r="BC175" s="540"/>
      <c r="BD175" s="540"/>
      <c r="BE175" s="540"/>
      <c r="BF175" s="540"/>
      <c r="BG175" s="540"/>
      <c r="BH175" s="540"/>
      <c r="BI175" s="540"/>
    </row>
    <row r="176" ht="15.6" customHeight="1">
      <c r="A176" s="895"/>
      <c r="B176" s="915"/>
      <c r="C176" s="932">
        <v>156</v>
      </c>
      <c r="D176" s="920"/>
      <c r="E176" s="920"/>
      <c r="F176" s="921"/>
      <c r="G176" s="929"/>
      <c r="H176" s="920"/>
      <c r="I176" s="921"/>
      <c r="J176" s="929"/>
      <c r="K176" s="920"/>
      <c r="L176" s="921"/>
      <c r="M176" s="929"/>
      <c r="N176" s="920"/>
      <c r="O176" s="921"/>
      <c r="P176" s="929"/>
      <c r="Q176" s="920"/>
      <c r="R176" s="921"/>
      <c r="S176" s="920"/>
      <c r="T176" s="920"/>
      <c r="U176" s="921"/>
      <c r="V176" s="920"/>
      <c r="W176" s="920"/>
      <c r="X176" s="921"/>
      <c r="Y176" s="920"/>
      <c r="Z176" s="920"/>
      <c r="AA176" s="934"/>
      <c r="AB176" s="920"/>
      <c r="AC176" s="920"/>
      <c r="AD176" s="923"/>
      <c r="AE176" s="540"/>
      <c r="AF176" s="540"/>
      <c r="AG176" s="540"/>
      <c r="AH176" s="540"/>
      <c r="AI176" s="540"/>
      <c r="AJ176" s="540"/>
      <c r="AK176" s="540"/>
      <c r="AL176" s="540"/>
      <c r="AM176" s="540"/>
      <c r="AN176" s="540"/>
      <c r="AO176" s="540"/>
      <c r="AP176" s="540"/>
      <c r="AQ176" s="540"/>
      <c r="AR176" s="540"/>
      <c r="AS176" s="540"/>
      <c r="AT176" s="540"/>
      <c r="AU176" s="540"/>
      <c r="AV176" s="540"/>
      <c r="AW176" s="540"/>
      <c r="AX176" s="540"/>
      <c r="AY176" s="540"/>
      <c r="AZ176" s="540"/>
      <c r="BA176" s="540"/>
      <c r="BB176" s="540"/>
      <c r="BC176" s="540"/>
      <c r="BD176" s="540"/>
      <c r="BE176" s="540"/>
      <c r="BF176" s="540"/>
      <c r="BG176" s="540"/>
      <c r="BH176" s="540"/>
      <c r="BI176" s="540"/>
    </row>
    <row r="177" ht="15.6" customHeight="1">
      <c r="A177" s="895"/>
      <c r="B177" s="915"/>
      <c r="C177" s="932">
        <v>157</v>
      </c>
      <c r="D177" s="920"/>
      <c r="E177" s="920"/>
      <c r="F177" s="921"/>
      <c r="G177" s="929"/>
      <c r="H177" s="920"/>
      <c r="I177" s="921"/>
      <c r="J177" s="929"/>
      <c r="K177" s="920"/>
      <c r="L177" s="921"/>
      <c r="M177" s="929"/>
      <c r="N177" s="920"/>
      <c r="O177" s="921"/>
      <c r="P177" s="929"/>
      <c r="Q177" s="920"/>
      <c r="R177" s="921"/>
      <c r="S177" s="920"/>
      <c r="T177" s="920"/>
      <c r="U177" s="921"/>
      <c r="V177" s="920"/>
      <c r="W177" s="920"/>
      <c r="X177" s="921"/>
      <c r="Y177" s="920"/>
      <c r="Z177" s="920"/>
      <c r="AA177" s="934"/>
      <c r="AB177" s="920"/>
      <c r="AC177" s="920"/>
      <c r="AD177" s="923"/>
      <c r="AE177" s="540"/>
      <c r="AF177" s="540"/>
      <c r="AG177" s="540"/>
      <c r="AH177" s="540"/>
      <c r="AI177" s="540"/>
      <c r="AJ177" s="540"/>
      <c r="AK177" s="540"/>
      <c r="AL177" s="540"/>
      <c r="AM177" s="540"/>
      <c r="AN177" s="540"/>
      <c r="AO177" s="540"/>
      <c r="AP177" s="540"/>
      <c r="AQ177" s="540"/>
      <c r="AR177" s="540"/>
      <c r="AS177" s="540"/>
      <c r="AT177" s="540"/>
      <c r="AU177" s="540"/>
      <c r="AV177" s="540"/>
      <c r="AW177" s="540"/>
      <c r="AX177" s="540"/>
      <c r="AY177" s="540"/>
      <c r="AZ177" s="540"/>
      <c r="BA177" s="540"/>
      <c r="BB177" s="540"/>
      <c r="BC177" s="540"/>
      <c r="BD177" s="540"/>
      <c r="BE177" s="540"/>
      <c r="BF177" s="540"/>
      <c r="BG177" s="540"/>
      <c r="BH177" s="540"/>
      <c r="BI177" s="540"/>
    </row>
    <row r="178" ht="15.6" customHeight="1">
      <c r="A178" s="895"/>
      <c r="B178" s="915"/>
      <c r="C178" s="932">
        <v>158</v>
      </c>
      <c r="D178" s="920"/>
      <c r="E178" s="920"/>
      <c r="F178" s="921"/>
      <c r="G178" s="929"/>
      <c r="H178" s="920"/>
      <c r="I178" s="921"/>
      <c r="J178" s="929"/>
      <c r="K178" s="920"/>
      <c r="L178" s="921"/>
      <c r="M178" s="929"/>
      <c r="N178" s="920"/>
      <c r="O178" s="921"/>
      <c r="P178" s="929"/>
      <c r="Q178" s="920"/>
      <c r="R178" s="921"/>
      <c r="S178" s="920"/>
      <c r="T178" s="920"/>
      <c r="U178" s="921"/>
      <c r="V178" s="920"/>
      <c r="W178" s="920"/>
      <c r="X178" s="921"/>
      <c r="Y178" s="920"/>
      <c r="Z178" s="920"/>
      <c r="AA178" s="934"/>
      <c r="AB178" s="920"/>
      <c r="AC178" s="920"/>
      <c r="AD178" s="923"/>
      <c r="AE178" s="540"/>
      <c r="AF178" s="540"/>
      <c r="AG178" s="540"/>
      <c r="AH178" s="540"/>
      <c r="AI178" s="540"/>
      <c r="AJ178" s="540"/>
      <c r="AK178" s="540"/>
      <c r="AL178" s="540"/>
      <c r="AM178" s="540"/>
      <c r="AN178" s="540"/>
      <c r="AO178" s="540"/>
      <c r="AP178" s="540"/>
      <c r="AQ178" s="540"/>
      <c r="AR178" s="540"/>
      <c r="AS178" s="540"/>
      <c r="AT178" s="540"/>
      <c r="AU178" s="540"/>
      <c r="AV178" s="540"/>
      <c r="AW178" s="540"/>
      <c r="AX178" s="540"/>
      <c r="AY178" s="540"/>
      <c r="AZ178" s="540"/>
      <c r="BA178" s="540"/>
      <c r="BB178" s="540"/>
      <c r="BC178" s="540"/>
      <c r="BD178" s="540"/>
      <c r="BE178" s="540"/>
      <c r="BF178" s="540"/>
      <c r="BG178" s="540"/>
      <c r="BH178" s="540"/>
      <c r="BI178" s="540"/>
    </row>
    <row r="179" ht="15.6" customHeight="1">
      <c r="A179" s="895"/>
      <c r="B179" s="915"/>
      <c r="C179" s="932">
        <v>159</v>
      </c>
      <c r="D179" s="920"/>
      <c r="E179" s="920"/>
      <c r="F179" s="921"/>
      <c r="G179" s="929"/>
      <c r="H179" s="920"/>
      <c r="I179" s="921"/>
      <c r="J179" s="929"/>
      <c r="K179" s="920"/>
      <c r="L179" s="921"/>
      <c r="M179" s="929"/>
      <c r="N179" s="920"/>
      <c r="O179" s="921"/>
      <c r="P179" s="929"/>
      <c r="Q179" s="920"/>
      <c r="R179" s="921"/>
      <c r="S179" s="920"/>
      <c r="T179" s="920"/>
      <c r="U179" s="921"/>
      <c r="V179" s="920"/>
      <c r="W179" s="920"/>
      <c r="X179" s="921"/>
      <c r="Y179" s="920"/>
      <c r="Z179" s="920"/>
      <c r="AA179" s="934"/>
      <c r="AB179" s="920"/>
      <c r="AC179" s="920"/>
      <c r="AD179" s="923"/>
      <c r="AE179" s="540"/>
      <c r="AF179" s="540"/>
      <c r="AG179" s="540"/>
      <c r="AH179" s="540"/>
      <c r="AI179" s="540"/>
      <c r="AJ179" s="540"/>
      <c r="AK179" s="540"/>
      <c r="AL179" s="540"/>
      <c r="AM179" s="540"/>
      <c r="AN179" s="540"/>
      <c r="AO179" s="540"/>
      <c r="AP179" s="540"/>
      <c r="AQ179" s="540"/>
      <c r="AR179" s="540"/>
      <c r="AS179" s="540"/>
      <c r="AT179" s="540"/>
      <c r="AU179" s="540"/>
      <c r="AV179" s="540"/>
      <c r="AW179" s="540"/>
      <c r="AX179" s="540"/>
      <c r="AY179" s="540"/>
      <c r="AZ179" s="540"/>
      <c r="BA179" s="540"/>
      <c r="BB179" s="540"/>
      <c r="BC179" s="540"/>
      <c r="BD179" s="540"/>
      <c r="BE179" s="540"/>
      <c r="BF179" s="540"/>
      <c r="BG179" s="540"/>
      <c r="BH179" s="540"/>
      <c r="BI179" s="540"/>
    </row>
    <row r="180" ht="15.6" customHeight="1">
      <c r="A180" s="895"/>
      <c r="B180" s="915"/>
      <c r="C180" s="932">
        <v>160</v>
      </c>
      <c r="D180" s="920"/>
      <c r="E180" s="920"/>
      <c r="F180" s="921"/>
      <c r="G180" s="929"/>
      <c r="H180" s="920"/>
      <c r="I180" s="921"/>
      <c r="J180" s="929"/>
      <c r="K180" s="920"/>
      <c r="L180" s="921"/>
      <c r="M180" s="929"/>
      <c r="N180" s="920"/>
      <c r="O180" s="921"/>
      <c r="P180" s="929"/>
      <c r="Q180" s="920"/>
      <c r="R180" s="921"/>
      <c r="S180" s="920"/>
      <c r="T180" s="920"/>
      <c r="U180" s="921"/>
      <c r="V180" s="920"/>
      <c r="W180" s="920"/>
      <c r="X180" s="921"/>
      <c r="Y180" s="920"/>
      <c r="Z180" s="920"/>
      <c r="AA180" s="934"/>
      <c r="AB180" s="920"/>
      <c r="AC180" s="920"/>
      <c r="AD180" s="923"/>
      <c r="AE180" s="540"/>
      <c r="AF180" s="540"/>
      <c r="AG180" s="540"/>
      <c r="AH180" s="540"/>
      <c r="AI180" s="540"/>
      <c r="AJ180" s="540"/>
      <c r="AK180" s="540"/>
      <c r="AL180" s="540"/>
      <c r="AM180" s="540"/>
      <c r="AN180" s="540"/>
      <c r="AO180" s="540"/>
      <c r="AP180" s="540"/>
      <c r="AQ180" s="540"/>
      <c r="AR180" s="540"/>
      <c r="AS180" s="540"/>
      <c r="AT180" s="540"/>
      <c r="AU180" s="540"/>
      <c r="AV180" s="540"/>
      <c r="AW180" s="540"/>
      <c r="AX180" s="540"/>
      <c r="AY180" s="540"/>
      <c r="AZ180" s="540"/>
      <c r="BA180" s="540"/>
      <c r="BB180" s="540"/>
      <c r="BC180" s="540"/>
      <c r="BD180" s="540"/>
      <c r="BE180" s="540"/>
      <c r="BF180" s="540"/>
      <c r="BG180" s="540"/>
      <c r="BH180" s="540"/>
      <c r="BI180" s="540"/>
    </row>
    <row r="181" ht="15.6" customHeight="1">
      <c r="A181" s="895"/>
      <c r="B181" s="915"/>
      <c r="C181" s="932">
        <v>161</v>
      </c>
      <c r="D181" s="920"/>
      <c r="E181" s="920"/>
      <c r="F181" s="921"/>
      <c r="G181" s="929"/>
      <c r="H181" s="920"/>
      <c r="I181" s="921"/>
      <c r="J181" s="929"/>
      <c r="K181" s="920"/>
      <c r="L181" s="921"/>
      <c r="M181" s="929"/>
      <c r="N181" s="920"/>
      <c r="O181" s="921"/>
      <c r="P181" s="929"/>
      <c r="Q181" s="920"/>
      <c r="R181" s="921"/>
      <c r="S181" s="920"/>
      <c r="T181" s="920"/>
      <c r="U181" s="921"/>
      <c r="V181" s="920"/>
      <c r="W181" s="920"/>
      <c r="X181" s="921"/>
      <c r="Y181" s="920"/>
      <c r="Z181" s="920"/>
      <c r="AA181" s="934"/>
      <c r="AB181" s="920"/>
      <c r="AC181" s="920"/>
      <c r="AD181" s="923"/>
      <c r="AE181" s="540"/>
      <c r="AF181" s="540"/>
      <c r="AG181" s="540"/>
      <c r="AH181" s="540"/>
      <c r="AI181" s="540"/>
      <c r="AJ181" s="540"/>
      <c r="AK181" s="540"/>
      <c r="AL181" s="540"/>
      <c r="AM181" s="540"/>
      <c r="AN181" s="540"/>
      <c r="AO181" s="540"/>
      <c r="AP181" s="540"/>
      <c r="AQ181" s="540"/>
      <c r="AR181" s="540"/>
      <c r="AS181" s="540"/>
      <c r="AT181" s="540"/>
      <c r="AU181" s="540"/>
      <c r="AV181" s="540"/>
      <c r="AW181" s="540"/>
      <c r="AX181" s="540"/>
      <c r="AY181" s="540"/>
      <c r="AZ181" s="540"/>
      <c r="BA181" s="540"/>
      <c r="BB181" s="540"/>
      <c r="BC181" s="540"/>
      <c r="BD181" s="540"/>
      <c r="BE181" s="540"/>
      <c r="BF181" s="540"/>
      <c r="BG181" s="540"/>
      <c r="BH181" s="540"/>
      <c r="BI181" s="540"/>
    </row>
    <row r="182" ht="15.6" customHeight="1">
      <c r="A182" s="895"/>
      <c r="B182" s="915"/>
      <c r="C182" s="932">
        <v>162</v>
      </c>
      <c r="D182" s="920"/>
      <c r="E182" s="920"/>
      <c r="F182" s="921"/>
      <c r="G182" s="929"/>
      <c r="H182" s="920"/>
      <c r="I182" s="921"/>
      <c r="J182" s="929"/>
      <c r="K182" s="920"/>
      <c r="L182" s="921"/>
      <c r="M182" s="929"/>
      <c r="N182" s="920"/>
      <c r="O182" s="921"/>
      <c r="P182" s="929"/>
      <c r="Q182" s="920"/>
      <c r="R182" s="921"/>
      <c r="S182" s="920"/>
      <c r="T182" s="920"/>
      <c r="U182" s="921"/>
      <c r="V182" s="920"/>
      <c r="W182" s="920"/>
      <c r="X182" s="921"/>
      <c r="Y182" s="920"/>
      <c r="Z182" s="920"/>
      <c r="AA182" s="934"/>
      <c r="AB182" s="920"/>
      <c r="AC182" s="920"/>
      <c r="AD182" s="923"/>
      <c r="AE182" s="540"/>
      <c r="AF182" s="540"/>
      <c r="AG182" s="540"/>
      <c r="AH182" s="540"/>
      <c r="AI182" s="540"/>
      <c r="AJ182" s="540"/>
      <c r="AK182" s="540"/>
      <c r="AL182" s="540"/>
      <c r="AM182" s="540"/>
      <c r="AN182" s="540"/>
      <c r="AO182" s="540"/>
      <c r="AP182" s="540"/>
      <c r="AQ182" s="540"/>
      <c r="AR182" s="540"/>
      <c r="AS182" s="540"/>
      <c r="AT182" s="540"/>
      <c r="AU182" s="540"/>
      <c r="AV182" s="540"/>
      <c r="AW182" s="540"/>
      <c r="AX182" s="540"/>
      <c r="AY182" s="540"/>
      <c r="AZ182" s="540"/>
      <c r="BA182" s="540"/>
      <c r="BB182" s="540"/>
      <c r="BC182" s="540"/>
      <c r="BD182" s="540"/>
      <c r="BE182" s="540"/>
      <c r="BF182" s="540"/>
      <c r="BG182" s="540"/>
      <c r="BH182" s="540"/>
      <c r="BI182" s="540"/>
    </row>
    <row r="183" ht="15.6" customHeight="1">
      <c r="A183" s="895"/>
      <c r="B183" s="915"/>
      <c r="C183" s="932">
        <v>163</v>
      </c>
      <c r="D183" s="920"/>
      <c r="E183" s="920"/>
      <c r="F183" s="921"/>
      <c r="G183" s="929"/>
      <c r="H183" s="920"/>
      <c r="I183" s="921"/>
      <c r="J183" s="929"/>
      <c r="K183" s="920"/>
      <c r="L183" s="921"/>
      <c r="M183" s="929"/>
      <c r="N183" s="920"/>
      <c r="O183" s="921"/>
      <c r="P183" s="929"/>
      <c r="Q183" s="920"/>
      <c r="R183" s="921"/>
      <c r="S183" s="920"/>
      <c r="T183" s="920"/>
      <c r="U183" s="921"/>
      <c r="V183" s="920"/>
      <c r="W183" s="920"/>
      <c r="X183" s="921"/>
      <c r="Y183" s="920"/>
      <c r="Z183" s="920"/>
      <c r="AA183" s="934"/>
      <c r="AB183" s="920"/>
      <c r="AC183" s="920"/>
      <c r="AD183" s="923"/>
      <c r="AE183" s="540"/>
      <c r="AF183" s="540"/>
      <c r="AG183" s="540"/>
      <c r="AH183" s="540"/>
      <c r="AI183" s="540"/>
      <c r="AJ183" s="540"/>
      <c r="AK183" s="540"/>
      <c r="AL183" s="540"/>
      <c r="AM183" s="540"/>
      <c r="AN183" s="540"/>
      <c r="AO183" s="540"/>
      <c r="AP183" s="540"/>
      <c r="AQ183" s="540"/>
      <c r="AR183" s="540"/>
      <c r="AS183" s="540"/>
      <c r="AT183" s="540"/>
      <c r="AU183" s="540"/>
      <c r="AV183" s="540"/>
      <c r="AW183" s="540"/>
      <c r="AX183" s="540"/>
      <c r="AY183" s="540"/>
      <c r="AZ183" s="540"/>
      <c r="BA183" s="540"/>
      <c r="BB183" s="540"/>
      <c r="BC183" s="540"/>
      <c r="BD183" s="540"/>
      <c r="BE183" s="540"/>
      <c r="BF183" s="540"/>
      <c r="BG183" s="540"/>
      <c r="BH183" s="540"/>
      <c r="BI183" s="540"/>
    </row>
    <row r="184" ht="15.6" customHeight="1">
      <c r="A184" s="895"/>
      <c r="B184" s="915"/>
      <c r="C184" s="932">
        <v>164</v>
      </c>
      <c r="D184" s="920"/>
      <c r="E184" s="920"/>
      <c r="F184" s="921"/>
      <c r="G184" s="929"/>
      <c r="H184" s="920"/>
      <c r="I184" s="921"/>
      <c r="J184" s="929"/>
      <c r="K184" s="920"/>
      <c r="L184" s="921"/>
      <c r="M184" s="929"/>
      <c r="N184" s="920"/>
      <c r="O184" s="921"/>
      <c r="P184" s="929"/>
      <c r="Q184" s="920"/>
      <c r="R184" s="921"/>
      <c r="S184" s="920"/>
      <c r="T184" s="920"/>
      <c r="U184" s="921"/>
      <c r="V184" s="920"/>
      <c r="W184" s="920"/>
      <c r="X184" s="921"/>
      <c r="Y184" s="920"/>
      <c r="Z184" s="920"/>
      <c r="AA184" s="934"/>
      <c r="AB184" s="920"/>
      <c r="AC184" s="920"/>
      <c r="AD184" s="923"/>
      <c r="AE184" s="540"/>
      <c r="AF184" s="540"/>
      <c r="AG184" s="540"/>
      <c r="AH184" s="540"/>
      <c r="AI184" s="540"/>
      <c r="AJ184" s="540"/>
      <c r="AK184" s="540"/>
      <c r="AL184" s="540"/>
      <c r="AM184" s="540"/>
      <c r="AN184" s="540"/>
      <c r="AO184" s="540"/>
      <c r="AP184" s="540"/>
      <c r="AQ184" s="540"/>
      <c r="AR184" s="540"/>
      <c r="AS184" s="540"/>
      <c r="AT184" s="540"/>
      <c r="AU184" s="540"/>
      <c r="AV184" s="540"/>
      <c r="AW184" s="540"/>
      <c r="AX184" s="540"/>
      <c r="AY184" s="540"/>
      <c r="AZ184" s="540"/>
      <c r="BA184" s="540"/>
      <c r="BB184" s="540"/>
      <c r="BC184" s="540"/>
      <c r="BD184" s="540"/>
      <c r="BE184" s="540"/>
      <c r="BF184" s="540"/>
      <c r="BG184" s="540"/>
      <c r="BH184" s="540"/>
      <c r="BI184" s="540"/>
    </row>
    <row r="185" ht="15.6" customHeight="1">
      <c r="A185" s="895"/>
      <c r="B185" s="915"/>
      <c r="C185" s="932">
        <v>165</v>
      </c>
      <c r="D185" s="920"/>
      <c r="E185" s="920"/>
      <c r="F185" s="921"/>
      <c r="G185" s="929"/>
      <c r="H185" s="920"/>
      <c r="I185" s="921"/>
      <c r="J185" s="929"/>
      <c r="K185" s="920"/>
      <c r="L185" s="921"/>
      <c r="M185" s="929"/>
      <c r="N185" s="920"/>
      <c r="O185" s="921"/>
      <c r="P185" s="929"/>
      <c r="Q185" s="920"/>
      <c r="R185" s="921"/>
      <c r="S185" s="920"/>
      <c r="T185" s="920"/>
      <c r="U185" s="921"/>
      <c r="V185" s="920"/>
      <c r="W185" s="920"/>
      <c r="X185" s="921"/>
      <c r="Y185" s="920"/>
      <c r="Z185" s="920"/>
      <c r="AA185" s="934"/>
      <c r="AB185" s="920"/>
      <c r="AC185" s="920"/>
      <c r="AD185" s="923"/>
      <c r="AE185" s="540"/>
      <c r="AF185" s="540"/>
      <c r="AG185" s="540"/>
      <c r="AH185" s="540"/>
      <c r="AI185" s="540"/>
      <c r="AJ185" s="540"/>
      <c r="AK185" s="540"/>
      <c r="AL185" s="540"/>
      <c r="AM185" s="540"/>
      <c r="AN185" s="540"/>
      <c r="AO185" s="540"/>
      <c r="AP185" s="540"/>
      <c r="AQ185" s="540"/>
      <c r="AR185" s="540"/>
      <c r="AS185" s="540"/>
      <c r="AT185" s="540"/>
      <c r="AU185" s="540"/>
      <c r="AV185" s="540"/>
      <c r="AW185" s="540"/>
      <c r="AX185" s="540"/>
      <c r="AY185" s="540"/>
      <c r="AZ185" s="540"/>
      <c r="BA185" s="540"/>
      <c r="BB185" s="540"/>
      <c r="BC185" s="540"/>
      <c r="BD185" s="540"/>
      <c r="BE185" s="540"/>
      <c r="BF185" s="540"/>
      <c r="BG185" s="540"/>
      <c r="BH185" s="540"/>
      <c r="BI185" s="540"/>
    </row>
    <row r="186" ht="15.6" customHeight="1">
      <c r="A186" s="895"/>
      <c r="B186" s="915"/>
      <c r="C186" s="932">
        <v>166</v>
      </c>
      <c r="D186" s="920"/>
      <c r="E186" s="920"/>
      <c r="F186" s="921"/>
      <c r="G186" s="929"/>
      <c r="H186" s="920"/>
      <c r="I186" s="921"/>
      <c r="J186" s="929"/>
      <c r="K186" s="920"/>
      <c r="L186" s="921"/>
      <c r="M186" s="929"/>
      <c r="N186" s="920"/>
      <c r="O186" s="921"/>
      <c r="P186" s="929"/>
      <c r="Q186" s="920"/>
      <c r="R186" s="921"/>
      <c r="S186" s="920"/>
      <c r="T186" s="920"/>
      <c r="U186" s="921"/>
      <c r="V186" s="920"/>
      <c r="W186" s="920"/>
      <c r="X186" s="921"/>
      <c r="Y186" s="920"/>
      <c r="Z186" s="920"/>
      <c r="AA186" s="934"/>
      <c r="AB186" s="920"/>
      <c r="AC186" s="920"/>
      <c r="AD186" s="923"/>
      <c r="AE186" s="540"/>
      <c r="AF186" s="540"/>
      <c r="AG186" s="540"/>
      <c r="AH186" s="540"/>
      <c r="AI186" s="540"/>
      <c r="AJ186" s="540"/>
      <c r="AK186" s="540"/>
      <c r="AL186" s="540"/>
      <c r="AM186" s="540"/>
      <c r="AN186" s="540"/>
      <c r="AO186" s="540"/>
      <c r="AP186" s="540"/>
      <c r="AQ186" s="540"/>
      <c r="AR186" s="540"/>
      <c r="AS186" s="540"/>
      <c r="AT186" s="540"/>
      <c r="AU186" s="540"/>
      <c r="AV186" s="540"/>
      <c r="AW186" s="540"/>
      <c r="AX186" s="540"/>
      <c r="AY186" s="540"/>
      <c r="AZ186" s="540"/>
      <c r="BA186" s="540"/>
      <c r="BB186" s="540"/>
      <c r="BC186" s="540"/>
      <c r="BD186" s="540"/>
      <c r="BE186" s="540"/>
      <c r="BF186" s="540"/>
      <c r="BG186" s="540"/>
      <c r="BH186" s="540"/>
      <c r="BI186" s="540"/>
    </row>
    <row r="187" ht="15.6" customHeight="1">
      <c r="A187" s="895"/>
      <c r="B187" s="915"/>
      <c r="C187" s="932">
        <v>167</v>
      </c>
      <c r="D187" s="920"/>
      <c r="E187" s="920"/>
      <c r="F187" s="921"/>
      <c r="G187" s="929"/>
      <c r="H187" s="920"/>
      <c r="I187" s="921"/>
      <c r="J187" s="929"/>
      <c r="K187" s="920"/>
      <c r="L187" s="921"/>
      <c r="M187" s="929"/>
      <c r="N187" s="920"/>
      <c r="O187" s="921"/>
      <c r="P187" s="929"/>
      <c r="Q187" s="920"/>
      <c r="R187" s="921"/>
      <c r="S187" s="920"/>
      <c r="T187" s="920"/>
      <c r="U187" s="921"/>
      <c r="V187" s="920"/>
      <c r="W187" s="920"/>
      <c r="X187" s="921"/>
      <c r="Y187" s="920"/>
      <c r="Z187" s="920"/>
      <c r="AA187" s="934"/>
      <c r="AB187" s="920"/>
      <c r="AC187" s="920"/>
      <c r="AD187" s="923"/>
      <c r="AE187" s="540"/>
      <c r="AF187" s="540"/>
      <c r="AG187" s="540"/>
      <c r="AH187" s="540"/>
      <c r="AI187" s="540"/>
      <c r="AJ187" s="540"/>
      <c r="AK187" s="540"/>
      <c r="AL187" s="540"/>
      <c r="AM187" s="540"/>
      <c r="AN187" s="540"/>
      <c r="AO187" s="540"/>
      <c r="AP187" s="540"/>
      <c r="AQ187" s="540"/>
      <c r="AR187" s="540"/>
      <c r="AS187" s="540"/>
      <c r="AT187" s="540"/>
      <c r="AU187" s="540"/>
      <c r="AV187" s="540"/>
      <c r="AW187" s="540"/>
      <c r="AX187" s="540"/>
      <c r="AY187" s="540"/>
      <c r="AZ187" s="540"/>
      <c r="BA187" s="540"/>
      <c r="BB187" s="540"/>
      <c r="BC187" s="540"/>
      <c r="BD187" s="540"/>
      <c r="BE187" s="540"/>
      <c r="BF187" s="540"/>
      <c r="BG187" s="540"/>
      <c r="BH187" s="540"/>
      <c r="BI187" s="540"/>
    </row>
    <row r="188" ht="15" customHeight="1">
      <c r="A188" s="895"/>
      <c r="B188" s="915"/>
      <c r="C188" s="932">
        <v>168</v>
      </c>
      <c r="D188" s="920"/>
      <c r="E188" s="920"/>
      <c r="F188" s="921"/>
      <c r="G188" s="929"/>
      <c r="H188" s="920"/>
      <c r="I188" s="921"/>
      <c r="J188" s="929"/>
      <c r="K188" s="920"/>
      <c r="L188" s="921"/>
      <c r="M188" s="929"/>
      <c r="N188" s="920"/>
      <c r="O188" s="921"/>
      <c r="P188" s="929"/>
      <c r="Q188" s="920"/>
      <c r="R188" s="921"/>
      <c r="S188" s="920"/>
      <c r="T188" s="920"/>
      <c r="U188" s="921"/>
      <c r="V188" s="920"/>
      <c r="W188" s="920"/>
      <c r="X188" s="921"/>
      <c r="Y188" s="920"/>
      <c r="Z188" s="920"/>
      <c r="AA188" s="934"/>
      <c r="AB188" s="920"/>
      <c r="AC188" s="920"/>
      <c r="AD188" s="923"/>
      <c r="AE188" s="540"/>
      <c r="AF188" s="540"/>
      <c r="AG188" s="540"/>
      <c r="AH188" s="540"/>
      <c r="AI188" s="540"/>
      <c r="AJ188" s="540"/>
      <c r="AK188" s="540"/>
      <c r="AL188" s="540"/>
      <c r="AM188" s="540"/>
      <c r="AN188" s="540"/>
      <c r="AO188" s="540"/>
      <c r="AP188" s="540"/>
      <c r="AQ188" s="540"/>
      <c r="AR188" s="540"/>
      <c r="AS188" s="540"/>
      <c r="AT188" s="540"/>
      <c r="AU188" s="540"/>
      <c r="AV188" s="540"/>
      <c r="AW188" s="540"/>
      <c r="AX188" s="540"/>
      <c r="AY188" s="540"/>
      <c r="AZ188" s="540"/>
      <c r="BA188" s="540"/>
      <c r="BB188" s="540"/>
      <c r="BC188" s="540"/>
      <c r="BD188" s="540"/>
      <c r="BE188" s="540"/>
      <c r="BF188" s="540"/>
      <c r="BG188" s="540"/>
      <c r="BH188" s="540"/>
      <c r="BI188" s="540"/>
    </row>
    <row r="189" ht="15.6" customHeight="1">
      <c r="A189" s="895"/>
      <c r="B189" s="915"/>
      <c r="C189" s="932">
        <v>169</v>
      </c>
      <c r="D189" s="920"/>
      <c r="E189" s="920"/>
      <c r="F189" s="921"/>
      <c r="G189" s="929"/>
      <c r="H189" s="920"/>
      <c r="I189" s="921"/>
      <c r="J189" s="929"/>
      <c r="K189" s="920"/>
      <c r="L189" s="921"/>
      <c r="M189" s="929"/>
      <c r="N189" s="920"/>
      <c r="O189" s="921"/>
      <c r="P189" s="929"/>
      <c r="Q189" s="920"/>
      <c r="R189" s="921"/>
      <c r="S189" s="920"/>
      <c r="T189" s="920"/>
      <c r="U189" s="921"/>
      <c r="V189" s="920"/>
      <c r="W189" s="920"/>
      <c r="X189" s="921"/>
      <c r="Y189" s="920"/>
      <c r="Z189" s="920"/>
      <c r="AA189" s="934"/>
      <c r="AB189" s="920"/>
      <c r="AC189" s="920"/>
      <c r="AD189" s="923"/>
      <c r="AE189" s="540"/>
      <c r="AF189" s="540"/>
      <c r="AG189" s="540"/>
      <c r="AH189" s="540"/>
      <c r="AI189" s="540"/>
      <c r="AJ189" s="540"/>
      <c r="AK189" s="540"/>
      <c r="AL189" s="540"/>
      <c r="AM189" s="540"/>
      <c r="AN189" s="540"/>
      <c r="AO189" s="540"/>
      <c r="AP189" s="540"/>
      <c r="AQ189" s="540"/>
      <c r="AR189" s="540"/>
      <c r="AS189" s="540"/>
      <c r="AT189" s="540"/>
      <c r="AU189" s="540"/>
      <c r="AV189" s="540"/>
      <c r="AW189" s="540"/>
      <c r="AX189" s="540"/>
      <c r="AY189" s="540"/>
      <c r="AZ189" s="540"/>
      <c r="BA189" s="540"/>
      <c r="BB189" s="540"/>
      <c r="BC189" s="540"/>
      <c r="BD189" s="540"/>
      <c r="BE189" s="540"/>
      <c r="BF189" s="540"/>
      <c r="BG189" s="540"/>
      <c r="BH189" s="540"/>
      <c r="BI189" s="540"/>
    </row>
    <row r="190" ht="15.6" customHeight="1">
      <c r="A190" s="895"/>
      <c r="B190" s="915"/>
      <c r="C190" s="932">
        <v>170</v>
      </c>
      <c r="D190" s="920"/>
      <c r="E190" s="920"/>
      <c r="F190" s="921"/>
      <c r="G190" s="929"/>
      <c r="H190" s="920"/>
      <c r="I190" s="921"/>
      <c r="J190" s="929"/>
      <c r="K190" s="920"/>
      <c r="L190" s="921"/>
      <c r="M190" s="929"/>
      <c r="N190" s="920"/>
      <c r="O190" s="921"/>
      <c r="P190" s="929"/>
      <c r="Q190" s="920"/>
      <c r="R190" s="921"/>
      <c r="S190" s="920"/>
      <c r="T190" s="920"/>
      <c r="U190" s="921"/>
      <c r="V190" s="920"/>
      <c r="W190" s="920"/>
      <c r="X190" s="921"/>
      <c r="Y190" s="920"/>
      <c r="Z190" s="920"/>
      <c r="AA190" s="934"/>
      <c r="AB190" s="920"/>
      <c r="AC190" s="920"/>
      <c r="AD190" s="923"/>
      <c r="AE190" s="540"/>
      <c r="AF190" s="540"/>
      <c r="AG190" s="540"/>
      <c r="AH190" s="540"/>
      <c r="AI190" s="540"/>
      <c r="AJ190" s="540"/>
      <c r="AK190" s="540"/>
      <c r="AL190" s="540"/>
      <c r="AM190" s="540"/>
      <c r="AN190" s="540"/>
      <c r="AO190" s="540"/>
      <c r="AP190" s="540"/>
      <c r="AQ190" s="540"/>
      <c r="AR190" s="540"/>
      <c r="AS190" s="540"/>
      <c r="AT190" s="540"/>
      <c r="AU190" s="540"/>
      <c r="AV190" s="540"/>
      <c r="AW190" s="540"/>
      <c r="AX190" s="540"/>
      <c r="AY190" s="540"/>
      <c r="AZ190" s="540"/>
      <c r="BA190" s="540"/>
      <c r="BB190" s="540"/>
      <c r="BC190" s="540"/>
      <c r="BD190" s="540"/>
      <c r="BE190" s="540"/>
      <c r="BF190" s="540"/>
      <c r="BG190" s="540"/>
      <c r="BH190" s="540"/>
      <c r="BI190" s="540"/>
    </row>
    <row r="191" ht="15.6" customHeight="1">
      <c r="A191" s="895"/>
      <c r="B191" s="915"/>
      <c r="C191" s="932">
        <v>171</v>
      </c>
      <c r="D191" s="920"/>
      <c r="E191" s="920"/>
      <c r="F191" s="921"/>
      <c r="G191" s="929"/>
      <c r="H191" s="920"/>
      <c r="I191" s="921"/>
      <c r="J191" s="929"/>
      <c r="K191" s="920"/>
      <c r="L191" s="921"/>
      <c r="M191" s="929"/>
      <c r="N191" s="920"/>
      <c r="O191" s="921"/>
      <c r="P191" s="929"/>
      <c r="Q191" s="920"/>
      <c r="R191" s="921"/>
      <c r="S191" s="920"/>
      <c r="T191" s="920"/>
      <c r="U191" s="921"/>
      <c r="V191" s="920"/>
      <c r="W191" s="920"/>
      <c r="X191" s="921"/>
      <c r="Y191" s="920"/>
      <c r="Z191" s="920"/>
      <c r="AA191" s="934"/>
      <c r="AB191" s="920"/>
      <c r="AC191" s="920"/>
      <c r="AD191" s="923"/>
      <c r="AE191" s="540"/>
      <c r="AF191" s="540"/>
      <c r="AG191" s="540"/>
      <c r="AH191" s="540"/>
      <c r="AI191" s="540"/>
      <c r="AJ191" s="540"/>
      <c r="AK191" s="540"/>
      <c r="AL191" s="540"/>
      <c r="AM191" s="540"/>
      <c r="AN191" s="540"/>
      <c r="AO191" s="540"/>
      <c r="AP191" s="540"/>
      <c r="AQ191" s="540"/>
      <c r="AR191" s="540"/>
      <c r="AS191" s="540"/>
      <c r="AT191" s="540"/>
      <c r="AU191" s="540"/>
      <c r="AV191" s="540"/>
      <c r="AW191" s="540"/>
      <c r="AX191" s="540"/>
      <c r="AY191" s="540"/>
      <c r="AZ191" s="540"/>
      <c r="BA191" s="540"/>
      <c r="BB191" s="540"/>
      <c r="BC191" s="540"/>
      <c r="BD191" s="540"/>
      <c r="BE191" s="540"/>
      <c r="BF191" s="540"/>
      <c r="BG191" s="540"/>
      <c r="BH191" s="540"/>
      <c r="BI191" s="540"/>
    </row>
    <row r="192" ht="15.6" customHeight="1">
      <c r="A192" s="895"/>
      <c r="B192" s="915"/>
      <c r="C192" s="932">
        <v>172</v>
      </c>
      <c r="D192" s="920"/>
      <c r="E192" s="920"/>
      <c r="F192" s="921"/>
      <c r="G192" s="929"/>
      <c r="H192" s="920"/>
      <c r="I192" s="921"/>
      <c r="J192" s="929"/>
      <c r="K192" s="920"/>
      <c r="L192" s="921"/>
      <c r="M192" s="929"/>
      <c r="N192" s="920"/>
      <c r="O192" s="921"/>
      <c r="P192" s="929"/>
      <c r="Q192" s="920"/>
      <c r="R192" s="921"/>
      <c r="S192" s="920"/>
      <c r="T192" s="920"/>
      <c r="U192" s="921"/>
      <c r="V192" s="920"/>
      <c r="W192" s="920"/>
      <c r="X192" s="921"/>
      <c r="Y192" s="920"/>
      <c r="Z192" s="920"/>
      <c r="AA192" s="934"/>
      <c r="AB192" s="920"/>
      <c r="AC192" s="920"/>
      <c r="AD192" s="923"/>
      <c r="AE192" s="540"/>
      <c r="AF192" s="540"/>
      <c r="AG192" s="540"/>
      <c r="AH192" s="540"/>
      <c r="AI192" s="540"/>
      <c r="AJ192" s="540"/>
      <c r="AK192" s="540"/>
      <c r="AL192" s="540"/>
      <c r="AM192" s="540"/>
      <c r="AN192" s="540"/>
      <c r="AO192" s="540"/>
      <c r="AP192" s="540"/>
      <c r="AQ192" s="540"/>
      <c r="AR192" s="540"/>
      <c r="AS192" s="540"/>
      <c r="AT192" s="540"/>
      <c r="AU192" s="540"/>
      <c r="AV192" s="540"/>
      <c r="AW192" s="540"/>
      <c r="AX192" s="540"/>
      <c r="AY192" s="540"/>
      <c r="AZ192" s="540"/>
      <c r="BA192" s="540"/>
      <c r="BB192" s="540"/>
      <c r="BC192" s="540"/>
      <c r="BD192" s="540"/>
      <c r="BE192" s="540"/>
      <c r="BF192" s="540"/>
      <c r="BG192" s="540"/>
      <c r="BH192" s="540"/>
      <c r="BI192" s="540"/>
    </row>
    <row r="193" ht="15.6" customHeight="1">
      <c r="A193" s="895"/>
      <c r="B193" s="915"/>
      <c r="C193" s="932">
        <v>173</v>
      </c>
      <c r="D193" s="920"/>
      <c r="E193" s="920"/>
      <c r="F193" s="921"/>
      <c r="G193" s="929"/>
      <c r="H193" s="920"/>
      <c r="I193" s="921"/>
      <c r="J193" s="929"/>
      <c r="K193" s="920"/>
      <c r="L193" s="921"/>
      <c r="M193" s="929"/>
      <c r="N193" s="920"/>
      <c r="O193" s="921"/>
      <c r="P193" s="929"/>
      <c r="Q193" s="920"/>
      <c r="R193" s="921"/>
      <c r="S193" s="920"/>
      <c r="T193" s="920"/>
      <c r="U193" s="921"/>
      <c r="V193" s="920"/>
      <c r="W193" s="920"/>
      <c r="X193" s="921"/>
      <c r="Y193" s="920"/>
      <c r="Z193" s="920"/>
      <c r="AA193" s="934"/>
      <c r="AB193" s="920"/>
      <c r="AC193" s="920"/>
      <c r="AD193" s="923"/>
      <c r="AE193" s="540"/>
      <c r="AF193" s="540"/>
      <c r="AG193" s="540"/>
      <c r="AH193" s="540"/>
      <c r="AI193" s="540"/>
      <c r="AJ193" s="540"/>
      <c r="AK193" s="540"/>
      <c r="AL193" s="540"/>
      <c r="AM193" s="540"/>
      <c r="AN193" s="540"/>
      <c r="AO193" s="540"/>
      <c r="AP193" s="540"/>
      <c r="AQ193" s="540"/>
      <c r="AR193" s="540"/>
      <c r="AS193" s="540"/>
      <c r="AT193" s="540"/>
      <c r="AU193" s="540"/>
      <c r="AV193" s="540"/>
      <c r="AW193" s="540"/>
      <c r="AX193" s="540"/>
      <c r="AY193" s="540"/>
      <c r="AZ193" s="540"/>
      <c r="BA193" s="540"/>
      <c r="BB193" s="540"/>
      <c r="BC193" s="540"/>
      <c r="BD193" s="540"/>
      <c r="BE193" s="540"/>
      <c r="BF193" s="540"/>
      <c r="BG193" s="540"/>
      <c r="BH193" s="540"/>
      <c r="BI193" s="540"/>
    </row>
    <row r="194" ht="15.6" customHeight="1">
      <c r="A194" s="895"/>
      <c r="B194" s="915"/>
      <c r="C194" s="932">
        <v>174</v>
      </c>
      <c r="D194" s="920"/>
      <c r="E194" s="920"/>
      <c r="F194" s="921"/>
      <c r="G194" s="929"/>
      <c r="H194" s="920"/>
      <c r="I194" s="921"/>
      <c r="J194" s="929"/>
      <c r="K194" s="920"/>
      <c r="L194" s="921"/>
      <c r="M194" s="929"/>
      <c r="N194" s="920"/>
      <c r="O194" s="921"/>
      <c r="P194" s="929"/>
      <c r="Q194" s="920"/>
      <c r="R194" s="921"/>
      <c r="S194" s="920"/>
      <c r="T194" s="920"/>
      <c r="U194" s="921"/>
      <c r="V194" s="920"/>
      <c r="W194" s="920"/>
      <c r="X194" s="921"/>
      <c r="Y194" s="920"/>
      <c r="Z194" s="920"/>
      <c r="AA194" s="934"/>
      <c r="AB194" s="920"/>
      <c r="AC194" s="920"/>
      <c r="AD194" s="923"/>
      <c r="AE194" s="540"/>
      <c r="AF194" s="540"/>
      <c r="AG194" s="540"/>
      <c r="AH194" s="540"/>
      <c r="AI194" s="540"/>
      <c r="AJ194" s="540"/>
      <c r="AK194" s="540"/>
      <c r="AL194" s="540"/>
      <c r="AM194" s="540"/>
      <c r="AN194" s="540"/>
      <c r="AO194" s="540"/>
      <c r="AP194" s="540"/>
      <c r="AQ194" s="540"/>
      <c r="AR194" s="540"/>
      <c r="AS194" s="540"/>
      <c r="AT194" s="540"/>
      <c r="AU194" s="540"/>
      <c r="AV194" s="540"/>
      <c r="AW194" s="540"/>
      <c r="AX194" s="540"/>
      <c r="AY194" s="540"/>
      <c r="AZ194" s="540"/>
      <c r="BA194" s="540"/>
      <c r="BB194" s="540"/>
      <c r="BC194" s="540"/>
      <c r="BD194" s="540"/>
      <c r="BE194" s="540"/>
      <c r="BF194" s="540"/>
      <c r="BG194" s="540"/>
      <c r="BH194" s="540"/>
      <c r="BI194" s="540"/>
    </row>
    <row r="195" ht="15.6" customHeight="1">
      <c r="A195" s="895"/>
      <c r="B195" s="915"/>
      <c r="C195" s="932">
        <v>175</v>
      </c>
      <c r="D195" s="920"/>
      <c r="E195" s="920"/>
      <c r="F195" s="921"/>
      <c r="G195" s="929"/>
      <c r="H195" s="920"/>
      <c r="I195" s="921"/>
      <c r="J195" s="929"/>
      <c r="K195" s="920"/>
      <c r="L195" s="921"/>
      <c r="M195" s="929"/>
      <c r="N195" s="920"/>
      <c r="O195" s="921"/>
      <c r="P195" s="929"/>
      <c r="Q195" s="920"/>
      <c r="R195" s="921"/>
      <c r="S195" s="920"/>
      <c r="T195" s="920"/>
      <c r="U195" s="921"/>
      <c r="V195" s="920"/>
      <c r="W195" s="920"/>
      <c r="X195" s="921"/>
      <c r="Y195" s="920"/>
      <c r="Z195" s="920"/>
      <c r="AA195" s="934"/>
      <c r="AB195" s="920"/>
      <c r="AC195" s="920"/>
      <c r="AD195" s="923"/>
      <c r="AE195" s="540"/>
      <c r="AF195" s="540"/>
      <c r="AG195" s="540"/>
      <c r="AH195" s="540"/>
      <c r="AI195" s="540"/>
      <c r="AJ195" s="540"/>
      <c r="AK195" s="540"/>
      <c r="AL195" s="540"/>
      <c r="AM195" s="540"/>
      <c r="AN195" s="540"/>
      <c r="AO195" s="540"/>
      <c r="AP195" s="540"/>
      <c r="AQ195" s="540"/>
      <c r="AR195" s="540"/>
      <c r="AS195" s="540"/>
      <c r="AT195" s="540"/>
      <c r="AU195" s="540"/>
      <c r="AV195" s="540"/>
      <c r="AW195" s="540"/>
      <c r="AX195" s="540"/>
      <c r="AY195" s="540"/>
      <c r="AZ195" s="540"/>
      <c r="BA195" s="540"/>
      <c r="BB195" s="540"/>
      <c r="BC195" s="540"/>
      <c r="BD195" s="540"/>
      <c r="BE195" s="540"/>
      <c r="BF195" s="540"/>
      <c r="BG195" s="540"/>
      <c r="BH195" s="540"/>
      <c r="BI195" s="540"/>
    </row>
    <row r="196" ht="15.6" customHeight="1">
      <c r="A196" s="895"/>
      <c r="B196" s="915"/>
      <c r="C196" s="932">
        <v>176</v>
      </c>
      <c r="D196" s="920"/>
      <c r="E196" s="920"/>
      <c r="F196" s="921"/>
      <c r="G196" s="929"/>
      <c r="H196" s="920"/>
      <c r="I196" s="921"/>
      <c r="J196" s="929"/>
      <c r="K196" s="920"/>
      <c r="L196" s="921"/>
      <c r="M196" s="929"/>
      <c r="N196" s="920"/>
      <c r="O196" s="921"/>
      <c r="P196" s="929"/>
      <c r="Q196" s="920"/>
      <c r="R196" s="921"/>
      <c r="S196" s="920"/>
      <c r="T196" s="920"/>
      <c r="U196" s="921"/>
      <c r="V196" s="920"/>
      <c r="W196" s="920"/>
      <c r="X196" s="921"/>
      <c r="Y196" s="920"/>
      <c r="Z196" s="920"/>
      <c r="AA196" s="934"/>
      <c r="AB196" s="920"/>
      <c r="AC196" s="920"/>
      <c r="AD196" s="923"/>
      <c r="AE196" s="540"/>
      <c r="AF196" s="540"/>
      <c r="AG196" s="540"/>
      <c r="AH196" s="540"/>
      <c r="AI196" s="540"/>
      <c r="AJ196" s="540"/>
      <c r="AK196" s="540"/>
      <c r="AL196" s="540"/>
      <c r="AM196" s="540"/>
      <c r="AN196" s="540"/>
      <c r="AO196" s="540"/>
      <c r="AP196" s="540"/>
      <c r="AQ196" s="540"/>
      <c r="AR196" s="540"/>
      <c r="AS196" s="540"/>
      <c r="AT196" s="540"/>
      <c r="AU196" s="540"/>
      <c r="AV196" s="540"/>
      <c r="AW196" s="540"/>
      <c r="AX196" s="540"/>
      <c r="AY196" s="540"/>
      <c r="AZ196" s="540"/>
      <c r="BA196" s="540"/>
      <c r="BB196" s="540"/>
      <c r="BC196" s="540"/>
      <c r="BD196" s="540"/>
      <c r="BE196" s="540"/>
      <c r="BF196" s="540"/>
      <c r="BG196" s="540"/>
      <c r="BH196" s="540"/>
      <c r="BI196" s="540"/>
    </row>
    <row r="197" ht="15.6" customHeight="1">
      <c r="A197" s="895"/>
      <c r="B197" s="915"/>
      <c r="C197" s="932">
        <v>177</v>
      </c>
      <c r="D197" s="920"/>
      <c r="E197" s="920"/>
      <c r="F197" s="921"/>
      <c r="G197" s="929"/>
      <c r="H197" s="920"/>
      <c r="I197" s="921"/>
      <c r="J197" s="929"/>
      <c r="K197" s="920"/>
      <c r="L197" s="921"/>
      <c r="M197" s="929"/>
      <c r="N197" s="920"/>
      <c r="O197" s="921"/>
      <c r="P197" s="929"/>
      <c r="Q197" s="920"/>
      <c r="R197" s="921"/>
      <c r="S197" s="920"/>
      <c r="T197" s="920"/>
      <c r="U197" s="921"/>
      <c r="V197" s="920"/>
      <c r="W197" s="920"/>
      <c r="X197" s="921"/>
      <c r="Y197" s="920"/>
      <c r="Z197" s="920"/>
      <c r="AA197" s="934"/>
      <c r="AB197" s="920"/>
      <c r="AC197" s="920"/>
      <c r="AD197" s="923"/>
      <c r="AE197" s="540"/>
      <c r="AF197" s="540"/>
      <c r="AG197" s="540"/>
      <c r="AH197" s="540"/>
      <c r="AI197" s="540"/>
      <c r="AJ197" s="540"/>
      <c r="AK197" s="540"/>
      <c r="AL197" s="540"/>
      <c r="AM197" s="540"/>
      <c r="AN197" s="540"/>
      <c r="AO197" s="540"/>
      <c r="AP197" s="540"/>
      <c r="AQ197" s="540"/>
      <c r="AR197" s="540"/>
      <c r="AS197" s="540"/>
      <c r="AT197" s="540"/>
      <c r="AU197" s="540"/>
      <c r="AV197" s="540"/>
      <c r="AW197" s="540"/>
      <c r="AX197" s="540"/>
      <c r="AY197" s="540"/>
      <c r="AZ197" s="540"/>
      <c r="BA197" s="540"/>
      <c r="BB197" s="540"/>
      <c r="BC197" s="540"/>
      <c r="BD197" s="540"/>
      <c r="BE197" s="540"/>
      <c r="BF197" s="540"/>
      <c r="BG197" s="540"/>
      <c r="BH197" s="540"/>
      <c r="BI197" s="540"/>
    </row>
    <row r="198" ht="15.6" customHeight="1">
      <c r="A198" s="895"/>
      <c r="B198" s="915"/>
      <c r="C198" s="932">
        <v>178</v>
      </c>
      <c r="D198" s="920"/>
      <c r="E198" s="920"/>
      <c r="F198" s="921"/>
      <c r="G198" s="929"/>
      <c r="H198" s="920"/>
      <c r="I198" s="921"/>
      <c r="J198" s="929"/>
      <c r="K198" s="920"/>
      <c r="L198" s="921"/>
      <c r="M198" s="929"/>
      <c r="N198" s="920"/>
      <c r="O198" s="921"/>
      <c r="P198" s="929"/>
      <c r="Q198" s="920"/>
      <c r="R198" s="921"/>
      <c r="S198" s="920"/>
      <c r="T198" s="920"/>
      <c r="U198" s="921"/>
      <c r="V198" s="920"/>
      <c r="W198" s="920"/>
      <c r="X198" s="921"/>
      <c r="Y198" s="920"/>
      <c r="Z198" s="920"/>
      <c r="AA198" s="934"/>
      <c r="AB198" s="920"/>
      <c r="AC198" s="920"/>
      <c r="AD198" s="923"/>
      <c r="AE198" s="540"/>
      <c r="AF198" s="540"/>
      <c r="AG198" s="540"/>
      <c r="AH198" s="540"/>
      <c r="AI198" s="540"/>
      <c r="AJ198" s="540"/>
      <c r="AK198" s="540"/>
      <c r="AL198" s="540"/>
      <c r="AM198" s="540"/>
      <c r="AN198" s="540"/>
      <c r="AO198" s="540"/>
      <c r="AP198" s="540"/>
      <c r="AQ198" s="540"/>
      <c r="AR198" s="540"/>
      <c r="AS198" s="540"/>
      <c r="AT198" s="540"/>
      <c r="AU198" s="540"/>
      <c r="AV198" s="540"/>
      <c r="AW198" s="540"/>
      <c r="AX198" s="540"/>
      <c r="AY198" s="540"/>
      <c r="AZ198" s="540"/>
      <c r="BA198" s="540"/>
      <c r="BB198" s="540"/>
      <c r="BC198" s="540"/>
      <c r="BD198" s="540"/>
      <c r="BE198" s="540"/>
      <c r="BF198" s="540"/>
      <c r="BG198" s="540"/>
      <c r="BH198" s="540"/>
      <c r="BI198" s="540"/>
    </row>
    <row r="199" ht="15.6" customHeight="1">
      <c r="A199" s="895"/>
      <c r="B199" s="915"/>
      <c r="C199" s="932">
        <v>179</v>
      </c>
      <c r="D199" s="920"/>
      <c r="E199" s="920"/>
      <c r="F199" s="921"/>
      <c r="G199" s="929"/>
      <c r="H199" s="920"/>
      <c r="I199" s="921"/>
      <c r="J199" s="929"/>
      <c r="K199" s="920"/>
      <c r="L199" s="921"/>
      <c r="M199" s="929"/>
      <c r="N199" s="920"/>
      <c r="O199" s="921"/>
      <c r="P199" s="929"/>
      <c r="Q199" s="920"/>
      <c r="R199" s="921"/>
      <c r="S199" s="920"/>
      <c r="T199" s="920"/>
      <c r="U199" s="921"/>
      <c r="V199" s="920"/>
      <c r="W199" s="920"/>
      <c r="X199" s="921"/>
      <c r="Y199" s="920"/>
      <c r="Z199" s="920"/>
      <c r="AA199" s="934"/>
      <c r="AB199" s="920"/>
      <c r="AC199" s="920"/>
      <c r="AD199" s="923"/>
      <c r="AE199" s="540"/>
      <c r="AF199" s="540"/>
      <c r="AG199" s="540"/>
      <c r="AH199" s="540"/>
      <c r="AI199" s="540"/>
      <c r="AJ199" s="540"/>
      <c r="AK199" s="540"/>
      <c r="AL199" s="540"/>
      <c r="AM199" s="540"/>
      <c r="AN199" s="540"/>
      <c r="AO199" s="540"/>
      <c r="AP199" s="540"/>
      <c r="AQ199" s="540"/>
      <c r="AR199" s="540"/>
      <c r="AS199" s="540"/>
      <c r="AT199" s="540"/>
      <c r="AU199" s="540"/>
      <c r="AV199" s="540"/>
      <c r="AW199" s="540"/>
      <c r="AX199" s="540"/>
      <c r="AY199" s="540"/>
      <c r="AZ199" s="540"/>
      <c r="BA199" s="540"/>
      <c r="BB199" s="540"/>
      <c r="BC199" s="540"/>
      <c r="BD199" s="540"/>
      <c r="BE199" s="540"/>
      <c r="BF199" s="540"/>
      <c r="BG199" s="540"/>
      <c r="BH199" s="540"/>
      <c r="BI199" s="540"/>
    </row>
    <row r="200" ht="15.6" customHeight="1">
      <c r="A200" s="895"/>
      <c r="B200" s="915"/>
      <c r="C200" s="932">
        <v>180</v>
      </c>
      <c r="D200" s="920"/>
      <c r="E200" s="920"/>
      <c r="F200" s="921"/>
      <c r="G200" s="929"/>
      <c r="H200" s="920"/>
      <c r="I200" s="921"/>
      <c r="J200" s="929"/>
      <c r="K200" s="920"/>
      <c r="L200" s="921"/>
      <c r="M200" s="929"/>
      <c r="N200" s="920"/>
      <c r="O200" s="921"/>
      <c r="P200" s="929"/>
      <c r="Q200" s="920"/>
      <c r="R200" s="921"/>
      <c r="S200" s="920"/>
      <c r="T200" s="920"/>
      <c r="U200" s="921"/>
      <c r="V200" s="920"/>
      <c r="W200" s="920"/>
      <c r="X200" s="921"/>
      <c r="Y200" s="920"/>
      <c r="Z200" s="920"/>
      <c r="AA200" s="934"/>
      <c r="AB200" s="920"/>
      <c r="AC200" s="920"/>
      <c r="AD200" s="923"/>
      <c r="AE200" s="540"/>
      <c r="AF200" s="540"/>
      <c r="AG200" s="540"/>
      <c r="AH200" s="540"/>
      <c r="AI200" s="540"/>
      <c r="AJ200" s="540"/>
      <c r="AK200" s="540"/>
      <c r="AL200" s="540"/>
      <c r="AM200" s="540"/>
      <c r="AN200" s="540"/>
      <c r="AO200" s="540"/>
      <c r="AP200" s="540"/>
      <c r="AQ200" s="540"/>
      <c r="AR200" s="540"/>
      <c r="AS200" s="540"/>
      <c r="AT200" s="540"/>
      <c r="AU200" s="540"/>
      <c r="AV200" s="540"/>
      <c r="AW200" s="540"/>
      <c r="AX200" s="540"/>
      <c r="AY200" s="540"/>
      <c r="AZ200" s="540"/>
      <c r="BA200" s="540"/>
      <c r="BB200" s="540"/>
      <c r="BC200" s="540"/>
      <c r="BD200" s="540"/>
      <c r="BE200" s="540"/>
      <c r="BF200" s="540"/>
      <c r="BG200" s="540"/>
      <c r="BH200" s="540"/>
      <c r="BI200" s="540"/>
    </row>
    <row r="201" ht="15.6" customHeight="1">
      <c r="A201" s="895"/>
      <c r="B201" s="915"/>
      <c r="C201" s="932">
        <v>181</v>
      </c>
      <c r="D201" s="920"/>
      <c r="E201" s="920"/>
      <c r="F201" s="921"/>
      <c r="G201" s="929"/>
      <c r="H201" s="920"/>
      <c r="I201" s="921"/>
      <c r="J201" s="929"/>
      <c r="K201" s="920"/>
      <c r="L201" s="921"/>
      <c r="M201" s="929"/>
      <c r="N201" s="920"/>
      <c r="O201" s="921"/>
      <c r="P201" s="929"/>
      <c r="Q201" s="920"/>
      <c r="R201" s="921"/>
      <c r="S201" s="920"/>
      <c r="T201" s="920"/>
      <c r="U201" s="921"/>
      <c r="V201" s="920"/>
      <c r="W201" s="920"/>
      <c r="X201" s="921"/>
      <c r="Y201" s="920"/>
      <c r="Z201" s="920"/>
      <c r="AA201" s="934"/>
      <c r="AB201" s="920"/>
      <c r="AC201" s="920"/>
      <c r="AD201" s="923"/>
      <c r="AE201" s="540"/>
      <c r="AF201" s="540"/>
      <c r="AG201" s="540"/>
      <c r="AH201" s="540"/>
      <c r="AI201" s="540"/>
      <c r="AJ201" s="540"/>
      <c r="AK201" s="540"/>
      <c r="AL201" s="540"/>
      <c r="AM201" s="540"/>
      <c r="AN201" s="540"/>
      <c r="AO201" s="540"/>
      <c r="AP201" s="540"/>
      <c r="AQ201" s="540"/>
      <c r="AR201" s="540"/>
      <c r="AS201" s="540"/>
      <c r="AT201" s="540"/>
      <c r="AU201" s="540"/>
      <c r="AV201" s="540"/>
      <c r="AW201" s="540"/>
      <c r="AX201" s="540"/>
      <c r="AY201" s="540"/>
      <c r="AZ201" s="540"/>
      <c r="BA201" s="540"/>
      <c r="BB201" s="540"/>
      <c r="BC201" s="540"/>
      <c r="BD201" s="540"/>
      <c r="BE201" s="540"/>
      <c r="BF201" s="540"/>
      <c r="BG201" s="540"/>
      <c r="BH201" s="540"/>
      <c r="BI201" s="540"/>
    </row>
    <row r="202" ht="15.6" customHeight="1">
      <c r="A202" s="895"/>
      <c r="B202" s="915"/>
      <c r="C202" s="932">
        <v>182</v>
      </c>
      <c r="D202" s="920"/>
      <c r="E202" s="920"/>
      <c r="F202" s="921"/>
      <c r="G202" s="929"/>
      <c r="H202" s="920"/>
      <c r="I202" s="921"/>
      <c r="J202" s="929"/>
      <c r="K202" s="920"/>
      <c r="L202" s="921"/>
      <c r="M202" s="929"/>
      <c r="N202" s="920"/>
      <c r="O202" s="921"/>
      <c r="P202" s="929"/>
      <c r="Q202" s="920"/>
      <c r="R202" s="921"/>
      <c r="S202" s="920"/>
      <c r="T202" s="920"/>
      <c r="U202" s="921"/>
      <c r="V202" s="920"/>
      <c r="W202" s="920"/>
      <c r="X202" s="921"/>
      <c r="Y202" s="920"/>
      <c r="Z202" s="920"/>
      <c r="AA202" s="934"/>
      <c r="AB202" s="920"/>
      <c r="AC202" s="920"/>
      <c r="AD202" s="923"/>
      <c r="AE202" s="540"/>
      <c r="AF202" s="540"/>
      <c r="AG202" s="540"/>
      <c r="AH202" s="540"/>
      <c r="AI202" s="540"/>
      <c r="AJ202" s="540"/>
      <c r="AK202" s="540"/>
      <c r="AL202" s="540"/>
      <c r="AM202" s="540"/>
      <c r="AN202" s="540"/>
      <c r="AO202" s="540"/>
      <c r="AP202" s="540"/>
      <c r="AQ202" s="540"/>
      <c r="AR202" s="540"/>
      <c r="AS202" s="540"/>
      <c r="AT202" s="540"/>
      <c r="AU202" s="540"/>
      <c r="AV202" s="540"/>
      <c r="AW202" s="540"/>
      <c r="AX202" s="540"/>
      <c r="AY202" s="540"/>
      <c r="AZ202" s="540"/>
      <c r="BA202" s="540"/>
      <c r="BB202" s="540"/>
      <c r="BC202" s="540"/>
      <c r="BD202" s="540"/>
      <c r="BE202" s="540"/>
      <c r="BF202" s="540"/>
      <c r="BG202" s="540"/>
      <c r="BH202" s="540"/>
      <c r="BI202" s="540"/>
    </row>
    <row r="203" ht="15.6" customHeight="1">
      <c r="A203" s="895"/>
      <c r="B203" s="915"/>
      <c r="C203" s="932">
        <v>183</v>
      </c>
      <c r="D203" s="920"/>
      <c r="E203" s="920"/>
      <c r="F203" s="921"/>
      <c r="G203" s="929"/>
      <c r="H203" s="920"/>
      <c r="I203" s="921"/>
      <c r="J203" s="929"/>
      <c r="K203" s="920"/>
      <c r="L203" s="921"/>
      <c r="M203" s="929"/>
      <c r="N203" s="920"/>
      <c r="O203" s="921"/>
      <c r="P203" s="929"/>
      <c r="Q203" s="920"/>
      <c r="R203" s="921"/>
      <c r="S203" s="920"/>
      <c r="T203" s="920"/>
      <c r="U203" s="921"/>
      <c r="V203" s="920"/>
      <c r="W203" s="920"/>
      <c r="X203" s="921"/>
      <c r="Y203" s="920"/>
      <c r="Z203" s="920"/>
      <c r="AA203" s="934"/>
      <c r="AB203" s="920"/>
      <c r="AC203" s="920"/>
      <c r="AD203" s="923"/>
      <c r="AE203" s="540"/>
      <c r="AF203" s="540"/>
      <c r="AG203" s="540"/>
      <c r="AH203" s="540"/>
      <c r="AI203" s="540"/>
      <c r="AJ203" s="540"/>
      <c r="AK203" s="540"/>
      <c r="AL203" s="540"/>
      <c r="AM203" s="540"/>
      <c r="AN203" s="540"/>
      <c r="AO203" s="540"/>
      <c r="AP203" s="540"/>
      <c r="AQ203" s="540"/>
      <c r="AR203" s="540"/>
      <c r="AS203" s="540"/>
      <c r="AT203" s="540"/>
      <c r="AU203" s="540"/>
      <c r="AV203" s="540"/>
      <c r="AW203" s="540"/>
      <c r="AX203" s="540"/>
      <c r="AY203" s="540"/>
      <c r="AZ203" s="540"/>
      <c r="BA203" s="540"/>
      <c r="BB203" s="540"/>
      <c r="BC203" s="540"/>
      <c r="BD203" s="540"/>
      <c r="BE203" s="540"/>
      <c r="BF203" s="540"/>
      <c r="BG203" s="540"/>
      <c r="BH203" s="540"/>
      <c r="BI203" s="540"/>
    </row>
    <row r="204" ht="15.6" customHeight="1">
      <c r="A204" s="895"/>
      <c r="B204" s="915"/>
      <c r="C204" s="932">
        <v>184</v>
      </c>
      <c r="D204" s="920"/>
      <c r="E204" s="920"/>
      <c r="F204" s="921"/>
      <c r="G204" s="929"/>
      <c r="H204" s="920"/>
      <c r="I204" s="921"/>
      <c r="J204" s="929"/>
      <c r="K204" s="920"/>
      <c r="L204" s="921"/>
      <c r="M204" s="929"/>
      <c r="N204" s="920"/>
      <c r="O204" s="921"/>
      <c r="P204" s="929"/>
      <c r="Q204" s="920"/>
      <c r="R204" s="921"/>
      <c r="S204" s="920"/>
      <c r="T204" s="920"/>
      <c r="U204" s="921"/>
      <c r="V204" s="920"/>
      <c r="W204" s="920"/>
      <c r="X204" s="921"/>
      <c r="Y204" s="920"/>
      <c r="Z204" s="920"/>
      <c r="AA204" s="934"/>
      <c r="AB204" s="920"/>
      <c r="AC204" s="920"/>
      <c r="AD204" s="923"/>
      <c r="AE204" s="540"/>
      <c r="AF204" s="540"/>
      <c r="AG204" s="540"/>
      <c r="AH204" s="540"/>
      <c r="AI204" s="540"/>
      <c r="AJ204" s="540"/>
      <c r="AK204" s="540"/>
      <c r="AL204" s="540"/>
      <c r="AM204" s="540"/>
      <c r="AN204" s="540"/>
      <c r="AO204" s="540"/>
      <c r="AP204" s="540"/>
      <c r="AQ204" s="540"/>
      <c r="AR204" s="540"/>
      <c r="AS204" s="540"/>
      <c r="AT204" s="540"/>
      <c r="AU204" s="540"/>
      <c r="AV204" s="540"/>
      <c r="AW204" s="540"/>
      <c r="AX204" s="540"/>
      <c r="AY204" s="540"/>
      <c r="AZ204" s="540"/>
      <c r="BA204" s="540"/>
      <c r="BB204" s="540"/>
      <c r="BC204" s="540"/>
      <c r="BD204" s="540"/>
      <c r="BE204" s="540"/>
      <c r="BF204" s="540"/>
      <c r="BG204" s="540"/>
      <c r="BH204" s="540"/>
      <c r="BI204" s="540"/>
    </row>
    <row r="205" ht="15.6" customHeight="1">
      <c r="A205" s="895"/>
      <c r="B205" s="915"/>
      <c r="C205" s="932">
        <v>185</v>
      </c>
      <c r="D205" s="920"/>
      <c r="E205" s="920"/>
      <c r="F205" s="921"/>
      <c r="G205" s="929"/>
      <c r="H205" s="920"/>
      <c r="I205" s="921"/>
      <c r="J205" s="929"/>
      <c r="K205" s="920"/>
      <c r="L205" s="921"/>
      <c r="M205" s="929"/>
      <c r="N205" s="920"/>
      <c r="O205" s="921"/>
      <c r="P205" s="929"/>
      <c r="Q205" s="920"/>
      <c r="R205" s="921"/>
      <c r="S205" s="920"/>
      <c r="T205" s="920"/>
      <c r="U205" s="921"/>
      <c r="V205" s="920"/>
      <c r="W205" s="920"/>
      <c r="X205" s="921"/>
      <c r="Y205" s="920"/>
      <c r="Z205" s="920"/>
      <c r="AA205" s="934"/>
      <c r="AB205" s="920"/>
      <c r="AC205" s="920"/>
      <c r="AD205" s="923"/>
      <c r="AE205" s="540"/>
      <c r="AF205" s="540"/>
      <c r="AG205" s="540"/>
      <c r="AH205" s="540"/>
      <c r="AI205" s="540"/>
      <c r="AJ205" s="540"/>
      <c r="AK205" s="540"/>
      <c r="AL205" s="540"/>
      <c r="AM205" s="540"/>
      <c r="AN205" s="540"/>
      <c r="AO205" s="540"/>
      <c r="AP205" s="540"/>
      <c r="AQ205" s="540"/>
      <c r="AR205" s="540"/>
      <c r="AS205" s="540"/>
      <c r="AT205" s="540"/>
      <c r="AU205" s="540"/>
      <c r="AV205" s="540"/>
      <c r="AW205" s="540"/>
      <c r="AX205" s="540"/>
      <c r="AY205" s="540"/>
      <c r="AZ205" s="540"/>
      <c r="BA205" s="540"/>
      <c r="BB205" s="540"/>
      <c r="BC205" s="540"/>
      <c r="BD205" s="540"/>
      <c r="BE205" s="540"/>
      <c r="BF205" s="540"/>
      <c r="BG205" s="540"/>
      <c r="BH205" s="540"/>
      <c r="BI205" s="540"/>
    </row>
    <row r="206" ht="15.6" customHeight="1">
      <c r="A206" s="895"/>
      <c r="B206" s="915"/>
      <c r="C206" s="932">
        <v>186</v>
      </c>
      <c r="D206" s="920"/>
      <c r="E206" s="920"/>
      <c r="F206" s="921"/>
      <c r="G206" s="929"/>
      <c r="H206" s="920"/>
      <c r="I206" s="921"/>
      <c r="J206" s="929"/>
      <c r="K206" s="920"/>
      <c r="L206" s="921"/>
      <c r="M206" s="929"/>
      <c r="N206" s="920"/>
      <c r="O206" s="921"/>
      <c r="P206" s="929"/>
      <c r="Q206" s="920"/>
      <c r="R206" s="921"/>
      <c r="S206" s="920"/>
      <c r="T206" s="920"/>
      <c r="U206" s="921"/>
      <c r="V206" s="920"/>
      <c r="W206" s="920"/>
      <c r="X206" s="921"/>
      <c r="Y206" s="920"/>
      <c r="Z206" s="920"/>
      <c r="AA206" s="934"/>
      <c r="AB206" s="920"/>
      <c r="AC206" s="920"/>
      <c r="AD206" s="923"/>
      <c r="AE206" s="540"/>
      <c r="AF206" s="540"/>
      <c r="AG206" s="540"/>
      <c r="AH206" s="540"/>
      <c r="AI206" s="540"/>
      <c r="AJ206" s="540"/>
      <c r="AK206" s="540"/>
      <c r="AL206" s="540"/>
      <c r="AM206" s="540"/>
      <c r="AN206" s="540"/>
      <c r="AO206" s="540"/>
      <c r="AP206" s="540"/>
      <c r="AQ206" s="540"/>
      <c r="AR206" s="540"/>
      <c r="AS206" s="540"/>
      <c r="AT206" s="540"/>
      <c r="AU206" s="540"/>
      <c r="AV206" s="540"/>
      <c r="AW206" s="540"/>
      <c r="AX206" s="540"/>
      <c r="AY206" s="540"/>
      <c r="AZ206" s="540"/>
      <c r="BA206" s="540"/>
      <c r="BB206" s="540"/>
      <c r="BC206" s="540"/>
      <c r="BD206" s="540"/>
      <c r="BE206" s="540"/>
      <c r="BF206" s="540"/>
      <c r="BG206" s="540"/>
      <c r="BH206" s="540"/>
      <c r="BI206" s="540"/>
    </row>
    <row r="207" ht="15.6" customHeight="1">
      <c r="A207" s="895"/>
      <c r="B207" s="915"/>
      <c r="C207" s="932">
        <v>187</v>
      </c>
      <c r="D207" s="920"/>
      <c r="E207" s="920"/>
      <c r="F207" s="921"/>
      <c r="G207" s="929"/>
      <c r="H207" s="920"/>
      <c r="I207" s="921"/>
      <c r="J207" s="929"/>
      <c r="K207" s="920"/>
      <c r="L207" s="921"/>
      <c r="M207" s="929"/>
      <c r="N207" s="920"/>
      <c r="O207" s="921"/>
      <c r="P207" s="929"/>
      <c r="Q207" s="920"/>
      <c r="R207" s="921"/>
      <c r="S207" s="920"/>
      <c r="T207" s="920"/>
      <c r="U207" s="921"/>
      <c r="V207" s="920"/>
      <c r="W207" s="920"/>
      <c r="X207" s="921"/>
      <c r="Y207" s="920"/>
      <c r="Z207" s="920"/>
      <c r="AA207" s="934"/>
      <c r="AB207" s="920"/>
      <c r="AC207" s="920"/>
      <c r="AD207" s="923"/>
      <c r="AE207" s="540"/>
      <c r="AF207" s="540"/>
      <c r="AG207" s="540"/>
      <c r="AH207" s="540"/>
      <c r="AI207" s="540"/>
      <c r="AJ207" s="540"/>
      <c r="AK207" s="540"/>
      <c r="AL207" s="540"/>
      <c r="AM207" s="540"/>
      <c r="AN207" s="540"/>
      <c r="AO207" s="540"/>
      <c r="AP207" s="540"/>
      <c r="AQ207" s="540"/>
      <c r="AR207" s="540"/>
      <c r="AS207" s="540"/>
      <c r="AT207" s="540"/>
      <c r="AU207" s="540"/>
      <c r="AV207" s="540"/>
      <c r="AW207" s="540"/>
      <c r="AX207" s="540"/>
      <c r="AY207" s="540"/>
      <c r="AZ207" s="540"/>
      <c r="BA207" s="540"/>
      <c r="BB207" s="540"/>
      <c r="BC207" s="540"/>
      <c r="BD207" s="540"/>
      <c r="BE207" s="540"/>
      <c r="BF207" s="540"/>
      <c r="BG207" s="540"/>
      <c r="BH207" s="540"/>
      <c r="BI207" s="540"/>
    </row>
    <row r="208" ht="15.6" customHeight="1">
      <c r="A208" s="895"/>
      <c r="B208" s="915"/>
      <c r="C208" s="932">
        <v>188</v>
      </c>
      <c r="D208" s="920"/>
      <c r="E208" s="920"/>
      <c r="F208" s="921"/>
      <c r="G208" s="929"/>
      <c r="H208" s="920"/>
      <c r="I208" s="921"/>
      <c r="J208" s="929"/>
      <c r="K208" s="920"/>
      <c r="L208" s="921"/>
      <c r="M208" s="929"/>
      <c r="N208" s="920"/>
      <c r="O208" s="921"/>
      <c r="P208" s="929"/>
      <c r="Q208" s="920"/>
      <c r="R208" s="921"/>
      <c r="S208" s="920"/>
      <c r="T208" s="920"/>
      <c r="U208" s="921"/>
      <c r="V208" s="920"/>
      <c r="W208" s="920"/>
      <c r="X208" s="921"/>
      <c r="Y208" s="920"/>
      <c r="Z208" s="920"/>
      <c r="AA208" s="934"/>
      <c r="AB208" s="920"/>
      <c r="AC208" s="920"/>
      <c r="AD208" s="923"/>
      <c r="AE208" s="540"/>
      <c r="AF208" s="540"/>
      <c r="AG208" s="540"/>
      <c r="AH208" s="540"/>
      <c r="AI208" s="540"/>
      <c r="AJ208" s="540"/>
      <c r="AK208" s="540"/>
      <c r="AL208" s="540"/>
      <c r="AM208" s="540"/>
      <c r="AN208" s="540"/>
      <c r="AO208" s="540"/>
      <c r="AP208" s="540"/>
      <c r="AQ208" s="540"/>
      <c r="AR208" s="540"/>
      <c r="AS208" s="540"/>
      <c r="AT208" s="540"/>
      <c r="AU208" s="540"/>
      <c r="AV208" s="540"/>
      <c r="AW208" s="540"/>
      <c r="AX208" s="540"/>
      <c r="AY208" s="540"/>
      <c r="AZ208" s="540"/>
      <c r="BA208" s="540"/>
      <c r="BB208" s="540"/>
      <c r="BC208" s="540"/>
      <c r="BD208" s="540"/>
      <c r="BE208" s="540"/>
      <c r="BF208" s="540"/>
      <c r="BG208" s="540"/>
      <c r="BH208" s="540"/>
      <c r="BI208" s="540"/>
    </row>
    <row r="209" ht="15.6" customHeight="1">
      <c r="A209" s="895"/>
      <c r="B209" s="915"/>
      <c r="C209" s="932">
        <v>189</v>
      </c>
      <c r="D209" s="920"/>
      <c r="E209" s="920"/>
      <c r="F209" s="921"/>
      <c r="G209" s="929"/>
      <c r="H209" s="920"/>
      <c r="I209" s="921"/>
      <c r="J209" s="929"/>
      <c r="K209" s="920"/>
      <c r="L209" s="921"/>
      <c r="M209" s="929"/>
      <c r="N209" s="920"/>
      <c r="O209" s="921"/>
      <c r="P209" s="929"/>
      <c r="Q209" s="920"/>
      <c r="R209" s="921"/>
      <c r="S209" s="920"/>
      <c r="T209" s="920"/>
      <c r="U209" s="921"/>
      <c r="V209" s="920"/>
      <c r="W209" s="920"/>
      <c r="X209" s="921"/>
      <c r="Y209" s="920"/>
      <c r="Z209" s="920"/>
      <c r="AA209" s="934"/>
      <c r="AB209" s="920"/>
      <c r="AC209" s="920"/>
      <c r="AD209" s="923"/>
      <c r="AE209" s="540"/>
      <c r="AF209" s="540"/>
      <c r="AG209" s="540"/>
      <c r="AH209" s="540"/>
      <c r="AI209" s="540"/>
      <c r="AJ209" s="540"/>
      <c r="AK209" s="540"/>
      <c r="AL209" s="540"/>
      <c r="AM209" s="540"/>
      <c r="AN209" s="540"/>
      <c r="AO209" s="540"/>
      <c r="AP209" s="540"/>
      <c r="AQ209" s="540"/>
      <c r="AR209" s="540"/>
      <c r="AS209" s="540"/>
      <c r="AT209" s="540"/>
      <c r="AU209" s="540"/>
      <c r="AV209" s="540"/>
      <c r="AW209" s="540"/>
      <c r="AX209" s="540"/>
      <c r="AY209" s="540"/>
      <c r="AZ209" s="540"/>
      <c r="BA209" s="540"/>
      <c r="BB209" s="540"/>
      <c r="BC209" s="540"/>
      <c r="BD209" s="540"/>
      <c r="BE209" s="540"/>
      <c r="BF209" s="540"/>
      <c r="BG209" s="540"/>
      <c r="BH209" s="540"/>
      <c r="BI209" s="540"/>
    </row>
    <row r="210" ht="15.6" customHeight="1">
      <c r="A210" s="895"/>
      <c r="B210" s="915"/>
      <c r="C210" s="932">
        <v>190</v>
      </c>
      <c r="D210" s="920"/>
      <c r="E210" s="920"/>
      <c r="F210" s="921"/>
      <c r="G210" s="929"/>
      <c r="H210" s="920"/>
      <c r="I210" s="921"/>
      <c r="J210" s="929"/>
      <c r="K210" s="920"/>
      <c r="L210" s="921"/>
      <c r="M210" s="929"/>
      <c r="N210" s="920"/>
      <c r="O210" s="921"/>
      <c r="P210" s="929"/>
      <c r="Q210" s="920"/>
      <c r="R210" s="921"/>
      <c r="S210" s="920"/>
      <c r="T210" s="920"/>
      <c r="U210" s="921"/>
      <c r="V210" s="920"/>
      <c r="W210" s="920"/>
      <c r="X210" s="921"/>
      <c r="Y210" s="920"/>
      <c r="Z210" s="920"/>
      <c r="AA210" s="934"/>
      <c r="AB210" s="920"/>
      <c r="AC210" s="920"/>
      <c r="AD210" s="923"/>
      <c r="AE210" s="540"/>
      <c r="AF210" s="540"/>
      <c r="AG210" s="540"/>
      <c r="AH210" s="540"/>
      <c r="AI210" s="540"/>
      <c r="AJ210" s="540"/>
      <c r="AK210" s="540"/>
      <c r="AL210" s="540"/>
      <c r="AM210" s="540"/>
      <c r="AN210" s="540"/>
      <c r="AO210" s="540"/>
      <c r="AP210" s="540"/>
      <c r="AQ210" s="540"/>
      <c r="AR210" s="540"/>
      <c r="AS210" s="540"/>
      <c r="AT210" s="540"/>
      <c r="AU210" s="540"/>
      <c r="AV210" s="540"/>
      <c r="AW210" s="540"/>
      <c r="AX210" s="540"/>
      <c r="AY210" s="540"/>
      <c r="AZ210" s="540"/>
      <c r="BA210" s="540"/>
      <c r="BB210" s="540"/>
      <c r="BC210" s="540"/>
      <c r="BD210" s="540"/>
      <c r="BE210" s="540"/>
      <c r="BF210" s="540"/>
      <c r="BG210" s="540"/>
      <c r="BH210" s="540"/>
      <c r="BI210" s="540"/>
    </row>
    <row r="211" ht="15.6" customHeight="1">
      <c r="A211" s="895"/>
      <c r="B211" s="915"/>
      <c r="C211" s="932">
        <v>191</v>
      </c>
      <c r="D211" s="920"/>
      <c r="E211" s="920"/>
      <c r="F211" s="921"/>
      <c r="G211" s="929"/>
      <c r="H211" s="920"/>
      <c r="I211" s="921"/>
      <c r="J211" s="929"/>
      <c r="K211" s="920"/>
      <c r="L211" s="921"/>
      <c r="M211" s="929"/>
      <c r="N211" s="920"/>
      <c r="O211" s="921"/>
      <c r="P211" s="929"/>
      <c r="Q211" s="920"/>
      <c r="R211" s="921"/>
      <c r="S211" s="920"/>
      <c r="T211" s="920"/>
      <c r="U211" s="921"/>
      <c r="V211" s="920"/>
      <c r="W211" s="920"/>
      <c r="X211" s="921"/>
      <c r="Y211" s="920"/>
      <c r="Z211" s="920"/>
      <c r="AA211" s="934"/>
      <c r="AB211" s="920"/>
      <c r="AC211" s="920"/>
      <c r="AD211" s="923"/>
      <c r="AE211" s="540"/>
      <c r="AF211" s="540"/>
      <c r="AG211" s="540"/>
      <c r="AH211" s="540"/>
      <c r="AI211" s="540"/>
      <c r="AJ211" s="540"/>
      <c r="AK211" s="540"/>
      <c r="AL211" s="540"/>
      <c r="AM211" s="540"/>
      <c r="AN211" s="540"/>
      <c r="AO211" s="540"/>
      <c r="AP211" s="540"/>
      <c r="AQ211" s="540"/>
      <c r="AR211" s="540"/>
      <c r="AS211" s="540"/>
      <c r="AT211" s="540"/>
      <c r="AU211" s="540"/>
      <c r="AV211" s="540"/>
      <c r="AW211" s="540"/>
      <c r="AX211" s="540"/>
      <c r="AY211" s="540"/>
      <c r="AZ211" s="540"/>
      <c r="BA211" s="540"/>
      <c r="BB211" s="540"/>
      <c r="BC211" s="540"/>
      <c r="BD211" s="540"/>
      <c r="BE211" s="540"/>
      <c r="BF211" s="540"/>
      <c r="BG211" s="540"/>
      <c r="BH211" s="540"/>
      <c r="BI211" s="540"/>
    </row>
    <row r="212" ht="15.6" customHeight="1">
      <c r="A212" s="895"/>
      <c r="B212" s="915"/>
      <c r="C212" s="932">
        <v>192</v>
      </c>
      <c r="D212" s="920"/>
      <c r="E212" s="920"/>
      <c r="F212" s="921"/>
      <c r="G212" s="929"/>
      <c r="H212" s="920"/>
      <c r="I212" s="921"/>
      <c r="J212" s="929"/>
      <c r="K212" s="920"/>
      <c r="L212" s="921"/>
      <c r="M212" s="929"/>
      <c r="N212" s="920"/>
      <c r="O212" s="921"/>
      <c r="P212" s="929"/>
      <c r="Q212" s="920"/>
      <c r="R212" s="921"/>
      <c r="S212" s="920"/>
      <c r="T212" s="920"/>
      <c r="U212" s="921"/>
      <c r="V212" s="920"/>
      <c r="W212" s="920"/>
      <c r="X212" s="921"/>
      <c r="Y212" s="920"/>
      <c r="Z212" s="920"/>
      <c r="AA212" s="934"/>
      <c r="AB212" s="920"/>
      <c r="AC212" s="920"/>
      <c r="AD212" s="923"/>
      <c r="AE212" s="540"/>
      <c r="AF212" s="540"/>
      <c r="AG212" s="540"/>
      <c r="AH212" s="540"/>
      <c r="AI212" s="540"/>
      <c r="AJ212" s="540"/>
      <c r="AK212" s="540"/>
      <c r="AL212" s="540"/>
      <c r="AM212" s="540"/>
      <c r="AN212" s="540"/>
      <c r="AO212" s="540"/>
      <c r="AP212" s="540"/>
      <c r="AQ212" s="540"/>
      <c r="AR212" s="540"/>
      <c r="AS212" s="540"/>
      <c r="AT212" s="540"/>
      <c r="AU212" s="540"/>
      <c r="AV212" s="540"/>
      <c r="AW212" s="540"/>
      <c r="AX212" s="540"/>
      <c r="AY212" s="540"/>
      <c r="AZ212" s="540"/>
      <c r="BA212" s="540"/>
      <c r="BB212" s="540"/>
      <c r="BC212" s="540"/>
      <c r="BD212" s="540"/>
      <c r="BE212" s="540"/>
      <c r="BF212" s="540"/>
      <c r="BG212" s="540"/>
      <c r="BH212" s="540"/>
      <c r="BI212" s="540"/>
    </row>
    <row r="213" ht="15.6" customHeight="1">
      <c r="A213" s="895"/>
      <c r="B213" s="915"/>
      <c r="C213" s="932">
        <v>193</v>
      </c>
      <c r="D213" s="920"/>
      <c r="E213" s="920"/>
      <c r="F213" s="921"/>
      <c r="G213" s="929"/>
      <c r="H213" s="920"/>
      <c r="I213" s="921"/>
      <c r="J213" s="929"/>
      <c r="K213" s="920"/>
      <c r="L213" s="921"/>
      <c r="M213" s="929"/>
      <c r="N213" s="920"/>
      <c r="O213" s="921"/>
      <c r="P213" s="929"/>
      <c r="Q213" s="920"/>
      <c r="R213" s="921"/>
      <c r="S213" s="920"/>
      <c r="T213" s="920"/>
      <c r="U213" s="921"/>
      <c r="V213" s="920"/>
      <c r="W213" s="920"/>
      <c r="X213" s="921"/>
      <c r="Y213" s="920"/>
      <c r="Z213" s="920"/>
      <c r="AA213" s="934"/>
      <c r="AB213" s="920"/>
      <c r="AC213" s="920"/>
      <c r="AD213" s="923"/>
      <c r="AE213" s="540"/>
      <c r="AF213" s="540"/>
      <c r="AG213" s="540"/>
      <c r="AH213" s="540"/>
      <c r="AI213" s="540"/>
      <c r="AJ213" s="540"/>
      <c r="AK213" s="540"/>
      <c r="AL213" s="540"/>
      <c r="AM213" s="540"/>
      <c r="AN213" s="540"/>
      <c r="AO213" s="540"/>
      <c r="AP213" s="540"/>
      <c r="AQ213" s="540"/>
      <c r="AR213" s="540"/>
      <c r="AS213" s="540"/>
      <c r="AT213" s="540"/>
      <c r="AU213" s="540"/>
      <c r="AV213" s="540"/>
      <c r="AW213" s="540"/>
      <c r="AX213" s="540"/>
      <c r="AY213" s="540"/>
      <c r="AZ213" s="540"/>
      <c r="BA213" s="540"/>
      <c r="BB213" s="540"/>
      <c r="BC213" s="540"/>
      <c r="BD213" s="540"/>
      <c r="BE213" s="540"/>
      <c r="BF213" s="540"/>
      <c r="BG213" s="540"/>
      <c r="BH213" s="540"/>
      <c r="BI213" s="540"/>
    </row>
    <row r="214" ht="15.6" customHeight="1">
      <c r="A214" s="895"/>
      <c r="B214" s="915"/>
      <c r="C214" s="932">
        <v>194</v>
      </c>
      <c r="D214" s="920"/>
      <c r="E214" s="920"/>
      <c r="F214" s="921"/>
      <c r="G214" s="929"/>
      <c r="H214" s="920"/>
      <c r="I214" s="921"/>
      <c r="J214" s="929"/>
      <c r="K214" s="920"/>
      <c r="L214" s="921"/>
      <c r="M214" s="929"/>
      <c r="N214" s="920"/>
      <c r="O214" s="921"/>
      <c r="P214" s="929"/>
      <c r="Q214" s="920"/>
      <c r="R214" s="921"/>
      <c r="S214" s="920"/>
      <c r="T214" s="920"/>
      <c r="U214" s="921"/>
      <c r="V214" s="920"/>
      <c r="W214" s="920"/>
      <c r="X214" s="921"/>
      <c r="Y214" s="920"/>
      <c r="Z214" s="920"/>
      <c r="AA214" s="935"/>
      <c r="AB214" s="927"/>
      <c r="AC214" s="920"/>
      <c r="AD214" s="923"/>
      <c r="AE214" s="540"/>
      <c r="AF214" s="540"/>
      <c r="AG214" s="540"/>
      <c r="AH214" s="540"/>
      <c r="AI214" s="540"/>
      <c r="AJ214" s="540"/>
      <c r="AK214" s="540"/>
      <c r="AL214" s="540"/>
      <c r="AM214" s="540"/>
      <c r="AN214" s="540"/>
      <c r="AO214" s="540"/>
      <c r="AP214" s="540"/>
      <c r="AQ214" s="540"/>
      <c r="AR214" s="540"/>
      <c r="AS214" s="540"/>
      <c r="AT214" s="540"/>
      <c r="AU214" s="540"/>
      <c r="AV214" s="540"/>
      <c r="AW214" s="540"/>
      <c r="AX214" s="540"/>
      <c r="AY214" s="540"/>
      <c r="AZ214" s="540"/>
      <c r="BA214" s="540"/>
      <c r="BB214" s="540"/>
      <c r="BC214" s="540"/>
      <c r="BD214" s="540"/>
      <c r="BE214" s="540"/>
      <c r="BF214" s="540"/>
      <c r="BG214" s="540"/>
      <c r="BH214" s="540"/>
      <c r="BI214" s="540"/>
    </row>
    <row r="215" ht="15.6" customHeight="1">
      <c r="A215" s="895"/>
      <c r="B215" s="915"/>
      <c r="C215" s="932">
        <v>195</v>
      </c>
      <c r="D215" s="920"/>
      <c r="E215" s="920"/>
      <c r="F215" s="921"/>
      <c r="G215" s="929"/>
      <c r="H215" s="920"/>
      <c r="I215" s="921"/>
      <c r="J215" s="929"/>
      <c r="K215" s="920"/>
      <c r="L215" s="921"/>
      <c r="M215" s="929"/>
      <c r="N215" s="920"/>
      <c r="O215" s="921"/>
      <c r="P215" s="929"/>
      <c r="Q215" s="920"/>
      <c r="R215" s="921"/>
      <c r="S215" s="920"/>
      <c r="T215" s="920"/>
      <c r="U215" s="921"/>
      <c r="V215" s="920"/>
      <c r="W215" s="920"/>
      <c r="X215" s="921"/>
      <c r="Y215" s="920"/>
      <c r="Z215" s="920"/>
      <c r="AA215" s="926"/>
      <c r="AB215" s="927"/>
      <c r="AC215" s="920"/>
      <c r="AD215" s="923"/>
      <c r="AE215" s="540"/>
      <c r="AF215" s="540"/>
      <c r="AG215" s="540"/>
      <c r="AH215" s="540"/>
      <c r="AI215" s="540"/>
      <c r="AJ215" s="540"/>
      <c r="AK215" s="540"/>
      <c r="AL215" s="540"/>
      <c r="AM215" s="540"/>
      <c r="AN215" s="540"/>
      <c r="AO215" s="540"/>
      <c r="AP215" s="540"/>
      <c r="AQ215" s="540"/>
      <c r="AR215" s="540"/>
      <c r="AS215" s="540"/>
      <c r="AT215" s="540"/>
      <c r="AU215" s="540"/>
      <c r="AV215" s="540"/>
      <c r="AW215" s="540"/>
      <c r="AX215" s="540"/>
      <c r="AY215" s="540"/>
      <c r="AZ215" s="540"/>
      <c r="BA215" s="540"/>
      <c r="BB215" s="540"/>
      <c r="BC215" s="540"/>
      <c r="BD215" s="540"/>
      <c r="BE215" s="540"/>
      <c r="BF215" s="540"/>
      <c r="BG215" s="540"/>
      <c r="BH215" s="540"/>
      <c r="BI215" s="540"/>
    </row>
    <row r="216" ht="15.6" customHeight="1">
      <c r="A216" s="895"/>
      <c r="B216" s="915"/>
      <c r="C216" s="932">
        <v>196</v>
      </c>
      <c r="D216" s="920"/>
      <c r="E216" s="920"/>
      <c r="F216" s="921"/>
      <c r="G216" s="929"/>
      <c r="H216" s="920"/>
      <c r="I216" s="921"/>
      <c r="J216" s="929"/>
      <c r="K216" s="920"/>
      <c r="L216" s="921"/>
      <c r="M216" s="929"/>
      <c r="N216" s="920"/>
      <c r="O216" s="921"/>
      <c r="P216" s="929"/>
      <c r="Q216" s="920"/>
      <c r="R216" s="921"/>
      <c r="S216" s="920"/>
      <c r="T216" s="920"/>
      <c r="U216" s="921"/>
      <c r="V216" s="920"/>
      <c r="W216" s="920"/>
      <c r="X216" s="921"/>
      <c r="Y216" s="920"/>
      <c r="Z216" s="920"/>
      <c r="AA216" s="926"/>
      <c r="AB216" s="927"/>
      <c r="AC216" s="920"/>
      <c r="AD216" s="923"/>
      <c r="AE216" s="540"/>
      <c r="AF216" s="540"/>
      <c r="AG216" s="540"/>
      <c r="AH216" s="540"/>
      <c r="AI216" s="540"/>
      <c r="AJ216" s="540"/>
      <c r="AK216" s="540"/>
      <c r="AL216" s="540"/>
      <c r="AM216" s="540"/>
      <c r="AN216" s="540"/>
      <c r="AO216" s="540"/>
      <c r="AP216" s="540"/>
      <c r="AQ216" s="540"/>
      <c r="AR216" s="540"/>
      <c r="AS216" s="540"/>
      <c r="AT216" s="540"/>
      <c r="AU216" s="540"/>
      <c r="AV216" s="540"/>
      <c r="AW216" s="540"/>
      <c r="AX216" s="540"/>
      <c r="AY216" s="540"/>
      <c r="AZ216" s="540"/>
      <c r="BA216" s="540"/>
      <c r="BB216" s="540"/>
      <c r="BC216" s="540"/>
      <c r="BD216" s="540"/>
      <c r="BE216" s="540"/>
      <c r="BF216" s="540"/>
      <c r="BG216" s="540"/>
      <c r="BH216" s="540"/>
      <c r="BI216" s="540"/>
    </row>
    <row r="217" ht="15.6" customHeight="1">
      <c r="A217" s="895"/>
      <c r="B217" s="915"/>
      <c r="C217" s="932">
        <v>197</v>
      </c>
      <c r="D217" s="920"/>
      <c r="E217" s="920"/>
      <c r="F217" s="921"/>
      <c r="G217" s="929"/>
      <c r="H217" s="920"/>
      <c r="I217" s="921"/>
      <c r="J217" s="929"/>
      <c r="K217" s="920"/>
      <c r="L217" s="921"/>
      <c r="M217" s="929"/>
      <c r="N217" s="920"/>
      <c r="O217" s="921"/>
      <c r="P217" s="929"/>
      <c r="Q217" s="920"/>
      <c r="R217" s="921"/>
      <c r="S217" s="920"/>
      <c r="T217" s="920"/>
      <c r="U217" s="921"/>
      <c r="V217" s="920"/>
      <c r="W217" s="920"/>
      <c r="X217" s="921"/>
      <c r="Y217" s="920"/>
      <c r="Z217" s="920"/>
      <c r="AA217" s="926"/>
      <c r="AB217" s="927"/>
      <c r="AC217" s="920"/>
      <c r="AD217" s="923"/>
      <c r="AE217" s="540"/>
      <c r="AF217" s="540"/>
      <c r="AG217" s="540"/>
      <c r="AH217" s="540"/>
      <c r="AI217" s="540"/>
      <c r="AJ217" s="540"/>
      <c r="AK217" s="540"/>
      <c r="AL217" s="540"/>
      <c r="AM217" s="540"/>
      <c r="AN217" s="540"/>
      <c r="AO217" s="540"/>
      <c r="AP217" s="540"/>
      <c r="AQ217" s="540"/>
      <c r="AR217" s="540"/>
      <c r="AS217" s="540"/>
      <c r="AT217" s="540"/>
      <c r="AU217" s="540"/>
      <c r="AV217" s="540"/>
      <c r="AW217" s="540"/>
      <c r="AX217" s="540"/>
      <c r="AY217" s="540"/>
      <c r="AZ217" s="540"/>
      <c r="BA217" s="540"/>
      <c r="BB217" s="540"/>
      <c r="BC217" s="540"/>
      <c r="BD217" s="540"/>
      <c r="BE217" s="540"/>
      <c r="BF217" s="540"/>
      <c r="BG217" s="540"/>
      <c r="BH217" s="540"/>
      <c r="BI217" s="540"/>
    </row>
    <row r="218" ht="15.6" customHeight="1">
      <c r="A218" s="895"/>
      <c r="B218" s="915"/>
      <c r="C218" s="932">
        <v>198</v>
      </c>
      <c r="D218" s="920"/>
      <c r="E218" s="920"/>
      <c r="F218" s="921"/>
      <c r="G218" s="929"/>
      <c r="H218" s="920"/>
      <c r="I218" s="921"/>
      <c r="J218" s="929"/>
      <c r="K218" s="920"/>
      <c r="L218" s="921"/>
      <c r="M218" s="929"/>
      <c r="N218" s="920"/>
      <c r="O218" s="921"/>
      <c r="P218" s="929"/>
      <c r="Q218" s="920"/>
      <c r="R218" s="921"/>
      <c r="S218" s="920"/>
      <c r="T218" s="920"/>
      <c r="U218" s="921"/>
      <c r="V218" s="920"/>
      <c r="W218" s="920"/>
      <c r="X218" s="921"/>
      <c r="Y218" s="920"/>
      <c r="Z218" s="920"/>
      <c r="AA218" s="926"/>
      <c r="AB218" s="927"/>
      <c r="AC218" s="920"/>
      <c r="AD218" s="923"/>
      <c r="AE218" s="540"/>
      <c r="AF218" s="540"/>
      <c r="AG218" s="540"/>
      <c r="AH218" s="540"/>
      <c r="AI218" s="540"/>
      <c r="AJ218" s="540"/>
      <c r="AK218" s="540"/>
      <c r="AL218" s="540"/>
      <c r="AM218" s="540"/>
      <c r="AN218" s="540"/>
      <c r="AO218" s="540"/>
      <c r="AP218" s="540"/>
      <c r="AQ218" s="540"/>
      <c r="AR218" s="540"/>
      <c r="AS218" s="540"/>
      <c r="AT218" s="540"/>
      <c r="AU218" s="540"/>
      <c r="AV218" s="540"/>
      <c r="AW218" s="540"/>
      <c r="AX218" s="540"/>
      <c r="AY218" s="540"/>
      <c r="AZ218" s="540"/>
      <c r="BA218" s="540"/>
      <c r="BB218" s="540"/>
      <c r="BC218" s="540"/>
      <c r="BD218" s="540"/>
      <c r="BE218" s="540"/>
      <c r="BF218" s="540"/>
      <c r="BG218" s="540"/>
      <c r="BH218" s="540"/>
      <c r="BI218" s="540"/>
    </row>
    <row r="219" ht="15.6" customHeight="1">
      <c r="A219" s="895"/>
      <c r="B219" s="915"/>
      <c r="C219" s="932">
        <v>199</v>
      </c>
      <c r="D219" s="920"/>
      <c r="E219" s="920"/>
      <c r="F219" s="921"/>
      <c r="G219" s="929"/>
      <c r="H219" s="920"/>
      <c r="I219" s="921"/>
      <c r="J219" s="929"/>
      <c r="K219" s="920"/>
      <c r="L219" s="921"/>
      <c r="M219" s="929"/>
      <c r="N219" s="920"/>
      <c r="O219" s="921"/>
      <c r="P219" s="929"/>
      <c r="Q219" s="920"/>
      <c r="R219" s="921"/>
      <c r="S219" s="920"/>
      <c r="T219" s="920"/>
      <c r="U219" s="921"/>
      <c r="V219" s="920"/>
      <c r="W219" s="920"/>
      <c r="X219" s="921"/>
      <c r="Y219" s="920"/>
      <c r="Z219" s="920"/>
      <c r="AA219" s="926"/>
      <c r="AB219" s="927"/>
      <c r="AC219" s="920"/>
      <c r="AD219" s="923"/>
      <c r="AE219" s="540"/>
      <c r="AF219" s="540"/>
      <c r="AG219" s="540"/>
      <c r="AH219" s="540"/>
      <c r="AI219" s="540"/>
      <c r="AJ219" s="540"/>
      <c r="AK219" s="540"/>
      <c r="AL219" s="540"/>
      <c r="AM219" s="540"/>
      <c r="AN219" s="540"/>
      <c r="AO219" s="540"/>
      <c r="AP219" s="540"/>
      <c r="AQ219" s="540"/>
      <c r="AR219" s="540"/>
      <c r="AS219" s="540"/>
      <c r="AT219" s="540"/>
      <c r="AU219" s="540"/>
      <c r="AV219" s="540"/>
      <c r="AW219" s="540"/>
      <c r="AX219" s="540"/>
      <c r="AY219" s="540"/>
      <c r="AZ219" s="540"/>
      <c r="BA219" s="540"/>
      <c r="BB219" s="540"/>
      <c r="BC219" s="540"/>
      <c r="BD219" s="540"/>
      <c r="BE219" s="540"/>
      <c r="BF219" s="540"/>
      <c r="BG219" s="540"/>
      <c r="BH219" s="540"/>
      <c r="BI219" s="540"/>
    </row>
    <row r="220" ht="15.6" customHeight="1">
      <c r="A220" s="895"/>
      <c r="B220" s="915"/>
      <c r="C220" s="932">
        <v>200</v>
      </c>
      <c r="D220" s="920"/>
      <c r="E220" s="920"/>
      <c r="F220" s="921"/>
      <c r="G220" s="929"/>
      <c r="H220" s="920"/>
      <c r="I220" s="921"/>
      <c r="J220" s="929"/>
      <c r="K220" s="920"/>
      <c r="L220" s="921"/>
      <c r="M220" s="929"/>
      <c r="N220" s="920"/>
      <c r="O220" s="921"/>
      <c r="P220" s="929"/>
      <c r="Q220" s="920"/>
      <c r="R220" s="921"/>
      <c r="S220" s="920"/>
      <c r="T220" s="920"/>
      <c r="U220" s="921"/>
      <c r="V220" s="920"/>
      <c r="W220" s="920"/>
      <c r="X220" s="921"/>
      <c r="Y220" s="920"/>
      <c r="Z220" s="920"/>
      <c r="AA220" s="926"/>
      <c r="AB220" s="927"/>
      <c r="AC220" s="920"/>
      <c r="AD220" s="923"/>
      <c r="AE220" s="540"/>
      <c r="AF220" s="540"/>
      <c r="AG220" s="540"/>
      <c r="AH220" s="540"/>
      <c r="AI220" s="540"/>
      <c r="AJ220" s="540"/>
      <c r="AK220" s="540"/>
      <c r="AL220" s="540"/>
      <c r="AM220" s="540"/>
      <c r="AN220" s="540"/>
      <c r="AO220" s="540"/>
      <c r="AP220" s="540"/>
      <c r="AQ220" s="540"/>
      <c r="AR220" s="540"/>
      <c r="AS220" s="540"/>
      <c r="AT220" s="540"/>
      <c r="AU220" s="540"/>
      <c r="AV220" s="540"/>
      <c r="AW220" s="540"/>
      <c r="AX220" s="540"/>
      <c r="AY220" s="540"/>
      <c r="AZ220" s="540"/>
      <c r="BA220" s="540"/>
      <c r="BB220" s="540"/>
      <c r="BC220" s="540"/>
      <c r="BD220" s="540"/>
      <c r="BE220" s="540"/>
      <c r="BF220" s="540"/>
      <c r="BG220" s="540"/>
      <c r="BH220" s="540"/>
      <c r="BI220" s="540"/>
    </row>
    <row r="221" ht="15.6" customHeight="1">
      <c r="A221" s="895"/>
      <c r="B221" s="915"/>
      <c r="C221" s="932">
        <v>201</v>
      </c>
      <c r="D221" s="920"/>
      <c r="E221" s="920"/>
      <c r="F221" s="921"/>
      <c r="G221" s="929"/>
      <c r="H221" s="920"/>
      <c r="I221" s="921"/>
      <c r="J221" s="929"/>
      <c r="K221" s="920"/>
      <c r="L221" s="921"/>
      <c r="M221" s="929"/>
      <c r="N221" s="920"/>
      <c r="O221" s="921"/>
      <c r="P221" s="929"/>
      <c r="Q221" s="920"/>
      <c r="R221" s="921"/>
      <c r="S221" s="920"/>
      <c r="T221" s="920"/>
      <c r="U221" s="921"/>
      <c r="V221" s="920"/>
      <c r="W221" s="920"/>
      <c r="X221" s="921"/>
      <c r="Y221" s="920"/>
      <c r="Z221" s="920"/>
      <c r="AA221" s="926"/>
      <c r="AB221" s="927"/>
      <c r="AC221" s="920"/>
      <c r="AD221" s="923"/>
      <c r="AE221" s="540"/>
      <c r="AF221" s="540"/>
      <c r="AG221" s="540"/>
      <c r="AH221" s="540"/>
      <c r="AI221" s="540"/>
      <c r="AJ221" s="540"/>
      <c r="AK221" s="540"/>
      <c r="AL221" s="540"/>
      <c r="AM221" s="540"/>
      <c r="AN221" s="540"/>
      <c r="AO221" s="540"/>
      <c r="AP221" s="540"/>
      <c r="AQ221" s="540"/>
      <c r="AR221" s="540"/>
      <c r="AS221" s="540"/>
      <c r="AT221" s="540"/>
      <c r="AU221" s="540"/>
      <c r="AV221" s="540"/>
      <c r="AW221" s="540"/>
      <c r="AX221" s="540"/>
      <c r="AY221" s="540"/>
      <c r="AZ221" s="540"/>
      <c r="BA221" s="540"/>
      <c r="BB221" s="540"/>
      <c r="BC221" s="540"/>
      <c r="BD221" s="540"/>
      <c r="BE221" s="540"/>
      <c r="BF221" s="540"/>
      <c r="BG221" s="540"/>
      <c r="BH221" s="540"/>
      <c r="BI221" s="540"/>
    </row>
    <row r="222" ht="15.6" customHeight="1">
      <c r="A222" s="895"/>
      <c r="B222" s="915"/>
      <c r="C222" s="932">
        <v>202</v>
      </c>
      <c r="D222" s="920"/>
      <c r="E222" s="920"/>
      <c r="F222" s="921"/>
      <c r="G222" s="929"/>
      <c r="H222" s="920"/>
      <c r="I222" s="921"/>
      <c r="J222" s="929"/>
      <c r="K222" s="920"/>
      <c r="L222" s="921"/>
      <c r="M222" s="929"/>
      <c r="N222" s="920"/>
      <c r="O222" s="921"/>
      <c r="P222" s="929"/>
      <c r="Q222" s="920"/>
      <c r="R222" s="921"/>
      <c r="S222" s="920"/>
      <c r="T222" s="920"/>
      <c r="U222" s="921"/>
      <c r="V222" s="920"/>
      <c r="W222" s="920"/>
      <c r="X222" s="921"/>
      <c r="Y222" s="920"/>
      <c r="Z222" s="920"/>
      <c r="AA222" s="926"/>
      <c r="AB222" s="927"/>
      <c r="AC222" s="920"/>
      <c r="AD222" s="923"/>
      <c r="AE222" s="540"/>
      <c r="AF222" s="540"/>
      <c r="AG222" s="540"/>
      <c r="AH222" s="540"/>
      <c r="AI222" s="540"/>
      <c r="AJ222" s="540"/>
      <c r="AK222" s="540"/>
      <c r="AL222" s="540"/>
      <c r="AM222" s="540"/>
      <c r="AN222" s="540"/>
      <c r="AO222" s="540"/>
      <c r="AP222" s="540"/>
      <c r="AQ222" s="540"/>
      <c r="AR222" s="540"/>
      <c r="AS222" s="540"/>
      <c r="AT222" s="540"/>
      <c r="AU222" s="540"/>
      <c r="AV222" s="540"/>
      <c r="AW222" s="540"/>
      <c r="AX222" s="540"/>
      <c r="AY222" s="540"/>
      <c r="AZ222" s="540"/>
      <c r="BA222" s="540"/>
      <c r="BB222" s="540"/>
      <c r="BC222" s="540"/>
      <c r="BD222" s="540"/>
      <c r="BE222" s="540"/>
      <c r="BF222" s="540"/>
      <c r="BG222" s="540"/>
      <c r="BH222" s="540"/>
      <c r="BI222" s="540"/>
    </row>
    <row r="223" ht="15.6" customHeight="1">
      <c r="A223" s="895"/>
      <c r="B223" s="915"/>
      <c r="C223" s="932">
        <v>203</v>
      </c>
      <c r="D223" s="920"/>
      <c r="E223" s="920"/>
      <c r="F223" s="921"/>
      <c r="G223" s="929"/>
      <c r="H223" s="920"/>
      <c r="I223" s="921"/>
      <c r="J223" s="929"/>
      <c r="K223" s="920"/>
      <c r="L223" s="921"/>
      <c r="M223" s="929"/>
      <c r="N223" s="920"/>
      <c r="O223" s="921"/>
      <c r="P223" s="929"/>
      <c r="Q223" s="920"/>
      <c r="R223" s="921"/>
      <c r="S223" s="920"/>
      <c r="T223" s="920"/>
      <c r="U223" s="921"/>
      <c r="V223" s="920"/>
      <c r="W223" s="920"/>
      <c r="X223" s="921"/>
      <c r="Y223" s="920"/>
      <c r="Z223" s="920"/>
      <c r="AA223" s="926"/>
      <c r="AB223" s="927"/>
      <c r="AC223" s="920"/>
      <c r="AD223" s="923"/>
      <c r="AE223" s="540"/>
      <c r="AF223" s="540"/>
      <c r="AG223" s="540"/>
      <c r="AH223" s="540"/>
      <c r="AI223" s="540"/>
      <c r="AJ223" s="540"/>
      <c r="AK223" s="540"/>
      <c r="AL223" s="540"/>
      <c r="AM223" s="540"/>
      <c r="AN223" s="540"/>
      <c r="AO223" s="540"/>
      <c r="AP223" s="540"/>
      <c r="AQ223" s="540"/>
      <c r="AR223" s="540"/>
      <c r="AS223" s="540"/>
      <c r="AT223" s="540"/>
      <c r="AU223" s="540"/>
      <c r="AV223" s="540"/>
      <c r="AW223" s="540"/>
      <c r="AX223" s="540"/>
      <c r="AY223" s="540"/>
      <c r="AZ223" s="540"/>
      <c r="BA223" s="540"/>
      <c r="BB223" s="540"/>
      <c r="BC223" s="540"/>
      <c r="BD223" s="540"/>
      <c r="BE223" s="540"/>
      <c r="BF223" s="540"/>
      <c r="BG223" s="540"/>
      <c r="BH223" s="540"/>
      <c r="BI223" s="540"/>
    </row>
    <row r="224" ht="15.6" customHeight="1">
      <c r="A224" s="895"/>
      <c r="B224" s="915"/>
      <c r="C224" s="932">
        <v>204</v>
      </c>
      <c r="D224" s="920"/>
      <c r="E224" s="920"/>
      <c r="F224" s="921"/>
      <c r="G224" s="929"/>
      <c r="H224" s="920"/>
      <c r="I224" s="921"/>
      <c r="J224" s="929"/>
      <c r="K224" s="920"/>
      <c r="L224" s="921"/>
      <c r="M224" s="929"/>
      <c r="N224" s="920"/>
      <c r="O224" s="921"/>
      <c r="P224" s="929"/>
      <c r="Q224" s="920"/>
      <c r="R224" s="921"/>
      <c r="S224" s="920"/>
      <c r="T224" s="920"/>
      <c r="U224" s="921"/>
      <c r="V224" s="920"/>
      <c r="W224" s="920"/>
      <c r="X224" s="921"/>
      <c r="Y224" s="920"/>
      <c r="Z224" s="920"/>
      <c r="AA224" s="926"/>
      <c r="AB224" s="927"/>
      <c r="AC224" s="920"/>
      <c r="AD224" s="923"/>
      <c r="AE224" s="540"/>
      <c r="AF224" s="540"/>
      <c r="AG224" s="540"/>
      <c r="AH224" s="540"/>
      <c r="AI224" s="540"/>
      <c r="AJ224" s="540"/>
      <c r="AK224" s="540"/>
      <c r="AL224" s="540"/>
      <c r="AM224" s="540"/>
      <c r="AN224" s="540"/>
      <c r="AO224" s="540"/>
      <c r="AP224" s="540"/>
      <c r="AQ224" s="540"/>
      <c r="AR224" s="540"/>
      <c r="AS224" s="540"/>
      <c r="AT224" s="540"/>
      <c r="AU224" s="540"/>
      <c r="AV224" s="540"/>
      <c r="AW224" s="540"/>
      <c r="AX224" s="540"/>
      <c r="AY224" s="540"/>
      <c r="AZ224" s="540"/>
      <c r="BA224" s="540"/>
      <c r="BB224" s="540"/>
      <c r="BC224" s="540"/>
      <c r="BD224" s="540"/>
      <c r="BE224" s="540"/>
      <c r="BF224" s="540"/>
      <c r="BG224" s="540"/>
      <c r="BH224" s="540"/>
      <c r="BI224" s="540"/>
    </row>
    <row r="225" ht="15.6" customHeight="1">
      <c r="A225" s="895"/>
      <c r="B225" s="915"/>
      <c r="C225" s="932">
        <v>205</v>
      </c>
      <c r="D225" s="920"/>
      <c r="E225" s="920"/>
      <c r="F225" s="921"/>
      <c r="G225" s="929"/>
      <c r="H225" s="920"/>
      <c r="I225" s="921"/>
      <c r="J225" s="929"/>
      <c r="K225" s="920"/>
      <c r="L225" s="921"/>
      <c r="M225" s="929"/>
      <c r="N225" s="920"/>
      <c r="O225" s="921"/>
      <c r="P225" s="929"/>
      <c r="Q225" s="920"/>
      <c r="R225" s="921"/>
      <c r="S225" s="920"/>
      <c r="T225" s="920"/>
      <c r="U225" s="921"/>
      <c r="V225" s="920"/>
      <c r="W225" s="920"/>
      <c r="X225" s="921"/>
      <c r="Y225" s="920"/>
      <c r="Z225" s="920"/>
      <c r="AA225" s="926"/>
      <c r="AB225" s="927"/>
      <c r="AC225" s="920"/>
      <c r="AD225" s="923"/>
      <c r="AE225" s="540"/>
      <c r="AF225" s="540"/>
      <c r="AG225" s="540"/>
      <c r="AH225" s="540"/>
      <c r="AI225" s="540"/>
      <c r="AJ225" s="540"/>
      <c r="AK225" s="540"/>
      <c r="AL225" s="540"/>
      <c r="AM225" s="540"/>
      <c r="AN225" s="540"/>
      <c r="AO225" s="540"/>
      <c r="AP225" s="540"/>
      <c r="AQ225" s="540"/>
      <c r="AR225" s="540"/>
      <c r="AS225" s="540"/>
      <c r="AT225" s="540"/>
      <c r="AU225" s="540"/>
      <c r="AV225" s="540"/>
      <c r="AW225" s="540"/>
      <c r="AX225" s="540"/>
      <c r="AY225" s="540"/>
      <c r="AZ225" s="540"/>
      <c r="BA225" s="540"/>
      <c r="BB225" s="540"/>
      <c r="BC225" s="540"/>
      <c r="BD225" s="540"/>
      <c r="BE225" s="540"/>
      <c r="BF225" s="540"/>
      <c r="BG225" s="540"/>
      <c r="BH225" s="540"/>
      <c r="BI225" s="540"/>
    </row>
    <row r="226" ht="15.6" customHeight="1">
      <c r="A226" s="895"/>
      <c r="B226" s="915"/>
      <c r="C226" s="932">
        <v>206</v>
      </c>
      <c r="D226" s="920"/>
      <c r="E226" s="920"/>
      <c r="F226" s="921"/>
      <c r="G226" s="929"/>
      <c r="H226" s="920"/>
      <c r="I226" s="921"/>
      <c r="J226" s="929"/>
      <c r="K226" s="920"/>
      <c r="L226" s="921"/>
      <c r="M226" s="929"/>
      <c r="N226" s="920"/>
      <c r="O226" s="921"/>
      <c r="P226" s="929"/>
      <c r="Q226" s="920"/>
      <c r="R226" s="921"/>
      <c r="S226" s="920"/>
      <c r="T226" s="920"/>
      <c r="U226" s="921"/>
      <c r="V226" s="920"/>
      <c r="W226" s="920"/>
      <c r="X226" s="921"/>
      <c r="Y226" s="920"/>
      <c r="Z226" s="920"/>
      <c r="AA226" s="926"/>
      <c r="AB226" s="927"/>
      <c r="AC226" s="920"/>
      <c r="AD226" s="923"/>
      <c r="AE226" s="540"/>
      <c r="AF226" s="540"/>
      <c r="AG226" s="540"/>
      <c r="AH226" s="540"/>
      <c r="AI226" s="540"/>
      <c r="AJ226" s="540"/>
      <c r="AK226" s="540"/>
      <c r="AL226" s="540"/>
      <c r="AM226" s="540"/>
      <c r="AN226" s="540"/>
      <c r="AO226" s="540"/>
      <c r="AP226" s="540"/>
      <c r="AQ226" s="540"/>
      <c r="AR226" s="540"/>
      <c r="AS226" s="540"/>
      <c r="AT226" s="540"/>
      <c r="AU226" s="540"/>
      <c r="AV226" s="540"/>
      <c r="AW226" s="540"/>
      <c r="AX226" s="540"/>
      <c r="AY226" s="540"/>
      <c r="AZ226" s="540"/>
      <c r="BA226" s="540"/>
      <c r="BB226" s="540"/>
      <c r="BC226" s="540"/>
      <c r="BD226" s="540"/>
      <c r="BE226" s="540"/>
      <c r="BF226" s="540"/>
      <c r="BG226" s="540"/>
      <c r="BH226" s="540"/>
      <c r="BI226" s="540"/>
    </row>
    <row r="227" ht="15.6" customHeight="1">
      <c r="A227" s="895"/>
      <c r="B227" s="915"/>
      <c r="C227" s="932">
        <v>207</v>
      </c>
      <c r="D227" s="920"/>
      <c r="E227" s="920"/>
      <c r="F227" s="921"/>
      <c r="G227" s="929"/>
      <c r="H227" s="920"/>
      <c r="I227" s="921"/>
      <c r="J227" s="929"/>
      <c r="K227" s="920"/>
      <c r="L227" s="921"/>
      <c r="M227" s="929"/>
      <c r="N227" s="920"/>
      <c r="O227" s="921"/>
      <c r="P227" s="929"/>
      <c r="Q227" s="920"/>
      <c r="R227" s="921"/>
      <c r="S227" s="920"/>
      <c r="T227" s="920"/>
      <c r="U227" s="921"/>
      <c r="V227" s="920"/>
      <c r="W227" s="920"/>
      <c r="X227" s="921"/>
      <c r="Y227" s="920"/>
      <c r="Z227" s="920"/>
      <c r="AA227" s="926"/>
      <c r="AB227" s="927"/>
      <c r="AC227" s="920"/>
      <c r="AD227" s="923"/>
      <c r="AE227" s="540"/>
      <c r="AF227" s="540"/>
      <c r="AG227" s="540"/>
      <c r="AH227" s="540"/>
      <c r="AI227" s="540"/>
      <c r="AJ227" s="540"/>
      <c r="AK227" s="540"/>
      <c r="AL227" s="540"/>
      <c r="AM227" s="540"/>
      <c r="AN227" s="540"/>
      <c r="AO227" s="540"/>
      <c r="AP227" s="540"/>
      <c r="AQ227" s="540"/>
      <c r="AR227" s="540"/>
      <c r="AS227" s="540"/>
      <c r="AT227" s="540"/>
      <c r="AU227" s="540"/>
      <c r="AV227" s="540"/>
      <c r="AW227" s="540"/>
      <c r="AX227" s="540"/>
      <c r="AY227" s="540"/>
      <c r="AZ227" s="540"/>
      <c r="BA227" s="540"/>
      <c r="BB227" s="540"/>
      <c r="BC227" s="540"/>
      <c r="BD227" s="540"/>
      <c r="BE227" s="540"/>
      <c r="BF227" s="540"/>
      <c r="BG227" s="540"/>
      <c r="BH227" s="540"/>
      <c r="BI227" s="540"/>
    </row>
    <row r="228" ht="15.6" customHeight="1">
      <c r="A228" s="895"/>
      <c r="B228" s="915"/>
      <c r="C228" s="932">
        <v>208</v>
      </c>
      <c r="D228" s="920"/>
      <c r="E228" s="920"/>
      <c r="F228" s="921"/>
      <c r="G228" s="929"/>
      <c r="H228" s="920"/>
      <c r="I228" s="921"/>
      <c r="J228" s="929"/>
      <c r="K228" s="920"/>
      <c r="L228" s="921"/>
      <c r="M228" s="929"/>
      <c r="N228" s="920"/>
      <c r="O228" s="921"/>
      <c r="P228" s="929"/>
      <c r="Q228" s="920"/>
      <c r="R228" s="921"/>
      <c r="S228" s="920"/>
      <c r="T228" s="920"/>
      <c r="U228" s="921"/>
      <c r="V228" s="920"/>
      <c r="W228" s="920"/>
      <c r="X228" s="921"/>
      <c r="Y228" s="920"/>
      <c r="Z228" s="920"/>
      <c r="AA228" s="926"/>
      <c r="AB228" s="927"/>
      <c r="AC228" s="920"/>
      <c r="AD228" s="923"/>
      <c r="AE228" s="540"/>
      <c r="AF228" s="540"/>
      <c r="AG228" s="540"/>
      <c r="AH228" s="540"/>
      <c r="AI228" s="540"/>
      <c r="AJ228" s="540"/>
      <c r="AK228" s="540"/>
      <c r="AL228" s="540"/>
      <c r="AM228" s="540"/>
      <c r="AN228" s="540"/>
      <c r="AO228" s="540"/>
      <c r="AP228" s="540"/>
      <c r="AQ228" s="540"/>
      <c r="AR228" s="540"/>
      <c r="AS228" s="540"/>
      <c r="AT228" s="540"/>
      <c r="AU228" s="540"/>
      <c r="AV228" s="540"/>
      <c r="AW228" s="540"/>
      <c r="AX228" s="540"/>
      <c r="AY228" s="540"/>
      <c r="AZ228" s="540"/>
      <c r="BA228" s="540"/>
      <c r="BB228" s="540"/>
      <c r="BC228" s="540"/>
      <c r="BD228" s="540"/>
      <c r="BE228" s="540"/>
      <c r="BF228" s="540"/>
      <c r="BG228" s="540"/>
      <c r="BH228" s="540"/>
      <c r="BI228" s="540"/>
    </row>
    <row r="229" ht="15" customHeight="1">
      <c r="A229" s="895"/>
      <c r="B229" s="915"/>
      <c r="C229" s="932">
        <v>209</v>
      </c>
      <c r="D229" s="920"/>
      <c r="E229" s="920"/>
      <c r="F229" s="921"/>
      <c r="G229" s="929"/>
      <c r="H229" s="920"/>
      <c r="I229" s="921"/>
      <c r="J229" s="929"/>
      <c r="K229" s="920"/>
      <c r="L229" s="921"/>
      <c r="M229" s="929"/>
      <c r="N229" s="920"/>
      <c r="O229" s="921"/>
      <c r="P229" s="929"/>
      <c r="Q229" s="920"/>
      <c r="R229" s="921"/>
      <c r="S229" s="920"/>
      <c r="T229" s="920"/>
      <c r="U229" s="921"/>
      <c r="V229" s="920"/>
      <c r="W229" s="920"/>
      <c r="X229" s="921"/>
      <c r="Y229" s="920"/>
      <c r="Z229" s="920"/>
      <c r="AA229" s="926"/>
      <c r="AB229" s="927"/>
      <c r="AC229" s="920"/>
      <c r="AD229" s="923"/>
      <c r="AE229" s="540"/>
      <c r="AF229" s="540"/>
      <c r="AG229" s="540"/>
      <c r="AH229" s="540"/>
      <c r="AI229" s="540"/>
      <c r="AJ229" s="540"/>
      <c r="AK229" s="540"/>
      <c r="AL229" s="540"/>
      <c r="AM229" s="540"/>
      <c r="AN229" s="540"/>
      <c r="AO229" s="540"/>
      <c r="AP229" s="540"/>
      <c r="AQ229" s="540"/>
      <c r="AR229" s="540"/>
      <c r="AS229" s="540"/>
      <c r="AT229" s="540"/>
      <c r="AU229" s="540"/>
      <c r="AV229" s="540"/>
      <c r="AW229" s="540"/>
      <c r="AX229" s="540"/>
      <c r="AY229" s="540"/>
      <c r="AZ229" s="540"/>
      <c r="BA229" s="540"/>
      <c r="BB229" s="540"/>
      <c r="BC229" s="540"/>
      <c r="BD229" s="540"/>
      <c r="BE229" s="540"/>
      <c r="BF229" s="540"/>
      <c r="BG229" s="540"/>
      <c r="BH229" s="540"/>
      <c r="BI229" s="540"/>
    </row>
    <row r="230" ht="15.6" customHeight="1">
      <c r="A230" s="895"/>
      <c r="B230" s="915"/>
      <c r="C230" s="932">
        <v>210</v>
      </c>
      <c r="D230" s="920"/>
      <c r="E230" s="920"/>
      <c r="F230" s="921"/>
      <c r="G230" s="929"/>
      <c r="H230" s="920"/>
      <c r="I230" s="921"/>
      <c r="J230" s="929"/>
      <c r="K230" s="920"/>
      <c r="L230" s="921"/>
      <c r="M230" s="929"/>
      <c r="N230" s="920"/>
      <c r="O230" s="921"/>
      <c r="P230" s="929"/>
      <c r="Q230" s="920"/>
      <c r="R230" s="921"/>
      <c r="S230" s="920"/>
      <c r="T230" s="920"/>
      <c r="U230" s="921"/>
      <c r="V230" s="920"/>
      <c r="W230" s="920"/>
      <c r="X230" s="921"/>
      <c r="Y230" s="920"/>
      <c r="Z230" s="920"/>
      <c r="AA230" s="926"/>
      <c r="AB230" s="927"/>
      <c r="AC230" s="920"/>
      <c r="AD230" s="923"/>
      <c r="AE230" s="540"/>
      <c r="AF230" s="540"/>
      <c r="AG230" s="540"/>
      <c r="AH230" s="540"/>
      <c r="AI230" s="540"/>
      <c r="AJ230" s="540"/>
      <c r="AK230" s="540"/>
      <c r="AL230" s="540"/>
      <c r="AM230" s="540"/>
      <c r="AN230" s="540"/>
      <c r="AO230" s="540"/>
      <c r="AP230" s="540"/>
      <c r="AQ230" s="540"/>
      <c r="AR230" s="540"/>
      <c r="AS230" s="540"/>
      <c r="AT230" s="540"/>
      <c r="AU230" s="540"/>
      <c r="AV230" s="540"/>
      <c r="AW230" s="540"/>
      <c r="AX230" s="540"/>
      <c r="AY230" s="540"/>
      <c r="AZ230" s="540"/>
      <c r="BA230" s="540"/>
      <c r="BB230" s="540"/>
      <c r="BC230" s="540"/>
      <c r="BD230" s="540"/>
      <c r="BE230" s="540"/>
      <c r="BF230" s="540"/>
      <c r="BG230" s="540"/>
      <c r="BH230" s="540"/>
      <c r="BI230" s="540"/>
    </row>
    <row r="231" ht="15.6" customHeight="1">
      <c r="A231" s="895"/>
      <c r="B231" s="915"/>
      <c r="C231" s="932">
        <v>211</v>
      </c>
      <c r="D231" s="920"/>
      <c r="E231" s="920"/>
      <c r="F231" s="921"/>
      <c r="G231" s="929"/>
      <c r="H231" s="920"/>
      <c r="I231" s="921"/>
      <c r="J231" s="929"/>
      <c r="K231" s="920"/>
      <c r="L231" s="921"/>
      <c r="M231" s="929"/>
      <c r="N231" s="920"/>
      <c r="O231" s="921"/>
      <c r="P231" s="929"/>
      <c r="Q231" s="920"/>
      <c r="R231" s="921"/>
      <c r="S231" s="920"/>
      <c r="T231" s="920"/>
      <c r="U231" s="921"/>
      <c r="V231" s="920"/>
      <c r="W231" s="920"/>
      <c r="X231" s="921"/>
      <c r="Y231" s="920"/>
      <c r="Z231" s="920"/>
      <c r="AA231" s="926"/>
      <c r="AB231" s="927"/>
      <c r="AC231" s="920"/>
      <c r="AD231" s="923"/>
      <c r="AE231" s="540"/>
      <c r="AF231" s="540"/>
      <c r="AG231" s="540"/>
      <c r="AH231" s="540"/>
      <c r="AI231" s="540"/>
      <c r="AJ231" s="540"/>
      <c r="AK231" s="540"/>
      <c r="AL231" s="540"/>
      <c r="AM231" s="540"/>
      <c r="AN231" s="540"/>
      <c r="AO231" s="540"/>
      <c r="AP231" s="540"/>
      <c r="AQ231" s="540"/>
      <c r="AR231" s="540"/>
      <c r="AS231" s="540"/>
      <c r="AT231" s="540"/>
      <c r="AU231" s="540"/>
      <c r="AV231" s="540"/>
      <c r="AW231" s="540"/>
      <c r="AX231" s="540"/>
      <c r="AY231" s="540"/>
      <c r="AZ231" s="540"/>
      <c r="BA231" s="540"/>
      <c r="BB231" s="540"/>
      <c r="BC231" s="540"/>
      <c r="BD231" s="540"/>
      <c r="BE231" s="540"/>
      <c r="BF231" s="540"/>
      <c r="BG231" s="540"/>
      <c r="BH231" s="540"/>
      <c r="BI231" s="540"/>
    </row>
    <row r="232" ht="15.6" customHeight="1">
      <c r="A232" s="895"/>
      <c r="B232" s="915"/>
      <c r="C232" s="932">
        <v>212</v>
      </c>
      <c r="D232" s="920"/>
      <c r="E232" s="920"/>
      <c r="F232" s="921"/>
      <c r="G232" s="929"/>
      <c r="H232" s="920"/>
      <c r="I232" s="921"/>
      <c r="J232" s="929"/>
      <c r="K232" s="920"/>
      <c r="L232" s="921"/>
      <c r="M232" s="929"/>
      <c r="N232" s="920"/>
      <c r="O232" s="921"/>
      <c r="P232" s="929"/>
      <c r="Q232" s="920"/>
      <c r="R232" s="921"/>
      <c r="S232" s="920"/>
      <c r="T232" s="920"/>
      <c r="U232" s="921"/>
      <c r="V232" s="920"/>
      <c r="W232" s="920"/>
      <c r="X232" s="921"/>
      <c r="Y232" s="920"/>
      <c r="Z232" s="920"/>
      <c r="AA232" s="926"/>
      <c r="AB232" s="927"/>
      <c r="AC232" s="920"/>
      <c r="AD232" s="923"/>
      <c r="AE232" s="540"/>
      <c r="AF232" s="540"/>
      <c r="AG232" s="540"/>
      <c r="AH232" s="540"/>
      <c r="AI232" s="540"/>
      <c r="AJ232" s="540"/>
      <c r="AK232" s="540"/>
      <c r="AL232" s="540"/>
      <c r="AM232" s="540"/>
      <c r="AN232" s="540"/>
      <c r="AO232" s="540"/>
      <c r="AP232" s="540"/>
      <c r="AQ232" s="540"/>
      <c r="AR232" s="540"/>
      <c r="AS232" s="540"/>
      <c r="AT232" s="540"/>
      <c r="AU232" s="540"/>
      <c r="AV232" s="540"/>
      <c r="AW232" s="540"/>
      <c r="AX232" s="540"/>
      <c r="AY232" s="540"/>
      <c r="AZ232" s="540"/>
      <c r="BA232" s="540"/>
      <c r="BB232" s="540"/>
      <c r="BC232" s="540"/>
      <c r="BD232" s="540"/>
      <c r="BE232" s="540"/>
      <c r="BF232" s="540"/>
      <c r="BG232" s="540"/>
      <c r="BH232" s="540"/>
      <c r="BI232" s="540"/>
    </row>
    <row r="233" ht="15.6" customHeight="1">
      <c r="A233" s="895"/>
      <c r="B233" s="915"/>
      <c r="C233" s="932">
        <v>213</v>
      </c>
      <c r="D233" s="920"/>
      <c r="E233" s="920"/>
      <c r="F233" s="921"/>
      <c r="G233" s="929"/>
      <c r="H233" s="920"/>
      <c r="I233" s="921"/>
      <c r="J233" s="929"/>
      <c r="K233" s="920"/>
      <c r="L233" s="921"/>
      <c r="M233" s="929"/>
      <c r="N233" s="920"/>
      <c r="O233" s="921"/>
      <c r="P233" s="929"/>
      <c r="Q233" s="920"/>
      <c r="R233" s="921"/>
      <c r="S233" s="920"/>
      <c r="T233" s="920"/>
      <c r="U233" s="921"/>
      <c r="V233" s="920"/>
      <c r="W233" s="920"/>
      <c r="X233" s="921"/>
      <c r="Y233" s="920"/>
      <c r="Z233" s="920"/>
      <c r="AA233" s="926"/>
      <c r="AB233" s="927"/>
      <c r="AC233" s="920"/>
      <c r="AD233" s="923"/>
      <c r="AE233" s="540"/>
      <c r="AF233" s="540"/>
      <c r="AG233" s="540"/>
      <c r="AH233" s="540"/>
      <c r="AI233" s="540"/>
      <c r="AJ233" s="540"/>
      <c r="AK233" s="540"/>
      <c r="AL233" s="540"/>
      <c r="AM233" s="540"/>
      <c r="AN233" s="540"/>
      <c r="AO233" s="540"/>
      <c r="AP233" s="540"/>
      <c r="AQ233" s="540"/>
      <c r="AR233" s="540"/>
      <c r="AS233" s="540"/>
      <c r="AT233" s="540"/>
      <c r="AU233" s="540"/>
      <c r="AV233" s="540"/>
      <c r="AW233" s="540"/>
      <c r="AX233" s="540"/>
      <c r="AY233" s="540"/>
      <c r="AZ233" s="540"/>
      <c r="BA233" s="540"/>
      <c r="BB233" s="540"/>
      <c r="BC233" s="540"/>
      <c r="BD233" s="540"/>
      <c r="BE233" s="540"/>
      <c r="BF233" s="540"/>
      <c r="BG233" s="540"/>
      <c r="BH233" s="540"/>
      <c r="BI233" s="540"/>
    </row>
    <row r="234" ht="15.6" customHeight="1">
      <c r="A234" s="895"/>
      <c r="B234" s="915"/>
      <c r="C234" s="932">
        <v>214</v>
      </c>
      <c r="D234" s="920"/>
      <c r="E234" s="920"/>
      <c r="F234" s="921"/>
      <c r="G234" s="929"/>
      <c r="H234" s="920"/>
      <c r="I234" s="921"/>
      <c r="J234" s="929"/>
      <c r="K234" s="920"/>
      <c r="L234" s="921"/>
      <c r="M234" s="929"/>
      <c r="N234" s="920"/>
      <c r="O234" s="921"/>
      <c r="P234" s="929"/>
      <c r="Q234" s="920"/>
      <c r="R234" s="921"/>
      <c r="S234" s="920"/>
      <c r="T234" s="920"/>
      <c r="U234" s="921"/>
      <c r="V234" s="920"/>
      <c r="W234" s="920"/>
      <c r="X234" s="921"/>
      <c r="Y234" s="920"/>
      <c r="Z234" s="920"/>
      <c r="AA234" s="926"/>
      <c r="AB234" s="927"/>
      <c r="AC234" s="920"/>
      <c r="AD234" s="923"/>
      <c r="AE234" s="540"/>
      <c r="AF234" s="540"/>
      <c r="AG234" s="540"/>
      <c r="AH234" s="540"/>
      <c r="AI234" s="540"/>
      <c r="AJ234" s="540"/>
      <c r="AK234" s="540"/>
      <c r="AL234" s="540"/>
      <c r="AM234" s="540"/>
      <c r="AN234" s="540"/>
      <c r="AO234" s="540"/>
      <c r="AP234" s="540"/>
      <c r="AQ234" s="540"/>
      <c r="AR234" s="540"/>
      <c r="AS234" s="540"/>
      <c r="AT234" s="540"/>
      <c r="AU234" s="540"/>
      <c r="AV234" s="540"/>
      <c r="AW234" s="540"/>
      <c r="AX234" s="540"/>
      <c r="AY234" s="540"/>
      <c r="AZ234" s="540"/>
      <c r="BA234" s="540"/>
      <c r="BB234" s="540"/>
      <c r="BC234" s="540"/>
      <c r="BD234" s="540"/>
      <c r="BE234" s="540"/>
      <c r="BF234" s="540"/>
      <c r="BG234" s="540"/>
      <c r="BH234" s="540"/>
      <c r="BI234" s="540"/>
    </row>
    <row r="235" ht="15.6" customHeight="1">
      <c r="A235" s="895"/>
      <c r="B235" s="915"/>
      <c r="C235" s="932">
        <v>215</v>
      </c>
      <c r="D235" s="920"/>
      <c r="E235" s="920"/>
      <c r="F235" s="921"/>
      <c r="G235" s="929"/>
      <c r="H235" s="920"/>
      <c r="I235" s="921"/>
      <c r="J235" s="929"/>
      <c r="K235" s="920"/>
      <c r="L235" s="921"/>
      <c r="M235" s="929"/>
      <c r="N235" s="920"/>
      <c r="O235" s="921"/>
      <c r="P235" s="929"/>
      <c r="Q235" s="920"/>
      <c r="R235" s="921"/>
      <c r="S235" s="920"/>
      <c r="T235" s="920"/>
      <c r="U235" s="921"/>
      <c r="V235" s="920"/>
      <c r="W235" s="920"/>
      <c r="X235" s="921"/>
      <c r="Y235" s="920"/>
      <c r="Z235" s="920"/>
      <c r="AA235" s="926"/>
      <c r="AB235" s="927"/>
      <c r="AC235" s="920"/>
      <c r="AD235" s="923"/>
      <c r="AE235" s="540"/>
      <c r="AF235" s="540"/>
      <c r="AG235" s="540"/>
      <c r="AH235" s="540"/>
      <c r="AI235" s="540"/>
      <c r="AJ235" s="540"/>
      <c r="AK235" s="540"/>
      <c r="AL235" s="540"/>
      <c r="AM235" s="540"/>
      <c r="AN235" s="540"/>
      <c r="AO235" s="540"/>
      <c r="AP235" s="540"/>
      <c r="AQ235" s="540"/>
      <c r="AR235" s="540"/>
      <c r="AS235" s="540"/>
      <c r="AT235" s="540"/>
      <c r="AU235" s="540"/>
      <c r="AV235" s="540"/>
      <c r="AW235" s="540"/>
      <c r="AX235" s="540"/>
      <c r="AY235" s="540"/>
      <c r="AZ235" s="540"/>
      <c r="BA235" s="540"/>
      <c r="BB235" s="540"/>
      <c r="BC235" s="540"/>
      <c r="BD235" s="540"/>
      <c r="BE235" s="540"/>
      <c r="BF235" s="540"/>
      <c r="BG235" s="540"/>
      <c r="BH235" s="540"/>
      <c r="BI235" s="540"/>
    </row>
    <row r="236" ht="15.6" customHeight="1">
      <c r="A236" s="895"/>
      <c r="B236" s="915"/>
      <c r="C236" s="932">
        <v>216</v>
      </c>
      <c r="D236" s="920"/>
      <c r="E236" s="920"/>
      <c r="F236" s="921"/>
      <c r="G236" s="929"/>
      <c r="H236" s="920"/>
      <c r="I236" s="921"/>
      <c r="J236" s="929"/>
      <c r="K236" s="920"/>
      <c r="L236" s="921"/>
      <c r="M236" s="929"/>
      <c r="N236" s="920"/>
      <c r="O236" s="921"/>
      <c r="P236" s="929"/>
      <c r="Q236" s="920"/>
      <c r="R236" s="921"/>
      <c r="S236" s="920"/>
      <c r="T236" s="920"/>
      <c r="U236" s="921"/>
      <c r="V236" s="920"/>
      <c r="W236" s="920"/>
      <c r="X236" s="921"/>
      <c r="Y236" s="920"/>
      <c r="Z236" s="920"/>
      <c r="AA236" s="926"/>
      <c r="AB236" s="927"/>
      <c r="AC236" s="920"/>
      <c r="AD236" s="923"/>
      <c r="AE236" s="540"/>
      <c r="AF236" s="540"/>
      <c r="AG236" s="540"/>
      <c r="AH236" s="540"/>
      <c r="AI236" s="540"/>
      <c r="AJ236" s="540"/>
      <c r="AK236" s="540"/>
      <c r="AL236" s="540"/>
      <c r="AM236" s="540"/>
      <c r="AN236" s="540"/>
      <c r="AO236" s="540"/>
      <c r="AP236" s="540"/>
      <c r="AQ236" s="540"/>
      <c r="AR236" s="540"/>
      <c r="AS236" s="540"/>
      <c r="AT236" s="540"/>
      <c r="AU236" s="540"/>
      <c r="AV236" s="540"/>
      <c r="AW236" s="540"/>
      <c r="AX236" s="540"/>
      <c r="AY236" s="540"/>
      <c r="AZ236" s="540"/>
      <c r="BA236" s="540"/>
      <c r="BB236" s="540"/>
      <c r="BC236" s="540"/>
      <c r="BD236" s="540"/>
      <c r="BE236" s="540"/>
      <c r="BF236" s="540"/>
      <c r="BG236" s="540"/>
      <c r="BH236" s="540"/>
      <c r="BI236" s="540"/>
    </row>
    <row r="237" ht="15.6" customHeight="1">
      <c r="A237" s="895"/>
      <c r="B237" s="915"/>
      <c r="C237" s="932">
        <v>217</v>
      </c>
      <c r="D237" s="920"/>
      <c r="E237" s="920"/>
      <c r="F237" s="921"/>
      <c r="G237" s="929"/>
      <c r="H237" s="920"/>
      <c r="I237" s="921"/>
      <c r="J237" s="929"/>
      <c r="K237" s="920"/>
      <c r="L237" s="921"/>
      <c r="M237" s="929"/>
      <c r="N237" s="920"/>
      <c r="O237" s="921"/>
      <c r="P237" s="929"/>
      <c r="Q237" s="920"/>
      <c r="R237" s="921"/>
      <c r="S237" s="920"/>
      <c r="T237" s="920"/>
      <c r="U237" s="921"/>
      <c r="V237" s="920"/>
      <c r="W237" s="920"/>
      <c r="X237" s="921"/>
      <c r="Y237" s="920"/>
      <c r="Z237" s="920"/>
      <c r="AA237" s="926"/>
      <c r="AB237" s="927"/>
      <c r="AC237" s="920"/>
      <c r="AD237" s="923"/>
      <c r="AE237" s="540"/>
      <c r="AF237" s="540"/>
      <c r="AG237" s="540"/>
      <c r="AH237" s="540"/>
      <c r="AI237" s="540"/>
      <c r="AJ237" s="540"/>
      <c r="AK237" s="540"/>
      <c r="AL237" s="540"/>
      <c r="AM237" s="540"/>
      <c r="AN237" s="540"/>
      <c r="AO237" s="540"/>
      <c r="AP237" s="540"/>
      <c r="AQ237" s="540"/>
      <c r="AR237" s="540"/>
      <c r="AS237" s="540"/>
      <c r="AT237" s="540"/>
      <c r="AU237" s="540"/>
      <c r="AV237" s="540"/>
      <c r="AW237" s="540"/>
      <c r="AX237" s="540"/>
      <c r="AY237" s="540"/>
      <c r="AZ237" s="540"/>
      <c r="BA237" s="540"/>
      <c r="BB237" s="540"/>
      <c r="BC237" s="540"/>
      <c r="BD237" s="540"/>
      <c r="BE237" s="540"/>
      <c r="BF237" s="540"/>
      <c r="BG237" s="540"/>
      <c r="BH237" s="540"/>
      <c r="BI237" s="540"/>
    </row>
    <row r="238" ht="15.6" customHeight="1">
      <c r="A238" s="895"/>
      <c r="B238" s="915"/>
      <c r="C238" s="932">
        <v>218</v>
      </c>
      <c r="D238" s="920"/>
      <c r="E238" s="920"/>
      <c r="F238" s="921"/>
      <c r="G238" s="929"/>
      <c r="H238" s="920"/>
      <c r="I238" s="921"/>
      <c r="J238" s="929"/>
      <c r="K238" s="920"/>
      <c r="L238" s="921"/>
      <c r="M238" s="929"/>
      <c r="N238" s="920"/>
      <c r="O238" s="921"/>
      <c r="P238" s="929"/>
      <c r="Q238" s="920"/>
      <c r="R238" s="921"/>
      <c r="S238" s="920"/>
      <c r="T238" s="920"/>
      <c r="U238" s="921"/>
      <c r="V238" s="920"/>
      <c r="W238" s="920"/>
      <c r="X238" s="921"/>
      <c r="Y238" s="920"/>
      <c r="Z238" s="920"/>
      <c r="AA238" s="926"/>
      <c r="AB238" s="927"/>
      <c r="AC238" s="920"/>
      <c r="AD238" s="923"/>
      <c r="AE238" s="540"/>
      <c r="AF238" s="540"/>
      <c r="AG238" s="540"/>
      <c r="AH238" s="540"/>
      <c r="AI238" s="540"/>
      <c r="AJ238" s="540"/>
      <c r="AK238" s="540"/>
      <c r="AL238" s="540"/>
      <c r="AM238" s="540"/>
      <c r="AN238" s="540"/>
      <c r="AO238" s="540"/>
      <c r="AP238" s="540"/>
      <c r="AQ238" s="540"/>
      <c r="AR238" s="540"/>
      <c r="AS238" s="540"/>
      <c r="AT238" s="540"/>
      <c r="AU238" s="540"/>
      <c r="AV238" s="540"/>
      <c r="AW238" s="540"/>
      <c r="AX238" s="540"/>
      <c r="AY238" s="540"/>
      <c r="AZ238" s="540"/>
      <c r="BA238" s="540"/>
      <c r="BB238" s="540"/>
      <c r="BC238" s="540"/>
      <c r="BD238" s="540"/>
      <c r="BE238" s="540"/>
      <c r="BF238" s="540"/>
      <c r="BG238" s="540"/>
      <c r="BH238" s="540"/>
      <c r="BI238" s="540"/>
    </row>
    <row r="239" ht="15.6" customHeight="1">
      <c r="A239" s="895"/>
      <c r="B239" s="915"/>
      <c r="C239" s="932">
        <v>219</v>
      </c>
      <c r="D239" s="920"/>
      <c r="E239" s="920"/>
      <c r="F239" s="921"/>
      <c r="G239" s="929"/>
      <c r="H239" s="920"/>
      <c r="I239" s="921"/>
      <c r="J239" s="929"/>
      <c r="K239" s="920"/>
      <c r="L239" s="921"/>
      <c r="M239" s="929"/>
      <c r="N239" s="920"/>
      <c r="O239" s="921"/>
      <c r="P239" s="929"/>
      <c r="Q239" s="920"/>
      <c r="R239" s="921"/>
      <c r="S239" s="920"/>
      <c r="T239" s="920"/>
      <c r="U239" s="921"/>
      <c r="V239" s="920"/>
      <c r="W239" s="920"/>
      <c r="X239" s="921"/>
      <c r="Y239" s="920"/>
      <c r="Z239" s="920"/>
      <c r="AA239" s="926"/>
      <c r="AB239" s="927"/>
      <c r="AC239" s="920"/>
      <c r="AD239" s="923"/>
      <c r="AE239" s="540"/>
      <c r="AF239" s="540"/>
      <c r="AG239" s="540"/>
      <c r="AH239" s="540"/>
      <c r="AI239" s="540"/>
      <c r="AJ239" s="540"/>
      <c r="AK239" s="540"/>
      <c r="AL239" s="540"/>
      <c r="AM239" s="540"/>
      <c r="AN239" s="540"/>
      <c r="AO239" s="540"/>
      <c r="AP239" s="540"/>
      <c r="AQ239" s="540"/>
      <c r="AR239" s="540"/>
      <c r="AS239" s="540"/>
      <c r="AT239" s="540"/>
      <c r="AU239" s="540"/>
      <c r="AV239" s="540"/>
      <c r="AW239" s="540"/>
      <c r="AX239" s="540"/>
      <c r="AY239" s="540"/>
      <c r="AZ239" s="540"/>
      <c r="BA239" s="540"/>
      <c r="BB239" s="540"/>
      <c r="BC239" s="540"/>
      <c r="BD239" s="540"/>
      <c r="BE239" s="540"/>
      <c r="BF239" s="540"/>
      <c r="BG239" s="540"/>
      <c r="BH239" s="540"/>
      <c r="BI239" s="540"/>
    </row>
    <row r="240" ht="15.6" customHeight="1">
      <c r="A240" s="895"/>
      <c r="B240" s="915"/>
      <c r="C240" s="932">
        <v>220</v>
      </c>
      <c r="D240" s="920"/>
      <c r="E240" s="920"/>
      <c r="F240" s="921"/>
      <c r="G240" s="929"/>
      <c r="H240" s="920"/>
      <c r="I240" s="921"/>
      <c r="J240" s="929"/>
      <c r="K240" s="920"/>
      <c r="L240" s="921"/>
      <c r="M240" s="929"/>
      <c r="N240" s="920"/>
      <c r="O240" s="921"/>
      <c r="P240" s="929"/>
      <c r="Q240" s="920"/>
      <c r="R240" s="921"/>
      <c r="S240" s="920"/>
      <c r="T240" s="920"/>
      <c r="U240" s="921"/>
      <c r="V240" s="920"/>
      <c r="W240" s="920"/>
      <c r="X240" s="921"/>
      <c r="Y240" s="920"/>
      <c r="Z240" s="920"/>
      <c r="AA240" s="926"/>
      <c r="AB240" s="927"/>
      <c r="AC240" s="920"/>
      <c r="AD240" s="923"/>
      <c r="AE240" s="540"/>
      <c r="AF240" s="540"/>
      <c r="AG240" s="540"/>
      <c r="AH240" s="540"/>
      <c r="AI240" s="540"/>
      <c r="AJ240" s="540"/>
      <c r="AK240" s="540"/>
      <c r="AL240" s="540"/>
      <c r="AM240" s="540"/>
      <c r="AN240" s="540"/>
      <c r="AO240" s="540"/>
      <c r="AP240" s="540"/>
      <c r="AQ240" s="540"/>
      <c r="AR240" s="540"/>
      <c r="AS240" s="540"/>
      <c r="AT240" s="540"/>
      <c r="AU240" s="540"/>
      <c r="AV240" s="540"/>
      <c r="AW240" s="540"/>
      <c r="AX240" s="540"/>
      <c r="AY240" s="540"/>
      <c r="AZ240" s="540"/>
      <c r="BA240" s="540"/>
      <c r="BB240" s="540"/>
      <c r="BC240" s="540"/>
      <c r="BD240" s="540"/>
      <c r="BE240" s="540"/>
      <c r="BF240" s="540"/>
      <c r="BG240" s="540"/>
      <c r="BH240" s="540"/>
      <c r="BI240" s="540"/>
    </row>
    <row r="241" ht="15.6" customHeight="1">
      <c r="A241" s="895"/>
      <c r="B241" s="915"/>
      <c r="C241" s="932">
        <v>221</v>
      </c>
      <c r="D241" s="920"/>
      <c r="E241" s="920"/>
      <c r="F241" s="921"/>
      <c r="G241" s="929"/>
      <c r="H241" s="920"/>
      <c r="I241" s="921"/>
      <c r="J241" s="929"/>
      <c r="K241" s="920"/>
      <c r="L241" s="921"/>
      <c r="M241" s="929"/>
      <c r="N241" s="920"/>
      <c r="O241" s="921"/>
      <c r="P241" s="929"/>
      <c r="Q241" s="920"/>
      <c r="R241" s="921"/>
      <c r="S241" s="920"/>
      <c r="T241" s="920"/>
      <c r="U241" s="921"/>
      <c r="V241" s="920"/>
      <c r="W241" s="920"/>
      <c r="X241" s="921"/>
      <c r="Y241" s="920"/>
      <c r="Z241" s="920"/>
      <c r="AA241" s="926"/>
      <c r="AB241" s="927"/>
      <c r="AC241" s="920"/>
      <c r="AD241" s="923"/>
      <c r="AE241" s="540"/>
      <c r="AF241" s="540"/>
      <c r="AG241" s="540"/>
      <c r="AH241" s="540"/>
      <c r="AI241" s="540"/>
      <c r="AJ241" s="540"/>
      <c r="AK241" s="540"/>
      <c r="AL241" s="540"/>
      <c r="AM241" s="540"/>
      <c r="AN241" s="540"/>
      <c r="AO241" s="540"/>
      <c r="AP241" s="540"/>
      <c r="AQ241" s="540"/>
      <c r="AR241" s="540"/>
      <c r="AS241" s="540"/>
      <c r="AT241" s="540"/>
      <c r="AU241" s="540"/>
      <c r="AV241" s="540"/>
      <c r="AW241" s="540"/>
      <c r="AX241" s="540"/>
      <c r="AY241" s="540"/>
      <c r="AZ241" s="540"/>
      <c r="BA241" s="540"/>
      <c r="BB241" s="540"/>
      <c r="BC241" s="540"/>
      <c r="BD241" s="540"/>
      <c r="BE241" s="540"/>
      <c r="BF241" s="540"/>
      <c r="BG241" s="540"/>
      <c r="BH241" s="540"/>
      <c r="BI241" s="540"/>
    </row>
    <row r="242" ht="15.6" customHeight="1">
      <c r="A242" s="895"/>
      <c r="B242" s="915"/>
      <c r="C242" s="932">
        <v>222</v>
      </c>
      <c r="D242" s="920"/>
      <c r="E242" s="920"/>
      <c r="F242" s="921"/>
      <c r="G242" s="929"/>
      <c r="H242" s="920"/>
      <c r="I242" s="921"/>
      <c r="J242" s="929"/>
      <c r="K242" s="920"/>
      <c r="L242" s="921"/>
      <c r="M242" s="929"/>
      <c r="N242" s="920"/>
      <c r="O242" s="921"/>
      <c r="P242" s="929"/>
      <c r="Q242" s="920"/>
      <c r="R242" s="921"/>
      <c r="S242" s="920"/>
      <c r="T242" s="920"/>
      <c r="U242" s="921"/>
      <c r="V242" s="920"/>
      <c r="W242" s="920"/>
      <c r="X242" s="921"/>
      <c r="Y242" s="920"/>
      <c r="Z242" s="920"/>
      <c r="AA242" s="926"/>
      <c r="AB242" s="927"/>
      <c r="AC242" s="920"/>
      <c r="AD242" s="923"/>
      <c r="AE242" s="540"/>
      <c r="AF242" s="540"/>
      <c r="AG242" s="540"/>
      <c r="AH242" s="540"/>
      <c r="AI242" s="540"/>
      <c r="AJ242" s="540"/>
      <c r="AK242" s="540"/>
      <c r="AL242" s="540"/>
      <c r="AM242" s="540"/>
      <c r="AN242" s="540"/>
      <c r="AO242" s="540"/>
      <c r="AP242" s="540"/>
      <c r="AQ242" s="540"/>
      <c r="AR242" s="540"/>
      <c r="AS242" s="540"/>
      <c r="AT242" s="540"/>
      <c r="AU242" s="540"/>
      <c r="AV242" s="540"/>
      <c r="AW242" s="540"/>
      <c r="AX242" s="540"/>
      <c r="AY242" s="540"/>
      <c r="AZ242" s="540"/>
      <c r="BA242" s="540"/>
      <c r="BB242" s="540"/>
      <c r="BC242" s="540"/>
      <c r="BD242" s="540"/>
      <c r="BE242" s="540"/>
      <c r="BF242" s="540"/>
      <c r="BG242" s="540"/>
      <c r="BH242" s="540"/>
      <c r="BI242" s="540"/>
    </row>
    <row r="243" ht="15.6" customHeight="1">
      <c r="A243" s="895"/>
      <c r="B243" s="936"/>
      <c r="C243" s="932">
        <v>223</v>
      </c>
      <c r="D243" s="920"/>
      <c r="E243" s="920"/>
      <c r="F243" s="921"/>
      <c r="G243" s="929"/>
      <c r="H243" s="920"/>
      <c r="I243" s="921"/>
      <c r="J243" s="929"/>
      <c r="K243" s="920"/>
      <c r="L243" s="921"/>
      <c r="M243" s="929"/>
      <c r="N243" s="920"/>
      <c r="O243" s="921"/>
      <c r="P243" s="929"/>
      <c r="Q243" s="920"/>
      <c r="R243" s="921"/>
      <c r="S243" s="920"/>
      <c r="T243" s="920"/>
      <c r="U243" s="921"/>
      <c r="V243" s="920"/>
      <c r="W243" s="920"/>
      <c r="X243" s="921"/>
      <c r="Y243" s="920"/>
      <c r="Z243" s="920"/>
      <c r="AA243" s="926"/>
      <c r="AB243" s="927"/>
      <c r="AC243" s="920"/>
      <c r="AD243" s="923"/>
      <c r="AE243" s="540"/>
      <c r="AF243" s="540"/>
      <c r="AG243" s="540"/>
      <c r="AH243" s="540"/>
      <c r="AI243" s="540"/>
      <c r="AJ243" s="540"/>
      <c r="AK243" s="540"/>
      <c r="AL243" s="540"/>
      <c r="AM243" s="540"/>
      <c r="AN243" s="540"/>
      <c r="AO243" s="540"/>
      <c r="AP243" s="540"/>
      <c r="AQ243" s="540"/>
      <c r="AR243" s="540"/>
      <c r="AS243" s="540"/>
      <c r="AT243" s="540"/>
      <c r="AU243" s="540"/>
      <c r="AV243" s="540"/>
      <c r="AW243" s="540"/>
      <c r="AX243" s="540"/>
      <c r="AY243" s="540"/>
      <c r="AZ243" s="540"/>
      <c r="BA243" s="540"/>
      <c r="BB243" s="540"/>
      <c r="BC243" s="540"/>
      <c r="BD243" s="540"/>
      <c r="BE243" s="540"/>
      <c r="BF243" s="540"/>
      <c r="BG243" s="540"/>
      <c r="BH243" s="540"/>
      <c r="BI243" s="540"/>
    </row>
    <row r="244" ht="15.6" customHeight="1">
      <c r="A244" s="895"/>
      <c r="B244" s="895"/>
      <c r="C244" s="932">
        <v>224</v>
      </c>
      <c r="D244" s="920"/>
      <c r="E244" s="920"/>
      <c r="F244" s="921"/>
      <c r="G244" s="929"/>
      <c r="H244" s="920"/>
      <c r="I244" s="921"/>
      <c r="J244" s="929"/>
      <c r="K244" s="920"/>
      <c r="L244" s="921"/>
      <c r="M244" s="929"/>
      <c r="N244" s="920"/>
      <c r="O244" s="921"/>
      <c r="P244" s="929"/>
      <c r="Q244" s="920"/>
      <c r="R244" s="921"/>
      <c r="S244" s="920"/>
      <c r="T244" s="920"/>
      <c r="U244" s="921"/>
      <c r="V244" s="920"/>
      <c r="W244" s="920"/>
      <c r="X244" s="921"/>
      <c r="Y244" s="920"/>
      <c r="Z244" s="920"/>
      <c r="AA244" s="926"/>
      <c r="AB244" s="927"/>
      <c r="AC244" s="920"/>
      <c r="AD244" s="923"/>
      <c r="AE244" s="540"/>
      <c r="AF244" s="540"/>
      <c r="AG244" s="540"/>
      <c r="AH244" s="540"/>
      <c r="AI244" s="540"/>
      <c r="AJ244" s="540"/>
      <c r="AK244" s="540"/>
      <c r="AL244" s="540"/>
      <c r="AM244" s="540"/>
      <c r="AN244" s="540"/>
      <c r="AO244" s="540"/>
      <c r="AP244" s="540"/>
      <c r="AQ244" s="540"/>
      <c r="AR244" s="540"/>
      <c r="AS244" s="540"/>
      <c r="AT244" s="540"/>
      <c r="AU244" s="540"/>
      <c r="AV244" s="540"/>
      <c r="AW244" s="540"/>
      <c r="AX244" s="540"/>
      <c r="AY244" s="540"/>
      <c r="AZ244" s="540"/>
      <c r="BA244" s="540"/>
      <c r="BB244" s="540"/>
      <c r="BC244" s="540"/>
      <c r="BD244" s="540"/>
      <c r="BE244" s="540"/>
      <c r="BF244" s="540"/>
      <c r="BG244" s="540"/>
      <c r="BH244" s="540"/>
      <c r="BI244" s="540"/>
    </row>
    <row r="245" ht="15.6" customHeight="1">
      <c r="A245" s="895"/>
      <c r="B245" s="895"/>
      <c r="C245" s="932">
        <v>225</v>
      </c>
      <c r="D245" s="920"/>
      <c r="E245" s="920"/>
      <c r="F245" s="921"/>
      <c r="G245" s="929"/>
      <c r="H245" s="920"/>
      <c r="I245" s="921"/>
      <c r="J245" s="929"/>
      <c r="K245" s="920"/>
      <c r="L245" s="921"/>
      <c r="M245" s="929"/>
      <c r="N245" s="920"/>
      <c r="O245" s="921"/>
      <c r="P245" s="929"/>
      <c r="Q245" s="920"/>
      <c r="R245" s="921"/>
      <c r="S245" s="920"/>
      <c r="T245" s="920"/>
      <c r="U245" s="921"/>
      <c r="V245" s="920"/>
      <c r="W245" s="920"/>
      <c r="X245" s="921"/>
      <c r="Y245" s="920"/>
      <c r="Z245" s="920"/>
      <c r="AA245" s="926"/>
      <c r="AB245" s="927"/>
      <c r="AC245" s="920"/>
      <c r="AD245" s="923"/>
      <c r="AE245" s="540"/>
      <c r="AF245" s="540"/>
      <c r="AG245" s="540"/>
      <c r="AH245" s="540"/>
      <c r="AI245" s="540"/>
      <c r="AJ245" s="540"/>
      <c r="AK245" s="540"/>
      <c r="AL245" s="540"/>
      <c r="AM245" s="540"/>
      <c r="AN245" s="540"/>
      <c r="AO245" s="540"/>
      <c r="AP245" s="540"/>
      <c r="AQ245" s="540"/>
      <c r="AR245" s="540"/>
      <c r="AS245" s="540"/>
      <c r="AT245" s="540"/>
      <c r="AU245" s="540"/>
      <c r="AV245" s="540"/>
      <c r="AW245" s="540"/>
      <c r="AX245" s="540"/>
      <c r="AY245" s="540"/>
      <c r="AZ245" s="540"/>
      <c r="BA245" s="540"/>
      <c r="BB245" s="540"/>
      <c r="BC245" s="540"/>
      <c r="BD245" s="540"/>
      <c r="BE245" s="540"/>
      <c r="BF245" s="540"/>
      <c r="BG245" s="540"/>
      <c r="BH245" s="540"/>
      <c r="BI245" s="540"/>
    </row>
    <row r="246" ht="15.6" customHeight="1">
      <c r="A246" s="895"/>
      <c r="B246" s="895"/>
      <c r="C246" s="932">
        <v>226</v>
      </c>
      <c r="D246" s="920"/>
      <c r="E246" s="920"/>
      <c r="F246" s="921"/>
      <c r="G246" s="929"/>
      <c r="H246" s="920"/>
      <c r="I246" s="921"/>
      <c r="J246" s="929"/>
      <c r="K246" s="920"/>
      <c r="L246" s="921"/>
      <c r="M246" s="929"/>
      <c r="N246" s="920"/>
      <c r="O246" s="921"/>
      <c r="P246" s="929"/>
      <c r="Q246" s="920"/>
      <c r="R246" s="921"/>
      <c r="S246" s="920"/>
      <c r="T246" s="920"/>
      <c r="U246" s="921"/>
      <c r="V246" s="920"/>
      <c r="W246" s="920"/>
      <c r="X246" s="921"/>
      <c r="Y246" s="920"/>
      <c r="Z246" s="920"/>
      <c r="AA246" s="926"/>
      <c r="AB246" s="927"/>
      <c r="AC246" s="920"/>
      <c r="AD246" s="923"/>
      <c r="AE246" s="540"/>
      <c r="AF246" s="540"/>
      <c r="AG246" s="540"/>
      <c r="AH246" s="540"/>
      <c r="AI246" s="540"/>
      <c r="AJ246" s="540"/>
      <c r="AK246" s="540"/>
      <c r="AL246" s="540"/>
      <c r="AM246" s="540"/>
      <c r="AN246" s="540"/>
      <c r="AO246" s="540"/>
      <c r="AP246" s="540"/>
      <c r="AQ246" s="540"/>
      <c r="AR246" s="540"/>
      <c r="AS246" s="540"/>
      <c r="AT246" s="540"/>
      <c r="AU246" s="540"/>
      <c r="AV246" s="540"/>
      <c r="AW246" s="540"/>
      <c r="AX246" s="540"/>
      <c r="AY246" s="540"/>
      <c r="AZ246" s="540"/>
      <c r="BA246" s="540"/>
      <c r="BB246" s="540"/>
      <c r="BC246" s="540"/>
      <c r="BD246" s="540"/>
      <c r="BE246" s="540"/>
      <c r="BF246" s="540"/>
      <c r="BG246" s="540"/>
      <c r="BH246" s="540"/>
      <c r="BI246" s="540"/>
    </row>
    <row r="247" ht="15.6" customHeight="1">
      <c r="A247" s="895"/>
      <c r="B247" s="895"/>
      <c r="C247" s="932">
        <v>227</v>
      </c>
      <c r="D247" s="920"/>
      <c r="E247" s="920"/>
      <c r="F247" s="921"/>
      <c r="G247" s="929"/>
      <c r="H247" s="920"/>
      <c r="I247" s="921"/>
      <c r="J247" s="929"/>
      <c r="K247" s="920"/>
      <c r="L247" s="921"/>
      <c r="M247" s="929"/>
      <c r="N247" s="920"/>
      <c r="O247" s="921"/>
      <c r="P247" s="929"/>
      <c r="Q247" s="920"/>
      <c r="R247" s="921"/>
      <c r="S247" s="920"/>
      <c r="T247" s="920"/>
      <c r="U247" s="921"/>
      <c r="V247" s="920"/>
      <c r="W247" s="920"/>
      <c r="X247" s="921"/>
      <c r="Y247" s="920"/>
      <c r="Z247" s="920"/>
      <c r="AA247" s="926"/>
      <c r="AB247" s="927"/>
      <c r="AC247" s="920"/>
      <c r="AD247" s="923"/>
      <c r="AE247" s="540"/>
      <c r="AF247" s="540"/>
      <c r="AG247" s="540"/>
      <c r="AH247" s="540"/>
      <c r="AI247" s="540"/>
      <c r="AJ247" s="540"/>
      <c r="AK247" s="540"/>
      <c r="AL247" s="540"/>
      <c r="AM247" s="540"/>
      <c r="AN247" s="540"/>
      <c r="AO247" s="540"/>
      <c r="AP247" s="540"/>
      <c r="AQ247" s="540"/>
      <c r="AR247" s="540"/>
      <c r="AS247" s="540"/>
      <c r="AT247" s="540"/>
      <c r="AU247" s="540"/>
      <c r="AV247" s="540"/>
      <c r="AW247" s="540"/>
      <c r="AX247" s="540"/>
      <c r="AY247" s="540"/>
      <c r="AZ247" s="540"/>
      <c r="BA247" s="540"/>
      <c r="BB247" s="540"/>
      <c r="BC247" s="540"/>
      <c r="BD247" s="540"/>
      <c r="BE247" s="540"/>
      <c r="BF247" s="540"/>
      <c r="BG247" s="540"/>
      <c r="BH247" s="540"/>
      <c r="BI247" s="540"/>
    </row>
    <row r="248" ht="15.6" customHeight="1">
      <c r="A248" s="895"/>
      <c r="B248" s="895"/>
      <c r="C248" s="932">
        <v>228</v>
      </c>
      <c r="D248" s="920"/>
      <c r="E248" s="920"/>
      <c r="F248" s="921"/>
      <c r="G248" s="929"/>
      <c r="H248" s="920"/>
      <c r="I248" s="921"/>
      <c r="J248" s="929"/>
      <c r="K248" s="920"/>
      <c r="L248" s="921"/>
      <c r="M248" s="929"/>
      <c r="N248" s="920"/>
      <c r="O248" s="921"/>
      <c r="P248" s="929"/>
      <c r="Q248" s="920"/>
      <c r="R248" s="921"/>
      <c r="S248" s="920"/>
      <c r="T248" s="920"/>
      <c r="U248" s="921"/>
      <c r="V248" s="920"/>
      <c r="W248" s="920"/>
      <c r="X248" s="921"/>
      <c r="Y248" s="920"/>
      <c r="Z248" s="920"/>
      <c r="AA248" s="926"/>
      <c r="AB248" s="927"/>
      <c r="AC248" s="920"/>
      <c r="AD248" s="923"/>
      <c r="AE248" s="540"/>
      <c r="AF248" s="540"/>
      <c r="AG248" s="540"/>
      <c r="AH248" s="540"/>
      <c r="AI248" s="540"/>
      <c r="AJ248" s="540"/>
      <c r="AK248" s="540"/>
      <c r="AL248" s="540"/>
      <c r="AM248" s="540"/>
      <c r="AN248" s="540"/>
      <c r="AO248" s="540"/>
      <c r="AP248" s="540"/>
      <c r="AQ248" s="540"/>
      <c r="AR248" s="540"/>
      <c r="AS248" s="540"/>
      <c r="AT248" s="540"/>
      <c r="AU248" s="540"/>
      <c r="AV248" s="540"/>
      <c r="AW248" s="540"/>
      <c r="AX248" s="540"/>
      <c r="AY248" s="540"/>
      <c r="AZ248" s="540"/>
      <c r="BA248" s="540"/>
      <c r="BB248" s="540"/>
      <c r="BC248" s="540"/>
      <c r="BD248" s="540"/>
      <c r="BE248" s="540"/>
      <c r="BF248" s="540"/>
      <c r="BG248" s="540"/>
      <c r="BH248" s="540"/>
      <c r="BI248" s="540"/>
    </row>
    <row r="249" ht="15.6" customHeight="1">
      <c r="A249" s="895"/>
      <c r="B249" s="895"/>
      <c r="C249" s="932">
        <v>229</v>
      </c>
      <c r="D249" s="920"/>
      <c r="E249" s="920"/>
      <c r="F249" s="921"/>
      <c r="G249" s="929"/>
      <c r="H249" s="920"/>
      <c r="I249" s="921"/>
      <c r="J249" s="929"/>
      <c r="K249" s="920"/>
      <c r="L249" s="921"/>
      <c r="M249" s="929"/>
      <c r="N249" s="920"/>
      <c r="O249" s="921"/>
      <c r="P249" s="929"/>
      <c r="Q249" s="920"/>
      <c r="R249" s="921"/>
      <c r="S249" s="920"/>
      <c r="T249" s="920"/>
      <c r="U249" s="921"/>
      <c r="V249" s="920"/>
      <c r="W249" s="920"/>
      <c r="X249" s="921"/>
      <c r="Y249" s="920"/>
      <c r="Z249" s="920"/>
      <c r="AA249" s="926"/>
      <c r="AB249" s="927"/>
      <c r="AC249" s="920"/>
      <c r="AD249" s="923"/>
      <c r="AE249" s="540"/>
      <c r="AF249" s="540"/>
      <c r="AG249" s="540"/>
      <c r="AH249" s="540"/>
      <c r="AI249" s="540"/>
      <c r="AJ249" s="540"/>
      <c r="AK249" s="540"/>
      <c r="AL249" s="540"/>
      <c r="AM249" s="540"/>
      <c r="AN249" s="540"/>
      <c r="AO249" s="540"/>
      <c r="AP249" s="540"/>
      <c r="AQ249" s="540"/>
      <c r="AR249" s="540"/>
      <c r="AS249" s="540"/>
      <c r="AT249" s="540"/>
      <c r="AU249" s="540"/>
      <c r="AV249" s="540"/>
      <c r="AW249" s="540"/>
      <c r="AX249" s="540"/>
      <c r="AY249" s="540"/>
      <c r="AZ249" s="540"/>
      <c r="BA249" s="540"/>
      <c r="BB249" s="540"/>
      <c r="BC249" s="540"/>
      <c r="BD249" s="540"/>
      <c r="BE249" s="540"/>
      <c r="BF249" s="540"/>
      <c r="BG249" s="540"/>
      <c r="BH249" s="540"/>
      <c r="BI249" s="540"/>
    </row>
    <row r="250" ht="15.6" customHeight="1">
      <c r="A250" s="895"/>
      <c r="B250" s="895"/>
      <c r="C250" s="932">
        <v>230</v>
      </c>
      <c r="D250" s="920"/>
      <c r="E250" s="920"/>
      <c r="F250" s="921"/>
      <c r="G250" s="929"/>
      <c r="H250" s="920"/>
      <c r="I250" s="921"/>
      <c r="J250" s="929"/>
      <c r="K250" s="920"/>
      <c r="L250" s="921"/>
      <c r="M250" s="929"/>
      <c r="N250" s="920"/>
      <c r="O250" s="921"/>
      <c r="P250" s="929"/>
      <c r="Q250" s="920"/>
      <c r="R250" s="921"/>
      <c r="S250" s="920"/>
      <c r="T250" s="920"/>
      <c r="U250" s="921"/>
      <c r="V250" s="920"/>
      <c r="W250" s="920"/>
      <c r="X250" s="921"/>
      <c r="Y250" s="920"/>
      <c r="Z250" s="920"/>
      <c r="AA250" s="926"/>
      <c r="AB250" s="927"/>
      <c r="AC250" s="920"/>
      <c r="AD250" s="923"/>
      <c r="AE250" s="540"/>
      <c r="AF250" s="540"/>
      <c r="AG250" s="540"/>
      <c r="AH250" s="540"/>
      <c r="AI250" s="540"/>
      <c r="AJ250" s="540"/>
      <c r="AK250" s="540"/>
      <c r="AL250" s="540"/>
      <c r="AM250" s="540"/>
      <c r="AN250" s="540"/>
      <c r="AO250" s="540"/>
      <c r="AP250" s="540"/>
      <c r="AQ250" s="540"/>
      <c r="AR250" s="540"/>
      <c r="AS250" s="540"/>
      <c r="AT250" s="540"/>
      <c r="AU250" s="540"/>
      <c r="AV250" s="540"/>
      <c r="AW250" s="540"/>
      <c r="AX250" s="540"/>
      <c r="AY250" s="540"/>
      <c r="AZ250" s="540"/>
      <c r="BA250" s="540"/>
      <c r="BB250" s="540"/>
      <c r="BC250" s="540"/>
      <c r="BD250" s="540"/>
      <c r="BE250" s="540"/>
      <c r="BF250" s="540"/>
      <c r="BG250" s="540"/>
      <c r="BH250" s="540"/>
      <c r="BI250" s="540"/>
    </row>
    <row r="251" ht="15.6" customHeight="1">
      <c r="A251" s="895"/>
      <c r="B251" s="895"/>
      <c r="C251" s="932">
        <v>231</v>
      </c>
      <c r="D251" s="920"/>
      <c r="E251" s="920"/>
      <c r="F251" s="921"/>
      <c r="G251" s="929"/>
      <c r="H251" s="920"/>
      <c r="I251" s="921"/>
      <c r="J251" s="929"/>
      <c r="K251" s="920"/>
      <c r="L251" s="921"/>
      <c r="M251" s="929"/>
      <c r="N251" s="920"/>
      <c r="O251" s="921"/>
      <c r="P251" s="929"/>
      <c r="Q251" s="920"/>
      <c r="R251" s="921"/>
      <c r="S251" s="920"/>
      <c r="T251" s="920"/>
      <c r="U251" s="921"/>
      <c r="V251" s="920"/>
      <c r="W251" s="920"/>
      <c r="X251" s="921"/>
      <c r="Y251" s="920"/>
      <c r="Z251" s="920"/>
      <c r="AA251" s="926"/>
      <c r="AB251" s="927"/>
      <c r="AC251" s="920"/>
      <c r="AD251" s="923"/>
      <c r="AE251" s="540"/>
      <c r="AF251" s="540"/>
      <c r="AG251" s="540"/>
      <c r="AH251" s="540"/>
      <c r="AI251" s="540"/>
      <c r="AJ251" s="540"/>
      <c r="AK251" s="540"/>
      <c r="AL251" s="540"/>
      <c r="AM251" s="540"/>
      <c r="AN251" s="540"/>
      <c r="AO251" s="540"/>
      <c r="AP251" s="540"/>
      <c r="AQ251" s="540"/>
      <c r="AR251" s="540"/>
      <c r="AS251" s="540"/>
      <c r="AT251" s="540"/>
      <c r="AU251" s="540"/>
      <c r="AV251" s="540"/>
      <c r="AW251" s="540"/>
      <c r="AX251" s="540"/>
      <c r="AY251" s="540"/>
      <c r="AZ251" s="540"/>
      <c r="BA251" s="540"/>
      <c r="BB251" s="540"/>
      <c r="BC251" s="540"/>
      <c r="BD251" s="540"/>
      <c r="BE251" s="540"/>
      <c r="BF251" s="540"/>
      <c r="BG251" s="540"/>
      <c r="BH251" s="540"/>
      <c r="BI251" s="540"/>
    </row>
    <row r="252" ht="15.6" customHeight="1">
      <c r="A252" s="895"/>
      <c r="B252" s="895"/>
      <c r="C252" s="932">
        <v>232</v>
      </c>
      <c r="D252" s="920"/>
      <c r="E252" s="920"/>
      <c r="F252" s="921"/>
      <c r="G252" s="929"/>
      <c r="H252" s="920"/>
      <c r="I252" s="921"/>
      <c r="J252" s="929"/>
      <c r="K252" s="920"/>
      <c r="L252" s="921"/>
      <c r="M252" s="929"/>
      <c r="N252" s="920"/>
      <c r="O252" s="921"/>
      <c r="P252" s="929"/>
      <c r="Q252" s="920"/>
      <c r="R252" s="921"/>
      <c r="S252" s="920"/>
      <c r="T252" s="920"/>
      <c r="U252" s="921"/>
      <c r="V252" s="920"/>
      <c r="W252" s="920"/>
      <c r="X252" s="921"/>
      <c r="Y252" s="920"/>
      <c r="Z252" s="920"/>
      <c r="AA252" s="926"/>
      <c r="AB252" s="927"/>
      <c r="AC252" s="920"/>
      <c r="AD252" s="923"/>
      <c r="AE252" s="540"/>
      <c r="AF252" s="540"/>
      <c r="AG252" s="540"/>
      <c r="AH252" s="540"/>
      <c r="AI252" s="540"/>
      <c r="AJ252" s="540"/>
      <c r="AK252" s="540"/>
      <c r="AL252" s="540"/>
      <c r="AM252" s="540"/>
      <c r="AN252" s="540"/>
      <c r="AO252" s="540"/>
      <c r="AP252" s="540"/>
      <c r="AQ252" s="540"/>
      <c r="AR252" s="540"/>
      <c r="AS252" s="540"/>
      <c r="AT252" s="540"/>
      <c r="AU252" s="540"/>
      <c r="AV252" s="540"/>
      <c r="AW252" s="540"/>
      <c r="AX252" s="540"/>
      <c r="AY252" s="540"/>
      <c r="AZ252" s="540"/>
      <c r="BA252" s="540"/>
      <c r="BB252" s="540"/>
      <c r="BC252" s="540"/>
      <c r="BD252" s="540"/>
      <c r="BE252" s="540"/>
      <c r="BF252" s="540"/>
      <c r="BG252" s="540"/>
      <c r="BH252" s="540"/>
      <c r="BI252" s="540"/>
    </row>
    <row r="253" ht="15.6" customHeight="1">
      <c r="A253" s="895"/>
      <c r="B253" s="895"/>
      <c r="C253" s="932">
        <v>233</v>
      </c>
      <c r="D253" s="920"/>
      <c r="E253" s="920"/>
      <c r="F253" s="921"/>
      <c r="G253" s="929"/>
      <c r="H253" s="920"/>
      <c r="I253" s="921"/>
      <c r="J253" s="929"/>
      <c r="K253" s="920"/>
      <c r="L253" s="921"/>
      <c r="M253" s="929"/>
      <c r="N253" s="920"/>
      <c r="O253" s="921"/>
      <c r="P253" s="929"/>
      <c r="Q253" s="920"/>
      <c r="R253" s="921"/>
      <c r="S253" s="920"/>
      <c r="T253" s="920"/>
      <c r="U253" s="921"/>
      <c r="V253" s="920"/>
      <c r="W253" s="920"/>
      <c r="X253" s="921"/>
      <c r="Y253" s="920"/>
      <c r="Z253" s="920"/>
      <c r="AA253" s="926"/>
      <c r="AB253" s="927"/>
      <c r="AC253" s="920"/>
      <c r="AD253" s="923"/>
      <c r="AE253" s="540"/>
      <c r="AF253" s="540"/>
      <c r="AG253" s="540"/>
      <c r="AH253" s="540"/>
      <c r="AI253" s="540"/>
      <c r="AJ253" s="540"/>
      <c r="AK253" s="540"/>
      <c r="AL253" s="540"/>
      <c r="AM253" s="540"/>
      <c r="AN253" s="540"/>
      <c r="AO253" s="540"/>
      <c r="AP253" s="540"/>
      <c r="AQ253" s="540"/>
      <c r="AR253" s="540"/>
      <c r="AS253" s="540"/>
      <c r="AT253" s="540"/>
      <c r="AU253" s="540"/>
      <c r="AV253" s="540"/>
      <c r="AW253" s="540"/>
      <c r="AX253" s="540"/>
      <c r="AY253" s="540"/>
      <c r="AZ253" s="540"/>
      <c r="BA253" s="540"/>
      <c r="BB253" s="540"/>
      <c r="BC253" s="540"/>
      <c r="BD253" s="540"/>
      <c r="BE253" s="540"/>
      <c r="BF253" s="540"/>
      <c r="BG253" s="540"/>
      <c r="BH253" s="540"/>
      <c r="BI253" s="540"/>
    </row>
    <row r="254" ht="15.6" customHeight="1">
      <c r="A254" s="895"/>
      <c r="B254" s="895"/>
      <c r="C254" s="932">
        <v>234</v>
      </c>
      <c r="D254" s="920"/>
      <c r="E254" s="920"/>
      <c r="F254" s="921"/>
      <c r="G254" s="929"/>
      <c r="H254" s="920"/>
      <c r="I254" s="921"/>
      <c r="J254" s="929"/>
      <c r="K254" s="920"/>
      <c r="L254" s="921"/>
      <c r="M254" s="929"/>
      <c r="N254" s="920"/>
      <c r="O254" s="921"/>
      <c r="P254" s="929"/>
      <c r="Q254" s="920"/>
      <c r="R254" s="921"/>
      <c r="S254" s="920"/>
      <c r="T254" s="920"/>
      <c r="U254" s="921"/>
      <c r="V254" s="920"/>
      <c r="W254" s="920"/>
      <c r="X254" s="921"/>
      <c r="Y254" s="920"/>
      <c r="Z254" s="920"/>
      <c r="AA254" s="926"/>
      <c r="AB254" s="927"/>
      <c r="AC254" s="920"/>
      <c r="AD254" s="923"/>
      <c r="AE254" s="540"/>
      <c r="AF254" s="540"/>
      <c r="AG254" s="540"/>
      <c r="AH254" s="540"/>
      <c r="AI254" s="540"/>
      <c r="AJ254" s="540"/>
      <c r="AK254" s="540"/>
      <c r="AL254" s="540"/>
      <c r="AM254" s="540"/>
      <c r="AN254" s="540"/>
      <c r="AO254" s="540"/>
      <c r="AP254" s="540"/>
      <c r="AQ254" s="540"/>
      <c r="AR254" s="540"/>
      <c r="AS254" s="540"/>
      <c r="AT254" s="540"/>
      <c r="AU254" s="540"/>
      <c r="AV254" s="540"/>
      <c r="AW254" s="540"/>
      <c r="AX254" s="540"/>
      <c r="AY254" s="540"/>
      <c r="AZ254" s="540"/>
      <c r="BA254" s="540"/>
      <c r="BB254" s="540"/>
      <c r="BC254" s="540"/>
      <c r="BD254" s="540"/>
      <c r="BE254" s="540"/>
      <c r="BF254" s="540"/>
      <c r="BG254" s="540"/>
      <c r="BH254" s="540"/>
      <c r="BI254" s="540"/>
    </row>
    <row r="255" ht="15.6" customHeight="1">
      <c r="A255" s="895"/>
      <c r="B255" s="895"/>
      <c r="C255" s="932">
        <v>235</v>
      </c>
      <c r="D255" s="920"/>
      <c r="E255" s="920"/>
      <c r="F255" s="921"/>
      <c r="G255" s="929"/>
      <c r="H255" s="920"/>
      <c r="I255" s="921"/>
      <c r="J255" s="929"/>
      <c r="K255" s="920"/>
      <c r="L255" s="921"/>
      <c r="M255" s="929"/>
      <c r="N255" s="920"/>
      <c r="O255" s="921"/>
      <c r="P255" s="929"/>
      <c r="Q255" s="920"/>
      <c r="R255" s="921"/>
      <c r="S255" s="920"/>
      <c r="T255" s="920"/>
      <c r="U255" s="921"/>
      <c r="V255" s="920"/>
      <c r="W255" s="920"/>
      <c r="X255" s="921"/>
      <c r="Y255" s="920"/>
      <c r="Z255" s="920"/>
      <c r="AA255" s="926"/>
      <c r="AB255" s="927"/>
      <c r="AC255" s="920"/>
      <c r="AD255" s="923"/>
      <c r="AE255" s="540"/>
      <c r="AF255" s="540"/>
      <c r="AG255" s="540"/>
      <c r="AH255" s="540"/>
      <c r="AI255" s="540"/>
      <c r="AJ255" s="540"/>
      <c r="AK255" s="540"/>
      <c r="AL255" s="540"/>
      <c r="AM255" s="540"/>
      <c r="AN255" s="540"/>
      <c r="AO255" s="540"/>
      <c r="AP255" s="540"/>
      <c r="AQ255" s="540"/>
      <c r="AR255" s="540"/>
      <c r="AS255" s="540"/>
      <c r="AT255" s="540"/>
      <c r="AU255" s="540"/>
      <c r="AV255" s="540"/>
      <c r="AW255" s="540"/>
      <c r="AX255" s="540"/>
      <c r="AY255" s="540"/>
      <c r="AZ255" s="540"/>
      <c r="BA255" s="540"/>
      <c r="BB255" s="540"/>
      <c r="BC255" s="540"/>
      <c r="BD255" s="540"/>
      <c r="BE255" s="540"/>
      <c r="BF255" s="540"/>
      <c r="BG255" s="540"/>
      <c r="BH255" s="540"/>
      <c r="BI255" s="540"/>
    </row>
    <row r="256" ht="15.6" customHeight="1">
      <c r="A256" s="895"/>
      <c r="B256" s="895"/>
      <c r="C256" s="932">
        <v>236</v>
      </c>
      <c r="D256" s="920"/>
      <c r="E256" s="920"/>
      <c r="F256" s="921"/>
      <c r="G256" s="929"/>
      <c r="H256" s="920"/>
      <c r="I256" s="921"/>
      <c r="J256" s="929"/>
      <c r="K256" s="920"/>
      <c r="L256" s="921"/>
      <c r="M256" s="929"/>
      <c r="N256" s="920"/>
      <c r="O256" s="921"/>
      <c r="P256" s="929"/>
      <c r="Q256" s="920"/>
      <c r="R256" s="921"/>
      <c r="S256" s="920"/>
      <c r="T256" s="920"/>
      <c r="U256" s="921"/>
      <c r="V256" s="920"/>
      <c r="W256" s="920"/>
      <c r="X256" s="921"/>
      <c r="Y256" s="920"/>
      <c r="Z256" s="920"/>
      <c r="AA256" s="926"/>
      <c r="AB256" s="927"/>
      <c r="AC256" s="920"/>
      <c r="AD256" s="923"/>
      <c r="AE256" s="540"/>
      <c r="AF256" s="540"/>
      <c r="AG256" s="540"/>
      <c r="AH256" s="540"/>
      <c r="AI256" s="540"/>
      <c r="AJ256" s="540"/>
      <c r="AK256" s="540"/>
      <c r="AL256" s="540"/>
      <c r="AM256" s="540"/>
      <c r="AN256" s="540"/>
      <c r="AO256" s="540"/>
      <c r="AP256" s="540"/>
      <c r="AQ256" s="540"/>
      <c r="AR256" s="540"/>
      <c r="AS256" s="540"/>
      <c r="AT256" s="540"/>
      <c r="AU256" s="540"/>
      <c r="AV256" s="540"/>
      <c r="AW256" s="540"/>
      <c r="AX256" s="540"/>
      <c r="AY256" s="540"/>
      <c r="AZ256" s="540"/>
      <c r="BA256" s="540"/>
      <c r="BB256" s="540"/>
      <c r="BC256" s="540"/>
      <c r="BD256" s="540"/>
      <c r="BE256" s="540"/>
      <c r="BF256" s="540"/>
      <c r="BG256" s="540"/>
      <c r="BH256" s="540"/>
      <c r="BI256" s="540"/>
    </row>
    <row r="257" ht="15.6" customHeight="1">
      <c r="A257" s="895"/>
      <c r="B257" s="895"/>
      <c r="C257" s="932">
        <v>237</v>
      </c>
      <c r="D257" s="920"/>
      <c r="E257" s="920"/>
      <c r="F257" s="921"/>
      <c r="G257" s="929"/>
      <c r="H257" s="920"/>
      <c r="I257" s="921"/>
      <c r="J257" s="929"/>
      <c r="K257" s="920"/>
      <c r="L257" s="921"/>
      <c r="M257" s="929"/>
      <c r="N257" s="920"/>
      <c r="O257" s="921"/>
      <c r="P257" s="929"/>
      <c r="Q257" s="920"/>
      <c r="R257" s="921"/>
      <c r="S257" s="920"/>
      <c r="T257" s="920"/>
      <c r="U257" s="921"/>
      <c r="V257" s="920"/>
      <c r="W257" s="920"/>
      <c r="X257" s="921"/>
      <c r="Y257" s="920"/>
      <c r="Z257" s="920"/>
      <c r="AA257" s="926"/>
      <c r="AB257" s="927"/>
      <c r="AC257" s="920"/>
      <c r="AD257" s="923"/>
      <c r="AE257" s="540"/>
      <c r="AF257" s="540"/>
      <c r="AG257" s="540"/>
      <c r="AH257" s="540"/>
      <c r="AI257" s="540"/>
      <c r="AJ257" s="540"/>
      <c r="AK257" s="540"/>
      <c r="AL257" s="540"/>
      <c r="AM257" s="540"/>
      <c r="AN257" s="540"/>
      <c r="AO257" s="540"/>
      <c r="AP257" s="540"/>
      <c r="AQ257" s="540"/>
      <c r="AR257" s="540"/>
      <c r="AS257" s="540"/>
      <c r="AT257" s="540"/>
      <c r="AU257" s="540"/>
      <c r="AV257" s="540"/>
      <c r="AW257" s="540"/>
      <c r="AX257" s="540"/>
      <c r="AY257" s="540"/>
      <c r="AZ257" s="540"/>
      <c r="BA257" s="540"/>
      <c r="BB257" s="540"/>
      <c r="BC257" s="540"/>
      <c r="BD257" s="540"/>
      <c r="BE257" s="540"/>
      <c r="BF257" s="540"/>
      <c r="BG257" s="540"/>
      <c r="BH257" s="540"/>
      <c r="BI257" s="540"/>
    </row>
    <row r="258" ht="15.6" customHeight="1">
      <c r="A258" s="895"/>
      <c r="B258" s="895"/>
      <c r="C258" s="932">
        <v>238</v>
      </c>
      <c r="D258" s="920"/>
      <c r="E258" s="920"/>
      <c r="F258" s="921"/>
      <c r="G258" s="929"/>
      <c r="H258" s="920"/>
      <c r="I258" s="921"/>
      <c r="J258" s="929"/>
      <c r="K258" s="920"/>
      <c r="L258" s="921"/>
      <c r="M258" s="929"/>
      <c r="N258" s="920"/>
      <c r="O258" s="921"/>
      <c r="P258" s="929"/>
      <c r="Q258" s="920"/>
      <c r="R258" s="921"/>
      <c r="S258" s="920"/>
      <c r="T258" s="920"/>
      <c r="U258" s="921"/>
      <c r="V258" s="920"/>
      <c r="W258" s="920"/>
      <c r="X258" s="921"/>
      <c r="Y258" s="920"/>
      <c r="Z258" s="920"/>
      <c r="AA258" s="926"/>
      <c r="AB258" s="927"/>
      <c r="AC258" s="920"/>
      <c r="AD258" s="923"/>
      <c r="AE258" s="540"/>
      <c r="AF258" s="540"/>
      <c r="AG258" s="540"/>
      <c r="AH258" s="540"/>
      <c r="AI258" s="540"/>
      <c r="AJ258" s="540"/>
      <c r="AK258" s="540"/>
      <c r="AL258" s="540"/>
      <c r="AM258" s="540"/>
      <c r="AN258" s="540"/>
      <c r="AO258" s="540"/>
      <c r="AP258" s="540"/>
      <c r="AQ258" s="540"/>
      <c r="AR258" s="540"/>
      <c r="AS258" s="540"/>
      <c r="AT258" s="540"/>
      <c r="AU258" s="540"/>
      <c r="AV258" s="540"/>
      <c r="AW258" s="540"/>
      <c r="AX258" s="540"/>
      <c r="AY258" s="540"/>
      <c r="AZ258" s="540"/>
      <c r="BA258" s="540"/>
      <c r="BB258" s="540"/>
      <c r="BC258" s="540"/>
      <c r="BD258" s="540"/>
      <c r="BE258" s="540"/>
      <c r="BF258" s="540"/>
      <c r="BG258" s="540"/>
      <c r="BH258" s="540"/>
      <c r="BI258" s="540"/>
    </row>
    <row r="259" ht="15.6" customHeight="1">
      <c r="A259" s="895"/>
      <c r="B259" s="895"/>
      <c r="C259" s="932">
        <v>239</v>
      </c>
      <c r="D259" s="920"/>
      <c r="E259" s="920"/>
      <c r="F259" s="921"/>
      <c r="G259" s="929"/>
      <c r="H259" s="920"/>
      <c r="I259" s="921"/>
      <c r="J259" s="929"/>
      <c r="K259" s="920"/>
      <c r="L259" s="921"/>
      <c r="M259" s="929"/>
      <c r="N259" s="920"/>
      <c r="O259" s="921"/>
      <c r="P259" s="929"/>
      <c r="Q259" s="920"/>
      <c r="R259" s="921"/>
      <c r="S259" s="920"/>
      <c r="T259" s="920"/>
      <c r="U259" s="921"/>
      <c r="V259" s="920"/>
      <c r="W259" s="920"/>
      <c r="X259" s="921"/>
      <c r="Y259" s="920"/>
      <c r="Z259" s="920"/>
      <c r="AA259" s="926"/>
      <c r="AB259" s="927"/>
      <c r="AC259" s="920"/>
      <c r="AD259" s="923"/>
      <c r="AE259" s="540"/>
      <c r="AF259" s="540"/>
      <c r="AG259" s="540"/>
      <c r="AH259" s="540"/>
      <c r="AI259" s="540"/>
      <c r="AJ259" s="540"/>
      <c r="AK259" s="540"/>
      <c r="AL259" s="540"/>
      <c r="AM259" s="540"/>
      <c r="AN259" s="540"/>
      <c r="AO259" s="540"/>
      <c r="AP259" s="540"/>
      <c r="AQ259" s="540"/>
      <c r="AR259" s="540"/>
      <c r="AS259" s="540"/>
      <c r="AT259" s="540"/>
      <c r="AU259" s="540"/>
      <c r="AV259" s="540"/>
      <c r="AW259" s="540"/>
      <c r="AX259" s="540"/>
      <c r="AY259" s="540"/>
      <c r="AZ259" s="540"/>
      <c r="BA259" s="540"/>
      <c r="BB259" s="540"/>
      <c r="BC259" s="540"/>
      <c r="BD259" s="540"/>
      <c r="BE259" s="540"/>
      <c r="BF259" s="540"/>
      <c r="BG259" s="540"/>
      <c r="BH259" s="540"/>
      <c r="BI259" s="540"/>
    </row>
    <row r="260" ht="15.6" customHeight="1">
      <c r="A260" s="895"/>
      <c r="B260" s="895"/>
      <c r="C260" s="932">
        <v>240</v>
      </c>
      <c r="D260" s="920"/>
      <c r="E260" s="920"/>
      <c r="F260" s="921"/>
      <c r="G260" s="929"/>
      <c r="H260" s="920"/>
      <c r="I260" s="921"/>
      <c r="J260" s="929"/>
      <c r="K260" s="920"/>
      <c r="L260" s="921"/>
      <c r="M260" s="929"/>
      <c r="N260" s="920"/>
      <c r="O260" s="921"/>
      <c r="P260" s="929"/>
      <c r="Q260" s="920"/>
      <c r="R260" s="921"/>
      <c r="S260" s="920"/>
      <c r="T260" s="920"/>
      <c r="U260" s="921"/>
      <c r="V260" s="920"/>
      <c r="W260" s="920"/>
      <c r="X260" s="921"/>
      <c r="Y260" s="920"/>
      <c r="Z260" s="920"/>
      <c r="AA260" s="926"/>
      <c r="AB260" s="927"/>
      <c r="AC260" s="920"/>
      <c r="AD260" s="923"/>
      <c r="AE260" s="540"/>
      <c r="AF260" s="540"/>
      <c r="AG260" s="540"/>
      <c r="AH260" s="540"/>
      <c r="AI260" s="540"/>
      <c r="AJ260" s="540"/>
      <c r="AK260" s="540"/>
      <c r="AL260" s="540"/>
      <c r="AM260" s="540"/>
      <c r="AN260" s="540"/>
      <c r="AO260" s="540"/>
      <c r="AP260" s="540"/>
      <c r="AQ260" s="540"/>
      <c r="AR260" s="540"/>
      <c r="AS260" s="540"/>
      <c r="AT260" s="540"/>
      <c r="AU260" s="540"/>
      <c r="AV260" s="540"/>
      <c r="AW260" s="540"/>
      <c r="AX260" s="540"/>
      <c r="AY260" s="540"/>
      <c r="AZ260" s="540"/>
      <c r="BA260" s="540"/>
      <c r="BB260" s="540"/>
      <c r="BC260" s="540"/>
      <c r="BD260" s="540"/>
      <c r="BE260" s="540"/>
      <c r="BF260" s="540"/>
      <c r="BG260" s="540"/>
      <c r="BH260" s="540"/>
      <c r="BI260" s="540"/>
    </row>
    <row r="261" ht="15.6" customHeight="1">
      <c r="A261" s="895"/>
      <c r="B261" s="895"/>
      <c r="C261" s="932">
        <v>241</v>
      </c>
      <c r="D261" s="920"/>
      <c r="E261" s="920"/>
      <c r="F261" s="921"/>
      <c r="G261" s="929"/>
      <c r="H261" s="920"/>
      <c r="I261" s="921"/>
      <c r="J261" s="929"/>
      <c r="K261" s="920"/>
      <c r="L261" s="921"/>
      <c r="M261" s="929"/>
      <c r="N261" s="920"/>
      <c r="O261" s="921"/>
      <c r="P261" s="929"/>
      <c r="Q261" s="920"/>
      <c r="R261" s="921"/>
      <c r="S261" s="920"/>
      <c r="T261" s="920"/>
      <c r="U261" s="921"/>
      <c r="V261" s="920"/>
      <c r="W261" s="920"/>
      <c r="X261" s="921"/>
      <c r="Y261" s="920"/>
      <c r="Z261" s="920"/>
      <c r="AA261" s="926"/>
      <c r="AB261" s="927"/>
      <c r="AC261" s="920"/>
      <c r="AD261" s="923"/>
      <c r="AE261" s="540"/>
      <c r="AF261" s="540"/>
      <c r="AG261" s="540"/>
      <c r="AH261" s="540"/>
      <c r="AI261" s="540"/>
      <c r="AJ261" s="540"/>
      <c r="AK261" s="540"/>
      <c r="AL261" s="540"/>
      <c r="AM261" s="540"/>
      <c r="AN261" s="540"/>
      <c r="AO261" s="540"/>
      <c r="AP261" s="540"/>
      <c r="AQ261" s="540"/>
      <c r="AR261" s="540"/>
      <c r="AS261" s="540"/>
      <c r="AT261" s="540"/>
      <c r="AU261" s="540"/>
      <c r="AV261" s="540"/>
      <c r="AW261" s="540"/>
      <c r="AX261" s="540"/>
      <c r="AY261" s="540"/>
      <c r="AZ261" s="540"/>
      <c r="BA261" s="540"/>
      <c r="BB261" s="540"/>
      <c r="BC261" s="540"/>
      <c r="BD261" s="540"/>
      <c r="BE261" s="540"/>
      <c r="BF261" s="540"/>
      <c r="BG261" s="540"/>
      <c r="BH261" s="540"/>
      <c r="BI261" s="540"/>
    </row>
    <row r="262" ht="15.6" customHeight="1">
      <c r="A262" s="895"/>
      <c r="B262" s="895"/>
      <c r="C262" s="932">
        <v>242</v>
      </c>
      <c r="D262" s="920"/>
      <c r="E262" s="920"/>
      <c r="F262" s="921"/>
      <c r="G262" s="929"/>
      <c r="H262" s="920"/>
      <c r="I262" s="921"/>
      <c r="J262" s="929"/>
      <c r="K262" s="920"/>
      <c r="L262" s="921"/>
      <c r="M262" s="929"/>
      <c r="N262" s="920"/>
      <c r="O262" s="921"/>
      <c r="P262" s="929"/>
      <c r="Q262" s="920"/>
      <c r="R262" s="921"/>
      <c r="S262" s="920"/>
      <c r="T262" s="920"/>
      <c r="U262" s="921"/>
      <c r="V262" s="920"/>
      <c r="W262" s="920"/>
      <c r="X262" s="921"/>
      <c r="Y262" s="920"/>
      <c r="Z262" s="920"/>
      <c r="AA262" s="926"/>
      <c r="AB262" s="927"/>
      <c r="AC262" s="920"/>
      <c r="AD262" s="923"/>
      <c r="AE262" s="540"/>
      <c r="AF262" s="540"/>
      <c r="AG262" s="540"/>
      <c r="AH262" s="540"/>
      <c r="AI262" s="540"/>
      <c r="AJ262" s="540"/>
      <c r="AK262" s="540"/>
      <c r="AL262" s="540"/>
      <c r="AM262" s="540"/>
      <c r="AN262" s="540"/>
      <c r="AO262" s="540"/>
      <c r="AP262" s="540"/>
      <c r="AQ262" s="540"/>
      <c r="AR262" s="540"/>
      <c r="AS262" s="540"/>
      <c r="AT262" s="540"/>
      <c r="AU262" s="540"/>
      <c r="AV262" s="540"/>
      <c r="AW262" s="540"/>
      <c r="AX262" s="540"/>
      <c r="AY262" s="540"/>
      <c r="AZ262" s="540"/>
      <c r="BA262" s="540"/>
      <c r="BB262" s="540"/>
      <c r="BC262" s="540"/>
      <c r="BD262" s="540"/>
      <c r="BE262" s="540"/>
      <c r="BF262" s="540"/>
      <c r="BG262" s="540"/>
      <c r="BH262" s="540"/>
      <c r="BI262" s="540"/>
    </row>
    <row r="263" ht="15.6" customHeight="1">
      <c r="A263" s="895"/>
      <c r="B263" s="895"/>
      <c r="C263" s="932">
        <v>243</v>
      </c>
      <c r="D263" s="920"/>
      <c r="E263" s="920"/>
      <c r="F263" s="921"/>
      <c r="G263" s="929"/>
      <c r="H263" s="920"/>
      <c r="I263" s="921"/>
      <c r="J263" s="929"/>
      <c r="K263" s="920"/>
      <c r="L263" s="921"/>
      <c r="M263" s="929"/>
      <c r="N263" s="920"/>
      <c r="O263" s="921"/>
      <c r="P263" s="929"/>
      <c r="Q263" s="920"/>
      <c r="R263" s="921"/>
      <c r="S263" s="920"/>
      <c r="T263" s="920"/>
      <c r="U263" s="921"/>
      <c r="V263" s="920"/>
      <c r="W263" s="920"/>
      <c r="X263" s="921"/>
      <c r="Y263" s="920"/>
      <c r="Z263" s="920"/>
      <c r="AA263" s="926"/>
      <c r="AB263" s="927"/>
      <c r="AC263" s="920"/>
      <c r="AD263" s="923"/>
      <c r="AE263" s="540"/>
      <c r="AF263" s="540"/>
      <c r="AG263" s="540"/>
      <c r="AH263" s="540"/>
      <c r="AI263" s="540"/>
      <c r="AJ263" s="540"/>
      <c r="AK263" s="540"/>
      <c r="AL263" s="540"/>
      <c r="AM263" s="540"/>
      <c r="AN263" s="540"/>
      <c r="AO263" s="540"/>
      <c r="AP263" s="540"/>
      <c r="AQ263" s="540"/>
      <c r="AR263" s="540"/>
      <c r="AS263" s="540"/>
      <c r="AT263" s="540"/>
      <c r="AU263" s="540"/>
      <c r="AV263" s="540"/>
      <c r="AW263" s="540"/>
      <c r="AX263" s="540"/>
      <c r="AY263" s="540"/>
      <c r="AZ263" s="540"/>
      <c r="BA263" s="540"/>
      <c r="BB263" s="540"/>
      <c r="BC263" s="540"/>
      <c r="BD263" s="540"/>
      <c r="BE263" s="540"/>
      <c r="BF263" s="540"/>
      <c r="BG263" s="540"/>
      <c r="BH263" s="540"/>
      <c r="BI263" s="540"/>
    </row>
    <row r="264" ht="15.6" customHeight="1">
      <c r="A264" s="895"/>
      <c r="B264" s="895"/>
      <c r="C264" s="932">
        <v>244</v>
      </c>
      <c r="D264" s="920"/>
      <c r="E264" s="920"/>
      <c r="F264" s="921"/>
      <c r="G264" s="929"/>
      <c r="H264" s="920"/>
      <c r="I264" s="921"/>
      <c r="J264" s="929"/>
      <c r="K264" s="920"/>
      <c r="L264" s="921"/>
      <c r="M264" s="929"/>
      <c r="N264" s="920"/>
      <c r="O264" s="921"/>
      <c r="P264" s="929"/>
      <c r="Q264" s="920"/>
      <c r="R264" s="921"/>
      <c r="S264" s="920"/>
      <c r="T264" s="920"/>
      <c r="U264" s="921"/>
      <c r="V264" s="920"/>
      <c r="W264" s="920"/>
      <c r="X264" s="921"/>
      <c r="Y264" s="920"/>
      <c r="Z264" s="920"/>
      <c r="AA264" s="926"/>
      <c r="AB264" s="927"/>
      <c r="AC264" s="920"/>
      <c r="AD264" s="923"/>
      <c r="AE264" s="540"/>
      <c r="AF264" s="540"/>
      <c r="AG264" s="540"/>
      <c r="AH264" s="540"/>
      <c r="AI264" s="540"/>
      <c r="AJ264" s="540"/>
      <c r="AK264" s="540"/>
      <c r="AL264" s="540"/>
      <c r="AM264" s="540"/>
      <c r="AN264" s="540"/>
      <c r="AO264" s="540"/>
      <c r="AP264" s="540"/>
      <c r="AQ264" s="540"/>
      <c r="AR264" s="540"/>
      <c r="AS264" s="540"/>
      <c r="AT264" s="540"/>
      <c r="AU264" s="540"/>
      <c r="AV264" s="540"/>
      <c r="AW264" s="540"/>
      <c r="AX264" s="540"/>
      <c r="AY264" s="540"/>
      <c r="AZ264" s="540"/>
      <c r="BA264" s="540"/>
      <c r="BB264" s="540"/>
      <c r="BC264" s="540"/>
      <c r="BD264" s="540"/>
      <c r="BE264" s="540"/>
      <c r="BF264" s="540"/>
      <c r="BG264" s="540"/>
      <c r="BH264" s="540"/>
      <c r="BI264" s="540"/>
    </row>
    <row r="265" ht="15.6" customHeight="1">
      <c r="A265" s="895"/>
      <c r="B265" s="895"/>
      <c r="C265" s="932">
        <v>245</v>
      </c>
      <c r="D265" s="920"/>
      <c r="E265" s="920"/>
      <c r="F265" s="921"/>
      <c r="G265" s="929"/>
      <c r="H265" s="920"/>
      <c r="I265" s="921"/>
      <c r="J265" s="929"/>
      <c r="K265" s="920"/>
      <c r="L265" s="921"/>
      <c r="M265" s="929"/>
      <c r="N265" s="920"/>
      <c r="O265" s="921"/>
      <c r="P265" s="929"/>
      <c r="Q265" s="920"/>
      <c r="R265" s="921"/>
      <c r="S265" s="920"/>
      <c r="T265" s="920"/>
      <c r="U265" s="921"/>
      <c r="V265" s="920"/>
      <c r="W265" s="920"/>
      <c r="X265" s="921"/>
      <c r="Y265" s="920"/>
      <c r="Z265" s="920"/>
      <c r="AA265" s="926"/>
      <c r="AB265" s="927"/>
      <c r="AC265" s="920"/>
      <c r="AD265" s="923"/>
      <c r="AE265" s="540"/>
      <c r="AF265" s="540"/>
      <c r="AG265" s="540"/>
      <c r="AH265" s="540"/>
      <c r="AI265" s="540"/>
      <c r="AJ265" s="540"/>
      <c r="AK265" s="540"/>
      <c r="AL265" s="540"/>
      <c r="AM265" s="540"/>
      <c r="AN265" s="540"/>
      <c r="AO265" s="540"/>
      <c r="AP265" s="540"/>
      <c r="AQ265" s="540"/>
      <c r="AR265" s="540"/>
      <c r="AS265" s="540"/>
      <c r="AT265" s="540"/>
      <c r="AU265" s="540"/>
      <c r="AV265" s="540"/>
      <c r="AW265" s="540"/>
      <c r="AX265" s="540"/>
      <c r="AY265" s="540"/>
      <c r="AZ265" s="540"/>
      <c r="BA265" s="540"/>
      <c r="BB265" s="540"/>
      <c r="BC265" s="540"/>
      <c r="BD265" s="540"/>
      <c r="BE265" s="540"/>
      <c r="BF265" s="540"/>
      <c r="BG265" s="540"/>
      <c r="BH265" s="540"/>
      <c r="BI265" s="540"/>
    </row>
    <row r="266" ht="15.6" customHeight="1">
      <c r="A266" s="895"/>
      <c r="B266" s="895"/>
      <c r="C266" s="932">
        <v>246</v>
      </c>
      <c r="D266" s="920"/>
      <c r="E266" s="920"/>
      <c r="F266" s="921"/>
      <c r="G266" s="929"/>
      <c r="H266" s="920"/>
      <c r="I266" s="921"/>
      <c r="J266" s="929"/>
      <c r="K266" s="920"/>
      <c r="L266" s="921"/>
      <c r="M266" s="929"/>
      <c r="N266" s="920"/>
      <c r="O266" s="921"/>
      <c r="P266" s="929"/>
      <c r="Q266" s="920"/>
      <c r="R266" s="921"/>
      <c r="S266" s="920"/>
      <c r="T266" s="920"/>
      <c r="U266" s="921"/>
      <c r="V266" s="920"/>
      <c r="W266" s="920"/>
      <c r="X266" s="921"/>
      <c r="Y266" s="920"/>
      <c r="Z266" s="920"/>
      <c r="AA266" s="926"/>
      <c r="AB266" s="927"/>
      <c r="AC266" s="920"/>
      <c r="AD266" s="923"/>
      <c r="AE266" s="540"/>
      <c r="AF266" s="540"/>
      <c r="AG266" s="540"/>
      <c r="AH266" s="540"/>
      <c r="AI266" s="540"/>
      <c r="AJ266" s="540"/>
      <c r="AK266" s="540"/>
      <c r="AL266" s="540"/>
      <c r="AM266" s="540"/>
      <c r="AN266" s="540"/>
      <c r="AO266" s="540"/>
      <c r="AP266" s="540"/>
      <c r="AQ266" s="540"/>
      <c r="AR266" s="540"/>
      <c r="AS266" s="540"/>
      <c r="AT266" s="540"/>
      <c r="AU266" s="540"/>
      <c r="AV266" s="540"/>
      <c r="AW266" s="540"/>
      <c r="AX266" s="540"/>
      <c r="AY266" s="540"/>
      <c r="AZ266" s="540"/>
      <c r="BA266" s="540"/>
      <c r="BB266" s="540"/>
      <c r="BC266" s="540"/>
      <c r="BD266" s="540"/>
      <c r="BE266" s="540"/>
      <c r="BF266" s="540"/>
      <c r="BG266" s="540"/>
      <c r="BH266" s="540"/>
      <c r="BI266" s="540"/>
    </row>
    <row r="267" ht="15.6" customHeight="1">
      <c r="A267" s="895"/>
      <c r="B267" s="895"/>
      <c r="C267" s="932">
        <v>247</v>
      </c>
      <c r="D267" s="920"/>
      <c r="E267" s="920"/>
      <c r="F267" s="921"/>
      <c r="G267" s="929"/>
      <c r="H267" s="920"/>
      <c r="I267" s="921"/>
      <c r="J267" s="929"/>
      <c r="K267" s="920"/>
      <c r="L267" s="921"/>
      <c r="M267" s="929"/>
      <c r="N267" s="920"/>
      <c r="O267" s="921"/>
      <c r="P267" s="929"/>
      <c r="Q267" s="920"/>
      <c r="R267" s="921"/>
      <c r="S267" s="920"/>
      <c r="T267" s="920"/>
      <c r="U267" s="921"/>
      <c r="V267" s="920"/>
      <c r="W267" s="920"/>
      <c r="X267" s="921"/>
      <c r="Y267" s="920"/>
      <c r="Z267" s="920"/>
      <c r="AA267" s="926"/>
      <c r="AB267" s="927"/>
      <c r="AC267" s="920"/>
      <c r="AD267" s="923"/>
      <c r="AE267" s="540"/>
      <c r="AF267" s="540"/>
      <c r="AG267" s="540"/>
      <c r="AH267" s="540"/>
      <c r="AI267" s="540"/>
      <c r="AJ267" s="540"/>
      <c r="AK267" s="540"/>
      <c r="AL267" s="540"/>
      <c r="AM267" s="540"/>
      <c r="AN267" s="540"/>
      <c r="AO267" s="540"/>
      <c r="AP267" s="540"/>
      <c r="AQ267" s="540"/>
      <c r="AR267" s="540"/>
      <c r="AS267" s="540"/>
      <c r="AT267" s="540"/>
      <c r="AU267" s="540"/>
      <c r="AV267" s="540"/>
      <c r="AW267" s="540"/>
      <c r="AX267" s="540"/>
      <c r="AY267" s="540"/>
      <c r="AZ267" s="540"/>
      <c r="BA267" s="540"/>
      <c r="BB267" s="540"/>
      <c r="BC267" s="540"/>
      <c r="BD267" s="540"/>
      <c r="BE267" s="540"/>
      <c r="BF267" s="540"/>
      <c r="BG267" s="540"/>
      <c r="BH267" s="540"/>
      <c r="BI267" s="540"/>
    </row>
    <row r="268" ht="15.6" customHeight="1">
      <c r="A268" s="895"/>
      <c r="B268" s="895"/>
      <c r="C268" s="932">
        <v>248</v>
      </c>
      <c r="D268" s="920"/>
      <c r="E268" s="920"/>
      <c r="F268" s="921"/>
      <c r="G268" s="929"/>
      <c r="H268" s="920"/>
      <c r="I268" s="921"/>
      <c r="J268" s="929"/>
      <c r="K268" s="920"/>
      <c r="L268" s="921"/>
      <c r="M268" s="929"/>
      <c r="N268" s="920"/>
      <c r="O268" s="921"/>
      <c r="P268" s="929"/>
      <c r="Q268" s="920"/>
      <c r="R268" s="921"/>
      <c r="S268" s="920"/>
      <c r="T268" s="920"/>
      <c r="U268" s="921"/>
      <c r="V268" s="920"/>
      <c r="W268" s="920"/>
      <c r="X268" s="921"/>
      <c r="Y268" s="920"/>
      <c r="Z268" s="920"/>
      <c r="AA268" s="926"/>
      <c r="AB268" s="927"/>
      <c r="AC268" s="920"/>
      <c r="AD268" s="923"/>
      <c r="AE268" s="540"/>
      <c r="AF268" s="540"/>
      <c r="AG268" s="540"/>
      <c r="AH268" s="540"/>
      <c r="AI268" s="540"/>
      <c r="AJ268" s="540"/>
      <c r="AK268" s="540"/>
      <c r="AL268" s="540"/>
      <c r="AM268" s="540"/>
      <c r="AN268" s="540"/>
      <c r="AO268" s="540"/>
      <c r="AP268" s="540"/>
      <c r="AQ268" s="540"/>
      <c r="AR268" s="540"/>
      <c r="AS268" s="540"/>
      <c r="AT268" s="540"/>
      <c r="AU268" s="540"/>
      <c r="AV268" s="540"/>
      <c r="AW268" s="540"/>
      <c r="AX268" s="540"/>
      <c r="AY268" s="540"/>
      <c r="AZ268" s="540"/>
      <c r="BA268" s="540"/>
      <c r="BB268" s="540"/>
      <c r="BC268" s="540"/>
      <c r="BD268" s="540"/>
      <c r="BE268" s="540"/>
      <c r="BF268" s="540"/>
      <c r="BG268" s="540"/>
      <c r="BH268" s="540"/>
      <c r="BI268" s="540"/>
    </row>
    <row r="269" ht="15.6" customHeight="1">
      <c r="A269" s="895"/>
      <c r="B269" s="895"/>
      <c r="C269" s="932">
        <v>249</v>
      </c>
      <c r="D269" s="920"/>
      <c r="E269" s="920"/>
      <c r="F269" s="921"/>
      <c r="G269" s="929"/>
      <c r="H269" s="920"/>
      <c r="I269" s="921"/>
      <c r="J269" s="929"/>
      <c r="K269" s="920"/>
      <c r="L269" s="921"/>
      <c r="M269" s="929"/>
      <c r="N269" s="920"/>
      <c r="O269" s="921"/>
      <c r="P269" s="929"/>
      <c r="Q269" s="920"/>
      <c r="R269" s="921"/>
      <c r="S269" s="920"/>
      <c r="T269" s="920"/>
      <c r="U269" s="921"/>
      <c r="V269" s="920"/>
      <c r="W269" s="920"/>
      <c r="X269" s="921"/>
      <c r="Y269" s="920"/>
      <c r="Z269" s="920"/>
      <c r="AA269" s="926"/>
      <c r="AB269" s="927"/>
      <c r="AC269" s="920"/>
      <c r="AD269" s="923"/>
      <c r="AE269" s="540"/>
      <c r="AF269" s="540"/>
      <c r="AG269" s="540"/>
      <c r="AH269" s="540"/>
      <c r="AI269" s="540"/>
      <c r="AJ269" s="540"/>
      <c r="AK269" s="540"/>
      <c r="AL269" s="540"/>
      <c r="AM269" s="540"/>
      <c r="AN269" s="540"/>
      <c r="AO269" s="540"/>
      <c r="AP269" s="540"/>
      <c r="AQ269" s="540"/>
      <c r="AR269" s="540"/>
      <c r="AS269" s="540"/>
      <c r="AT269" s="540"/>
      <c r="AU269" s="540"/>
      <c r="AV269" s="540"/>
      <c r="AW269" s="540"/>
      <c r="AX269" s="540"/>
      <c r="AY269" s="540"/>
      <c r="AZ269" s="540"/>
      <c r="BA269" s="540"/>
      <c r="BB269" s="540"/>
      <c r="BC269" s="540"/>
      <c r="BD269" s="540"/>
      <c r="BE269" s="540"/>
      <c r="BF269" s="540"/>
      <c r="BG269" s="540"/>
      <c r="BH269" s="540"/>
      <c r="BI269" s="540"/>
    </row>
    <row r="270" ht="15" customHeight="1">
      <c r="A270" s="895"/>
      <c r="B270" s="895"/>
      <c r="C270" s="932">
        <v>250</v>
      </c>
      <c r="D270" s="920"/>
      <c r="E270" s="920"/>
      <c r="F270" s="921"/>
      <c r="G270" s="929"/>
      <c r="H270" s="920"/>
      <c r="I270" s="921"/>
      <c r="J270" s="929"/>
      <c r="K270" s="920"/>
      <c r="L270" s="921"/>
      <c r="M270" s="929"/>
      <c r="N270" s="920"/>
      <c r="O270" s="921"/>
      <c r="P270" s="929"/>
      <c r="Q270" s="920"/>
      <c r="R270" s="921"/>
      <c r="S270" s="920"/>
      <c r="T270" s="920"/>
      <c r="U270" s="921"/>
      <c r="V270" s="920"/>
      <c r="W270" s="920"/>
      <c r="X270" s="921"/>
      <c r="Y270" s="920"/>
      <c r="Z270" s="920"/>
      <c r="AA270" s="926"/>
      <c r="AB270" s="927"/>
      <c r="AC270" s="920"/>
      <c r="AD270" s="923"/>
      <c r="AE270" s="540"/>
      <c r="AF270" s="540"/>
      <c r="AG270" s="540"/>
      <c r="AH270" s="540"/>
      <c r="AI270" s="540"/>
      <c r="AJ270" s="540"/>
      <c r="AK270" s="540"/>
      <c r="AL270" s="540"/>
      <c r="AM270" s="540"/>
      <c r="AN270" s="540"/>
      <c r="AO270" s="540"/>
      <c r="AP270" s="540"/>
      <c r="AQ270" s="540"/>
      <c r="AR270" s="540"/>
      <c r="AS270" s="540"/>
      <c r="AT270" s="540"/>
      <c r="AU270" s="540"/>
      <c r="AV270" s="540"/>
      <c r="AW270" s="540"/>
      <c r="AX270" s="540"/>
      <c r="AY270" s="540"/>
      <c r="AZ270" s="540"/>
      <c r="BA270" s="540"/>
      <c r="BB270" s="540"/>
      <c r="BC270" s="540"/>
      <c r="BD270" s="540"/>
      <c r="BE270" s="540"/>
      <c r="BF270" s="540"/>
      <c r="BG270" s="540"/>
      <c r="BH270" s="540"/>
      <c r="BI270" s="540"/>
    </row>
    <row r="271" ht="15.6" customHeight="1">
      <c r="A271" s="895"/>
      <c r="B271" s="895"/>
      <c r="C271" s="932">
        <v>251</v>
      </c>
      <c r="D271" s="920"/>
      <c r="E271" s="920"/>
      <c r="F271" s="921"/>
      <c r="G271" s="929"/>
      <c r="H271" s="920"/>
      <c r="I271" s="921"/>
      <c r="J271" s="929"/>
      <c r="K271" s="920"/>
      <c r="L271" s="921"/>
      <c r="M271" s="929"/>
      <c r="N271" s="920"/>
      <c r="O271" s="921"/>
      <c r="P271" s="929"/>
      <c r="Q271" s="920"/>
      <c r="R271" s="921"/>
      <c r="S271" s="920"/>
      <c r="T271" s="920"/>
      <c r="U271" s="921"/>
      <c r="V271" s="920"/>
      <c r="W271" s="920"/>
      <c r="X271" s="921"/>
      <c r="Y271" s="920"/>
      <c r="Z271" s="920"/>
      <c r="AA271" s="926"/>
      <c r="AB271" s="927"/>
      <c r="AC271" s="920"/>
      <c r="AD271" s="923"/>
      <c r="AE271" s="540"/>
      <c r="AF271" s="540"/>
      <c r="AG271" s="540"/>
      <c r="AH271" s="540"/>
      <c r="AI271" s="540"/>
      <c r="AJ271" s="540"/>
      <c r="AK271" s="540"/>
      <c r="AL271" s="540"/>
      <c r="AM271" s="540"/>
      <c r="AN271" s="540"/>
      <c r="AO271" s="540"/>
      <c r="AP271" s="540"/>
      <c r="AQ271" s="540"/>
      <c r="AR271" s="540"/>
      <c r="AS271" s="540"/>
      <c r="AT271" s="540"/>
      <c r="AU271" s="540"/>
      <c r="AV271" s="540"/>
      <c r="AW271" s="540"/>
      <c r="AX271" s="540"/>
      <c r="AY271" s="540"/>
      <c r="AZ271" s="540"/>
      <c r="BA271" s="540"/>
      <c r="BB271" s="540"/>
      <c r="BC271" s="540"/>
      <c r="BD271" s="540"/>
      <c r="BE271" s="540"/>
      <c r="BF271" s="540"/>
      <c r="BG271" s="540"/>
      <c r="BH271" s="540"/>
      <c r="BI271" s="540"/>
    </row>
    <row r="272" ht="15.6" customHeight="1">
      <c r="A272" s="895"/>
      <c r="B272" s="895"/>
      <c r="C272" s="932">
        <v>252</v>
      </c>
      <c r="D272" s="920"/>
      <c r="E272" s="920"/>
      <c r="F272" s="921"/>
      <c r="G272" s="929"/>
      <c r="H272" s="920"/>
      <c r="I272" s="921"/>
      <c r="J272" s="929"/>
      <c r="K272" s="920"/>
      <c r="L272" s="921"/>
      <c r="M272" s="929"/>
      <c r="N272" s="920"/>
      <c r="O272" s="921"/>
      <c r="P272" s="929"/>
      <c r="Q272" s="920"/>
      <c r="R272" s="921"/>
      <c r="S272" s="920"/>
      <c r="T272" s="920"/>
      <c r="U272" s="921"/>
      <c r="V272" s="920"/>
      <c r="W272" s="920"/>
      <c r="X272" s="921"/>
      <c r="Y272" s="920"/>
      <c r="Z272" s="920"/>
      <c r="AA272" s="926"/>
      <c r="AB272" s="927"/>
      <c r="AC272" s="920"/>
      <c r="AD272" s="923"/>
      <c r="AE272" s="540"/>
      <c r="AF272" s="540"/>
      <c r="AG272" s="540"/>
      <c r="AH272" s="540"/>
      <c r="AI272" s="540"/>
      <c r="AJ272" s="540"/>
      <c r="AK272" s="540"/>
      <c r="AL272" s="540"/>
      <c r="AM272" s="540"/>
      <c r="AN272" s="540"/>
      <c r="AO272" s="540"/>
      <c r="AP272" s="540"/>
      <c r="AQ272" s="540"/>
      <c r="AR272" s="540"/>
      <c r="AS272" s="540"/>
      <c r="AT272" s="540"/>
      <c r="AU272" s="540"/>
      <c r="AV272" s="540"/>
      <c r="AW272" s="540"/>
      <c r="AX272" s="540"/>
      <c r="AY272" s="540"/>
      <c r="AZ272" s="540"/>
      <c r="BA272" s="540"/>
      <c r="BB272" s="540"/>
      <c r="BC272" s="540"/>
      <c r="BD272" s="540"/>
      <c r="BE272" s="540"/>
      <c r="BF272" s="540"/>
      <c r="BG272" s="540"/>
      <c r="BH272" s="540"/>
      <c r="BI272" s="540"/>
    </row>
    <row r="273" ht="15.6" customHeight="1">
      <c r="A273" s="895"/>
      <c r="B273" s="895"/>
      <c r="C273" s="932">
        <v>253</v>
      </c>
      <c r="D273" s="920"/>
      <c r="E273" s="920"/>
      <c r="F273" s="921"/>
      <c r="G273" s="929"/>
      <c r="H273" s="920"/>
      <c r="I273" s="921"/>
      <c r="J273" s="929"/>
      <c r="K273" s="920"/>
      <c r="L273" s="921"/>
      <c r="M273" s="929"/>
      <c r="N273" s="920"/>
      <c r="O273" s="921"/>
      <c r="P273" s="929"/>
      <c r="Q273" s="920"/>
      <c r="R273" s="921"/>
      <c r="S273" s="920"/>
      <c r="T273" s="920"/>
      <c r="U273" s="921"/>
      <c r="V273" s="920"/>
      <c r="W273" s="920"/>
      <c r="X273" s="921"/>
      <c r="Y273" s="920"/>
      <c r="Z273" s="920"/>
      <c r="AA273" s="926"/>
      <c r="AB273" s="927"/>
      <c r="AC273" s="920"/>
      <c r="AD273" s="923"/>
      <c r="AE273" s="540"/>
      <c r="AF273" s="540"/>
      <c r="AG273" s="540"/>
      <c r="AH273" s="540"/>
      <c r="AI273" s="540"/>
      <c r="AJ273" s="540"/>
      <c r="AK273" s="540"/>
      <c r="AL273" s="540"/>
      <c r="AM273" s="540"/>
      <c r="AN273" s="540"/>
      <c r="AO273" s="540"/>
      <c r="AP273" s="540"/>
      <c r="AQ273" s="540"/>
      <c r="AR273" s="540"/>
      <c r="AS273" s="540"/>
      <c r="AT273" s="540"/>
      <c r="AU273" s="540"/>
      <c r="AV273" s="540"/>
      <c r="AW273" s="540"/>
      <c r="AX273" s="540"/>
      <c r="AY273" s="540"/>
      <c r="AZ273" s="540"/>
      <c r="BA273" s="540"/>
      <c r="BB273" s="540"/>
      <c r="BC273" s="540"/>
      <c r="BD273" s="540"/>
      <c r="BE273" s="540"/>
      <c r="BF273" s="540"/>
      <c r="BG273" s="540"/>
      <c r="BH273" s="540"/>
      <c r="BI273" s="540"/>
    </row>
    <row r="274" ht="15.6" customHeight="1">
      <c r="A274" s="895"/>
      <c r="B274" s="895"/>
      <c r="C274" s="932">
        <v>254</v>
      </c>
      <c r="D274" s="920"/>
      <c r="E274" s="920"/>
      <c r="F274" s="921"/>
      <c r="G274" s="929"/>
      <c r="H274" s="920"/>
      <c r="I274" s="921"/>
      <c r="J274" s="929"/>
      <c r="K274" s="920"/>
      <c r="L274" s="921"/>
      <c r="M274" s="929"/>
      <c r="N274" s="920"/>
      <c r="O274" s="921"/>
      <c r="P274" s="929"/>
      <c r="Q274" s="920"/>
      <c r="R274" s="921"/>
      <c r="S274" s="920"/>
      <c r="T274" s="920"/>
      <c r="U274" s="921"/>
      <c r="V274" s="920"/>
      <c r="W274" s="920"/>
      <c r="X274" s="921"/>
      <c r="Y274" s="920"/>
      <c r="Z274" s="920"/>
      <c r="AA274" s="926"/>
      <c r="AB274" s="927"/>
      <c r="AC274" s="920"/>
      <c r="AD274" s="923"/>
      <c r="AE274" s="540"/>
      <c r="AF274" s="540"/>
      <c r="AG274" s="540"/>
      <c r="AH274" s="540"/>
      <c r="AI274" s="540"/>
      <c r="AJ274" s="540"/>
      <c r="AK274" s="540"/>
      <c r="AL274" s="540"/>
      <c r="AM274" s="540"/>
      <c r="AN274" s="540"/>
      <c r="AO274" s="540"/>
      <c r="AP274" s="540"/>
      <c r="AQ274" s="540"/>
      <c r="AR274" s="540"/>
      <c r="AS274" s="540"/>
      <c r="AT274" s="540"/>
      <c r="AU274" s="540"/>
      <c r="AV274" s="540"/>
      <c r="AW274" s="540"/>
      <c r="AX274" s="540"/>
      <c r="AY274" s="540"/>
      <c r="AZ274" s="540"/>
      <c r="BA274" s="540"/>
      <c r="BB274" s="540"/>
      <c r="BC274" s="540"/>
      <c r="BD274" s="540"/>
      <c r="BE274" s="540"/>
      <c r="BF274" s="540"/>
      <c r="BG274" s="540"/>
      <c r="BH274" s="540"/>
      <c r="BI274" s="540"/>
    </row>
    <row r="275" ht="15.6" customHeight="1">
      <c r="A275" s="895"/>
      <c r="B275" s="895"/>
      <c r="C275" s="932">
        <v>255</v>
      </c>
      <c r="D275" s="920"/>
      <c r="E275" s="920"/>
      <c r="F275" s="921"/>
      <c r="G275" s="929"/>
      <c r="H275" s="920"/>
      <c r="I275" s="921"/>
      <c r="J275" s="929"/>
      <c r="K275" s="920"/>
      <c r="L275" s="921"/>
      <c r="M275" s="929"/>
      <c r="N275" s="920"/>
      <c r="O275" s="921"/>
      <c r="P275" s="929"/>
      <c r="Q275" s="920"/>
      <c r="R275" s="921"/>
      <c r="S275" s="920"/>
      <c r="T275" s="920"/>
      <c r="U275" s="921"/>
      <c r="V275" s="920"/>
      <c r="W275" s="920"/>
      <c r="X275" s="921"/>
      <c r="Y275" s="920"/>
      <c r="Z275" s="920"/>
      <c r="AA275" s="926"/>
      <c r="AB275" s="927"/>
      <c r="AC275" s="920"/>
      <c r="AD275" s="923"/>
      <c r="AE275" s="540"/>
      <c r="AF275" s="540"/>
      <c r="AG275" s="540"/>
      <c r="AH275" s="540"/>
      <c r="AI275" s="540"/>
      <c r="AJ275" s="540"/>
      <c r="AK275" s="540"/>
      <c r="AL275" s="540"/>
      <c r="AM275" s="540"/>
      <c r="AN275" s="540"/>
      <c r="AO275" s="540"/>
      <c r="AP275" s="540"/>
      <c r="AQ275" s="540"/>
      <c r="AR275" s="540"/>
      <c r="AS275" s="540"/>
      <c r="AT275" s="540"/>
      <c r="AU275" s="540"/>
      <c r="AV275" s="540"/>
      <c r="AW275" s="540"/>
      <c r="AX275" s="540"/>
      <c r="AY275" s="540"/>
      <c r="AZ275" s="540"/>
      <c r="BA275" s="540"/>
      <c r="BB275" s="540"/>
      <c r="BC275" s="540"/>
      <c r="BD275" s="540"/>
      <c r="BE275" s="540"/>
      <c r="BF275" s="540"/>
      <c r="BG275" s="540"/>
      <c r="BH275" s="540"/>
      <c r="BI275" s="540"/>
    </row>
    <row r="276" ht="15.6" customHeight="1">
      <c r="A276" s="895"/>
      <c r="B276" s="895"/>
      <c r="C276" s="932">
        <v>256</v>
      </c>
      <c r="D276" s="920"/>
      <c r="E276" s="920"/>
      <c r="F276" s="921"/>
      <c r="G276" s="929"/>
      <c r="H276" s="920"/>
      <c r="I276" s="921"/>
      <c r="J276" s="929"/>
      <c r="K276" s="920"/>
      <c r="L276" s="921"/>
      <c r="M276" s="929"/>
      <c r="N276" s="920"/>
      <c r="O276" s="921"/>
      <c r="P276" s="929"/>
      <c r="Q276" s="920"/>
      <c r="R276" s="921"/>
      <c r="S276" s="920"/>
      <c r="T276" s="920"/>
      <c r="U276" s="921"/>
      <c r="V276" s="920"/>
      <c r="W276" s="920"/>
      <c r="X276" s="921"/>
      <c r="Y276" s="920"/>
      <c r="Z276" s="920"/>
      <c r="AA276" s="926"/>
      <c r="AB276" s="927"/>
      <c r="AC276" s="920"/>
      <c r="AD276" s="923"/>
      <c r="AE276" s="540"/>
      <c r="AF276" s="540"/>
      <c r="AG276" s="540"/>
      <c r="AH276" s="540"/>
      <c r="AI276" s="540"/>
      <c r="AJ276" s="540"/>
      <c r="AK276" s="540"/>
      <c r="AL276" s="540"/>
      <c r="AM276" s="540"/>
      <c r="AN276" s="540"/>
      <c r="AO276" s="540"/>
      <c r="AP276" s="540"/>
      <c r="AQ276" s="540"/>
      <c r="AR276" s="540"/>
      <c r="AS276" s="540"/>
      <c r="AT276" s="540"/>
      <c r="AU276" s="540"/>
      <c r="AV276" s="540"/>
      <c r="AW276" s="540"/>
      <c r="AX276" s="540"/>
      <c r="AY276" s="540"/>
      <c r="AZ276" s="540"/>
      <c r="BA276" s="540"/>
      <c r="BB276" s="540"/>
      <c r="BC276" s="540"/>
      <c r="BD276" s="540"/>
      <c r="BE276" s="540"/>
      <c r="BF276" s="540"/>
      <c r="BG276" s="540"/>
      <c r="BH276" s="540"/>
      <c r="BI276" s="540"/>
    </row>
    <row r="277" ht="15.6" customHeight="1">
      <c r="A277" s="895"/>
      <c r="B277" s="895"/>
      <c r="C277" s="932">
        <v>257</v>
      </c>
      <c r="D277" s="920"/>
      <c r="E277" s="920"/>
      <c r="F277" s="921"/>
      <c r="G277" s="929"/>
      <c r="H277" s="920"/>
      <c r="I277" s="921"/>
      <c r="J277" s="929"/>
      <c r="K277" s="920"/>
      <c r="L277" s="921"/>
      <c r="M277" s="929"/>
      <c r="N277" s="920"/>
      <c r="O277" s="921"/>
      <c r="P277" s="929"/>
      <c r="Q277" s="920"/>
      <c r="R277" s="921"/>
      <c r="S277" s="920"/>
      <c r="T277" s="920"/>
      <c r="U277" s="921"/>
      <c r="V277" s="920"/>
      <c r="W277" s="920"/>
      <c r="X277" s="921"/>
      <c r="Y277" s="920"/>
      <c r="Z277" s="920"/>
      <c r="AA277" s="926"/>
      <c r="AB277" s="927"/>
      <c r="AC277" s="920"/>
      <c r="AD277" s="923"/>
      <c r="AE277" s="540"/>
      <c r="AF277" s="540"/>
      <c r="AG277" s="540"/>
      <c r="AH277" s="540"/>
      <c r="AI277" s="540"/>
      <c r="AJ277" s="540"/>
      <c r="AK277" s="540"/>
      <c r="AL277" s="540"/>
      <c r="AM277" s="540"/>
      <c r="AN277" s="540"/>
      <c r="AO277" s="540"/>
      <c r="AP277" s="540"/>
      <c r="AQ277" s="540"/>
      <c r="AR277" s="540"/>
      <c r="AS277" s="540"/>
      <c r="AT277" s="540"/>
      <c r="AU277" s="540"/>
      <c r="AV277" s="540"/>
      <c r="AW277" s="540"/>
      <c r="AX277" s="540"/>
      <c r="AY277" s="540"/>
      <c r="AZ277" s="540"/>
      <c r="BA277" s="540"/>
      <c r="BB277" s="540"/>
      <c r="BC277" s="540"/>
      <c r="BD277" s="540"/>
      <c r="BE277" s="540"/>
      <c r="BF277" s="540"/>
      <c r="BG277" s="540"/>
      <c r="BH277" s="540"/>
      <c r="BI277" s="540"/>
    </row>
    <row r="278" ht="15.6" customHeight="1">
      <c r="A278" s="895"/>
      <c r="B278" s="895"/>
      <c r="C278" s="932">
        <v>258</v>
      </c>
      <c r="D278" s="920"/>
      <c r="E278" s="920"/>
      <c r="F278" s="921"/>
      <c r="G278" s="929"/>
      <c r="H278" s="920"/>
      <c r="I278" s="921"/>
      <c r="J278" s="929"/>
      <c r="K278" s="920"/>
      <c r="L278" s="921"/>
      <c r="M278" s="929"/>
      <c r="N278" s="920"/>
      <c r="O278" s="921"/>
      <c r="P278" s="929"/>
      <c r="Q278" s="920"/>
      <c r="R278" s="921"/>
      <c r="S278" s="920"/>
      <c r="T278" s="920"/>
      <c r="U278" s="921"/>
      <c r="V278" s="920"/>
      <c r="W278" s="920"/>
      <c r="X278" s="921"/>
      <c r="Y278" s="920"/>
      <c r="Z278" s="920"/>
      <c r="AA278" s="926"/>
      <c r="AB278" s="927"/>
      <c r="AC278" s="920"/>
      <c r="AD278" s="923"/>
      <c r="AE278" s="540"/>
      <c r="AF278" s="540"/>
      <c r="AG278" s="540"/>
      <c r="AH278" s="540"/>
      <c r="AI278" s="540"/>
      <c r="AJ278" s="540"/>
      <c r="AK278" s="540"/>
      <c r="AL278" s="540"/>
      <c r="AM278" s="540"/>
      <c r="AN278" s="540"/>
      <c r="AO278" s="540"/>
      <c r="AP278" s="540"/>
      <c r="AQ278" s="540"/>
      <c r="AR278" s="540"/>
      <c r="AS278" s="540"/>
      <c r="AT278" s="540"/>
      <c r="AU278" s="540"/>
      <c r="AV278" s="540"/>
      <c r="AW278" s="540"/>
      <c r="AX278" s="540"/>
      <c r="AY278" s="540"/>
      <c r="AZ278" s="540"/>
      <c r="BA278" s="540"/>
      <c r="BB278" s="540"/>
      <c r="BC278" s="540"/>
      <c r="BD278" s="540"/>
      <c r="BE278" s="540"/>
      <c r="BF278" s="540"/>
      <c r="BG278" s="540"/>
      <c r="BH278" s="540"/>
      <c r="BI278" s="540"/>
    </row>
    <row r="279" ht="15.6" customHeight="1">
      <c r="A279" s="895"/>
      <c r="B279" s="895"/>
      <c r="C279" s="932">
        <v>259</v>
      </c>
      <c r="D279" s="920"/>
      <c r="E279" s="920"/>
      <c r="F279" s="921"/>
      <c r="G279" s="929"/>
      <c r="H279" s="920"/>
      <c r="I279" s="921"/>
      <c r="J279" s="929"/>
      <c r="K279" s="920"/>
      <c r="L279" s="921"/>
      <c r="M279" s="929"/>
      <c r="N279" s="920"/>
      <c r="O279" s="921"/>
      <c r="P279" s="929"/>
      <c r="Q279" s="920"/>
      <c r="R279" s="921"/>
      <c r="S279" s="920"/>
      <c r="T279" s="920"/>
      <c r="U279" s="921"/>
      <c r="V279" s="920"/>
      <c r="W279" s="920"/>
      <c r="X279" s="921"/>
      <c r="Y279" s="920"/>
      <c r="Z279" s="920"/>
      <c r="AA279" s="926"/>
      <c r="AB279" s="927"/>
      <c r="AC279" s="920"/>
      <c r="AD279" s="923"/>
      <c r="AE279" s="540"/>
      <c r="AF279" s="540"/>
      <c r="AG279" s="540"/>
      <c r="AH279" s="540"/>
      <c r="AI279" s="540"/>
      <c r="AJ279" s="540"/>
      <c r="AK279" s="540"/>
      <c r="AL279" s="540"/>
      <c r="AM279" s="540"/>
      <c r="AN279" s="540"/>
      <c r="AO279" s="540"/>
      <c r="AP279" s="540"/>
      <c r="AQ279" s="540"/>
      <c r="AR279" s="540"/>
      <c r="AS279" s="540"/>
      <c r="AT279" s="540"/>
      <c r="AU279" s="540"/>
      <c r="AV279" s="540"/>
      <c r="AW279" s="540"/>
      <c r="AX279" s="540"/>
      <c r="AY279" s="540"/>
      <c r="AZ279" s="540"/>
      <c r="BA279" s="540"/>
      <c r="BB279" s="540"/>
      <c r="BC279" s="540"/>
      <c r="BD279" s="540"/>
      <c r="BE279" s="540"/>
      <c r="BF279" s="540"/>
      <c r="BG279" s="540"/>
      <c r="BH279" s="540"/>
      <c r="BI279" s="540"/>
    </row>
    <row r="280" ht="15.6" customHeight="1">
      <c r="A280" s="895"/>
      <c r="B280" s="895"/>
      <c r="C280" s="932">
        <v>260</v>
      </c>
      <c r="D280" s="920"/>
      <c r="E280" s="920"/>
      <c r="F280" s="921"/>
      <c r="G280" s="929"/>
      <c r="H280" s="920"/>
      <c r="I280" s="921"/>
      <c r="J280" s="929"/>
      <c r="K280" s="920"/>
      <c r="L280" s="921"/>
      <c r="M280" s="929"/>
      <c r="N280" s="920"/>
      <c r="O280" s="921"/>
      <c r="P280" s="929"/>
      <c r="Q280" s="920"/>
      <c r="R280" s="921"/>
      <c r="S280" s="920"/>
      <c r="T280" s="920"/>
      <c r="U280" s="921"/>
      <c r="V280" s="920"/>
      <c r="W280" s="920"/>
      <c r="X280" s="921"/>
      <c r="Y280" s="920"/>
      <c r="Z280" s="920"/>
      <c r="AA280" s="926"/>
      <c r="AB280" s="927"/>
      <c r="AC280" s="920"/>
      <c r="AD280" s="923"/>
      <c r="AE280" s="540"/>
      <c r="AF280" s="540"/>
      <c r="AG280" s="540"/>
      <c r="AH280" s="540"/>
      <c r="AI280" s="540"/>
      <c r="AJ280" s="540"/>
      <c r="AK280" s="540"/>
      <c r="AL280" s="540"/>
      <c r="AM280" s="540"/>
      <c r="AN280" s="540"/>
      <c r="AO280" s="540"/>
      <c r="AP280" s="540"/>
      <c r="AQ280" s="540"/>
      <c r="AR280" s="540"/>
      <c r="AS280" s="540"/>
      <c r="AT280" s="540"/>
      <c r="AU280" s="540"/>
      <c r="AV280" s="540"/>
      <c r="AW280" s="540"/>
      <c r="AX280" s="540"/>
      <c r="AY280" s="540"/>
      <c r="AZ280" s="540"/>
      <c r="BA280" s="540"/>
      <c r="BB280" s="540"/>
      <c r="BC280" s="540"/>
      <c r="BD280" s="540"/>
      <c r="BE280" s="540"/>
      <c r="BF280" s="540"/>
      <c r="BG280" s="540"/>
      <c r="BH280" s="540"/>
      <c r="BI280" s="540"/>
    </row>
    <row r="281" ht="15.6" customHeight="1">
      <c r="A281" s="895"/>
      <c r="B281" s="895"/>
      <c r="C281" s="932">
        <v>261</v>
      </c>
      <c r="D281" s="920"/>
      <c r="E281" s="920"/>
      <c r="F281" s="921"/>
      <c r="G281" s="929"/>
      <c r="H281" s="920"/>
      <c r="I281" s="921"/>
      <c r="J281" s="929"/>
      <c r="K281" s="920"/>
      <c r="L281" s="921"/>
      <c r="M281" s="929"/>
      <c r="N281" s="920"/>
      <c r="O281" s="921"/>
      <c r="P281" s="929"/>
      <c r="Q281" s="920"/>
      <c r="R281" s="921"/>
      <c r="S281" s="920"/>
      <c r="T281" s="920"/>
      <c r="U281" s="921"/>
      <c r="V281" s="920"/>
      <c r="W281" s="920"/>
      <c r="X281" s="921"/>
      <c r="Y281" s="920"/>
      <c r="Z281" s="920"/>
      <c r="AA281" s="926"/>
      <c r="AB281" s="927"/>
      <c r="AC281" s="920"/>
      <c r="AD281" s="923"/>
      <c r="AE281" s="540"/>
      <c r="AF281" s="540"/>
      <c r="AG281" s="540"/>
      <c r="AH281" s="540"/>
      <c r="AI281" s="540"/>
      <c r="AJ281" s="540"/>
      <c r="AK281" s="540"/>
      <c r="AL281" s="540"/>
      <c r="AM281" s="540"/>
      <c r="AN281" s="540"/>
      <c r="AO281" s="540"/>
      <c r="AP281" s="540"/>
      <c r="AQ281" s="540"/>
      <c r="AR281" s="540"/>
      <c r="AS281" s="540"/>
      <c r="AT281" s="540"/>
      <c r="AU281" s="540"/>
      <c r="AV281" s="540"/>
      <c r="AW281" s="540"/>
      <c r="AX281" s="540"/>
      <c r="AY281" s="540"/>
      <c r="AZ281" s="540"/>
      <c r="BA281" s="540"/>
      <c r="BB281" s="540"/>
      <c r="BC281" s="540"/>
      <c r="BD281" s="540"/>
      <c r="BE281" s="540"/>
      <c r="BF281" s="540"/>
      <c r="BG281" s="540"/>
      <c r="BH281" s="540"/>
      <c r="BI281" s="540"/>
    </row>
    <row r="282" ht="15.6" customHeight="1">
      <c r="A282" s="895"/>
      <c r="B282" s="895"/>
      <c r="C282" s="932">
        <v>262</v>
      </c>
      <c r="D282" s="920"/>
      <c r="E282" s="920"/>
      <c r="F282" s="921"/>
      <c r="G282" s="929"/>
      <c r="H282" s="920"/>
      <c r="I282" s="921"/>
      <c r="J282" s="929"/>
      <c r="K282" s="920"/>
      <c r="L282" s="921"/>
      <c r="M282" s="929"/>
      <c r="N282" s="920"/>
      <c r="O282" s="921"/>
      <c r="P282" s="929"/>
      <c r="Q282" s="920"/>
      <c r="R282" s="921"/>
      <c r="S282" s="920"/>
      <c r="T282" s="920"/>
      <c r="U282" s="921"/>
      <c r="V282" s="920"/>
      <c r="W282" s="920"/>
      <c r="X282" s="921"/>
      <c r="Y282" s="920"/>
      <c r="Z282" s="920"/>
      <c r="AA282" s="926"/>
      <c r="AB282" s="927"/>
      <c r="AC282" s="920"/>
      <c r="AD282" s="923"/>
      <c r="AE282" s="540"/>
      <c r="AF282" s="540"/>
      <c r="AG282" s="540"/>
      <c r="AH282" s="540"/>
      <c r="AI282" s="540"/>
      <c r="AJ282" s="540"/>
      <c r="AK282" s="540"/>
      <c r="AL282" s="540"/>
      <c r="AM282" s="540"/>
      <c r="AN282" s="540"/>
      <c r="AO282" s="540"/>
      <c r="AP282" s="540"/>
      <c r="AQ282" s="540"/>
      <c r="AR282" s="540"/>
      <c r="AS282" s="540"/>
      <c r="AT282" s="540"/>
      <c r="AU282" s="540"/>
      <c r="AV282" s="540"/>
      <c r="AW282" s="540"/>
      <c r="AX282" s="540"/>
      <c r="AY282" s="540"/>
      <c r="AZ282" s="540"/>
      <c r="BA282" s="540"/>
      <c r="BB282" s="540"/>
      <c r="BC282" s="540"/>
      <c r="BD282" s="540"/>
      <c r="BE282" s="540"/>
      <c r="BF282" s="540"/>
      <c r="BG282" s="540"/>
      <c r="BH282" s="540"/>
      <c r="BI282" s="540"/>
    </row>
    <row r="283" ht="15.6" customHeight="1">
      <c r="A283" s="895"/>
      <c r="B283" s="895"/>
      <c r="C283" s="932">
        <v>263</v>
      </c>
      <c r="D283" s="920"/>
      <c r="E283" s="920"/>
      <c r="F283" s="921"/>
      <c r="G283" s="929"/>
      <c r="H283" s="920"/>
      <c r="I283" s="921"/>
      <c r="J283" s="929"/>
      <c r="K283" s="920"/>
      <c r="L283" s="921"/>
      <c r="M283" s="929"/>
      <c r="N283" s="920"/>
      <c r="O283" s="921"/>
      <c r="P283" s="929"/>
      <c r="Q283" s="920"/>
      <c r="R283" s="921"/>
      <c r="S283" s="920"/>
      <c r="T283" s="920"/>
      <c r="U283" s="921"/>
      <c r="V283" s="920"/>
      <c r="W283" s="920"/>
      <c r="X283" s="921"/>
      <c r="Y283" s="920"/>
      <c r="Z283" s="920"/>
      <c r="AA283" s="926"/>
      <c r="AB283" s="927"/>
      <c r="AC283" s="920"/>
      <c r="AD283" s="923"/>
      <c r="AE283" s="540"/>
      <c r="AF283" s="540"/>
      <c r="AG283" s="540"/>
      <c r="AH283" s="540"/>
      <c r="AI283" s="540"/>
      <c r="AJ283" s="540"/>
      <c r="AK283" s="540"/>
      <c r="AL283" s="540"/>
      <c r="AM283" s="540"/>
      <c r="AN283" s="540"/>
      <c r="AO283" s="540"/>
      <c r="AP283" s="540"/>
      <c r="AQ283" s="540"/>
      <c r="AR283" s="540"/>
      <c r="AS283" s="540"/>
      <c r="AT283" s="540"/>
      <c r="AU283" s="540"/>
      <c r="AV283" s="540"/>
      <c r="AW283" s="540"/>
      <c r="AX283" s="540"/>
      <c r="AY283" s="540"/>
      <c r="AZ283" s="540"/>
      <c r="BA283" s="540"/>
      <c r="BB283" s="540"/>
      <c r="BC283" s="540"/>
      <c r="BD283" s="540"/>
      <c r="BE283" s="540"/>
      <c r="BF283" s="540"/>
      <c r="BG283" s="540"/>
      <c r="BH283" s="540"/>
      <c r="BI283" s="540"/>
    </row>
    <row r="284" ht="15.6" customHeight="1">
      <c r="A284" s="895"/>
      <c r="B284" s="895"/>
      <c r="C284" s="932">
        <v>264</v>
      </c>
      <c r="D284" s="920"/>
      <c r="E284" s="920"/>
      <c r="F284" s="921"/>
      <c r="G284" s="929"/>
      <c r="H284" s="920"/>
      <c r="I284" s="921"/>
      <c r="J284" s="929"/>
      <c r="K284" s="920"/>
      <c r="L284" s="921"/>
      <c r="M284" s="929"/>
      <c r="N284" s="920"/>
      <c r="O284" s="921"/>
      <c r="P284" s="929"/>
      <c r="Q284" s="920"/>
      <c r="R284" s="921"/>
      <c r="S284" s="920"/>
      <c r="T284" s="920"/>
      <c r="U284" s="921"/>
      <c r="V284" s="920"/>
      <c r="W284" s="920"/>
      <c r="X284" s="921"/>
      <c r="Y284" s="920"/>
      <c r="Z284" s="920"/>
      <c r="AA284" s="926"/>
      <c r="AB284" s="927"/>
      <c r="AC284" s="920"/>
      <c r="AD284" s="923"/>
      <c r="AE284" s="540"/>
      <c r="AF284" s="540"/>
      <c r="AG284" s="540"/>
      <c r="AH284" s="540"/>
      <c r="AI284" s="540"/>
      <c r="AJ284" s="540"/>
      <c r="AK284" s="540"/>
      <c r="AL284" s="540"/>
      <c r="AM284" s="540"/>
      <c r="AN284" s="540"/>
      <c r="AO284" s="540"/>
      <c r="AP284" s="540"/>
      <c r="AQ284" s="540"/>
      <c r="AR284" s="540"/>
      <c r="AS284" s="540"/>
      <c r="AT284" s="540"/>
      <c r="AU284" s="540"/>
      <c r="AV284" s="540"/>
      <c r="AW284" s="540"/>
      <c r="AX284" s="540"/>
      <c r="AY284" s="540"/>
      <c r="AZ284" s="540"/>
      <c r="BA284" s="540"/>
      <c r="BB284" s="540"/>
      <c r="BC284" s="540"/>
      <c r="BD284" s="540"/>
      <c r="BE284" s="540"/>
      <c r="BF284" s="540"/>
      <c r="BG284" s="540"/>
      <c r="BH284" s="540"/>
      <c r="BI284" s="540"/>
    </row>
    <row r="285" ht="15.6" customHeight="1">
      <c r="A285" s="895"/>
      <c r="B285" s="895"/>
      <c r="C285" s="932">
        <v>265</v>
      </c>
      <c r="D285" s="920"/>
      <c r="E285" s="920"/>
      <c r="F285" s="921"/>
      <c r="G285" s="929"/>
      <c r="H285" s="920"/>
      <c r="I285" s="921"/>
      <c r="J285" s="929"/>
      <c r="K285" s="920"/>
      <c r="L285" s="921"/>
      <c r="M285" s="929"/>
      <c r="N285" s="920"/>
      <c r="O285" s="921"/>
      <c r="P285" s="929"/>
      <c r="Q285" s="920"/>
      <c r="R285" s="921"/>
      <c r="S285" s="920"/>
      <c r="T285" s="920"/>
      <c r="U285" s="921"/>
      <c r="V285" s="920"/>
      <c r="W285" s="920"/>
      <c r="X285" s="921"/>
      <c r="Y285" s="920"/>
      <c r="Z285" s="920"/>
      <c r="AA285" s="926"/>
      <c r="AB285" s="927"/>
      <c r="AC285" s="920"/>
      <c r="AD285" s="923"/>
      <c r="AE285" s="540"/>
      <c r="AF285" s="540"/>
      <c r="AG285" s="540"/>
      <c r="AH285" s="540"/>
      <c r="AI285" s="540"/>
      <c r="AJ285" s="540"/>
      <c r="AK285" s="540"/>
      <c r="AL285" s="540"/>
      <c r="AM285" s="540"/>
      <c r="AN285" s="540"/>
      <c r="AO285" s="540"/>
      <c r="AP285" s="540"/>
      <c r="AQ285" s="540"/>
      <c r="AR285" s="540"/>
      <c r="AS285" s="540"/>
      <c r="AT285" s="540"/>
      <c r="AU285" s="540"/>
      <c r="AV285" s="540"/>
      <c r="AW285" s="540"/>
      <c r="AX285" s="540"/>
      <c r="AY285" s="540"/>
      <c r="AZ285" s="540"/>
      <c r="BA285" s="540"/>
      <c r="BB285" s="540"/>
      <c r="BC285" s="540"/>
      <c r="BD285" s="540"/>
      <c r="BE285" s="540"/>
      <c r="BF285" s="540"/>
      <c r="BG285" s="540"/>
      <c r="BH285" s="540"/>
      <c r="BI285" s="540"/>
    </row>
    <row r="286" ht="15.6" customHeight="1">
      <c r="A286" s="895"/>
      <c r="B286" s="895"/>
      <c r="C286" s="932">
        <v>266</v>
      </c>
      <c r="D286" s="920"/>
      <c r="E286" s="920"/>
      <c r="F286" s="921"/>
      <c r="G286" s="929"/>
      <c r="H286" s="920"/>
      <c r="I286" s="921"/>
      <c r="J286" s="929"/>
      <c r="K286" s="920"/>
      <c r="L286" s="921"/>
      <c r="M286" s="929"/>
      <c r="N286" s="920"/>
      <c r="O286" s="921"/>
      <c r="P286" s="929"/>
      <c r="Q286" s="920"/>
      <c r="R286" s="921"/>
      <c r="S286" s="920"/>
      <c r="T286" s="920"/>
      <c r="U286" s="921"/>
      <c r="V286" s="920"/>
      <c r="W286" s="920"/>
      <c r="X286" s="921"/>
      <c r="Y286" s="920"/>
      <c r="Z286" s="920"/>
      <c r="AA286" s="926"/>
      <c r="AB286" s="927"/>
      <c r="AC286" s="920"/>
      <c r="AD286" s="923"/>
      <c r="AE286" s="540"/>
      <c r="AF286" s="540"/>
      <c r="AG286" s="540"/>
      <c r="AH286" s="540"/>
      <c r="AI286" s="540"/>
      <c r="AJ286" s="540"/>
      <c r="AK286" s="540"/>
      <c r="AL286" s="540"/>
      <c r="AM286" s="540"/>
      <c r="AN286" s="540"/>
      <c r="AO286" s="540"/>
      <c r="AP286" s="540"/>
      <c r="AQ286" s="540"/>
      <c r="AR286" s="540"/>
      <c r="AS286" s="540"/>
      <c r="AT286" s="540"/>
      <c r="AU286" s="540"/>
      <c r="AV286" s="540"/>
      <c r="AW286" s="540"/>
      <c r="AX286" s="540"/>
      <c r="AY286" s="540"/>
      <c r="AZ286" s="540"/>
      <c r="BA286" s="540"/>
      <c r="BB286" s="540"/>
      <c r="BC286" s="540"/>
      <c r="BD286" s="540"/>
      <c r="BE286" s="540"/>
      <c r="BF286" s="540"/>
      <c r="BG286" s="540"/>
      <c r="BH286" s="540"/>
      <c r="BI286" s="540"/>
    </row>
    <row r="287" ht="15.6" customHeight="1">
      <c r="A287" s="895"/>
      <c r="B287" s="895"/>
      <c r="C287" s="932">
        <v>267</v>
      </c>
      <c r="D287" s="920"/>
      <c r="E287" s="920"/>
      <c r="F287" s="921"/>
      <c r="G287" s="929"/>
      <c r="H287" s="920"/>
      <c r="I287" s="921"/>
      <c r="J287" s="929"/>
      <c r="K287" s="920"/>
      <c r="L287" s="921"/>
      <c r="M287" s="929"/>
      <c r="N287" s="920"/>
      <c r="O287" s="921"/>
      <c r="P287" s="929"/>
      <c r="Q287" s="920"/>
      <c r="R287" s="921"/>
      <c r="S287" s="920"/>
      <c r="T287" s="920"/>
      <c r="U287" s="921"/>
      <c r="V287" s="920"/>
      <c r="W287" s="920"/>
      <c r="X287" s="921"/>
      <c r="Y287" s="920"/>
      <c r="Z287" s="920"/>
      <c r="AA287" s="926"/>
      <c r="AB287" s="927"/>
      <c r="AC287" s="920"/>
      <c r="AD287" s="923"/>
      <c r="AE287" s="540"/>
      <c r="AF287" s="540"/>
      <c r="AG287" s="540"/>
      <c r="AH287" s="540"/>
      <c r="AI287" s="540"/>
      <c r="AJ287" s="540"/>
      <c r="AK287" s="540"/>
      <c r="AL287" s="540"/>
      <c r="AM287" s="540"/>
      <c r="AN287" s="540"/>
      <c r="AO287" s="540"/>
      <c r="AP287" s="540"/>
      <c r="AQ287" s="540"/>
      <c r="AR287" s="540"/>
      <c r="AS287" s="540"/>
      <c r="AT287" s="540"/>
      <c r="AU287" s="540"/>
      <c r="AV287" s="540"/>
      <c r="AW287" s="540"/>
      <c r="AX287" s="540"/>
      <c r="AY287" s="540"/>
      <c r="AZ287" s="540"/>
      <c r="BA287" s="540"/>
      <c r="BB287" s="540"/>
      <c r="BC287" s="540"/>
      <c r="BD287" s="540"/>
      <c r="BE287" s="540"/>
      <c r="BF287" s="540"/>
      <c r="BG287" s="540"/>
      <c r="BH287" s="540"/>
      <c r="BI287" s="540"/>
    </row>
    <row r="288" ht="15.6" customHeight="1">
      <c r="A288" s="895"/>
      <c r="B288" s="895"/>
      <c r="C288" s="932">
        <v>268</v>
      </c>
      <c r="D288" s="920"/>
      <c r="E288" s="920"/>
      <c r="F288" s="921"/>
      <c r="G288" s="929"/>
      <c r="H288" s="920"/>
      <c r="I288" s="921"/>
      <c r="J288" s="929"/>
      <c r="K288" s="920"/>
      <c r="L288" s="921"/>
      <c r="M288" s="929"/>
      <c r="N288" s="920"/>
      <c r="O288" s="921"/>
      <c r="P288" s="929"/>
      <c r="Q288" s="920"/>
      <c r="R288" s="921"/>
      <c r="S288" s="920"/>
      <c r="T288" s="920"/>
      <c r="U288" s="921"/>
      <c r="V288" s="920"/>
      <c r="W288" s="920"/>
      <c r="X288" s="921"/>
      <c r="Y288" s="920"/>
      <c r="Z288" s="920"/>
      <c r="AA288" s="926"/>
      <c r="AB288" s="927"/>
      <c r="AC288" s="920"/>
      <c r="AD288" s="923"/>
      <c r="AE288" s="540"/>
      <c r="AF288" s="540"/>
      <c r="AG288" s="540"/>
      <c r="AH288" s="540"/>
      <c r="AI288" s="540"/>
      <c r="AJ288" s="540"/>
      <c r="AK288" s="540"/>
      <c r="AL288" s="540"/>
      <c r="AM288" s="540"/>
      <c r="AN288" s="540"/>
      <c r="AO288" s="540"/>
      <c r="AP288" s="540"/>
      <c r="AQ288" s="540"/>
      <c r="AR288" s="540"/>
      <c r="AS288" s="540"/>
      <c r="AT288" s="540"/>
      <c r="AU288" s="540"/>
      <c r="AV288" s="540"/>
      <c r="AW288" s="540"/>
      <c r="AX288" s="540"/>
      <c r="AY288" s="540"/>
      <c r="AZ288" s="540"/>
      <c r="BA288" s="540"/>
      <c r="BB288" s="540"/>
      <c r="BC288" s="540"/>
      <c r="BD288" s="540"/>
      <c r="BE288" s="540"/>
      <c r="BF288" s="540"/>
      <c r="BG288" s="540"/>
      <c r="BH288" s="540"/>
      <c r="BI288" s="540"/>
    </row>
    <row r="289" ht="15.6" customHeight="1">
      <c r="A289" s="895"/>
      <c r="B289" s="895"/>
      <c r="C289" s="932">
        <v>269</v>
      </c>
      <c r="D289" s="920"/>
      <c r="E289" s="920"/>
      <c r="F289" s="921"/>
      <c r="G289" s="929"/>
      <c r="H289" s="920"/>
      <c r="I289" s="921"/>
      <c r="J289" s="929"/>
      <c r="K289" s="920"/>
      <c r="L289" s="921"/>
      <c r="M289" s="929"/>
      <c r="N289" s="920"/>
      <c r="O289" s="921"/>
      <c r="P289" s="929"/>
      <c r="Q289" s="920"/>
      <c r="R289" s="921"/>
      <c r="S289" s="920"/>
      <c r="T289" s="920"/>
      <c r="U289" s="921"/>
      <c r="V289" s="920"/>
      <c r="W289" s="920"/>
      <c r="X289" s="921"/>
      <c r="Y289" s="920"/>
      <c r="Z289" s="920"/>
      <c r="AA289" s="926"/>
      <c r="AB289" s="927"/>
      <c r="AC289" s="920"/>
      <c r="AD289" s="923"/>
      <c r="AE289" s="540"/>
      <c r="AF289" s="540"/>
      <c r="AG289" s="540"/>
      <c r="AH289" s="540"/>
      <c r="AI289" s="540"/>
      <c r="AJ289" s="540"/>
      <c r="AK289" s="540"/>
      <c r="AL289" s="540"/>
      <c r="AM289" s="540"/>
      <c r="AN289" s="540"/>
      <c r="AO289" s="540"/>
      <c r="AP289" s="540"/>
      <c r="AQ289" s="540"/>
      <c r="AR289" s="540"/>
      <c r="AS289" s="540"/>
      <c r="AT289" s="540"/>
      <c r="AU289" s="540"/>
      <c r="AV289" s="540"/>
      <c r="AW289" s="540"/>
      <c r="AX289" s="540"/>
      <c r="AY289" s="540"/>
      <c r="AZ289" s="540"/>
      <c r="BA289" s="540"/>
      <c r="BB289" s="540"/>
      <c r="BC289" s="540"/>
      <c r="BD289" s="540"/>
      <c r="BE289" s="540"/>
      <c r="BF289" s="540"/>
      <c r="BG289" s="540"/>
      <c r="BH289" s="540"/>
      <c r="BI289" s="540"/>
    </row>
    <row r="290" ht="15.6" customHeight="1">
      <c r="A290" s="895"/>
      <c r="B290" s="895"/>
      <c r="C290" s="932">
        <v>270</v>
      </c>
      <c r="D290" s="920"/>
      <c r="E290" s="920"/>
      <c r="F290" s="921"/>
      <c r="G290" s="929"/>
      <c r="H290" s="920"/>
      <c r="I290" s="921"/>
      <c r="J290" s="929"/>
      <c r="K290" s="920"/>
      <c r="L290" s="921"/>
      <c r="M290" s="929"/>
      <c r="N290" s="920"/>
      <c r="O290" s="921"/>
      <c r="P290" s="929"/>
      <c r="Q290" s="920"/>
      <c r="R290" s="921"/>
      <c r="S290" s="920"/>
      <c r="T290" s="920"/>
      <c r="U290" s="921"/>
      <c r="V290" s="920"/>
      <c r="W290" s="920"/>
      <c r="X290" s="921"/>
      <c r="Y290" s="920"/>
      <c r="Z290" s="920"/>
      <c r="AA290" s="926"/>
      <c r="AB290" s="927"/>
      <c r="AC290" s="920"/>
      <c r="AD290" s="923"/>
      <c r="AE290" s="540"/>
      <c r="AF290" s="540"/>
      <c r="AG290" s="540"/>
      <c r="AH290" s="540"/>
      <c r="AI290" s="540"/>
      <c r="AJ290" s="540"/>
      <c r="AK290" s="540"/>
      <c r="AL290" s="540"/>
      <c r="AM290" s="540"/>
      <c r="AN290" s="540"/>
      <c r="AO290" s="540"/>
      <c r="AP290" s="540"/>
      <c r="AQ290" s="540"/>
      <c r="AR290" s="540"/>
      <c r="AS290" s="540"/>
      <c r="AT290" s="540"/>
      <c r="AU290" s="540"/>
      <c r="AV290" s="540"/>
      <c r="AW290" s="540"/>
      <c r="AX290" s="540"/>
      <c r="AY290" s="540"/>
      <c r="AZ290" s="540"/>
      <c r="BA290" s="540"/>
      <c r="BB290" s="540"/>
      <c r="BC290" s="540"/>
      <c r="BD290" s="540"/>
      <c r="BE290" s="540"/>
      <c r="BF290" s="540"/>
      <c r="BG290" s="540"/>
      <c r="BH290" s="540"/>
      <c r="BI290" s="540"/>
    </row>
    <row r="291" ht="15.6" customHeight="1">
      <c r="A291" s="895"/>
      <c r="B291" s="895"/>
      <c r="C291" s="932">
        <v>271</v>
      </c>
      <c r="D291" s="920"/>
      <c r="E291" s="920"/>
      <c r="F291" s="921"/>
      <c r="G291" s="929"/>
      <c r="H291" s="920"/>
      <c r="I291" s="921"/>
      <c r="J291" s="929"/>
      <c r="K291" s="920"/>
      <c r="L291" s="921"/>
      <c r="M291" s="929"/>
      <c r="N291" s="920"/>
      <c r="O291" s="921"/>
      <c r="P291" s="929"/>
      <c r="Q291" s="920"/>
      <c r="R291" s="921"/>
      <c r="S291" s="920"/>
      <c r="T291" s="920"/>
      <c r="U291" s="921"/>
      <c r="V291" s="920"/>
      <c r="W291" s="920"/>
      <c r="X291" s="921"/>
      <c r="Y291" s="920"/>
      <c r="Z291" s="920"/>
      <c r="AA291" s="926"/>
      <c r="AB291" s="927"/>
      <c r="AC291" s="920"/>
      <c r="AD291" s="923"/>
      <c r="AE291" s="540"/>
      <c r="AF291" s="540"/>
      <c r="AG291" s="540"/>
      <c r="AH291" s="540"/>
      <c r="AI291" s="540"/>
      <c r="AJ291" s="540"/>
      <c r="AK291" s="540"/>
      <c r="AL291" s="540"/>
      <c r="AM291" s="540"/>
      <c r="AN291" s="540"/>
      <c r="AO291" s="540"/>
      <c r="AP291" s="540"/>
      <c r="AQ291" s="540"/>
      <c r="AR291" s="540"/>
      <c r="AS291" s="540"/>
      <c r="AT291" s="540"/>
      <c r="AU291" s="540"/>
      <c r="AV291" s="540"/>
      <c r="AW291" s="540"/>
      <c r="AX291" s="540"/>
      <c r="AY291" s="540"/>
      <c r="AZ291" s="540"/>
      <c r="BA291" s="540"/>
      <c r="BB291" s="540"/>
      <c r="BC291" s="540"/>
      <c r="BD291" s="540"/>
      <c r="BE291" s="540"/>
      <c r="BF291" s="540"/>
      <c r="BG291" s="540"/>
      <c r="BH291" s="540"/>
      <c r="BI291" s="540"/>
    </row>
    <row r="292" ht="15.6" customHeight="1">
      <c r="A292" s="895"/>
      <c r="B292" s="895"/>
      <c r="C292" s="932">
        <v>272</v>
      </c>
      <c r="D292" s="920"/>
      <c r="E292" s="920"/>
      <c r="F292" s="921"/>
      <c r="G292" s="929"/>
      <c r="H292" s="920"/>
      <c r="I292" s="921"/>
      <c r="J292" s="929"/>
      <c r="K292" s="920"/>
      <c r="L292" s="921"/>
      <c r="M292" s="929"/>
      <c r="N292" s="920"/>
      <c r="O292" s="921"/>
      <c r="P292" s="929"/>
      <c r="Q292" s="920"/>
      <c r="R292" s="921"/>
      <c r="S292" s="920"/>
      <c r="T292" s="920"/>
      <c r="U292" s="921"/>
      <c r="V292" s="920"/>
      <c r="W292" s="920"/>
      <c r="X292" s="921"/>
      <c r="Y292" s="920"/>
      <c r="Z292" s="920"/>
      <c r="AA292" s="926"/>
      <c r="AB292" s="927"/>
      <c r="AC292" s="920"/>
      <c r="AD292" s="923"/>
      <c r="AE292" s="540"/>
      <c r="AF292" s="540"/>
      <c r="AG292" s="540"/>
      <c r="AH292" s="540"/>
      <c r="AI292" s="540"/>
      <c r="AJ292" s="540"/>
      <c r="AK292" s="540"/>
      <c r="AL292" s="540"/>
      <c r="AM292" s="540"/>
      <c r="AN292" s="540"/>
      <c r="AO292" s="540"/>
      <c r="AP292" s="540"/>
      <c r="AQ292" s="540"/>
      <c r="AR292" s="540"/>
      <c r="AS292" s="540"/>
      <c r="AT292" s="540"/>
      <c r="AU292" s="540"/>
      <c r="AV292" s="540"/>
      <c r="AW292" s="540"/>
      <c r="AX292" s="540"/>
      <c r="AY292" s="540"/>
      <c r="AZ292" s="540"/>
      <c r="BA292" s="540"/>
      <c r="BB292" s="540"/>
      <c r="BC292" s="540"/>
      <c r="BD292" s="540"/>
      <c r="BE292" s="540"/>
      <c r="BF292" s="540"/>
      <c r="BG292" s="540"/>
      <c r="BH292" s="540"/>
      <c r="BI292" s="540"/>
    </row>
    <row r="293" ht="15.6" customHeight="1">
      <c r="A293" s="895"/>
      <c r="B293" s="895"/>
      <c r="C293" s="932">
        <v>273</v>
      </c>
      <c r="D293" s="920"/>
      <c r="E293" s="920"/>
      <c r="F293" s="921"/>
      <c r="G293" s="929"/>
      <c r="H293" s="920"/>
      <c r="I293" s="921"/>
      <c r="J293" s="929"/>
      <c r="K293" s="920"/>
      <c r="L293" s="921"/>
      <c r="M293" s="929"/>
      <c r="N293" s="920"/>
      <c r="O293" s="921"/>
      <c r="P293" s="929"/>
      <c r="Q293" s="920"/>
      <c r="R293" s="921"/>
      <c r="S293" s="920"/>
      <c r="T293" s="920"/>
      <c r="U293" s="921"/>
      <c r="V293" s="920"/>
      <c r="W293" s="920"/>
      <c r="X293" s="921"/>
      <c r="Y293" s="920"/>
      <c r="Z293" s="920"/>
      <c r="AA293" s="926"/>
      <c r="AB293" s="927"/>
      <c r="AC293" s="920"/>
      <c r="AD293" s="923"/>
      <c r="AE293" s="540"/>
      <c r="AF293" s="540"/>
      <c r="AG293" s="540"/>
      <c r="AH293" s="540"/>
      <c r="AI293" s="540"/>
      <c r="AJ293" s="540"/>
      <c r="AK293" s="540"/>
      <c r="AL293" s="540"/>
      <c r="AM293" s="540"/>
      <c r="AN293" s="540"/>
      <c r="AO293" s="540"/>
      <c r="AP293" s="540"/>
      <c r="AQ293" s="540"/>
      <c r="AR293" s="540"/>
      <c r="AS293" s="540"/>
      <c r="AT293" s="540"/>
      <c r="AU293" s="540"/>
      <c r="AV293" s="540"/>
      <c r="AW293" s="540"/>
      <c r="AX293" s="540"/>
      <c r="AY293" s="540"/>
      <c r="AZ293" s="540"/>
      <c r="BA293" s="540"/>
      <c r="BB293" s="540"/>
      <c r="BC293" s="540"/>
      <c r="BD293" s="540"/>
      <c r="BE293" s="540"/>
      <c r="BF293" s="540"/>
      <c r="BG293" s="540"/>
      <c r="BH293" s="540"/>
      <c r="BI293" s="540"/>
    </row>
    <row r="294" ht="15.6" customHeight="1">
      <c r="A294" s="895"/>
      <c r="B294" s="895"/>
      <c r="C294" s="932">
        <v>274</v>
      </c>
      <c r="D294" s="920"/>
      <c r="E294" s="920"/>
      <c r="F294" s="921"/>
      <c r="G294" s="929"/>
      <c r="H294" s="920"/>
      <c r="I294" s="921"/>
      <c r="J294" s="929"/>
      <c r="K294" s="920"/>
      <c r="L294" s="921"/>
      <c r="M294" s="929"/>
      <c r="N294" s="920"/>
      <c r="O294" s="921"/>
      <c r="P294" s="929"/>
      <c r="Q294" s="920"/>
      <c r="R294" s="921"/>
      <c r="S294" s="920"/>
      <c r="T294" s="920"/>
      <c r="U294" s="921"/>
      <c r="V294" s="920"/>
      <c r="W294" s="920"/>
      <c r="X294" s="921"/>
      <c r="Y294" s="920"/>
      <c r="Z294" s="920"/>
      <c r="AA294" s="926"/>
      <c r="AB294" s="927"/>
      <c r="AC294" s="920"/>
      <c r="AD294" s="923"/>
      <c r="AE294" s="540"/>
      <c r="AF294" s="540"/>
      <c r="AG294" s="540"/>
      <c r="AH294" s="540"/>
      <c r="AI294" s="540"/>
      <c r="AJ294" s="540"/>
      <c r="AK294" s="540"/>
      <c r="AL294" s="540"/>
      <c r="AM294" s="540"/>
      <c r="AN294" s="540"/>
      <c r="AO294" s="540"/>
      <c r="AP294" s="540"/>
      <c r="AQ294" s="540"/>
      <c r="AR294" s="540"/>
      <c r="AS294" s="540"/>
      <c r="AT294" s="540"/>
      <c r="AU294" s="540"/>
      <c r="AV294" s="540"/>
      <c r="AW294" s="540"/>
      <c r="AX294" s="540"/>
      <c r="AY294" s="540"/>
      <c r="AZ294" s="540"/>
      <c r="BA294" s="540"/>
      <c r="BB294" s="540"/>
      <c r="BC294" s="540"/>
      <c r="BD294" s="540"/>
      <c r="BE294" s="540"/>
      <c r="BF294" s="540"/>
      <c r="BG294" s="540"/>
      <c r="BH294" s="540"/>
      <c r="BI294" s="540"/>
    </row>
    <row r="295" ht="15.6" customHeight="1">
      <c r="A295" s="895"/>
      <c r="B295" s="895"/>
      <c r="C295" s="932">
        <v>275</v>
      </c>
      <c r="D295" s="920"/>
      <c r="E295" s="920"/>
      <c r="F295" s="921"/>
      <c r="G295" s="929"/>
      <c r="H295" s="920"/>
      <c r="I295" s="921"/>
      <c r="J295" s="929"/>
      <c r="K295" s="920"/>
      <c r="L295" s="921"/>
      <c r="M295" s="929"/>
      <c r="N295" s="920"/>
      <c r="O295" s="921"/>
      <c r="P295" s="929"/>
      <c r="Q295" s="920"/>
      <c r="R295" s="921"/>
      <c r="S295" s="920"/>
      <c r="T295" s="920"/>
      <c r="U295" s="921"/>
      <c r="V295" s="920"/>
      <c r="W295" s="920"/>
      <c r="X295" s="921"/>
      <c r="Y295" s="920"/>
      <c r="Z295" s="920"/>
      <c r="AA295" s="926"/>
      <c r="AB295" s="927"/>
      <c r="AC295" s="920"/>
      <c r="AD295" s="923"/>
      <c r="AE295" s="540"/>
      <c r="AF295" s="540"/>
      <c r="AG295" s="540"/>
      <c r="AH295" s="540"/>
      <c r="AI295" s="540"/>
      <c r="AJ295" s="540"/>
      <c r="AK295" s="540"/>
      <c r="AL295" s="540"/>
      <c r="AM295" s="540"/>
      <c r="AN295" s="540"/>
      <c r="AO295" s="540"/>
      <c r="AP295" s="540"/>
      <c r="AQ295" s="540"/>
      <c r="AR295" s="540"/>
      <c r="AS295" s="540"/>
      <c r="AT295" s="540"/>
      <c r="AU295" s="540"/>
      <c r="AV295" s="540"/>
      <c r="AW295" s="540"/>
      <c r="AX295" s="540"/>
      <c r="AY295" s="540"/>
      <c r="AZ295" s="540"/>
      <c r="BA295" s="540"/>
      <c r="BB295" s="540"/>
      <c r="BC295" s="540"/>
      <c r="BD295" s="540"/>
      <c r="BE295" s="540"/>
      <c r="BF295" s="540"/>
      <c r="BG295" s="540"/>
      <c r="BH295" s="540"/>
      <c r="BI295" s="540"/>
    </row>
    <row r="296" ht="15.6" customHeight="1">
      <c r="A296" s="895"/>
      <c r="B296" s="895"/>
      <c r="C296" s="932">
        <v>276</v>
      </c>
      <c r="D296" s="920"/>
      <c r="E296" s="920"/>
      <c r="F296" s="921"/>
      <c r="G296" s="929"/>
      <c r="H296" s="920"/>
      <c r="I296" s="921"/>
      <c r="J296" s="929"/>
      <c r="K296" s="920"/>
      <c r="L296" s="921"/>
      <c r="M296" s="929"/>
      <c r="N296" s="920"/>
      <c r="O296" s="921"/>
      <c r="P296" s="929"/>
      <c r="Q296" s="920"/>
      <c r="R296" s="921"/>
      <c r="S296" s="920"/>
      <c r="T296" s="920"/>
      <c r="U296" s="921"/>
      <c r="V296" s="920"/>
      <c r="W296" s="920"/>
      <c r="X296" s="921"/>
      <c r="Y296" s="920"/>
      <c r="Z296" s="920"/>
      <c r="AA296" s="926"/>
      <c r="AB296" s="927"/>
      <c r="AC296" s="920"/>
      <c r="AD296" s="923"/>
      <c r="AE296" s="540"/>
      <c r="AF296" s="540"/>
      <c r="AG296" s="540"/>
      <c r="AH296" s="540"/>
      <c r="AI296" s="540"/>
      <c r="AJ296" s="540"/>
      <c r="AK296" s="540"/>
      <c r="AL296" s="540"/>
      <c r="AM296" s="540"/>
      <c r="AN296" s="540"/>
      <c r="AO296" s="540"/>
      <c r="AP296" s="540"/>
      <c r="AQ296" s="540"/>
      <c r="AR296" s="540"/>
      <c r="AS296" s="540"/>
      <c r="AT296" s="540"/>
      <c r="AU296" s="540"/>
      <c r="AV296" s="540"/>
      <c r="AW296" s="540"/>
      <c r="AX296" s="540"/>
      <c r="AY296" s="540"/>
      <c r="AZ296" s="540"/>
      <c r="BA296" s="540"/>
      <c r="BB296" s="540"/>
      <c r="BC296" s="540"/>
      <c r="BD296" s="540"/>
      <c r="BE296" s="540"/>
      <c r="BF296" s="540"/>
      <c r="BG296" s="540"/>
      <c r="BH296" s="540"/>
      <c r="BI296" s="540"/>
    </row>
    <row r="297" ht="15.6" customHeight="1">
      <c r="A297" s="895"/>
      <c r="B297" s="895"/>
      <c r="C297" s="932">
        <v>277</v>
      </c>
      <c r="D297" s="920"/>
      <c r="E297" s="920"/>
      <c r="F297" s="921"/>
      <c r="G297" s="929"/>
      <c r="H297" s="920"/>
      <c r="I297" s="921"/>
      <c r="J297" s="929"/>
      <c r="K297" s="920"/>
      <c r="L297" s="921"/>
      <c r="M297" s="929"/>
      <c r="N297" s="920"/>
      <c r="O297" s="921"/>
      <c r="P297" s="929"/>
      <c r="Q297" s="920"/>
      <c r="R297" s="921"/>
      <c r="S297" s="920"/>
      <c r="T297" s="920"/>
      <c r="U297" s="921"/>
      <c r="V297" s="920"/>
      <c r="W297" s="920"/>
      <c r="X297" s="921"/>
      <c r="Y297" s="920"/>
      <c r="Z297" s="920"/>
      <c r="AA297" s="926"/>
      <c r="AB297" s="927"/>
      <c r="AC297" s="920"/>
      <c r="AD297" s="923"/>
      <c r="AE297" s="540"/>
      <c r="AF297" s="540"/>
      <c r="AG297" s="540"/>
      <c r="AH297" s="540"/>
      <c r="AI297" s="540"/>
      <c r="AJ297" s="540"/>
      <c r="AK297" s="540"/>
      <c r="AL297" s="540"/>
      <c r="AM297" s="540"/>
      <c r="AN297" s="540"/>
      <c r="AO297" s="540"/>
      <c r="AP297" s="540"/>
      <c r="AQ297" s="540"/>
      <c r="AR297" s="540"/>
      <c r="AS297" s="540"/>
      <c r="AT297" s="540"/>
      <c r="AU297" s="540"/>
      <c r="AV297" s="540"/>
      <c r="AW297" s="540"/>
      <c r="AX297" s="540"/>
      <c r="AY297" s="540"/>
      <c r="AZ297" s="540"/>
      <c r="BA297" s="540"/>
      <c r="BB297" s="540"/>
      <c r="BC297" s="540"/>
      <c r="BD297" s="540"/>
      <c r="BE297" s="540"/>
      <c r="BF297" s="540"/>
      <c r="BG297" s="540"/>
      <c r="BH297" s="540"/>
      <c r="BI297" s="540"/>
    </row>
    <row r="298" ht="15.6" customHeight="1">
      <c r="A298" s="895"/>
      <c r="B298" s="895"/>
      <c r="C298" s="932">
        <v>278</v>
      </c>
      <c r="D298" s="920"/>
      <c r="E298" s="920"/>
      <c r="F298" s="921"/>
      <c r="G298" s="929"/>
      <c r="H298" s="920"/>
      <c r="I298" s="921"/>
      <c r="J298" s="929"/>
      <c r="K298" s="920"/>
      <c r="L298" s="921"/>
      <c r="M298" s="929"/>
      <c r="N298" s="920"/>
      <c r="O298" s="921"/>
      <c r="P298" s="929"/>
      <c r="Q298" s="920"/>
      <c r="R298" s="921"/>
      <c r="S298" s="920"/>
      <c r="T298" s="920"/>
      <c r="U298" s="921"/>
      <c r="V298" s="920"/>
      <c r="W298" s="920"/>
      <c r="X298" s="921"/>
      <c r="Y298" s="920"/>
      <c r="Z298" s="920"/>
      <c r="AA298" s="926"/>
      <c r="AB298" s="927"/>
      <c r="AC298" s="920"/>
      <c r="AD298" s="923"/>
      <c r="AE298" s="540"/>
      <c r="AF298" s="540"/>
      <c r="AG298" s="540"/>
      <c r="AH298" s="540"/>
      <c r="AI298" s="540"/>
      <c r="AJ298" s="540"/>
      <c r="AK298" s="540"/>
      <c r="AL298" s="540"/>
      <c r="AM298" s="540"/>
      <c r="AN298" s="540"/>
      <c r="AO298" s="540"/>
      <c r="AP298" s="540"/>
      <c r="AQ298" s="540"/>
      <c r="AR298" s="540"/>
      <c r="AS298" s="540"/>
      <c r="AT298" s="540"/>
      <c r="AU298" s="540"/>
      <c r="AV298" s="540"/>
      <c r="AW298" s="540"/>
      <c r="AX298" s="540"/>
      <c r="AY298" s="540"/>
      <c r="AZ298" s="540"/>
      <c r="BA298" s="540"/>
      <c r="BB298" s="540"/>
      <c r="BC298" s="540"/>
      <c r="BD298" s="540"/>
      <c r="BE298" s="540"/>
      <c r="BF298" s="540"/>
      <c r="BG298" s="540"/>
      <c r="BH298" s="540"/>
      <c r="BI298" s="540"/>
    </row>
    <row r="299" ht="15.6" customHeight="1">
      <c r="A299" s="895"/>
      <c r="B299" s="895"/>
      <c r="C299" s="932">
        <v>279</v>
      </c>
      <c r="D299" s="920"/>
      <c r="E299" s="920"/>
      <c r="F299" s="921"/>
      <c r="G299" s="929"/>
      <c r="H299" s="920"/>
      <c r="I299" s="921"/>
      <c r="J299" s="929"/>
      <c r="K299" s="920"/>
      <c r="L299" s="921"/>
      <c r="M299" s="929"/>
      <c r="N299" s="920"/>
      <c r="O299" s="921"/>
      <c r="P299" s="929"/>
      <c r="Q299" s="920"/>
      <c r="R299" s="921"/>
      <c r="S299" s="920"/>
      <c r="T299" s="920"/>
      <c r="U299" s="921"/>
      <c r="V299" s="920"/>
      <c r="W299" s="920"/>
      <c r="X299" s="921"/>
      <c r="Y299" s="920"/>
      <c r="Z299" s="920"/>
      <c r="AA299" s="926"/>
      <c r="AB299" s="927"/>
      <c r="AC299" s="920"/>
      <c r="AD299" s="923"/>
      <c r="AE299" s="540"/>
      <c r="AF299" s="540"/>
      <c r="AG299" s="540"/>
      <c r="AH299" s="540"/>
      <c r="AI299" s="540"/>
      <c r="AJ299" s="540"/>
      <c r="AK299" s="540"/>
      <c r="AL299" s="540"/>
      <c r="AM299" s="540"/>
      <c r="AN299" s="540"/>
      <c r="AO299" s="540"/>
      <c r="AP299" s="540"/>
      <c r="AQ299" s="540"/>
      <c r="AR299" s="540"/>
      <c r="AS299" s="540"/>
      <c r="AT299" s="540"/>
      <c r="AU299" s="540"/>
      <c r="AV299" s="540"/>
      <c r="AW299" s="540"/>
      <c r="AX299" s="540"/>
      <c r="AY299" s="540"/>
      <c r="AZ299" s="540"/>
      <c r="BA299" s="540"/>
      <c r="BB299" s="540"/>
      <c r="BC299" s="540"/>
      <c r="BD299" s="540"/>
      <c r="BE299" s="540"/>
      <c r="BF299" s="540"/>
      <c r="BG299" s="540"/>
      <c r="BH299" s="540"/>
      <c r="BI299" s="540"/>
    </row>
    <row r="300" ht="15.6" customHeight="1">
      <c r="A300" s="895"/>
      <c r="B300" s="895"/>
      <c r="C300" s="932">
        <v>280</v>
      </c>
      <c r="D300" s="920"/>
      <c r="E300" s="920"/>
      <c r="F300" s="921"/>
      <c r="G300" s="929"/>
      <c r="H300" s="920"/>
      <c r="I300" s="921"/>
      <c r="J300" s="929"/>
      <c r="K300" s="920"/>
      <c r="L300" s="921"/>
      <c r="M300" s="929"/>
      <c r="N300" s="920"/>
      <c r="O300" s="921"/>
      <c r="P300" s="929"/>
      <c r="Q300" s="920"/>
      <c r="R300" s="921"/>
      <c r="S300" s="920"/>
      <c r="T300" s="920"/>
      <c r="U300" s="921"/>
      <c r="V300" s="920"/>
      <c r="W300" s="920"/>
      <c r="X300" s="921"/>
      <c r="Y300" s="920"/>
      <c r="Z300" s="920"/>
      <c r="AA300" s="926"/>
      <c r="AB300" s="927"/>
      <c r="AC300" s="920"/>
      <c r="AD300" s="923"/>
      <c r="AE300" s="540"/>
      <c r="AF300" s="540"/>
      <c r="AG300" s="540"/>
      <c r="AH300" s="540"/>
      <c r="AI300" s="540"/>
      <c r="AJ300" s="540"/>
      <c r="AK300" s="540"/>
      <c r="AL300" s="540"/>
      <c r="AM300" s="540"/>
      <c r="AN300" s="540"/>
      <c r="AO300" s="540"/>
      <c r="AP300" s="540"/>
      <c r="AQ300" s="540"/>
      <c r="AR300" s="540"/>
      <c r="AS300" s="540"/>
      <c r="AT300" s="540"/>
      <c r="AU300" s="540"/>
      <c r="AV300" s="540"/>
      <c r="AW300" s="540"/>
      <c r="AX300" s="540"/>
      <c r="AY300" s="540"/>
      <c r="AZ300" s="540"/>
      <c r="BA300" s="540"/>
      <c r="BB300" s="540"/>
      <c r="BC300" s="540"/>
      <c r="BD300" s="540"/>
      <c r="BE300" s="540"/>
      <c r="BF300" s="540"/>
      <c r="BG300" s="540"/>
      <c r="BH300" s="540"/>
      <c r="BI300" s="540"/>
    </row>
    <row r="301" ht="15.6" customHeight="1">
      <c r="A301" s="895"/>
      <c r="B301" s="895"/>
      <c r="C301" s="932">
        <v>281</v>
      </c>
      <c r="D301" s="920"/>
      <c r="E301" s="920"/>
      <c r="F301" s="921"/>
      <c r="G301" s="929"/>
      <c r="H301" s="920"/>
      <c r="I301" s="921"/>
      <c r="J301" s="929"/>
      <c r="K301" s="920"/>
      <c r="L301" s="921"/>
      <c r="M301" s="929"/>
      <c r="N301" s="920"/>
      <c r="O301" s="921"/>
      <c r="P301" s="929"/>
      <c r="Q301" s="920"/>
      <c r="R301" s="921"/>
      <c r="S301" s="920"/>
      <c r="T301" s="920"/>
      <c r="U301" s="921"/>
      <c r="V301" s="920"/>
      <c r="W301" s="920"/>
      <c r="X301" s="921"/>
      <c r="Y301" s="920"/>
      <c r="Z301" s="920"/>
      <c r="AA301" s="926"/>
      <c r="AB301" s="927"/>
      <c r="AC301" s="920"/>
      <c r="AD301" s="923"/>
      <c r="AE301" s="540"/>
      <c r="AF301" s="540"/>
      <c r="AG301" s="540"/>
      <c r="AH301" s="540"/>
      <c r="AI301" s="540"/>
      <c r="AJ301" s="540"/>
      <c r="AK301" s="540"/>
      <c r="AL301" s="540"/>
      <c r="AM301" s="540"/>
      <c r="AN301" s="540"/>
      <c r="AO301" s="540"/>
      <c r="AP301" s="540"/>
      <c r="AQ301" s="540"/>
      <c r="AR301" s="540"/>
      <c r="AS301" s="540"/>
      <c r="AT301" s="540"/>
      <c r="AU301" s="540"/>
      <c r="AV301" s="540"/>
      <c r="AW301" s="540"/>
      <c r="AX301" s="540"/>
      <c r="AY301" s="540"/>
      <c r="AZ301" s="540"/>
      <c r="BA301" s="540"/>
      <c r="BB301" s="540"/>
      <c r="BC301" s="540"/>
      <c r="BD301" s="540"/>
      <c r="BE301" s="540"/>
      <c r="BF301" s="540"/>
      <c r="BG301" s="540"/>
      <c r="BH301" s="540"/>
      <c r="BI301" s="540"/>
    </row>
    <row r="302" ht="15.6" customHeight="1">
      <c r="A302" s="895"/>
      <c r="B302" s="895"/>
      <c r="C302" s="932">
        <v>282</v>
      </c>
      <c r="D302" s="920"/>
      <c r="E302" s="920"/>
      <c r="F302" s="921"/>
      <c r="G302" s="929"/>
      <c r="H302" s="920"/>
      <c r="I302" s="921"/>
      <c r="J302" s="929"/>
      <c r="K302" s="920"/>
      <c r="L302" s="921"/>
      <c r="M302" s="929"/>
      <c r="N302" s="920"/>
      <c r="O302" s="921"/>
      <c r="P302" s="929"/>
      <c r="Q302" s="920"/>
      <c r="R302" s="921"/>
      <c r="S302" s="920"/>
      <c r="T302" s="920"/>
      <c r="U302" s="921"/>
      <c r="V302" s="920"/>
      <c r="W302" s="920"/>
      <c r="X302" s="921"/>
      <c r="Y302" s="920"/>
      <c r="Z302" s="920"/>
      <c r="AA302" s="926"/>
      <c r="AB302" s="927"/>
      <c r="AC302" s="920"/>
      <c r="AD302" s="923"/>
      <c r="AE302" s="540"/>
      <c r="AF302" s="540"/>
      <c r="AG302" s="540"/>
      <c r="AH302" s="540"/>
      <c r="AI302" s="540"/>
      <c r="AJ302" s="540"/>
      <c r="AK302" s="540"/>
      <c r="AL302" s="540"/>
      <c r="AM302" s="540"/>
      <c r="AN302" s="540"/>
      <c r="AO302" s="540"/>
      <c r="AP302" s="540"/>
      <c r="AQ302" s="540"/>
      <c r="AR302" s="540"/>
      <c r="AS302" s="540"/>
      <c r="AT302" s="540"/>
      <c r="AU302" s="540"/>
      <c r="AV302" s="540"/>
      <c r="AW302" s="540"/>
      <c r="AX302" s="540"/>
      <c r="AY302" s="540"/>
      <c r="AZ302" s="540"/>
      <c r="BA302" s="540"/>
      <c r="BB302" s="540"/>
      <c r="BC302" s="540"/>
      <c r="BD302" s="540"/>
      <c r="BE302" s="540"/>
      <c r="BF302" s="540"/>
      <c r="BG302" s="540"/>
      <c r="BH302" s="540"/>
      <c r="BI302" s="540"/>
    </row>
    <row r="303" ht="15.6" customHeight="1">
      <c r="A303" s="895"/>
      <c r="B303" s="895"/>
      <c r="C303" s="932">
        <v>283</v>
      </c>
      <c r="D303" s="920"/>
      <c r="E303" s="920"/>
      <c r="F303" s="921"/>
      <c r="G303" s="929"/>
      <c r="H303" s="920"/>
      <c r="I303" s="921"/>
      <c r="J303" s="929"/>
      <c r="K303" s="920"/>
      <c r="L303" s="921"/>
      <c r="M303" s="929"/>
      <c r="N303" s="920"/>
      <c r="O303" s="921"/>
      <c r="P303" s="929"/>
      <c r="Q303" s="920"/>
      <c r="R303" s="921"/>
      <c r="S303" s="920"/>
      <c r="T303" s="920"/>
      <c r="U303" s="921"/>
      <c r="V303" s="920"/>
      <c r="W303" s="920"/>
      <c r="X303" s="921"/>
      <c r="Y303" s="920"/>
      <c r="Z303" s="920"/>
      <c r="AA303" s="926"/>
      <c r="AB303" s="927"/>
      <c r="AC303" s="920"/>
      <c r="AD303" s="923"/>
      <c r="AE303" s="540"/>
      <c r="AF303" s="540"/>
      <c r="AG303" s="540"/>
      <c r="AH303" s="540"/>
      <c r="AI303" s="540"/>
      <c r="AJ303" s="540"/>
      <c r="AK303" s="540"/>
      <c r="AL303" s="540"/>
      <c r="AM303" s="540"/>
      <c r="AN303" s="540"/>
      <c r="AO303" s="540"/>
      <c r="AP303" s="540"/>
      <c r="AQ303" s="540"/>
      <c r="AR303" s="540"/>
      <c r="AS303" s="540"/>
      <c r="AT303" s="540"/>
      <c r="AU303" s="540"/>
      <c r="AV303" s="540"/>
      <c r="AW303" s="540"/>
      <c r="AX303" s="540"/>
      <c r="AY303" s="540"/>
      <c r="AZ303" s="540"/>
      <c r="BA303" s="540"/>
      <c r="BB303" s="540"/>
      <c r="BC303" s="540"/>
      <c r="BD303" s="540"/>
      <c r="BE303" s="540"/>
      <c r="BF303" s="540"/>
      <c r="BG303" s="540"/>
      <c r="BH303" s="540"/>
      <c r="BI303" s="540"/>
    </row>
    <row r="304" ht="15.6" customHeight="1">
      <c r="A304" s="895"/>
      <c r="B304" s="895"/>
      <c r="C304" s="932">
        <v>284</v>
      </c>
      <c r="D304" s="920"/>
      <c r="E304" s="920"/>
      <c r="F304" s="921"/>
      <c r="G304" s="929"/>
      <c r="H304" s="920"/>
      <c r="I304" s="921"/>
      <c r="J304" s="929"/>
      <c r="K304" s="920"/>
      <c r="L304" s="921"/>
      <c r="M304" s="929"/>
      <c r="N304" s="920"/>
      <c r="O304" s="921"/>
      <c r="P304" s="929"/>
      <c r="Q304" s="920"/>
      <c r="R304" s="921"/>
      <c r="S304" s="920"/>
      <c r="T304" s="920"/>
      <c r="U304" s="921"/>
      <c r="V304" s="920"/>
      <c r="W304" s="920"/>
      <c r="X304" s="921"/>
      <c r="Y304" s="920"/>
      <c r="Z304" s="920"/>
      <c r="AA304" s="926"/>
      <c r="AB304" s="927"/>
      <c r="AC304" s="920"/>
      <c r="AD304" s="923"/>
      <c r="AE304" s="540"/>
      <c r="AF304" s="540"/>
      <c r="AG304" s="540"/>
      <c r="AH304" s="540"/>
      <c r="AI304" s="540"/>
      <c r="AJ304" s="540"/>
      <c r="AK304" s="540"/>
      <c r="AL304" s="540"/>
      <c r="AM304" s="540"/>
      <c r="AN304" s="540"/>
      <c r="AO304" s="540"/>
      <c r="AP304" s="540"/>
      <c r="AQ304" s="540"/>
      <c r="AR304" s="540"/>
      <c r="AS304" s="540"/>
      <c r="AT304" s="540"/>
      <c r="AU304" s="540"/>
      <c r="AV304" s="540"/>
      <c r="AW304" s="540"/>
      <c r="AX304" s="540"/>
      <c r="AY304" s="540"/>
      <c r="AZ304" s="540"/>
      <c r="BA304" s="540"/>
      <c r="BB304" s="540"/>
      <c r="BC304" s="540"/>
      <c r="BD304" s="540"/>
      <c r="BE304" s="540"/>
      <c r="BF304" s="540"/>
      <c r="BG304" s="540"/>
      <c r="BH304" s="540"/>
      <c r="BI304" s="540"/>
    </row>
    <row r="305" ht="15.6" customHeight="1">
      <c r="A305" s="895"/>
      <c r="B305" s="895"/>
      <c r="C305" s="932">
        <v>285</v>
      </c>
      <c r="D305" s="920"/>
      <c r="E305" s="920"/>
      <c r="F305" s="921"/>
      <c r="G305" s="929"/>
      <c r="H305" s="920"/>
      <c r="I305" s="921"/>
      <c r="J305" s="929"/>
      <c r="K305" s="920"/>
      <c r="L305" s="921"/>
      <c r="M305" s="929"/>
      <c r="N305" s="920"/>
      <c r="O305" s="921"/>
      <c r="P305" s="929"/>
      <c r="Q305" s="920"/>
      <c r="R305" s="921"/>
      <c r="S305" s="920"/>
      <c r="T305" s="920"/>
      <c r="U305" s="921"/>
      <c r="V305" s="920"/>
      <c r="W305" s="920"/>
      <c r="X305" s="921"/>
      <c r="Y305" s="920"/>
      <c r="Z305" s="920"/>
      <c r="AA305" s="926"/>
      <c r="AB305" s="927"/>
      <c r="AC305" s="920"/>
      <c r="AD305" s="923"/>
      <c r="AE305" s="540"/>
      <c r="AF305" s="540"/>
      <c r="AG305" s="540"/>
      <c r="AH305" s="540"/>
      <c r="AI305" s="540"/>
      <c r="AJ305" s="540"/>
      <c r="AK305" s="540"/>
      <c r="AL305" s="540"/>
      <c r="AM305" s="540"/>
      <c r="AN305" s="540"/>
      <c r="AO305" s="540"/>
      <c r="AP305" s="540"/>
      <c r="AQ305" s="540"/>
      <c r="AR305" s="540"/>
      <c r="AS305" s="540"/>
      <c r="AT305" s="540"/>
      <c r="AU305" s="540"/>
      <c r="AV305" s="540"/>
      <c r="AW305" s="540"/>
      <c r="AX305" s="540"/>
      <c r="AY305" s="540"/>
      <c r="AZ305" s="540"/>
      <c r="BA305" s="540"/>
      <c r="BB305" s="540"/>
      <c r="BC305" s="540"/>
      <c r="BD305" s="540"/>
      <c r="BE305" s="540"/>
      <c r="BF305" s="540"/>
      <c r="BG305" s="540"/>
      <c r="BH305" s="540"/>
      <c r="BI305" s="540"/>
    </row>
    <row r="306" ht="15.6" customHeight="1">
      <c r="A306" s="895"/>
      <c r="B306" s="895"/>
      <c r="C306" s="932">
        <v>286</v>
      </c>
      <c r="D306" s="920"/>
      <c r="E306" s="920"/>
      <c r="F306" s="921"/>
      <c r="G306" s="929"/>
      <c r="H306" s="920"/>
      <c r="I306" s="921"/>
      <c r="J306" s="929"/>
      <c r="K306" s="920"/>
      <c r="L306" s="921"/>
      <c r="M306" s="929"/>
      <c r="N306" s="920"/>
      <c r="O306" s="921"/>
      <c r="P306" s="929"/>
      <c r="Q306" s="920"/>
      <c r="R306" s="921"/>
      <c r="S306" s="920"/>
      <c r="T306" s="920"/>
      <c r="U306" s="921"/>
      <c r="V306" s="920"/>
      <c r="W306" s="920"/>
      <c r="X306" s="921"/>
      <c r="Y306" s="920"/>
      <c r="Z306" s="920"/>
      <c r="AA306" s="926"/>
      <c r="AB306" s="927"/>
      <c r="AC306" s="920"/>
      <c r="AD306" s="923"/>
      <c r="AE306" s="540"/>
      <c r="AF306" s="540"/>
      <c r="AG306" s="540"/>
      <c r="AH306" s="540"/>
      <c r="AI306" s="540"/>
      <c r="AJ306" s="540"/>
      <c r="AK306" s="540"/>
      <c r="AL306" s="540"/>
      <c r="AM306" s="540"/>
      <c r="AN306" s="540"/>
      <c r="AO306" s="540"/>
      <c r="AP306" s="540"/>
      <c r="AQ306" s="540"/>
      <c r="AR306" s="540"/>
      <c r="AS306" s="540"/>
      <c r="AT306" s="540"/>
      <c r="AU306" s="540"/>
      <c r="AV306" s="540"/>
      <c r="AW306" s="540"/>
      <c r="AX306" s="540"/>
      <c r="AY306" s="540"/>
      <c r="AZ306" s="540"/>
      <c r="BA306" s="540"/>
      <c r="BB306" s="540"/>
      <c r="BC306" s="540"/>
      <c r="BD306" s="540"/>
      <c r="BE306" s="540"/>
      <c r="BF306" s="540"/>
      <c r="BG306" s="540"/>
      <c r="BH306" s="540"/>
      <c r="BI306" s="540"/>
    </row>
    <row r="307" ht="15.6" customHeight="1">
      <c r="A307" s="895"/>
      <c r="B307" s="895"/>
      <c r="C307" s="932">
        <v>287</v>
      </c>
      <c r="D307" s="920"/>
      <c r="E307" s="920"/>
      <c r="F307" s="921"/>
      <c r="G307" s="929"/>
      <c r="H307" s="920"/>
      <c r="I307" s="921"/>
      <c r="J307" s="929"/>
      <c r="K307" s="920"/>
      <c r="L307" s="921"/>
      <c r="M307" s="929"/>
      <c r="N307" s="920"/>
      <c r="O307" s="921"/>
      <c r="P307" s="929"/>
      <c r="Q307" s="920"/>
      <c r="R307" s="921"/>
      <c r="S307" s="920"/>
      <c r="T307" s="920"/>
      <c r="U307" s="921"/>
      <c r="V307" s="920"/>
      <c r="W307" s="920"/>
      <c r="X307" s="921"/>
      <c r="Y307" s="920"/>
      <c r="Z307" s="920"/>
      <c r="AA307" s="926"/>
      <c r="AB307" s="927"/>
      <c r="AC307" s="920"/>
      <c r="AD307" s="923"/>
      <c r="AE307" s="540"/>
      <c r="AF307" s="540"/>
      <c r="AG307" s="540"/>
      <c r="AH307" s="540"/>
      <c r="AI307" s="540"/>
      <c r="AJ307" s="540"/>
      <c r="AK307" s="540"/>
      <c r="AL307" s="540"/>
      <c r="AM307" s="540"/>
      <c r="AN307" s="540"/>
      <c r="AO307" s="540"/>
      <c r="AP307" s="540"/>
      <c r="AQ307" s="540"/>
      <c r="AR307" s="540"/>
      <c r="AS307" s="540"/>
      <c r="AT307" s="540"/>
      <c r="AU307" s="540"/>
      <c r="AV307" s="540"/>
      <c r="AW307" s="540"/>
      <c r="AX307" s="540"/>
      <c r="AY307" s="540"/>
      <c r="AZ307" s="540"/>
      <c r="BA307" s="540"/>
      <c r="BB307" s="540"/>
      <c r="BC307" s="540"/>
      <c r="BD307" s="540"/>
      <c r="BE307" s="540"/>
      <c r="BF307" s="540"/>
      <c r="BG307" s="540"/>
      <c r="BH307" s="540"/>
      <c r="BI307" s="540"/>
    </row>
    <row r="308" ht="15.6" customHeight="1">
      <c r="A308" s="895"/>
      <c r="B308" s="895"/>
      <c r="C308" s="932">
        <v>288</v>
      </c>
      <c r="D308" s="920"/>
      <c r="E308" s="920"/>
      <c r="F308" s="921"/>
      <c r="G308" s="929"/>
      <c r="H308" s="920"/>
      <c r="I308" s="921"/>
      <c r="J308" s="929"/>
      <c r="K308" s="920"/>
      <c r="L308" s="921"/>
      <c r="M308" s="929"/>
      <c r="N308" s="920"/>
      <c r="O308" s="921"/>
      <c r="P308" s="929"/>
      <c r="Q308" s="920"/>
      <c r="R308" s="921"/>
      <c r="S308" s="920"/>
      <c r="T308" s="920"/>
      <c r="U308" s="921"/>
      <c r="V308" s="920"/>
      <c r="W308" s="920"/>
      <c r="X308" s="921"/>
      <c r="Y308" s="920"/>
      <c r="Z308" s="920"/>
      <c r="AA308" s="926"/>
      <c r="AB308" s="927"/>
      <c r="AC308" s="920"/>
      <c r="AD308" s="923"/>
      <c r="AE308" s="540"/>
      <c r="AF308" s="540"/>
      <c r="AG308" s="540"/>
      <c r="AH308" s="540"/>
      <c r="AI308" s="540"/>
      <c r="AJ308" s="540"/>
      <c r="AK308" s="540"/>
      <c r="AL308" s="540"/>
      <c r="AM308" s="540"/>
      <c r="AN308" s="540"/>
      <c r="AO308" s="540"/>
      <c r="AP308" s="540"/>
      <c r="AQ308" s="540"/>
      <c r="AR308" s="540"/>
      <c r="AS308" s="540"/>
      <c r="AT308" s="540"/>
      <c r="AU308" s="540"/>
      <c r="AV308" s="540"/>
      <c r="AW308" s="540"/>
      <c r="AX308" s="540"/>
      <c r="AY308" s="540"/>
      <c r="AZ308" s="540"/>
      <c r="BA308" s="540"/>
      <c r="BB308" s="540"/>
      <c r="BC308" s="540"/>
      <c r="BD308" s="540"/>
      <c r="BE308" s="540"/>
      <c r="BF308" s="540"/>
      <c r="BG308" s="540"/>
      <c r="BH308" s="540"/>
      <c r="BI308" s="540"/>
    </row>
    <row r="309" ht="15.6" customHeight="1">
      <c r="A309" s="895"/>
      <c r="B309" s="895"/>
      <c r="C309" s="932">
        <v>289</v>
      </c>
      <c r="D309" s="920"/>
      <c r="E309" s="920"/>
      <c r="F309" s="921"/>
      <c r="G309" s="929"/>
      <c r="H309" s="920"/>
      <c r="I309" s="921"/>
      <c r="J309" s="929"/>
      <c r="K309" s="920"/>
      <c r="L309" s="921"/>
      <c r="M309" s="929"/>
      <c r="N309" s="920"/>
      <c r="O309" s="921"/>
      <c r="P309" s="929"/>
      <c r="Q309" s="920"/>
      <c r="R309" s="921"/>
      <c r="S309" s="920"/>
      <c r="T309" s="920"/>
      <c r="U309" s="921"/>
      <c r="V309" s="920"/>
      <c r="W309" s="920"/>
      <c r="X309" s="921"/>
      <c r="Y309" s="920"/>
      <c r="Z309" s="920"/>
      <c r="AA309" s="926"/>
      <c r="AB309" s="927"/>
      <c r="AC309" s="920"/>
      <c r="AD309" s="923"/>
      <c r="AE309" s="540"/>
      <c r="AF309" s="540"/>
      <c r="AG309" s="540"/>
      <c r="AH309" s="540"/>
      <c r="AI309" s="540"/>
      <c r="AJ309" s="540"/>
      <c r="AK309" s="540"/>
      <c r="AL309" s="540"/>
      <c r="AM309" s="540"/>
      <c r="AN309" s="540"/>
      <c r="AO309" s="540"/>
      <c r="AP309" s="540"/>
      <c r="AQ309" s="540"/>
      <c r="AR309" s="540"/>
      <c r="AS309" s="540"/>
      <c r="AT309" s="540"/>
      <c r="AU309" s="540"/>
      <c r="AV309" s="540"/>
      <c r="AW309" s="540"/>
      <c r="AX309" s="540"/>
      <c r="AY309" s="540"/>
      <c r="AZ309" s="540"/>
      <c r="BA309" s="540"/>
      <c r="BB309" s="540"/>
      <c r="BC309" s="540"/>
      <c r="BD309" s="540"/>
      <c r="BE309" s="540"/>
      <c r="BF309" s="540"/>
      <c r="BG309" s="540"/>
      <c r="BH309" s="540"/>
      <c r="BI309" s="540"/>
    </row>
    <row r="310" ht="15.6" customHeight="1">
      <c r="A310" s="895"/>
      <c r="B310" s="895"/>
      <c r="C310" s="932">
        <v>290</v>
      </c>
      <c r="D310" s="920"/>
      <c r="E310" s="920"/>
      <c r="F310" s="921"/>
      <c r="G310" s="929"/>
      <c r="H310" s="920"/>
      <c r="I310" s="921"/>
      <c r="J310" s="929"/>
      <c r="K310" s="920"/>
      <c r="L310" s="921"/>
      <c r="M310" s="929"/>
      <c r="N310" s="920"/>
      <c r="O310" s="921"/>
      <c r="P310" s="929"/>
      <c r="Q310" s="920"/>
      <c r="R310" s="921"/>
      <c r="S310" s="920"/>
      <c r="T310" s="920"/>
      <c r="U310" s="921"/>
      <c r="V310" s="920"/>
      <c r="W310" s="920"/>
      <c r="X310" s="921"/>
      <c r="Y310" s="920"/>
      <c r="Z310" s="920"/>
      <c r="AA310" s="926"/>
      <c r="AB310" s="927"/>
      <c r="AC310" s="920"/>
      <c r="AD310" s="923"/>
      <c r="AE310" s="540"/>
      <c r="AF310" s="540"/>
      <c r="AG310" s="540"/>
      <c r="AH310" s="540"/>
      <c r="AI310" s="540"/>
      <c r="AJ310" s="540"/>
      <c r="AK310" s="540"/>
      <c r="AL310" s="540"/>
      <c r="AM310" s="540"/>
      <c r="AN310" s="540"/>
      <c r="AO310" s="540"/>
      <c r="AP310" s="540"/>
      <c r="AQ310" s="540"/>
      <c r="AR310" s="540"/>
      <c r="AS310" s="540"/>
      <c r="AT310" s="540"/>
      <c r="AU310" s="540"/>
      <c r="AV310" s="540"/>
      <c r="AW310" s="540"/>
      <c r="AX310" s="540"/>
      <c r="AY310" s="540"/>
      <c r="AZ310" s="540"/>
      <c r="BA310" s="540"/>
      <c r="BB310" s="540"/>
      <c r="BC310" s="540"/>
      <c r="BD310" s="540"/>
      <c r="BE310" s="540"/>
      <c r="BF310" s="540"/>
      <c r="BG310" s="540"/>
      <c r="BH310" s="540"/>
      <c r="BI310" s="540"/>
    </row>
    <row r="311" ht="15" customHeight="1">
      <c r="A311" s="895"/>
      <c r="B311" s="895"/>
      <c r="C311" s="932">
        <v>291</v>
      </c>
      <c r="D311" s="920"/>
      <c r="E311" s="920"/>
      <c r="F311" s="921"/>
      <c r="G311" s="929"/>
      <c r="H311" s="920"/>
      <c r="I311" s="921"/>
      <c r="J311" s="929"/>
      <c r="K311" s="920"/>
      <c r="L311" s="921"/>
      <c r="M311" s="929"/>
      <c r="N311" s="920"/>
      <c r="O311" s="921"/>
      <c r="P311" s="929"/>
      <c r="Q311" s="920"/>
      <c r="R311" s="921"/>
      <c r="S311" s="920"/>
      <c r="T311" s="920"/>
      <c r="U311" s="921"/>
      <c r="V311" s="920"/>
      <c r="W311" s="920"/>
      <c r="X311" s="921"/>
      <c r="Y311" s="920"/>
      <c r="Z311" s="920"/>
      <c r="AA311" s="926"/>
      <c r="AB311" s="927"/>
      <c r="AC311" s="920"/>
      <c r="AD311" s="923"/>
      <c r="AE311" s="540"/>
      <c r="AF311" s="540"/>
      <c r="AG311" s="540"/>
      <c r="AH311" s="540"/>
      <c r="AI311" s="540"/>
      <c r="AJ311" s="540"/>
      <c r="AK311" s="540"/>
      <c r="AL311" s="540"/>
      <c r="AM311" s="540"/>
      <c r="AN311" s="540"/>
      <c r="AO311" s="540"/>
      <c r="AP311" s="540"/>
      <c r="AQ311" s="540"/>
      <c r="AR311" s="540"/>
      <c r="AS311" s="540"/>
      <c r="AT311" s="540"/>
      <c r="AU311" s="540"/>
      <c r="AV311" s="540"/>
      <c r="AW311" s="540"/>
      <c r="AX311" s="540"/>
      <c r="AY311" s="540"/>
      <c r="AZ311" s="540"/>
      <c r="BA311" s="540"/>
      <c r="BB311" s="540"/>
      <c r="BC311" s="540"/>
      <c r="BD311" s="540"/>
      <c r="BE311" s="540"/>
      <c r="BF311" s="540"/>
      <c r="BG311" s="540"/>
      <c r="BH311" s="540"/>
      <c r="BI311" s="540"/>
    </row>
    <row r="312" ht="15.6" customHeight="1">
      <c r="A312" s="895"/>
      <c r="B312" s="895"/>
      <c r="C312" s="932">
        <v>292</v>
      </c>
      <c r="D312" s="920"/>
      <c r="E312" s="920"/>
      <c r="F312" s="921"/>
      <c r="G312" s="929"/>
      <c r="H312" s="920"/>
      <c r="I312" s="921"/>
      <c r="J312" s="929"/>
      <c r="K312" s="920"/>
      <c r="L312" s="921"/>
      <c r="M312" s="929"/>
      <c r="N312" s="920"/>
      <c r="O312" s="921"/>
      <c r="P312" s="929"/>
      <c r="Q312" s="920"/>
      <c r="R312" s="921"/>
      <c r="S312" s="920"/>
      <c r="T312" s="920"/>
      <c r="U312" s="921"/>
      <c r="V312" s="920"/>
      <c r="W312" s="920"/>
      <c r="X312" s="921"/>
      <c r="Y312" s="920"/>
      <c r="Z312" s="920"/>
      <c r="AA312" s="926"/>
      <c r="AB312" s="927"/>
      <c r="AC312" s="920"/>
      <c r="AD312" s="923"/>
      <c r="AE312" s="540"/>
      <c r="AF312" s="540"/>
      <c r="AG312" s="540"/>
      <c r="AH312" s="540"/>
      <c r="AI312" s="540"/>
      <c r="AJ312" s="540"/>
      <c r="AK312" s="540"/>
      <c r="AL312" s="540"/>
      <c r="AM312" s="540"/>
      <c r="AN312" s="540"/>
      <c r="AO312" s="540"/>
      <c r="AP312" s="540"/>
      <c r="AQ312" s="540"/>
      <c r="AR312" s="540"/>
      <c r="AS312" s="540"/>
      <c r="AT312" s="540"/>
      <c r="AU312" s="540"/>
      <c r="AV312" s="540"/>
      <c r="AW312" s="540"/>
      <c r="AX312" s="540"/>
      <c r="AY312" s="540"/>
      <c r="AZ312" s="540"/>
      <c r="BA312" s="540"/>
      <c r="BB312" s="540"/>
      <c r="BC312" s="540"/>
      <c r="BD312" s="540"/>
      <c r="BE312" s="540"/>
      <c r="BF312" s="540"/>
      <c r="BG312" s="540"/>
      <c r="BH312" s="540"/>
      <c r="BI312" s="540"/>
    </row>
    <row r="313" ht="15.6" customHeight="1">
      <c r="A313" s="895"/>
      <c r="B313" s="895"/>
      <c r="C313" s="932">
        <v>293</v>
      </c>
      <c r="D313" s="920"/>
      <c r="E313" s="920"/>
      <c r="F313" s="921"/>
      <c r="G313" s="929"/>
      <c r="H313" s="920"/>
      <c r="I313" s="921"/>
      <c r="J313" s="929"/>
      <c r="K313" s="920"/>
      <c r="L313" s="921"/>
      <c r="M313" s="929"/>
      <c r="N313" s="920"/>
      <c r="O313" s="921"/>
      <c r="P313" s="929"/>
      <c r="Q313" s="920"/>
      <c r="R313" s="921"/>
      <c r="S313" s="920"/>
      <c r="T313" s="920"/>
      <c r="U313" s="921"/>
      <c r="V313" s="920"/>
      <c r="W313" s="920"/>
      <c r="X313" s="921"/>
      <c r="Y313" s="920"/>
      <c r="Z313" s="920"/>
      <c r="AA313" s="926"/>
      <c r="AB313" s="927"/>
      <c r="AC313" s="920"/>
      <c r="AD313" s="923"/>
      <c r="AE313" s="540"/>
      <c r="AF313" s="540"/>
      <c r="AG313" s="540"/>
      <c r="AH313" s="540"/>
      <c r="AI313" s="540"/>
      <c r="AJ313" s="540"/>
      <c r="AK313" s="540"/>
      <c r="AL313" s="540"/>
      <c r="AM313" s="540"/>
      <c r="AN313" s="540"/>
      <c r="AO313" s="540"/>
      <c r="AP313" s="540"/>
      <c r="AQ313" s="540"/>
      <c r="AR313" s="540"/>
      <c r="AS313" s="540"/>
      <c r="AT313" s="540"/>
      <c r="AU313" s="540"/>
      <c r="AV313" s="540"/>
      <c r="AW313" s="540"/>
      <c r="AX313" s="540"/>
      <c r="AY313" s="540"/>
      <c r="AZ313" s="540"/>
      <c r="BA313" s="540"/>
      <c r="BB313" s="540"/>
      <c r="BC313" s="540"/>
      <c r="BD313" s="540"/>
      <c r="BE313" s="540"/>
      <c r="BF313" s="540"/>
      <c r="BG313" s="540"/>
      <c r="BH313" s="540"/>
      <c r="BI313" s="540"/>
    </row>
    <row r="314" ht="15.6" customHeight="1">
      <c r="A314" s="895"/>
      <c r="B314" s="895"/>
      <c r="C314" s="932">
        <v>294</v>
      </c>
      <c r="D314" s="920"/>
      <c r="E314" s="920"/>
      <c r="F314" s="921"/>
      <c r="G314" s="929"/>
      <c r="H314" s="920"/>
      <c r="I314" s="921"/>
      <c r="J314" s="929"/>
      <c r="K314" s="920"/>
      <c r="L314" s="921"/>
      <c r="M314" s="929"/>
      <c r="N314" s="920"/>
      <c r="O314" s="921"/>
      <c r="P314" s="929"/>
      <c r="Q314" s="920"/>
      <c r="R314" s="921"/>
      <c r="S314" s="920"/>
      <c r="T314" s="920"/>
      <c r="U314" s="921"/>
      <c r="V314" s="920"/>
      <c r="W314" s="920"/>
      <c r="X314" s="921"/>
      <c r="Y314" s="920"/>
      <c r="Z314" s="920"/>
      <c r="AA314" s="926"/>
      <c r="AB314" s="927"/>
      <c r="AC314" s="920"/>
      <c r="AD314" s="923"/>
      <c r="AE314" s="540"/>
      <c r="AF314" s="540"/>
      <c r="AG314" s="540"/>
      <c r="AH314" s="540"/>
      <c r="AI314" s="540"/>
      <c r="AJ314" s="540"/>
      <c r="AK314" s="540"/>
      <c r="AL314" s="540"/>
      <c r="AM314" s="540"/>
      <c r="AN314" s="540"/>
      <c r="AO314" s="540"/>
      <c r="AP314" s="540"/>
      <c r="AQ314" s="540"/>
      <c r="AR314" s="540"/>
      <c r="AS314" s="540"/>
      <c r="AT314" s="540"/>
      <c r="AU314" s="540"/>
      <c r="AV314" s="540"/>
      <c r="AW314" s="540"/>
      <c r="AX314" s="540"/>
      <c r="AY314" s="540"/>
      <c r="AZ314" s="540"/>
      <c r="BA314" s="540"/>
      <c r="BB314" s="540"/>
      <c r="BC314" s="540"/>
      <c r="BD314" s="540"/>
      <c r="BE314" s="540"/>
      <c r="BF314" s="540"/>
      <c r="BG314" s="540"/>
      <c r="BH314" s="540"/>
      <c r="BI314" s="540"/>
    </row>
    <row r="315" ht="15.6" customHeight="1">
      <c r="A315" s="895"/>
      <c r="B315" s="895"/>
      <c r="C315" s="932">
        <v>295</v>
      </c>
      <c r="D315" s="920"/>
      <c r="E315" s="920"/>
      <c r="F315" s="921"/>
      <c r="G315" s="929"/>
      <c r="H315" s="920"/>
      <c r="I315" s="921"/>
      <c r="J315" s="929"/>
      <c r="K315" s="920"/>
      <c r="L315" s="921"/>
      <c r="M315" s="929"/>
      <c r="N315" s="920"/>
      <c r="O315" s="921"/>
      <c r="P315" s="929"/>
      <c r="Q315" s="920"/>
      <c r="R315" s="921"/>
      <c r="S315" s="920"/>
      <c r="T315" s="920"/>
      <c r="U315" s="921"/>
      <c r="V315" s="920"/>
      <c r="W315" s="920"/>
      <c r="X315" s="921"/>
      <c r="Y315" s="920"/>
      <c r="Z315" s="920"/>
      <c r="AA315" s="926"/>
      <c r="AB315" s="927"/>
      <c r="AC315" s="920"/>
      <c r="AD315" s="923"/>
      <c r="AE315" s="540"/>
      <c r="AF315" s="540"/>
      <c r="AG315" s="540"/>
      <c r="AH315" s="540"/>
      <c r="AI315" s="540"/>
      <c r="AJ315" s="540"/>
      <c r="AK315" s="540"/>
      <c r="AL315" s="540"/>
      <c r="AM315" s="540"/>
      <c r="AN315" s="540"/>
      <c r="AO315" s="540"/>
      <c r="AP315" s="540"/>
      <c r="AQ315" s="540"/>
      <c r="AR315" s="540"/>
      <c r="AS315" s="540"/>
      <c r="AT315" s="540"/>
      <c r="AU315" s="540"/>
      <c r="AV315" s="540"/>
      <c r="AW315" s="540"/>
      <c r="AX315" s="540"/>
      <c r="AY315" s="540"/>
      <c r="AZ315" s="540"/>
      <c r="BA315" s="540"/>
      <c r="BB315" s="540"/>
      <c r="BC315" s="540"/>
      <c r="BD315" s="540"/>
      <c r="BE315" s="540"/>
      <c r="BF315" s="540"/>
      <c r="BG315" s="540"/>
      <c r="BH315" s="540"/>
      <c r="BI315" s="540"/>
    </row>
    <row r="316" ht="15.6" customHeight="1">
      <c r="A316" s="895"/>
      <c r="B316" s="895"/>
      <c r="C316" s="932">
        <v>296</v>
      </c>
      <c r="D316" s="920"/>
      <c r="E316" s="920"/>
      <c r="F316" s="921"/>
      <c r="G316" s="929"/>
      <c r="H316" s="920"/>
      <c r="I316" s="921"/>
      <c r="J316" s="929"/>
      <c r="K316" s="920"/>
      <c r="L316" s="921"/>
      <c r="M316" s="929"/>
      <c r="N316" s="920"/>
      <c r="O316" s="921"/>
      <c r="P316" s="929"/>
      <c r="Q316" s="920"/>
      <c r="R316" s="921"/>
      <c r="S316" s="920"/>
      <c r="T316" s="920"/>
      <c r="U316" s="921"/>
      <c r="V316" s="920"/>
      <c r="W316" s="920"/>
      <c r="X316" s="921"/>
      <c r="Y316" s="920"/>
      <c r="Z316" s="920"/>
      <c r="AA316" s="926"/>
      <c r="AB316" s="927"/>
      <c r="AC316" s="920"/>
      <c r="AD316" s="923"/>
      <c r="AE316" s="540"/>
      <c r="AF316" s="540"/>
      <c r="AG316" s="540"/>
      <c r="AH316" s="540"/>
      <c r="AI316" s="540"/>
      <c r="AJ316" s="540"/>
      <c r="AK316" s="540"/>
      <c r="AL316" s="540"/>
      <c r="AM316" s="540"/>
      <c r="AN316" s="540"/>
      <c r="AO316" s="540"/>
      <c r="AP316" s="540"/>
      <c r="AQ316" s="540"/>
      <c r="AR316" s="540"/>
      <c r="AS316" s="540"/>
      <c r="AT316" s="540"/>
      <c r="AU316" s="540"/>
      <c r="AV316" s="540"/>
      <c r="AW316" s="540"/>
      <c r="AX316" s="540"/>
      <c r="AY316" s="540"/>
      <c r="AZ316" s="540"/>
      <c r="BA316" s="540"/>
      <c r="BB316" s="540"/>
      <c r="BC316" s="540"/>
      <c r="BD316" s="540"/>
      <c r="BE316" s="540"/>
      <c r="BF316" s="540"/>
      <c r="BG316" s="540"/>
      <c r="BH316" s="540"/>
      <c r="BI316" s="540"/>
    </row>
    <row r="317" ht="15.6" customHeight="1">
      <c r="A317" s="895"/>
      <c r="B317" s="895"/>
      <c r="C317" s="932">
        <v>297</v>
      </c>
      <c r="D317" s="920"/>
      <c r="E317" s="920"/>
      <c r="F317" s="921"/>
      <c r="G317" s="929"/>
      <c r="H317" s="920"/>
      <c r="I317" s="921"/>
      <c r="J317" s="929"/>
      <c r="K317" s="920"/>
      <c r="L317" s="921"/>
      <c r="M317" s="929"/>
      <c r="N317" s="920"/>
      <c r="O317" s="921"/>
      <c r="P317" s="929"/>
      <c r="Q317" s="920"/>
      <c r="R317" s="921"/>
      <c r="S317" s="920"/>
      <c r="T317" s="920"/>
      <c r="U317" s="921"/>
      <c r="V317" s="920"/>
      <c r="W317" s="920"/>
      <c r="X317" s="921"/>
      <c r="Y317" s="920"/>
      <c r="Z317" s="920"/>
      <c r="AA317" s="926"/>
      <c r="AB317" s="927"/>
      <c r="AC317" s="920"/>
      <c r="AD317" s="923"/>
      <c r="AE317" s="540"/>
      <c r="AF317" s="540"/>
      <c r="AG317" s="540"/>
      <c r="AH317" s="540"/>
      <c r="AI317" s="540"/>
      <c r="AJ317" s="540"/>
      <c r="AK317" s="540"/>
      <c r="AL317" s="540"/>
      <c r="AM317" s="540"/>
      <c r="AN317" s="540"/>
      <c r="AO317" s="540"/>
      <c r="AP317" s="540"/>
      <c r="AQ317" s="540"/>
      <c r="AR317" s="540"/>
      <c r="AS317" s="540"/>
      <c r="AT317" s="540"/>
      <c r="AU317" s="540"/>
      <c r="AV317" s="540"/>
      <c r="AW317" s="540"/>
      <c r="AX317" s="540"/>
      <c r="AY317" s="540"/>
      <c r="AZ317" s="540"/>
      <c r="BA317" s="540"/>
      <c r="BB317" s="540"/>
      <c r="BC317" s="540"/>
      <c r="BD317" s="540"/>
      <c r="BE317" s="540"/>
      <c r="BF317" s="540"/>
      <c r="BG317" s="540"/>
      <c r="BH317" s="540"/>
      <c r="BI317" s="540"/>
    </row>
    <row r="318" ht="15.6" customHeight="1">
      <c r="A318" s="895"/>
      <c r="B318" s="895"/>
      <c r="C318" s="932">
        <v>298</v>
      </c>
      <c r="D318" s="920"/>
      <c r="E318" s="920"/>
      <c r="F318" s="921"/>
      <c r="G318" s="929"/>
      <c r="H318" s="920"/>
      <c r="I318" s="921"/>
      <c r="J318" s="929"/>
      <c r="K318" s="920"/>
      <c r="L318" s="921"/>
      <c r="M318" s="929"/>
      <c r="N318" s="920"/>
      <c r="O318" s="921"/>
      <c r="P318" s="929"/>
      <c r="Q318" s="920"/>
      <c r="R318" s="921"/>
      <c r="S318" s="920"/>
      <c r="T318" s="920"/>
      <c r="U318" s="921"/>
      <c r="V318" s="920"/>
      <c r="W318" s="920"/>
      <c r="X318" s="921"/>
      <c r="Y318" s="920"/>
      <c r="Z318" s="920"/>
      <c r="AA318" s="926"/>
      <c r="AB318" s="927"/>
      <c r="AC318" s="920"/>
      <c r="AD318" s="923"/>
      <c r="AE318" s="540"/>
      <c r="AF318" s="540"/>
      <c r="AG318" s="540"/>
      <c r="AH318" s="540"/>
      <c r="AI318" s="540"/>
      <c r="AJ318" s="540"/>
      <c r="AK318" s="540"/>
      <c r="AL318" s="540"/>
      <c r="AM318" s="540"/>
      <c r="AN318" s="540"/>
      <c r="AO318" s="540"/>
      <c r="AP318" s="540"/>
      <c r="AQ318" s="540"/>
      <c r="AR318" s="540"/>
      <c r="AS318" s="540"/>
      <c r="AT318" s="540"/>
      <c r="AU318" s="540"/>
      <c r="AV318" s="540"/>
      <c r="AW318" s="540"/>
      <c r="AX318" s="540"/>
      <c r="AY318" s="540"/>
      <c r="AZ318" s="540"/>
      <c r="BA318" s="540"/>
      <c r="BB318" s="540"/>
      <c r="BC318" s="540"/>
      <c r="BD318" s="540"/>
      <c r="BE318" s="540"/>
      <c r="BF318" s="540"/>
      <c r="BG318" s="540"/>
      <c r="BH318" s="540"/>
      <c r="BI318" s="540"/>
    </row>
    <row r="319" ht="15.6" customHeight="1">
      <c r="A319" s="895"/>
      <c r="B319" s="895"/>
      <c r="C319" s="932">
        <v>299</v>
      </c>
      <c r="D319" s="920"/>
      <c r="E319" s="920"/>
      <c r="F319" s="921"/>
      <c r="G319" s="929"/>
      <c r="H319" s="920"/>
      <c r="I319" s="921"/>
      <c r="J319" s="929"/>
      <c r="K319" s="920"/>
      <c r="L319" s="921"/>
      <c r="M319" s="929"/>
      <c r="N319" s="920"/>
      <c r="O319" s="921"/>
      <c r="P319" s="929"/>
      <c r="Q319" s="920"/>
      <c r="R319" s="921"/>
      <c r="S319" s="920"/>
      <c r="T319" s="920"/>
      <c r="U319" s="921"/>
      <c r="V319" s="920"/>
      <c r="W319" s="920"/>
      <c r="X319" s="921"/>
      <c r="Y319" s="920"/>
      <c r="Z319" s="920"/>
      <c r="AA319" s="926"/>
      <c r="AB319" s="927"/>
      <c r="AC319" s="920"/>
      <c r="AD319" s="923"/>
      <c r="AE319" s="540"/>
      <c r="AF319" s="540"/>
      <c r="AG319" s="540"/>
      <c r="AH319" s="540"/>
      <c r="AI319" s="540"/>
      <c r="AJ319" s="540"/>
      <c r="AK319" s="540"/>
      <c r="AL319" s="540"/>
      <c r="AM319" s="540"/>
      <c r="AN319" s="540"/>
      <c r="AO319" s="540"/>
      <c r="AP319" s="540"/>
      <c r="AQ319" s="540"/>
      <c r="AR319" s="540"/>
      <c r="AS319" s="540"/>
      <c r="AT319" s="540"/>
      <c r="AU319" s="540"/>
      <c r="AV319" s="540"/>
      <c r="AW319" s="540"/>
      <c r="AX319" s="540"/>
      <c r="AY319" s="540"/>
      <c r="AZ319" s="540"/>
      <c r="BA319" s="540"/>
      <c r="BB319" s="540"/>
      <c r="BC319" s="540"/>
      <c r="BD319" s="540"/>
      <c r="BE319" s="540"/>
      <c r="BF319" s="540"/>
      <c r="BG319" s="540"/>
      <c r="BH319" s="540"/>
      <c r="BI319" s="540"/>
    </row>
    <row r="320" ht="15.6" customHeight="1">
      <c r="A320" s="895"/>
      <c r="B320" s="895"/>
      <c r="C320" s="932">
        <v>300</v>
      </c>
      <c r="D320" s="920"/>
      <c r="E320" s="920"/>
      <c r="F320" s="921"/>
      <c r="G320" s="929"/>
      <c r="H320" s="920"/>
      <c r="I320" s="921"/>
      <c r="J320" s="929"/>
      <c r="K320" s="920"/>
      <c r="L320" s="921"/>
      <c r="M320" s="929"/>
      <c r="N320" s="920"/>
      <c r="O320" s="921"/>
      <c r="P320" s="929"/>
      <c r="Q320" s="920"/>
      <c r="R320" s="921"/>
      <c r="S320" s="920"/>
      <c r="T320" s="920"/>
      <c r="U320" s="921"/>
      <c r="V320" s="920"/>
      <c r="W320" s="920"/>
      <c r="X320" s="921"/>
      <c r="Y320" s="920"/>
      <c r="Z320" s="920"/>
      <c r="AA320" s="926"/>
      <c r="AB320" s="927"/>
      <c r="AC320" s="920"/>
      <c r="AD320" s="923"/>
      <c r="AE320" s="540"/>
      <c r="AF320" s="540"/>
      <c r="AG320" s="540"/>
      <c r="AH320" s="540"/>
      <c r="AI320" s="540"/>
      <c r="AJ320" s="540"/>
      <c r="AK320" s="540"/>
      <c r="AL320" s="540"/>
      <c r="AM320" s="540"/>
      <c r="AN320" s="540"/>
      <c r="AO320" s="540"/>
      <c r="AP320" s="540"/>
      <c r="AQ320" s="540"/>
      <c r="AR320" s="540"/>
      <c r="AS320" s="540"/>
      <c r="AT320" s="540"/>
      <c r="AU320" s="540"/>
      <c r="AV320" s="540"/>
      <c r="AW320" s="540"/>
      <c r="AX320" s="540"/>
      <c r="AY320" s="540"/>
      <c r="AZ320" s="540"/>
      <c r="BA320" s="540"/>
      <c r="BB320" s="540"/>
      <c r="BC320" s="540"/>
      <c r="BD320" s="540"/>
      <c r="BE320" s="540"/>
      <c r="BF320" s="540"/>
      <c r="BG320" s="540"/>
      <c r="BH320" s="540"/>
      <c r="BI320" s="540"/>
    </row>
    <row r="321" ht="15.6" customHeight="1">
      <c r="A321" s="895"/>
      <c r="B321" s="895"/>
      <c r="C321" s="932">
        <v>301</v>
      </c>
      <c r="D321" s="920"/>
      <c r="E321" s="920"/>
      <c r="F321" s="921"/>
      <c r="G321" s="929"/>
      <c r="H321" s="920"/>
      <c r="I321" s="921"/>
      <c r="J321" s="929"/>
      <c r="K321" s="920"/>
      <c r="L321" s="921"/>
      <c r="M321" s="929"/>
      <c r="N321" s="920"/>
      <c r="O321" s="921"/>
      <c r="P321" s="929"/>
      <c r="Q321" s="920"/>
      <c r="R321" s="921"/>
      <c r="S321" s="920"/>
      <c r="T321" s="920"/>
      <c r="U321" s="921"/>
      <c r="V321" s="920"/>
      <c r="W321" s="920"/>
      <c r="X321" s="921"/>
      <c r="Y321" s="920"/>
      <c r="Z321" s="920"/>
      <c r="AA321" s="926"/>
      <c r="AB321" s="927"/>
      <c r="AC321" s="920"/>
      <c r="AD321" s="923"/>
      <c r="AE321" s="540"/>
      <c r="AF321" s="540"/>
      <c r="AG321" s="540"/>
      <c r="AH321" s="540"/>
      <c r="AI321" s="540"/>
      <c r="AJ321" s="540"/>
      <c r="AK321" s="540"/>
      <c r="AL321" s="540"/>
      <c r="AM321" s="540"/>
      <c r="AN321" s="540"/>
      <c r="AO321" s="540"/>
      <c r="AP321" s="540"/>
      <c r="AQ321" s="540"/>
      <c r="AR321" s="540"/>
      <c r="AS321" s="540"/>
      <c r="AT321" s="540"/>
      <c r="AU321" s="540"/>
      <c r="AV321" s="540"/>
      <c r="AW321" s="540"/>
      <c r="AX321" s="540"/>
      <c r="AY321" s="540"/>
      <c r="AZ321" s="540"/>
      <c r="BA321" s="540"/>
      <c r="BB321" s="540"/>
      <c r="BC321" s="540"/>
      <c r="BD321" s="540"/>
      <c r="BE321" s="540"/>
      <c r="BF321" s="540"/>
      <c r="BG321" s="540"/>
      <c r="BH321" s="540"/>
      <c r="BI321" s="540"/>
    </row>
    <row r="322" ht="15.6" customHeight="1">
      <c r="A322" s="895"/>
      <c r="B322" s="895"/>
      <c r="C322" s="932">
        <v>302</v>
      </c>
      <c r="D322" s="920"/>
      <c r="E322" s="920"/>
      <c r="F322" s="921"/>
      <c r="G322" s="929"/>
      <c r="H322" s="920"/>
      <c r="I322" s="921"/>
      <c r="J322" s="929"/>
      <c r="K322" s="920"/>
      <c r="L322" s="921"/>
      <c r="M322" s="929"/>
      <c r="N322" s="920"/>
      <c r="O322" s="921"/>
      <c r="P322" s="929"/>
      <c r="Q322" s="920"/>
      <c r="R322" s="921"/>
      <c r="S322" s="920"/>
      <c r="T322" s="920"/>
      <c r="U322" s="921"/>
      <c r="V322" s="920"/>
      <c r="W322" s="920"/>
      <c r="X322" s="921"/>
      <c r="Y322" s="920"/>
      <c r="Z322" s="920"/>
      <c r="AA322" s="926"/>
      <c r="AB322" s="927"/>
      <c r="AC322" s="920"/>
      <c r="AD322" s="923"/>
      <c r="AE322" s="540"/>
      <c r="AF322" s="540"/>
      <c r="AG322" s="540"/>
      <c r="AH322" s="540"/>
      <c r="AI322" s="540"/>
      <c r="AJ322" s="540"/>
      <c r="AK322" s="540"/>
      <c r="AL322" s="540"/>
      <c r="AM322" s="540"/>
      <c r="AN322" s="540"/>
      <c r="AO322" s="540"/>
      <c r="AP322" s="540"/>
      <c r="AQ322" s="540"/>
      <c r="AR322" s="540"/>
      <c r="AS322" s="540"/>
      <c r="AT322" s="540"/>
      <c r="AU322" s="540"/>
      <c r="AV322" s="540"/>
      <c r="AW322" s="540"/>
      <c r="AX322" s="540"/>
      <c r="AY322" s="540"/>
      <c r="AZ322" s="540"/>
      <c r="BA322" s="540"/>
      <c r="BB322" s="540"/>
      <c r="BC322" s="540"/>
      <c r="BD322" s="540"/>
      <c r="BE322" s="540"/>
      <c r="BF322" s="540"/>
      <c r="BG322" s="540"/>
      <c r="BH322" s="540"/>
      <c r="BI322" s="540"/>
    </row>
    <row r="323" ht="15.6" customHeight="1">
      <c r="A323" s="895"/>
      <c r="B323" s="895"/>
      <c r="C323" s="932">
        <v>303</v>
      </c>
      <c r="D323" s="920"/>
      <c r="E323" s="920"/>
      <c r="F323" s="921"/>
      <c r="G323" s="929"/>
      <c r="H323" s="920"/>
      <c r="I323" s="921"/>
      <c r="J323" s="929"/>
      <c r="K323" s="920"/>
      <c r="L323" s="921"/>
      <c r="M323" s="929"/>
      <c r="N323" s="920"/>
      <c r="O323" s="921"/>
      <c r="P323" s="929"/>
      <c r="Q323" s="920"/>
      <c r="R323" s="921"/>
      <c r="S323" s="920"/>
      <c r="T323" s="920"/>
      <c r="U323" s="921"/>
      <c r="V323" s="920"/>
      <c r="W323" s="920"/>
      <c r="X323" s="921"/>
      <c r="Y323" s="920"/>
      <c r="Z323" s="920"/>
      <c r="AA323" s="926"/>
      <c r="AB323" s="927"/>
      <c r="AC323" s="920"/>
      <c r="AD323" s="923"/>
      <c r="AE323" s="540"/>
      <c r="AF323" s="540"/>
      <c r="AG323" s="540"/>
      <c r="AH323" s="540"/>
      <c r="AI323" s="540"/>
      <c r="AJ323" s="540"/>
      <c r="AK323" s="540"/>
      <c r="AL323" s="540"/>
      <c r="AM323" s="540"/>
      <c r="AN323" s="540"/>
      <c r="AO323" s="540"/>
      <c r="AP323" s="540"/>
      <c r="AQ323" s="540"/>
      <c r="AR323" s="540"/>
      <c r="AS323" s="540"/>
      <c r="AT323" s="540"/>
      <c r="AU323" s="540"/>
      <c r="AV323" s="540"/>
      <c r="AW323" s="540"/>
      <c r="AX323" s="540"/>
      <c r="AY323" s="540"/>
      <c r="AZ323" s="540"/>
      <c r="BA323" s="540"/>
      <c r="BB323" s="540"/>
      <c r="BC323" s="540"/>
      <c r="BD323" s="540"/>
      <c r="BE323" s="540"/>
      <c r="BF323" s="540"/>
      <c r="BG323" s="540"/>
      <c r="BH323" s="540"/>
      <c r="BI323" s="540"/>
    </row>
    <row r="324" ht="15.6" customHeight="1">
      <c r="A324" s="895"/>
      <c r="B324" s="895"/>
      <c r="C324" s="932">
        <v>304</v>
      </c>
      <c r="D324" s="920"/>
      <c r="E324" s="920"/>
      <c r="F324" s="921"/>
      <c r="G324" s="929"/>
      <c r="H324" s="920"/>
      <c r="I324" s="921"/>
      <c r="J324" s="929"/>
      <c r="K324" s="920"/>
      <c r="L324" s="921"/>
      <c r="M324" s="929"/>
      <c r="N324" s="920"/>
      <c r="O324" s="921"/>
      <c r="P324" s="929"/>
      <c r="Q324" s="920"/>
      <c r="R324" s="921"/>
      <c r="S324" s="920"/>
      <c r="T324" s="920"/>
      <c r="U324" s="921"/>
      <c r="V324" s="920"/>
      <c r="W324" s="920"/>
      <c r="X324" s="921"/>
      <c r="Y324" s="920"/>
      <c r="Z324" s="920"/>
      <c r="AA324" s="926"/>
      <c r="AB324" s="927"/>
      <c r="AC324" s="920"/>
      <c r="AD324" s="923"/>
      <c r="AE324" s="540"/>
      <c r="AF324" s="540"/>
      <c r="AG324" s="540"/>
      <c r="AH324" s="540"/>
      <c r="AI324" s="540"/>
      <c r="AJ324" s="540"/>
      <c r="AK324" s="540"/>
      <c r="AL324" s="540"/>
      <c r="AM324" s="540"/>
      <c r="AN324" s="540"/>
      <c r="AO324" s="540"/>
      <c r="AP324" s="540"/>
      <c r="AQ324" s="540"/>
      <c r="AR324" s="540"/>
      <c r="AS324" s="540"/>
      <c r="AT324" s="540"/>
      <c r="AU324" s="540"/>
      <c r="AV324" s="540"/>
      <c r="AW324" s="540"/>
      <c r="AX324" s="540"/>
      <c r="AY324" s="540"/>
      <c r="AZ324" s="540"/>
      <c r="BA324" s="540"/>
      <c r="BB324" s="540"/>
      <c r="BC324" s="540"/>
      <c r="BD324" s="540"/>
      <c r="BE324" s="540"/>
      <c r="BF324" s="540"/>
      <c r="BG324" s="540"/>
      <c r="BH324" s="540"/>
      <c r="BI324" s="540"/>
    </row>
    <row r="325" ht="15.6" customHeight="1">
      <c r="A325" s="895"/>
      <c r="B325" s="895"/>
      <c r="C325" s="932">
        <v>305</v>
      </c>
      <c r="D325" s="920"/>
      <c r="E325" s="920"/>
      <c r="F325" s="921"/>
      <c r="G325" s="929"/>
      <c r="H325" s="920"/>
      <c r="I325" s="921"/>
      <c r="J325" s="929"/>
      <c r="K325" s="920"/>
      <c r="L325" s="921"/>
      <c r="M325" s="929"/>
      <c r="N325" s="920"/>
      <c r="O325" s="921"/>
      <c r="P325" s="929"/>
      <c r="Q325" s="920"/>
      <c r="R325" s="921"/>
      <c r="S325" s="920"/>
      <c r="T325" s="920"/>
      <c r="U325" s="921"/>
      <c r="V325" s="920"/>
      <c r="W325" s="920"/>
      <c r="X325" s="921"/>
      <c r="Y325" s="920"/>
      <c r="Z325" s="920"/>
      <c r="AA325" s="926"/>
      <c r="AB325" s="927"/>
      <c r="AC325" s="920"/>
      <c r="AD325" s="923"/>
      <c r="AE325" s="540"/>
      <c r="AF325" s="540"/>
      <c r="AG325" s="540"/>
      <c r="AH325" s="540"/>
      <c r="AI325" s="540"/>
      <c r="AJ325" s="540"/>
      <c r="AK325" s="540"/>
      <c r="AL325" s="540"/>
      <c r="AM325" s="540"/>
      <c r="AN325" s="540"/>
      <c r="AO325" s="540"/>
      <c r="AP325" s="540"/>
      <c r="AQ325" s="540"/>
      <c r="AR325" s="540"/>
      <c r="AS325" s="540"/>
      <c r="AT325" s="540"/>
      <c r="AU325" s="540"/>
      <c r="AV325" s="540"/>
      <c r="AW325" s="540"/>
      <c r="AX325" s="540"/>
      <c r="AY325" s="540"/>
      <c r="AZ325" s="540"/>
      <c r="BA325" s="540"/>
      <c r="BB325" s="540"/>
      <c r="BC325" s="540"/>
      <c r="BD325" s="540"/>
      <c r="BE325" s="540"/>
      <c r="BF325" s="540"/>
      <c r="BG325" s="540"/>
      <c r="BH325" s="540"/>
      <c r="BI325" s="540"/>
    </row>
    <row r="326" ht="15.6" customHeight="1">
      <c r="A326" s="895"/>
      <c r="B326" s="895"/>
      <c r="C326" s="932">
        <v>306</v>
      </c>
      <c r="D326" s="920"/>
      <c r="E326" s="920"/>
      <c r="F326" s="921"/>
      <c r="G326" s="929"/>
      <c r="H326" s="920"/>
      <c r="I326" s="921"/>
      <c r="J326" s="929"/>
      <c r="K326" s="920"/>
      <c r="L326" s="921"/>
      <c r="M326" s="929"/>
      <c r="N326" s="920"/>
      <c r="O326" s="921"/>
      <c r="P326" s="929"/>
      <c r="Q326" s="920"/>
      <c r="R326" s="921"/>
      <c r="S326" s="920"/>
      <c r="T326" s="920"/>
      <c r="U326" s="921"/>
      <c r="V326" s="920"/>
      <c r="W326" s="920"/>
      <c r="X326" s="921"/>
      <c r="Y326" s="920"/>
      <c r="Z326" s="920"/>
      <c r="AA326" s="926"/>
      <c r="AB326" s="927"/>
      <c r="AC326" s="920"/>
      <c r="AD326" s="923"/>
      <c r="AE326" s="540"/>
      <c r="AF326" s="540"/>
      <c r="AG326" s="540"/>
      <c r="AH326" s="540"/>
      <c r="AI326" s="540"/>
      <c r="AJ326" s="540"/>
      <c r="AK326" s="540"/>
      <c r="AL326" s="540"/>
      <c r="AM326" s="540"/>
      <c r="AN326" s="540"/>
      <c r="AO326" s="540"/>
      <c r="AP326" s="540"/>
      <c r="AQ326" s="540"/>
      <c r="AR326" s="540"/>
      <c r="AS326" s="540"/>
      <c r="AT326" s="540"/>
      <c r="AU326" s="540"/>
      <c r="AV326" s="540"/>
      <c r="AW326" s="540"/>
      <c r="AX326" s="540"/>
      <c r="AY326" s="540"/>
      <c r="AZ326" s="540"/>
      <c r="BA326" s="540"/>
      <c r="BB326" s="540"/>
      <c r="BC326" s="540"/>
      <c r="BD326" s="540"/>
      <c r="BE326" s="540"/>
      <c r="BF326" s="540"/>
      <c r="BG326" s="540"/>
      <c r="BH326" s="540"/>
      <c r="BI326" s="540"/>
    </row>
    <row r="327" ht="15.6" customHeight="1">
      <c r="A327" s="895"/>
      <c r="B327" s="895"/>
      <c r="C327" s="932">
        <v>307</v>
      </c>
      <c r="D327" s="920"/>
      <c r="E327" s="920"/>
      <c r="F327" s="921"/>
      <c r="G327" s="929"/>
      <c r="H327" s="920"/>
      <c r="I327" s="921"/>
      <c r="J327" s="929"/>
      <c r="K327" s="920"/>
      <c r="L327" s="921"/>
      <c r="M327" s="929"/>
      <c r="N327" s="920"/>
      <c r="O327" s="921"/>
      <c r="P327" s="929"/>
      <c r="Q327" s="920"/>
      <c r="R327" s="921"/>
      <c r="S327" s="920"/>
      <c r="T327" s="920"/>
      <c r="U327" s="921"/>
      <c r="V327" s="920"/>
      <c r="W327" s="920"/>
      <c r="X327" s="921"/>
      <c r="Y327" s="920"/>
      <c r="Z327" s="920"/>
      <c r="AA327" s="926"/>
      <c r="AB327" s="927"/>
      <c r="AC327" s="920"/>
      <c r="AD327" s="923"/>
      <c r="AE327" s="540"/>
      <c r="AF327" s="540"/>
      <c r="AG327" s="540"/>
      <c r="AH327" s="540"/>
      <c r="AI327" s="540"/>
      <c r="AJ327" s="540"/>
      <c r="AK327" s="540"/>
      <c r="AL327" s="540"/>
      <c r="AM327" s="540"/>
      <c r="AN327" s="540"/>
      <c r="AO327" s="540"/>
      <c r="AP327" s="540"/>
      <c r="AQ327" s="540"/>
      <c r="AR327" s="540"/>
      <c r="AS327" s="540"/>
      <c r="AT327" s="540"/>
      <c r="AU327" s="540"/>
      <c r="AV327" s="540"/>
      <c r="AW327" s="540"/>
      <c r="AX327" s="540"/>
      <c r="AY327" s="540"/>
      <c r="AZ327" s="540"/>
      <c r="BA327" s="540"/>
      <c r="BB327" s="540"/>
      <c r="BC327" s="540"/>
      <c r="BD327" s="540"/>
      <c r="BE327" s="540"/>
      <c r="BF327" s="540"/>
      <c r="BG327" s="540"/>
      <c r="BH327" s="540"/>
      <c r="BI327" s="540"/>
    </row>
    <row r="328" ht="15.6" customHeight="1">
      <c r="A328" s="895"/>
      <c r="B328" s="895"/>
      <c r="C328" s="932">
        <v>308</v>
      </c>
      <c r="D328" s="920"/>
      <c r="E328" s="920"/>
      <c r="F328" s="921"/>
      <c r="G328" s="929"/>
      <c r="H328" s="920"/>
      <c r="I328" s="921"/>
      <c r="J328" s="929"/>
      <c r="K328" s="920"/>
      <c r="L328" s="921"/>
      <c r="M328" s="929"/>
      <c r="N328" s="920"/>
      <c r="O328" s="921"/>
      <c r="P328" s="929"/>
      <c r="Q328" s="920"/>
      <c r="R328" s="921"/>
      <c r="S328" s="920"/>
      <c r="T328" s="920"/>
      <c r="U328" s="921"/>
      <c r="V328" s="920"/>
      <c r="W328" s="920"/>
      <c r="X328" s="921"/>
      <c r="Y328" s="920"/>
      <c r="Z328" s="920"/>
      <c r="AA328" s="926"/>
      <c r="AB328" s="927"/>
      <c r="AC328" s="920"/>
      <c r="AD328" s="923"/>
      <c r="AE328" s="540"/>
      <c r="AF328" s="540"/>
      <c r="AG328" s="540"/>
      <c r="AH328" s="540"/>
      <c r="AI328" s="540"/>
      <c r="AJ328" s="540"/>
      <c r="AK328" s="540"/>
      <c r="AL328" s="540"/>
      <c r="AM328" s="540"/>
      <c r="AN328" s="540"/>
      <c r="AO328" s="540"/>
      <c r="AP328" s="540"/>
      <c r="AQ328" s="540"/>
      <c r="AR328" s="540"/>
      <c r="AS328" s="540"/>
      <c r="AT328" s="540"/>
      <c r="AU328" s="540"/>
      <c r="AV328" s="540"/>
      <c r="AW328" s="540"/>
      <c r="AX328" s="540"/>
      <c r="AY328" s="540"/>
      <c r="AZ328" s="540"/>
      <c r="BA328" s="540"/>
      <c r="BB328" s="540"/>
      <c r="BC328" s="540"/>
      <c r="BD328" s="540"/>
      <c r="BE328" s="540"/>
      <c r="BF328" s="540"/>
      <c r="BG328" s="540"/>
      <c r="BH328" s="540"/>
      <c r="BI328" s="540"/>
    </row>
    <row r="329" ht="15.6" customHeight="1">
      <c r="A329" s="895"/>
      <c r="B329" s="895"/>
      <c r="C329" s="932">
        <v>309</v>
      </c>
      <c r="D329" s="920"/>
      <c r="E329" s="920"/>
      <c r="F329" s="921"/>
      <c r="G329" s="929"/>
      <c r="H329" s="920"/>
      <c r="I329" s="921"/>
      <c r="J329" s="929"/>
      <c r="K329" s="920"/>
      <c r="L329" s="921"/>
      <c r="M329" s="929"/>
      <c r="N329" s="920"/>
      <c r="O329" s="921"/>
      <c r="P329" s="929"/>
      <c r="Q329" s="920"/>
      <c r="R329" s="921"/>
      <c r="S329" s="920"/>
      <c r="T329" s="920"/>
      <c r="U329" s="921"/>
      <c r="V329" s="920"/>
      <c r="W329" s="920"/>
      <c r="X329" s="921"/>
      <c r="Y329" s="920"/>
      <c r="Z329" s="920"/>
      <c r="AA329" s="926"/>
      <c r="AB329" s="927"/>
      <c r="AC329" s="920"/>
      <c r="AD329" s="923"/>
      <c r="AE329" s="540"/>
      <c r="AF329" s="540"/>
      <c r="AG329" s="540"/>
      <c r="AH329" s="540"/>
      <c r="AI329" s="540"/>
      <c r="AJ329" s="540"/>
      <c r="AK329" s="540"/>
      <c r="AL329" s="540"/>
      <c r="AM329" s="540"/>
      <c r="AN329" s="540"/>
      <c r="AO329" s="540"/>
      <c r="AP329" s="540"/>
      <c r="AQ329" s="540"/>
      <c r="AR329" s="540"/>
      <c r="AS329" s="540"/>
      <c r="AT329" s="540"/>
      <c r="AU329" s="540"/>
      <c r="AV329" s="540"/>
      <c r="AW329" s="540"/>
      <c r="AX329" s="540"/>
      <c r="AY329" s="540"/>
      <c r="AZ329" s="540"/>
      <c r="BA329" s="540"/>
      <c r="BB329" s="540"/>
      <c r="BC329" s="540"/>
      <c r="BD329" s="540"/>
      <c r="BE329" s="540"/>
      <c r="BF329" s="540"/>
      <c r="BG329" s="540"/>
      <c r="BH329" s="540"/>
      <c r="BI329" s="540"/>
    </row>
    <row r="330" ht="15.6" customHeight="1">
      <c r="A330" s="895"/>
      <c r="B330" s="895"/>
      <c r="C330" s="932">
        <v>310</v>
      </c>
      <c r="D330" s="920"/>
      <c r="E330" s="920"/>
      <c r="F330" s="921"/>
      <c r="G330" s="929"/>
      <c r="H330" s="920"/>
      <c r="I330" s="921"/>
      <c r="J330" s="929"/>
      <c r="K330" s="920"/>
      <c r="L330" s="921"/>
      <c r="M330" s="929"/>
      <c r="N330" s="920"/>
      <c r="O330" s="921"/>
      <c r="P330" s="929"/>
      <c r="Q330" s="920"/>
      <c r="R330" s="921"/>
      <c r="S330" s="920"/>
      <c r="T330" s="920"/>
      <c r="U330" s="921"/>
      <c r="V330" s="920"/>
      <c r="W330" s="920"/>
      <c r="X330" s="921"/>
      <c r="Y330" s="920"/>
      <c r="Z330" s="920"/>
      <c r="AA330" s="926"/>
      <c r="AB330" s="927"/>
      <c r="AC330" s="920"/>
      <c r="AD330" s="923"/>
      <c r="AE330" s="540"/>
      <c r="AF330" s="540"/>
      <c r="AG330" s="540"/>
      <c r="AH330" s="540"/>
      <c r="AI330" s="540"/>
      <c r="AJ330" s="540"/>
      <c r="AK330" s="540"/>
      <c r="AL330" s="540"/>
      <c r="AM330" s="540"/>
      <c r="AN330" s="540"/>
      <c r="AO330" s="540"/>
      <c r="AP330" s="540"/>
      <c r="AQ330" s="540"/>
      <c r="AR330" s="540"/>
      <c r="AS330" s="540"/>
      <c r="AT330" s="540"/>
      <c r="AU330" s="540"/>
      <c r="AV330" s="540"/>
      <c r="AW330" s="540"/>
      <c r="AX330" s="540"/>
      <c r="AY330" s="540"/>
      <c r="AZ330" s="540"/>
      <c r="BA330" s="540"/>
      <c r="BB330" s="540"/>
      <c r="BC330" s="540"/>
      <c r="BD330" s="540"/>
      <c r="BE330" s="540"/>
      <c r="BF330" s="540"/>
      <c r="BG330" s="540"/>
      <c r="BH330" s="540"/>
      <c r="BI330" s="540"/>
    </row>
    <row r="331" ht="15.6" customHeight="1">
      <c r="A331" s="895"/>
      <c r="B331" s="895"/>
      <c r="C331" s="932">
        <v>311</v>
      </c>
      <c r="D331" s="920"/>
      <c r="E331" s="920"/>
      <c r="F331" s="921"/>
      <c r="G331" s="929"/>
      <c r="H331" s="920"/>
      <c r="I331" s="921"/>
      <c r="J331" s="929"/>
      <c r="K331" s="920"/>
      <c r="L331" s="921"/>
      <c r="M331" s="929"/>
      <c r="N331" s="920"/>
      <c r="O331" s="921"/>
      <c r="P331" s="929"/>
      <c r="Q331" s="920"/>
      <c r="R331" s="921"/>
      <c r="S331" s="920"/>
      <c r="T331" s="920"/>
      <c r="U331" s="921"/>
      <c r="V331" s="920"/>
      <c r="W331" s="920"/>
      <c r="X331" s="921"/>
      <c r="Y331" s="920"/>
      <c r="Z331" s="920"/>
      <c r="AA331" s="926"/>
      <c r="AB331" s="927"/>
      <c r="AC331" s="920"/>
      <c r="AD331" s="923"/>
      <c r="AE331" s="540"/>
      <c r="AF331" s="540"/>
      <c r="AG331" s="540"/>
      <c r="AH331" s="540"/>
      <c r="AI331" s="540"/>
      <c r="AJ331" s="540"/>
      <c r="AK331" s="540"/>
      <c r="AL331" s="540"/>
      <c r="AM331" s="540"/>
      <c r="AN331" s="540"/>
      <c r="AO331" s="540"/>
      <c r="AP331" s="540"/>
      <c r="AQ331" s="540"/>
      <c r="AR331" s="540"/>
      <c r="AS331" s="540"/>
      <c r="AT331" s="540"/>
      <c r="AU331" s="540"/>
      <c r="AV331" s="540"/>
      <c r="AW331" s="540"/>
      <c r="AX331" s="540"/>
      <c r="AY331" s="540"/>
      <c r="AZ331" s="540"/>
      <c r="BA331" s="540"/>
      <c r="BB331" s="540"/>
      <c r="BC331" s="540"/>
      <c r="BD331" s="540"/>
      <c r="BE331" s="540"/>
      <c r="BF331" s="540"/>
      <c r="BG331" s="540"/>
      <c r="BH331" s="540"/>
      <c r="BI331" s="540"/>
    </row>
    <row r="332" ht="15.6" customHeight="1">
      <c r="A332" s="895"/>
      <c r="B332" s="895"/>
      <c r="C332" s="932">
        <v>312</v>
      </c>
      <c r="D332" s="920"/>
      <c r="E332" s="920"/>
      <c r="F332" s="921"/>
      <c r="G332" s="929"/>
      <c r="H332" s="920"/>
      <c r="I332" s="921"/>
      <c r="J332" s="929"/>
      <c r="K332" s="920"/>
      <c r="L332" s="921"/>
      <c r="M332" s="929"/>
      <c r="N332" s="920"/>
      <c r="O332" s="921"/>
      <c r="P332" s="929"/>
      <c r="Q332" s="920"/>
      <c r="R332" s="921"/>
      <c r="S332" s="920"/>
      <c r="T332" s="920"/>
      <c r="U332" s="921"/>
      <c r="V332" s="920"/>
      <c r="W332" s="920"/>
      <c r="X332" s="921"/>
      <c r="Y332" s="920"/>
      <c r="Z332" s="920"/>
      <c r="AA332" s="926"/>
      <c r="AB332" s="927"/>
      <c r="AC332" s="920"/>
      <c r="AD332" s="923"/>
      <c r="AE332" s="540"/>
      <c r="AF332" s="540"/>
      <c r="AG332" s="540"/>
      <c r="AH332" s="540"/>
      <c r="AI332" s="540"/>
      <c r="AJ332" s="540"/>
      <c r="AK332" s="540"/>
      <c r="AL332" s="540"/>
      <c r="AM332" s="540"/>
      <c r="AN332" s="540"/>
      <c r="AO332" s="540"/>
      <c r="AP332" s="540"/>
      <c r="AQ332" s="540"/>
      <c r="AR332" s="540"/>
      <c r="AS332" s="540"/>
      <c r="AT332" s="540"/>
      <c r="AU332" s="540"/>
      <c r="AV332" s="540"/>
      <c r="AW332" s="540"/>
      <c r="AX332" s="540"/>
      <c r="AY332" s="540"/>
      <c r="AZ332" s="540"/>
      <c r="BA332" s="540"/>
      <c r="BB332" s="540"/>
      <c r="BC332" s="540"/>
      <c r="BD332" s="540"/>
      <c r="BE332" s="540"/>
      <c r="BF332" s="540"/>
      <c r="BG332" s="540"/>
      <c r="BH332" s="540"/>
      <c r="BI332" s="540"/>
    </row>
    <row r="333" ht="15.6" customHeight="1">
      <c r="A333" s="895"/>
      <c r="B333" s="895"/>
      <c r="C333" s="932">
        <v>313</v>
      </c>
      <c r="D333" s="920"/>
      <c r="E333" s="920"/>
      <c r="F333" s="921"/>
      <c r="G333" s="929"/>
      <c r="H333" s="920"/>
      <c r="I333" s="921"/>
      <c r="J333" s="929"/>
      <c r="K333" s="920"/>
      <c r="L333" s="921"/>
      <c r="M333" s="929"/>
      <c r="N333" s="920"/>
      <c r="O333" s="921"/>
      <c r="P333" s="929"/>
      <c r="Q333" s="920"/>
      <c r="R333" s="921"/>
      <c r="S333" s="920"/>
      <c r="T333" s="920"/>
      <c r="U333" s="921"/>
      <c r="V333" s="920"/>
      <c r="W333" s="920"/>
      <c r="X333" s="921"/>
      <c r="Y333" s="920"/>
      <c r="Z333" s="920"/>
      <c r="AA333" s="926"/>
      <c r="AB333" s="927"/>
      <c r="AC333" s="920"/>
      <c r="AD333" s="923"/>
      <c r="AE333" s="540"/>
      <c r="AF333" s="540"/>
      <c r="AG333" s="540"/>
      <c r="AH333" s="540"/>
      <c r="AI333" s="540"/>
      <c r="AJ333" s="540"/>
      <c r="AK333" s="540"/>
      <c r="AL333" s="540"/>
      <c r="AM333" s="540"/>
      <c r="AN333" s="540"/>
      <c r="AO333" s="540"/>
      <c r="AP333" s="540"/>
      <c r="AQ333" s="540"/>
      <c r="AR333" s="540"/>
      <c r="AS333" s="540"/>
      <c r="AT333" s="540"/>
      <c r="AU333" s="540"/>
      <c r="AV333" s="540"/>
      <c r="AW333" s="540"/>
      <c r="AX333" s="540"/>
      <c r="AY333" s="540"/>
      <c r="AZ333" s="540"/>
      <c r="BA333" s="540"/>
      <c r="BB333" s="540"/>
      <c r="BC333" s="540"/>
      <c r="BD333" s="540"/>
      <c r="BE333" s="540"/>
      <c r="BF333" s="540"/>
      <c r="BG333" s="540"/>
      <c r="BH333" s="540"/>
      <c r="BI333" s="540"/>
    </row>
    <row r="334" ht="15.6" customHeight="1">
      <c r="A334" s="895"/>
      <c r="B334" s="895"/>
      <c r="C334" s="932">
        <v>314</v>
      </c>
      <c r="D334" s="920"/>
      <c r="E334" s="920"/>
      <c r="F334" s="921"/>
      <c r="G334" s="929"/>
      <c r="H334" s="920"/>
      <c r="I334" s="921"/>
      <c r="J334" s="929"/>
      <c r="K334" s="920"/>
      <c r="L334" s="921"/>
      <c r="M334" s="929"/>
      <c r="N334" s="920"/>
      <c r="O334" s="921"/>
      <c r="P334" s="929"/>
      <c r="Q334" s="920"/>
      <c r="R334" s="921"/>
      <c r="S334" s="920"/>
      <c r="T334" s="920"/>
      <c r="U334" s="921"/>
      <c r="V334" s="920"/>
      <c r="W334" s="920"/>
      <c r="X334" s="921"/>
      <c r="Y334" s="920"/>
      <c r="Z334" s="920"/>
      <c r="AA334" s="926"/>
      <c r="AB334" s="927"/>
      <c r="AC334" s="920"/>
      <c r="AD334" s="923"/>
      <c r="AE334" s="540"/>
      <c r="AF334" s="540"/>
      <c r="AG334" s="540"/>
      <c r="AH334" s="540"/>
      <c r="AI334" s="540"/>
      <c r="AJ334" s="540"/>
      <c r="AK334" s="540"/>
      <c r="AL334" s="540"/>
      <c r="AM334" s="540"/>
      <c r="AN334" s="540"/>
      <c r="AO334" s="540"/>
      <c r="AP334" s="540"/>
      <c r="AQ334" s="540"/>
      <c r="AR334" s="540"/>
      <c r="AS334" s="540"/>
      <c r="AT334" s="540"/>
      <c r="AU334" s="540"/>
      <c r="AV334" s="540"/>
      <c r="AW334" s="540"/>
      <c r="AX334" s="540"/>
      <c r="AY334" s="540"/>
      <c r="AZ334" s="540"/>
      <c r="BA334" s="540"/>
      <c r="BB334" s="540"/>
      <c r="BC334" s="540"/>
      <c r="BD334" s="540"/>
      <c r="BE334" s="540"/>
      <c r="BF334" s="540"/>
      <c r="BG334" s="540"/>
      <c r="BH334" s="540"/>
      <c r="BI334" s="540"/>
    </row>
    <row r="335" ht="15.6" customHeight="1">
      <c r="A335" s="895"/>
      <c r="B335" s="895"/>
      <c r="C335" s="932">
        <v>315</v>
      </c>
      <c r="D335" s="920"/>
      <c r="E335" s="920"/>
      <c r="F335" s="921"/>
      <c r="G335" s="929"/>
      <c r="H335" s="920"/>
      <c r="I335" s="921"/>
      <c r="J335" s="929"/>
      <c r="K335" s="920"/>
      <c r="L335" s="921"/>
      <c r="M335" s="929"/>
      <c r="N335" s="920"/>
      <c r="O335" s="921"/>
      <c r="P335" s="929"/>
      <c r="Q335" s="920"/>
      <c r="R335" s="921"/>
      <c r="S335" s="920"/>
      <c r="T335" s="920"/>
      <c r="U335" s="921"/>
      <c r="V335" s="920"/>
      <c r="W335" s="920"/>
      <c r="X335" s="921"/>
      <c r="Y335" s="920"/>
      <c r="Z335" s="920"/>
      <c r="AA335" s="926"/>
      <c r="AB335" s="927"/>
      <c r="AC335" s="920"/>
      <c r="AD335" s="923"/>
      <c r="AE335" s="540"/>
      <c r="AF335" s="540"/>
      <c r="AG335" s="540"/>
      <c r="AH335" s="540"/>
      <c r="AI335" s="540"/>
      <c r="AJ335" s="540"/>
      <c r="AK335" s="540"/>
      <c r="AL335" s="540"/>
      <c r="AM335" s="540"/>
      <c r="AN335" s="540"/>
      <c r="AO335" s="540"/>
      <c r="AP335" s="540"/>
      <c r="AQ335" s="540"/>
      <c r="AR335" s="540"/>
      <c r="AS335" s="540"/>
      <c r="AT335" s="540"/>
      <c r="AU335" s="540"/>
      <c r="AV335" s="540"/>
      <c r="AW335" s="540"/>
      <c r="AX335" s="540"/>
      <c r="AY335" s="540"/>
      <c r="AZ335" s="540"/>
      <c r="BA335" s="540"/>
      <c r="BB335" s="540"/>
      <c r="BC335" s="540"/>
      <c r="BD335" s="540"/>
      <c r="BE335" s="540"/>
      <c r="BF335" s="540"/>
      <c r="BG335" s="540"/>
      <c r="BH335" s="540"/>
      <c r="BI335" s="540"/>
    </row>
    <row r="336" ht="15.6" customHeight="1">
      <c r="A336" s="895"/>
      <c r="B336" s="895"/>
      <c r="C336" s="932">
        <v>316</v>
      </c>
      <c r="D336" s="920"/>
      <c r="E336" s="920"/>
      <c r="F336" s="921"/>
      <c r="G336" s="929"/>
      <c r="H336" s="920"/>
      <c r="I336" s="921"/>
      <c r="J336" s="929"/>
      <c r="K336" s="920"/>
      <c r="L336" s="921"/>
      <c r="M336" s="929"/>
      <c r="N336" s="920"/>
      <c r="O336" s="921"/>
      <c r="P336" s="929"/>
      <c r="Q336" s="920"/>
      <c r="R336" s="921"/>
      <c r="S336" s="920"/>
      <c r="T336" s="920"/>
      <c r="U336" s="921"/>
      <c r="V336" s="920"/>
      <c r="W336" s="920"/>
      <c r="X336" s="921"/>
      <c r="Y336" s="920"/>
      <c r="Z336" s="920"/>
      <c r="AA336" s="926"/>
      <c r="AB336" s="927"/>
      <c r="AC336" s="920"/>
      <c r="AD336" s="923"/>
      <c r="AE336" s="540"/>
      <c r="AF336" s="540"/>
      <c r="AG336" s="540"/>
      <c r="AH336" s="540"/>
      <c r="AI336" s="540"/>
      <c r="AJ336" s="540"/>
      <c r="AK336" s="540"/>
      <c r="AL336" s="540"/>
      <c r="AM336" s="540"/>
      <c r="AN336" s="540"/>
      <c r="AO336" s="540"/>
      <c r="AP336" s="540"/>
      <c r="AQ336" s="540"/>
      <c r="AR336" s="540"/>
      <c r="AS336" s="540"/>
      <c r="AT336" s="540"/>
      <c r="AU336" s="540"/>
      <c r="AV336" s="540"/>
      <c r="AW336" s="540"/>
      <c r="AX336" s="540"/>
      <c r="AY336" s="540"/>
      <c r="AZ336" s="540"/>
      <c r="BA336" s="540"/>
      <c r="BB336" s="540"/>
      <c r="BC336" s="540"/>
      <c r="BD336" s="540"/>
      <c r="BE336" s="540"/>
      <c r="BF336" s="540"/>
      <c r="BG336" s="540"/>
      <c r="BH336" s="540"/>
      <c r="BI336" s="540"/>
    </row>
    <row r="337" ht="15.6" customHeight="1">
      <c r="A337" s="895"/>
      <c r="B337" s="895"/>
      <c r="C337" s="932">
        <v>317</v>
      </c>
      <c r="D337" s="920"/>
      <c r="E337" s="920"/>
      <c r="F337" s="921"/>
      <c r="G337" s="929"/>
      <c r="H337" s="920"/>
      <c r="I337" s="921"/>
      <c r="J337" s="929"/>
      <c r="K337" s="920"/>
      <c r="L337" s="921"/>
      <c r="M337" s="929"/>
      <c r="N337" s="920"/>
      <c r="O337" s="921"/>
      <c r="P337" s="929"/>
      <c r="Q337" s="920"/>
      <c r="R337" s="921"/>
      <c r="S337" s="920"/>
      <c r="T337" s="920"/>
      <c r="U337" s="921"/>
      <c r="V337" s="920"/>
      <c r="W337" s="920"/>
      <c r="X337" s="921"/>
      <c r="Y337" s="920"/>
      <c r="Z337" s="920"/>
      <c r="AA337" s="926"/>
      <c r="AB337" s="927"/>
      <c r="AC337" s="920"/>
      <c r="AD337" s="923"/>
      <c r="AE337" s="540"/>
      <c r="AF337" s="540"/>
      <c r="AG337" s="540"/>
      <c r="AH337" s="540"/>
      <c r="AI337" s="540"/>
      <c r="AJ337" s="540"/>
      <c r="AK337" s="540"/>
      <c r="AL337" s="540"/>
      <c r="AM337" s="540"/>
      <c r="AN337" s="540"/>
      <c r="AO337" s="540"/>
      <c r="AP337" s="540"/>
      <c r="AQ337" s="540"/>
      <c r="AR337" s="540"/>
      <c r="AS337" s="540"/>
      <c r="AT337" s="540"/>
      <c r="AU337" s="540"/>
      <c r="AV337" s="540"/>
      <c r="AW337" s="540"/>
      <c r="AX337" s="540"/>
      <c r="AY337" s="540"/>
      <c r="AZ337" s="540"/>
      <c r="BA337" s="540"/>
      <c r="BB337" s="540"/>
      <c r="BC337" s="540"/>
      <c r="BD337" s="540"/>
      <c r="BE337" s="540"/>
      <c r="BF337" s="540"/>
      <c r="BG337" s="540"/>
      <c r="BH337" s="540"/>
      <c r="BI337" s="540"/>
    </row>
    <row r="338" ht="15.6" customHeight="1">
      <c r="A338" s="895"/>
      <c r="B338" s="895"/>
      <c r="C338" s="932">
        <v>318</v>
      </c>
      <c r="D338" s="920"/>
      <c r="E338" s="920"/>
      <c r="F338" s="921"/>
      <c r="G338" s="929"/>
      <c r="H338" s="920"/>
      <c r="I338" s="921"/>
      <c r="J338" s="929"/>
      <c r="K338" s="920"/>
      <c r="L338" s="921"/>
      <c r="M338" s="929"/>
      <c r="N338" s="920"/>
      <c r="O338" s="921"/>
      <c r="P338" s="929"/>
      <c r="Q338" s="920"/>
      <c r="R338" s="921"/>
      <c r="S338" s="920"/>
      <c r="T338" s="920"/>
      <c r="U338" s="921"/>
      <c r="V338" s="920"/>
      <c r="W338" s="920"/>
      <c r="X338" s="921"/>
      <c r="Y338" s="920"/>
      <c r="Z338" s="920"/>
      <c r="AA338" s="926"/>
      <c r="AB338" s="927"/>
      <c r="AC338" s="920"/>
      <c r="AD338" s="923"/>
      <c r="AE338" s="540"/>
      <c r="AF338" s="540"/>
      <c r="AG338" s="540"/>
      <c r="AH338" s="540"/>
      <c r="AI338" s="540"/>
      <c r="AJ338" s="540"/>
      <c r="AK338" s="540"/>
      <c r="AL338" s="540"/>
      <c r="AM338" s="540"/>
      <c r="AN338" s="540"/>
      <c r="AO338" s="540"/>
      <c r="AP338" s="540"/>
      <c r="AQ338" s="540"/>
      <c r="AR338" s="540"/>
      <c r="AS338" s="540"/>
      <c r="AT338" s="540"/>
      <c r="AU338" s="540"/>
      <c r="AV338" s="540"/>
      <c r="AW338" s="540"/>
      <c r="AX338" s="540"/>
      <c r="AY338" s="540"/>
      <c r="AZ338" s="540"/>
      <c r="BA338" s="540"/>
      <c r="BB338" s="540"/>
      <c r="BC338" s="540"/>
      <c r="BD338" s="540"/>
      <c r="BE338" s="540"/>
      <c r="BF338" s="540"/>
      <c r="BG338" s="540"/>
      <c r="BH338" s="540"/>
      <c r="BI338" s="540"/>
    </row>
    <row r="339" ht="15.6" customHeight="1">
      <c r="A339" s="895"/>
      <c r="B339" s="895"/>
      <c r="C339" s="932">
        <v>319</v>
      </c>
      <c r="D339" s="920"/>
      <c r="E339" s="920"/>
      <c r="F339" s="921"/>
      <c r="G339" s="929"/>
      <c r="H339" s="920"/>
      <c r="I339" s="921"/>
      <c r="J339" s="929"/>
      <c r="K339" s="920"/>
      <c r="L339" s="921"/>
      <c r="M339" s="929"/>
      <c r="N339" s="920"/>
      <c r="O339" s="921"/>
      <c r="P339" s="929"/>
      <c r="Q339" s="920"/>
      <c r="R339" s="921"/>
      <c r="S339" s="920"/>
      <c r="T339" s="920"/>
      <c r="U339" s="921"/>
      <c r="V339" s="920"/>
      <c r="W339" s="920"/>
      <c r="X339" s="921"/>
      <c r="Y339" s="920"/>
      <c r="Z339" s="920"/>
      <c r="AA339" s="926"/>
      <c r="AB339" s="927"/>
      <c r="AC339" s="920"/>
      <c r="AD339" s="923"/>
      <c r="AE339" s="540"/>
      <c r="AF339" s="540"/>
      <c r="AG339" s="540"/>
      <c r="AH339" s="540"/>
      <c r="AI339" s="540"/>
      <c r="AJ339" s="540"/>
      <c r="AK339" s="540"/>
      <c r="AL339" s="540"/>
      <c r="AM339" s="540"/>
      <c r="AN339" s="540"/>
      <c r="AO339" s="540"/>
      <c r="AP339" s="540"/>
      <c r="AQ339" s="540"/>
      <c r="AR339" s="540"/>
      <c r="AS339" s="540"/>
      <c r="AT339" s="540"/>
      <c r="AU339" s="540"/>
      <c r="AV339" s="540"/>
      <c r="AW339" s="540"/>
      <c r="AX339" s="540"/>
      <c r="AY339" s="540"/>
      <c r="AZ339" s="540"/>
      <c r="BA339" s="540"/>
      <c r="BB339" s="540"/>
      <c r="BC339" s="540"/>
      <c r="BD339" s="540"/>
      <c r="BE339" s="540"/>
      <c r="BF339" s="540"/>
      <c r="BG339" s="540"/>
      <c r="BH339" s="540"/>
      <c r="BI339" s="540"/>
    </row>
    <row r="340" ht="15.6" customHeight="1">
      <c r="A340" s="895"/>
      <c r="B340" s="895"/>
      <c r="C340" s="932">
        <v>320</v>
      </c>
      <c r="D340" s="920"/>
      <c r="E340" s="920"/>
      <c r="F340" s="921"/>
      <c r="G340" s="929"/>
      <c r="H340" s="920"/>
      <c r="I340" s="921"/>
      <c r="J340" s="929"/>
      <c r="K340" s="920"/>
      <c r="L340" s="921"/>
      <c r="M340" s="929"/>
      <c r="N340" s="920"/>
      <c r="O340" s="921"/>
      <c r="P340" s="929"/>
      <c r="Q340" s="920"/>
      <c r="R340" s="921"/>
      <c r="S340" s="920"/>
      <c r="T340" s="920"/>
      <c r="U340" s="921"/>
      <c r="V340" s="920"/>
      <c r="W340" s="920"/>
      <c r="X340" s="921"/>
      <c r="Y340" s="920"/>
      <c r="Z340" s="920"/>
      <c r="AA340" s="926"/>
      <c r="AB340" s="927"/>
      <c r="AC340" s="920"/>
      <c r="AD340" s="923"/>
      <c r="AE340" s="540"/>
      <c r="AF340" s="540"/>
      <c r="AG340" s="540"/>
      <c r="AH340" s="540"/>
      <c r="AI340" s="540"/>
      <c r="AJ340" s="540"/>
      <c r="AK340" s="540"/>
      <c r="AL340" s="540"/>
      <c r="AM340" s="540"/>
      <c r="AN340" s="540"/>
      <c r="AO340" s="540"/>
      <c r="AP340" s="540"/>
      <c r="AQ340" s="540"/>
      <c r="AR340" s="540"/>
      <c r="AS340" s="540"/>
      <c r="AT340" s="540"/>
      <c r="AU340" s="540"/>
      <c r="AV340" s="540"/>
      <c r="AW340" s="540"/>
      <c r="AX340" s="540"/>
      <c r="AY340" s="540"/>
      <c r="AZ340" s="540"/>
      <c r="BA340" s="540"/>
      <c r="BB340" s="540"/>
      <c r="BC340" s="540"/>
      <c r="BD340" s="540"/>
      <c r="BE340" s="540"/>
      <c r="BF340" s="540"/>
      <c r="BG340" s="540"/>
      <c r="BH340" s="540"/>
      <c r="BI340" s="540"/>
    </row>
    <row r="341" ht="15.6" customHeight="1">
      <c r="A341" s="895"/>
      <c r="B341" s="895"/>
      <c r="C341" s="932">
        <v>321</v>
      </c>
      <c r="D341" s="920"/>
      <c r="E341" s="920"/>
      <c r="F341" s="921"/>
      <c r="G341" s="929"/>
      <c r="H341" s="920"/>
      <c r="I341" s="921"/>
      <c r="J341" s="929"/>
      <c r="K341" s="920"/>
      <c r="L341" s="921"/>
      <c r="M341" s="929"/>
      <c r="N341" s="920"/>
      <c r="O341" s="921"/>
      <c r="P341" s="929"/>
      <c r="Q341" s="920"/>
      <c r="R341" s="921"/>
      <c r="S341" s="920"/>
      <c r="T341" s="920"/>
      <c r="U341" s="921"/>
      <c r="V341" s="920"/>
      <c r="W341" s="920"/>
      <c r="X341" s="921"/>
      <c r="Y341" s="920"/>
      <c r="Z341" s="920"/>
      <c r="AA341" s="926"/>
      <c r="AB341" s="927"/>
      <c r="AC341" s="920"/>
      <c r="AD341" s="923"/>
      <c r="AE341" s="540"/>
      <c r="AF341" s="540"/>
      <c r="AG341" s="540"/>
      <c r="AH341" s="540"/>
      <c r="AI341" s="540"/>
      <c r="AJ341" s="540"/>
      <c r="AK341" s="540"/>
      <c r="AL341" s="540"/>
      <c r="AM341" s="540"/>
      <c r="AN341" s="540"/>
      <c r="AO341" s="540"/>
      <c r="AP341" s="540"/>
      <c r="AQ341" s="540"/>
      <c r="AR341" s="540"/>
      <c r="AS341" s="540"/>
      <c r="AT341" s="540"/>
      <c r="AU341" s="540"/>
      <c r="AV341" s="540"/>
      <c r="AW341" s="540"/>
      <c r="AX341" s="540"/>
      <c r="AY341" s="540"/>
      <c r="AZ341" s="540"/>
      <c r="BA341" s="540"/>
      <c r="BB341" s="540"/>
      <c r="BC341" s="540"/>
      <c r="BD341" s="540"/>
      <c r="BE341" s="540"/>
      <c r="BF341" s="540"/>
      <c r="BG341" s="540"/>
      <c r="BH341" s="540"/>
      <c r="BI341" s="540"/>
    </row>
    <row r="342" ht="15.6" customHeight="1">
      <c r="A342" s="895"/>
      <c r="B342" s="895"/>
      <c r="C342" s="932">
        <v>322</v>
      </c>
      <c r="D342" s="920"/>
      <c r="E342" s="920"/>
      <c r="F342" s="921"/>
      <c r="G342" s="929"/>
      <c r="H342" s="920"/>
      <c r="I342" s="921"/>
      <c r="J342" s="929"/>
      <c r="K342" s="920"/>
      <c r="L342" s="921"/>
      <c r="M342" s="929"/>
      <c r="N342" s="920"/>
      <c r="O342" s="921"/>
      <c r="P342" s="929"/>
      <c r="Q342" s="920"/>
      <c r="R342" s="921"/>
      <c r="S342" s="920"/>
      <c r="T342" s="920"/>
      <c r="U342" s="921"/>
      <c r="V342" s="920"/>
      <c r="W342" s="920"/>
      <c r="X342" s="921"/>
      <c r="Y342" s="920"/>
      <c r="Z342" s="920"/>
      <c r="AA342" s="926"/>
      <c r="AB342" s="927"/>
      <c r="AC342" s="920"/>
      <c r="AD342" s="923"/>
      <c r="AE342" s="540"/>
      <c r="AF342" s="540"/>
      <c r="AG342" s="540"/>
      <c r="AH342" s="540"/>
      <c r="AI342" s="540"/>
      <c r="AJ342" s="540"/>
      <c r="AK342" s="540"/>
      <c r="AL342" s="540"/>
      <c r="AM342" s="540"/>
      <c r="AN342" s="540"/>
      <c r="AO342" s="540"/>
      <c r="AP342" s="540"/>
      <c r="AQ342" s="540"/>
      <c r="AR342" s="540"/>
      <c r="AS342" s="540"/>
      <c r="AT342" s="540"/>
      <c r="AU342" s="540"/>
      <c r="AV342" s="540"/>
      <c r="AW342" s="540"/>
      <c r="AX342" s="540"/>
      <c r="AY342" s="540"/>
      <c r="AZ342" s="540"/>
      <c r="BA342" s="540"/>
      <c r="BB342" s="540"/>
      <c r="BC342" s="540"/>
      <c r="BD342" s="540"/>
      <c r="BE342" s="540"/>
      <c r="BF342" s="540"/>
      <c r="BG342" s="540"/>
      <c r="BH342" s="540"/>
      <c r="BI342" s="540"/>
    </row>
    <row r="343" ht="15.6" customHeight="1">
      <c r="A343" s="895"/>
      <c r="B343" s="895"/>
      <c r="C343" s="932">
        <v>323</v>
      </c>
      <c r="D343" s="920"/>
      <c r="E343" s="920"/>
      <c r="F343" s="921"/>
      <c r="G343" s="929"/>
      <c r="H343" s="920"/>
      <c r="I343" s="921"/>
      <c r="J343" s="929"/>
      <c r="K343" s="920"/>
      <c r="L343" s="921"/>
      <c r="M343" s="929"/>
      <c r="N343" s="920"/>
      <c r="O343" s="921"/>
      <c r="P343" s="929"/>
      <c r="Q343" s="920"/>
      <c r="R343" s="921"/>
      <c r="S343" s="920"/>
      <c r="T343" s="920"/>
      <c r="U343" s="921"/>
      <c r="V343" s="920"/>
      <c r="W343" s="920"/>
      <c r="X343" s="921"/>
      <c r="Y343" s="920"/>
      <c r="Z343" s="920"/>
      <c r="AA343" s="926"/>
      <c r="AB343" s="927"/>
      <c r="AC343" s="920"/>
      <c r="AD343" s="923"/>
      <c r="AE343" s="540"/>
      <c r="AF343" s="540"/>
      <c r="AG343" s="540"/>
      <c r="AH343" s="540"/>
      <c r="AI343" s="540"/>
      <c r="AJ343" s="540"/>
      <c r="AK343" s="540"/>
      <c r="AL343" s="540"/>
      <c r="AM343" s="540"/>
      <c r="AN343" s="540"/>
      <c r="AO343" s="540"/>
      <c r="AP343" s="540"/>
      <c r="AQ343" s="540"/>
      <c r="AR343" s="540"/>
      <c r="AS343" s="540"/>
      <c r="AT343" s="540"/>
      <c r="AU343" s="540"/>
      <c r="AV343" s="540"/>
      <c r="AW343" s="540"/>
      <c r="AX343" s="540"/>
      <c r="AY343" s="540"/>
      <c r="AZ343" s="540"/>
      <c r="BA343" s="540"/>
      <c r="BB343" s="540"/>
      <c r="BC343" s="540"/>
      <c r="BD343" s="540"/>
      <c r="BE343" s="540"/>
      <c r="BF343" s="540"/>
      <c r="BG343" s="540"/>
      <c r="BH343" s="540"/>
      <c r="BI343" s="540"/>
    </row>
    <row r="344" ht="15.6" customHeight="1">
      <c r="A344" s="895"/>
      <c r="B344" s="895"/>
      <c r="C344" s="932">
        <v>324</v>
      </c>
      <c r="D344" s="920"/>
      <c r="E344" s="920"/>
      <c r="F344" s="921"/>
      <c r="G344" s="929"/>
      <c r="H344" s="920"/>
      <c r="I344" s="921"/>
      <c r="J344" s="929"/>
      <c r="K344" s="920"/>
      <c r="L344" s="921"/>
      <c r="M344" s="929"/>
      <c r="N344" s="920"/>
      <c r="O344" s="921"/>
      <c r="P344" s="929"/>
      <c r="Q344" s="920"/>
      <c r="R344" s="921"/>
      <c r="S344" s="920"/>
      <c r="T344" s="920"/>
      <c r="U344" s="921"/>
      <c r="V344" s="920"/>
      <c r="W344" s="920"/>
      <c r="X344" s="921"/>
      <c r="Y344" s="920"/>
      <c r="Z344" s="920"/>
      <c r="AA344" s="926"/>
      <c r="AB344" s="927"/>
      <c r="AC344" s="920"/>
      <c r="AD344" s="923"/>
      <c r="AE344" s="540"/>
      <c r="AF344" s="540"/>
      <c r="AG344" s="540"/>
      <c r="AH344" s="540"/>
      <c r="AI344" s="540"/>
      <c r="AJ344" s="540"/>
      <c r="AK344" s="540"/>
      <c r="AL344" s="540"/>
      <c r="AM344" s="540"/>
      <c r="AN344" s="540"/>
      <c r="AO344" s="540"/>
      <c r="AP344" s="540"/>
      <c r="AQ344" s="540"/>
      <c r="AR344" s="540"/>
      <c r="AS344" s="540"/>
      <c r="AT344" s="540"/>
      <c r="AU344" s="540"/>
      <c r="AV344" s="540"/>
      <c r="AW344" s="540"/>
      <c r="AX344" s="540"/>
      <c r="AY344" s="540"/>
      <c r="AZ344" s="540"/>
      <c r="BA344" s="540"/>
      <c r="BB344" s="540"/>
      <c r="BC344" s="540"/>
      <c r="BD344" s="540"/>
      <c r="BE344" s="540"/>
      <c r="BF344" s="540"/>
      <c r="BG344" s="540"/>
      <c r="BH344" s="540"/>
      <c r="BI344" s="540"/>
    </row>
    <row r="345" ht="15.6" customHeight="1">
      <c r="A345" s="895"/>
      <c r="B345" s="895"/>
      <c r="C345" s="932">
        <v>325</v>
      </c>
      <c r="D345" s="920"/>
      <c r="E345" s="920"/>
      <c r="F345" s="921"/>
      <c r="G345" s="929"/>
      <c r="H345" s="920"/>
      <c r="I345" s="921"/>
      <c r="J345" s="929"/>
      <c r="K345" s="920"/>
      <c r="L345" s="921"/>
      <c r="M345" s="929"/>
      <c r="N345" s="920"/>
      <c r="O345" s="921"/>
      <c r="P345" s="929"/>
      <c r="Q345" s="920"/>
      <c r="R345" s="921"/>
      <c r="S345" s="920"/>
      <c r="T345" s="920"/>
      <c r="U345" s="921"/>
      <c r="V345" s="920"/>
      <c r="W345" s="920"/>
      <c r="X345" s="921"/>
      <c r="Y345" s="920"/>
      <c r="Z345" s="920"/>
      <c r="AA345" s="926"/>
      <c r="AB345" s="927"/>
      <c r="AC345" s="920"/>
      <c r="AD345" s="923"/>
      <c r="AE345" s="540"/>
      <c r="AF345" s="540"/>
      <c r="AG345" s="540"/>
      <c r="AH345" s="540"/>
      <c r="AI345" s="540"/>
      <c r="AJ345" s="540"/>
      <c r="AK345" s="540"/>
      <c r="AL345" s="540"/>
      <c r="AM345" s="540"/>
      <c r="AN345" s="540"/>
      <c r="AO345" s="540"/>
      <c r="AP345" s="540"/>
      <c r="AQ345" s="540"/>
      <c r="AR345" s="540"/>
      <c r="AS345" s="540"/>
      <c r="AT345" s="540"/>
      <c r="AU345" s="540"/>
      <c r="AV345" s="540"/>
      <c r="AW345" s="540"/>
      <c r="AX345" s="540"/>
      <c r="AY345" s="540"/>
      <c r="AZ345" s="540"/>
      <c r="BA345" s="540"/>
      <c r="BB345" s="540"/>
      <c r="BC345" s="540"/>
      <c r="BD345" s="540"/>
      <c r="BE345" s="540"/>
      <c r="BF345" s="540"/>
      <c r="BG345" s="540"/>
      <c r="BH345" s="540"/>
      <c r="BI345" s="540"/>
    </row>
    <row r="346" ht="15.6" customHeight="1">
      <c r="A346" s="895"/>
      <c r="B346" s="895"/>
      <c r="C346" s="932">
        <v>326</v>
      </c>
      <c r="D346" s="920"/>
      <c r="E346" s="920"/>
      <c r="F346" s="921"/>
      <c r="G346" s="929"/>
      <c r="H346" s="920"/>
      <c r="I346" s="921"/>
      <c r="J346" s="929"/>
      <c r="K346" s="920"/>
      <c r="L346" s="921"/>
      <c r="M346" s="929"/>
      <c r="N346" s="920"/>
      <c r="O346" s="921"/>
      <c r="P346" s="929"/>
      <c r="Q346" s="920"/>
      <c r="R346" s="921"/>
      <c r="S346" s="920"/>
      <c r="T346" s="920"/>
      <c r="U346" s="921"/>
      <c r="V346" s="920"/>
      <c r="W346" s="920"/>
      <c r="X346" s="921"/>
      <c r="Y346" s="920"/>
      <c r="Z346" s="920"/>
      <c r="AA346" s="926"/>
      <c r="AB346" s="927"/>
      <c r="AC346" s="920"/>
      <c r="AD346" s="923"/>
      <c r="AE346" s="540"/>
      <c r="AF346" s="540"/>
      <c r="AG346" s="540"/>
      <c r="AH346" s="540"/>
      <c r="AI346" s="540"/>
      <c r="AJ346" s="540"/>
      <c r="AK346" s="540"/>
      <c r="AL346" s="540"/>
      <c r="AM346" s="540"/>
      <c r="AN346" s="540"/>
      <c r="AO346" s="540"/>
      <c r="AP346" s="540"/>
      <c r="AQ346" s="540"/>
      <c r="AR346" s="540"/>
      <c r="AS346" s="540"/>
      <c r="AT346" s="540"/>
      <c r="AU346" s="540"/>
      <c r="AV346" s="540"/>
      <c r="AW346" s="540"/>
      <c r="AX346" s="540"/>
      <c r="AY346" s="540"/>
      <c r="AZ346" s="540"/>
      <c r="BA346" s="540"/>
      <c r="BB346" s="540"/>
      <c r="BC346" s="540"/>
      <c r="BD346" s="540"/>
      <c r="BE346" s="540"/>
      <c r="BF346" s="540"/>
      <c r="BG346" s="540"/>
      <c r="BH346" s="540"/>
      <c r="BI346" s="540"/>
    </row>
    <row r="347" ht="15.6" customHeight="1">
      <c r="A347" s="895"/>
      <c r="B347" s="895"/>
      <c r="C347" s="932">
        <v>327</v>
      </c>
      <c r="D347" s="920"/>
      <c r="E347" s="920"/>
      <c r="F347" s="921"/>
      <c r="G347" s="929"/>
      <c r="H347" s="920"/>
      <c r="I347" s="921"/>
      <c r="J347" s="929"/>
      <c r="K347" s="920"/>
      <c r="L347" s="921"/>
      <c r="M347" s="929"/>
      <c r="N347" s="920"/>
      <c r="O347" s="921"/>
      <c r="P347" s="929"/>
      <c r="Q347" s="920"/>
      <c r="R347" s="921"/>
      <c r="S347" s="920"/>
      <c r="T347" s="920"/>
      <c r="U347" s="921"/>
      <c r="V347" s="920"/>
      <c r="W347" s="920"/>
      <c r="X347" s="921"/>
      <c r="Y347" s="920"/>
      <c r="Z347" s="920"/>
      <c r="AA347" s="926"/>
      <c r="AB347" s="927"/>
      <c r="AC347" s="920"/>
      <c r="AD347" s="923"/>
      <c r="AE347" s="540"/>
      <c r="AF347" s="540"/>
      <c r="AG347" s="540"/>
      <c r="AH347" s="540"/>
      <c r="AI347" s="540"/>
      <c r="AJ347" s="540"/>
      <c r="AK347" s="540"/>
      <c r="AL347" s="540"/>
      <c r="AM347" s="540"/>
      <c r="AN347" s="540"/>
      <c r="AO347" s="540"/>
      <c r="AP347" s="540"/>
      <c r="AQ347" s="540"/>
      <c r="AR347" s="540"/>
      <c r="AS347" s="540"/>
      <c r="AT347" s="540"/>
      <c r="AU347" s="540"/>
      <c r="AV347" s="540"/>
      <c r="AW347" s="540"/>
      <c r="AX347" s="540"/>
      <c r="AY347" s="540"/>
      <c r="AZ347" s="540"/>
      <c r="BA347" s="540"/>
      <c r="BB347" s="540"/>
      <c r="BC347" s="540"/>
      <c r="BD347" s="540"/>
      <c r="BE347" s="540"/>
      <c r="BF347" s="540"/>
      <c r="BG347" s="540"/>
      <c r="BH347" s="540"/>
      <c r="BI347" s="540"/>
    </row>
    <row r="348" ht="15.6" customHeight="1">
      <c r="A348" s="895"/>
      <c r="B348" s="895"/>
      <c r="C348" s="932">
        <v>328</v>
      </c>
      <c r="D348" s="920"/>
      <c r="E348" s="920"/>
      <c r="F348" s="921"/>
      <c r="G348" s="929"/>
      <c r="H348" s="920"/>
      <c r="I348" s="921"/>
      <c r="J348" s="929"/>
      <c r="K348" s="920"/>
      <c r="L348" s="921"/>
      <c r="M348" s="929"/>
      <c r="N348" s="920"/>
      <c r="O348" s="921"/>
      <c r="P348" s="929"/>
      <c r="Q348" s="920"/>
      <c r="R348" s="921"/>
      <c r="S348" s="920"/>
      <c r="T348" s="920"/>
      <c r="U348" s="921"/>
      <c r="V348" s="920"/>
      <c r="W348" s="920"/>
      <c r="X348" s="921"/>
      <c r="Y348" s="920"/>
      <c r="Z348" s="920"/>
      <c r="AA348" s="926"/>
      <c r="AB348" s="927"/>
      <c r="AC348" s="920"/>
      <c r="AD348" s="923"/>
      <c r="AE348" s="540"/>
      <c r="AF348" s="540"/>
      <c r="AG348" s="540"/>
      <c r="AH348" s="540"/>
      <c r="AI348" s="540"/>
      <c r="AJ348" s="540"/>
      <c r="AK348" s="540"/>
      <c r="AL348" s="540"/>
      <c r="AM348" s="540"/>
      <c r="AN348" s="540"/>
      <c r="AO348" s="540"/>
      <c r="AP348" s="540"/>
      <c r="AQ348" s="540"/>
      <c r="AR348" s="540"/>
      <c r="AS348" s="540"/>
      <c r="AT348" s="540"/>
      <c r="AU348" s="540"/>
      <c r="AV348" s="540"/>
      <c r="AW348" s="540"/>
      <c r="AX348" s="540"/>
      <c r="AY348" s="540"/>
      <c r="AZ348" s="540"/>
      <c r="BA348" s="540"/>
      <c r="BB348" s="540"/>
      <c r="BC348" s="540"/>
      <c r="BD348" s="540"/>
      <c r="BE348" s="540"/>
      <c r="BF348" s="540"/>
      <c r="BG348" s="540"/>
      <c r="BH348" s="540"/>
      <c r="BI348" s="540"/>
    </row>
    <row r="349" ht="15.6" customHeight="1">
      <c r="A349" s="895"/>
      <c r="B349" s="895"/>
      <c r="C349" s="932">
        <v>329</v>
      </c>
      <c r="D349" s="920"/>
      <c r="E349" s="920"/>
      <c r="F349" s="921"/>
      <c r="G349" s="929"/>
      <c r="H349" s="920"/>
      <c r="I349" s="921"/>
      <c r="J349" s="929"/>
      <c r="K349" s="920"/>
      <c r="L349" s="921"/>
      <c r="M349" s="929"/>
      <c r="N349" s="920"/>
      <c r="O349" s="921"/>
      <c r="P349" s="929"/>
      <c r="Q349" s="920"/>
      <c r="R349" s="921"/>
      <c r="S349" s="920"/>
      <c r="T349" s="920"/>
      <c r="U349" s="921"/>
      <c r="V349" s="920"/>
      <c r="W349" s="920"/>
      <c r="X349" s="921"/>
      <c r="Y349" s="920"/>
      <c r="Z349" s="920"/>
      <c r="AA349" s="926"/>
      <c r="AB349" s="927"/>
      <c r="AC349" s="920"/>
      <c r="AD349" s="923"/>
      <c r="AE349" s="540"/>
      <c r="AF349" s="540"/>
      <c r="AG349" s="540"/>
      <c r="AH349" s="540"/>
      <c r="AI349" s="540"/>
      <c r="AJ349" s="540"/>
      <c r="AK349" s="540"/>
      <c r="AL349" s="540"/>
      <c r="AM349" s="540"/>
      <c r="AN349" s="540"/>
      <c r="AO349" s="540"/>
      <c r="AP349" s="540"/>
      <c r="AQ349" s="540"/>
      <c r="AR349" s="540"/>
      <c r="AS349" s="540"/>
      <c r="AT349" s="540"/>
      <c r="AU349" s="540"/>
      <c r="AV349" s="540"/>
      <c r="AW349" s="540"/>
      <c r="AX349" s="540"/>
      <c r="AY349" s="540"/>
      <c r="AZ349" s="540"/>
      <c r="BA349" s="540"/>
      <c r="BB349" s="540"/>
      <c r="BC349" s="540"/>
      <c r="BD349" s="540"/>
      <c r="BE349" s="540"/>
      <c r="BF349" s="540"/>
      <c r="BG349" s="540"/>
      <c r="BH349" s="540"/>
      <c r="BI349" s="540"/>
    </row>
    <row r="350" ht="15.6" customHeight="1">
      <c r="A350" s="895"/>
      <c r="B350" s="895"/>
      <c r="C350" s="932">
        <v>330</v>
      </c>
      <c r="D350" s="920"/>
      <c r="E350" s="920"/>
      <c r="F350" s="921"/>
      <c r="G350" s="929"/>
      <c r="H350" s="920"/>
      <c r="I350" s="921"/>
      <c r="J350" s="929"/>
      <c r="K350" s="920"/>
      <c r="L350" s="921"/>
      <c r="M350" s="929"/>
      <c r="N350" s="920"/>
      <c r="O350" s="921"/>
      <c r="P350" s="929"/>
      <c r="Q350" s="920"/>
      <c r="R350" s="921"/>
      <c r="S350" s="920"/>
      <c r="T350" s="920"/>
      <c r="U350" s="921"/>
      <c r="V350" s="920"/>
      <c r="W350" s="920"/>
      <c r="X350" s="921"/>
      <c r="Y350" s="920"/>
      <c r="Z350" s="920"/>
      <c r="AA350" s="926"/>
      <c r="AB350" s="927"/>
      <c r="AC350" s="920"/>
      <c r="AD350" s="923"/>
      <c r="AE350" s="540"/>
      <c r="AF350" s="540"/>
      <c r="AG350" s="540"/>
      <c r="AH350" s="540"/>
      <c r="AI350" s="540"/>
      <c r="AJ350" s="540"/>
      <c r="AK350" s="540"/>
      <c r="AL350" s="540"/>
      <c r="AM350" s="540"/>
      <c r="AN350" s="540"/>
      <c r="AO350" s="540"/>
      <c r="AP350" s="540"/>
      <c r="AQ350" s="540"/>
      <c r="AR350" s="540"/>
      <c r="AS350" s="540"/>
      <c r="AT350" s="540"/>
      <c r="AU350" s="540"/>
      <c r="AV350" s="540"/>
      <c r="AW350" s="540"/>
      <c r="AX350" s="540"/>
      <c r="AY350" s="540"/>
      <c r="AZ350" s="540"/>
      <c r="BA350" s="540"/>
      <c r="BB350" s="540"/>
      <c r="BC350" s="540"/>
      <c r="BD350" s="540"/>
      <c r="BE350" s="540"/>
      <c r="BF350" s="540"/>
      <c r="BG350" s="540"/>
      <c r="BH350" s="540"/>
      <c r="BI350" s="540"/>
    </row>
    <row r="351" ht="15.6" customHeight="1">
      <c r="A351" s="895"/>
      <c r="B351" s="895"/>
      <c r="C351" s="932">
        <v>331</v>
      </c>
      <c r="D351" s="920"/>
      <c r="E351" s="920"/>
      <c r="F351" s="921"/>
      <c r="G351" s="929"/>
      <c r="H351" s="920"/>
      <c r="I351" s="921"/>
      <c r="J351" s="929"/>
      <c r="K351" s="920"/>
      <c r="L351" s="921"/>
      <c r="M351" s="929"/>
      <c r="N351" s="920"/>
      <c r="O351" s="921"/>
      <c r="P351" s="929"/>
      <c r="Q351" s="920"/>
      <c r="R351" s="921"/>
      <c r="S351" s="920"/>
      <c r="T351" s="920"/>
      <c r="U351" s="921"/>
      <c r="V351" s="920"/>
      <c r="W351" s="920"/>
      <c r="X351" s="921"/>
      <c r="Y351" s="920"/>
      <c r="Z351" s="920"/>
      <c r="AA351" s="926"/>
      <c r="AB351" s="927"/>
      <c r="AC351" s="920"/>
      <c r="AD351" s="923"/>
      <c r="AE351" s="540"/>
      <c r="AF351" s="540"/>
      <c r="AG351" s="540"/>
      <c r="AH351" s="540"/>
      <c r="AI351" s="540"/>
      <c r="AJ351" s="540"/>
      <c r="AK351" s="540"/>
      <c r="AL351" s="540"/>
      <c r="AM351" s="540"/>
      <c r="AN351" s="540"/>
      <c r="AO351" s="540"/>
      <c r="AP351" s="540"/>
      <c r="AQ351" s="540"/>
      <c r="AR351" s="540"/>
      <c r="AS351" s="540"/>
      <c r="AT351" s="540"/>
      <c r="AU351" s="540"/>
      <c r="AV351" s="540"/>
      <c r="AW351" s="540"/>
      <c r="AX351" s="540"/>
      <c r="AY351" s="540"/>
      <c r="AZ351" s="540"/>
      <c r="BA351" s="540"/>
      <c r="BB351" s="540"/>
      <c r="BC351" s="540"/>
      <c r="BD351" s="540"/>
      <c r="BE351" s="540"/>
      <c r="BF351" s="540"/>
      <c r="BG351" s="540"/>
      <c r="BH351" s="540"/>
      <c r="BI351" s="540"/>
    </row>
    <row r="352" ht="15" customHeight="1">
      <c r="A352" s="895"/>
      <c r="B352" s="895"/>
      <c r="C352" s="932">
        <v>332</v>
      </c>
      <c r="D352" s="920"/>
      <c r="E352" s="920"/>
      <c r="F352" s="921"/>
      <c r="G352" s="929"/>
      <c r="H352" s="920"/>
      <c r="I352" s="921"/>
      <c r="J352" s="929"/>
      <c r="K352" s="920"/>
      <c r="L352" s="921"/>
      <c r="M352" s="929"/>
      <c r="N352" s="920"/>
      <c r="O352" s="921"/>
      <c r="P352" s="929"/>
      <c r="Q352" s="920"/>
      <c r="R352" s="921"/>
      <c r="S352" s="920"/>
      <c r="T352" s="920"/>
      <c r="U352" s="921"/>
      <c r="V352" s="920"/>
      <c r="W352" s="920"/>
      <c r="X352" s="921"/>
      <c r="Y352" s="920"/>
      <c r="Z352" s="920"/>
      <c r="AA352" s="926"/>
      <c r="AB352" s="927"/>
      <c r="AC352" s="920"/>
      <c r="AD352" s="923"/>
      <c r="AE352" s="540"/>
      <c r="AF352" s="540"/>
      <c r="AG352" s="540"/>
      <c r="AH352" s="540"/>
      <c r="AI352" s="540"/>
      <c r="AJ352" s="540"/>
      <c r="AK352" s="540"/>
      <c r="AL352" s="540"/>
      <c r="AM352" s="540"/>
      <c r="AN352" s="540"/>
      <c r="AO352" s="540"/>
      <c r="AP352" s="540"/>
      <c r="AQ352" s="540"/>
      <c r="AR352" s="540"/>
      <c r="AS352" s="540"/>
      <c r="AT352" s="540"/>
      <c r="AU352" s="540"/>
      <c r="AV352" s="540"/>
      <c r="AW352" s="540"/>
      <c r="AX352" s="540"/>
      <c r="AY352" s="540"/>
      <c r="AZ352" s="540"/>
      <c r="BA352" s="540"/>
      <c r="BB352" s="540"/>
      <c r="BC352" s="540"/>
      <c r="BD352" s="540"/>
      <c r="BE352" s="540"/>
      <c r="BF352" s="540"/>
      <c r="BG352" s="540"/>
      <c r="BH352" s="540"/>
      <c r="BI352" s="540"/>
    </row>
    <row r="353" ht="15.6" customHeight="1">
      <c r="A353" s="895"/>
      <c r="B353" s="895"/>
      <c r="C353" s="932">
        <v>333</v>
      </c>
      <c r="D353" s="920"/>
      <c r="E353" s="920"/>
      <c r="F353" s="921"/>
      <c r="G353" s="929"/>
      <c r="H353" s="920"/>
      <c r="I353" s="921"/>
      <c r="J353" s="929"/>
      <c r="K353" s="920"/>
      <c r="L353" s="921"/>
      <c r="M353" s="929"/>
      <c r="N353" s="920"/>
      <c r="O353" s="921"/>
      <c r="P353" s="929"/>
      <c r="Q353" s="920"/>
      <c r="R353" s="921"/>
      <c r="S353" s="920"/>
      <c r="T353" s="920"/>
      <c r="U353" s="921"/>
      <c r="V353" s="920"/>
      <c r="W353" s="920"/>
      <c r="X353" s="921"/>
      <c r="Y353" s="920"/>
      <c r="Z353" s="920"/>
      <c r="AA353" s="926"/>
      <c r="AB353" s="927"/>
      <c r="AC353" s="920"/>
      <c r="AD353" s="923"/>
      <c r="AE353" s="540"/>
      <c r="AF353" s="540"/>
      <c r="AG353" s="540"/>
      <c r="AH353" s="540"/>
      <c r="AI353" s="540"/>
      <c r="AJ353" s="540"/>
      <c r="AK353" s="540"/>
      <c r="AL353" s="540"/>
      <c r="AM353" s="540"/>
      <c r="AN353" s="540"/>
      <c r="AO353" s="540"/>
      <c r="AP353" s="540"/>
      <c r="AQ353" s="540"/>
      <c r="AR353" s="540"/>
      <c r="AS353" s="540"/>
      <c r="AT353" s="540"/>
      <c r="AU353" s="540"/>
      <c r="AV353" s="540"/>
      <c r="AW353" s="540"/>
      <c r="AX353" s="540"/>
      <c r="AY353" s="540"/>
      <c r="AZ353" s="540"/>
      <c r="BA353" s="540"/>
      <c r="BB353" s="540"/>
      <c r="BC353" s="540"/>
      <c r="BD353" s="540"/>
      <c r="BE353" s="540"/>
      <c r="BF353" s="540"/>
      <c r="BG353" s="540"/>
      <c r="BH353" s="540"/>
      <c r="BI353" s="540"/>
    </row>
    <row r="354" ht="15.6" customHeight="1">
      <c r="A354" s="895"/>
      <c r="B354" s="895"/>
      <c r="C354" s="932">
        <v>334</v>
      </c>
      <c r="D354" s="920"/>
      <c r="E354" s="749"/>
      <c r="F354" s="937"/>
      <c r="G354" s="938"/>
      <c r="H354" s="749"/>
      <c r="I354" s="937"/>
      <c r="J354" s="938"/>
      <c r="K354" s="749"/>
      <c r="L354" s="937"/>
      <c r="M354" s="938"/>
      <c r="N354" s="749"/>
      <c r="O354" s="937"/>
      <c r="P354" s="938"/>
      <c r="Q354" s="749"/>
      <c r="R354" s="937"/>
      <c r="S354" s="749"/>
      <c r="T354" s="749"/>
      <c r="U354" s="921"/>
      <c r="V354" s="920"/>
      <c r="W354" s="920"/>
      <c r="X354" s="921"/>
      <c r="Y354" s="920"/>
      <c r="Z354" s="920"/>
      <c r="AA354" s="933"/>
      <c r="AB354" s="920"/>
      <c r="AC354" s="920"/>
      <c r="AD354" s="923"/>
      <c r="AE354" s="540"/>
      <c r="AF354" s="540"/>
      <c r="AG354" s="540"/>
      <c r="AH354" s="540"/>
      <c r="AI354" s="540"/>
      <c r="AJ354" s="540"/>
      <c r="AK354" s="540"/>
      <c r="AL354" s="540"/>
      <c r="AM354" s="540"/>
      <c r="AN354" s="540"/>
      <c r="AO354" s="540"/>
      <c r="AP354" s="540"/>
      <c r="AQ354" s="540"/>
      <c r="AR354" s="540"/>
      <c r="AS354" s="540"/>
      <c r="AT354" s="540"/>
      <c r="AU354" s="540"/>
      <c r="AV354" s="540"/>
      <c r="AW354" s="540"/>
      <c r="AX354" s="540"/>
      <c r="AY354" s="540"/>
      <c r="AZ354" s="540"/>
      <c r="BA354" s="540"/>
      <c r="BB354" s="540"/>
      <c r="BC354" s="540"/>
      <c r="BD354" s="540"/>
      <c r="BE354" s="540"/>
      <c r="BF354" s="540"/>
      <c r="BG354" s="540"/>
      <c r="BH354" s="540"/>
      <c r="BI354" s="540"/>
    </row>
    <row r="355" ht="15.6" customHeight="1">
      <c r="A355" s="895"/>
      <c r="B355" s="895"/>
      <c r="C355" s="932">
        <v>335</v>
      </c>
      <c r="D355" s="920"/>
      <c r="E355" s="749"/>
      <c r="F355" s="937"/>
      <c r="G355" s="938"/>
      <c r="H355" s="749"/>
      <c r="I355" s="937"/>
      <c r="J355" s="938"/>
      <c r="K355" s="749"/>
      <c r="L355" s="937"/>
      <c r="M355" s="938"/>
      <c r="N355" s="749"/>
      <c r="O355" s="937"/>
      <c r="P355" s="938"/>
      <c r="Q355" s="749"/>
      <c r="R355" s="937"/>
      <c r="S355" s="749"/>
      <c r="T355" s="749"/>
      <c r="U355" s="921"/>
      <c r="V355" s="920"/>
      <c r="W355" s="920"/>
      <c r="X355" s="921"/>
      <c r="Y355" s="920"/>
      <c r="Z355" s="920"/>
      <c r="AA355" s="934"/>
      <c r="AB355" s="920"/>
      <c r="AC355" s="920"/>
      <c r="AD355" s="923"/>
      <c r="AE355" s="540"/>
      <c r="AF355" s="540"/>
      <c r="AG355" s="540"/>
      <c r="AH355" s="540"/>
      <c r="AI355" s="540"/>
      <c r="AJ355" s="540"/>
      <c r="AK355" s="540"/>
      <c r="AL355" s="540"/>
      <c r="AM355" s="540"/>
      <c r="AN355" s="540"/>
      <c r="AO355" s="540"/>
      <c r="AP355" s="540"/>
      <c r="AQ355" s="540"/>
      <c r="AR355" s="540"/>
      <c r="AS355" s="540"/>
      <c r="AT355" s="540"/>
      <c r="AU355" s="540"/>
      <c r="AV355" s="540"/>
      <c r="AW355" s="540"/>
      <c r="AX355" s="540"/>
      <c r="AY355" s="540"/>
      <c r="AZ355" s="540"/>
      <c r="BA355" s="540"/>
      <c r="BB355" s="540"/>
      <c r="BC355" s="540"/>
      <c r="BD355" s="540"/>
      <c r="BE355" s="540"/>
      <c r="BF355" s="540"/>
      <c r="BG355" s="540"/>
      <c r="BH355" s="540"/>
      <c r="BI355" s="540"/>
    </row>
    <row r="356" ht="15.6" customHeight="1">
      <c r="A356" s="895"/>
      <c r="B356" s="895"/>
      <c r="C356" s="932">
        <v>336</v>
      </c>
      <c r="D356" s="920"/>
      <c r="E356" s="749"/>
      <c r="F356" s="937"/>
      <c r="G356" s="938"/>
      <c r="H356" s="749"/>
      <c r="I356" s="937"/>
      <c r="J356" s="938"/>
      <c r="K356" s="749"/>
      <c r="L356" s="937"/>
      <c r="M356" s="938"/>
      <c r="N356" s="749"/>
      <c r="O356" s="937"/>
      <c r="P356" s="938"/>
      <c r="Q356" s="749"/>
      <c r="R356" s="937"/>
      <c r="S356" s="749"/>
      <c r="T356" s="749"/>
      <c r="U356" s="921"/>
      <c r="V356" s="920"/>
      <c r="W356" s="920"/>
      <c r="X356" s="921"/>
      <c r="Y356" s="920"/>
      <c r="Z356" s="920"/>
      <c r="AA356" s="934"/>
      <c r="AB356" s="920"/>
      <c r="AC356" s="920"/>
      <c r="AD356" s="923"/>
      <c r="AE356" s="540"/>
      <c r="AF356" s="540"/>
      <c r="AG356" s="540"/>
      <c r="AH356" s="540"/>
      <c r="AI356" s="540"/>
      <c r="AJ356" s="540"/>
      <c r="AK356" s="540"/>
      <c r="AL356" s="540"/>
      <c r="AM356" s="540"/>
      <c r="AN356" s="540"/>
      <c r="AO356" s="540"/>
      <c r="AP356" s="540"/>
      <c r="AQ356" s="540"/>
      <c r="AR356" s="540"/>
      <c r="AS356" s="540"/>
      <c r="AT356" s="540"/>
      <c r="AU356" s="540"/>
      <c r="AV356" s="540"/>
      <c r="AW356" s="540"/>
      <c r="AX356" s="540"/>
      <c r="AY356" s="540"/>
      <c r="AZ356" s="540"/>
      <c r="BA356" s="540"/>
      <c r="BB356" s="540"/>
      <c r="BC356" s="540"/>
      <c r="BD356" s="540"/>
      <c r="BE356" s="540"/>
      <c r="BF356" s="540"/>
      <c r="BG356" s="540"/>
      <c r="BH356" s="540"/>
      <c r="BI356" s="540"/>
    </row>
    <row r="357" ht="15.6" customHeight="1">
      <c r="A357" s="895"/>
      <c r="B357" s="895"/>
      <c r="C357" s="932">
        <v>337</v>
      </c>
      <c r="D357" s="920"/>
      <c r="E357" s="749"/>
      <c r="F357" s="937"/>
      <c r="G357" s="938"/>
      <c r="H357" s="749"/>
      <c r="I357" s="937"/>
      <c r="J357" s="938"/>
      <c r="K357" s="749"/>
      <c r="L357" s="937"/>
      <c r="M357" s="938"/>
      <c r="N357" s="749"/>
      <c r="O357" s="937"/>
      <c r="P357" s="938"/>
      <c r="Q357" s="749"/>
      <c r="R357" s="937"/>
      <c r="S357" s="749"/>
      <c r="T357" s="749"/>
      <c r="U357" s="921"/>
      <c r="V357" s="920"/>
      <c r="W357" s="920"/>
      <c r="X357" s="921"/>
      <c r="Y357" s="920"/>
      <c r="Z357" s="920"/>
      <c r="AA357" s="934"/>
      <c r="AB357" s="920"/>
      <c r="AC357" s="920"/>
      <c r="AD357" s="923"/>
      <c r="AE357" s="540"/>
      <c r="AF357" s="540"/>
      <c r="AG357" s="540"/>
      <c r="AH357" s="540"/>
      <c r="AI357" s="540"/>
      <c r="AJ357" s="540"/>
      <c r="AK357" s="540"/>
      <c r="AL357" s="540"/>
      <c r="AM357" s="540"/>
      <c r="AN357" s="540"/>
      <c r="AO357" s="540"/>
      <c r="AP357" s="540"/>
      <c r="AQ357" s="540"/>
      <c r="AR357" s="540"/>
      <c r="AS357" s="540"/>
      <c r="AT357" s="540"/>
      <c r="AU357" s="540"/>
      <c r="AV357" s="540"/>
      <c r="AW357" s="540"/>
      <c r="AX357" s="540"/>
      <c r="AY357" s="540"/>
      <c r="AZ357" s="540"/>
      <c r="BA357" s="540"/>
      <c r="BB357" s="540"/>
      <c r="BC357" s="540"/>
      <c r="BD357" s="540"/>
      <c r="BE357" s="540"/>
      <c r="BF357" s="540"/>
      <c r="BG357" s="540"/>
      <c r="BH357" s="540"/>
      <c r="BI357" s="540"/>
    </row>
    <row r="358" ht="15.6" customHeight="1">
      <c r="A358" s="895"/>
      <c r="B358" s="895"/>
      <c r="C358" s="932">
        <v>338</v>
      </c>
      <c r="D358" s="920"/>
      <c r="E358" s="749"/>
      <c r="F358" s="937"/>
      <c r="G358" s="938"/>
      <c r="H358" s="749"/>
      <c r="I358" s="937"/>
      <c r="J358" s="938"/>
      <c r="K358" s="749"/>
      <c r="L358" s="937"/>
      <c r="M358" s="938"/>
      <c r="N358" s="749"/>
      <c r="O358" s="937"/>
      <c r="P358" s="938"/>
      <c r="Q358" s="749"/>
      <c r="R358" s="937"/>
      <c r="S358" s="749"/>
      <c r="T358" s="749"/>
      <c r="U358" s="921"/>
      <c r="V358" s="920"/>
      <c r="W358" s="920"/>
      <c r="X358" s="921"/>
      <c r="Y358" s="920"/>
      <c r="Z358" s="920"/>
      <c r="AA358" s="934"/>
      <c r="AB358" s="920"/>
      <c r="AC358" s="920"/>
      <c r="AD358" s="923"/>
      <c r="AE358" s="540"/>
      <c r="AF358" s="540"/>
      <c r="AG358" s="540"/>
      <c r="AH358" s="540"/>
      <c r="AI358" s="540"/>
      <c r="AJ358" s="540"/>
      <c r="AK358" s="540"/>
      <c r="AL358" s="540"/>
      <c r="AM358" s="540"/>
      <c r="AN358" s="540"/>
      <c r="AO358" s="540"/>
      <c r="AP358" s="540"/>
      <c r="AQ358" s="540"/>
      <c r="AR358" s="540"/>
      <c r="AS358" s="540"/>
      <c r="AT358" s="540"/>
      <c r="AU358" s="540"/>
      <c r="AV358" s="540"/>
      <c r="AW358" s="540"/>
      <c r="AX358" s="540"/>
      <c r="AY358" s="540"/>
      <c r="AZ358" s="540"/>
      <c r="BA358" s="540"/>
      <c r="BB358" s="540"/>
      <c r="BC358" s="540"/>
      <c r="BD358" s="540"/>
      <c r="BE358" s="540"/>
      <c r="BF358" s="540"/>
      <c r="BG358" s="540"/>
      <c r="BH358" s="540"/>
      <c r="BI358" s="540"/>
    </row>
    <row r="359" ht="15.6" customHeight="1">
      <c r="A359" s="895"/>
      <c r="B359" s="895"/>
      <c r="C359" s="932">
        <v>339</v>
      </c>
      <c r="D359" s="920"/>
      <c r="E359" s="749"/>
      <c r="F359" s="937"/>
      <c r="G359" s="938"/>
      <c r="H359" s="749"/>
      <c r="I359" s="937"/>
      <c r="J359" s="938"/>
      <c r="K359" s="749"/>
      <c r="L359" s="937"/>
      <c r="M359" s="938"/>
      <c r="N359" s="749"/>
      <c r="O359" s="937"/>
      <c r="P359" s="938"/>
      <c r="Q359" s="749"/>
      <c r="R359" s="937"/>
      <c r="S359" s="749"/>
      <c r="T359" s="749"/>
      <c r="U359" s="921"/>
      <c r="V359" s="920"/>
      <c r="W359" s="920"/>
      <c r="X359" s="921"/>
      <c r="Y359" s="920"/>
      <c r="Z359" s="920"/>
      <c r="AA359" s="934"/>
      <c r="AB359" s="920"/>
      <c r="AC359" s="920"/>
      <c r="AD359" s="923"/>
      <c r="AE359" s="540"/>
      <c r="AF359" s="540"/>
      <c r="AG359" s="540"/>
      <c r="AH359" s="540"/>
      <c r="AI359" s="540"/>
      <c r="AJ359" s="540"/>
      <c r="AK359" s="540"/>
      <c r="AL359" s="540"/>
      <c r="AM359" s="540"/>
      <c r="AN359" s="540"/>
      <c r="AO359" s="540"/>
      <c r="AP359" s="540"/>
      <c r="AQ359" s="540"/>
      <c r="AR359" s="540"/>
      <c r="AS359" s="540"/>
      <c r="AT359" s="540"/>
      <c r="AU359" s="540"/>
      <c r="AV359" s="540"/>
      <c r="AW359" s="540"/>
      <c r="AX359" s="540"/>
      <c r="AY359" s="540"/>
      <c r="AZ359" s="540"/>
      <c r="BA359" s="540"/>
      <c r="BB359" s="540"/>
      <c r="BC359" s="540"/>
      <c r="BD359" s="540"/>
      <c r="BE359" s="540"/>
      <c r="BF359" s="540"/>
      <c r="BG359" s="540"/>
      <c r="BH359" s="540"/>
      <c r="BI359" s="540"/>
    </row>
    <row r="360" ht="15.6" customHeight="1">
      <c r="A360" s="895"/>
      <c r="B360" s="895"/>
      <c r="C360" s="932">
        <v>340</v>
      </c>
      <c r="D360" s="920"/>
      <c r="E360" s="749"/>
      <c r="F360" s="937"/>
      <c r="G360" s="938"/>
      <c r="H360" s="749"/>
      <c r="I360" s="937"/>
      <c r="J360" s="938"/>
      <c r="K360" s="749"/>
      <c r="L360" s="937"/>
      <c r="M360" s="938"/>
      <c r="N360" s="749"/>
      <c r="O360" s="937"/>
      <c r="P360" s="938"/>
      <c r="Q360" s="749"/>
      <c r="R360" s="937"/>
      <c r="S360" s="749"/>
      <c r="T360" s="749"/>
      <c r="U360" s="921"/>
      <c r="V360" s="920"/>
      <c r="W360" s="920"/>
      <c r="X360" s="921"/>
      <c r="Y360" s="920"/>
      <c r="Z360" s="920"/>
      <c r="AA360" s="934"/>
      <c r="AB360" s="920"/>
      <c r="AC360" s="920"/>
      <c r="AD360" s="923"/>
      <c r="AE360" s="540"/>
      <c r="AF360" s="540"/>
      <c r="AG360" s="540"/>
      <c r="AH360" s="540"/>
      <c r="AI360" s="540"/>
      <c r="AJ360" s="540"/>
      <c r="AK360" s="540"/>
      <c r="AL360" s="540"/>
      <c r="AM360" s="540"/>
      <c r="AN360" s="540"/>
      <c r="AO360" s="540"/>
      <c r="AP360" s="540"/>
      <c r="AQ360" s="540"/>
      <c r="AR360" s="540"/>
      <c r="AS360" s="540"/>
      <c r="AT360" s="540"/>
      <c r="AU360" s="540"/>
      <c r="AV360" s="540"/>
      <c r="AW360" s="540"/>
      <c r="AX360" s="540"/>
      <c r="AY360" s="540"/>
      <c r="AZ360" s="540"/>
      <c r="BA360" s="540"/>
      <c r="BB360" s="540"/>
      <c r="BC360" s="540"/>
      <c r="BD360" s="540"/>
      <c r="BE360" s="540"/>
      <c r="BF360" s="540"/>
      <c r="BG360" s="540"/>
      <c r="BH360" s="540"/>
      <c r="BI360" s="540"/>
    </row>
    <row r="361" ht="15.6" customHeight="1">
      <c r="A361" s="895"/>
      <c r="B361" s="895"/>
      <c r="C361" s="932">
        <v>341</v>
      </c>
      <c r="D361" s="920"/>
      <c r="E361" s="749"/>
      <c r="F361" s="937"/>
      <c r="G361" s="938"/>
      <c r="H361" s="749"/>
      <c r="I361" s="937"/>
      <c r="J361" s="938"/>
      <c r="K361" s="749"/>
      <c r="L361" s="937"/>
      <c r="M361" s="938"/>
      <c r="N361" s="749"/>
      <c r="O361" s="937"/>
      <c r="P361" s="938"/>
      <c r="Q361" s="749"/>
      <c r="R361" s="937"/>
      <c r="S361" s="749"/>
      <c r="T361" s="749"/>
      <c r="U361" s="921"/>
      <c r="V361" s="920"/>
      <c r="W361" s="920"/>
      <c r="X361" s="921"/>
      <c r="Y361" s="920"/>
      <c r="Z361" s="920"/>
      <c r="AA361" s="934"/>
      <c r="AB361" s="920"/>
      <c r="AC361" s="920"/>
      <c r="AD361" s="923"/>
      <c r="AE361" s="540"/>
      <c r="AF361" s="540"/>
      <c r="AG361" s="540"/>
      <c r="AH361" s="540"/>
      <c r="AI361" s="540"/>
      <c r="AJ361" s="540"/>
      <c r="AK361" s="540"/>
      <c r="AL361" s="540"/>
      <c r="AM361" s="540"/>
      <c r="AN361" s="540"/>
      <c r="AO361" s="540"/>
      <c r="AP361" s="540"/>
      <c r="AQ361" s="540"/>
      <c r="AR361" s="540"/>
      <c r="AS361" s="540"/>
      <c r="AT361" s="540"/>
      <c r="AU361" s="540"/>
      <c r="AV361" s="540"/>
      <c r="AW361" s="540"/>
      <c r="AX361" s="540"/>
      <c r="AY361" s="540"/>
      <c r="AZ361" s="540"/>
      <c r="BA361" s="540"/>
      <c r="BB361" s="540"/>
      <c r="BC361" s="540"/>
      <c r="BD361" s="540"/>
      <c r="BE361" s="540"/>
      <c r="BF361" s="540"/>
      <c r="BG361" s="540"/>
      <c r="BH361" s="540"/>
      <c r="BI361" s="540"/>
    </row>
    <row r="362" ht="15.6" customHeight="1">
      <c r="A362" s="895"/>
      <c r="B362" s="895"/>
      <c r="C362" s="932">
        <v>342</v>
      </c>
      <c r="D362" s="920"/>
      <c r="E362" s="749"/>
      <c r="F362" s="937"/>
      <c r="G362" s="938"/>
      <c r="H362" s="749"/>
      <c r="I362" s="937"/>
      <c r="J362" s="938"/>
      <c r="K362" s="749"/>
      <c r="L362" s="937"/>
      <c r="M362" s="938"/>
      <c r="N362" s="749"/>
      <c r="O362" s="937"/>
      <c r="P362" s="938"/>
      <c r="Q362" s="749"/>
      <c r="R362" s="937"/>
      <c r="S362" s="749"/>
      <c r="T362" s="749"/>
      <c r="U362" s="921"/>
      <c r="V362" s="920"/>
      <c r="W362" s="920"/>
      <c r="X362" s="921"/>
      <c r="Y362" s="920"/>
      <c r="Z362" s="920"/>
      <c r="AA362" s="934"/>
      <c r="AB362" s="920"/>
      <c r="AC362" s="920"/>
      <c r="AD362" s="923"/>
      <c r="AE362" s="540"/>
      <c r="AF362" s="540"/>
      <c r="AG362" s="540"/>
      <c r="AH362" s="540"/>
      <c r="AI362" s="540"/>
      <c r="AJ362" s="540"/>
      <c r="AK362" s="540"/>
      <c r="AL362" s="540"/>
      <c r="AM362" s="540"/>
      <c r="AN362" s="540"/>
      <c r="AO362" s="540"/>
      <c r="AP362" s="540"/>
      <c r="AQ362" s="540"/>
      <c r="AR362" s="540"/>
      <c r="AS362" s="540"/>
      <c r="AT362" s="540"/>
      <c r="AU362" s="540"/>
      <c r="AV362" s="540"/>
      <c r="AW362" s="540"/>
      <c r="AX362" s="540"/>
      <c r="AY362" s="540"/>
      <c r="AZ362" s="540"/>
      <c r="BA362" s="540"/>
      <c r="BB362" s="540"/>
      <c r="BC362" s="540"/>
      <c r="BD362" s="540"/>
      <c r="BE362" s="540"/>
      <c r="BF362" s="540"/>
      <c r="BG362" s="540"/>
      <c r="BH362" s="540"/>
      <c r="BI362" s="540"/>
    </row>
    <row r="363" ht="15.6" customHeight="1">
      <c r="A363" s="895"/>
      <c r="B363" s="895"/>
      <c r="C363" s="932">
        <v>343</v>
      </c>
      <c r="D363" s="920"/>
      <c r="E363" s="749"/>
      <c r="F363" s="937"/>
      <c r="G363" s="938"/>
      <c r="H363" s="749"/>
      <c r="I363" s="937"/>
      <c r="J363" s="938"/>
      <c r="K363" s="749"/>
      <c r="L363" s="937"/>
      <c r="M363" s="938"/>
      <c r="N363" s="749"/>
      <c r="O363" s="937"/>
      <c r="P363" s="938"/>
      <c r="Q363" s="749"/>
      <c r="R363" s="937"/>
      <c r="S363" s="749"/>
      <c r="T363" s="749"/>
      <c r="U363" s="921"/>
      <c r="V363" s="920"/>
      <c r="W363" s="920"/>
      <c r="X363" s="921"/>
      <c r="Y363" s="920"/>
      <c r="Z363" s="920"/>
      <c r="AA363" s="934"/>
      <c r="AB363" s="920"/>
      <c r="AC363" s="920"/>
      <c r="AD363" s="923"/>
      <c r="AE363" s="540"/>
      <c r="AF363" s="540"/>
      <c r="AG363" s="540"/>
      <c r="AH363" s="540"/>
      <c r="AI363" s="540"/>
      <c r="AJ363" s="540"/>
      <c r="AK363" s="540"/>
      <c r="AL363" s="540"/>
      <c r="AM363" s="540"/>
      <c r="AN363" s="540"/>
      <c r="AO363" s="540"/>
      <c r="AP363" s="540"/>
      <c r="AQ363" s="540"/>
      <c r="AR363" s="540"/>
      <c r="AS363" s="540"/>
      <c r="AT363" s="540"/>
      <c r="AU363" s="540"/>
      <c r="AV363" s="540"/>
      <c r="AW363" s="540"/>
      <c r="AX363" s="540"/>
      <c r="AY363" s="540"/>
      <c r="AZ363" s="540"/>
      <c r="BA363" s="540"/>
      <c r="BB363" s="540"/>
      <c r="BC363" s="540"/>
      <c r="BD363" s="540"/>
      <c r="BE363" s="540"/>
      <c r="BF363" s="540"/>
      <c r="BG363" s="540"/>
      <c r="BH363" s="540"/>
      <c r="BI363" s="540"/>
    </row>
    <row r="364" ht="15.6" customHeight="1">
      <c r="A364" s="895"/>
      <c r="B364" s="895"/>
      <c r="C364" s="932">
        <v>344</v>
      </c>
      <c r="D364" s="920"/>
      <c r="E364" s="749"/>
      <c r="F364" s="937"/>
      <c r="G364" s="938"/>
      <c r="H364" s="749"/>
      <c r="I364" s="937"/>
      <c r="J364" s="938"/>
      <c r="K364" s="749"/>
      <c r="L364" s="937"/>
      <c r="M364" s="938"/>
      <c r="N364" s="749"/>
      <c r="O364" s="937"/>
      <c r="P364" s="938"/>
      <c r="Q364" s="749"/>
      <c r="R364" s="937"/>
      <c r="S364" s="749"/>
      <c r="T364" s="749"/>
      <c r="U364" s="921"/>
      <c r="V364" s="920"/>
      <c r="W364" s="920"/>
      <c r="X364" s="921"/>
      <c r="Y364" s="920"/>
      <c r="Z364" s="920"/>
      <c r="AA364" s="934"/>
      <c r="AB364" s="920"/>
      <c r="AC364" s="920"/>
      <c r="AD364" s="923"/>
      <c r="AE364" s="540"/>
      <c r="AF364" s="540"/>
      <c r="AG364" s="540"/>
      <c r="AH364" s="540"/>
      <c r="AI364" s="540"/>
      <c r="AJ364" s="540"/>
      <c r="AK364" s="540"/>
      <c r="AL364" s="540"/>
      <c r="AM364" s="540"/>
      <c r="AN364" s="540"/>
      <c r="AO364" s="540"/>
      <c r="AP364" s="540"/>
      <c r="AQ364" s="540"/>
      <c r="AR364" s="540"/>
      <c r="AS364" s="540"/>
      <c r="AT364" s="540"/>
      <c r="AU364" s="540"/>
      <c r="AV364" s="540"/>
      <c r="AW364" s="540"/>
      <c r="AX364" s="540"/>
      <c r="AY364" s="540"/>
      <c r="AZ364" s="540"/>
      <c r="BA364" s="540"/>
      <c r="BB364" s="540"/>
      <c r="BC364" s="540"/>
      <c r="BD364" s="540"/>
      <c r="BE364" s="540"/>
      <c r="BF364" s="540"/>
      <c r="BG364" s="540"/>
      <c r="BH364" s="540"/>
      <c r="BI364" s="540"/>
    </row>
    <row r="365" ht="15.6" customHeight="1">
      <c r="A365" s="895"/>
      <c r="B365" s="895"/>
      <c r="C365" s="932">
        <v>345</v>
      </c>
      <c r="D365" s="920"/>
      <c r="E365" s="749"/>
      <c r="F365" s="937"/>
      <c r="G365" s="938"/>
      <c r="H365" s="749"/>
      <c r="I365" s="937"/>
      <c r="J365" s="938"/>
      <c r="K365" s="749"/>
      <c r="L365" s="937"/>
      <c r="M365" s="938"/>
      <c r="N365" s="749"/>
      <c r="O365" s="937"/>
      <c r="P365" s="938"/>
      <c r="Q365" s="749"/>
      <c r="R365" s="937"/>
      <c r="S365" s="749"/>
      <c r="T365" s="749"/>
      <c r="U365" s="921"/>
      <c r="V365" s="920"/>
      <c r="W365" s="920"/>
      <c r="X365" s="921"/>
      <c r="Y365" s="920"/>
      <c r="Z365" s="920"/>
      <c r="AA365" s="934"/>
      <c r="AB365" s="920"/>
      <c r="AC365" s="920"/>
      <c r="AD365" s="923"/>
      <c r="AE365" s="540"/>
      <c r="AF365" s="540"/>
      <c r="AG365" s="540"/>
      <c r="AH365" s="540"/>
      <c r="AI365" s="540"/>
      <c r="AJ365" s="540"/>
      <c r="AK365" s="540"/>
      <c r="AL365" s="540"/>
      <c r="AM365" s="540"/>
      <c r="AN365" s="540"/>
      <c r="AO365" s="540"/>
      <c r="AP365" s="540"/>
      <c r="AQ365" s="540"/>
      <c r="AR365" s="540"/>
      <c r="AS365" s="540"/>
      <c r="AT365" s="540"/>
      <c r="AU365" s="540"/>
      <c r="AV365" s="540"/>
      <c r="AW365" s="540"/>
      <c r="AX365" s="540"/>
      <c r="AY365" s="540"/>
      <c r="AZ365" s="540"/>
      <c r="BA365" s="540"/>
      <c r="BB365" s="540"/>
      <c r="BC365" s="540"/>
      <c r="BD365" s="540"/>
      <c r="BE365" s="540"/>
      <c r="BF365" s="540"/>
      <c r="BG365" s="540"/>
      <c r="BH365" s="540"/>
      <c r="BI365" s="540"/>
    </row>
    <row r="366" ht="15.6" customHeight="1">
      <c r="A366" s="895"/>
      <c r="B366" s="895"/>
      <c r="C366" s="932">
        <v>346</v>
      </c>
      <c r="D366" s="920"/>
      <c r="E366" s="749"/>
      <c r="F366" s="937"/>
      <c r="G366" s="938"/>
      <c r="H366" s="749"/>
      <c r="I366" s="937"/>
      <c r="J366" s="938"/>
      <c r="K366" s="749"/>
      <c r="L366" s="937"/>
      <c r="M366" s="938"/>
      <c r="N366" s="749"/>
      <c r="O366" s="937"/>
      <c r="P366" s="938"/>
      <c r="Q366" s="749"/>
      <c r="R366" s="937"/>
      <c r="S366" s="749"/>
      <c r="T366" s="749"/>
      <c r="U366" s="921"/>
      <c r="V366" s="920"/>
      <c r="W366" s="920"/>
      <c r="X366" s="921"/>
      <c r="Y366" s="920"/>
      <c r="Z366" s="920"/>
      <c r="AA366" s="934"/>
      <c r="AB366" s="920"/>
      <c r="AC366" s="920"/>
      <c r="AD366" s="923"/>
      <c r="AE366" s="540"/>
      <c r="AF366" s="540"/>
      <c r="AG366" s="540"/>
      <c r="AH366" s="540"/>
      <c r="AI366" s="540"/>
      <c r="AJ366" s="540"/>
      <c r="AK366" s="540"/>
      <c r="AL366" s="540"/>
      <c r="AM366" s="540"/>
      <c r="AN366" s="540"/>
      <c r="AO366" s="540"/>
      <c r="AP366" s="540"/>
      <c r="AQ366" s="540"/>
      <c r="AR366" s="540"/>
      <c r="AS366" s="540"/>
      <c r="AT366" s="540"/>
      <c r="AU366" s="540"/>
      <c r="AV366" s="540"/>
      <c r="AW366" s="540"/>
      <c r="AX366" s="540"/>
      <c r="AY366" s="540"/>
      <c r="AZ366" s="540"/>
      <c r="BA366" s="540"/>
      <c r="BB366" s="540"/>
      <c r="BC366" s="540"/>
      <c r="BD366" s="540"/>
      <c r="BE366" s="540"/>
      <c r="BF366" s="540"/>
      <c r="BG366" s="540"/>
      <c r="BH366" s="540"/>
      <c r="BI366" s="540"/>
    </row>
    <row r="367" ht="15.6" customHeight="1">
      <c r="A367" s="895"/>
      <c r="B367" s="895"/>
      <c r="C367" s="932">
        <v>347</v>
      </c>
      <c r="D367" s="920"/>
      <c r="E367" s="749"/>
      <c r="F367" s="937"/>
      <c r="G367" s="938"/>
      <c r="H367" s="749"/>
      <c r="I367" s="937"/>
      <c r="J367" s="938"/>
      <c r="K367" s="749"/>
      <c r="L367" s="937"/>
      <c r="M367" s="938"/>
      <c r="N367" s="749"/>
      <c r="O367" s="937"/>
      <c r="P367" s="938"/>
      <c r="Q367" s="749"/>
      <c r="R367" s="937"/>
      <c r="S367" s="749"/>
      <c r="T367" s="749"/>
      <c r="U367" s="921"/>
      <c r="V367" s="920"/>
      <c r="W367" s="920"/>
      <c r="X367" s="921"/>
      <c r="Y367" s="920"/>
      <c r="Z367" s="920"/>
      <c r="AA367" s="934"/>
      <c r="AB367" s="920"/>
      <c r="AC367" s="920"/>
      <c r="AD367" s="923"/>
      <c r="AE367" s="540"/>
      <c r="AF367" s="540"/>
      <c r="AG367" s="540"/>
      <c r="AH367" s="540"/>
      <c r="AI367" s="540"/>
      <c r="AJ367" s="540"/>
      <c r="AK367" s="540"/>
      <c r="AL367" s="540"/>
      <c r="AM367" s="540"/>
      <c r="AN367" s="540"/>
      <c r="AO367" s="540"/>
      <c r="AP367" s="540"/>
      <c r="AQ367" s="540"/>
      <c r="AR367" s="540"/>
      <c r="AS367" s="540"/>
      <c r="AT367" s="540"/>
      <c r="AU367" s="540"/>
      <c r="AV367" s="540"/>
      <c r="AW367" s="540"/>
      <c r="AX367" s="540"/>
      <c r="AY367" s="540"/>
      <c r="AZ367" s="540"/>
      <c r="BA367" s="540"/>
      <c r="BB367" s="540"/>
      <c r="BC367" s="540"/>
      <c r="BD367" s="540"/>
      <c r="BE367" s="540"/>
      <c r="BF367" s="540"/>
      <c r="BG367" s="540"/>
      <c r="BH367" s="540"/>
      <c r="BI367" s="540"/>
    </row>
    <row r="368" ht="15.6" customHeight="1">
      <c r="A368" s="895"/>
      <c r="B368" s="895"/>
      <c r="C368" s="932">
        <v>348</v>
      </c>
      <c r="D368" s="920"/>
      <c r="E368" s="749"/>
      <c r="F368" s="937"/>
      <c r="G368" s="938"/>
      <c r="H368" s="749"/>
      <c r="I368" s="937"/>
      <c r="J368" s="938"/>
      <c r="K368" s="749"/>
      <c r="L368" s="937"/>
      <c r="M368" s="938"/>
      <c r="N368" s="749"/>
      <c r="O368" s="937"/>
      <c r="P368" s="938"/>
      <c r="Q368" s="749"/>
      <c r="R368" s="937"/>
      <c r="S368" s="749"/>
      <c r="T368" s="749"/>
      <c r="U368" s="921"/>
      <c r="V368" s="920"/>
      <c r="W368" s="920"/>
      <c r="X368" s="921"/>
      <c r="Y368" s="920"/>
      <c r="Z368" s="920"/>
      <c r="AA368" s="934"/>
      <c r="AB368" s="920"/>
      <c r="AC368" s="920"/>
      <c r="AD368" s="923"/>
      <c r="AE368" s="540"/>
      <c r="AF368" s="540"/>
      <c r="AG368" s="540"/>
      <c r="AH368" s="540"/>
      <c r="AI368" s="540"/>
      <c r="AJ368" s="540"/>
      <c r="AK368" s="540"/>
      <c r="AL368" s="540"/>
      <c r="AM368" s="540"/>
      <c r="AN368" s="540"/>
      <c r="AO368" s="540"/>
      <c r="AP368" s="540"/>
      <c r="AQ368" s="540"/>
      <c r="AR368" s="540"/>
      <c r="AS368" s="540"/>
      <c r="AT368" s="540"/>
      <c r="AU368" s="540"/>
      <c r="AV368" s="540"/>
      <c r="AW368" s="540"/>
      <c r="AX368" s="540"/>
      <c r="AY368" s="540"/>
      <c r="AZ368" s="540"/>
      <c r="BA368" s="540"/>
      <c r="BB368" s="540"/>
      <c r="BC368" s="540"/>
      <c r="BD368" s="540"/>
      <c r="BE368" s="540"/>
      <c r="BF368" s="540"/>
      <c r="BG368" s="540"/>
      <c r="BH368" s="540"/>
      <c r="BI368" s="540"/>
    </row>
    <row r="369" ht="15.6" customHeight="1">
      <c r="A369" s="895"/>
      <c r="B369" s="895"/>
      <c r="C369" s="932">
        <v>349</v>
      </c>
      <c r="D369" s="920"/>
      <c r="E369" s="749"/>
      <c r="F369" s="937"/>
      <c r="G369" s="938"/>
      <c r="H369" s="749"/>
      <c r="I369" s="937"/>
      <c r="J369" s="938"/>
      <c r="K369" s="749"/>
      <c r="L369" s="937"/>
      <c r="M369" s="938"/>
      <c r="N369" s="749"/>
      <c r="O369" s="937"/>
      <c r="P369" s="938"/>
      <c r="Q369" s="749"/>
      <c r="R369" s="937"/>
      <c r="S369" s="749"/>
      <c r="T369" s="749"/>
      <c r="U369" s="921"/>
      <c r="V369" s="920"/>
      <c r="W369" s="920"/>
      <c r="X369" s="921"/>
      <c r="Y369" s="920"/>
      <c r="Z369" s="920"/>
      <c r="AA369" s="934"/>
      <c r="AB369" s="920"/>
      <c r="AC369" s="920"/>
      <c r="AD369" s="923"/>
      <c r="AE369" s="540"/>
      <c r="AF369" s="540"/>
      <c r="AG369" s="540"/>
      <c r="AH369" s="540"/>
      <c r="AI369" s="540"/>
      <c r="AJ369" s="540"/>
      <c r="AK369" s="540"/>
      <c r="AL369" s="540"/>
      <c r="AM369" s="540"/>
      <c r="AN369" s="540"/>
      <c r="AO369" s="540"/>
      <c r="AP369" s="540"/>
      <c r="AQ369" s="540"/>
      <c r="AR369" s="540"/>
      <c r="AS369" s="540"/>
      <c r="AT369" s="540"/>
      <c r="AU369" s="540"/>
      <c r="AV369" s="540"/>
      <c r="AW369" s="540"/>
      <c r="AX369" s="540"/>
      <c r="AY369" s="540"/>
      <c r="AZ369" s="540"/>
      <c r="BA369" s="540"/>
      <c r="BB369" s="540"/>
      <c r="BC369" s="540"/>
      <c r="BD369" s="540"/>
      <c r="BE369" s="540"/>
      <c r="BF369" s="540"/>
      <c r="BG369" s="540"/>
      <c r="BH369" s="540"/>
      <c r="BI369" s="540"/>
    </row>
    <row r="370" ht="15.6" customHeight="1">
      <c r="A370" s="895"/>
      <c r="B370" s="895"/>
      <c r="C370" s="932">
        <v>350</v>
      </c>
      <c r="D370" s="920"/>
      <c r="E370" s="749"/>
      <c r="F370" s="937"/>
      <c r="G370" s="938"/>
      <c r="H370" s="749"/>
      <c r="I370" s="937"/>
      <c r="J370" s="938"/>
      <c r="K370" s="749"/>
      <c r="L370" s="937"/>
      <c r="M370" s="938"/>
      <c r="N370" s="749"/>
      <c r="O370" s="937"/>
      <c r="P370" s="938"/>
      <c r="Q370" s="749"/>
      <c r="R370" s="937"/>
      <c r="S370" s="749"/>
      <c r="T370" s="749"/>
      <c r="U370" s="921"/>
      <c r="V370" s="920"/>
      <c r="W370" s="920"/>
      <c r="X370" s="921"/>
      <c r="Y370" s="920"/>
      <c r="Z370" s="920"/>
      <c r="AA370" s="934"/>
      <c r="AB370" s="920"/>
      <c r="AC370" s="920"/>
      <c r="AD370" s="923"/>
      <c r="AE370" s="540"/>
      <c r="AF370" s="540"/>
      <c r="AG370" s="540"/>
      <c r="AH370" s="540"/>
      <c r="AI370" s="540"/>
      <c r="AJ370" s="540"/>
      <c r="AK370" s="540"/>
      <c r="AL370" s="540"/>
      <c r="AM370" s="540"/>
      <c r="AN370" s="540"/>
      <c r="AO370" s="540"/>
      <c r="AP370" s="540"/>
      <c r="AQ370" s="540"/>
      <c r="AR370" s="540"/>
      <c r="AS370" s="540"/>
      <c r="AT370" s="540"/>
      <c r="AU370" s="540"/>
      <c r="AV370" s="540"/>
      <c r="AW370" s="540"/>
      <c r="AX370" s="540"/>
      <c r="AY370" s="540"/>
      <c r="AZ370" s="540"/>
      <c r="BA370" s="540"/>
      <c r="BB370" s="540"/>
      <c r="BC370" s="540"/>
      <c r="BD370" s="540"/>
      <c r="BE370" s="540"/>
      <c r="BF370" s="540"/>
      <c r="BG370" s="540"/>
      <c r="BH370" s="540"/>
      <c r="BI370" s="540"/>
    </row>
    <row r="371" ht="15.6" customHeight="1">
      <c r="A371" s="895"/>
      <c r="B371" s="895"/>
      <c r="C371" s="932">
        <v>351</v>
      </c>
      <c r="D371" s="920"/>
      <c r="E371" s="749"/>
      <c r="F371" s="937"/>
      <c r="G371" s="938"/>
      <c r="H371" s="749"/>
      <c r="I371" s="937"/>
      <c r="J371" s="938"/>
      <c r="K371" s="749"/>
      <c r="L371" s="937"/>
      <c r="M371" s="938"/>
      <c r="N371" s="749"/>
      <c r="O371" s="937"/>
      <c r="P371" s="938"/>
      <c r="Q371" s="749"/>
      <c r="R371" s="937"/>
      <c r="S371" s="749"/>
      <c r="T371" s="749"/>
      <c r="U371" s="921"/>
      <c r="V371" s="920"/>
      <c r="W371" s="920"/>
      <c r="X371" s="921"/>
      <c r="Y371" s="920"/>
      <c r="Z371" s="920"/>
      <c r="AA371" s="934"/>
      <c r="AB371" s="920"/>
      <c r="AC371" s="920"/>
      <c r="AD371" s="923"/>
      <c r="AE371" s="540"/>
      <c r="AF371" s="540"/>
      <c r="AG371" s="540"/>
      <c r="AH371" s="540"/>
      <c r="AI371" s="540"/>
      <c r="AJ371" s="540"/>
      <c r="AK371" s="540"/>
      <c r="AL371" s="540"/>
      <c r="AM371" s="540"/>
      <c r="AN371" s="540"/>
      <c r="AO371" s="540"/>
      <c r="AP371" s="540"/>
      <c r="AQ371" s="540"/>
      <c r="AR371" s="540"/>
      <c r="AS371" s="540"/>
      <c r="AT371" s="540"/>
      <c r="AU371" s="540"/>
      <c r="AV371" s="540"/>
      <c r="AW371" s="540"/>
      <c r="AX371" s="540"/>
      <c r="AY371" s="540"/>
      <c r="AZ371" s="540"/>
      <c r="BA371" s="540"/>
      <c r="BB371" s="540"/>
      <c r="BC371" s="540"/>
      <c r="BD371" s="540"/>
      <c r="BE371" s="540"/>
      <c r="BF371" s="540"/>
      <c r="BG371" s="540"/>
      <c r="BH371" s="540"/>
      <c r="BI371" s="540"/>
    </row>
    <row r="372" ht="15.6" customHeight="1">
      <c r="A372" s="895"/>
      <c r="B372" s="895"/>
      <c r="C372" s="932">
        <v>352</v>
      </c>
      <c r="D372" s="920"/>
      <c r="E372" s="749"/>
      <c r="F372" s="937"/>
      <c r="G372" s="938"/>
      <c r="H372" s="749"/>
      <c r="I372" s="937"/>
      <c r="J372" s="938"/>
      <c r="K372" s="749"/>
      <c r="L372" s="937"/>
      <c r="M372" s="938"/>
      <c r="N372" s="749"/>
      <c r="O372" s="937"/>
      <c r="P372" s="938"/>
      <c r="Q372" s="749"/>
      <c r="R372" s="937"/>
      <c r="S372" s="749"/>
      <c r="T372" s="749"/>
      <c r="U372" s="921"/>
      <c r="V372" s="920"/>
      <c r="W372" s="920"/>
      <c r="X372" s="921"/>
      <c r="Y372" s="920"/>
      <c r="Z372" s="920"/>
      <c r="AA372" s="934"/>
      <c r="AB372" s="920"/>
      <c r="AC372" s="920"/>
      <c r="AD372" s="923"/>
      <c r="AE372" s="540"/>
      <c r="AF372" s="540"/>
      <c r="AG372" s="540"/>
      <c r="AH372" s="540"/>
      <c r="AI372" s="540"/>
      <c r="AJ372" s="540"/>
      <c r="AK372" s="540"/>
      <c r="AL372" s="540"/>
      <c r="AM372" s="540"/>
      <c r="AN372" s="540"/>
      <c r="AO372" s="540"/>
      <c r="AP372" s="540"/>
      <c r="AQ372" s="540"/>
      <c r="AR372" s="540"/>
      <c r="AS372" s="540"/>
      <c r="AT372" s="540"/>
      <c r="AU372" s="540"/>
      <c r="AV372" s="540"/>
      <c r="AW372" s="540"/>
      <c r="AX372" s="540"/>
      <c r="AY372" s="540"/>
      <c r="AZ372" s="540"/>
      <c r="BA372" s="540"/>
      <c r="BB372" s="540"/>
      <c r="BC372" s="540"/>
      <c r="BD372" s="540"/>
      <c r="BE372" s="540"/>
      <c r="BF372" s="540"/>
      <c r="BG372" s="540"/>
      <c r="BH372" s="540"/>
      <c r="BI372" s="540"/>
    </row>
    <row r="373" ht="15.6" customHeight="1">
      <c r="A373" s="895"/>
      <c r="B373" s="895"/>
      <c r="C373" s="932">
        <v>353</v>
      </c>
      <c r="D373" s="920"/>
      <c r="E373" s="749"/>
      <c r="F373" s="937"/>
      <c r="G373" s="938"/>
      <c r="H373" s="749"/>
      <c r="I373" s="937"/>
      <c r="J373" s="938"/>
      <c r="K373" s="749"/>
      <c r="L373" s="937"/>
      <c r="M373" s="938"/>
      <c r="N373" s="749"/>
      <c r="O373" s="937"/>
      <c r="P373" s="938"/>
      <c r="Q373" s="749"/>
      <c r="R373" s="937"/>
      <c r="S373" s="749"/>
      <c r="T373" s="749"/>
      <c r="U373" s="921"/>
      <c r="V373" s="920"/>
      <c r="W373" s="920"/>
      <c r="X373" s="921"/>
      <c r="Y373" s="920"/>
      <c r="Z373" s="920"/>
      <c r="AA373" s="934"/>
      <c r="AB373" s="920"/>
      <c r="AC373" s="920"/>
      <c r="AD373" s="923"/>
      <c r="AE373" s="540"/>
      <c r="AF373" s="540"/>
      <c r="AG373" s="540"/>
      <c r="AH373" s="540"/>
      <c r="AI373" s="540"/>
      <c r="AJ373" s="540"/>
      <c r="AK373" s="540"/>
      <c r="AL373" s="540"/>
      <c r="AM373" s="540"/>
      <c r="AN373" s="540"/>
      <c r="AO373" s="540"/>
      <c r="AP373" s="540"/>
      <c r="AQ373" s="540"/>
      <c r="AR373" s="540"/>
      <c r="AS373" s="540"/>
      <c r="AT373" s="540"/>
      <c r="AU373" s="540"/>
      <c r="AV373" s="540"/>
      <c r="AW373" s="540"/>
      <c r="AX373" s="540"/>
      <c r="AY373" s="540"/>
      <c r="AZ373" s="540"/>
      <c r="BA373" s="540"/>
      <c r="BB373" s="540"/>
      <c r="BC373" s="540"/>
      <c r="BD373" s="540"/>
      <c r="BE373" s="540"/>
      <c r="BF373" s="540"/>
      <c r="BG373" s="540"/>
      <c r="BH373" s="540"/>
      <c r="BI373" s="540"/>
    </row>
    <row r="374" ht="15.6" customHeight="1">
      <c r="A374" s="895"/>
      <c r="B374" s="895"/>
      <c r="C374" s="932">
        <v>354</v>
      </c>
      <c r="D374" s="920"/>
      <c r="E374" s="749"/>
      <c r="F374" s="937"/>
      <c r="G374" s="938"/>
      <c r="H374" s="749"/>
      <c r="I374" s="937"/>
      <c r="J374" s="938"/>
      <c r="K374" s="749"/>
      <c r="L374" s="937"/>
      <c r="M374" s="938"/>
      <c r="N374" s="749"/>
      <c r="O374" s="937"/>
      <c r="P374" s="938"/>
      <c r="Q374" s="749"/>
      <c r="R374" s="937"/>
      <c r="S374" s="749"/>
      <c r="T374" s="749"/>
      <c r="U374" s="921"/>
      <c r="V374" s="920"/>
      <c r="W374" s="920"/>
      <c r="X374" s="921"/>
      <c r="Y374" s="920"/>
      <c r="Z374" s="920"/>
      <c r="AA374" s="934"/>
      <c r="AB374" s="920"/>
      <c r="AC374" s="920"/>
      <c r="AD374" s="923"/>
      <c r="AE374" s="540"/>
      <c r="AF374" s="540"/>
      <c r="AG374" s="540"/>
      <c r="AH374" s="540"/>
      <c r="AI374" s="540"/>
      <c r="AJ374" s="540"/>
      <c r="AK374" s="540"/>
      <c r="AL374" s="540"/>
      <c r="AM374" s="540"/>
      <c r="AN374" s="540"/>
      <c r="AO374" s="540"/>
      <c r="AP374" s="540"/>
      <c r="AQ374" s="540"/>
      <c r="AR374" s="540"/>
      <c r="AS374" s="540"/>
      <c r="AT374" s="540"/>
      <c r="AU374" s="540"/>
      <c r="AV374" s="540"/>
      <c r="AW374" s="540"/>
      <c r="AX374" s="540"/>
      <c r="AY374" s="540"/>
      <c r="AZ374" s="540"/>
      <c r="BA374" s="540"/>
      <c r="BB374" s="540"/>
      <c r="BC374" s="540"/>
      <c r="BD374" s="540"/>
      <c r="BE374" s="540"/>
      <c r="BF374" s="540"/>
      <c r="BG374" s="540"/>
      <c r="BH374" s="540"/>
      <c r="BI374" s="540"/>
    </row>
    <row r="375" ht="15.6" customHeight="1">
      <c r="A375" s="895"/>
      <c r="B375" s="895"/>
      <c r="C375" s="932">
        <v>355</v>
      </c>
      <c r="D375" s="920"/>
      <c r="E375" s="749"/>
      <c r="F375" s="937"/>
      <c r="G375" s="938"/>
      <c r="H375" s="749"/>
      <c r="I375" s="937"/>
      <c r="J375" s="938"/>
      <c r="K375" s="749"/>
      <c r="L375" s="937"/>
      <c r="M375" s="938"/>
      <c r="N375" s="749"/>
      <c r="O375" s="937"/>
      <c r="P375" s="938"/>
      <c r="Q375" s="749"/>
      <c r="R375" s="937"/>
      <c r="S375" s="749"/>
      <c r="T375" s="749"/>
      <c r="U375" s="921"/>
      <c r="V375" s="920"/>
      <c r="W375" s="920"/>
      <c r="X375" s="921"/>
      <c r="Y375" s="920"/>
      <c r="Z375" s="920"/>
      <c r="AA375" s="934"/>
      <c r="AB375" s="920"/>
      <c r="AC375" s="920"/>
      <c r="AD375" s="923"/>
      <c r="AE375" s="540"/>
      <c r="AF375" s="540"/>
      <c r="AG375" s="540"/>
      <c r="AH375" s="540"/>
      <c r="AI375" s="540"/>
      <c r="AJ375" s="540"/>
      <c r="AK375" s="540"/>
      <c r="AL375" s="540"/>
      <c r="AM375" s="540"/>
      <c r="AN375" s="540"/>
      <c r="AO375" s="540"/>
      <c r="AP375" s="540"/>
      <c r="AQ375" s="540"/>
      <c r="AR375" s="540"/>
      <c r="AS375" s="540"/>
      <c r="AT375" s="540"/>
      <c r="AU375" s="540"/>
      <c r="AV375" s="540"/>
      <c r="AW375" s="540"/>
      <c r="AX375" s="540"/>
      <c r="AY375" s="540"/>
      <c r="AZ375" s="540"/>
      <c r="BA375" s="540"/>
      <c r="BB375" s="540"/>
      <c r="BC375" s="540"/>
      <c r="BD375" s="540"/>
      <c r="BE375" s="540"/>
      <c r="BF375" s="540"/>
      <c r="BG375" s="540"/>
      <c r="BH375" s="540"/>
      <c r="BI375" s="540"/>
    </row>
    <row r="376" ht="15.6" customHeight="1">
      <c r="A376" s="895"/>
      <c r="B376" s="895"/>
      <c r="C376" s="932">
        <v>356</v>
      </c>
      <c r="D376" s="920"/>
      <c r="E376" s="749"/>
      <c r="F376" s="937"/>
      <c r="G376" s="938"/>
      <c r="H376" s="749"/>
      <c r="I376" s="937"/>
      <c r="J376" s="938"/>
      <c r="K376" s="749"/>
      <c r="L376" s="937"/>
      <c r="M376" s="938"/>
      <c r="N376" s="749"/>
      <c r="O376" s="937"/>
      <c r="P376" s="938"/>
      <c r="Q376" s="749"/>
      <c r="R376" s="937"/>
      <c r="S376" s="749"/>
      <c r="T376" s="749"/>
      <c r="U376" s="921"/>
      <c r="V376" s="920"/>
      <c r="W376" s="920"/>
      <c r="X376" s="921"/>
      <c r="Y376" s="920"/>
      <c r="Z376" s="920"/>
      <c r="AA376" s="934"/>
      <c r="AB376" s="920"/>
      <c r="AC376" s="920"/>
      <c r="AD376" s="923"/>
      <c r="AE376" s="540"/>
      <c r="AF376" s="540"/>
      <c r="AG376" s="540"/>
      <c r="AH376" s="540"/>
      <c r="AI376" s="540"/>
      <c r="AJ376" s="540"/>
      <c r="AK376" s="540"/>
      <c r="AL376" s="540"/>
      <c r="AM376" s="540"/>
      <c r="AN376" s="540"/>
      <c r="AO376" s="540"/>
      <c r="AP376" s="540"/>
      <c r="AQ376" s="540"/>
      <c r="AR376" s="540"/>
      <c r="AS376" s="540"/>
      <c r="AT376" s="540"/>
      <c r="AU376" s="540"/>
      <c r="AV376" s="540"/>
      <c r="AW376" s="540"/>
      <c r="AX376" s="540"/>
      <c r="AY376" s="540"/>
      <c r="AZ376" s="540"/>
      <c r="BA376" s="540"/>
      <c r="BB376" s="540"/>
      <c r="BC376" s="540"/>
      <c r="BD376" s="540"/>
      <c r="BE376" s="540"/>
      <c r="BF376" s="540"/>
      <c r="BG376" s="540"/>
      <c r="BH376" s="540"/>
      <c r="BI376" s="540"/>
    </row>
    <row r="377" ht="15.6" customHeight="1">
      <c r="A377" s="895"/>
      <c r="B377" s="895"/>
      <c r="C377" s="932">
        <v>357</v>
      </c>
      <c r="D377" s="920"/>
      <c r="E377" s="749"/>
      <c r="F377" s="937"/>
      <c r="G377" s="938"/>
      <c r="H377" s="749"/>
      <c r="I377" s="937"/>
      <c r="J377" s="938"/>
      <c r="K377" s="749"/>
      <c r="L377" s="937"/>
      <c r="M377" s="938"/>
      <c r="N377" s="749"/>
      <c r="O377" s="937"/>
      <c r="P377" s="938"/>
      <c r="Q377" s="749"/>
      <c r="R377" s="937"/>
      <c r="S377" s="749"/>
      <c r="T377" s="749"/>
      <c r="U377" s="921"/>
      <c r="V377" s="920"/>
      <c r="W377" s="920"/>
      <c r="X377" s="921"/>
      <c r="Y377" s="920"/>
      <c r="Z377" s="920"/>
      <c r="AA377" s="934"/>
      <c r="AB377" s="920"/>
      <c r="AC377" s="920"/>
      <c r="AD377" s="923"/>
      <c r="AE377" s="540"/>
      <c r="AF377" s="540"/>
      <c r="AG377" s="540"/>
      <c r="AH377" s="540"/>
      <c r="AI377" s="540"/>
      <c r="AJ377" s="540"/>
      <c r="AK377" s="540"/>
      <c r="AL377" s="540"/>
      <c r="AM377" s="540"/>
      <c r="AN377" s="540"/>
      <c r="AO377" s="540"/>
      <c r="AP377" s="540"/>
      <c r="AQ377" s="540"/>
      <c r="AR377" s="540"/>
      <c r="AS377" s="540"/>
      <c r="AT377" s="540"/>
      <c r="AU377" s="540"/>
      <c r="AV377" s="540"/>
      <c r="AW377" s="540"/>
      <c r="AX377" s="540"/>
      <c r="AY377" s="540"/>
      <c r="AZ377" s="540"/>
      <c r="BA377" s="540"/>
      <c r="BB377" s="540"/>
      <c r="BC377" s="540"/>
      <c r="BD377" s="540"/>
      <c r="BE377" s="540"/>
      <c r="BF377" s="540"/>
      <c r="BG377" s="540"/>
      <c r="BH377" s="540"/>
      <c r="BI377" s="540"/>
    </row>
    <row r="378" ht="15.6" customHeight="1">
      <c r="A378" s="895"/>
      <c r="B378" s="895"/>
      <c r="C378" s="932">
        <v>358</v>
      </c>
      <c r="D378" s="920"/>
      <c r="E378" s="749"/>
      <c r="F378" s="937"/>
      <c r="G378" s="938"/>
      <c r="H378" s="749"/>
      <c r="I378" s="937"/>
      <c r="J378" s="938"/>
      <c r="K378" s="749"/>
      <c r="L378" s="937"/>
      <c r="M378" s="938"/>
      <c r="N378" s="749"/>
      <c r="O378" s="937"/>
      <c r="P378" s="938"/>
      <c r="Q378" s="749"/>
      <c r="R378" s="937"/>
      <c r="S378" s="749"/>
      <c r="T378" s="749"/>
      <c r="U378" s="921"/>
      <c r="V378" s="920"/>
      <c r="W378" s="920"/>
      <c r="X378" s="921"/>
      <c r="Y378" s="920"/>
      <c r="Z378" s="920"/>
      <c r="AA378" s="934"/>
      <c r="AB378" s="920"/>
      <c r="AC378" s="920"/>
      <c r="AD378" s="923"/>
      <c r="AE378" s="540"/>
      <c r="AF378" s="540"/>
      <c r="AG378" s="540"/>
      <c r="AH378" s="540"/>
      <c r="AI378" s="540"/>
      <c r="AJ378" s="540"/>
      <c r="AK378" s="540"/>
      <c r="AL378" s="540"/>
      <c r="AM378" s="540"/>
      <c r="AN378" s="540"/>
      <c r="AO378" s="540"/>
      <c r="AP378" s="540"/>
      <c r="AQ378" s="540"/>
      <c r="AR378" s="540"/>
      <c r="AS378" s="540"/>
      <c r="AT378" s="540"/>
      <c r="AU378" s="540"/>
      <c r="AV378" s="540"/>
      <c r="AW378" s="540"/>
      <c r="AX378" s="540"/>
      <c r="AY378" s="540"/>
      <c r="AZ378" s="540"/>
      <c r="BA378" s="540"/>
      <c r="BB378" s="540"/>
      <c r="BC378" s="540"/>
      <c r="BD378" s="540"/>
      <c r="BE378" s="540"/>
      <c r="BF378" s="540"/>
      <c r="BG378" s="540"/>
      <c r="BH378" s="540"/>
      <c r="BI378" s="540"/>
    </row>
    <row r="379" ht="15.6" customHeight="1">
      <c r="A379" s="895"/>
      <c r="B379" s="895"/>
      <c r="C379" s="932">
        <v>359</v>
      </c>
      <c r="D379" s="920"/>
      <c r="E379" s="749"/>
      <c r="F379" s="937"/>
      <c r="G379" s="938"/>
      <c r="H379" s="749"/>
      <c r="I379" s="937"/>
      <c r="J379" s="938"/>
      <c r="K379" s="749"/>
      <c r="L379" s="937"/>
      <c r="M379" s="938"/>
      <c r="N379" s="749"/>
      <c r="O379" s="937"/>
      <c r="P379" s="938"/>
      <c r="Q379" s="749"/>
      <c r="R379" s="937"/>
      <c r="S379" s="749"/>
      <c r="T379" s="749"/>
      <c r="U379" s="921"/>
      <c r="V379" s="920"/>
      <c r="W379" s="920"/>
      <c r="X379" s="921"/>
      <c r="Y379" s="920"/>
      <c r="Z379" s="920"/>
      <c r="AA379" s="934"/>
      <c r="AB379" s="920"/>
      <c r="AC379" s="920"/>
      <c r="AD379" s="923"/>
      <c r="AE379" s="540"/>
      <c r="AF379" s="540"/>
      <c r="AG379" s="540"/>
      <c r="AH379" s="540"/>
      <c r="AI379" s="540"/>
      <c r="AJ379" s="540"/>
      <c r="AK379" s="540"/>
      <c r="AL379" s="540"/>
      <c r="AM379" s="540"/>
      <c r="AN379" s="540"/>
      <c r="AO379" s="540"/>
      <c r="AP379" s="540"/>
      <c r="AQ379" s="540"/>
      <c r="AR379" s="540"/>
      <c r="AS379" s="540"/>
      <c r="AT379" s="540"/>
      <c r="AU379" s="540"/>
      <c r="AV379" s="540"/>
      <c r="AW379" s="540"/>
      <c r="AX379" s="540"/>
      <c r="AY379" s="540"/>
      <c r="AZ379" s="540"/>
      <c r="BA379" s="540"/>
      <c r="BB379" s="540"/>
      <c r="BC379" s="540"/>
      <c r="BD379" s="540"/>
      <c r="BE379" s="540"/>
      <c r="BF379" s="540"/>
      <c r="BG379" s="540"/>
      <c r="BH379" s="540"/>
      <c r="BI379" s="540"/>
    </row>
    <row r="380" ht="15.6" customHeight="1">
      <c r="A380" s="895"/>
      <c r="B380" s="895"/>
      <c r="C380" s="932">
        <v>360</v>
      </c>
      <c r="D380" s="920"/>
      <c r="E380" s="749"/>
      <c r="F380" s="937"/>
      <c r="G380" s="938"/>
      <c r="H380" s="749"/>
      <c r="I380" s="937"/>
      <c r="J380" s="938"/>
      <c r="K380" s="749"/>
      <c r="L380" s="937"/>
      <c r="M380" s="938"/>
      <c r="N380" s="749"/>
      <c r="O380" s="937"/>
      <c r="P380" s="938"/>
      <c r="Q380" s="749"/>
      <c r="R380" s="937"/>
      <c r="S380" s="749"/>
      <c r="T380" s="749"/>
      <c r="U380" s="921"/>
      <c r="V380" s="920"/>
      <c r="W380" s="920"/>
      <c r="X380" s="921"/>
      <c r="Y380" s="920"/>
      <c r="Z380" s="920"/>
      <c r="AA380" s="934"/>
      <c r="AB380" s="920"/>
      <c r="AC380" s="920"/>
      <c r="AD380" s="923"/>
      <c r="AE380" s="540"/>
      <c r="AF380" s="540"/>
      <c r="AG380" s="540"/>
      <c r="AH380" s="540"/>
      <c r="AI380" s="540"/>
      <c r="AJ380" s="540"/>
      <c r="AK380" s="540"/>
      <c r="AL380" s="540"/>
      <c r="AM380" s="540"/>
      <c r="AN380" s="540"/>
      <c r="AO380" s="540"/>
      <c r="AP380" s="540"/>
      <c r="AQ380" s="540"/>
      <c r="AR380" s="540"/>
      <c r="AS380" s="540"/>
      <c r="AT380" s="540"/>
      <c r="AU380" s="540"/>
      <c r="AV380" s="540"/>
      <c r="AW380" s="540"/>
      <c r="AX380" s="540"/>
      <c r="AY380" s="540"/>
      <c r="AZ380" s="540"/>
      <c r="BA380" s="540"/>
      <c r="BB380" s="540"/>
      <c r="BC380" s="540"/>
      <c r="BD380" s="540"/>
      <c r="BE380" s="540"/>
      <c r="BF380" s="540"/>
      <c r="BG380" s="540"/>
      <c r="BH380" s="540"/>
      <c r="BI380" s="540"/>
    </row>
    <row r="381" ht="15.6" customHeight="1">
      <c r="A381" s="895"/>
      <c r="B381" s="895"/>
      <c r="C381" s="932">
        <v>361</v>
      </c>
      <c r="D381" s="920"/>
      <c r="E381" s="749"/>
      <c r="F381" s="937"/>
      <c r="G381" s="938"/>
      <c r="H381" s="749"/>
      <c r="I381" s="937"/>
      <c r="J381" s="938"/>
      <c r="K381" s="749"/>
      <c r="L381" s="937"/>
      <c r="M381" s="938"/>
      <c r="N381" s="749"/>
      <c r="O381" s="937"/>
      <c r="P381" s="938"/>
      <c r="Q381" s="749"/>
      <c r="R381" s="937"/>
      <c r="S381" s="749"/>
      <c r="T381" s="749"/>
      <c r="U381" s="921"/>
      <c r="V381" s="920"/>
      <c r="W381" s="920"/>
      <c r="X381" s="921"/>
      <c r="Y381" s="920"/>
      <c r="Z381" s="920"/>
      <c r="AA381" s="934"/>
      <c r="AB381" s="920"/>
      <c r="AC381" s="920"/>
      <c r="AD381" s="923"/>
      <c r="AE381" s="540"/>
      <c r="AF381" s="540"/>
      <c r="AG381" s="540"/>
      <c r="AH381" s="540"/>
      <c r="AI381" s="540"/>
      <c r="AJ381" s="540"/>
      <c r="AK381" s="540"/>
      <c r="AL381" s="540"/>
      <c r="AM381" s="540"/>
      <c r="AN381" s="540"/>
      <c r="AO381" s="540"/>
      <c r="AP381" s="540"/>
      <c r="AQ381" s="540"/>
      <c r="AR381" s="540"/>
      <c r="AS381" s="540"/>
      <c r="AT381" s="540"/>
      <c r="AU381" s="540"/>
      <c r="AV381" s="540"/>
      <c r="AW381" s="540"/>
      <c r="AX381" s="540"/>
      <c r="AY381" s="540"/>
      <c r="AZ381" s="540"/>
      <c r="BA381" s="540"/>
      <c r="BB381" s="540"/>
      <c r="BC381" s="540"/>
      <c r="BD381" s="540"/>
      <c r="BE381" s="540"/>
      <c r="BF381" s="540"/>
      <c r="BG381" s="540"/>
      <c r="BH381" s="540"/>
      <c r="BI381" s="540"/>
    </row>
    <row r="382" ht="15.6" customHeight="1">
      <c r="A382" s="895"/>
      <c r="B382" s="895"/>
      <c r="C382" s="932">
        <v>362</v>
      </c>
      <c r="D382" s="920"/>
      <c r="E382" s="749"/>
      <c r="F382" s="937"/>
      <c r="G382" s="938"/>
      <c r="H382" s="749"/>
      <c r="I382" s="937"/>
      <c r="J382" s="938"/>
      <c r="K382" s="749"/>
      <c r="L382" s="937"/>
      <c r="M382" s="938"/>
      <c r="N382" s="749"/>
      <c r="O382" s="937"/>
      <c r="P382" s="938"/>
      <c r="Q382" s="749"/>
      <c r="R382" s="937"/>
      <c r="S382" s="749"/>
      <c r="T382" s="749"/>
      <c r="U382" s="921"/>
      <c r="V382" s="920"/>
      <c r="W382" s="920"/>
      <c r="X382" s="921"/>
      <c r="Y382" s="920"/>
      <c r="Z382" s="920"/>
      <c r="AA382" s="934"/>
      <c r="AB382" s="920"/>
      <c r="AC382" s="920"/>
      <c r="AD382" s="923"/>
      <c r="AE382" s="540"/>
      <c r="AF382" s="540"/>
      <c r="AG382" s="540"/>
      <c r="AH382" s="540"/>
      <c r="AI382" s="540"/>
      <c r="AJ382" s="540"/>
      <c r="AK382" s="540"/>
      <c r="AL382" s="540"/>
      <c r="AM382" s="540"/>
      <c r="AN382" s="540"/>
      <c r="AO382" s="540"/>
      <c r="AP382" s="540"/>
      <c r="AQ382" s="540"/>
      <c r="AR382" s="540"/>
      <c r="AS382" s="540"/>
      <c r="AT382" s="540"/>
      <c r="AU382" s="540"/>
      <c r="AV382" s="540"/>
      <c r="AW382" s="540"/>
      <c r="AX382" s="540"/>
      <c r="AY382" s="540"/>
      <c r="AZ382" s="540"/>
      <c r="BA382" s="540"/>
      <c r="BB382" s="540"/>
      <c r="BC382" s="540"/>
      <c r="BD382" s="540"/>
      <c r="BE382" s="540"/>
      <c r="BF382" s="540"/>
      <c r="BG382" s="540"/>
      <c r="BH382" s="540"/>
      <c r="BI382" s="540"/>
    </row>
    <row r="383" ht="15.6" customHeight="1">
      <c r="A383" s="895"/>
      <c r="B383" s="895"/>
      <c r="C383" s="932">
        <v>363</v>
      </c>
      <c r="D383" s="920"/>
      <c r="E383" s="749"/>
      <c r="F383" s="937"/>
      <c r="G383" s="938"/>
      <c r="H383" s="749"/>
      <c r="I383" s="937"/>
      <c r="J383" s="938"/>
      <c r="K383" s="749"/>
      <c r="L383" s="937"/>
      <c r="M383" s="938"/>
      <c r="N383" s="749"/>
      <c r="O383" s="937"/>
      <c r="P383" s="938"/>
      <c r="Q383" s="749"/>
      <c r="R383" s="937"/>
      <c r="S383" s="749"/>
      <c r="T383" s="749"/>
      <c r="U383" s="921"/>
      <c r="V383" s="920"/>
      <c r="W383" s="920"/>
      <c r="X383" s="921"/>
      <c r="Y383" s="920"/>
      <c r="Z383" s="920"/>
      <c r="AA383" s="934"/>
      <c r="AB383" s="920"/>
      <c r="AC383" s="920"/>
      <c r="AD383" s="923"/>
      <c r="AE383" s="540"/>
      <c r="AF383" s="540"/>
      <c r="AG383" s="540"/>
      <c r="AH383" s="540"/>
      <c r="AI383" s="540"/>
      <c r="AJ383" s="540"/>
      <c r="AK383" s="540"/>
      <c r="AL383" s="540"/>
      <c r="AM383" s="540"/>
      <c r="AN383" s="540"/>
      <c r="AO383" s="540"/>
      <c r="AP383" s="540"/>
      <c r="AQ383" s="540"/>
      <c r="AR383" s="540"/>
      <c r="AS383" s="540"/>
      <c r="AT383" s="540"/>
      <c r="AU383" s="540"/>
      <c r="AV383" s="540"/>
      <c r="AW383" s="540"/>
      <c r="AX383" s="540"/>
      <c r="AY383" s="540"/>
      <c r="AZ383" s="540"/>
      <c r="BA383" s="540"/>
      <c r="BB383" s="540"/>
      <c r="BC383" s="540"/>
      <c r="BD383" s="540"/>
      <c r="BE383" s="540"/>
      <c r="BF383" s="540"/>
      <c r="BG383" s="540"/>
      <c r="BH383" s="540"/>
      <c r="BI383" s="540"/>
    </row>
    <row r="384" ht="15.6" customHeight="1">
      <c r="A384" s="895"/>
      <c r="B384" s="895"/>
      <c r="C384" s="932">
        <v>364</v>
      </c>
      <c r="D384" s="920"/>
      <c r="E384" s="749"/>
      <c r="F384" s="937"/>
      <c r="G384" s="938"/>
      <c r="H384" s="749"/>
      <c r="I384" s="937"/>
      <c r="J384" s="938"/>
      <c r="K384" s="749"/>
      <c r="L384" s="937"/>
      <c r="M384" s="938"/>
      <c r="N384" s="749"/>
      <c r="O384" s="937"/>
      <c r="P384" s="938"/>
      <c r="Q384" s="749"/>
      <c r="R384" s="937"/>
      <c r="S384" s="749"/>
      <c r="T384" s="749"/>
      <c r="U384" s="921"/>
      <c r="V384" s="920"/>
      <c r="W384" s="920"/>
      <c r="X384" s="921"/>
      <c r="Y384" s="920"/>
      <c r="Z384" s="920"/>
      <c r="AA384" s="934"/>
      <c r="AB384" s="920"/>
      <c r="AC384" s="920"/>
      <c r="AD384" s="923"/>
      <c r="AE384" s="540"/>
      <c r="AF384" s="540"/>
      <c r="AG384" s="540"/>
      <c r="AH384" s="540"/>
      <c r="AI384" s="540"/>
      <c r="AJ384" s="540"/>
      <c r="AK384" s="540"/>
      <c r="AL384" s="540"/>
      <c r="AM384" s="540"/>
      <c r="AN384" s="540"/>
      <c r="AO384" s="540"/>
      <c r="AP384" s="540"/>
      <c r="AQ384" s="540"/>
      <c r="AR384" s="540"/>
      <c r="AS384" s="540"/>
      <c r="AT384" s="540"/>
      <c r="AU384" s="540"/>
      <c r="AV384" s="540"/>
      <c r="AW384" s="540"/>
      <c r="AX384" s="540"/>
      <c r="AY384" s="540"/>
      <c r="AZ384" s="540"/>
      <c r="BA384" s="540"/>
      <c r="BB384" s="540"/>
      <c r="BC384" s="540"/>
      <c r="BD384" s="540"/>
      <c r="BE384" s="540"/>
      <c r="BF384" s="540"/>
      <c r="BG384" s="540"/>
      <c r="BH384" s="540"/>
      <c r="BI384" s="540"/>
    </row>
    <row r="385" ht="15.6" customHeight="1">
      <c r="A385" s="895"/>
      <c r="B385" s="895"/>
      <c r="C385" s="932">
        <v>365</v>
      </c>
      <c r="D385" s="920"/>
      <c r="E385" s="749"/>
      <c r="F385" s="937"/>
      <c r="G385" s="938"/>
      <c r="H385" s="749"/>
      <c r="I385" s="937"/>
      <c r="J385" s="938"/>
      <c r="K385" s="749"/>
      <c r="L385" s="937"/>
      <c r="M385" s="938"/>
      <c r="N385" s="749"/>
      <c r="O385" s="937"/>
      <c r="P385" s="938"/>
      <c r="Q385" s="749"/>
      <c r="R385" s="937"/>
      <c r="S385" s="749"/>
      <c r="T385" s="749"/>
      <c r="U385" s="921"/>
      <c r="V385" s="920"/>
      <c r="W385" s="920"/>
      <c r="X385" s="921"/>
      <c r="Y385" s="920"/>
      <c r="Z385" s="920"/>
      <c r="AA385" s="934"/>
      <c r="AB385" s="920"/>
      <c r="AC385" s="920"/>
      <c r="AD385" s="923"/>
      <c r="AE385" s="540"/>
      <c r="AF385" s="540"/>
      <c r="AG385" s="540"/>
      <c r="AH385" s="540"/>
      <c r="AI385" s="540"/>
      <c r="AJ385" s="540"/>
      <c r="AK385" s="540"/>
      <c r="AL385" s="540"/>
      <c r="AM385" s="540"/>
      <c r="AN385" s="540"/>
      <c r="AO385" s="540"/>
      <c r="AP385" s="540"/>
      <c r="AQ385" s="540"/>
      <c r="AR385" s="540"/>
      <c r="AS385" s="540"/>
      <c r="AT385" s="540"/>
      <c r="AU385" s="540"/>
      <c r="AV385" s="540"/>
      <c r="AW385" s="540"/>
      <c r="AX385" s="540"/>
      <c r="AY385" s="540"/>
      <c r="AZ385" s="540"/>
      <c r="BA385" s="540"/>
      <c r="BB385" s="540"/>
      <c r="BC385" s="540"/>
      <c r="BD385" s="540"/>
      <c r="BE385" s="540"/>
      <c r="BF385" s="540"/>
      <c r="BG385" s="540"/>
      <c r="BH385" s="540"/>
      <c r="BI385" s="540"/>
    </row>
    <row r="386" ht="15.6" customHeight="1">
      <c r="A386" s="895"/>
      <c r="B386" s="895"/>
      <c r="C386" s="932">
        <v>366</v>
      </c>
      <c r="D386" s="920"/>
      <c r="E386" s="749"/>
      <c r="F386" s="937"/>
      <c r="G386" s="938"/>
      <c r="H386" s="749"/>
      <c r="I386" s="937"/>
      <c r="J386" s="938"/>
      <c r="K386" s="749"/>
      <c r="L386" s="937"/>
      <c r="M386" s="938"/>
      <c r="N386" s="749"/>
      <c r="O386" s="937"/>
      <c r="P386" s="938"/>
      <c r="Q386" s="749"/>
      <c r="R386" s="937"/>
      <c r="S386" s="749"/>
      <c r="T386" s="749"/>
      <c r="U386" s="921"/>
      <c r="V386" s="920"/>
      <c r="W386" s="920"/>
      <c r="X386" s="921"/>
      <c r="Y386" s="920"/>
      <c r="Z386" s="920"/>
      <c r="AA386" s="934"/>
      <c r="AB386" s="920"/>
      <c r="AC386" s="920"/>
      <c r="AD386" s="923"/>
      <c r="AE386" s="540"/>
      <c r="AF386" s="540"/>
      <c r="AG386" s="540"/>
      <c r="AH386" s="540"/>
      <c r="AI386" s="540"/>
      <c r="AJ386" s="540"/>
      <c r="AK386" s="540"/>
      <c r="AL386" s="540"/>
      <c r="AM386" s="540"/>
      <c r="AN386" s="540"/>
      <c r="AO386" s="540"/>
      <c r="AP386" s="540"/>
      <c r="AQ386" s="540"/>
      <c r="AR386" s="540"/>
      <c r="AS386" s="540"/>
      <c r="AT386" s="540"/>
      <c r="AU386" s="540"/>
      <c r="AV386" s="540"/>
      <c r="AW386" s="540"/>
      <c r="AX386" s="540"/>
      <c r="AY386" s="540"/>
      <c r="AZ386" s="540"/>
      <c r="BA386" s="540"/>
      <c r="BB386" s="540"/>
      <c r="BC386" s="540"/>
      <c r="BD386" s="540"/>
      <c r="BE386" s="540"/>
      <c r="BF386" s="540"/>
      <c r="BG386" s="540"/>
      <c r="BH386" s="540"/>
      <c r="BI386" s="540"/>
    </row>
    <row r="387" ht="15.6" customHeight="1">
      <c r="A387" s="895"/>
      <c r="B387" s="895"/>
      <c r="C387" s="932">
        <v>367</v>
      </c>
      <c r="D387" s="920"/>
      <c r="E387" s="749"/>
      <c r="F387" s="937"/>
      <c r="G387" s="938"/>
      <c r="H387" s="749"/>
      <c r="I387" s="937"/>
      <c r="J387" s="938"/>
      <c r="K387" s="749"/>
      <c r="L387" s="937"/>
      <c r="M387" s="938"/>
      <c r="N387" s="749"/>
      <c r="O387" s="937"/>
      <c r="P387" s="938"/>
      <c r="Q387" s="749"/>
      <c r="R387" s="937"/>
      <c r="S387" s="749"/>
      <c r="T387" s="749"/>
      <c r="U387" s="921"/>
      <c r="V387" s="920"/>
      <c r="W387" s="920"/>
      <c r="X387" s="921"/>
      <c r="Y387" s="920"/>
      <c r="Z387" s="920"/>
      <c r="AA387" s="934"/>
      <c r="AB387" s="920"/>
      <c r="AC387" s="920"/>
      <c r="AD387" s="923"/>
      <c r="AE387" s="540"/>
      <c r="AF387" s="540"/>
      <c r="AG387" s="540"/>
      <c r="AH387" s="540"/>
      <c r="AI387" s="540"/>
      <c r="AJ387" s="540"/>
      <c r="AK387" s="540"/>
      <c r="AL387" s="540"/>
      <c r="AM387" s="540"/>
      <c r="AN387" s="540"/>
      <c r="AO387" s="540"/>
      <c r="AP387" s="540"/>
      <c r="AQ387" s="540"/>
      <c r="AR387" s="540"/>
      <c r="AS387" s="540"/>
      <c r="AT387" s="540"/>
      <c r="AU387" s="540"/>
      <c r="AV387" s="540"/>
      <c r="AW387" s="540"/>
      <c r="AX387" s="540"/>
      <c r="AY387" s="540"/>
      <c r="AZ387" s="540"/>
      <c r="BA387" s="540"/>
      <c r="BB387" s="540"/>
      <c r="BC387" s="540"/>
      <c r="BD387" s="540"/>
      <c r="BE387" s="540"/>
      <c r="BF387" s="540"/>
      <c r="BG387" s="540"/>
      <c r="BH387" s="540"/>
      <c r="BI387" s="540"/>
    </row>
    <row r="388" ht="15.6" customHeight="1">
      <c r="A388" s="895"/>
      <c r="B388" s="895"/>
      <c r="C388" s="932">
        <v>368</v>
      </c>
      <c r="D388" s="920"/>
      <c r="E388" s="749"/>
      <c r="F388" s="937"/>
      <c r="G388" s="938"/>
      <c r="H388" s="749"/>
      <c r="I388" s="937"/>
      <c r="J388" s="938"/>
      <c r="K388" s="749"/>
      <c r="L388" s="937"/>
      <c r="M388" s="938"/>
      <c r="N388" s="749"/>
      <c r="O388" s="937"/>
      <c r="P388" s="938"/>
      <c r="Q388" s="749"/>
      <c r="R388" s="937"/>
      <c r="S388" s="749"/>
      <c r="T388" s="749"/>
      <c r="U388" s="921"/>
      <c r="V388" s="920"/>
      <c r="W388" s="920"/>
      <c r="X388" s="921"/>
      <c r="Y388" s="920"/>
      <c r="Z388" s="920"/>
      <c r="AA388" s="934"/>
      <c r="AB388" s="920"/>
      <c r="AC388" s="920"/>
      <c r="AD388" s="923"/>
      <c r="AE388" s="540"/>
      <c r="AF388" s="540"/>
      <c r="AG388" s="540"/>
      <c r="AH388" s="540"/>
      <c r="AI388" s="540"/>
      <c r="AJ388" s="540"/>
      <c r="AK388" s="540"/>
      <c r="AL388" s="540"/>
      <c r="AM388" s="540"/>
      <c r="AN388" s="540"/>
      <c r="AO388" s="540"/>
      <c r="AP388" s="540"/>
      <c r="AQ388" s="540"/>
      <c r="AR388" s="540"/>
      <c r="AS388" s="540"/>
      <c r="AT388" s="540"/>
      <c r="AU388" s="540"/>
      <c r="AV388" s="540"/>
      <c r="AW388" s="540"/>
      <c r="AX388" s="540"/>
      <c r="AY388" s="540"/>
      <c r="AZ388" s="540"/>
      <c r="BA388" s="540"/>
      <c r="BB388" s="540"/>
      <c r="BC388" s="540"/>
      <c r="BD388" s="540"/>
      <c r="BE388" s="540"/>
      <c r="BF388" s="540"/>
      <c r="BG388" s="540"/>
      <c r="BH388" s="540"/>
      <c r="BI388" s="540"/>
    </row>
    <row r="389" ht="15.6" customHeight="1">
      <c r="A389" s="895"/>
      <c r="B389" s="895"/>
      <c r="C389" s="932">
        <v>369</v>
      </c>
      <c r="D389" s="920"/>
      <c r="E389" s="749"/>
      <c r="F389" s="937"/>
      <c r="G389" s="938"/>
      <c r="H389" s="749"/>
      <c r="I389" s="937"/>
      <c r="J389" s="938"/>
      <c r="K389" s="749"/>
      <c r="L389" s="937"/>
      <c r="M389" s="938"/>
      <c r="N389" s="749"/>
      <c r="O389" s="937"/>
      <c r="P389" s="938"/>
      <c r="Q389" s="749"/>
      <c r="R389" s="937"/>
      <c r="S389" s="749"/>
      <c r="T389" s="749"/>
      <c r="U389" s="921"/>
      <c r="V389" s="920"/>
      <c r="W389" s="920"/>
      <c r="X389" s="921"/>
      <c r="Y389" s="920"/>
      <c r="Z389" s="920"/>
      <c r="AA389" s="934"/>
      <c r="AB389" s="920"/>
      <c r="AC389" s="920"/>
      <c r="AD389" s="923"/>
      <c r="AE389" s="540"/>
      <c r="AF389" s="540"/>
      <c r="AG389" s="540"/>
      <c r="AH389" s="540"/>
      <c r="AI389" s="540"/>
      <c r="AJ389" s="540"/>
      <c r="AK389" s="540"/>
      <c r="AL389" s="540"/>
      <c r="AM389" s="540"/>
      <c r="AN389" s="540"/>
      <c r="AO389" s="540"/>
      <c r="AP389" s="540"/>
      <c r="AQ389" s="540"/>
      <c r="AR389" s="540"/>
      <c r="AS389" s="540"/>
      <c r="AT389" s="540"/>
      <c r="AU389" s="540"/>
      <c r="AV389" s="540"/>
      <c r="AW389" s="540"/>
      <c r="AX389" s="540"/>
      <c r="AY389" s="540"/>
      <c r="AZ389" s="540"/>
      <c r="BA389" s="540"/>
      <c r="BB389" s="540"/>
      <c r="BC389" s="540"/>
      <c r="BD389" s="540"/>
      <c r="BE389" s="540"/>
      <c r="BF389" s="540"/>
      <c r="BG389" s="540"/>
      <c r="BH389" s="540"/>
      <c r="BI389" s="540"/>
    </row>
    <row r="390" ht="15.6" customHeight="1">
      <c r="A390" s="895"/>
      <c r="B390" s="895"/>
      <c r="C390" s="932">
        <v>370</v>
      </c>
      <c r="D390" s="920"/>
      <c r="E390" s="749"/>
      <c r="F390" s="937"/>
      <c r="G390" s="938"/>
      <c r="H390" s="749"/>
      <c r="I390" s="937"/>
      <c r="J390" s="938"/>
      <c r="K390" s="749"/>
      <c r="L390" s="937"/>
      <c r="M390" s="938"/>
      <c r="N390" s="749"/>
      <c r="O390" s="937"/>
      <c r="P390" s="938"/>
      <c r="Q390" s="749"/>
      <c r="R390" s="937"/>
      <c r="S390" s="749"/>
      <c r="T390" s="749"/>
      <c r="U390" s="921"/>
      <c r="V390" s="920"/>
      <c r="W390" s="920"/>
      <c r="X390" s="921"/>
      <c r="Y390" s="920"/>
      <c r="Z390" s="920"/>
      <c r="AA390" s="934"/>
      <c r="AB390" s="920"/>
      <c r="AC390" s="920"/>
      <c r="AD390" s="923"/>
      <c r="AE390" s="540"/>
      <c r="AF390" s="540"/>
      <c r="AG390" s="540"/>
      <c r="AH390" s="540"/>
      <c r="AI390" s="540"/>
      <c r="AJ390" s="540"/>
      <c r="AK390" s="540"/>
      <c r="AL390" s="540"/>
      <c r="AM390" s="540"/>
      <c r="AN390" s="540"/>
      <c r="AO390" s="540"/>
      <c r="AP390" s="540"/>
      <c r="AQ390" s="540"/>
      <c r="AR390" s="540"/>
      <c r="AS390" s="540"/>
      <c r="AT390" s="540"/>
      <c r="AU390" s="540"/>
      <c r="AV390" s="540"/>
      <c r="AW390" s="540"/>
      <c r="AX390" s="540"/>
      <c r="AY390" s="540"/>
      <c r="AZ390" s="540"/>
      <c r="BA390" s="540"/>
      <c r="BB390" s="540"/>
      <c r="BC390" s="540"/>
      <c r="BD390" s="540"/>
      <c r="BE390" s="540"/>
      <c r="BF390" s="540"/>
      <c r="BG390" s="540"/>
      <c r="BH390" s="540"/>
      <c r="BI390" s="540"/>
    </row>
    <row r="391" ht="15.6" customHeight="1">
      <c r="A391" s="895"/>
      <c r="B391" s="895"/>
      <c r="C391" s="932">
        <v>371</v>
      </c>
      <c r="D391" s="920"/>
      <c r="E391" s="749"/>
      <c r="F391" s="937"/>
      <c r="G391" s="938"/>
      <c r="H391" s="749"/>
      <c r="I391" s="937"/>
      <c r="J391" s="938"/>
      <c r="K391" s="749"/>
      <c r="L391" s="937"/>
      <c r="M391" s="938"/>
      <c r="N391" s="749"/>
      <c r="O391" s="937"/>
      <c r="P391" s="938"/>
      <c r="Q391" s="749"/>
      <c r="R391" s="937"/>
      <c r="S391" s="749"/>
      <c r="T391" s="749"/>
      <c r="U391" s="921"/>
      <c r="V391" s="920"/>
      <c r="W391" s="920"/>
      <c r="X391" s="921"/>
      <c r="Y391" s="920"/>
      <c r="Z391" s="920"/>
      <c r="AA391" s="934"/>
      <c r="AB391" s="920"/>
      <c r="AC391" s="920"/>
      <c r="AD391" s="923"/>
      <c r="AE391" s="540"/>
      <c r="AF391" s="540"/>
      <c r="AG391" s="540"/>
      <c r="AH391" s="540"/>
      <c r="AI391" s="540"/>
      <c r="AJ391" s="540"/>
      <c r="AK391" s="540"/>
      <c r="AL391" s="540"/>
      <c r="AM391" s="540"/>
      <c r="AN391" s="540"/>
      <c r="AO391" s="540"/>
      <c r="AP391" s="540"/>
      <c r="AQ391" s="540"/>
      <c r="AR391" s="540"/>
      <c r="AS391" s="540"/>
      <c r="AT391" s="540"/>
      <c r="AU391" s="540"/>
      <c r="AV391" s="540"/>
      <c r="AW391" s="540"/>
      <c r="AX391" s="540"/>
      <c r="AY391" s="540"/>
      <c r="AZ391" s="540"/>
      <c r="BA391" s="540"/>
      <c r="BB391" s="540"/>
      <c r="BC391" s="540"/>
      <c r="BD391" s="540"/>
      <c r="BE391" s="540"/>
      <c r="BF391" s="540"/>
      <c r="BG391" s="540"/>
      <c r="BH391" s="540"/>
      <c r="BI391" s="540"/>
    </row>
    <row r="392" ht="15.6" customHeight="1">
      <c r="A392" s="895"/>
      <c r="B392" s="895"/>
      <c r="C392" s="932">
        <v>372</v>
      </c>
      <c r="D392" s="920"/>
      <c r="E392" s="749"/>
      <c r="F392" s="937"/>
      <c r="G392" s="938"/>
      <c r="H392" s="749"/>
      <c r="I392" s="937"/>
      <c r="J392" s="938"/>
      <c r="K392" s="749"/>
      <c r="L392" s="937"/>
      <c r="M392" s="938"/>
      <c r="N392" s="749"/>
      <c r="O392" s="937"/>
      <c r="P392" s="938"/>
      <c r="Q392" s="749"/>
      <c r="R392" s="937"/>
      <c r="S392" s="749"/>
      <c r="T392" s="749"/>
      <c r="U392" s="921"/>
      <c r="V392" s="920"/>
      <c r="W392" s="920"/>
      <c r="X392" s="921"/>
      <c r="Y392" s="920"/>
      <c r="Z392" s="920"/>
      <c r="AA392" s="934"/>
      <c r="AB392" s="920"/>
      <c r="AC392" s="920"/>
      <c r="AD392" s="923"/>
      <c r="AE392" s="540"/>
      <c r="AF392" s="540"/>
      <c r="AG392" s="540"/>
      <c r="AH392" s="540"/>
      <c r="AI392" s="540"/>
      <c r="AJ392" s="540"/>
      <c r="AK392" s="540"/>
      <c r="AL392" s="540"/>
      <c r="AM392" s="540"/>
      <c r="AN392" s="540"/>
      <c r="AO392" s="540"/>
      <c r="AP392" s="540"/>
      <c r="AQ392" s="540"/>
      <c r="AR392" s="540"/>
      <c r="AS392" s="540"/>
      <c r="AT392" s="540"/>
      <c r="AU392" s="540"/>
      <c r="AV392" s="540"/>
      <c r="AW392" s="540"/>
      <c r="AX392" s="540"/>
      <c r="AY392" s="540"/>
      <c r="AZ392" s="540"/>
      <c r="BA392" s="540"/>
      <c r="BB392" s="540"/>
      <c r="BC392" s="540"/>
      <c r="BD392" s="540"/>
      <c r="BE392" s="540"/>
      <c r="BF392" s="540"/>
      <c r="BG392" s="540"/>
      <c r="BH392" s="540"/>
      <c r="BI392" s="540"/>
    </row>
    <row r="393" ht="15" customHeight="1">
      <c r="A393" s="895"/>
      <c r="B393" s="895"/>
      <c r="C393" s="932">
        <v>373</v>
      </c>
      <c r="D393" s="920"/>
      <c r="E393" s="749"/>
      <c r="F393" s="937"/>
      <c r="G393" s="938"/>
      <c r="H393" s="749"/>
      <c r="I393" s="937"/>
      <c r="J393" s="938"/>
      <c r="K393" s="749"/>
      <c r="L393" s="937"/>
      <c r="M393" s="938"/>
      <c r="N393" s="749"/>
      <c r="O393" s="937"/>
      <c r="P393" s="938"/>
      <c r="Q393" s="749"/>
      <c r="R393" s="937"/>
      <c r="S393" s="749"/>
      <c r="T393" s="749"/>
      <c r="U393" s="921"/>
      <c r="V393" s="920"/>
      <c r="W393" s="920"/>
      <c r="X393" s="921"/>
      <c r="Y393" s="920"/>
      <c r="Z393" s="920"/>
      <c r="AA393" s="934"/>
      <c r="AB393" s="920"/>
      <c r="AC393" s="920"/>
      <c r="AD393" s="923"/>
      <c r="AE393" s="540"/>
      <c r="AF393" s="540"/>
      <c r="AG393" s="540"/>
      <c r="AH393" s="540"/>
      <c r="AI393" s="540"/>
      <c r="AJ393" s="540"/>
      <c r="AK393" s="540"/>
      <c r="AL393" s="540"/>
      <c r="AM393" s="540"/>
      <c r="AN393" s="540"/>
      <c r="AO393" s="540"/>
      <c r="AP393" s="540"/>
      <c r="AQ393" s="540"/>
      <c r="AR393" s="540"/>
      <c r="AS393" s="540"/>
      <c r="AT393" s="540"/>
      <c r="AU393" s="540"/>
      <c r="AV393" s="540"/>
      <c r="AW393" s="540"/>
      <c r="AX393" s="540"/>
      <c r="AY393" s="540"/>
      <c r="AZ393" s="540"/>
      <c r="BA393" s="540"/>
      <c r="BB393" s="540"/>
      <c r="BC393" s="540"/>
      <c r="BD393" s="540"/>
      <c r="BE393" s="540"/>
      <c r="BF393" s="540"/>
      <c r="BG393" s="540"/>
      <c r="BH393" s="540"/>
      <c r="BI393" s="540"/>
    </row>
    <row r="394" ht="15.6" customHeight="1">
      <c r="A394" s="895"/>
      <c r="B394" s="895"/>
      <c r="C394" s="932">
        <v>374</v>
      </c>
      <c r="D394" s="920"/>
      <c r="E394" s="749"/>
      <c r="F394" s="937"/>
      <c r="G394" s="938"/>
      <c r="H394" s="749"/>
      <c r="I394" s="937"/>
      <c r="J394" s="938"/>
      <c r="K394" s="749"/>
      <c r="L394" s="937"/>
      <c r="M394" s="938"/>
      <c r="N394" s="749"/>
      <c r="O394" s="937"/>
      <c r="P394" s="938"/>
      <c r="Q394" s="749"/>
      <c r="R394" s="937"/>
      <c r="S394" s="749"/>
      <c r="T394" s="749"/>
      <c r="U394" s="921"/>
      <c r="V394" s="920"/>
      <c r="W394" s="920"/>
      <c r="X394" s="921"/>
      <c r="Y394" s="920"/>
      <c r="Z394" s="920"/>
      <c r="AA394" s="934"/>
      <c r="AB394" s="920"/>
      <c r="AC394" s="920"/>
      <c r="AD394" s="923"/>
      <c r="AE394" s="540"/>
      <c r="AF394" s="540"/>
      <c r="AG394" s="540"/>
      <c r="AH394" s="540"/>
      <c r="AI394" s="540"/>
      <c r="AJ394" s="540"/>
      <c r="AK394" s="540"/>
      <c r="AL394" s="540"/>
      <c r="AM394" s="540"/>
      <c r="AN394" s="540"/>
      <c r="AO394" s="540"/>
      <c r="AP394" s="540"/>
      <c r="AQ394" s="540"/>
      <c r="AR394" s="540"/>
      <c r="AS394" s="540"/>
      <c r="AT394" s="540"/>
      <c r="AU394" s="540"/>
      <c r="AV394" s="540"/>
      <c r="AW394" s="540"/>
      <c r="AX394" s="540"/>
      <c r="AY394" s="540"/>
      <c r="AZ394" s="540"/>
      <c r="BA394" s="540"/>
      <c r="BB394" s="540"/>
      <c r="BC394" s="540"/>
      <c r="BD394" s="540"/>
      <c r="BE394" s="540"/>
      <c r="BF394" s="540"/>
      <c r="BG394" s="540"/>
      <c r="BH394" s="540"/>
      <c r="BI394" s="540"/>
    </row>
    <row r="395" ht="15.6" customHeight="1">
      <c r="A395" s="895"/>
      <c r="B395" s="895"/>
      <c r="C395" s="932">
        <v>375</v>
      </c>
      <c r="D395" s="920"/>
      <c r="E395" s="749"/>
      <c r="F395" s="937"/>
      <c r="G395" s="938"/>
      <c r="H395" s="749"/>
      <c r="I395" s="937"/>
      <c r="J395" s="938"/>
      <c r="K395" s="749"/>
      <c r="L395" s="937"/>
      <c r="M395" s="938"/>
      <c r="N395" s="749"/>
      <c r="O395" s="937"/>
      <c r="P395" s="938"/>
      <c r="Q395" s="749"/>
      <c r="R395" s="937"/>
      <c r="S395" s="749"/>
      <c r="T395" s="749"/>
      <c r="U395" s="921"/>
      <c r="V395" s="920"/>
      <c r="W395" s="920"/>
      <c r="X395" s="921"/>
      <c r="Y395" s="920"/>
      <c r="Z395" s="920"/>
      <c r="AA395" s="934"/>
      <c r="AB395" s="920"/>
      <c r="AC395" s="920"/>
      <c r="AD395" s="923"/>
      <c r="AE395" s="540"/>
      <c r="AF395" s="540"/>
      <c r="AG395" s="540"/>
      <c r="AH395" s="540"/>
      <c r="AI395" s="540"/>
      <c r="AJ395" s="540"/>
      <c r="AK395" s="540"/>
      <c r="AL395" s="540"/>
      <c r="AM395" s="540"/>
      <c r="AN395" s="540"/>
      <c r="AO395" s="540"/>
      <c r="AP395" s="540"/>
      <c r="AQ395" s="540"/>
      <c r="AR395" s="540"/>
      <c r="AS395" s="540"/>
      <c r="AT395" s="540"/>
      <c r="AU395" s="540"/>
      <c r="AV395" s="540"/>
      <c r="AW395" s="540"/>
      <c r="AX395" s="540"/>
      <c r="AY395" s="540"/>
      <c r="AZ395" s="540"/>
      <c r="BA395" s="540"/>
      <c r="BB395" s="540"/>
      <c r="BC395" s="540"/>
      <c r="BD395" s="540"/>
      <c r="BE395" s="540"/>
      <c r="BF395" s="540"/>
      <c r="BG395" s="540"/>
      <c r="BH395" s="540"/>
      <c r="BI395" s="540"/>
    </row>
    <row r="396" ht="15.6" customHeight="1">
      <c r="A396" s="895"/>
      <c r="B396" s="895"/>
      <c r="C396" s="932">
        <v>376</v>
      </c>
      <c r="D396" s="920"/>
      <c r="E396" s="749"/>
      <c r="F396" s="937"/>
      <c r="G396" s="938"/>
      <c r="H396" s="749"/>
      <c r="I396" s="937"/>
      <c r="J396" s="938"/>
      <c r="K396" s="749"/>
      <c r="L396" s="937"/>
      <c r="M396" s="938"/>
      <c r="N396" s="749"/>
      <c r="O396" s="937"/>
      <c r="P396" s="938"/>
      <c r="Q396" s="749"/>
      <c r="R396" s="937"/>
      <c r="S396" s="749"/>
      <c r="T396" s="749"/>
      <c r="U396" s="921"/>
      <c r="V396" s="920"/>
      <c r="W396" s="920"/>
      <c r="X396" s="921"/>
      <c r="Y396" s="920"/>
      <c r="Z396" s="920"/>
      <c r="AA396" s="934"/>
      <c r="AB396" s="920"/>
      <c r="AC396" s="920"/>
      <c r="AD396" s="923"/>
      <c r="AE396" s="540"/>
      <c r="AF396" s="540"/>
      <c r="AG396" s="540"/>
      <c r="AH396" s="540"/>
      <c r="AI396" s="540"/>
      <c r="AJ396" s="540"/>
      <c r="AK396" s="540"/>
      <c r="AL396" s="540"/>
      <c r="AM396" s="540"/>
      <c r="AN396" s="540"/>
      <c r="AO396" s="540"/>
      <c r="AP396" s="540"/>
      <c r="AQ396" s="540"/>
      <c r="AR396" s="540"/>
      <c r="AS396" s="540"/>
      <c r="AT396" s="540"/>
      <c r="AU396" s="540"/>
      <c r="AV396" s="540"/>
      <c r="AW396" s="540"/>
      <c r="AX396" s="540"/>
      <c r="AY396" s="540"/>
      <c r="AZ396" s="540"/>
      <c r="BA396" s="540"/>
      <c r="BB396" s="540"/>
      <c r="BC396" s="540"/>
      <c r="BD396" s="540"/>
      <c r="BE396" s="540"/>
      <c r="BF396" s="540"/>
      <c r="BG396" s="540"/>
      <c r="BH396" s="540"/>
      <c r="BI396" s="540"/>
    </row>
    <row r="397" ht="15.6" customHeight="1">
      <c r="A397" s="895"/>
      <c r="B397" s="895"/>
      <c r="C397" s="932">
        <v>377</v>
      </c>
      <c r="D397" s="920"/>
      <c r="E397" s="749"/>
      <c r="F397" s="937"/>
      <c r="G397" s="938"/>
      <c r="H397" s="749"/>
      <c r="I397" s="937"/>
      <c r="J397" s="938"/>
      <c r="K397" s="749"/>
      <c r="L397" s="937"/>
      <c r="M397" s="938"/>
      <c r="N397" s="749"/>
      <c r="O397" s="937"/>
      <c r="P397" s="938"/>
      <c r="Q397" s="749"/>
      <c r="R397" s="937"/>
      <c r="S397" s="749"/>
      <c r="T397" s="749"/>
      <c r="U397" s="921"/>
      <c r="V397" s="920"/>
      <c r="W397" s="920"/>
      <c r="X397" s="921"/>
      <c r="Y397" s="920"/>
      <c r="Z397" s="920"/>
      <c r="AA397" s="934"/>
      <c r="AB397" s="920"/>
      <c r="AC397" s="920"/>
      <c r="AD397" s="923"/>
      <c r="AE397" s="540"/>
      <c r="AF397" s="540"/>
      <c r="AG397" s="540"/>
      <c r="AH397" s="540"/>
      <c r="AI397" s="540"/>
      <c r="AJ397" s="540"/>
      <c r="AK397" s="540"/>
      <c r="AL397" s="540"/>
      <c r="AM397" s="540"/>
      <c r="AN397" s="540"/>
      <c r="AO397" s="540"/>
      <c r="AP397" s="540"/>
      <c r="AQ397" s="540"/>
      <c r="AR397" s="540"/>
      <c r="AS397" s="540"/>
      <c r="AT397" s="540"/>
      <c r="AU397" s="540"/>
      <c r="AV397" s="540"/>
      <c r="AW397" s="540"/>
      <c r="AX397" s="540"/>
      <c r="AY397" s="540"/>
      <c r="AZ397" s="540"/>
      <c r="BA397" s="540"/>
      <c r="BB397" s="540"/>
      <c r="BC397" s="540"/>
      <c r="BD397" s="540"/>
      <c r="BE397" s="540"/>
      <c r="BF397" s="540"/>
      <c r="BG397" s="540"/>
      <c r="BH397" s="540"/>
      <c r="BI397" s="540"/>
    </row>
    <row r="398" ht="15.6" customHeight="1">
      <c r="A398" s="895"/>
      <c r="B398" s="895"/>
      <c r="C398" s="932">
        <v>378</v>
      </c>
      <c r="D398" s="920"/>
      <c r="E398" s="749"/>
      <c r="F398" s="937"/>
      <c r="G398" s="938"/>
      <c r="H398" s="749"/>
      <c r="I398" s="937"/>
      <c r="J398" s="938"/>
      <c r="K398" s="749"/>
      <c r="L398" s="937"/>
      <c r="M398" s="938"/>
      <c r="N398" s="749"/>
      <c r="O398" s="937"/>
      <c r="P398" s="938"/>
      <c r="Q398" s="749"/>
      <c r="R398" s="937"/>
      <c r="S398" s="749"/>
      <c r="T398" s="749"/>
      <c r="U398" s="921"/>
      <c r="V398" s="920"/>
      <c r="W398" s="920"/>
      <c r="X398" s="921"/>
      <c r="Y398" s="920"/>
      <c r="Z398" s="920"/>
      <c r="AA398" s="934"/>
      <c r="AB398" s="920"/>
      <c r="AC398" s="920"/>
      <c r="AD398" s="923"/>
      <c r="AE398" s="540"/>
      <c r="AF398" s="540"/>
      <c r="AG398" s="540"/>
      <c r="AH398" s="540"/>
      <c r="AI398" s="540"/>
      <c r="AJ398" s="540"/>
      <c r="AK398" s="540"/>
      <c r="AL398" s="540"/>
      <c r="AM398" s="540"/>
      <c r="AN398" s="540"/>
      <c r="AO398" s="540"/>
      <c r="AP398" s="540"/>
      <c r="AQ398" s="540"/>
      <c r="AR398" s="540"/>
      <c r="AS398" s="540"/>
      <c r="AT398" s="540"/>
      <c r="AU398" s="540"/>
      <c r="AV398" s="540"/>
      <c r="AW398" s="540"/>
      <c r="AX398" s="540"/>
      <c r="AY398" s="540"/>
      <c r="AZ398" s="540"/>
      <c r="BA398" s="540"/>
      <c r="BB398" s="540"/>
      <c r="BC398" s="540"/>
      <c r="BD398" s="540"/>
      <c r="BE398" s="540"/>
      <c r="BF398" s="540"/>
      <c r="BG398" s="540"/>
      <c r="BH398" s="540"/>
      <c r="BI398" s="540"/>
    </row>
    <row r="399" ht="15.6" customHeight="1">
      <c r="A399" s="895"/>
      <c r="B399" s="895"/>
      <c r="C399" s="932">
        <v>379</v>
      </c>
      <c r="D399" s="920"/>
      <c r="E399" s="749"/>
      <c r="F399" s="937"/>
      <c r="G399" s="938"/>
      <c r="H399" s="749"/>
      <c r="I399" s="937"/>
      <c r="J399" s="938"/>
      <c r="K399" s="749"/>
      <c r="L399" s="937"/>
      <c r="M399" s="938"/>
      <c r="N399" s="749"/>
      <c r="O399" s="937"/>
      <c r="P399" s="938"/>
      <c r="Q399" s="749"/>
      <c r="R399" s="937"/>
      <c r="S399" s="749"/>
      <c r="T399" s="749"/>
      <c r="U399" s="921"/>
      <c r="V399" s="920"/>
      <c r="W399" s="920"/>
      <c r="X399" s="921"/>
      <c r="Y399" s="920"/>
      <c r="Z399" s="920"/>
      <c r="AA399" s="934"/>
      <c r="AB399" s="920"/>
      <c r="AC399" s="920"/>
      <c r="AD399" s="923"/>
      <c r="AE399" s="540"/>
      <c r="AF399" s="540"/>
      <c r="AG399" s="540"/>
      <c r="AH399" s="540"/>
      <c r="AI399" s="540"/>
      <c r="AJ399" s="540"/>
      <c r="AK399" s="540"/>
      <c r="AL399" s="540"/>
      <c r="AM399" s="540"/>
      <c r="AN399" s="540"/>
      <c r="AO399" s="540"/>
      <c r="AP399" s="540"/>
      <c r="AQ399" s="540"/>
      <c r="AR399" s="540"/>
      <c r="AS399" s="540"/>
      <c r="AT399" s="540"/>
      <c r="AU399" s="540"/>
      <c r="AV399" s="540"/>
      <c r="AW399" s="540"/>
      <c r="AX399" s="540"/>
      <c r="AY399" s="540"/>
      <c r="AZ399" s="540"/>
      <c r="BA399" s="540"/>
      <c r="BB399" s="540"/>
      <c r="BC399" s="540"/>
      <c r="BD399" s="540"/>
      <c r="BE399" s="540"/>
      <c r="BF399" s="540"/>
      <c r="BG399" s="540"/>
      <c r="BH399" s="540"/>
      <c r="BI399" s="540"/>
    </row>
    <row r="400" ht="15.6" customHeight="1">
      <c r="A400" s="895"/>
      <c r="B400" s="895"/>
      <c r="C400" s="932">
        <v>380</v>
      </c>
      <c r="D400" s="920"/>
      <c r="E400" s="749"/>
      <c r="F400" s="937"/>
      <c r="G400" s="938"/>
      <c r="H400" s="749"/>
      <c r="I400" s="937"/>
      <c r="J400" s="938"/>
      <c r="K400" s="749"/>
      <c r="L400" s="937"/>
      <c r="M400" s="938"/>
      <c r="N400" s="749"/>
      <c r="O400" s="937"/>
      <c r="P400" s="938"/>
      <c r="Q400" s="749"/>
      <c r="R400" s="937"/>
      <c r="S400" s="749"/>
      <c r="T400" s="749"/>
      <c r="U400" s="921"/>
      <c r="V400" s="920"/>
      <c r="W400" s="920"/>
      <c r="X400" s="921"/>
      <c r="Y400" s="920"/>
      <c r="Z400" s="920"/>
      <c r="AA400" s="934"/>
      <c r="AB400" s="920"/>
      <c r="AC400" s="920"/>
      <c r="AD400" s="923"/>
      <c r="AE400" s="540"/>
      <c r="AF400" s="540"/>
      <c r="AG400" s="540"/>
      <c r="AH400" s="540"/>
      <c r="AI400" s="540"/>
      <c r="AJ400" s="540"/>
      <c r="AK400" s="540"/>
      <c r="AL400" s="540"/>
      <c r="AM400" s="540"/>
      <c r="AN400" s="540"/>
      <c r="AO400" s="540"/>
      <c r="AP400" s="540"/>
      <c r="AQ400" s="540"/>
      <c r="AR400" s="540"/>
      <c r="AS400" s="540"/>
      <c r="AT400" s="540"/>
      <c r="AU400" s="540"/>
      <c r="AV400" s="540"/>
      <c r="AW400" s="540"/>
      <c r="AX400" s="540"/>
      <c r="AY400" s="540"/>
      <c r="AZ400" s="540"/>
      <c r="BA400" s="540"/>
      <c r="BB400" s="540"/>
      <c r="BC400" s="540"/>
      <c r="BD400" s="540"/>
      <c r="BE400" s="540"/>
      <c r="BF400" s="540"/>
      <c r="BG400" s="540"/>
      <c r="BH400" s="540"/>
      <c r="BI400" s="540"/>
    </row>
    <row r="401" ht="15.6" customHeight="1">
      <c r="A401" s="895"/>
      <c r="B401" s="895"/>
      <c r="C401" s="932">
        <v>381</v>
      </c>
      <c r="D401" s="920"/>
      <c r="E401" s="749"/>
      <c r="F401" s="937"/>
      <c r="G401" s="938"/>
      <c r="H401" s="749"/>
      <c r="I401" s="937"/>
      <c r="J401" s="938"/>
      <c r="K401" s="749"/>
      <c r="L401" s="937"/>
      <c r="M401" s="938"/>
      <c r="N401" s="749"/>
      <c r="O401" s="937"/>
      <c r="P401" s="938"/>
      <c r="Q401" s="749"/>
      <c r="R401" s="937"/>
      <c r="S401" s="749"/>
      <c r="T401" s="749"/>
      <c r="U401" s="921"/>
      <c r="V401" s="920"/>
      <c r="W401" s="920"/>
      <c r="X401" s="921"/>
      <c r="Y401" s="920"/>
      <c r="Z401" s="920"/>
      <c r="AA401" s="934"/>
      <c r="AB401" s="920"/>
      <c r="AC401" s="920"/>
      <c r="AD401" s="923"/>
      <c r="AE401" s="540"/>
      <c r="AF401" s="540"/>
      <c r="AG401" s="540"/>
      <c r="AH401" s="540"/>
      <c r="AI401" s="540"/>
      <c r="AJ401" s="540"/>
      <c r="AK401" s="540"/>
      <c r="AL401" s="540"/>
      <c r="AM401" s="540"/>
      <c r="AN401" s="540"/>
      <c r="AO401" s="540"/>
      <c r="AP401" s="540"/>
      <c r="AQ401" s="540"/>
      <c r="AR401" s="540"/>
      <c r="AS401" s="540"/>
      <c r="AT401" s="540"/>
      <c r="AU401" s="540"/>
      <c r="AV401" s="540"/>
      <c r="AW401" s="540"/>
      <c r="AX401" s="540"/>
      <c r="AY401" s="540"/>
      <c r="AZ401" s="540"/>
      <c r="BA401" s="540"/>
      <c r="BB401" s="540"/>
      <c r="BC401" s="540"/>
      <c r="BD401" s="540"/>
      <c r="BE401" s="540"/>
      <c r="BF401" s="540"/>
      <c r="BG401" s="540"/>
      <c r="BH401" s="540"/>
      <c r="BI401" s="540"/>
    </row>
    <row r="402" ht="15.6" customHeight="1">
      <c r="A402" s="895"/>
      <c r="B402" s="895"/>
      <c r="C402" s="932">
        <v>382</v>
      </c>
      <c r="D402" s="920"/>
      <c r="E402" s="749"/>
      <c r="F402" s="937"/>
      <c r="G402" s="938"/>
      <c r="H402" s="749"/>
      <c r="I402" s="937"/>
      <c r="J402" s="938"/>
      <c r="K402" s="749"/>
      <c r="L402" s="937"/>
      <c r="M402" s="938"/>
      <c r="N402" s="749"/>
      <c r="O402" s="937"/>
      <c r="P402" s="938"/>
      <c r="Q402" s="749"/>
      <c r="R402" s="937"/>
      <c r="S402" s="749"/>
      <c r="T402" s="749"/>
      <c r="U402" s="921"/>
      <c r="V402" s="920"/>
      <c r="W402" s="920"/>
      <c r="X402" s="921"/>
      <c r="Y402" s="920"/>
      <c r="Z402" s="920"/>
      <c r="AA402" s="934"/>
      <c r="AB402" s="920"/>
      <c r="AC402" s="920"/>
      <c r="AD402" s="923"/>
      <c r="AE402" s="540"/>
      <c r="AF402" s="540"/>
      <c r="AG402" s="540"/>
      <c r="AH402" s="540"/>
      <c r="AI402" s="540"/>
      <c r="AJ402" s="540"/>
      <c r="AK402" s="540"/>
      <c r="AL402" s="540"/>
      <c r="AM402" s="540"/>
      <c r="AN402" s="540"/>
      <c r="AO402" s="540"/>
      <c r="AP402" s="540"/>
      <c r="AQ402" s="540"/>
      <c r="AR402" s="540"/>
      <c r="AS402" s="540"/>
      <c r="AT402" s="540"/>
      <c r="AU402" s="540"/>
      <c r="AV402" s="540"/>
      <c r="AW402" s="540"/>
      <c r="AX402" s="540"/>
      <c r="AY402" s="540"/>
      <c r="AZ402" s="540"/>
      <c r="BA402" s="540"/>
      <c r="BB402" s="540"/>
      <c r="BC402" s="540"/>
      <c r="BD402" s="540"/>
      <c r="BE402" s="540"/>
      <c r="BF402" s="540"/>
      <c r="BG402" s="540"/>
      <c r="BH402" s="540"/>
      <c r="BI402" s="540"/>
    </row>
    <row r="403" ht="15.6" customHeight="1">
      <c r="A403" s="895"/>
      <c r="B403" s="895"/>
      <c r="C403" s="932">
        <v>383</v>
      </c>
      <c r="D403" s="920"/>
      <c r="E403" s="749"/>
      <c r="F403" s="937"/>
      <c r="G403" s="938"/>
      <c r="H403" s="749"/>
      <c r="I403" s="937"/>
      <c r="J403" s="938"/>
      <c r="K403" s="749"/>
      <c r="L403" s="937"/>
      <c r="M403" s="938"/>
      <c r="N403" s="749"/>
      <c r="O403" s="937"/>
      <c r="P403" s="938"/>
      <c r="Q403" s="749"/>
      <c r="R403" s="937"/>
      <c r="S403" s="749"/>
      <c r="T403" s="749"/>
      <c r="U403" s="921"/>
      <c r="V403" s="920"/>
      <c r="W403" s="920"/>
      <c r="X403" s="921"/>
      <c r="Y403" s="920"/>
      <c r="Z403" s="920"/>
      <c r="AA403" s="934"/>
      <c r="AB403" s="920"/>
      <c r="AC403" s="920"/>
      <c r="AD403" s="923"/>
      <c r="AE403" s="540"/>
      <c r="AF403" s="540"/>
      <c r="AG403" s="540"/>
      <c r="AH403" s="540"/>
      <c r="AI403" s="540"/>
      <c r="AJ403" s="540"/>
      <c r="AK403" s="540"/>
      <c r="AL403" s="540"/>
      <c r="AM403" s="540"/>
      <c r="AN403" s="540"/>
      <c r="AO403" s="540"/>
      <c r="AP403" s="540"/>
      <c r="AQ403" s="540"/>
      <c r="AR403" s="540"/>
      <c r="AS403" s="540"/>
      <c r="AT403" s="540"/>
      <c r="AU403" s="540"/>
      <c r="AV403" s="540"/>
      <c r="AW403" s="540"/>
      <c r="AX403" s="540"/>
      <c r="AY403" s="540"/>
      <c r="AZ403" s="540"/>
      <c r="BA403" s="540"/>
      <c r="BB403" s="540"/>
      <c r="BC403" s="540"/>
      <c r="BD403" s="540"/>
      <c r="BE403" s="540"/>
      <c r="BF403" s="540"/>
      <c r="BG403" s="540"/>
      <c r="BH403" s="540"/>
      <c r="BI403" s="540"/>
    </row>
    <row r="404" ht="15.6" customHeight="1">
      <c r="A404" s="895"/>
      <c r="B404" s="895"/>
      <c r="C404" s="932">
        <v>384</v>
      </c>
      <c r="D404" s="920"/>
      <c r="E404" s="749"/>
      <c r="F404" s="937"/>
      <c r="G404" s="938"/>
      <c r="H404" s="749"/>
      <c r="I404" s="937"/>
      <c r="J404" s="938"/>
      <c r="K404" s="749"/>
      <c r="L404" s="937"/>
      <c r="M404" s="938"/>
      <c r="N404" s="749"/>
      <c r="O404" s="937"/>
      <c r="P404" s="938"/>
      <c r="Q404" s="749"/>
      <c r="R404" s="937"/>
      <c r="S404" s="749"/>
      <c r="T404" s="749"/>
      <c r="U404" s="921"/>
      <c r="V404" s="920"/>
      <c r="W404" s="920"/>
      <c r="X404" s="921"/>
      <c r="Y404" s="920"/>
      <c r="Z404" s="920"/>
      <c r="AA404" s="934"/>
      <c r="AB404" s="920"/>
      <c r="AC404" s="920"/>
      <c r="AD404" s="923"/>
      <c r="AE404" s="540"/>
      <c r="AF404" s="540"/>
      <c r="AG404" s="540"/>
      <c r="AH404" s="540"/>
      <c r="AI404" s="540"/>
      <c r="AJ404" s="540"/>
      <c r="AK404" s="540"/>
      <c r="AL404" s="540"/>
      <c r="AM404" s="540"/>
      <c r="AN404" s="540"/>
      <c r="AO404" s="540"/>
      <c r="AP404" s="540"/>
      <c r="AQ404" s="540"/>
      <c r="AR404" s="540"/>
      <c r="AS404" s="540"/>
      <c r="AT404" s="540"/>
      <c r="AU404" s="540"/>
      <c r="AV404" s="540"/>
      <c r="AW404" s="540"/>
      <c r="AX404" s="540"/>
      <c r="AY404" s="540"/>
      <c r="AZ404" s="540"/>
      <c r="BA404" s="540"/>
      <c r="BB404" s="540"/>
      <c r="BC404" s="540"/>
      <c r="BD404" s="540"/>
      <c r="BE404" s="540"/>
      <c r="BF404" s="540"/>
      <c r="BG404" s="540"/>
      <c r="BH404" s="540"/>
      <c r="BI404" s="540"/>
    </row>
    <row r="405" ht="15.6" customHeight="1">
      <c r="A405" s="895"/>
      <c r="B405" s="895"/>
      <c r="C405" s="932">
        <v>385</v>
      </c>
      <c r="D405" s="920"/>
      <c r="E405" s="749"/>
      <c r="F405" s="937"/>
      <c r="G405" s="938"/>
      <c r="H405" s="749"/>
      <c r="I405" s="937"/>
      <c r="J405" s="938"/>
      <c r="K405" s="749"/>
      <c r="L405" s="937"/>
      <c r="M405" s="938"/>
      <c r="N405" s="749"/>
      <c r="O405" s="937"/>
      <c r="P405" s="938"/>
      <c r="Q405" s="749"/>
      <c r="R405" s="937"/>
      <c r="S405" s="749"/>
      <c r="T405" s="749"/>
      <c r="U405" s="921"/>
      <c r="V405" s="920"/>
      <c r="W405" s="920"/>
      <c r="X405" s="921"/>
      <c r="Y405" s="920"/>
      <c r="Z405" s="920"/>
      <c r="AA405" s="934"/>
      <c r="AB405" s="920"/>
      <c r="AC405" s="920"/>
      <c r="AD405" s="923"/>
      <c r="AE405" s="540"/>
      <c r="AF405" s="540"/>
      <c r="AG405" s="540"/>
      <c r="AH405" s="540"/>
      <c r="AI405" s="540"/>
      <c r="AJ405" s="540"/>
      <c r="AK405" s="540"/>
      <c r="AL405" s="540"/>
      <c r="AM405" s="540"/>
      <c r="AN405" s="540"/>
      <c r="AO405" s="540"/>
      <c r="AP405" s="540"/>
      <c r="AQ405" s="540"/>
      <c r="AR405" s="540"/>
      <c r="AS405" s="540"/>
      <c r="AT405" s="540"/>
      <c r="AU405" s="540"/>
      <c r="AV405" s="540"/>
      <c r="AW405" s="540"/>
      <c r="AX405" s="540"/>
      <c r="AY405" s="540"/>
      <c r="AZ405" s="540"/>
      <c r="BA405" s="540"/>
      <c r="BB405" s="540"/>
      <c r="BC405" s="540"/>
      <c r="BD405" s="540"/>
      <c r="BE405" s="540"/>
      <c r="BF405" s="540"/>
      <c r="BG405" s="540"/>
      <c r="BH405" s="540"/>
      <c r="BI405" s="540"/>
    </row>
    <row r="406" ht="15.6" customHeight="1">
      <c r="A406" s="895"/>
      <c r="B406" s="895"/>
      <c r="C406" s="932">
        <v>386</v>
      </c>
      <c r="D406" s="920"/>
      <c r="E406" s="749"/>
      <c r="F406" s="937"/>
      <c r="G406" s="938"/>
      <c r="H406" s="749"/>
      <c r="I406" s="937"/>
      <c r="J406" s="938"/>
      <c r="K406" s="749"/>
      <c r="L406" s="937"/>
      <c r="M406" s="938"/>
      <c r="N406" s="749"/>
      <c r="O406" s="937"/>
      <c r="P406" s="938"/>
      <c r="Q406" s="749"/>
      <c r="R406" s="937"/>
      <c r="S406" s="749"/>
      <c r="T406" s="749"/>
      <c r="U406" s="921"/>
      <c r="V406" s="920"/>
      <c r="W406" s="920"/>
      <c r="X406" s="921"/>
      <c r="Y406" s="920"/>
      <c r="Z406" s="920"/>
      <c r="AA406" s="934"/>
      <c r="AB406" s="920"/>
      <c r="AC406" s="920"/>
      <c r="AD406" s="923"/>
      <c r="AE406" s="540"/>
      <c r="AF406" s="540"/>
      <c r="AG406" s="540"/>
      <c r="AH406" s="540"/>
      <c r="AI406" s="540"/>
      <c r="AJ406" s="540"/>
      <c r="AK406" s="540"/>
      <c r="AL406" s="540"/>
      <c r="AM406" s="540"/>
      <c r="AN406" s="540"/>
      <c r="AO406" s="540"/>
      <c r="AP406" s="540"/>
      <c r="AQ406" s="540"/>
      <c r="AR406" s="540"/>
      <c r="AS406" s="540"/>
      <c r="AT406" s="540"/>
      <c r="AU406" s="540"/>
      <c r="AV406" s="540"/>
      <c r="AW406" s="540"/>
      <c r="AX406" s="540"/>
      <c r="AY406" s="540"/>
      <c r="AZ406" s="540"/>
      <c r="BA406" s="540"/>
      <c r="BB406" s="540"/>
      <c r="BC406" s="540"/>
      <c r="BD406" s="540"/>
      <c r="BE406" s="540"/>
      <c r="BF406" s="540"/>
      <c r="BG406" s="540"/>
      <c r="BH406" s="540"/>
      <c r="BI406" s="540"/>
    </row>
    <row r="407" ht="15.6" customHeight="1">
      <c r="A407" s="895"/>
      <c r="B407" s="895"/>
      <c r="C407" s="932">
        <v>387</v>
      </c>
      <c r="D407" s="920"/>
      <c r="E407" s="749"/>
      <c r="F407" s="937"/>
      <c r="G407" s="938"/>
      <c r="H407" s="749"/>
      <c r="I407" s="937"/>
      <c r="J407" s="938"/>
      <c r="K407" s="749"/>
      <c r="L407" s="937"/>
      <c r="M407" s="938"/>
      <c r="N407" s="749"/>
      <c r="O407" s="937"/>
      <c r="P407" s="938"/>
      <c r="Q407" s="749"/>
      <c r="R407" s="937"/>
      <c r="S407" s="749"/>
      <c r="T407" s="749"/>
      <c r="U407" s="921"/>
      <c r="V407" s="920"/>
      <c r="W407" s="920"/>
      <c r="X407" s="921"/>
      <c r="Y407" s="920"/>
      <c r="Z407" s="920"/>
      <c r="AA407" s="934"/>
      <c r="AB407" s="920"/>
      <c r="AC407" s="920"/>
      <c r="AD407" s="923"/>
      <c r="AE407" s="540"/>
      <c r="AF407" s="540"/>
      <c r="AG407" s="540"/>
      <c r="AH407" s="540"/>
      <c r="AI407" s="540"/>
      <c r="AJ407" s="540"/>
      <c r="AK407" s="540"/>
      <c r="AL407" s="540"/>
      <c r="AM407" s="540"/>
      <c r="AN407" s="540"/>
      <c r="AO407" s="540"/>
      <c r="AP407" s="540"/>
      <c r="AQ407" s="540"/>
      <c r="AR407" s="540"/>
      <c r="AS407" s="540"/>
      <c r="AT407" s="540"/>
      <c r="AU407" s="540"/>
      <c r="AV407" s="540"/>
      <c r="AW407" s="540"/>
      <c r="AX407" s="540"/>
      <c r="AY407" s="540"/>
      <c r="AZ407" s="540"/>
      <c r="BA407" s="540"/>
      <c r="BB407" s="540"/>
      <c r="BC407" s="540"/>
      <c r="BD407" s="540"/>
      <c r="BE407" s="540"/>
      <c r="BF407" s="540"/>
      <c r="BG407" s="540"/>
      <c r="BH407" s="540"/>
      <c r="BI407" s="540"/>
    </row>
    <row r="408" ht="15.6" customHeight="1">
      <c r="A408" s="895"/>
      <c r="B408" s="895"/>
      <c r="C408" s="932">
        <v>388</v>
      </c>
      <c r="D408" s="920"/>
      <c r="E408" s="749"/>
      <c r="F408" s="937"/>
      <c r="G408" s="938"/>
      <c r="H408" s="749"/>
      <c r="I408" s="937"/>
      <c r="J408" s="938"/>
      <c r="K408" s="749"/>
      <c r="L408" s="937"/>
      <c r="M408" s="938"/>
      <c r="N408" s="749"/>
      <c r="O408" s="937"/>
      <c r="P408" s="938"/>
      <c r="Q408" s="749"/>
      <c r="R408" s="937"/>
      <c r="S408" s="749"/>
      <c r="T408" s="749"/>
      <c r="U408" s="921"/>
      <c r="V408" s="920"/>
      <c r="W408" s="920"/>
      <c r="X408" s="921"/>
      <c r="Y408" s="920"/>
      <c r="Z408" s="920"/>
      <c r="AA408" s="934"/>
      <c r="AB408" s="920"/>
      <c r="AC408" s="920"/>
      <c r="AD408" s="923"/>
      <c r="AE408" s="540"/>
      <c r="AF408" s="540"/>
      <c r="AG408" s="540"/>
      <c r="AH408" s="540"/>
      <c r="AI408" s="540"/>
      <c r="AJ408" s="540"/>
      <c r="AK408" s="540"/>
      <c r="AL408" s="540"/>
      <c r="AM408" s="540"/>
      <c r="AN408" s="540"/>
      <c r="AO408" s="540"/>
      <c r="AP408" s="540"/>
      <c r="AQ408" s="540"/>
      <c r="AR408" s="540"/>
      <c r="AS408" s="540"/>
      <c r="AT408" s="540"/>
      <c r="AU408" s="540"/>
      <c r="AV408" s="540"/>
      <c r="AW408" s="540"/>
      <c r="AX408" s="540"/>
      <c r="AY408" s="540"/>
      <c r="AZ408" s="540"/>
      <c r="BA408" s="540"/>
      <c r="BB408" s="540"/>
      <c r="BC408" s="540"/>
      <c r="BD408" s="540"/>
      <c r="BE408" s="540"/>
      <c r="BF408" s="540"/>
      <c r="BG408" s="540"/>
      <c r="BH408" s="540"/>
      <c r="BI408" s="540"/>
    </row>
    <row r="409" ht="15.6" customHeight="1">
      <c r="A409" s="895"/>
      <c r="B409" s="895"/>
      <c r="C409" s="932">
        <v>389</v>
      </c>
      <c r="D409" s="920"/>
      <c r="E409" s="749"/>
      <c r="F409" s="937"/>
      <c r="G409" s="938"/>
      <c r="H409" s="749"/>
      <c r="I409" s="937"/>
      <c r="J409" s="938"/>
      <c r="K409" s="749"/>
      <c r="L409" s="937"/>
      <c r="M409" s="938"/>
      <c r="N409" s="749"/>
      <c r="O409" s="937"/>
      <c r="P409" s="938"/>
      <c r="Q409" s="749"/>
      <c r="R409" s="937"/>
      <c r="S409" s="749"/>
      <c r="T409" s="749"/>
      <c r="U409" s="921"/>
      <c r="V409" s="920"/>
      <c r="W409" s="920"/>
      <c r="X409" s="921"/>
      <c r="Y409" s="920"/>
      <c r="Z409" s="920"/>
      <c r="AA409" s="934"/>
      <c r="AB409" s="920"/>
      <c r="AC409" s="920"/>
      <c r="AD409" s="923"/>
      <c r="AE409" s="540"/>
      <c r="AF409" s="540"/>
      <c r="AG409" s="540"/>
      <c r="AH409" s="540"/>
      <c r="AI409" s="540"/>
      <c r="AJ409" s="540"/>
      <c r="AK409" s="540"/>
      <c r="AL409" s="540"/>
      <c r="AM409" s="540"/>
      <c r="AN409" s="540"/>
      <c r="AO409" s="540"/>
      <c r="AP409" s="540"/>
      <c r="AQ409" s="540"/>
      <c r="AR409" s="540"/>
      <c r="AS409" s="540"/>
      <c r="AT409" s="540"/>
      <c r="AU409" s="540"/>
      <c r="AV409" s="540"/>
      <c r="AW409" s="540"/>
      <c r="AX409" s="540"/>
      <c r="AY409" s="540"/>
      <c r="AZ409" s="540"/>
      <c r="BA409" s="540"/>
      <c r="BB409" s="540"/>
      <c r="BC409" s="540"/>
      <c r="BD409" s="540"/>
      <c r="BE409" s="540"/>
      <c r="BF409" s="540"/>
      <c r="BG409" s="540"/>
      <c r="BH409" s="540"/>
      <c r="BI409" s="540"/>
    </row>
    <row r="410" ht="15.6" customHeight="1">
      <c r="A410" s="895"/>
      <c r="B410" s="895"/>
      <c r="C410" s="932">
        <v>390</v>
      </c>
      <c r="D410" s="920"/>
      <c r="E410" s="749"/>
      <c r="F410" s="937"/>
      <c r="G410" s="938"/>
      <c r="H410" s="749"/>
      <c r="I410" s="937"/>
      <c r="J410" s="938"/>
      <c r="K410" s="749"/>
      <c r="L410" s="937"/>
      <c r="M410" s="938"/>
      <c r="N410" s="749"/>
      <c r="O410" s="937"/>
      <c r="P410" s="938"/>
      <c r="Q410" s="749"/>
      <c r="R410" s="937"/>
      <c r="S410" s="749"/>
      <c r="T410" s="749"/>
      <c r="U410" s="921"/>
      <c r="V410" s="920"/>
      <c r="W410" s="920"/>
      <c r="X410" s="921"/>
      <c r="Y410" s="920"/>
      <c r="Z410" s="920"/>
      <c r="AA410" s="934"/>
      <c r="AB410" s="920"/>
      <c r="AC410" s="920"/>
      <c r="AD410" s="923"/>
      <c r="AE410" s="540"/>
      <c r="AF410" s="540"/>
      <c r="AG410" s="540"/>
      <c r="AH410" s="540"/>
      <c r="AI410" s="540"/>
      <c r="AJ410" s="540"/>
      <c r="AK410" s="540"/>
      <c r="AL410" s="540"/>
      <c r="AM410" s="540"/>
      <c r="AN410" s="540"/>
      <c r="AO410" s="540"/>
      <c r="AP410" s="540"/>
      <c r="AQ410" s="540"/>
      <c r="AR410" s="540"/>
      <c r="AS410" s="540"/>
      <c r="AT410" s="540"/>
      <c r="AU410" s="540"/>
      <c r="AV410" s="540"/>
      <c r="AW410" s="540"/>
      <c r="AX410" s="540"/>
      <c r="AY410" s="540"/>
      <c r="AZ410" s="540"/>
      <c r="BA410" s="540"/>
      <c r="BB410" s="540"/>
      <c r="BC410" s="540"/>
      <c r="BD410" s="540"/>
      <c r="BE410" s="540"/>
      <c r="BF410" s="540"/>
      <c r="BG410" s="540"/>
      <c r="BH410" s="540"/>
      <c r="BI410" s="540"/>
    </row>
    <row r="411" ht="15" customHeight="1">
      <c r="A411" s="895"/>
      <c r="B411" s="895"/>
      <c r="C411" s="932">
        <v>391</v>
      </c>
      <c r="D411" s="920"/>
      <c r="E411" s="749"/>
      <c r="F411" s="937"/>
      <c r="G411" s="938"/>
      <c r="H411" s="749"/>
      <c r="I411" s="937"/>
      <c r="J411" s="938"/>
      <c r="K411" s="749"/>
      <c r="L411" s="937"/>
      <c r="M411" s="938"/>
      <c r="N411" s="749"/>
      <c r="O411" s="937"/>
      <c r="P411" s="938"/>
      <c r="Q411" s="749"/>
      <c r="R411" s="937"/>
      <c r="S411" s="749"/>
      <c r="T411" s="749"/>
      <c r="U411" s="921"/>
      <c r="V411" s="920"/>
      <c r="W411" s="920"/>
      <c r="X411" s="921"/>
      <c r="Y411" s="920"/>
      <c r="Z411" s="920"/>
      <c r="AA411" s="934"/>
      <c r="AB411" s="920"/>
      <c r="AC411" s="920"/>
      <c r="AD411" s="923"/>
      <c r="AE411" s="540"/>
      <c r="AF411" s="540"/>
      <c r="AG411" s="540"/>
      <c r="AH411" s="540"/>
      <c r="AI411" s="540"/>
      <c r="AJ411" s="540"/>
      <c r="AK411" s="540"/>
      <c r="AL411" s="540"/>
      <c r="AM411" s="540"/>
      <c r="AN411" s="540"/>
      <c r="AO411" s="540"/>
      <c r="AP411" s="540"/>
      <c r="AQ411" s="540"/>
      <c r="AR411" s="540"/>
      <c r="AS411" s="540"/>
      <c r="AT411" s="540"/>
      <c r="AU411" s="540"/>
      <c r="AV411" s="540"/>
      <c r="AW411" s="540"/>
      <c r="AX411" s="540"/>
      <c r="AY411" s="540"/>
      <c r="AZ411" s="540"/>
      <c r="BA411" s="540"/>
      <c r="BB411" s="540"/>
      <c r="BC411" s="540"/>
      <c r="BD411" s="540"/>
      <c r="BE411" s="540"/>
      <c r="BF411" s="540"/>
      <c r="BG411" s="540"/>
      <c r="BH411" s="540"/>
      <c r="BI411" s="540"/>
    </row>
    <row r="412" ht="15.6" customHeight="1">
      <c r="A412" s="895"/>
      <c r="B412" s="895"/>
      <c r="C412" s="932">
        <v>392</v>
      </c>
      <c r="D412" s="920"/>
      <c r="E412" s="749"/>
      <c r="F412" s="937"/>
      <c r="G412" s="938"/>
      <c r="H412" s="749"/>
      <c r="I412" s="937"/>
      <c r="J412" s="938"/>
      <c r="K412" s="749"/>
      <c r="L412" s="937"/>
      <c r="M412" s="938"/>
      <c r="N412" s="749"/>
      <c r="O412" s="937"/>
      <c r="P412" s="938"/>
      <c r="Q412" s="749"/>
      <c r="R412" s="937"/>
      <c r="S412" s="749"/>
      <c r="T412" s="749"/>
      <c r="U412" s="921"/>
      <c r="V412" s="920"/>
      <c r="W412" s="920"/>
      <c r="X412" s="921"/>
      <c r="Y412" s="920"/>
      <c r="Z412" s="920"/>
      <c r="AA412" s="934"/>
      <c r="AB412" s="920"/>
      <c r="AC412" s="920"/>
      <c r="AD412" s="923"/>
      <c r="AE412" s="540"/>
      <c r="AF412" s="540"/>
      <c r="AG412" s="540"/>
      <c r="AH412" s="540"/>
      <c r="AI412" s="540"/>
      <c r="AJ412" s="540"/>
      <c r="AK412" s="540"/>
      <c r="AL412" s="540"/>
      <c r="AM412" s="540"/>
      <c r="AN412" s="540"/>
      <c r="AO412" s="540"/>
      <c r="AP412" s="540"/>
      <c r="AQ412" s="540"/>
      <c r="AR412" s="540"/>
      <c r="AS412" s="540"/>
      <c r="AT412" s="540"/>
      <c r="AU412" s="540"/>
      <c r="AV412" s="540"/>
      <c r="AW412" s="540"/>
      <c r="AX412" s="540"/>
      <c r="AY412" s="540"/>
      <c r="AZ412" s="540"/>
      <c r="BA412" s="540"/>
      <c r="BB412" s="540"/>
      <c r="BC412" s="540"/>
      <c r="BD412" s="540"/>
      <c r="BE412" s="540"/>
      <c r="BF412" s="540"/>
      <c r="BG412" s="540"/>
      <c r="BH412" s="540"/>
      <c r="BI412" s="540"/>
    </row>
    <row r="413" ht="15.6" customHeight="1">
      <c r="A413" s="895"/>
      <c r="B413" s="895"/>
      <c r="C413" s="932">
        <v>393</v>
      </c>
      <c r="D413" s="920"/>
      <c r="E413" s="749"/>
      <c r="F413" s="937"/>
      <c r="G413" s="938"/>
      <c r="H413" s="749"/>
      <c r="I413" s="937"/>
      <c r="J413" s="938"/>
      <c r="K413" s="749"/>
      <c r="L413" s="937"/>
      <c r="M413" s="938"/>
      <c r="N413" s="749"/>
      <c r="O413" s="937"/>
      <c r="P413" s="938"/>
      <c r="Q413" s="749"/>
      <c r="R413" s="937"/>
      <c r="S413" s="749"/>
      <c r="T413" s="749"/>
      <c r="U413" s="921"/>
      <c r="V413" s="920"/>
      <c r="W413" s="920"/>
      <c r="X413" s="921"/>
      <c r="Y413" s="920"/>
      <c r="Z413" s="920"/>
      <c r="AA413" s="934"/>
      <c r="AB413" s="920"/>
      <c r="AC413" s="920"/>
      <c r="AD413" s="923"/>
      <c r="AE413" s="540"/>
      <c r="AF413" s="540"/>
      <c r="AG413" s="540"/>
      <c r="AH413" s="540"/>
      <c r="AI413" s="540"/>
      <c r="AJ413" s="540"/>
      <c r="AK413" s="540"/>
      <c r="AL413" s="540"/>
      <c r="AM413" s="540"/>
      <c r="AN413" s="540"/>
      <c r="AO413" s="540"/>
      <c r="AP413" s="540"/>
      <c r="AQ413" s="540"/>
      <c r="AR413" s="540"/>
      <c r="AS413" s="540"/>
      <c r="AT413" s="540"/>
      <c r="AU413" s="540"/>
      <c r="AV413" s="540"/>
      <c r="AW413" s="540"/>
      <c r="AX413" s="540"/>
      <c r="AY413" s="540"/>
      <c r="AZ413" s="540"/>
      <c r="BA413" s="540"/>
      <c r="BB413" s="540"/>
      <c r="BC413" s="540"/>
      <c r="BD413" s="540"/>
      <c r="BE413" s="540"/>
      <c r="BF413" s="540"/>
      <c r="BG413" s="540"/>
      <c r="BH413" s="540"/>
      <c r="BI413" s="540"/>
    </row>
    <row r="414" ht="15.6" customHeight="1">
      <c r="A414" s="895"/>
      <c r="B414" s="895"/>
      <c r="C414" s="932">
        <v>394</v>
      </c>
      <c r="D414" s="920"/>
      <c r="E414" s="749"/>
      <c r="F414" s="937"/>
      <c r="G414" s="938"/>
      <c r="H414" s="749"/>
      <c r="I414" s="937"/>
      <c r="J414" s="938"/>
      <c r="K414" s="749"/>
      <c r="L414" s="937"/>
      <c r="M414" s="938"/>
      <c r="N414" s="749"/>
      <c r="O414" s="937"/>
      <c r="P414" s="938"/>
      <c r="Q414" s="749"/>
      <c r="R414" s="937"/>
      <c r="S414" s="749"/>
      <c r="T414" s="749"/>
      <c r="U414" s="921"/>
      <c r="V414" s="920"/>
      <c r="W414" s="920"/>
      <c r="X414" s="921"/>
      <c r="Y414" s="920"/>
      <c r="Z414" s="920"/>
      <c r="AA414" s="934"/>
      <c r="AB414" s="920"/>
      <c r="AC414" s="920"/>
      <c r="AD414" s="923"/>
      <c r="AE414" s="540"/>
      <c r="AF414" s="540"/>
      <c r="AG414" s="540"/>
      <c r="AH414" s="540"/>
      <c r="AI414" s="540"/>
      <c r="AJ414" s="540"/>
      <c r="AK414" s="540"/>
      <c r="AL414" s="540"/>
      <c r="AM414" s="540"/>
      <c r="AN414" s="540"/>
      <c r="AO414" s="540"/>
      <c r="AP414" s="540"/>
      <c r="AQ414" s="540"/>
      <c r="AR414" s="540"/>
      <c r="AS414" s="540"/>
      <c r="AT414" s="540"/>
      <c r="AU414" s="540"/>
      <c r="AV414" s="540"/>
      <c r="AW414" s="540"/>
      <c r="AX414" s="540"/>
      <c r="AY414" s="540"/>
      <c r="AZ414" s="540"/>
      <c r="BA414" s="540"/>
      <c r="BB414" s="540"/>
      <c r="BC414" s="540"/>
      <c r="BD414" s="540"/>
      <c r="BE414" s="540"/>
      <c r="BF414" s="540"/>
      <c r="BG414" s="540"/>
      <c r="BH414" s="540"/>
      <c r="BI414" s="540"/>
    </row>
    <row r="415" ht="15.6" customHeight="1">
      <c r="A415" s="895"/>
      <c r="B415" s="895"/>
      <c r="C415" s="932">
        <v>395</v>
      </c>
      <c r="D415" s="920"/>
      <c r="E415" s="749"/>
      <c r="F415" s="937"/>
      <c r="G415" s="938"/>
      <c r="H415" s="749"/>
      <c r="I415" s="937"/>
      <c r="J415" s="938"/>
      <c r="K415" s="749"/>
      <c r="L415" s="937"/>
      <c r="M415" s="938"/>
      <c r="N415" s="749"/>
      <c r="O415" s="937"/>
      <c r="P415" s="938"/>
      <c r="Q415" s="749"/>
      <c r="R415" s="937"/>
      <c r="S415" s="749"/>
      <c r="T415" s="749"/>
      <c r="U415" s="921"/>
      <c r="V415" s="920"/>
      <c r="W415" s="920"/>
      <c r="X415" s="921"/>
      <c r="Y415" s="920"/>
      <c r="Z415" s="920"/>
      <c r="AA415" s="934"/>
      <c r="AB415" s="920"/>
      <c r="AC415" s="920"/>
      <c r="AD415" s="923"/>
      <c r="AE415" s="540"/>
      <c r="AF415" s="540"/>
      <c r="AG415" s="540"/>
      <c r="AH415" s="540"/>
      <c r="AI415" s="540"/>
      <c r="AJ415" s="540"/>
      <c r="AK415" s="540"/>
      <c r="AL415" s="540"/>
      <c r="AM415" s="540"/>
      <c r="AN415" s="540"/>
      <c r="AO415" s="540"/>
      <c r="AP415" s="540"/>
      <c r="AQ415" s="540"/>
      <c r="AR415" s="540"/>
      <c r="AS415" s="540"/>
      <c r="AT415" s="540"/>
      <c r="AU415" s="540"/>
      <c r="AV415" s="540"/>
      <c r="AW415" s="540"/>
      <c r="AX415" s="540"/>
      <c r="AY415" s="540"/>
      <c r="AZ415" s="540"/>
      <c r="BA415" s="540"/>
      <c r="BB415" s="540"/>
      <c r="BC415" s="540"/>
      <c r="BD415" s="540"/>
      <c r="BE415" s="540"/>
      <c r="BF415" s="540"/>
      <c r="BG415" s="540"/>
      <c r="BH415" s="540"/>
      <c r="BI415" s="540"/>
    </row>
    <row r="416" ht="15.6" customHeight="1">
      <c r="A416" s="895"/>
      <c r="B416" s="895"/>
      <c r="C416" s="932">
        <v>396</v>
      </c>
      <c r="D416" s="920"/>
      <c r="E416" s="749"/>
      <c r="F416" s="937"/>
      <c r="G416" s="938"/>
      <c r="H416" s="749"/>
      <c r="I416" s="937"/>
      <c r="J416" s="938"/>
      <c r="K416" s="749"/>
      <c r="L416" s="937"/>
      <c r="M416" s="938"/>
      <c r="N416" s="749"/>
      <c r="O416" s="937"/>
      <c r="P416" s="938"/>
      <c r="Q416" s="749"/>
      <c r="R416" s="937"/>
      <c r="S416" s="749"/>
      <c r="T416" s="749"/>
      <c r="U416" s="921"/>
      <c r="V416" s="920"/>
      <c r="W416" s="920"/>
      <c r="X416" s="921"/>
      <c r="Y416" s="920"/>
      <c r="Z416" s="920"/>
      <c r="AA416" s="934"/>
      <c r="AB416" s="920"/>
      <c r="AC416" s="920"/>
      <c r="AD416" s="923"/>
      <c r="AE416" s="540"/>
      <c r="AF416" s="540"/>
      <c r="AG416" s="540"/>
      <c r="AH416" s="540"/>
      <c r="AI416" s="540"/>
      <c r="AJ416" s="540"/>
      <c r="AK416" s="540"/>
      <c r="AL416" s="540"/>
      <c r="AM416" s="540"/>
      <c r="AN416" s="540"/>
      <c r="AO416" s="540"/>
      <c r="AP416" s="540"/>
      <c r="AQ416" s="540"/>
      <c r="AR416" s="540"/>
      <c r="AS416" s="540"/>
      <c r="AT416" s="540"/>
      <c r="AU416" s="540"/>
      <c r="AV416" s="540"/>
      <c r="AW416" s="540"/>
      <c r="AX416" s="540"/>
      <c r="AY416" s="540"/>
      <c r="AZ416" s="540"/>
      <c r="BA416" s="540"/>
      <c r="BB416" s="540"/>
      <c r="BC416" s="540"/>
      <c r="BD416" s="540"/>
      <c r="BE416" s="540"/>
      <c r="BF416" s="540"/>
      <c r="BG416" s="540"/>
      <c r="BH416" s="540"/>
      <c r="BI416" s="540"/>
    </row>
    <row r="417" ht="15.6" customHeight="1">
      <c r="A417" s="895"/>
      <c r="B417" s="895"/>
      <c r="C417" s="932">
        <v>397</v>
      </c>
      <c r="D417" s="920"/>
      <c r="E417" s="749"/>
      <c r="F417" s="937"/>
      <c r="G417" s="938"/>
      <c r="H417" s="749"/>
      <c r="I417" s="937"/>
      <c r="J417" s="938"/>
      <c r="K417" s="749"/>
      <c r="L417" s="937"/>
      <c r="M417" s="938"/>
      <c r="N417" s="749"/>
      <c r="O417" s="937"/>
      <c r="P417" s="938"/>
      <c r="Q417" s="749"/>
      <c r="R417" s="937"/>
      <c r="S417" s="749"/>
      <c r="T417" s="749"/>
      <c r="U417" s="921"/>
      <c r="V417" s="920"/>
      <c r="W417" s="920"/>
      <c r="X417" s="921"/>
      <c r="Y417" s="920"/>
      <c r="Z417" s="920"/>
      <c r="AA417" s="934"/>
      <c r="AB417" s="920"/>
      <c r="AC417" s="920"/>
      <c r="AD417" s="923"/>
      <c r="AE417" s="540"/>
      <c r="AF417" s="540"/>
      <c r="AG417" s="540"/>
      <c r="AH417" s="540"/>
      <c r="AI417" s="540"/>
      <c r="AJ417" s="540"/>
      <c r="AK417" s="540"/>
      <c r="AL417" s="540"/>
      <c r="AM417" s="540"/>
      <c r="AN417" s="540"/>
      <c r="AO417" s="540"/>
      <c r="AP417" s="540"/>
      <c r="AQ417" s="540"/>
      <c r="AR417" s="540"/>
      <c r="AS417" s="540"/>
      <c r="AT417" s="540"/>
      <c r="AU417" s="540"/>
      <c r="AV417" s="540"/>
      <c r="AW417" s="540"/>
      <c r="AX417" s="540"/>
      <c r="AY417" s="540"/>
      <c r="AZ417" s="540"/>
      <c r="BA417" s="540"/>
      <c r="BB417" s="540"/>
      <c r="BC417" s="540"/>
      <c r="BD417" s="540"/>
      <c r="BE417" s="540"/>
      <c r="BF417" s="540"/>
      <c r="BG417" s="540"/>
      <c r="BH417" s="540"/>
      <c r="BI417" s="540"/>
    </row>
    <row r="418" ht="15.6" customHeight="1">
      <c r="A418" s="895"/>
      <c r="B418" s="895"/>
      <c r="C418" s="932">
        <v>398</v>
      </c>
      <c r="D418" s="920"/>
      <c r="E418" s="749"/>
      <c r="F418" s="937"/>
      <c r="G418" s="938"/>
      <c r="H418" s="749"/>
      <c r="I418" s="937"/>
      <c r="J418" s="938"/>
      <c r="K418" s="749"/>
      <c r="L418" s="937"/>
      <c r="M418" s="938"/>
      <c r="N418" s="749"/>
      <c r="O418" s="937"/>
      <c r="P418" s="938"/>
      <c r="Q418" s="749"/>
      <c r="R418" s="937"/>
      <c r="S418" s="749"/>
      <c r="T418" s="749"/>
      <c r="U418" s="921"/>
      <c r="V418" s="920"/>
      <c r="W418" s="920"/>
      <c r="X418" s="921"/>
      <c r="Y418" s="920"/>
      <c r="Z418" s="920"/>
      <c r="AA418" s="934"/>
      <c r="AB418" s="920"/>
      <c r="AC418" s="920"/>
      <c r="AD418" s="923"/>
      <c r="AE418" s="540"/>
      <c r="AF418" s="540"/>
      <c r="AG418" s="540"/>
      <c r="AH418" s="540"/>
      <c r="AI418" s="540"/>
      <c r="AJ418" s="540"/>
      <c r="AK418" s="540"/>
      <c r="AL418" s="540"/>
      <c r="AM418" s="540"/>
      <c r="AN418" s="540"/>
      <c r="AO418" s="540"/>
      <c r="AP418" s="540"/>
      <c r="AQ418" s="540"/>
      <c r="AR418" s="540"/>
      <c r="AS418" s="540"/>
      <c r="AT418" s="540"/>
      <c r="AU418" s="540"/>
      <c r="AV418" s="540"/>
      <c r="AW418" s="540"/>
      <c r="AX418" s="540"/>
      <c r="AY418" s="540"/>
      <c r="AZ418" s="540"/>
      <c r="BA418" s="540"/>
      <c r="BB418" s="540"/>
      <c r="BC418" s="540"/>
      <c r="BD418" s="540"/>
      <c r="BE418" s="540"/>
      <c r="BF418" s="540"/>
      <c r="BG418" s="540"/>
      <c r="BH418" s="540"/>
      <c r="BI418" s="540"/>
    </row>
    <row r="419" ht="15.6" customHeight="1">
      <c r="A419" s="895"/>
      <c r="B419" s="895"/>
      <c r="C419" s="932">
        <v>399</v>
      </c>
      <c r="D419" s="920"/>
      <c r="E419" s="749"/>
      <c r="F419" s="937"/>
      <c r="G419" s="938"/>
      <c r="H419" s="749"/>
      <c r="I419" s="937"/>
      <c r="J419" s="938"/>
      <c r="K419" s="749"/>
      <c r="L419" s="937"/>
      <c r="M419" s="938"/>
      <c r="N419" s="749"/>
      <c r="O419" s="937"/>
      <c r="P419" s="938"/>
      <c r="Q419" s="749"/>
      <c r="R419" s="937"/>
      <c r="S419" s="749"/>
      <c r="T419" s="749"/>
      <c r="U419" s="921"/>
      <c r="V419" s="920"/>
      <c r="W419" s="920"/>
      <c r="X419" s="921"/>
      <c r="Y419" s="920"/>
      <c r="Z419" s="920"/>
      <c r="AA419" s="934"/>
      <c r="AB419" s="920"/>
      <c r="AC419" s="920"/>
      <c r="AD419" s="923"/>
      <c r="AE419" s="540"/>
      <c r="AF419" s="540"/>
      <c r="AG419" s="540"/>
      <c r="AH419" s="540"/>
      <c r="AI419" s="540"/>
      <c r="AJ419" s="540"/>
      <c r="AK419" s="540"/>
      <c r="AL419" s="540"/>
      <c r="AM419" s="540"/>
      <c r="AN419" s="540"/>
      <c r="AO419" s="540"/>
      <c r="AP419" s="540"/>
      <c r="AQ419" s="540"/>
      <c r="AR419" s="540"/>
      <c r="AS419" s="540"/>
      <c r="AT419" s="540"/>
      <c r="AU419" s="540"/>
      <c r="AV419" s="540"/>
      <c r="AW419" s="540"/>
      <c r="AX419" s="540"/>
      <c r="AY419" s="540"/>
      <c r="AZ419" s="540"/>
      <c r="BA419" s="540"/>
      <c r="BB419" s="540"/>
      <c r="BC419" s="540"/>
      <c r="BD419" s="540"/>
      <c r="BE419" s="540"/>
      <c r="BF419" s="540"/>
      <c r="BG419" s="540"/>
      <c r="BH419" s="540"/>
      <c r="BI419" s="540"/>
    </row>
    <row r="420" ht="15.6" customHeight="1">
      <c r="A420" s="895"/>
      <c r="B420" s="895"/>
      <c r="C420" s="932">
        <v>400</v>
      </c>
      <c r="D420" s="920"/>
      <c r="E420" s="749"/>
      <c r="F420" s="937"/>
      <c r="G420" s="938"/>
      <c r="H420" s="749"/>
      <c r="I420" s="937"/>
      <c r="J420" s="938"/>
      <c r="K420" s="749"/>
      <c r="L420" s="937"/>
      <c r="M420" s="938"/>
      <c r="N420" s="749"/>
      <c r="O420" s="937"/>
      <c r="P420" s="938"/>
      <c r="Q420" s="749"/>
      <c r="R420" s="937"/>
      <c r="S420" s="749"/>
      <c r="T420" s="749"/>
      <c r="U420" s="921"/>
      <c r="V420" s="920"/>
      <c r="W420" s="920"/>
      <c r="X420" s="921"/>
      <c r="Y420" s="920"/>
      <c r="Z420" s="920"/>
      <c r="AA420" s="934"/>
      <c r="AB420" s="920"/>
      <c r="AC420" s="920"/>
      <c r="AD420" s="923"/>
      <c r="AE420" s="540"/>
      <c r="AF420" s="540"/>
      <c r="AG420" s="540"/>
      <c r="AH420" s="540"/>
      <c r="AI420" s="540"/>
      <c r="AJ420" s="540"/>
      <c r="AK420" s="540"/>
      <c r="AL420" s="540"/>
      <c r="AM420" s="540"/>
      <c r="AN420" s="540"/>
      <c r="AO420" s="540"/>
      <c r="AP420" s="540"/>
      <c r="AQ420" s="540"/>
      <c r="AR420" s="540"/>
      <c r="AS420" s="540"/>
      <c r="AT420" s="540"/>
      <c r="AU420" s="540"/>
      <c r="AV420" s="540"/>
      <c r="AW420" s="540"/>
      <c r="AX420" s="540"/>
      <c r="AY420" s="540"/>
      <c r="AZ420" s="540"/>
      <c r="BA420" s="540"/>
      <c r="BB420" s="540"/>
      <c r="BC420" s="540"/>
      <c r="BD420" s="540"/>
      <c r="BE420" s="540"/>
      <c r="BF420" s="540"/>
      <c r="BG420" s="540"/>
      <c r="BH420" s="540"/>
      <c r="BI420" s="540"/>
    </row>
    <row r="421" ht="15.6" customHeight="1">
      <c r="A421" s="895"/>
      <c r="B421" s="895"/>
      <c r="C421" s="932">
        <v>401</v>
      </c>
      <c r="D421" s="920"/>
      <c r="E421" s="749"/>
      <c r="F421" s="937"/>
      <c r="G421" s="938"/>
      <c r="H421" s="749"/>
      <c r="I421" s="937"/>
      <c r="J421" s="938"/>
      <c r="K421" s="749"/>
      <c r="L421" s="937"/>
      <c r="M421" s="938"/>
      <c r="N421" s="749"/>
      <c r="O421" s="937"/>
      <c r="P421" s="938"/>
      <c r="Q421" s="749"/>
      <c r="R421" s="937"/>
      <c r="S421" s="749"/>
      <c r="T421" s="749"/>
      <c r="U421" s="921"/>
      <c r="V421" s="920"/>
      <c r="W421" s="920"/>
      <c r="X421" s="921"/>
      <c r="Y421" s="920"/>
      <c r="Z421" s="920"/>
      <c r="AA421" s="934"/>
      <c r="AB421" s="920"/>
      <c r="AC421" s="920"/>
      <c r="AD421" s="923"/>
      <c r="AE421" s="540"/>
      <c r="AF421" s="540"/>
      <c r="AG421" s="540"/>
      <c r="AH421" s="540"/>
      <c r="AI421" s="540"/>
      <c r="AJ421" s="540"/>
      <c r="AK421" s="540"/>
      <c r="AL421" s="540"/>
      <c r="AM421" s="540"/>
      <c r="AN421" s="540"/>
      <c r="AO421" s="540"/>
      <c r="AP421" s="540"/>
      <c r="AQ421" s="540"/>
      <c r="AR421" s="540"/>
      <c r="AS421" s="540"/>
      <c r="AT421" s="540"/>
      <c r="AU421" s="540"/>
      <c r="AV421" s="540"/>
      <c r="AW421" s="540"/>
      <c r="AX421" s="540"/>
      <c r="AY421" s="540"/>
      <c r="AZ421" s="540"/>
      <c r="BA421" s="540"/>
      <c r="BB421" s="540"/>
      <c r="BC421" s="540"/>
      <c r="BD421" s="540"/>
      <c r="BE421" s="540"/>
      <c r="BF421" s="540"/>
      <c r="BG421" s="540"/>
      <c r="BH421" s="540"/>
      <c r="BI421" s="540"/>
    </row>
    <row r="422" ht="15.6" customHeight="1">
      <c r="A422" s="895"/>
      <c r="B422" s="895"/>
      <c r="C422" s="932">
        <v>402</v>
      </c>
      <c r="D422" s="920"/>
      <c r="E422" s="749"/>
      <c r="F422" s="937"/>
      <c r="G422" s="938"/>
      <c r="H422" s="749"/>
      <c r="I422" s="937"/>
      <c r="J422" s="938"/>
      <c r="K422" s="749"/>
      <c r="L422" s="937"/>
      <c r="M422" s="938"/>
      <c r="N422" s="749"/>
      <c r="O422" s="937"/>
      <c r="P422" s="938"/>
      <c r="Q422" s="749"/>
      <c r="R422" s="937"/>
      <c r="S422" s="749"/>
      <c r="T422" s="749"/>
      <c r="U422" s="921"/>
      <c r="V422" s="920"/>
      <c r="W422" s="920"/>
      <c r="X422" s="921"/>
      <c r="Y422" s="920"/>
      <c r="Z422" s="920"/>
      <c r="AA422" s="934"/>
      <c r="AB422" s="920"/>
      <c r="AC422" s="920"/>
      <c r="AD422" s="923"/>
      <c r="AE422" s="540"/>
      <c r="AF422" s="540"/>
      <c r="AG422" s="540"/>
      <c r="AH422" s="540"/>
      <c r="AI422" s="540"/>
      <c r="AJ422" s="540"/>
      <c r="AK422" s="540"/>
      <c r="AL422" s="540"/>
      <c r="AM422" s="540"/>
      <c r="AN422" s="540"/>
      <c r="AO422" s="540"/>
      <c r="AP422" s="540"/>
      <c r="AQ422" s="540"/>
      <c r="AR422" s="540"/>
      <c r="AS422" s="540"/>
      <c r="AT422" s="540"/>
      <c r="AU422" s="540"/>
      <c r="AV422" s="540"/>
      <c r="AW422" s="540"/>
      <c r="AX422" s="540"/>
      <c r="AY422" s="540"/>
      <c r="AZ422" s="540"/>
      <c r="BA422" s="540"/>
      <c r="BB422" s="540"/>
      <c r="BC422" s="540"/>
      <c r="BD422" s="540"/>
      <c r="BE422" s="540"/>
      <c r="BF422" s="540"/>
      <c r="BG422" s="540"/>
      <c r="BH422" s="540"/>
      <c r="BI422" s="540"/>
    </row>
    <row r="423" ht="15.6" customHeight="1">
      <c r="A423" s="895"/>
      <c r="B423" s="895"/>
      <c r="C423" s="932">
        <v>403</v>
      </c>
      <c r="D423" s="920"/>
      <c r="E423" s="749"/>
      <c r="F423" s="937"/>
      <c r="G423" s="938"/>
      <c r="H423" s="749"/>
      <c r="I423" s="937"/>
      <c r="J423" s="938"/>
      <c r="K423" s="749"/>
      <c r="L423" s="937"/>
      <c r="M423" s="938"/>
      <c r="N423" s="749"/>
      <c r="O423" s="937"/>
      <c r="P423" s="938"/>
      <c r="Q423" s="749"/>
      <c r="R423" s="937"/>
      <c r="S423" s="749"/>
      <c r="T423" s="749"/>
      <c r="U423" s="921"/>
      <c r="V423" s="920"/>
      <c r="W423" s="920"/>
      <c r="X423" s="921"/>
      <c r="Y423" s="920"/>
      <c r="Z423" s="920"/>
      <c r="AA423" s="934"/>
      <c r="AB423" s="920"/>
      <c r="AC423" s="920"/>
      <c r="AD423" s="923"/>
      <c r="AE423" s="540"/>
      <c r="AF423" s="540"/>
      <c r="AG423" s="540"/>
      <c r="AH423" s="540"/>
      <c r="AI423" s="540"/>
      <c r="AJ423" s="540"/>
      <c r="AK423" s="540"/>
      <c r="AL423" s="540"/>
      <c r="AM423" s="540"/>
      <c r="AN423" s="540"/>
      <c r="AO423" s="540"/>
      <c r="AP423" s="540"/>
      <c r="AQ423" s="540"/>
      <c r="AR423" s="540"/>
      <c r="AS423" s="540"/>
      <c r="AT423" s="540"/>
      <c r="AU423" s="540"/>
      <c r="AV423" s="540"/>
      <c r="AW423" s="540"/>
      <c r="AX423" s="540"/>
      <c r="AY423" s="540"/>
      <c r="AZ423" s="540"/>
      <c r="BA423" s="540"/>
      <c r="BB423" s="540"/>
      <c r="BC423" s="540"/>
      <c r="BD423" s="540"/>
      <c r="BE423" s="540"/>
      <c r="BF423" s="540"/>
      <c r="BG423" s="540"/>
      <c r="BH423" s="540"/>
      <c r="BI423" s="540"/>
    </row>
    <row r="424" ht="15.6" customHeight="1">
      <c r="A424" s="895"/>
      <c r="B424" s="895"/>
      <c r="C424" s="932">
        <v>404</v>
      </c>
      <c r="D424" s="920"/>
      <c r="E424" s="749"/>
      <c r="F424" s="937"/>
      <c r="G424" s="938"/>
      <c r="H424" s="749"/>
      <c r="I424" s="937"/>
      <c r="J424" s="938"/>
      <c r="K424" s="749"/>
      <c r="L424" s="937"/>
      <c r="M424" s="938"/>
      <c r="N424" s="749"/>
      <c r="O424" s="937"/>
      <c r="P424" s="938"/>
      <c r="Q424" s="749"/>
      <c r="R424" s="937"/>
      <c r="S424" s="749"/>
      <c r="T424" s="749"/>
      <c r="U424" s="921"/>
      <c r="V424" s="920"/>
      <c r="W424" s="920"/>
      <c r="X424" s="921"/>
      <c r="Y424" s="920"/>
      <c r="Z424" s="920"/>
      <c r="AA424" s="934"/>
      <c r="AB424" s="920"/>
      <c r="AC424" s="920"/>
      <c r="AD424" s="923"/>
      <c r="AE424" s="540"/>
      <c r="AF424" s="540"/>
      <c r="AG424" s="540"/>
      <c r="AH424" s="540"/>
      <c r="AI424" s="540"/>
      <c r="AJ424" s="540"/>
      <c r="AK424" s="540"/>
      <c r="AL424" s="540"/>
      <c r="AM424" s="540"/>
      <c r="AN424" s="540"/>
      <c r="AO424" s="540"/>
      <c r="AP424" s="540"/>
      <c r="AQ424" s="540"/>
      <c r="AR424" s="540"/>
      <c r="AS424" s="540"/>
      <c r="AT424" s="540"/>
      <c r="AU424" s="540"/>
      <c r="AV424" s="540"/>
      <c r="AW424" s="540"/>
      <c r="AX424" s="540"/>
      <c r="AY424" s="540"/>
      <c r="AZ424" s="540"/>
      <c r="BA424" s="540"/>
      <c r="BB424" s="540"/>
      <c r="BC424" s="540"/>
      <c r="BD424" s="540"/>
      <c r="BE424" s="540"/>
      <c r="BF424" s="540"/>
      <c r="BG424" s="540"/>
      <c r="BH424" s="540"/>
      <c r="BI424" s="540"/>
    </row>
    <row r="425" ht="15.6" customHeight="1">
      <c r="A425" s="895"/>
      <c r="B425" s="895"/>
      <c r="C425" s="932">
        <v>405</v>
      </c>
      <c r="D425" s="920"/>
      <c r="E425" s="920"/>
      <c r="F425" s="921"/>
      <c r="G425" s="929"/>
      <c r="H425" s="920"/>
      <c r="I425" s="921"/>
      <c r="J425" s="929"/>
      <c r="K425" s="920"/>
      <c r="L425" s="921"/>
      <c r="M425" s="929"/>
      <c r="N425" s="920"/>
      <c r="O425" s="921"/>
      <c r="P425" s="929"/>
      <c r="Q425" s="920"/>
      <c r="R425" s="921"/>
      <c r="S425" s="920"/>
      <c r="T425" s="920"/>
      <c r="U425" s="921"/>
      <c r="V425" s="920"/>
      <c r="W425" s="920"/>
      <c r="X425" s="921"/>
      <c r="Y425" s="920"/>
      <c r="Z425" s="920"/>
      <c r="AA425" s="934"/>
      <c r="AB425" s="920"/>
      <c r="AC425" s="920"/>
      <c r="AD425" s="923"/>
      <c r="AE425" s="540"/>
      <c r="AF425" s="540"/>
      <c r="AG425" s="540"/>
      <c r="AH425" s="540"/>
      <c r="AI425" s="540"/>
      <c r="AJ425" s="540"/>
      <c r="AK425" s="540"/>
      <c r="AL425" s="540"/>
      <c r="AM425" s="540"/>
      <c r="AN425" s="540"/>
      <c r="AO425" s="540"/>
      <c r="AP425" s="540"/>
      <c r="AQ425" s="540"/>
      <c r="AR425" s="540"/>
      <c r="AS425" s="540"/>
      <c r="AT425" s="540"/>
      <c r="AU425" s="540"/>
      <c r="AV425" s="540"/>
      <c r="AW425" s="540"/>
      <c r="AX425" s="540"/>
      <c r="AY425" s="540"/>
      <c r="AZ425" s="540"/>
      <c r="BA425" s="540"/>
      <c r="BB425" s="540"/>
      <c r="BC425" s="540"/>
      <c r="BD425" s="540"/>
      <c r="BE425" s="540"/>
      <c r="BF425" s="540"/>
      <c r="BG425" s="540"/>
      <c r="BH425" s="540"/>
      <c r="BI425" s="540"/>
    </row>
    <row r="426" ht="15.6" customHeight="1">
      <c r="A426" s="895"/>
      <c r="B426" s="895"/>
      <c r="C426" s="932">
        <v>406</v>
      </c>
      <c r="D426" s="920"/>
      <c r="E426" s="920"/>
      <c r="F426" s="921"/>
      <c r="G426" s="929"/>
      <c r="H426" s="920"/>
      <c r="I426" s="921"/>
      <c r="J426" s="929"/>
      <c r="K426" s="920"/>
      <c r="L426" s="921"/>
      <c r="M426" s="929"/>
      <c r="N426" s="920"/>
      <c r="O426" s="921"/>
      <c r="P426" s="929"/>
      <c r="Q426" s="920"/>
      <c r="R426" s="921"/>
      <c r="S426" s="920"/>
      <c r="T426" s="920"/>
      <c r="U426" s="921"/>
      <c r="V426" s="920"/>
      <c r="W426" s="920"/>
      <c r="X426" s="921"/>
      <c r="Y426" s="920"/>
      <c r="Z426" s="920"/>
      <c r="AA426" s="934"/>
      <c r="AB426" s="920"/>
      <c r="AC426" s="920"/>
      <c r="AD426" s="923"/>
      <c r="AE426" s="540"/>
      <c r="AF426" s="540"/>
      <c r="AG426" s="540"/>
      <c r="AH426" s="540"/>
      <c r="AI426" s="540"/>
      <c r="AJ426" s="540"/>
      <c r="AK426" s="540"/>
      <c r="AL426" s="540"/>
      <c r="AM426" s="540"/>
      <c r="AN426" s="540"/>
      <c r="AO426" s="540"/>
      <c r="AP426" s="540"/>
      <c r="AQ426" s="540"/>
      <c r="AR426" s="540"/>
      <c r="AS426" s="540"/>
      <c r="AT426" s="540"/>
      <c r="AU426" s="540"/>
      <c r="AV426" s="540"/>
      <c r="AW426" s="540"/>
      <c r="AX426" s="540"/>
      <c r="AY426" s="540"/>
      <c r="AZ426" s="540"/>
      <c r="BA426" s="540"/>
      <c r="BB426" s="540"/>
      <c r="BC426" s="540"/>
      <c r="BD426" s="540"/>
      <c r="BE426" s="540"/>
      <c r="BF426" s="540"/>
      <c r="BG426" s="540"/>
      <c r="BH426" s="540"/>
      <c r="BI426" s="540"/>
    </row>
    <row r="427" ht="15.6" customHeight="1">
      <c r="A427" s="895"/>
      <c r="B427" s="895"/>
      <c r="C427" s="932">
        <v>407</v>
      </c>
      <c r="D427" s="920"/>
      <c r="E427" s="920"/>
      <c r="F427" s="921"/>
      <c r="G427" s="929"/>
      <c r="H427" s="920"/>
      <c r="I427" s="921"/>
      <c r="J427" s="929"/>
      <c r="K427" s="920"/>
      <c r="L427" s="921"/>
      <c r="M427" s="929"/>
      <c r="N427" s="920"/>
      <c r="O427" s="921"/>
      <c r="P427" s="929"/>
      <c r="Q427" s="920"/>
      <c r="R427" s="921"/>
      <c r="S427" s="920"/>
      <c r="T427" s="920"/>
      <c r="U427" s="921"/>
      <c r="V427" s="920"/>
      <c r="W427" s="920"/>
      <c r="X427" s="921"/>
      <c r="Y427" s="920"/>
      <c r="Z427" s="920"/>
      <c r="AA427" s="934"/>
      <c r="AB427" s="920"/>
      <c r="AC427" s="920"/>
      <c r="AD427" s="923"/>
      <c r="AE427" s="540"/>
      <c r="AF427" s="540"/>
      <c r="AG427" s="540"/>
      <c r="AH427" s="540"/>
      <c r="AI427" s="540"/>
      <c r="AJ427" s="540"/>
      <c r="AK427" s="540"/>
      <c r="AL427" s="540"/>
      <c r="AM427" s="540"/>
      <c r="AN427" s="540"/>
      <c r="AO427" s="540"/>
      <c r="AP427" s="540"/>
      <c r="AQ427" s="540"/>
      <c r="AR427" s="540"/>
      <c r="AS427" s="540"/>
      <c r="AT427" s="540"/>
      <c r="AU427" s="540"/>
      <c r="AV427" s="540"/>
      <c r="AW427" s="540"/>
      <c r="AX427" s="540"/>
      <c r="AY427" s="540"/>
      <c r="AZ427" s="540"/>
      <c r="BA427" s="540"/>
      <c r="BB427" s="540"/>
      <c r="BC427" s="540"/>
      <c r="BD427" s="540"/>
      <c r="BE427" s="540"/>
      <c r="BF427" s="540"/>
      <c r="BG427" s="540"/>
      <c r="BH427" s="540"/>
      <c r="BI427" s="540"/>
    </row>
    <row r="428" ht="15.6" customHeight="1">
      <c r="A428" s="895"/>
      <c r="B428" s="895"/>
      <c r="C428" s="932">
        <v>408</v>
      </c>
      <c r="D428" s="920"/>
      <c r="E428" s="920"/>
      <c r="F428" s="921"/>
      <c r="G428" s="929"/>
      <c r="H428" s="920"/>
      <c r="I428" s="921"/>
      <c r="J428" s="929"/>
      <c r="K428" s="920"/>
      <c r="L428" s="921"/>
      <c r="M428" s="929"/>
      <c r="N428" s="920"/>
      <c r="O428" s="921"/>
      <c r="P428" s="929"/>
      <c r="Q428" s="920"/>
      <c r="R428" s="921"/>
      <c r="S428" s="920"/>
      <c r="T428" s="920"/>
      <c r="U428" s="921"/>
      <c r="V428" s="920"/>
      <c r="W428" s="920"/>
      <c r="X428" s="921"/>
      <c r="Y428" s="920"/>
      <c r="Z428" s="920"/>
      <c r="AA428" s="934"/>
      <c r="AB428" s="920"/>
      <c r="AC428" s="920"/>
      <c r="AD428" s="923"/>
      <c r="AE428" s="540"/>
      <c r="AF428" s="540"/>
      <c r="AG428" s="540"/>
      <c r="AH428" s="540"/>
      <c r="AI428" s="540"/>
      <c r="AJ428" s="540"/>
      <c r="AK428" s="540"/>
      <c r="AL428" s="540"/>
      <c r="AM428" s="540"/>
      <c r="AN428" s="540"/>
      <c r="AO428" s="540"/>
      <c r="AP428" s="540"/>
      <c r="AQ428" s="540"/>
      <c r="AR428" s="540"/>
      <c r="AS428" s="540"/>
      <c r="AT428" s="540"/>
      <c r="AU428" s="540"/>
      <c r="AV428" s="540"/>
      <c r="AW428" s="540"/>
      <c r="AX428" s="540"/>
      <c r="AY428" s="540"/>
      <c r="AZ428" s="540"/>
      <c r="BA428" s="540"/>
      <c r="BB428" s="540"/>
      <c r="BC428" s="540"/>
      <c r="BD428" s="540"/>
      <c r="BE428" s="540"/>
      <c r="BF428" s="540"/>
      <c r="BG428" s="540"/>
      <c r="BH428" s="540"/>
      <c r="BI428" s="540"/>
    </row>
    <row r="429" ht="15.6" customHeight="1">
      <c r="A429" s="895"/>
      <c r="B429" s="895"/>
      <c r="C429" s="932">
        <v>409</v>
      </c>
      <c r="D429" s="920"/>
      <c r="E429" s="920"/>
      <c r="F429" s="921"/>
      <c r="G429" s="929"/>
      <c r="H429" s="920"/>
      <c r="I429" s="921"/>
      <c r="J429" s="929"/>
      <c r="K429" s="920"/>
      <c r="L429" s="921"/>
      <c r="M429" s="929"/>
      <c r="N429" s="920"/>
      <c r="O429" s="921"/>
      <c r="P429" s="929"/>
      <c r="Q429" s="920"/>
      <c r="R429" s="921"/>
      <c r="S429" s="920"/>
      <c r="T429" s="920"/>
      <c r="U429" s="921"/>
      <c r="V429" s="920"/>
      <c r="W429" s="920"/>
      <c r="X429" s="921"/>
      <c r="Y429" s="920"/>
      <c r="Z429" s="920"/>
      <c r="AA429" s="934"/>
      <c r="AB429" s="920"/>
      <c r="AC429" s="920"/>
      <c r="AD429" s="923"/>
      <c r="AE429" s="540"/>
      <c r="AF429" s="540"/>
      <c r="AG429" s="540"/>
      <c r="AH429" s="540"/>
      <c r="AI429" s="540"/>
      <c r="AJ429" s="540"/>
      <c r="AK429" s="540"/>
      <c r="AL429" s="540"/>
      <c r="AM429" s="540"/>
      <c r="AN429" s="540"/>
      <c r="AO429" s="540"/>
      <c r="AP429" s="540"/>
      <c r="AQ429" s="540"/>
      <c r="AR429" s="540"/>
      <c r="AS429" s="540"/>
      <c r="AT429" s="540"/>
      <c r="AU429" s="540"/>
      <c r="AV429" s="540"/>
      <c r="AW429" s="540"/>
      <c r="AX429" s="540"/>
      <c r="AY429" s="540"/>
      <c r="AZ429" s="540"/>
      <c r="BA429" s="540"/>
      <c r="BB429" s="540"/>
      <c r="BC429" s="540"/>
      <c r="BD429" s="540"/>
      <c r="BE429" s="540"/>
      <c r="BF429" s="540"/>
      <c r="BG429" s="540"/>
      <c r="BH429" s="540"/>
      <c r="BI429" s="540"/>
    </row>
    <row r="430" ht="15.6" customHeight="1">
      <c r="A430" s="895"/>
      <c r="B430" s="895"/>
      <c r="C430" s="932">
        <v>410</v>
      </c>
      <c r="D430" s="920"/>
      <c r="E430" s="920"/>
      <c r="F430" s="921"/>
      <c r="G430" s="929"/>
      <c r="H430" s="920"/>
      <c r="I430" s="921"/>
      <c r="J430" s="929"/>
      <c r="K430" s="920"/>
      <c r="L430" s="921"/>
      <c r="M430" s="929"/>
      <c r="N430" s="920"/>
      <c r="O430" s="921"/>
      <c r="P430" s="929"/>
      <c r="Q430" s="920"/>
      <c r="R430" s="921"/>
      <c r="S430" s="920"/>
      <c r="T430" s="920"/>
      <c r="U430" s="921"/>
      <c r="V430" s="920"/>
      <c r="W430" s="920"/>
      <c r="X430" s="921"/>
      <c r="Y430" s="920"/>
      <c r="Z430" s="920"/>
      <c r="AA430" s="934"/>
      <c r="AB430" s="920"/>
      <c r="AC430" s="920"/>
      <c r="AD430" s="923"/>
      <c r="AE430" s="540"/>
      <c r="AF430" s="540"/>
      <c r="AG430" s="540"/>
      <c r="AH430" s="540"/>
      <c r="AI430" s="540"/>
      <c r="AJ430" s="540"/>
      <c r="AK430" s="540"/>
      <c r="AL430" s="540"/>
      <c r="AM430" s="540"/>
      <c r="AN430" s="540"/>
      <c r="AO430" s="540"/>
      <c r="AP430" s="540"/>
      <c r="AQ430" s="540"/>
      <c r="AR430" s="540"/>
      <c r="AS430" s="540"/>
      <c r="AT430" s="540"/>
      <c r="AU430" s="540"/>
      <c r="AV430" s="540"/>
      <c r="AW430" s="540"/>
      <c r="AX430" s="540"/>
      <c r="AY430" s="540"/>
      <c r="AZ430" s="540"/>
      <c r="BA430" s="540"/>
      <c r="BB430" s="540"/>
      <c r="BC430" s="540"/>
      <c r="BD430" s="540"/>
      <c r="BE430" s="540"/>
      <c r="BF430" s="540"/>
      <c r="BG430" s="540"/>
      <c r="BH430" s="540"/>
      <c r="BI430" s="540"/>
    </row>
    <row r="431" ht="15.6" customHeight="1">
      <c r="A431" s="895"/>
      <c r="B431" s="895"/>
      <c r="C431" s="932">
        <v>411</v>
      </c>
      <c r="D431" s="920"/>
      <c r="E431" s="920"/>
      <c r="F431" s="921"/>
      <c r="G431" s="929"/>
      <c r="H431" s="920"/>
      <c r="I431" s="921"/>
      <c r="J431" s="929"/>
      <c r="K431" s="920"/>
      <c r="L431" s="921"/>
      <c r="M431" s="929"/>
      <c r="N431" s="920"/>
      <c r="O431" s="921"/>
      <c r="P431" s="929"/>
      <c r="Q431" s="920"/>
      <c r="R431" s="921"/>
      <c r="S431" s="920"/>
      <c r="T431" s="920"/>
      <c r="U431" s="921"/>
      <c r="V431" s="920"/>
      <c r="W431" s="920"/>
      <c r="X431" s="921"/>
      <c r="Y431" s="920"/>
      <c r="Z431" s="920"/>
      <c r="AA431" s="934"/>
      <c r="AB431" s="920"/>
      <c r="AC431" s="920"/>
      <c r="AD431" s="923"/>
      <c r="AE431" s="540"/>
      <c r="AF431" s="540"/>
      <c r="AG431" s="540"/>
      <c r="AH431" s="540"/>
      <c r="AI431" s="540"/>
      <c r="AJ431" s="540"/>
      <c r="AK431" s="540"/>
      <c r="AL431" s="540"/>
      <c r="AM431" s="540"/>
      <c r="AN431" s="540"/>
      <c r="AO431" s="540"/>
      <c r="AP431" s="540"/>
      <c r="AQ431" s="540"/>
      <c r="AR431" s="540"/>
      <c r="AS431" s="540"/>
      <c r="AT431" s="540"/>
      <c r="AU431" s="540"/>
      <c r="AV431" s="540"/>
      <c r="AW431" s="540"/>
      <c r="AX431" s="540"/>
      <c r="AY431" s="540"/>
      <c r="AZ431" s="540"/>
      <c r="BA431" s="540"/>
      <c r="BB431" s="540"/>
      <c r="BC431" s="540"/>
      <c r="BD431" s="540"/>
      <c r="BE431" s="540"/>
      <c r="BF431" s="540"/>
      <c r="BG431" s="540"/>
      <c r="BH431" s="540"/>
      <c r="BI431" s="540"/>
    </row>
    <row r="432" ht="15.6" customHeight="1">
      <c r="A432" s="895"/>
      <c r="B432" s="895"/>
      <c r="C432" s="932">
        <v>412</v>
      </c>
      <c r="D432" s="920"/>
      <c r="E432" s="920"/>
      <c r="F432" s="921"/>
      <c r="G432" s="929"/>
      <c r="H432" s="920"/>
      <c r="I432" s="921"/>
      <c r="J432" s="929"/>
      <c r="K432" s="920"/>
      <c r="L432" s="921"/>
      <c r="M432" s="929"/>
      <c r="N432" s="920"/>
      <c r="O432" s="921"/>
      <c r="P432" s="929"/>
      <c r="Q432" s="920"/>
      <c r="R432" s="921"/>
      <c r="S432" s="920"/>
      <c r="T432" s="920"/>
      <c r="U432" s="921"/>
      <c r="V432" s="920"/>
      <c r="W432" s="920"/>
      <c r="X432" s="921"/>
      <c r="Y432" s="920"/>
      <c r="Z432" s="920"/>
      <c r="AA432" s="934"/>
      <c r="AB432" s="920"/>
      <c r="AC432" s="920"/>
      <c r="AD432" s="923"/>
      <c r="AE432" s="540"/>
      <c r="AF432" s="540"/>
      <c r="AG432" s="540"/>
      <c r="AH432" s="540"/>
      <c r="AI432" s="540"/>
      <c r="AJ432" s="540"/>
      <c r="AK432" s="540"/>
      <c r="AL432" s="540"/>
      <c r="AM432" s="540"/>
      <c r="AN432" s="540"/>
      <c r="AO432" s="540"/>
      <c r="AP432" s="540"/>
      <c r="AQ432" s="540"/>
      <c r="AR432" s="540"/>
      <c r="AS432" s="540"/>
      <c r="AT432" s="540"/>
      <c r="AU432" s="540"/>
      <c r="AV432" s="540"/>
      <c r="AW432" s="540"/>
      <c r="AX432" s="540"/>
      <c r="AY432" s="540"/>
      <c r="AZ432" s="540"/>
      <c r="BA432" s="540"/>
      <c r="BB432" s="540"/>
      <c r="BC432" s="540"/>
      <c r="BD432" s="540"/>
      <c r="BE432" s="540"/>
      <c r="BF432" s="540"/>
      <c r="BG432" s="540"/>
      <c r="BH432" s="540"/>
      <c r="BI432" s="540"/>
    </row>
    <row r="433" ht="15.6" customHeight="1">
      <c r="A433" s="895"/>
      <c r="B433" s="895"/>
      <c r="C433" s="932">
        <v>413</v>
      </c>
      <c r="D433" s="920"/>
      <c r="E433" s="920"/>
      <c r="F433" s="921"/>
      <c r="G433" s="929"/>
      <c r="H433" s="920"/>
      <c r="I433" s="921"/>
      <c r="J433" s="929"/>
      <c r="K433" s="920"/>
      <c r="L433" s="921"/>
      <c r="M433" s="929"/>
      <c r="N433" s="920"/>
      <c r="O433" s="921"/>
      <c r="P433" s="929"/>
      <c r="Q433" s="920"/>
      <c r="R433" s="921"/>
      <c r="S433" s="920"/>
      <c r="T433" s="920"/>
      <c r="U433" s="921"/>
      <c r="V433" s="920"/>
      <c r="W433" s="920"/>
      <c r="X433" s="921"/>
      <c r="Y433" s="920"/>
      <c r="Z433" s="920"/>
      <c r="AA433" s="934"/>
      <c r="AB433" s="920"/>
      <c r="AC433" s="920"/>
      <c r="AD433" s="923"/>
      <c r="AE433" s="540"/>
      <c r="AF433" s="540"/>
      <c r="AG433" s="540"/>
      <c r="AH433" s="540"/>
      <c r="AI433" s="540"/>
      <c r="AJ433" s="540"/>
      <c r="AK433" s="540"/>
      <c r="AL433" s="540"/>
      <c r="AM433" s="540"/>
      <c r="AN433" s="540"/>
      <c r="AO433" s="540"/>
      <c r="AP433" s="540"/>
      <c r="AQ433" s="540"/>
      <c r="AR433" s="540"/>
      <c r="AS433" s="540"/>
      <c r="AT433" s="540"/>
      <c r="AU433" s="540"/>
      <c r="AV433" s="540"/>
      <c r="AW433" s="540"/>
      <c r="AX433" s="540"/>
      <c r="AY433" s="540"/>
      <c r="AZ433" s="540"/>
      <c r="BA433" s="540"/>
      <c r="BB433" s="540"/>
      <c r="BC433" s="540"/>
      <c r="BD433" s="540"/>
      <c r="BE433" s="540"/>
      <c r="BF433" s="540"/>
      <c r="BG433" s="540"/>
      <c r="BH433" s="540"/>
      <c r="BI433" s="540"/>
    </row>
    <row r="434" ht="15.6" customHeight="1">
      <c r="A434" s="895"/>
      <c r="B434" s="895"/>
      <c r="C434" s="932">
        <v>414</v>
      </c>
      <c r="D434" s="920"/>
      <c r="E434" s="920"/>
      <c r="F434" s="921"/>
      <c r="G434" s="929"/>
      <c r="H434" s="920"/>
      <c r="I434" s="921"/>
      <c r="J434" s="929"/>
      <c r="K434" s="920"/>
      <c r="L434" s="921"/>
      <c r="M434" s="929"/>
      <c r="N434" s="920"/>
      <c r="O434" s="921"/>
      <c r="P434" s="929"/>
      <c r="Q434" s="920"/>
      <c r="R434" s="921"/>
      <c r="S434" s="920"/>
      <c r="T434" s="920"/>
      <c r="U434" s="921"/>
      <c r="V434" s="920"/>
      <c r="W434" s="920"/>
      <c r="X434" s="921"/>
      <c r="Y434" s="920"/>
      <c r="Z434" s="920"/>
      <c r="AA434" s="934"/>
      <c r="AB434" s="920"/>
      <c r="AC434" s="920"/>
      <c r="AD434" s="923"/>
      <c r="AE434" s="540"/>
      <c r="AF434" s="540"/>
      <c r="AG434" s="540"/>
      <c r="AH434" s="540"/>
      <c r="AI434" s="540"/>
      <c r="AJ434" s="540"/>
      <c r="AK434" s="540"/>
      <c r="AL434" s="540"/>
      <c r="AM434" s="540"/>
      <c r="AN434" s="540"/>
      <c r="AO434" s="540"/>
      <c r="AP434" s="540"/>
      <c r="AQ434" s="540"/>
      <c r="AR434" s="540"/>
      <c r="AS434" s="540"/>
      <c r="AT434" s="540"/>
      <c r="AU434" s="540"/>
      <c r="AV434" s="540"/>
      <c r="AW434" s="540"/>
      <c r="AX434" s="540"/>
      <c r="AY434" s="540"/>
      <c r="AZ434" s="540"/>
      <c r="BA434" s="540"/>
      <c r="BB434" s="540"/>
      <c r="BC434" s="540"/>
      <c r="BD434" s="540"/>
      <c r="BE434" s="540"/>
      <c r="BF434" s="540"/>
      <c r="BG434" s="540"/>
      <c r="BH434" s="540"/>
      <c r="BI434" s="540"/>
    </row>
    <row r="435" ht="15.6" customHeight="1">
      <c r="A435" s="895"/>
      <c r="B435" s="895"/>
      <c r="C435" s="932">
        <v>415</v>
      </c>
      <c r="D435" s="920"/>
      <c r="E435" s="920"/>
      <c r="F435" s="921"/>
      <c r="G435" s="929"/>
      <c r="H435" s="920"/>
      <c r="I435" s="921"/>
      <c r="J435" s="929"/>
      <c r="K435" s="920"/>
      <c r="L435" s="921"/>
      <c r="M435" s="929"/>
      <c r="N435" s="920"/>
      <c r="O435" s="921"/>
      <c r="P435" s="929"/>
      <c r="Q435" s="920"/>
      <c r="R435" s="921"/>
      <c r="S435" s="920"/>
      <c r="T435" s="920"/>
      <c r="U435" s="921"/>
      <c r="V435" s="920"/>
      <c r="W435" s="920"/>
      <c r="X435" s="921"/>
      <c r="Y435" s="920"/>
      <c r="Z435" s="920"/>
      <c r="AA435" s="934"/>
      <c r="AB435" s="920"/>
      <c r="AC435" s="920"/>
      <c r="AD435" s="923"/>
      <c r="AE435" s="540"/>
      <c r="AF435" s="540"/>
      <c r="AG435" s="540"/>
      <c r="AH435" s="540"/>
      <c r="AI435" s="540"/>
      <c r="AJ435" s="540"/>
      <c r="AK435" s="540"/>
      <c r="AL435" s="540"/>
      <c r="AM435" s="540"/>
      <c r="AN435" s="540"/>
      <c r="AO435" s="540"/>
      <c r="AP435" s="540"/>
      <c r="AQ435" s="540"/>
      <c r="AR435" s="540"/>
      <c r="AS435" s="540"/>
      <c r="AT435" s="540"/>
      <c r="AU435" s="540"/>
      <c r="AV435" s="540"/>
      <c r="AW435" s="540"/>
      <c r="AX435" s="540"/>
      <c r="AY435" s="540"/>
      <c r="AZ435" s="540"/>
      <c r="BA435" s="540"/>
      <c r="BB435" s="540"/>
      <c r="BC435" s="540"/>
      <c r="BD435" s="540"/>
      <c r="BE435" s="540"/>
      <c r="BF435" s="540"/>
      <c r="BG435" s="540"/>
      <c r="BH435" s="540"/>
      <c r="BI435" s="540"/>
    </row>
    <row r="436" ht="15.6" customHeight="1">
      <c r="A436" s="895"/>
      <c r="B436" s="895"/>
      <c r="C436" s="932">
        <v>416</v>
      </c>
      <c r="D436" s="920"/>
      <c r="E436" s="920"/>
      <c r="F436" s="921"/>
      <c r="G436" s="929"/>
      <c r="H436" s="920"/>
      <c r="I436" s="921"/>
      <c r="J436" s="929"/>
      <c r="K436" s="920"/>
      <c r="L436" s="921"/>
      <c r="M436" s="929"/>
      <c r="N436" s="920"/>
      <c r="O436" s="921"/>
      <c r="P436" s="929"/>
      <c r="Q436" s="920"/>
      <c r="R436" s="921"/>
      <c r="S436" s="920"/>
      <c r="T436" s="920"/>
      <c r="U436" s="921"/>
      <c r="V436" s="920"/>
      <c r="W436" s="920"/>
      <c r="X436" s="921"/>
      <c r="Y436" s="920"/>
      <c r="Z436" s="920"/>
      <c r="AA436" s="934"/>
      <c r="AB436" s="920"/>
      <c r="AC436" s="920"/>
      <c r="AD436" s="923"/>
      <c r="AE436" s="540"/>
      <c r="AF436" s="540"/>
      <c r="AG436" s="540"/>
      <c r="AH436" s="540"/>
      <c r="AI436" s="540"/>
      <c r="AJ436" s="540"/>
      <c r="AK436" s="540"/>
      <c r="AL436" s="540"/>
      <c r="AM436" s="540"/>
      <c r="AN436" s="540"/>
      <c r="AO436" s="540"/>
      <c r="AP436" s="540"/>
      <c r="AQ436" s="540"/>
      <c r="AR436" s="540"/>
      <c r="AS436" s="540"/>
      <c r="AT436" s="540"/>
      <c r="AU436" s="540"/>
      <c r="AV436" s="540"/>
      <c r="AW436" s="540"/>
      <c r="AX436" s="540"/>
      <c r="AY436" s="540"/>
      <c r="AZ436" s="540"/>
      <c r="BA436" s="540"/>
      <c r="BB436" s="540"/>
      <c r="BC436" s="540"/>
      <c r="BD436" s="540"/>
      <c r="BE436" s="540"/>
      <c r="BF436" s="540"/>
      <c r="BG436" s="540"/>
      <c r="BH436" s="540"/>
      <c r="BI436" s="540"/>
    </row>
    <row r="437" ht="13.8" customHeight="1">
      <c r="A437" s="9"/>
      <c r="B437" s="9"/>
      <c r="C437" s="939"/>
      <c r="D437" s="920"/>
      <c r="E437" s="920"/>
      <c r="F437" s="921"/>
      <c r="G437" s="929"/>
      <c r="H437" s="920"/>
      <c r="I437" s="921"/>
      <c r="J437" s="929"/>
      <c r="K437" s="920"/>
      <c r="L437" s="921"/>
      <c r="M437" s="929"/>
      <c r="N437" s="920"/>
      <c r="O437" s="921"/>
      <c r="P437" s="929"/>
      <c r="Q437" s="920"/>
      <c r="R437" s="921"/>
      <c r="S437" s="920"/>
      <c r="T437" s="920"/>
      <c r="U437" s="921"/>
      <c r="V437" s="920"/>
      <c r="W437" s="920"/>
      <c r="X437" s="921"/>
      <c r="Y437" s="920"/>
      <c r="Z437" s="920"/>
      <c r="AA437" s="934"/>
      <c r="AB437" s="920"/>
      <c r="AC437" s="920"/>
      <c r="AD437" s="923"/>
      <c r="AE437" s="540"/>
      <c r="AF437" s="540"/>
      <c r="AG437" s="540"/>
      <c r="AH437" s="540"/>
      <c r="AI437" s="540"/>
      <c r="AJ437" s="540"/>
      <c r="AK437" s="540"/>
      <c r="AL437" s="540"/>
      <c r="AM437" s="540"/>
      <c r="AN437" s="540"/>
      <c r="AO437" s="540"/>
      <c r="AP437" s="540"/>
      <c r="AQ437" s="540"/>
      <c r="AR437" s="540"/>
      <c r="AS437" s="540"/>
      <c r="AT437" s="540"/>
      <c r="AU437" s="540"/>
      <c r="AV437" s="540"/>
      <c r="AW437" s="540"/>
      <c r="AX437" s="540"/>
      <c r="AY437" s="540"/>
      <c r="AZ437" s="540"/>
      <c r="BA437" s="540"/>
      <c r="BB437" s="540"/>
      <c r="BC437" s="540"/>
      <c r="BD437" s="540"/>
      <c r="BE437" s="540"/>
      <c r="BF437" s="540"/>
      <c r="BG437" s="540"/>
      <c r="BH437" s="540"/>
      <c r="BI437" s="540"/>
    </row>
    <row r="438" ht="13.8" customHeight="1">
      <c r="A438" s="9"/>
      <c r="B438" s="9"/>
      <c r="C438" s="69"/>
      <c r="D438" s="920"/>
      <c r="E438" s="920"/>
      <c r="F438" s="921"/>
      <c r="G438" s="929"/>
      <c r="H438" s="920"/>
      <c r="I438" s="921"/>
      <c r="J438" s="929"/>
      <c r="K438" s="920"/>
      <c r="L438" s="921"/>
      <c r="M438" s="929"/>
      <c r="N438" s="920"/>
      <c r="O438" s="921"/>
      <c r="P438" s="929"/>
      <c r="Q438" s="920"/>
      <c r="R438" s="921"/>
      <c r="S438" s="920"/>
      <c r="T438" s="920"/>
      <c r="U438" s="921"/>
      <c r="V438" s="920"/>
      <c r="W438" s="920"/>
      <c r="X438" s="921"/>
      <c r="Y438" s="920"/>
      <c r="Z438" s="920"/>
      <c r="AA438" s="934"/>
      <c r="AB438" s="920"/>
      <c r="AC438" s="920"/>
      <c r="AD438" s="923"/>
      <c r="AE438" s="540"/>
      <c r="AF438" s="540"/>
      <c r="AG438" s="540"/>
      <c r="AH438" s="540"/>
      <c r="AI438" s="540"/>
      <c r="AJ438" s="540"/>
      <c r="AK438" s="540"/>
      <c r="AL438" s="540"/>
      <c r="AM438" s="540"/>
      <c r="AN438" s="540"/>
      <c r="AO438" s="540"/>
      <c r="AP438" s="540"/>
      <c r="AQ438" s="540"/>
      <c r="AR438" s="540"/>
      <c r="AS438" s="540"/>
      <c r="AT438" s="540"/>
      <c r="AU438" s="540"/>
      <c r="AV438" s="540"/>
      <c r="AW438" s="540"/>
      <c r="AX438" s="540"/>
      <c r="AY438" s="540"/>
      <c r="AZ438" s="540"/>
      <c r="BA438" s="540"/>
      <c r="BB438" s="540"/>
      <c r="BC438" s="540"/>
      <c r="BD438" s="540"/>
      <c r="BE438" s="540"/>
      <c r="BF438" s="540"/>
      <c r="BG438" s="540"/>
      <c r="BH438" s="540"/>
      <c r="BI438" s="540"/>
    </row>
    <row r="439" ht="13.8" customHeight="1">
      <c r="A439" s="9"/>
      <c r="B439" s="9"/>
      <c r="C439" s="69"/>
      <c r="D439" s="920"/>
      <c r="E439" s="920"/>
      <c r="F439" s="921"/>
      <c r="G439" s="929"/>
      <c r="H439" s="920"/>
      <c r="I439" s="921"/>
      <c r="J439" s="929"/>
      <c r="K439" s="920"/>
      <c r="L439" s="921"/>
      <c r="M439" s="929"/>
      <c r="N439" s="920"/>
      <c r="O439" s="921"/>
      <c r="P439" s="929"/>
      <c r="Q439" s="920"/>
      <c r="R439" s="921"/>
      <c r="S439" s="920"/>
      <c r="T439" s="920"/>
      <c r="U439" s="921"/>
      <c r="V439" s="920"/>
      <c r="W439" s="920"/>
      <c r="X439" s="921"/>
      <c r="Y439" s="920"/>
      <c r="Z439" s="920"/>
      <c r="AA439" s="934"/>
      <c r="AB439" s="920"/>
      <c r="AC439" s="920"/>
      <c r="AD439" s="923"/>
      <c r="AE439" s="540"/>
      <c r="AF439" s="540"/>
      <c r="AG439" s="540"/>
      <c r="AH439" s="540"/>
      <c r="AI439" s="540"/>
      <c r="AJ439" s="540"/>
      <c r="AK439" s="540"/>
      <c r="AL439" s="540"/>
      <c r="AM439" s="540"/>
      <c r="AN439" s="540"/>
      <c r="AO439" s="540"/>
      <c r="AP439" s="540"/>
      <c r="AQ439" s="540"/>
      <c r="AR439" s="540"/>
      <c r="AS439" s="540"/>
      <c r="AT439" s="540"/>
      <c r="AU439" s="540"/>
      <c r="AV439" s="540"/>
      <c r="AW439" s="540"/>
      <c r="AX439" s="540"/>
      <c r="AY439" s="540"/>
      <c r="AZ439" s="540"/>
      <c r="BA439" s="540"/>
      <c r="BB439" s="540"/>
      <c r="BC439" s="540"/>
      <c r="BD439" s="540"/>
      <c r="BE439" s="540"/>
      <c r="BF439" s="540"/>
      <c r="BG439" s="540"/>
      <c r="BH439" s="540"/>
      <c r="BI439" s="540"/>
    </row>
    <row r="440" ht="13.8" customHeight="1">
      <c r="A440" s="9"/>
      <c r="B440" s="9"/>
      <c r="C440" s="69"/>
      <c r="D440" s="920"/>
      <c r="E440" s="920"/>
      <c r="F440" s="921"/>
      <c r="G440" s="929"/>
      <c r="H440" s="920"/>
      <c r="I440" s="921"/>
      <c r="J440" s="929"/>
      <c r="K440" s="920"/>
      <c r="L440" s="921"/>
      <c r="M440" s="929"/>
      <c r="N440" s="920"/>
      <c r="O440" s="921"/>
      <c r="P440" s="929"/>
      <c r="Q440" s="920"/>
      <c r="R440" s="921"/>
      <c r="S440" s="920"/>
      <c r="T440" s="920"/>
      <c r="U440" s="921"/>
      <c r="V440" s="920"/>
      <c r="W440" s="920"/>
      <c r="X440" s="921"/>
      <c r="Y440" s="920"/>
      <c r="Z440" s="920"/>
      <c r="AA440" s="934"/>
      <c r="AB440" s="920"/>
      <c r="AC440" s="920"/>
      <c r="AD440" s="923"/>
      <c r="AE440" s="540"/>
      <c r="AF440" s="540"/>
      <c r="AG440" s="540"/>
      <c r="AH440" s="540"/>
      <c r="AI440" s="540"/>
      <c r="AJ440" s="540"/>
      <c r="AK440" s="540"/>
      <c r="AL440" s="540"/>
      <c r="AM440" s="540"/>
      <c r="AN440" s="540"/>
      <c r="AO440" s="540"/>
      <c r="AP440" s="540"/>
      <c r="AQ440" s="540"/>
      <c r="AR440" s="540"/>
      <c r="AS440" s="540"/>
      <c r="AT440" s="540"/>
      <c r="AU440" s="540"/>
      <c r="AV440" s="540"/>
      <c r="AW440" s="540"/>
      <c r="AX440" s="540"/>
      <c r="AY440" s="540"/>
      <c r="AZ440" s="540"/>
      <c r="BA440" s="540"/>
      <c r="BB440" s="540"/>
      <c r="BC440" s="540"/>
      <c r="BD440" s="540"/>
      <c r="BE440" s="540"/>
      <c r="BF440" s="540"/>
      <c r="BG440" s="540"/>
      <c r="BH440" s="540"/>
      <c r="BI440" s="540"/>
    </row>
    <row r="441" ht="13.8" customHeight="1">
      <c r="A441" s="9"/>
      <c r="B441" s="9"/>
      <c r="C441" s="69"/>
      <c r="D441" s="940" cm="1">
        <f t="array" ref="D441">COUNTIF(D24:D424,0)</f>
        <v>0</v>
      </c>
      <c r="E441" s="941" cm="1">
        <f t="array" ref="E441">COUNTIF(E21:E424,0)</f>
        <v>0</v>
      </c>
      <c r="F441" s="942"/>
      <c r="G441" s="679" cm="1">
        <f t="array" ref="G441">COUNTIF(G21:G424,0)</f>
        <v>0</v>
      </c>
      <c r="H441" s="941" cm="1">
        <f t="array" ref="H441">COUNTIF(H21:H424,0)</f>
        <v>0</v>
      </c>
      <c r="I441" s="942"/>
      <c r="J441" s="679" cm="1">
        <f t="array" ref="J441">COUNTIF(J21:J424,0)</f>
        <v>0</v>
      </c>
      <c r="K441" s="941" cm="1">
        <f t="array" ref="K441">COUNTIF(K21:K424,0)</f>
        <v>0</v>
      </c>
      <c r="L441" s="942"/>
      <c r="M441" s="679" cm="1">
        <f t="array" ref="M441">COUNTIF(M21:M424,0)</f>
        <v>0</v>
      </c>
      <c r="N441" s="941" cm="1">
        <f t="array" ref="N441">COUNTIF(N21:N424,0)</f>
        <v>0</v>
      </c>
      <c r="O441" s="942"/>
      <c r="P441" s="679" cm="1">
        <f t="array" ref="P441">COUNTIF(P21:P424,0)</f>
        <v>0</v>
      </c>
      <c r="Q441" s="941" cm="1">
        <f t="array" ref="Q441">COUNTIF(Q21:Q424,0)</f>
        <v>0</v>
      </c>
      <c r="R441" s="942"/>
      <c r="S441" s="941" cm="1">
        <f t="array" ref="S441">COUNTIF(S21:S424,0)</f>
        <v>0</v>
      </c>
      <c r="T441" s="941" cm="1">
        <f t="array" ref="T441">COUNTIF(T21:T424,0)</f>
        <v>0</v>
      </c>
      <c r="U441" s="943"/>
      <c r="V441" s="941" cm="1">
        <f t="array" ref="V441">COUNTIF(V21:V424,0)</f>
        <v>0</v>
      </c>
      <c r="W441" s="941" cm="1">
        <f t="array" ref="W441">COUNTIF(W21:W424,0)</f>
        <v>0</v>
      </c>
      <c r="X441" s="942"/>
      <c r="Y441" s="749"/>
      <c r="Z441" s="749"/>
      <c r="AA441" s="944"/>
      <c r="AB441" s="749"/>
      <c r="AC441" s="749"/>
      <c r="AD441" s="945"/>
      <c r="AE441" s="540"/>
      <c r="AF441" s="540"/>
      <c r="AG441" s="540"/>
      <c r="AH441" s="540"/>
      <c r="AI441" s="540"/>
      <c r="AJ441" s="540"/>
      <c r="AK441" s="540"/>
      <c r="AL441" s="540"/>
      <c r="AM441" s="540"/>
      <c r="AN441" s="540"/>
      <c r="AO441" s="540"/>
      <c r="AP441" s="540"/>
      <c r="AQ441" s="540"/>
      <c r="AR441" s="540"/>
      <c r="AS441" s="540"/>
      <c r="AT441" s="540"/>
      <c r="AU441" s="540"/>
      <c r="AV441" s="540"/>
      <c r="AW441" s="540"/>
      <c r="AX441" s="540"/>
      <c r="AY441" s="540"/>
      <c r="AZ441" s="540"/>
      <c r="BA441" s="540"/>
      <c r="BB441" s="540"/>
      <c r="BC441" s="540"/>
      <c r="BD441" s="540"/>
      <c r="BE441" s="540"/>
      <c r="BF441" s="540"/>
      <c r="BG441" s="540"/>
      <c r="BH441" s="540"/>
      <c r="BI441" s="540"/>
    </row>
  </sheetData>
  <mergeCells count="51">
    <mergeCell ref="C2:D2"/>
    <mergeCell ref="C3:D3"/>
    <mergeCell ref="C4:D4"/>
    <mergeCell ref="C10:AB12"/>
    <mergeCell ref="AB16:AC16"/>
    <mergeCell ref="M3:N3"/>
    <mergeCell ref="G3:K3"/>
    <mergeCell ref="S16:T16"/>
    <mergeCell ref="M15:N15"/>
    <mergeCell ref="D15:E15"/>
    <mergeCell ref="D16:E16"/>
    <mergeCell ref="Y16:Z16"/>
    <mergeCell ref="G16:H16"/>
    <mergeCell ref="G15:H15"/>
    <mergeCell ref="J16:K16"/>
    <mergeCell ref="D17:E17"/>
    <mergeCell ref="D18:E18"/>
    <mergeCell ref="G18:H18"/>
    <mergeCell ref="AB17:AC17"/>
    <mergeCell ref="AB18:AC18"/>
    <mergeCell ref="Y17:Z17"/>
    <mergeCell ref="Y18:Z18"/>
    <mergeCell ref="G17:H17"/>
    <mergeCell ref="D19:E19"/>
    <mergeCell ref="G19:H19"/>
    <mergeCell ref="J19:K19"/>
    <mergeCell ref="M19:N19"/>
    <mergeCell ref="P19:Q19"/>
    <mergeCell ref="V19:W19"/>
    <mergeCell ref="M18:N18"/>
    <mergeCell ref="P16:Q16"/>
    <mergeCell ref="P17:Q17"/>
    <mergeCell ref="P18:Q18"/>
    <mergeCell ref="M16:N16"/>
    <mergeCell ref="M17:N17"/>
    <mergeCell ref="Y19:Z19"/>
    <mergeCell ref="AB19:AC19"/>
    <mergeCell ref="J15:K15"/>
    <mergeCell ref="J18:K18"/>
    <mergeCell ref="J17:K17"/>
    <mergeCell ref="V15:W15"/>
    <mergeCell ref="V16:W16"/>
    <mergeCell ref="V17:W17"/>
    <mergeCell ref="V18:W18"/>
    <mergeCell ref="P15:Q15"/>
    <mergeCell ref="AB15:AC15"/>
    <mergeCell ref="S17:T17"/>
    <mergeCell ref="S18:T18"/>
    <mergeCell ref="S15:T15"/>
    <mergeCell ref="Y15:Z15"/>
    <mergeCell ref="S19:T19"/>
  </mergeCells>
  <dataValidations count="2">
    <dataValidation type="list" allowBlank="1" showInputMessage="1" showErrorMessage="1" sqref="K8:L8">
      <formula1>"الإبتدائية ,المتوسطة "</formula1>
    </dataValidation>
    <dataValidation type="list" allowBlank="1" showInputMessage="1" showErrorMessage="1" sqref="N8">
      <formula1>"1441-1442هـ,1442-1443هـ,1443-1444هـ,1444-1445هـ,1445-1446,2018-2019"</formula1>
    </dataValidation>
  </dataValidations>
  <pageMargins left="0.7" right="0.7" top="0.75" bottom="0.75" header="0.3" footer="0.3"/>
  <pageSetup firstPageNumber="1" fitToHeight="1" fitToWidth="1" scale="100" useFirstPageNumber="0" orientation="portrait" pageOrder="downThenOver"/>
  <headerFooter>
    <oddFooter>&amp;C&amp;"Geeza Pro Regular,Regular"&amp;12&amp;K000000&amp;P</oddFooter>
  </headerFooter>
  <drawing r:id="rId1"/>
</worksheet>
</file>

<file path=xl/worksheets/sheet32.xml><?xml version="1.0" encoding="utf-8"?>
<worksheet xmlns:r="http://schemas.openxmlformats.org/officeDocument/2006/relationships" xmlns="http://schemas.openxmlformats.org/spreadsheetml/2006/main">
  <dimension ref="A1:H40"/>
  <sheetViews>
    <sheetView workbookViewId="0" showGridLines="0" rightToLeft="1" defaultGridColor="1"/>
  </sheetViews>
  <sheetFormatPr defaultColWidth="8.83333" defaultRowHeight="13.8" customHeight="1" outlineLevelRow="0" outlineLevelCol="0"/>
  <cols>
    <col min="1" max="1" width="8.85156" style="946" customWidth="1"/>
    <col min="2" max="2" width="27" style="946" customWidth="1"/>
    <col min="3" max="5" width="8.85156" style="946" customWidth="1"/>
    <col min="6" max="6" width="10" style="946" customWidth="1"/>
    <col min="7" max="8" width="8.85156" style="946" customWidth="1"/>
    <col min="9" max="16384" width="8.85156" style="946" customWidth="1"/>
  </cols>
  <sheetData>
    <row r="1" ht="13.8" customHeight="1">
      <c r="A1" s="9"/>
      <c r="B1" s="9"/>
      <c r="C1" s="9"/>
      <c r="D1" s="9"/>
      <c r="E1" s="9"/>
      <c r="F1" s="9"/>
      <c r="G1" s="9"/>
      <c r="H1" s="9"/>
    </row>
    <row r="2" ht="13.8" customHeight="1">
      <c r="A2" s="9"/>
      <c r="B2" s="9"/>
      <c r="C2" s="9"/>
      <c r="D2" s="9"/>
      <c r="E2" s="9"/>
      <c r="F2" s="9"/>
      <c r="G2" s="9"/>
      <c r="H2" s="9"/>
    </row>
    <row r="3" ht="13.8" customHeight="1">
      <c r="A3" s="9"/>
      <c r="B3" s="9"/>
      <c r="C3" s="9"/>
      <c r="D3" s="9"/>
      <c r="E3" s="9"/>
      <c r="F3" s="9"/>
      <c r="G3" s="9"/>
      <c r="H3" s="9"/>
    </row>
    <row r="4" ht="13.8" customHeight="1">
      <c r="A4" s="9"/>
      <c r="B4" s="9"/>
      <c r="C4" s="9"/>
      <c r="D4" s="9"/>
      <c r="E4" s="9"/>
      <c r="F4" s="9"/>
      <c r="G4" s="9"/>
      <c r="H4" s="9"/>
    </row>
    <row r="5" ht="13.8" customHeight="1">
      <c r="A5" s="9"/>
      <c r="B5" s="9"/>
      <c r="C5" s="9"/>
      <c r="D5" s="9"/>
      <c r="E5" s="9"/>
      <c r="F5" s="9"/>
      <c r="G5" s="9"/>
      <c r="H5" s="9"/>
    </row>
    <row r="6" ht="13.8" customHeight="1">
      <c r="A6" s="9"/>
      <c r="B6" s="9"/>
      <c r="C6" s="9"/>
      <c r="D6" s="9"/>
      <c r="E6" s="9"/>
      <c r="F6" s="9"/>
      <c r="G6" s="9"/>
      <c r="H6" s="9"/>
    </row>
    <row r="7" ht="13.8" customHeight="1">
      <c r="A7" s="9"/>
      <c r="B7" s="9"/>
      <c r="C7" s="9"/>
      <c r="D7" s="9"/>
      <c r="E7" s="9"/>
      <c r="F7" s="9"/>
      <c r="G7" s="9"/>
      <c r="H7" s="9"/>
    </row>
    <row r="8" ht="13.8" customHeight="1">
      <c r="A8" s="947"/>
      <c r="B8" s="947"/>
      <c r="C8" s="947"/>
      <c r="D8" s="947"/>
      <c r="E8" s="947"/>
      <c r="F8" s="947"/>
      <c r="G8" s="947"/>
      <c r="H8" s="9"/>
    </row>
    <row r="9" ht="13.8" customHeight="1">
      <c r="A9" t="s" s="948">
        <v>108</v>
      </c>
      <c r="B9" t="s" s="949">
        <v>163</v>
      </c>
      <c r="C9" t="s" s="950">
        <v>110</v>
      </c>
      <c r="D9" t="s" s="949">
        <v>78</v>
      </c>
      <c r="E9" t="s" s="949">
        <v>111</v>
      </c>
      <c r="F9" t="s" s="949">
        <v>44</v>
      </c>
      <c r="G9" t="s" s="951">
        <v>82</v>
      </c>
      <c r="H9" s="952"/>
    </row>
    <row r="10" ht="13.8" customHeight="1">
      <c r="A10" s="953" cm="1">
        <f t="array" ref="A10">'ادخال البيانات'!C21</f>
        <v>1</v>
      </c>
      <c r="B10" s="954" cm="1">
        <f t="array" ref="B10">'ادخال البيانات'!D21</f>
        <v>0</v>
      </c>
      <c r="C10" s="955" cm="1">
        <f t="array" ref="C10">'ادخال البيانات'!E21</f>
        <v>0</v>
      </c>
      <c r="D10" s="954" cm="1">
        <f t="array" ref="D10">'ادخال البيانات'!$D$18</f>
        <v>0</v>
      </c>
      <c r="E10" s="956"/>
      <c r="F10" s="957" cm="1">
        <f t="array" ref="F10">'ادخال البيانات'!$D$16</f>
        <v>0</v>
      </c>
      <c r="G10" t="str" s="958" cm="1">
        <f t="array" ref="G10">IF(E10="","",IF(E10&gt;=90%,"ممتاز",IF(E10&gt;=80%,"جيدجدا",IF(E10&gt;=70%,"جيد",IF(E10&gt;=60%,"مقبول",IF(E10&gt;=50%,"ضعيف",IF(E10&lt;50%,"ضعيف جدا")))))))</f>
      </c>
      <c r="H10" s="959"/>
    </row>
    <row r="11" ht="13.8" customHeight="1">
      <c r="A11" s="960" cm="1">
        <f t="array" ref="A11">'ادخال البيانات'!C22</f>
        <v>2</v>
      </c>
      <c r="B11" s="961" cm="1">
        <f t="array" ref="B11">'ادخال البيانات'!D22</f>
        <v>0</v>
      </c>
      <c r="C11" s="962" cm="1">
        <f t="array" ref="C11">'ادخال البيانات'!E22</f>
        <v>0</v>
      </c>
      <c r="D11" s="961" cm="1">
        <f t="array" ref="D11">'ادخال البيانات'!$D$18</f>
        <v>0</v>
      </c>
      <c r="E11" s="963"/>
      <c r="F11" s="964" cm="1">
        <f t="array" ref="F11">'ادخال البيانات'!$D$16</f>
        <v>0</v>
      </c>
      <c r="G11" t="str" s="965" cm="1">
        <f t="array" ref="G11">IF(E11="","",IF(E11&gt;=90%,"ممتاز",IF(E11&gt;=80%,"جيدجدا",IF(E11&gt;=70%,"جيد",IF(E11&gt;=60%,"مقبول",IF(E11&gt;=50%,"ضعيف",IF(E11&lt;50%,"ضعيف جدا")))))))</f>
      </c>
      <c r="H11" s="959"/>
    </row>
    <row r="12" ht="13.8" customHeight="1">
      <c r="A12" s="953" cm="1">
        <f t="array" ref="A12">'ادخال البيانات'!C23</f>
        <v>3</v>
      </c>
      <c r="B12" s="954" cm="1">
        <f t="array" ref="B12">'ادخال البيانات'!D23</f>
        <v>0</v>
      </c>
      <c r="C12" s="955" cm="1">
        <f t="array" ref="C12">'ادخال البيانات'!E23</f>
        <v>0</v>
      </c>
      <c r="D12" s="954" cm="1">
        <f t="array" ref="D12">'ادخال البيانات'!$D$18</f>
        <v>0</v>
      </c>
      <c r="E12" s="956"/>
      <c r="F12" s="957" cm="1">
        <f t="array" ref="F12">'ادخال البيانات'!$D$16</f>
        <v>0</v>
      </c>
      <c r="G12" t="str" s="958" cm="1">
        <f t="array" ref="G12">IF(E12="","",IF(E12&gt;=90%,"ممتاز",IF(E12&gt;=80%,"جيدجدا",IF(E12&gt;=70%,"جيد",IF(E12&gt;=60%,"مقبول",IF(E12&gt;=50%,"ضعيف",IF(E12&lt;50%,"ضعيف جدا")))))))</f>
      </c>
      <c r="H12" s="959"/>
    </row>
    <row r="13" ht="13.8" customHeight="1">
      <c r="A13" s="960" cm="1">
        <f t="array" ref="A13">'ادخال البيانات'!C24</f>
        <v>4</v>
      </c>
      <c r="B13" s="961" cm="1">
        <f t="array" ref="B13">'ادخال البيانات'!D24</f>
        <v>0</v>
      </c>
      <c r="C13" s="962" cm="1">
        <f t="array" ref="C13">'ادخال البيانات'!E24</f>
        <v>0</v>
      </c>
      <c r="D13" s="961" cm="1">
        <f t="array" ref="D13">'ادخال البيانات'!$D$18</f>
        <v>0</v>
      </c>
      <c r="E13" s="963"/>
      <c r="F13" s="964" cm="1">
        <f t="array" ref="F13">'ادخال البيانات'!$D$16</f>
        <v>0</v>
      </c>
      <c r="G13" t="str" s="965" cm="1">
        <f t="array" ref="G13">IF(E13="","",IF(E13&gt;=90%,"ممتاز",IF(E13&gt;=80%,"جيدجدا",IF(E13&gt;=70%,"جيد",IF(E13&gt;=60%,"مقبول",IF(E13&gt;=50%,"ضعيف",IF(E13&lt;50%,"ضعيف جدا")))))))</f>
      </c>
      <c r="H13" s="959"/>
    </row>
    <row r="14" ht="13.8" customHeight="1">
      <c r="A14" s="953" cm="1">
        <f t="array" ref="A14">'ادخال البيانات'!C25</f>
        <v>5</v>
      </c>
      <c r="B14" s="954" cm="1">
        <f t="array" ref="B14">'ادخال البيانات'!D25</f>
        <v>0</v>
      </c>
      <c r="C14" s="955" cm="1">
        <f t="array" ref="C14">'ادخال البيانات'!E25</f>
        <v>0</v>
      </c>
      <c r="D14" s="954" cm="1">
        <f t="array" ref="D14">'ادخال البيانات'!$D$18</f>
        <v>0</v>
      </c>
      <c r="E14" s="956"/>
      <c r="F14" s="957" cm="1">
        <f t="array" ref="F14">'ادخال البيانات'!$D$16</f>
        <v>0</v>
      </c>
      <c r="G14" t="str" s="958" cm="1">
        <f t="array" ref="G14">IF(E14="","",IF(E14&gt;=90%,"ممتاز",IF(E14&gt;=80%,"جيدجدا",IF(E14&gt;=70%,"جيد",IF(E14&gt;=60%,"مقبول",IF(E14&gt;=50%,"ضعيف",IF(E14&lt;50%,"ضعيف جدا")))))))</f>
      </c>
      <c r="H14" s="959"/>
    </row>
    <row r="15" ht="13.8" customHeight="1">
      <c r="A15" s="960" cm="1">
        <f t="array" ref="A15">'ادخال البيانات'!C26</f>
        <v>6</v>
      </c>
      <c r="B15" s="961" cm="1">
        <f t="array" ref="B15">'ادخال البيانات'!D26</f>
        <v>0</v>
      </c>
      <c r="C15" s="962" cm="1">
        <f t="array" ref="C15">'ادخال البيانات'!E26</f>
        <v>0</v>
      </c>
      <c r="D15" s="961" cm="1">
        <f t="array" ref="D15">'ادخال البيانات'!$D$18</f>
        <v>0</v>
      </c>
      <c r="E15" s="963"/>
      <c r="F15" s="964" cm="1">
        <f t="array" ref="F15">'ادخال البيانات'!$D$16</f>
        <v>0</v>
      </c>
      <c r="G15" t="str" s="965" cm="1">
        <f t="array" ref="G15">IF(E15="","",IF(E15&gt;=90%,"ممتاز",IF(E15&gt;=80%,"جيدجدا",IF(E15&gt;=70%,"جيد",IF(E15&gt;=60%,"مقبول",IF(E15&gt;=50%,"ضعيف",IF(E15&lt;50%,"ضعيف جدا")))))))</f>
      </c>
      <c r="H15" s="959"/>
    </row>
    <row r="16" ht="13.8" customHeight="1">
      <c r="A16" s="953" cm="1">
        <f t="array" ref="A16">'ادخال البيانات'!C27</f>
        <v>7</v>
      </c>
      <c r="B16" s="954" cm="1">
        <f t="array" ref="B16">'ادخال البيانات'!D27</f>
        <v>0</v>
      </c>
      <c r="C16" s="955" cm="1">
        <f t="array" ref="C16">'ادخال البيانات'!E27</f>
        <v>0</v>
      </c>
      <c r="D16" s="954" cm="1">
        <f t="array" ref="D16">'ادخال البيانات'!$D$18</f>
        <v>0</v>
      </c>
      <c r="E16" s="956"/>
      <c r="F16" s="957" cm="1">
        <f t="array" ref="F16">'ادخال البيانات'!$D$16</f>
        <v>0</v>
      </c>
      <c r="G16" t="str" s="958" cm="1">
        <f t="array" ref="G16">IF(E16="","",IF(E16&gt;=90%,"ممتاز",IF(E16&gt;=80%,"جيدجدا",IF(E16&gt;=70%,"جيد",IF(E16&gt;=60%,"مقبول",IF(E16&gt;=50%,"ضعيف",IF(E16&lt;50%,"ضعيف جدا")))))))</f>
      </c>
      <c r="H16" s="959"/>
    </row>
    <row r="17" ht="13.8" customHeight="1">
      <c r="A17" s="960" cm="1">
        <f t="array" ref="A17">'ادخال البيانات'!C28</f>
        <v>8</v>
      </c>
      <c r="B17" s="961" cm="1">
        <f t="array" ref="B17">'ادخال البيانات'!D28</f>
        <v>0</v>
      </c>
      <c r="C17" s="962" cm="1">
        <f t="array" ref="C17">'ادخال البيانات'!E28</f>
        <v>0</v>
      </c>
      <c r="D17" s="961" cm="1">
        <f t="array" ref="D17">'ادخال البيانات'!$D$18</f>
        <v>0</v>
      </c>
      <c r="E17" s="963"/>
      <c r="F17" s="964" cm="1">
        <f t="array" ref="F17">'ادخال البيانات'!$D$16</f>
        <v>0</v>
      </c>
      <c r="G17" t="str" s="965" cm="1">
        <f t="array" ref="G17">IF(E17="","",IF(E17&gt;=90%,"ممتاز",IF(E17&gt;=80%,"جيدجدا",IF(E17&gt;=70%,"جيد",IF(E17&gt;=60%,"مقبول",IF(E17&gt;=50%,"ضعيف",IF(E17&lt;50%,"ضعيف جدا")))))))</f>
      </c>
      <c r="H17" s="959"/>
    </row>
    <row r="18" ht="13.8" customHeight="1">
      <c r="A18" s="953" cm="1">
        <f t="array" ref="A18">'ادخال البيانات'!C29</f>
        <v>9</v>
      </c>
      <c r="B18" s="954" cm="1">
        <f t="array" ref="B18">'ادخال البيانات'!D29</f>
        <v>0</v>
      </c>
      <c r="C18" s="955" cm="1">
        <f t="array" ref="C18">'ادخال البيانات'!E29</f>
        <v>0</v>
      </c>
      <c r="D18" s="954" cm="1">
        <f t="array" ref="D18">'ادخال البيانات'!$D$18</f>
        <v>0</v>
      </c>
      <c r="E18" s="956"/>
      <c r="F18" s="957" cm="1">
        <f t="array" ref="F18">'ادخال البيانات'!$D$16</f>
        <v>0</v>
      </c>
      <c r="G18" t="str" s="958" cm="1">
        <f t="array" ref="G18">IF(E18="","",IF(E18&gt;=90%,"ممتاز",IF(E18&gt;=80%,"جيدجدا",IF(E18&gt;=70%,"جيد",IF(E18&gt;=60%,"مقبول",IF(E18&gt;=50%,"ضعيف",IF(E18&lt;50%,"ضعيف جدا")))))))</f>
      </c>
      <c r="H18" s="959"/>
    </row>
    <row r="19" ht="13.8" customHeight="1">
      <c r="A19" s="960" cm="1">
        <f t="array" ref="A19">'ادخال البيانات'!C30</f>
        <v>10</v>
      </c>
      <c r="B19" s="961" cm="1">
        <f t="array" ref="B19">'ادخال البيانات'!D30</f>
        <v>0</v>
      </c>
      <c r="C19" s="962" cm="1">
        <f t="array" ref="C19">'ادخال البيانات'!E30</f>
        <v>0</v>
      </c>
      <c r="D19" s="961" cm="1">
        <f t="array" ref="D19">'ادخال البيانات'!$D$18</f>
        <v>0</v>
      </c>
      <c r="E19" s="963"/>
      <c r="F19" s="964" cm="1">
        <f t="array" ref="F19">'ادخال البيانات'!$D$16</f>
        <v>0</v>
      </c>
      <c r="G19" t="str" s="965" cm="1">
        <f t="array" ref="G19">IF(E19="","",IF(E19&gt;=90%,"ممتاز",IF(E19&gt;=80%,"جيدجدا",IF(E19&gt;=70%,"جيد",IF(E19&gt;=60%,"مقبول",IF(E19&gt;=50%,"ضعيف",IF(E19&lt;50%,"ضعيف جدا")))))))</f>
      </c>
      <c r="H19" s="959"/>
    </row>
    <row r="20" ht="13.8" customHeight="1">
      <c r="A20" s="953" cm="1">
        <f t="array" ref="A20">'ادخال البيانات'!C31</f>
        <v>11</v>
      </c>
      <c r="B20" s="954" cm="1">
        <f t="array" ref="B20">'ادخال البيانات'!D31</f>
        <v>0</v>
      </c>
      <c r="C20" s="955" cm="1">
        <f t="array" ref="C20">'ادخال البيانات'!E31</f>
        <v>0</v>
      </c>
      <c r="D20" s="954" cm="1">
        <f t="array" ref="D20">'ادخال البيانات'!$D$18</f>
        <v>0</v>
      </c>
      <c r="E20" s="956"/>
      <c r="F20" s="957" cm="1">
        <f t="array" ref="F20">'ادخال البيانات'!$D$16</f>
        <v>0</v>
      </c>
      <c r="G20" t="str" s="958" cm="1">
        <f t="array" ref="G20">IF(E20="","",IF(E20&gt;=90%,"ممتاز",IF(E20&gt;=80%,"جيدجدا",IF(E20&gt;=70%,"جيد",IF(E20&gt;=60%,"مقبول",IF(E20&gt;=50%,"ضعيف",IF(E20&lt;50%,"ضعيف جدا")))))))</f>
      </c>
      <c r="H20" s="959"/>
    </row>
    <row r="21" ht="13.8" customHeight="1">
      <c r="A21" s="960" cm="1">
        <f t="array" ref="A21">'ادخال البيانات'!C32</f>
        <v>12</v>
      </c>
      <c r="B21" s="961" cm="1">
        <f t="array" ref="B21">'ادخال البيانات'!D32</f>
        <v>0</v>
      </c>
      <c r="C21" s="962" cm="1">
        <f t="array" ref="C21">'ادخال البيانات'!E32</f>
        <v>0</v>
      </c>
      <c r="D21" s="961" cm="1">
        <f t="array" ref="D21">'ادخال البيانات'!$D$18</f>
        <v>0</v>
      </c>
      <c r="E21" s="963"/>
      <c r="F21" s="964" cm="1">
        <f t="array" ref="F21">'ادخال البيانات'!$D$16</f>
        <v>0</v>
      </c>
      <c r="G21" t="str" s="965" cm="1">
        <f t="array" ref="G21">IF(E21="","",IF(E21&gt;=90%,"ممتاز",IF(E21&gt;=80%,"جيدجدا",IF(E21&gt;=70%,"جيد",IF(E21&gt;=60%,"مقبول",IF(E21&gt;=50%,"ضعيف",IF(E21&lt;50%,"ضعيف جدا")))))))</f>
      </c>
      <c r="H21" s="959"/>
    </row>
    <row r="22" ht="13.8" customHeight="1">
      <c r="A22" s="953" cm="1">
        <f t="array" ref="A22">'ادخال البيانات'!C33</f>
        <v>13</v>
      </c>
      <c r="B22" s="954" cm="1">
        <f t="array" ref="B22">'ادخال البيانات'!D33</f>
        <v>0</v>
      </c>
      <c r="C22" s="955" cm="1">
        <f t="array" ref="C22">'ادخال البيانات'!E33</f>
        <v>0</v>
      </c>
      <c r="D22" s="954" cm="1">
        <f t="array" ref="D22">'ادخال البيانات'!$D$18</f>
        <v>0</v>
      </c>
      <c r="E22" s="956"/>
      <c r="F22" s="957" cm="1">
        <f t="array" ref="F22">'ادخال البيانات'!$D$16</f>
        <v>0</v>
      </c>
      <c r="G22" t="str" s="958" cm="1">
        <f t="array" ref="G22">IF(E22="","",IF(E22&gt;=90%,"ممتاز",IF(E22&gt;=80%,"جيدجدا",IF(E22&gt;=70%,"جيد",IF(E22&gt;=60%,"مقبول",IF(E22&gt;=50%,"ضعيف",IF(E22&lt;50%,"ضعيف جدا")))))))</f>
      </c>
      <c r="H22" s="959"/>
    </row>
    <row r="23" ht="13.8" customHeight="1">
      <c r="A23" s="960" cm="1">
        <f t="array" ref="A23">'ادخال البيانات'!C34</f>
        <v>14</v>
      </c>
      <c r="B23" s="961" cm="1">
        <f t="array" ref="B23">'ادخال البيانات'!D34</f>
        <v>0</v>
      </c>
      <c r="C23" s="962" cm="1">
        <f t="array" ref="C23">'ادخال البيانات'!E34</f>
        <v>0</v>
      </c>
      <c r="D23" s="961" cm="1">
        <f t="array" ref="D23">'ادخال البيانات'!$D$18</f>
        <v>0</v>
      </c>
      <c r="E23" s="963"/>
      <c r="F23" s="964" cm="1">
        <f t="array" ref="F23">'ادخال البيانات'!$D$16</f>
        <v>0</v>
      </c>
      <c r="G23" t="str" s="965" cm="1">
        <f t="array" ref="G23">IF(E23="","",IF(E23&gt;=90%,"ممتاز",IF(E23&gt;=80%,"جيدجدا",IF(E23&gt;=70%,"جيد",IF(E23&gt;=60%,"مقبول",IF(E23&gt;=50%,"ضعيف",IF(E23&lt;50%,"ضعيف جدا")))))))</f>
      </c>
      <c r="H23" s="959"/>
    </row>
    <row r="24" ht="13.8" customHeight="1">
      <c r="A24" s="953" cm="1">
        <f t="array" ref="A24">'ادخال البيانات'!C35</f>
        <v>15</v>
      </c>
      <c r="B24" s="954" cm="1">
        <f t="array" ref="B24">'ادخال البيانات'!D35</f>
        <v>0</v>
      </c>
      <c r="C24" s="955" cm="1">
        <f t="array" ref="C24">'ادخال البيانات'!E35</f>
        <v>0</v>
      </c>
      <c r="D24" s="954" cm="1">
        <f t="array" ref="D24">'ادخال البيانات'!$D$18</f>
        <v>0</v>
      </c>
      <c r="E24" s="956"/>
      <c r="F24" s="957" cm="1">
        <f t="array" ref="F24">'ادخال البيانات'!$D$16</f>
        <v>0</v>
      </c>
      <c r="G24" t="str" s="958" cm="1">
        <f t="array" ref="G24">IF(E24="","",IF(E24&gt;=90%,"ممتاز",IF(E24&gt;=80%,"جيدجدا",IF(E24&gt;=70%,"جيد",IF(E24&gt;=60%,"مقبول",IF(E24&gt;=50%,"ضعيف",IF(E24&lt;50%,"ضعيف جدا")))))))</f>
      </c>
      <c r="H24" s="959"/>
    </row>
    <row r="25" ht="13.8" customHeight="1">
      <c r="A25" s="960" cm="1">
        <f t="array" ref="A25">'ادخال البيانات'!C36</f>
        <v>16</v>
      </c>
      <c r="B25" s="961" cm="1">
        <f t="array" ref="B25">'ادخال البيانات'!D36</f>
        <v>0</v>
      </c>
      <c r="C25" s="962" cm="1">
        <f t="array" ref="C25">'ادخال البيانات'!E36</f>
        <v>0</v>
      </c>
      <c r="D25" s="961" cm="1">
        <f t="array" ref="D25">'ادخال البيانات'!$D$18</f>
        <v>0</v>
      </c>
      <c r="E25" s="963"/>
      <c r="F25" s="964" cm="1">
        <f t="array" ref="F25">'ادخال البيانات'!$D$16</f>
        <v>0</v>
      </c>
      <c r="G25" t="str" s="965" cm="1">
        <f t="array" ref="G25">IF(E25="","",IF(E25&gt;=90%,"ممتاز",IF(E25&gt;=80%,"جيدجدا",IF(E25&gt;=70%,"جيد",IF(E25&gt;=60%,"مقبول",IF(E25&gt;=50%,"ضعيف",IF(E25&lt;50%,"ضعيف جدا")))))))</f>
      </c>
      <c r="H25" s="959"/>
    </row>
    <row r="26" ht="13.8" customHeight="1">
      <c r="A26" s="953" cm="1">
        <f t="array" ref="A26">'ادخال البيانات'!C37</f>
        <v>17</v>
      </c>
      <c r="B26" s="954" cm="1">
        <f t="array" ref="B26">'ادخال البيانات'!D37</f>
        <v>0</v>
      </c>
      <c r="C26" s="955" cm="1">
        <f t="array" ref="C26">'ادخال البيانات'!E37</f>
        <v>0</v>
      </c>
      <c r="D26" s="954" cm="1">
        <f t="array" ref="D26">'ادخال البيانات'!$D$18</f>
        <v>0</v>
      </c>
      <c r="E26" s="956"/>
      <c r="F26" s="957" cm="1">
        <f t="array" ref="F26">'ادخال البيانات'!$D$16</f>
        <v>0</v>
      </c>
      <c r="G26" t="str" s="958" cm="1">
        <f t="array" ref="G26">IF(E26="","",IF(E26&gt;=90%,"ممتاز",IF(E26&gt;=80%,"جيدجدا",IF(E26&gt;=70%,"جيد",IF(E26&gt;=60%,"مقبول",IF(E26&gt;=50%,"ضعيف",IF(E26&lt;50%,"ضعيف جدا")))))))</f>
      </c>
      <c r="H26" s="959"/>
    </row>
    <row r="27" ht="13.8" customHeight="1">
      <c r="A27" s="960" cm="1">
        <f t="array" ref="A27">'ادخال البيانات'!C38</f>
        <v>18</v>
      </c>
      <c r="B27" s="961" cm="1">
        <f t="array" ref="B27">'ادخال البيانات'!D38</f>
        <v>0</v>
      </c>
      <c r="C27" s="962" cm="1">
        <f t="array" ref="C27">'ادخال البيانات'!E38</f>
        <v>0</v>
      </c>
      <c r="D27" s="961" cm="1">
        <f t="array" ref="D27">'ادخال البيانات'!$D$18</f>
        <v>0</v>
      </c>
      <c r="E27" s="963"/>
      <c r="F27" s="964" cm="1">
        <f t="array" ref="F27">'ادخال البيانات'!$D$16</f>
        <v>0</v>
      </c>
      <c r="G27" t="str" s="965" cm="1">
        <f t="array" ref="G27">IF(E27="","",IF(E27&gt;=90%,"ممتاز",IF(E27&gt;=80%,"جيدجدا",IF(E27&gt;=70%,"جيد",IF(E27&gt;=60%,"مقبول",IF(E27&gt;=50%,"ضعيف",IF(E27&lt;50%,"ضعيف جدا")))))))</f>
      </c>
      <c r="H27" s="959"/>
    </row>
    <row r="28" ht="13.8" customHeight="1">
      <c r="A28" s="953" cm="1">
        <f t="array" ref="A28">'ادخال البيانات'!C39</f>
        <v>19</v>
      </c>
      <c r="B28" t="s" s="966">
        <v>176</v>
      </c>
      <c r="C28" s="955" cm="1">
        <f t="array" ref="C28">'ادخال البيانات'!E39</f>
        <v>0</v>
      </c>
      <c r="D28" t="s" s="966">
        <v>177</v>
      </c>
      <c r="E28" s="956"/>
      <c r="F28" s="957" cm="1">
        <f t="array" ref="F28">'ادخال البيانات'!$D$16</f>
        <v>0</v>
      </c>
      <c r="G28" t="s" s="967">
        <v>123</v>
      </c>
      <c r="H28" s="959"/>
    </row>
    <row r="29" ht="13.8" customHeight="1">
      <c r="A29" s="960" cm="1">
        <f t="array" ref="A29">'ادخال البيانات'!C40</f>
        <v>20</v>
      </c>
      <c r="B29" t="s" s="968">
        <v>178</v>
      </c>
      <c r="C29" s="962" cm="1">
        <f t="array" ref="C29">'ادخال البيانات'!E40</f>
        <v>0</v>
      </c>
      <c r="D29" t="s" s="968">
        <v>177</v>
      </c>
      <c r="E29" s="963"/>
      <c r="F29" s="964" cm="1">
        <f t="array" ref="F29">'ادخال البيانات'!$D$16</f>
        <v>0</v>
      </c>
      <c r="G29" t="s" s="969">
        <v>125</v>
      </c>
      <c r="H29" s="959"/>
    </row>
    <row r="30" ht="13.8" customHeight="1">
      <c r="A30" s="953" cm="1">
        <f t="array" ref="A30">'ادخال البيانات'!C41</f>
        <v>21</v>
      </c>
      <c r="B30" t="s" s="966">
        <v>179</v>
      </c>
      <c r="C30" s="955" cm="1">
        <f t="array" ref="C30">'ادخال البيانات'!E41</f>
        <v>0</v>
      </c>
      <c r="D30" t="s" s="966">
        <v>177</v>
      </c>
      <c r="E30" s="956"/>
      <c r="F30" s="957" cm="1">
        <f t="array" ref="F30">'ادخال البيانات'!$D$16</f>
        <v>0</v>
      </c>
      <c r="G30" t="s" s="967">
        <v>126</v>
      </c>
      <c r="H30" s="959"/>
    </row>
    <row r="31" ht="13.8" customHeight="1">
      <c r="A31" s="960" cm="1">
        <f t="array" ref="A31">'ادخال البيانات'!C42</f>
        <v>22</v>
      </c>
      <c r="B31" s="961" cm="1">
        <f t="array" ref="B31">'ادخال البيانات'!D42</f>
        <v>0</v>
      </c>
      <c r="C31" s="962" cm="1">
        <f t="array" ref="C31">'ادخال البيانات'!E42</f>
        <v>0</v>
      </c>
      <c r="D31" s="961" cm="1">
        <f t="array" ref="D31">'ادخال البيانات'!$D$18</f>
        <v>0</v>
      </c>
      <c r="E31" s="963"/>
      <c r="F31" s="964" cm="1">
        <f t="array" ref="F31">'ادخال البيانات'!$D$16</f>
        <v>0</v>
      </c>
      <c r="G31" t="str" s="965" cm="1">
        <f t="array" ref="G31">IF(E31="","",IF(E31&gt;=90%,"ممتاز",IF(E31&gt;=80%,"جيدجدا",IF(E31&gt;=70%,"جيد",IF(E31&gt;=60%,"مقبول",IF(E31&gt;=50%,"ضعيف",IF(E31&lt;50%,"ضعيف جدا")))))))</f>
      </c>
      <c r="H31" s="959"/>
    </row>
    <row r="32" ht="13.8" customHeight="1">
      <c r="A32" s="953" cm="1">
        <f t="array" ref="A32">'ادخال البيانات'!C43</f>
        <v>23</v>
      </c>
      <c r="B32" s="954" cm="1">
        <f t="array" ref="B32">'ادخال البيانات'!D43</f>
        <v>0</v>
      </c>
      <c r="C32" s="955" cm="1">
        <f t="array" ref="C32">'ادخال البيانات'!E43</f>
        <v>0</v>
      </c>
      <c r="D32" s="954" cm="1">
        <f t="array" ref="D32">'ادخال البيانات'!$D$18</f>
        <v>0</v>
      </c>
      <c r="E32" s="956"/>
      <c r="F32" s="957" cm="1">
        <f t="array" ref="F32">'ادخال البيانات'!$D$16</f>
        <v>0</v>
      </c>
      <c r="G32" t="str" s="958" cm="1">
        <f t="array" ref="G32">IF(E32="","",IF(E32&gt;=90%,"ممتاز",IF(E32&gt;=80%,"جيدجدا",IF(E32&gt;=70%,"جيد",IF(E32&gt;=60%,"مقبول",IF(E32&gt;=50%,"ضعيف",IF(E32&lt;50%,"ضعيف جدا")))))))</f>
      </c>
      <c r="H32" s="959"/>
    </row>
    <row r="33" ht="13.8" customHeight="1">
      <c r="A33" s="960" cm="1">
        <f t="array" ref="A33">'ادخال البيانات'!C44</f>
        <v>24</v>
      </c>
      <c r="B33" t="s" s="968">
        <v>180</v>
      </c>
      <c r="C33" s="962" cm="1">
        <f t="array" ref="C33">'ادخال البيانات'!E44</f>
        <v>0</v>
      </c>
      <c r="D33" s="961" cm="1">
        <f t="array" ref="D33">'ادخال البيانات'!$D$18</f>
        <v>0</v>
      </c>
      <c r="E33" s="963"/>
      <c r="F33" t="s" s="970">
        <v>181</v>
      </c>
      <c r="G33" t="str" s="965" cm="1">
        <f t="array" ref="G33">IF(E33="","",IF(E33&gt;=90%,"ممتاز",IF(E33&gt;=80%,"جيدجدا",IF(E33&gt;=70%,"جيد",IF(E33&gt;=60%,"مقبول",IF(E33&gt;=50%,"ضعيف",IF(E33&lt;50%,"ضعيف جدا")))))))</f>
      </c>
      <c r="H33" s="959"/>
    </row>
    <row r="34" ht="13.8" customHeight="1">
      <c r="A34" s="953" cm="1">
        <f t="array" ref="A34">'ادخال البيانات'!C45</f>
        <v>25</v>
      </c>
      <c r="B34" s="954" cm="1">
        <f t="array" ref="B34">'ادخال البيانات'!D45</f>
        <v>0</v>
      </c>
      <c r="C34" s="955" cm="1">
        <f t="array" ref="C34">'ادخال البيانات'!E45</f>
        <v>0</v>
      </c>
      <c r="D34" s="954" cm="1">
        <f t="array" ref="D34">'ادخال البيانات'!$D$18</f>
        <v>0</v>
      </c>
      <c r="E34" s="956"/>
      <c r="F34" s="957" cm="1">
        <f t="array" ref="F34">'ادخال البيانات'!$D$16</f>
        <v>0</v>
      </c>
      <c r="G34" t="str" s="958" cm="1">
        <f t="array" ref="G34">IF(E34="","",IF(E34&gt;=90%,"ممتاز",IF(E34&gt;=80%,"جيدجدا",IF(E34&gt;=70%,"جيد",IF(E34&gt;=60%,"مقبول",IF(E34&gt;=50%,"ضعيف",IF(E34&lt;50%,"ضعيف جدا")))))))</f>
      </c>
      <c r="H34" s="959"/>
    </row>
    <row r="35" ht="13.8" customHeight="1">
      <c r="A35" s="960" cm="1">
        <f t="array" ref="A35">'ادخال البيانات'!C46</f>
        <v>26</v>
      </c>
      <c r="B35" s="961" cm="1">
        <f t="array" ref="B35">'ادخال البيانات'!D46</f>
        <v>0</v>
      </c>
      <c r="C35" s="962" cm="1">
        <f t="array" ref="C35">'ادخال البيانات'!E46</f>
        <v>0</v>
      </c>
      <c r="D35" s="961" cm="1">
        <f t="array" ref="D35">'ادخال البيانات'!$D$18</f>
        <v>0</v>
      </c>
      <c r="E35" s="963"/>
      <c r="F35" s="964" cm="1">
        <f t="array" ref="F35">'ادخال البيانات'!$D$16</f>
        <v>0</v>
      </c>
      <c r="G35" t="str" s="965" cm="1">
        <f t="array" ref="G35">IF(E35="","",IF(E35&gt;=90%,"ممتاز",IF(E35&gt;=80%,"جيدجدا",IF(E35&gt;=70%,"جيد",IF(E35&gt;=60%,"مقبول",IF(E35&gt;=50%,"ضعيف",IF(E35&lt;50%,"ضعيف جدا")))))))</f>
      </c>
      <c r="H35" s="959"/>
    </row>
    <row r="36" ht="13.8" customHeight="1">
      <c r="A36" s="953" cm="1">
        <f t="array" ref="A36">'ادخال البيانات'!C47</f>
        <v>27</v>
      </c>
      <c r="B36" s="954" cm="1">
        <f t="array" ref="B36">'ادخال البيانات'!D47</f>
        <v>0</v>
      </c>
      <c r="C36" s="955" cm="1">
        <f t="array" ref="C36">'ادخال البيانات'!E47</f>
        <v>0</v>
      </c>
      <c r="D36" s="954" cm="1">
        <f t="array" ref="D36">'ادخال البيانات'!$D$18</f>
        <v>0</v>
      </c>
      <c r="E36" s="956"/>
      <c r="F36" s="957" cm="1">
        <f t="array" ref="F36">'ادخال البيانات'!$D$16</f>
        <v>0</v>
      </c>
      <c r="G36" t="str" s="958" cm="1">
        <f t="array" ref="G36">IF(E36="","",IF(E36&gt;=90%,"ممتاز",IF(E36&gt;=80%,"جيدجدا",IF(E36&gt;=70%,"جيد",IF(E36&gt;=60%,"مقبول",IF(E36&gt;=50%,"ضعيف",IF(E36&lt;50%,"ضعيف جدا")))))))</f>
      </c>
      <c r="H36" s="959"/>
    </row>
    <row r="37" ht="13.8" customHeight="1">
      <c r="A37" s="960" cm="1">
        <f t="array" ref="A37">'ادخال البيانات'!C48</f>
        <v>28</v>
      </c>
      <c r="B37" s="961" cm="1">
        <f t="array" ref="B37">'ادخال البيانات'!D48</f>
        <v>0</v>
      </c>
      <c r="C37" s="962" cm="1">
        <f t="array" ref="C37">'ادخال البيانات'!E48</f>
        <v>0</v>
      </c>
      <c r="D37" s="961" cm="1">
        <f t="array" ref="D37">'ادخال البيانات'!$D$18</f>
        <v>0</v>
      </c>
      <c r="E37" s="963"/>
      <c r="F37" s="964" cm="1">
        <f t="array" ref="F37">'ادخال البيانات'!$D$16</f>
        <v>0</v>
      </c>
      <c r="G37" t="str" s="965" cm="1">
        <f t="array" ref="G37">IF(E37="","",IF(E37&gt;=90%,"ممتاز",IF(E37&gt;=80%,"جيدجدا",IF(E37&gt;=70%,"جيد",IF(E37&gt;=60%,"مقبول",IF(E37&gt;=50%,"ضعيف",IF(E37&lt;50%,"ضعيف جدا")))))))</f>
      </c>
      <c r="H37" s="959"/>
    </row>
    <row r="38" ht="13.8" customHeight="1">
      <c r="A38" s="953" cm="1">
        <f t="array" ref="A38">'ادخال البيانات'!C49</f>
        <v>29</v>
      </c>
      <c r="B38" s="954" cm="1">
        <f t="array" ref="B38">'ادخال البيانات'!D49</f>
        <v>0</v>
      </c>
      <c r="C38" s="955" cm="1">
        <f t="array" ref="C38">'ادخال البيانات'!E49</f>
        <v>0</v>
      </c>
      <c r="D38" s="954" cm="1">
        <f t="array" ref="D38">'ادخال البيانات'!$D$18</f>
        <v>0</v>
      </c>
      <c r="E38" s="956"/>
      <c r="F38" s="957" cm="1">
        <f t="array" ref="F38">'ادخال البيانات'!$D$16</f>
        <v>0</v>
      </c>
      <c r="G38" t="str" s="958" cm="1">
        <f t="array" ref="G38">IF(E38="","",IF(E38&gt;=90%,"ممتاز",IF(E38&gt;=80%,"جيدجدا",IF(E38&gt;=70%,"جيد",IF(E38&gt;=60%,"مقبول",IF(E38&gt;=50%,"ضعيف",IF(E38&lt;50%,"ضعيف جدا")))))))</f>
      </c>
      <c r="H38" s="959"/>
    </row>
    <row r="39" ht="13.8" customHeight="1">
      <c r="A39" s="960" cm="1">
        <f t="array" ref="A39">'ادخال البيانات'!C50</f>
        <v>30</v>
      </c>
      <c r="B39" s="961" cm="1">
        <f t="array" ref="B39">'ادخال البيانات'!D50</f>
        <v>0</v>
      </c>
      <c r="C39" s="962" cm="1">
        <f t="array" ref="C39">'ادخال البيانات'!E50</f>
        <v>0</v>
      </c>
      <c r="D39" s="961" cm="1">
        <f t="array" ref="D39">'ادخال البيانات'!$D$18</f>
        <v>0</v>
      </c>
      <c r="E39" s="963"/>
      <c r="F39" s="964" cm="1">
        <f t="array" ref="F39">'ادخال البيانات'!$D$16</f>
        <v>0</v>
      </c>
      <c r="G39" t="str" s="965" cm="1">
        <f t="array" ref="G39">IF(E39="","",IF(E39&gt;=90%,"ممتاز",IF(E39&gt;=80%,"جيدجدا",IF(E39&gt;=70%,"جيد",IF(E39&gt;=60%,"مقبول",IF(E39&gt;=50%,"ضعيف",IF(E39&lt;50%,"ضعيف جدا")))))))</f>
      </c>
      <c r="H39" s="959"/>
    </row>
    <row r="40" ht="13.8" customHeight="1">
      <c r="A40" s="971"/>
      <c r="B40" s="971"/>
      <c r="C40" s="971"/>
      <c r="D40" s="971"/>
      <c r="E40" s="971"/>
      <c r="F40" s="971"/>
      <c r="G40" s="97"/>
      <c r="H40" s="9"/>
    </row>
  </sheetData>
  <conditionalFormatting sqref="G10:G39">
    <cfRule type="containsText" dxfId="133" priority="1" stopIfTrue="1" text="ضعيف">
      <formula>NOT(ISERROR(FIND(UPPER("ضعيف"),UPPER(G10))))</formula>
      <formula>"ضعيف"</formula>
    </cfRule>
    <cfRule type="containsText" dxfId="134" priority="2" stopIfTrue="1" text="جدا">
      <formula>NOT(ISERROR(FIND(UPPER("جدا"),UPPER(G10))))</formula>
      <formula>"جدا"</formula>
    </cfRule>
    <cfRule type="containsText" dxfId="135" priority="3" stopIfTrue="1" text="مقبول">
      <formula>NOT(ISERROR(FIND(UPPER("مقبول"),UPPER(G10))))</formula>
      <formula>"مقبول"</formula>
    </cfRule>
    <cfRule type="containsText" dxfId="136" priority="4" stopIfTrue="1" text="جيدجدا">
      <formula>NOT(ISERROR(FIND(UPPER("جيدجدا"),UPPER(G10))))</formula>
      <formula>"جيدجدا"</formula>
    </cfRule>
    <cfRule type="containsText" dxfId="137" priority="5" stopIfTrue="1" text="ممتاز">
      <formula>NOT(ISERROR(FIND(UPPER("ممتاز"),UPPER(G10))))</formula>
      <formula>"ممتاز"</formula>
    </cfRule>
    <cfRule type="containsText" dxfId="138" priority="6" stopIfTrue="1" text="ممتاز">
      <formula>NOT(ISERROR(FIND(UPPER("ممتاز"),UPPER(G10))))</formula>
      <formula>"ممتاز"</formula>
    </cfRule>
  </conditionalFormatting>
  <pageMargins left="0.7" right="0.7" top="0.75" bottom="0.75" header="0.3" footer="0.3"/>
  <pageSetup firstPageNumber="1" fitToHeight="1" fitToWidth="1" scale="100" useFirstPageNumber="0" orientation="portrait" pageOrder="downThenOver"/>
  <headerFooter>
    <oddFooter>&amp;C&amp;"Geeza Pro Regular,Regular"&amp;12&amp;K000000&amp;P</oddFooter>
  </headerFooter>
</worksheet>
</file>

<file path=xl/worksheets/sheet33.xml><?xml version="1.0" encoding="utf-8"?>
<worksheet xmlns:r="http://schemas.openxmlformats.org/officeDocument/2006/relationships" xmlns="http://schemas.openxmlformats.org/spreadsheetml/2006/main">
  <dimension ref="A1:GW488"/>
  <sheetViews>
    <sheetView workbookViewId="0" rightToLeft="1" defaultGridColor="0" colorId="9"/>
  </sheetViews>
  <sheetFormatPr defaultColWidth="8.83333" defaultRowHeight="24.6" customHeight="1" outlineLevelRow="0" outlineLevelCol="0"/>
  <cols>
    <col min="1" max="1" hidden="1" width="8.83333" style="973" customWidth="1"/>
    <col min="2" max="2" width="1.67188" style="973" customWidth="1"/>
    <col min="3" max="3" width="5.67188" style="973" customWidth="1"/>
    <col min="4" max="4" width="15" style="973" customWidth="1"/>
    <col min="5" max="5" width="14" style="973" customWidth="1"/>
    <col min="6" max="6" width="14.6719" style="973" customWidth="1"/>
    <col min="7" max="7" width="15" style="974" customWidth="1"/>
    <col min="8" max="8" width="16" style="973" customWidth="1"/>
    <col min="9" max="9" width="13" style="973" customWidth="1"/>
    <col min="10" max="10" width="14.5" style="973" customWidth="1"/>
    <col min="11" max="11" width="12.1719" style="973" customWidth="1"/>
    <col min="12" max="12" width="13.1719" style="973" customWidth="1"/>
    <col min="13" max="13" width="13.6719" style="973" customWidth="1"/>
    <col min="14" max="14" width="15" style="973" customWidth="1"/>
    <col min="15" max="15" width="13.6719" style="973" customWidth="1"/>
    <col min="16" max="16" width="15.1719" style="973" customWidth="1"/>
    <col min="17" max="17" width="14.6719" style="973" customWidth="1"/>
    <col min="18" max="18" width="14" style="973" customWidth="1"/>
    <col min="19" max="19" width="13.1719" style="973" customWidth="1"/>
    <col min="20" max="21" width="13.6719" style="975" customWidth="1"/>
    <col min="22" max="22" width="5.5" style="973" customWidth="1"/>
    <col min="23" max="25" hidden="1" width="8.83333" style="973" customWidth="1"/>
    <col min="26" max="27" width="9" style="973" customWidth="1"/>
    <col min="28" max="28" width="10.6719" style="973" customWidth="1"/>
    <col min="29" max="29" width="9.67188" style="973" customWidth="1"/>
    <col min="30" max="30" width="10.1719" style="973" customWidth="1"/>
    <col min="31" max="31" width="9.17188" style="973" customWidth="1"/>
    <col min="32" max="32" width="11" style="973" customWidth="1"/>
    <col min="33" max="33" width="10.5" style="973" customWidth="1"/>
    <col min="34" max="34" width="9" style="973" customWidth="1"/>
    <col min="35" max="35" width="11.1719" style="973" customWidth="1"/>
    <col min="36" max="205" hidden="1" width="8.83333" style="973" customWidth="1"/>
    <col min="206" max="16384" width="8.85156" style="972" customWidth="1"/>
  </cols>
  <sheetData>
    <row r="1" s="976" customFormat="1" ht="24" customHeight="1">
      <c r="D1" t="s" s="977">
        <v>182</v>
      </c>
      <c r="E1" s="978"/>
      <c r="F1" s="978"/>
      <c r="G1" s="978"/>
      <c r="H1" s="978"/>
      <c r="I1" s="978"/>
      <c r="J1" s="978"/>
      <c r="K1" s="978"/>
      <c r="L1" s="978"/>
      <c r="M1" s="978"/>
      <c r="N1" s="978"/>
      <c r="O1" s="978"/>
      <c r="P1" s="978"/>
      <c r="Q1" s="978"/>
      <c r="R1" s="978"/>
      <c r="S1" s="978"/>
      <c r="T1" s="979"/>
      <c r="U1" s="979"/>
    </row>
    <row r="2" s="976" customFormat="1" ht="21.75" customHeight="1">
      <c r="D2" s="980"/>
      <c r="E2" s="981"/>
      <c r="F2" s="981"/>
      <c r="G2" s="981"/>
      <c r="H2" s="981"/>
      <c r="I2" s="981"/>
      <c r="J2" s="981"/>
      <c r="K2" s="981"/>
      <c r="L2" s="981"/>
      <c r="M2" s="981"/>
      <c r="N2" s="981"/>
      <c r="O2" s="981"/>
      <c r="P2" s="981"/>
      <c r="Q2" s="981"/>
      <c r="R2" s="981"/>
      <c r="S2" s="981"/>
      <c r="T2" s="981"/>
      <c r="U2" s="981"/>
      <c r="AA2" t="s" s="982">
        <v>45</v>
      </c>
      <c r="AB2" s="983"/>
      <c r="AC2" s="983"/>
      <c r="AD2" s="983"/>
      <c r="AE2" s="983"/>
      <c r="AF2" s="983"/>
      <c r="AG2" s="983"/>
      <c r="AH2" s="983"/>
      <c r="AI2" s="983"/>
    </row>
    <row r="3" s="976" customFormat="1" ht="14.25" customHeight="1">
      <c r="D3" s="980"/>
      <c r="E3" s="981"/>
      <c r="F3" s="981"/>
      <c r="G3" s="981"/>
      <c r="H3" s="981"/>
      <c r="I3" s="981"/>
      <c r="J3" s="981"/>
      <c r="K3" s="981"/>
      <c r="L3" s="981"/>
      <c r="M3" s="981"/>
      <c r="N3" s="981"/>
      <c r="O3" s="981"/>
      <c r="P3" s="981"/>
      <c r="Q3" s="981"/>
      <c r="R3" s="981"/>
      <c r="S3" s="981"/>
      <c r="T3" s="981"/>
      <c r="U3" s="981"/>
    </row>
    <row r="4" s="976" customFormat="1" ht="16.5" customHeight="1">
      <c r="D4" s="980"/>
      <c r="E4" s="984"/>
      <c r="F4" s="984"/>
      <c r="G4" s="981"/>
      <c r="H4" s="984"/>
      <c r="I4" s="984"/>
      <c r="J4" s="984"/>
      <c r="K4" s="981"/>
      <c r="L4" s="984"/>
      <c r="M4" s="984"/>
      <c r="N4" s="981"/>
      <c r="O4" s="981"/>
      <c r="P4" s="981"/>
      <c r="Q4" s="981"/>
      <c r="R4" s="981"/>
      <c r="S4" s="981"/>
      <c r="T4" s="981"/>
      <c r="U4" s="981"/>
      <c r="X4" t="s" s="985">
        <v>46</v>
      </c>
      <c r="AA4" s="986" cm="1">
        <f t="array" ref="AA4">E13</f>
        <v>0</v>
      </c>
      <c r="AB4" s="987" cm="1">
        <f t="array" ref="AB4">G13</f>
        <v>0</v>
      </c>
      <c r="AC4" s="988" cm="1">
        <f t="array" ref="AC4">I13</f>
        <v>0</v>
      </c>
      <c r="AD4" s="989" cm="1">
        <f t="array" ref="AD4">K13</f>
        <v>0</v>
      </c>
      <c r="AE4" s="990" cm="1">
        <f t="array" ref="AE4">M13</f>
        <v>0</v>
      </c>
      <c r="AF4" s="991" cm="1">
        <f t="array" ref="AF4">O13</f>
        <v>0</v>
      </c>
      <c r="AG4" s="992" cm="1">
        <f t="array" ref="AG4">Q13</f>
        <v>0</v>
      </c>
      <c r="AH4" s="993" cm="1">
        <f t="array" ref="AH4">S13</f>
        <v>0</v>
      </c>
      <c r="AI4" s="993" cm="1">
        <f t="array" ref="AI4">U13</f>
        <v>0</v>
      </c>
    </row>
    <row r="5" s="976" customFormat="1" ht="25.2" customHeight="1" hidden="1">
      <c r="D5" s="994"/>
      <c r="E5" s="995"/>
      <c r="F5" s="790"/>
      <c r="G5" s="789"/>
      <c r="H5" s="790"/>
      <c r="I5" s="790"/>
      <c r="J5" s="790"/>
      <c r="K5" s="789"/>
      <c r="L5" s="790"/>
      <c r="M5" s="790"/>
      <c r="N5" s="789"/>
      <c r="O5" s="789"/>
      <c r="P5" s="789"/>
      <c r="Q5" s="789"/>
      <c r="R5" s="789"/>
      <c r="S5" s="789"/>
      <c r="T5" s="789"/>
      <c r="U5" s="996"/>
      <c r="X5" t="s" s="985">
        <v>48</v>
      </c>
      <c r="AA5" s="997" cm="1">
        <f t="array" ref="AA5">E14</f>
        <v>0</v>
      </c>
      <c r="AB5" s="998" cm="1">
        <f t="array" ref="AB5">G14</f>
        <v>0</v>
      </c>
      <c r="AC5" s="998" cm="1">
        <f t="array" ref="AC5">I14</f>
        <v>0</v>
      </c>
      <c r="AD5" s="998" cm="1">
        <f t="array" ref="AD5">K14</f>
        <v>0</v>
      </c>
      <c r="AE5" s="999" cm="1">
        <f t="array" ref="AE5">M14</f>
        <v>0</v>
      </c>
      <c r="AF5" s="1000" cm="1">
        <f t="array" ref="AF5">O14</f>
        <v>0</v>
      </c>
      <c r="AG5" s="1001" cm="1">
        <f t="array" ref="AG5">Q14</f>
        <v>0</v>
      </c>
      <c r="AH5" s="1002" cm="1">
        <f t="array" ref="AH5">S14</f>
        <v>0</v>
      </c>
      <c r="AI5" s="1003" cm="1">
        <f t="array" ref="AI5">U14</f>
        <v>0</v>
      </c>
    </row>
    <row r="6" s="1004" customFormat="1" ht="24" customHeight="1">
      <c r="C6" s="1005"/>
      <c r="D6" s="1006"/>
      <c r="E6" t="s" s="1007">
        <v>50</v>
      </c>
      <c r="F6" s="1008"/>
      <c r="G6" s="1009"/>
      <c r="H6" t="s" s="1007">
        <v>51</v>
      </c>
      <c r="I6" s="1010"/>
      <c r="J6" s="1008"/>
      <c r="K6" s="1011"/>
      <c r="L6" t="s" s="1007">
        <v>52</v>
      </c>
      <c r="M6" s="1008"/>
      <c r="N6" s="1012"/>
      <c r="O6" s="1013"/>
      <c r="P6" s="1014"/>
      <c r="Q6" s="1014"/>
      <c r="R6" s="1014"/>
      <c r="S6" s="1014"/>
      <c r="T6" s="1014"/>
      <c r="U6" s="1015"/>
      <c r="X6" t="s" s="985">
        <v>54</v>
      </c>
      <c r="AA6" s="1016" cm="1">
        <f t="array" ref="AA6">COUNTIF(E16:E431,"=100%")</f>
        <v>0</v>
      </c>
      <c r="AB6" s="1017" cm="1">
        <f t="array" ref="AB6">COUNTIF(G16:G431,"=100%")</f>
        <v>0</v>
      </c>
      <c r="AC6" s="1018" cm="1">
        <f t="array" ref="AC6">COUNTIF(I16:I431,"=100%")</f>
        <v>0</v>
      </c>
      <c r="AD6" s="1019" cm="1">
        <f t="array" ref="AD6">COUNTIF(K16:K431,"=100%")</f>
        <v>0</v>
      </c>
      <c r="AE6" s="1020" cm="1">
        <f t="array" ref="AE6">COUNTIF(M16:M431,"=100%")</f>
        <v>0</v>
      </c>
      <c r="AF6" s="1021" cm="1">
        <f t="array" ref="AF6">COUNTIF(O16:O431,"=100%")</f>
        <v>0</v>
      </c>
      <c r="AG6" s="1022" cm="1">
        <f t="array" ref="AG6">COUNTIF(Q16:Q431,"=100%")</f>
        <v>0</v>
      </c>
      <c r="AH6" s="1023" cm="1">
        <f t="array" ref="AH6">COUNTIF(S16:S431,"=100%")</f>
        <v>0</v>
      </c>
      <c r="AI6" s="1023" cm="1">
        <f t="array" ref="AI6">COUNTIF(U16:U431,"=100%")</f>
        <v>0</v>
      </c>
    </row>
    <row r="7" s="976" customFormat="1" ht="25.2" customHeight="1">
      <c r="D7" s="1024"/>
      <c r="E7" s="995"/>
      <c r="F7" s="790"/>
      <c r="G7" s="1025"/>
      <c r="H7" s="790"/>
      <c r="I7" s="790"/>
      <c r="J7" s="790"/>
      <c r="K7" s="1025"/>
      <c r="L7" s="790"/>
      <c r="M7" s="790"/>
      <c r="N7" s="1026"/>
      <c r="O7" s="1026"/>
      <c r="P7" s="1026"/>
      <c r="Q7" s="1026"/>
      <c r="R7" s="1026"/>
      <c r="S7" s="1026"/>
      <c r="T7" s="1026"/>
      <c r="U7" s="1027"/>
      <c r="X7" t="s" s="1028">
        <v>57</v>
      </c>
      <c r="AA7" s="1029"/>
      <c r="AB7" s="1030"/>
      <c r="AC7" s="1031"/>
      <c r="AD7" s="1032"/>
      <c r="AE7" s="1033"/>
      <c r="AF7" s="1034"/>
      <c r="AG7" s="1035"/>
      <c r="AH7" s="1036"/>
      <c r="AI7" s="1036"/>
    </row>
    <row r="8" s="1004" customFormat="1" ht="24.75" customHeight="1" hidden="1">
      <c r="D8" s="1037"/>
      <c r="E8" s="1038" cm="1">
        <f t="array" ref="E8">'ادخال البيانات'!D6</f>
        <v>0</v>
      </c>
      <c r="F8" s="1039"/>
      <c r="G8" s="1040"/>
      <c r="H8" t="s" s="1041">
        <v>46</v>
      </c>
      <c r="I8" s="1042"/>
      <c r="J8" s="1043"/>
      <c r="K8" s="1044"/>
      <c r="L8" t="s" s="1045">
        <v>157</v>
      </c>
      <c r="M8" s="1043"/>
      <c r="N8" s="1046"/>
      <c r="O8" s="1047"/>
      <c r="P8" s="1047"/>
      <c r="Q8" s="1047"/>
      <c r="R8" s="1047"/>
      <c r="S8" s="1047"/>
      <c r="T8" s="1048"/>
      <c r="U8" s="1049"/>
      <c r="X8" t="s" s="1028">
        <v>61</v>
      </c>
      <c r="AA8" s="1050"/>
      <c r="AB8" s="1050"/>
      <c r="AC8" s="1050"/>
      <c r="AD8" s="1050"/>
      <c r="AE8" s="1050"/>
    </row>
    <row r="9" s="976" customFormat="1" ht="18.75" customHeight="1" hidden="1">
      <c r="D9" s="1051"/>
      <c r="E9" s="995"/>
      <c r="F9" s="790"/>
      <c r="G9" s="790"/>
      <c r="H9" s="790"/>
      <c r="I9" s="790"/>
      <c r="J9" s="790"/>
      <c r="K9" s="790"/>
      <c r="L9" s="790"/>
      <c r="M9" s="790"/>
      <c r="N9" s="790"/>
      <c r="O9" s="790"/>
      <c r="P9" s="790"/>
      <c r="Q9" s="790"/>
      <c r="R9" s="790"/>
      <c r="S9" s="790"/>
      <c r="T9" s="790"/>
      <c r="U9" s="1052"/>
      <c r="X9" t="s" s="1053">
        <v>60</v>
      </c>
      <c r="Z9" t="s" s="1054">
        <v>183</v>
      </c>
      <c r="AA9" s="1055" cm="1">
        <f t="array" ref="AA9">MAX(D16:D59)</f>
        <v>0</v>
      </c>
      <c r="AB9" s="1056" cm="1">
        <f t="array" ref="AB9">MAX(F16:F59)</f>
        <v>0</v>
      </c>
      <c r="AC9" s="1057" cm="1">
        <f t="array" ref="AC9">MAX(H16:H59)</f>
        <v>0</v>
      </c>
      <c r="AD9" s="1058" cm="1">
        <f t="array" ref="AD9">MAX(J16:J59)</f>
        <v>0</v>
      </c>
      <c r="AE9" s="1059" cm="1">
        <f t="array" ref="AE9">MAX(L16:L59)</f>
        <v>0</v>
      </c>
      <c r="AF9" s="1060" cm="1">
        <f t="array" ref="AF9">MAX(N16:N59)</f>
        <v>0</v>
      </c>
      <c r="AG9" s="1061" cm="1">
        <f t="array" ref="AG9">MAX(P16:P59)</f>
        <v>0</v>
      </c>
      <c r="AH9" s="1056" cm="1">
        <f t="array" ref="AH9">MAX(R16:R59)</f>
        <v>0</v>
      </c>
      <c r="AI9" s="1062" cm="1">
        <f t="array" ref="AI9">MAX(T16:T59)</f>
        <v>0</v>
      </c>
    </row>
    <row r="10" s="976" customFormat="1" ht="19.5" customHeight="1" hidden="1">
      <c r="D10" s="1051"/>
      <c r="E10" s="995"/>
      <c r="F10" s="790"/>
      <c r="G10" s="790"/>
      <c r="H10" s="790"/>
      <c r="I10" s="790"/>
      <c r="J10" s="790"/>
      <c r="K10" s="790"/>
      <c r="L10" s="790"/>
      <c r="M10" s="790"/>
      <c r="N10" s="790"/>
      <c r="O10" s="790"/>
      <c r="P10" s="790"/>
      <c r="Q10" s="790"/>
      <c r="R10" s="790"/>
      <c r="S10" s="790"/>
      <c r="T10" s="790"/>
      <c r="U10" s="1052"/>
      <c r="Z10" t="s" s="1063">
        <v>184</v>
      </c>
      <c r="AA10" s="1064" cm="1">
        <f t="array" ref="AA10">MIN(D16:D59)</f>
        <v>0</v>
      </c>
      <c r="AB10" s="1065" cm="1">
        <f t="array" ref="AB10">MIN(F16:F59)</f>
        <v>0</v>
      </c>
      <c r="AC10" s="1066" cm="1">
        <f t="array" ref="AC10">MIN(H16:H59)</f>
        <v>0</v>
      </c>
      <c r="AD10" s="1067" cm="1">
        <f t="array" ref="AD10">MIN(J16:J59)</f>
        <v>0</v>
      </c>
      <c r="AE10" s="1068" cm="1">
        <f t="array" ref="AE10">MIN(L16:L59)</f>
        <v>0</v>
      </c>
      <c r="AF10" s="1069" cm="1">
        <f t="array" ref="AF10">MIN(N16:N59)</f>
        <v>0</v>
      </c>
      <c r="AG10" s="1070" cm="1">
        <f t="array" ref="AG10">MIN(P16:P59)</f>
        <v>0</v>
      </c>
      <c r="AH10" s="1065" cm="1">
        <f t="array" ref="AH10">MIN(R16:R59)</f>
        <v>0</v>
      </c>
      <c r="AI10" s="1071" cm="1">
        <f t="array" ref="AI10">MIN(T16:T59)</f>
        <v>0</v>
      </c>
    </row>
    <row r="11" s="976" customFormat="1" ht="32.25" customHeight="1">
      <c r="D11" t="s" s="1072">
        <v>69</v>
      </c>
      <c r="E11" s="1073"/>
      <c r="F11" t="s" s="1074">
        <v>70</v>
      </c>
      <c r="G11" s="1075"/>
      <c r="H11" t="s" s="1076">
        <v>71</v>
      </c>
      <c r="I11" s="1077"/>
      <c r="J11" t="s" s="1078">
        <v>72</v>
      </c>
      <c r="K11" s="1079"/>
      <c r="L11" t="s" s="1080">
        <v>73</v>
      </c>
      <c r="M11" s="1081"/>
      <c r="N11" t="s" s="1082">
        <v>161</v>
      </c>
      <c r="O11" s="1083"/>
      <c r="P11" t="s" s="1084">
        <v>75</v>
      </c>
      <c r="Q11" s="1085"/>
      <c r="R11" t="s" s="1086">
        <v>76</v>
      </c>
      <c r="S11" s="1087"/>
      <c r="T11" t="s" s="1088">
        <v>77</v>
      </c>
      <c r="U11" s="1089"/>
      <c r="X11" t="s" s="1090">
        <v>67</v>
      </c>
      <c r="AA11" s="1091"/>
      <c r="AB11" s="1091"/>
      <c r="AC11" s="1091"/>
      <c r="AD11" s="1091"/>
      <c r="AE11" s="1091"/>
    </row>
    <row r="12" s="1092" customFormat="1" ht="21.9" customHeight="1">
      <c r="D12" t="s" s="1093">
        <v>78</v>
      </c>
      <c r="E12" s="1094" cm="1">
        <f t="array" ref="E12">'ادخال البيانات'!D18</f>
        <v>0</v>
      </c>
      <c r="F12" t="s" s="1095">
        <v>78</v>
      </c>
      <c r="G12" s="1094" cm="1">
        <f t="array" ref="G12">'ادخال البيانات'!G18</f>
        <v>0</v>
      </c>
      <c r="H12" t="s" s="1096">
        <v>78</v>
      </c>
      <c r="I12" s="1094" cm="1">
        <f t="array" ref="I12">'ادخال البيانات'!J18</f>
        <v>0</v>
      </c>
      <c r="J12" t="s" s="1097">
        <v>78</v>
      </c>
      <c r="K12" s="1094" cm="1">
        <f t="array" ref="K12">'ادخال البيانات'!M18</f>
        <v>0</v>
      </c>
      <c r="L12" t="s" s="1098">
        <v>78</v>
      </c>
      <c r="M12" s="1094" cm="1">
        <f t="array" ref="M12">'ادخال البيانات'!P18</f>
        <v>0</v>
      </c>
      <c r="N12" t="s" s="1099">
        <v>78</v>
      </c>
      <c r="O12" s="1094" cm="1">
        <f t="array" ref="O12">'ادخال البيانات'!S18</f>
        <v>0</v>
      </c>
      <c r="P12" t="s" s="1100">
        <v>78</v>
      </c>
      <c r="Q12" s="1094" cm="1">
        <f t="array" ref="Q12">'ادخال البيانات'!V18</f>
        <v>0</v>
      </c>
      <c r="R12" t="s" s="1101">
        <v>78</v>
      </c>
      <c r="S12" s="1102" cm="1">
        <f t="array" ref="S12">'ادخال البيانات'!Y18</f>
        <v>0</v>
      </c>
      <c r="T12" t="s" s="1103">
        <v>78</v>
      </c>
      <c r="U12" s="1104" cm="1">
        <f t="array" ref="U12">'ادخال البيانات'!AB18</f>
        <v>0</v>
      </c>
    </row>
    <row r="13" s="1092" customFormat="1" ht="21.9" customHeight="1">
      <c r="D13" t="s" s="1093">
        <v>44</v>
      </c>
      <c r="E13" s="1094" cm="1">
        <f t="array" ref="E13">'ادخال البيانات'!D16</f>
        <v>0</v>
      </c>
      <c r="F13" t="s" s="1095">
        <v>44</v>
      </c>
      <c r="G13" s="1094" cm="1">
        <f t="array" ref="G13">'ادخال البيانات'!G16</f>
        <v>0</v>
      </c>
      <c r="H13" t="s" s="1096">
        <v>44</v>
      </c>
      <c r="I13" s="1094" cm="1">
        <f t="array" ref="I13">'ادخال البيانات'!J16</f>
        <v>0</v>
      </c>
      <c r="J13" t="s" s="1097">
        <v>44</v>
      </c>
      <c r="K13" s="1094" cm="1">
        <f t="array" ref="K13">'ادخال البيانات'!M16</f>
        <v>0</v>
      </c>
      <c r="L13" t="s" s="1098">
        <v>44</v>
      </c>
      <c r="M13" s="1094" cm="1">
        <f t="array" ref="M13">'ادخال البيانات'!M16</f>
        <v>0</v>
      </c>
      <c r="N13" t="s" s="1099">
        <v>44</v>
      </c>
      <c r="O13" s="1094" cm="1">
        <f t="array" ref="O13">'ادخال البيانات'!S16</f>
        <v>0</v>
      </c>
      <c r="P13" t="s" s="1100">
        <v>44</v>
      </c>
      <c r="Q13" s="1094" cm="1">
        <f t="array" ref="Q13">'ادخال البيانات'!V16</f>
        <v>0</v>
      </c>
      <c r="R13" t="s" s="1105">
        <v>44</v>
      </c>
      <c r="S13" s="940" cm="1">
        <f t="array" ref="S13">'ادخال البيانات'!Y16</f>
        <v>0</v>
      </c>
      <c r="T13" t="s" s="1103">
        <v>44</v>
      </c>
      <c r="U13" s="1104" cm="1">
        <f t="array" ref="U13">'ادخال البيانات'!AB16</f>
        <v>0</v>
      </c>
    </row>
    <row r="14" s="1092" customFormat="1" ht="21.9" customHeight="1">
      <c r="D14" t="s" s="1093">
        <v>79</v>
      </c>
      <c r="E14" s="1094" cm="1">
        <f t="array" ref="E14">'ادخال البيانات'!D17</f>
        <v>0</v>
      </c>
      <c r="F14" t="s" s="1095">
        <v>79</v>
      </c>
      <c r="G14" s="1094" cm="1">
        <f t="array" ref="G14">'ادخال البيانات'!G17</f>
        <v>0</v>
      </c>
      <c r="H14" t="s" s="1096">
        <v>79</v>
      </c>
      <c r="I14" s="1094" cm="1">
        <f t="array" ref="I14">'ادخال البيانات'!J17</f>
        <v>0</v>
      </c>
      <c r="J14" t="s" s="1097">
        <v>79</v>
      </c>
      <c r="K14" s="1094" cm="1">
        <f t="array" ref="K14">'ادخال البيانات'!M17</f>
        <v>0</v>
      </c>
      <c r="L14" t="s" s="1098">
        <v>79</v>
      </c>
      <c r="M14" s="1094" cm="1">
        <f t="array" ref="M14">'ادخال البيانات'!P17</f>
        <v>0</v>
      </c>
      <c r="N14" t="s" s="1099">
        <v>79</v>
      </c>
      <c r="O14" s="1106" cm="1">
        <f t="array" ref="O14">'ادخال البيانات'!S17</f>
        <v>0</v>
      </c>
      <c r="P14" t="s" s="1100">
        <v>79</v>
      </c>
      <c r="Q14" s="1106" cm="1">
        <f t="array" ref="Q14">'ادخال البيانات'!V17</f>
        <v>0</v>
      </c>
      <c r="R14" t="s" s="1107">
        <v>79</v>
      </c>
      <c r="S14" s="1108" cm="1">
        <f t="array" ref="S14">'ادخال البيانات'!Y17</f>
        <v>0</v>
      </c>
      <c r="T14" t="s" s="1109">
        <v>79</v>
      </c>
      <c r="U14" s="1110" cm="1">
        <f t="array" ref="U14">'ادخال البيانات'!AB17</f>
        <v>0</v>
      </c>
    </row>
    <row r="15" s="976" customFormat="1" ht="21.9" customHeight="1">
      <c r="C15" t="s" s="1111">
        <v>108</v>
      </c>
      <c r="D15" t="s" s="1112">
        <v>185</v>
      </c>
      <c r="E15" t="s" s="1113">
        <v>186</v>
      </c>
      <c r="F15" t="s" s="1114">
        <v>185</v>
      </c>
      <c r="G15" t="s" s="1114">
        <v>186</v>
      </c>
      <c r="H15" t="s" s="1115">
        <v>185</v>
      </c>
      <c r="I15" t="s" s="1115">
        <v>186</v>
      </c>
      <c r="J15" t="s" s="1116">
        <v>185</v>
      </c>
      <c r="K15" t="s" s="1116">
        <v>186</v>
      </c>
      <c r="L15" t="s" s="1117">
        <v>185</v>
      </c>
      <c r="M15" t="s" s="1117">
        <v>186</v>
      </c>
      <c r="N15" t="s" s="1118">
        <v>185</v>
      </c>
      <c r="O15" t="s" s="1119">
        <v>186</v>
      </c>
      <c r="P15" t="s" s="1120">
        <v>185</v>
      </c>
      <c r="Q15" t="s" s="1121">
        <v>186</v>
      </c>
      <c r="R15" t="s" s="1122">
        <v>185</v>
      </c>
      <c r="S15" t="s" s="1123">
        <v>186</v>
      </c>
      <c r="T15" t="s" s="1124">
        <v>185</v>
      </c>
      <c r="U15" t="s" s="1125">
        <v>186</v>
      </c>
      <c r="X15" t="s" s="1126">
        <v>187</v>
      </c>
      <c r="AA15" t="s" s="1127">
        <v>188</v>
      </c>
      <c r="AB15" s="1128"/>
      <c r="AC15" s="1128"/>
      <c r="AD15" s="1128"/>
      <c r="AE15" s="1128"/>
      <c r="AF15" s="1128"/>
      <c r="AG15" s="1129"/>
    </row>
    <row r="16" s="976" customFormat="1" ht="25.2" customHeight="1">
      <c r="C16" s="1130">
        <v>1</v>
      </c>
      <c r="D16" t="str" s="1131" cm="1">
        <f t="array" ref="D16">IF('ادخال البيانات'!D21="","",'ادخال البيانات'!E21)</f>
      </c>
      <c r="E16" t="str" s="1132" cm="1">
        <f t="array" ref="E16">IF(D16="","",D16/'ادخال البيانات'!$E$14)</f>
      </c>
      <c r="F16" t="str" s="1133" cm="1">
        <f t="array" ref="F16">IF('ادخال البيانات'!G21="","",'ادخال البيانات'!H21)</f>
      </c>
      <c r="G16" t="str" s="1134" cm="1">
        <f t="array" ref="G16">IF(F16="","",F16/'ادخال البيانات'!$H$14)</f>
      </c>
      <c r="H16" t="str" s="1135" cm="1">
        <f t="array" ref="H16">IF('ادخال البيانات'!J21="","",'ادخال البيانات'!K21)</f>
      </c>
      <c r="I16" t="str" s="1134" cm="1">
        <f t="array" ref="I16">IF(H16="","",H16/'ادخال البيانات'!$K$14)</f>
      </c>
      <c r="J16" t="str" s="1136" cm="1">
        <f t="array" ref="J16">IF('ادخال البيانات'!M21="","",'ادخال البيانات'!N21)</f>
      </c>
      <c r="K16" t="str" s="1134" cm="1">
        <f t="array" ref="K16">IF(J16="","",J16/'ادخال البيانات'!$N$14)</f>
      </c>
      <c r="L16" t="str" s="1137" cm="1">
        <f t="array" ref="L16">IF('ادخال البيانات'!P21="","",'ادخال البيانات'!Q21)</f>
      </c>
      <c r="M16" t="str" s="1134" cm="1">
        <f t="array" ref="M16">IF(L16="","",L16/'ادخال البيانات'!$Q$14)</f>
      </c>
      <c r="N16" t="str" s="1138" cm="1">
        <f t="array" ref="N16">IF('ادخال البيانات'!T21="","",'ادخال البيانات'!T21)</f>
      </c>
      <c r="O16" t="str" s="1134" cm="1">
        <f t="array" ref="O16">IF(N16="","",N16/'ادخال البيانات'!$T$14)</f>
      </c>
      <c r="P16" t="str" s="1139" cm="1">
        <f t="array" ref="P16">IF('ادخال البيانات'!W21="","",'ادخال البيانات'!W21)</f>
      </c>
      <c r="Q16" t="str" s="1134" cm="1">
        <f t="array" ref="Q16">IF(P16="","",P16/'ادخال البيانات'!$W$14)</f>
      </c>
      <c r="R16" t="str" s="1140" cm="1">
        <f t="array" ref="R16">IF('ادخال البيانات'!Z21="","",'ادخال البيانات'!Z21)</f>
      </c>
      <c r="S16" t="str" s="1141" cm="1">
        <f t="array" ref="S16">IF(R16="","",R16/'ادخال البيانات'!$Z$14)</f>
      </c>
      <c r="T16" t="str" s="1142" cm="1">
        <f t="array" ref="T16">IF('ادخال البيانات'!AC21="","",'ادخال البيانات'!AC21)</f>
      </c>
      <c r="U16" t="str" s="1143" cm="1">
        <f t="array" ref="U16">IF(T16="","",T16/'ادخال البيانات'!$AC$14)</f>
      </c>
      <c r="X16" t="s" s="1144">
        <v>80</v>
      </c>
    </row>
    <row r="17" s="976" customFormat="1" ht="25.2" customHeight="1">
      <c r="C17" s="1130">
        <v>2</v>
      </c>
      <c r="D17" t="str" s="1145" cm="1">
        <f t="array" ref="D17">IF('ادخال البيانات'!D22="","",'ادخال البيانات'!E22)</f>
      </c>
      <c r="E17" t="str" s="1146" cm="1">
        <f t="array" ref="E17">IF(D17="","",D17/'ادخال البيانات'!$E$14)</f>
      </c>
      <c r="F17" t="str" s="1147" cm="1">
        <f t="array" ref="F17">IF('ادخال البيانات'!G22="","",'ادخال البيانات'!H22)</f>
      </c>
      <c r="G17" t="str" s="1148" cm="1">
        <f t="array" ref="G17">IF(F17="","",F17/'ادخال البيانات'!$H$14)</f>
      </c>
      <c r="H17" t="str" s="1149" cm="1">
        <f t="array" ref="H17">IF('ادخال البيانات'!J22="","",'ادخال البيانات'!K22)</f>
      </c>
      <c r="I17" t="str" s="1148" cm="1">
        <f t="array" ref="I17">IF(H17="","",H17/'ادخال البيانات'!$K$14)</f>
      </c>
      <c r="J17" t="str" s="1150" cm="1">
        <f t="array" ref="J17">IF('ادخال البيانات'!M22="","",'ادخال البيانات'!N22)</f>
      </c>
      <c r="K17" t="str" s="1148" cm="1">
        <f t="array" ref="K17">IF(J17="","",J17/'ادخال البيانات'!$N$14)</f>
      </c>
      <c r="L17" t="str" s="1151" cm="1">
        <f t="array" ref="L17">IF('ادخال البيانات'!P22="","",'ادخال البيانات'!Q22)</f>
      </c>
      <c r="M17" t="str" s="1148" cm="1">
        <f t="array" ref="M17">IF(L17="","",L17/'ادخال البيانات'!$Q$14)</f>
      </c>
      <c r="N17" t="str" s="1152" cm="1">
        <f t="array" ref="N17">IF('ادخال البيانات'!T22="","",'ادخال البيانات'!T22)</f>
      </c>
      <c r="O17" t="str" s="1148" cm="1">
        <f t="array" ref="O17">IF(N17="","",N17/'ادخال البيانات'!$T$14)</f>
      </c>
      <c r="P17" t="str" s="1153" cm="1">
        <f t="array" ref="P17">IF('ادخال البيانات'!W22="","",'ادخال البيانات'!W22)</f>
      </c>
      <c r="Q17" t="str" s="1148" cm="1">
        <f t="array" ref="Q17">IF(P17="","",P17/'ادخال البيانات'!$W$14)</f>
      </c>
      <c r="R17" t="str" s="1154" cm="1">
        <f t="array" ref="R17">IF('ادخال البيانات'!Z22="","",'ادخال البيانات'!Z22)</f>
      </c>
      <c r="S17" t="str" s="1155" cm="1">
        <f t="array" ref="S17">IF(R17="","",R17/'ادخال البيانات'!$Z$14)</f>
      </c>
      <c r="T17" t="str" s="1142" cm="1">
        <f t="array" ref="T17">IF('ادخال البيانات'!AC22="","",'ادخال البيانات'!AC22)</f>
      </c>
      <c r="U17" t="str" s="1156" cm="1">
        <f t="array" ref="U17">IF(T17="","",T17/'ادخال البيانات'!$AC$14)</f>
      </c>
      <c r="X17" t="s" s="1144">
        <v>81</v>
      </c>
      <c r="AA17" s="1157" cm="1">
        <f t="array" ref="AA17">AA4</f>
        <v>0</v>
      </c>
      <c r="AB17" s="1158" cm="1">
        <f t="array" ref="AB17">AB4</f>
        <v>0</v>
      </c>
      <c r="AC17" s="1159" cm="1">
        <f t="array" ref="AC17">AC4</f>
        <v>0</v>
      </c>
      <c r="AD17" s="1160" cm="1">
        <f t="array" ref="AD17">AD4</f>
        <v>0</v>
      </c>
      <c r="AE17" s="1161" cm="1">
        <f t="array" ref="AE17">AE4</f>
        <v>0</v>
      </c>
      <c r="AF17" s="1162" cm="1">
        <f t="array" ref="AF17">AF4</f>
        <v>0</v>
      </c>
      <c r="AG17" s="1163" cm="1">
        <f t="array" ref="AG17">AG4</f>
        <v>0</v>
      </c>
      <c r="AH17" s="1163" cm="1">
        <f t="array" ref="AH17">AH4</f>
        <v>0</v>
      </c>
      <c r="AI17" s="1163" cm="1">
        <f t="array" ref="AI17">AI4</f>
        <v>0</v>
      </c>
    </row>
    <row r="18" s="976" customFormat="1" ht="25.2" customHeight="1">
      <c r="C18" s="1130">
        <v>3</v>
      </c>
      <c r="D18" t="str" s="1145" cm="1">
        <f t="array" ref="D18">IF('ادخال البيانات'!D23="","",'ادخال البيانات'!E23)</f>
      </c>
      <c r="E18" t="str" s="1146" cm="1">
        <f t="array" ref="E18">IF(D18="","",D18/'ادخال البيانات'!$E$14)</f>
      </c>
      <c r="F18" t="str" s="1147" cm="1">
        <f t="array" ref="F18">IF('ادخال البيانات'!G23="","",'ادخال البيانات'!H23)</f>
      </c>
      <c r="G18" t="str" s="1148" cm="1">
        <f t="array" ref="G18">IF(F18="","",F18/'ادخال البيانات'!$H$14)</f>
      </c>
      <c r="H18" t="str" s="1149" cm="1">
        <f t="array" ref="H18">IF('ادخال البيانات'!J23="","",'ادخال البيانات'!K23)</f>
      </c>
      <c r="I18" t="str" s="1148" cm="1">
        <f t="array" ref="I18">IF(H18="","",H18/'ادخال البيانات'!$K$14)</f>
      </c>
      <c r="J18" t="str" s="1150" cm="1">
        <f t="array" ref="J18">IF('ادخال البيانات'!M23="","",'ادخال البيانات'!N23)</f>
      </c>
      <c r="K18" t="str" s="1148" cm="1">
        <f t="array" ref="K18">IF(J18="","",J18/'ادخال البيانات'!$N$14)</f>
      </c>
      <c r="L18" t="str" s="1151" cm="1">
        <f t="array" ref="L18">IF('ادخال البيانات'!P23="","",'ادخال البيانات'!Q23)</f>
      </c>
      <c r="M18" t="str" s="1148" cm="1">
        <f t="array" ref="M18">IF(L18="","",L18/'ادخال البيانات'!$Q$14)</f>
      </c>
      <c r="N18" t="str" s="1152" cm="1">
        <f t="array" ref="N18">IF('ادخال البيانات'!T23="","",'ادخال البيانات'!T23)</f>
      </c>
      <c r="O18" t="str" s="1148" cm="1">
        <f t="array" ref="O18">IF(N18="","",N18/'ادخال البيانات'!$T$14)</f>
      </c>
      <c r="P18" t="str" s="1153" cm="1">
        <f t="array" ref="P18">IF('ادخال البيانات'!W23="","",'ادخال البيانات'!W23)</f>
      </c>
      <c r="Q18" t="str" s="1148" cm="1">
        <f t="array" ref="Q18">IF(P18="","",P18/'ادخال البيانات'!$W$14)</f>
      </c>
      <c r="R18" t="str" s="1154" cm="1">
        <f t="array" ref="R18">IF('ادخال البيانات'!Z23="","",'ادخال البيانات'!Z23)</f>
      </c>
      <c r="S18" t="str" s="1155" cm="1">
        <f t="array" ref="S18">IF(R18="","",R18/'ادخال البيانات'!$Z$14)</f>
      </c>
      <c r="T18" t="str" s="1142" cm="1">
        <f t="array" ref="T18">IF('ادخال البيانات'!AC23="","",'ادخال البيانات'!AC23)</f>
      </c>
      <c r="U18" t="str" s="1156" cm="1">
        <f t="array" ref="U18">IF(T18="","",T18/'ادخال البيانات'!$AC$14)</f>
      </c>
      <c r="AA18" s="1164" cm="1">
        <f t="array" ref="AA18">AA5</f>
        <v>0</v>
      </c>
      <c r="AB18" s="1164" cm="1">
        <f t="array" ref="AB18">AB5</f>
        <v>0</v>
      </c>
      <c r="AC18" s="1164" cm="1">
        <f t="array" ref="AC18">AC5</f>
        <v>0</v>
      </c>
      <c r="AD18" s="1164" cm="1">
        <f t="array" ref="AD18">AD5</f>
        <v>0</v>
      </c>
      <c r="AE18" s="1164" cm="1">
        <f t="array" ref="AE18">AE5</f>
        <v>0</v>
      </c>
      <c r="AF18" s="1165" cm="1">
        <f t="array" ref="AF18">AF5</f>
        <v>0</v>
      </c>
      <c r="AG18" s="1166" cm="1">
        <f t="array" ref="AG18">AG5</f>
        <v>0</v>
      </c>
      <c r="AH18" s="1167" cm="1">
        <f t="array" ref="AH18">AH5</f>
        <v>0</v>
      </c>
      <c r="AI18" s="1167" cm="1">
        <f t="array" ref="AI18">AI5</f>
        <v>0</v>
      </c>
    </row>
    <row r="19" s="976" customFormat="1" ht="24.6" customHeight="1">
      <c r="C19" s="1130">
        <v>4</v>
      </c>
      <c r="D19" t="str" s="1145" cm="1">
        <f t="array" ref="D19">IF('ادخال البيانات'!D24="","",'ادخال البيانات'!E24)</f>
      </c>
      <c r="E19" t="str" s="1146" cm="1">
        <f t="array" ref="E19">IF(D19="","",D19/'ادخال البيانات'!$E$14)</f>
      </c>
      <c r="F19" t="str" s="1147" cm="1">
        <f t="array" ref="F19">IF('ادخال البيانات'!G24="","",'ادخال البيانات'!H24)</f>
      </c>
      <c r="G19" t="str" s="1148" cm="1">
        <f t="array" ref="G19">IF(F19="","",F19/'ادخال البيانات'!$H$14)</f>
      </c>
      <c r="H19" t="str" s="1149" cm="1">
        <f t="array" ref="H19">IF('ادخال البيانات'!J24="","",'ادخال البيانات'!K24)</f>
      </c>
      <c r="I19" t="str" s="1148" cm="1">
        <f t="array" ref="I19">IF(H19="","",H19/'ادخال البيانات'!$K$14)</f>
      </c>
      <c r="J19" t="str" s="1150" cm="1">
        <f t="array" ref="J19">IF('ادخال البيانات'!M24="","",'ادخال البيانات'!N24)</f>
      </c>
      <c r="K19" t="str" s="1148" cm="1">
        <f t="array" ref="K19">IF(J19="","",J19/'ادخال البيانات'!$N$14)</f>
      </c>
      <c r="L19" t="str" s="1151" cm="1">
        <f t="array" ref="L19">IF('ادخال البيانات'!P24="","",'ادخال البيانات'!Q24)</f>
      </c>
      <c r="M19" t="str" s="1148" cm="1">
        <f t="array" ref="M19">IF(L19="","",L19/'ادخال البيانات'!$Q$14)</f>
      </c>
      <c r="N19" t="str" s="1152" cm="1">
        <f t="array" ref="N19">IF('ادخال البيانات'!T24="","",'ادخال البيانات'!T24)</f>
      </c>
      <c r="O19" t="str" s="1148" cm="1">
        <f t="array" ref="O19">IF(N19="","",N19/'ادخال البيانات'!$T$14)</f>
      </c>
      <c r="P19" t="str" s="1153" cm="1">
        <f t="array" ref="P19">IF('ادخال البيانات'!W24="","",'ادخال البيانات'!W24)</f>
      </c>
      <c r="Q19" t="str" s="1148" cm="1">
        <f t="array" ref="Q19">IF(P19="","",P19/'ادخال البيانات'!$W$14)</f>
      </c>
      <c r="R19" t="str" s="1154" cm="1">
        <f t="array" ref="R19">IF('ادخال البيانات'!Z24="","",'ادخال البيانات'!Z24)</f>
      </c>
      <c r="S19" t="str" s="1155" cm="1">
        <f t="array" ref="S19">IF(R19="","",R19/'ادخال البيانات'!$Z$14)</f>
      </c>
      <c r="T19" t="str" s="1142" cm="1">
        <f t="array" ref="T19">IF('ادخال البيانات'!AC24="","",'ادخال البيانات'!AC24)</f>
      </c>
      <c r="U19" t="str" s="1156" cm="1">
        <f t="array" ref="U19">IF(T19="","",T19/'ادخال البيانات'!$AC$14)</f>
      </c>
      <c r="X19" s="1168">
        <v>10</v>
      </c>
      <c r="AA19" s="1169" cm="1">
        <f t="array" ref="AA19">AVERAGE(D16:D431)</f>
      </c>
      <c r="AB19" s="1170" cm="1">
        <f t="array" ref="AB19">SUM(F16:F431)/G436</f>
      </c>
      <c r="AC19" s="1171" cm="1">
        <f t="array" ref="AC19">SUM(H16:H431)/I436</f>
      </c>
      <c r="AD19" s="1172" cm="1">
        <f t="array" ref="AD19">SUM(J16:J431)/K436</f>
      </c>
      <c r="AE19" s="1173" cm="1">
        <f t="array" ref="AE19">SUM(L16:L431)/M436</f>
      </c>
      <c r="AF19" s="1174" cm="1">
        <f t="array" ref="AF19">SUM(N16:N431)/O436</f>
      </c>
      <c r="AG19" s="1175" cm="1">
        <f t="array" ref="AG19">SUM(P16:P431)/Q436</f>
      </c>
      <c r="AH19" s="1175" cm="1">
        <f t="array" ref="AH19">SUM(R16:R431)/S436</f>
      </c>
      <c r="AI19" s="1175" cm="1">
        <f t="array" ref="AI19">SUM(T16:T431)/U436</f>
      </c>
    </row>
    <row r="20" s="976" customFormat="1" ht="24.6" customHeight="1">
      <c r="C20" s="1130">
        <v>5</v>
      </c>
      <c r="D20" t="str" s="1145" cm="1">
        <f t="array" ref="D20">IF('ادخال البيانات'!D25="","",'ادخال البيانات'!E25)</f>
      </c>
      <c r="E20" t="str" s="1146" cm="1">
        <f t="array" ref="E20">IF(D20="","",D20/'ادخال البيانات'!$E$14)</f>
      </c>
      <c r="F20" t="str" s="1147" cm="1">
        <f t="array" ref="F20">IF('ادخال البيانات'!G25="","",'ادخال البيانات'!H25)</f>
      </c>
      <c r="G20" t="str" s="1148" cm="1">
        <f t="array" ref="G20">IF(F20="","",F20/'ادخال البيانات'!$H$14)</f>
      </c>
      <c r="H20" t="str" s="1149" cm="1">
        <f t="array" ref="H20">IF('ادخال البيانات'!J25="","",'ادخال البيانات'!K25)</f>
      </c>
      <c r="I20" t="str" s="1148" cm="1">
        <f t="array" ref="I20">IF(H20="","",H20/'ادخال البيانات'!$K$14)</f>
      </c>
      <c r="J20" t="str" s="1150" cm="1">
        <f t="array" ref="J20">IF('ادخال البيانات'!M25="","",'ادخال البيانات'!N25)</f>
      </c>
      <c r="K20" t="str" s="1148" cm="1">
        <f t="array" ref="K20">IF(J20="","",J20/'ادخال البيانات'!$N$14)</f>
      </c>
      <c r="L20" t="str" s="1151" cm="1">
        <f t="array" ref="L20">IF('ادخال البيانات'!P25="","",'ادخال البيانات'!Q25)</f>
      </c>
      <c r="M20" t="str" s="1148" cm="1">
        <f t="array" ref="M20">IF(L20="","",L20/'ادخال البيانات'!$Q$14)</f>
      </c>
      <c r="N20" t="str" s="1152" cm="1">
        <f t="array" ref="N20">IF('ادخال البيانات'!T25="","",'ادخال البيانات'!T25)</f>
      </c>
      <c r="O20" t="str" s="1148" cm="1">
        <f t="array" ref="O20">IF(N20="","",N20/'ادخال البيانات'!$T$14)</f>
      </c>
      <c r="P20" t="str" s="1153" cm="1">
        <f t="array" ref="P20">IF('ادخال البيانات'!W25="","",'ادخال البيانات'!W25)</f>
      </c>
      <c r="Q20" t="str" s="1148" cm="1">
        <f t="array" ref="Q20">IF(P20="","",P20/'ادخال البيانات'!$W$14)</f>
      </c>
      <c r="R20" t="str" s="1154" cm="1">
        <f t="array" ref="R20">IF('ادخال البيانات'!Z25="","",'ادخال البيانات'!Z25)</f>
      </c>
      <c r="S20" t="str" s="1155" cm="1">
        <f t="array" ref="S20">IF(R20="","",R20/'ادخال البيانات'!$Z$14)</f>
      </c>
      <c r="T20" t="str" s="1142" cm="1">
        <f t="array" ref="T20">IF('ادخال البيانات'!AC25="","",'ادخال البيانات'!AC25)</f>
      </c>
      <c r="U20" t="str" s="1156" cm="1">
        <f t="array" ref="U20">IF(T20="","",T20/'ادخال البيانات'!$AC$14)</f>
      </c>
      <c r="X20" s="1168">
        <v>15</v>
      </c>
      <c r="AA20" s="1176"/>
      <c r="AB20" s="1177"/>
      <c r="AC20" s="1178"/>
      <c r="AD20" s="1179"/>
      <c r="AE20" s="1180"/>
      <c r="AF20" s="1181"/>
      <c r="AG20" s="1182"/>
      <c r="AH20" s="1182"/>
      <c r="AI20" s="1182"/>
    </row>
    <row r="21" s="976" customFormat="1" ht="25.2" customHeight="1">
      <c r="C21" s="1130">
        <v>6</v>
      </c>
      <c r="D21" t="str" s="1145" cm="1">
        <f t="array" ref="D21">IF('ادخال البيانات'!D26="","",'ادخال البيانات'!E26)</f>
      </c>
      <c r="E21" t="str" s="1146" cm="1">
        <f t="array" ref="E21">IF(D21="","",D21/'ادخال البيانات'!$E$14)</f>
      </c>
      <c r="F21" t="str" s="1147" cm="1">
        <f t="array" ref="F21">IF('ادخال البيانات'!G26="","",'ادخال البيانات'!H26)</f>
      </c>
      <c r="G21" t="str" s="1148" cm="1">
        <f t="array" ref="G21">IF(F21="","",F21/'ادخال البيانات'!$H$14)</f>
      </c>
      <c r="H21" t="str" s="1149" cm="1">
        <f t="array" ref="H21">IF('ادخال البيانات'!J26="","",'ادخال البيانات'!K26)</f>
      </c>
      <c r="I21" t="str" s="1148" cm="1">
        <f t="array" ref="I21">IF(H21="","",H21/'ادخال البيانات'!$K$14)</f>
      </c>
      <c r="J21" t="str" s="1150" cm="1">
        <f t="array" ref="J21">IF('ادخال البيانات'!M26="","",'ادخال البيانات'!N26)</f>
      </c>
      <c r="K21" t="str" s="1148" cm="1">
        <f t="array" ref="K21">IF(J21="","",J21/'ادخال البيانات'!$N$14)</f>
      </c>
      <c r="L21" t="str" s="1151" cm="1">
        <f t="array" ref="L21">IF('ادخال البيانات'!P26="","",'ادخال البيانات'!Q26)</f>
      </c>
      <c r="M21" t="str" s="1148" cm="1">
        <f t="array" ref="M21">IF(L21="","",L21/'ادخال البيانات'!$Q$14)</f>
      </c>
      <c r="N21" t="str" s="1152" cm="1">
        <f t="array" ref="N21">IF('ادخال البيانات'!T26="","",'ادخال البيانات'!T26)</f>
      </c>
      <c r="O21" t="str" s="1148" cm="1">
        <f t="array" ref="O21">IF(N21="","",N21/'ادخال البيانات'!$T$14)</f>
      </c>
      <c r="P21" t="str" s="1153" cm="1">
        <f t="array" ref="P21">IF('ادخال البيانات'!W26="","",'ادخال البيانات'!W26)</f>
      </c>
      <c r="Q21" t="str" s="1148" cm="1">
        <f t="array" ref="Q21">IF(P21="","",P21/'ادخال البيانات'!$W$14)</f>
      </c>
      <c r="R21" t="str" s="1154" cm="1">
        <f t="array" ref="R21">IF('ادخال البيانات'!Z26="","",'ادخال البيانات'!Z26)</f>
      </c>
      <c r="S21" t="str" s="1155" cm="1">
        <f t="array" ref="S21">IF(R21="","",R21/'ادخال البيانات'!$Z$14)</f>
      </c>
      <c r="T21" t="str" s="1142" cm="1">
        <f t="array" ref="T21">IF('ادخال البيانات'!AC26="","",'ادخال البيانات'!AC26)</f>
      </c>
      <c r="U21" t="str" s="1156" cm="1">
        <f t="array" ref="U21">IF(T21="","",T21/'ادخال البيانات'!$AC$14)</f>
      </c>
      <c r="X21" s="1168">
        <v>20</v>
      </c>
      <c r="AA21" s="1183"/>
      <c r="AB21" s="1184"/>
      <c r="AC21" s="1185"/>
      <c r="AD21" s="1186"/>
      <c r="AE21" s="1187"/>
      <c r="AF21" s="1188"/>
      <c r="AG21" s="1189"/>
      <c r="AH21" s="1189"/>
      <c r="AI21" s="1189"/>
    </row>
    <row r="22" s="976" customFormat="1" ht="24.6" customHeight="1">
      <c r="C22" s="1130">
        <v>7</v>
      </c>
      <c r="D22" t="str" s="1145" cm="1">
        <f t="array" ref="D22">IF('ادخال البيانات'!D27="","",'ادخال البيانات'!E27)</f>
      </c>
      <c r="E22" t="str" s="1146" cm="1">
        <f t="array" ref="E22">IF(D22="","",D22/'ادخال البيانات'!$E$14)</f>
      </c>
      <c r="F22" t="str" s="1147" cm="1">
        <f t="array" ref="F22">IF('ادخال البيانات'!G27="","",'ادخال البيانات'!H27)</f>
      </c>
      <c r="G22" t="str" s="1148" cm="1">
        <f t="array" ref="G22">IF(F22="","",F22/'ادخال البيانات'!$H$14)</f>
      </c>
      <c r="H22" t="str" s="1149" cm="1">
        <f t="array" ref="H22">IF('ادخال البيانات'!J27="","",'ادخال البيانات'!K27)</f>
      </c>
      <c r="I22" t="str" s="1148" cm="1">
        <f t="array" ref="I22">IF(H22="","",H22/'ادخال البيانات'!$K$14)</f>
      </c>
      <c r="J22" t="str" s="1150" cm="1">
        <f t="array" ref="J22">IF('ادخال البيانات'!M27="","",'ادخال البيانات'!N27)</f>
      </c>
      <c r="K22" t="str" s="1148" cm="1">
        <f t="array" ref="K22">IF(J22="","",J22/'ادخال البيانات'!$N$14)</f>
      </c>
      <c r="L22" t="str" s="1151" cm="1">
        <f t="array" ref="L22">IF('ادخال البيانات'!P27="","",'ادخال البيانات'!Q27)</f>
      </c>
      <c r="M22" t="str" s="1148" cm="1">
        <f t="array" ref="M22">IF(L22="","",L22/'ادخال البيانات'!$Q$14)</f>
      </c>
      <c r="N22" t="str" s="1152" cm="1">
        <f t="array" ref="N22">IF('ادخال البيانات'!T27="","",'ادخال البيانات'!T27)</f>
      </c>
      <c r="O22" t="str" s="1148" cm="1">
        <f t="array" ref="O22">IF(N22="","",N22/'ادخال البيانات'!$T$14)</f>
      </c>
      <c r="P22" t="str" s="1153" cm="1">
        <f t="array" ref="P22">IF('ادخال البيانات'!W27="","",'ادخال البيانات'!W27)</f>
      </c>
      <c r="Q22" t="str" s="1148" cm="1">
        <f t="array" ref="Q22">IF(P22="","",P22/'ادخال البيانات'!$W$14)</f>
      </c>
      <c r="R22" t="str" s="1154" cm="1">
        <f t="array" ref="R22">IF('ادخال البيانات'!Z27="","",'ادخال البيانات'!Z27)</f>
      </c>
      <c r="S22" t="str" s="1155" cm="1">
        <f t="array" ref="S22">IF(R22="","",R22/'ادخال البيانات'!$Z$14)</f>
      </c>
      <c r="T22" t="str" s="1142" cm="1">
        <f t="array" ref="T22">IF('ادخال البيانات'!AC27="","",'ادخال البيانات'!AC27)</f>
      </c>
      <c r="U22" t="str" s="1156" cm="1">
        <f t="array" ref="U22">IF(T22="","",T22/'ادخال البيانات'!$AC$14)</f>
      </c>
      <c r="X22" s="1168">
        <v>40</v>
      </c>
      <c r="AA22" s="1190" cm="1">
        <f t="array" ref="AA22">AA19</f>
      </c>
      <c r="AB22" s="1190" cm="1">
        <f t="array" ref="AB22">AB19</f>
      </c>
      <c r="AC22" s="1190" cm="1">
        <f t="array" ref="AC22">AC19</f>
      </c>
      <c r="AD22" s="1190" cm="1">
        <f t="array" ref="AD22">AD19</f>
      </c>
      <c r="AE22" s="1190" cm="1">
        <f t="array" ref="AE22">AE19</f>
      </c>
      <c r="AF22" s="1190" cm="1">
        <f t="array" ref="AF22">AF19</f>
      </c>
      <c r="AG22" s="1190" cm="1">
        <f t="array" ref="AG22">AG19</f>
      </c>
      <c r="AH22" s="1190" cm="1">
        <f t="array" ref="AH22">AH19</f>
      </c>
      <c r="AI22" s="1190" cm="1">
        <f t="array" ref="AI22">AI19</f>
      </c>
    </row>
    <row r="23" s="976" customFormat="1" ht="24.6" customHeight="1">
      <c r="C23" s="1130">
        <v>8</v>
      </c>
      <c r="D23" t="str" s="1145" cm="1">
        <f t="array" ref="D23">IF('ادخال البيانات'!D28="","",'ادخال البيانات'!E28)</f>
      </c>
      <c r="E23" t="str" s="1146" cm="1">
        <f t="array" ref="E23">IF(D23="","",D23/'ادخال البيانات'!$E$14)</f>
      </c>
      <c r="F23" t="str" s="1147" cm="1">
        <f t="array" ref="F23">IF('ادخال البيانات'!G28="","",'ادخال البيانات'!H28)</f>
      </c>
      <c r="G23" t="str" s="1148" cm="1">
        <f t="array" ref="G23">IF(F23="","",F23/'ادخال البيانات'!$H$14)</f>
      </c>
      <c r="H23" t="str" s="1149" cm="1">
        <f t="array" ref="H23">IF('ادخال البيانات'!J28="","",'ادخال البيانات'!K28)</f>
      </c>
      <c r="I23" t="str" s="1148" cm="1">
        <f t="array" ref="I23">IF(H23="","",H23/'ادخال البيانات'!$K$14)</f>
      </c>
      <c r="J23" t="str" s="1150" cm="1">
        <f t="array" ref="J23">IF('ادخال البيانات'!M28="","",'ادخال البيانات'!N28)</f>
      </c>
      <c r="K23" t="str" s="1148" cm="1">
        <f t="array" ref="K23">IF(J23="","",J23/'ادخال البيانات'!$N$14)</f>
      </c>
      <c r="L23" t="str" s="1151" cm="1">
        <f t="array" ref="L23">IF('ادخال البيانات'!P28="","",'ادخال البيانات'!Q28)</f>
      </c>
      <c r="M23" t="str" s="1148" cm="1">
        <f t="array" ref="M23">IF(L23="","",L23/'ادخال البيانات'!$Q$14)</f>
      </c>
      <c r="N23" t="str" s="1152" cm="1">
        <f t="array" ref="N23">IF('ادخال البيانات'!T28="","",'ادخال البيانات'!T28)</f>
      </c>
      <c r="O23" t="str" s="1148" cm="1">
        <f t="array" ref="O23">IF(N23="","",N23/'ادخال البيانات'!$T$14)</f>
      </c>
      <c r="P23" t="str" s="1153" cm="1">
        <f t="array" ref="P23">IF('ادخال البيانات'!W28="","",'ادخال البيانات'!W28)</f>
      </c>
      <c r="Q23" t="str" s="1148" cm="1">
        <f t="array" ref="Q23">IF(P23="","",P23/'ادخال البيانات'!$W$14)</f>
      </c>
      <c r="R23" t="str" s="1154" cm="1">
        <f t="array" ref="R23">IF('ادخال البيانات'!Z28="","",'ادخال البيانات'!Z28)</f>
      </c>
      <c r="S23" t="str" s="1155" cm="1">
        <f t="array" ref="S23">IF(R23="","",R23/'ادخال البيانات'!$Z$14)</f>
      </c>
      <c r="T23" t="str" s="1142" cm="1">
        <f t="array" ref="T23">IF('ادخال البيانات'!AC28="","",'ادخال البيانات'!AC28)</f>
      </c>
      <c r="U23" t="str" s="1156" cm="1">
        <f t="array" ref="U23">IF(T23="","",T23/'ادخال البيانات'!$AC$14)</f>
      </c>
      <c r="X23" s="1168">
        <v>50</v>
      </c>
    </row>
    <row r="24" s="976" customFormat="1" ht="24.6" customHeight="1">
      <c r="C24" s="1130">
        <v>9</v>
      </c>
      <c r="D24" t="str" s="1145" cm="1">
        <f t="array" ref="D24">IF('ادخال البيانات'!D29="","",'ادخال البيانات'!E29)</f>
      </c>
      <c r="E24" t="str" s="1146" cm="1">
        <f t="array" ref="E24">IF(D24="","",D24/'ادخال البيانات'!$E$14)</f>
      </c>
      <c r="F24" t="str" s="1147" cm="1">
        <f t="array" ref="F24">IF('ادخال البيانات'!G29="","",'ادخال البيانات'!H29)</f>
      </c>
      <c r="G24" t="str" s="1148" cm="1">
        <f t="array" ref="G24">IF(F24="","",F24/'ادخال البيانات'!$H$14)</f>
      </c>
      <c r="H24" t="str" s="1149" cm="1">
        <f t="array" ref="H24">IF('ادخال البيانات'!J29="","",'ادخال البيانات'!K29)</f>
      </c>
      <c r="I24" t="str" s="1148" cm="1">
        <f t="array" ref="I24">IF(H24="","",H24/'ادخال البيانات'!$K$14)</f>
      </c>
      <c r="J24" t="str" s="1150" cm="1">
        <f t="array" ref="J24">IF('ادخال البيانات'!M29="","",'ادخال البيانات'!N29)</f>
      </c>
      <c r="K24" t="str" s="1148" cm="1">
        <f t="array" ref="K24">IF(J24="","",J24/'ادخال البيانات'!$N$14)</f>
      </c>
      <c r="L24" t="str" s="1151" cm="1">
        <f t="array" ref="L24">IF('ادخال البيانات'!P29="","",'ادخال البيانات'!Q29)</f>
      </c>
      <c r="M24" t="str" s="1148" cm="1">
        <f t="array" ref="M24">IF(L24="","",L24/'ادخال البيانات'!$Q$14)</f>
      </c>
      <c r="N24" t="str" s="1152" cm="1">
        <f t="array" ref="N24">IF('ادخال البيانات'!T29="","",'ادخال البيانات'!T29)</f>
      </c>
      <c r="O24" t="str" s="1148" cm="1">
        <f t="array" ref="O24">IF(N24="","",N24/'ادخال البيانات'!$T$14)</f>
      </c>
      <c r="P24" t="str" s="1153" cm="1">
        <f t="array" ref="P24">IF('ادخال البيانات'!W29="","",'ادخال البيانات'!W29)</f>
      </c>
      <c r="Q24" t="str" s="1148" cm="1">
        <f t="array" ref="Q24">IF(P24="","",P24/'ادخال البيانات'!$W$14)</f>
      </c>
      <c r="R24" t="str" s="1154" cm="1">
        <f t="array" ref="R24">IF('ادخال البيانات'!Z29="","",'ادخال البيانات'!Z29)</f>
      </c>
      <c r="S24" t="str" s="1155" cm="1">
        <f t="array" ref="S24">IF(R24="","",R24/'ادخال البيانات'!$Z$14)</f>
      </c>
      <c r="T24" t="str" s="1142" cm="1">
        <f t="array" ref="T24">IF('ادخال البيانات'!AC29="","",'ادخال البيانات'!AC29)</f>
      </c>
      <c r="U24" t="str" s="1156" cm="1">
        <f t="array" ref="U24">IF(T24="","",T24/'ادخال البيانات'!$AC$14)</f>
      </c>
      <c r="X24" s="1168">
        <v>60</v>
      </c>
    </row>
    <row r="25" s="976" customFormat="1" ht="24.6" customHeight="1">
      <c r="C25" s="1130">
        <v>10</v>
      </c>
      <c r="D25" t="str" s="1145" cm="1">
        <f t="array" ref="D25">IF('ادخال البيانات'!D30="","",'ادخال البيانات'!E30)</f>
      </c>
      <c r="E25" t="str" s="1146" cm="1">
        <f t="array" ref="E25">IF(D25="","",D25/'ادخال البيانات'!$E$14)</f>
      </c>
      <c r="F25" t="str" s="1147" cm="1">
        <f t="array" ref="F25">IF('ادخال البيانات'!G30="","",'ادخال البيانات'!H30)</f>
      </c>
      <c r="G25" t="str" s="1148" cm="1">
        <f t="array" ref="G25">IF(F25="","",F25/'ادخال البيانات'!$H$14)</f>
      </c>
      <c r="H25" t="str" s="1149" cm="1">
        <f t="array" ref="H25">IF('ادخال البيانات'!J30="","",'ادخال البيانات'!K30)</f>
      </c>
      <c r="I25" t="str" s="1148" cm="1">
        <f t="array" ref="I25">IF(H25="","",H25/'ادخال البيانات'!$K$14)</f>
      </c>
      <c r="J25" t="str" s="1150" cm="1">
        <f t="array" ref="J25">IF('ادخال البيانات'!M30="","",'ادخال البيانات'!N30)</f>
      </c>
      <c r="K25" t="str" s="1148" cm="1">
        <f t="array" ref="K25">IF(J25="","",J25/'ادخال البيانات'!$N$14)</f>
      </c>
      <c r="L25" t="str" s="1151" cm="1">
        <f t="array" ref="L25">IF('ادخال البيانات'!P30="","",'ادخال البيانات'!Q30)</f>
      </c>
      <c r="M25" t="str" s="1148" cm="1">
        <f t="array" ref="M25">IF(L25="","",L25/'ادخال البيانات'!$Q$14)</f>
      </c>
      <c r="N25" t="str" s="1152" cm="1">
        <f t="array" ref="N25">IF('ادخال البيانات'!T30="","",'ادخال البيانات'!T30)</f>
      </c>
      <c r="O25" t="str" s="1148" cm="1">
        <f t="array" ref="O25">IF(N25="","",N25/'ادخال البيانات'!$T$14)</f>
      </c>
      <c r="P25" t="str" s="1153" cm="1">
        <f t="array" ref="P25">IF('ادخال البيانات'!W30="","",'ادخال البيانات'!W30)</f>
      </c>
      <c r="Q25" t="str" s="1148" cm="1">
        <f t="array" ref="Q25">IF(P25="","",P25/'ادخال البيانات'!$W$14)</f>
      </c>
      <c r="R25" t="str" s="1154" cm="1">
        <f t="array" ref="R25">IF('ادخال البيانات'!Z30="","",'ادخال البيانات'!Z30)</f>
      </c>
      <c r="S25" t="str" s="1155" cm="1">
        <f t="array" ref="S25">IF(R25="","",R25/'ادخال البيانات'!$Z$14)</f>
      </c>
      <c r="T25" t="str" s="1142" cm="1">
        <f t="array" ref="T25">IF('ادخال البيانات'!AC30="","",'ادخال البيانات'!AC30)</f>
      </c>
      <c r="U25" t="str" s="1156" cm="1">
        <f t="array" ref="U25">IF(T25="","",T25/'ادخال البيانات'!$AC$14)</f>
      </c>
      <c r="X25" s="1168">
        <v>100</v>
      </c>
      <c r="AA25" t="s" s="1191">
        <v>189</v>
      </c>
      <c r="AB25" s="1192"/>
      <c r="AC25" s="1192"/>
      <c r="AD25" s="1192"/>
      <c r="AE25" s="1192"/>
      <c r="AF25" s="1192"/>
      <c r="AG25" s="1192"/>
      <c r="AH25" s="1192"/>
      <c r="AI25" s="1192"/>
    </row>
    <row r="26" s="976" customFormat="1" ht="24.6" customHeight="1">
      <c r="C26" s="1130">
        <v>11</v>
      </c>
      <c r="D26" t="str" s="1145" cm="1">
        <f t="array" ref="D26">IF('ادخال البيانات'!D31="","",'ادخال البيانات'!E31)</f>
      </c>
      <c r="E26" t="str" s="1146" cm="1">
        <f t="array" ref="E26">IF(D26="","",D26/'ادخال البيانات'!$E$14)</f>
      </c>
      <c r="F26" t="str" s="1147" cm="1">
        <f t="array" ref="F26">IF('ادخال البيانات'!G31="","",'ادخال البيانات'!H31)</f>
      </c>
      <c r="G26" t="str" s="1148" cm="1">
        <f t="array" ref="G26">IF(F26="","",F26/'ادخال البيانات'!$H$14)</f>
      </c>
      <c r="H26" t="str" s="1149" cm="1">
        <f t="array" ref="H26">IF('ادخال البيانات'!J31="","",'ادخال البيانات'!K31)</f>
      </c>
      <c r="I26" t="str" s="1148" cm="1">
        <f t="array" ref="I26">IF(H26="","",H26/'ادخال البيانات'!$K$14)</f>
      </c>
      <c r="J26" t="str" s="1150" cm="1">
        <f t="array" ref="J26">IF('ادخال البيانات'!M31="","",'ادخال البيانات'!N31)</f>
      </c>
      <c r="K26" t="str" s="1148" cm="1">
        <f t="array" ref="K26">IF(J26="","",J26/'ادخال البيانات'!$N$14)</f>
      </c>
      <c r="L26" t="str" s="1151" cm="1">
        <f t="array" ref="L26">IF('ادخال البيانات'!P31="","",'ادخال البيانات'!Q31)</f>
      </c>
      <c r="M26" t="str" s="1148" cm="1">
        <f t="array" ref="M26">IF(L26="","",L26/'ادخال البيانات'!$Q$14)</f>
      </c>
      <c r="N26" t="str" s="1152" cm="1">
        <f t="array" ref="N26">IF('ادخال البيانات'!T31="","",'ادخال البيانات'!T31)</f>
      </c>
      <c r="O26" t="str" s="1148" cm="1">
        <f t="array" ref="O26">IF(N26="","",N26/'ادخال البيانات'!$T$14)</f>
      </c>
      <c r="P26" t="str" s="1153" cm="1">
        <f t="array" ref="P26">IF('ادخال البيانات'!W31="","",'ادخال البيانات'!W31)</f>
      </c>
      <c r="Q26" t="str" s="1148" cm="1">
        <f t="array" ref="Q26">IF(P26="","",P26/'ادخال البيانات'!$W$14)</f>
      </c>
      <c r="R26" t="str" s="1154" cm="1">
        <f t="array" ref="R26">IF('ادخال البيانات'!Z31="","",'ادخال البيانات'!Z31)</f>
      </c>
      <c r="S26" t="str" s="1155" cm="1">
        <f t="array" ref="S26">IF(R26="","",R26/'ادخال البيانات'!$Z$14)</f>
      </c>
      <c r="T26" t="str" s="1142" cm="1">
        <f t="array" ref="T26">IF('ادخال البيانات'!AC31="","",'ادخال البيانات'!AC31)</f>
      </c>
      <c r="U26" t="str" s="1156" cm="1">
        <f t="array" ref="U26">IF(T26="","",T26/'ادخال البيانات'!$AC$14)</f>
      </c>
      <c r="AA26" s="1193" cm="1">
        <f t="array" ref="AA26">AA17</f>
        <v>0</v>
      </c>
      <c r="AB26" s="1193" cm="1">
        <f t="array" ref="AB26">AB17</f>
        <v>0</v>
      </c>
      <c r="AC26" s="1193" cm="1">
        <f t="array" ref="AC26">AC17</f>
        <v>0</v>
      </c>
      <c r="AD26" s="1193" cm="1">
        <f t="array" ref="AD26">AD17</f>
        <v>0</v>
      </c>
      <c r="AE26" s="1193" cm="1">
        <f t="array" ref="AE26">AE17</f>
        <v>0</v>
      </c>
      <c r="AF26" s="1193" cm="1">
        <f t="array" ref="AF26">AF17</f>
        <v>0</v>
      </c>
      <c r="AG26" s="1193" cm="1">
        <f t="array" ref="AG26">AG17</f>
        <v>0</v>
      </c>
      <c r="AH26" s="1193" cm="1">
        <f t="array" ref="AH26">AH17</f>
        <v>0</v>
      </c>
      <c r="AI26" s="1193" cm="1">
        <f t="array" ref="AI26">AI17</f>
        <v>0</v>
      </c>
    </row>
    <row r="27" s="976" customFormat="1" ht="24.6" customHeight="1">
      <c r="C27" s="1130">
        <v>12</v>
      </c>
      <c r="D27" t="str" s="1145" cm="1">
        <f t="array" ref="D27">IF('ادخال البيانات'!D32="","",'ادخال البيانات'!E32)</f>
      </c>
      <c r="E27" t="str" s="1146" cm="1">
        <f t="array" ref="E27">IF(D27="","",D27/'ادخال البيانات'!$E$14)</f>
      </c>
      <c r="F27" t="str" s="1147" cm="1">
        <f t="array" ref="F27">IF('ادخال البيانات'!G32="","",'ادخال البيانات'!H32)</f>
      </c>
      <c r="G27" t="str" s="1148" cm="1">
        <f t="array" ref="G27">IF(F27="","",F27/'ادخال البيانات'!$H$14)</f>
      </c>
      <c r="H27" t="str" s="1149" cm="1">
        <f t="array" ref="H27">IF('ادخال البيانات'!J32="","",'ادخال البيانات'!K32)</f>
      </c>
      <c r="I27" t="str" s="1148" cm="1">
        <f t="array" ref="I27">IF(H27="","",H27/'ادخال البيانات'!$K$14)</f>
      </c>
      <c r="J27" t="str" s="1150" cm="1">
        <f t="array" ref="J27">IF('ادخال البيانات'!M32="","",'ادخال البيانات'!N32)</f>
      </c>
      <c r="K27" t="str" s="1148" cm="1">
        <f t="array" ref="K27">IF(J27="","",J27/'ادخال البيانات'!$N$14)</f>
      </c>
      <c r="L27" t="str" s="1151" cm="1">
        <f t="array" ref="L27">IF('ادخال البيانات'!P32="","",'ادخال البيانات'!Q32)</f>
      </c>
      <c r="M27" t="str" s="1148" cm="1">
        <f t="array" ref="M27">IF(L27="","",L27/'ادخال البيانات'!$Q$14)</f>
      </c>
      <c r="N27" t="str" s="1152" cm="1">
        <f t="array" ref="N27">IF('ادخال البيانات'!T32="","",'ادخال البيانات'!T32)</f>
      </c>
      <c r="O27" t="str" s="1148" cm="1">
        <f t="array" ref="O27">IF(N27="","",N27/'ادخال البيانات'!$T$14)</f>
      </c>
      <c r="P27" t="str" s="1153" cm="1">
        <f t="array" ref="P27">IF('ادخال البيانات'!W32="","",'ادخال البيانات'!W32)</f>
      </c>
      <c r="Q27" t="str" s="1148" cm="1">
        <f t="array" ref="Q27">IF(P27="","",P27/'ادخال البيانات'!$W$14)</f>
      </c>
      <c r="R27" t="str" s="1154" cm="1">
        <f t="array" ref="R27">IF('ادخال البيانات'!Z32="","",'ادخال البيانات'!Z32)</f>
      </c>
      <c r="S27" t="str" s="1155" cm="1">
        <f t="array" ref="S27">IF(R27="","",R27/'ادخال البيانات'!$Z$14)</f>
      </c>
      <c r="T27" t="str" s="1142" cm="1">
        <f t="array" ref="T27">IF('ادخال البيانات'!AC32="","",'ادخال البيانات'!AC32)</f>
      </c>
      <c r="U27" t="str" s="1156" cm="1">
        <f t="array" ref="U27">IF(T27="","",T27/'ادخال البيانات'!$AC$14)</f>
      </c>
      <c r="AA27" s="100" cm="1">
        <f t="array" ref="AA27">AVERAGE(D16:D431)</f>
      </c>
    </row>
    <row r="28" s="976" customFormat="1" ht="24.6" customHeight="1">
      <c r="C28" s="1130">
        <v>13</v>
      </c>
      <c r="D28" t="str" s="1145" cm="1">
        <f t="array" ref="D28">IF('ادخال البيانات'!D33="","",'ادخال البيانات'!E33)</f>
      </c>
      <c r="E28" t="str" s="1146" cm="1">
        <f t="array" ref="E28">IF(D28="","",D28/'ادخال البيانات'!$E$14)</f>
      </c>
      <c r="F28" t="str" s="1147" cm="1">
        <f t="array" ref="F28">IF('ادخال البيانات'!G33="","",'ادخال البيانات'!H33)</f>
      </c>
      <c r="G28" t="str" s="1148" cm="1">
        <f t="array" ref="G28">IF(F28="","",F28/'ادخال البيانات'!$H$14)</f>
      </c>
      <c r="H28" t="str" s="1149" cm="1">
        <f t="array" ref="H28">IF('ادخال البيانات'!J33="","",'ادخال البيانات'!K33)</f>
      </c>
      <c r="I28" t="str" s="1148" cm="1">
        <f t="array" ref="I28">IF(H28="","",H28/'ادخال البيانات'!$K$14)</f>
      </c>
      <c r="J28" t="str" s="1150" cm="1">
        <f t="array" ref="J28">IF('ادخال البيانات'!M33="","",'ادخال البيانات'!N33)</f>
      </c>
      <c r="K28" t="str" s="1148" cm="1">
        <f t="array" ref="K28">IF(J28="","",J28/'ادخال البيانات'!$N$14)</f>
      </c>
      <c r="L28" t="str" s="1151" cm="1">
        <f t="array" ref="L28">IF('ادخال البيانات'!P33="","",'ادخال البيانات'!Q33)</f>
      </c>
      <c r="M28" t="str" s="1148" cm="1">
        <f t="array" ref="M28">IF(L28="","",L28/'ادخال البيانات'!$Q$14)</f>
      </c>
      <c r="N28" t="str" s="1152" cm="1">
        <f t="array" ref="N28">IF('ادخال البيانات'!T33="","",'ادخال البيانات'!T33)</f>
      </c>
      <c r="O28" t="str" s="1148" cm="1">
        <f t="array" ref="O28">IF(N28="","",N28/'ادخال البيانات'!$T$14)</f>
      </c>
      <c r="P28" t="str" s="1153" cm="1">
        <f t="array" ref="P28">IF('ادخال البيانات'!W33="","",'ادخال البيانات'!W33)</f>
      </c>
      <c r="Q28" t="str" s="1148" cm="1">
        <f t="array" ref="Q28">IF(P28="","",P28/'ادخال البيانات'!$W$14)</f>
      </c>
      <c r="R28" t="str" s="1154" cm="1">
        <f t="array" ref="R28">IF('ادخال البيانات'!Z33="","",'ادخال البيانات'!Z33)</f>
      </c>
      <c r="S28" t="str" s="1155" cm="1">
        <f t="array" ref="S28">IF(R28="","",R28/'ادخال البيانات'!$Z$14)</f>
      </c>
      <c r="T28" t="str" s="1142" cm="1">
        <f t="array" ref="T28">IF('ادخال البيانات'!AC33="","",'ادخال البيانات'!AC33)</f>
      </c>
      <c r="U28" t="str" s="1156" cm="1">
        <f t="array" ref="U28">IF(T28="","",T28/'ادخال البيانات'!$AC$14)</f>
      </c>
      <c r="AA28" s="1193" cm="1">
        <f t="array" ref="AA28">COUNTIF(D16:D431,"&gt;AA29")</f>
        <v>0</v>
      </c>
    </row>
    <row r="29" s="976" customFormat="1" ht="24.6" customHeight="1">
      <c r="C29" s="1130">
        <v>14</v>
      </c>
      <c r="D29" t="str" s="1145" cm="1">
        <f t="array" ref="D29">IF('ادخال البيانات'!D34="","",'ادخال البيانات'!E34)</f>
      </c>
      <c r="E29" t="str" s="1146" cm="1">
        <f t="array" ref="E29">IF(D29="","",D29/'ادخال البيانات'!$E$14)</f>
      </c>
      <c r="F29" t="str" s="1147" cm="1">
        <f t="array" ref="F29">IF('ادخال البيانات'!G34="","",'ادخال البيانات'!H34)</f>
      </c>
      <c r="G29" t="str" s="1148" cm="1">
        <f t="array" ref="G29">IF(F29="","",F29/'ادخال البيانات'!$H$14)</f>
      </c>
      <c r="H29" t="str" s="1149" cm="1">
        <f t="array" ref="H29">IF('ادخال البيانات'!J34="","",'ادخال البيانات'!K34)</f>
      </c>
      <c r="I29" t="str" s="1148" cm="1">
        <f t="array" ref="I29">IF(H29="","",H29/'ادخال البيانات'!$K$14)</f>
      </c>
      <c r="J29" t="str" s="1150" cm="1">
        <f t="array" ref="J29">IF('ادخال البيانات'!M34="","",'ادخال البيانات'!N34)</f>
      </c>
      <c r="K29" t="str" s="1148" cm="1">
        <f t="array" ref="K29">IF(J29="","",J29/'ادخال البيانات'!$N$14)</f>
      </c>
      <c r="L29" t="str" s="1151" cm="1">
        <f t="array" ref="L29">IF('ادخال البيانات'!P34="","",'ادخال البيانات'!Q34)</f>
      </c>
      <c r="M29" t="str" s="1148" cm="1">
        <f t="array" ref="M29">IF(L29="","",L29/'ادخال البيانات'!$Q$14)</f>
      </c>
      <c r="N29" t="str" s="1152" cm="1">
        <f t="array" ref="N29">IF('ادخال البيانات'!T34="","",'ادخال البيانات'!T34)</f>
      </c>
      <c r="O29" t="str" s="1148" cm="1">
        <f t="array" ref="O29">IF(N29="","",N29/'ادخال البيانات'!$T$14)</f>
      </c>
      <c r="P29" t="str" s="1153" cm="1">
        <f t="array" ref="P29">IF('ادخال البيانات'!W34="","",'ادخال البيانات'!W34)</f>
      </c>
      <c r="Q29" t="str" s="1148" cm="1">
        <f t="array" ref="Q29">IF(P29="","",P29/'ادخال البيانات'!$W$14)</f>
      </c>
      <c r="R29" t="str" s="1154" cm="1">
        <f t="array" ref="R29">IF('ادخال البيانات'!Z34="","",'ادخال البيانات'!Z34)</f>
      </c>
      <c r="S29" t="str" s="1155" cm="1">
        <f t="array" ref="S29">IF(R29="","",R29/'ادخال البيانات'!$Z$14)</f>
      </c>
      <c r="T29" t="str" s="1142" cm="1">
        <f t="array" ref="T29">IF('ادخال البيانات'!AC34="","",'ادخال البيانات'!AC34)</f>
      </c>
      <c r="U29" t="str" s="1156" cm="1">
        <f t="array" ref="U29">IF(T29="","",T29/'ادخال البيانات'!$AC$14)</f>
      </c>
      <c r="AA29" s="100" cm="1">
        <f t="array" ref="AA29">AA27</f>
      </c>
    </row>
    <row r="30" s="976" customFormat="1" ht="24.6" customHeight="1">
      <c r="C30" s="1130">
        <v>15</v>
      </c>
      <c r="D30" t="str" s="1145" cm="1">
        <f t="array" ref="D30">IF('ادخال البيانات'!D35="","",'ادخال البيانات'!E35)</f>
      </c>
      <c r="E30" t="str" s="1146" cm="1">
        <f t="array" ref="E30">IF(D30="","",D30/'ادخال البيانات'!$E$14)</f>
      </c>
      <c r="F30" t="str" s="1147" cm="1">
        <f t="array" ref="F30">IF('ادخال البيانات'!G35="","",'ادخال البيانات'!H35)</f>
      </c>
      <c r="G30" t="str" s="1148" cm="1">
        <f t="array" ref="G30">IF(F30="","",F30/'ادخال البيانات'!$H$14)</f>
      </c>
      <c r="H30" t="str" s="1149" cm="1">
        <f t="array" ref="H30">IF('ادخال البيانات'!J35="","",'ادخال البيانات'!K35)</f>
      </c>
      <c r="I30" t="str" s="1148" cm="1">
        <f t="array" ref="I30">IF(H30="","",H30/'ادخال البيانات'!$K$14)</f>
      </c>
      <c r="J30" t="str" s="1150" cm="1">
        <f t="array" ref="J30">IF('ادخال البيانات'!M35="","",'ادخال البيانات'!N35)</f>
      </c>
      <c r="K30" t="str" s="1148" cm="1">
        <f t="array" ref="K30">IF(J30="","",J30/'ادخال البيانات'!$N$14)</f>
      </c>
      <c r="L30" t="str" s="1151" cm="1">
        <f t="array" ref="L30">IF('ادخال البيانات'!P35="","",'ادخال البيانات'!Q35)</f>
      </c>
      <c r="M30" t="str" s="1148" cm="1">
        <f t="array" ref="M30">IF(L30="","",L30/'ادخال البيانات'!$Q$14)</f>
      </c>
      <c r="N30" t="str" s="1152" cm="1">
        <f t="array" ref="N30">IF('ادخال البيانات'!T35="","",'ادخال البيانات'!T35)</f>
      </c>
      <c r="O30" t="str" s="1148" cm="1">
        <f t="array" ref="O30">IF(N30="","",N30/'ادخال البيانات'!$T$14)</f>
      </c>
      <c r="P30" t="str" s="1153" cm="1">
        <f t="array" ref="P30">IF('ادخال البيانات'!W35="","",'ادخال البيانات'!W35)</f>
      </c>
      <c r="Q30" t="str" s="1148" cm="1">
        <f t="array" ref="Q30">IF(P30="","",P30/'ادخال البيانات'!$W$14)</f>
      </c>
      <c r="R30" t="str" s="1154" cm="1">
        <f t="array" ref="R30">IF('ادخال البيانات'!Z35="","",'ادخال البيانات'!Z35)</f>
      </c>
      <c r="S30" t="str" s="1155" cm="1">
        <f t="array" ref="S30">IF(R30="","",R30/'ادخال البيانات'!$Z$14)</f>
      </c>
      <c r="T30" t="str" s="1142" cm="1">
        <f t="array" ref="T30">IF('ادخال البيانات'!AC35="","",'ادخال البيانات'!AC35)</f>
      </c>
      <c r="U30" t="str" s="1156" cm="1">
        <f t="array" ref="U30">IF(T30="","",T30/'ادخال البيانات'!$AC$14)</f>
      </c>
    </row>
    <row r="31" s="976" customFormat="1" ht="24.6" customHeight="1">
      <c r="C31" s="1130">
        <v>16</v>
      </c>
      <c r="D31" t="str" s="1145" cm="1">
        <f t="array" ref="D31">IF('ادخال البيانات'!D36="","",'ادخال البيانات'!E36)</f>
      </c>
      <c r="E31" t="str" s="1146" cm="1">
        <f t="array" ref="E31">IF(D31="","",D31/'ادخال البيانات'!$E$14)</f>
      </c>
      <c r="F31" t="str" s="1147" cm="1">
        <f t="array" ref="F31">IF('ادخال البيانات'!G36="","",'ادخال البيانات'!H36)</f>
      </c>
      <c r="G31" t="str" s="1148" cm="1">
        <f t="array" ref="G31">IF(F31="","",F31/'ادخال البيانات'!$H$14)</f>
      </c>
      <c r="H31" t="str" s="1149" cm="1">
        <f t="array" ref="H31">IF('ادخال البيانات'!J36="","",'ادخال البيانات'!K36)</f>
      </c>
      <c r="I31" t="str" s="1148" cm="1">
        <f t="array" ref="I31">IF(H31="","",H31/'ادخال البيانات'!$K$14)</f>
      </c>
      <c r="J31" t="str" s="1150" cm="1">
        <f t="array" ref="J31">IF('ادخال البيانات'!M36="","",'ادخال البيانات'!N36)</f>
      </c>
      <c r="K31" t="str" s="1148" cm="1">
        <f t="array" ref="K31">IF(J31="","",J31/'ادخال البيانات'!$N$14)</f>
      </c>
      <c r="L31" t="str" s="1151" cm="1">
        <f t="array" ref="L31">IF('ادخال البيانات'!P36="","",'ادخال البيانات'!Q36)</f>
      </c>
      <c r="M31" t="str" s="1148" cm="1">
        <f t="array" ref="M31">IF(L31="","",L31/'ادخال البيانات'!$Q$14)</f>
      </c>
      <c r="N31" t="str" s="1152" cm="1">
        <f t="array" ref="N31">IF('ادخال البيانات'!T36="","",'ادخال البيانات'!T36)</f>
      </c>
      <c r="O31" t="str" s="1148" cm="1">
        <f t="array" ref="O31">IF(N31="","",N31/'ادخال البيانات'!$T$14)</f>
      </c>
      <c r="P31" t="str" s="1153" cm="1">
        <f t="array" ref="P31">IF('ادخال البيانات'!W36="","",'ادخال البيانات'!W36)</f>
      </c>
      <c r="Q31" t="str" s="1148" cm="1">
        <f t="array" ref="Q31">IF(P31="","",P31/'ادخال البيانات'!$W$14)</f>
      </c>
      <c r="R31" t="str" s="1154" cm="1">
        <f t="array" ref="R31">IF('ادخال البيانات'!Z36="","",'ادخال البيانات'!Z36)</f>
      </c>
      <c r="S31" t="str" s="1155" cm="1">
        <f t="array" ref="S31">IF(R31="","",R31/'ادخال البيانات'!$Z$14)</f>
      </c>
      <c r="T31" t="str" s="1142" cm="1">
        <f t="array" ref="T31">IF('ادخال البيانات'!AC36="","",'ادخال البيانات'!AC36)</f>
      </c>
      <c r="U31" t="str" s="1156" cm="1">
        <f t="array" ref="U31">IF(T31="","",T31/'ادخال البيانات'!$AC$14)</f>
      </c>
    </row>
    <row r="32" s="976" customFormat="1" ht="24.6" customHeight="1">
      <c r="C32" s="1130">
        <v>17</v>
      </c>
      <c r="D32" t="str" s="1145" cm="1">
        <f t="array" ref="D32">IF('ادخال البيانات'!D37="","",'ادخال البيانات'!E37)</f>
      </c>
      <c r="E32" t="str" s="1146" cm="1">
        <f t="array" ref="E32">IF(D32="","",D32/'ادخال البيانات'!$E$14)</f>
      </c>
      <c r="F32" t="str" s="1147" cm="1">
        <f t="array" ref="F32">IF('ادخال البيانات'!G37="","",'ادخال البيانات'!H37)</f>
      </c>
      <c r="G32" t="str" s="1148" cm="1">
        <f t="array" ref="G32">IF(F32="","",F32/'ادخال البيانات'!$H$14)</f>
      </c>
      <c r="H32" t="str" s="1149" cm="1">
        <f t="array" ref="H32">IF('ادخال البيانات'!J37="","",'ادخال البيانات'!K37)</f>
      </c>
      <c r="I32" t="str" s="1148" cm="1">
        <f t="array" ref="I32">IF(H32="","",H32/'ادخال البيانات'!$K$14)</f>
      </c>
      <c r="J32" t="str" s="1150" cm="1">
        <f t="array" ref="J32">IF('ادخال البيانات'!M37="","",'ادخال البيانات'!N37)</f>
      </c>
      <c r="K32" t="str" s="1148" cm="1">
        <f t="array" ref="K32">IF(J32="","",J32/'ادخال البيانات'!$N$14)</f>
      </c>
      <c r="L32" t="str" s="1151" cm="1">
        <f t="array" ref="L32">IF('ادخال البيانات'!P37="","",'ادخال البيانات'!Q37)</f>
      </c>
      <c r="M32" t="str" s="1148" cm="1">
        <f t="array" ref="M32">IF(L32="","",L32/'ادخال البيانات'!$Q$14)</f>
      </c>
      <c r="N32" t="str" s="1152" cm="1">
        <f t="array" ref="N32">IF('ادخال البيانات'!T37="","",'ادخال البيانات'!T37)</f>
      </c>
      <c r="O32" t="str" s="1148" cm="1">
        <f t="array" ref="O32">IF(N32="","",N32/'ادخال البيانات'!$T$14)</f>
      </c>
      <c r="P32" t="str" s="1153" cm="1">
        <f t="array" ref="P32">IF('ادخال البيانات'!W37="","",'ادخال البيانات'!W37)</f>
      </c>
      <c r="Q32" t="str" s="1148" cm="1">
        <f t="array" ref="Q32">IF(P32="","",P32/'ادخال البيانات'!$W$14)</f>
      </c>
      <c r="R32" t="str" s="1154" cm="1">
        <f t="array" ref="R32">IF('ادخال البيانات'!Z37="","",'ادخال البيانات'!Z37)</f>
      </c>
      <c r="S32" t="str" s="1155" cm="1">
        <f t="array" ref="S32">IF(R32="","",R32/'ادخال البيانات'!$Z$14)</f>
      </c>
      <c r="T32" t="str" s="1142" cm="1">
        <f t="array" ref="T32">IF('ادخال البيانات'!AC37="","",'ادخال البيانات'!AC37)</f>
      </c>
      <c r="U32" t="str" s="1156" cm="1">
        <f t="array" ref="U32">IF(T32="","",T32/'ادخال البيانات'!$AC$14)</f>
      </c>
    </row>
    <row r="33" s="976" customFormat="1" ht="24.6" customHeight="1">
      <c r="C33" s="1130">
        <v>18</v>
      </c>
      <c r="D33" t="str" s="1145" cm="1">
        <f t="array" ref="D33">IF('ادخال البيانات'!D38="","",'ادخال البيانات'!E38)</f>
      </c>
      <c r="E33" t="str" s="1146" cm="1">
        <f t="array" ref="E33">IF(D33="","",D33/'ادخال البيانات'!$E$14)</f>
      </c>
      <c r="F33" t="str" s="1147" cm="1">
        <f t="array" ref="F33">IF('ادخال البيانات'!G38="","",'ادخال البيانات'!H38)</f>
      </c>
      <c r="G33" t="str" s="1148" cm="1">
        <f t="array" ref="G33">IF(F33="","",F33/'ادخال البيانات'!$H$14)</f>
      </c>
      <c r="H33" t="str" s="1149" cm="1">
        <f t="array" ref="H33">IF('ادخال البيانات'!J38="","",'ادخال البيانات'!K38)</f>
      </c>
      <c r="I33" t="str" s="1148" cm="1">
        <f t="array" ref="I33">IF(H33="","",H33/'ادخال البيانات'!$K$14)</f>
      </c>
      <c r="J33" t="str" s="1150" cm="1">
        <f t="array" ref="J33">IF('ادخال البيانات'!M38="","",'ادخال البيانات'!N38)</f>
      </c>
      <c r="K33" t="str" s="1148" cm="1">
        <f t="array" ref="K33">IF(J33="","",J33/'ادخال البيانات'!$N$14)</f>
      </c>
      <c r="L33" t="str" s="1151" cm="1">
        <f t="array" ref="L33">IF('ادخال البيانات'!P38="","",'ادخال البيانات'!Q38)</f>
      </c>
      <c r="M33" t="str" s="1148" cm="1">
        <f t="array" ref="M33">IF(L33="","",L33/'ادخال البيانات'!$Q$14)</f>
      </c>
      <c r="N33" t="str" s="1152" cm="1">
        <f t="array" ref="N33">IF('ادخال البيانات'!T38="","",'ادخال البيانات'!T38)</f>
      </c>
      <c r="O33" t="str" s="1148" cm="1">
        <f t="array" ref="O33">IF(N33="","",N33/'ادخال البيانات'!$T$14)</f>
      </c>
      <c r="P33" t="str" s="1153" cm="1">
        <f t="array" ref="P33">IF('ادخال البيانات'!W38="","",'ادخال البيانات'!W38)</f>
      </c>
      <c r="Q33" t="str" s="1148" cm="1">
        <f t="array" ref="Q33">IF(P33="","",P33/'ادخال البيانات'!$W$14)</f>
      </c>
      <c r="R33" t="str" s="1154" cm="1">
        <f t="array" ref="R33">IF('ادخال البيانات'!Z38="","",'ادخال البيانات'!Z38)</f>
      </c>
      <c r="S33" t="str" s="1155" cm="1">
        <f t="array" ref="S33">IF(R33="","",R33/'ادخال البيانات'!$Z$14)</f>
      </c>
      <c r="T33" t="str" s="1142" cm="1">
        <f t="array" ref="T33">IF('ادخال البيانات'!AC38="","",'ادخال البيانات'!AC38)</f>
      </c>
      <c r="U33" t="str" s="1156" cm="1">
        <f t="array" ref="U33">IF(T33="","",T33/'ادخال البيانات'!$AC$14)</f>
      </c>
    </row>
    <row r="34" s="976" customFormat="1" ht="24.6" customHeight="1">
      <c r="C34" s="1130">
        <v>19</v>
      </c>
      <c r="D34" t="str" s="1145" cm="1">
        <f t="array" ref="D34">IF('ادخال البيانات'!D39="","",'ادخال البيانات'!E39)</f>
      </c>
      <c r="E34" t="str" s="1146" cm="1">
        <f t="array" ref="E34">IF(D34="","",D34/'ادخال البيانات'!$E$14)</f>
      </c>
      <c r="F34" t="str" s="1147" cm="1">
        <f t="array" ref="F34">IF('ادخال البيانات'!G39="","",'ادخال البيانات'!H39)</f>
      </c>
      <c r="G34" t="str" s="1148" cm="1">
        <f t="array" ref="G34">IF(F34="","",F34/'ادخال البيانات'!$H$14)</f>
      </c>
      <c r="H34" t="str" s="1149" cm="1">
        <f t="array" ref="H34">IF('ادخال البيانات'!J39="","",'ادخال البيانات'!K39)</f>
      </c>
      <c r="I34" t="str" s="1148" cm="1">
        <f t="array" ref="I34">IF(H34="","",H34/'ادخال البيانات'!$K$14)</f>
      </c>
      <c r="J34" t="str" s="1150" cm="1">
        <f t="array" ref="J34">IF('ادخال البيانات'!M39="","",'ادخال البيانات'!N39)</f>
      </c>
      <c r="K34" t="str" s="1148" cm="1">
        <f t="array" ref="K34">IF(J34="","",J34/'ادخال البيانات'!$N$14)</f>
      </c>
      <c r="L34" t="str" s="1151" cm="1">
        <f t="array" ref="L34">IF('ادخال البيانات'!P39="","",'ادخال البيانات'!Q39)</f>
      </c>
      <c r="M34" t="str" s="1148" cm="1">
        <f t="array" ref="M34">IF(L34="","",L34/'ادخال البيانات'!$Q$14)</f>
      </c>
      <c r="N34" t="str" s="1152" cm="1">
        <f t="array" ref="N34">IF('ادخال البيانات'!T39="","",'ادخال البيانات'!T39)</f>
      </c>
      <c r="O34" t="str" s="1148" cm="1">
        <f t="array" ref="O34">IF(N34="","",N34/'ادخال البيانات'!$T$14)</f>
      </c>
      <c r="P34" t="str" s="1153" cm="1">
        <f t="array" ref="P34">IF('ادخال البيانات'!W39="","",'ادخال البيانات'!W39)</f>
      </c>
      <c r="Q34" t="str" s="1148" cm="1">
        <f t="array" ref="Q34">IF(P34="","",P34/'ادخال البيانات'!$W$14)</f>
      </c>
      <c r="R34" t="str" s="1154" cm="1">
        <f t="array" ref="R34">IF('ادخال البيانات'!Z39="","",'ادخال البيانات'!Z39)</f>
      </c>
      <c r="S34" t="str" s="1155" cm="1">
        <f t="array" ref="S34">IF(R34="","",R34/'ادخال البيانات'!$Z$14)</f>
      </c>
      <c r="T34" t="str" s="1142" cm="1">
        <f t="array" ref="T34">IF('ادخال البيانات'!AC39="","",'ادخال البيانات'!AC39)</f>
      </c>
      <c r="U34" t="str" s="1156" cm="1">
        <f t="array" ref="U34">IF(T34="","",T34/'ادخال البيانات'!$AC$14)</f>
      </c>
    </row>
    <row r="35" s="976" customFormat="1" ht="24.6" customHeight="1">
      <c r="C35" s="1130">
        <v>20</v>
      </c>
      <c r="D35" t="str" s="1145" cm="1">
        <f t="array" ref="D35">IF('ادخال البيانات'!D40="","",'ادخال البيانات'!E40)</f>
      </c>
      <c r="E35" t="str" s="1146" cm="1">
        <f t="array" ref="E35">IF(D35="","",D35/'ادخال البيانات'!$E$14)</f>
      </c>
      <c r="F35" t="str" s="1147" cm="1">
        <f t="array" ref="F35">IF('ادخال البيانات'!G40="","",'ادخال البيانات'!H40)</f>
      </c>
      <c r="G35" t="str" s="1148" cm="1">
        <f t="array" ref="G35">IF(F35="","",F35/'ادخال البيانات'!$H$14)</f>
      </c>
      <c r="H35" t="str" s="1149" cm="1">
        <f t="array" ref="H35">IF('ادخال البيانات'!J40="","",'ادخال البيانات'!K40)</f>
      </c>
      <c r="I35" t="str" s="1148" cm="1">
        <f t="array" ref="I35">IF(H35="","",H35/'ادخال البيانات'!$K$14)</f>
      </c>
      <c r="J35" t="str" s="1150" cm="1">
        <f t="array" ref="J35">IF('ادخال البيانات'!M40="","",'ادخال البيانات'!N40)</f>
      </c>
      <c r="K35" t="str" s="1148" cm="1">
        <f t="array" ref="K35">IF(J35="","",J35/'ادخال البيانات'!$N$14)</f>
      </c>
      <c r="L35" t="str" s="1151" cm="1">
        <f t="array" ref="L35">IF('ادخال البيانات'!P40="","",'ادخال البيانات'!Q40)</f>
      </c>
      <c r="M35" t="str" s="1148" cm="1">
        <f t="array" ref="M35">IF(L35="","",L35/'ادخال البيانات'!$Q$14)</f>
      </c>
      <c r="N35" t="str" s="1152" cm="1">
        <f t="array" ref="N35">IF('ادخال البيانات'!T40="","",'ادخال البيانات'!T40)</f>
      </c>
      <c r="O35" t="str" s="1148" cm="1">
        <f t="array" ref="O35">IF(N35="","",N35/'ادخال البيانات'!$T$14)</f>
      </c>
      <c r="P35" t="str" s="1153" cm="1">
        <f t="array" ref="P35">IF('ادخال البيانات'!W40="","",'ادخال البيانات'!W40)</f>
      </c>
      <c r="Q35" t="str" s="1148" cm="1">
        <f t="array" ref="Q35">IF(P35="","",P35/'ادخال البيانات'!$W$14)</f>
      </c>
      <c r="R35" t="str" s="1154" cm="1">
        <f t="array" ref="R35">IF('ادخال البيانات'!Z40="","",'ادخال البيانات'!Z40)</f>
      </c>
      <c r="S35" t="str" s="1155" cm="1">
        <f t="array" ref="S35">IF(R35="","",R35/'ادخال البيانات'!$Z$14)</f>
      </c>
      <c r="T35" t="str" s="1142" cm="1">
        <f t="array" ref="T35">IF('ادخال البيانات'!AC40="","",'ادخال البيانات'!AC40)</f>
      </c>
      <c r="U35" t="str" s="1156" cm="1">
        <f t="array" ref="U35">IF(T35="","",T35/'ادخال البيانات'!$AC$14)</f>
      </c>
    </row>
    <row r="36" s="976" customFormat="1" ht="24.6" customHeight="1">
      <c r="C36" s="1130">
        <v>21</v>
      </c>
      <c r="D36" t="str" s="1145" cm="1">
        <f t="array" ref="D36">IF('ادخال البيانات'!D41="","",'ادخال البيانات'!E41)</f>
      </c>
      <c r="E36" t="str" s="1146" cm="1">
        <f t="array" ref="E36">IF(D36="","",D36/'ادخال البيانات'!$E$14)</f>
      </c>
      <c r="F36" t="str" s="1147" cm="1">
        <f t="array" ref="F36">IF('ادخال البيانات'!G41="","",'ادخال البيانات'!H41)</f>
      </c>
      <c r="G36" t="str" s="1148" cm="1">
        <f t="array" ref="G36">IF(F36="","",F36/'ادخال البيانات'!$H$14)</f>
      </c>
      <c r="H36" t="str" s="1149" cm="1">
        <f t="array" ref="H36">IF('ادخال البيانات'!J41="","",'ادخال البيانات'!K41)</f>
      </c>
      <c r="I36" t="str" s="1148" cm="1">
        <f t="array" ref="I36">IF(H36="","",H36/'ادخال البيانات'!$K$14)</f>
      </c>
      <c r="J36" t="str" s="1150" cm="1">
        <f t="array" ref="J36">IF('ادخال البيانات'!M41="","",'ادخال البيانات'!N41)</f>
      </c>
      <c r="K36" t="str" s="1148" cm="1">
        <f t="array" ref="K36">IF(J36="","",J36/'ادخال البيانات'!$N$14)</f>
      </c>
      <c r="L36" t="str" s="1151" cm="1">
        <f t="array" ref="L36">IF('ادخال البيانات'!P41="","",'ادخال البيانات'!Q41)</f>
      </c>
      <c r="M36" t="str" s="1148" cm="1">
        <f t="array" ref="M36">IF(L36="","",L36/'ادخال البيانات'!$Q$14)</f>
      </c>
      <c r="N36" t="str" s="1152" cm="1">
        <f t="array" ref="N36">IF('ادخال البيانات'!T41="","",'ادخال البيانات'!T41)</f>
      </c>
      <c r="O36" t="str" s="1148" cm="1">
        <f t="array" ref="O36">IF(N36="","",N36/'ادخال البيانات'!$T$14)</f>
      </c>
      <c r="P36" t="str" s="1153" cm="1">
        <f t="array" ref="P36">IF('ادخال البيانات'!W41="","",'ادخال البيانات'!W41)</f>
      </c>
      <c r="Q36" t="str" s="1148" cm="1">
        <f t="array" ref="Q36">IF(P36="","",P36/'ادخال البيانات'!$W$14)</f>
      </c>
      <c r="R36" t="str" s="1154" cm="1">
        <f t="array" ref="R36">IF('ادخال البيانات'!Z41="","",'ادخال البيانات'!Z41)</f>
      </c>
      <c r="S36" t="str" s="1155" cm="1">
        <f t="array" ref="S36">IF(R36="","",R36/'ادخال البيانات'!$Z$14)</f>
      </c>
      <c r="T36" t="str" s="1142" cm="1">
        <f t="array" ref="T36">IF('ادخال البيانات'!AC41="","",'ادخال البيانات'!AC41)</f>
      </c>
      <c r="U36" t="str" s="1156" cm="1">
        <f t="array" ref="U36">IF(T36="","",T36/'ادخال البيانات'!$AC$14)</f>
      </c>
    </row>
    <row r="37" s="976" customFormat="1" ht="24.6" customHeight="1">
      <c r="C37" s="1130">
        <v>22</v>
      </c>
      <c r="D37" t="str" s="1145" cm="1">
        <f t="array" ref="D37">IF('ادخال البيانات'!D42="","",'ادخال البيانات'!E42)</f>
      </c>
      <c r="E37" t="str" s="1146" cm="1">
        <f t="array" ref="E37">IF(D37="","",D37/'ادخال البيانات'!$E$14)</f>
      </c>
      <c r="F37" t="str" s="1147" cm="1">
        <f t="array" ref="F37">IF('ادخال البيانات'!G42="","",'ادخال البيانات'!H42)</f>
      </c>
      <c r="G37" t="str" s="1148" cm="1">
        <f t="array" ref="G37">IF(F37="","",F37/'ادخال البيانات'!$H$14)</f>
      </c>
      <c r="H37" t="str" s="1149" cm="1">
        <f t="array" ref="H37">IF('ادخال البيانات'!J42="","",'ادخال البيانات'!K42)</f>
      </c>
      <c r="I37" t="str" s="1148" cm="1">
        <f t="array" ref="I37">IF(H37="","",H37/'ادخال البيانات'!$K$14)</f>
      </c>
      <c r="J37" t="str" s="1150" cm="1">
        <f t="array" ref="J37">IF('ادخال البيانات'!M42="","",'ادخال البيانات'!N42)</f>
      </c>
      <c r="K37" t="str" s="1148" cm="1">
        <f t="array" ref="K37">IF(J37="","",J37/'ادخال البيانات'!$N$14)</f>
      </c>
      <c r="L37" t="str" s="1151" cm="1">
        <f t="array" ref="L37">IF('ادخال البيانات'!P42="","",'ادخال البيانات'!Q42)</f>
      </c>
      <c r="M37" t="str" s="1148" cm="1">
        <f t="array" ref="M37">IF(L37="","",L37/'ادخال البيانات'!$Q$14)</f>
      </c>
      <c r="N37" t="str" s="1152" cm="1">
        <f t="array" ref="N37">IF('ادخال البيانات'!T42="","",'ادخال البيانات'!T42)</f>
      </c>
      <c r="O37" t="str" s="1148" cm="1">
        <f t="array" ref="O37">IF(N37="","",N37/'ادخال البيانات'!$T$14)</f>
      </c>
      <c r="P37" t="str" s="1153" cm="1">
        <f t="array" ref="P37">IF('ادخال البيانات'!W42="","",'ادخال البيانات'!W42)</f>
      </c>
      <c r="Q37" t="str" s="1148" cm="1">
        <f t="array" ref="Q37">IF(P37="","",P37/'ادخال البيانات'!$W$14)</f>
      </c>
      <c r="R37" t="str" s="1154" cm="1">
        <f t="array" ref="R37">IF('ادخال البيانات'!Z42="","",'ادخال البيانات'!Z42)</f>
      </c>
      <c r="S37" t="str" s="1155" cm="1">
        <f t="array" ref="S37">IF(R37="","",R37/'ادخال البيانات'!$Z$14)</f>
      </c>
      <c r="T37" t="str" s="1142" cm="1">
        <f t="array" ref="T37">IF('ادخال البيانات'!AC42="","",'ادخال البيانات'!AC42)</f>
      </c>
      <c r="U37" t="str" s="1156" cm="1">
        <f t="array" ref="U37">IF(T37="","",T37/'ادخال البيانات'!$AC$14)</f>
      </c>
    </row>
    <row r="38" s="976" customFormat="1" ht="24.6" customHeight="1">
      <c r="C38" s="1130">
        <v>23</v>
      </c>
      <c r="D38" t="str" s="1145" cm="1">
        <f t="array" ref="D38">IF('ادخال البيانات'!D43="","",'ادخال البيانات'!E43)</f>
      </c>
      <c r="E38" t="str" s="1146" cm="1">
        <f t="array" ref="E38">IF(D38="","",D38/'ادخال البيانات'!$E$14)</f>
      </c>
      <c r="F38" t="str" s="1147" cm="1">
        <f t="array" ref="F38">IF('ادخال البيانات'!G43="","",'ادخال البيانات'!H43)</f>
      </c>
      <c r="G38" t="str" s="1148" cm="1">
        <f t="array" ref="G38">IF(F38="","",F38/'ادخال البيانات'!$H$14)</f>
      </c>
      <c r="H38" t="str" s="1149" cm="1">
        <f t="array" ref="H38">IF('ادخال البيانات'!J43="","",'ادخال البيانات'!K43)</f>
      </c>
      <c r="I38" t="str" s="1148" cm="1">
        <f t="array" ref="I38">IF(H38="","",H38/'ادخال البيانات'!$K$14)</f>
      </c>
      <c r="J38" t="str" s="1150" cm="1">
        <f t="array" ref="J38">IF('ادخال البيانات'!M43="","",'ادخال البيانات'!N43)</f>
      </c>
      <c r="K38" t="str" s="1148" cm="1">
        <f t="array" ref="K38">IF(J38="","",J38/'ادخال البيانات'!$N$14)</f>
      </c>
      <c r="L38" t="str" s="1151" cm="1">
        <f t="array" ref="L38">IF('ادخال البيانات'!P43="","",'ادخال البيانات'!Q43)</f>
      </c>
      <c r="M38" t="str" s="1148" cm="1">
        <f t="array" ref="M38">IF(L38="","",L38/'ادخال البيانات'!$Q$14)</f>
      </c>
      <c r="N38" t="str" s="1152" cm="1">
        <f t="array" ref="N38">IF('ادخال البيانات'!T43="","",'ادخال البيانات'!T43)</f>
      </c>
      <c r="O38" t="str" s="1148" cm="1">
        <f t="array" ref="O38">IF(N38="","",N38/'ادخال البيانات'!$T$14)</f>
      </c>
      <c r="P38" t="str" s="1153" cm="1">
        <f t="array" ref="P38">IF('ادخال البيانات'!W43="","",'ادخال البيانات'!W43)</f>
      </c>
      <c r="Q38" t="str" s="1148" cm="1">
        <f t="array" ref="Q38">IF(P38="","",P38/'ادخال البيانات'!$W$14)</f>
      </c>
      <c r="R38" t="str" s="1154" cm="1">
        <f t="array" ref="R38">IF('ادخال البيانات'!Z43="","",'ادخال البيانات'!Z43)</f>
      </c>
      <c r="S38" t="str" s="1155" cm="1">
        <f t="array" ref="S38">IF(R38="","",R38/'ادخال البيانات'!$Z$14)</f>
      </c>
      <c r="T38" t="str" s="1142" cm="1">
        <f t="array" ref="T38">IF('ادخال البيانات'!AC43="","",'ادخال البيانات'!AC43)</f>
      </c>
      <c r="U38" t="str" s="1156" cm="1">
        <f t="array" ref="U38">IF(T38="","",T38/'ادخال البيانات'!$AC$14)</f>
      </c>
    </row>
    <row r="39" s="976" customFormat="1" ht="24.6" customHeight="1">
      <c r="C39" s="1130">
        <v>24</v>
      </c>
      <c r="D39" t="str" s="1145" cm="1">
        <f t="array" ref="D39">IF('ادخال البيانات'!D44="","",'ادخال البيانات'!E44)</f>
      </c>
      <c r="E39" t="str" s="1146" cm="1">
        <f t="array" ref="E39">IF(D39="","",D39/'ادخال البيانات'!$E$14)</f>
      </c>
      <c r="F39" t="str" s="1147" cm="1">
        <f t="array" ref="F39">IF('ادخال البيانات'!G44="","",'ادخال البيانات'!H44)</f>
      </c>
      <c r="G39" t="str" s="1148" cm="1">
        <f t="array" ref="G39">IF(F39="","",F39/'ادخال البيانات'!$H$14)</f>
      </c>
      <c r="H39" t="str" s="1149" cm="1">
        <f t="array" ref="H39">IF('ادخال البيانات'!J44="","",'ادخال البيانات'!K44)</f>
      </c>
      <c r="I39" t="str" s="1148" cm="1">
        <f t="array" ref="I39">IF(H39="","",H39/'ادخال البيانات'!$K$14)</f>
      </c>
      <c r="J39" t="str" s="1150" cm="1">
        <f t="array" ref="J39">IF('ادخال البيانات'!M44="","",'ادخال البيانات'!N44)</f>
      </c>
      <c r="K39" t="str" s="1148" cm="1">
        <f t="array" ref="K39">IF(J39="","",J39/'ادخال البيانات'!$N$14)</f>
      </c>
      <c r="L39" t="str" s="1151" cm="1">
        <f t="array" ref="L39">IF('ادخال البيانات'!P44="","",'ادخال البيانات'!Q44)</f>
      </c>
      <c r="M39" t="str" s="1148" cm="1">
        <f t="array" ref="M39">IF(L39="","",L39/'ادخال البيانات'!$Q$14)</f>
      </c>
      <c r="N39" t="str" s="1152" cm="1">
        <f t="array" ref="N39">IF('ادخال البيانات'!T44="","",'ادخال البيانات'!T44)</f>
      </c>
      <c r="O39" t="str" s="1148" cm="1">
        <f t="array" ref="O39">IF(N39="","",N39/'ادخال البيانات'!$T$14)</f>
      </c>
      <c r="P39" t="str" s="1153" cm="1">
        <f t="array" ref="P39">IF('ادخال البيانات'!W44="","",'ادخال البيانات'!W44)</f>
      </c>
      <c r="Q39" t="str" s="1148" cm="1">
        <f t="array" ref="Q39">IF(P39="","",P39/'ادخال البيانات'!$W$14)</f>
      </c>
      <c r="R39" t="str" s="1154" cm="1">
        <f t="array" ref="R39">IF('ادخال البيانات'!Z44="","",'ادخال البيانات'!Z44)</f>
      </c>
      <c r="S39" t="str" s="1155" cm="1">
        <f t="array" ref="S39">IF(R39="","",R39/'ادخال البيانات'!$Z$14)</f>
      </c>
      <c r="T39" t="str" s="1142" cm="1">
        <f t="array" ref="T39">IF('ادخال البيانات'!AC44="","",'ادخال البيانات'!AC44)</f>
      </c>
      <c r="U39" t="str" s="1156" cm="1">
        <f t="array" ref="U39">IF(T39="","",T39/'ادخال البيانات'!$AC$14)</f>
      </c>
    </row>
    <row r="40" s="976" customFormat="1" ht="24.6" customHeight="1">
      <c r="C40" s="1130">
        <v>25</v>
      </c>
      <c r="D40" t="str" s="1145" cm="1">
        <f t="array" ref="D40">IF('ادخال البيانات'!D45="","",'ادخال البيانات'!E45)</f>
      </c>
      <c r="E40" t="str" s="1146" cm="1">
        <f t="array" ref="E40">IF(D40="","",D40/'ادخال البيانات'!$E$14)</f>
      </c>
      <c r="F40" t="str" s="1147" cm="1">
        <f t="array" ref="F40">IF('ادخال البيانات'!G45="","",'ادخال البيانات'!H45)</f>
      </c>
      <c r="G40" t="str" s="1148" cm="1">
        <f t="array" ref="G40">IF(F40="","",F40/'ادخال البيانات'!$H$14)</f>
      </c>
      <c r="H40" t="str" s="1149" cm="1">
        <f t="array" ref="H40">IF('ادخال البيانات'!J45="","",'ادخال البيانات'!K45)</f>
      </c>
      <c r="I40" t="str" s="1148" cm="1">
        <f t="array" ref="I40">IF(H40="","",H40/'ادخال البيانات'!$K$14)</f>
      </c>
      <c r="J40" t="str" s="1150" cm="1">
        <f t="array" ref="J40">IF('ادخال البيانات'!M45="","",'ادخال البيانات'!N45)</f>
      </c>
      <c r="K40" t="str" s="1148" cm="1">
        <f t="array" ref="K40">IF(J40="","",J40/'ادخال البيانات'!$N$14)</f>
      </c>
      <c r="L40" t="str" s="1151" cm="1">
        <f t="array" ref="L40">IF('ادخال البيانات'!P45="","",'ادخال البيانات'!Q45)</f>
      </c>
      <c r="M40" t="str" s="1148" cm="1">
        <f t="array" ref="M40">IF(L40="","",L40/'ادخال البيانات'!$Q$14)</f>
      </c>
      <c r="N40" t="str" s="1152" cm="1">
        <f t="array" ref="N40">IF('ادخال البيانات'!T45="","",'ادخال البيانات'!T45)</f>
      </c>
      <c r="O40" t="str" s="1148" cm="1">
        <f t="array" ref="O40">IF(N40="","",N40/'ادخال البيانات'!$T$14)</f>
      </c>
      <c r="P40" t="str" s="1153" cm="1">
        <f t="array" ref="P40">IF('ادخال البيانات'!W45="","",'ادخال البيانات'!W45)</f>
      </c>
      <c r="Q40" t="str" s="1148" cm="1">
        <f t="array" ref="Q40">IF(P40="","",P40/'ادخال البيانات'!$W$14)</f>
      </c>
      <c r="R40" t="str" s="1154" cm="1">
        <f t="array" ref="R40">IF('ادخال البيانات'!Z45="","",'ادخال البيانات'!Z45)</f>
      </c>
      <c r="S40" t="str" s="1155" cm="1">
        <f t="array" ref="S40">IF(R40="","",R40/'ادخال البيانات'!$Z$14)</f>
      </c>
      <c r="T40" t="str" s="1142" cm="1">
        <f t="array" ref="T40">IF('ادخال البيانات'!AC45="","",'ادخال البيانات'!AC45)</f>
      </c>
      <c r="U40" t="str" s="1156" cm="1">
        <f t="array" ref="U40">IF(T40="","",T40/'ادخال البيانات'!$AC$14)</f>
      </c>
    </row>
    <row r="41" s="976" customFormat="1" ht="24.6" customHeight="1">
      <c r="C41" s="1130">
        <v>26</v>
      </c>
      <c r="D41" t="str" s="1145" cm="1">
        <f t="array" ref="D41">IF('ادخال البيانات'!D46="","",'ادخال البيانات'!E46)</f>
      </c>
      <c r="E41" t="str" s="1146" cm="1">
        <f t="array" ref="E41">IF(D41="","",D41/'ادخال البيانات'!$E$14)</f>
      </c>
      <c r="F41" t="str" s="1147" cm="1">
        <f t="array" ref="F41">IF('ادخال البيانات'!G46="","",'ادخال البيانات'!H46)</f>
      </c>
      <c r="G41" t="str" s="1148" cm="1">
        <f t="array" ref="G41">IF(F41="","",F41/'ادخال البيانات'!$H$14)</f>
      </c>
      <c r="H41" t="str" s="1149" cm="1">
        <f t="array" ref="H41">IF('ادخال البيانات'!J46="","",'ادخال البيانات'!K46)</f>
      </c>
      <c r="I41" t="str" s="1148" cm="1">
        <f t="array" ref="I41">IF(H41="","",H41/'ادخال البيانات'!$K$14)</f>
      </c>
      <c r="J41" t="str" s="1150" cm="1">
        <f t="array" ref="J41">IF('ادخال البيانات'!M46="","",'ادخال البيانات'!N46)</f>
      </c>
      <c r="K41" t="str" s="1148" cm="1">
        <f t="array" ref="K41">IF(J41="","",J41/'ادخال البيانات'!$N$14)</f>
      </c>
      <c r="L41" t="str" s="1151" cm="1">
        <f t="array" ref="L41">IF('ادخال البيانات'!P46="","",'ادخال البيانات'!Q46)</f>
      </c>
      <c r="M41" t="str" s="1148" cm="1">
        <f t="array" ref="M41">IF(L41="","",L41/'ادخال البيانات'!$Q$14)</f>
      </c>
      <c r="N41" t="str" s="1152" cm="1">
        <f t="array" ref="N41">IF('ادخال البيانات'!T46="","",'ادخال البيانات'!T46)</f>
      </c>
      <c r="O41" t="str" s="1148" cm="1">
        <f t="array" ref="O41">IF(N41="","",N41/'ادخال البيانات'!$T$14)</f>
      </c>
      <c r="P41" t="str" s="1153" cm="1">
        <f t="array" ref="P41">IF('ادخال البيانات'!W46="","",'ادخال البيانات'!W46)</f>
      </c>
      <c r="Q41" t="str" s="1148" cm="1">
        <f t="array" ref="Q41">IF(P41="","",P41/'ادخال البيانات'!$W$14)</f>
      </c>
      <c r="R41" t="str" s="1154" cm="1">
        <f t="array" ref="R41">IF('ادخال البيانات'!Z46="","",'ادخال البيانات'!Z46)</f>
      </c>
      <c r="S41" t="str" s="1155" cm="1">
        <f t="array" ref="S41">IF(R41="","",R41/'ادخال البيانات'!$Z$14)</f>
      </c>
      <c r="T41" t="str" s="1142" cm="1">
        <f t="array" ref="T41">IF('ادخال البيانات'!AC46="","",'ادخال البيانات'!AC46)</f>
      </c>
      <c r="U41" t="str" s="1156" cm="1">
        <f t="array" ref="U41">IF(T41="","",T41/'ادخال البيانات'!$AC$14)</f>
      </c>
    </row>
    <row r="42" s="976" customFormat="1" ht="24.6" customHeight="1">
      <c r="C42" s="1130">
        <v>27</v>
      </c>
      <c r="D42" t="str" s="1145" cm="1">
        <f t="array" ref="D42">IF('ادخال البيانات'!D47="","",'ادخال البيانات'!E47)</f>
      </c>
      <c r="E42" t="str" s="1146" cm="1">
        <f t="array" ref="E42">IF(D42="","",D42/'ادخال البيانات'!$E$14)</f>
      </c>
      <c r="F42" t="str" s="1147" cm="1">
        <f t="array" ref="F42">IF('ادخال البيانات'!G47="","",'ادخال البيانات'!H47)</f>
      </c>
      <c r="G42" t="str" s="1148" cm="1">
        <f t="array" ref="G42">IF(F42="","",F42/'ادخال البيانات'!$H$14)</f>
      </c>
      <c r="H42" t="str" s="1149" cm="1">
        <f t="array" ref="H42">IF('ادخال البيانات'!J47="","",'ادخال البيانات'!K47)</f>
      </c>
      <c r="I42" t="str" s="1148" cm="1">
        <f t="array" ref="I42">IF(H42="","",H42/'ادخال البيانات'!$K$14)</f>
      </c>
      <c r="J42" t="str" s="1150" cm="1">
        <f t="array" ref="J42">IF('ادخال البيانات'!M47="","",'ادخال البيانات'!N47)</f>
      </c>
      <c r="K42" t="str" s="1148" cm="1">
        <f t="array" ref="K42">IF(J42="","",J42/'ادخال البيانات'!$N$14)</f>
      </c>
      <c r="L42" t="str" s="1151" cm="1">
        <f t="array" ref="L42">IF('ادخال البيانات'!P47="","",'ادخال البيانات'!Q47)</f>
      </c>
      <c r="M42" t="str" s="1148" cm="1">
        <f t="array" ref="M42">IF(L42="","",L42/'ادخال البيانات'!$Q$14)</f>
      </c>
      <c r="N42" t="str" s="1152" cm="1">
        <f t="array" ref="N42">IF('ادخال البيانات'!T47="","",'ادخال البيانات'!T47)</f>
      </c>
      <c r="O42" t="str" s="1148" cm="1">
        <f t="array" ref="O42">IF(N42="","",N42/'ادخال البيانات'!$T$14)</f>
      </c>
      <c r="P42" t="str" s="1153" cm="1">
        <f t="array" ref="P42">IF('ادخال البيانات'!W47="","",'ادخال البيانات'!W47)</f>
      </c>
      <c r="Q42" t="str" s="1148" cm="1">
        <f t="array" ref="Q42">IF(P42="","",P42/'ادخال البيانات'!$W$14)</f>
      </c>
      <c r="R42" t="str" s="1154" cm="1">
        <f t="array" ref="R42">IF('ادخال البيانات'!Z47="","",'ادخال البيانات'!Z47)</f>
      </c>
      <c r="S42" t="str" s="1155" cm="1">
        <f t="array" ref="S42">IF(R42="","",R42/'ادخال البيانات'!$Z$14)</f>
      </c>
      <c r="T42" t="str" s="1142" cm="1">
        <f t="array" ref="T42">IF('ادخال البيانات'!AC47="","",'ادخال البيانات'!AC47)</f>
      </c>
      <c r="U42" t="str" s="1156" cm="1">
        <f t="array" ref="U42">IF(T42="","",T42/'ادخال البيانات'!$AC$14)</f>
      </c>
    </row>
    <row r="43" s="976" customFormat="1" ht="24.6" customHeight="1">
      <c r="C43" s="1130">
        <v>28</v>
      </c>
      <c r="D43" t="str" s="1145" cm="1">
        <f t="array" ref="D43">IF('ادخال البيانات'!D48="","",'ادخال البيانات'!E48)</f>
      </c>
      <c r="E43" t="str" s="1146" cm="1">
        <f t="array" ref="E43">IF(D43="","",D43/'ادخال البيانات'!$E$14)</f>
      </c>
      <c r="F43" t="str" s="1147" cm="1">
        <f t="array" ref="F43">IF('ادخال البيانات'!G48="","",'ادخال البيانات'!H48)</f>
      </c>
      <c r="G43" t="str" s="1148" cm="1">
        <f t="array" ref="G43">IF(F43="","",F43/'ادخال البيانات'!$H$14)</f>
      </c>
      <c r="H43" t="str" s="1149" cm="1">
        <f t="array" ref="H43">IF('ادخال البيانات'!J48="","",'ادخال البيانات'!K48)</f>
      </c>
      <c r="I43" t="str" s="1148" cm="1">
        <f t="array" ref="I43">IF(H43="","",H43/'ادخال البيانات'!$K$14)</f>
      </c>
      <c r="J43" t="str" s="1150" cm="1">
        <f t="array" ref="J43">IF('ادخال البيانات'!M48="","",'ادخال البيانات'!N48)</f>
      </c>
      <c r="K43" t="str" s="1148" cm="1">
        <f t="array" ref="K43">IF(J43="","",J43/'ادخال البيانات'!$N$14)</f>
      </c>
      <c r="L43" t="str" s="1151" cm="1">
        <f t="array" ref="L43">IF('ادخال البيانات'!P48="","",'ادخال البيانات'!Q48)</f>
      </c>
      <c r="M43" t="str" s="1148" cm="1">
        <f t="array" ref="M43">IF(L43="","",L43/'ادخال البيانات'!$Q$14)</f>
      </c>
      <c r="N43" t="str" s="1152" cm="1">
        <f t="array" ref="N43">IF('ادخال البيانات'!T48="","",'ادخال البيانات'!T48)</f>
      </c>
      <c r="O43" t="str" s="1148" cm="1">
        <f t="array" ref="O43">IF(N43="","",N43/'ادخال البيانات'!$T$14)</f>
      </c>
      <c r="P43" t="str" s="1153" cm="1">
        <f t="array" ref="P43">IF('ادخال البيانات'!W48="","",'ادخال البيانات'!W48)</f>
      </c>
      <c r="Q43" t="str" s="1148" cm="1">
        <f t="array" ref="Q43">IF(P43="","",P43/'ادخال البيانات'!$W$14)</f>
      </c>
      <c r="R43" t="str" s="1154" cm="1">
        <f t="array" ref="R43">IF('ادخال البيانات'!Z48="","",'ادخال البيانات'!Z48)</f>
      </c>
      <c r="S43" t="str" s="1155" cm="1">
        <f t="array" ref="S43">IF(R43="","",R43/'ادخال البيانات'!$Z$14)</f>
      </c>
      <c r="T43" t="str" s="1142" cm="1">
        <f t="array" ref="T43">IF('ادخال البيانات'!AC48="","",'ادخال البيانات'!AC48)</f>
      </c>
      <c r="U43" t="str" s="1156" cm="1">
        <f t="array" ref="U43">IF(T43="","",T43/'ادخال البيانات'!$AC$14)</f>
      </c>
    </row>
    <row r="44" s="976" customFormat="1" ht="24.6" customHeight="1">
      <c r="C44" s="1130">
        <v>29</v>
      </c>
      <c r="D44" t="str" s="1145" cm="1">
        <f t="array" ref="D44">IF('ادخال البيانات'!D49="","",'ادخال البيانات'!E49)</f>
      </c>
      <c r="E44" t="str" s="1146" cm="1">
        <f t="array" ref="E44">IF(D44="","",D44/'ادخال البيانات'!$E$14)</f>
      </c>
      <c r="F44" t="str" s="1147" cm="1">
        <f t="array" ref="F44">IF('ادخال البيانات'!G49="","",'ادخال البيانات'!H49)</f>
      </c>
      <c r="G44" t="str" s="1148" cm="1">
        <f t="array" ref="G44">IF(F44="","",F44/'ادخال البيانات'!$H$14)</f>
      </c>
      <c r="H44" t="str" s="1149" cm="1">
        <f t="array" ref="H44">IF('ادخال البيانات'!J49="","",'ادخال البيانات'!K49)</f>
      </c>
      <c r="I44" t="str" s="1148" cm="1">
        <f t="array" ref="I44">IF(H44="","",H44/'ادخال البيانات'!$K$14)</f>
      </c>
      <c r="J44" t="str" s="1150" cm="1">
        <f t="array" ref="J44">IF('ادخال البيانات'!M49="","",'ادخال البيانات'!N49)</f>
      </c>
      <c r="K44" t="str" s="1148" cm="1">
        <f t="array" ref="K44">IF(J44="","",J44/'ادخال البيانات'!$N$14)</f>
      </c>
      <c r="L44" t="str" s="1151" cm="1">
        <f t="array" ref="L44">IF('ادخال البيانات'!P49="","",'ادخال البيانات'!Q49)</f>
      </c>
      <c r="M44" t="str" s="1148" cm="1">
        <f t="array" ref="M44">IF(L44="","",L44/'ادخال البيانات'!$Q$14)</f>
      </c>
      <c r="N44" t="str" s="1152" cm="1">
        <f t="array" ref="N44">IF('ادخال البيانات'!T49="","",'ادخال البيانات'!T49)</f>
      </c>
      <c r="O44" t="str" s="1148" cm="1">
        <f t="array" ref="O44">IF(N44="","",N44/'ادخال البيانات'!$T$14)</f>
      </c>
      <c r="P44" t="str" s="1153" cm="1">
        <f t="array" ref="P44">IF('ادخال البيانات'!W49="","",'ادخال البيانات'!W49)</f>
      </c>
      <c r="Q44" t="str" s="1148" cm="1">
        <f t="array" ref="Q44">IF(P44="","",P44/'ادخال البيانات'!$W$14)</f>
      </c>
      <c r="R44" t="str" s="1154" cm="1">
        <f t="array" ref="R44">IF('ادخال البيانات'!Z49="","",'ادخال البيانات'!Z49)</f>
      </c>
      <c r="S44" t="str" s="1155" cm="1">
        <f t="array" ref="S44">IF(R44="","",R44/'ادخال البيانات'!$Z$14)</f>
      </c>
      <c r="T44" t="str" s="1142" cm="1">
        <f t="array" ref="T44">IF('ادخال البيانات'!AC49="","",'ادخال البيانات'!AC49)</f>
      </c>
      <c r="U44" t="str" s="1156" cm="1">
        <f t="array" ref="U44">IF(T44="","",T44/'ادخال البيانات'!$AC$14)</f>
      </c>
    </row>
    <row r="45" s="976" customFormat="1" ht="24.6" customHeight="1">
      <c r="C45" s="1130">
        <v>30</v>
      </c>
      <c r="D45" t="str" s="1145" cm="1">
        <f t="array" ref="D45">IF('ادخال البيانات'!D50="","",'ادخال البيانات'!E50)</f>
      </c>
      <c r="E45" t="str" s="1146" cm="1">
        <f t="array" ref="E45">IF(D45="","",D45/'ادخال البيانات'!$E$14)</f>
      </c>
      <c r="F45" t="str" s="1147" cm="1">
        <f t="array" ref="F45">IF('ادخال البيانات'!G50="","",'ادخال البيانات'!H50)</f>
      </c>
      <c r="G45" t="str" s="1148" cm="1">
        <f t="array" ref="G45">IF(F45="","",F45/'ادخال البيانات'!$H$14)</f>
      </c>
      <c r="H45" t="str" s="1149" cm="1">
        <f t="array" ref="H45">IF('ادخال البيانات'!J50="","",'ادخال البيانات'!K50)</f>
      </c>
      <c r="I45" t="str" s="1148" cm="1">
        <f t="array" ref="I45">IF(H45="","",H45/'ادخال البيانات'!$K$14)</f>
      </c>
      <c r="J45" t="str" s="1150" cm="1">
        <f t="array" ref="J45">IF('ادخال البيانات'!M50="","",'ادخال البيانات'!N50)</f>
      </c>
      <c r="K45" t="str" s="1148" cm="1">
        <f t="array" ref="K45">IF(J45="","",J45/'ادخال البيانات'!$N$14)</f>
      </c>
      <c r="L45" t="str" s="1151" cm="1">
        <f t="array" ref="L45">IF('ادخال البيانات'!P50="","",'ادخال البيانات'!Q50)</f>
      </c>
      <c r="M45" t="str" s="1148" cm="1">
        <f t="array" ref="M45">IF(L45="","",L45/'ادخال البيانات'!$Q$14)</f>
      </c>
      <c r="N45" t="str" s="1152" cm="1">
        <f t="array" ref="N45">IF('ادخال البيانات'!T50="","",'ادخال البيانات'!T50)</f>
      </c>
      <c r="O45" t="str" s="1148" cm="1">
        <f t="array" ref="O45">IF(N45="","",N45/'ادخال البيانات'!$T$14)</f>
      </c>
      <c r="P45" t="str" s="1153" cm="1">
        <f t="array" ref="P45">IF('ادخال البيانات'!W50="","",'ادخال البيانات'!W50)</f>
      </c>
      <c r="Q45" t="str" s="1148" cm="1">
        <f t="array" ref="Q45">IF(P45="","",P45/'ادخال البيانات'!$W$14)</f>
      </c>
      <c r="R45" t="str" s="1154" cm="1">
        <f t="array" ref="R45">IF('ادخال البيانات'!Z50="","",'ادخال البيانات'!Z50)</f>
      </c>
      <c r="S45" t="str" s="1155" cm="1">
        <f t="array" ref="S45">IF(R45="","",R45/'ادخال البيانات'!$Z$14)</f>
      </c>
      <c r="T45" t="str" s="1142" cm="1">
        <f t="array" ref="T45">IF('ادخال البيانات'!AC50="","",'ادخال البيانات'!AC50)</f>
      </c>
      <c r="U45" t="str" s="1156" cm="1">
        <f t="array" ref="U45">IF(T45="","",T45/'ادخال البيانات'!$AC$14)</f>
      </c>
    </row>
    <row r="46" s="976" customFormat="1" ht="24.6" customHeight="1">
      <c r="C46" s="1130">
        <v>31</v>
      </c>
      <c r="D46" t="str" s="1145" cm="1">
        <f t="array" ref="D46">IF('ادخال البيانات'!D51="","",'ادخال البيانات'!E51)</f>
      </c>
      <c r="E46" t="str" s="1146" cm="1">
        <f t="array" ref="E46">IF(D46="","",D46/'ادخال البيانات'!$E$14)</f>
      </c>
      <c r="F46" t="str" s="1147" cm="1">
        <f t="array" ref="F46">IF('ادخال البيانات'!G51="","",'ادخال البيانات'!H51)</f>
      </c>
      <c r="G46" t="str" s="1148" cm="1">
        <f t="array" ref="G46">IF(F46="","",F46/'ادخال البيانات'!$H$14)</f>
      </c>
      <c r="H46" t="str" s="1149" cm="1">
        <f t="array" ref="H46">IF('ادخال البيانات'!J51="","",'ادخال البيانات'!K51)</f>
      </c>
      <c r="I46" t="str" s="1148" cm="1">
        <f t="array" ref="I46">IF(H46="","",H46/'ادخال البيانات'!$K$14)</f>
      </c>
      <c r="J46" t="str" s="1150" cm="1">
        <f t="array" ref="J46">IF('ادخال البيانات'!M51="","",'ادخال البيانات'!N51)</f>
      </c>
      <c r="K46" t="str" s="1148" cm="1">
        <f t="array" ref="K46">IF(J46="","",J46/'ادخال البيانات'!$N$14)</f>
      </c>
      <c r="L46" t="str" s="1151" cm="1">
        <f t="array" ref="L46">IF('ادخال البيانات'!P51="","",'ادخال البيانات'!Q51)</f>
      </c>
      <c r="M46" t="str" s="1148" cm="1">
        <f t="array" ref="M46">IF(L46="","",L46/'ادخال البيانات'!$Q$14)</f>
      </c>
      <c r="N46" t="str" s="1152" cm="1">
        <f t="array" ref="N46">IF('ادخال البيانات'!T51="","",'ادخال البيانات'!T51)</f>
      </c>
      <c r="O46" t="str" s="1148" cm="1">
        <f t="array" ref="O46">IF(N46="","",N46/'ادخال البيانات'!$T$14)</f>
      </c>
      <c r="P46" t="str" s="1153" cm="1">
        <f t="array" ref="P46">IF('ادخال البيانات'!W51="","",'ادخال البيانات'!W51)</f>
      </c>
      <c r="Q46" t="str" s="1148" cm="1">
        <f t="array" ref="Q46">IF(P46="","",P46/'ادخال البيانات'!$W$14)</f>
      </c>
      <c r="R46" t="str" s="1154" cm="1">
        <f t="array" ref="R46">IF('ادخال البيانات'!Z51="","",'ادخال البيانات'!Z51)</f>
      </c>
      <c r="S46" t="str" s="1155" cm="1">
        <f t="array" ref="S46">IF(R46="","",R46/'ادخال البيانات'!$Z$14)</f>
      </c>
      <c r="T46" t="str" s="1142" cm="1">
        <f t="array" ref="T46">IF('ادخال البيانات'!AC51="","",'ادخال البيانات'!AC51)</f>
      </c>
      <c r="U46" t="str" s="1156" cm="1">
        <f t="array" ref="U46">IF(T46="","",T46/'ادخال البيانات'!$AC$14)</f>
      </c>
    </row>
    <row r="47" s="976" customFormat="1" ht="24.6" customHeight="1">
      <c r="C47" s="1130">
        <v>32</v>
      </c>
      <c r="D47" t="str" s="1145" cm="1">
        <f t="array" ref="D47">IF('ادخال البيانات'!D52="","",'ادخال البيانات'!E52)</f>
      </c>
      <c r="E47" t="str" s="1146" cm="1">
        <f t="array" ref="E47">IF(D47="","",D47/'ادخال البيانات'!$E$14)</f>
      </c>
      <c r="F47" t="str" s="1147" cm="1">
        <f t="array" ref="F47">IF('ادخال البيانات'!G52="","",'ادخال البيانات'!H52)</f>
      </c>
      <c r="G47" t="str" s="1148" cm="1">
        <f t="array" ref="G47">IF(F47="","",F47/'ادخال البيانات'!$H$14)</f>
      </c>
      <c r="H47" t="str" s="1149" cm="1">
        <f t="array" ref="H47">IF('ادخال البيانات'!J52="","",'ادخال البيانات'!K52)</f>
      </c>
      <c r="I47" t="str" s="1148" cm="1">
        <f t="array" ref="I47">IF(H47="","",H47/'ادخال البيانات'!$K$14)</f>
      </c>
      <c r="J47" t="str" s="1150" cm="1">
        <f t="array" ref="J47">IF('ادخال البيانات'!M52="","",'ادخال البيانات'!N52)</f>
      </c>
      <c r="K47" t="str" s="1148" cm="1">
        <f t="array" ref="K47">IF(J47="","",J47/'ادخال البيانات'!$N$14)</f>
      </c>
      <c r="L47" t="str" s="1151" cm="1">
        <f t="array" ref="L47">IF('ادخال البيانات'!P52="","",'ادخال البيانات'!Q52)</f>
      </c>
      <c r="M47" t="str" s="1148" cm="1">
        <f t="array" ref="M47">IF(L47="","",L47/'ادخال البيانات'!$Q$14)</f>
      </c>
      <c r="N47" t="str" s="1152" cm="1">
        <f t="array" ref="N47">IF('ادخال البيانات'!T52="","",'ادخال البيانات'!T52)</f>
      </c>
      <c r="O47" t="str" s="1148" cm="1">
        <f t="array" ref="O47">IF(N47="","",N47/'ادخال البيانات'!$T$14)</f>
      </c>
      <c r="P47" t="str" s="1153" cm="1">
        <f t="array" ref="P47">IF('ادخال البيانات'!W52="","",'ادخال البيانات'!W52)</f>
      </c>
      <c r="Q47" t="str" s="1148" cm="1">
        <f t="array" ref="Q47">IF(P47="","",P47/'ادخال البيانات'!$W$14)</f>
      </c>
      <c r="R47" t="str" s="1154" cm="1">
        <f t="array" ref="R47">IF('ادخال البيانات'!Z52="","",'ادخال البيانات'!Z52)</f>
      </c>
      <c r="S47" t="str" s="1155" cm="1">
        <f t="array" ref="S47">IF(R47="","",R47/'ادخال البيانات'!$Z$14)</f>
      </c>
      <c r="T47" t="str" s="1142" cm="1">
        <f t="array" ref="T47">IF('ادخال البيانات'!AC52="","",'ادخال البيانات'!AC52)</f>
      </c>
      <c r="U47" t="str" s="1156" cm="1">
        <f t="array" ref="U47">IF(T47="","",T47/'ادخال البيانات'!$AC$14)</f>
      </c>
    </row>
    <row r="48" s="976" customFormat="1" ht="24.6" customHeight="1">
      <c r="C48" s="1130">
        <v>33</v>
      </c>
      <c r="D48" t="str" s="1145" cm="1">
        <f t="array" ref="D48">IF('ادخال البيانات'!D53="","",'ادخال البيانات'!E53)</f>
      </c>
      <c r="E48" t="str" s="1146" cm="1">
        <f t="array" ref="E48">IF(D48="","",D48/'ادخال البيانات'!$E$14)</f>
      </c>
      <c r="F48" t="str" s="1147" cm="1">
        <f t="array" ref="F48">IF('ادخال البيانات'!G53="","",'ادخال البيانات'!H53)</f>
      </c>
      <c r="G48" t="str" s="1148" cm="1">
        <f t="array" ref="G48">IF(F48="","",F48/'ادخال البيانات'!$H$14)</f>
      </c>
      <c r="H48" t="str" s="1149" cm="1">
        <f t="array" ref="H48">IF('ادخال البيانات'!J53="","",'ادخال البيانات'!K53)</f>
      </c>
      <c r="I48" t="str" s="1148" cm="1">
        <f t="array" ref="I48">IF(H48="","",H48/'ادخال البيانات'!$K$14)</f>
      </c>
      <c r="J48" t="str" s="1150" cm="1">
        <f t="array" ref="J48">IF('ادخال البيانات'!M53="","",'ادخال البيانات'!N53)</f>
      </c>
      <c r="K48" t="str" s="1148" cm="1">
        <f t="array" ref="K48">IF(J48="","",J48/'ادخال البيانات'!$N$14)</f>
      </c>
      <c r="L48" t="str" s="1151" cm="1">
        <f t="array" ref="L48">IF('ادخال البيانات'!P53="","",'ادخال البيانات'!Q53)</f>
      </c>
      <c r="M48" t="str" s="1148" cm="1">
        <f t="array" ref="M48">IF(L48="","",L48/'ادخال البيانات'!$Q$14)</f>
      </c>
      <c r="N48" t="str" s="1152" cm="1">
        <f t="array" ref="N48">IF('ادخال البيانات'!T53="","",'ادخال البيانات'!T53)</f>
      </c>
      <c r="O48" t="str" s="1148" cm="1">
        <f t="array" ref="O48">IF(N48="","",N48/'ادخال البيانات'!$T$14)</f>
      </c>
      <c r="P48" t="str" s="1153" cm="1">
        <f t="array" ref="P48">IF('ادخال البيانات'!W53="","",'ادخال البيانات'!W53)</f>
      </c>
      <c r="Q48" t="str" s="1148" cm="1">
        <f t="array" ref="Q48">IF(P48="","",P48/'ادخال البيانات'!$W$14)</f>
      </c>
      <c r="R48" t="str" s="1154" cm="1">
        <f t="array" ref="R48">IF('ادخال البيانات'!Z53="","",'ادخال البيانات'!Z53)</f>
      </c>
      <c r="S48" t="str" s="1155" cm="1">
        <f t="array" ref="S48">IF(R48="","",R48/'ادخال البيانات'!$Z$14)</f>
      </c>
      <c r="T48" t="str" s="1142" cm="1">
        <f t="array" ref="T48">IF('ادخال البيانات'!AC53="","",'ادخال البيانات'!AC53)</f>
      </c>
      <c r="U48" t="str" s="1156" cm="1">
        <f t="array" ref="U48">IF(T48="","",T48/'ادخال البيانات'!$AC$14)</f>
      </c>
    </row>
    <row r="49" s="973" customFormat="1" ht="24.6" customHeight="1">
      <c r="C49" s="1130">
        <v>34</v>
      </c>
      <c r="D49" t="str" s="1145" cm="1">
        <f t="array" ref="D49">IF('ادخال البيانات'!D54="","",'ادخال البيانات'!E54)</f>
      </c>
      <c r="E49" t="str" s="1146" cm="1">
        <f t="array" ref="E49">IF(D49="","",D49/'ادخال البيانات'!$E$14)</f>
      </c>
      <c r="F49" t="str" s="1147" cm="1">
        <f t="array" ref="F49">IF('ادخال البيانات'!G54="","",'ادخال البيانات'!H54)</f>
      </c>
      <c r="G49" t="str" s="1148" cm="1">
        <f t="array" ref="G49">IF(F49="","",F49/'ادخال البيانات'!$H$14)</f>
      </c>
      <c r="H49" t="str" s="1149" cm="1">
        <f t="array" ref="H49">IF('ادخال البيانات'!J54="","",'ادخال البيانات'!K54)</f>
      </c>
      <c r="I49" t="str" s="1148" cm="1">
        <f t="array" ref="I49">IF(H49="","",H49/'ادخال البيانات'!$K$14)</f>
      </c>
      <c r="J49" t="str" s="1150" cm="1">
        <f t="array" ref="J49">IF('ادخال البيانات'!M54="","",'ادخال البيانات'!N54)</f>
      </c>
      <c r="K49" t="str" s="1148" cm="1">
        <f t="array" ref="K49">IF(J49="","",J49/'ادخال البيانات'!$N$14)</f>
      </c>
      <c r="L49" t="str" s="1151" cm="1">
        <f t="array" ref="L49">IF('ادخال البيانات'!P54="","",'ادخال البيانات'!Q54)</f>
      </c>
      <c r="M49" t="str" s="1148" cm="1">
        <f t="array" ref="M49">IF(L49="","",L49/'ادخال البيانات'!$Q$14)</f>
      </c>
      <c r="N49" t="str" s="1152" cm="1">
        <f t="array" ref="N49">IF('ادخال البيانات'!T54="","",'ادخال البيانات'!T54)</f>
      </c>
      <c r="O49" t="str" s="1148" cm="1">
        <f t="array" ref="O49">IF(N49="","",N49/'ادخال البيانات'!$T$14)</f>
      </c>
      <c r="P49" t="str" s="1153" cm="1">
        <f t="array" ref="P49">IF('ادخال البيانات'!W54="","",'ادخال البيانات'!W54)</f>
      </c>
      <c r="Q49" t="str" s="1148" cm="1">
        <f t="array" ref="Q49">IF(P49="","",P49/'ادخال البيانات'!$W$14)</f>
      </c>
      <c r="R49" t="str" s="1154" cm="1">
        <f t="array" ref="R49">IF('ادخال البيانات'!Z54="","",'ادخال البيانات'!Z54)</f>
      </c>
      <c r="S49" t="str" s="1155" cm="1">
        <f t="array" ref="S49">IF(R49="","",R49/'ادخال البيانات'!$Z$14)</f>
      </c>
      <c r="T49" t="str" s="1142" cm="1">
        <f t="array" ref="T49">IF('ادخال البيانات'!AC54="","",'ادخال البيانات'!AC54)</f>
      </c>
      <c r="U49" t="str" s="1194" cm="1">
        <f t="array" ref="U49">IF(T49="","",T49/'ادخال البيانات'!$AC$14)</f>
      </c>
    </row>
    <row r="50" s="973" customFormat="1" ht="24.6" customHeight="1">
      <c r="C50" s="1130">
        <v>35</v>
      </c>
      <c r="D50" t="str" s="1145" cm="1">
        <f t="array" ref="D50">IF('ادخال البيانات'!D55="","",'ادخال البيانات'!E55)</f>
      </c>
      <c r="E50" t="str" s="1146" cm="1">
        <f t="array" ref="E50">IF(D50="","",D50/'ادخال البيانات'!$E$14)</f>
      </c>
      <c r="F50" t="str" s="1147" cm="1">
        <f t="array" ref="F50">IF('ادخال البيانات'!G55="","",'ادخال البيانات'!H55)</f>
      </c>
      <c r="G50" t="str" s="1148" cm="1">
        <f t="array" ref="G50">IF(F50="","",F50/'ادخال البيانات'!$H$14)</f>
      </c>
      <c r="H50" t="str" s="1149" cm="1">
        <f t="array" ref="H50">IF('ادخال البيانات'!J55="","",'ادخال البيانات'!K55)</f>
      </c>
      <c r="I50" t="str" s="1148" cm="1">
        <f t="array" ref="I50">IF(H50="","",H50/'ادخال البيانات'!$K$14)</f>
      </c>
      <c r="J50" t="str" s="1150" cm="1">
        <f t="array" ref="J50">IF('ادخال البيانات'!M55="","",'ادخال البيانات'!N55)</f>
      </c>
      <c r="K50" t="str" s="1148" cm="1">
        <f t="array" ref="K50">IF(J50="","",J50/'ادخال البيانات'!$N$14)</f>
      </c>
      <c r="L50" t="str" s="1151" cm="1">
        <f t="array" ref="L50">IF('ادخال البيانات'!P55="","",'ادخال البيانات'!Q55)</f>
      </c>
      <c r="M50" t="str" s="1148" cm="1">
        <f t="array" ref="M50">IF(L50="","",L50/'ادخال البيانات'!$Q$14)</f>
      </c>
      <c r="N50" t="str" s="1152" cm="1">
        <f t="array" ref="N50">IF('ادخال البيانات'!T55="","",'ادخال البيانات'!T55)</f>
      </c>
      <c r="O50" t="str" s="1148" cm="1">
        <f t="array" ref="O50">IF(N50="","",N50/'ادخال البيانات'!$T$14)</f>
      </c>
      <c r="P50" t="str" s="1153" cm="1">
        <f t="array" ref="P50">IF('ادخال البيانات'!W55="","",'ادخال البيانات'!W55)</f>
      </c>
      <c r="Q50" t="str" s="1148" cm="1">
        <f t="array" ref="Q50">IF(P50="","",P50/'ادخال البيانات'!$W$14)</f>
      </c>
      <c r="R50" t="str" s="1154" cm="1">
        <f t="array" ref="R50">IF('ادخال البيانات'!Z55="","",'ادخال البيانات'!Z55)</f>
      </c>
      <c r="S50" t="str" s="1155" cm="1">
        <f t="array" ref="S50">IF(R50="","",R50/'ادخال البيانات'!$Z$14)</f>
      </c>
      <c r="T50" t="str" s="1142" cm="1">
        <f t="array" ref="T50">IF('ادخال البيانات'!AC55="","",'ادخال البيانات'!AC55)</f>
      </c>
      <c r="U50" t="str" s="1194" cm="1">
        <f t="array" ref="U50">IF(T50="","",T50/'ادخال البيانات'!$AC$14)</f>
      </c>
    </row>
    <row r="51" s="973" customFormat="1" ht="24.6" customHeight="1">
      <c r="C51" s="1130">
        <v>36</v>
      </c>
      <c r="D51" t="str" s="1145" cm="1">
        <f t="array" ref="D51">IF('ادخال البيانات'!D56="","",'ادخال البيانات'!E56)</f>
      </c>
      <c r="E51" t="str" s="1146" cm="1">
        <f t="array" ref="E51">IF(D51="","",D51/'ادخال البيانات'!$E$14)</f>
      </c>
      <c r="F51" t="str" s="1147" cm="1">
        <f t="array" ref="F51">IF('ادخال البيانات'!G56="","",'ادخال البيانات'!H56)</f>
      </c>
      <c r="G51" t="str" s="1148" cm="1">
        <f t="array" ref="G51">IF(F51="","",F51/'ادخال البيانات'!$H$14)</f>
      </c>
      <c r="H51" t="str" s="1149" cm="1">
        <f t="array" ref="H51">IF('ادخال البيانات'!J56="","",'ادخال البيانات'!K56)</f>
      </c>
      <c r="I51" t="str" s="1148" cm="1">
        <f t="array" ref="I51">IF(H51="","",H51/'ادخال البيانات'!$K$14)</f>
      </c>
      <c r="J51" t="str" s="1150" cm="1">
        <f t="array" ref="J51">IF('ادخال البيانات'!M56="","",'ادخال البيانات'!N56)</f>
      </c>
      <c r="K51" t="str" s="1148" cm="1">
        <f t="array" ref="K51">IF(J51="","",J51/'ادخال البيانات'!$N$14)</f>
      </c>
      <c r="L51" t="str" s="1151" cm="1">
        <f t="array" ref="L51">IF('ادخال البيانات'!P56="","",'ادخال البيانات'!Q56)</f>
      </c>
      <c r="M51" t="str" s="1148" cm="1">
        <f t="array" ref="M51">IF(L51="","",L51/'ادخال البيانات'!$Q$14)</f>
      </c>
      <c r="N51" t="str" s="1152" cm="1">
        <f t="array" ref="N51">IF('ادخال البيانات'!T56="","",'ادخال البيانات'!T56)</f>
      </c>
      <c r="O51" t="str" s="1148" cm="1">
        <f t="array" ref="O51">IF(N51="","",N51/'ادخال البيانات'!$T$14)</f>
      </c>
      <c r="P51" t="str" s="1153" cm="1">
        <f t="array" ref="P51">IF('ادخال البيانات'!W56="","",'ادخال البيانات'!W56)</f>
      </c>
      <c r="Q51" t="str" s="1148" cm="1">
        <f t="array" ref="Q51">IF(P51="","",P51/'ادخال البيانات'!$W$14)</f>
      </c>
      <c r="R51" t="str" s="1154" cm="1">
        <f t="array" ref="R51">IF('ادخال البيانات'!Z56="","",'ادخال البيانات'!Z56)</f>
      </c>
      <c r="S51" t="str" s="1155" cm="1">
        <f t="array" ref="S51">IF(R51="","",R51/'ادخال البيانات'!$Z$14)</f>
      </c>
      <c r="T51" t="str" s="1142" cm="1">
        <f t="array" ref="T51">IF('ادخال البيانات'!AC56="","",'ادخال البيانات'!AC56)</f>
      </c>
      <c r="U51" t="str" s="1194" cm="1">
        <f t="array" ref="U51">IF(T51="","",T51/'ادخال البيانات'!$AC$14)</f>
      </c>
    </row>
    <row r="52" s="973" customFormat="1" ht="24.6" customHeight="1">
      <c r="C52" s="1130">
        <v>37</v>
      </c>
      <c r="D52" t="str" s="1145" cm="1">
        <f t="array" ref="D52">IF('ادخال البيانات'!D57="","",'ادخال البيانات'!E57)</f>
      </c>
      <c r="E52" t="str" s="1146" cm="1">
        <f t="array" ref="E52">IF(D52="","",D52/'ادخال البيانات'!$E$14)</f>
      </c>
      <c r="F52" t="str" s="1147" cm="1">
        <f t="array" ref="F52">IF('ادخال البيانات'!G57="","",'ادخال البيانات'!H57)</f>
      </c>
      <c r="G52" t="str" s="1148" cm="1">
        <f t="array" ref="G52">IF(F52="","",F52/'ادخال البيانات'!$H$14)</f>
      </c>
      <c r="H52" t="str" s="1149" cm="1">
        <f t="array" ref="H52">IF('ادخال البيانات'!J57="","",'ادخال البيانات'!K57)</f>
      </c>
      <c r="I52" t="str" s="1148" cm="1">
        <f t="array" ref="I52">IF(H52="","",H52/'ادخال البيانات'!$K$14)</f>
      </c>
      <c r="J52" t="str" s="1150" cm="1">
        <f t="array" ref="J52">IF('ادخال البيانات'!M57="","",'ادخال البيانات'!N57)</f>
      </c>
      <c r="K52" t="str" s="1148" cm="1">
        <f t="array" ref="K52">IF(J52="","",J52/'ادخال البيانات'!$N$14)</f>
      </c>
      <c r="L52" t="str" s="1151" cm="1">
        <f t="array" ref="L52">IF('ادخال البيانات'!P57="","",'ادخال البيانات'!Q57)</f>
      </c>
      <c r="M52" t="str" s="1148" cm="1">
        <f t="array" ref="M52">IF(L52="","",L52/'ادخال البيانات'!$Q$14)</f>
      </c>
      <c r="N52" t="str" s="1152" cm="1">
        <f t="array" ref="N52">IF('ادخال البيانات'!T57="","",'ادخال البيانات'!T57)</f>
      </c>
      <c r="O52" t="str" s="1148" cm="1">
        <f t="array" ref="O52">IF(N52="","",N52/'ادخال البيانات'!$T$14)</f>
      </c>
      <c r="P52" t="str" s="1153" cm="1">
        <f t="array" ref="P52">IF('ادخال البيانات'!W57="","",'ادخال البيانات'!W57)</f>
      </c>
      <c r="Q52" t="str" s="1148" cm="1">
        <f t="array" ref="Q52">IF(P52="","",P52/'ادخال البيانات'!$W$14)</f>
      </c>
      <c r="R52" t="str" s="1154" cm="1">
        <f t="array" ref="R52">IF('ادخال البيانات'!Z57="","",'ادخال البيانات'!Z57)</f>
      </c>
      <c r="S52" t="str" s="1155" cm="1">
        <f t="array" ref="S52">IF(R52="","",R52/'ادخال البيانات'!$Z$14)</f>
      </c>
      <c r="T52" t="str" s="1142" cm="1">
        <f t="array" ref="T52">IF('ادخال البيانات'!AC57="","",'ادخال البيانات'!AC57)</f>
      </c>
      <c r="U52" t="str" s="1194" cm="1">
        <f t="array" ref="U52">IF(T52="","",T52/'ادخال البيانات'!$AC$14)</f>
      </c>
    </row>
    <row r="53" s="973" customFormat="1" ht="24.6" customHeight="1">
      <c r="C53" s="1130">
        <v>38</v>
      </c>
      <c r="D53" t="str" s="1145" cm="1">
        <f t="array" ref="D53">IF('ادخال البيانات'!D58="","",'ادخال البيانات'!E58)</f>
      </c>
      <c r="E53" t="str" s="1146" cm="1">
        <f t="array" ref="E53">IF(D53="","",D53/'ادخال البيانات'!$E$14)</f>
      </c>
      <c r="F53" t="str" s="1147" cm="1">
        <f t="array" ref="F53">IF('ادخال البيانات'!G58="","",'ادخال البيانات'!H58)</f>
      </c>
      <c r="G53" t="str" s="1148" cm="1">
        <f t="array" ref="G53">IF(F53="","",F53/'ادخال البيانات'!$H$14)</f>
      </c>
      <c r="H53" t="str" s="1149" cm="1">
        <f t="array" ref="H53">IF('ادخال البيانات'!J58="","",'ادخال البيانات'!K58)</f>
      </c>
      <c r="I53" t="str" s="1148" cm="1">
        <f t="array" ref="I53">IF(H53="","",H53/'ادخال البيانات'!$K$14)</f>
      </c>
      <c r="J53" t="str" s="1150" cm="1">
        <f t="array" ref="J53">IF('ادخال البيانات'!M58="","",'ادخال البيانات'!N58)</f>
      </c>
      <c r="K53" t="str" s="1148" cm="1">
        <f t="array" ref="K53">IF(J53="","",J53/'ادخال البيانات'!$N$14)</f>
      </c>
      <c r="L53" t="str" s="1151" cm="1">
        <f t="array" ref="L53">IF('ادخال البيانات'!P58="","",'ادخال البيانات'!Q58)</f>
      </c>
      <c r="M53" t="str" s="1148" cm="1">
        <f t="array" ref="M53">IF(L53="","",L53/'ادخال البيانات'!$Q$14)</f>
      </c>
      <c r="N53" t="str" s="1152" cm="1">
        <f t="array" ref="N53">IF('ادخال البيانات'!T58="","",'ادخال البيانات'!T58)</f>
      </c>
      <c r="O53" t="str" s="1148" cm="1">
        <f t="array" ref="O53">IF(N53="","",N53/'ادخال البيانات'!$T$14)</f>
      </c>
      <c r="P53" t="str" s="1153" cm="1">
        <f t="array" ref="P53">IF('ادخال البيانات'!W58="","",'ادخال البيانات'!W58)</f>
      </c>
      <c r="Q53" t="str" s="1148" cm="1">
        <f t="array" ref="Q53">IF(P53="","",P53/'ادخال البيانات'!$W$14)</f>
      </c>
      <c r="R53" t="str" s="1154" cm="1">
        <f t="array" ref="R53">IF('ادخال البيانات'!Z58="","",'ادخال البيانات'!Z58)</f>
      </c>
      <c r="S53" t="str" s="1155" cm="1">
        <f t="array" ref="S53">IF(R53="","",R53/'ادخال البيانات'!$Z$14)</f>
      </c>
      <c r="T53" t="str" s="1142" cm="1">
        <f t="array" ref="T53">IF('ادخال البيانات'!AC58="","",'ادخال البيانات'!AC58)</f>
      </c>
      <c r="U53" t="str" s="1194" cm="1">
        <f t="array" ref="U53">IF(T53="","",T53/'ادخال البيانات'!$AC$14)</f>
      </c>
    </row>
    <row r="54" s="973" customFormat="1" ht="24.6" customHeight="1">
      <c r="C54" s="1130">
        <v>39</v>
      </c>
      <c r="D54" t="str" s="1145" cm="1">
        <f t="array" ref="D54">IF('ادخال البيانات'!D59="","",'ادخال البيانات'!E59)</f>
      </c>
      <c r="E54" t="str" s="1146" cm="1">
        <f t="array" ref="E54">IF(D54="","",D54/'ادخال البيانات'!$E$14)</f>
      </c>
      <c r="F54" t="str" s="1147" cm="1">
        <f t="array" ref="F54">IF('ادخال البيانات'!G59="","",'ادخال البيانات'!H59)</f>
      </c>
      <c r="G54" t="str" s="1148" cm="1">
        <f t="array" ref="G54">IF(F54="","",F54/'ادخال البيانات'!$H$14)</f>
      </c>
      <c r="H54" t="str" s="1149" cm="1">
        <f t="array" ref="H54">IF('ادخال البيانات'!J59="","",'ادخال البيانات'!K59)</f>
      </c>
      <c r="I54" t="str" s="1148" cm="1">
        <f t="array" ref="I54">IF(H54="","",H54/'ادخال البيانات'!$K$14)</f>
      </c>
      <c r="J54" t="str" s="1150" cm="1">
        <f t="array" ref="J54">IF('ادخال البيانات'!M59="","",'ادخال البيانات'!N59)</f>
      </c>
      <c r="K54" t="str" s="1148" cm="1">
        <f t="array" ref="K54">IF(J54="","",J54/'ادخال البيانات'!$N$14)</f>
      </c>
      <c r="L54" t="str" s="1151" cm="1">
        <f t="array" ref="L54">IF('ادخال البيانات'!P59="","",'ادخال البيانات'!Q59)</f>
      </c>
      <c r="M54" t="str" s="1148" cm="1">
        <f t="array" ref="M54">IF(L54="","",L54/'ادخال البيانات'!$Q$14)</f>
      </c>
      <c r="N54" t="str" s="1152" cm="1">
        <f t="array" ref="N54">IF('ادخال البيانات'!T59="","",'ادخال البيانات'!T59)</f>
      </c>
      <c r="O54" t="str" s="1148" cm="1">
        <f t="array" ref="O54">IF(N54="","",N54/'ادخال البيانات'!$T$14)</f>
      </c>
      <c r="P54" t="str" s="1153" cm="1">
        <f t="array" ref="P54">IF('ادخال البيانات'!W59="","",'ادخال البيانات'!W59)</f>
      </c>
      <c r="Q54" t="str" s="1148" cm="1">
        <f t="array" ref="Q54">IF(P54="","",P54/'ادخال البيانات'!$W$14)</f>
      </c>
      <c r="R54" t="str" s="1154" cm="1">
        <f t="array" ref="R54">IF('ادخال البيانات'!Z59="","",'ادخال البيانات'!Z59)</f>
      </c>
      <c r="S54" t="str" s="1155" cm="1">
        <f t="array" ref="S54">IF(R54="","",R54/'ادخال البيانات'!$Z$14)</f>
      </c>
      <c r="T54" t="str" s="1142" cm="1">
        <f t="array" ref="T54">IF('ادخال البيانات'!AC59="","",'ادخال البيانات'!AC59)</f>
      </c>
      <c r="U54" t="str" s="1194" cm="1">
        <f t="array" ref="U54">IF(T54="","",T54/'ادخال البيانات'!$AC$14)</f>
      </c>
    </row>
    <row r="55" s="973" customFormat="1" ht="24.6" customHeight="1">
      <c r="C55" s="1130">
        <v>40</v>
      </c>
      <c r="D55" t="str" s="1145" cm="1">
        <f t="array" ref="D55">IF('ادخال البيانات'!D60="","",'ادخال البيانات'!E60)</f>
      </c>
      <c r="E55" t="str" s="1146" cm="1">
        <f t="array" ref="E55">IF(D55="","",D55/'ادخال البيانات'!$E$14)</f>
      </c>
      <c r="F55" t="str" s="1147" cm="1">
        <f t="array" ref="F55">IF('ادخال البيانات'!G60="","",'ادخال البيانات'!H60)</f>
      </c>
      <c r="G55" t="str" s="1148" cm="1">
        <f t="array" ref="G55">IF(F55="","",F55/'ادخال البيانات'!$H$14)</f>
      </c>
      <c r="H55" t="str" s="1149" cm="1">
        <f t="array" ref="H55">IF('ادخال البيانات'!J60="","",'ادخال البيانات'!K60)</f>
      </c>
      <c r="I55" t="str" s="1148" cm="1">
        <f t="array" ref="I55">IF(H55="","",H55/'ادخال البيانات'!$K$14)</f>
      </c>
      <c r="J55" t="str" s="1150" cm="1">
        <f t="array" ref="J55">IF('ادخال البيانات'!M60="","",'ادخال البيانات'!N60)</f>
      </c>
      <c r="K55" t="str" s="1148" cm="1">
        <f t="array" ref="K55">IF(J55="","",J55/'ادخال البيانات'!$N$14)</f>
      </c>
      <c r="L55" t="str" s="1151" cm="1">
        <f t="array" ref="L55">IF('ادخال البيانات'!P60="","",'ادخال البيانات'!Q60)</f>
      </c>
      <c r="M55" t="str" s="1148" cm="1">
        <f t="array" ref="M55">IF(L55="","",L55/'ادخال البيانات'!$Q$14)</f>
      </c>
      <c r="N55" t="str" s="1152" cm="1">
        <f t="array" ref="N55">IF('ادخال البيانات'!T60="","",'ادخال البيانات'!T60)</f>
      </c>
      <c r="O55" t="str" s="1148" cm="1">
        <f t="array" ref="O55">IF(N55="","",N55/'ادخال البيانات'!$T$14)</f>
      </c>
      <c r="P55" t="str" s="1153" cm="1">
        <f t="array" ref="P55">IF('ادخال البيانات'!W60="","",'ادخال البيانات'!W60)</f>
      </c>
      <c r="Q55" t="str" s="1148" cm="1">
        <f t="array" ref="Q55">IF(P55="","",P55/'ادخال البيانات'!$W$14)</f>
      </c>
      <c r="R55" t="str" s="1154" cm="1">
        <f t="array" ref="R55">IF('ادخال البيانات'!Z60="","",'ادخال البيانات'!Z60)</f>
      </c>
      <c r="S55" t="str" s="1155" cm="1">
        <f t="array" ref="S55">IF(R55="","",R55/'ادخال البيانات'!$Z$14)</f>
      </c>
      <c r="T55" t="str" s="1142" cm="1">
        <f t="array" ref="T55">IF('ادخال البيانات'!AC60="","",'ادخال البيانات'!AC60)</f>
      </c>
      <c r="U55" t="str" s="1194" cm="1">
        <f t="array" ref="U55">IF(T55="","",T55/'ادخال البيانات'!$AC$14)</f>
      </c>
    </row>
    <row r="56" s="973" customFormat="1" ht="24.6" customHeight="1">
      <c r="C56" s="1130">
        <v>41</v>
      </c>
      <c r="D56" t="str" s="1145" cm="1">
        <f t="array" ref="D56">IF('ادخال البيانات'!D61="","",'ادخال البيانات'!E61)</f>
      </c>
      <c r="E56" t="str" s="1146" cm="1">
        <f t="array" ref="E56">IF(D56="","",D56/'ادخال البيانات'!$E$14)</f>
      </c>
      <c r="F56" t="str" s="1147" cm="1">
        <f t="array" ref="F56">IF('ادخال البيانات'!G61="","",'ادخال البيانات'!H61)</f>
      </c>
      <c r="G56" t="str" s="1148" cm="1">
        <f t="array" ref="G56">IF(F56="","",F56/'ادخال البيانات'!$H$14)</f>
      </c>
      <c r="H56" t="str" s="1149" cm="1">
        <f t="array" ref="H56">IF('ادخال البيانات'!J61="","",'ادخال البيانات'!K61)</f>
      </c>
      <c r="I56" t="str" s="1148" cm="1">
        <f t="array" ref="I56">IF(H56="","",H56/'ادخال البيانات'!$K$14)</f>
      </c>
      <c r="J56" t="str" s="1150" cm="1">
        <f t="array" ref="J56">IF('ادخال البيانات'!M61="","",'ادخال البيانات'!N61)</f>
      </c>
      <c r="K56" t="str" s="1148" cm="1">
        <f t="array" ref="K56">IF(J56="","",J56/'ادخال البيانات'!$N$14)</f>
      </c>
      <c r="L56" t="str" s="1151" cm="1">
        <f t="array" ref="L56">IF('ادخال البيانات'!P61="","",'ادخال البيانات'!Q61)</f>
      </c>
      <c r="M56" t="str" s="1148" cm="1">
        <f t="array" ref="M56">IF(L56="","",L56/'ادخال البيانات'!$Q$14)</f>
      </c>
      <c r="N56" t="str" s="1152" cm="1">
        <f t="array" ref="N56">IF('ادخال البيانات'!T61="","",'ادخال البيانات'!T61)</f>
      </c>
      <c r="O56" t="str" s="1148" cm="1">
        <f t="array" ref="O56">IF(N56="","",N56/'ادخال البيانات'!$T$14)</f>
      </c>
      <c r="P56" t="str" s="1153" cm="1">
        <f t="array" ref="P56">IF('ادخال البيانات'!W61="","",'ادخال البيانات'!W61)</f>
      </c>
      <c r="Q56" t="str" s="1148" cm="1">
        <f t="array" ref="Q56">IF(P56="","",P56/'ادخال البيانات'!$W$14)</f>
      </c>
      <c r="R56" t="str" s="1154" cm="1">
        <f t="array" ref="R56">IF('ادخال البيانات'!Z61="","",'ادخال البيانات'!Z61)</f>
      </c>
      <c r="S56" t="str" s="1155" cm="1">
        <f t="array" ref="S56">IF(R56="","",R56/'ادخال البيانات'!$Z$14)</f>
      </c>
      <c r="T56" t="str" s="1142" cm="1">
        <f t="array" ref="T56">IF('ادخال البيانات'!AC61="","",'ادخال البيانات'!AC61)</f>
      </c>
      <c r="U56" t="str" s="1194" cm="1">
        <f t="array" ref="U56">IF(T56="","",T56/'ادخال البيانات'!$AC$14)</f>
      </c>
    </row>
    <row r="57" s="973" customFormat="1" ht="24.6" customHeight="1">
      <c r="C57" s="1130">
        <v>42</v>
      </c>
      <c r="D57" t="str" s="1145" cm="1">
        <f t="array" ref="D57">IF('ادخال البيانات'!D62="","",'ادخال البيانات'!E62)</f>
      </c>
      <c r="E57" t="str" s="1146" cm="1">
        <f t="array" ref="E57">IF(D57="","",D57/'ادخال البيانات'!$E$14)</f>
      </c>
      <c r="F57" t="str" s="1147" cm="1">
        <f t="array" ref="F57">IF('ادخال البيانات'!G62="","",'ادخال البيانات'!H62)</f>
      </c>
      <c r="G57" t="str" s="1148" cm="1">
        <f t="array" ref="G57">IF(F57="","",F57/'ادخال البيانات'!$H$14)</f>
      </c>
      <c r="H57" t="str" s="1149" cm="1">
        <f t="array" ref="H57">IF('ادخال البيانات'!J62="","",'ادخال البيانات'!K62)</f>
      </c>
      <c r="I57" t="str" s="1148" cm="1">
        <f t="array" ref="I57">IF(H57="","",H57/'ادخال البيانات'!$K$14)</f>
      </c>
      <c r="J57" t="str" s="1150" cm="1">
        <f t="array" ref="J57">IF('ادخال البيانات'!M62="","",'ادخال البيانات'!N62)</f>
      </c>
      <c r="K57" t="str" s="1148" cm="1">
        <f t="array" ref="K57">IF(J57="","",J57/'ادخال البيانات'!$N$14)</f>
      </c>
      <c r="L57" t="str" s="1151" cm="1">
        <f t="array" ref="L57">IF('ادخال البيانات'!P62="","",'ادخال البيانات'!Q62)</f>
      </c>
      <c r="M57" t="str" s="1148" cm="1">
        <f t="array" ref="M57">IF(L57="","",L57/'ادخال البيانات'!$Q$14)</f>
      </c>
      <c r="N57" t="str" s="1152" cm="1">
        <f t="array" ref="N57">IF('ادخال البيانات'!T62="","",'ادخال البيانات'!T62)</f>
      </c>
      <c r="O57" t="str" s="1148" cm="1">
        <f t="array" ref="O57">IF(N57="","",N57/'ادخال البيانات'!$T$14)</f>
      </c>
      <c r="P57" t="str" s="1153" cm="1">
        <f t="array" ref="P57">IF('ادخال البيانات'!W62="","",'ادخال البيانات'!W62)</f>
      </c>
      <c r="Q57" t="str" s="1148" cm="1">
        <f t="array" ref="Q57">IF(P57="","",P57/'ادخال البيانات'!$W$14)</f>
      </c>
      <c r="R57" t="str" s="1154" cm="1">
        <f t="array" ref="R57">IF('ادخال البيانات'!Z62="","",'ادخال البيانات'!Z62)</f>
      </c>
      <c r="S57" t="str" s="1155" cm="1">
        <f t="array" ref="S57">IF(R57="","",R57/'ادخال البيانات'!$Z$14)</f>
      </c>
      <c r="T57" t="str" s="1142" cm="1">
        <f t="array" ref="T57">IF('ادخال البيانات'!AC62="","",'ادخال البيانات'!AC62)</f>
      </c>
      <c r="U57" t="str" s="1194" cm="1">
        <f t="array" ref="U57">IF(T57="","",T57/'ادخال البيانات'!$AC$14)</f>
      </c>
    </row>
    <row r="58" s="973" customFormat="1" ht="24.6" customHeight="1">
      <c r="C58" s="1130">
        <v>43</v>
      </c>
      <c r="D58" t="str" s="1145" cm="1">
        <f t="array" ref="D58">IF('ادخال البيانات'!D63="","",'ادخال البيانات'!E63)</f>
      </c>
      <c r="E58" t="str" s="1146" cm="1">
        <f t="array" ref="E58">IF(D58="","",D58/'ادخال البيانات'!$E$14)</f>
      </c>
      <c r="F58" t="str" s="1147" cm="1">
        <f t="array" ref="F58">IF('ادخال البيانات'!G63="","",'ادخال البيانات'!H63)</f>
      </c>
      <c r="G58" t="str" s="1148" cm="1">
        <f t="array" ref="G58">IF(F58="","",F58/'ادخال البيانات'!$H$14)</f>
      </c>
      <c r="H58" t="str" s="1149" cm="1">
        <f t="array" ref="H58">IF('ادخال البيانات'!J63="","",'ادخال البيانات'!K63)</f>
      </c>
      <c r="I58" t="str" s="1148" cm="1">
        <f t="array" ref="I58">IF(H58="","",H58/'ادخال البيانات'!$K$14)</f>
      </c>
      <c r="J58" t="str" s="1150" cm="1">
        <f t="array" ref="J58">IF('ادخال البيانات'!M63="","",'ادخال البيانات'!N63)</f>
      </c>
      <c r="K58" t="str" s="1148" cm="1">
        <f t="array" ref="K58">IF(J58="","",J58/'ادخال البيانات'!$N$14)</f>
      </c>
      <c r="L58" t="str" s="1151" cm="1">
        <f t="array" ref="L58">IF('ادخال البيانات'!P63="","",'ادخال البيانات'!Q63)</f>
      </c>
      <c r="M58" t="str" s="1148" cm="1">
        <f t="array" ref="M58">IF(L58="","",L58/'ادخال البيانات'!$Q$14)</f>
      </c>
      <c r="N58" t="str" s="1152" cm="1">
        <f t="array" ref="N58">IF('ادخال البيانات'!T63="","",'ادخال البيانات'!T63)</f>
      </c>
      <c r="O58" t="str" s="1148" cm="1">
        <f t="array" ref="O58">IF(N58="","",N58/'ادخال البيانات'!$T$14)</f>
      </c>
      <c r="P58" t="str" s="1153" cm="1">
        <f t="array" ref="P58">IF('ادخال البيانات'!W63="","",'ادخال البيانات'!W63)</f>
      </c>
      <c r="Q58" t="str" s="1148" cm="1">
        <f t="array" ref="Q58">IF(P58="","",P58/'ادخال البيانات'!$W$14)</f>
      </c>
      <c r="R58" t="str" s="1154" cm="1">
        <f t="array" ref="R58">IF('ادخال البيانات'!Z63="","",'ادخال البيانات'!Z63)</f>
      </c>
      <c r="S58" t="str" s="1155" cm="1">
        <f t="array" ref="S58">IF(R58="","",R58/'ادخال البيانات'!$Z$14)</f>
      </c>
      <c r="T58" t="str" s="1142" cm="1">
        <f t="array" ref="T58">IF('ادخال البيانات'!AC63="","",'ادخال البيانات'!AC63)</f>
      </c>
      <c r="U58" t="str" s="1194" cm="1">
        <f t="array" ref="U58">IF(T58="","",T58/'ادخال البيانات'!$AC$14)</f>
      </c>
    </row>
    <row r="59" s="973" customFormat="1" ht="24.6" customHeight="1">
      <c r="C59" s="1130">
        <v>44</v>
      </c>
      <c r="D59" t="str" s="1145" cm="1">
        <f t="array" ref="D59">IF('ادخال البيانات'!D64="","",'ادخال البيانات'!E64)</f>
      </c>
      <c r="E59" t="str" s="1146" cm="1">
        <f t="array" ref="E59">IF(D59="","",D59/'ادخال البيانات'!$E$14)</f>
      </c>
      <c r="F59" t="str" s="1147" cm="1">
        <f t="array" ref="F59">IF('ادخال البيانات'!G64="","",'ادخال البيانات'!H64)</f>
      </c>
      <c r="G59" t="str" s="1148" cm="1">
        <f t="array" ref="G59">IF(F59="","",F59/'ادخال البيانات'!$H$14)</f>
      </c>
      <c r="H59" t="str" s="1149" cm="1">
        <f t="array" ref="H59">IF('ادخال البيانات'!J64="","",'ادخال البيانات'!K64)</f>
      </c>
      <c r="I59" t="str" s="1148" cm="1">
        <f t="array" ref="I59">IF(H59="","",H59/'ادخال البيانات'!$K$14)</f>
      </c>
      <c r="J59" t="str" s="1150" cm="1">
        <f t="array" ref="J59">IF('ادخال البيانات'!M64="","",'ادخال البيانات'!N64)</f>
      </c>
      <c r="K59" t="str" s="1148" cm="1">
        <f t="array" ref="K59">IF(J59="","",J59/'ادخال البيانات'!$N$14)</f>
      </c>
      <c r="L59" t="str" s="1151" cm="1">
        <f t="array" ref="L59">IF('ادخال البيانات'!P64="","",'ادخال البيانات'!Q64)</f>
      </c>
      <c r="M59" t="str" s="1148" cm="1">
        <f t="array" ref="M59">IF(L59="","",L59/'ادخال البيانات'!$Q$14)</f>
      </c>
      <c r="N59" t="str" s="1152" cm="1">
        <f t="array" ref="N59">IF('ادخال البيانات'!T64="","",'ادخال البيانات'!T64)</f>
      </c>
      <c r="O59" t="str" s="1148" cm="1">
        <f t="array" ref="O59">IF(N59="","",N59/'ادخال البيانات'!$T$14)</f>
      </c>
      <c r="P59" t="str" s="1153" cm="1">
        <f t="array" ref="P59">IF('ادخال البيانات'!W64="","",'ادخال البيانات'!W64)</f>
      </c>
      <c r="Q59" t="str" s="1148" cm="1">
        <f t="array" ref="Q59">IF(P59="","",P59/'ادخال البيانات'!$W$14)</f>
      </c>
      <c r="R59" t="str" s="1154" cm="1">
        <f t="array" ref="R59">IF('ادخال البيانات'!Z64="","",'ادخال البيانات'!Z64)</f>
      </c>
      <c r="S59" t="str" s="1155" cm="1">
        <f t="array" ref="S59">IF(R59="","",R59/'ادخال البيانات'!$Z$14)</f>
      </c>
      <c r="T59" t="str" s="1142" cm="1">
        <f t="array" ref="T59">IF('ادخال البيانات'!AC64="","",'ادخال البيانات'!AC64)</f>
      </c>
      <c r="U59" t="str" s="1194" cm="1">
        <f t="array" ref="U59">IF(T59="","",T59/'ادخال البيانات'!$AC$14)</f>
      </c>
    </row>
    <row r="60" s="973" customFormat="1" ht="24.6" customHeight="1">
      <c r="C60" s="1130">
        <v>45</v>
      </c>
      <c r="D60" t="str" s="1145" cm="1">
        <f t="array" ref="D60">IF('ادخال البيانات'!D65="","",'ادخال البيانات'!E65)</f>
      </c>
      <c r="E60" t="str" s="1146" cm="1">
        <f t="array" ref="E60">IF(D60="","",D60/'ادخال البيانات'!$E$14)</f>
      </c>
      <c r="F60" t="str" s="1147" cm="1">
        <f t="array" ref="F60">IF('ادخال البيانات'!G65="","",'ادخال البيانات'!H65)</f>
      </c>
      <c r="G60" t="str" s="1148" cm="1">
        <f t="array" ref="G60">IF(F60="","",F60/'ادخال البيانات'!$H$14)</f>
      </c>
      <c r="H60" t="str" s="1149" cm="1">
        <f t="array" ref="H60">IF('ادخال البيانات'!J65="","",'ادخال البيانات'!K65)</f>
      </c>
      <c r="I60" t="str" s="1148" cm="1">
        <f t="array" ref="I60">IF(H60="","",H60/'ادخال البيانات'!$K$14)</f>
      </c>
      <c r="J60" t="str" s="1150" cm="1">
        <f t="array" ref="J60">IF('ادخال البيانات'!M65="","",'ادخال البيانات'!N65)</f>
      </c>
      <c r="K60" t="str" s="1148" cm="1">
        <f t="array" ref="K60">IF(J60="","",J60/'ادخال البيانات'!$N$14)</f>
      </c>
      <c r="L60" t="str" s="1151" cm="1">
        <f t="array" ref="L60">IF('ادخال البيانات'!P65="","",'ادخال البيانات'!Q65)</f>
      </c>
      <c r="M60" t="str" s="1148" cm="1">
        <f t="array" ref="M60">IF(L60="","",L60/'ادخال البيانات'!$Q$14)</f>
      </c>
      <c r="N60" t="str" s="1152" cm="1">
        <f t="array" ref="N60">IF('ادخال البيانات'!T65="","",'ادخال البيانات'!T65)</f>
      </c>
      <c r="O60" t="str" s="1148" cm="1">
        <f t="array" ref="O60">IF(N60="","",N60/'ادخال البيانات'!$T$14)</f>
      </c>
      <c r="P60" t="str" s="1153" cm="1">
        <f t="array" ref="P60">IF('ادخال البيانات'!W65="","",'ادخال البيانات'!W65)</f>
      </c>
      <c r="Q60" t="str" s="1148" cm="1">
        <f t="array" ref="Q60">IF(P60="","",P60/'ادخال البيانات'!$W$14)</f>
      </c>
      <c r="R60" t="str" s="1154" cm="1">
        <f t="array" ref="R60">IF('ادخال البيانات'!Z65="","",'ادخال البيانات'!Z65)</f>
      </c>
      <c r="S60" t="str" s="1155" cm="1">
        <f t="array" ref="S60">IF(R60="","",R60/'ادخال البيانات'!$Z$14)</f>
      </c>
      <c r="T60" t="str" s="1142" cm="1">
        <f t="array" ref="T60">IF('ادخال البيانات'!AC65="","",'ادخال البيانات'!AC65)</f>
      </c>
      <c r="U60" t="str" s="1194" cm="1">
        <f t="array" ref="U60">IF(T60="","",T60/'ادخال البيانات'!$AC$14)</f>
      </c>
    </row>
    <row r="61" s="973" customFormat="1" ht="24.6" customHeight="1">
      <c r="C61" s="1130">
        <v>46</v>
      </c>
      <c r="D61" t="str" s="1145" cm="1">
        <f t="array" ref="D61">IF('ادخال البيانات'!D66="","",'ادخال البيانات'!E66)</f>
      </c>
      <c r="E61" t="str" s="1146" cm="1">
        <f t="array" ref="E61">IF(D61="","",D61/'ادخال البيانات'!$E$14)</f>
      </c>
      <c r="F61" t="str" s="1147" cm="1">
        <f t="array" ref="F61">IF('ادخال البيانات'!G66="","",'ادخال البيانات'!H66)</f>
      </c>
      <c r="G61" t="str" s="1148" cm="1">
        <f t="array" ref="G61">IF(F61="","",F61/'ادخال البيانات'!$H$14)</f>
      </c>
      <c r="H61" t="str" s="1149" cm="1">
        <f t="array" ref="H61">IF('ادخال البيانات'!J66="","",'ادخال البيانات'!K66)</f>
      </c>
      <c r="I61" t="str" s="1148" cm="1">
        <f t="array" ref="I61">IF(H61="","",H61/'ادخال البيانات'!$K$14)</f>
      </c>
      <c r="J61" t="str" s="1150" cm="1">
        <f t="array" ref="J61">IF('ادخال البيانات'!M66="","",'ادخال البيانات'!N66)</f>
      </c>
      <c r="K61" t="str" s="1148" cm="1">
        <f t="array" ref="K61">IF(J61="","",J61/'ادخال البيانات'!$N$14)</f>
      </c>
      <c r="L61" t="str" s="1151" cm="1">
        <f t="array" ref="L61">IF('ادخال البيانات'!P66="","",'ادخال البيانات'!Q66)</f>
      </c>
      <c r="M61" t="str" s="1148" cm="1">
        <f t="array" ref="M61">IF(L61="","",L61/'ادخال البيانات'!$Q$14)</f>
      </c>
      <c r="N61" t="str" s="1152" cm="1">
        <f t="array" ref="N61">IF('ادخال البيانات'!T66="","",'ادخال البيانات'!T66)</f>
      </c>
      <c r="O61" t="str" s="1148" cm="1">
        <f t="array" ref="O61">IF(N61="","",N61/'ادخال البيانات'!$T$14)</f>
      </c>
      <c r="P61" t="str" s="1153" cm="1">
        <f t="array" ref="P61">IF('ادخال البيانات'!W66="","",'ادخال البيانات'!W66)</f>
      </c>
      <c r="Q61" t="str" s="1148" cm="1">
        <f t="array" ref="Q61">IF(P61="","",P61/'ادخال البيانات'!$W$14)</f>
      </c>
      <c r="R61" t="str" s="1154" cm="1">
        <f t="array" ref="R61">IF('ادخال البيانات'!Z66="","",'ادخال البيانات'!Z66)</f>
      </c>
      <c r="S61" t="str" s="1155" cm="1">
        <f t="array" ref="S61">IF(R61="","",R61/'ادخال البيانات'!$Z$14)</f>
      </c>
      <c r="T61" t="str" s="1142" cm="1">
        <f t="array" ref="T61">IF('ادخال البيانات'!AC66="","",'ادخال البيانات'!AC66)</f>
      </c>
      <c r="U61" t="str" s="1194" cm="1">
        <f t="array" ref="U61">IF(T61="","",T61/'ادخال البيانات'!$AC$14)</f>
      </c>
    </row>
    <row r="62" s="973" customFormat="1" ht="24.6" customHeight="1">
      <c r="C62" s="1130">
        <v>47</v>
      </c>
      <c r="D62" t="str" s="1145" cm="1">
        <f t="array" ref="D62">IF('ادخال البيانات'!D67="","",'ادخال البيانات'!E67)</f>
      </c>
      <c r="E62" t="str" s="1146" cm="1">
        <f t="array" ref="E62">IF(D62="","",D62/'ادخال البيانات'!$E$14)</f>
      </c>
      <c r="F62" t="str" s="1147" cm="1">
        <f t="array" ref="F62">IF('ادخال البيانات'!G67="","",'ادخال البيانات'!H67)</f>
      </c>
      <c r="G62" t="str" s="1148" cm="1">
        <f t="array" ref="G62">IF(F62="","",F62/'ادخال البيانات'!$H$14)</f>
      </c>
      <c r="H62" t="str" s="1149" cm="1">
        <f t="array" ref="H62">IF('ادخال البيانات'!J67="","",'ادخال البيانات'!K67)</f>
      </c>
      <c r="I62" t="str" s="1148" cm="1">
        <f t="array" ref="I62">IF(H62="","",H62/'ادخال البيانات'!$K$14)</f>
      </c>
      <c r="J62" t="str" s="1150" cm="1">
        <f t="array" ref="J62">IF('ادخال البيانات'!M67="","",'ادخال البيانات'!N67)</f>
      </c>
      <c r="K62" t="str" s="1148" cm="1">
        <f t="array" ref="K62">IF(J62="","",J62/'ادخال البيانات'!$N$14)</f>
      </c>
      <c r="L62" t="str" s="1151" cm="1">
        <f t="array" ref="L62">IF('ادخال البيانات'!P67="","",'ادخال البيانات'!Q67)</f>
      </c>
      <c r="M62" t="str" s="1148" cm="1">
        <f t="array" ref="M62">IF(L62="","",L62/'ادخال البيانات'!$Q$14)</f>
      </c>
      <c r="N62" t="str" s="1152" cm="1">
        <f t="array" ref="N62">IF('ادخال البيانات'!T67="","",'ادخال البيانات'!T67)</f>
      </c>
      <c r="O62" t="str" s="1148" cm="1">
        <f t="array" ref="O62">IF(N62="","",N62/'ادخال البيانات'!$T$14)</f>
      </c>
      <c r="P62" t="str" s="1153" cm="1">
        <f t="array" ref="P62">IF('ادخال البيانات'!W67="","",'ادخال البيانات'!W67)</f>
      </c>
      <c r="Q62" t="str" s="1148" cm="1">
        <f t="array" ref="Q62">IF(P62="","",P62/'ادخال البيانات'!$W$14)</f>
      </c>
      <c r="R62" t="str" s="1154" cm="1">
        <f t="array" ref="R62">IF('ادخال البيانات'!Z67="","",'ادخال البيانات'!Z67)</f>
      </c>
      <c r="S62" t="str" s="1155" cm="1">
        <f t="array" ref="S62">IF(R62="","",R62/'ادخال البيانات'!$Z$14)</f>
      </c>
      <c r="T62" t="str" s="1142" cm="1">
        <f t="array" ref="T62">IF('ادخال البيانات'!AC67="","",'ادخال البيانات'!AC67)</f>
      </c>
      <c r="U62" t="str" s="1194" cm="1">
        <f t="array" ref="U62">IF(T62="","",T62/'ادخال البيانات'!$AC$14)</f>
      </c>
    </row>
    <row r="63" s="973" customFormat="1" ht="24.6" customHeight="1">
      <c r="C63" s="1130">
        <v>48</v>
      </c>
      <c r="D63" t="str" s="1145" cm="1">
        <f t="array" ref="D63">IF('ادخال البيانات'!D68="","",'ادخال البيانات'!E68)</f>
      </c>
      <c r="E63" t="str" s="1146" cm="1">
        <f t="array" ref="E63">IF(D63="","",D63/'ادخال البيانات'!$E$14)</f>
      </c>
      <c r="F63" t="str" s="1147" cm="1">
        <f t="array" ref="F63">IF('ادخال البيانات'!G68="","",'ادخال البيانات'!H68)</f>
      </c>
      <c r="G63" t="str" s="1148" cm="1">
        <f t="array" ref="G63">IF(F63="","",F63/'ادخال البيانات'!$H$14)</f>
      </c>
      <c r="H63" t="str" s="1149" cm="1">
        <f t="array" ref="H63">IF('ادخال البيانات'!J68="","",'ادخال البيانات'!K68)</f>
      </c>
      <c r="I63" t="str" s="1148" cm="1">
        <f t="array" ref="I63">IF(H63="","",H63/'ادخال البيانات'!$K$14)</f>
      </c>
      <c r="J63" t="str" s="1150" cm="1">
        <f t="array" ref="J63">IF('ادخال البيانات'!M68="","",'ادخال البيانات'!N68)</f>
      </c>
      <c r="K63" t="str" s="1148" cm="1">
        <f t="array" ref="K63">IF(J63="","",J63/'ادخال البيانات'!$N$14)</f>
      </c>
      <c r="L63" t="str" s="1151" cm="1">
        <f t="array" ref="L63">IF('ادخال البيانات'!P68="","",'ادخال البيانات'!Q68)</f>
      </c>
      <c r="M63" t="str" s="1148" cm="1">
        <f t="array" ref="M63">IF(L63="","",L63/'ادخال البيانات'!$Q$14)</f>
      </c>
      <c r="N63" t="str" s="1152" cm="1">
        <f t="array" ref="N63">IF('ادخال البيانات'!T68="","",'ادخال البيانات'!T68)</f>
      </c>
      <c r="O63" t="str" s="1148" cm="1">
        <f t="array" ref="O63">IF(N63="","",N63/'ادخال البيانات'!$T$14)</f>
      </c>
      <c r="P63" t="str" s="1153" cm="1">
        <f t="array" ref="P63">IF('ادخال البيانات'!W68="","",'ادخال البيانات'!W68)</f>
      </c>
      <c r="Q63" t="str" s="1148" cm="1">
        <f t="array" ref="Q63">IF(P63="","",P63/'ادخال البيانات'!$W$14)</f>
      </c>
      <c r="R63" t="str" s="1154" cm="1">
        <f t="array" ref="R63">IF('ادخال البيانات'!Z68="","",'ادخال البيانات'!Z68)</f>
      </c>
      <c r="S63" t="str" s="1155" cm="1">
        <f t="array" ref="S63">IF(R63="","",R63/'ادخال البيانات'!$Z$14)</f>
      </c>
      <c r="T63" t="str" s="1142" cm="1">
        <f t="array" ref="T63">IF('ادخال البيانات'!AC68="","",'ادخال البيانات'!AC68)</f>
      </c>
      <c r="U63" t="str" s="1194" cm="1">
        <f t="array" ref="U63">IF(T63="","",T63/'ادخال البيانات'!$AC$14)</f>
      </c>
    </row>
    <row r="64" s="973" customFormat="1" ht="24.6" customHeight="1">
      <c r="C64" s="1130">
        <v>49</v>
      </c>
      <c r="D64" t="str" s="1145" cm="1">
        <f t="array" ref="D64">IF('ادخال البيانات'!D69="","",'ادخال البيانات'!E69)</f>
      </c>
      <c r="E64" t="str" s="1146" cm="1">
        <f t="array" ref="E64">IF(D64="","",D64/'ادخال البيانات'!$E$14)</f>
      </c>
      <c r="F64" t="str" s="1147" cm="1">
        <f t="array" ref="F64">IF('ادخال البيانات'!G69="","",'ادخال البيانات'!H69)</f>
      </c>
      <c r="G64" t="str" s="1148" cm="1">
        <f t="array" ref="G64">IF(F64="","",F64/'ادخال البيانات'!$H$14)</f>
      </c>
      <c r="H64" t="str" s="1149" cm="1">
        <f t="array" ref="H64">IF('ادخال البيانات'!J69="","",'ادخال البيانات'!K69)</f>
      </c>
      <c r="I64" t="str" s="1148" cm="1">
        <f t="array" ref="I64">IF(H64="","",H64/'ادخال البيانات'!$K$14)</f>
      </c>
      <c r="J64" t="str" s="1150" cm="1">
        <f t="array" ref="J64">IF('ادخال البيانات'!M69="","",'ادخال البيانات'!N69)</f>
      </c>
      <c r="K64" t="str" s="1148" cm="1">
        <f t="array" ref="K64">IF(J64="","",J64/'ادخال البيانات'!$N$14)</f>
      </c>
      <c r="L64" t="str" s="1151" cm="1">
        <f t="array" ref="L64">IF('ادخال البيانات'!P69="","",'ادخال البيانات'!Q69)</f>
      </c>
      <c r="M64" t="str" s="1148" cm="1">
        <f t="array" ref="M64">IF(L64="","",L64/'ادخال البيانات'!$Q$14)</f>
      </c>
      <c r="N64" t="str" s="1152" cm="1">
        <f t="array" ref="N64">IF('ادخال البيانات'!T69="","",'ادخال البيانات'!T69)</f>
      </c>
      <c r="O64" t="str" s="1148" cm="1">
        <f t="array" ref="O64">IF(N64="","",N64/'ادخال البيانات'!$T$14)</f>
      </c>
      <c r="P64" t="str" s="1153" cm="1">
        <f t="array" ref="P64">IF('ادخال البيانات'!W69="","",'ادخال البيانات'!W69)</f>
      </c>
      <c r="Q64" t="str" s="1148" cm="1">
        <f t="array" ref="Q64">IF(P64="","",P64/'ادخال البيانات'!$W$14)</f>
      </c>
      <c r="R64" t="str" s="1154" cm="1">
        <f t="array" ref="R64">IF('ادخال البيانات'!Z69="","",'ادخال البيانات'!Z69)</f>
      </c>
      <c r="S64" t="str" s="1155" cm="1">
        <f t="array" ref="S64">IF(R64="","",R64/'ادخال البيانات'!$Z$14)</f>
      </c>
      <c r="T64" t="str" s="1142" cm="1">
        <f t="array" ref="T64">IF('ادخال البيانات'!AC69="","",'ادخال البيانات'!AC69)</f>
      </c>
      <c r="U64" t="str" s="1194" cm="1">
        <f t="array" ref="U64">IF(T64="","",T64/'ادخال البيانات'!$AC$14)</f>
      </c>
    </row>
    <row r="65" s="973" customFormat="1" ht="24.6" customHeight="1">
      <c r="C65" s="1130">
        <v>50</v>
      </c>
      <c r="D65" t="str" s="1145" cm="1">
        <f t="array" ref="D65">IF('ادخال البيانات'!D70="","",'ادخال البيانات'!E70)</f>
      </c>
      <c r="E65" t="str" s="1146" cm="1">
        <f t="array" ref="E65">IF(D65="","",D65/'ادخال البيانات'!$E$14)</f>
      </c>
      <c r="F65" t="str" s="1147" cm="1">
        <f t="array" ref="F65">IF('ادخال البيانات'!G70="","",'ادخال البيانات'!H70)</f>
      </c>
      <c r="G65" t="str" s="1148" cm="1">
        <f t="array" ref="G65">IF(F65="","",F65/'ادخال البيانات'!$H$14)</f>
      </c>
      <c r="H65" t="str" s="1149" cm="1">
        <f t="array" ref="H65">IF('ادخال البيانات'!J70="","",'ادخال البيانات'!K70)</f>
      </c>
      <c r="I65" t="str" s="1148" cm="1">
        <f t="array" ref="I65">IF(H65="","",H65/'ادخال البيانات'!$K$14)</f>
      </c>
      <c r="J65" t="str" s="1150" cm="1">
        <f t="array" ref="J65">IF('ادخال البيانات'!M70="","",'ادخال البيانات'!N70)</f>
      </c>
      <c r="K65" t="str" s="1148" cm="1">
        <f t="array" ref="K65">IF(J65="","",J65/'ادخال البيانات'!$N$14)</f>
      </c>
      <c r="L65" t="str" s="1151" cm="1">
        <f t="array" ref="L65">IF('ادخال البيانات'!P70="","",'ادخال البيانات'!Q70)</f>
      </c>
      <c r="M65" t="str" s="1148" cm="1">
        <f t="array" ref="M65">IF(L65="","",L65/'ادخال البيانات'!$Q$14)</f>
      </c>
      <c r="N65" t="str" s="1152" cm="1">
        <f t="array" ref="N65">IF('ادخال البيانات'!T70="","",'ادخال البيانات'!T70)</f>
      </c>
      <c r="O65" t="str" s="1148" cm="1">
        <f t="array" ref="O65">IF(N65="","",N65/'ادخال البيانات'!$T$14)</f>
      </c>
      <c r="P65" t="str" s="1153" cm="1">
        <f t="array" ref="P65">IF('ادخال البيانات'!W70="","",'ادخال البيانات'!W70)</f>
      </c>
      <c r="Q65" t="str" s="1148" cm="1">
        <f t="array" ref="Q65">IF(P65="","",P65/'ادخال البيانات'!$W$14)</f>
      </c>
      <c r="R65" t="str" s="1154" cm="1">
        <f t="array" ref="R65">IF('ادخال البيانات'!Z70="","",'ادخال البيانات'!Z70)</f>
      </c>
      <c r="S65" t="str" s="1155" cm="1">
        <f t="array" ref="S65">IF(R65="","",R65/'ادخال البيانات'!$Z$14)</f>
      </c>
      <c r="T65" t="str" s="1142" cm="1">
        <f t="array" ref="T65">IF('ادخال البيانات'!AC70="","",'ادخال البيانات'!AC70)</f>
      </c>
      <c r="U65" t="str" s="1194" cm="1">
        <f t="array" ref="U65">IF(T65="","",T65/'ادخال البيانات'!$AC$14)</f>
      </c>
    </row>
    <row r="66" s="973" customFormat="1" ht="24.6" customHeight="1">
      <c r="C66" s="1130">
        <v>51</v>
      </c>
      <c r="D66" t="str" s="1145" cm="1">
        <f t="array" ref="D66">IF('ادخال البيانات'!D71="","",'ادخال البيانات'!E71)</f>
      </c>
      <c r="E66" t="str" s="1146" cm="1">
        <f t="array" ref="E66">IF(D66="","",D66/'ادخال البيانات'!$E$14)</f>
      </c>
      <c r="F66" t="str" s="1147" cm="1">
        <f t="array" ref="F66">IF('ادخال البيانات'!G71="","",'ادخال البيانات'!H71)</f>
      </c>
      <c r="G66" t="str" s="1148" cm="1">
        <f t="array" ref="G66">IF(F66="","",F66/'ادخال البيانات'!$H$14)</f>
      </c>
      <c r="H66" t="str" s="1149" cm="1">
        <f t="array" ref="H66">IF('ادخال البيانات'!J71="","",'ادخال البيانات'!K71)</f>
      </c>
      <c r="I66" t="str" s="1148" cm="1">
        <f t="array" ref="I66">IF(H66="","",H66/'ادخال البيانات'!$K$14)</f>
      </c>
      <c r="J66" t="str" s="1150" cm="1">
        <f t="array" ref="J66">IF('ادخال البيانات'!M71="","",'ادخال البيانات'!N71)</f>
      </c>
      <c r="K66" t="str" s="1148" cm="1">
        <f t="array" ref="K66">IF(J66="","",J66/'ادخال البيانات'!$N$14)</f>
      </c>
      <c r="L66" t="str" s="1151" cm="1">
        <f t="array" ref="L66">IF('ادخال البيانات'!P71="","",'ادخال البيانات'!Q71)</f>
      </c>
      <c r="M66" t="str" s="1148" cm="1">
        <f t="array" ref="M66">IF(L66="","",L66/'ادخال البيانات'!$Q$14)</f>
      </c>
      <c r="N66" t="str" s="1152" cm="1">
        <f t="array" ref="N66">IF('ادخال البيانات'!T71="","",'ادخال البيانات'!T71)</f>
      </c>
      <c r="O66" t="str" s="1148" cm="1">
        <f t="array" ref="O66">IF(N66="","",N66/'ادخال البيانات'!$T$14)</f>
      </c>
      <c r="P66" t="str" s="1153" cm="1">
        <f t="array" ref="P66">IF('ادخال البيانات'!W71="","",'ادخال البيانات'!W71)</f>
      </c>
      <c r="Q66" t="str" s="1148" cm="1">
        <f t="array" ref="Q66">IF(P66="","",P66/'ادخال البيانات'!$W$14)</f>
      </c>
      <c r="R66" t="str" s="1154" cm="1">
        <f t="array" ref="R66">IF('ادخال البيانات'!Z71="","",'ادخال البيانات'!Z71)</f>
      </c>
      <c r="S66" t="str" s="1155" cm="1">
        <f t="array" ref="S66">IF(R66="","",R66/'ادخال البيانات'!$Z$14)</f>
      </c>
      <c r="T66" t="str" s="1142" cm="1">
        <f t="array" ref="T66">IF('ادخال البيانات'!AC71="","",'ادخال البيانات'!AC71)</f>
      </c>
      <c r="U66" t="str" s="1194" cm="1">
        <f t="array" ref="U66">IF(T66="","",T66/'ادخال البيانات'!$AC$14)</f>
      </c>
    </row>
    <row r="67" s="973" customFormat="1" ht="24.6" customHeight="1">
      <c r="C67" s="1130">
        <v>52</v>
      </c>
      <c r="D67" t="str" s="1145" cm="1">
        <f t="array" ref="D67">IF('ادخال البيانات'!D72="","",'ادخال البيانات'!E72)</f>
      </c>
      <c r="E67" t="str" s="1146" cm="1">
        <f t="array" ref="E67">IF(D67="","",D67/'ادخال البيانات'!$E$14)</f>
      </c>
      <c r="F67" t="str" s="1147" cm="1">
        <f t="array" ref="F67">IF('ادخال البيانات'!G72="","",'ادخال البيانات'!H72)</f>
      </c>
      <c r="G67" t="str" s="1148" cm="1">
        <f t="array" ref="G67">IF(F67="","",F67/'ادخال البيانات'!$H$14)</f>
      </c>
      <c r="H67" t="str" s="1149" cm="1">
        <f t="array" ref="H67">IF('ادخال البيانات'!J72="","",'ادخال البيانات'!K72)</f>
      </c>
      <c r="I67" t="str" s="1148" cm="1">
        <f t="array" ref="I67">IF(H67="","",H67/'ادخال البيانات'!$K$14)</f>
      </c>
      <c r="J67" t="str" s="1150" cm="1">
        <f t="array" ref="J67">IF('ادخال البيانات'!M72="","",'ادخال البيانات'!N72)</f>
      </c>
      <c r="K67" t="str" s="1148" cm="1">
        <f t="array" ref="K67">IF(J67="","",J67/'ادخال البيانات'!$N$14)</f>
      </c>
      <c r="L67" t="str" s="1151" cm="1">
        <f t="array" ref="L67">IF('ادخال البيانات'!P72="","",'ادخال البيانات'!Q72)</f>
      </c>
      <c r="M67" t="str" s="1148" cm="1">
        <f t="array" ref="M67">IF(L67="","",L67/'ادخال البيانات'!$Q$14)</f>
      </c>
      <c r="N67" t="str" s="1152" cm="1">
        <f t="array" ref="N67">IF('ادخال البيانات'!T72="","",'ادخال البيانات'!T72)</f>
      </c>
      <c r="O67" t="str" s="1148" cm="1">
        <f t="array" ref="O67">IF(N67="","",N67/'ادخال البيانات'!$T$14)</f>
      </c>
      <c r="P67" t="str" s="1153" cm="1">
        <f t="array" ref="P67">IF('ادخال البيانات'!W72="","",'ادخال البيانات'!W72)</f>
      </c>
      <c r="Q67" t="str" s="1148" cm="1">
        <f t="array" ref="Q67">IF(P67="","",P67/'ادخال البيانات'!$W$14)</f>
      </c>
      <c r="R67" t="str" s="1154" cm="1">
        <f t="array" ref="R67">IF('ادخال البيانات'!Z72="","",'ادخال البيانات'!Z72)</f>
      </c>
      <c r="S67" t="str" s="1155" cm="1">
        <f t="array" ref="S67">IF(R67="","",R67/'ادخال البيانات'!$Z$14)</f>
      </c>
      <c r="T67" t="str" s="1142" cm="1">
        <f t="array" ref="T67">IF('ادخال البيانات'!AC72="","",'ادخال البيانات'!AC72)</f>
      </c>
      <c r="U67" t="str" s="1194" cm="1">
        <f t="array" ref="U67">IF(T67="","",T67/'ادخال البيانات'!$AC$14)</f>
      </c>
    </row>
    <row r="68" s="973" customFormat="1" ht="24.6" customHeight="1">
      <c r="C68" s="1130">
        <v>53</v>
      </c>
      <c r="D68" t="str" s="1145" cm="1">
        <f t="array" ref="D68">IF('ادخال البيانات'!D73="","",'ادخال البيانات'!E73)</f>
      </c>
      <c r="E68" t="str" s="1146" cm="1">
        <f t="array" ref="E68">IF(D68="","",D68/'ادخال البيانات'!$E$14)</f>
      </c>
      <c r="F68" t="str" s="1147" cm="1">
        <f t="array" ref="F68">IF('ادخال البيانات'!G73="","",'ادخال البيانات'!H73)</f>
      </c>
      <c r="G68" t="str" s="1148" cm="1">
        <f t="array" ref="G68">IF(F68="","",F68/'ادخال البيانات'!$H$14)</f>
      </c>
      <c r="H68" t="str" s="1149" cm="1">
        <f t="array" ref="H68">IF('ادخال البيانات'!J73="","",'ادخال البيانات'!K73)</f>
      </c>
      <c r="I68" t="str" s="1148" cm="1">
        <f t="array" ref="I68">IF(H68="","",H68/'ادخال البيانات'!$K$14)</f>
      </c>
      <c r="J68" t="str" s="1150" cm="1">
        <f t="array" ref="J68">IF('ادخال البيانات'!M73="","",'ادخال البيانات'!N73)</f>
      </c>
      <c r="K68" t="str" s="1148" cm="1">
        <f t="array" ref="K68">IF(J68="","",J68/'ادخال البيانات'!$N$14)</f>
      </c>
      <c r="L68" t="str" s="1151" cm="1">
        <f t="array" ref="L68">IF('ادخال البيانات'!P73="","",'ادخال البيانات'!Q73)</f>
      </c>
      <c r="M68" t="str" s="1148" cm="1">
        <f t="array" ref="M68">IF(L68="","",L68/'ادخال البيانات'!$Q$14)</f>
      </c>
      <c r="N68" t="str" s="1152" cm="1">
        <f t="array" ref="N68">IF('ادخال البيانات'!T73="","",'ادخال البيانات'!T73)</f>
      </c>
      <c r="O68" t="str" s="1148" cm="1">
        <f t="array" ref="O68">IF(N68="","",N68/'ادخال البيانات'!$T$14)</f>
      </c>
      <c r="P68" t="str" s="1153" cm="1">
        <f t="array" ref="P68">IF('ادخال البيانات'!W73="","",'ادخال البيانات'!W73)</f>
      </c>
      <c r="Q68" t="str" s="1148" cm="1">
        <f t="array" ref="Q68">IF(P68="","",P68/'ادخال البيانات'!$W$14)</f>
      </c>
      <c r="R68" t="str" s="1154" cm="1">
        <f t="array" ref="R68">IF('ادخال البيانات'!Z73="","",'ادخال البيانات'!Z73)</f>
      </c>
      <c r="S68" t="str" s="1155" cm="1">
        <f t="array" ref="S68">IF(R68="","",R68/'ادخال البيانات'!$Z$14)</f>
      </c>
      <c r="T68" t="str" s="1142" cm="1">
        <f t="array" ref="T68">IF('ادخال البيانات'!AC73="","",'ادخال البيانات'!AC73)</f>
      </c>
      <c r="U68" t="str" s="1194" cm="1">
        <f t="array" ref="U68">IF(T68="","",T68/'ادخال البيانات'!$AC$14)</f>
      </c>
    </row>
    <row r="69" s="973" customFormat="1" ht="24.6" customHeight="1">
      <c r="C69" s="1130">
        <v>54</v>
      </c>
      <c r="D69" t="str" s="1145" cm="1">
        <f t="array" ref="D69">IF('ادخال البيانات'!D74="","",'ادخال البيانات'!E74)</f>
      </c>
      <c r="E69" t="str" s="1146" cm="1">
        <f t="array" ref="E69">IF(D69="","",D69/'ادخال البيانات'!$E$14)</f>
      </c>
      <c r="F69" t="str" s="1147" cm="1">
        <f t="array" ref="F69">IF('ادخال البيانات'!G74="","",'ادخال البيانات'!H74)</f>
      </c>
      <c r="G69" t="str" s="1148" cm="1">
        <f t="array" ref="G69">IF(F69="","",F69/'ادخال البيانات'!$H$14)</f>
      </c>
      <c r="H69" t="str" s="1149" cm="1">
        <f t="array" ref="H69">IF('ادخال البيانات'!J74="","",'ادخال البيانات'!K74)</f>
      </c>
      <c r="I69" t="str" s="1148" cm="1">
        <f t="array" ref="I69">IF(H69="","",H69/'ادخال البيانات'!$K$14)</f>
      </c>
      <c r="J69" t="str" s="1150" cm="1">
        <f t="array" ref="J69">IF('ادخال البيانات'!M74="","",'ادخال البيانات'!N74)</f>
      </c>
      <c r="K69" t="str" s="1148" cm="1">
        <f t="array" ref="K69">IF(J69="","",J69/'ادخال البيانات'!$N$14)</f>
      </c>
      <c r="L69" t="str" s="1151" cm="1">
        <f t="array" ref="L69">IF('ادخال البيانات'!P74="","",'ادخال البيانات'!Q74)</f>
      </c>
      <c r="M69" t="str" s="1148" cm="1">
        <f t="array" ref="M69">IF(L69="","",L69/'ادخال البيانات'!$Q$14)</f>
      </c>
      <c r="N69" t="str" s="1152" cm="1">
        <f t="array" ref="N69">IF('ادخال البيانات'!T74="","",'ادخال البيانات'!T74)</f>
      </c>
      <c r="O69" t="str" s="1148" cm="1">
        <f t="array" ref="O69">IF(N69="","",N69/'ادخال البيانات'!$T$14)</f>
      </c>
      <c r="P69" t="str" s="1153" cm="1">
        <f t="array" ref="P69">IF('ادخال البيانات'!W74="","",'ادخال البيانات'!W74)</f>
      </c>
      <c r="Q69" t="str" s="1148" cm="1">
        <f t="array" ref="Q69">IF(P69="","",P69/'ادخال البيانات'!$W$14)</f>
      </c>
      <c r="R69" t="str" s="1154" cm="1">
        <f t="array" ref="R69">IF('ادخال البيانات'!Z74="","",'ادخال البيانات'!Z74)</f>
      </c>
      <c r="S69" t="str" s="1155" cm="1">
        <f t="array" ref="S69">IF(R69="","",R69/'ادخال البيانات'!$Z$14)</f>
      </c>
      <c r="T69" t="str" s="1142" cm="1">
        <f t="array" ref="T69">IF('ادخال البيانات'!AC74="","",'ادخال البيانات'!AC74)</f>
      </c>
      <c r="U69" t="str" s="1194" cm="1">
        <f t="array" ref="U69">IF(T69="","",T69/'ادخال البيانات'!$AC$14)</f>
      </c>
    </row>
    <row r="70" s="973" customFormat="1" ht="24.6" customHeight="1">
      <c r="C70" s="1130">
        <v>55</v>
      </c>
      <c r="D70" t="str" s="1145" cm="1">
        <f t="array" ref="D70">IF('ادخال البيانات'!D75="","",'ادخال البيانات'!E75)</f>
      </c>
      <c r="E70" t="str" s="1146" cm="1">
        <f t="array" ref="E70">IF(D70="","",D70/'ادخال البيانات'!$E$14)</f>
      </c>
      <c r="F70" t="str" s="1147" cm="1">
        <f t="array" ref="F70">IF('ادخال البيانات'!G75="","",'ادخال البيانات'!H75)</f>
      </c>
      <c r="G70" t="str" s="1148" cm="1">
        <f t="array" ref="G70">IF(F70="","",F70/'ادخال البيانات'!$H$14)</f>
      </c>
      <c r="H70" t="str" s="1149" cm="1">
        <f t="array" ref="H70">IF('ادخال البيانات'!J75="","",'ادخال البيانات'!K75)</f>
      </c>
      <c r="I70" t="str" s="1148" cm="1">
        <f t="array" ref="I70">IF(H70="","",H70/'ادخال البيانات'!$K$14)</f>
      </c>
      <c r="J70" t="str" s="1150" cm="1">
        <f t="array" ref="J70">IF('ادخال البيانات'!M75="","",'ادخال البيانات'!N75)</f>
      </c>
      <c r="K70" t="str" s="1148" cm="1">
        <f t="array" ref="K70">IF(J70="","",J70/'ادخال البيانات'!$N$14)</f>
      </c>
      <c r="L70" t="str" s="1151" cm="1">
        <f t="array" ref="L70">IF('ادخال البيانات'!P75="","",'ادخال البيانات'!Q75)</f>
      </c>
      <c r="M70" t="str" s="1148" cm="1">
        <f t="array" ref="M70">IF(L70="","",L70/'ادخال البيانات'!$Q$14)</f>
      </c>
      <c r="N70" t="str" s="1152" cm="1">
        <f t="array" ref="N70">IF('ادخال البيانات'!T75="","",'ادخال البيانات'!T75)</f>
      </c>
      <c r="O70" t="str" s="1148" cm="1">
        <f t="array" ref="O70">IF(N70="","",N70/'ادخال البيانات'!$T$14)</f>
      </c>
      <c r="P70" t="str" s="1153" cm="1">
        <f t="array" ref="P70">IF('ادخال البيانات'!W75="","",'ادخال البيانات'!W75)</f>
      </c>
      <c r="Q70" t="str" s="1148" cm="1">
        <f t="array" ref="Q70">IF(P70="","",P70/'ادخال البيانات'!$W$14)</f>
      </c>
      <c r="R70" t="str" s="1154" cm="1">
        <f t="array" ref="R70">IF('ادخال البيانات'!Z75="","",'ادخال البيانات'!Z75)</f>
      </c>
      <c r="S70" t="str" s="1155" cm="1">
        <f t="array" ref="S70">IF(R70="","",R70/'ادخال البيانات'!$Z$14)</f>
      </c>
      <c r="T70" t="str" s="1142" cm="1">
        <f t="array" ref="T70">IF('ادخال البيانات'!AC75="","",'ادخال البيانات'!AC75)</f>
      </c>
      <c r="U70" t="str" s="1194" cm="1">
        <f t="array" ref="U70">IF(T70="","",T70/'ادخال البيانات'!$AC$14)</f>
      </c>
    </row>
    <row r="71" s="973" customFormat="1" ht="24.6" customHeight="1">
      <c r="C71" s="1130">
        <v>56</v>
      </c>
      <c r="D71" t="str" s="1145" cm="1">
        <f t="array" ref="D71">IF('ادخال البيانات'!D76="","",'ادخال البيانات'!E76)</f>
      </c>
      <c r="E71" t="str" s="1146" cm="1">
        <f t="array" ref="E71">IF(D71="","",D71/'ادخال البيانات'!$E$14)</f>
      </c>
      <c r="F71" t="str" s="1147" cm="1">
        <f t="array" ref="F71">IF('ادخال البيانات'!G76="","",'ادخال البيانات'!H76)</f>
      </c>
      <c r="G71" t="str" s="1148" cm="1">
        <f t="array" ref="G71">IF(F71="","",F71/'ادخال البيانات'!$H$14)</f>
      </c>
      <c r="H71" t="str" s="1149" cm="1">
        <f t="array" ref="H71">IF('ادخال البيانات'!J76="","",'ادخال البيانات'!K76)</f>
      </c>
      <c r="I71" t="str" s="1148" cm="1">
        <f t="array" ref="I71">IF(H71="","",H71/'ادخال البيانات'!$K$14)</f>
      </c>
      <c r="J71" t="str" s="1150" cm="1">
        <f t="array" ref="J71">IF('ادخال البيانات'!M76="","",'ادخال البيانات'!N76)</f>
      </c>
      <c r="K71" t="str" s="1148" cm="1">
        <f t="array" ref="K71">IF(J71="","",J71/'ادخال البيانات'!$N$14)</f>
      </c>
      <c r="L71" t="str" s="1151" cm="1">
        <f t="array" ref="L71">IF('ادخال البيانات'!P76="","",'ادخال البيانات'!Q76)</f>
      </c>
      <c r="M71" t="str" s="1148" cm="1">
        <f t="array" ref="M71">IF(L71="","",L71/'ادخال البيانات'!$Q$14)</f>
      </c>
      <c r="N71" t="str" s="1152" cm="1">
        <f t="array" ref="N71">IF('ادخال البيانات'!T76="","",'ادخال البيانات'!T76)</f>
      </c>
      <c r="O71" t="str" s="1148" cm="1">
        <f t="array" ref="O71">IF(N71="","",N71/'ادخال البيانات'!$T$14)</f>
      </c>
      <c r="P71" t="str" s="1153" cm="1">
        <f t="array" ref="P71">IF('ادخال البيانات'!W76="","",'ادخال البيانات'!W76)</f>
      </c>
      <c r="Q71" t="str" s="1148" cm="1">
        <f t="array" ref="Q71">IF(P71="","",P71/'ادخال البيانات'!$W$14)</f>
      </c>
      <c r="R71" t="str" s="1154" cm="1">
        <f t="array" ref="R71">IF('ادخال البيانات'!Z76="","",'ادخال البيانات'!Z76)</f>
      </c>
      <c r="S71" t="str" s="1155" cm="1">
        <f t="array" ref="S71">IF(R71="","",R71/'ادخال البيانات'!$Z$14)</f>
      </c>
      <c r="T71" t="str" s="1142" cm="1">
        <f t="array" ref="T71">IF('ادخال البيانات'!AC76="","",'ادخال البيانات'!AC76)</f>
      </c>
      <c r="U71" t="str" s="1194" cm="1">
        <f t="array" ref="U71">IF(T71="","",T71/'ادخال البيانات'!$AC$14)</f>
      </c>
    </row>
    <row r="72" s="973" customFormat="1" ht="24.6" customHeight="1">
      <c r="C72" s="1130">
        <v>57</v>
      </c>
      <c r="D72" t="str" s="1145" cm="1">
        <f t="array" ref="D72">IF('ادخال البيانات'!D77="","",'ادخال البيانات'!E77)</f>
      </c>
      <c r="E72" t="str" s="1146" cm="1">
        <f t="array" ref="E72">IF(D72="","",D72/'ادخال البيانات'!$E$14)</f>
      </c>
      <c r="F72" t="str" s="1147" cm="1">
        <f t="array" ref="F72">IF('ادخال البيانات'!G77="","",'ادخال البيانات'!H77)</f>
      </c>
      <c r="G72" t="str" s="1148" cm="1">
        <f t="array" ref="G72">IF(F72="","",F72/'ادخال البيانات'!$H$14)</f>
      </c>
      <c r="H72" t="str" s="1149" cm="1">
        <f t="array" ref="H72">IF('ادخال البيانات'!J77="","",'ادخال البيانات'!K77)</f>
      </c>
      <c r="I72" t="str" s="1148" cm="1">
        <f t="array" ref="I72">IF(H72="","",H72/'ادخال البيانات'!$K$14)</f>
      </c>
      <c r="J72" t="str" s="1150" cm="1">
        <f t="array" ref="J72">IF('ادخال البيانات'!M77="","",'ادخال البيانات'!N77)</f>
      </c>
      <c r="K72" t="str" s="1148" cm="1">
        <f t="array" ref="K72">IF(J72="","",J72/'ادخال البيانات'!$N$14)</f>
      </c>
      <c r="L72" t="str" s="1151" cm="1">
        <f t="array" ref="L72">IF('ادخال البيانات'!P77="","",'ادخال البيانات'!Q77)</f>
      </c>
      <c r="M72" t="str" s="1148" cm="1">
        <f t="array" ref="M72">IF(L72="","",L72/'ادخال البيانات'!$Q$14)</f>
      </c>
      <c r="N72" t="str" s="1152" cm="1">
        <f t="array" ref="N72">IF('ادخال البيانات'!T77="","",'ادخال البيانات'!T77)</f>
      </c>
      <c r="O72" t="str" s="1148" cm="1">
        <f t="array" ref="O72">IF(N72="","",N72/'ادخال البيانات'!$T$14)</f>
      </c>
      <c r="P72" t="str" s="1153" cm="1">
        <f t="array" ref="P72">IF('ادخال البيانات'!W77="","",'ادخال البيانات'!W77)</f>
      </c>
      <c r="Q72" t="str" s="1148" cm="1">
        <f t="array" ref="Q72">IF(P72="","",P72/'ادخال البيانات'!$W$14)</f>
      </c>
      <c r="R72" t="str" s="1154" cm="1">
        <f t="array" ref="R72">IF('ادخال البيانات'!Z77="","",'ادخال البيانات'!Z77)</f>
      </c>
      <c r="S72" t="str" s="1155" cm="1">
        <f t="array" ref="S72">IF(R72="","",R72/'ادخال البيانات'!$Z$14)</f>
      </c>
      <c r="T72" t="str" s="1142" cm="1">
        <f t="array" ref="T72">IF('ادخال البيانات'!AC77="","",'ادخال البيانات'!AC77)</f>
      </c>
      <c r="U72" t="str" s="1194" cm="1">
        <f t="array" ref="U72">IF(T72="","",T72/'ادخال البيانات'!$AC$14)</f>
      </c>
    </row>
    <row r="73" s="973" customFormat="1" ht="24.6" customHeight="1">
      <c r="C73" s="1130">
        <v>58</v>
      </c>
      <c r="D73" t="str" s="1145" cm="1">
        <f t="array" ref="D73">IF('ادخال البيانات'!D78="","",'ادخال البيانات'!E78)</f>
      </c>
      <c r="E73" t="str" s="1146" cm="1">
        <f t="array" ref="E73">IF(D73="","",D73/'ادخال البيانات'!$E$14)</f>
      </c>
      <c r="F73" t="str" s="1147" cm="1">
        <f t="array" ref="F73">IF('ادخال البيانات'!G78="","",'ادخال البيانات'!H78)</f>
      </c>
      <c r="G73" t="str" s="1148" cm="1">
        <f t="array" ref="G73">IF(F73="","",F73/'ادخال البيانات'!$H$14)</f>
      </c>
      <c r="H73" t="str" s="1149" cm="1">
        <f t="array" ref="H73">IF('ادخال البيانات'!J78="","",'ادخال البيانات'!K78)</f>
      </c>
      <c r="I73" t="str" s="1148" cm="1">
        <f t="array" ref="I73">IF(H73="","",H73/'ادخال البيانات'!$K$14)</f>
      </c>
      <c r="J73" t="str" s="1150" cm="1">
        <f t="array" ref="J73">IF('ادخال البيانات'!M78="","",'ادخال البيانات'!N78)</f>
      </c>
      <c r="K73" t="str" s="1148" cm="1">
        <f t="array" ref="K73">IF(J73="","",J73/'ادخال البيانات'!$N$14)</f>
      </c>
      <c r="L73" t="str" s="1151" cm="1">
        <f t="array" ref="L73">IF('ادخال البيانات'!P78="","",'ادخال البيانات'!Q78)</f>
      </c>
      <c r="M73" t="str" s="1148" cm="1">
        <f t="array" ref="M73">IF(L73="","",L73/'ادخال البيانات'!$Q$14)</f>
      </c>
      <c r="N73" t="str" s="1152" cm="1">
        <f t="array" ref="N73">IF('ادخال البيانات'!T78="","",'ادخال البيانات'!T78)</f>
      </c>
      <c r="O73" t="str" s="1148" cm="1">
        <f t="array" ref="O73">IF(N73="","",N73/'ادخال البيانات'!$T$14)</f>
      </c>
      <c r="P73" t="str" s="1153" cm="1">
        <f t="array" ref="P73">IF('ادخال البيانات'!W78="","",'ادخال البيانات'!W78)</f>
      </c>
      <c r="Q73" t="str" s="1148" cm="1">
        <f t="array" ref="Q73">IF(P73="","",P73/'ادخال البيانات'!$W$14)</f>
      </c>
      <c r="R73" t="str" s="1154" cm="1">
        <f t="array" ref="R73">IF('ادخال البيانات'!Z78="","",'ادخال البيانات'!Z78)</f>
      </c>
      <c r="S73" t="str" s="1155" cm="1">
        <f t="array" ref="S73">IF(R73="","",R73/'ادخال البيانات'!$Z$14)</f>
      </c>
      <c r="T73" t="str" s="1142" cm="1">
        <f t="array" ref="T73">IF('ادخال البيانات'!AC78="","",'ادخال البيانات'!AC78)</f>
      </c>
      <c r="U73" t="str" s="1194" cm="1">
        <f t="array" ref="U73">IF(T73="","",T73/'ادخال البيانات'!$AC$14)</f>
      </c>
    </row>
    <row r="74" s="973" customFormat="1" ht="24.6" customHeight="1">
      <c r="C74" s="1130">
        <v>59</v>
      </c>
      <c r="D74" t="str" s="1145" cm="1">
        <f t="array" ref="D74">IF('ادخال البيانات'!D79="","",'ادخال البيانات'!E79)</f>
      </c>
      <c r="E74" t="str" s="1146" cm="1">
        <f t="array" ref="E74">IF(D74="","",D74/'ادخال البيانات'!$E$14)</f>
      </c>
      <c r="F74" t="str" s="1147" cm="1">
        <f t="array" ref="F74">IF('ادخال البيانات'!G79="","",'ادخال البيانات'!H79)</f>
      </c>
      <c r="G74" t="str" s="1148" cm="1">
        <f t="array" ref="G74">IF(F74="","",F74/'ادخال البيانات'!$H$14)</f>
      </c>
      <c r="H74" t="str" s="1149" cm="1">
        <f t="array" ref="H74">IF('ادخال البيانات'!J79="","",'ادخال البيانات'!K79)</f>
      </c>
      <c r="I74" t="str" s="1148" cm="1">
        <f t="array" ref="I74">IF(H74="","",H74/'ادخال البيانات'!$K$14)</f>
      </c>
      <c r="J74" t="str" s="1150" cm="1">
        <f t="array" ref="J74">IF('ادخال البيانات'!M79="","",'ادخال البيانات'!N79)</f>
      </c>
      <c r="K74" t="str" s="1148" cm="1">
        <f t="array" ref="K74">IF(J74="","",J74/'ادخال البيانات'!$N$14)</f>
      </c>
      <c r="L74" t="str" s="1151" cm="1">
        <f t="array" ref="L74">IF('ادخال البيانات'!P79="","",'ادخال البيانات'!Q79)</f>
      </c>
      <c r="M74" t="str" s="1148" cm="1">
        <f t="array" ref="M74">IF(L74="","",L74/'ادخال البيانات'!$Q$14)</f>
      </c>
      <c r="N74" t="str" s="1152" cm="1">
        <f t="array" ref="N74">IF('ادخال البيانات'!T79="","",'ادخال البيانات'!T79)</f>
      </c>
      <c r="O74" t="str" s="1148" cm="1">
        <f t="array" ref="O74">IF(N74="","",N74/'ادخال البيانات'!$T$14)</f>
      </c>
      <c r="P74" t="str" s="1153" cm="1">
        <f t="array" ref="P74">IF('ادخال البيانات'!W79="","",'ادخال البيانات'!W79)</f>
      </c>
      <c r="Q74" t="str" s="1148" cm="1">
        <f t="array" ref="Q74">IF(P74="","",P74/'ادخال البيانات'!$W$14)</f>
      </c>
      <c r="R74" t="str" s="1154" cm="1">
        <f t="array" ref="R74">IF('ادخال البيانات'!Z79="","",'ادخال البيانات'!Z79)</f>
      </c>
      <c r="S74" t="str" s="1155" cm="1">
        <f t="array" ref="S74">IF(R74="","",R74/'ادخال البيانات'!$Z$14)</f>
      </c>
      <c r="T74" t="str" s="1142" cm="1">
        <f t="array" ref="T74">IF('ادخال البيانات'!AC79="","",'ادخال البيانات'!AC79)</f>
      </c>
      <c r="U74" t="str" s="1194" cm="1">
        <f t="array" ref="U74">IF(T74="","",T74/'ادخال البيانات'!$AC$14)</f>
      </c>
    </row>
    <row r="75" s="973" customFormat="1" ht="24.6" customHeight="1">
      <c r="C75" s="1130">
        <v>60</v>
      </c>
      <c r="D75" t="str" s="1145" cm="1">
        <f t="array" ref="D75">IF('ادخال البيانات'!D80="","",'ادخال البيانات'!E80)</f>
      </c>
      <c r="E75" t="str" s="1146" cm="1">
        <f t="array" ref="E75">IF(D75="","",D75/'ادخال البيانات'!$E$14)</f>
      </c>
      <c r="F75" t="str" s="1147" cm="1">
        <f t="array" ref="F75">IF('ادخال البيانات'!G80="","",'ادخال البيانات'!H80)</f>
      </c>
      <c r="G75" t="str" s="1148" cm="1">
        <f t="array" ref="G75">IF(F75="","",F75/'ادخال البيانات'!$H$14)</f>
      </c>
      <c r="H75" t="str" s="1149" cm="1">
        <f t="array" ref="H75">IF('ادخال البيانات'!J80="","",'ادخال البيانات'!K80)</f>
      </c>
      <c r="I75" t="str" s="1148" cm="1">
        <f t="array" ref="I75">IF(H75="","",H75/'ادخال البيانات'!$K$14)</f>
      </c>
      <c r="J75" t="str" s="1150" cm="1">
        <f t="array" ref="J75">IF('ادخال البيانات'!M80="","",'ادخال البيانات'!N80)</f>
      </c>
      <c r="K75" t="str" s="1148" cm="1">
        <f t="array" ref="K75">IF(J75="","",J75/'ادخال البيانات'!$N$14)</f>
      </c>
      <c r="L75" t="str" s="1151" cm="1">
        <f t="array" ref="L75">IF('ادخال البيانات'!P80="","",'ادخال البيانات'!Q80)</f>
      </c>
      <c r="M75" t="str" s="1148" cm="1">
        <f t="array" ref="M75">IF(L75="","",L75/'ادخال البيانات'!$Q$14)</f>
      </c>
      <c r="N75" t="str" s="1152" cm="1">
        <f t="array" ref="N75">IF('ادخال البيانات'!T80="","",'ادخال البيانات'!T80)</f>
      </c>
      <c r="O75" t="str" s="1148" cm="1">
        <f t="array" ref="O75">IF(N75="","",N75/'ادخال البيانات'!$T$14)</f>
      </c>
      <c r="P75" t="str" s="1153" cm="1">
        <f t="array" ref="P75">IF('ادخال البيانات'!W80="","",'ادخال البيانات'!W80)</f>
      </c>
      <c r="Q75" t="str" s="1148" cm="1">
        <f t="array" ref="Q75">IF(P75="","",P75/'ادخال البيانات'!$W$14)</f>
      </c>
      <c r="R75" t="str" s="1154" cm="1">
        <f t="array" ref="R75">IF('ادخال البيانات'!Z80="","",'ادخال البيانات'!Z80)</f>
      </c>
      <c r="S75" t="str" s="1155" cm="1">
        <f t="array" ref="S75">IF(R75="","",R75/'ادخال البيانات'!$Z$14)</f>
      </c>
      <c r="T75" t="str" s="1142" cm="1">
        <f t="array" ref="T75">IF('ادخال البيانات'!AC80="","",'ادخال البيانات'!AC80)</f>
      </c>
      <c r="U75" t="str" s="1194" cm="1">
        <f t="array" ref="U75">IF(T75="","",T75/'ادخال البيانات'!$AC$14)</f>
      </c>
    </row>
    <row r="76" s="973" customFormat="1" ht="24.6" customHeight="1">
      <c r="C76" s="1130">
        <v>61</v>
      </c>
      <c r="D76" t="str" s="1145" cm="1">
        <f t="array" ref="D76">IF('ادخال البيانات'!D81="","",'ادخال البيانات'!E81)</f>
      </c>
      <c r="E76" t="str" s="1146" cm="1">
        <f t="array" ref="E76">IF(D76="","",D76/'ادخال البيانات'!$E$14)</f>
      </c>
      <c r="F76" t="str" s="1147" cm="1">
        <f t="array" ref="F76">IF('ادخال البيانات'!G81="","",'ادخال البيانات'!H81)</f>
      </c>
      <c r="G76" t="str" s="1148" cm="1">
        <f t="array" ref="G76">IF(F76="","",F76/'ادخال البيانات'!$H$14)</f>
      </c>
      <c r="H76" t="str" s="1149" cm="1">
        <f t="array" ref="H76">IF('ادخال البيانات'!J81="","",'ادخال البيانات'!K81)</f>
      </c>
      <c r="I76" t="str" s="1148" cm="1">
        <f t="array" ref="I76">IF(H76="","",H76/'ادخال البيانات'!$K$14)</f>
      </c>
      <c r="J76" t="str" s="1150" cm="1">
        <f t="array" ref="J76">IF('ادخال البيانات'!M81="","",'ادخال البيانات'!N81)</f>
      </c>
      <c r="K76" t="str" s="1148" cm="1">
        <f t="array" ref="K76">IF(J76="","",J76/'ادخال البيانات'!$N$14)</f>
      </c>
      <c r="L76" t="str" s="1151" cm="1">
        <f t="array" ref="L76">IF('ادخال البيانات'!P81="","",'ادخال البيانات'!Q81)</f>
      </c>
      <c r="M76" t="str" s="1148" cm="1">
        <f t="array" ref="M76">IF(L76="","",L76/'ادخال البيانات'!$Q$14)</f>
      </c>
      <c r="N76" t="str" s="1152" cm="1">
        <f t="array" ref="N76">IF('ادخال البيانات'!T81="","",'ادخال البيانات'!T81)</f>
      </c>
      <c r="O76" t="str" s="1148" cm="1">
        <f t="array" ref="O76">IF(N76="","",N76/'ادخال البيانات'!$T$14)</f>
      </c>
      <c r="P76" t="str" s="1153" cm="1">
        <f t="array" ref="P76">IF('ادخال البيانات'!W81="","",'ادخال البيانات'!W81)</f>
      </c>
      <c r="Q76" t="str" s="1148" cm="1">
        <f t="array" ref="Q76">IF(P76="","",P76/'ادخال البيانات'!$W$14)</f>
      </c>
      <c r="R76" t="str" s="1154" cm="1">
        <f t="array" ref="R76">IF('ادخال البيانات'!Z81="","",'ادخال البيانات'!Z81)</f>
      </c>
      <c r="S76" t="str" s="1155" cm="1">
        <f t="array" ref="S76">IF(R76="","",R76/'ادخال البيانات'!$Z$14)</f>
      </c>
      <c r="T76" t="str" s="1142" cm="1">
        <f t="array" ref="T76">IF('ادخال البيانات'!AC81="","",'ادخال البيانات'!AC81)</f>
      </c>
      <c r="U76" t="str" s="1194" cm="1">
        <f t="array" ref="U76">IF(T76="","",T76/'ادخال البيانات'!$AC$14)</f>
      </c>
    </row>
    <row r="77" s="973" customFormat="1" ht="24.6" customHeight="1">
      <c r="C77" s="1130">
        <v>62</v>
      </c>
      <c r="D77" t="str" s="1145" cm="1">
        <f t="array" ref="D77">IF('ادخال البيانات'!D82="","",'ادخال البيانات'!E82)</f>
      </c>
      <c r="E77" t="str" s="1146" cm="1">
        <f t="array" ref="E77">IF(D77="","",D77/'ادخال البيانات'!$E$14)</f>
      </c>
      <c r="F77" t="str" s="1147" cm="1">
        <f t="array" ref="F77">IF('ادخال البيانات'!G82="","",'ادخال البيانات'!H82)</f>
      </c>
      <c r="G77" t="str" s="1148" cm="1">
        <f t="array" ref="G77">IF(F77="","",F77/'ادخال البيانات'!$H$14)</f>
      </c>
      <c r="H77" t="str" s="1149" cm="1">
        <f t="array" ref="H77">IF('ادخال البيانات'!J82="","",'ادخال البيانات'!K82)</f>
      </c>
      <c r="I77" t="str" s="1148" cm="1">
        <f t="array" ref="I77">IF(H77="","",H77/'ادخال البيانات'!$K$14)</f>
      </c>
      <c r="J77" t="str" s="1150" cm="1">
        <f t="array" ref="J77">IF('ادخال البيانات'!M82="","",'ادخال البيانات'!N82)</f>
      </c>
      <c r="K77" t="str" s="1148" cm="1">
        <f t="array" ref="K77">IF(J77="","",J77/'ادخال البيانات'!$N$14)</f>
      </c>
      <c r="L77" t="str" s="1151" cm="1">
        <f t="array" ref="L77">IF('ادخال البيانات'!P82="","",'ادخال البيانات'!Q82)</f>
      </c>
      <c r="M77" t="str" s="1148" cm="1">
        <f t="array" ref="M77">IF(L77="","",L77/'ادخال البيانات'!$Q$14)</f>
      </c>
      <c r="N77" t="str" s="1152" cm="1">
        <f t="array" ref="N77">IF('ادخال البيانات'!T82="","",'ادخال البيانات'!T82)</f>
      </c>
      <c r="O77" t="str" s="1148" cm="1">
        <f t="array" ref="O77">IF(N77="","",N77/'ادخال البيانات'!$T$14)</f>
      </c>
      <c r="P77" t="str" s="1153" cm="1">
        <f t="array" ref="P77">IF('ادخال البيانات'!W82="","",'ادخال البيانات'!W82)</f>
      </c>
      <c r="Q77" t="str" s="1148" cm="1">
        <f t="array" ref="Q77">IF(P77="","",P77/'ادخال البيانات'!$W$14)</f>
      </c>
      <c r="R77" t="str" s="1154" cm="1">
        <f t="array" ref="R77">IF('ادخال البيانات'!Z82="","",'ادخال البيانات'!Z82)</f>
      </c>
      <c r="S77" t="str" s="1155" cm="1">
        <f t="array" ref="S77">IF(R77="","",R77/'ادخال البيانات'!$Z$14)</f>
      </c>
      <c r="T77" t="str" s="1142" cm="1">
        <f t="array" ref="T77">IF('ادخال البيانات'!AC82="","",'ادخال البيانات'!AC82)</f>
      </c>
      <c r="U77" t="str" s="1194" cm="1">
        <f t="array" ref="U77">IF(T77="","",T77/'ادخال البيانات'!$AC$14)</f>
      </c>
    </row>
    <row r="78" s="973" customFormat="1" ht="24.6" customHeight="1">
      <c r="C78" s="1130">
        <v>63</v>
      </c>
      <c r="D78" t="str" s="1145" cm="1">
        <f t="array" ref="D78">IF('ادخال البيانات'!D83="","",'ادخال البيانات'!E83)</f>
      </c>
      <c r="E78" t="str" s="1146" cm="1">
        <f t="array" ref="E78">IF(D78="","",D78/'ادخال البيانات'!$E$14)</f>
      </c>
      <c r="F78" t="str" s="1147" cm="1">
        <f t="array" ref="F78">IF('ادخال البيانات'!G83="","",'ادخال البيانات'!H83)</f>
      </c>
      <c r="G78" t="str" s="1148" cm="1">
        <f t="array" ref="G78">IF(F78="","",F78/'ادخال البيانات'!$H$14)</f>
      </c>
      <c r="H78" t="str" s="1149" cm="1">
        <f t="array" ref="H78">IF('ادخال البيانات'!J83="","",'ادخال البيانات'!K83)</f>
      </c>
      <c r="I78" t="str" s="1148" cm="1">
        <f t="array" ref="I78">IF(H78="","",H78/'ادخال البيانات'!$K$14)</f>
      </c>
      <c r="J78" t="str" s="1150" cm="1">
        <f t="array" ref="J78">IF('ادخال البيانات'!M83="","",'ادخال البيانات'!N83)</f>
      </c>
      <c r="K78" t="str" s="1148" cm="1">
        <f t="array" ref="K78">IF(J78="","",J78/'ادخال البيانات'!$N$14)</f>
      </c>
      <c r="L78" t="str" s="1151" cm="1">
        <f t="array" ref="L78">IF('ادخال البيانات'!P83="","",'ادخال البيانات'!Q83)</f>
      </c>
      <c r="M78" t="str" s="1148" cm="1">
        <f t="array" ref="M78">IF(L78="","",L78/'ادخال البيانات'!$Q$14)</f>
      </c>
      <c r="N78" t="str" s="1152" cm="1">
        <f t="array" ref="N78">IF('ادخال البيانات'!T83="","",'ادخال البيانات'!T83)</f>
      </c>
      <c r="O78" t="str" s="1148" cm="1">
        <f t="array" ref="O78">IF(N78="","",N78/'ادخال البيانات'!$T$14)</f>
      </c>
      <c r="P78" t="str" s="1153" cm="1">
        <f t="array" ref="P78">IF('ادخال البيانات'!W83="","",'ادخال البيانات'!W83)</f>
      </c>
      <c r="Q78" t="str" s="1148" cm="1">
        <f t="array" ref="Q78">IF(P78="","",P78/'ادخال البيانات'!$W$14)</f>
      </c>
      <c r="R78" t="str" s="1154" cm="1">
        <f t="array" ref="R78">IF('ادخال البيانات'!Z83="","",'ادخال البيانات'!Z83)</f>
      </c>
      <c r="S78" t="str" s="1155" cm="1">
        <f t="array" ref="S78">IF(R78="","",R78/'ادخال البيانات'!$Z$14)</f>
      </c>
      <c r="T78" t="str" s="1142" cm="1">
        <f t="array" ref="T78">IF('ادخال البيانات'!AC83="","",'ادخال البيانات'!AC83)</f>
      </c>
      <c r="U78" t="str" s="1194" cm="1">
        <f t="array" ref="U78">IF(T78="","",T78/'ادخال البيانات'!$AC$14)</f>
      </c>
    </row>
    <row r="79" s="973" customFormat="1" ht="24.6" customHeight="1">
      <c r="C79" s="1130">
        <v>64</v>
      </c>
      <c r="D79" t="str" s="1145" cm="1">
        <f t="array" ref="D79">IF('ادخال البيانات'!D84="","",'ادخال البيانات'!E84)</f>
      </c>
      <c r="E79" t="str" s="1146" cm="1">
        <f t="array" ref="E79">IF(D79="","",D79/'ادخال البيانات'!$E$14)</f>
      </c>
      <c r="F79" t="str" s="1147" cm="1">
        <f t="array" ref="F79">IF('ادخال البيانات'!G84="","",'ادخال البيانات'!H84)</f>
      </c>
      <c r="G79" t="str" s="1148" cm="1">
        <f t="array" ref="G79">IF(F79="","",F79/'ادخال البيانات'!$H$14)</f>
      </c>
      <c r="H79" t="str" s="1149" cm="1">
        <f t="array" ref="H79">IF('ادخال البيانات'!J84="","",'ادخال البيانات'!K84)</f>
      </c>
      <c r="I79" t="str" s="1148" cm="1">
        <f t="array" ref="I79">IF(H79="","",H79/'ادخال البيانات'!$K$14)</f>
      </c>
      <c r="J79" t="str" s="1150" cm="1">
        <f t="array" ref="J79">IF('ادخال البيانات'!M84="","",'ادخال البيانات'!N84)</f>
      </c>
      <c r="K79" t="str" s="1148" cm="1">
        <f t="array" ref="K79">IF(J79="","",J79/'ادخال البيانات'!$N$14)</f>
      </c>
      <c r="L79" t="str" s="1151" cm="1">
        <f t="array" ref="L79">IF('ادخال البيانات'!P84="","",'ادخال البيانات'!Q84)</f>
      </c>
      <c r="M79" t="str" s="1148" cm="1">
        <f t="array" ref="M79">IF(L79="","",L79/'ادخال البيانات'!$Q$14)</f>
      </c>
      <c r="N79" t="str" s="1152" cm="1">
        <f t="array" ref="N79">IF('ادخال البيانات'!T84="","",'ادخال البيانات'!T84)</f>
      </c>
      <c r="O79" t="str" s="1148" cm="1">
        <f t="array" ref="O79">IF(N79="","",N79/'ادخال البيانات'!$T$14)</f>
      </c>
      <c r="P79" t="str" s="1153" cm="1">
        <f t="array" ref="P79">IF('ادخال البيانات'!W84="","",'ادخال البيانات'!W84)</f>
      </c>
      <c r="Q79" t="str" s="1148" cm="1">
        <f t="array" ref="Q79">IF(P79="","",P79/'ادخال البيانات'!$W$14)</f>
      </c>
      <c r="R79" t="str" s="1154" cm="1">
        <f t="array" ref="R79">IF('ادخال البيانات'!Z84="","",'ادخال البيانات'!Z84)</f>
      </c>
      <c r="S79" t="str" s="1155" cm="1">
        <f t="array" ref="S79">IF(R79="","",R79/'ادخال البيانات'!$Z$14)</f>
      </c>
      <c r="T79" t="str" s="1142" cm="1">
        <f t="array" ref="T79">IF('ادخال البيانات'!AC84="","",'ادخال البيانات'!AC84)</f>
      </c>
      <c r="U79" t="str" s="1194" cm="1">
        <f t="array" ref="U79">IF(T79="","",T79/'ادخال البيانات'!$AC$14)</f>
      </c>
    </row>
    <row r="80" s="973" customFormat="1" ht="24.6" customHeight="1">
      <c r="C80" s="1130">
        <v>65</v>
      </c>
      <c r="D80" t="str" s="1145" cm="1">
        <f t="array" ref="D80">IF('ادخال البيانات'!D85="","",'ادخال البيانات'!E85)</f>
      </c>
      <c r="E80" t="str" s="1146" cm="1">
        <f t="array" ref="E80">IF(D80="","",D80/'ادخال البيانات'!$E$14)</f>
      </c>
      <c r="F80" t="str" s="1147" cm="1">
        <f t="array" ref="F80">IF('ادخال البيانات'!G85="","",'ادخال البيانات'!H85)</f>
      </c>
      <c r="G80" t="str" s="1148" cm="1">
        <f t="array" ref="G80">IF(F80="","",F80/'ادخال البيانات'!$H$14)</f>
      </c>
      <c r="H80" t="str" s="1149" cm="1">
        <f t="array" ref="H80">IF('ادخال البيانات'!J85="","",'ادخال البيانات'!K85)</f>
      </c>
      <c r="I80" t="str" s="1148" cm="1">
        <f t="array" ref="I80">IF(H80="","",H80/'ادخال البيانات'!$K$14)</f>
      </c>
      <c r="J80" t="str" s="1150" cm="1">
        <f t="array" ref="J80">IF('ادخال البيانات'!M85="","",'ادخال البيانات'!N85)</f>
      </c>
      <c r="K80" t="str" s="1148" cm="1">
        <f t="array" ref="K80">IF(J80="","",J80/'ادخال البيانات'!$N$14)</f>
      </c>
      <c r="L80" t="str" s="1151" cm="1">
        <f t="array" ref="L80">IF('ادخال البيانات'!P85="","",'ادخال البيانات'!Q85)</f>
      </c>
      <c r="M80" t="str" s="1148" cm="1">
        <f t="array" ref="M80">IF(L80="","",L80/'ادخال البيانات'!$Q$14)</f>
      </c>
      <c r="N80" t="str" s="1152" cm="1">
        <f t="array" ref="N80">IF('ادخال البيانات'!T85="","",'ادخال البيانات'!T85)</f>
      </c>
      <c r="O80" t="str" s="1148" cm="1">
        <f t="array" ref="O80">IF(N80="","",N80/'ادخال البيانات'!$T$14)</f>
      </c>
      <c r="P80" t="str" s="1153" cm="1">
        <f t="array" ref="P80">IF('ادخال البيانات'!W85="","",'ادخال البيانات'!W85)</f>
      </c>
      <c r="Q80" t="str" s="1148" cm="1">
        <f t="array" ref="Q80">IF(P80="","",P80/'ادخال البيانات'!$W$14)</f>
      </c>
      <c r="R80" t="str" s="1154" cm="1">
        <f t="array" ref="R80">IF('ادخال البيانات'!Z85="","",'ادخال البيانات'!Z85)</f>
      </c>
      <c r="S80" t="str" s="1155" cm="1">
        <f t="array" ref="S80">IF(R80="","",R80/'ادخال البيانات'!$Z$14)</f>
      </c>
      <c r="T80" t="str" s="1142" cm="1">
        <f t="array" ref="T80">IF('ادخال البيانات'!AC85="","",'ادخال البيانات'!AC85)</f>
      </c>
      <c r="U80" t="str" s="1194" cm="1">
        <f t="array" ref="U80">IF(T80="","",T80/'ادخال البيانات'!$AC$14)</f>
      </c>
    </row>
    <row r="81" s="973" customFormat="1" ht="24.6" customHeight="1">
      <c r="C81" s="1130">
        <v>66</v>
      </c>
      <c r="D81" t="str" s="1145" cm="1">
        <f t="array" ref="D81">IF('ادخال البيانات'!D86="","",'ادخال البيانات'!E86)</f>
      </c>
      <c r="E81" t="str" s="1146" cm="1">
        <f t="array" ref="E81">IF(D81="","",D81/'ادخال البيانات'!$E$14)</f>
      </c>
      <c r="F81" t="str" s="1147" cm="1">
        <f t="array" ref="F81">IF('ادخال البيانات'!G86="","",'ادخال البيانات'!H86)</f>
      </c>
      <c r="G81" t="str" s="1148" cm="1">
        <f t="array" ref="G81">IF(F81="","",F81/'ادخال البيانات'!$H$14)</f>
      </c>
      <c r="H81" t="str" s="1149" cm="1">
        <f t="array" ref="H81">IF('ادخال البيانات'!J86="","",'ادخال البيانات'!K86)</f>
      </c>
      <c r="I81" t="str" s="1148" cm="1">
        <f t="array" ref="I81">IF(H81="","",H81/'ادخال البيانات'!$K$14)</f>
      </c>
      <c r="J81" t="str" s="1150" cm="1">
        <f t="array" ref="J81">IF('ادخال البيانات'!M86="","",'ادخال البيانات'!N86)</f>
      </c>
      <c r="K81" t="str" s="1148" cm="1">
        <f t="array" ref="K81">IF(J81="","",J81/'ادخال البيانات'!$N$14)</f>
      </c>
      <c r="L81" t="str" s="1151" cm="1">
        <f t="array" ref="L81">IF('ادخال البيانات'!P86="","",'ادخال البيانات'!Q86)</f>
      </c>
      <c r="M81" t="str" s="1148" cm="1">
        <f t="array" ref="M81">IF(L81="","",L81/'ادخال البيانات'!$Q$14)</f>
      </c>
      <c r="N81" t="str" s="1152" cm="1">
        <f t="array" ref="N81">IF('ادخال البيانات'!T86="","",'ادخال البيانات'!T86)</f>
      </c>
      <c r="O81" t="str" s="1148" cm="1">
        <f t="array" ref="O81">IF(N81="","",N81/'ادخال البيانات'!$T$14)</f>
      </c>
      <c r="P81" t="str" s="1153" cm="1">
        <f t="array" ref="P81">IF('ادخال البيانات'!W86="","",'ادخال البيانات'!W86)</f>
      </c>
      <c r="Q81" t="str" s="1148" cm="1">
        <f t="array" ref="Q81">IF(P81="","",P81/'ادخال البيانات'!$W$14)</f>
      </c>
      <c r="R81" t="str" s="1154" cm="1">
        <f t="array" ref="R81">IF('ادخال البيانات'!Z86="","",'ادخال البيانات'!Z86)</f>
      </c>
      <c r="S81" t="str" s="1155" cm="1">
        <f t="array" ref="S81">IF(R81="","",R81/'ادخال البيانات'!$Z$14)</f>
      </c>
      <c r="T81" t="str" s="1142" cm="1">
        <f t="array" ref="T81">IF('ادخال البيانات'!AC86="","",'ادخال البيانات'!AC86)</f>
      </c>
      <c r="U81" t="str" s="1194" cm="1">
        <f t="array" ref="U81">IF(T81="","",T81/'ادخال البيانات'!$AC$14)</f>
      </c>
    </row>
    <row r="82" s="973" customFormat="1" ht="24.6" customHeight="1">
      <c r="C82" s="1130">
        <v>67</v>
      </c>
      <c r="D82" t="str" s="1145" cm="1">
        <f t="array" ref="D82">IF('ادخال البيانات'!D87="","",'ادخال البيانات'!E87)</f>
      </c>
      <c r="E82" t="str" s="1146" cm="1">
        <f t="array" ref="E82">IF(D82="","",D82/'ادخال البيانات'!$E$14)</f>
      </c>
      <c r="F82" t="str" s="1147" cm="1">
        <f t="array" ref="F82">IF('ادخال البيانات'!G87="","",'ادخال البيانات'!H87)</f>
      </c>
      <c r="G82" t="str" s="1148" cm="1">
        <f t="array" ref="G82">IF(F82="","",F82/'ادخال البيانات'!$H$14)</f>
      </c>
      <c r="H82" t="str" s="1149" cm="1">
        <f t="array" ref="H82">IF('ادخال البيانات'!J87="","",'ادخال البيانات'!K87)</f>
      </c>
      <c r="I82" t="str" s="1148" cm="1">
        <f t="array" ref="I82">IF(H82="","",H82/'ادخال البيانات'!$K$14)</f>
      </c>
      <c r="J82" t="str" s="1150" cm="1">
        <f t="array" ref="J82">IF('ادخال البيانات'!M87="","",'ادخال البيانات'!N87)</f>
      </c>
      <c r="K82" t="str" s="1148" cm="1">
        <f t="array" ref="K82">IF(J82="","",J82/'ادخال البيانات'!$N$14)</f>
      </c>
      <c r="L82" t="str" s="1151" cm="1">
        <f t="array" ref="L82">IF('ادخال البيانات'!P87="","",'ادخال البيانات'!Q87)</f>
      </c>
      <c r="M82" t="str" s="1148" cm="1">
        <f t="array" ref="M82">IF(L82="","",L82/'ادخال البيانات'!$Q$14)</f>
      </c>
      <c r="N82" t="str" s="1152" cm="1">
        <f t="array" ref="N82">IF('ادخال البيانات'!T87="","",'ادخال البيانات'!T87)</f>
      </c>
      <c r="O82" t="str" s="1148" cm="1">
        <f t="array" ref="O82">IF(N82="","",N82/'ادخال البيانات'!$T$14)</f>
      </c>
      <c r="P82" t="str" s="1153" cm="1">
        <f t="array" ref="P82">IF('ادخال البيانات'!W87="","",'ادخال البيانات'!W87)</f>
      </c>
      <c r="Q82" t="str" s="1148" cm="1">
        <f t="array" ref="Q82">IF(P82="","",P82/'ادخال البيانات'!$W$14)</f>
      </c>
      <c r="R82" t="str" s="1154" cm="1">
        <f t="array" ref="R82">IF('ادخال البيانات'!Z87="","",'ادخال البيانات'!Z87)</f>
      </c>
      <c r="S82" t="str" s="1155" cm="1">
        <f t="array" ref="S82">IF(R82="","",R82/'ادخال البيانات'!$Z$14)</f>
      </c>
      <c r="T82" t="str" s="1142" cm="1">
        <f t="array" ref="T82">IF('ادخال البيانات'!AC87="","",'ادخال البيانات'!AC87)</f>
      </c>
      <c r="U82" t="str" s="1194" cm="1">
        <f t="array" ref="U82">IF(T82="","",T82/'ادخال البيانات'!$AC$14)</f>
      </c>
    </row>
    <row r="83" s="973" customFormat="1" ht="24.6" customHeight="1">
      <c r="C83" s="1130">
        <v>68</v>
      </c>
      <c r="D83" t="str" s="1145" cm="1">
        <f t="array" ref="D83">IF('ادخال البيانات'!D88="","",'ادخال البيانات'!E88)</f>
      </c>
      <c r="E83" t="str" s="1146" cm="1">
        <f t="array" ref="E83">IF(D83="","",D83/'ادخال البيانات'!$E$14)</f>
      </c>
      <c r="F83" t="str" s="1147" cm="1">
        <f t="array" ref="F83">IF('ادخال البيانات'!G88="","",'ادخال البيانات'!H88)</f>
      </c>
      <c r="G83" t="str" s="1148" cm="1">
        <f t="array" ref="G83">IF(F83="","",F83/'ادخال البيانات'!$H$14)</f>
      </c>
      <c r="H83" t="str" s="1149" cm="1">
        <f t="array" ref="H83">IF('ادخال البيانات'!J88="","",'ادخال البيانات'!K88)</f>
      </c>
      <c r="I83" t="str" s="1148" cm="1">
        <f t="array" ref="I83">IF(H83="","",H83/'ادخال البيانات'!$K$14)</f>
      </c>
      <c r="J83" t="str" s="1150" cm="1">
        <f t="array" ref="J83">IF('ادخال البيانات'!M88="","",'ادخال البيانات'!N88)</f>
      </c>
      <c r="K83" t="str" s="1148" cm="1">
        <f t="array" ref="K83">IF(J83="","",J83/'ادخال البيانات'!$N$14)</f>
      </c>
      <c r="L83" t="str" s="1151" cm="1">
        <f t="array" ref="L83">IF('ادخال البيانات'!P88="","",'ادخال البيانات'!Q88)</f>
      </c>
      <c r="M83" t="str" s="1148" cm="1">
        <f t="array" ref="M83">IF(L83="","",L83/'ادخال البيانات'!$Q$14)</f>
      </c>
      <c r="N83" t="str" s="1152" cm="1">
        <f t="array" ref="N83">IF('ادخال البيانات'!T88="","",'ادخال البيانات'!T88)</f>
      </c>
      <c r="O83" t="str" s="1148" cm="1">
        <f t="array" ref="O83">IF(N83="","",N83/'ادخال البيانات'!$T$14)</f>
      </c>
      <c r="P83" t="str" s="1153" cm="1">
        <f t="array" ref="P83">IF('ادخال البيانات'!W88="","",'ادخال البيانات'!W88)</f>
      </c>
      <c r="Q83" t="str" s="1148" cm="1">
        <f t="array" ref="Q83">IF(P83="","",P83/'ادخال البيانات'!$W$14)</f>
      </c>
      <c r="R83" t="str" s="1154" cm="1">
        <f t="array" ref="R83">IF('ادخال البيانات'!Z88="","",'ادخال البيانات'!Z88)</f>
      </c>
      <c r="S83" t="str" s="1155" cm="1">
        <f t="array" ref="S83">IF(R83="","",R83/'ادخال البيانات'!$Z$14)</f>
      </c>
      <c r="T83" t="str" s="1142" cm="1">
        <f t="array" ref="T83">IF('ادخال البيانات'!AC88="","",'ادخال البيانات'!AC88)</f>
      </c>
      <c r="U83" t="str" s="1194" cm="1">
        <f t="array" ref="U83">IF(T83="","",T83/'ادخال البيانات'!$AC$14)</f>
      </c>
    </row>
    <row r="84" s="973" customFormat="1" ht="24.6" customHeight="1">
      <c r="C84" s="1130">
        <v>69</v>
      </c>
      <c r="D84" t="str" s="1145" cm="1">
        <f t="array" ref="D84">IF('ادخال البيانات'!D89="","",'ادخال البيانات'!E89)</f>
      </c>
      <c r="E84" t="str" s="1146" cm="1">
        <f t="array" ref="E84">IF(D84="","",D84/'ادخال البيانات'!$E$14)</f>
      </c>
      <c r="F84" t="str" s="1147" cm="1">
        <f t="array" ref="F84">IF('ادخال البيانات'!G89="","",'ادخال البيانات'!H89)</f>
      </c>
      <c r="G84" t="str" s="1148" cm="1">
        <f t="array" ref="G84">IF(F84="","",F84/'ادخال البيانات'!$H$14)</f>
      </c>
      <c r="H84" t="str" s="1149" cm="1">
        <f t="array" ref="H84">IF('ادخال البيانات'!J89="","",'ادخال البيانات'!K89)</f>
      </c>
      <c r="I84" t="str" s="1148" cm="1">
        <f t="array" ref="I84">IF(H84="","",H84/'ادخال البيانات'!$K$14)</f>
      </c>
      <c r="J84" t="str" s="1150" cm="1">
        <f t="array" ref="J84">IF('ادخال البيانات'!M89="","",'ادخال البيانات'!N89)</f>
      </c>
      <c r="K84" t="str" s="1148" cm="1">
        <f t="array" ref="K84">IF(J84="","",J84/'ادخال البيانات'!$N$14)</f>
      </c>
      <c r="L84" t="str" s="1151" cm="1">
        <f t="array" ref="L84">IF('ادخال البيانات'!P89="","",'ادخال البيانات'!Q89)</f>
      </c>
      <c r="M84" t="str" s="1148" cm="1">
        <f t="array" ref="M84">IF(L84="","",L84/'ادخال البيانات'!$Q$14)</f>
      </c>
      <c r="N84" t="str" s="1152" cm="1">
        <f t="array" ref="N84">IF('ادخال البيانات'!T89="","",'ادخال البيانات'!T89)</f>
      </c>
      <c r="O84" t="str" s="1148" cm="1">
        <f t="array" ref="O84">IF(N84="","",N84/'ادخال البيانات'!$T$14)</f>
      </c>
      <c r="P84" t="str" s="1153" cm="1">
        <f t="array" ref="P84">IF('ادخال البيانات'!W89="","",'ادخال البيانات'!W89)</f>
      </c>
      <c r="Q84" t="str" s="1148" cm="1">
        <f t="array" ref="Q84">IF(P84="","",P84/'ادخال البيانات'!$W$14)</f>
      </c>
      <c r="R84" t="str" s="1154" cm="1">
        <f t="array" ref="R84">IF('ادخال البيانات'!Z89="","",'ادخال البيانات'!Z89)</f>
      </c>
      <c r="S84" t="str" s="1155" cm="1">
        <f t="array" ref="S84">IF(R84="","",R84/'ادخال البيانات'!$Z$14)</f>
      </c>
      <c r="T84" t="str" s="1142" cm="1">
        <f t="array" ref="T84">IF('ادخال البيانات'!AC89="","",'ادخال البيانات'!AC89)</f>
      </c>
      <c r="U84" t="str" s="1194" cm="1">
        <f t="array" ref="U84">IF(T84="","",T84/'ادخال البيانات'!$AC$14)</f>
      </c>
    </row>
    <row r="85" s="973" customFormat="1" ht="24.6" customHeight="1">
      <c r="C85" s="1130">
        <v>70</v>
      </c>
      <c r="D85" t="str" s="1145" cm="1">
        <f t="array" ref="D85">IF('ادخال البيانات'!D90="","",'ادخال البيانات'!E90)</f>
      </c>
      <c r="E85" t="str" s="1146" cm="1">
        <f t="array" ref="E85">IF(D85="","",D85/'ادخال البيانات'!$E$14)</f>
      </c>
      <c r="F85" t="str" s="1147" cm="1">
        <f t="array" ref="F85">IF('ادخال البيانات'!G90="","",'ادخال البيانات'!H90)</f>
      </c>
      <c r="G85" t="str" s="1148" cm="1">
        <f t="array" ref="G85">IF(F85="","",F85/'ادخال البيانات'!$H$14)</f>
      </c>
      <c r="H85" t="str" s="1149" cm="1">
        <f t="array" ref="H85">IF('ادخال البيانات'!J90="","",'ادخال البيانات'!K90)</f>
      </c>
      <c r="I85" t="str" s="1148" cm="1">
        <f t="array" ref="I85">IF(H85="","",H85/'ادخال البيانات'!$K$14)</f>
      </c>
      <c r="J85" t="str" s="1150" cm="1">
        <f t="array" ref="J85">IF('ادخال البيانات'!M90="","",'ادخال البيانات'!N90)</f>
      </c>
      <c r="K85" t="str" s="1148" cm="1">
        <f t="array" ref="K85">IF(J85="","",J85/'ادخال البيانات'!$N$14)</f>
      </c>
      <c r="L85" t="str" s="1151" cm="1">
        <f t="array" ref="L85">IF('ادخال البيانات'!P90="","",'ادخال البيانات'!Q90)</f>
      </c>
      <c r="M85" t="str" s="1148" cm="1">
        <f t="array" ref="M85">IF(L85="","",L85/'ادخال البيانات'!$Q$14)</f>
      </c>
      <c r="N85" t="str" s="1152" cm="1">
        <f t="array" ref="N85">IF('ادخال البيانات'!T90="","",'ادخال البيانات'!T90)</f>
      </c>
      <c r="O85" t="str" s="1148" cm="1">
        <f t="array" ref="O85">IF(N85="","",N85/'ادخال البيانات'!$T$14)</f>
      </c>
      <c r="P85" t="str" s="1153" cm="1">
        <f t="array" ref="P85">IF('ادخال البيانات'!W90="","",'ادخال البيانات'!W90)</f>
      </c>
      <c r="Q85" t="str" s="1148" cm="1">
        <f t="array" ref="Q85">IF(P85="","",P85/'ادخال البيانات'!$W$14)</f>
      </c>
      <c r="R85" t="str" s="1154" cm="1">
        <f t="array" ref="R85">IF('ادخال البيانات'!Z90="","",'ادخال البيانات'!Z90)</f>
      </c>
      <c r="S85" t="str" s="1155" cm="1">
        <f t="array" ref="S85">IF(R85="","",R85/'ادخال البيانات'!$Z$14)</f>
      </c>
      <c r="T85" t="str" s="1142" cm="1">
        <f t="array" ref="T85">IF('ادخال البيانات'!AC90="","",'ادخال البيانات'!AC90)</f>
      </c>
      <c r="U85" t="str" s="1194" cm="1">
        <f t="array" ref="U85">IF(T85="","",T85/'ادخال البيانات'!$AC$14)</f>
      </c>
    </row>
    <row r="86" s="973" customFormat="1" ht="24.6" customHeight="1">
      <c r="C86" s="1130">
        <v>71</v>
      </c>
      <c r="D86" t="str" s="1145" cm="1">
        <f t="array" ref="D86">IF('ادخال البيانات'!D91="","",'ادخال البيانات'!E91)</f>
      </c>
      <c r="E86" t="str" s="1146" cm="1">
        <f t="array" ref="E86">IF(D86="","",D86/'ادخال البيانات'!$E$14)</f>
      </c>
      <c r="F86" t="str" s="1147" cm="1">
        <f t="array" ref="F86">IF('ادخال البيانات'!G91="","",'ادخال البيانات'!H91)</f>
      </c>
      <c r="G86" t="str" s="1148" cm="1">
        <f t="array" ref="G86">IF(F86="","",F86/'ادخال البيانات'!$H$14)</f>
      </c>
      <c r="H86" t="str" s="1149" cm="1">
        <f t="array" ref="H86">IF('ادخال البيانات'!J91="","",'ادخال البيانات'!K91)</f>
      </c>
      <c r="I86" t="str" s="1148" cm="1">
        <f t="array" ref="I86">IF(H86="","",H86/'ادخال البيانات'!$K$14)</f>
      </c>
      <c r="J86" t="str" s="1150" cm="1">
        <f t="array" ref="J86">IF('ادخال البيانات'!M91="","",'ادخال البيانات'!N91)</f>
      </c>
      <c r="K86" t="str" s="1148" cm="1">
        <f t="array" ref="K86">IF(J86="","",J86/'ادخال البيانات'!$N$14)</f>
      </c>
      <c r="L86" t="str" s="1151" cm="1">
        <f t="array" ref="L86">IF('ادخال البيانات'!P91="","",'ادخال البيانات'!Q91)</f>
      </c>
      <c r="M86" t="str" s="1148" cm="1">
        <f t="array" ref="M86">IF(L86="","",L86/'ادخال البيانات'!$Q$14)</f>
      </c>
      <c r="N86" t="str" s="1152" cm="1">
        <f t="array" ref="N86">IF('ادخال البيانات'!T91="","",'ادخال البيانات'!T91)</f>
      </c>
      <c r="O86" t="str" s="1148" cm="1">
        <f t="array" ref="O86">IF(N86="","",N86/'ادخال البيانات'!$T$14)</f>
      </c>
      <c r="P86" t="str" s="1153" cm="1">
        <f t="array" ref="P86">IF('ادخال البيانات'!W91="","",'ادخال البيانات'!W91)</f>
      </c>
      <c r="Q86" t="str" s="1148" cm="1">
        <f t="array" ref="Q86">IF(P86="","",P86/'ادخال البيانات'!$W$14)</f>
      </c>
      <c r="R86" t="str" s="1154" cm="1">
        <f t="array" ref="R86">IF('ادخال البيانات'!Z91="","",'ادخال البيانات'!Z91)</f>
      </c>
      <c r="S86" t="str" s="1155" cm="1">
        <f t="array" ref="S86">IF(R86="","",R86/'ادخال البيانات'!$Z$14)</f>
      </c>
      <c r="T86" t="str" s="1142" cm="1">
        <f t="array" ref="T86">IF('ادخال البيانات'!AC91="","",'ادخال البيانات'!AC91)</f>
      </c>
      <c r="U86" t="str" s="1194" cm="1">
        <f t="array" ref="U86">IF(T86="","",T86/'ادخال البيانات'!$AC$14)</f>
      </c>
    </row>
    <row r="87" s="973" customFormat="1" ht="24.6" customHeight="1">
      <c r="C87" s="1130">
        <v>72</v>
      </c>
      <c r="D87" t="str" s="1145" cm="1">
        <f t="array" ref="D87">IF('ادخال البيانات'!D92="","",'ادخال البيانات'!E92)</f>
      </c>
      <c r="E87" t="str" s="1146" cm="1">
        <f t="array" ref="E87">IF(D87="","",D87/'ادخال البيانات'!$E$14)</f>
      </c>
      <c r="F87" t="str" s="1147" cm="1">
        <f t="array" ref="F87">IF('ادخال البيانات'!G92="","",'ادخال البيانات'!H92)</f>
      </c>
      <c r="G87" t="str" s="1148" cm="1">
        <f t="array" ref="G87">IF(F87="","",F87/'ادخال البيانات'!$H$14)</f>
      </c>
      <c r="H87" t="str" s="1149" cm="1">
        <f t="array" ref="H87">IF('ادخال البيانات'!J92="","",'ادخال البيانات'!K92)</f>
      </c>
      <c r="I87" t="str" s="1148" cm="1">
        <f t="array" ref="I87">IF(H87="","",H87/'ادخال البيانات'!$K$14)</f>
      </c>
      <c r="J87" t="str" s="1150" cm="1">
        <f t="array" ref="J87">IF('ادخال البيانات'!M92="","",'ادخال البيانات'!N92)</f>
      </c>
      <c r="K87" t="str" s="1148" cm="1">
        <f t="array" ref="K87">IF(J87="","",J87/'ادخال البيانات'!$N$14)</f>
      </c>
      <c r="L87" t="str" s="1151" cm="1">
        <f t="array" ref="L87">IF('ادخال البيانات'!P92="","",'ادخال البيانات'!Q92)</f>
      </c>
      <c r="M87" t="str" s="1148" cm="1">
        <f t="array" ref="M87">IF(L87="","",L87/'ادخال البيانات'!$Q$14)</f>
      </c>
      <c r="N87" t="str" s="1152" cm="1">
        <f t="array" ref="N87">IF('ادخال البيانات'!T92="","",'ادخال البيانات'!T92)</f>
      </c>
      <c r="O87" t="str" s="1148" cm="1">
        <f t="array" ref="O87">IF(N87="","",N87/'ادخال البيانات'!$T$14)</f>
      </c>
      <c r="P87" t="str" s="1153" cm="1">
        <f t="array" ref="P87">IF('ادخال البيانات'!W92="","",'ادخال البيانات'!W92)</f>
      </c>
      <c r="Q87" t="str" s="1148" cm="1">
        <f t="array" ref="Q87">IF(P87="","",P87/'ادخال البيانات'!$W$14)</f>
      </c>
      <c r="R87" t="str" s="1154" cm="1">
        <f t="array" ref="R87">IF('ادخال البيانات'!Z92="","",'ادخال البيانات'!Z92)</f>
      </c>
      <c r="S87" t="str" s="1155" cm="1">
        <f t="array" ref="S87">IF(R87="","",R87/'ادخال البيانات'!$Z$14)</f>
      </c>
      <c r="T87" t="str" s="1142" cm="1">
        <f t="array" ref="T87">IF('ادخال البيانات'!AC92="","",'ادخال البيانات'!AC92)</f>
      </c>
      <c r="U87" t="str" s="1194" cm="1">
        <f t="array" ref="U87">IF(T87="","",T87/'ادخال البيانات'!$AC$14)</f>
      </c>
    </row>
    <row r="88" s="973" customFormat="1" ht="24.6" customHeight="1">
      <c r="C88" s="1130">
        <v>73</v>
      </c>
      <c r="D88" t="str" s="1145" cm="1">
        <f t="array" ref="D88">IF('ادخال البيانات'!D93="","",'ادخال البيانات'!E93)</f>
      </c>
      <c r="E88" t="str" s="1146" cm="1">
        <f t="array" ref="E88">IF(D88="","",D88/'ادخال البيانات'!$E$14)</f>
      </c>
      <c r="F88" t="str" s="1147" cm="1">
        <f t="array" ref="F88">IF('ادخال البيانات'!G93="","",'ادخال البيانات'!H93)</f>
      </c>
      <c r="G88" t="str" s="1148" cm="1">
        <f t="array" ref="G88">IF(F88="","",F88/'ادخال البيانات'!$H$14)</f>
      </c>
      <c r="H88" t="str" s="1149" cm="1">
        <f t="array" ref="H88">IF('ادخال البيانات'!J93="","",'ادخال البيانات'!K93)</f>
      </c>
      <c r="I88" t="str" s="1148" cm="1">
        <f t="array" ref="I88">IF(H88="","",H88/'ادخال البيانات'!$K$14)</f>
      </c>
      <c r="J88" t="str" s="1150" cm="1">
        <f t="array" ref="J88">IF('ادخال البيانات'!M93="","",'ادخال البيانات'!N93)</f>
      </c>
      <c r="K88" t="str" s="1148" cm="1">
        <f t="array" ref="K88">IF(J88="","",J88/'ادخال البيانات'!$N$14)</f>
      </c>
      <c r="L88" t="str" s="1151" cm="1">
        <f t="array" ref="L88">IF('ادخال البيانات'!P93="","",'ادخال البيانات'!Q93)</f>
      </c>
      <c r="M88" t="str" s="1148" cm="1">
        <f t="array" ref="M88">IF(L88="","",L88/'ادخال البيانات'!$Q$14)</f>
      </c>
      <c r="N88" t="str" s="1152" cm="1">
        <f t="array" ref="N88">IF('ادخال البيانات'!T93="","",'ادخال البيانات'!T93)</f>
      </c>
      <c r="O88" t="str" s="1148" cm="1">
        <f t="array" ref="O88">IF(N88="","",N88/'ادخال البيانات'!$T$14)</f>
      </c>
      <c r="P88" t="str" s="1153" cm="1">
        <f t="array" ref="P88">IF('ادخال البيانات'!W93="","",'ادخال البيانات'!W93)</f>
      </c>
      <c r="Q88" t="str" s="1148" cm="1">
        <f t="array" ref="Q88">IF(P88="","",P88/'ادخال البيانات'!$W$14)</f>
      </c>
      <c r="R88" t="str" s="1154" cm="1">
        <f t="array" ref="R88">IF('ادخال البيانات'!Z93="","",'ادخال البيانات'!Z93)</f>
      </c>
      <c r="S88" t="str" s="1155" cm="1">
        <f t="array" ref="S88">IF(R88="","",R88/'ادخال البيانات'!$Z$14)</f>
      </c>
      <c r="T88" t="str" s="1142" cm="1">
        <f t="array" ref="T88">IF('ادخال البيانات'!AC93="","",'ادخال البيانات'!AC93)</f>
      </c>
      <c r="U88" t="str" s="1194" cm="1">
        <f t="array" ref="U88">IF(T88="","",T88/'ادخال البيانات'!$AC$14)</f>
      </c>
    </row>
    <row r="89" s="973" customFormat="1" ht="24.6" customHeight="1">
      <c r="C89" s="1130">
        <v>74</v>
      </c>
      <c r="D89" t="str" s="1145" cm="1">
        <f t="array" ref="D89">IF('ادخال البيانات'!D94="","",'ادخال البيانات'!E94)</f>
      </c>
      <c r="E89" t="str" s="1146" cm="1">
        <f t="array" ref="E89">IF(D89="","",D89/'ادخال البيانات'!$E$14)</f>
      </c>
      <c r="F89" t="str" s="1147" cm="1">
        <f t="array" ref="F89">IF('ادخال البيانات'!G94="","",'ادخال البيانات'!H94)</f>
      </c>
      <c r="G89" t="str" s="1148" cm="1">
        <f t="array" ref="G89">IF(F89="","",F89/'ادخال البيانات'!$H$14)</f>
      </c>
      <c r="H89" t="str" s="1149" cm="1">
        <f t="array" ref="H89">IF('ادخال البيانات'!J94="","",'ادخال البيانات'!K94)</f>
      </c>
      <c r="I89" t="str" s="1148" cm="1">
        <f t="array" ref="I89">IF(H89="","",H89/'ادخال البيانات'!$K$14)</f>
      </c>
      <c r="J89" t="str" s="1150" cm="1">
        <f t="array" ref="J89">IF('ادخال البيانات'!M94="","",'ادخال البيانات'!N94)</f>
      </c>
      <c r="K89" t="str" s="1148" cm="1">
        <f t="array" ref="K89">IF(J89="","",J89/'ادخال البيانات'!$N$14)</f>
      </c>
      <c r="L89" t="str" s="1151" cm="1">
        <f t="array" ref="L89">IF('ادخال البيانات'!P94="","",'ادخال البيانات'!Q94)</f>
      </c>
      <c r="M89" t="str" s="1148" cm="1">
        <f t="array" ref="M89">IF(L89="","",L89/'ادخال البيانات'!$Q$14)</f>
      </c>
      <c r="N89" t="str" s="1152" cm="1">
        <f t="array" ref="N89">IF('ادخال البيانات'!T94="","",'ادخال البيانات'!T94)</f>
      </c>
      <c r="O89" t="str" s="1148" cm="1">
        <f t="array" ref="O89">IF(N89="","",N89/'ادخال البيانات'!$T$14)</f>
      </c>
      <c r="P89" t="str" s="1153" cm="1">
        <f t="array" ref="P89">IF('ادخال البيانات'!W94="","",'ادخال البيانات'!W94)</f>
      </c>
      <c r="Q89" t="str" s="1148" cm="1">
        <f t="array" ref="Q89">IF(P89="","",P89/'ادخال البيانات'!$W$14)</f>
      </c>
      <c r="R89" t="str" s="1154" cm="1">
        <f t="array" ref="R89">IF('ادخال البيانات'!Z94="","",'ادخال البيانات'!Z94)</f>
      </c>
      <c r="S89" t="str" s="1155" cm="1">
        <f t="array" ref="S89">IF(R89="","",R89/'ادخال البيانات'!$Z$14)</f>
      </c>
      <c r="T89" t="str" s="1142" cm="1">
        <f t="array" ref="T89">IF('ادخال البيانات'!AC94="","",'ادخال البيانات'!AC94)</f>
      </c>
      <c r="U89" t="str" s="1194" cm="1">
        <f t="array" ref="U89">IF(T89="","",T89/'ادخال البيانات'!$AC$14)</f>
      </c>
    </row>
    <row r="90" s="973" customFormat="1" ht="24.6" customHeight="1">
      <c r="C90" s="1130">
        <v>75</v>
      </c>
      <c r="D90" t="str" s="1145" cm="1">
        <f t="array" ref="D90">IF('ادخال البيانات'!D95="","",'ادخال البيانات'!E95)</f>
      </c>
      <c r="E90" t="str" s="1146" cm="1">
        <f t="array" ref="E90">IF(D90="","",D90/'ادخال البيانات'!$E$14)</f>
      </c>
      <c r="F90" t="str" s="1147" cm="1">
        <f t="array" ref="F90">IF('ادخال البيانات'!G95="","",'ادخال البيانات'!H95)</f>
      </c>
      <c r="G90" t="str" s="1148" cm="1">
        <f t="array" ref="G90">IF(F90="","",F90/'ادخال البيانات'!$H$14)</f>
      </c>
      <c r="H90" t="str" s="1149" cm="1">
        <f t="array" ref="H90">IF('ادخال البيانات'!J95="","",'ادخال البيانات'!K95)</f>
      </c>
      <c r="I90" t="str" s="1148" cm="1">
        <f t="array" ref="I90">IF(H90="","",H90/'ادخال البيانات'!$K$14)</f>
      </c>
      <c r="J90" t="str" s="1150" cm="1">
        <f t="array" ref="J90">IF('ادخال البيانات'!M95="","",'ادخال البيانات'!N95)</f>
      </c>
      <c r="K90" t="str" s="1148" cm="1">
        <f t="array" ref="K90">IF(J90="","",J90/'ادخال البيانات'!$N$14)</f>
      </c>
      <c r="L90" t="str" s="1151" cm="1">
        <f t="array" ref="L90">IF('ادخال البيانات'!P95="","",'ادخال البيانات'!Q95)</f>
      </c>
      <c r="M90" t="str" s="1148" cm="1">
        <f t="array" ref="M90">IF(L90="","",L90/'ادخال البيانات'!$Q$14)</f>
      </c>
      <c r="N90" t="str" s="1152" cm="1">
        <f t="array" ref="N90">IF('ادخال البيانات'!T95="","",'ادخال البيانات'!T95)</f>
      </c>
      <c r="O90" t="str" s="1148" cm="1">
        <f t="array" ref="O90">IF(N90="","",N90/'ادخال البيانات'!$T$14)</f>
      </c>
      <c r="P90" t="str" s="1153" cm="1">
        <f t="array" ref="P90">IF('ادخال البيانات'!W95="","",'ادخال البيانات'!W95)</f>
      </c>
      <c r="Q90" t="str" s="1148" cm="1">
        <f t="array" ref="Q90">IF(P90="","",P90/'ادخال البيانات'!$W$14)</f>
      </c>
      <c r="R90" t="str" s="1154" cm="1">
        <f t="array" ref="R90">IF('ادخال البيانات'!Z95="","",'ادخال البيانات'!Z95)</f>
      </c>
      <c r="S90" t="str" s="1155" cm="1">
        <f t="array" ref="S90">IF(R90="","",R90/'ادخال البيانات'!$Z$14)</f>
      </c>
      <c r="T90" t="str" s="1142" cm="1">
        <f t="array" ref="T90">IF('ادخال البيانات'!AC95="","",'ادخال البيانات'!AC95)</f>
      </c>
      <c r="U90" t="str" s="1194" cm="1">
        <f t="array" ref="U90">IF(T90="","",T90/'ادخال البيانات'!$AC$14)</f>
      </c>
    </row>
    <row r="91" s="973" customFormat="1" ht="24.6" customHeight="1">
      <c r="C91" s="1130">
        <v>76</v>
      </c>
      <c r="D91" t="str" s="1145" cm="1">
        <f t="array" ref="D91">IF('ادخال البيانات'!D96="","",'ادخال البيانات'!E96)</f>
      </c>
      <c r="E91" t="str" s="1146" cm="1">
        <f t="array" ref="E91">IF(D91="","",D91/'ادخال البيانات'!$E$14)</f>
      </c>
      <c r="F91" t="str" s="1147" cm="1">
        <f t="array" ref="F91">IF('ادخال البيانات'!G96="","",'ادخال البيانات'!H96)</f>
      </c>
      <c r="G91" t="str" s="1148" cm="1">
        <f t="array" ref="G91">IF(F91="","",F91/'ادخال البيانات'!$H$14)</f>
      </c>
      <c r="H91" t="str" s="1149" cm="1">
        <f t="array" ref="H91">IF('ادخال البيانات'!J96="","",'ادخال البيانات'!K96)</f>
      </c>
      <c r="I91" t="str" s="1148" cm="1">
        <f t="array" ref="I91">IF(H91="","",H91/'ادخال البيانات'!$K$14)</f>
      </c>
      <c r="J91" t="str" s="1150" cm="1">
        <f t="array" ref="J91">IF('ادخال البيانات'!M96="","",'ادخال البيانات'!N96)</f>
      </c>
      <c r="K91" t="str" s="1148" cm="1">
        <f t="array" ref="K91">IF(J91="","",J91/'ادخال البيانات'!$N$14)</f>
      </c>
      <c r="L91" t="str" s="1151" cm="1">
        <f t="array" ref="L91">IF('ادخال البيانات'!P96="","",'ادخال البيانات'!Q96)</f>
      </c>
      <c r="M91" t="str" s="1148" cm="1">
        <f t="array" ref="M91">IF(L91="","",L91/'ادخال البيانات'!$Q$14)</f>
      </c>
      <c r="N91" t="str" s="1152" cm="1">
        <f t="array" ref="N91">IF('ادخال البيانات'!T96="","",'ادخال البيانات'!T96)</f>
      </c>
      <c r="O91" t="str" s="1148" cm="1">
        <f t="array" ref="O91">IF(N91="","",N91/'ادخال البيانات'!$T$14)</f>
      </c>
      <c r="P91" t="str" s="1153" cm="1">
        <f t="array" ref="P91">IF('ادخال البيانات'!W96="","",'ادخال البيانات'!W96)</f>
      </c>
      <c r="Q91" t="str" s="1148" cm="1">
        <f t="array" ref="Q91">IF(P91="","",P91/'ادخال البيانات'!$W$14)</f>
      </c>
      <c r="R91" t="str" s="1154" cm="1">
        <f t="array" ref="R91">IF('ادخال البيانات'!Z96="","",'ادخال البيانات'!Z96)</f>
      </c>
      <c r="S91" t="str" s="1155" cm="1">
        <f t="array" ref="S91">IF(R91="","",R91/'ادخال البيانات'!$Z$14)</f>
      </c>
      <c r="T91" t="str" s="1142" cm="1">
        <f t="array" ref="T91">IF('ادخال البيانات'!AC96="","",'ادخال البيانات'!AC96)</f>
      </c>
      <c r="U91" t="str" s="1194" cm="1">
        <f t="array" ref="U91">IF(T91="","",T91/'ادخال البيانات'!$AC$14)</f>
      </c>
    </row>
    <row r="92" s="973" customFormat="1" ht="24.6" customHeight="1">
      <c r="C92" s="1130">
        <v>77</v>
      </c>
      <c r="D92" t="str" s="1145" cm="1">
        <f t="array" ref="D92">IF('ادخال البيانات'!D97="","",'ادخال البيانات'!E97)</f>
      </c>
      <c r="E92" t="str" s="1146" cm="1">
        <f t="array" ref="E92">IF(D92="","",D92/'ادخال البيانات'!$E$14)</f>
      </c>
      <c r="F92" t="str" s="1147" cm="1">
        <f t="array" ref="F92">IF('ادخال البيانات'!G97="","",'ادخال البيانات'!H97)</f>
      </c>
      <c r="G92" t="str" s="1148" cm="1">
        <f t="array" ref="G92">IF(F92="","",F92/'ادخال البيانات'!$H$14)</f>
      </c>
      <c r="H92" t="str" s="1149" cm="1">
        <f t="array" ref="H92">IF('ادخال البيانات'!J97="","",'ادخال البيانات'!K97)</f>
      </c>
      <c r="I92" t="str" s="1148" cm="1">
        <f t="array" ref="I92">IF(H92="","",H92/'ادخال البيانات'!$K$14)</f>
      </c>
      <c r="J92" t="str" s="1150" cm="1">
        <f t="array" ref="J92">IF('ادخال البيانات'!M97="","",'ادخال البيانات'!N97)</f>
      </c>
      <c r="K92" t="str" s="1148" cm="1">
        <f t="array" ref="K92">IF(J92="","",J92/'ادخال البيانات'!$N$14)</f>
      </c>
      <c r="L92" t="str" s="1151" cm="1">
        <f t="array" ref="L92">IF('ادخال البيانات'!P97="","",'ادخال البيانات'!Q97)</f>
      </c>
      <c r="M92" t="str" s="1148" cm="1">
        <f t="array" ref="M92">IF(L92="","",L92/'ادخال البيانات'!$Q$14)</f>
      </c>
      <c r="N92" t="str" s="1152" cm="1">
        <f t="array" ref="N92">IF('ادخال البيانات'!T97="","",'ادخال البيانات'!T97)</f>
      </c>
      <c r="O92" t="str" s="1148" cm="1">
        <f t="array" ref="O92">IF(N92="","",N92/'ادخال البيانات'!$T$14)</f>
      </c>
      <c r="P92" t="str" s="1153" cm="1">
        <f t="array" ref="P92">IF('ادخال البيانات'!W97="","",'ادخال البيانات'!W97)</f>
      </c>
      <c r="Q92" t="str" s="1148" cm="1">
        <f t="array" ref="Q92">IF(P92="","",P92/'ادخال البيانات'!$W$14)</f>
      </c>
      <c r="R92" t="str" s="1154" cm="1">
        <f t="array" ref="R92">IF('ادخال البيانات'!Z97="","",'ادخال البيانات'!Z97)</f>
      </c>
      <c r="S92" t="str" s="1155" cm="1">
        <f t="array" ref="S92">IF(R92="","",R92/'ادخال البيانات'!$Z$14)</f>
      </c>
      <c r="T92" t="str" s="1142" cm="1">
        <f t="array" ref="T92">IF('ادخال البيانات'!AC97="","",'ادخال البيانات'!AC97)</f>
      </c>
      <c r="U92" t="str" s="1194" cm="1">
        <f t="array" ref="U92">IF(T92="","",T92/'ادخال البيانات'!$AC$14)</f>
      </c>
    </row>
    <row r="93" s="973" customFormat="1" ht="24.6" customHeight="1">
      <c r="C93" s="1130">
        <v>78</v>
      </c>
      <c r="D93" t="str" s="1145" cm="1">
        <f t="array" ref="D93">IF('ادخال البيانات'!D98="","",'ادخال البيانات'!E98)</f>
      </c>
      <c r="E93" t="str" s="1146" cm="1">
        <f t="array" ref="E93">IF(D93="","",D93/'ادخال البيانات'!$E$14)</f>
      </c>
      <c r="F93" t="str" s="1147" cm="1">
        <f t="array" ref="F93">IF('ادخال البيانات'!G98="","",'ادخال البيانات'!H98)</f>
      </c>
      <c r="G93" t="str" s="1148" cm="1">
        <f t="array" ref="G93">IF(F93="","",F93/'ادخال البيانات'!$H$14)</f>
      </c>
      <c r="H93" t="str" s="1149" cm="1">
        <f t="array" ref="H93">IF('ادخال البيانات'!J98="","",'ادخال البيانات'!K98)</f>
      </c>
      <c r="I93" t="str" s="1148" cm="1">
        <f t="array" ref="I93">IF(H93="","",H93/'ادخال البيانات'!$K$14)</f>
      </c>
      <c r="J93" t="str" s="1150" cm="1">
        <f t="array" ref="J93">IF('ادخال البيانات'!M98="","",'ادخال البيانات'!N98)</f>
      </c>
      <c r="K93" t="str" s="1148" cm="1">
        <f t="array" ref="K93">IF(J93="","",J93/'ادخال البيانات'!$N$14)</f>
      </c>
      <c r="L93" t="str" s="1151" cm="1">
        <f t="array" ref="L93">IF('ادخال البيانات'!P98="","",'ادخال البيانات'!Q98)</f>
      </c>
      <c r="M93" t="str" s="1148" cm="1">
        <f t="array" ref="M93">IF(L93="","",L93/'ادخال البيانات'!$Q$14)</f>
      </c>
      <c r="N93" t="str" s="1152" cm="1">
        <f t="array" ref="N93">IF('ادخال البيانات'!T98="","",'ادخال البيانات'!T98)</f>
      </c>
      <c r="O93" t="str" s="1148" cm="1">
        <f t="array" ref="O93">IF(N93="","",N93/'ادخال البيانات'!$T$14)</f>
      </c>
      <c r="P93" t="str" s="1153" cm="1">
        <f t="array" ref="P93">IF('ادخال البيانات'!W98="","",'ادخال البيانات'!W98)</f>
      </c>
      <c r="Q93" t="str" s="1148" cm="1">
        <f t="array" ref="Q93">IF(P93="","",P93/'ادخال البيانات'!$W$14)</f>
      </c>
      <c r="R93" t="str" s="1154" cm="1">
        <f t="array" ref="R93">IF('ادخال البيانات'!Z98="","",'ادخال البيانات'!Z98)</f>
      </c>
      <c r="S93" t="str" s="1155" cm="1">
        <f t="array" ref="S93">IF(R93="","",R93/'ادخال البيانات'!$Z$14)</f>
      </c>
      <c r="T93" t="str" s="1142" cm="1">
        <f t="array" ref="T93">IF('ادخال البيانات'!AC98="","",'ادخال البيانات'!AC98)</f>
      </c>
      <c r="U93" t="str" s="1194" cm="1">
        <f t="array" ref="U93">IF(T93="","",T93/'ادخال البيانات'!$AC$14)</f>
      </c>
    </row>
    <row r="94" s="973" customFormat="1" ht="24.6" customHeight="1">
      <c r="C94" s="1130">
        <v>79</v>
      </c>
      <c r="D94" t="str" s="1145" cm="1">
        <f t="array" ref="D94">IF('ادخال البيانات'!D99="","",'ادخال البيانات'!E99)</f>
      </c>
      <c r="E94" t="str" s="1146" cm="1">
        <f t="array" ref="E94">IF(D94="","",D94/'ادخال البيانات'!$E$14)</f>
      </c>
      <c r="F94" t="str" s="1147" cm="1">
        <f t="array" ref="F94">IF('ادخال البيانات'!G99="","",'ادخال البيانات'!H99)</f>
      </c>
      <c r="G94" t="str" s="1148" cm="1">
        <f t="array" ref="G94">IF(F94="","",F94/'ادخال البيانات'!$H$14)</f>
      </c>
      <c r="H94" t="str" s="1149" cm="1">
        <f t="array" ref="H94">IF('ادخال البيانات'!J99="","",'ادخال البيانات'!K99)</f>
      </c>
      <c r="I94" t="str" s="1148" cm="1">
        <f t="array" ref="I94">IF(H94="","",H94/'ادخال البيانات'!$K$14)</f>
      </c>
      <c r="J94" t="str" s="1150" cm="1">
        <f t="array" ref="J94">IF('ادخال البيانات'!M99="","",'ادخال البيانات'!N99)</f>
      </c>
      <c r="K94" t="str" s="1148" cm="1">
        <f t="array" ref="K94">IF(J94="","",J94/'ادخال البيانات'!$N$14)</f>
      </c>
      <c r="L94" t="str" s="1151" cm="1">
        <f t="array" ref="L94">IF('ادخال البيانات'!P99="","",'ادخال البيانات'!Q99)</f>
      </c>
      <c r="M94" t="str" s="1148" cm="1">
        <f t="array" ref="M94">IF(L94="","",L94/'ادخال البيانات'!$Q$14)</f>
      </c>
      <c r="N94" t="str" s="1152" cm="1">
        <f t="array" ref="N94">IF('ادخال البيانات'!T99="","",'ادخال البيانات'!T99)</f>
      </c>
      <c r="O94" t="str" s="1148" cm="1">
        <f t="array" ref="O94">IF(N94="","",N94/'ادخال البيانات'!$T$14)</f>
      </c>
      <c r="P94" t="str" s="1153" cm="1">
        <f t="array" ref="P94">IF('ادخال البيانات'!W99="","",'ادخال البيانات'!W99)</f>
      </c>
      <c r="Q94" t="str" s="1148" cm="1">
        <f t="array" ref="Q94">IF(P94="","",P94/'ادخال البيانات'!$W$14)</f>
      </c>
      <c r="R94" t="str" s="1154" cm="1">
        <f t="array" ref="R94">IF('ادخال البيانات'!Z99="","",'ادخال البيانات'!Z99)</f>
      </c>
      <c r="S94" t="str" s="1155" cm="1">
        <f t="array" ref="S94">IF(R94="","",R94/'ادخال البيانات'!$Z$14)</f>
      </c>
      <c r="T94" t="str" s="1142" cm="1">
        <f t="array" ref="T94">IF('ادخال البيانات'!AC99="","",'ادخال البيانات'!AC99)</f>
      </c>
      <c r="U94" t="str" s="1194" cm="1">
        <f t="array" ref="U94">IF(T94="","",T94/'ادخال البيانات'!$AC$14)</f>
      </c>
    </row>
    <row r="95" s="973" customFormat="1" ht="24.6" customHeight="1">
      <c r="C95" s="1130">
        <v>80</v>
      </c>
      <c r="D95" t="str" s="1145" cm="1">
        <f t="array" ref="D95">IF('ادخال البيانات'!D100="","",'ادخال البيانات'!E100)</f>
      </c>
      <c r="E95" t="str" s="1146" cm="1">
        <f t="array" ref="E95">IF(D95="","",D95/'ادخال البيانات'!$E$14)</f>
      </c>
      <c r="F95" t="str" s="1147" cm="1">
        <f t="array" ref="F95">IF('ادخال البيانات'!G100="","",'ادخال البيانات'!H100)</f>
      </c>
      <c r="G95" t="str" s="1148" cm="1">
        <f t="array" ref="G95">IF(F95="","",F95/'ادخال البيانات'!$H$14)</f>
      </c>
      <c r="H95" t="str" s="1149" cm="1">
        <f t="array" ref="H95">IF('ادخال البيانات'!J100="","",'ادخال البيانات'!K100)</f>
      </c>
      <c r="I95" t="str" s="1148" cm="1">
        <f t="array" ref="I95">IF(H95="","",H95/'ادخال البيانات'!$K$14)</f>
      </c>
      <c r="J95" t="str" s="1150" cm="1">
        <f t="array" ref="J95">IF('ادخال البيانات'!M100="","",'ادخال البيانات'!N100)</f>
      </c>
      <c r="K95" t="str" s="1148" cm="1">
        <f t="array" ref="K95">IF(J95="","",J95/'ادخال البيانات'!$N$14)</f>
      </c>
      <c r="L95" t="str" s="1151" cm="1">
        <f t="array" ref="L95">IF('ادخال البيانات'!P100="","",'ادخال البيانات'!Q100)</f>
      </c>
      <c r="M95" t="str" s="1148" cm="1">
        <f t="array" ref="M95">IF(L95="","",L95/'ادخال البيانات'!$Q$14)</f>
      </c>
      <c r="N95" t="str" s="1152" cm="1">
        <f t="array" ref="N95">IF('ادخال البيانات'!T100="","",'ادخال البيانات'!T100)</f>
      </c>
      <c r="O95" t="str" s="1148" cm="1">
        <f t="array" ref="O95">IF(N95="","",N95/'ادخال البيانات'!$T$14)</f>
      </c>
      <c r="P95" t="str" s="1153" cm="1">
        <f t="array" ref="P95">IF('ادخال البيانات'!W100="","",'ادخال البيانات'!W100)</f>
      </c>
      <c r="Q95" t="str" s="1148" cm="1">
        <f t="array" ref="Q95">IF(P95="","",P95/'ادخال البيانات'!$W$14)</f>
      </c>
      <c r="R95" t="str" s="1154" cm="1">
        <f t="array" ref="R95">IF('ادخال البيانات'!Z100="","",'ادخال البيانات'!Z100)</f>
      </c>
      <c r="S95" t="str" s="1155" cm="1">
        <f t="array" ref="S95">IF(R95="","",R95/'ادخال البيانات'!$Z$14)</f>
      </c>
      <c r="T95" t="str" s="1142" cm="1">
        <f t="array" ref="T95">IF('ادخال البيانات'!AC100="","",'ادخال البيانات'!AC100)</f>
      </c>
      <c r="U95" t="str" s="1194" cm="1">
        <f t="array" ref="U95">IF(T95="","",T95/'ادخال البيانات'!$AC$14)</f>
      </c>
    </row>
    <row r="96" s="973" customFormat="1" ht="24.6" customHeight="1">
      <c r="C96" s="1130">
        <v>81</v>
      </c>
      <c r="D96" t="str" s="1145" cm="1">
        <f t="array" ref="D96">IF('ادخال البيانات'!D101="","",'ادخال البيانات'!E101)</f>
      </c>
      <c r="E96" t="str" s="1146" cm="1">
        <f t="array" ref="E96">IF(D96="","",D96/'ادخال البيانات'!$E$14)</f>
      </c>
      <c r="F96" t="str" s="1147" cm="1">
        <f t="array" ref="F96">IF('ادخال البيانات'!G101="","",'ادخال البيانات'!H101)</f>
      </c>
      <c r="G96" t="str" s="1148" cm="1">
        <f t="array" ref="G96">IF(F96="","",F96/'ادخال البيانات'!$H$14)</f>
      </c>
      <c r="H96" t="str" s="1149" cm="1">
        <f t="array" ref="H96">IF('ادخال البيانات'!J101="","",'ادخال البيانات'!K101)</f>
      </c>
      <c r="I96" t="str" s="1148" cm="1">
        <f t="array" ref="I96">IF(H96="","",H96/'ادخال البيانات'!$K$14)</f>
      </c>
      <c r="J96" t="str" s="1150" cm="1">
        <f t="array" ref="J96">IF('ادخال البيانات'!M101="","",'ادخال البيانات'!N101)</f>
      </c>
      <c r="K96" t="str" s="1148" cm="1">
        <f t="array" ref="K96">IF(J96="","",J96/'ادخال البيانات'!$N$14)</f>
      </c>
      <c r="L96" t="str" s="1151" cm="1">
        <f t="array" ref="L96">IF('ادخال البيانات'!P101="","",'ادخال البيانات'!Q101)</f>
      </c>
      <c r="M96" t="str" s="1148" cm="1">
        <f t="array" ref="M96">IF(L96="","",L96/'ادخال البيانات'!$Q$14)</f>
      </c>
      <c r="N96" t="str" s="1152" cm="1">
        <f t="array" ref="N96">IF('ادخال البيانات'!T101="","",'ادخال البيانات'!T101)</f>
      </c>
      <c r="O96" t="str" s="1148" cm="1">
        <f t="array" ref="O96">IF(N96="","",N96/'ادخال البيانات'!$T$14)</f>
      </c>
      <c r="P96" t="str" s="1153" cm="1">
        <f t="array" ref="P96">IF('ادخال البيانات'!W101="","",'ادخال البيانات'!W101)</f>
      </c>
      <c r="Q96" t="str" s="1148" cm="1">
        <f t="array" ref="Q96">IF(P96="","",P96/'ادخال البيانات'!$W$14)</f>
      </c>
      <c r="R96" t="str" s="1154" cm="1">
        <f t="array" ref="R96">IF('ادخال البيانات'!Z101="","",'ادخال البيانات'!Z101)</f>
      </c>
      <c r="S96" t="str" s="1155" cm="1">
        <f t="array" ref="S96">IF(R96="","",R96/'ادخال البيانات'!$Z$14)</f>
      </c>
      <c r="T96" t="str" s="1142" cm="1">
        <f t="array" ref="T96">IF('ادخال البيانات'!AC101="","",'ادخال البيانات'!AC101)</f>
      </c>
      <c r="U96" t="str" s="1194" cm="1">
        <f t="array" ref="U96">IF(T96="","",T96/'ادخال البيانات'!$AC$14)</f>
      </c>
    </row>
    <row r="97" s="973" customFormat="1" ht="24.6" customHeight="1">
      <c r="C97" s="1130">
        <v>82</v>
      </c>
      <c r="D97" t="str" s="1145" cm="1">
        <f t="array" ref="D97">IF('ادخال البيانات'!D102="","",'ادخال البيانات'!E102)</f>
      </c>
      <c r="E97" t="str" s="1146" cm="1">
        <f t="array" ref="E97">IF(D97="","",D97/'ادخال البيانات'!$E$14)</f>
      </c>
      <c r="F97" t="str" s="1147" cm="1">
        <f t="array" ref="F97">IF('ادخال البيانات'!G102="","",'ادخال البيانات'!H102)</f>
      </c>
      <c r="G97" t="str" s="1148" cm="1">
        <f t="array" ref="G97">IF(F97="","",F97/'ادخال البيانات'!$H$14)</f>
      </c>
      <c r="H97" t="str" s="1149" cm="1">
        <f t="array" ref="H97">IF('ادخال البيانات'!J102="","",'ادخال البيانات'!K102)</f>
      </c>
      <c r="I97" t="str" s="1148" cm="1">
        <f t="array" ref="I97">IF(H97="","",H97/'ادخال البيانات'!$K$14)</f>
      </c>
      <c r="J97" t="str" s="1150" cm="1">
        <f t="array" ref="J97">IF('ادخال البيانات'!M102="","",'ادخال البيانات'!N102)</f>
      </c>
      <c r="K97" t="str" s="1148" cm="1">
        <f t="array" ref="K97">IF(J97="","",J97/'ادخال البيانات'!$N$14)</f>
      </c>
      <c r="L97" t="str" s="1151" cm="1">
        <f t="array" ref="L97">IF('ادخال البيانات'!P102="","",'ادخال البيانات'!Q102)</f>
      </c>
      <c r="M97" t="str" s="1148" cm="1">
        <f t="array" ref="M97">IF(L97="","",L97/'ادخال البيانات'!$Q$14)</f>
      </c>
      <c r="N97" t="str" s="1152" cm="1">
        <f t="array" ref="N97">IF('ادخال البيانات'!T102="","",'ادخال البيانات'!T102)</f>
      </c>
      <c r="O97" t="str" s="1148" cm="1">
        <f t="array" ref="O97">IF(N97="","",N97/'ادخال البيانات'!$T$14)</f>
      </c>
      <c r="P97" t="str" s="1153" cm="1">
        <f t="array" ref="P97">IF('ادخال البيانات'!W102="","",'ادخال البيانات'!W102)</f>
      </c>
      <c r="Q97" t="str" s="1148" cm="1">
        <f t="array" ref="Q97">IF(P97="","",P97/'ادخال البيانات'!$W$14)</f>
      </c>
      <c r="R97" t="str" s="1154" cm="1">
        <f t="array" ref="R97">IF('ادخال البيانات'!Z102="","",'ادخال البيانات'!Z102)</f>
      </c>
      <c r="S97" t="str" s="1155" cm="1">
        <f t="array" ref="S97">IF(R97="","",R97/'ادخال البيانات'!$Z$14)</f>
      </c>
      <c r="T97" t="str" s="1142" cm="1">
        <f t="array" ref="T97">IF('ادخال البيانات'!AC102="","",'ادخال البيانات'!AC102)</f>
      </c>
      <c r="U97" t="str" s="1194" cm="1">
        <f t="array" ref="U97">IF(T97="","",T97/'ادخال البيانات'!$AC$14)</f>
      </c>
    </row>
    <row r="98" s="973" customFormat="1" ht="24.6" customHeight="1">
      <c r="C98" s="1130">
        <v>83</v>
      </c>
      <c r="D98" t="str" s="1145" cm="1">
        <f t="array" ref="D98">IF('ادخال البيانات'!D103="","",'ادخال البيانات'!E103)</f>
      </c>
      <c r="E98" t="str" s="1146" cm="1">
        <f t="array" ref="E98">IF(D98="","",D98/'ادخال البيانات'!$E$14)</f>
      </c>
      <c r="F98" t="str" s="1147" cm="1">
        <f t="array" ref="F98">IF('ادخال البيانات'!G103="","",'ادخال البيانات'!H103)</f>
      </c>
      <c r="G98" t="str" s="1148" cm="1">
        <f t="array" ref="G98">IF(F98="","",F98/'ادخال البيانات'!$H$14)</f>
      </c>
      <c r="H98" t="str" s="1149" cm="1">
        <f t="array" ref="H98">IF('ادخال البيانات'!J103="","",'ادخال البيانات'!K103)</f>
      </c>
      <c r="I98" t="str" s="1148" cm="1">
        <f t="array" ref="I98">IF(H98="","",H98/'ادخال البيانات'!$K$14)</f>
      </c>
      <c r="J98" t="str" s="1150" cm="1">
        <f t="array" ref="J98">IF('ادخال البيانات'!M103="","",'ادخال البيانات'!N103)</f>
      </c>
      <c r="K98" t="str" s="1148" cm="1">
        <f t="array" ref="K98">IF(J98="","",J98/'ادخال البيانات'!$N$14)</f>
      </c>
      <c r="L98" t="str" s="1151" cm="1">
        <f t="array" ref="L98">IF('ادخال البيانات'!P103="","",'ادخال البيانات'!Q103)</f>
      </c>
      <c r="M98" t="str" s="1148" cm="1">
        <f t="array" ref="M98">IF(L98="","",L98/'ادخال البيانات'!$Q$14)</f>
      </c>
      <c r="N98" t="str" s="1152" cm="1">
        <f t="array" ref="N98">IF('ادخال البيانات'!T103="","",'ادخال البيانات'!T103)</f>
      </c>
      <c r="O98" t="str" s="1148" cm="1">
        <f t="array" ref="O98">IF(N98="","",N98/'ادخال البيانات'!$T$14)</f>
      </c>
      <c r="P98" t="str" s="1153" cm="1">
        <f t="array" ref="P98">IF('ادخال البيانات'!W103="","",'ادخال البيانات'!W103)</f>
      </c>
      <c r="Q98" t="str" s="1148" cm="1">
        <f t="array" ref="Q98">IF(P98="","",P98/'ادخال البيانات'!$W$14)</f>
      </c>
      <c r="R98" t="str" s="1154" cm="1">
        <f t="array" ref="R98">IF('ادخال البيانات'!Z103="","",'ادخال البيانات'!Z103)</f>
      </c>
      <c r="S98" t="str" s="1155" cm="1">
        <f t="array" ref="S98">IF(R98="","",R98/'ادخال البيانات'!$Z$14)</f>
      </c>
      <c r="T98" t="str" s="1142" cm="1">
        <f t="array" ref="T98">IF('ادخال البيانات'!AC103="","",'ادخال البيانات'!AC103)</f>
      </c>
      <c r="U98" t="str" s="1194" cm="1">
        <f t="array" ref="U98">IF(T98="","",T98/'ادخال البيانات'!$AC$14)</f>
      </c>
    </row>
    <row r="99" s="973" customFormat="1" ht="24.6" customHeight="1">
      <c r="C99" s="1130">
        <v>84</v>
      </c>
      <c r="D99" t="str" s="1145" cm="1">
        <f t="array" ref="D99">IF('ادخال البيانات'!D104="","",'ادخال البيانات'!E104)</f>
      </c>
      <c r="E99" t="str" s="1146" cm="1">
        <f t="array" ref="E99">IF(D99="","",D99/'ادخال البيانات'!$E$14)</f>
      </c>
      <c r="F99" t="str" s="1147" cm="1">
        <f t="array" ref="F99">IF('ادخال البيانات'!G104="","",'ادخال البيانات'!H104)</f>
      </c>
      <c r="G99" t="str" s="1148" cm="1">
        <f t="array" ref="G99">IF(F99="","",F99/'ادخال البيانات'!$H$14)</f>
      </c>
      <c r="H99" t="str" s="1149" cm="1">
        <f t="array" ref="H99">IF('ادخال البيانات'!J104="","",'ادخال البيانات'!K104)</f>
      </c>
      <c r="I99" t="str" s="1148" cm="1">
        <f t="array" ref="I99">IF(H99="","",H99/'ادخال البيانات'!$K$14)</f>
      </c>
      <c r="J99" t="str" s="1150" cm="1">
        <f t="array" ref="J99">IF('ادخال البيانات'!M104="","",'ادخال البيانات'!N104)</f>
      </c>
      <c r="K99" t="str" s="1148" cm="1">
        <f t="array" ref="K99">IF(J99="","",J99/'ادخال البيانات'!$N$14)</f>
      </c>
      <c r="L99" t="str" s="1151" cm="1">
        <f t="array" ref="L99">IF('ادخال البيانات'!P104="","",'ادخال البيانات'!Q104)</f>
      </c>
      <c r="M99" t="str" s="1148" cm="1">
        <f t="array" ref="M99">IF(L99="","",L99/'ادخال البيانات'!$Q$14)</f>
      </c>
      <c r="N99" t="str" s="1152" cm="1">
        <f t="array" ref="N99">IF('ادخال البيانات'!T104="","",'ادخال البيانات'!T104)</f>
      </c>
      <c r="O99" t="str" s="1148" cm="1">
        <f t="array" ref="O99">IF(N99="","",N99/'ادخال البيانات'!$T$14)</f>
      </c>
      <c r="P99" t="str" s="1153" cm="1">
        <f t="array" ref="P99">IF('ادخال البيانات'!W104="","",'ادخال البيانات'!W104)</f>
      </c>
      <c r="Q99" t="str" s="1148" cm="1">
        <f t="array" ref="Q99">IF(P99="","",P99/'ادخال البيانات'!$W$14)</f>
      </c>
      <c r="R99" t="str" s="1154" cm="1">
        <f t="array" ref="R99">IF('ادخال البيانات'!Z104="","",'ادخال البيانات'!Z104)</f>
      </c>
      <c r="S99" t="str" s="1155" cm="1">
        <f t="array" ref="S99">IF(R99="","",R99/'ادخال البيانات'!$Z$14)</f>
      </c>
      <c r="T99" t="str" s="1142" cm="1">
        <f t="array" ref="T99">IF('ادخال البيانات'!AC104="","",'ادخال البيانات'!AC104)</f>
      </c>
      <c r="U99" t="str" s="1194" cm="1">
        <f t="array" ref="U99">IF(T99="","",T99/'ادخال البيانات'!$AC$14)</f>
      </c>
    </row>
    <row r="100" s="973" customFormat="1" ht="24.6" customHeight="1">
      <c r="C100" s="1130">
        <v>85</v>
      </c>
      <c r="D100" t="str" s="1145" cm="1">
        <f t="array" ref="D100">IF('ادخال البيانات'!D105="","",'ادخال البيانات'!E105)</f>
      </c>
      <c r="E100" t="str" s="1146" cm="1">
        <f t="array" ref="E100">IF(D100="","",D100/'ادخال البيانات'!$E$14)</f>
      </c>
      <c r="F100" t="str" s="1147" cm="1">
        <f t="array" ref="F100">IF('ادخال البيانات'!G105="","",'ادخال البيانات'!H105)</f>
      </c>
      <c r="G100" t="str" s="1148" cm="1">
        <f t="array" ref="G100">IF(F100="","",F100/'ادخال البيانات'!$H$14)</f>
      </c>
      <c r="H100" t="str" s="1149" cm="1">
        <f t="array" ref="H100">IF('ادخال البيانات'!J105="","",'ادخال البيانات'!K105)</f>
      </c>
      <c r="I100" t="str" s="1148" cm="1">
        <f t="array" ref="I100">IF(H100="","",H100/'ادخال البيانات'!$K$14)</f>
      </c>
      <c r="J100" t="str" s="1150" cm="1">
        <f t="array" ref="J100">IF('ادخال البيانات'!M105="","",'ادخال البيانات'!N105)</f>
      </c>
      <c r="K100" t="str" s="1148" cm="1">
        <f t="array" ref="K100">IF(J100="","",J100/'ادخال البيانات'!$N$14)</f>
      </c>
      <c r="L100" t="str" s="1151" cm="1">
        <f t="array" ref="L100">IF('ادخال البيانات'!P105="","",'ادخال البيانات'!Q105)</f>
      </c>
      <c r="M100" t="str" s="1148" cm="1">
        <f t="array" ref="M100">IF(L100="","",L100/'ادخال البيانات'!$Q$14)</f>
      </c>
      <c r="N100" t="str" s="1152" cm="1">
        <f t="array" ref="N100">IF('ادخال البيانات'!T105="","",'ادخال البيانات'!T105)</f>
      </c>
      <c r="O100" t="str" s="1148" cm="1">
        <f t="array" ref="O100">IF(N100="","",N100/'ادخال البيانات'!$T$14)</f>
      </c>
      <c r="P100" t="str" s="1153" cm="1">
        <f t="array" ref="P100">IF('ادخال البيانات'!W105="","",'ادخال البيانات'!W105)</f>
      </c>
      <c r="Q100" t="str" s="1148" cm="1">
        <f t="array" ref="Q100">IF(P100="","",P100/'ادخال البيانات'!$W$14)</f>
      </c>
      <c r="R100" t="str" s="1154" cm="1">
        <f t="array" ref="R100">IF('ادخال البيانات'!Z105="","",'ادخال البيانات'!Z105)</f>
      </c>
      <c r="S100" t="str" s="1155" cm="1">
        <f t="array" ref="S100">IF(R100="","",R100/'ادخال البيانات'!$Z$14)</f>
      </c>
      <c r="T100" t="str" s="1142" cm="1">
        <f t="array" ref="T100">IF('ادخال البيانات'!AC105="","",'ادخال البيانات'!AC105)</f>
      </c>
      <c r="U100" t="str" s="1194" cm="1">
        <f t="array" ref="U100">IF(T100="","",T100/'ادخال البيانات'!$AC$14)</f>
      </c>
    </row>
    <row r="101" s="973" customFormat="1" ht="24.6" customHeight="1">
      <c r="C101" s="1130">
        <v>86</v>
      </c>
      <c r="D101" t="str" s="1145" cm="1">
        <f t="array" ref="D101">IF('ادخال البيانات'!D106="","",'ادخال البيانات'!E106)</f>
      </c>
      <c r="E101" t="str" s="1146" cm="1">
        <f t="array" ref="E101">IF(D101="","",D101/'ادخال البيانات'!$E$14)</f>
      </c>
      <c r="F101" t="str" s="1147" cm="1">
        <f t="array" ref="F101">IF('ادخال البيانات'!G106="","",'ادخال البيانات'!H106)</f>
      </c>
      <c r="G101" t="str" s="1148" cm="1">
        <f t="array" ref="G101">IF(F101="","",F101/'ادخال البيانات'!$H$14)</f>
      </c>
      <c r="H101" t="str" s="1149" cm="1">
        <f t="array" ref="H101">IF('ادخال البيانات'!J106="","",'ادخال البيانات'!K106)</f>
      </c>
      <c r="I101" t="str" s="1148" cm="1">
        <f t="array" ref="I101">IF(H101="","",H101/'ادخال البيانات'!$K$14)</f>
      </c>
      <c r="J101" t="str" s="1150" cm="1">
        <f t="array" ref="J101">IF('ادخال البيانات'!M106="","",'ادخال البيانات'!N106)</f>
      </c>
      <c r="K101" t="str" s="1148" cm="1">
        <f t="array" ref="K101">IF(J101="","",J101/'ادخال البيانات'!$N$14)</f>
      </c>
      <c r="L101" t="str" s="1151" cm="1">
        <f t="array" ref="L101">IF('ادخال البيانات'!P106="","",'ادخال البيانات'!Q106)</f>
      </c>
      <c r="M101" t="str" s="1148" cm="1">
        <f t="array" ref="M101">IF(L101="","",L101/'ادخال البيانات'!$Q$14)</f>
      </c>
      <c r="N101" t="str" s="1152" cm="1">
        <f t="array" ref="N101">IF('ادخال البيانات'!T106="","",'ادخال البيانات'!T106)</f>
      </c>
      <c r="O101" t="str" s="1148" cm="1">
        <f t="array" ref="O101">IF(N101="","",N101/'ادخال البيانات'!$T$14)</f>
      </c>
      <c r="P101" t="str" s="1153" cm="1">
        <f t="array" ref="P101">IF('ادخال البيانات'!W106="","",'ادخال البيانات'!W106)</f>
      </c>
      <c r="Q101" t="str" s="1148" cm="1">
        <f t="array" ref="Q101">IF(P101="","",P101/'ادخال البيانات'!$W$14)</f>
      </c>
      <c r="R101" t="str" s="1154" cm="1">
        <f t="array" ref="R101">IF('ادخال البيانات'!Z106="","",'ادخال البيانات'!Z106)</f>
      </c>
      <c r="S101" t="str" s="1155" cm="1">
        <f t="array" ref="S101">IF(R101="","",R101/'ادخال البيانات'!$Z$14)</f>
      </c>
      <c r="T101" t="str" s="1142" cm="1">
        <f t="array" ref="T101">IF('ادخال البيانات'!AC106="","",'ادخال البيانات'!AC106)</f>
      </c>
      <c r="U101" t="str" s="1194" cm="1">
        <f t="array" ref="U101">IF(T101="","",T101/'ادخال البيانات'!$AC$14)</f>
      </c>
    </row>
    <row r="102" s="973" customFormat="1" ht="24.6" customHeight="1">
      <c r="C102" s="1130">
        <v>87</v>
      </c>
      <c r="D102" t="str" s="1145" cm="1">
        <f t="array" ref="D102">IF('ادخال البيانات'!D107="","",'ادخال البيانات'!E107)</f>
      </c>
      <c r="E102" t="str" s="1146" cm="1">
        <f t="array" ref="E102">IF(D102="","",D102/'ادخال البيانات'!$E$14)</f>
      </c>
      <c r="F102" t="str" s="1147" cm="1">
        <f t="array" ref="F102">IF('ادخال البيانات'!G107="","",'ادخال البيانات'!H107)</f>
      </c>
      <c r="G102" t="str" s="1148" cm="1">
        <f t="array" ref="G102">IF(F102="","",F102/'ادخال البيانات'!$H$14)</f>
      </c>
      <c r="H102" t="str" s="1149" cm="1">
        <f t="array" ref="H102">IF('ادخال البيانات'!J107="","",'ادخال البيانات'!K107)</f>
      </c>
      <c r="I102" t="str" s="1148" cm="1">
        <f t="array" ref="I102">IF(H102="","",H102/'ادخال البيانات'!$K$14)</f>
      </c>
      <c r="J102" t="str" s="1150" cm="1">
        <f t="array" ref="J102">IF('ادخال البيانات'!M107="","",'ادخال البيانات'!N107)</f>
      </c>
      <c r="K102" t="str" s="1148" cm="1">
        <f t="array" ref="K102">IF(J102="","",J102/'ادخال البيانات'!$N$14)</f>
      </c>
      <c r="L102" t="str" s="1151" cm="1">
        <f t="array" ref="L102">IF('ادخال البيانات'!P107="","",'ادخال البيانات'!Q107)</f>
      </c>
      <c r="M102" t="str" s="1148" cm="1">
        <f t="array" ref="M102">IF(L102="","",L102/'ادخال البيانات'!$Q$14)</f>
      </c>
      <c r="N102" t="str" s="1152" cm="1">
        <f t="array" ref="N102">IF('ادخال البيانات'!T107="","",'ادخال البيانات'!T107)</f>
      </c>
      <c r="O102" t="str" s="1148" cm="1">
        <f t="array" ref="O102">IF(N102="","",N102/'ادخال البيانات'!$T$14)</f>
      </c>
      <c r="P102" t="str" s="1153" cm="1">
        <f t="array" ref="P102">IF('ادخال البيانات'!W107="","",'ادخال البيانات'!W107)</f>
      </c>
      <c r="Q102" t="str" s="1148" cm="1">
        <f t="array" ref="Q102">IF(P102="","",P102/'ادخال البيانات'!$W$14)</f>
      </c>
      <c r="R102" t="str" s="1154" cm="1">
        <f t="array" ref="R102">IF('ادخال البيانات'!Z107="","",'ادخال البيانات'!Z107)</f>
      </c>
      <c r="S102" t="str" s="1155" cm="1">
        <f t="array" ref="S102">IF(R102="","",R102/'ادخال البيانات'!$Z$14)</f>
      </c>
      <c r="T102" t="str" s="1142" cm="1">
        <f t="array" ref="T102">IF('ادخال البيانات'!AC107="","",'ادخال البيانات'!AC107)</f>
      </c>
      <c r="U102" t="str" s="1194" cm="1">
        <f t="array" ref="U102">IF(T102="","",T102/'ادخال البيانات'!$AC$14)</f>
      </c>
    </row>
    <row r="103" s="973" customFormat="1" ht="24.6" customHeight="1">
      <c r="C103" s="1130">
        <v>88</v>
      </c>
      <c r="D103" t="str" s="1145" cm="1">
        <f t="array" ref="D103">IF('ادخال البيانات'!D108="","",'ادخال البيانات'!E108)</f>
      </c>
      <c r="E103" t="str" s="1146" cm="1">
        <f t="array" ref="E103">IF(D103="","",D103/'ادخال البيانات'!$E$14)</f>
      </c>
      <c r="F103" t="str" s="1147" cm="1">
        <f t="array" ref="F103">IF('ادخال البيانات'!G108="","",'ادخال البيانات'!H108)</f>
      </c>
      <c r="G103" t="str" s="1148" cm="1">
        <f t="array" ref="G103">IF(F103="","",F103/'ادخال البيانات'!$H$14)</f>
      </c>
      <c r="H103" t="str" s="1149" cm="1">
        <f t="array" ref="H103">IF('ادخال البيانات'!J108="","",'ادخال البيانات'!K108)</f>
      </c>
      <c r="I103" t="str" s="1148" cm="1">
        <f t="array" ref="I103">IF(H103="","",H103/'ادخال البيانات'!$K$14)</f>
      </c>
      <c r="J103" t="str" s="1150" cm="1">
        <f t="array" ref="J103">IF('ادخال البيانات'!M108="","",'ادخال البيانات'!N108)</f>
      </c>
      <c r="K103" t="str" s="1148" cm="1">
        <f t="array" ref="K103">IF(J103="","",J103/'ادخال البيانات'!$N$14)</f>
      </c>
      <c r="L103" t="str" s="1151" cm="1">
        <f t="array" ref="L103">IF('ادخال البيانات'!P108="","",'ادخال البيانات'!Q108)</f>
      </c>
      <c r="M103" t="str" s="1148" cm="1">
        <f t="array" ref="M103">IF(L103="","",L103/'ادخال البيانات'!$Q$14)</f>
      </c>
      <c r="N103" t="str" s="1152" cm="1">
        <f t="array" ref="N103">IF('ادخال البيانات'!T108="","",'ادخال البيانات'!T108)</f>
      </c>
      <c r="O103" t="str" s="1148" cm="1">
        <f t="array" ref="O103">IF(N103="","",N103/'ادخال البيانات'!$T$14)</f>
      </c>
      <c r="P103" t="str" s="1153" cm="1">
        <f t="array" ref="P103">IF('ادخال البيانات'!W108="","",'ادخال البيانات'!W108)</f>
      </c>
      <c r="Q103" t="str" s="1148" cm="1">
        <f t="array" ref="Q103">IF(P103="","",P103/'ادخال البيانات'!$W$14)</f>
      </c>
      <c r="R103" t="str" s="1154" cm="1">
        <f t="array" ref="R103">IF('ادخال البيانات'!Z108="","",'ادخال البيانات'!Z108)</f>
      </c>
      <c r="S103" t="str" s="1155" cm="1">
        <f t="array" ref="S103">IF(R103="","",R103/'ادخال البيانات'!$Z$14)</f>
      </c>
      <c r="T103" t="str" s="1142" cm="1">
        <f t="array" ref="T103">IF('ادخال البيانات'!AC108="","",'ادخال البيانات'!AC108)</f>
      </c>
      <c r="U103" t="str" s="1194" cm="1">
        <f t="array" ref="U103">IF(T103="","",T103/'ادخال البيانات'!$AC$14)</f>
      </c>
    </row>
    <row r="104" s="973" customFormat="1" ht="24.6" customHeight="1">
      <c r="C104" s="1130">
        <v>89</v>
      </c>
      <c r="D104" t="str" s="1145" cm="1">
        <f t="array" ref="D104">IF('ادخال البيانات'!D109="","",'ادخال البيانات'!E109)</f>
      </c>
      <c r="E104" t="str" s="1146" cm="1">
        <f t="array" ref="E104">IF(D104="","",D104/'ادخال البيانات'!$E$14)</f>
      </c>
      <c r="F104" t="str" s="1147" cm="1">
        <f t="array" ref="F104">IF('ادخال البيانات'!G109="","",'ادخال البيانات'!H109)</f>
      </c>
      <c r="G104" t="str" s="1148" cm="1">
        <f t="array" ref="G104">IF(F104="","",F104/'ادخال البيانات'!$H$14)</f>
      </c>
      <c r="H104" t="str" s="1149" cm="1">
        <f t="array" ref="H104">IF('ادخال البيانات'!J109="","",'ادخال البيانات'!K109)</f>
      </c>
      <c r="I104" t="str" s="1148" cm="1">
        <f t="array" ref="I104">IF(H104="","",H104/'ادخال البيانات'!$K$14)</f>
      </c>
      <c r="J104" t="str" s="1150" cm="1">
        <f t="array" ref="J104">IF('ادخال البيانات'!M109="","",'ادخال البيانات'!N109)</f>
      </c>
      <c r="K104" t="str" s="1148" cm="1">
        <f t="array" ref="K104">IF(J104="","",J104/'ادخال البيانات'!$N$14)</f>
      </c>
      <c r="L104" t="str" s="1151" cm="1">
        <f t="array" ref="L104">IF('ادخال البيانات'!P109="","",'ادخال البيانات'!Q109)</f>
      </c>
      <c r="M104" t="str" s="1148" cm="1">
        <f t="array" ref="M104">IF(L104="","",L104/'ادخال البيانات'!$Q$14)</f>
      </c>
      <c r="N104" t="str" s="1152" cm="1">
        <f t="array" ref="N104">IF('ادخال البيانات'!T109="","",'ادخال البيانات'!T109)</f>
      </c>
      <c r="O104" t="str" s="1148" cm="1">
        <f t="array" ref="O104">IF(N104="","",N104/'ادخال البيانات'!$T$14)</f>
      </c>
      <c r="P104" t="str" s="1153" cm="1">
        <f t="array" ref="P104">IF('ادخال البيانات'!W109="","",'ادخال البيانات'!W109)</f>
      </c>
      <c r="Q104" t="str" s="1148" cm="1">
        <f t="array" ref="Q104">IF(P104="","",P104/'ادخال البيانات'!$W$14)</f>
      </c>
      <c r="R104" t="str" s="1154" cm="1">
        <f t="array" ref="R104">IF('ادخال البيانات'!Z109="","",'ادخال البيانات'!Z109)</f>
      </c>
      <c r="S104" t="str" s="1155" cm="1">
        <f t="array" ref="S104">IF(R104="","",R104/'ادخال البيانات'!$Z$14)</f>
      </c>
      <c r="T104" t="str" s="1142" cm="1">
        <f t="array" ref="T104">IF('ادخال البيانات'!AC109="","",'ادخال البيانات'!AC109)</f>
      </c>
      <c r="U104" t="str" s="1194" cm="1">
        <f t="array" ref="U104">IF(T104="","",T104/'ادخال البيانات'!$AC$14)</f>
      </c>
    </row>
    <row r="105" s="973" customFormat="1" ht="24.6" customHeight="1">
      <c r="C105" s="1130">
        <v>90</v>
      </c>
      <c r="D105" t="str" s="1145" cm="1">
        <f t="array" ref="D105">IF('ادخال البيانات'!D110="","",'ادخال البيانات'!E110)</f>
      </c>
      <c r="E105" t="str" s="1146" cm="1">
        <f t="array" ref="E105">IF(D105="","",D105/'ادخال البيانات'!$E$14)</f>
      </c>
      <c r="F105" t="str" s="1147" cm="1">
        <f t="array" ref="F105">IF('ادخال البيانات'!G110="","",'ادخال البيانات'!H110)</f>
      </c>
      <c r="G105" t="str" s="1148" cm="1">
        <f t="array" ref="G105">IF(F105="","",F105/'ادخال البيانات'!$H$14)</f>
      </c>
      <c r="H105" t="str" s="1149" cm="1">
        <f t="array" ref="H105">IF('ادخال البيانات'!J110="","",'ادخال البيانات'!K110)</f>
      </c>
      <c r="I105" t="str" s="1148" cm="1">
        <f t="array" ref="I105">IF(H105="","",H105/'ادخال البيانات'!$K$14)</f>
      </c>
      <c r="J105" t="str" s="1150" cm="1">
        <f t="array" ref="J105">IF('ادخال البيانات'!M110="","",'ادخال البيانات'!N110)</f>
      </c>
      <c r="K105" t="str" s="1148" cm="1">
        <f t="array" ref="K105">IF(J105="","",J105/'ادخال البيانات'!$N$14)</f>
      </c>
      <c r="L105" t="str" s="1151" cm="1">
        <f t="array" ref="L105">IF('ادخال البيانات'!P110="","",'ادخال البيانات'!Q110)</f>
      </c>
      <c r="M105" t="str" s="1148" cm="1">
        <f t="array" ref="M105">IF(L105="","",L105/'ادخال البيانات'!$Q$14)</f>
      </c>
      <c r="N105" t="str" s="1152" cm="1">
        <f t="array" ref="N105">IF('ادخال البيانات'!T110="","",'ادخال البيانات'!T110)</f>
      </c>
      <c r="O105" t="str" s="1148" cm="1">
        <f t="array" ref="O105">IF(N105="","",N105/'ادخال البيانات'!$T$14)</f>
      </c>
      <c r="P105" t="str" s="1153" cm="1">
        <f t="array" ref="P105">IF('ادخال البيانات'!W110="","",'ادخال البيانات'!W110)</f>
      </c>
      <c r="Q105" t="str" s="1148" cm="1">
        <f t="array" ref="Q105">IF(P105="","",P105/'ادخال البيانات'!$W$14)</f>
      </c>
      <c r="R105" t="str" s="1154" cm="1">
        <f t="array" ref="R105">IF('ادخال البيانات'!Z110="","",'ادخال البيانات'!Z110)</f>
      </c>
      <c r="S105" t="str" s="1155" cm="1">
        <f t="array" ref="S105">IF(R105="","",R105/'ادخال البيانات'!$Z$14)</f>
      </c>
      <c r="T105" t="str" s="1142" cm="1">
        <f t="array" ref="T105">IF('ادخال البيانات'!AC110="","",'ادخال البيانات'!AC110)</f>
      </c>
      <c r="U105" t="str" s="1194" cm="1">
        <f t="array" ref="U105">IF(T105="","",T105/'ادخال البيانات'!$AC$14)</f>
      </c>
    </row>
    <row r="106" s="973" customFormat="1" ht="24.6" customHeight="1">
      <c r="C106" s="1130">
        <v>91</v>
      </c>
      <c r="D106" t="str" s="1145" cm="1">
        <f t="array" ref="D106">IF('ادخال البيانات'!D111="","",'ادخال البيانات'!E111)</f>
      </c>
      <c r="E106" t="str" s="1146" cm="1">
        <f t="array" ref="E106">IF(D106="","",D106/'ادخال البيانات'!$E$14)</f>
      </c>
      <c r="F106" t="str" s="1147" cm="1">
        <f t="array" ref="F106">IF('ادخال البيانات'!G111="","",'ادخال البيانات'!H111)</f>
      </c>
      <c r="G106" t="str" s="1148" cm="1">
        <f t="array" ref="G106">IF(F106="","",F106/'ادخال البيانات'!$H$14)</f>
      </c>
      <c r="H106" t="str" s="1149" cm="1">
        <f t="array" ref="H106">IF('ادخال البيانات'!J111="","",'ادخال البيانات'!K111)</f>
      </c>
      <c r="I106" t="str" s="1148" cm="1">
        <f t="array" ref="I106">IF(H106="","",H106/'ادخال البيانات'!$K$14)</f>
      </c>
      <c r="J106" t="str" s="1150" cm="1">
        <f t="array" ref="J106">IF('ادخال البيانات'!M111="","",'ادخال البيانات'!N111)</f>
      </c>
      <c r="K106" t="str" s="1148" cm="1">
        <f t="array" ref="K106">IF(J106="","",J106/'ادخال البيانات'!$N$14)</f>
      </c>
      <c r="L106" t="str" s="1151" cm="1">
        <f t="array" ref="L106">IF('ادخال البيانات'!P111="","",'ادخال البيانات'!Q111)</f>
      </c>
      <c r="M106" t="str" s="1148" cm="1">
        <f t="array" ref="M106">IF(L106="","",L106/'ادخال البيانات'!$Q$14)</f>
      </c>
      <c r="N106" t="str" s="1152" cm="1">
        <f t="array" ref="N106">IF('ادخال البيانات'!T111="","",'ادخال البيانات'!T111)</f>
      </c>
      <c r="O106" t="str" s="1148" cm="1">
        <f t="array" ref="O106">IF(N106="","",N106/'ادخال البيانات'!$T$14)</f>
      </c>
      <c r="P106" t="str" s="1153" cm="1">
        <f t="array" ref="P106">IF('ادخال البيانات'!W111="","",'ادخال البيانات'!W111)</f>
      </c>
      <c r="Q106" t="str" s="1148" cm="1">
        <f t="array" ref="Q106">IF(P106="","",P106/'ادخال البيانات'!$W$14)</f>
      </c>
      <c r="R106" t="str" s="1154" cm="1">
        <f t="array" ref="R106">IF('ادخال البيانات'!Z111="","",'ادخال البيانات'!Z111)</f>
      </c>
      <c r="S106" t="str" s="1155" cm="1">
        <f t="array" ref="S106">IF(R106="","",R106/'ادخال البيانات'!$Z$14)</f>
      </c>
      <c r="T106" t="str" s="1142" cm="1">
        <f t="array" ref="T106">IF('ادخال البيانات'!AC111="","",'ادخال البيانات'!AC111)</f>
      </c>
      <c r="U106" t="str" s="1194" cm="1">
        <f t="array" ref="U106">IF(T106="","",T106/'ادخال البيانات'!$AC$14)</f>
      </c>
    </row>
    <row r="107" s="973" customFormat="1" ht="24.6" customHeight="1">
      <c r="C107" s="1130">
        <v>92</v>
      </c>
      <c r="D107" t="str" s="1145" cm="1">
        <f t="array" ref="D107">IF('ادخال البيانات'!D112="","",'ادخال البيانات'!E112)</f>
      </c>
      <c r="E107" t="str" s="1146" cm="1">
        <f t="array" ref="E107">IF(D107="","",D107/'ادخال البيانات'!$E$14)</f>
      </c>
      <c r="F107" t="str" s="1147" cm="1">
        <f t="array" ref="F107">IF('ادخال البيانات'!G112="","",'ادخال البيانات'!H112)</f>
      </c>
      <c r="G107" t="str" s="1148" cm="1">
        <f t="array" ref="G107">IF(F107="","",F107/'ادخال البيانات'!$H$14)</f>
      </c>
      <c r="H107" t="str" s="1149" cm="1">
        <f t="array" ref="H107">IF('ادخال البيانات'!J112="","",'ادخال البيانات'!K112)</f>
      </c>
      <c r="I107" t="str" s="1148" cm="1">
        <f t="array" ref="I107">IF(H107="","",H107/'ادخال البيانات'!$K$14)</f>
      </c>
      <c r="J107" t="str" s="1150" cm="1">
        <f t="array" ref="J107">IF('ادخال البيانات'!M112="","",'ادخال البيانات'!N112)</f>
      </c>
      <c r="K107" t="str" s="1148" cm="1">
        <f t="array" ref="K107">IF(J107="","",J107/'ادخال البيانات'!$N$14)</f>
      </c>
      <c r="L107" t="str" s="1151" cm="1">
        <f t="array" ref="L107">IF('ادخال البيانات'!P112="","",'ادخال البيانات'!Q112)</f>
      </c>
      <c r="M107" t="str" s="1148" cm="1">
        <f t="array" ref="M107">IF(L107="","",L107/'ادخال البيانات'!$Q$14)</f>
      </c>
      <c r="N107" t="str" s="1152" cm="1">
        <f t="array" ref="N107">IF('ادخال البيانات'!T112="","",'ادخال البيانات'!T112)</f>
      </c>
      <c r="O107" t="str" s="1148" cm="1">
        <f t="array" ref="O107">IF(N107="","",N107/'ادخال البيانات'!$T$14)</f>
      </c>
      <c r="P107" t="str" s="1153" cm="1">
        <f t="array" ref="P107">IF('ادخال البيانات'!W112="","",'ادخال البيانات'!W112)</f>
      </c>
      <c r="Q107" t="str" s="1148" cm="1">
        <f t="array" ref="Q107">IF(P107="","",P107/'ادخال البيانات'!$W$14)</f>
      </c>
      <c r="R107" t="str" s="1154" cm="1">
        <f t="array" ref="R107">IF('ادخال البيانات'!Z112="","",'ادخال البيانات'!Z112)</f>
      </c>
      <c r="S107" t="str" s="1155" cm="1">
        <f t="array" ref="S107">IF(R107="","",R107/'ادخال البيانات'!$Z$14)</f>
      </c>
      <c r="T107" t="str" s="1142" cm="1">
        <f t="array" ref="T107">IF('ادخال البيانات'!AC112="","",'ادخال البيانات'!AC112)</f>
      </c>
      <c r="U107" t="str" s="1194" cm="1">
        <f t="array" ref="U107">IF(T107="","",T107/'ادخال البيانات'!$AC$14)</f>
      </c>
    </row>
    <row r="108" s="973" customFormat="1" ht="24.6" customHeight="1">
      <c r="C108" s="1130">
        <v>93</v>
      </c>
      <c r="D108" t="str" s="1145" cm="1">
        <f t="array" ref="D108">IF('ادخال البيانات'!D113="","",'ادخال البيانات'!E113)</f>
      </c>
      <c r="E108" t="str" s="1146" cm="1">
        <f t="array" ref="E108">IF(D108="","",D108/'ادخال البيانات'!$E$14)</f>
      </c>
      <c r="F108" t="str" s="1147" cm="1">
        <f t="array" ref="F108">IF('ادخال البيانات'!G113="","",'ادخال البيانات'!H113)</f>
      </c>
      <c r="G108" t="str" s="1148" cm="1">
        <f t="array" ref="G108">IF(F108="","",F108/'ادخال البيانات'!$H$14)</f>
      </c>
      <c r="H108" t="str" s="1149" cm="1">
        <f t="array" ref="H108">IF('ادخال البيانات'!J113="","",'ادخال البيانات'!K113)</f>
      </c>
      <c r="I108" t="str" s="1148" cm="1">
        <f t="array" ref="I108">IF(H108="","",H108/'ادخال البيانات'!$K$14)</f>
      </c>
      <c r="J108" t="str" s="1150" cm="1">
        <f t="array" ref="J108">IF('ادخال البيانات'!M113="","",'ادخال البيانات'!N113)</f>
      </c>
      <c r="K108" t="str" s="1148" cm="1">
        <f t="array" ref="K108">IF(J108="","",J108/'ادخال البيانات'!$N$14)</f>
      </c>
      <c r="L108" t="str" s="1151" cm="1">
        <f t="array" ref="L108">IF('ادخال البيانات'!P113="","",'ادخال البيانات'!Q113)</f>
      </c>
      <c r="M108" t="str" s="1148" cm="1">
        <f t="array" ref="M108">IF(L108="","",L108/'ادخال البيانات'!$Q$14)</f>
      </c>
      <c r="N108" t="str" s="1152" cm="1">
        <f t="array" ref="N108">IF('ادخال البيانات'!T113="","",'ادخال البيانات'!T113)</f>
      </c>
      <c r="O108" t="str" s="1148" cm="1">
        <f t="array" ref="O108">IF(N108="","",N108/'ادخال البيانات'!$T$14)</f>
      </c>
      <c r="P108" t="str" s="1153" cm="1">
        <f t="array" ref="P108">IF('ادخال البيانات'!W113="","",'ادخال البيانات'!W113)</f>
      </c>
      <c r="Q108" t="str" s="1148" cm="1">
        <f t="array" ref="Q108">IF(P108="","",P108/'ادخال البيانات'!$W$14)</f>
      </c>
      <c r="R108" t="str" s="1154" cm="1">
        <f t="array" ref="R108">IF('ادخال البيانات'!Z113="","",'ادخال البيانات'!Z113)</f>
      </c>
      <c r="S108" t="str" s="1155" cm="1">
        <f t="array" ref="S108">IF(R108="","",R108/'ادخال البيانات'!$Z$14)</f>
      </c>
      <c r="T108" t="str" s="1142" cm="1">
        <f t="array" ref="T108">IF('ادخال البيانات'!AC113="","",'ادخال البيانات'!AC113)</f>
      </c>
      <c r="U108" t="str" s="1194" cm="1">
        <f t="array" ref="U108">IF(T108="","",T108/'ادخال البيانات'!$AC$14)</f>
      </c>
    </row>
    <row r="109" s="973" customFormat="1" ht="24.6" customHeight="1">
      <c r="C109" s="1130">
        <v>94</v>
      </c>
      <c r="D109" t="str" s="1145" cm="1">
        <f t="array" ref="D109">IF('ادخال البيانات'!D114="","",'ادخال البيانات'!E114)</f>
      </c>
      <c r="E109" t="str" s="1146" cm="1">
        <f t="array" ref="E109">IF(D109="","",D109/'ادخال البيانات'!$E$14)</f>
      </c>
      <c r="F109" t="str" s="1147" cm="1">
        <f t="array" ref="F109">IF('ادخال البيانات'!G114="","",'ادخال البيانات'!H114)</f>
      </c>
      <c r="G109" t="str" s="1148" cm="1">
        <f t="array" ref="G109">IF(F109="","",F109/'ادخال البيانات'!$H$14)</f>
      </c>
      <c r="H109" t="str" s="1149" cm="1">
        <f t="array" ref="H109">IF('ادخال البيانات'!J114="","",'ادخال البيانات'!K114)</f>
      </c>
      <c r="I109" t="str" s="1148" cm="1">
        <f t="array" ref="I109">IF(H109="","",H109/'ادخال البيانات'!$K$14)</f>
      </c>
      <c r="J109" t="str" s="1150" cm="1">
        <f t="array" ref="J109">IF('ادخال البيانات'!M114="","",'ادخال البيانات'!N114)</f>
      </c>
      <c r="K109" t="str" s="1148" cm="1">
        <f t="array" ref="K109">IF(J109="","",J109/'ادخال البيانات'!$N$14)</f>
      </c>
      <c r="L109" t="str" s="1151" cm="1">
        <f t="array" ref="L109">IF('ادخال البيانات'!P114="","",'ادخال البيانات'!Q114)</f>
      </c>
      <c r="M109" t="str" s="1148" cm="1">
        <f t="array" ref="M109">IF(L109="","",L109/'ادخال البيانات'!$Q$14)</f>
      </c>
      <c r="N109" t="str" s="1152" cm="1">
        <f t="array" ref="N109">IF('ادخال البيانات'!T114="","",'ادخال البيانات'!T114)</f>
      </c>
      <c r="O109" t="str" s="1148" cm="1">
        <f t="array" ref="O109">IF(N109="","",N109/'ادخال البيانات'!$T$14)</f>
      </c>
      <c r="P109" t="str" s="1153" cm="1">
        <f t="array" ref="P109">IF('ادخال البيانات'!W114="","",'ادخال البيانات'!W114)</f>
      </c>
      <c r="Q109" t="str" s="1148" cm="1">
        <f t="array" ref="Q109">IF(P109="","",P109/'ادخال البيانات'!$W$14)</f>
      </c>
      <c r="R109" t="str" s="1154" cm="1">
        <f t="array" ref="R109">IF('ادخال البيانات'!Z114="","",'ادخال البيانات'!Z114)</f>
      </c>
      <c r="S109" t="str" s="1155" cm="1">
        <f t="array" ref="S109">IF(R109="","",R109/'ادخال البيانات'!$Z$14)</f>
      </c>
      <c r="T109" t="str" s="1142" cm="1">
        <f t="array" ref="T109">IF('ادخال البيانات'!AC114="","",'ادخال البيانات'!AC114)</f>
      </c>
      <c r="U109" t="str" s="1194" cm="1">
        <f t="array" ref="U109">IF(T109="","",T109/'ادخال البيانات'!$AC$14)</f>
      </c>
    </row>
    <row r="110" s="973" customFormat="1" ht="24.6" customHeight="1">
      <c r="C110" s="1130">
        <v>95</v>
      </c>
      <c r="D110" t="str" s="1145" cm="1">
        <f t="array" ref="D110">IF('ادخال البيانات'!D115="","",'ادخال البيانات'!E115)</f>
      </c>
      <c r="E110" t="str" s="1146" cm="1">
        <f t="array" ref="E110">IF(D110="","",D110/'ادخال البيانات'!$E$14)</f>
      </c>
      <c r="F110" t="str" s="1147" cm="1">
        <f t="array" ref="F110">IF('ادخال البيانات'!G115="","",'ادخال البيانات'!H115)</f>
      </c>
      <c r="G110" t="str" s="1148" cm="1">
        <f t="array" ref="G110">IF(F110="","",F110/'ادخال البيانات'!$H$14)</f>
      </c>
      <c r="H110" t="str" s="1149" cm="1">
        <f t="array" ref="H110">IF('ادخال البيانات'!J115="","",'ادخال البيانات'!K115)</f>
      </c>
      <c r="I110" t="str" s="1148" cm="1">
        <f t="array" ref="I110">IF(H110="","",H110/'ادخال البيانات'!$K$14)</f>
      </c>
      <c r="J110" t="str" s="1150" cm="1">
        <f t="array" ref="J110">IF('ادخال البيانات'!M115="","",'ادخال البيانات'!N115)</f>
      </c>
      <c r="K110" t="str" s="1148" cm="1">
        <f t="array" ref="K110">IF(J110="","",J110/'ادخال البيانات'!$N$14)</f>
      </c>
      <c r="L110" t="str" s="1151" cm="1">
        <f t="array" ref="L110">IF('ادخال البيانات'!P115="","",'ادخال البيانات'!Q115)</f>
      </c>
      <c r="M110" t="str" s="1148" cm="1">
        <f t="array" ref="M110">IF(L110="","",L110/'ادخال البيانات'!$Q$14)</f>
      </c>
      <c r="N110" t="str" s="1152" cm="1">
        <f t="array" ref="N110">IF('ادخال البيانات'!T115="","",'ادخال البيانات'!T115)</f>
      </c>
      <c r="O110" t="str" s="1148" cm="1">
        <f t="array" ref="O110">IF(N110="","",N110/'ادخال البيانات'!$T$14)</f>
      </c>
      <c r="P110" t="str" s="1153" cm="1">
        <f t="array" ref="P110">IF('ادخال البيانات'!W115="","",'ادخال البيانات'!W115)</f>
      </c>
      <c r="Q110" t="str" s="1148" cm="1">
        <f t="array" ref="Q110">IF(P110="","",P110/'ادخال البيانات'!$W$14)</f>
      </c>
      <c r="R110" t="str" s="1154" cm="1">
        <f t="array" ref="R110">IF('ادخال البيانات'!Z115="","",'ادخال البيانات'!Z115)</f>
      </c>
      <c r="S110" t="str" s="1155" cm="1">
        <f t="array" ref="S110">IF(R110="","",R110/'ادخال البيانات'!$Z$14)</f>
      </c>
      <c r="T110" t="str" s="1142" cm="1">
        <f t="array" ref="T110">IF('ادخال البيانات'!AC115="","",'ادخال البيانات'!AC115)</f>
      </c>
      <c r="U110" t="str" s="1194" cm="1">
        <f t="array" ref="U110">IF(T110="","",T110/'ادخال البيانات'!$AC$14)</f>
      </c>
    </row>
    <row r="111" s="973" customFormat="1" ht="24.6" customHeight="1">
      <c r="C111" s="1130">
        <v>96</v>
      </c>
      <c r="D111" t="str" s="1145" cm="1">
        <f t="array" ref="D111">IF('ادخال البيانات'!D116="","",'ادخال البيانات'!E116)</f>
      </c>
      <c r="E111" t="str" s="1146" cm="1">
        <f t="array" ref="E111">IF(D111="","",D111/'ادخال البيانات'!$E$14)</f>
      </c>
      <c r="F111" t="str" s="1147" cm="1">
        <f t="array" ref="F111">IF('ادخال البيانات'!G116="","",'ادخال البيانات'!H116)</f>
      </c>
      <c r="G111" t="str" s="1148" cm="1">
        <f t="array" ref="G111">IF(F111="","",F111/'ادخال البيانات'!$H$14)</f>
      </c>
      <c r="H111" t="str" s="1149" cm="1">
        <f t="array" ref="H111">IF('ادخال البيانات'!J116="","",'ادخال البيانات'!K116)</f>
      </c>
      <c r="I111" t="str" s="1148" cm="1">
        <f t="array" ref="I111">IF(H111="","",H111/'ادخال البيانات'!$K$14)</f>
      </c>
      <c r="J111" t="str" s="1150" cm="1">
        <f t="array" ref="J111">IF('ادخال البيانات'!M116="","",'ادخال البيانات'!N116)</f>
      </c>
      <c r="K111" t="str" s="1148" cm="1">
        <f t="array" ref="K111">IF(J111="","",J111/'ادخال البيانات'!$N$14)</f>
      </c>
      <c r="L111" t="str" s="1151" cm="1">
        <f t="array" ref="L111">IF('ادخال البيانات'!P116="","",'ادخال البيانات'!Q116)</f>
      </c>
      <c r="M111" t="str" s="1148" cm="1">
        <f t="array" ref="M111">IF(L111="","",L111/'ادخال البيانات'!$Q$14)</f>
      </c>
      <c r="N111" t="str" s="1152" cm="1">
        <f t="array" ref="N111">IF('ادخال البيانات'!T116="","",'ادخال البيانات'!T116)</f>
      </c>
      <c r="O111" t="str" s="1148" cm="1">
        <f t="array" ref="O111">IF(N111="","",N111/'ادخال البيانات'!$T$14)</f>
      </c>
      <c r="P111" t="str" s="1153" cm="1">
        <f t="array" ref="P111">IF('ادخال البيانات'!W116="","",'ادخال البيانات'!W116)</f>
      </c>
      <c r="Q111" t="str" s="1148" cm="1">
        <f t="array" ref="Q111">IF(P111="","",P111/'ادخال البيانات'!$W$14)</f>
      </c>
      <c r="R111" t="str" s="1154" cm="1">
        <f t="array" ref="R111">IF('ادخال البيانات'!Z116="","",'ادخال البيانات'!Z116)</f>
      </c>
      <c r="S111" t="str" s="1155" cm="1">
        <f t="array" ref="S111">IF(R111="","",R111/'ادخال البيانات'!$Z$14)</f>
      </c>
      <c r="T111" t="str" s="1142" cm="1">
        <f t="array" ref="T111">IF('ادخال البيانات'!AC116="","",'ادخال البيانات'!AC116)</f>
      </c>
      <c r="U111" t="str" s="1194" cm="1">
        <f t="array" ref="U111">IF(T111="","",T111/'ادخال البيانات'!$AC$14)</f>
      </c>
    </row>
    <row r="112" s="973" customFormat="1" ht="24.6" customHeight="1">
      <c r="C112" s="1130">
        <v>97</v>
      </c>
      <c r="D112" t="str" s="1145" cm="1">
        <f t="array" ref="D112">IF('ادخال البيانات'!D117="","",'ادخال البيانات'!E117)</f>
      </c>
      <c r="E112" t="str" s="1146" cm="1">
        <f t="array" ref="E112">IF(D112="","",D112/'ادخال البيانات'!$E$14)</f>
      </c>
      <c r="F112" t="str" s="1147" cm="1">
        <f t="array" ref="F112">IF('ادخال البيانات'!G117="","",'ادخال البيانات'!H117)</f>
      </c>
      <c r="G112" t="str" s="1148" cm="1">
        <f t="array" ref="G112">IF(F112="","",F112/'ادخال البيانات'!$H$14)</f>
      </c>
      <c r="H112" t="str" s="1149" cm="1">
        <f t="array" ref="H112">IF('ادخال البيانات'!J117="","",'ادخال البيانات'!K117)</f>
      </c>
      <c r="I112" t="str" s="1148" cm="1">
        <f t="array" ref="I112">IF(H112="","",H112/'ادخال البيانات'!$K$14)</f>
      </c>
      <c r="J112" t="str" s="1150" cm="1">
        <f t="array" ref="J112">IF('ادخال البيانات'!M117="","",'ادخال البيانات'!N117)</f>
      </c>
      <c r="K112" t="str" s="1148" cm="1">
        <f t="array" ref="K112">IF(J112="","",J112/'ادخال البيانات'!$N$14)</f>
      </c>
      <c r="L112" t="str" s="1151" cm="1">
        <f t="array" ref="L112">IF('ادخال البيانات'!P117="","",'ادخال البيانات'!Q117)</f>
      </c>
      <c r="M112" t="str" s="1148" cm="1">
        <f t="array" ref="M112">IF(L112="","",L112/'ادخال البيانات'!$Q$14)</f>
      </c>
      <c r="N112" t="str" s="1152" cm="1">
        <f t="array" ref="N112">IF('ادخال البيانات'!T117="","",'ادخال البيانات'!T117)</f>
      </c>
      <c r="O112" t="str" s="1148" cm="1">
        <f t="array" ref="O112">IF(N112="","",N112/'ادخال البيانات'!$T$14)</f>
      </c>
      <c r="P112" t="str" s="1153" cm="1">
        <f t="array" ref="P112">IF('ادخال البيانات'!W117="","",'ادخال البيانات'!W117)</f>
      </c>
      <c r="Q112" t="str" s="1148" cm="1">
        <f t="array" ref="Q112">IF(P112="","",P112/'ادخال البيانات'!$W$14)</f>
      </c>
      <c r="R112" t="str" s="1154" cm="1">
        <f t="array" ref="R112">IF('ادخال البيانات'!Z117="","",'ادخال البيانات'!Z117)</f>
      </c>
      <c r="S112" t="str" s="1155" cm="1">
        <f t="array" ref="S112">IF(R112="","",R112/'ادخال البيانات'!$Z$14)</f>
      </c>
      <c r="T112" t="str" s="1142" cm="1">
        <f t="array" ref="T112">IF('ادخال البيانات'!AC117="","",'ادخال البيانات'!AC117)</f>
      </c>
      <c r="U112" t="str" s="1194" cm="1">
        <f t="array" ref="U112">IF(T112="","",T112/'ادخال البيانات'!$AC$14)</f>
      </c>
    </row>
    <row r="113" s="973" customFormat="1" ht="24.6" customHeight="1">
      <c r="C113" s="1130">
        <v>98</v>
      </c>
      <c r="D113" t="str" s="1145" cm="1">
        <f t="array" ref="D113">IF('ادخال البيانات'!D118="","",'ادخال البيانات'!E118)</f>
      </c>
      <c r="E113" t="str" s="1146" cm="1">
        <f t="array" ref="E113">IF(D113="","",D113/'ادخال البيانات'!$E$14)</f>
      </c>
      <c r="F113" t="str" s="1147" cm="1">
        <f t="array" ref="F113">IF('ادخال البيانات'!G118="","",'ادخال البيانات'!H118)</f>
      </c>
      <c r="G113" t="str" s="1148" cm="1">
        <f t="array" ref="G113">IF(F113="","",F113/'ادخال البيانات'!$H$14)</f>
      </c>
      <c r="H113" t="str" s="1149" cm="1">
        <f t="array" ref="H113">IF('ادخال البيانات'!J118="","",'ادخال البيانات'!K118)</f>
      </c>
      <c r="I113" t="str" s="1148" cm="1">
        <f t="array" ref="I113">IF(H113="","",H113/'ادخال البيانات'!$K$14)</f>
      </c>
      <c r="J113" t="str" s="1150" cm="1">
        <f t="array" ref="J113">IF('ادخال البيانات'!M118="","",'ادخال البيانات'!N118)</f>
      </c>
      <c r="K113" t="str" s="1148" cm="1">
        <f t="array" ref="K113">IF(J113="","",J113/'ادخال البيانات'!$N$14)</f>
      </c>
      <c r="L113" t="str" s="1151" cm="1">
        <f t="array" ref="L113">IF('ادخال البيانات'!P118="","",'ادخال البيانات'!Q118)</f>
      </c>
      <c r="M113" t="str" s="1148" cm="1">
        <f t="array" ref="M113">IF(L113="","",L113/'ادخال البيانات'!$Q$14)</f>
      </c>
      <c r="N113" t="str" s="1152" cm="1">
        <f t="array" ref="N113">IF('ادخال البيانات'!T118="","",'ادخال البيانات'!T118)</f>
      </c>
      <c r="O113" t="str" s="1148" cm="1">
        <f t="array" ref="O113">IF(N113="","",N113/'ادخال البيانات'!$T$14)</f>
      </c>
      <c r="P113" t="str" s="1153" cm="1">
        <f t="array" ref="P113">IF('ادخال البيانات'!W118="","",'ادخال البيانات'!W118)</f>
      </c>
      <c r="Q113" t="str" s="1148" cm="1">
        <f t="array" ref="Q113">IF(P113="","",P113/'ادخال البيانات'!$W$14)</f>
      </c>
      <c r="R113" t="str" s="1154" cm="1">
        <f t="array" ref="R113">IF('ادخال البيانات'!Z118="","",'ادخال البيانات'!Z118)</f>
      </c>
      <c r="S113" t="str" s="1155" cm="1">
        <f t="array" ref="S113">IF(R113="","",R113/'ادخال البيانات'!$Z$14)</f>
      </c>
      <c r="T113" t="str" s="1142" cm="1">
        <f t="array" ref="T113">IF('ادخال البيانات'!AC118="","",'ادخال البيانات'!AC118)</f>
      </c>
      <c r="U113" t="str" s="1194" cm="1">
        <f t="array" ref="U113">IF(T113="","",T113/'ادخال البيانات'!$AC$14)</f>
      </c>
    </row>
    <row r="114" s="973" customFormat="1" ht="24.6" customHeight="1">
      <c r="C114" s="1130">
        <v>99</v>
      </c>
      <c r="D114" t="str" s="1145" cm="1">
        <f t="array" ref="D114">IF('ادخال البيانات'!D119="","",'ادخال البيانات'!E119)</f>
      </c>
      <c r="E114" t="str" s="1146" cm="1">
        <f t="array" ref="E114">IF(D114="","",D114/'ادخال البيانات'!$E$14)</f>
      </c>
      <c r="F114" t="str" s="1147" cm="1">
        <f t="array" ref="F114">IF('ادخال البيانات'!G119="","",'ادخال البيانات'!H119)</f>
      </c>
      <c r="G114" t="str" s="1148" cm="1">
        <f t="array" ref="G114">IF(F114="","",F114/'ادخال البيانات'!$H$14)</f>
      </c>
      <c r="H114" t="str" s="1149" cm="1">
        <f t="array" ref="H114">IF('ادخال البيانات'!J119="","",'ادخال البيانات'!K119)</f>
      </c>
      <c r="I114" t="str" s="1148" cm="1">
        <f t="array" ref="I114">IF(H114="","",H114/'ادخال البيانات'!$K$14)</f>
      </c>
      <c r="J114" t="str" s="1150" cm="1">
        <f t="array" ref="J114">IF('ادخال البيانات'!M119="","",'ادخال البيانات'!N119)</f>
      </c>
      <c r="K114" t="str" s="1148" cm="1">
        <f t="array" ref="K114">IF(J114="","",J114/'ادخال البيانات'!$N$14)</f>
      </c>
      <c r="L114" t="str" s="1151" cm="1">
        <f t="array" ref="L114">IF('ادخال البيانات'!P119="","",'ادخال البيانات'!Q119)</f>
      </c>
      <c r="M114" t="str" s="1148" cm="1">
        <f t="array" ref="M114">IF(L114="","",L114/'ادخال البيانات'!$Q$14)</f>
      </c>
      <c r="N114" t="str" s="1152" cm="1">
        <f t="array" ref="N114">IF('ادخال البيانات'!T119="","",'ادخال البيانات'!T119)</f>
      </c>
      <c r="O114" t="str" s="1148" cm="1">
        <f t="array" ref="O114">IF(N114="","",N114/'ادخال البيانات'!$T$14)</f>
      </c>
      <c r="P114" t="str" s="1153" cm="1">
        <f t="array" ref="P114">IF('ادخال البيانات'!W119="","",'ادخال البيانات'!W119)</f>
      </c>
      <c r="Q114" t="str" s="1148" cm="1">
        <f t="array" ref="Q114">IF(P114="","",P114/'ادخال البيانات'!$W$14)</f>
      </c>
      <c r="R114" t="str" s="1154" cm="1">
        <f t="array" ref="R114">IF('ادخال البيانات'!Z119="","",'ادخال البيانات'!Z119)</f>
      </c>
      <c r="S114" t="str" s="1155" cm="1">
        <f t="array" ref="S114">IF(R114="","",R114/'ادخال البيانات'!$Z$14)</f>
      </c>
      <c r="T114" t="str" s="1142" cm="1">
        <f t="array" ref="T114">IF('ادخال البيانات'!AC119="","",'ادخال البيانات'!AC119)</f>
      </c>
      <c r="U114" t="str" s="1194" cm="1">
        <f t="array" ref="U114">IF(T114="","",T114/'ادخال البيانات'!$AC$14)</f>
      </c>
    </row>
    <row r="115" s="973" customFormat="1" ht="24.6" customHeight="1">
      <c r="C115" s="1130">
        <v>100</v>
      </c>
      <c r="D115" t="str" s="1145" cm="1">
        <f t="array" ref="D115">IF('ادخال البيانات'!D120="","",'ادخال البيانات'!E120)</f>
      </c>
      <c r="E115" t="str" s="1146" cm="1">
        <f t="array" ref="E115">IF(D115="","",D115/'ادخال البيانات'!$E$14)</f>
      </c>
      <c r="F115" t="str" s="1147" cm="1">
        <f t="array" ref="F115">IF('ادخال البيانات'!G120="","",'ادخال البيانات'!H120)</f>
      </c>
      <c r="G115" t="str" s="1148" cm="1">
        <f t="array" ref="G115">IF(F115="","",F115/'ادخال البيانات'!$H$14)</f>
      </c>
      <c r="H115" t="str" s="1149" cm="1">
        <f t="array" ref="H115">IF('ادخال البيانات'!J120="","",'ادخال البيانات'!K120)</f>
      </c>
      <c r="I115" t="str" s="1148" cm="1">
        <f t="array" ref="I115">IF(H115="","",H115/'ادخال البيانات'!$K$14)</f>
      </c>
      <c r="J115" t="str" s="1150" cm="1">
        <f t="array" ref="J115">IF('ادخال البيانات'!M120="","",'ادخال البيانات'!N120)</f>
      </c>
      <c r="K115" t="str" s="1148" cm="1">
        <f t="array" ref="K115">IF(J115="","",J115/'ادخال البيانات'!$N$14)</f>
      </c>
      <c r="L115" t="str" s="1151" cm="1">
        <f t="array" ref="L115">IF('ادخال البيانات'!P120="","",'ادخال البيانات'!Q120)</f>
      </c>
      <c r="M115" t="str" s="1148" cm="1">
        <f t="array" ref="M115">IF(L115="","",L115/'ادخال البيانات'!$Q$14)</f>
      </c>
      <c r="N115" t="str" s="1152" cm="1">
        <f t="array" ref="N115">IF('ادخال البيانات'!T120="","",'ادخال البيانات'!T120)</f>
      </c>
      <c r="O115" t="str" s="1148" cm="1">
        <f t="array" ref="O115">IF(N115="","",N115/'ادخال البيانات'!$T$14)</f>
      </c>
      <c r="P115" t="str" s="1153" cm="1">
        <f t="array" ref="P115">IF('ادخال البيانات'!W120="","",'ادخال البيانات'!W120)</f>
      </c>
      <c r="Q115" t="str" s="1148" cm="1">
        <f t="array" ref="Q115">IF(P115="","",P115/'ادخال البيانات'!$W$14)</f>
      </c>
      <c r="R115" t="str" s="1154" cm="1">
        <f t="array" ref="R115">IF('ادخال البيانات'!Z120="","",'ادخال البيانات'!Z120)</f>
      </c>
      <c r="S115" t="str" s="1155" cm="1">
        <f t="array" ref="S115">IF(R115="","",R115/'ادخال البيانات'!$Z$14)</f>
      </c>
      <c r="T115" t="str" s="1142" cm="1">
        <f t="array" ref="T115">IF('ادخال البيانات'!AC120="","",'ادخال البيانات'!AC120)</f>
      </c>
      <c r="U115" t="str" s="1194" cm="1">
        <f t="array" ref="U115">IF(T115="","",T115/'ادخال البيانات'!$AC$14)</f>
      </c>
    </row>
    <row r="116" s="973" customFormat="1" ht="24.6" customHeight="1">
      <c r="C116" s="1130">
        <v>101</v>
      </c>
      <c r="D116" t="str" s="1145" cm="1">
        <f t="array" ref="D116">IF('ادخال البيانات'!D121="","",'ادخال البيانات'!E121)</f>
      </c>
      <c r="E116" t="str" s="1146" cm="1">
        <f t="array" ref="E116">IF(D116="","",D116/'ادخال البيانات'!$E$14)</f>
      </c>
      <c r="F116" t="str" s="1147" cm="1">
        <f t="array" ref="F116">IF('ادخال البيانات'!G121="","",'ادخال البيانات'!H121)</f>
      </c>
      <c r="G116" t="str" s="1148" cm="1">
        <f t="array" ref="G116">IF(F116="","",F116/'ادخال البيانات'!$H$14)</f>
      </c>
      <c r="H116" t="str" s="1149" cm="1">
        <f t="array" ref="H116">IF('ادخال البيانات'!J121="","",'ادخال البيانات'!K121)</f>
      </c>
      <c r="I116" t="str" s="1148" cm="1">
        <f t="array" ref="I116">IF(H116="","",H116/'ادخال البيانات'!$K$14)</f>
      </c>
      <c r="J116" t="str" s="1150" cm="1">
        <f t="array" ref="J116">IF('ادخال البيانات'!M121="","",'ادخال البيانات'!N121)</f>
      </c>
      <c r="K116" t="str" s="1148" cm="1">
        <f t="array" ref="K116">IF(J116="","",J116/'ادخال البيانات'!$N$14)</f>
      </c>
      <c r="L116" t="str" s="1151" cm="1">
        <f t="array" ref="L116">IF('ادخال البيانات'!P121="","",'ادخال البيانات'!Q121)</f>
      </c>
      <c r="M116" t="str" s="1148" cm="1">
        <f t="array" ref="M116">IF(L116="","",L116/'ادخال البيانات'!$Q$14)</f>
      </c>
      <c r="N116" t="str" s="1152" cm="1">
        <f t="array" ref="N116">IF('ادخال البيانات'!T121="","",'ادخال البيانات'!T121)</f>
      </c>
      <c r="O116" t="str" s="1148" cm="1">
        <f t="array" ref="O116">IF(N116="","",N116/'ادخال البيانات'!$T$14)</f>
      </c>
      <c r="P116" t="str" s="1153" cm="1">
        <f t="array" ref="P116">IF('ادخال البيانات'!W121="","",'ادخال البيانات'!W121)</f>
      </c>
      <c r="Q116" t="str" s="1148" cm="1">
        <f t="array" ref="Q116">IF(P116="","",P116/'ادخال البيانات'!$W$14)</f>
      </c>
      <c r="R116" t="str" s="1154" cm="1">
        <f t="array" ref="R116">IF('ادخال البيانات'!Z121="","",'ادخال البيانات'!Z121)</f>
      </c>
      <c r="S116" t="str" s="1155" cm="1">
        <f t="array" ref="S116">IF(R116="","",R116/'ادخال البيانات'!$Z$14)</f>
      </c>
      <c r="T116" t="str" s="1142" cm="1">
        <f t="array" ref="T116">IF('ادخال البيانات'!AC121="","",'ادخال البيانات'!AC121)</f>
      </c>
      <c r="U116" t="str" s="1194" cm="1">
        <f t="array" ref="U116">IF(T116="","",T116/'ادخال البيانات'!$AC$14)</f>
      </c>
    </row>
    <row r="117" s="973" customFormat="1" ht="24.6" customHeight="1">
      <c r="C117" s="1130">
        <v>102</v>
      </c>
      <c r="D117" t="str" s="1145" cm="1">
        <f t="array" ref="D117">IF('ادخال البيانات'!D122="","",'ادخال البيانات'!E122)</f>
      </c>
      <c r="E117" t="str" s="1146" cm="1">
        <f t="array" ref="E117">IF(D117="","",D117/'ادخال البيانات'!$E$14)</f>
      </c>
      <c r="F117" t="str" s="1147" cm="1">
        <f t="array" ref="F117">IF('ادخال البيانات'!G122="","",'ادخال البيانات'!H122)</f>
      </c>
      <c r="G117" t="str" s="1148" cm="1">
        <f t="array" ref="G117">IF(F117="","",F117/'ادخال البيانات'!$H$14)</f>
      </c>
      <c r="H117" t="str" s="1149" cm="1">
        <f t="array" ref="H117">IF('ادخال البيانات'!J122="","",'ادخال البيانات'!K122)</f>
      </c>
      <c r="I117" t="str" s="1148" cm="1">
        <f t="array" ref="I117">IF(H117="","",H117/'ادخال البيانات'!$K$14)</f>
      </c>
      <c r="J117" t="str" s="1150" cm="1">
        <f t="array" ref="J117">IF('ادخال البيانات'!M122="","",'ادخال البيانات'!N122)</f>
      </c>
      <c r="K117" t="str" s="1148" cm="1">
        <f t="array" ref="K117">IF(J117="","",J117/'ادخال البيانات'!$N$14)</f>
      </c>
      <c r="L117" t="str" s="1151" cm="1">
        <f t="array" ref="L117">IF('ادخال البيانات'!P122="","",'ادخال البيانات'!Q122)</f>
      </c>
      <c r="M117" t="str" s="1148" cm="1">
        <f t="array" ref="M117">IF(L117="","",L117/'ادخال البيانات'!$Q$14)</f>
      </c>
      <c r="N117" t="str" s="1152" cm="1">
        <f t="array" ref="N117">IF('ادخال البيانات'!T122="","",'ادخال البيانات'!T122)</f>
      </c>
      <c r="O117" t="str" s="1148" cm="1">
        <f t="array" ref="O117">IF(N117="","",N117/'ادخال البيانات'!$T$14)</f>
      </c>
      <c r="P117" t="str" s="1153" cm="1">
        <f t="array" ref="P117">IF('ادخال البيانات'!W122="","",'ادخال البيانات'!W122)</f>
      </c>
      <c r="Q117" t="str" s="1148" cm="1">
        <f t="array" ref="Q117">IF(P117="","",P117/'ادخال البيانات'!$W$14)</f>
      </c>
      <c r="R117" t="str" s="1154" cm="1">
        <f t="array" ref="R117">IF('ادخال البيانات'!Z122="","",'ادخال البيانات'!Z122)</f>
      </c>
      <c r="S117" t="str" s="1155" cm="1">
        <f t="array" ref="S117">IF(R117="","",R117/'ادخال البيانات'!$Z$14)</f>
      </c>
      <c r="T117" t="str" s="1142" cm="1">
        <f t="array" ref="T117">IF('ادخال البيانات'!AC122="","",'ادخال البيانات'!AC122)</f>
      </c>
      <c r="U117" t="str" s="1194" cm="1">
        <f t="array" ref="U117">IF(T117="","",T117/'ادخال البيانات'!$AC$14)</f>
      </c>
    </row>
    <row r="118" s="973" customFormat="1" ht="24.6" customHeight="1">
      <c r="C118" s="1130">
        <v>103</v>
      </c>
      <c r="D118" t="str" s="1145" cm="1">
        <f t="array" ref="D118">IF('ادخال البيانات'!D123="","",'ادخال البيانات'!E123)</f>
      </c>
      <c r="E118" t="str" s="1146" cm="1">
        <f t="array" ref="E118">IF(D118="","",D118/'ادخال البيانات'!$E$14)</f>
      </c>
      <c r="F118" t="str" s="1147" cm="1">
        <f t="array" ref="F118">IF('ادخال البيانات'!G123="","",'ادخال البيانات'!H123)</f>
      </c>
      <c r="G118" t="str" s="1148" cm="1">
        <f t="array" ref="G118">IF(F118="","",F118/'ادخال البيانات'!$H$14)</f>
      </c>
      <c r="H118" t="str" s="1149" cm="1">
        <f t="array" ref="H118">IF('ادخال البيانات'!J123="","",'ادخال البيانات'!K123)</f>
      </c>
      <c r="I118" t="str" s="1148" cm="1">
        <f t="array" ref="I118">IF(H118="","",H118/'ادخال البيانات'!$K$14)</f>
      </c>
      <c r="J118" t="str" s="1150" cm="1">
        <f t="array" ref="J118">IF('ادخال البيانات'!M123="","",'ادخال البيانات'!N123)</f>
      </c>
      <c r="K118" t="str" s="1148" cm="1">
        <f t="array" ref="K118">IF(J118="","",J118/'ادخال البيانات'!$N$14)</f>
      </c>
      <c r="L118" t="str" s="1151" cm="1">
        <f t="array" ref="L118">IF('ادخال البيانات'!P123="","",'ادخال البيانات'!Q123)</f>
      </c>
      <c r="M118" t="str" s="1148" cm="1">
        <f t="array" ref="M118">IF(L118="","",L118/'ادخال البيانات'!$Q$14)</f>
      </c>
      <c r="N118" t="str" s="1152" cm="1">
        <f t="array" ref="N118">IF('ادخال البيانات'!T123="","",'ادخال البيانات'!T123)</f>
      </c>
      <c r="O118" t="str" s="1148" cm="1">
        <f t="array" ref="O118">IF(N118="","",N118/'ادخال البيانات'!$T$14)</f>
      </c>
      <c r="P118" t="str" s="1153" cm="1">
        <f t="array" ref="P118">IF('ادخال البيانات'!W123="","",'ادخال البيانات'!W123)</f>
      </c>
      <c r="Q118" t="str" s="1148" cm="1">
        <f t="array" ref="Q118">IF(P118="","",P118/'ادخال البيانات'!$W$14)</f>
      </c>
      <c r="R118" t="str" s="1154" cm="1">
        <f t="array" ref="R118">IF('ادخال البيانات'!Z123="","",'ادخال البيانات'!Z123)</f>
      </c>
      <c r="S118" t="str" s="1155" cm="1">
        <f t="array" ref="S118">IF(R118="","",R118/'ادخال البيانات'!$Z$14)</f>
      </c>
      <c r="T118" t="str" s="1142" cm="1">
        <f t="array" ref="T118">IF('ادخال البيانات'!AC123="","",'ادخال البيانات'!AC123)</f>
      </c>
      <c r="U118" t="str" s="1194" cm="1">
        <f t="array" ref="U118">IF(T118="","",T118/'ادخال البيانات'!$AC$14)</f>
      </c>
    </row>
    <row r="119" s="973" customFormat="1" ht="24.6" customHeight="1">
      <c r="C119" s="1130">
        <v>104</v>
      </c>
      <c r="D119" t="str" s="1145" cm="1">
        <f t="array" ref="D119">IF('ادخال البيانات'!D124="","",'ادخال البيانات'!E124)</f>
      </c>
      <c r="E119" t="str" s="1146" cm="1">
        <f t="array" ref="E119">IF(D119="","",D119/'ادخال البيانات'!$E$14)</f>
      </c>
      <c r="F119" t="str" s="1147" cm="1">
        <f t="array" ref="F119">IF('ادخال البيانات'!G124="","",'ادخال البيانات'!H124)</f>
      </c>
      <c r="G119" t="str" s="1148" cm="1">
        <f t="array" ref="G119">IF(F119="","",F119/'ادخال البيانات'!$H$14)</f>
      </c>
      <c r="H119" t="str" s="1149" cm="1">
        <f t="array" ref="H119">IF('ادخال البيانات'!J124="","",'ادخال البيانات'!K124)</f>
      </c>
      <c r="I119" t="str" s="1148" cm="1">
        <f t="array" ref="I119">IF(H119="","",H119/'ادخال البيانات'!$K$14)</f>
      </c>
      <c r="J119" t="str" s="1150" cm="1">
        <f t="array" ref="J119">IF('ادخال البيانات'!M124="","",'ادخال البيانات'!N124)</f>
      </c>
      <c r="K119" t="str" s="1148" cm="1">
        <f t="array" ref="K119">IF(J119="","",J119/'ادخال البيانات'!$N$14)</f>
      </c>
      <c r="L119" t="str" s="1151" cm="1">
        <f t="array" ref="L119">IF('ادخال البيانات'!P124="","",'ادخال البيانات'!Q124)</f>
      </c>
      <c r="M119" t="str" s="1148" cm="1">
        <f t="array" ref="M119">IF(L119="","",L119/'ادخال البيانات'!$Q$14)</f>
      </c>
      <c r="N119" t="str" s="1152" cm="1">
        <f t="array" ref="N119">IF('ادخال البيانات'!T124="","",'ادخال البيانات'!T124)</f>
      </c>
      <c r="O119" t="str" s="1148" cm="1">
        <f t="array" ref="O119">IF(N119="","",N119/'ادخال البيانات'!$T$14)</f>
      </c>
      <c r="P119" t="str" s="1153" cm="1">
        <f t="array" ref="P119">IF('ادخال البيانات'!W124="","",'ادخال البيانات'!W124)</f>
      </c>
      <c r="Q119" t="str" s="1148" cm="1">
        <f t="array" ref="Q119">IF(P119="","",P119/'ادخال البيانات'!$W$14)</f>
      </c>
      <c r="R119" t="str" s="1154" cm="1">
        <f t="array" ref="R119">IF('ادخال البيانات'!Z124="","",'ادخال البيانات'!Z124)</f>
      </c>
      <c r="S119" t="str" s="1155" cm="1">
        <f t="array" ref="S119">IF(R119="","",R119/'ادخال البيانات'!$Z$14)</f>
      </c>
      <c r="T119" t="str" s="1142" cm="1">
        <f t="array" ref="T119">IF('ادخال البيانات'!AC124="","",'ادخال البيانات'!AC124)</f>
      </c>
      <c r="U119" t="str" s="1194" cm="1">
        <f t="array" ref="U119">IF(T119="","",T119/'ادخال البيانات'!$AC$14)</f>
      </c>
    </row>
    <row r="120" s="973" customFormat="1" ht="24.6" customHeight="1">
      <c r="C120" s="1130">
        <v>105</v>
      </c>
      <c r="D120" t="str" s="1145" cm="1">
        <f t="array" ref="D120">IF('ادخال البيانات'!D125="","",'ادخال البيانات'!E125)</f>
      </c>
      <c r="E120" t="str" s="1146" cm="1">
        <f t="array" ref="E120">IF(D120="","",D120/'ادخال البيانات'!$E$14)</f>
      </c>
      <c r="F120" t="str" s="1147" cm="1">
        <f t="array" ref="F120">IF('ادخال البيانات'!G125="","",'ادخال البيانات'!H125)</f>
      </c>
      <c r="G120" t="str" s="1148" cm="1">
        <f t="array" ref="G120">IF(F120="","",F120/'ادخال البيانات'!$H$14)</f>
      </c>
      <c r="H120" t="str" s="1149" cm="1">
        <f t="array" ref="H120">IF('ادخال البيانات'!J125="","",'ادخال البيانات'!K125)</f>
      </c>
      <c r="I120" t="str" s="1148" cm="1">
        <f t="array" ref="I120">IF(H120="","",H120/'ادخال البيانات'!$K$14)</f>
      </c>
      <c r="J120" t="str" s="1150" cm="1">
        <f t="array" ref="J120">IF('ادخال البيانات'!M125="","",'ادخال البيانات'!N125)</f>
      </c>
      <c r="K120" t="str" s="1148" cm="1">
        <f t="array" ref="K120">IF(J120="","",J120/'ادخال البيانات'!$N$14)</f>
      </c>
      <c r="L120" t="str" s="1151" cm="1">
        <f t="array" ref="L120">IF('ادخال البيانات'!P125="","",'ادخال البيانات'!Q125)</f>
      </c>
      <c r="M120" t="str" s="1148" cm="1">
        <f t="array" ref="M120">IF(L120="","",L120/'ادخال البيانات'!$Q$14)</f>
      </c>
      <c r="N120" t="str" s="1152" cm="1">
        <f t="array" ref="N120">IF('ادخال البيانات'!T125="","",'ادخال البيانات'!T125)</f>
      </c>
      <c r="O120" t="str" s="1148" cm="1">
        <f t="array" ref="O120">IF(N120="","",N120/'ادخال البيانات'!$T$14)</f>
      </c>
      <c r="P120" t="str" s="1153" cm="1">
        <f t="array" ref="P120">IF('ادخال البيانات'!W125="","",'ادخال البيانات'!W125)</f>
      </c>
      <c r="Q120" t="str" s="1148" cm="1">
        <f t="array" ref="Q120">IF(P120="","",P120/'ادخال البيانات'!$W$14)</f>
      </c>
      <c r="R120" t="str" s="1154" cm="1">
        <f t="array" ref="R120">IF('ادخال البيانات'!Z125="","",'ادخال البيانات'!Z125)</f>
      </c>
      <c r="S120" t="str" s="1155" cm="1">
        <f t="array" ref="S120">IF(R120="","",R120/'ادخال البيانات'!$Z$14)</f>
      </c>
      <c r="T120" t="str" s="1142" cm="1">
        <f t="array" ref="T120">IF('ادخال البيانات'!AC125="","",'ادخال البيانات'!AC125)</f>
      </c>
      <c r="U120" t="str" s="1194" cm="1">
        <f t="array" ref="U120">IF(T120="","",T120/'ادخال البيانات'!$AC$14)</f>
      </c>
    </row>
    <row r="121" s="973" customFormat="1" ht="24.6" customHeight="1">
      <c r="C121" s="1130">
        <v>106</v>
      </c>
      <c r="D121" t="str" s="1145" cm="1">
        <f t="array" ref="D121">IF('ادخال البيانات'!D126="","",'ادخال البيانات'!E126)</f>
      </c>
      <c r="E121" t="str" s="1146" cm="1">
        <f t="array" ref="E121">IF(D121="","",D121/'ادخال البيانات'!$E$14)</f>
      </c>
      <c r="F121" t="str" s="1147" cm="1">
        <f t="array" ref="F121">IF('ادخال البيانات'!G126="","",'ادخال البيانات'!H126)</f>
      </c>
      <c r="G121" t="str" s="1148" cm="1">
        <f t="array" ref="G121">IF(F121="","",F121/'ادخال البيانات'!$H$14)</f>
      </c>
      <c r="H121" t="str" s="1149" cm="1">
        <f t="array" ref="H121">IF('ادخال البيانات'!J126="","",'ادخال البيانات'!K126)</f>
      </c>
      <c r="I121" t="str" s="1148" cm="1">
        <f t="array" ref="I121">IF(H121="","",H121/'ادخال البيانات'!$K$14)</f>
      </c>
      <c r="J121" t="str" s="1150" cm="1">
        <f t="array" ref="J121">IF('ادخال البيانات'!M126="","",'ادخال البيانات'!N126)</f>
      </c>
      <c r="K121" t="str" s="1148" cm="1">
        <f t="array" ref="K121">IF(J121="","",J121/'ادخال البيانات'!$N$14)</f>
      </c>
      <c r="L121" t="str" s="1151" cm="1">
        <f t="array" ref="L121">IF('ادخال البيانات'!P126="","",'ادخال البيانات'!Q126)</f>
      </c>
      <c r="M121" t="str" s="1148" cm="1">
        <f t="array" ref="M121">IF(L121="","",L121/'ادخال البيانات'!$Q$14)</f>
      </c>
      <c r="N121" t="str" s="1152" cm="1">
        <f t="array" ref="N121">IF('ادخال البيانات'!T126="","",'ادخال البيانات'!T126)</f>
      </c>
      <c r="O121" t="str" s="1148" cm="1">
        <f t="array" ref="O121">IF(N121="","",N121/'ادخال البيانات'!$T$14)</f>
      </c>
      <c r="P121" t="str" s="1153" cm="1">
        <f t="array" ref="P121">IF('ادخال البيانات'!W126="","",'ادخال البيانات'!W126)</f>
      </c>
      <c r="Q121" t="str" s="1148" cm="1">
        <f t="array" ref="Q121">IF(P121="","",P121/'ادخال البيانات'!$W$14)</f>
      </c>
      <c r="R121" t="str" s="1154" cm="1">
        <f t="array" ref="R121">IF('ادخال البيانات'!Z126="","",'ادخال البيانات'!Z126)</f>
      </c>
      <c r="S121" t="str" s="1155" cm="1">
        <f t="array" ref="S121">IF(R121="","",R121/'ادخال البيانات'!$Z$14)</f>
      </c>
      <c r="T121" t="str" s="1142" cm="1">
        <f t="array" ref="T121">IF('ادخال البيانات'!AC126="","",'ادخال البيانات'!AC126)</f>
      </c>
      <c r="U121" t="str" s="1194" cm="1">
        <f t="array" ref="U121">IF(T121="","",T121/'ادخال البيانات'!$AC$14)</f>
      </c>
    </row>
    <row r="122" s="973" customFormat="1" ht="24.6" customHeight="1">
      <c r="C122" s="1130">
        <v>107</v>
      </c>
      <c r="D122" t="str" s="1145" cm="1">
        <f t="array" ref="D122">IF('ادخال البيانات'!D127="","",'ادخال البيانات'!E127)</f>
      </c>
      <c r="E122" t="str" s="1146" cm="1">
        <f t="array" ref="E122">IF(D122="","",D122/'ادخال البيانات'!$E$14)</f>
      </c>
      <c r="F122" t="str" s="1147" cm="1">
        <f t="array" ref="F122">IF('ادخال البيانات'!G127="","",'ادخال البيانات'!H127)</f>
      </c>
      <c r="G122" t="str" s="1148" cm="1">
        <f t="array" ref="G122">IF(F122="","",F122/'ادخال البيانات'!$H$14)</f>
      </c>
      <c r="H122" t="str" s="1149" cm="1">
        <f t="array" ref="H122">IF('ادخال البيانات'!J127="","",'ادخال البيانات'!K127)</f>
      </c>
      <c r="I122" t="str" s="1148" cm="1">
        <f t="array" ref="I122">IF(H122="","",H122/'ادخال البيانات'!$K$14)</f>
      </c>
      <c r="J122" t="str" s="1150" cm="1">
        <f t="array" ref="J122">IF('ادخال البيانات'!M127="","",'ادخال البيانات'!N127)</f>
      </c>
      <c r="K122" t="str" s="1148" cm="1">
        <f t="array" ref="K122">IF(J122="","",J122/'ادخال البيانات'!$N$14)</f>
      </c>
      <c r="L122" t="str" s="1151" cm="1">
        <f t="array" ref="L122">IF('ادخال البيانات'!P127="","",'ادخال البيانات'!Q127)</f>
      </c>
      <c r="M122" t="str" s="1148" cm="1">
        <f t="array" ref="M122">IF(L122="","",L122/'ادخال البيانات'!$Q$14)</f>
      </c>
      <c r="N122" t="str" s="1152" cm="1">
        <f t="array" ref="N122">IF('ادخال البيانات'!T127="","",'ادخال البيانات'!T127)</f>
      </c>
      <c r="O122" t="str" s="1148" cm="1">
        <f t="array" ref="O122">IF(N122="","",N122/'ادخال البيانات'!$T$14)</f>
      </c>
      <c r="P122" t="str" s="1153" cm="1">
        <f t="array" ref="P122">IF('ادخال البيانات'!W127="","",'ادخال البيانات'!W127)</f>
      </c>
      <c r="Q122" t="str" s="1148" cm="1">
        <f t="array" ref="Q122">IF(P122="","",P122/'ادخال البيانات'!$W$14)</f>
      </c>
      <c r="R122" t="str" s="1154" cm="1">
        <f t="array" ref="R122">IF('ادخال البيانات'!Z127="","",'ادخال البيانات'!Z127)</f>
      </c>
      <c r="S122" t="str" s="1155" cm="1">
        <f t="array" ref="S122">IF(R122="","",R122/'ادخال البيانات'!$Z$14)</f>
      </c>
      <c r="T122" t="str" s="1142" cm="1">
        <f t="array" ref="T122">IF('ادخال البيانات'!AC127="","",'ادخال البيانات'!AC127)</f>
      </c>
      <c r="U122" t="str" s="1194" cm="1">
        <f t="array" ref="U122">IF(T122="","",T122/'ادخال البيانات'!$AC$14)</f>
      </c>
    </row>
    <row r="123" s="973" customFormat="1" ht="24.6" customHeight="1">
      <c r="C123" s="1130">
        <v>108</v>
      </c>
      <c r="D123" t="str" s="1145" cm="1">
        <f t="array" ref="D123">IF('ادخال البيانات'!D128="","",'ادخال البيانات'!E128)</f>
      </c>
      <c r="E123" t="str" s="1146" cm="1">
        <f t="array" ref="E123">IF(D123="","",D123/'ادخال البيانات'!$E$14)</f>
      </c>
      <c r="F123" t="str" s="1147" cm="1">
        <f t="array" ref="F123">IF('ادخال البيانات'!G128="","",'ادخال البيانات'!H128)</f>
      </c>
      <c r="G123" t="str" s="1148" cm="1">
        <f t="array" ref="G123">IF(F123="","",F123/'ادخال البيانات'!$H$14)</f>
      </c>
      <c r="H123" t="str" s="1149" cm="1">
        <f t="array" ref="H123">IF('ادخال البيانات'!J128="","",'ادخال البيانات'!K128)</f>
      </c>
      <c r="I123" t="str" s="1148" cm="1">
        <f t="array" ref="I123">IF(H123="","",H123/'ادخال البيانات'!$K$14)</f>
      </c>
      <c r="J123" t="str" s="1150" cm="1">
        <f t="array" ref="J123">IF('ادخال البيانات'!M128="","",'ادخال البيانات'!N128)</f>
      </c>
      <c r="K123" t="str" s="1148" cm="1">
        <f t="array" ref="K123">IF(J123="","",J123/'ادخال البيانات'!$N$14)</f>
      </c>
      <c r="L123" t="str" s="1151" cm="1">
        <f t="array" ref="L123">IF('ادخال البيانات'!P128="","",'ادخال البيانات'!Q128)</f>
      </c>
      <c r="M123" t="str" s="1148" cm="1">
        <f t="array" ref="M123">IF(L123="","",L123/'ادخال البيانات'!$Q$14)</f>
      </c>
      <c r="N123" t="str" s="1152" cm="1">
        <f t="array" ref="N123">IF('ادخال البيانات'!T128="","",'ادخال البيانات'!T128)</f>
      </c>
      <c r="O123" t="str" s="1148" cm="1">
        <f t="array" ref="O123">IF(N123="","",N123/'ادخال البيانات'!$T$14)</f>
      </c>
      <c r="P123" t="str" s="1153" cm="1">
        <f t="array" ref="P123">IF('ادخال البيانات'!W128="","",'ادخال البيانات'!W128)</f>
      </c>
      <c r="Q123" t="str" s="1148" cm="1">
        <f t="array" ref="Q123">IF(P123="","",P123/'ادخال البيانات'!$W$14)</f>
      </c>
      <c r="R123" t="str" s="1154" cm="1">
        <f t="array" ref="R123">IF('ادخال البيانات'!Z128="","",'ادخال البيانات'!Z128)</f>
      </c>
      <c r="S123" t="str" s="1155" cm="1">
        <f t="array" ref="S123">IF(R123="","",R123/'ادخال البيانات'!$Z$14)</f>
      </c>
      <c r="T123" t="str" s="1142" cm="1">
        <f t="array" ref="T123">IF('ادخال البيانات'!AC128="","",'ادخال البيانات'!AC128)</f>
      </c>
      <c r="U123" t="str" s="1194" cm="1">
        <f t="array" ref="U123">IF(T123="","",T123/'ادخال البيانات'!$AC$14)</f>
      </c>
    </row>
    <row r="124" s="973" customFormat="1" ht="24.6" customHeight="1">
      <c r="C124" s="1130">
        <v>109</v>
      </c>
      <c r="D124" t="str" s="1145" cm="1">
        <f t="array" ref="D124">IF('ادخال البيانات'!D129="","",'ادخال البيانات'!E129)</f>
      </c>
      <c r="E124" t="str" s="1146" cm="1">
        <f t="array" ref="E124">IF(D124="","",D124/'ادخال البيانات'!$E$14)</f>
      </c>
      <c r="F124" t="str" s="1147" cm="1">
        <f t="array" ref="F124">IF('ادخال البيانات'!G129="","",'ادخال البيانات'!H129)</f>
      </c>
      <c r="G124" t="str" s="1148" cm="1">
        <f t="array" ref="G124">IF(F124="","",F124/'ادخال البيانات'!$H$14)</f>
      </c>
      <c r="H124" t="str" s="1149" cm="1">
        <f t="array" ref="H124">IF('ادخال البيانات'!J129="","",'ادخال البيانات'!K129)</f>
      </c>
      <c r="I124" t="str" s="1148" cm="1">
        <f t="array" ref="I124">IF(H124="","",H124/'ادخال البيانات'!$K$14)</f>
      </c>
      <c r="J124" t="str" s="1150" cm="1">
        <f t="array" ref="J124">IF('ادخال البيانات'!M129="","",'ادخال البيانات'!N129)</f>
      </c>
      <c r="K124" t="str" s="1148" cm="1">
        <f t="array" ref="K124">IF(J124="","",J124/'ادخال البيانات'!$N$14)</f>
      </c>
      <c r="L124" t="str" s="1151" cm="1">
        <f t="array" ref="L124">IF('ادخال البيانات'!P129="","",'ادخال البيانات'!Q129)</f>
      </c>
      <c r="M124" t="str" s="1148" cm="1">
        <f t="array" ref="M124">IF(L124="","",L124/'ادخال البيانات'!$Q$14)</f>
      </c>
      <c r="N124" t="str" s="1152" cm="1">
        <f t="array" ref="N124">IF('ادخال البيانات'!T129="","",'ادخال البيانات'!T129)</f>
      </c>
      <c r="O124" t="str" s="1148" cm="1">
        <f t="array" ref="O124">IF(N124="","",N124/'ادخال البيانات'!$T$14)</f>
      </c>
      <c r="P124" t="str" s="1153" cm="1">
        <f t="array" ref="P124">IF('ادخال البيانات'!W129="","",'ادخال البيانات'!W129)</f>
      </c>
      <c r="Q124" t="str" s="1148" cm="1">
        <f t="array" ref="Q124">IF(P124="","",P124/'ادخال البيانات'!$W$14)</f>
      </c>
      <c r="R124" t="str" s="1154" cm="1">
        <f t="array" ref="R124">IF('ادخال البيانات'!Z129="","",'ادخال البيانات'!Z129)</f>
      </c>
      <c r="S124" t="str" s="1155" cm="1">
        <f t="array" ref="S124">IF(R124="","",R124/'ادخال البيانات'!$Z$14)</f>
      </c>
      <c r="T124" t="str" s="1142" cm="1">
        <f t="array" ref="T124">IF('ادخال البيانات'!AC129="","",'ادخال البيانات'!AC129)</f>
      </c>
      <c r="U124" t="str" s="1194" cm="1">
        <f t="array" ref="U124">IF(T124="","",T124/'ادخال البيانات'!$AC$14)</f>
      </c>
    </row>
    <row r="125" s="973" customFormat="1" ht="24.6" customHeight="1">
      <c r="C125" s="1130">
        <v>110</v>
      </c>
      <c r="D125" t="str" s="1145" cm="1">
        <f t="array" ref="D125">IF('ادخال البيانات'!D130="","",'ادخال البيانات'!E130)</f>
      </c>
      <c r="E125" t="str" s="1146" cm="1">
        <f t="array" ref="E125">IF(D125="","",D125/'ادخال البيانات'!$E$14)</f>
      </c>
      <c r="F125" t="str" s="1147" cm="1">
        <f t="array" ref="F125">IF('ادخال البيانات'!G130="","",'ادخال البيانات'!H130)</f>
      </c>
      <c r="G125" t="str" s="1148" cm="1">
        <f t="array" ref="G125">IF(F125="","",F125/'ادخال البيانات'!$H$14)</f>
      </c>
      <c r="H125" t="str" s="1149" cm="1">
        <f t="array" ref="H125">IF('ادخال البيانات'!J130="","",'ادخال البيانات'!K130)</f>
      </c>
      <c r="I125" t="str" s="1148" cm="1">
        <f t="array" ref="I125">IF(H125="","",H125/'ادخال البيانات'!$K$14)</f>
      </c>
      <c r="J125" t="str" s="1150" cm="1">
        <f t="array" ref="J125">IF('ادخال البيانات'!M130="","",'ادخال البيانات'!N130)</f>
      </c>
      <c r="K125" t="str" s="1148" cm="1">
        <f t="array" ref="K125">IF(J125="","",J125/'ادخال البيانات'!$N$14)</f>
      </c>
      <c r="L125" t="str" s="1151" cm="1">
        <f t="array" ref="L125">IF('ادخال البيانات'!P130="","",'ادخال البيانات'!Q130)</f>
      </c>
      <c r="M125" t="str" s="1148" cm="1">
        <f t="array" ref="M125">IF(L125="","",L125/'ادخال البيانات'!$Q$14)</f>
      </c>
      <c r="N125" t="str" s="1152" cm="1">
        <f t="array" ref="N125">IF('ادخال البيانات'!T130="","",'ادخال البيانات'!T130)</f>
      </c>
      <c r="O125" t="str" s="1148" cm="1">
        <f t="array" ref="O125">IF(N125="","",N125/'ادخال البيانات'!$T$14)</f>
      </c>
      <c r="P125" t="str" s="1153" cm="1">
        <f t="array" ref="P125">IF('ادخال البيانات'!W130="","",'ادخال البيانات'!W130)</f>
      </c>
      <c r="Q125" t="str" s="1148" cm="1">
        <f t="array" ref="Q125">IF(P125="","",P125/'ادخال البيانات'!$W$14)</f>
      </c>
      <c r="R125" t="str" s="1154" cm="1">
        <f t="array" ref="R125">IF('ادخال البيانات'!Z130="","",'ادخال البيانات'!Z130)</f>
      </c>
      <c r="S125" t="str" s="1155" cm="1">
        <f t="array" ref="S125">IF(R125="","",R125/'ادخال البيانات'!$Z$14)</f>
      </c>
      <c r="T125" t="str" s="1142" cm="1">
        <f t="array" ref="T125">IF('ادخال البيانات'!AC130="","",'ادخال البيانات'!AC130)</f>
      </c>
      <c r="U125" t="str" s="1194" cm="1">
        <f t="array" ref="U125">IF(T125="","",T125/'ادخال البيانات'!$AC$14)</f>
      </c>
    </row>
    <row r="126" s="973" customFormat="1" ht="24.6" customHeight="1">
      <c r="C126" s="1130">
        <v>111</v>
      </c>
      <c r="D126" t="str" s="1145" cm="1">
        <f t="array" ref="D126">IF('ادخال البيانات'!D131="","",'ادخال البيانات'!E131)</f>
      </c>
      <c r="E126" t="str" s="1146" cm="1">
        <f t="array" ref="E126">IF(D126="","",D126/'ادخال البيانات'!$E$14)</f>
      </c>
      <c r="F126" t="str" s="1147" cm="1">
        <f t="array" ref="F126">IF('ادخال البيانات'!G131="","",'ادخال البيانات'!H131)</f>
      </c>
      <c r="G126" t="str" s="1148" cm="1">
        <f t="array" ref="G126">IF(F126="","",F126/'ادخال البيانات'!$H$14)</f>
      </c>
      <c r="H126" t="str" s="1149" cm="1">
        <f t="array" ref="H126">IF('ادخال البيانات'!J131="","",'ادخال البيانات'!K131)</f>
      </c>
      <c r="I126" t="str" s="1148" cm="1">
        <f t="array" ref="I126">IF(H126="","",H126/'ادخال البيانات'!$K$14)</f>
      </c>
      <c r="J126" t="str" s="1150" cm="1">
        <f t="array" ref="J126">IF('ادخال البيانات'!M131="","",'ادخال البيانات'!N131)</f>
      </c>
      <c r="K126" t="str" s="1148" cm="1">
        <f t="array" ref="K126">IF(J126="","",J126/'ادخال البيانات'!$N$14)</f>
      </c>
      <c r="L126" t="str" s="1151" cm="1">
        <f t="array" ref="L126">IF('ادخال البيانات'!P131="","",'ادخال البيانات'!Q131)</f>
      </c>
      <c r="M126" t="str" s="1148" cm="1">
        <f t="array" ref="M126">IF(L126="","",L126/'ادخال البيانات'!$Q$14)</f>
      </c>
      <c r="N126" t="str" s="1152" cm="1">
        <f t="array" ref="N126">IF('ادخال البيانات'!T131="","",'ادخال البيانات'!T131)</f>
      </c>
      <c r="O126" t="str" s="1148" cm="1">
        <f t="array" ref="O126">IF(N126="","",N126/'ادخال البيانات'!$T$14)</f>
      </c>
      <c r="P126" t="str" s="1153" cm="1">
        <f t="array" ref="P126">IF('ادخال البيانات'!W131="","",'ادخال البيانات'!W131)</f>
      </c>
      <c r="Q126" t="str" s="1148" cm="1">
        <f t="array" ref="Q126">IF(P126="","",P126/'ادخال البيانات'!$W$14)</f>
      </c>
      <c r="R126" t="str" s="1154" cm="1">
        <f t="array" ref="R126">IF('ادخال البيانات'!Z131="","",'ادخال البيانات'!Z131)</f>
      </c>
      <c r="S126" t="str" s="1155" cm="1">
        <f t="array" ref="S126">IF(R126="","",R126/'ادخال البيانات'!$Z$14)</f>
      </c>
      <c r="T126" t="str" s="1142" cm="1">
        <f t="array" ref="T126">IF('ادخال البيانات'!AC131="","",'ادخال البيانات'!AC131)</f>
      </c>
      <c r="U126" t="str" s="1194" cm="1">
        <f t="array" ref="U126">IF(T126="","",T126/'ادخال البيانات'!$AC$14)</f>
      </c>
    </row>
    <row r="127" s="973" customFormat="1" ht="24.6" customHeight="1">
      <c r="C127" s="1130">
        <v>112</v>
      </c>
      <c r="D127" t="str" s="1145" cm="1">
        <f t="array" ref="D127">IF('ادخال البيانات'!D132="","",'ادخال البيانات'!E132)</f>
      </c>
      <c r="E127" t="str" s="1146" cm="1">
        <f t="array" ref="E127">IF(D127="","",D127/'ادخال البيانات'!$E$14)</f>
      </c>
      <c r="F127" t="str" s="1147" cm="1">
        <f t="array" ref="F127">IF('ادخال البيانات'!G132="","",'ادخال البيانات'!H132)</f>
      </c>
      <c r="G127" t="str" s="1148" cm="1">
        <f t="array" ref="G127">IF(F127="","",F127/'ادخال البيانات'!$H$14)</f>
      </c>
      <c r="H127" t="str" s="1149" cm="1">
        <f t="array" ref="H127">IF('ادخال البيانات'!J132="","",'ادخال البيانات'!K132)</f>
      </c>
      <c r="I127" t="str" s="1148" cm="1">
        <f t="array" ref="I127">IF(H127="","",H127/'ادخال البيانات'!$K$14)</f>
      </c>
      <c r="J127" t="str" s="1150" cm="1">
        <f t="array" ref="J127">IF('ادخال البيانات'!M132="","",'ادخال البيانات'!N132)</f>
      </c>
      <c r="K127" t="str" s="1148" cm="1">
        <f t="array" ref="K127">IF(J127="","",J127/'ادخال البيانات'!$N$14)</f>
      </c>
      <c r="L127" t="str" s="1151" cm="1">
        <f t="array" ref="L127">IF('ادخال البيانات'!P132="","",'ادخال البيانات'!Q132)</f>
      </c>
      <c r="M127" t="str" s="1148" cm="1">
        <f t="array" ref="M127">IF(L127="","",L127/'ادخال البيانات'!$Q$14)</f>
      </c>
      <c r="N127" t="str" s="1152" cm="1">
        <f t="array" ref="N127">IF('ادخال البيانات'!T132="","",'ادخال البيانات'!T132)</f>
      </c>
      <c r="O127" t="str" s="1148" cm="1">
        <f t="array" ref="O127">IF(N127="","",N127/'ادخال البيانات'!$T$14)</f>
      </c>
      <c r="P127" t="str" s="1153" cm="1">
        <f t="array" ref="P127">IF('ادخال البيانات'!W132="","",'ادخال البيانات'!W132)</f>
      </c>
      <c r="Q127" t="str" s="1148" cm="1">
        <f t="array" ref="Q127">IF(P127="","",P127/'ادخال البيانات'!$W$14)</f>
      </c>
      <c r="R127" t="str" s="1154" cm="1">
        <f t="array" ref="R127">IF('ادخال البيانات'!Z132="","",'ادخال البيانات'!Z132)</f>
      </c>
      <c r="S127" t="str" s="1155" cm="1">
        <f t="array" ref="S127">IF(R127="","",R127/'ادخال البيانات'!$Z$14)</f>
      </c>
      <c r="T127" t="str" s="1142" cm="1">
        <f t="array" ref="T127">IF('ادخال البيانات'!AC132="","",'ادخال البيانات'!AC132)</f>
      </c>
      <c r="U127" t="str" s="1194" cm="1">
        <f t="array" ref="U127">IF(T127="","",T127/'ادخال البيانات'!$AC$14)</f>
      </c>
    </row>
    <row r="128" s="973" customFormat="1" ht="24.6" customHeight="1">
      <c r="C128" s="1130">
        <v>113</v>
      </c>
      <c r="D128" t="str" s="1145" cm="1">
        <f t="array" ref="D128">IF('ادخال البيانات'!D133="","",'ادخال البيانات'!E133)</f>
      </c>
      <c r="E128" t="str" s="1146" cm="1">
        <f t="array" ref="E128">IF(D128="","",D128/'ادخال البيانات'!$E$14)</f>
      </c>
      <c r="F128" t="str" s="1147" cm="1">
        <f t="array" ref="F128">IF('ادخال البيانات'!G133="","",'ادخال البيانات'!H133)</f>
      </c>
      <c r="G128" t="str" s="1148" cm="1">
        <f t="array" ref="G128">IF(F128="","",F128/'ادخال البيانات'!$H$14)</f>
      </c>
      <c r="H128" t="str" s="1149" cm="1">
        <f t="array" ref="H128">IF('ادخال البيانات'!J133="","",'ادخال البيانات'!K133)</f>
      </c>
      <c r="I128" t="str" s="1148" cm="1">
        <f t="array" ref="I128">IF(H128="","",H128/'ادخال البيانات'!$K$14)</f>
      </c>
      <c r="J128" t="str" s="1150" cm="1">
        <f t="array" ref="J128">IF('ادخال البيانات'!M133="","",'ادخال البيانات'!N133)</f>
      </c>
      <c r="K128" t="str" s="1148" cm="1">
        <f t="array" ref="K128">IF(J128="","",J128/'ادخال البيانات'!$N$14)</f>
      </c>
      <c r="L128" t="str" s="1151" cm="1">
        <f t="array" ref="L128">IF('ادخال البيانات'!P133="","",'ادخال البيانات'!Q133)</f>
      </c>
      <c r="M128" t="str" s="1148" cm="1">
        <f t="array" ref="M128">IF(L128="","",L128/'ادخال البيانات'!$Q$14)</f>
      </c>
      <c r="N128" t="str" s="1152" cm="1">
        <f t="array" ref="N128">IF('ادخال البيانات'!T133="","",'ادخال البيانات'!T133)</f>
      </c>
      <c r="O128" t="str" s="1148" cm="1">
        <f t="array" ref="O128">IF(N128="","",N128/'ادخال البيانات'!$T$14)</f>
      </c>
      <c r="P128" t="str" s="1153" cm="1">
        <f t="array" ref="P128">IF('ادخال البيانات'!W133="","",'ادخال البيانات'!W133)</f>
      </c>
      <c r="Q128" t="str" s="1148" cm="1">
        <f t="array" ref="Q128">IF(P128="","",P128/'ادخال البيانات'!$W$14)</f>
      </c>
      <c r="R128" t="str" s="1154" cm="1">
        <f t="array" ref="R128">IF('ادخال البيانات'!Z133="","",'ادخال البيانات'!Z133)</f>
      </c>
      <c r="S128" t="str" s="1155" cm="1">
        <f t="array" ref="S128">IF(R128="","",R128/'ادخال البيانات'!$Z$14)</f>
      </c>
      <c r="T128" t="str" s="1142" cm="1">
        <f t="array" ref="T128">IF('ادخال البيانات'!AC133="","",'ادخال البيانات'!AC133)</f>
      </c>
      <c r="U128" t="str" s="1194" cm="1">
        <f t="array" ref="U128">IF(T128="","",T128/'ادخال البيانات'!$AC$14)</f>
      </c>
    </row>
    <row r="129" s="973" customFormat="1" ht="24.6" customHeight="1">
      <c r="C129" s="1130">
        <v>114</v>
      </c>
      <c r="D129" t="str" s="1145" cm="1">
        <f t="array" ref="D129">IF('ادخال البيانات'!D134="","",'ادخال البيانات'!E134)</f>
      </c>
      <c r="E129" t="str" s="1146" cm="1">
        <f t="array" ref="E129">IF(D129="","",D129/'ادخال البيانات'!$E$14)</f>
      </c>
      <c r="F129" t="str" s="1147" cm="1">
        <f t="array" ref="F129">IF('ادخال البيانات'!G134="","",'ادخال البيانات'!H134)</f>
      </c>
      <c r="G129" t="str" s="1148" cm="1">
        <f t="array" ref="G129">IF(F129="","",F129/'ادخال البيانات'!$H$14)</f>
      </c>
      <c r="H129" t="str" s="1149" cm="1">
        <f t="array" ref="H129">IF('ادخال البيانات'!J134="","",'ادخال البيانات'!K134)</f>
      </c>
      <c r="I129" t="str" s="1148" cm="1">
        <f t="array" ref="I129">IF(H129="","",H129/'ادخال البيانات'!$K$14)</f>
      </c>
      <c r="J129" t="str" s="1150" cm="1">
        <f t="array" ref="J129">IF('ادخال البيانات'!M134="","",'ادخال البيانات'!N134)</f>
      </c>
      <c r="K129" t="str" s="1148" cm="1">
        <f t="array" ref="K129">IF(J129="","",J129/'ادخال البيانات'!$N$14)</f>
      </c>
      <c r="L129" t="str" s="1151" cm="1">
        <f t="array" ref="L129">IF('ادخال البيانات'!P134="","",'ادخال البيانات'!Q134)</f>
      </c>
      <c r="M129" t="str" s="1148" cm="1">
        <f t="array" ref="M129">IF(L129="","",L129/'ادخال البيانات'!$Q$14)</f>
      </c>
      <c r="N129" t="str" s="1152" cm="1">
        <f t="array" ref="N129">IF('ادخال البيانات'!T134="","",'ادخال البيانات'!T134)</f>
      </c>
      <c r="O129" t="str" s="1148" cm="1">
        <f t="array" ref="O129">IF(N129="","",N129/'ادخال البيانات'!$T$14)</f>
      </c>
      <c r="P129" t="str" s="1153" cm="1">
        <f t="array" ref="P129">IF('ادخال البيانات'!W134="","",'ادخال البيانات'!W134)</f>
      </c>
      <c r="Q129" t="str" s="1148" cm="1">
        <f t="array" ref="Q129">IF(P129="","",P129/'ادخال البيانات'!$W$14)</f>
      </c>
      <c r="R129" t="str" s="1154" cm="1">
        <f t="array" ref="R129">IF('ادخال البيانات'!Z134="","",'ادخال البيانات'!Z134)</f>
      </c>
      <c r="S129" t="str" s="1155" cm="1">
        <f t="array" ref="S129">IF(R129="","",R129/'ادخال البيانات'!$Z$14)</f>
      </c>
      <c r="T129" t="str" s="1142" cm="1">
        <f t="array" ref="T129">IF('ادخال البيانات'!AC134="","",'ادخال البيانات'!AC134)</f>
      </c>
      <c r="U129" t="str" s="1194" cm="1">
        <f t="array" ref="U129">IF(T129="","",T129/'ادخال البيانات'!$AC$14)</f>
      </c>
    </row>
    <row r="130" s="973" customFormat="1" ht="24.6" customHeight="1">
      <c r="C130" s="1130">
        <v>115</v>
      </c>
      <c r="D130" t="str" s="1145" cm="1">
        <f t="array" ref="D130">IF('ادخال البيانات'!D135="","",'ادخال البيانات'!E135)</f>
      </c>
      <c r="E130" t="str" s="1146" cm="1">
        <f t="array" ref="E130">IF(D130="","",D130/'ادخال البيانات'!$E$14)</f>
      </c>
      <c r="F130" t="str" s="1147" cm="1">
        <f t="array" ref="F130">IF('ادخال البيانات'!G135="","",'ادخال البيانات'!H135)</f>
      </c>
      <c r="G130" t="str" s="1148" cm="1">
        <f t="array" ref="G130">IF(F130="","",F130/'ادخال البيانات'!$H$14)</f>
      </c>
      <c r="H130" t="str" s="1149" cm="1">
        <f t="array" ref="H130">IF('ادخال البيانات'!J135="","",'ادخال البيانات'!K135)</f>
      </c>
      <c r="I130" t="str" s="1148" cm="1">
        <f t="array" ref="I130">IF(H130="","",H130/'ادخال البيانات'!$K$14)</f>
      </c>
      <c r="J130" t="str" s="1150" cm="1">
        <f t="array" ref="J130">IF('ادخال البيانات'!M135="","",'ادخال البيانات'!N135)</f>
      </c>
      <c r="K130" t="str" s="1148" cm="1">
        <f t="array" ref="K130">IF(J130="","",J130/'ادخال البيانات'!$N$14)</f>
      </c>
      <c r="L130" t="str" s="1151" cm="1">
        <f t="array" ref="L130">IF('ادخال البيانات'!P135="","",'ادخال البيانات'!Q135)</f>
      </c>
      <c r="M130" t="str" s="1148" cm="1">
        <f t="array" ref="M130">IF(L130="","",L130/'ادخال البيانات'!$Q$14)</f>
      </c>
      <c r="N130" t="str" s="1152" cm="1">
        <f t="array" ref="N130">IF('ادخال البيانات'!T135="","",'ادخال البيانات'!T135)</f>
      </c>
      <c r="O130" t="str" s="1148" cm="1">
        <f t="array" ref="O130">IF(N130="","",N130/'ادخال البيانات'!$T$14)</f>
      </c>
      <c r="P130" t="str" s="1153" cm="1">
        <f t="array" ref="P130">IF('ادخال البيانات'!W135="","",'ادخال البيانات'!W135)</f>
      </c>
      <c r="Q130" t="str" s="1148" cm="1">
        <f t="array" ref="Q130">IF(P130="","",P130/'ادخال البيانات'!$W$14)</f>
      </c>
      <c r="R130" t="str" s="1154" cm="1">
        <f t="array" ref="R130">IF('ادخال البيانات'!Z135="","",'ادخال البيانات'!Z135)</f>
      </c>
      <c r="S130" t="str" s="1155" cm="1">
        <f t="array" ref="S130">IF(R130="","",R130/'ادخال البيانات'!$Z$14)</f>
      </c>
      <c r="T130" t="str" s="1142" cm="1">
        <f t="array" ref="T130">IF('ادخال البيانات'!AC135="","",'ادخال البيانات'!AC135)</f>
      </c>
      <c r="U130" t="str" s="1194" cm="1">
        <f t="array" ref="U130">IF(T130="","",T130/'ادخال البيانات'!$AC$14)</f>
      </c>
    </row>
    <row r="131" s="973" customFormat="1" ht="24.6" customHeight="1">
      <c r="C131" s="1130">
        <v>116</v>
      </c>
      <c r="D131" t="str" s="1145" cm="1">
        <f t="array" ref="D131">IF('ادخال البيانات'!D136="","",'ادخال البيانات'!E136)</f>
      </c>
      <c r="E131" t="str" s="1146" cm="1">
        <f t="array" ref="E131">IF(D131="","",D131/'ادخال البيانات'!$E$14)</f>
      </c>
      <c r="F131" t="str" s="1147" cm="1">
        <f t="array" ref="F131">IF('ادخال البيانات'!G136="","",'ادخال البيانات'!H136)</f>
      </c>
      <c r="G131" t="str" s="1148" cm="1">
        <f t="array" ref="G131">IF(F131="","",F131/'ادخال البيانات'!$H$14)</f>
      </c>
      <c r="H131" t="str" s="1149" cm="1">
        <f t="array" ref="H131">IF('ادخال البيانات'!J136="","",'ادخال البيانات'!K136)</f>
      </c>
      <c r="I131" t="str" s="1148" cm="1">
        <f t="array" ref="I131">IF(H131="","",H131/'ادخال البيانات'!$K$14)</f>
      </c>
      <c r="J131" t="str" s="1150" cm="1">
        <f t="array" ref="J131">IF('ادخال البيانات'!M136="","",'ادخال البيانات'!N136)</f>
      </c>
      <c r="K131" t="str" s="1148" cm="1">
        <f t="array" ref="K131">IF(J131="","",J131/'ادخال البيانات'!$N$14)</f>
      </c>
      <c r="L131" t="str" s="1151" cm="1">
        <f t="array" ref="L131">IF('ادخال البيانات'!P136="","",'ادخال البيانات'!Q136)</f>
      </c>
      <c r="M131" t="str" s="1148" cm="1">
        <f t="array" ref="M131">IF(L131="","",L131/'ادخال البيانات'!$Q$14)</f>
      </c>
      <c r="N131" t="str" s="1152" cm="1">
        <f t="array" ref="N131">IF('ادخال البيانات'!T136="","",'ادخال البيانات'!T136)</f>
      </c>
      <c r="O131" t="str" s="1148" cm="1">
        <f t="array" ref="O131">IF(N131="","",N131/'ادخال البيانات'!$T$14)</f>
      </c>
      <c r="P131" t="str" s="1153" cm="1">
        <f t="array" ref="P131">IF('ادخال البيانات'!W136="","",'ادخال البيانات'!W136)</f>
      </c>
      <c r="Q131" t="str" s="1148" cm="1">
        <f t="array" ref="Q131">IF(P131="","",P131/'ادخال البيانات'!$W$14)</f>
      </c>
      <c r="R131" t="str" s="1154" cm="1">
        <f t="array" ref="R131">IF('ادخال البيانات'!Z136="","",'ادخال البيانات'!Z136)</f>
      </c>
      <c r="S131" t="str" s="1155" cm="1">
        <f t="array" ref="S131">IF(R131="","",R131/'ادخال البيانات'!$Z$14)</f>
      </c>
      <c r="T131" t="str" s="1142" cm="1">
        <f t="array" ref="T131">IF('ادخال البيانات'!AC136="","",'ادخال البيانات'!AC136)</f>
      </c>
      <c r="U131" t="str" s="1194" cm="1">
        <f t="array" ref="U131">IF(T131="","",T131/'ادخال البيانات'!$AC$14)</f>
      </c>
    </row>
    <row r="132" s="973" customFormat="1" ht="24.6" customHeight="1">
      <c r="C132" s="1130">
        <v>117</v>
      </c>
      <c r="D132" t="str" s="1145" cm="1">
        <f t="array" ref="D132">IF('ادخال البيانات'!D137="","",'ادخال البيانات'!E137)</f>
      </c>
      <c r="E132" t="str" s="1146" cm="1">
        <f t="array" ref="E132">IF(D132="","",D132/'ادخال البيانات'!$E$14)</f>
      </c>
      <c r="F132" t="str" s="1147" cm="1">
        <f t="array" ref="F132">IF('ادخال البيانات'!G137="","",'ادخال البيانات'!H137)</f>
      </c>
      <c r="G132" t="str" s="1148" cm="1">
        <f t="array" ref="G132">IF(F132="","",F132/'ادخال البيانات'!$H$14)</f>
      </c>
      <c r="H132" t="str" s="1149" cm="1">
        <f t="array" ref="H132">IF('ادخال البيانات'!J137="","",'ادخال البيانات'!K137)</f>
      </c>
      <c r="I132" t="str" s="1148" cm="1">
        <f t="array" ref="I132">IF(H132="","",H132/'ادخال البيانات'!$K$14)</f>
      </c>
      <c r="J132" t="str" s="1150" cm="1">
        <f t="array" ref="J132">IF('ادخال البيانات'!M137="","",'ادخال البيانات'!N137)</f>
      </c>
      <c r="K132" t="str" s="1148" cm="1">
        <f t="array" ref="K132">IF(J132="","",J132/'ادخال البيانات'!$N$14)</f>
      </c>
      <c r="L132" t="str" s="1151" cm="1">
        <f t="array" ref="L132">IF('ادخال البيانات'!P137="","",'ادخال البيانات'!Q137)</f>
      </c>
      <c r="M132" t="str" s="1148" cm="1">
        <f t="array" ref="M132">IF(L132="","",L132/'ادخال البيانات'!$Q$14)</f>
      </c>
      <c r="N132" t="str" s="1152" cm="1">
        <f t="array" ref="N132">IF('ادخال البيانات'!T137="","",'ادخال البيانات'!T137)</f>
      </c>
      <c r="O132" t="str" s="1148" cm="1">
        <f t="array" ref="O132">IF(N132="","",N132/'ادخال البيانات'!$T$14)</f>
      </c>
      <c r="P132" t="str" s="1153" cm="1">
        <f t="array" ref="P132">IF('ادخال البيانات'!W137="","",'ادخال البيانات'!W137)</f>
      </c>
      <c r="Q132" t="str" s="1148" cm="1">
        <f t="array" ref="Q132">IF(P132="","",P132/'ادخال البيانات'!$W$14)</f>
      </c>
      <c r="R132" t="str" s="1154" cm="1">
        <f t="array" ref="R132">IF('ادخال البيانات'!Z137="","",'ادخال البيانات'!Z137)</f>
      </c>
      <c r="S132" t="str" s="1155" cm="1">
        <f t="array" ref="S132">IF(R132="","",R132/'ادخال البيانات'!$Z$14)</f>
      </c>
      <c r="T132" t="str" s="1142" cm="1">
        <f t="array" ref="T132">IF('ادخال البيانات'!AC137="","",'ادخال البيانات'!AC137)</f>
      </c>
      <c r="U132" t="str" s="1194" cm="1">
        <f t="array" ref="U132">IF(T132="","",T132/'ادخال البيانات'!$AC$14)</f>
      </c>
    </row>
    <row r="133" s="973" customFormat="1" ht="24.6" customHeight="1">
      <c r="C133" s="1130">
        <v>118</v>
      </c>
      <c r="D133" t="str" s="1145" cm="1">
        <f t="array" ref="D133">IF('ادخال البيانات'!D138="","",'ادخال البيانات'!E138)</f>
      </c>
      <c r="E133" t="str" s="1146" cm="1">
        <f t="array" ref="E133">IF(D133="","",D133/'ادخال البيانات'!$E$14)</f>
      </c>
      <c r="F133" t="str" s="1147" cm="1">
        <f t="array" ref="F133">IF('ادخال البيانات'!G138="","",'ادخال البيانات'!H138)</f>
      </c>
      <c r="G133" t="str" s="1148" cm="1">
        <f t="array" ref="G133">IF(F133="","",F133/'ادخال البيانات'!$H$14)</f>
      </c>
      <c r="H133" t="str" s="1149" cm="1">
        <f t="array" ref="H133">IF('ادخال البيانات'!J138="","",'ادخال البيانات'!K138)</f>
      </c>
      <c r="I133" t="str" s="1148" cm="1">
        <f t="array" ref="I133">IF(H133="","",H133/'ادخال البيانات'!$K$14)</f>
      </c>
      <c r="J133" t="str" s="1150" cm="1">
        <f t="array" ref="J133">IF('ادخال البيانات'!M138="","",'ادخال البيانات'!N138)</f>
      </c>
      <c r="K133" t="str" s="1148" cm="1">
        <f t="array" ref="K133">IF(J133="","",J133/'ادخال البيانات'!$N$14)</f>
      </c>
      <c r="L133" t="str" s="1151" cm="1">
        <f t="array" ref="L133">IF('ادخال البيانات'!P138="","",'ادخال البيانات'!Q138)</f>
      </c>
      <c r="M133" t="str" s="1148" cm="1">
        <f t="array" ref="M133">IF(L133="","",L133/'ادخال البيانات'!$Q$14)</f>
      </c>
      <c r="N133" t="str" s="1152" cm="1">
        <f t="array" ref="N133">IF('ادخال البيانات'!T138="","",'ادخال البيانات'!T138)</f>
      </c>
      <c r="O133" t="str" s="1148" cm="1">
        <f t="array" ref="O133">IF(N133="","",N133/'ادخال البيانات'!$T$14)</f>
      </c>
      <c r="P133" t="str" s="1153" cm="1">
        <f t="array" ref="P133">IF('ادخال البيانات'!W138="","",'ادخال البيانات'!W138)</f>
      </c>
      <c r="Q133" t="str" s="1148" cm="1">
        <f t="array" ref="Q133">IF(P133="","",P133/'ادخال البيانات'!$W$14)</f>
      </c>
      <c r="R133" t="str" s="1154" cm="1">
        <f t="array" ref="R133">IF('ادخال البيانات'!Z138="","",'ادخال البيانات'!Z138)</f>
      </c>
      <c r="S133" t="str" s="1155" cm="1">
        <f t="array" ref="S133">IF(R133="","",R133/'ادخال البيانات'!$Z$14)</f>
      </c>
      <c r="T133" t="str" s="1142" cm="1">
        <f t="array" ref="T133">IF('ادخال البيانات'!AC138="","",'ادخال البيانات'!AC138)</f>
      </c>
      <c r="U133" t="str" s="1194" cm="1">
        <f t="array" ref="U133">IF(T133="","",T133/'ادخال البيانات'!$AC$14)</f>
      </c>
    </row>
    <row r="134" s="973" customFormat="1" ht="24.6" customHeight="1">
      <c r="C134" s="1130">
        <v>119</v>
      </c>
      <c r="D134" t="str" s="1145" cm="1">
        <f t="array" ref="D134">IF('ادخال البيانات'!D139="","",'ادخال البيانات'!E139)</f>
      </c>
      <c r="E134" t="str" s="1146" cm="1">
        <f t="array" ref="E134">IF(D134="","",D134/'ادخال البيانات'!$E$14)</f>
      </c>
      <c r="F134" t="str" s="1147" cm="1">
        <f t="array" ref="F134">IF('ادخال البيانات'!G139="","",'ادخال البيانات'!H139)</f>
      </c>
      <c r="G134" t="str" s="1148" cm="1">
        <f t="array" ref="G134">IF(F134="","",F134/'ادخال البيانات'!$H$14)</f>
      </c>
      <c r="H134" t="str" s="1149" cm="1">
        <f t="array" ref="H134">IF('ادخال البيانات'!J139="","",'ادخال البيانات'!K139)</f>
      </c>
      <c r="I134" t="str" s="1148" cm="1">
        <f t="array" ref="I134">IF(H134="","",H134/'ادخال البيانات'!$K$14)</f>
      </c>
      <c r="J134" t="str" s="1150" cm="1">
        <f t="array" ref="J134">IF('ادخال البيانات'!M139="","",'ادخال البيانات'!N139)</f>
      </c>
      <c r="K134" t="str" s="1148" cm="1">
        <f t="array" ref="K134">IF(J134="","",J134/'ادخال البيانات'!$N$14)</f>
      </c>
      <c r="L134" t="str" s="1151" cm="1">
        <f t="array" ref="L134">IF('ادخال البيانات'!P139="","",'ادخال البيانات'!Q139)</f>
      </c>
      <c r="M134" t="str" s="1148" cm="1">
        <f t="array" ref="M134">IF(L134="","",L134/'ادخال البيانات'!$Q$14)</f>
      </c>
      <c r="N134" t="str" s="1152" cm="1">
        <f t="array" ref="N134">IF('ادخال البيانات'!T139="","",'ادخال البيانات'!T139)</f>
      </c>
      <c r="O134" t="str" s="1148" cm="1">
        <f t="array" ref="O134">IF(N134="","",N134/'ادخال البيانات'!$T$14)</f>
      </c>
      <c r="P134" t="str" s="1153" cm="1">
        <f t="array" ref="P134">IF('ادخال البيانات'!W139="","",'ادخال البيانات'!W139)</f>
      </c>
      <c r="Q134" t="str" s="1148" cm="1">
        <f t="array" ref="Q134">IF(P134="","",P134/'ادخال البيانات'!$W$14)</f>
      </c>
      <c r="R134" t="str" s="1154" cm="1">
        <f t="array" ref="R134">IF('ادخال البيانات'!Z139="","",'ادخال البيانات'!Z139)</f>
      </c>
      <c r="S134" t="str" s="1155" cm="1">
        <f t="array" ref="S134">IF(R134="","",R134/'ادخال البيانات'!$Z$14)</f>
      </c>
      <c r="T134" t="str" s="1142" cm="1">
        <f t="array" ref="T134">IF('ادخال البيانات'!AC139="","",'ادخال البيانات'!AC139)</f>
      </c>
      <c r="U134" t="str" s="1194" cm="1">
        <f t="array" ref="U134">IF(T134="","",T134/'ادخال البيانات'!$AC$14)</f>
      </c>
    </row>
    <row r="135" s="973" customFormat="1" ht="24.6" customHeight="1">
      <c r="C135" s="1130">
        <v>120</v>
      </c>
      <c r="D135" t="str" s="1145" cm="1">
        <f t="array" ref="D135">IF('ادخال البيانات'!D140="","",'ادخال البيانات'!E140)</f>
      </c>
      <c r="E135" t="str" s="1146" cm="1">
        <f t="array" ref="E135">IF(D135="","",D135/'ادخال البيانات'!$E$14)</f>
      </c>
      <c r="F135" t="str" s="1147" cm="1">
        <f t="array" ref="F135">IF('ادخال البيانات'!G140="","",'ادخال البيانات'!H140)</f>
      </c>
      <c r="G135" t="str" s="1148" cm="1">
        <f t="array" ref="G135">IF(F135="","",F135/'ادخال البيانات'!$H$14)</f>
      </c>
      <c r="H135" t="str" s="1149" cm="1">
        <f t="array" ref="H135">IF('ادخال البيانات'!J140="","",'ادخال البيانات'!K140)</f>
      </c>
      <c r="I135" t="str" s="1148" cm="1">
        <f t="array" ref="I135">IF(H135="","",H135/'ادخال البيانات'!$K$14)</f>
      </c>
      <c r="J135" t="str" s="1150" cm="1">
        <f t="array" ref="J135">IF('ادخال البيانات'!M140="","",'ادخال البيانات'!N140)</f>
      </c>
      <c r="K135" t="str" s="1148" cm="1">
        <f t="array" ref="K135">IF(J135="","",J135/'ادخال البيانات'!$N$14)</f>
      </c>
      <c r="L135" t="str" s="1151" cm="1">
        <f t="array" ref="L135">IF('ادخال البيانات'!P140="","",'ادخال البيانات'!Q140)</f>
      </c>
      <c r="M135" t="str" s="1148" cm="1">
        <f t="array" ref="M135">IF(L135="","",L135/'ادخال البيانات'!$Q$14)</f>
      </c>
      <c r="N135" t="str" s="1152" cm="1">
        <f t="array" ref="N135">IF('ادخال البيانات'!T140="","",'ادخال البيانات'!T140)</f>
      </c>
      <c r="O135" t="str" s="1148" cm="1">
        <f t="array" ref="O135">IF(N135="","",N135/'ادخال البيانات'!$T$14)</f>
      </c>
      <c r="P135" t="str" s="1153" cm="1">
        <f t="array" ref="P135">IF('ادخال البيانات'!W140="","",'ادخال البيانات'!W140)</f>
      </c>
      <c r="Q135" t="str" s="1148" cm="1">
        <f t="array" ref="Q135">IF(P135="","",P135/'ادخال البيانات'!$W$14)</f>
      </c>
      <c r="R135" t="str" s="1154" cm="1">
        <f t="array" ref="R135">IF('ادخال البيانات'!Z140="","",'ادخال البيانات'!Z140)</f>
      </c>
      <c r="S135" t="str" s="1155" cm="1">
        <f t="array" ref="S135">IF(R135="","",R135/'ادخال البيانات'!$Z$14)</f>
      </c>
      <c r="T135" t="str" s="1142" cm="1">
        <f t="array" ref="T135">IF('ادخال البيانات'!AC140="","",'ادخال البيانات'!AC140)</f>
      </c>
      <c r="U135" t="str" s="1194" cm="1">
        <f t="array" ref="U135">IF(T135="","",T135/'ادخال البيانات'!$AC$14)</f>
      </c>
    </row>
    <row r="136" s="973" customFormat="1" ht="24.6" customHeight="1">
      <c r="C136" s="1130">
        <v>121</v>
      </c>
      <c r="D136" t="str" s="1145" cm="1">
        <f t="array" ref="D136">IF('ادخال البيانات'!D141="","",'ادخال البيانات'!E141)</f>
      </c>
      <c r="E136" t="str" s="1146" cm="1">
        <f t="array" ref="E136">IF(D136="","",D136/'ادخال البيانات'!$E$14)</f>
      </c>
      <c r="F136" t="str" s="1147" cm="1">
        <f t="array" ref="F136">IF('ادخال البيانات'!G141="","",'ادخال البيانات'!H141)</f>
      </c>
      <c r="G136" t="str" s="1148" cm="1">
        <f t="array" ref="G136">IF(F136="","",F136/'ادخال البيانات'!$H$14)</f>
      </c>
      <c r="H136" t="str" s="1149" cm="1">
        <f t="array" ref="H136">IF('ادخال البيانات'!J141="","",'ادخال البيانات'!K141)</f>
      </c>
      <c r="I136" t="str" s="1148" cm="1">
        <f t="array" ref="I136">IF(H136="","",H136/'ادخال البيانات'!$K$14)</f>
      </c>
      <c r="J136" t="str" s="1150" cm="1">
        <f t="array" ref="J136">IF('ادخال البيانات'!M141="","",'ادخال البيانات'!N141)</f>
      </c>
      <c r="K136" t="str" s="1148" cm="1">
        <f t="array" ref="K136">IF(J136="","",J136/'ادخال البيانات'!$N$14)</f>
      </c>
      <c r="L136" t="str" s="1151" cm="1">
        <f t="array" ref="L136">IF('ادخال البيانات'!P141="","",'ادخال البيانات'!Q141)</f>
      </c>
      <c r="M136" t="str" s="1148" cm="1">
        <f t="array" ref="M136">IF(L136="","",L136/'ادخال البيانات'!$Q$14)</f>
      </c>
      <c r="N136" t="str" s="1152" cm="1">
        <f t="array" ref="N136">IF('ادخال البيانات'!T141="","",'ادخال البيانات'!T141)</f>
      </c>
      <c r="O136" t="str" s="1148" cm="1">
        <f t="array" ref="O136">IF(N136="","",N136/'ادخال البيانات'!$T$14)</f>
      </c>
      <c r="P136" t="str" s="1153" cm="1">
        <f t="array" ref="P136">IF('ادخال البيانات'!W141="","",'ادخال البيانات'!W141)</f>
      </c>
      <c r="Q136" t="str" s="1148" cm="1">
        <f t="array" ref="Q136">IF(P136="","",P136/'ادخال البيانات'!$W$14)</f>
      </c>
      <c r="R136" t="str" s="1154" cm="1">
        <f t="array" ref="R136">IF('ادخال البيانات'!Z141="","",'ادخال البيانات'!Z141)</f>
      </c>
      <c r="S136" t="str" s="1155" cm="1">
        <f t="array" ref="S136">IF(R136="","",R136/'ادخال البيانات'!$Z$14)</f>
      </c>
      <c r="T136" t="str" s="1142" cm="1">
        <f t="array" ref="T136">IF('ادخال البيانات'!AC141="","",'ادخال البيانات'!AC141)</f>
      </c>
      <c r="U136" t="str" s="1194" cm="1">
        <f t="array" ref="U136">IF(T136="","",T136/'ادخال البيانات'!$AC$14)</f>
      </c>
    </row>
    <row r="137" s="973" customFormat="1" ht="24.6" customHeight="1">
      <c r="C137" s="1130">
        <v>122</v>
      </c>
      <c r="D137" t="str" s="1145" cm="1">
        <f t="array" ref="D137">IF('ادخال البيانات'!D142="","",'ادخال البيانات'!E142)</f>
      </c>
      <c r="E137" t="str" s="1146" cm="1">
        <f t="array" ref="E137">IF(D137="","",D137/'ادخال البيانات'!$E$14)</f>
      </c>
      <c r="F137" t="str" s="1147" cm="1">
        <f t="array" ref="F137">IF('ادخال البيانات'!G142="","",'ادخال البيانات'!H142)</f>
      </c>
      <c r="G137" t="str" s="1148" cm="1">
        <f t="array" ref="G137">IF(F137="","",F137/'ادخال البيانات'!$H$14)</f>
      </c>
      <c r="H137" t="str" s="1149" cm="1">
        <f t="array" ref="H137">IF('ادخال البيانات'!J142="","",'ادخال البيانات'!K142)</f>
      </c>
      <c r="I137" t="str" s="1148" cm="1">
        <f t="array" ref="I137">IF(H137="","",H137/'ادخال البيانات'!$K$14)</f>
      </c>
      <c r="J137" t="str" s="1150" cm="1">
        <f t="array" ref="J137">IF('ادخال البيانات'!M142="","",'ادخال البيانات'!N142)</f>
      </c>
      <c r="K137" t="str" s="1148" cm="1">
        <f t="array" ref="K137">IF(J137="","",J137/'ادخال البيانات'!$N$14)</f>
      </c>
      <c r="L137" t="str" s="1151" cm="1">
        <f t="array" ref="L137">IF('ادخال البيانات'!P142="","",'ادخال البيانات'!Q142)</f>
      </c>
      <c r="M137" t="str" s="1148" cm="1">
        <f t="array" ref="M137">IF(L137="","",L137/'ادخال البيانات'!$Q$14)</f>
      </c>
      <c r="N137" t="str" s="1152" cm="1">
        <f t="array" ref="N137">IF('ادخال البيانات'!T142="","",'ادخال البيانات'!T142)</f>
      </c>
      <c r="O137" t="str" s="1148" cm="1">
        <f t="array" ref="O137">IF(N137="","",N137/'ادخال البيانات'!$T$14)</f>
      </c>
      <c r="P137" t="str" s="1153" cm="1">
        <f t="array" ref="P137">IF('ادخال البيانات'!W142="","",'ادخال البيانات'!W142)</f>
      </c>
      <c r="Q137" t="str" s="1148" cm="1">
        <f t="array" ref="Q137">IF(P137="","",P137/'ادخال البيانات'!$W$14)</f>
      </c>
      <c r="R137" t="str" s="1154" cm="1">
        <f t="array" ref="R137">IF('ادخال البيانات'!Z142="","",'ادخال البيانات'!Z142)</f>
      </c>
      <c r="S137" t="str" s="1155" cm="1">
        <f t="array" ref="S137">IF(R137="","",R137/'ادخال البيانات'!$Z$14)</f>
      </c>
      <c r="T137" t="str" s="1142" cm="1">
        <f t="array" ref="T137">IF('ادخال البيانات'!AC142="","",'ادخال البيانات'!AC142)</f>
      </c>
      <c r="U137" t="str" s="1194" cm="1">
        <f t="array" ref="U137">IF(T137="","",T137/'ادخال البيانات'!$AC$14)</f>
      </c>
    </row>
    <row r="138" s="973" customFormat="1" ht="24.6" customHeight="1">
      <c r="C138" s="1130">
        <v>123</v>
      </c>
      <c r="D138" t="str" s="1145" cm="1">
        <f t="array" ref="D138">IF('ادخال البيانات'!D143="","",'ادخال البيانات'!E143)</f>
      </c>
      <c r="E138" t="str" s="1146" cm="1">
        <f t="array" ref="E138">IF(D138="","",D138/'ادخال البيانات'!$E$14)</f>
      </c>
      <c r="F138" t="str" s="1147" cm="1">
        <f t="array" ref="F138">IF('ادخال البيانات'!G143="","",'ادخال البيانات'!H143)</f>
      </c>
      <c r="G138" t="str" s="1148" cm="1">
        <f t="array" ref="G138">IF(F138="","",F138/'ادخال البيانات'!$H$14)</f>
      </c>
      <c r="H138" t="str" s="1149" cm="1">
        <f t="array" ref="H138">IF('ادخال البيانات'!J143="","",'ادخال البيانات'!K143)</f>
      </c>
      <c r="I138" t="str" s="1148" cm="1">
        <f t="array" ref="I138">IF(H138="","",H138/'ادخال البيانات'!$K$14)</f>
      </c>
      <c r="J138" t="str" s="1150" cm="1">
        <f t="array" ref="J138">IF('ادخال البيانات'!M143="","",'ادخال البيانات'!N143)</f>
      </c>
      <c r="K138" t="str" s="1148" cm="1">
        <f t="array" ref="K138">IF(J138="","",J138/'ادخال البيانات'!$N$14)</f>
      </c>
      <c r="L138" t="str" s="1151" cm="1">
        <f t="array" ref="L138">IF('ادخال البيانات'!P143="","",'ادخال البيانات'!Q143)</f>
      </c>
      <c r="M138" t="str" s="1148" cm="1">
        <f t="array" ref="M138">IF(L138="","",L138/'ادخال البيانات'!$Q$14)</f>
      </c>
      <c r="N138" t="str" s="1152" cm="1">
        <f t="array" ref="N138">IF('ادخال البيانات'!T143="","",'ادخال البيانات'!T143)</f>
      </c>
      <c r="O138" t="str" s="1148" cm="1">
        <f t="array" ref="O138">IF(N138="","",N138/'ادخال البيانات'!$T$14)</f>
      </c>
      <c r="P138" t="str" s="1153" cm="1">
        <f t="array" ref="P138">IF('ادخال البيانات'!W143="","",'ادخال البيانات'!W143)</f>
      </c>
      <c r="Q138" t="str" s="1148" cm="1">
        <f t="array" ref="Q138">IF(P138="","",P138/'ادخال البيانات'!$W$14)</f>
      </c>
      <c r="R138" t="str" s="1154" cm="1">
        <f t="array" ref="R138">IF('ادخال البيانات'!Z143="","",'ادخال البيانات'!Z143)</f>
      </c>
      <c r="S138" t="str" s="1155" cm="1">
        <f t="array" ref="S138">IF(R138="","",R138/'ادخال البيانات'!$Z$14)</f>
      </c>
      <c r="T138" t="str" s="1142" cm="1">
        <f t="array" ref="T138">IF('ادخال البيانات'!AC143="","",'ادخال البيانات'!AC143)</f>
      </c>
      <c r="U138" t="str" s="1194" cm="1">
        <f t="array" ref="U138">IF(T138="","",T138/'ادخال البيانات'!$AC$14)</f>
      </c>
    </row>
    <row r="139" s="973" customFormat="1" ht="24.6" customHeight="1">
      <c r="C139" s="1130">
        <v>124</v>
      </c>
      <c r="D139" t="str" s="1145" cm="1">
        <f t="array" ref="D139">IF('ادخال البيانات'!D144="","",'ادخال البيانات'!E144)</f>
      </c>
      <c r="E139" t="str" s="1146" cm="1">
        <f t="array" ref="E139">IF(D139="","",D139/'ادخال البيانات'!$E$14)</f>
      </c>
      <c r="F139" t="str" s="1147" cm="1">
        <f t="array" ref="F139">IF('ادخال البيانات'!G144="","",'ادخال البيانات'!H144)</f>
      </c>
      <c r="G139" t="str" s="1148" cm="1">
        <f t="array" ref="G139">IF(F139="","",F139/'ادخال البيانات'!$H$14)</f>
      </c>
      <c r="H139" t="str" s="1149" cm="1">
        <f t="array" ref="H139">IF('ادخال البيانات'!J144="","",'ادخال البيانات'!K144)</f>
      </c>
      <c r="I139" t="str" s="1148" cm="1">
        <f t="array" ref="I139">IF(H139="","",H139/'ادخال البيانات'!$K$14)</f>
      </c>
      <c r="J139" t="str" s="1150" cm="1">
        <f t="array" ref="J139">IF('ادخال البيانات'!M144="","",'ادخال البيانات'!N144)</f>
      </c>
      <c r="K139" t="str" s="1148" cm="1">
        <f t="array" ref="K139">IF(J139="","",J139/'ادخال البيانات'!$N$14)</f>
      </c>
      <c r="L139" t="str" s="1151" cm="1">
        <f t="array" ref="L139">IF('ادخال البيانات'!P144="","",'ادخال البيانات'!Q144)</f>
      </c>
      <c r="M139" t="str" s="1148" cm="1">
        <f t="array" ref="M139">IF(L139="","",L139/'ادخال البيانات'!$Q$14)</f>
      </c>
      <c r="N139" t="str" s="1152" cm="1">
        <f t="array" ref="N139">IF('ادخال البيانات'!T144="","",'ادخال البيانات'!T144)</f>
      </c>
      <c r="O139" t="str" s="1148" cm="1">
        <f t="array" ref="O139">IF(N139="","",N139/'ادخال البيانات'!$T$14)</f>
      </c>
      <c r="P139" t="str" s="1153" cm="1">
        <f t="array" ref="P139">IF('ادخال البيانات'!W144="","",'ادخال البيانات'!W144)</f>
      </c>
      <c r="Q139" t="str" s="1148" cm="1">
        <f t="array" ref="Q139">IF(P139="","",P139/'ادخال البيانات'!$W$14)</f>
      </c>
      <c r="R139" t="str" s="1154" cm="1">
        <f t="array" ref="R139">IF('ادخال البيانات'!Z144="","",'ادخال البيانات'!Z144)</f>
      </c>
      <c r="S139" t="str" s="1155" cm="1">
        <f t="array" ref="S139">IF(R139="","",R139/'ادخال البيانات'!$Z$14)</f>
      </c>
      <c r="T139" t="str" s="1142" cm="1">
        <f t="array" ref="T139">IF('ادخال البيانات'!AC144="","",'ادخال البيانات'!AC144)</f>
      </c>
      <c r="U139" t="str" s="1194" cm="1">
        <f t="array" ref="U139">IF(T139="","",T139/'ادخال البيانات'!$AC$14)</f>
      </c>
    </row>
    <row r="140" s="973" customFormat="1" ht="24.6" customHeight="1">
      <c r="C140" s="1130">
        <v>125</v>
      </c>
      <c r="D140" t="str" s="1145" cm="1">
        <f t="array" ref="D140">IF('ادخال البيانات'!D145="","",'ادخال البيانات'!E145)</f>
      </c>
      <c r="E140" t="str" s="1146" cm="1">
        <f t="array" ref="E140">IF(D140="","",D140/'ادخال البيانات'!$E$14)</f>
      </c>
      <c r="F140" t="str" s="1147" cm="1">
        <f t="array" ref="F140">IF('ادخال البيانات'!G145="","",'ادخال البيانات'!H145)</f>
      </c>
      <c r="G140" t="str" s="1148" cm="1">
        <f t="array" ref="G140">IF(F140="","",F140/'ادخال البيانات'!$H$14)</f>
      </c>
      <c r="H140" t="str" s="1149" cm="1">
        <f t="array" ref="H140">IF('ادخال البيانات'!J145="","",'ادخال البيانات'!K145)</f>
      </c>
      <c r="I140" t="str" s="1148" cm="1">
        <f t="array" ref="I140">IF(H140="","",H140/'ادخال البيانات'!$K$14)</f>
      </c>
      <c r="J140" t="str" s="1150" cm="1">
        <f t="array" ref="J140">IF('ادخال البيانات'!M145="","",'ادخال البيانات'!N145)</f>
      </c>
      <c r="K140" t="str" s="1148" cm="1">
        <f t="array" ref="K140">IF(J140="","",J140/'ادخال البيانات'!$N$14)</f>
      </c>
      <c r="L140" t="str" s="1151" cm="1">
        <f t="array" ref="L140">IF('ادخال البيانات'!P145="","",'ادخال البيانات'!Q145)</f>
      </c>
      <c r="M140" t="str" s="1148" cm="1">
        <f t="array" ref="M140">IF(L140="","",L140/'ادخال البيانات'!$Q$14)</f>
      </c>
      <c r="N140" t="str" s="1152" cm="1">
        <f t="array" ref="N140">IF('ادخال البيانات'!T145="","",'ادخال البيانات'!T145)</f>
      </c>
      <c r="O140" t="str" s="1148" cm="1">
        <f t="array" ref="O140">IF(N140="","",N140/'ادخال البيانات'!$T$14)</f>
      </c>
      <c r="P140" t="str" s="1153" cm="1">
        <f t="array" ref="P140">IF('ادخال البيانات'!W145="","",'ادخال البيانات'!W145)</f>
      </c>
      <c r="Q140" t="str" s="1148" cm="1">
        <f t="array" ref="Q140">IF(P140="","",P140/'ادخال البيانات'!$W$14)</f>
      </c>
      <c r="R140" t="str" s="1154" cm="1">
        <f t="array" ref="R140">IF('ادخال البيانات'!Z145="","",'ادخال البيانات'!Z145)</f>
      </c>
      <c r="S140" t="str" s="1155" cm="1">
        <f t="array" ref="S140">IF(R140="","",R140/'ادخال البيانات'!$Z$14)</f>
      </c>
      <c r="T140" t="str" s="1142" cm="1">
        <f t="array" ref="T140">IF('ادخال البيانات'!AC145="","",'ادخال البيانات'!AC145)</f>
      </c>
      <c r="U140" t="str" s="1194" cm="1">
        <f t="array" ref="U140">IF(T140="","",T140/'ادخال البيانات'!$AC$14)</f>
      </c>
    </row>
    <row r="141" s="973" customFormat="1" ht="24.6" customHeight="1">
      <c r="C141" s="1130">
        <v>126</v>
      </c>
      <c r="D141" t="str" s="1145" cm="1">
        <f t="array" ref="D141">IF('ادخال البيانات'!D146="","",'ادخال البيانات'!E146)</f>
      </c>
      <c r="E141" t="str" s="1146" cm="1">
        <f t="array" ref="E141">IF(D141="","",D141/'ادخال البيانات'!$E$14)</f>
      </c>
      <c r="F141" t="str" s="1147" cm="1">
        <f t="array" ref="F141">IF('ادخال البيانات'!G146="","",'ادخال البيانات'!H146)</f>
      </c>
      <c r="G141" t="str" s="1148" cm="1">
        <f t="array" ref="G141">IF(F141="","",F141/'ادخال البيانات'!$H$14)</f>
      </c>
      <c r="H141" t="str" s="1149" cm="1">
        <f t="array" ref="H141">IF('ادخال البيانات'!J146="","",'ادخال البيانات'!K146)</f>
      </c>
      <c r="I141" t="str" s="1148" cm="1">
        <f t="array" ref="I141">IF(H141="","",H141/'ادخال البيانات'!$K$14)</f>
      </c>
      <c r="J141" t="str" s="1150" cm="1">
        <f t="array" ref="J141">IF('ادخال البيانات'!M146="","",'ادخال البيانات'!N146)</f>
      </c>
      <c r="K141" t="str" s="1148" cm="1">
        <f t="array" ref="K141">IF(J141="","",J141/'ادخال البيانات'!$N$14)</f>
      </c>
      <c r="L141" t="str" s="1151" cm="1">
        <f t="array" ref="L141">IF('ادخال البيانات'!P146="","",'ادخال البيانات'!Q146)</f>
      </c>
      <c r="M141" t="str" s="1148" cm="1">
        <f t="array" ref="M141">IF(L141="","",L141/'ادخال البيانات'!$Q$14)</f>
      </c>
      <c r="N141" t="str" s="1152" cm="1">
        <f t="array" ref="N141">IF('ادخال البيانات'!T146="","",'ادخال البيانات'!T146)</f>
      </c>
      <c r="O141" t="str" s="1148" cm="1">
        <f t="array" ref="O141">IF(N141="","",N141/'ادخال البيانات'!$T$14)</f>
      </c>
      <c r="P141" t="str" s="1153" cm="1">
        <f t="array" ref="P141">IF('ادخال البيانات'!W146="","",'ادخال البيانات'!W146)</f>
      </c>
      <c r="Q141" t="str" s="1148" cm="1">
        <f t="array" ref="Q141">IF(P141="","",P141/'ادخال البيانات'!$W$14)</f>
      </c>
      <c r="R141" t="str" s="1154" cm="1">
        <f t="array" ref="R141">IF('ادخال البيانات'!Z146="","",'ادخال البيانات'!Z146)</f>
      </c>
      <c r="S141" t="str" s="1155" cm="1">
        <f t="array" ref="S141">IF(R141="","",R141/'ادخال البيانات'!$Z$14)</f>
      </c>
      <c r="T141" t="str" s="1142" cm="1">
        <f t="array" ref="T141">IF('ادخال البيانات'!AC146="","",'ادخال البيانات'!AC146)</f>
      </c>
      <c r="U141" t="str" s="1194" cm="1">
        <f t="array" ref="U141">IF(T141="","",T141/'ادخال البيانات'!$AC$14)</f>
      </c>
    </row>
    <row r="142" s="973" customFormat="1" ht="24.6" customHeight="1">
      <c r="C142" s="1130">
        <v>127</v>
      </c>
      <c r="D142" t="str" s="1145" cm="1">
        <f t="array" ref="D142">IF('ادخال البيانات'!D147="","",'ادخال البيانات'!E147)</f>
      </c>
      <c r="E142" t="str" s="1146" cm="1">
        <f t="array" ref="E142">IF(D142="","",D142/'ادخال البيانات'!$E$14)</f>
      </c>
      <c r="F142" t="str" s="1147" cm="1">
        <f t="array" ref="F142">IF('ادخال البيانات'!G147="","",'ادخال البيانات'!H147)</f>
      </c>
      <c r="G142" t="str" s="1148" cm="1">
        <f t="array" ref="G142">IF(F142="","",F142/'ادخال البيانات'!$H$14)</f>
      </c>
      <c r="H142" t="str" s="1149" cm="1">
        <f t="array" ref="H142">IF('ادخال البيانات'!J147="","",'ادخال البيانات'!K147)</f>
      </c>
      <c r="I142" t="str" s="1148" cm="1">
        <f t="array" ref="I142">IF(H142="","",H142/'ادخال البيانات'!$K$14)</f>
      </c>
      <c r="J142" t="str" s="1150" cm="1">
        <f t="array" ref="J142">IF('ادخال البيانات'!M147="","",'ادخال البيانات'!N147)</f>
      </c>
      <c r="K142" t="str" s="1148" cm="1">
        <f t="array" ref="K142">IF(J142="","",J142/'ادخال البيانات'!$N$14)</f>
      </c>
      <c r="L142" t="str" s="1151" cm="1">
        <f t="array" ref="L142">IF('ادخال البيانات'!P147="","",'ادخال البيانات'!Q147)</f>
      </c>
      <c r="M142" t="str" s="1148" cm="1">
        <f t="array" ref="M142">IF(L142="","",L142/'ادخال البيانات'!$Q$14)</f>
      </c>
      <c r="N142" t="str" s="1152" cm="1">
        <f t="array" ref="N142">IF('ادخال البيانات'!T147="","",'ادخال البيانات'!T147)</f>
      </c>
      <c r="O142" t="str" s="1148" cm="1">
        <f t="array" ref="O142">IF(N142="","",N142/'ادخال البيانات'!$T$14)</f>
      </c>
      <c r="P142" t="str" s="1153" cm="1">
        <f t="array" ref="P142">IF('ادخال البيانات'!W147="","",'ادخال البيانات'!W147)</f>
      </c>
      <c r="Q142" t="str" s="1148" cm="1">
        <f t="array" ref="Q142">IF(P142="","",P142/'ادخال البيانات'!$W$14)</f>
      </c>
      <c r="R142" t="str" s="1154" cm="1">
        <f t="array" ref="R142">IF('ادخال البيانات'!Z147="","",'ادخال البيانات'!Z147)</f>
      </c>
      <c r="S142" t="str" s="1155" cm="1">
        <f t="array" ref="S142">IF(R142="","",R142/'ادخال البيانات'!$Z$14)</f>
      </c>
      <c r="T142" t="str" s="1142" cm="1">
        <f t="array" ref="T142">IF('ادخال البيانات'!AC147="","",'ادخال البيانات'!AC147)</f>
      </c>
      <c r="U142" t="str" s="1194" cm="1">
        <f t="array" ref="U142">IF(T142="","",T142/'ادخال البيانات'!$AC$14)</f>
      </c>
    </row>
    <row r="143" s="973" customFormat="1" ht="24.6" customHeight="1">
      <c r="C143" s="1130">
        <v>128</v>
      </c>
      <c r="D143" t="str" s="1145" cm="1">
        <f t="array" ref="D143">IF('ادخال البيانات'!D148="","",'ادخال البيانات'!E148)</f>
      </c>
      <c r="E143" t="str" s="1146" cm="1">
        <f t="array" ref="E143">IF(D143="","",D143/'ادخال البيانات'!$E$14)</f>
      </c>
      <c r="F143" t="str" s="1147" cm="1">
        <f t="array" ref="F143">IF('ادخال البيانات'!G148="","",'ادخال البيانات'!H148)</f>
      </c>
      <c r="G143" t="str" s="1148" cm="1">
        <f t="array" ref="G143">IF(F143="","",F143/'ادخال البيانات'!$H$14)</f>
      </c>
      <c r="H143" t="str" s="1149" cm="1">
        <f t="array" ref="H143">IF('ادخال البيانات'!J148="","",'ادخال البيانات'!K148)</f>
      </c>
      <c r="I143" t="str" s="1148" cm="1">
        <f t="array" ref="I143">IF(H143="","",H143/'ادخال البيانات'!$K$14)</f>
      </c>
      <c r="J143" t="str" s="1150" cm="1">
        <f t="array" ref="J143">IF('ادخال البيانات'!M148="","",'ادخال البيانات'!N148)</f>
      </c>
      <c r="K143" t="str" s="1148" cm="1">
        <f t="array" ref="K143">IF(J143="","",J143/'ادخال البيانات'!$N$14)</f>
      </c>
      <c r="L143" t="str" s="1151" cm="1">
        <f t="array" ref="L143">IF('ادخال البيانات'!P148="","",'ادخال البيانات'!Q148)</f>
      </c>
      <c r="M143" t="str" s="1148" cm="1">
        <f t="array" ref="M143">IF(L143="","",L143/'ادخال البيانات'!$Q$14)</f>
      </c>
      <c r="N143" t="str" s="1152" cm="1">
        <f t="array" ref="N143">IF('ادخال البيانات'!T148="","",'ادخال البيانات'!T148)</f>
      </c>
      <c r="O143" t="str" s="1148" cm="1">
        <f t="array" ref="O143">IF(N143="","",N143/'ادخال البيانات'!$T$14)</f>
      </c>
      <c r="P143" t="str" s="1153" cm="1">
        <f t="array" ref="P143">IF('ادخال البيانات'!W148="","",'ادخال البيانات'!W148)</f>
      </c>
      <c r="Q143" t="str" s="1148" cm="1">
        <f t="array" ref="Q143">IF(P143="","",P143/'ادخال البيانات'!$W$14)</f>
      </c>
      <c r="R143" t="str" s="1154" cm="1">
        <f t="array" ref="R143">IF('ادخال البيانات'!Z148="","",'ادخال البيانات'!Z148)</f>
      </c>
      <c r="S143" t="str" s="1155" cm="1">
        <f t="array" ref="S143">IF(R143="","",R143/'ادخال البيانات'!$Z$14)</f>
      </c>
      <c r="T143" t="str" s="1142" cm="1">
        <f t="array" ref="T143">IF('ادخال البيانات'!AC148="","",'ادخال البيانات'!AC148)</f>
      </c>
      <c r="U143" t="str" s="1194" cm="1">
        <f t="array" ref="U143">IF(T143="","",T143/'ادخال البيانات'!$AC$14)</f>
      </c>
    </row>
    <row r="144" s="973" customFormat="1" ht="24.6" customHeight="1">
      <c r="C144" s="1130">
        <v>129</v>
      </c>
      <c r="D144" t="str" s="1145" cm="1">
        <f t="array" ref="D144">IF('ادخال البيانات'!D149="","",'ادخال البيانات'!E149)</f>
      </c>
      <c r="E144" t="str" s="1146" cm="1">
        <f t="array" ref="E144">IF(D144="","",D144/'ادخال البيانات'!$E$14)</f>
      </c>
      <c r="F144" t="str" s="1147" cm="1">
        <f t="array" ref="F144">IF('ادخال البيانات'!G149="","",'ادخال البيانات'!H149)</f>
      </c>
      <c r="G144" t="str" s="1148" cm="1">
        <f t="array" ref="G144">IF(F144="","",F144/'ادخال البيانات'!$H$14)</f>
      </c>
      <c r="H144" t="str" s="1149" cm="1">
        <f t="array" ref="H144">IF('ادخال البيانات'!J149="","",'ادخال البيانات'!K149)</f>
      </c>
      <c r="I144" t="str" s="1148" cm="1">
        <f t="array" ref="I144">IF(H144="","",H144/'ادخال البيانات'!$K$14)</f>
      </c>
      <c r="J144" t="str" s="1150" cm="1">
        <f t="array" ref="J144">IF('ادخال البيانات'!M149="","",'ادخال البيانات'!N149)</f>
      </c>
      <c r="K144" t="str" s="1148" cm="1">
        <f t="array" ref="K144">IF(J144="","",J144/'ادخال البيانات'!$N$14)</f>
      </c>
      <c r="L144" t="str" s="1151" cm="1">
        <f t="array" ref="L144">IF('ادخال البيانات'!P149="","",'ادخال البيانات'!Q149)</f>
      </c>
      <c r="M144" t="str" s="1148" cm="1">
        <f t="array" ref="M144">IF(L144="","",L144/'ادخال البيانات'!$Q$14)</f>
      </c>
      <c r="N144" t="str" s="1152" cm="1">
        <f t="array" ref="N144">IF('ادخال البيانات'!T149="","",'ادخال البيانات'!T149)</f>
      </c>
      <c r="O144" t="str" s="1148" cm="1">
        <f t="array" ref="O144">IF(N144="","",N144/'ادخال البيانات'!$T$14)</f>
      </c>
      <c r="P144" t="str" s="1153" cm="1">
        <f t="array" ref="P144">IF('ادخال البيانات'!W149="","",'ادخال البيانات'!W149)</f>
      </c>
      <c r="Q144" t="str" s="1148" cm="1">
        <f t="array" ref="Q144">IF(P144="","",P144/'ادخال البيانات'!$W$14)</f>
      </c>
      <c r="R144" t="str" s="1154" cm="1">
        <f t="array" ref="R144">IF('ادخال البيانات'!Z149="","",'ادخال البيانات'!Z149)</f>
      </c>
      <c r="S144" t="str" s="1155" cm="1">
        <f t="array" ref="S144">IF(R144="","",R144/'ادخال البيانات'!$Z$14)</f>
      </c>
      <c r="T144" t="str" s="1142" cm="1">
        <f t="array" ref="T144">IF('ادخال البيانات'!AC149="","",'ادخال البيانات'!AC149)</f>
      </c>
      <c r="U144" t="str" s="1194" cm="1">
        <f t="array" ref="U144">IF(T144="","",T144/'ادخال البيانات'!$AC$14)</f>
      </c>
    </row>
    <row r="145" s="973" customFormat="1" ht="24.6" customHeight="1">
      <c r="C145" s="1130">
        <v>130</v>
      </c>
      <c r="D145" t="str" s="1145" cm="1">
        <f t="array" ref="D145">IF('ادخال البيانات'!D150="","",'ادخال البيانات'!E150)</f>
      </c>
      <c r="E145" t="str" s="1146" cm="1">
        <f t="array" ref="E145">IF(D145="","",D145/'ادخال البيانات'!$E$14)</f>
      </c>
      <c r="F145" t="str" s="1147" cm="1">
        <f t="array" ref="F145">IF('ادخال البيانات'!G150="","",'ادخال البيانات'!H150)</f>
      </c>
      <c r="G145" t="str" s="1148" cm="1">
        <f t="array" ref="G145">IF(F145="","",F145/'ادخال البيانات'!$H$14)</f>
      </c>
      <c r="H145" t="str" s="1149" cm="1">
        <f t="array" ref="H145">IF('ادخال البيانات'!J150="","",'ادخال البيانات'!K150)</f>
      </c>
      <c r="I145" t="str" s="1148" cm="1">
        <f t="array" ref="I145">IF(H145="","",H145/'ادخال البيانات'!$K$14)</f>
      </c>
      <c r="J145" t="str" s="1150" cm="1">
        <f t="array" ref="J145">IF('ادخال البيانات'!M150="","",'ادخال البيانات'!N150)</f>
      </c>
      <c r="K145" t="str" s="1148" cm="1">
        <f t="array" ref="K145">IF(J145="","",J145/'ادخال البيانات'!$N$14)</f>
      </c>
      <c r="L145" t="str" s="1151" cm="1">
        <f t="array" ref="L145">IF('ادخال البيانات'!P150="","",'ادخال البيانات'!Q150)</f>
      </c>
      <c r="M145" t="str" s="1148" cm="1">
        <f t="array" ref="M145">IF(L145="","",L145/'ادخال البيانات'!$Q$14)</f>
      </c>
      <c r="N145" t="str" s="1152" cm="1">
        <f t="array" ref="N145">IF('ادخال البيانات'!T150="","",'ادخال البيانات'!T150)</f>
      </c>
      <c r="O145" t="str" s="1148" cm="1">
        <f t="array" ref="O145">IF(N145="","",N145/'ادخال البيانات'!$T$14)</f>
      </c>
      <c r="P145" t="str" s="1153" cm="1">
        <f t="array" ref="P145">IF('ادخال البيانات'!W150="","",'ادخال البيانات'!W150)</f>
      </c>
      <c r="Q145" t="str" s="1148" cm="1">
        <f t="array" ref="Q145">IF(P145="","",P145/'ادخال البيانات'!$W$14)</f>
      </c>
      <c r="R145" t="str" s="1154" cm="1">
        <f t="array" ref="R145">IF('ادخال البيانات'!Z150="","",'ادخال البيانات'!Z150)</f>
      </c>
      <c r="S145" t="str" s="1155" cm="1">
        <f t="array" ref="S145">IF(R145="","",R145/'ادخال البيانات'!$Z$14)</f>
      </c>
      <c r="T145" t="str" s="1142" cm="1">
        <f t="array" ref="T145">IF('ادخال البيانات'!AC150="","",'ادخال البيانات'!AC150)</f>
      </c>
      <c r="U145" t="str" s="1194" cm="1">
        <f t="array" ref="U145">IF(T145="","",T145/'ادخال البيانات'!$AC$14)</f>
      </c>
    </row>
    <row r="146" s="973" customFormat="1" ht="24.6" customHeight="1">
      <c r="C146" s="1130">
        <v>131</v>
      </c>
      <c r="D146" t="str" s="1145" cm="1">
        <f t="array" ref="D146">IF('ادخال البيانات'!D151="","",'ادخال البيانات'!E151)</f>
      </c>
      <c r="E146" t="str" s="1146" cm="1">
        <f t="array" ref="E146">IF(D146="","",D146/'ادخال البيانات'!$E$14)</f>
      </c>
      <c r="F146" t="str" s="1147" cm="1">
        <f t="array" ref="F146">IF('ادخال البيانات'!G151="","",'ادخال البيانات'!H151)</f>
      </c>
      <c r="G146" t="str" s="1148" cm="1">
        <f t="array" ref="G146">IF(F146="","",F146/'ادخال البيانات'!$H$14)</f>
      </c>
      <c r="H146" t="str" s="1149" cm="1">
        <f t="array" ref="H146">IF('ادخال البيانات'!J151="","",'ادخال البيانات'!K151)</f>
      </c>
      <c r="I146" t="str" s="1148" cm="1">
        <f t="array" ref="I146">IF(H146="","",H146/'ادخال البيانات'!$K$14)</f>
      </c>
      <c r="J146" t="str" s="1150" cm="1">
        <f t="array" ref="J146">IF('ادخال البيانات'!M151="","",'ادخال البيانات'!N151)</f>
      </c>
      <c r="K146" t="str" s="1148" cm="1">
        <f t="array" ref="K146">IF(J146="","",J146/'ادخال البيانات'!$N$14)</f>
      </c>
      <c r="L146" t="str" s="1151" cm="1">
        <f t="array" ref="L146">IF('ادخال البيانات'!P151="","",'ادخال البيانات'!Q151)</f>
      </c>
      <c r="M146" t="str" s="1148" cm="1">
        <f t="array" ref="M146">IF(L146="","",L146/'ادخال البيانات'!$Q$14)</f>
      </c>
      <c r="N146" t="str" s="1152" cm="1">
        <f t="array" ref="N146">IF('ادخال البيانات'!T151="","",'ادخال البيانات'!T151)</f>
      </c>
      <c r="O146" t="str" s="1148" cm="1">
        <f t="array" ref="O146">IF(N146="","",N146/'ادخال البيانات'!$T$14)</f>
      </c>
      <c r="P146" t="str" s="1153" cm="1">
        <f t="array" ref="P146">IF('ادخال البيانات'!W151="","",'ادخال البيانات'!W151)</f>
      </c>
      <c r="Q146" t="str" s="1148" cm="1">
        <f t="array" ref="Q146">IF(P146="","",P146/'ادخال البيانات'!$W$14)</f>
      </c>
      <c r="R146" t="str" s="1154" cm="1">
        <f t="array" ref="R146">IF('ادخال البيانات'!Z151="","",'ادخال البيانات'!Z151)</f>
      </c>
      <c r="S146" t="str" s="1155" cm="1">
        <f t="array" ref="S146">IF(R146="","",R146/'ادخال البيانات'!$Z$14)</f>
      </c>
      <c r="T146" t="str" s="1142" cm="1">
        <f t="array" ref="T146">IF('ادخال البيانات'!AC151="","",'ادخال البيانات'!AC151)</f>
      </c>
      <c r="U146" t="str" s="1194" cm="1">
        <f t="array" ref="U146">IF(T146="","",T146/'ادخال البيانات'!$AC$14)</f>
      </c>
    </row>
    <row r="147" s="973" customFormat="1" ht="24.6" customHeight="1">
      <c r="C147" s="1130">
        <v>132</v>
      </c>
      <c r="D147" t="str" s="1145" cm="1">
        <f t="array" ref="D147">IF('ادخال البيانات'!D152="","",'ادخال البيانات'!E152)</f>
      </c>
      <c r="E147" t="str" s="1146" cm="1">
        <f t="array" ref="E147">IF(D147="","",D147/'ادخال البيانات'!$E$14)</f>
      </c>
      <c r="F147" t="str" s="1147" cm="1">
        <f t="array" ref="F147">IF('ادخال البيانات'!G152="","",'ادخال البيانات'!H152)</f>
      </c>
      <c r="G147" t="str" s="1148" cm="1">
        <f t="array" ref="G147">IF(F147="","",F147/'ادخال البيانات'!$H$14)</f>
      </c>
      <c r="H147" t="str" s="1149" cm="1">
        <f t="array" ref="H147">IF('ادخال البيانات'!J152="","",'ادخال البيانات'!K152)</f>
      </c>
      <c r="I147" t="str" s="1148" cm="1">
        <f t="array" ref="I147">IF(H147="","",H147/'ادخال البيانات'!$K$14)</f>
      </c>
      <c r="J147" t="str" s="1150" cm="1">
        <f t="array" ref="J147">IF('ادخال البيانات'!M152="","",'ادخال البيانات'!N152)</f>
      </c>
      <c r="K147" t="str" s="1148" cm="1">
        <f t="array" ref="K147">IF(J147="","",J147/'ادخال البيانات'!$N$14)</f>
      </c>
      <c r="L147" t="str" s="1151" cm="1">
        <f t="array" ref="L147">IF('ادخال البيانات'!P152="","",'ادخال البيانات'!Q152)</f>
      </c>
      <c r="M147" t="str" s="1148" cm="1">
        <f t="array" ref="M147">IF(L147="","",L147/'ادخال البيانات'!$Q$14)</f>
      </c>
      <c r="N147" t="str" s="1152" cm="1">
        <f t="array" ref="N147">IF('ادخال البيانات'!T152="","",'ادخال البيانات'!T152)</f>
      </c>
      <c r="O147" t="str" s="1148" cm="1">
        <f t="array" ref="O147">IF(N147="","",N147/'ادخال البيانات'!$T$14)</f>
      </c>
      <c r="P147" t="str" s="1153" cm="1">
        <f t="array" ref="P147">IF('ادخال البيانات'!W152="","",'ادخال البيانات'!W152)</f>
      </c>
      <c r="Q147" t="str" s="1148" cm="1">
        <f t="array" ref="Q147">IF(P147="","",P147/'ادخال البيانات'!$W$14)</f>
      </c>
      <c r="R147" t="str" s="1154" cm="1">
        <f t="array" ref="R147">IF('ادخال البيانات'!Z152="","",'ادخال البيانات'!Z152)</f>
      </c>
      <c r="S147" t="str" s="1155" cm="1">
        <f t="array" ref="S147">IF(R147="","",R147/'ادخال البيانات'!$Z$14)</f>
      </c>
      <c r="T147" t="str" s="1142" cm="1">
        <f t="array" ref="T147">IF('ادخال البيانات'!AC152="","",'ادخال البيانات'!AC152)</f>
      </c>
      <c r="U147" t="str" s="1194" cm="1">
        <f t="array" ref="U147">IF(T147="","",T147/'ادخال البيانات'!$AC$14)</f>
      </c>
    </row>
    <row r="148" s="973" customFormat="1" ht="24.6" customHeight="1">
      <c r="C148" s="1130">
        <v>133</v>
      </c>
      <c r="D148" t="str" s="1145" cm="1">
        <f t="array" ref="D148">IF('ادخال البيانات'!D153="","",'ادخال البيانات'!E153)</f>
      </c>
      <c r="E148" t="str" s="1146" cm="1">
        <f t="array" ref="E148">IF(D148="","",D148/'ادخال البيانات'!$E$14)</f>
      </c>
      <c r="F148" t="str" s="1147" cm="1">
        <f t="array" ref="F148">IF('ادخال البيانات'!G153="","",'ادخال البيانات'!H153)</f>
      </c>
      <c r="G148" t="str" s="1148" cm="1">
        <f t="array" ref="G148">IF(F148="","",F148/'ادخال البيانات'!$H$14)</f>
      </c>
      <c r="H148" t="str" s="1149" cm="1">
        <f t="array" ref="H148">IF('ادخال البيانات'!J153="","",'ادخال البيانات'!K153)</f>
      </c>
      <c r="I148" t="str" s="1148" cm="1">
        <f t="array" ref="I148">IF(H148="","",H148/'ادخال البيانات'!$K$14)</f>
      </c>
      <c r="J148" t="str" s="1150" cm="1">
        <f t="array" ref="J148">IF('ادخال البيانات'!M153="","",'ادخال البيانات'!N153)</f>
      </c>
      <c r="K148" t="str" s="1148" cm="1">
        <f t="array" ref="K148">IF(J148="","",J148/'ادخال البيانات'!$N$14)</f>
      </c>
      <c r="L148" t="str" s="1151" cm="1">
        <f t="array" ref="L148">IF('ادخال البيانات'!P153="","",'ادخال البيانات'!Q153)</f>
      </c>
      <c r="M148" t="str" s="1148" cm="1">
        <f t="array" ref="M148">IF(L148="","",L148/'ادخال البيانات'!$Q$14)</f>
      </c>
      <c r="N148" t="str" s="1152" cm="1">
        <f t="array" ref="N148">IF('ادخال البيانات'!T153="","",'ادخال البيانات'!T153)</f>
      </c>
      <c r="O148" t="str" s="1148" cm="1">
        <f t="array" ref="O148">IF(N148="","",N148/'ادخال البيانات'!$T$14)</f>
      </c>
      <c r="P148" t="str" s="1153" cm="1">
        <f t="array" ref="P148">IF('ادخال البيانات'!W153="","",'ادخال البيانات'!W153)</f>
      </c>
      <c r="Q148" t="str" s="1148" cm="1">
        <f t="array" ref="Q148">IF(P148="","",P148/'ادخال البيانات'!$W$14)</f>
      </c>
      <c r="R148" t="str" s="1154" cm="1">
        <f t="array" ref="R148">IF('ادخال البيانات'!Z153="","",'ادخال البيانات'!Z153)</f>
      </c>
      <c r="S148" t="str" s="1155" cm="1">
        <f t="array" ref="S148">IF(R148="","",R148/'ادخال البيانات'!$Z$14)</f>
      </c>
      <c r="T148" t="str" s="1142" cm="1">
        <f t="array" ref="T148">IF('ادخال البيانات'!AC153="","",'ادخال البيانات'!AC153)</f>
      </c>
      <c r="U148" t="str" s="1194" cm="1">
        <f t="array" ref="U148">IF(T148="","",T148/'ادخال البيانات'!$AC$14)</f>
      </c>
    </row>
    <row r="149" s="973" customFormat="1" ht="24.6" customHeight="1">
      <c r="C149" s="1130">
        <v>134</v>
      </c>
      <c r="D149" t="str" s="1145" cm="1">
        <f t="array" ref="D149">IF('ادخال البيانات'!D154="","",'ادخال البيانات'!E154)</f>
      </c>
      <c r="E149" t="str" s="1146" cm="1">
        <f t="array" ref="E149">IF(D149="","",D149/'ادخال البيانات'!$E$14)</f>
      </c>
      <c r="F149" t="str" s="1147" cm="1">
        <f t="array" ref="F149">IF('ادخال البيانات'!G154="","",'ادخال البيانات'!H154)</f>
      </c>
      <c r="G149" t="str" s="1148" cm="1">
        <f t="array" ref="G149">IF(F149="","",F149/'ادخال البيانات'!$H$14)</f>
      </c>
      <c r="H149" t="str" s="1149" cm="1">
        <f t="array" ref="H149">IF('ادخال البيانات'!J154="","",'ادخال البيانات'!K154)</f>
      </c>
      <c r="I149" t="str" s="1148" cm="1">
        <f t="array" ref="I149">IF(H149="","",H149/'ادخال البيانات'!$K$14)</f>
      </c>
      <c r="J149" t="str" s="1150" cm="1">
        <f t="array" ref="J149">IF('ادخال البيانات'!M154="","",'ادخال البيانات'!N154)</f>
      </c>
      <c r="K149" t="str" s="1148" cm="1">
        <f t="array" ref="K149">IF(J149="","",J149/'ادخال البيانات'!$N$14)</f>
      </c>
      <c r="L149" t="str" s="1151" cm="1">
        <f t="array" ref="L149">IF('ادخال البيانات'!P154="","",'ادخال البيانات'!Q154)</f>
      </c>
      <c r="M149" t="str" s="1148" cm="1">
        <f t="array" ref="M149">IF(L149="","",L149/'ادخال البيانات'!$Q$14)</f>
      </c>
      <c r="N149" t="str" s="1152" cm="1">
        <f t="array" ref="N149">IF('ادخال البيانات'!T154="","",'ادخال البيانات'!T154)</f>
      </c>
      <c r="O149" t="str" s="1148" cm="1">
        <f t="array" ref="O149">IF(N149="","",N149/'ادخال البيانات'!$T$14)</f>
      </c>
      <c r="P149" t="str" s="1153" cm="1">
        <f t="array" ref="P149">IF('ادخال البيانات'!W154="","",'ادخال البيانات'!W154)</f>
      </c>
      <c r="Q149" t="str" s="1148" cm="1">
        <f t="array" ref="Q149">IF(P149="","",P149/'ادخال البيانات'!$W$14)</f>
      </c>
      <c r="R149" t="str" s="1154" cm="1">
        <f t="array" ref="R149">IF('ادخال البيانات'!Z154="","",'ادخال البيانات'!Z154)</f>
      </c>
      <c r="S149" t="str" s="1155" cm="1">
        <f t="array" ref="S149">IF(R149="","",R149/'ادخال البيانات'!$Z$14)</f>
      </c>
      <c r="T149" t="str" s="1142" cm="1">
        <f t="array" ref="T149">IF('ادخال البيانات'!AC154="","",'ادخال البيانات'!AC154)</f>
      </c>
      <c r="U149" t="str" s="1194" cm="1">
        <f t="array" ref="U149">IF(T149="","",T149/'ادخال البيانات'!$AC$14)</f>
      </c>
    </row>
    <row r="150" s="973" customFormat="1" ht="24.6" customHeight="1">
      <c r="C150" s="1130">
        <v>135</v>
      </c>
      <c r="D150" t="str" s="1145" cm="1">
        <f t="array" ref="D150">IF('ادخال البيانات'!D155="","",'ادخال البيانات'!E155)</f>
      </c>
      <c r="E150" t="str" s="1146" cm="1">
        <f t="array" ref="E150">IF(D150="","",D150/'ادخال البيانات'!$E$14)</f>
      </c>
      <c r="F150" t="str" s="1147" cm="1">
        <f t="array" ref="F150">IF('ادخال البيانات'!G155="","",'ادخال البيانات'!H155)</f>
      </c>
      <c r="G150" t="str" s="1148" cm="1">
        <f t="array" ref="G150">IF(F150="","",F150/'ادخال البيانات'!$H$14)</f>
      </c>
      <c r="H150" t="str" s="1149" cm="1">
        <f t="array" ref="H150">IF('ادخال البيانات'!J155="","",'ادخال البيانات'!K155)</f>
      </c>
      <c r="I150" t="str" s="1148" cm="1">
        <f t="array" ref="I150">IF(H150="","",H150/'ادخال البيانات'!$K$14)</f>
      </c>
      <c r="J150" t="str" s="1150" cm="1">
        <f t="array" ref="J150">IF('ادخال البيانات'!M155="","",'ادخال البيانات'!N155)</f>
      </c>
      <c r="K150" t="str" s="1148" cm="1">
        <f t="array" ref="K150">IF(J150="","",J150/'ادخال البيانات'!$N$14)</f>
      </c>
      <c r="L150" t="str" s="1151" cm="1">
        <f t="array" ref="L150">IF('ادخال البيانات'!P155="","",'ادخال البيانات'!Q155)</f>
      </c>
      <c r="M150" t="str" s="1148" cm="1">
        <f t="array" ref="M150">IF(L150="","",L150/'ادخال البيانات'!$Q$14)</f>
      </c>
      <c r="N150" t="str" s="1152" cm="1">
        <f t="array" ref="N150">IF('ادخال البيانات'!T155="","",'ادخال البيانات'!T155)</f>
      </c>
      <c r="O150" t="str" s="1148" cm="1">
        <f t="array" ref="O150">IF(N150="","",N150/'ادخال البيانات'!$T$14)</f>
      </c>
      <c r="P150" t="str" s="1153" cm="1">
        <f t="array" ref="P150">IF('ادخال البيانات'!W155="","",'ادخال البيانات'!W155)</f>
      </c>
      <c r="Q150" t="str" s="1148" cm="1">
        <f t="array" ref="Q150">IF(P150="","",P150/'ادخال البيانات'!$W$14)</f>
      </c>
      <c r="R150" t="str" s="1154" cm="1">
        <f t="array" ref="R150">IF('ادخال البيانات'!Z155="","",'ادخال البيانات'!Z155)</f>
      </c>
      <c r="S150" t="str" s="1155" cm="1">
        <f t="array" ref="S150">IF(R150="","",R150/'ادخال البيانات'!$Z$14)</f>
      </c>
      <c r="T150" t="str" s="1142" cm="1">
        <f t="array" ref="T150">IF('ادخال البيانات'!AC155="","",'ادخال البيانات'!AC155)</f>
      </c>
      <c r="U150" t="str" s="1194" cm="1">
        <f t="array" ref="U150">IF(T150="","",T150/'ادخال البيانات'!$AC$14)</f>
      </c>
    </row>
    <row r="151" s="973" customFormat="1" ht="24.6" customHeight="1">
      <c r="C151" s="1130">
        <v>136</v>
      </c>
      <c r="D151" t="str" s="1145" cm="1">
        <f t="array" ref="D151">IF('ادخال البيانات'!D156="","",'ادخال البيانات'!E156)</f>
      </c>
      <c r="E151" t="str" s="1146" cm="1">
        <f t="array" ref="E151">IF(D151="","",D151/'ادخال البيانات'!$E$14)</f>
      </c>
      <c r="F151" t="str" s="1147" cm="1">
        <f t="array" ref="F151">IF('ادخال البيانات'!G156="","",'ادخال البيانات'!H156)</f>
      </c>
      <c r="G151" t="str" s="1148" cm="1">
        <f t="array" ref="G151">IF(F151="","",F151/'ادخال البيانات'!$H$14)</f>
      </c>
      <c r="H151" t="str" s="1149" cm="1">
        <f t="array" ref="H151">IF('ادخال البيانات'!J156="","",'ادخال البيانات'!K156)</f>
      </c>
      <c r="I151" t="str" s="1148" cm="1">
        <f t="array" ref="I151">IF(H151="","",H151/'ادخال البيانات'!$K$14)</f>
      </c>
      <c r="J151" t="str" s="1150" cm="1">
        <f t="array" ref="J151">IF('ادخال البيانات'!M156="","",'ادخال البيانات'!N156)</f>
      </c>
      <c r="K151" t="str" s="1148" cm="1">
        <f t="array" ref="K151">IF(J151="","",J151/'ادخال البيانات'!$N$14)</f>
      </c>
      <c r="L151" t="str" s="1151" cm="1">
        <f t="array" ref="L151">IF('ادخال البيانات'!P156="","",'ادخال البيانات'!Q156)</f>
      </c>
      <c r="M151" t="str" s="1148" cm="1">
        <f t="array" ref="M151">IF(L151="","",L151/'ادخال البيانات'!$Q$14)</f>
      </c>
      <c r="N151" t="str" s="1152" cm="1">
        <f t="array" ref="N151">IF('ادخال البيانات'!T156="","",'ادخال البيانات'!T156)</f>
      </c>
      <c r="O151" t="str" s="1148" cm="1">
        <f t="array" ref="O151">IF(N151="","",N151/'ادخال البيانات'!$T$14)</f>
      </c>
      <c r="P151" t="str" s="1153" cm="1">
        <f t="array" ref="P151">IF('ادخال البيانات'!W156="","",'ادخال البيانات'!W156)</f>
      </c>
      <c r="Q151" t="str" s="1148" cm="1">
        <f t="array" ref="Q151">IF(P151="","",P151/'ادخال البيانات'!$W$14)</f>
      </c>
      <c r="R151" t="str" s="1154" cm="1">
        <f t="array" ref="R151">IF('ادخال البيانات'!Z156="","",'ادخال البيانات'!Z156)</f>
      </c>
      <c r="S151" t="str" s="1155" cm="1">
        <f t="array" ref="S151">IF(R151="","",R151/'ادخال البيانات'!$Z$14)</f>
      </c>
      <c r="T151" t="str" s="1142" cm="1">
        <f t="array" ref="T151">IF('ادخال البيانات'!AC156="","",'ادخال البيانات'!AC156)</f>
      </c>
      <c r="U151" t="str" s="1194" cm="1">
        <f t="array" ref="U151">IF(T151="","",T151/'ادخال البيانات'!$AC$14)</f>
      </c>
    </row>
    <row r="152" s="973" customFormat="1" ht="24.6" customHeight="1">
      <c r="C152" s="1130">
        <v>137</v>
      </c>
      <c r="D152" t="str" s="1145" cm="1">
        <f t="array" ref="D152">IF('ادخال البيانات'!D157="","",'ادخال البيانات'!E157)</f>
      </c>
      <c r="E152" t="str" s="1146" cm="1">
        <f t="array" ref="E152">IF(D152="","",D152/'ادخال البيانات'!$E$14)</f>
      </c>
      <c r="F152" t="str" s="1147" cm="1">
        <f t="array" ref="F152">IF('ادخال البيانات'!G157="","",'ادخال البيانات'!H157)</f>
      </c>
      <c r="G152" t="str" s="1148" cm="1">
        <f t="array" ref="G152">IF(F152="","",F152/'ادخال البيانات'!$H$14)</f>
      </c>
      <c r="H152" t="str" s="1149" cm="1">
        <f t="array" ref="H152">IF('ادخال البيانات'!J157="","",'ادخال البيانات'!K157)</f>
      </c>
      <c r="I152" t="str" s="1148" cm="1">
        <f t="array" ref="I152">IF(H152="","",H152/'ادخال البيانات'!$K$14)</f>
      </c>
      <c r="J152" t="str" s="1150" cm="1">
        <f t="array" ref="J152">IF('ادخال البيانات'!M157="","",'ادخال البيانات'!N157)</f>
      </c>
      <c r="K152" t="str" s="1148" cm="1">
        <f t="array" ref="K152">IF(J152="","",J152/'ادخال البيانات'!$N$14)</f>
      </c>
      <c r="L152" t="str" s="1151" cm="1">
        <f t="array" ref="L152">IF('ادخال البيانات'!P157="","",'ادخال البيانات'!Q157)</f>
      </c>
      <c r="M152" t="str" s="1148" cm="1">
        <f t="array" ref="M152">IF(L152="","",L152/'ادخال البيانات'!$Q$14)</f>
      </c>
      <c r="N152" t="str" s="1152" cm="1">
        <f t="array" ref="N152">IF('ادخال البيانات'!T157="","",'ادخال البيانات'!T157)</f>
      </c>
      <c r="O152" t="str" s="1148" cm="1">
        <f t="array" ref="O152">IF(N152="","",N152/'ادخال البيانات'!$T$14)</f>
      </c>
      <c r="P152" t="str" s="1153" cm="1">
        <f t="array" ref="P152">IF('ادخال البيانات'!W157="","",'ادخال البيانات'!W157)</f>
      </c>
      <c r="Q152" t="str" s="1148" cm="1">
        <f t="array" ref="Q152">IF(P152="","",P152/'ادخال البيانات'!$W$14)</f>
      </c>
      <c r="R152" t="str" s="1154" cm="1">
        <f t="array" ref="R152">IF('ادخال البيانات'!Z157="","",'ادخال البيانات'!Z157)</f>
      </c>
      <c r="S152" t="str" s="1155" cm="1">
        <f t="array" ref="S152">IF(R152="","",R152/'ادخال البيانات'!$Z$14)</f>
      </c>
      <c r="T152" t="str" s="1142" cm="1">
        <f t="array" ref="T152">IF('ادخال البيانات'!AC157="","",'ادخال البيانات'!AC157)</f>
      </c>
      <c r="U152" t="str" s="1194" cm="1">
        <f t="array" ref="U152">IF(T152="","",T152/'ادخال البيانات'!$AC$14)</f>
      </c>
    </row>
    <row r="153" s="973" customFormat="1" ht="24.6" customHeight="1">
      <c r="C153" s="1130">
        <v>138</v>
      </c>
      <c r="D153" t="str" s="1145" cm="1">
        <f t="array" ref="D153">IF('ادخال البيانات'!D158="","",'ادخال البيانات'!E158)</f>
      </c>
      <c r="E153" t="str" s="1146" cm="1">
        <f t="array" ref="E153">IF(D153="","",D153/'ادخال البيانات'!$E$14)</f>
      </c>
      <c r="F153" t="str" s="1147" cm="1">
        <f t="array" ref="F153">IF('ادخال البيانات'!G158="","",'ادخال البيانات'!H158)</f>
      </c>
      <c r="G153" t="str" s="1148" cm="1">
        <f t="array" ref="G153">IF(F153="","",F153/'ادخال البيانات'!$H$14)</f>
      </c>
      <c r="H153" t="str" s="1149" cm="1">
        <f t="array" ref="H153">IF('ادخال البيانات'!J158="","",'ادخال البيانات'!K158)</f>
      </c>
      <c r="I153" t="str" s="1148" cm="1">
        <f t="array" ref="I153">IF(H153="","",H153/'ادخال البيانات'!$K$14)</f>
      </c>
      <c r="J153" t="str" s="1150" cm="1">
        <f t="array" ref="J153">IF('ادخال البيانات'!M158="","",'ادخال البيانات'!N158)</f>
      </c>
      <c r="K153" t="str" s="1148" cm="1">
        <f t="array" ref="K153">IF(J153="","",J153/'ادخال البيانات'!$N$14)</f>
      </c>
      <c r="L153" t="str" s="1151" cm="1">
        <f t="array" ref="L153">IF('ادخال البيانات'!P158="","",'ادخال البيانات'!Q158)</f>
      </c>
      <c r="M153" t="str" s="1148" cm="1">
        <f t="array" ref="M153">IF(L153="","",L153/'ادخال البيانات'!$Q$14)</f>
      </c>
      <c r="N153" t="str" s="1152" cm="1">
        <f t="array" ref="N153">IF('ادخال البيانات'!T158="","",'ادخال البيانات'!T158)</f>
      </c>
      <c r="O153" t="str" s="1148" cm="1">
        <f t="array" ref="O153">IF(N153="","",N153/'ادخال البيانات'!$T$14)</f>
      </c>
      <c r="P153" t="str" s="1153" cm="1">
        <f t="array" ref="P153">IF('ادخال البيانات'!W158="","",'ادخال البيانات'!W158)</f>
      </c>
      <c r="Q153" t="str" s="1148" cm="1">
        <f t="array" ref="Q153">IF(P153="","",P153/'ادخال البيانات'!$W$14)</f>
      </c>
      <c r="R153" t="str" s="1154" cm="1">
        <f t="array" ref="R153">IF('ادخال البيانات'!Z158="","",'ادخال البيانات'!Z158)</f>
      </c>
      <c r="S153" t="str" s="1155" cm="1">
        <f t="array" ref="S153">IF(R153="","",R153/'ادخال البيانات'!$Z$14)</f>
      </c>
      <c r="T153" t="str" s="1142" cm="1">
        <f t="array" ref="T153">IF('ادخال البيانات'!AC158="","",'ادخال البيانات'!AC158)</f>
      </c>
      <c r="U153" t="str" s="1194" cm="1">
        <f t="array" ref="U153">IF(T153="","",T153/'ادخال البيانات'!$AC$14)</f>
      </c>
    </row>
    <row r="154" s="973" customFormat="1" ht="24.6" customHeight="1">
      <c r="C154" s="1130">
        <v>139</v>
      </c>
      <c r="D154" t="str" s="1145" cm="1">
        <f t="array" ref="D154">IF('ادخال البيانات'!D159="","",'ادخال البيانات'!E159)</f>
      </c>
      <c r="E154" t="str" s="1146" cm="1">
        <f t="array" ref="E154">IF(D154="","",D154/'ادخال البيانات'!$E$14)</f>
      </c>
      <c r="F154" t="str" s="1147" cm="1">
        <f t="array" ref="F154">IF('ادخال البيانات'!G159="","",'ادخال البيانات'!H159)</f>
      </c>
      <c r="G154" t="str" s="1148" cm="1">
        <f t="array" ref="G154">IF(F154="","",F154/'ادخال البيانات'!$H$14)</f>
      </c>
      <c r="H154" t="str" s="1149" cm="1">
        <f t="array" ref="H154">IF('ادخال البيانات'!J159="","",'ادخال البيانات'!K159)</f>
      </c>
      <c r="I154" t="str" s="1148" cm="1">
        <f t="array" ref="I154">IF(H154="","",H154/'ادخال البيانات'!$K$14)</f>
      </c>
      <c r="J154" t="str" s="1150" cm="1">
        <f t="array" ref="J154">IF('ادخال البيانات'!M159="","",'ادخال البيانات'!N159)</f>
      </c>
      <c r="K154" t="str" s="1148" cm="1">
        <f t="array" ref="K154">IF(J154="","",J154/'ادخال البيانات'!$N$14)</f>
      </c>
      <c r="L154" t="str" s="1151" cm="1">
        <f t="array" ref="L154">IF('ادخال البيانات'!P159="","",'ادخال البيانات'!Q159)</f>
      </c>
      <c r="M154" t="str" s="1148" cm="1">
        <f t="array" ref="M154">IF(L154="","",L154/'ادخال البيانات'!$Q$14)</f>
      </c>
      <c r="N154" t="str" s="1152" cm="1">
        <f t="array" ref="N154">IF('ادخال البيانات'!T159="","",'ادخال البيانات'!T159)</f>
      </c>
      <c r="O154" t="str" s="1148" cm="1">
        <f t="array" ref="O154">IF(N154="","",N154/'ادخال البيانات'!$T$14)</f>
      </c>
      <c r="P154" t="str" s="1153" cm="1">
        <f t="array" ref="P154">IF('ادخال البيانات'!W159="","",'ادخال البيانات'!W159)</f>
      </c>
      <c r="Q154" t="str" s="1148" cm="1">
        <f t="array" ref="Q154">IF(P154="","",P154/'ادخال البيانات'!$W$14)</f>
      </c>
      <c r="R154" t="str" s="1154" cm="1">
        <f t="array" ref="R154">IF('ادخال البيانات'!Z159="","",'ادخال البيانات'!Z159)</f>
      </c>
      <c r="S154" t="str" s="1155" cm="1">
        <f t="array" ref="S154">IF(R154="","",R154/'ادخال البيانات'!$Z$14)</f>
      </c>
      <c r="T154" t="str" s="1142" cm="1">
        <f t="array" ref="T154">IF('ادخال البيانات'!AC159="","",'ادخال البيانات'!AC159)</f>
      </c>
      <c r="U154" t="str" s="1194" cm="1">
        <f t="array" ref="U154">IF(T154="","",T154/'ادخال البيانات'!$AC$14)</f>
      </c>
    </row>
    <row r="155" s="973" customFormat="1" ht="24.6" customHeight="1">
      <c r="C155" s="1130">
        <v>140</v>
      </c>
      <c r="D155" t="str" s="1145" cm="1">
        <f t="array" ref="D155">IF('ادخال البيانات'!D160="","",'ادخال البيانات'!E160)</f>
      </c>
      <c r="E155" t="str" s="1146" cm="1">
        <f t="array" ref="E155">IF(D155="","",D155/'ادخال البيانات'!$E$14)</f>
      </c>
      <c r="F155" t="str" s="1147" cm="1">
        <f t="array" ref="F155">IF('ادخال البيانات'!G160="","",'ادخال البيانات'!H160)</f>
      </c>
      <c r="G155" t="str" s="1148" cm="1">
        <f t="array" ref="G155">IF(F155="","",F155/'ادخال البيانات'!$H$14)</f>
      </c>
      <c r="H155" t="str" s="1149" cm="1">
        <f t="array" ref="H155">IF('ادخال البيانات'!J160="","",'ادخال البيانات'!K160)</f>
      </c>
      <c r="I155" t="str" s="1148" cm="1">
        <f t="array" ref="I155">IF(H155="","",H155/'ادخال البيانات'!$K$14)</f>
      </c>
      <c r="J155" t="str" s="1150" cm="1">
        <f t="array" ref="J155">IF('ادخال البيانات'!M160="","",'ادخال البيانات'!N160)</f>
      </c>
      <c r="K155" t="str" s="1148" cm="1">
        <f t="array" ref="K155">IF(J155="","",J155/'ادخال البيانات'!$N$14)</f>
      </c>
      <c r="L155" t="str" s="1151" cm="1">
        <f t="array" ref="L155">IF('ادخال البيانات'!P160="","",'ادخال البيانات'!Q160)</f>
      </c>
      <c r="M155" t="str" s="1148" cm="1">
        <f t="array" ref="M155">IF(L155="","",L155/'ادخال البيانات'!$Q$14)</f>
      </c>
      <c r="N155" t="str" s="1152" cm="1">
        <f t="array" ref="N155">IF('ادخال البيانات'!T160="","",'ادخال البيانات'!T160)</f>
      </c>
      <c r="O155" t="str" s="1148" cm="1">
        <f t="array" ref="O155">IF(N155="","",N155/'ادخال البيانات'!$T$14)</f>
      </c>
      <c r="P155" t="str" s="1153" cm="1">
        <f t="array" ref="P155">IF('ادخال البيانات'!W160="","",'ادخال البيانات'!W160)</f>
      </c>
      <c r="Q155" t="str" s="1148" cm="1">
        <f t="array" ref="Q155">IF(P155="","",P155/'ادخال البيانات'!$W$14)</f>
      </c>
      <c r="R155" t="str" s="1154" cm="1">
        <f t="array" ref="R155">IF('ادخال البيانات'!Z160="","",'ادخال البيانات'!Z160)</f>
      </c>
      <c r="S155" t="str" s="1155" cm="1">
        <f t="array" ref="S155">IF(R155="","",R155/'ادخال البيانات'!$Z$14)</f>
      </c>
      <c r="T155" t="str" s="1142" cm="1">
        <f t="array" ref="T155">IF('ادخال البيانات'!AC160="","",'ادخال البيانات'!AC160)</f>
      </c>
      <c r="U155" t="str" s="1194" cm="1">
        <f t="array" ref="U155">IF(T155="","",T155/'ادخال البيانات'!$AC$14)</f>
      </c>
    </row>
    <row r="156" s="973" customFormat="1" ht="24.6" customHeight="1">
      <c r="C156" s="1130">
        <v>141</v>
      </c>
      <c r="D156" t="str" s="1145" cm="1">
        <f t="array" ref="D156">IF('ادخال البيانات'!D161="","",'ادخال البيانات'!E161)</f>
      </c>
      <c r="E156" t="str" s="1146" cm="1">
        <f t="array" ref="E156">IF(D156="","",D156/'ادخال البيانات'!$E$14)</f>
      </c>
      <c r="F156" t="str" s="1147" cm="1">
        <f t="array" ref="F156">IF('ادخال البيانات'!G161="","",'ادخال البيانات'!H161)</f>
      </c>
      <c r="G156" t="str" s="1148" cm="1">
        <f t="array" ref="G156">IF(F156="","",F156/'ادخال البيانات'!$H$14)</f>
      </c>
      <c r="H156" t="str" s="1149" cm="1">
        <f t="array" ref="H156">IF('ادخال البيانات'!J161="","",'ادخال البيانات'!K161)</f>
      </c>
      <c r="I156" t="str" s="1148" cm="1">
        <f t="array" ref="I156">IF(H156="","",H156/'ادخال البيانات'!$K$14)</f>
      </c>
      <c r="J156" t="str" s="1150" cm="1">
        <f t="array" ref="J156">IF('ادخال البيانات'!M161="","",'ادخال البيانات'!N161)</f>
      </c>
      <c r="K156" t="str" s="1148" cm="1">
        <f t="array" ref="K156">IF(J156="","",J156/'ادخال البيانات'!$N$14)</f>
      </c>
      <c r="L156" t="str" s="1151" cm="1">
        <f t="array" ref="L156">IF('ادخال البيانات'!P161="","",'ادخال البيانات'!Q161)</f>
      </c>
      <c r="M156" t="str" s="1148" cm="1">
        <f t="array" ref="M156">IF(L156="","",L156/'ادخال البيانات'!$Q$14)</f>
      </c>
      <c r="N156" t="str" s="1152" cm="1">
        <f t="array" ref="N156">IF('ادخال البيانات'!T161="","",'ادخال البيانات'!T161)</f>
      </c>
      <c r="O156" t="str" s="1148" cm="1">
        <f t="array" ref="O156">IF(N156="","",N156/'ادخال البيانات'!$T$14)</f>
      </c>
      <c r="P156" t="str" s="1153" cm="1">
        <f t="array" ref="P156">IF('ادخال البيانات'!W161="","",'ادخال البيانات'!W161)</f>
      </c>
      <c r="Q156" t="str" s="1148" cm="1">
        <f t="array" ref="Q156">IF(P156="","",P156/'ادخال البيانات'!$W$14)</f>
      </c>
      <c r="R156" t="str" s="1154" cm="1">
        <f t="array" ref="R156">IF('ادخال البيانات'!Z161="","",'ادخال البيانات'!Z161)</f>
      </c>
      <c r="S156" t="str" s="1155" cm="1">
        <f t="array" ref="S156">IF(R156="","",R156/'ادخال البيانات'!$Z$14)</f>
      </c>
      <c r="T156" t="str" s="1142" cm="1">
        <f t="array" ref="T156">IF('ادخال البيانات'!AC161="","",'ادخال البيانات'!AC161)</f>
      </c>
      <c r="U156" t="str" s="1194" cm="1">
        <f t="array" ref="U156">IF(T156="","",T156/'ادخال البيانات'!$AC$14)</f>
      </c>
    </row>
    <row r="157" s="973" customFormat="1" ht="24.6" customHeight="1">
      <c r="C157" s="1130">
        <v>142</v>
      </c>
      <c r="D157" t="str" s="1145" cm="1">
        <f t="array" ref="D157">IF('ادخال البيانات'!D162="","",'ادخال البيانات'!E162)</f>
      </c>
      <c r="E157" t="str" s="1146" cm="1">
        <f t="array" ref="E157">IF(D157="","",D157/'ادخال البيانات'!$E$14)</f>
      </c>
      <c r="F157" t="str" s="1147" cm="1">
        <f t="array" ref="F157">IF('ادخال البيانات'!G162="","",'ادخال البيانات'!H162)</f>
      </c>
      <c r="G157" t="str" s="1148" cm="1">
        <f t="array" ref="G157">IF(F157="","",F157/'ادخال البيانات'!$H$14)</f>
      </c>
      <c r="H157" t="str" s="1149" cm="1">
        <f t="array" ref="H157">IF('ادخال البيانات'!J162="","",'ادخال البيانات'!K162)</f>
      </c>
      <c r="I157" t="str" s="1148" cm="1">
        <f t="array" ref="I157">IF(H157="","",H157/'ادخال البيانات'!$K$14)</f>
      </c>
      <c r="J157" t="str" s="1150" cm="1">
        <f t="array" ref="J157">IF('ادخال البيانات'!M162="","",'ادخال البيانات'!N162)</f>
      </c>
      <c r="K157" t="str" s="1148" cm="1">
        <f t="array" ref="K157">IF(J157="","",J157/'ادخال البيانات'!$N$14)</f>
      </c>
      <c r="L157" t="str" s="1151" cm="1">
        <f t="array" ref="L157">IF('ادخال البيانات'!P162="","",'ادخال البيانات'!Q162)</f>
      </c>
      <c r="M157" t="str" s="1148" cm="1">
        <f t="array" ref="M157">IF(L157="","",L157/'ادخال البيانات'!$Q$14)</f>
      </c>
      <c r="N157" t="str" s="1152" cm="1">
        <f t="array" ref="N157">IF('ادخال البيانات'!T162="","",'ادخال البيانات'!T162)</f>
      </c>
      <c r="O157" t="str" s="1148" cm="1">
        <f t="array" ref="O157">IF(N157="","",N157/'ادخال البيانات'!$T$14)</f>
      </c>
      <c r="P157" t="str" s="1153" cm="1">
        <f t="array" ref="P157">IF('ادخال البيانات'!W162="","",'ادخال البيانات'!W162)</f>
      </c>
      <c r="Q157" t="str" s="1148" cm="1">
        <f t="array" ref="Q157">IF(P157="","",P157/'ادخال البيانات'!$W$14)</f>
      </c>
      <c r="R157" t="str" s="1154" cm="1">
        <f t="array" ref="R157">IF('ادخال البيانات'!Z162="","",'ادخال البيانات'!Z162)</f>
      </c>
      <c r="S157" t="str" s="1155" cm="1">
        <f t="array" ref="S157">IF(R157="","",R157/'ادخال البيانات'!$Z$14)</f>
      </c>
      <c r="T157" t="str" s="1142" cm="1">
        <f t="array" ref="T157">IF('ادخال البيانات'!AC162="","",'ادخال البيانات'!AC162)</f>
      </c>
      <c r="U157" t="str" s="1194" cm="1">
        <f t="array" ref="U157">IF(T157="","",T157/'ادخال البيانات'!$AC$14)</f>
      </c>
    </row>
    <row r="158" s="973" customFormat="1" ht="24.6" customHeight="1">
      <c r="C158" s="1130">
        <v>143</v>
      </c>
      <c r="D158" t="str" s="1145" cm="1">
        <f t="array" ref="D158">IF('ادخال البيانات'!D163="","",'ادخال البيانات'!E163)</f>
      </c>
      <c r="E158" t="str" s="1146" cm="1">
        <f t="array" ref="E158">IF(D158="","",D158/'ادخال البيانات'!$E$14)</f>
      </c>
      <c r="F158" t="str" s="1147" cm="1">
        <f t="array" ref="F158">IF('ادخال البيانات'!G163="","",'ادخال البيانات'!H163)</f>
      </c>
      <c r="G158" t="str" s="1148" cm="1">
        <f t="array" ref="G158">IF(F158="","",F158/'ادخال البيانات'!$H$14)</f>
      </c>
      <c r="H158" t="str" s="1149" cm="1">
        <f t="array" ref="H158">IF('ادخال البيانات'!J163="","",'ادخال البيانات'!K163)</f>
      </c>
      <c r="I158" t="str" s="1148" cm="1">
        <f t="array" ref="I158">IF(H158="","",H158/'ادخال البيانات'!$K$14)</f>
      </c>
      <c r="J158" t="str" s="1150" cm="1">
        <f t="array" ref="J158">IF('ادخال البيانات'!M163="","",'ادخال البيانات'!N163)</f>
      </c>
      <c r="K158" t="str" s="1148" cm="1">
        <f t="array" ref="K158">IF(J158="","",J158/'ادخال البيانات'!$N$14)</f>
      </c>
      <c r="L158" t="str" s="1151" cm="1">
        <f t="array" ref="L158">IF('ادخال البيانات'!P163="","",'ادخال البيانات'!Q163)</f>
      </c>
      <c r="M158" t="str" s="1148" cm="1">
        <f t="array" ref="M158">IF(L158="","",L158/'ادخال البيانات'!$Q$14)</f>
      </c>
      <c r="N158" t="str" s="1152" cm="1">
        <f t="array" ref="N158">IF('ادخال البيانات'!T163="","",'ادخال البيانات'!T163)</f>
      </c>
      <c r="O158" t="str" s="1148" cm="1">
        <f t="array" ref="O158">IF(N158="","",N158/'ادخال البيانات'!$T$14)</f>
      </c>
      <c r="P158" t="str" s="1153" cm="1">
        <f t="array" ref="P158">IF('ادخال البيانات'!W163="","",'ادخال البيانات'!W163)</f>
      </c>
      <c r="Q158" t="str" s="1148" cm="1">
        <f t="array" ref="Q158">IF(P158="","",P158/'ادخال البيانات'!$W$14)</f>
      </c>
      <c r="R158" t="str" s="1154" cm="1">
        <f t="array" ref="R158">IF('ادخال البيانات'!Z163="","",'ادخال البيانات'!Z163)</f>
      </c>
      <c r="S158" t="str" s="1155" cm="1">
        <f t="array" ref="S158">IF(R158="","",R158/'ادخال البيانات'!$Z$14)</f>
      </c>
      <c r="T158" t="str" s="1142" cm="1">
        <f t="array" ref="T158">IF('ادخال البيانات'!AC163="","",'ادخال البيانات'!AC163)</f>
      </c>
      <c r="U158" t="str" s="1194" cm="1">
        <f t="array" ref="U158">IF(T158="","",T158/'ادخال البيانات'!$AC$14)</f>
      </c>
    </row>
    <row r="159" s="973" customFormat="1" ht="24.6" customHeight="1">
      <c r="C159" s="1130">
        <v>144</v>
      </c>
      <c r="D159" t="str" s="1145" cm="1">
        <f t="array" ref="D159">IF('ادخال البيانات'!D164="","",'ادخال البيانات'!E164)</f>
      </c>
      <c r="E159" t="str" s="1146" cm="1">
        <f t="array" ref="E159">IF(D159="","",D159/'ادخال البيانات'!$E$14)</f>
      </c>
      <c r="F159" t="str" s="1147" cm="1">
        <f t="array" ref="F159">IF('ادخال البيانات'!G164="","",'ادخال البيانات'!H164)</f>
      </c>
      <c r="G159" t="str" s="1148" cm="1">
        <f t="array" ref="G159">IF(F159="","",F159/'ادخال البيانات'!$H$14)</f>
      </c>
      <c r="H159" t="str" s="1149" cm="1">
        <f t="array" ref="H159">IF('ادخال البيانات'!J164="","",'ادخال البيانات'!K164)</f>
      </c>
      <c r="I159" t="str" s="1148" cm="1">
        <f t="array" ref="I159">IF(H159="","",H159/'ادخال البيانات'!$K$14)</f>
      </c>
      <c r="J159" t="str" s="1150" cm="1">
        <f t="array" ref="J159">IF('ادخال البيانات'!M164="","",'ادخال البيانات'!N164)</f>
      </c>
      <c r="K159" t="str" s="1148" cm="1">
        <f t="array" ref="K159">IF(J159="","",J159/'ادخال البيانات'!$N$14)</f>
      </c>
      <c r="L159" t="str" s="1151" cm="1">
        <f t="array" ref="L159">IF('ادخال البيانات'!P164="","",'ادخال البيانات'!Q164)</f>
      </c>
      <c r="M159" t="str" s="1148" cm="1">
        <f t="array" ref="M159">IF(L159="","",L159/'ادخال البيانات'!$Q$14)</f>
      </c>
      <c r="N159" t="str" s="1152" cm="1">
        <f t="array" ref="N159">IF('ادخال البيانات'!T164="","",'ادخال البيانات'!T164)</f>
      </c>
      <c r="O159" t="str" s="1148" cm="1">
        <f t="array" ref="O159">IF(N159="","",N159/'ادخال البيانات'!$T$14)</f>
      </c>
      <c r="P159" t="str" s="1153" cm="1">
        <f t="array" ref="P159">IF('ادخال البيانات'!W164="","",'ادخال البيانات'!W164)</f>
      </c>
      <c r="Q159" t="str" s="1148" cm="1">
        <f t="array" ref="Q159">IF(P159="","",P159/'ادخال البيانات'!$W$14)</f>
      </c>
      <c r="R159" t="str" s="1154" cm="1">
        <f t="array" ref="R159">IF('ادخال البيانات'!Z164="","",'ادخال البيانات'!Z164)</f>
      </c>
      <c r="S159" t="str" s="1155" cm="1">
        <f t="array" ref="S159">IF(R159="","",R159/'ادخال البيانات'!$Z$14)</f>
      </c>
      <c r="T159" t="str" s="1142" cm="1">
        <f t="array" ref="T159">IF('ادخال البيانات'!AC164="","",'ادخال البيانات'!AC164)</f>
      </c>
      <c r="U159" t="str" s="1194" cm="1">
        <f t="array" ref="U159">IF(T159="","",T159/'ادخال البيانات'!$AC$14)</f>
      </c>
    </row>
    <row r="160" s="973" customFormat="1" ht="24.6" customHeight="1">
      <c r="C160" s="1130">
        <v>145</v>
      </c>
      <c r="D160" t="str" s="1145" cm="1">
        <f t="array" ref="D160">IF('ادخال البيانات'!D165="","",'ادخال البيانات'!E165)</f>
      </c>
      <c r="E160" t="str" s="1146" cm="1">
        <f t="array" ref="E160">IF(D160="","",D160/'ادخال البيانات'!$E$14)</f>
      </c>
      <c r="F160" t="str" s="1147" cm="1">
        <f t="array" ref="F160">IF('ادخال البيانات'!G165="","",'ادخال البيانات'!H165)</f>
      </c>
      <c r="G160" t="str" s="1148" cm="1">
        <f t="array" ref="G160">IF(F160="","",F160/'ادخال البيانات'!$H$14)</f>
      </c>
      <c r="H160" t="str" s="1149" cm="1">
        <f t="array" ref="H160">IF('ادخال البيانات'!J165="","",'ادخال البيانات'!K165)</f>
      </c>
      <c r="I160" t="str" s="1148" cm="1">
        <f t="array" ref="I160">IF(H160="","",H160/'ادخال البيانات'!$K$14)</f>
      </c>
      <c r="J160" t="str" s="1150" cm="1">
        <f t="array" ref="J160">IF('ادخال البيانات'!M165="","",'ادخال البيانات'!N165)</f>
      </c>
      <c r="K160" t="str" s="1148" cm="1">
        <f t="array" ref="K160">IF(J160="","",J160/'ادخال البيانات'!$N$14)</f>
      </c>
      <c r="L160" t="str" s="1151" cm="1">
        <f t="array" ref="L160">IF('ادخال البيانات'!P165="","",'ادخال البيانات'!Q165)</f>
      </c>
      <c r="M160" t="str" s="1148" cm="1">
        <f t="array" ref="M160">IF(L160="","",L160/'ادخال البيانات'!$Q$14)</f>
      </c>
      <c r="N160" t="str" s="1152" cm="1">
        <f t="array" ref="N160">IF('ادخال البيانات'!T165="","",'ادخال البيانات'!T165)</f>
      </c>
      <c r="O160" t="str" s="1148" cm="1">
        <f t="array" ref="O160">IF(N160="","",N160/'ادخال البيانات'!$T$14)</f>
      </c>
      <c r="P160" t="str" s="1153" cm="1">
        <f t="array" ref="P160">IF('ادخال البيانات'!W165="","",'ادخال البيانات'!W165)</f>
      </c>
      <c r="Q160" t="str" s="1148" cm="1">
        <f t="array" ref="Q160">IF(P160="","",P160/'ادخال البيانات'!$W$14)</f>
      </c>
      <c r="R160" t="str" s="1154" cm="1">
        <f t="array" ref="R160">IF('ادخال البيانات'!Z165="","",'ادخال البيانات'!Z165)</f>
      </c>
      <c r="S160" t="str" s="1155" cm="1">
        <f t="array" ref="S160">IF(R160="","",R160/'ادخال البيانات'!$Z$14)</f>
      </c>
      <c r="T160" t="str" s="1142" cm="1">
        <f t="array" ref="T160">IF('ادخال البيانات'!AC165="","",'ادخال البيانات'!AC165)</f>
      </c>
      <c r="U160" t="str" s="1194" cm="1">
        <f t="array" ref="U160">IF(T160="","",T160/'ادخال البيانات'!$AC$14)</f>
      </c>
    </row>
    <row r="161" s="973" customFormat="1" ht="24.6" customHeight="1">
      <c r="C161" s="1130">
        <v>146</v>
      </c>
      <c r="D161" t="str" s="1145" cm="1">
        <f t="array" ref="D161">IF('ادخال البيانات'!D166="","",'ادخال البيانات'!E166)</f>
      </c>
      <c r="E161" t="str" s="1146" cm="1">
        <f t="array" ref="E161">IF(D161="","",D161/'ادخال البيانات'!$E$14)</f>
      </c>
      <c r="F161" t="str" s="1147" cm="1">
        <f t="array" ref="F161">IF('ادخال البيانات'!G166="","",'ادخال البيانات'!H166)</f>
      </c>
      <c r="G161" t="str" s="1148" cm="1">
        <f t="array" ref="G161">IF(F161="","",F161/'ادخال البيانات'!$H$14)</f>
      </c>
      <c r="H161" t="str" s="1149" cm="1">
        <f t="array" ref="H161">IF('ادخال البيانات'!J166="","",'ادخال البيانات'!K166)</f>
      </c>
      <c r="I161" t="str" s="1148" cm="1">
        <f t="array" ref="I161">IF(H161="","",H161/'ادخال البيانات'!$K$14)</f>
      </c>
      <c r="J161" t="str" s="1150" cm="1">
        <f t="array" ref="J161">IF('ادخال البيانات'!M166="","",'ادخال البيانات'!N166)</f>
      </c>
      <c r="K161" t="str" s="1148" cm="1">
        <f t="array" ref="K161">IF(J161="","",J161/'ادخال البيانات'!$N$14)</f>
      </c>
      <c r="L161" t="str" s="1151" cm="1">
        <f t="array" ref="L161">IF('ادخال البيانات'!P166="","",'ادخال البيانات'!Q166)</f>
      </c>
      <c r="M161" t="str" s="1148" cm="1">
        <f t="array" ref="M161">IF(L161="","",L161/'ادخال البيانات'!$Q$14)</f>
      </c>
      <c r="N161" t="str" s="1152" cm="1">
        <f t="array" ref="N161">IF('ادخال البيانات'!T166="","",'ادخال البيانات'!T166)</f>
      </c>
      <c r="O161" t="str" s="1148" cm="1">
        <f t="array" ref="O161">IF(N161="","",N161/'ادخال البيانات'!$T$14)</f>
      </c>
      <c r="P161" t="str" s="1153" cm="1">
        <f t="array" ref="P161">IF('ادخال البيانات'!W166="","",'ادخال البيانات'!W166)</f>
      </c>
      <c r="Q161" t="str" s="1148" cm="1">
        <f t="array" ref="Q161">IF(P161="","",P161/'ادخال البيانات'!$W$14)</f>
      </c>
      <c r="R161" t="str" s="1154" cm="1">
        <f t="array" ref="R161">IF('ادخال البيانات'!Z166="","",'ادخال البيانات'!Z166)</f>
      </c>
      <c r="S161" t="str" s="1155" cm="1">
        <f t="array" ref="S161">IF(R161="","",R161/'ادخال البيانات'!$Z$14)</f>
      </c>
      <c r="T161" t="str" s="1142" cm="1">
        <f t="array" ref="T161">IF('ادخال البيانات'!AC166="","",'ادخال البيانات'!AC166)</f>
      </c>
      <c r="U161" t="str" s="1194" cm="1">
        <f t="array" ref="U161">IF(T161="","",T161/'ادخال البيانات'!$AC$14)</f>
      </c>
    </row>
    <row r="162" s="973" customFormat="1" ht="24.6" customHeight="1">
      <c r="C162" s="1130">
        <v>147</v>
      </c>
      <c r="D162" t="str" s="1145" cm="1">
        <f t="array" ref="D162">IF('ادخال البيانات'!D167="","",'ادخال البيانات'!E167)</f>
      </c>
      <c r="E162" t="str" s="1146" cm="1">
        <f t="array" ref="E162">IF(D162="","",D162/'ادخال البيانات'!$E$14)</f>
      </c>
      <c r="F162" t="str" s="1147" cm="1">
        <f t="array" ref="F162">IF('ادخال البيانات'!G167="","",'ادخال البيانات'!H167)</f>
      </c>
      <c r="G162" t="str" s="1148" cm="1">
        <f t="array" ref="G162">IF(F162="","",F162/'ادخال البيانات'!$H$14)</f>
      </c>
      <c r="H162" t="str" s="1149" cm="1">
        <f t="array" ref="H162">IF('ادخال البيانات'!J167="","",'ادخال البيانات'!K167)</f>
      </c>
      <c r="I162" t="str" s="1148" cm="1">
        <f t="array" ref="I162">IF(H162="","",H162/'ادخال البيانات'!$K$14)</f>
      </c>
      <c r="J162" t="str" s="1150" cm="1">
        <f t="array" ref="J162">IF('ادخال البيانات'!M167="","",'ادخال البيانات'!N167)</f>
      </c>
      <c r="K162" t="str" s="1148" cm="1">
        <f t="array" ref="K162">IF(J162="","",J162/'ادخال البيانات'!$N$14)</f>
      </c>
      <c r="L162" t="str" s="1151" cm="1">
        <f t="array" ref="L162">IF('ادخال البيانات'!P167="","",'ادخال البيانات'!Q167)</f>
      </c>
      <c r="M162" t="str" s="1148" cm="1">
        <f t="array" ref="M162">IF(L162="","",L162/'ادخال البيانات'!$Q$14)</f>
      </c>
      <c r="N162" t="str" s="1152" cm="1">
        <f t="array" ref="N162">IF('ادخال البيانات'!T167="","",'ادخال البيانات'!T167)</f>
      </c>
      <c r="O162" t="str" s="1148" cm="1">
        <f t="array" ref="O162">IF(N162="","",N162/'ادخال البيانات'!$T$14)</f>
      </c>
      <c r="P162" t="str" s="1153" cm="1">
        <f t="array" ref="P162">IF('ادخال البيانات'!W167="","",'ادخال البيانات'!W167)</f>
      </c>
      <c r="Q162" t="str" s="1148" cm="1">
        <f t="array" ref="Q162">IF(P162="","",P162/'ادخال البيانات'!$W$14)</f>
      </c>
      <c r="R162" t="str" s="1154" cm="1">
        <f t="array" ref="R162">IF('ادخال البيانات'!Z167="","",'ادخال البيانات'!Z167)</f>
      </c>
      <c r="S162" t="str" s="1155" cm="1">
        <f t="array" ref="S162">IF(R162="","",R162/'ادخال البيانات'!$Z$14)</f>
      </c>
      <c r="T162" t="str" s="1142" cm="1">
        <f t="array" ref="T162">IF('ادخال البيانات'!AC167="","",'ادخال البيانات'!AC167)</f>
      </c>
      <c r="U162" t="str" s="1194" cm="1">
        <f t="array" ref="U162">IF(T162="","",T162/'ادخال البيانات'!$AC$14)</f>
      </c>
    </row>
    <row r="163" s="973" customFormat="1" ht="24.6" customHeight="1">
      <c r="C163" s="1130">
        <v>148</v>
      </c>
      <c r="D163" t="str" s="1145" cm="1">
        <f t="array" ref="D163">IF('ادخال البيانات'!D168="","",'ادخال البيانات'!E168)</f>
      </c>
      <c r="E163" t="str" s="1146" cm="1">
        <f t="array" ref="E163">IF(D163="","",D163/'ادخال البيانات'!$E$14)</f>
      </c>
      <c r="F163" t="str" s="1147" cm="1">
        <f t="array" ref="F163">IF('ادخال البيانات'!G168="","",'ادخال البيانات'!H168)</f>
      </c>
      <c r="G163" t="str" s="1148" cm="1">
        <f t="array" ref="G163">IF(F163="","",F163/'ادخال البيانات'!$H$14)</f>
      </c>
      <c r="H163" t="str" s="1149" cm="1">
        <f t="array" ref="H163">IF('ادخال البيانات'!J168="","",'ادخال البيانات'!K168)</f>
      </c>
      <c r="I163" t="str" s="1148" cm="1">
        <f t="array" ref="I163">IF(H163="","",H163/'ادخال البيانات'!$K$14)</f>
      </c>
      <c r="J163" t="str" s="1150" cm="1">
        <f t="array" ref="J163">IF('ادخال البيانات'!M168="","",'ادخال البيانات'!N168)</f>
      </c>
      <c r="K163" t="str" s="1148" cm="1">
        <f t="array" ref="K163">IF(J163="","",J163/'ادخال البيانات'!$N$14)</f>
      </c>
      <c r="L163" t="str" s="1151" cm="1">
        <f t="array" ref="L163">IF('ادخال البيانات'!P168="","",'ادخال البيانات'!Q168)</f>
      </c>
      <c r="M163" t="str" s="1148" cm="1">
        <f t="array" ref="M163">IF(L163="","",L163/'ادخال البيانات'!$Q$14)</f>
      </c>
      <c r="N163" t="str" s="1152" cm="1">
        <f t="array" ref="N163">IF('ادخال البيانات'!T168="","",'ادخال البيانات'!T168)</f>
      </c>
      <c r="O163" t="str" s="1148" cm="1">
        <f t="array" ref="O163">IF(N163="","",N163/'ادخال البيانات'!$T$14)</f>
      </c>
      <c r="P163" t="str" s="1153" cm="1">
        <f t="array" ref="P163">IF('ادخال البيانات'!W168="","",'ادخال البيانات'!W168)</f>
      </c>
      <c r="Q163" t="str" s="1148" cm="1">
        <f t="array" ref="Q163">IF(P163="","",P163/'ادخال البيانات'!$W$14)</f>
      </c>
      <c r="R163" t="str" s="1154" cm="1">
        <f t="array" ref="R163">IF('ادخال البيانات'!Z168="","",'ادخال البيانات'!Z168)</f>
      </c>
      <c r="S163" t="str" s="1155" cm="1">
        <f t="array" ref="S163">IF(R163="","",R163/'ادخال البيانات'!$Z$14)</f>
      </c>
      <c r="T163" t="str" s="1142" cm="1">
        <f t="array" ref="T163">IF('ادخال البيانات'!AC168="","",'ادخال البيانات'!AC168)</f>
      </c>
      <c r="U163" t="str" s="1194" cm="1">
        <f t="array" ref="U163">IF(T163="","",T163/'ادخال البيانات'!$AC$14)</f>
      </c>
    </row>
    <row r="164" s="973" customFormat="1" ht="24.6" customHeight="1">
      <c r="C164" s="1130">
        <v>149</v>
      </c>
      <c r="D164" t="str" s="1145" cm="1">
        <f t="array" ref="D164">IF('ادخال البيانات'!D169="","",'ادخال البيانات'!E169)</f>
      </c>
      <c r="E164" t="str" s="1146" cm="1">
        <f t="array" ref="E164">IF(D164="","",D164/'ادخال البيانات'!$E$14)</f>
      </c>
      <c r="F164" t="str" s="1147" cm="1">
        <f t="array" ref="F164">IF('ادخال البيانات'!G169="","",'ادخال البيانات'!H169)</f>
      </c>
      <c r="G164" t="str" s="1148" cm="1">
        <f t="array" ref="G164">IF(F164="","",F164/'ادخال البيانات'!$H$14)</f>
      </c>
      <c r="H164" t="str" s="1149" cm="1">
        <f t="array" ref="H164">IF('ادخال البيانات'!J169="","",'ادخال البيانات'!K169)</f>
      </c>
      <c r="I164" t="str" s="1148" cm="1">
        <f t="array" ref="I164">IF(H164="","",H164/'ادخال البيانات'!$K$14)</f>
      </c>
      <c r="J164" t="str" s="1150" cm="1">
        <f t="array" ref="J164">IF('ادخال البيانات'!M169="","",'ادخال البيانات'!N169)</f>
      </c>
      <c r="K164" t="str" s="1148" cm="1">
        <f t="array" ref="K164">IF(J164="","",J164/'ادخال البيانات'!$N$14)</f>
      </c>
      <c r="L164" t="str" s="1151" cm="1">
        <f t="array" ref="L164">IF('ادخال البيانات'!P169="","",'ادخال البيانات'!Q169)</f>
      </c>
      <c r="M164" t="str" s="1148" cm="1">
        <f t="array" ref="M164">IF(L164="","",L164/'ادخال البيانات'!$Q$14)</f>
      </c>
      <c r="N164" t="str" s="1152" cm="1">
        <f t="array" ref="N164">IF('ادخال البيانات'!T169="","",'ادخال البيانات'!T169)</f>
      </c>
      <c r="O164" t="str" s="1148" cm="1">
        <f t="array" ref="O164">IF(N164="","",N164/'ادخال البيانات'!$T$14)</f>
      </c>
      <c r="P164" t="str" s="1153" cm="1">
        <f t="array" ref="P164">IF('ادخال البيانات'!W169="","",'ادخال البيانات'!W169)</f>
      </c>
      <c r="Q164" t="str" s="1148" cm="1">
        <f t="array" ref="Q164">IF(P164="","",P164/'ادخال البيانات'!$W$14)</f>
      </c>
      <c r="R164" t="str" s="1154" cm="1">
        <f t="array" ref="R164">IF('ادخال البيانات'!Z169="","",'ادخال البيانات'!Z169)</f>
      </c>
      <c r="S164" t="str" s="1155" cm="1">
        <f t="array" ref="S164">IF(R164="","",R164/'ادخال البيانات'!$Z$14)</f>
      </c>
      <c r="T164" t="str" s="1142" cm="1">
        <f t="array" ref="T164">IF('ادخال البيانات'!AC169="","",'ادخال البيانات'!AC169)</f>
      </c>
      <c r="U164" t="str" s="1194" cm="1">
        <f t="array" ref="U164">IF(T164="","",T164/'ادخال البيانات'!$AC$14)</f>
      </c>
    </row>
    <row r="165" s="973" customFormat="1" ht="24.6" customHeight="1">
      <c r="C165" s="1130">
        <v>150</v>
      </c>
      <c r="D165" t="str" s="1145" cm="1">
        <f t="array" ref="D165">IF('ادخال البيانات'!D170="","",'ادخال البيانات'!E170)</f>
      </c>
      <c r="E165" t="str" s="1146" cm="1">
        <f t="array" ref="E165">IF(D165="","",D165/'ادخال البيانات'!$E$14)</f>
      </c>
      <c r="F165" t="str" s="1147" cm="1">
        <f t="array" ref="F165">IF('ادخال البيانات'!G170="","",'ادخال البيانات'!H170)</f>
      </c>
      <c r="G165" t="str" s="1148" cm="1">
        <f t="array" ref="G165">IF(F165="","",F165/'ادخال البيانات'!$H$14)</f>
      </c>
      <c r="H165" t="str" s="1149" cm="1">
        <f t="array" ref="H165">IF('ادخال البيانات'!J170="","",'ادخال البيانات'!K170)</f>
      </c>
      <c r="I165" t="str" s="1148" cm="1">
        <f t="array" ref="I165">IF(H165="","",H165/'ادخال البيانات'!$K$14)</f>
      </c>
      <c r="J165" t="str" s="1150" cm="1">
        <f t="array" ref="J165">IF('ادخال البيانات'!M170="","",'ادخال البيانات'!N170)</f>
      </c>
      <c r="K165" t="str" s="1148" cm="1">
        <f t="array" ref="K165">IF(J165="","",J165/'ادخال البيانات'!$N$14)</f>
      </c>
      <c r="L165" t="str" s="1151" cm="1">
        <f t="array" ref="L165">IF('ادخال البيانات'!P170="","",'ادخال البيانات'!Q170)</f>
      </c>
      <c r="M165" t="str" s="1148" cm="1">
        <f t="array" ref="M165">IF(L165="","",L165/'ادخال البيانات'!$Q$14)</f>
      </c>
      <c r="N165" t="str" s="1152" cm="1">
        <f t="array" ref="N165">IF('ادخال البيانات'!T170="","",'ادخال البيانات'!T170)</f>
      </c>
      <c r="O165" t="str" s="1148" cm="1">
        <f t="array" ref="O165">IF(N165="","",N165/'ادخال البيانات'!$T$14)</f>
      </c>
      <c r="P165" t="str" s="1153" cm="1">
        <f t="array" ref="P165">IF('ادخال البيانات'!W170="","",'ادخال البيانات'!W170)</f>
      </c>
      <c r="Q165" t="str" s="1148" cm="1">
        <f t="array" ref="Q165">IF(P165="","",P165/'ادخال البيانات'!$W$14)</f>
      </c>
      <c r="R165" t="str" s="1154" cm="1">
        <f t="array" ref="R165">IF('ادخال البيانات'!Z170="","",'ادخال البيانات'!Z170)</f>
      </c>
      <c r="S165" t="str" s="1155" cm="1">
        <f t="array" ref="S165">IF(R165="","",R165/'ادخال البيانات'!$Z$14)</f>
      </c>
      <c r="T165" t="str" s="1142" cm="1">
        <f t="array" ref="T165">IF('ادخال البيانات'!AC170="","",'ادخال البيانات'!AC170)</f>
      </c>
      <c r="U165" t="str" s="1194" cm="1">
        <f t="array" ref="U165">IF(T165="","",T165/'ادخال البيانات'!$AC$14)</f>
      </c>
    </row>
    <row r="166" s="973" customFormat="1" ht="24.6" customHeight="1">
      <c r="C166" s="1130">
        <v>151</v>
      </c>
      <c r="D166" t="str" s="1145" cm="1">
        <f t="array" ref="D166">IF('ادخال البيانات'!D171="","",'ادخال البيانات'!E171)</f>
      </c>
      <c r="E166" t="str" s="1146" cm="1">
        <f t="array" ref="E166">IF(D166="","",D166/'ادخال البيانات'!$E$14)</f>
      </c>
      <c r="F166" t="str" s="1147" cm="1">
        <f t="array" ref="F166">IF('ادخال البيانات'!G171="","",'ادخال البيانات'!H171)</f>
      </c>
      <c r="G166" t="str" s="1148" cm="1">
        <f t="array" ref="G166">IF(F166="","",F166/'ادخال البيانات'!$H$14)</f>
      </c>
      <c r="H166" t="str" s="1149" cm="1">
        <f t="array" ref="H166">IF('ادخال البيانات'!J171="","",'ادخال البيانات'!K171)</f>
      </c>
      <c r="I166" t="str" s="1148" cm="1">
        <f t="array" ref="I166">IF(H166="","",H166/'ادخال البيانات'!$K$14)</f>
      </c>
      <c r="J166" t="str" s="1150" cm="1">
        <f t="array" ref="J166">IF('ادخال البيانات'!M171="","",'ادخال البيانات'!N171)</f>
      </c>
      <c r="K166" t="str" s="1148" cm="1">
        <f t="array" ref="K166">IF(J166="","",J166/'ادخال البيانات'!$N$14)</f>
      </c>
      <c r="L166" t="str" s="1151" cm="1">
        <f t="array" ref="L166">IF('ادخال البيانات'!P171="","",'ادخال البيانات'!Q171)</f>
      </c>
      <c r="M166" t="str" s="1148" cm="1">
        <f t="array" ref="M166">IF(L166="","",L166/'ادخال البيانات'!$Q$14)</f>
      </c>
      <c r="N166" t="str" s="1152" cm="1">
        <f t="array" ref="N166">IF('ادخال البيانات'!T171="","",'ادخال البيانات'!T171)</f>
      </c>
      <c r="O166" t="str" s="1148" cm="1">
        <f t="array" ref="O166">IF(N166="","",N166/'ادخال البيانات'!$T$14)</f>
      </c>
      <c r="P166" t="str" s="1153" cm="1">
        <f t="array" ref="P166">IF('ادخال البيانات'!W171="","",'ادخال البيانات'!W171)</f>
      </c>
      <c r="Q166" t="str" s="1148" cm="1">
        <f t="array" ref="Q166">IF(P166="","",P166/'ادخال البيانات'!$W$14)</f>
      </c>
      <c r="R166" t="str" s="1154" cm="1">
        <f t="array" ref="R166">IF('ادخال البيانات'!Z171="","",'ادخال البيانات'!Z171)</f>
      </c>
      <c r="S166" t="str" s="1155" cm="1">
        <f t="array" ref="S166">IF(R166="","",R166/'ادخال البيانات'!$Z$14)</f>
      </c>
      <c r="T166" t="str" s="1142" cm="1">
        <f t="array" ref="T166">IF('ادخال البيانات'!AC171="","",'ادخال البيانات'!AC171)</f>
      </c>
      <c r="U166" t="str" s="1194" cm="1">
        <f t="array" ref="U166">IF(T166="","",T166/'ادخال البيانات'!$AC$14)</f>
      </c>
    </row>
    <row r="167" s="973" customFormat="1" ht="24.6" customHeight="1">
      <c r="C167" s="1130">
        <v>152</v>
      </c>
      <c r="D167" t="str" s="1145" cm="1">
        <f t="array" ref="D167">IF('ادخال البيانات'!D172="","",'ادخال البيانات'!E172)</f>
      </c>
      <c r="E167" t="str" s="1146" cm="1">
        <f t="array" ref="E167">IF(D167="","",D167/'ادخال البيانات'!$E$14)</f>
      </c>
      <c r="F167" t="str" s="1147" cm="1">
        <f t="array" ref="F167">IF('ادخال البيانات'!G172="","",'ادخال البيانات'!H172)</f>
      </c>
      <c r="G167" t="str" s="1148" cm="1">
        <f t="array" ref="G167">IF(F167="","",F167/'ادخال البيانات'!$H$14)</f>
      </c>
      <c r="H167" t="str" s="1149" cm="1">
        <f t="array" ref="H167">IF('ادخال البيانات'!J172="","",'ادخال البيانات'!K172)</f>
      </c>
      <c r="I167" t="str" s="1148" cm="1">
        <f t="array" ref="I167">IF(H167="","",H167/'ادخال البيانات'!$K$14)</f>
      </c>
      <c r="J167" t="str" s="1150" cm="1">
        <f t="array" ref="J167">IF('ادخال البيانات'!M172="","",'ادخال البيانات'!N172)</f>
      </c>
      <c r="K167" t="str" s="1148" cm="1">
        <f t="array" ref="K167">IF(J167="","",J167/'ادخال البيانات'!$N$14)</f>
      </c>
      <c r="L167" t="str" s="1151" cm="1">
        <f t="array" ref="L167">IF('ادخال البيانات'!P172="","",'ادخال البيانات'!Q172)</f>
      </c>
      <c r="M167" t="str" s="1148" cm="1">
        <f t="array" ref="M167">IF(L167="","",L167/'ادخال البيانات'!$Q$14)</f>
      </c>
      <c r="N167" t="str" s="1152" cm="1">
        <f t="array" ref="N167">IF('ادخال البيانات'!T172="","",'ادخال البيانات'!T172)</f>
      </c>
      <c r="O167" t="str" s="1148" cm="1">
        <f t="array" ref="O167">IF(N167="","",N167/'ادخال البيانات'!$T$14)</f>
      </c>
      <c r="P167" t="str" s="1153" cm="1">
        <f t="array" ref="P167">IF('ادخال البيانات'!W172="","",'ادخال البيانات'!W172)</f>
      </c>
      <c r="Q167" t="str" s="1148" cm="1">
        <f t="array" ref="Q167">IF(P167="","",P167/'ادخال البيانات'!$W$14)</f>
      </c>
      <c r="R167" t="str" s="1154" cm="1">
        <f t="array" ref="R167">IF('ادخال البيانات'!Z172="","",'ادخال البيانات'!Z172)</f>
      </c>
      <c r="S167" t="str" s="1155" cm="1">
        <f t="array" ref="S167">IF(R167="","",R167/'ادخال البيانات'!$Z$14)</f>
      </c>
      <c r="T167" t="str" s="1142" cm="1">
        <f t="array" ref="T167">IF('ادخال البيانات'!AC172="","",'ادخال البيانات'!AC172)</f>
      </c>
      <c r="U167" t="str" s="1194" cm="1">
        <f t="array" ref="U167">IF(T167="","",T167/'ادخال البيانات'!$AC$14)</f>
      </c>
    </row>
    <row r="168" s="973" customFormat="1" ht="24.6" customHeight="1">
      <c r="C168" s="1130">
        <v>153</v>
      </c>
      <c r="D168" t="str" s="1145" cm="1">
        <f t="array" ref="D168">IF('ادخال البيانات'!D173="","",'ادخال البيانات'!E173)</f>
      </c>
      <c r="E168" t="str" s="1146" cm="1">
        <f t="array" ref="E168">IF(D168="","",D168/'ادخال البيانات'!$E$14)</f>
      </c>
      <c r="F168" t="str" s="1147" cm="1">
        <f t="array" ref="F168">IF('ادخال البيانات'!G173="","",'ادخال البيانات'!H173)</f>
      </c>
      <c r="G168" t="str" s="1148" cm="1">
        <f t="array" ref="G168">IF(F168="","",F168/'ادخال البيانات'!$H$14)</f>
      </c>
      <c r="H168" t="str" s="1149" cm="1">
        <f t="array" ref="H168">IF('ادخال البيانات'!J173="","",'ادخال البيانات'!K173)</f>
      </c>
      <c r="I168" t="str" s="1148" cm="1">
        <f t="array" ref="I168">IF(H168="","",H168/'ادخال البيانات'!$K$14)</f>
      </c>
      <c r="J168" t="str" s="1150" cm="1">
        <f t="array" ref="J168">IF('ادخال البيانات'!M173="","",'ادخال البيانات'!N173)</f>
      </c>
      <c r="K168" t="str" s="1148" cm="1">
        <f t="array" ref="K168">IF(J168="","",J168/'ادخال البيانات'!$N$14)</f>
      </c>
      <c r="L168" t="str" s="1151" cm="1">
        <f t="array" ref="L168">IF('ادخال البيانات'!P173="","",'ادخال البيانات'!Q173)</f>
      </c>
      <c r="M168" t="str" s="1148" cm="1">
        <f t="array" ref="M168">IF(L168="","",L168/'ادخال البيانات'!$Q$14)</f>
      </c>
      <c r="N168" t="str" s="1152" cm="1">
        <f t="array" ref="N168">IF('ادخال البيانات'!T173="","",'ادخال البيانات'!T173)</f>
      </c>
      <c r="O168" t="str" s="1148" cm="1">
        <f t="array" ref="O168">IF(N168="","",N168/'ادخال البيانات'!$T$14)</f>
      </c>
      <c r="P168" t="str" s="1153" cm="1">
        <f t="array" ref="P168">IF('ادخال البيانات'!W173="","",'ادخال البيانات'!W173)</f>
      </c>
      <c r="Q168" t="str" s="1148" cm="1">
        <f t="array" ref="Q168">IF(P168="","",P168/'ادخال البيانات'!$W$14)</f>
      </c>
      <c r="R168" t="str" s="1154" cm="1">
        <f t="array" ref="R168">IF('ادخال البيانات'!Z173="","",'ادخال البيانات'!Z173)</f>
      </c>
      <c r="S168" t="str" s="1155" cm="1">
        <f t="array" ref="S168">IF(R168="","",R168/'ادخال البيانات'!$Z$14)</f>
      </c>
      <c r="T168" t="str" s="1142" cm="1">
        <f t="array" ref="T168">IF('ادخال البيانات'!AC173="","",'ادخال البيانات'!AC173)</f>
      </c>
      <c r="U168" t="str" s="1194" cm="1">
        <f t="array" ref="U168">IF(T168="","",T168/'ادخال البيانات'!$AC$14)</f>
      </c>
    </row>
    <row r="169" s="973" customFormat="1" ht="24.6" customHeight="1">
      <c r="C169" s="1130">
        <v>154</v>
      </c>
      <c r="D169" t="str" s="1145" cm="1">
        <f t="array" ref="D169">IF('ادخال البيانات'!D174="","",'ادخال البيانات'!E174)</f>
      </c>
      <c r="E169" t="str" s="1146" cm="1">
        <f t="array" ref="E169">IF(D169="","",D169/'ادخال البيانات'!$E$14)</f>
      </c>
      <c r="F169" t="str" s="1147" cm="1">
        <f t="array" ref="F169">IF('ادخال البيانات'!G174="","",'ادخال البيانات'!H174)</f>
      </c>
      <c r="G169" t="str" s="1148" cm="1">
        <f t="array" ref="G169">IF(F169="","",F169/'ادخال البيانات'!$H$14)</f>
      </c>
      <c r="H169" t="str" s="1149" cm="1">
        <f t="array" ref="H169">IF('ادخال البيانات'!J174="","",'ادخال البيانات'!K174)</f>
      </c>
      <c r="I169" t="str" s="1148" cm="1">
        <f t="array" ref="I169">IF(H169="","",H169/'ادخال البيانات'!$K$14)</f>
      </c>
      <c r="J169" t="str" s="1150" cm="1">
        <f t="array" ref="J169">IF('ادخال البيانات'!M174="","",'ادخال البيانات'!N174)</f>
      </c>
      <c r="K169" t="str" s="1148" cm="1">
        <f t="array" ref="K169">IF(J169="","",J169/'ادخال البيانات'!$N$14)</f>
      </c>
      <c r="L169" t="str" s="1151" cm="1">
        <f t="array" ref="L169">IF('ادخال البيانات'!P174="","",'ادخال البيانات'!Q174)</f>
      </c>
      <c r="M169" t="str" s="1148" cm="1">
        <f t="array" ref="M169">IF(L169="","",L169/'ادخال البيانات'!$Q$14)</f>
      </c>
      <c r="N169" t="str" s="1152" cm="1">
        <f t="array" ref="N169">IF('ادخال البيانات'!T174="","",'ادخال البيانات'!T174)</f>
      </c>
      <c r="O169" t="str" s="1148" cm="1">
        <f t="array" ref="O169">IF(N169="","",N169/'ادخال البيانات'!$T$14)</f>
      </c>
      <c r="P169" t="str" s="1153" cm="1">
        <f t="array" ref="P169">IF('ادخال البيانات'!W174="","",'ادخال البيانات'!W174)</f>
      </c>
      <c r="Q169" t="str" s="1148" cm="1">
        <f t="array" ref="Q169">IF(P169="","",P169/'ادخال البيانات'!$W$14)</f>
      </c>
      <c r="R169" t="str" s="1154" cm="1">
        <f t="array" ref="R169">IF('ادخال البيانات'!Z174="","",'ادخال البيانات'!Z174)</f>
      </c>
      <c r="S169" t="str" s="1155" cm="1">
        <f t="array" ref="S169">IF(R169="","",R169/'ادخال البيانات'!$Z$14)</f>
      </c>
      <c r="T169" t="str" s="1142" cm="1">
        <f t="array" ref="T169">IF('ادخال البيانات'!AC174="","",'ادخال البيانات'!AC174)</f>
      </c>
      <c r="U169" t="str" s="1194" cm="1">
        <f t="array" ref="U169">IF(T169="","",T169/'ادخال البيانات'!$AC$14)</f>
      </c>
    </row>
    <row r="170" s="973" customFormat="1" ht="24.6" customHeight="1">
      <c r="C170" s="1130">
        <v>155</v>
      </c>
      <c r="D170" t="str" s="1145" cm="1">
        <f t="array" ref="D170">IF('ادخال البيانات'!D175="","",'ادخال البيانات'!E175)</f>
      </c>
      <c r="E170" t="str" s="1146" cm="1">
        <f t="array" ref="E170">IF(D170="","",D170/'ادخال البيانات'!$E$14)</f>
      </c>
      <c r="F170" t="str" s="1147" cm="1">
        <f t="array" ref="F170">IF('ادخال البيانات'!G175="","",'ادخال البيانات'!H175)</f>
      </c>
      <c r="G170" t="str" s="1148" cm="1">
        <f t="array" ref="G170">IF(F170="","",F170/'ادخال البيانات'!$H$14)</f>
      </c>
      <c r="H170" t="str" s="1149" cm="1">
        <f t="array" ref="H170">IF('ادخال البيانات'!J175="","",'ادخال البيانات'!K175)</f>
      </c>
      <c r="I170" t="str" s="1148" cm="1">
        <f t="array" ref="I170">IF(H170="","",H170/'ادخال البيانات'!$K$14)</f>
      </c>
      <c r="J170" t="str" s="1150" cm="1">
        <f t="array" ref="J170">IF('ادخال البيانات'!M175="","",'ادخال البيانات'!N175)</f>
      </c>
      <c r="K170" t="str" s="1148" cm="1">
        <f t="array" ref="K170">IF(J170="","",J170/'ادخال البيانات'!$N$14)</f>
      </c>
      <c r="L170" t="str" s="1151" cm="1">
        <f t="array" ref="L170">IF('ادخال البيانات'!P175="","",'ادخال البيانات'!Q175)</f>
      </c>
      <c r="M170" t="str" s="1148" cm="1">
        <f t="array" ref="M170">IF(L170="","",L170/'ادخال البيانات'!$Q$14)</f>
      </c>
      <c r="N170" t="str" s="1152" cm="1">
        <f t="array" ref="N170">IF('ادخال البيانات'!T175="","",'ادخال البيانات'!T175)</f>
      </c>
      <c r="O170" t="str" s="1148" cm="1">
        <f t="array" ref="O170">IF(N170="","",N170/'ادخال البيانات'!$T$14)</f>
      </c>
      <c r="P170" t="str" s="1153" cm="1">
        <f t="array" ref="P170">IF('ادخال البيانات'!W175="","",'ادخال البيانات'!W175)</f>
      </c>
      <c r="Q170" t="str" s="1148" cm="1">
        <f t="array" ref="Q170">IF(P170="","",P170/'ادخال البيانات'!$W$14)</f>
      </c>
      <c r="R170" t="str" s="1154" cm="1">
        <f t="array" ref="R170">IF('ادخال البيانات'!Z175="","",'ادخال البيانات'!Z175)</f>
      </c>
      <c r="S170" t="str" s="1155" cm="1">
        <f t="array" ref="S170">IF(R170="","",R170/'ادخال البيانات'!$Z$14)</f>
      </c>
      <c r="T170" t="str" s="1142" cm="1">
        <f t="array" ref="T170">IF('ادخال البيانات'!AC175="","",'ادخال البيانات'!AC175)</f>
      </c>
      <c r="U170" t="str" s="1194" cm="1">
        <f t="array" ref="U170">IF(T170="","",T170/'ادخال البيانات'!$AC$14)</f>
      </c>
    </row>
    <row r="171" s="973" customFormat="1" ht="24.6" customHeight="1">
      <c r="C171" s="1130">
        <v>156</v>
      </c>
      <c r="D171" t="str" s="1145" cm="1">
        <f t="array" ref="D171">IF('ادخال البيانات'!D176="","",'ادخال البيانات'!E176)</f>
      </c>
      <c r="E171" t="str" s="1146" cm="1">
        <f t="array" ref="E171">IF(D171="","",D171/'ادخال البيانات'!$E$14)</f>
      </c>
      <c r="F171" t="str" s="1147" cm="1">
        <f t="array" ref="F171">IF('ادخال البيانات'!G176="","",'ادخال البيانات'!H176)</f>
      </c>
      <c r="G171" t="str" s="1148" cm="1">
        <f t="array" ref="G171">IF(F171="","",F171/'ادخال البيانات'!$H$14)</f>
      </c>
      <c r="H171" t="str" s="1149" cm="1">
        <f t="array" ref="H171">IF('ادخال البيانات'!J176="","",'ادخال البيانات'!K176)</f>
      </c>
      <c r="I171" t="str" s="1148" cm="1">
        <f t="array" ref="I171">IF(H171="","",H171/'ادخال البيانات'!$K$14)</f>
      </c>
      <c r="J171" t="str" s="1150" cm="1">
        <f t="array" ref="J171">IF('ادخال البيانات'!M176="","",'ادخال البيانات'!N176)</f>
      </c>
      <c r="K171" t="str" s="1148" cm="1">
        <f t="array" ref="K171">IF(J171="","",J171/'ادخال البيانات'!$N$14)</f>
      </c>
      <c r="L171" t="str" s="1151" cm="1">
        <f t="array" ref="L171">IF('ادخال البيانات'!P176="","",'ادخال البيانات'!Q176)</f>
      </c>
      <c r="M171" t="str" s="1148" cm="1">
        <f t="array" ref="M171">IF(L171="","",L171/'ادخال البيانات'!$Q$14)</f>
      </c>
      <c r="N171" t="str" s="1152" cm="1">
        <f t="array" ref="N171">IF('ادخال البيانات'!T176="","",'ادخال البيانات'!T176)</f>
      </c>
      <c r="O171" t="str" s="1148" cm="1">
        <f t="array" ref="O171">IF(N171="","",N171/'ادخال البيانات'!$T$14)</f>
      </c>
      <c r="P171" t="str" s="1153" cm="1">
        <f t="array" ref="P171">IF('ادخال البيانات'!W176="","",'ادخال البيانات'!W176)</f>
      </c>
      <c r="Q171" t="str" s="1148" cm="1">
        <f t="array" ref="Q171">IF(P171="","",P171/'ادخال البيانات'!$W$14)</f>
      </c>
      <c r="R171" t="str" s="1154" cm="1">
        <f t="array" ref="R171">IF('ادخال البيانات'!Z176="","",'ادخال البيانات'!Z176)</f>
      </c>
      <c r="S171" t="str" s="1155" cm="1">
        <f t="array" ref="S171">IF(R171="","",R171/'ادخال البيانات'!$Z$14)</f>
      </c>
      <c r="T171" t="str" s="1142" cm="1">
        <f t="array" ref="T171">IF('ادخال البيانات'!AC176="","",'ادخال البيانات'!AC176)</f>
      </c>
      <c r="U171" t="str" s="1194" cm="1">
        <f t="array" ref="U171">IF(T171="","",T171/'ادخال البيانات'!$AC$14)</f>
      </c>
    </row>
    <row r="172" s="973" customFormat="1" ht="24.6" customHeight="1">
      <c r="C172" s="1130">
        <v>157</v>
      </c>
      <c r="D172" t="str" s="1145" cm="1">
        <f t="array" ref="D172">IF('ادخال البيانات'!D177="","",'ادخال البيانات'!E177)</f>
      </c>
      <c r="E172" t="str" s="1146" cm="1">
        <f t="array" ref="E172">IF(D172="","",D172/'ادخال البيانات'!$E$14)</f>
      </c>
      <c r="F172" t="str" s="1147" cm="1">
        <f t="array" ref="F172">IF('ادخال البيانات'!G177="","",'ادخال البيانات'!H177)</f>
      </c>
      <c r="G172" t="str" s="1148" cm="1">
        <f t="array" ref="G172">IF(F172="","",F172/'ادخال البيانات'!$H$14)</f>
      </c>
      <c r="H172" t="str" s="1149" cm="1">
        <f t="array" ref="H172">IF('ادخال البيانات'!J177="","",'ادخال البيانات'!K177)</f>
      </c>
      <c r="I172" t="str" s="1148" cm="1">
        <f t="array" ref="I172">IF(H172="","",H172/'ادخال البيانات'!$K$14)</f>
      </c>
      <c r="J172" t="str" s="1150" cm="1">
        <f t="array" ref="J172">IF('ادخال البيانات'!M177="","",'ادخال البيانات'!N177)</f>
      </c>
      <c r="K172" t="str" s="1148" cm="1">
        <f t="array" ref="K172">IF(J172="","",J172/'ادخال البيانات'!$N$14)</f>
      </c>
      <c r="L172" t="str" s="1151" cm="1">
        <f t="array" ref="L172">IF('ادخال البيانات'!P177="","",'ادخال البيانات'!Q177)</f>
      </c>
      <c r="M172" t="str" s="1148" cm="1">
        <f t="array" ref="M172">IF(L172="","",L172/'ادخال البيانات'!$Q$14)</f>
      </c>
      <c r="N172" t="str" s="1152" cm="1">
        <f t="array" ref="N172">IF('ادخال البيانات'!T177="","",'ادخال البيانات'!T177)</f>
      </c>
      <c r="O172" t="str" s="1148" cm="1">
        <f t="array" ref="O172">IF(N172="","",N172/'ادخال البيانات'!$T$14)</f>
      </c>
      <c r="P172" t="str" s="1153" cm="1">
        <f t="array" ref="P172">IF('ادخال البيانات'!W177="","",'ادخال البيانات'!W177)</f>
      </c>
      <c r="Q172" t="str" s="1148" cm="1">
        <f t="array" ref="Q172">IF(P172="","",P172/'ادخال البيانات'!$W$14)</f>
      </c>
      <c r="R172" t="str" s="1154" cm="1">
        <f t="array" ref="R172">IF('ادخال البيانات'!Z177="","",'ادخال البيانات'!Z177)</f>
      </c>
      <c r="S172" t="str" s="1155" cm="1">
        <f t="array" ref="S172">IF(R172="","",R172/'ادخال البيانات'!$Z$14)</f>
      </c>
      <c r="T172" t="str" s="1142" cm="1">
        <f t="array" ref="T172">IF('ادخال البيانات'!AC177="","",'ادخال البيانات'!AC177)</f>
      </c>
      <c r="U172" t="str" s="1194" cm="1">
        <f t="array" ref="U172">IF(T172="","",T172/'ادخال البيانات'!$AC$14)</f>
      </c>
    </row>
    <row r="173" s="973" customFormat="1" ht="24.6" customHeight="1">
      <c r="C173" s="1130">
        <v>158</v>
      </c>
      <c r="D173" t="str" s="1145" cm="1">
        <f t="array" ref="D173">IF('ادخال البيانات'!D178="","",'ادخال البيانات'!E178)</f>
      </c>
      <c r="E173" t="str" s="1146" cm="1">
        <f t="array" ref="E173">IF(D173="","",D173/'ادخال البيانات'!$E$14)</f>
      </c>
      <c r="F173" t="str" s="1147" cm="1">
        <f t="array" ref="F173">IF('ادخال البيانات'!G178="","",'ادخال البيانات'!H178)</f>
      </c>
      <c r="G173" t="str" s="1148" cm="1">
        <f t="array" ref="G173">IF(F173="","",F173/'ادخال البيانات'!$H$14)</f>
      </c>
      <c r="H173" t="str" s="1149" cm="1">
        <f t="array" ref="H173">IF('ادخال البيانات'!J178="","",'ادخال البيانات'!K178)</f>
      </c>
      <c r="I173" t="str" s="1148" cm="1">
        <f t="array" ref="I173">IF(H173="","",H173/'ادخال البيانات'!$K$14)</f>
      </c>
      <c r="J173" t="str" s="1150" cm="1">
        <f t="array" ref="J173">IF('ادخال البيانات'!M178="","",'ادخال البيانات'!N178)</f>
      </c>
      <c r="K173" t="str" s="1148" cm="1">
        <f t="array" ref="K173">IF(J173="","",J173/'ادخال البيانات'!$N$14)</f>
      </c>
      <c r="L173" t="str" s="1151" cm="1">
        <f t="array" ref="L173">IF('ادخال البيانات'!P178="","",'ادخال البيانات'!Q178)</f>
      </c>
      <c r="M173" t="str" s="1148" cm="1">
        <f t="array" ref="M173">IF(L173="","",L173/'ادخال البيانات'!$Q$14)</f>
      </c>
      <c r="N173" t="str" s="1152" cm="1">
        <f t="array" ref="N173">IF('ادخال البيانات'!T178="","",'ادخال البيانات'!T178)</f>
      </c>
      <c r="O173" t="str" s="1148" cm="1">
        <f t="array" ref="O173">IF(N173="","",N173/'ادخال البيانات'!$T$14)</f>
      </c>
      <c r="P173" t="str" s="1153" cm="1">
        <f t="array" ref="P173">IF('ادخال البيانات'!W178="","",'ادخال البيانات'!W178)</f>
      </c>
      <c r="Q173" t="str" s="1148" cm="1">
        <f t="array" ref="Q173">IF(P173="","",P173/'ادخال البيانات'!$W$14)</f>
      </c>
      <c r="R173" t="str" s="1154" cm="1">
        <f t="array" ref="R173">IF('ادخال البيانات'!Z178="","",'ادخال البيانات'!Z178)</f>
      </c>
      <c r="S173" t="str" s="1155" cm="1">
        <f t="array" ref="S173">IF(R173="","",R173/'ادخال البيانات'!$Z$14)</f>
      </c>
      <c r="T173" t="str" s="1142" cm="1">
        <f t="array" ref="T173">IF('ادخال البيانات'!AC178="","",'ادخال البيانات'!AC178)</f>
      </c>
      <c r="U173" t="str" s="1194" cm="1">
        <f t="array" ref="U173">IF(T173="","",T173/'ادخال البيانات'!$AC$14)</f>
      </c>
    </row>
    <row r="174" s="973" customFormat="1" ht="24.6" customHeight="1">
      <c r="C174" s="1130">
        <v>159</v>
      </c>
      <c r="D174" t="str" s="1145" cm="1">
        <f t="array" ref="D174">IF('ادخال البيانات'!D179="","",'ادخال البيانات'!E179)</f>
      </c>
      <c r="E174" t="str" s="1146" cm="1">
        <f t="array" ref="E174">IF(D174="","",D174/'ادخال البيانات'!$E$14)</f>
      </c>
      <c r="F174" t="str" s="1147" cm="1">
        <f t="array" ref="F174">IF('ادخال البيانات'!G179="","",'ادخال البيانات'!H179)</f>
      </c>
      <c r="G174" t="str" s="1148" cm="1">
        <f t="array" ref="G174">IF(F174="","",F174/'ادخال البيانات'!$H$14)</f>
      </c>
      <c r="H174" t="str" s="1149" cm="1">
        <f t="array" ref="H174">IF('ادخال البيانات'!J179="","",'ادخال البيانات'!K179)</f>
      </c>
      <c r="I174" t="str" s="1148" cm="1">
        <f t="array" ref="I174">IF(H174="","",H174/'ادخال البيانات'!$K$14)</f>
      </c>
      <c r="J174" t="str" s="1150" cm="1">
        <f t="array" ref="J174">IF('ادخال البيانات'!M179="","",'ادخال البيانات'!N179)</f>
      </c>
      <c r="K174" t="str" s="1148" cm="1">
        <f t="array" ref="K174">IF(J174="","",J174/'ادخال البيانات'!$N$14)</f>
      </c>
      <c r="L174" t="str" s="1151" cm="1">
        <f t="array" ref="L174">IF('ادخال البيانات'!P179="","",'ادخال البيانات'!Q179)</f>
      </c>
      <c r="M174" t="str" s="1148" cm="1">
        <f t="array" ref="M174">IF(L174="","",L174/'ادخال البيانات'!$Q$14)</f>
      </c>
      <c r="N174" t="str" s="1152" cm="1">
        <f t="array" ref="N174">IF('ادخال البيانات'!T179="","",'ادخال البيانات'!T179)</f>
      </c>
      <c r="O174" t="str" s="1148" cm="1">
        <f t="array" ref="O174">IF(N174="","",N174/'ادخال البيانات'!$T$14)</f>
      </c>
      <c r="P174" t="str" s="1153" cm="1">
        <f t="array" ref="P174">IF('ادخال البيانات'!W179="","",'ادخال البيانات'!W179)</f>
      </c>
      <c r="Q174" t="str" s="1148" cm="1">
        <f t="array" ref="Q174">IF(P174="","",P174/'ادخال البيانات'!$W$14)</f>
      </c>
      <c r="R174" t="str" s="1154" cm="1">
        <f t="array" ref="R174">IF('ادخال البيانات'!Z179="","",'ادخال البيانات'!Z179)</f>
      </c>
      <c r="S174" t="str" s="1155" cm="1">
        <f t="array" ref="S174">IF(R174="","",R174/'ادخال البيانات'!$Z$14)</f>
      </c>
      <c r="T174" t="str" s="1142" cm="1">
        <f t="array" ref="T174">IF('ادخال البيانات'!AC179="","",'ادخال البيانات'!AC179)</f>
      </c>
      <c r="U174" t="str" s="1194" cm="1">
        <f t="array" ref="U174">IF(T174="","",T174/'ادخال البيانات'!$AC$14)</f>
      </c>
    </row>
    <row r="175" s="973" customFormat="1" ht="24.6" customHeight="1">
      <c r="C175" s="1130">
        <v>160</v>
      </c>
      <c r="D175" t="str" s="1145" cm="1">
        <f t="array" ref="D175">IF('ادخال البيانات'!D180="","",'ادخال البيانات'!E180)</f>
      </c>
      <c r="E175" t="str" s="1146" cm="1">
        <f t="array" ref="E175">IF(D175="","",D175/'ادخال البيانات'!$E$14)</f>
      </c>
      <c r="F175" t="str" s="1147" cm="1">
        <f t="array" ref="F175">IF('ادخال البيانات'!G180="","",'ادخال البيانات'!H180)</f>
      </c>
      <c r="G175" t="str" s="1148" cm="1">
        <f t="array" ref="G175">IF(F175="","",F175/'ادخال البيانات'!$H$14)</f>
      </c>
      <c r="H175" t="str" s="1149" cm="1">
        <f t="array" ref="H175">IF('ادخال البيانات'!J180="","",'ادخال البيانات'!K180)</f>
      </c>
      <c r="I175" t="str" s="1148" cm="1">
        <f t="array" ref="I175">IF(H175="","",H175/'ادخال البيانات'!$K$14)</f>
      </c>
      <c r="J175" t="str" s="1150" cm="1">
        <f t="array" ref="J175">IF('ادخال البيانات'!M180="","",'ادخال البيانات'!N180)</f>
      </c>
      <c r="K175" t="str" s="1148" cm="1">
        <f t="array" ref="K175">IF(J175="","",J175/'ادخال البيانات'!$N$14)</f>
      </c>
      <c r="L175" t="str" s="1151" cm="1">
        <f t="array" ref="L175">IF('ادخال البيانات'!P180="","",'ادخال البيانات'!Q180)</f>
      </c>
      <c r="M175" t="str" s="1148" cm="1">
        <f t="array" ref="M175">IF(L175="","",L175/'ادخال البيانات'!$Q$14)</f>
      </c>
      <c r="N175" t="str" s="1152" cm="1">
        <f t="array" ref="N175">IF('ادخال البيانات'!T180="","",'ادخال البيانات'!T180)</f>
      </c>
      <c r="O175" t="str" s="1148" cm="1">
        <f t="array" ref="O175">IF(N175="","",N175/'ادخال البيانات'!$T$14)</f>
      </c>
      <c r="P175" t="str" s="1153" cm="1">
        <f t="array" ref="P175">IF('ادخال البيانات'!W180="","",'ادخال البيانات'!W180)</f>
      </c>
      <c r="Q175" t="str" s="1148" cm="1">
        <f t="array" ref="Q175">IF(P175="","",P175/'ادخال البيانات'!$W$14)</f>
      </c>
      <c r="R175" t="str" s="1154" cm="1">
        <f t="array" ref="R175">IF('ادخال البيانات'!Z180="","",'ادخال البيانات'!Z180)</f>
      </c>
      <c r="S175" t="str" s="1155" cm="1">
        <f t="array" ref="S175">IF(R175="","",R175/'ادخال البيانات'!$Z$14)</f>
      </c>
      <c r="T175" t="str" s="1142" cm="1">
        <f t="array" ref="T175">IF('ادخال البيانات'!AC180="","",'ادخال البيانات'!AC180)</f>
      </c>
      <c r="U175" t="str" s="1194" cm="1">
        <f t="array" ref="U175">IF(T175="","",T175/'ادخال البيانات'!$AC$14)</f>
      </c>
    </row>
    <row r="176" s="973" customFormat="1" ht="24.6" customHeight="1">
      <c r="C176" s="1130">
        <v>161</v>
      </c>
      <c r="D176" t="str" s="1145" cm="1">
        <f t="array" ref="D176">IF('ادخال البيانات'!D181="","",'ادخال البيانات'!E181)</f>
      </c>
      <c r="E176" t="str" s="1146" cm="1">
        <f t="array" ref="E176">IF(D176="","",D176/'ادخال البيانات'!$E$14)</f>
      </c>
      <c r="F176" t="str" s="1147" cm="1">
        <f t="array" ref="F176">IF('ادخال البيانات'!G181="","",'ادخال البيانات'!H181)</f>
      </c>
      <c r="G176" t="str" s="1148" cm="1">
        <f t="array" ref="G176">IF(F176="","",F176/'ادخال البيانات'!$H$14)</f>
      </c>
      <c r="H176" t="str" s="1149" cm="1">
        <f t="array" ref="H176">IF('ادخال البيانات'!J181="","",'ادخال البيانات'!K181)</f>
      </c>
      <c r="I176" t="str" s="1148" cm="1">
        <f t="array" ref="I176">IF(H176="","",H176/'ادخال البيانات'!$K$14)</f>
      </c>
      <c r="J176" t="str" s="1150" cm="1">
        <f t="array" ref="J176">IF('ادخال البيانات'!M181="","",'ادخال البيانات'!N181)</f>
      </c>
      <c r="K176" t="str" s="1148" cm="1">
        <f t="array" ref="K176">IF(J176="","",J176/'ادخال البيانات'!$N$14)</f>
      </c>
      <c r="L176" t="str" s="1151" cm="1">
        <f t="array" ref="L176">IF('ادخال البيانات'!P181="","",'ادخال البيانات'!Q181)</f>
      </c>
      <c r="M176" t="str" s="1148" cm="1">
        <f t="array" ref="M176">IF(L176="","",L176/'ادخال البيانات'!$Q$14)</f>
      </c>
      <c r="N176" t="str" s="1152" cm="1">
        <f t="array" ref="N176">IF('ادخال البيانات'!T181="","",'ادخال البيانات'!T181)</f>
      </c>
      <c r="O176" t="str" s="1148" cm="1">
        <f t="array" ref="O176">IF(N176="","",N176/'ادخال البيانات'!$T$14)</f>
      </c>
      <c r="P176" t="str" s="1153" cm="1">
        <f t="array" ref="P176">IF('ادخال البيانات'!W181="","",'ادخال البيانات'!W181)</f>
      </c>
      <c r="Q176" t="str" s="1148" cm="1">
        <f t="array" ref="Q176">IF(P176="","",P176/'ادخال البيانات'!$W$14)</f>
      </c>
      <c r="R176" t="str" s="1154" cm="1">
        <f t="array" ref="R176">IF('ادخال البيانات'!Z181="","",'ادخال البيانات'!Z181)</f>
      </c>
      <c r="S176" t="str" s="1155" cm="1">
        <f t="array" ref="S176">IF(R176="","",R176/'ادخال البيانات'!$Z$14)</f>
      </c>
      <c r="T176" t="str" s="1142" cm="1">
        <f t="array" ref="T176">IF('ادخال البيانات'!AC181="","",'ادخال البيانات'!AC181)</f>
      </c>
      <c r="U176" t="str" s="1194" cm="1">
        <f t="array" ref="U176">IF(T176="","",T176/'ادخال البيانات'!$AC$14)</f>
      </c>
    </row>
    <row r="177" s="973" customFormat="1" ht="24.6" customHeight="1">
      <c r="C177" s="1130">
        <v>162</v>
      </c>
      <c r="D177" t="str" s="1145" cm="1">
        <f t="array" ref="D177">IF('ادخال البيانات'!D182="","",'ادخال البيانات'!E182)</f>
      </c>
      <c r="E177" t="str" s="1146" cm="1">
        <f t="array" ref="E177">IF(D177="","",D177/'ادخال البيانات'!$E$14)</f>
      </c>
      <c r="F177" t="str" s="1147" cm="1">
        <f t="array" ref="F177">IF('ادخال البيانات'!G182="","",'ادخال البيانات'!H182)</f>
      </c>
      <c r="G177" t="str" s="1148" cm="1">
        <f t="array" ref="G177">IF(F177="","",F177/'ادخال البيانات'!$H$14)</f>
      </c>
      <c r="H177" t="str" s="1149" cm="1">
        <f t="array" ref="H177">IF('ادخال البيانات'!J182="","",'ادخال البيانات'!K182)</f>
      </c>
      <c r="I177" t="str" s="1148" cm="1">
        <f t="array" ref="I177">IF(H177="","",H177/'ادخال البيانات'!$K$14)</f>
      </c>
      <c r="J177" t="str" s="1150" cm="1">
        <f t="array" ref="J177">IF('ادخال البيانات'!M182="","",'ادخال البيانات'!N182)</f>
      </c>
      <c r="K177" t="str" s="1148" cm="1">
        <f t="array" ref="K177">IF(J177="","",J177/'ادخال البيانات'!$N$14)</f>
      </c>
      <c r="L177" t="str" s="1151" cm="1">
        <f t="array" ref="L177">IF('ادخال البيانات'!P182="","",'ادخال البيانات'!Q182)</f>
      </c>
      <c r="M177" t="str" s="1148" cm="1">
        <f t="array" ref="M177">IF(L177="","",L177/'ادخال البيانات'!$Q$14)</f>
      </c>
      <c r="N177" t="str" s="1152" cm="1">
        <f t="array" ref="N177">IF('ادخال البيانات'!T182="","",'ادخال البيانات'!T182)</f>
      </c>
      <c r="O177" t="str" s="1148" cm="1">
        <f t="array" ref="O177">IF(N177="","",N177/'ادخال البيانات'!$T$14)</f>
      </c>
      <c r="P177" t="str" s="1153" cm="1">
        <f t="array" ref="P177">IF('ادخال البيانات'!W182="","",'ادخال البيانات'!W182)</f>
      </c>
      <c r="Q177" t="str" s="1148" cm="1">
        <f t="array" ref="Q177">IF(P177="","",P177/'ادخال البيانات'!$W$14)</f>
      </c>
      <c r="R177" t="str" s="1154" cm="1">
        <f t="array" ref="R177">IF('ادخال البيانات'!Z182="","",'ادخال البيانات'!Z182)</f>
      </c>
      <c r="S177" t="str" s="1155" cm="1">
        <f t="array" ref="S177">IF(R177="","",R177/'ادخال البيانات'!$Z$14)</f>
      </c>
      <c r="T177" t="str" s="1142" cm="1">
        <f t="array" ref="T177">IF('ادخال البيانات'!AC182="","",'ادخال البيانات'!AC182)</f>
      </c>
      <c r="U177" t="str" s="1194" cm="1">
        <f t="array" ref="U177">IF(T177="","",T177/'ادخال البيانات'!$AC$14)</f>
      </c>
    </row>
    <row r="178" s="973" customFormat="1" ht="24.6" customHeight="1">
      <c r="C178" s="1130">
        <v>163</v>
      </c>
      <c r="D178" t="str" s="1145" cm="1">
        <f t="array" ref="D178">IF('ادخال البيانات'!D183="","",'ادخال البيانات'!E183)</f>
      </c>
      <c r="E178" t="str" s="1146" cm="1">
        <f t="array" ref="E178">IF(D178="","",D178/'ادخال البيانات'!$E$14)</f>
      </c>
      <c r="F178" t="str" s="1147" cm="1">
        <f t="array" ref="F178">IF('ادخال البيانات'!G183="","",'ادخال البيانات'!H183)</f>
      </c>
      <c r="G178" t="str" s="1148" cm="1">
        <f t="array" ref="G178">IF(F178="","",F178/'ادخال البيانات'!$H$14)</f>
      </c>
      <c r="H178" t="str" s="1149" cm="1">
        <f t="array" ref="H178">IF('ادخال البيانات'!J183="","",'ادخال البيانات'!K183)</f>
      </c>
      <c r="I178" t="str" s="1148" cm="1">
        <f t="array" ref="I178">IF(H178="","",H178/'ادخال البيانات'!$K$14)</f>
      </c>
      <c r="J178" t="str" s="1150" cm="1">
        <f t="array" ref="J178">IF('ادخال البيانات'!M183="","",'ادخال البيانات'!N183)</f>
      </c>
      <c r="K178" t="str" s="1148" cm="1">
        <f t="array" ref="K178">IF(J178="","",J178/'ادخال البيانات'!$N$14)</f>
      </c>
      <c r="L178" t="str" s="1151" cm="1">
        <f t="array" ref="L178">IF('ادخال البيانات'!P183="","",'ادخال البيانات'!Q183)</f>
      </c>
      <c r="M178" t="str" s="1148" cm="1">
        <f t="array" ref="M178">IF(L178="","",L178/'ادخال البيانات'!$Q$14)</f>
      </c>
      <c r="N178" t="str" s="1152" cm="1">
        <f t="array" ref="N178">IF('ادخال البيانات'!T183="","",'ادخال البيانات'!T183)</f>
      </c>
      <c r="O178" t="str" s="1148" cm="1">
        <f t="array" ref="O178">IF(N178="","",N178/'ادخال البيانات'!$T$14)</f>
      </c>
      <c r="P178" t="str" s="1153" cm="1">
        <f t="array" ref="P178">IF('ادخال البيانات'!W183="","",'ادخال البيانات'!W183)</f>
      </c>
      <c r="Q178" t="str" s="1148" cm="1">
        <f t="array" ref="Q178">IF(P178="","",P178/'ادخال البيانات'!$W$14)</f>
      </c>
      <c r="R178" t="str" s="1154" cm="1">
        <f t="array" ref="R178">IF('ادخال البيانات'!Z183="","",'ادخال البيانات'!Z183)</f>
      </c>
      <c r="S178" t="str" s="1155" cm="1">
        <f t="array" ref="S178">IF(R178="","",R178/'ادخال البيانات'!$Z$14)</f>
      </c>
      <c r="T178" t="str" s="1142" cm="1">
        <f t="array" ref="T178">IF('ادخال البيانات'!AC183="","",'ادخال البيانات'!AC183)</f>
      </c>
      <c r="U178" t="str" s="1194" cm="1">
        <f t="array" ref="U178">IF(T178="","",T178/'ادخال البيانات'!$AC$14)</f>
      </c>
    </row>
    <row r="179" s="973" customFormat="1" ht="24.6" customHeight="1">
      <c r="C179" s="1130">
        <v>164</v>
      </c>
      <c r="D179" t="str" s="1145" cm="1">
        <f t="array" ref="D179">IF('ادخال البيانات'!D184="","",'ادخال البيانات'!E184)</f>
      </c>
      <c r="E179" t="str" s="1146" cm="1">
        <f t="array" ref="E179">IF(D179="","",D179/'ادخال البيانات'!$E$14)</f>
      </c>
      <c r="F179" t="str" s="1147" cm="1">
        <f t="array" ref="F179">IF('ادخال البيانات'!G184="","",'ادخال البيانات'!H184)</f>
      </c>
      <c r="G179" t="str" s="1148" cm="1">
        <f t="array" ref="G179">IF(F179="","",F179/'ادخال البيانات'!$H$14)</f>
      </c>
      <c r="H179" t="str" s="1149" cm="1">
        <f t="array" ref="H179">IF('ادخال البيانات'!J184="","",'ادخال البيانات'!K184)</f>
      </c>
      <c r="I179" t="str" s="1148" cm="1">
        <f t="array" ref="I179">IF(H179="","",H179/'ادخال البيانات'!$K$14)</f>
      </c>
      <c r="J179" t="str" s="1150" cm="1">
        <f t="array" ref="J179">IF('ادخال البيانات'!M184="","",'ادخال البيانات'!N184)</f>
      </c>
      <c r="K179" t="str" s="1148" cm="1">
        <f t="array" ref="K179">IF(J179="","",J179/'ادخال البيانات'!$N$14)</f>
      </c>
      <c r="L179" t="str" s="1151" cm="1">
        <f t="array" ref="L179">IF('ادخال البيانات'!P184="","",'ادخال البيانات'!Q184)</f>
      </c>
      <c r="M179" t="str" s="1148" cm="1">
        <f t="array" ref="M179">IF(L179="","",L179/'ادخال البيانات'!$Q$14)</f>
      </c>
      <c r="N179" t="str" s="1152" cm="1">
        <f t="array" ref="N179">IF('ادخال البيانات'!T184="","",'ادخال البيانات'!T184)</f>
      </c>
      <c r="O179" t="str" s="1148" cm="1">
        <f t="array" ref="O179">IF(N179="","",N179/'ادخال البيانات'!$T$14)</f>
      </c>
      <c r="P179" t="str" s="1153" cm="1">
        <f t="array" ref="P179">IF('ادخال البيانات'!W184="","",'ادخال البيانات'!W184)</f>
      </c>
      <c r="Q179" t="str" s="1148" cm="1">
        <f t="array" ref="Q179">IF(P179="","",P179/'ادخال البيانات'!$W$14)</f>
      </c>
      <c r="R179" t="str" s="1154" cm="1">
        <f t="array" ref="R179">IF('ادخال البيانات'!Z184="","",'ادخال البيانات'!Z184)</f>
      </c>
      <c r="S179" t="str" s="1155" cm="1">
        <f t="array" ref="S179">IF(R179="","",R179/'ادخال البيانات'!$Z$14)</f>
      </c>
      <c r="T179" t="str" s="1142" cm="1">
        <f t="array" ref="T179">IF('ادخال البيانات'!AC184="","",'ادخال البيانات'!AC184)</f>
      </c>
      <c r="U179" t="str" s="1194" cm="1">
        <f t="array" ref="U179">IF(T179="","",T179/'ادخال البيانات'!$AC$14)</f>
      </c>
    </row>
    <row r="180" s="973" customFormat="1" ht="24.6" customHeight="1">
      <c r="C180" s="1130">
        <v>165</v>
      </c>
      <c r="D180" t="str" s="1145" cm="1">
        <f t="array" ref="D180">IF('ادخال البيانات'!D185="","",'ادخال البيانات'!E185)</f>
      </c>
      <c r="E180" t="str" s="1146" cm="1">
        <f t="array" ref="E180">IF(D180="","",D180/'ادخال البيانات'!$E$14)</f>
      </c>
      <c r="F180" t="str" s="1147" cm="1">
        <f t="array" ref="F180">IF('ادخال البيانات'!G185="","",'ادخال البيانات'!H185)</f>
      </c>
      <c r="G180" t="str" s="1148" cm="1">
        <f t="array" ref="G180">IF(F180="","",F180/'ادخال البيانات'!$H$14)</f>
      </c>
      <c r="H180" t="str" s="1149" cm="1">
        <f t="array" ref="H180">IF('ادخال البيانات'!J185="","",'ادخال البيانات'!K185)</f>
      </c>
      <c r="I180" t="str" s="1148" cm="1">
        <f t="array" ref="I180">IF(H180="","",H180/'ادخال البيانات'!$K$14)</f>
      </c>
      <c r="J180" t="str" s="1150" cm="1">
        <f t="array" ref="J180">IF('ادخال البيانات'!M185="","",'ادخال البيانات'!N185)</f>
      </c>
      <c r="K180" t="str" s="1148" cm="1">
        <f t="array" ref="K180">IF(J180="","",J180/'ادخال البيانات'!$N$14)</f>
      </c>
      <c r="L180" t="str" s="1151" cm="1">
        <f t="array" ref="L180">IF('ادخال البيانات'!P185="","",'ادخال البيانات'!Q185)</f>
      </c>
      <c r="M180" t="str" s="1148" cm="1">
        <f t="array" ref="M180">IF(L180="","",L180/'ادخال البيانات'!$Q$14)</f>
      </c>
      <c r="N180" t="str" s="1152" cm="1">
        <f t="array" ref="N180">IF('ادخال البيانات'!T185="","",'ادخال البيانات'!T185)</f>
      </c>
      <c r="O180" t="str" s="1148" cm="1">
        <f t="array" ref="O180">IF(N180="","",N180/'ادخال البيانات'!$T$14)</f>
      </c>
      <c r="P180" t="str" s="1153" cm="1">
        <f t="array" ref="P180">IF('ادخال البيانات'!W185="","",'ادخال البيانات'!W185)</f>
      </c>
      <c r="Q180" t="str" s="1148" cm="1">
        <f t="array" ref="Q180">IF(P180="","",P180/'ادخال البيانات'!$W$14)</f>
      </c>
      <c r="R180" t="str" s="1154" cm="1">
        <f t="array" ref="R180">IF('ادخال البيانات'!Z185="","",'ادخال البيانات'!Z185)</f>
      </c>
      <c r="S180" t="str" s="1155" cm="1">
        <f t="array" ref="S180">IF(R180="","",R180/'ادخال البيانات'!$Z$14)</f>
      </c>
      <c r="T180" t="str" s="1142" cm="1">
        <f t="array" ref="T180">IF('ادخال البيانات'!AC185="","",'ادخال البيانات'!AC185)</f>
      </c>
      <c r="U180" t="str" s="1194" cm="1">
        <f t="array" ref="U180">IF(T180="","",T180/'ادخال البيانات'!$AC$14)</f>
      </c>
    </row>
    <row r="181" s="973" customFormat="1" ht="24.6" customHeight="1">
      <c r="C181" s="1130">
        <v>166</v>
      </c>
      <c r="D181" t="str" s="1145" cm="1">
        <f t="array" ref="D181">IF('ادخال البيانات'!D186="","",'ادخال البيانات'!E186)</f>
      </c>
      <c r="E181" t="str" s="1146" cm="1">
        <f t="array" ref="E181">IF(D181="","",D181/'ادخال البيانات'!$E$14)</f>
      </c>
      <c r="F181" t="str" s="1147" cm="1">
        <f t="array" ref="F181">IF('ادخال البيانات'!G186="","",'ادخال البيانات'!H186)</f>
      </c>
      <c r="G181" t="str" s="1148" cm="1">
        <f t="array" ref="G181">IF(F181="","",F181/'ادخال البيانات'!$H$14)</f>
      </c>
      <c r="H181" t="str" s="1149" cm="1">
        <f t="array" ref="H181">IF('ادخال البيانات'!J186="","",'ادخال البيانات'!K186)</f>
      </c>
      <c r="I181" t="str" s="1148" cm="1">
        <f t="array" ref="I181">IF(H181="","",H181/'ادخال البيانات'!$K$14)</f>
      </c>
      <c r="J181" t="str" s="1150" cm="1">
        <f t="array" ref="J181">IF('ادخال البيانات'!M186="","",'ادخال البيانات'!N186)</f>
      </c>
      <c r="K181" t="str" s="1148" cm="1">
        <f t="array" ref="K181">IF(J181="","",J181/'ادخال البيانات'!$N$14)</f>
      </c>
      <c r="L181" t="str" s="1151" cm="1">
        <f t="array" ref="L181">IF('ادخال البيانات'!P186="","",'ادخال البيانات'!Q186)</f>
      </c>
      <c r="M181" t="str" s="1148" cm="1">
        <f t="array" ref="M181">IF(L181="","",L181/'ادخال البيانات'!$Q$14)</f>
      </c>
      <c r="N181" t="str" s="1152" cm="1">
        <f t="array" ref="N181">IF('ادخال البيانات'!T186="","",'ادخال البيانات'!T186)</f>
      </c>
      <c r="O181" t="str" s="1148" cm="1">
        <f t="array" ref="O181">IF(N181="","",N181/'ادخال البيانات'!$T$14)</f>
      </c>
      <c r="P181" t="str" s="1153" cm="1">
        <f t="array" ref="P181">IF('ادخال البيانات'!W186="","",'ادخال البيانات'!W186)</f>
      </c>
      <c r="Q181" t="str" s="1148" cm="1">
        <f t="array" ref="Q181">IF(P181="","",P181/'ادخال البيانات'!$W$14)</f>
      </c>
      <c r="R181" t="str" s="1154" cm="1">
        <f t="array" ref="R181">IF('ادخال البيانات'!Z186="","",'ادخال البيانات'!Z186)</f>
      </c>
      <c r="S181" t="str" s="1155" cm="1">
        <f t="array" ref="S181">IF(R181="","",R181/'ادخال البيانات'!$Z$14)</f>
      </c>
      <c r="T181" t="str" s="1142" cm="1">
        <f t="array" ref="T181">IF('ادخال البيانات'!AC186="","",'ادخال البيانات'!AC186)</f>
      </c>
      <c r="U181" t="str" s="1194" cm="1">
        <f t="array" ref="U181">IF(T181="","",T181/'ادخال البيانات'!$AC$14)</f>
      </c>
    </row>
    <row r="182" s="973" customFormat="1" ht="24.6" customHeight="1">
      <c r="C182" s="1130">
        <v>167</v>
      </c>
      <c r="D182" t="str" s="1145" cm="1">
        <f t="array" ref="D182">IF('ادخال البيانات'!D187="","",'ادخال البيانات'!E187)</f>
      </c>
      <c r="E182" t="str" s="1146" cm="1">
        <f t="array" ref="E182">IF(D182="","",D182/'ادخال البيانات'!$E$14)</f>
      </c>
      <c r="F182" t="str" s="1147" cm="1">
        <f t="array" ref="F182">IF('ادخال البيانات'!G187="","",'ادخال البيانات'!H187)</f>
      </c>
      <c r="G182" t="str" s="1148" cm="1">
        <f t="array" ref="G182">IF(F182="","",F182/'ادخال البيانات'!$H$14)</f>
      </c>
      <c r="H182" t="str" s="1149" cm="1">
        <f t="array" ref="H182">IF('ادخال البيانات'!J187="","",'ادخال البيانات'!K187)</f>
      </c>
      <c r="I182" t="str" s="1148" cm="1">
        <f t="array" ref="I182">IF(H182="","",H182/'ادخال البيانات'!$K$14)</f>
      </c>
      <c r="J182" t="str" s="1150" cm="1">
        <f t="array" ref="J182">IF('ادخال البيانات'!M187="","",'ادخال البيانات'!N187)</f>
      </c>
      <c r="K182" t="str" s="1148" cm="1">
        <f t="array" ref="K182">IF(J182="","",J182/'ادخال البيانات'!$N$14)</f>
      </c>
      <c r="L182" t="str" s="1151" cm="1">
        <f t="array" ref="L182">IF('ادخال البيانات'!P187="","",'ادخال البيانات'!Q187)</f>
      </c>
      <c r="M182" t="str" s="1148" cm="1">
        <f t="array" ref="M182">IF(L182="","",L182/'ادخال البيانات'!$Q$14)</f>
      </c>
      <c r="N182" t="str" s="1152" cm="1">
        <f t="array" ref="N182">IF('ادخال البيانات'!T187="","",'ادخال البيانات'!T187)</f>
      </c>
      <c r="O182" t="str" s="1148" cm="1">
        <f t="array" ref="O182">IF(N182="","",N182/'ادخال البيانات'!$T$14)</f>
      </c>
      <c r="P182" t="str" s="1153" cm="1">
        <f t="array" ref="P182">IF('ادخال البيانات'!W187="","",'ادخال البيانات'!W187)</f>
      </c>
      <c r="Q182" t="str" s="1148" cm="1">
        <f t="array" ref="Q182">IF(P182="","",P182/'ادخال البيانات'!$W$14)</f>
      </c>
      <c r="R182" t="str" s="1154" cm="1">
        <f t="array" ref="R182">IF('ادخال البيانات'!Z187="","",'ادخال البيانات'!Z187)</f>
      </c>
      <c r="S182" t="str" s="1155" cm="1">
        <f t="array" ref="S182">IF(R182="","",R182/'ادخال البيانات'!$Z$14)</f>
      </c>
      <c r="T182" t="str" s="1142" cm="1">
        <f t="array" ref="T182">IF('ادخال البيانات'!AC187="","",'ادخال البيانات'!AC187)</f>
      </c>
      <c r="U182" t="str" s="1194" cm="1">
        <f t="array" ref="U182">IF(T182="","",T182/'ادخال البيانات'!$AC$14)</f>
      </c>
    </row>
    <row r="183" s="973" customFormat="1" ht="24.6" customHeight="1">
      <c r="C183" s="1130">
        <v>168</v>
      </c>
      <c r="D183" t="str" s="1145" cm="1">
        <f t="array" ref="D183">IF('ادخال البيانات'!D188="","",'ادخال البيانات'!E188)</f>
      </c>
      <c r="E183" t="str" s="1146" cm="1">
        <f t="array" ref="E183">IF(D183="","",D183/'ادخال البيانات'!$E$14)</f>
      </c>
      <c r="F183" t="str" s="1147" cm="1">
        <f t="array" ref="F183">IF('ادخال البيانات'!G188="","",'ادخال البيانات'!H188)</f>
      </c>
      <c r="G183" t="str" s="1148" cm="1">
        <f t="array" ref="G183">IF(F183="","",F183/'ادخال البيانات'!$H$14)</f>
      </c>
      <c r="H183" t="str" s="1149" cm="1">
        <f t="array" ref="H183">IF('ادخال البيانات'!J188="","",'ادخال البيانات'!K188)</f>
      </c>
      <c r="I183" t="str" s="1148" cm="1">
        <f t="array" ref="I183">IF(H183="","",H183/'ادخال البيانات'!$K$14)</f>
      </c>
      <c r="J183" t="str" s="1150" cm="1">
        <f t="array" ref="J183">IF('ادخال البيانات'!M188="","",'ادخال البيانات'!N188)</f>
      </c>
      <c r="K183" t="str" s="1148" cm="1">
        <f t="array" ref="K183">IF(J183="","",J183/'ادخال البيانات'!$N$14)</f>
      </c>
      <c r="L183" t="str" s="1151" cm="1">
        <f t="array" ref="L183">IF('ادخال البيانات'!P188="","",'ادخال البيانات'!Q188)</f>
      </c>
      <c r="M183" t="str" s="1148" cm="1">
        <f t="array" ref="M183">IF(L183="","",L183/'ادخال البيانات'!$Q$14)</f>
      </c>
      <c r="N183" t="str" s="1152" cm="1">
        <f t="array" ref="N183">IF('ادخال البيانات'!T188="","",'ادخال البيانات'!T188)</f>
      </c>
      <c r="O183" t="str" s="1148" cm="1">
        <f t="array" ref="O183">IF(N183="","",N183/'ادخال البيانات'!$T$14)</f>
      </c>
      <c r="P183" t="str" s="1153" cm="1">
        <f t="array" ref="P183">IF('ادخال البيانات'!W188="","",'ادخال البيانات'!W188)</f>
      </c>
      <c r="Q183" t="str" s="1148" cm="1">
        <f t="array" ref="Q183">IF(P183="","",P183/'ادخال البيانات'!$W$14)</f>
      </c>
      <c r="R183" t="str" s="1154" cm="1">
        <f t="array" ref="R183">IF('ادخال البيانات'!Z188="","",'ادخال البيانات'!Z188)</f>
      </c>
      <c r="S183" t="str" s="1155" cm="1">
        <f t="array" ref="S183">IF(R183="","",R183/'ادخال البيانات'!$Z$14)</f>
      </c>
      <c r="T183" t="str" s="1142" cm="1">
        <f t="array" ref="T183">IF('ادخال البيانات'!AC188="","",'ادخال البيانات'!AC188)</f>
      </c>
      <c r="U183" t="str" s="1194" cm="1">
        <f t="array" ref="U183">IF(T183="","",T183/'ادخال البيانات'!$AC$14)</f>
      </c>
    </row>
    <row r="184" s="973" customFormat="1" ht="24.6" customHeight="1">
      <c r="C184" s="1130">
        <v>169</v>
      </c>
      <c r="D184" t="str" s="1145" cm="1">
        <f t="array" ref="D184">IF('ادخال البيانات'!D189="","",'ادخال البيانات'!E189)</f>
      </c>
      <c r="E184" t="str" s="1146" cm="1">
        <f t="array" ref="E184">IF(D184="","",D184/'ادخال البيانات'!$E$14)</f>
      </c>
      <c r="F184" t="str" s="1147" cm="1">
        <f t="array" ref="F184">IF('ادخال البيانات'!G189="","",'ادخال البيانات'!H189)</f>
      </c>
      <c r="G184" t="str" s="1148" cm="1">
        <f t="array" ref="G184">IF(F184="","",F184/'ادخال البيانات'!$H$14)</f>
      </c>
      <c r="H184" t="str" s="1149" cm="1">
        <f t="array" ref="H184">IF('ادخال البيانات'!J189="","",'ادخال البيانات'!K189)</f>
      </c>
      <c r="I184" t="str" s="1148" cm="1">
        <f t="array" ref="I184">IF(H184="","",H184/'ادخال البيانات'!$K$14)</f>
      </c>
      <c r="J184" t="str" s="1150" cm="1">
        <f t="array" ref="J184">IF('ادخال البيانات'!M189="","",'ادخال البيانات'!N189)</f>
      </c>
      <c r="K184" t="str" s="1148" cm="1">
        <f t="array" ref="K184">IF(J184="","",J184/'ادخال البيانات'!$N$14)</f>
      </c>
      <c r="L184" t="str" s="1151" cm="1">
        <f t="array" ref="L184">IF('ادخال البيانات'!P189="","",'ادخال البيانات'!Q189)</f>
      </c>
      <c r="M184" t="str" s="1148" cm="1">
        <f t="array" ref="M184">IF(L184="","",L184/'ادخال البيانات'!$Q$14)</f>
      </c>
      <c r="N184" t="str" s="1152" cm="1">
        <f t="array" ref="N184">IF('ادخال البيانات'!T189="","",'ادخال البيانات'!T189)</f>
      </c>
      <c r="O184" t="str" s="1148" cm="1">
        <f t="array" ref="O184">IF(N184="","",N184/'ادخال البيانات'!$T$14)</f>
      </c>
      <c r="P184" t="str" s="1153" cm="1">
        <f t="array" ref="P184">IF('ادخال البيانات'!W189="","",'ادخال البيانات'!W189)</f>
      </c>
      <c r="Q184" t="str" s="1148" cm="1">
        <f t="array" ref="Q184">IF(P184="","",P184/'ادخال البيانات'!$W$14)</f>
      </c>
      <c r="R184" t="str" s="1154" cm="1">
        <f t="array" ref="R184">IF('ادخال البيانات'!Z189="","",'ادخال البيانات'!Z189)</f>
      </c>
      <c r="S184" t="str" s="1155" cm="1">
        <f t="array" ref="S184">IF(R184="","",R184/'ادخال البيانات'!$Z$14)</f>
      </c>
      <c r="T184" t="str" s="1142" cm="1">
        <f t="array" ref="T184">IF('ادخال البيانات'!AC189="","",'ادخال البيانات'!AC189)</f>
      </c>
      <c r="U184" t="str" s="1194" cm="1">
        <f t="array" ref="U184">IF(T184="","",T184/'ادخال البيانات'!$AC$14)</f>
      </c>
    </row>
    <row r="185" s="973" customFormat="1" ht="24.6" customHeight="1">
      <c r="C185" s="1130">
        <v>170</v>
      </c>
      <c r="D185" t="str" s="1145" cm="1">
        <f t="array" ref="D185">IF('ادخال البيانات'!D190="","",'ادخال البيانات'!E190)</f>
      </c>
      <c r="E185" t="str" s="1146" cm="1">
        <f t="array" ref="E185">IF(D185="","",D185/'ادخال البيانات'!$E$14)</f>
      </c>
      <c r="F185" t="str" s="1147" cm="1">
        <f t="array" ref="F185">IF('ادخال البيانات'!G190="","",'ادخال البيانات'!H190)</f>
      </c>
      <c r="G185" t="str" s="1148" cm="1">
        <f t="array" ref="G185">IF(F185="","",F185/'ادخال البيانات'!$H$14)</f>
      </c>
      <c r="H185" t="str" s="1149" cm="1">
        <f t="array" ref="H185">IF('ادخال البيانات'!J190="","",'ادخال البيانات'!K190)</f>
      </c>
      <c r="I185" t="str" s="1148" cm="1">
        <f t="array" ref="I185">IF(H185="","",H185/'ادخال البيانات'!$K$14)</f>
      </c>
      <c r="J185" t="str" s="1150" cm="1">
        <f t="array" ref="J185">IF('ادخال البيانات'!M190="","",'ادخال البيانات'!N190)</f>
      </c>
      <c r="K185" t="str" s="1148" cm="1">
        <f t="array" ref="K185">IF(J185="","",J185/'ادخال البيانات'!$N$14)</f>
      </c>
      <c r="L185" t="str" s="1151" cm="1">
        <f t="array" ref="L185">IF('ادخال البيانات'!P190="","",'ادخال البيانات'!Q190)</f>
      </c>
      <c r="M185" t="str" s="1148" cm="1">
        <f t="array" ref="M185">IF(L185="","",L185/'ادخال البيانات'!$Q$14)</f>
      </c>
      <c r="N185" t="str" s="1152" cm="1">
        <f t="array" ref="N185">IF('ادخال البيانات'!T190="","",'ادخال البيانات'!T190)</f>
      </c>
      <c r="O185" t="str" s="1148" cm="1">
        <f t="array" ref="O185">IF(N185="","",N185/'ادخال البيانات'!$T$14)</f>
      </c>
      <c r="P185" t="str" s="1153" cm="1">
        <f t="array" ref="P185">IF('ادخال البيانات'!W190="","",'ادخال البيانات'!W190)</f>
      </c>
      <c r="Q185" t="str" s="1148" cm="1">
        <f t="array" ref="Q185">IF(P185="","",P185/'ادخال البيانات'!$W$14)</f>
      </c>
      <c r="R185" t="str" s="1154" cm="1">
        <f t="array" ref="R185">IF('ادخال البيانات'!Z190="","",'ادخال البيانات'!Z190)</f>
      </c>
      <c r="S185" t="str" s="1155" cm="1">
        <f t="array" ref="S185">IF(R185="","",R185/'ادخال البيانات'!$Z$14)</f>
      </c>
      <c r="T185" t="str" s="1142" cm="1">
        <f t="array" ref="T185">IF('ادخال البيانات'!AC190="","",'ادخال البيانات'!AC190)</f>
      </c>
      <c r="U185" t="str" s="1194" cm="1">
        <f t="array" ref="U185">IF(T185="","",T185/'ادخال البيانات'!$AC$14)</f>
      </c>
    </row>
    <row r="186" s="973" customFormat="1" ht="24.6" customHeight="1">
      <c r="C186" s="1130">
        <v>171</v>
      </c>
      <c r="D186" t="str" s="1145" cm="1">
        <f t="array" ref="D186">IF('ادخال البيانات'!D191="","",'ادخال البيانات'!E191)</f>
      </c>
      <c r="E186" t="str" s="1146" cm="1">
        <f t="array" ref="E186">IF(D186="","",D186/'ادخال البيانات'!$E$14)</f>
      </c>
      <c r="F186" t="str" s="1147" cm="1">
        <f t="array" ref="F186">IF('ادخال البيانات'!G191="","",'ادخال البيانات'!H191)</f>
      </c>
      <c r="G186" t="str" s="1148" cm="1">
        <f t="array" ref="G186">IF(F186="","",F186/'ادخال البيانات'!$H$14)</f>
      </c>
      <c r="H186" t="str" s="1149" cm="1">
        <f t="array" ref="H186">IF('ادخال البيانات'!J191="","",'ادخال البيانات'!K191)</f>
      </c>
      <c r="I186" t="str" s="1148" cm="1">
        <f t="array" ref="I186">IF(H186="","",H186/'ادخال البيانات'!$K$14)</f>
      </c>
      <c r="J186" t="str" s="1150" cm="1">
        <f t="array" ref="J186">IF('ادخال البيانات'!M191="","",'ادخال البيانات'!N191)</f>
      </c>
      <c r="K186" t="str" s="1148" cm="1">
        <f t="array" ref="K186">IF(J186="","",J186/'ادخال البيانات'!$N$14)</f>
      </c>
      <c r="L186" t="str" s="1151" cm="1">
        <f t="array" ref="L186">IF('ادخال البيانات'!P191="","",'ادخال البيانات'!Q191)</f>
      </c>
      <c r="M186" t="str" s="1148" cm="1">
        <f t="array" ref="M186">IF(L186="","",L186/'ادخال البيانات'!$Q$14)</f>
      </c>
      <c r="N186" t="str" s="1152" cm="1">
        <f t="array" ref="N186">IF('ادخال البيانات'!T191="","",'ادخال البيانات'!T191)</f>
      </c>
      <c r="O186" t="str" s="1148" cm="1">
        <f t="array" ref="O186">IF(N186="","",N186/'ادخال البيانات'!$T$14)</f>
      </c>
      <c r="P186" t="str" s="1153" cm="1">
        <f t="array" ref="P186">IF('ادخال البيانات'!W191="","",'ادخال البيانات'!W191)</f>
      </c>
      <c r="Q186" t="str" s="1148" cm="1">
        <f t="array" ref="Q186">IF(P186="","",P186/'ادخال البيانات'!$W$14)</f>
      </c>
      <c r="R186" t="str" s="1154" cm="1">
        <f t="array" ref="R186">IF('ادخال البيانات'!Z191="","",'ادخال البيانات'!Z191)</f>
      </c>
      <c r="S186" t="str" s="1155" cm="1">
        <f t="array" ref="S186">IF(R186="","",R186/'ادخال البيانات'!$Z$14)</f>
      </c>
      <c r="T186" t="str" s="1142" cm="1">
        <f t="array" ref="T186">IF('ادخال البيانات'!AC191="","",'ادخال البيانات'!AC191)</f>
      </c>
      <c r="U186" t="str" s="1194" cm="1">
        <f t="array" ref="U186">IF(T186="","",T186/'ادخال البيانات'!$AC$14)</f>
      </c>
    </row>
    <row r="187" s="973" customFormat="1" ht="24.6" customHeight="1">
      <c r="C187" s="1130">
        <v>172</v>
      </c>
      <c r="D187" t="str" s="1145" cm="1">
        <f t="array" ref="D187">IF('ادخال البيانات'!D192="","",'ادخال البيانات'!E192)</f>
      </c>
      <c r="E187" t="str" s="1146" cm="1">
        <f t="array" ref="E187">IF(D187="","",D187/'ادخال البيانات'!$E$14)</f>
      </c>
      <c r="F187" t="str" s="1147" cm="1">
        <f t="array" ref="F187">IF('ادخال البيانات'!G192="","",'ادخال البيانات'!H192)</f>
      </c>
      <c r="G187" t="str" s="1148" cm="1">
        <f t="array" ref="G187">IF(F187="","",F187/'ادخال البيانات'!$H$14)</f>
      </c>
      <c r="H187" t="str" s="1149" cm="1">
        <f t="array" ref="H187">IF('ادخال البيانات'!J192="","",'ادخال البيانات'!K192)</f>
      </c>
      <c r="I187" t="str" s="1148" cm="1">
        <f t="array" ref="I187">IF(H187="","",H187/'ادخال البيانات'!$K$14)</f>
      </c>
      <c r="J187" t="str" s="1150" cm="1">
        <f t="array" ref="J187">IF('ادخال البيانات'!M192="","",'ادخال البيانات'!N192)</f>
      </c>
      <c r="K187" t="str" s="1148" cm="1">
        <f t="array" ref="K187">IF(J187="","",J187/'ادخال البيانات'!$N$14)</f>
      </c>
      <c r="L187" t="str" s="1151" cm="1">
        <f t="array" ref="L187">IF('ادخال البيانات'!P192="","",'ادخال البيانات'!Q192)</f>
      </c>
      <c r="M187" t="str" s="1148" cm="1">
        <f t="array" ref="M187">IF(L187="","",L187/'ادخال البيانات'!$Q$14)</f>
      </c>
      <c r="N187" t="str" s="1152" cm="1">
        <f t="array" ref="N187">IF('ادخال البيانات'!T192="","",'ادخال البيانات'!T192)</f>
      </c>
      <c r="O187" t="str" s="1148" cm="1">
        <f t="array" ref="O187">IF(N187="","",N187/'ادخال البيانات'!$T$14)</f>
      </c>
      <c r="P187" t="str" s="1153" cm="1">
        <f t="array" ref="P187">IF('ادخال البيانات'!W192="","",'ادخال البيانات'!W192)</f>
      </c>
      <c r="Q187" t="str" s="1148" cm="1">
        <f t="array" ref="Q187">IF(P187="","",P187/'ادخال البيانات'!$W$14)</f>
      </c>
      <c r="R187" t="str" s="1154" cm="1">
        <f t="array" ref="R187">IF('ادخال البيانات'!Z192="","",'ادخال البيانات'!Z192)</f>
      </c>
      <c r="S187" t="str" s="1155" cm="1">
        <f t="array" ref="S187">IF(R187="","",R187/'ادخال البيانات'!$Z$14)</f>
      </c>
      <c r="T187" t="str" s="1142" cm="1">
        <f t="array" ref="T187">IF('ادخال البيانات'!AC192="","",'ادخال البيانات'!AC192)</f>
      </c>
      <c r="U187" t="str" s="1194" cm="1">
        <f t="array" ref="U187">IF(T187="","",T187/'ادخال البيانات'!$AC$14)</f>
      </c>
    </row>
    <row r="188" s="973" customFormat="1" ht="24.6" customHeight="1">
      <c r="C188" s="1130">
        <v>173</v>
      </c>
      <c r="D188" t="str" s="1145" cm="1">
        <f t="array" ref="D188">IF('ادخال البيانات'!D193="","",'ادخال البيانات'!E193)</f>
      </c>
      <c r="E188" t="str" s="1146" cm="1">
        <f t="array" ref="E188">IF(D188="","",D188/'ادخال البيانات'!$E$14)</f>
      </c>
      <c r="F188" t="str" s="1147" cm="1">
        <f t="array" ref="F188">IF('ادخال البيانات'!G193="","",'ادخال البيانات'!H193)</f>
      </c>
      <c r="G188" t="str" s="1148" cm="1">
        <f t="array" ref="G188">IF(F188="","",F188/'ادخال البيانات'!$H$14)</f>
      </c>
      <c r="H188" t="str" s="1149" cm="1">
        <f t="array" ref="H188">IF('ادخال البيانات'!J193="","",'ادخال البيانات'!K193)</f>
      </c>
      <c r="I188" t="str" s="1148" cm="1">
        <f t="array" ref="I188">IF(H188="","",H188/'ادخال البيانات'!$K$14)</f>
      </c>
      <c r="J188" t="str" s="1150" cm="1">
        <f t="array" ref="J188">IF('ادخال البيانات'!M193="","",'ادخال البيانات'!N193)</f>
      </c>
      <c r="K188" t="str" s="1148" cm="1">
        <f t="array" ref="K188">IF(J188="","",J188/'ادخال البيانات'!$N$14)</f>
      </c>
      <c r="L188" t="str" s="1151" cm="1">
        <f t="array" ref="L188">IF('ادخال البيانات'!P193="","",'ادخال البيانات'!Q193)</f>
      </c>
      <c r="M188" t="str" s="1148" cm="1">
        <f t="array" ref="M188">IF(L188="","",L188/'ادخال البيانات'!$Q$14)</f>
      </c>
      <c r="N188" t="str" s="1152" cm="1">
        <f t="array" ref="N188">IF('ادخال البيانات'!T193="","",'ادخال البيانات'!T193)</f>
      </c>
      <c r="O188" t="str" s="1148" cm="1">
        <f t="array" ref="O188">IF(N188="","",N188/'ادخال البيانات'!$T$14)</f>
      </c>
      <c r="P188" t="str" s="1153" cm="1">
        <f t="array" ref="P188">IF('ادخال البيانات'!W193="","",'ادخال البيانات'!W193)</f>
      </c>
      <c r="Q188" t="str" s="1148" cm="1">
        <f t="array" ref="Q188">IF(P188="","",P188/'ادخال البيانات'!$W$14)</f>
      </c>
      <c r="R188" t="str" s="1154" cm="1">
        <f t="array" ref="R188">IF('ادخال البيانات'!Z193="","",'ادخال البيانات'!Z193)</f>
      </c>
      <c r="S188" t="str" s="1155" cm="1">
        <f t="array" ref="S188">IF(R188="","",R188/'ادخال البيانات'!$Z$14)</f>
      </c>
      <c r="T188" t="str" s="1142" cm="1">
        <f t="array" ref="T188">IF('ادخال البيانات'!AC193="","",'ادخال البيانات'!AC193)</f>
      </c>
      <c r="U188" t="str" s="1194" cm="1">
        <f t="array" ref="U188">IF(T188="","",T188/'ادخال البيانات'!$AC$14)</f>
      </c>
    </row>
    <row r="189" s="973" customFormat="1" ht="24.6" customHeight="1">
      <c r="C189" s="1130">
        <v>174</v>
      </c>
      <c r="D189" t="str" s="1145" cm="1">
        <f t="array" ref="D189">IF('ادخال البيانات'!D194="","",'ادخال البيانات'!E194)</f>
      </c>
      <c r="E189" t="str" s="1146" cm="1">
        <f t="array" ref="E189">IF(D189="","",D189/'ادخال البيانات'!$E$14)</f>
      </c>
      <c r="F189" t="str" s="1147" cm="1">
        <f t="array" ref="F189">IF('ادخال البيانات'!G194="","",'ادخال البيانات'!H194)</f>
      </c>
      <c r="G189" t="str" s="1148" cm="1">
        <f t="array" ref="G189">IF(F189="","",F189/'ادخال البيانات'!$H$14)</f>
      </c>
      <c r="H189" t="str" s="1149" cm="1">
        <f t="array" ref="H189">IF('ادخال البيانات'!J194="","",'ادخال البيانات'!K194)</f>
      </c>
      <c r="I189" t="str" s="1148" cm="1">
        <f t="array" ref="I189">IF(H189="","",H189/'ادخال البيانات'!$K$14)</f>
      </c>
      <c r="J189" t="str" s="1150" cm="1">
        <f t="array" ref="J189">IF('ادخال البيانات'!M194="","",'ادخال البيانات'!N194)</f>
      </c>
      <c r="K189" t="str" s="1148" cm="1">
        <f t="array" ref="K189">IF(J189="","",J189/'ادخال البيانات'!$N$14)</f>
      </c>
      <c r="L189" t="str" s="1151" cm="1">
        <f t="array" ref="L189">IF('ادخال البيانات'!P194="","",'ادخال البيانات'!Q194)</f>
      </c>
      <c r="M189" t="str" s="1148" cm="1">
        <f t="array" ref="M189">IF(L189="","",L189/'ادخال البيانات'!$Q$14)</f>
      </c>
      <c r="N189" t="str" s="1152" cm="1">
        <f t="array" ref="N189">IF('ادخال البيانات'!T194="","",'ادخال البيانات'!T194)</f>
      </c>
      <c r="O189" t="str" s="1148" cm="1">
        <f t="array" ref="O189">IF(N189="","",N189/'ادخال البيانات'!$T$14)</f>
      </c>
      <c r="P189" t="str" s="1153" cm="1">
        <f t="array" ref="P189">IF('ادخال البيانات'!W194="","",'ادخال البيانات'!W194)</f>
      </c>
      <c r="Q189" t="str" s="1148" cm="1">
        <f t="array" ref="Q189">IF(P189="","",P189/'ادخال البيانات'!$W$14)</f>
      </c>
      <c r="R189" t="str" s="1154" cm="1">
        <f t="array" ref="R189">IF('ادخال البيانات'!Z194="","",'ادخال البيانات'!Z194)</f>
      </c>
      <c r="S189" t="str" s="1155" cm="1">
        <f t="array" ref="S189">IF(R189="","",R189/'ادخال البيانات'!$Z$14)</f>
      </c>
      <c r="T189" t="str" s="1142" cm="1">
        <f t="array" ref="T189">IF('ادخال البيانات'!AC194="","",'ادخال البيانات'!AC194)</f>
      </c>
      <c r="U189" t="str" s="1194" cm="1">
        <f t="array" ref="U189">IF(T189="","",T189/'ادخال البيانات'!$AC$14)</f>
      </c>
    </row>
    <row r="190" s="973" customFormat="1" ht="24.6" customHeight="1">
      <c r="C190" s="1130">
        <v>175</v>
      </c>
      <c r="D190" t="str" s="1145" cm="1">
        <f t="array" ref="D190">IF('ادخال البيانات'!D195="","",'ادخال البيانات'!E195)</f>
      </c>
      <c r="E190" t="str" s="1146" cm="1">
        <f t="array" ref="E190">IF(D190="","",D190/'ادخال البيانات'!$E$14)</f>
      </c>
      <c r="F190" t="str" s="1147" cm="1">
        <f t="array" ref="F190">IF('ادخال البيانات'!G195="","",'ادخال البيانات'!H195)</f>
      </c>
      <c r="G190" t="str" s="1148" cm="1">
        <f t="array" ref="G190">IF(F190="","",F190/'ادخال البيانات'!$H$14)</f>
      </c>
      <c r="H190" t="str" s="1149" cm="1">
        <f t="array" ref="H190">IF('ادخال البيانات'!J195="","",'ادخال البيانات'!K195)</f>
      </c>
      <c r="I190" t="str" s="1148" cm="1">
        <f t="array" ref="I190">IF(H190="","",H190/'ادخال البيانات'!$K$14)</f>
      </c>
      <c r="J190" t="str" s="1150" cm="1">
        <f t="array" ref="J190">IF('ادخال البيانات'!M195="","",'ادخال البيانات'!N195)</f>
      </c>
      <c r="K190" t="str" s="1148" cm="1">
        <f t="array" ref="K190">IF(J190="","",J190/'ادخال البيانات'!$N$14)</f>
      </c>
      <c r="L190" t="str" s="1151" cm="1">
        <f t="array" ref="L190">IF('ادخال البيانات'!P195="","",'ادخال البيانات'!Q195)</f>
      </c>
      <c r="M190" t="str" s="1148" cm="1">
        <f t="array" ref="M190">IF(L190="","",L190/'ادخال البيانات'!$Q$14)</f>
      </c>
      <c r="N190" t="str" s="1152" cm="1">
        <f t="array" ref="N190">IF('ادخال البيانات'!T195="","",'ادخال البيانات'!T195)</f>
      </c>
      <c r="O190" t="str" s="1148" cm="1">
        <f t="array" ref="O190">IF(N190="","",N190/'ادخال البيانات'!$T$14)</f>
      </c>
      <c r="P190" t="str" s="1153" cm="1">
        <f t="array" ref="P190">IF('ادخال البيانات'!W195="","",'ادخال البيانات'!W195)</f>
      </c>
      <c r="Q190" t="str" s="1148" cm="1">
        <f t="array" ref="Q190">IF(P190="","",P190/'ادخال البيانات'!$W$14)</f>
      </c>
      <c r="R190" t="str" s="1154" cm="1">
        <f t="array" ref="R190">IF('ادخال البيانات'!Z195="","",'ادخال البيانات'!Z195)</f>
      </c>
      <c r="S190" t="str" s="1155" cm="1">
        <f t="array" ref="S190">IF(R190="","",R190/'ادخال البيانات'!$Z$14)</f>
      </c>
      <c r="T190" t="str" s="1142" cm="1">
        <f t="array" ref="T190">IF('ادخال البيانات'!AC195="","",'ادخال البيانات'!AC195)</f>
      </c>
      <c r="U190" t="str" s="1194" cm="1">
        <f t="array" ref="U190">IF(T190="","",T190/'ادخال البيانات'!$AC$14)</f>
      </c>
    </row>
    <row r="191" s="973" customFormat="1" ht="24.6" customHeight="1">
      <c r="C191" s="1130">
        <v>176</v>
      </c>
      <c r="D191" t="str" s="1145" cm="1">
        <f t="array" ref="D191">IF('ادخال البيانات'!D196="","",'ادخال البيانات'!E196)</f>
      </c>
      <c r="E191" t="str" s="1146" cm="1">
        <f t="array" ref="E191">IF(D191="","",D191/'ادخال البيانات'!$E$14)</f>
      </c>
      <c r="F191" t="str" s="1147" cm="1">
        <f t="array" ref="F191">IF('ادخال البيانات'!G196="","",'ادخال البيانات'!H196)</f>
      </c>
      <c r="G191" t="str" s="1148" cm="1">
        <f t="array" ref="G191">IF(F191="","",F191/'ادخال البيانات'!$H$14)</f>
      </c>
      <c r="H191" t="str" s="1149" cm="1">
        <f t="array" ref="H191">IF('ادخال البيانات'!J196="","",'ادخال البيانات'!K196)</f>
      </c>
      <c r="I191" t="str" s="1148" cm="1">
        <f t="array" ref="I191">IF(H191="","",H191/'ادخال البيانات'!$K$14)</f>
      </c>
      <c r="J191" t="str" s="1150" cm="1">
        <f t="array" ref="J191">IF('ادخال البيانات'!M196="","",'ادخال البيانات'!N196)</f>
      </c>
      <c r="K191" t="str" s="1148" cm="1">
        <f t="array" ref="K191">IF(J191="","",J191/'ادخال البيانات'!$N$14)</f>
      </c>
      <c r="L191" t="str" s="1151" cm="1">
        <f t="array" ref="L191">IF('ادخال البيانات'!P196="","",'ادخال البيانات'!Q196)</f>
      </c>
      <c r="M191" t="str" s="1148" cm="1">
        <f t="array" ref="M191">IF(L191="","",L191/'ادخال البيانات'!$Q$14)</f>
      </c>
      <c r="N191" t="str" s="1152" cm="1">
        <f t="array" ref="N191">IF('ادخال البيانات'!T196="","",'ادخال البيانات'!T196)</f>
      </c>
      <c r="O191" t="str" s="1148" cm="1">
        <f t="array" ref="O191">IF(N191="","",N191/'ادخال البيانات'!$T$14)</f>
      </c>
      <c r="P191" t="str" s="1153" cm="1">
        <f t="array" ref="P191">IF('ادخال البيانات'!W196="","",'ادخال البيانات'!W196)</f>
      </c>
      <c r="Q191" t="str" s="1148" cm="1">
        <f t="array" ref="Q191">IF(P191="","",P191/'ادخال البيانات'!$W$14)</f>
      </c>
      <c r="R191" t="str" s="1154" cm="1">
        <f t="array" ref="R191">IF('ادخال البيانات'!Z196="","",'ادخال البيانات'!Z196)</f>
      </c>
      <c r="S191" t="str" s="1155" cm="1">
        <f t="array" ref="S191">IF(R191="","",R191/'ادخال البيانات'!$Z$14)</f>
      </c>
      <c r="T191" t="str" s="1142" cm="1">
        <f t="array" ref="T191">IF('ادخال البيانات'!AC196="","",'ادخال البيانات'!AC196)</f>
      </c>
      <c r="U191" t="str" s="1194" cm="1">
        <f t="array" ref="U191">IF(T191="","",T191/'ادخال البيانات'!$AC$14)</f>
      </c>
    </row>
    <row r="192" s="973" customFormat="1" ht="24.6" customHeight="1">
      <c r="C192" s="1130">
        <v>177</v>
      </c>
      <c r="D192" t="str" s="1145" cm="1">
        <f t="array" ref="D192">IF('ادخال البيانات'!D197="","",'ادخال البيانات'!E197)</f>
      </c>
      <c r="E192" t="str" s="1146" cm="1">
        <f t="array" ref="E192">IF(D192="","",D192/'ادخال البيانات'!$E$14)</f>
      </c>
      <c r="F192" t="str" s="1147" cm="1">
        <f t="array" ref="F192">IF('ادخال البيانات'!G197="","",'ادخال البيانات'!H197)</f>
      </c>
      <c r="G192" t="str" s="1148" cm="1">
        <f t="array" ref="G192">IF(F192="","",F192/'ادخال البيانات'!$H$14)</f>
      </c>
      <c r="H192" t="str" s="1149" cm="1">
        <f t="array" ref="H192">IF('ادخال البيانات'!J197="","",'ادخال البيانات'!K197)</f>
      </c>
      <c r="I192" t="str" s="1148" cm="1">
        <f t="array" ref="I192">IF(H192="","",H192/'ادخال البيانات'!$K$14)</f>
      </c>
      <c r="J192" t="str" s="1150" cm="1">
        <f t="array" ref="J192">IF('ادخال البيانات'!M197="","",'ادخال البيانات'!N197)</f>
      </c>
      <c r="K192" t="str" s="1148" cm="1">
        <f t="array" ref="K192">IF(J192="","",J192/'ادخال البيانات'!$N$14)</f>
      </c>
      <c r="L192" t="str" s="1151" cm="1">
        <f t="array" ref="L192">IF('ادخال البيانات'!P197="","",'ادخال البيانات'!Q197)</f>
      </c>
      <c r="M192" t="str" s="1148" cm="1">
        <f t="array" ref="M192">IF(L192="","",L192/'ادخال البيانات'!$Q$14)</f>
      </c>
      <c r="N192" t="str" s="1152" cm="1">
        <f t="array" ref="N192">IF('ادخال البيانات'!T197="","",'ادخال البيانات'!T197)</f>
      </c>
      <c r="O192" t="str" s="1148" cm="1">
        <f t="array" ref="O192">IF(N192="","",N192/'ادخال البيانات'!$T$14)</f>
      </c>
      <c r="P192" t="str" s="1153" cm="1">
        <f t="array" ref="P192">IF('ادخال البيانات'!W197="","",'ادخال البيانات'!W197)</f>
      </c>
      <c r="Q192" t="str" s="1148" cm="1">
        <f t="array" ref="Q192">IF(P192="","",P192/'ادخال البيانات'!$W$14)</f>
      </c>
      <c r="R192" t="str" s="1154" cm="1">
        <f t="array" ref="R192">IF('ادخال البيانات'!Z197="","",'ادخال البيانات'!Z197)</f>
      </c>
      <c r="S192" t="str" s="1155" cm="1">
        <f t="array" ref="S192">IF(R192="","",R192/'ادخال البيانات'!$Z$14)</f>
      </c>
      <c r="T192" t="str" s="1142" cm="1">
        <f t="array" ref="T192">IF('ادخال البيانات'!AC197="","",'ادخال البيانات'!AC197)</f>
      </c>
      <c r="U192" t="str" s="1194" cm="1">
        <f t="array" ref="U192">IF(T192="","",T192/'ادخال البيانات'!$AC$14)</f>
      </c>
    </row>
    <row r="193" s="973" customFormat="1" ht="24.6" customHeight="1">
      <c r="C193" s="1130">
        <v>178</v>
      </c>
      <c r="D193" t="str" s="1145" cm="1">
        <f t="array" ref="D193">IF('ادخال البيانات'!D198="","",'ادخال البيانات'!E198)</f>
      </c>
      <c r="E193" t="str" s="1146" cm="1">
        <f t="array" ref="E193">IF(D193="","",D193/'ادخال البيانات'!$E$14)</f>
      </c>
      <c r="F193" t="str" s="1147" cm="1">
        <f t="array" ref="F193">IF('ادخال البيانات'!G198="","",'ادخال البيانات'!H198)</f>
      </c>
      <c r="G193" t="str" s="1148" cm="1">
        <f t="array" ref="G193">IF(F193="","",F193/'ادخال البيانات'!$H$14)</f>
      </c>
      <c r="H193" t="str" s="1149" cm="1">
        <f t="array" ref="H193">IF('ادخال البيانات'!J198="","",'ادخال البيانات'!K198)</f>
      </c>
      <c r="I193" t="str" s="1148" cm="1">
        <f t="array" ref="I193">IF(H193="","",H193/'ادخال البيانات'!$K$14)</f>
      </c>
      <c r="J193" t="str" s="1150" cm="1">
        <f t="array" ref="J193">IF('ادخال البيانات'!M198="","",'ادخال البيانات'!N198)</f>
      </c>
      <c r="K193" t="str" s="1148" cm="1">
        <f t="array" ref="K193">IF(J193="","",J193/'ادخال البيانات'!$N$14)</f>
      </c>
      <c r="L193" t="str" s="1151" cm="1">
        <f t="array" ref="L193">IF('ادخال البيانات'!P198="","",'ادخال البيانات'!Q198)</f>
      </c>
      <c r="M193" t="str" s="1148" cm="1">
        <f t="array" ref="M193">IF(L193="","",L193/'ادخال البيانات'!$Q$14)</f>
      </c>
      <c r="N193" t="str" s="1152" cm="1">
        <f t="array" ref="N193">IF('ادخال البيانات'!T198="","",'ادخال البيانات'!T198)</f>
      </c>
      <c r="O193" t="str" s="1148" cm="1">
        <f t="array" ref="O193">IF(N193="","",N193/'ادخال البيانات'!$T$14)</f>
      </c>
      <c r="P193" t="str" s="1153" cm="1">
        <f t="array" ref="P193">IF('ادخال البيانات'!W198="","",'ادخال البيانات'!W198)</f>
      </c>
      <c r="Q193" t="str" s="1148" cm="1">
        <f t="array" ref="Q193">IF(P193="","",P193/'ادخال البيانات'!$W$14)</f>
      </c>
      <c r="R193" t="str" s="1154" cm="1">
        <f t="array" ref="R193">IF('ادخال البيانات'!Z198="","",'ادخال البيانات'!Z198)</f>
      </c>
      <c r="S193" t="str" s="1155" cm="1">
        <f t="array" ref="S193">IF(R193="","",R193/'ادخال البيانات'!$Z$14)</f>
      </c>
      <c r="T193" t="str" s="1142" cm="1">
        <f t="array" ref="T193">IF('ادخال البيانات'!AC198="","",'ادخال البيانات'!AC198)</f>
      </c>
      <c r="U193" t="str" s="1194" cm="1">
        <f t="array" ref="U193">IF(T193="","",T193/'ادخال البيانات'!$AC$14)</f>
      </c>
    </row>
    <row r="194" s="973" customFormat="1" ht="24.6" customHeight="1">
      <c r="C194" s="1130">
        <v>179</v>
      </c>
      <c r="D194" t="str" s="1145" cm="1">
        <f t="array" ref="D194">IF('ادخال البيانات'!D199="","",'ادخال البيانات'!E199)</f>
      </c>
      <c r="E194" t="str" s="1146" cm="1">
        <f t="array" ref="E194">IF(D194="","",D194/'ادخال البيانات'!$E$14)</f>
      </c>
      <c r="F194" t="str" s="1147" cm="1">
        <f t="array" ref="F194">IF('ادخال البيانات'!G199="","",'ادخال البيانات'!H199)</f>
      </c>
      <c r="G194" t="str" s="1148" cm="1">
        <f t="array" ref="G194">IF(F194="","",F194/'ادخال البيانات'!$H$14)</f>
      </c>
      <c r="H194" t="str" s="1149" cm="1">
        <f t="array" ref="H194">IF('ادخال البيانات'!J199="","",'ادخال البيانات'!K199)</f>
      </c>
      <c r="I194" t="str" s="1148" cm="1">
        <f t="array" ref="I194">IF(H194="","",H194/'ادخال البيانات'!$K$14)</f>
      </c>
      <c r="J194" t="str" s="1150" cm="1">
        <f t="array" ref="J194">IF('ادخال البيانات'!M199="","",'ادخال البيانات'!N199)</f>
      </c>
      <c r="K194" t="str" s="1148" cm="1">
        <f t="array" ref="K194">IF(J194="","",J194/'ادخال البيانات'!$N$14)</f>
      </c>
      <c r="L194" t="str" s="1151" cm="1">
        <f t="array" ref="L194">IF('ادخال البيانات'!P199="","",'ادخال البيانات'!Q199)</f>
      </c>
      <c r="M194" t="str" s="1148" cm="1">
        <f t="array" ref="M194">IF(L194="","",L194/'ادخال البيانات'!$Q$14)</f>
      </c>
      <c r="N194" t="str" s="1152" cm="1">
        <f t="array" ref="N194">IF('ادخال البيانات'!T199="","",'ادخال البيانات'!T199)</f>
      </c>
      <c r="O194" t="str" s="1148" cm="1">
        <f t="array" ref="O194">IF(N194="","",N194/'ادخال البيانات'!$T$14)</f>
      </c>
      <c r="P194" t="str" s="1153" cm="1">
        <f t="array" ref="P194">IF('ادخال البيانات'!W199="","",'ادخال البيانات'!W199)</f>
      </c>
      <c r="Q194" t="str" s="1148" cm="1">
        <f t="array" ref="Q194">IF(P194="","",P194/'ادخال البيانات'!$W$14)</f>
      </c>
      <c r="R194" t="str" s="1154" cm="1">
        <f t="array" ref="R194">IF('ادخال البيانات'!Z199="","",'ادخال البيانات'!Z199)</f>
      </c>
      <c r="S194" t="str" s="1155" cm="1">
        <f t="array" ref="S194">IF(R194="","",R194/'ادخال البيانات'!$Z$14)</f>
      </c>
      <c r="T194" t="str" s="1142" cm="1">
        <f t="array" ref="T194">IF('ادخال البيانات'!AC199="","",'ادخال البيانات'!AC199)</f>
      </c>
      <c r="U194" t="str" s="1194" cm="1">
        <f t="array" ref="U194">IF(T194="","",T194/'ادخال البيانات'!$AC$14)</f>
      </c>
    </row>
    <row r="195" s="973" customFormat="1" ht="24.6" customHeight="1">
      <c r="C195" s="1130">
        <v>180</v>
      </c>
      <c r="D195" t="str" s="1145" cm="1">
        <f t="array" ref="D195">IF('ادخال البيانات'!D200="","",'ادخال البيانات'!E200)</f>
      </c>
      <c r="E195" t="str" s="1146" cm="1">
        <f t="array" ref="E195">IF(D195="","",D195/'ادخال البيانات'!$E$14)</f>
      </c>
      <c r="F195" t="str" s="1147" cm="1">
        <f t="array" ref="F195">IF('ادخال البيانات'!G200="","",'ادخال البيانات'!H200)</f>
      </c>
      <c r="G195" t="str" s="1148" cm="1">
        <f t="array" ref="G195">IF(F195="","",F195/'ادخال البيانات'!$H$14)</f>
      </c>
      <c r="H195" t="str" s="1149" cm="1">
        <f t="array" ref="H195">IF('ادخال البيانات'!J200="","",'ادخال البيانات'!K200)</f>
      </c>
      <c r="I195" t="str" s="1148" cm="1">
        <f t="array" ref="I195">IF(H195="","",H195/'ادخال البيانات'!$K$14)</f>
      </c>
      <c r="J195" t="str" s="1150" cm="1">
        <f t="array" ref="J195">IF('ادخال البيانات'!M200="","",'ادخال البيانات'!N200)</f>
      </c>
      <c r="K195" t="str" s="1148" cm="1">
        <f t="array" ref="K195">IF(J195="","",J195/'ادخال البيانات'!$N$14)</f>
      </c>
      <c r="L195" t="str" s="1151" cm="1">
        <f t="array" ref="L195">IF('ادخال البيانات'!P200="","",'ادخال البيانات'!Q200)</f>
      </c>
      <c r="M195" t="str" s="1148" cm="1">
        <f t="array" ref="M195">IF(L195="","",L195/'ادخال البيانات'!$Q$14)</f>
      </c>
      <c r="N195" t="str" s="1152" cm="1">
        <f t="array" ref="N195">IF('ادخال البيانات'!T200="","",'ادخال البيانات'!T200)</f>
      </c>
      <c r="O195" t="str" s="1148" cm="1">
        <f t="array" ref="O195">IF(N195="","",N195/'ادخال البيانات'!$T$14)</f>
      </c>
      <c r="P195" t="str" s="1153" cm="1">
        <f t="array" ref="P195">IF('ادخال البيانات'!W200="","",'ادخال البيانات'!W200)</f>
      </c>
      <c r="Q195" t="str" s="1148" cm="1">
        <f t="array" ref="Q195">IF(P195="","",P195/'ادخال البيانات'!$W$14)</f>
      </c>
      <c r="R195" t="str" s="1154" cm="1">
        <f t="array" ref="R195">IF('ادخال البيانات'!Z200="","",'ادخال البيانات'!Z200)</f>
      </c>
      <c r="S195" t="str" s="1155" cm="1">
        <f t="array" ref="S195">IF(R195="","",R195/'ادخال البيانات'!$Z$14)</f>
      </c>
      <c r="T195" t="str" s="1142" cm="1">
        <f t="array" ref="T195">IF('ادخال البيانات'!AC200="","",'ادخال البيانات'!AC200)</f>
      </c>
      <c r="U195" t="str" s="1194" cm="1">
        <f t="array" ref="U195">IF(T195="","",T195/'ادخال البيانات'!$AC$14)</f>
      </c>
    </row>
    <row r="196" s="973" customFormat="1" ht="24.6" customHeight="1">
      <c r="C196" s="1130">
        <v>181</v>
      </c>
      <c r="D196" t="str" s="1145" cm="1">
        <f t="array" ref="D196">IF('ادخال البيانات'!D201="","",'ادخال البيانات'!E201)</f>
      </c>
      <c r="E196" t="str" s="1146" cm="1">
        <f t="array" ref="E196">IF(D196="","",D196/'ادخال البيانات'!$E$14)</f>
      </c>
      <c r="F196" t="str" s="1147" cm="1">
        <f t="array" ref="F196">IF('ادخال البيانات'!G201="","",'ادخال البيانات'!H201)</f>
      </c>
      <c r="G196" t="str" s="1148" cm="1">
        <f t="array" ref="G196">IF(F196="","",F196/'ادخال البيانات'!$H$14)</f>
      </c>
      <c r="H196" t="str" s="1149" cm="1">
        <f t="array" ref="H196">IF('ادخال البيانات'!J201="","",'ادخال البيانات'!K201)</f>
      </c>
      <c r="I196" t="str" s="1148" cm="1">
        <f t="array" ref="I196">IF(H196="","",H196/'ادخال البيانات'!$K$14)</f>
      </c>
      <c r="J196" t="str" s="1150" cm="1">
        <f t="array" ref="J196">IF('ادخال البيانات'!M201="","",'ادخال البيانات'!N201)</f>
      </c>
      <c r="K196" t="str" s="1148" cm="1">
        <f t="array" ref="K196">IF(J196="","",J196/'ادخال البيانات'!$N$14)</f>
      </c>
      <c r="L196" t="str" s="1151" cm="1">
        <f t="array" ref="L196">IF('ادخال البيانات'!P201="","",'ادخال البيانات'!Q201)</f>
      </c>
      <c r="M196" t="str" s="1148" cm="1">
        <f t="array" ref="M196">IF(L196="","",L196/'ادخال البيانات'!$Q$14)</f>
      </c>
      <c r="N196" t="str" s="1152" cm="1">
        <f t="array" ref="N196">IF('ادخال البيانات'!T201="","",'ادخال البيانات'!T201)</f>
      </c>
      <c r="O196" t="str" s="1148" cm="1">
        <f t="array" ref="O196">IF(N196="","",N196/'ادخال البيانات'!$T$14)</f>
      </c>
      <c r="P196" t="str" s="1153" cm="1">
        <f t="array" ref="P196">IF('ادخال البيانات'!W201="","",'ادخال البيانات'!W201)</f>
      </c>
      <c r="Q196" t="str" s="1148" cm="1">
        <f t="array" ref="Q196">IF(P196="","",P196/'ادخال البيانات'!$W$14)</f>
      </c>
      <c r="R196" t="str" s="1154" cm="1">
        <f t="array" ref="R196">IF('ادخال البيانات'!Z201="","",'ادخال البيانات'!Z201)</f>
      </c>
      <c r="S196" t="str" s="1155" cm="1">
        <f t="array" ref="S196">IF(R196="","",R196/'ادخال البيانات'!$Z$14)</f>
      </c>
      <c r="T196" t="str" s="1142" cm="1">
        <f t="array" ref="T196">IF('ادخال البيانات'!AC201="","",'ادخال البيانات'!AC201)</f>
      </c>
      <c r="U196" t="str" s="1194" cm="1">
        <f t="array" ref="U196">IF(T196="","",T196/'ادخال البيانات'!$AC$14)</f>
      </c>
    </row>
    <row r="197" s="973" customFormat="1" ht="24.6" customHeight="1">
      <c r="C197" s="1130">
        <v>182</v>
      </c>
      <c r="D197" t="str" s="1145" cm="1">
        <f t="array" ref="D197">IF('ادخال البيانات'!D202="","",'ادخال البيانات'!E202)</f>
      </c>
      <c r="E197" t="str" s="1146" cm="1">
        <f t="array" ref="E197">IF(D197="","",D197/'ادخال البيانات'!$E$14)</f>
      </c>
      <c r="F197" t="str" s="1147" cm="1">
        <f t="array" ref="F197">IF('ادخال البيانات'!G202="","",'ادخال البيانات'!H202)</f>
      </c>
      <c r="G197" t="str" s="1148" cm="1">
        <f t="array" ref="G197">IF(F197="","",F197/'ادخال البيانات'!$H$14)</f>
      </c>
      <c r="H197" t="str" s="1149" cm="1">
        <f t="array" ref="H197">IF('ادخال البيانات'!J202="","",'ادخال البيانات'!K202)</f>
      </c>
      <c r="I197" t="str" s="1148" cm="1">
        <f t="array" ref="I197">IF(H197="","",H197/'ادخال البيانات'!$K$14)</f>
      </c>
      <c r="J197" t="str" s="1150" cm="1">
        <f t="array" ref="J197">IF('ادخال البيانات'!M202="","",'ادخال البيانات'!N202)</f>
      </c>
      <c r="K197" t="str" s="1148" cm="1">
        <f t="array" ref="K197">IF(J197="","",J197/'ادخال البيانات'!$N$14)</f>
      </c>
      <c r="L197" t="str" s="1151" cm="1">
        <f t="array" ref="L197">IF('ادخال البيانات'!P202="","",'ادخال البيانات'!Q202)</f>
      </c>
      <c r="M197" t="str" s="1148" cm="1">
        <f t="array" ref="M197">IF(L197="","",L197/'ادخال البيانات'!$Q$14)</f>
      </c>
      <c r="N197" t="str" s="1152" cm="1">
        <f t="array" ref="N197">IF('ادخال البيانات'!T202="","",'ادخال البيانات'!T202)</f>
      </c>
      <c r="O197" t="str" s="1148" cm="1">
        <f t="array" ref="O197">IF(N197="","",N197/'ادخال البيانات'!$T$14)</f>
      </c>
      <c r="P197" t="str" s="1153" cm="1">
        <f t="array" ref="P197">IF('ادخال البيانات'!W202="","",'ادخال البيانات'!W202)</f>
      </c>
      <c r="Q197" t="str" s="1148" cm="1">
        <f t="array" ref="Q197">IF(P197="","",P197/'ادخال البيانات'!$W$14)</f>
      </c>
      <c r="R197" t="str" s="1154" cm="1">
        <f t="array" ref="R197">IF('ادخال البيانات'!Z202="","",'ادخال البيانات'!Z202)</f>
      </c>
      <c r="S197" t="str" s="1155" cm="1">
        <f t="array" ref="S197">IF(R197="","",R197/'ادخال البيانات'!$Z$14)</f>
      </c>
      <c r="T197" t="str" s="1142" cm="1">
        <f t="array" ref="T197">IF('ادخال البيانات'!AC202="","",'ادخال البيانات'!AC202)</f>
      </c>
      <c r="U197" t="str" s="1194" cm="1">
        <f t="array" ref="U197">IF(T197="","",T197/'ادخال البيانات'!$AC$14)</f>
      </c>
    </row>
    <row r="198" s="973" customFormat="1" ht="24.6" customHeight="1">
      <c r="C198" s="1130">
        <v>183</v>
      </c>
      <c r="D198" t="str" s="1145" cm="1">
        <f t="array" ref="D198">IF('ادخال البيانات'!D203="","",'ادخال البيانات'!E203)</f>
      </c>
      <c r="E198" t="str" s="1146" cm="1">
        <f t="array" ref="E198">IF(D198="","",D198/'ادخال البيانات'!$E$14)</f>
      </c>
      <c r="F198" t="str" s="1147" cm="1">
        <f t="array" ref="F198">IF('ادخال البيانات'!G203="","",'ادخال البيانات'!H203)</f>
      </c>
      <c r="G198" t="str" s="1148" cm="1">
        <f t="array" ref="G198">IF(F198="","",F198/'ادخال البيانات'!$H$14)</f>
      </c>
      <c r="H198" t="str" s="1149" cm="1">
        <f t="array" ref="H198">IF('ادخال البيانات'!J203="","",'ادخال البيانات'!K203)</f>
      </c>
      <c r="I198" t="str" s="1148" cm="1">
        <f t="array" ref="I198">IF(H198="","",H198/'ادخال البيانات'!$K$14)</f>
      </c>
      <c r="J198" t="str" s="1150" cm="1">
        <f t="array" ref="J198">IF('ادخال البيانات'!M203="","",'ادخال البيانات'!N203)</f>
      </c>
      <c r="K198" t="str" s="1148" cm="1">
        <f t="array" ref="K198">IF(J198="","",J198/'ادخال البيانات'!$N$14)</f>
      </c>
      <c r="L198" t="str" s="1151" cm="1">
        <f t="array" ref="L198">IF('ادخال البيانات'!P203="","",'ادخال البيانات'!Q203)</f>
      </c>
      <c r="M198" t="str" s="1148" cm="1">
        <f t="array" ref="M198">IF(L198="","",L198/'ادخال البيانات'!$Q$14)</f>
      </c>
      <c r="N198" t="str" s="1152" cm="1">
        <f t="array" ref="N198">IF('ادخال البيانات'!T203="","",'ادخال البيانات'!T203)</f>
      </c>
      <c r="O198" t="str" s="1148" cm="1">
        <f t="array" ref="O198">IF(N198="","",N198/'ادخال البيانات'!$T$14)</f>
      </c>
      <c r="P198" t="str" s="1153" cm="1">
        <f t="array" ref="P198">IF('ادخال البيانات'!W203="","",'ادخال البيانات'!W203)</f>
      </c>
      <c r="Q198" t="str" s="1148" cm="1">
        <f t="array" ref="Q198">IF(P198="","",P198/'ادخال البيانات'!$W$14)</f>
      </c>
      <c r="R198" t="str" s="1154" cm="1">
        <f t="array" ref="R198">IF('ادخال البيانات'!Z203="","",'ادخال البيانات'!Z203)</f>
      </c>
      <c r="S198" t="str" s="1155" cm="1">
        <f t="array" ref="S198">IF(R198="","",R198/'ادخال البيانات'!$Z$14)</f>
      </c>
      <c r="T198" t="str" s="1142" cm="1">
        <f t="array" ref="T198">IF('ادخال البيانات'!AC203="","",'ادخال البيانات'!AC203)</f>
      </c>
      <c r="U198" t="str" s="1194" cm="1">
        <f t="array" ref="U198">IF(T198="","",T198/'ادخال البيانات'!$AC$14)</f>
      </c>
    </row>
    <row r="199" s="973" customFormat="1" ht="24.6" customHeight="1">
      <c r="C199" s="1130">
        <v>184</v>
      </c>
      <c r="D199" t="str" s="1145" cm="1">
        <f t="array" ref="D199">IF('ادخال البيانات'!D204="","",'ادخال البيانات'!E204)</f>
      </c>
      <c r="E199" t="str" s="1146" cm="1">
        <f t="array" ref="E199">IF(D199="","",D199/'ادخال البيانات'!$E$14)</f>
      </c>
      <c r="F199" t="str" s="1147" cm="1">
        <f t="array" ref="F199">IF('ادخال البيانات'!G204="","",'ادخال البيانات'!H204)</f>
      </c>
      <c r="G199" t="str" s="1148" cm="1">
        <f t="array" ref="G199">IF(F199="","",F199/'ادخال البيانات'!$H$14)</f>
      </c>
      <c r="H199" t="str" s="1149" cm="1">
        <f t="array" ref="H199">IF('ادخال البيانات'!J204="","",'ادخال البيانات'!K204)</f>
      </c>
      <c r="I199" t="str" s="1148" cm="1">
        <f t="array" ref="I199">IF(H199="","",H199/'ادخال البيانات'!$K$14)</f>
      </c>
      <c r="J199" t="str" s="1150" cm="1">
        <f t="array" ref="J199">IF('ادخال البيانات'!M204="","",'ادخال البيانات'!N204)</f>
      </c>
      <c r="K199" t="str" s="1148" cm="1">
        <f t="array" ref="K199">IF(J199="","",J199/'ادخال البيانات'!$N$14)</f>
      </c>
      <c r="L199" t="str" s="1151" cm="1">
        <f t="array" ref="L199">IF('ادخال البيانات'!P204="","",'ادخال البيانات'!Q204)</f>
      </c>
      <c r="M199" t="str" s="1148" cm="1">
        <f t="array" ref="M199">IF(L199="","",L199/'ادخال البيانات'!$Q$14)</f>
      </c>
      <c r="N199" t="str" s="1152" cm="1">
        <f t="array" ref="N199">IF('ادخال البيانات'!T204="","",'ادخال البيانات'!T204)</f>
      </c>
      <c r="O199" t="str" s="1148" cm="1">
        <f t="array" ref="O199">IF(N199="","",N199/'ادخال البيانات'!$T$14)</f>
      </c>
      <c r="P199" t="str" s="1153" cm="1">
        <f t="array" ref="P199">IF('ادخال البيانات'!W204="","",'ادخال البيانات'!W204)</f>
      </c>
      <c r="Q199" t="str" s="1148" cm="1">
        <f t="array" ref="Q199">IF(P199="","",P199/'ادخال البيانات'!$W$14)</f>
      </c>
      <c r="R199" t="str" s="1154" cm="1">
        <f t="array" ref="R199">IF('ادخال البيانات'!Z204="","",'ادخال البيانات'!Z204)</f>
      </c>
      <c r="S199" t="str" s="1155" cm="1">
        <f t="array" ref="S199">IF(R199="","",R199/'ادخال البيانات'!$Z$14)</f>
      </c>
      <c r="T199" t="str" s="1142" cm="1">
        <f t="array" ref="T199">IF('ادخال البيانات'!AC204="","",'ادخال البيانات'!AC204)</f>
      </c>
      <c r="U199" t="str" s="1194" cm="1">
        <f t="array" ref="U199">IF(T199="","",T199/'ادخال البيانات'!$AC$14)</f>
      </c>
    </row>
    <row r="200" s="973" customFormat="1" ht="24.6" customHeight="1">
      <c r="C200" s="1130">
        <v>185</v>
      </c>
      <c r="D200" t="str" s="1145" cm="1">
        <f t="array" ref="D200">IF('ادخال البيانات'!D205="","",'ادخال البيانات'!E205)</f>
      </c>
      <c r="E200" t="str" s="1146" cm="1">
        <f t="array" ref="E200">IF(D200="","",D200/'ادخال البيانات'!$E$14)</f>
      </c>
      <c r="F200" t="str" s="1147" cm="1">
        <f t="array" ref="F200">IF('ادخال البيانات'!G205="","",'ادخال البيانات'!H205)</f>
      </c>
      <c r="G200" t="str" s="1148" cm="1">
        <f t="array" ref="G200">IF(F200="","",F200/'ادخال البيانات'!$H$14)</f>
      </c>
      <c r="H200" t="str" s="1149" cm="1">
        <f t="array" ref="H200">IF('ادخال البيانات'!J205="","",'ادخال البيانات'!K205)</f>
      </c>
      <c r="I200" t="str" s="1148" cm="1">
        <f t="array" ref="I200">IF(H200="","",H200/'ادخال البيانات'!$K$14)</f>
      </c>
      <c r="J200" t="str" s="1150" cm="1">
        <f t="array" ref="J200">IF('ادخال البيانات'!M205="","",'ادخال البيانات'!N205)</f>
      </c>
      <c r="K200" t="str" s="1148" cm="1">
        <f t="array" ref="K200">IF(J200="","",J200/'ادخال البيانات'!$N$14)</f>
      </c>
      <c r="L200" t="str" s="1151" cm="1">
        <f t="array" ref="L200">IF('ادخال البيانات'!P205="","",'ادخال البيانات'!Q205)</f>
      </c>
      <c r="M200" t="str" s="1148" cm="1">
        <f t="array" ref="M200">IF(L200="","",L200/'ادخال البيانات'!$Q$14)</f>
      </c>
      <c r="N200" t="str" s="1152" cm="1">
        <f t="array" ref="N200">IF('ادخال البيانات'!T205="","",'ادخال البيانات'!T205)</f>
      </c>
      <c r="O200" t="str" s="1148" cm="1">
        <f t="array" ref="O200">IF(N200="","",N200/'ادخال البيانات'!$T$14)</f>
      </c>
      <c r="P200" t="str" s="1153" cm="1">
        <f t="array" ref="P200">IF('ادخال البيانات'!W205="","",'ادخال البيانات'!W205)</f>
      </c>
      <c r="Q200" t="str" s="1148" cm="1">
        <f t="array" ref="Q200">IF(P200="","",P200/'ادخال البيانات'!$W$14)</f>
      </c>
      <c r="R200" t="str" s="1154" cm="1">
        <f t="array" ref="R200">IF('ادخال البيانات'!Z205="","",'ادخال البيانات'!Z205)</f>
      </c>
      <c r="S200" t="str" s="1155" cm="1">
        <f t="array" ref="S200">IF(R200="","",R200/'ادخال البيانات'!$Z$14)</f>
      </c>
      <c r="T200" t="str" s="1142" cm="1">
        <f t="array" ref="T200">IF('ادخال البيانات'!AC205="","",'ادخال البيانات'!AC205)</f>
      </c>
      <c r="U200" t="str" s="1194" cm="1">
        <f t="array" ref="U200">IF(T200="","",T200/'ادخال البيانات'!$AC$14)</f>
      </c>
    </row>
    <row r="201" s="973" customFormat="1" ht="24.6" customHeight="1">
      <c r="C201" s="1130">
        <v>186</v>
      </c>
      <c r="D201" t="str" s="1145" cm="1">
        <f t="array" ref="D201">IF('ادخال البيانات'!D206="","",'ادخال البيانات'!E206)</f>
      </c>
      <c r="E201" t="str" s="1146" cm="1">
        <f t="array" ref="E201">IF(D201="","",D201/'ادخال البيانات'!$E$14)</f>
      </c>
      <c r="F201" t="str" s="1147" cm="1">
        <f t="array" ref="F201">IF('ادخال البيانات'!G206="","",'ادخال البيانات'!H206)</f>
      </c>
      <c r="G201" t="str" s="1148" cm="1">
        <f t="array" ref="G201">IF(F201="","",F201/'ادخال البيانات'!$H$14)</f>
      </c>
      <c r="H201" t="str" s="1149" cm="1">
        <f t="array" ref="H201">IF('ادخال البيانات'!J206="","",'ادخال البيانات'!K206)</f>
      </c>
      <c r="I201" t="str" s="1148" cm="1">
        <f t="array" ref="I201">IF(H201="","",H201/'ادخال البيانات'!$K$14)</f>
      </c>
      <c r="J201" t="str" s="1150" cm="1">
        <f t="array" ref="J201">IF('ادخال البيانات'!M206="","",'ادخال البيانات'!N206)</f>
      </c>
      <c r="K201" t="str" s="1148" cm="1">
        <f t="array" ref="K201">IF(J201="","",J201/'ادخال البيانات'!$N$14)</f>
      </c>
      <c r="L201" t="str" s="1151" cm="1">
        <f t="array" ref="L201">IF('ادخال البيانات'!P206="","",'ادخال البيانات'!Q206)</f>
      </c>
      <c r="M201" t="str" s="1148" cm="1">
        <f t="array" ref="M201">IF(L201="","",L201/'ادخال البيانات'!$Q$14)</f>
      </c>
      <c r="N201" t="str" s="1152" cm="1">
        <f t="array" ref="N201">IF('ادخال البيانات'!T206="","",'ادخال البيانات'!T206)</f>
      </c>
      <c r="O201" t="str" s="1148" cm="1">
        <f t="array" ref="O201">IF(N201="","",N201/'ادخال البيانات'!$T$14)</f>
      </c>
      <c r="P201" t="str" s="1153" cm="1">
        <f t="array" ref="P201">IF('ادخال البيانات'!W206="","",'ادخال البيانات'!W206)</f>
      </c>
      <c r="Q201" t="str" s="1148" cm="1">
        <f t="array" ref="Q201">IF(P201="","",P201/'ادخال البيانات'!$W$14)</f>
      </c>
      <c r="R201" t="str" s="1154" cm="1">
        <f t="array" ref="R201">IF('ادخال البيانات'!Z206="","",'ادخال البيانات'!Z206)</f>
      </c>
      <c r="S201" t="str" s="1155" cm="1">
        <f t="array" ref="S201">IF(R201="","",R201/'ادخال البيانات'!$Z$14)</f>
      </c>
      <c r="T201" t="str" s="1142" cm="1">
        <f t="array" ref="T201">IF('ادخال البيانات'!AC206="","",'ادخال البيانات'!AC206)</f>
      </c>
      <c r="U201" t="str" s="1194" cm="1">
        <f t="array" ref="U201">IF(T201="","",T201/'ادخال البيانات'!$AC$14)</f>
      </c>
    </row>
    <row r="202" s="973" customFormat="1" ht="24.6" customHeight="1">
      <c r="C202" s="1130">
        <v>187</v>
      </c>
      <c r="D202" t="str" s="1145" cm="1">
        <f t="array" ref="D202">IF('ادخال البيانات'!D207="","",'ادخال البيانات'!E207)</f>
      </c>
      <c r="E202" t="str" s="1146" cm="1">
        <f t="array" ref="E202">IF(D202="","",D202/'ادخال البيانات'!$E$14)</f>
      </c>
      <c r="F202" t="str" s="1147" cm="1">
        <f t="array" ref="F202">IF('ادخال البيانات'!G207="","",'ادخال البيانات'!H207)</f>
      </c>
      <c r="G202" t="str" s="1148" cm="1">
        <f t="array" ref="G202">IF(F202="","",F202/'ادخال البيانات'!$H$14)</f>
      </c>
      <c r="H202" t="str" s="1149" cm="1">
        <f t="array" ref="H202">IF('ادخال البيانات'!J207="","",'ادخال البيانات'!K207)</f>
      </c>
      <c r="I202" t="str" s="1148" cm="1">
        <f t="array" ref="I202">IF(H202="","",H202/'ادخال البيانات'!$K$14)</f>
      </c>
      <c r="J202" t="str" s="1150" cm="1">
        <f t="array" ref="J202">IF('ادخال البيانات'!M207="","",'ادخال البيانات'!N207)</f>
      </c>
      <c r="K202" t="str" s="1148" cm="1">
        <f t="array" ref="K202">IF(J202="","",J202/'ادخال البيانات'!$N$14)</f>
      </c>
      <c r="L202" t="str" s="1151" cm="1">
        <f t="array" ref="L202">IF('ادخال البيانات'!P207="","",'ادخال البيانات'!Q207)</f>
      </c>
      <c r="M202" t="str" s="1148" cm="1">
        <f t="array" ref="M202">IF(L202="","",L202/'ادخال البيانات'!$Q$14)</f>
      </c>
      <c r="N202" t="str" s="1152" cm="1">
        <f t="array" ref="N202">IF('ادخال البيانات'!T207="","",'ادخال البيانات'!T207)</f>
      </c>
      <c r="O202" t="str" s="1148" cm="1">
        <f t="array" ref="O202">IF(N202="","",N202/'ادخال البيانات'!$T$14)</f>
      </c>
      <c r="P202" t="str" s="1153" cm="1">
        <f t="array" ref="P202">IF('ادخال البيانات'!W207="","",'ادخال البيانات'!W207)</f>
      </c>
      <c r="Q202" t="str" s="1148" cm="1">
        <f t="array" ref="Q202">IF(P202="","",P202/'ادخال البيانات'!$W$14)</f>
      </c>
      <c r="R202" t="str" s="1154" cm="1">
        <f t="array" ref="R202">IF('ادخال البيانات'!Z207="","",'ادخال البيانات'!Z207)</f>
      </c>
      <c r="S202" t="str" s="1155" cm="1">
        <f t="array" ref="S202">IF(R202="","",R202/'ادخال البيانات'!$Z$14)</f>
      </c>
      <c r="T202" t="str" s="1142" cm="1">
        <f t="array" ref="T202">IF('ادخال البيانات'!AC207="","",'ادخال البيانات'!AC207)</f>
      </c>
      <c r="U202" t="str" s="1194" cm="1">
        <f t="array" ref="U202">IF(T202="","",T202/'ادخال البيانات'!$AC$14)</f>
      </c>
    </row>
    <row r="203" s="973" customFormat="1" ht="24.6" customHeight="1">
      <c r="C203" s="1130">
        <v>188</v>
      </c>
      <c r="D203" t="str" s="1145" cm="1">
        <f t="array" ref="D203">IF('ادخال البيانات'!D208="","",'ادخال البيانات'!E208)</f>
      </c>
      <c r="E203" t="str" s="1146" cm="1">
        <f t="array" ref="E203">IF(D203="","",D203/'ادخال البيانات'!$E$14)</f>
      </c>
      <c r="F203" t="str" s="1147" cm="1">
        <f t="array" ref="F203">IF('ادخال البيانات'!G208="","",'ادخال البيانات'!H208)</f>
      </c>
      <c r="G203" t="str" s="1148" cm="1">
        <f t="array" ref="G203">IF(F203="","",F203/'ادخال البيانات'!$H$14)</f>
      </c>
      <c r="H203" t="str" s="1149" cm="1">
        <f t="array" ref="H203">IF('ادخال البيانات'!J208="","",'ادخال البيانات'!K208)</f>
      </c>
      <c r="I203" t="str" s="1148" cm="1">
        <f t="array" ref="I203">IF(H203="","",H203/'ادخال البيانات'!$K$14)</f>
      </c>
      <c r="J203" t="str" s="1150" cm="1">
        <f t="array" ref="J203">IF('ادخال البيانات'!M208="","",'ادخال البيانات'!N208)</f>
      </c>
      <c r="K203" t="str" s="1148" cm="1">
        <f t="array" ref="K203">IF(J203="","",J203/'ادخال البيانات'!$N$14)</f>
      </c>
      <c r="L203" t="str" s="1151" cm="1">
        <f t="array" ref="L203">IF('ادخال البيانات'!P208="","",'ادخال البيانات'!Q208)</f>
      </c>
      <c r="M203" t="str" s="1148" cm="1">
        <f t="array" ref="M203">IF(L203="","",L203/'ادخال البيانات'!$Q$14)</f>
      </c>
      <c r="N203" t="str" s="1152" cm="1">
        <f t="array" ref="N203">IF('ادخال البيانات'!T208="","",'ادخال البيانات'!T208)</f>
      </c>
      <c r="O203" t="str" s="1148" cm="1">
        <f t="array" ref="O203">IF(N203="","",N203/'ادخال البيانات'!$T$14)</f>
      </c>
      <c r="P203" t="str" s="1153" cm="1">
        <f t="array" ref="P203">IF('ادخال البيانات'!W208="","",'ادخال البيانات'!W208)</f>
      </c>
      <c r="Q203" t="str" s="1148" cm="1">
        <f t="array" ref="Q203">IF(P203="","",P203/'ادخال البيانات'!$W$14)</f>
      </c>
      <c r="R203" t="str" s="1154" cm="1">
        <f t="array" ref="R203">IF('ادخال البيانات'!Z208="","",'ادخال البيانات'!Z208)</f>
      </c>
      <c r="S203" t="str" s="1155" cm="1">
        <f t="array" ref="S203">IF(R203="","",R203/'ادخال البيانات'!$Z$14)</f>
      </c>
      <c r="T203" t="str" s="1142" cm="1">
        <f t="array" ref="T203">IF('ادخال البيانات'!AC208="","",'ادخال البيانات'!AC208)</f>
      </c>
      <c r="U203" t="str" s="1194" cm="1">
        <f t="array" ref="U203">IF(T203="","",T203/'ادخال البيانات'!$AC$14)</f>
      </c>
    </row>
    <row r="204" s="973" customFormat="1" ht="24.6" customHeight="1">
      <c r="C204" s="1130">
        <v>189</v>
      </c>
      <c r="D204" t="str" s="1145" cm="1">
        <f t="array" ref="D204">IF('ادخال البيانات'!D209="","",'ادخال البيانات'!E209)</f>
      </c>
      <c r="E204" t="str" s="1146" cm="1">
        <f t="array" ref="E204">IF(D204="","",D204/'ادخال البيانات'!$E$14)</f>
      </c>
      <c r="F204" t="str" s="1147" cm="1">
        <f t="array" ref="F204">IF('ادخال البيانات'!G209="","",'ادخال البيانات'!H209)</f>
      </c>
      <c r="G204" t="str" s="1148" cm="1">
        <f t="array" ref="G204">IF(F204="","",F204/'ادخال البيانات'!$H$14)</f>
      </c>
      <c r="H204" t="str" s="1149" cm="1">
        <f t="array" ref="H204">IF('ادخال البيانات'!J209="","",'ادخال البيانات'!K209)</f>
      </c>
      <c r="I204" t="str" s="1148" cm="1">
        <f t="array" ref="I204">IF(H204="","",H204/'ادخال البيانات'!$K$14)</f>
      </c>
      <c r="J204" t="str" s="1150" cm="1">
        <f t="array" ref="J204">IF('ادخال البيانات'!M209="","",'ادخال البيانات'!N209)</f>
      </c>
      <c r="K204" t="str" s="1148" cm="1">
        <f t="array" ref="K204">IF(J204="","",J204/'ادخال البيانات'!$N$14)</f>
      </c>
      <c r="L204" t="str" s="1151" cm="1">
        <f t="array" ref="L204">IF('ادخال البيانات'!P209="","",'ادخال البيانات'!Q209)</f>
      </c>
      <c r="M204" t="str" s="1148" cm="1">
        <f t="array" ref="M204">IF(L204="","",L204/'ادخال البيانات'!$Q$14)</f>
      </c>
      <c r="N204" t="str" s="1152" cm="1">
        <f t="array" ref="N204">IF('ادخال البيانات'!T209="","",'ادخال البيانات'!T209)</f>
      </c>
      <c r="O204" t="str" s="1148" cm="1">
        <f t="array" ref="O204">IF(N204="","",N204/'ادخال البيانات'!$T$14)</f>
      </c>
      <c r="P204" t="str" s="1153" cm="1">
        <f t="array" ref="P204">IF('ادخال البيانات'!W209="","",'ادخال البيانات'!W209)</f>
      </c>
      <c r="Q204" t="str" s="1148" cm="1">
        <f t="array" ref="Q204">IF(P204="","",P204/'ادخال البيانات'!$W$14)</f>
      </c>
      <c r="R204" t="str" s="1154" cm="1">
        <f t="array" ref="R204">IF('ادخال البيانات'!Z209="","",'ادخال البيانات'!Z209)</f>
      </c>
      <c r="S204" t="str" s="1155" cm="1">
        <f t="array" ref="S204">IF(R204="","",R204/'ادخال البيانات'!$Z$14)</f>
      </c>
      <c r="T204" t="str" s="1142" cm="1">
        <f t="array" ref="T204">IF('ادخال البيانات'!AC209="","",'ادخال البيانات'!AC209)</f>
      </c>
      <c r="U204" t="str" s="1194" cm="1">
        <f t="array" ref="U204">IF(T204="","",T204/'ادخال البيانات'!$AC$14)</f>
      </c>
    </row>
    <row r="205" s="973" customFormat="1" ht="24.6" customHeight="1">
      <c r="C205" s="1130">
        <v>190</v>
      </c>
      <c r="D205" t="str" s="1145" cm="1">
        <f t="array" ref="D205">IF('ادخال البيانات'!D210="","",'ادخال البيانات'!E210)</f>
      </c>
      <c r="E205" t="str" s="1146" cm="1">
        <f t="array" ref="E205">IF(D205="","",D205/'ادخال البيانات'!$E$14)</f>
      </c>
      <c r="F205" t="str" s="1147" cm="1">
        <f t="array" ref="F205">IF('ادخال البيانات'!G210="","",'ادخال البيانات'!H210)</f>
      </c>
      <c r="G205" t="str" s="1148" cm="1">
        <f t="array" ref="G205">IF(F205="","",F205/'ادخال البيانات'!$H$14)</f>
      </c>
      <c r="H205" t="str" s="1149" cm="1">
        <f t="array" ref="H205">IF('ادخال البيانات'!J210="","",'ادخال البيانات'!K210)</f>
      </c>
      <c r="I205" t="str" s="1148" cm="1">
        <f t="array" ref="I205">IF(H205="","",H205/'ادخال البيانات'!$K$14)</f>
      </c>
      <c r="J205" t="str" s="1150" cm="1">
        <f t="array" ref="J205">IF('ادخال البيانات'!M210="","",'ادخال البيانات'!N210)</f>
      </c>
      <c r="K205" t="str" s="1148" cm="1">
        <f t="array" ref="K205">IF(J205="","",J205/'ادخال البيانات'!$N$14)</f>
      </c>
      <c r="L205" t="str" s="1151" cm="1">
        <f t="array" ref="L205">IF('ادخال البيانات'!P210="","",'ادخال البيانات'!Q210)</f>
      </c>
      <c r="M205" t="str" s="1148" cm="1">
        <f t="array" ref="M205">IF(L205="","",L205/'ادخال البيانات'!$Q$14)</f>
      </c>
      <c r="N205" t="str" s="1152" cm="1">
        <f t="array" ref="N205">IF('ادخال البيانات'!T210="","",'ادخال البيانات'!T210)</f>
      </c>
      <c r="O205" t="str" s="1148" cm="1">
        <f t="array" ref="O205">IF(N205="","",N205/'ادخال البيانات'!$T$14)</f>
      </c>
      <c r="P205" t="str" s="1153" cm="1">
        <f t="array" ref="P205">IF('ادخال البيانات'!W210="","",'ادخال البيانات'!W210)</f>
      </c>
      <c r="Q205" t="str" s="1148" cm="1">
        <f t="array" ref="Q205">IF(P205="","",P205/'ادخال البيانات'!$W$14)</f>
      </c>
      <c r="R205" t="str" s="1154" cm="1">
        <f t="array" ref="R205">IF('ادخال البيانات'!Z210="","",'ادخال البيانات'!Z210)</f>
      </c>
      <c r="S205" t="str" s="1155" cm="1">
        <f t="array" ref="S205">IF(R205="","",R205/'ادخال البيانات'!$Z$14)</f>
      </c>
      <c r="T205" t="str" s="1142" cm="1">
        <f t="array" ref="T205">IF('ادخال البيانات'!AC210="","",'ادخال البيانات'!AC210)</f>
      </c>
      <c r="U205" t="str" s="1194" cm="1">
        <f t="array" ref="U205">IF(T205="","",T205/'ادخال البيانات'!$AC$14)</f>
      </c>
    </row>
    <row r="206" s="973" customFormat="1" ht="24.6" customHeight="1">
      <c r="C206" s="1130">
        <v>191</v>
      </c>
      <c r="D206" t="str" s="1145" cm="1">
        <f t="array" ref="D206">IF('ادخال البيانات'!D211="","",'ادخال البيانات'!E211)</f>
      </c>
      <c r="E206" t="str" s="1146" cm="1">
        <f t="array" ref="E206">IF(D206="","",D206/'ادخال البيانات'!$E$14)</f>
      </c>
      <c r="F206" t="str" s="1147" cm="1">
        <f t="array" ref="F206">IF('ادخال البيانات'!G211="","",'ادخال البيانات'!H211)</f>
      </c>
      <c r="G206" t="str" s="1148" cm="1">
        <f t="array" ref="G206">IF(F206="","",F206/'ادخال البيانات'!$H$14)</f>
      </c>
      <c r="H206" t="str" s="1149" cm="1">
        <f t="array" ref="H206">IF('ادخال البيانات'!J211="","",'ادخال البيانات'!K211)</f>
      </c>
      <c r="I206" t="str" s="1148" cm="1">
        <f t="array" ref="I206">IF(H206="","",H206/'ادخال البيانات'!$K$14)</f>
      </c>
      <c r="J206" t="str" s="1150" cm="1">
        <f t="array" ref="J206">IF('ادخال البيانات'!M211="","",'ادخال البيانات'!N211)</f>
      </c>
      <c r="K206" t="str" s="1148" cm="1">
        <f t="array" ref="K206">IF(J206="","",J206/'ادخال البيانات'!$N$14)</f>
      </c>
      <c r="L206" t="str" s="1151" cm="1">
        <f t="array" ref="L206">IF('ادخال البيانات'!P211="","",'ادخال البيانات'!Q211)</f>
      </c>
      <c r="M206" t="str" s="1148" cm="1">
        <f t="array" ref="M206">IF(L206="","",L206/'ادخال البيانات'!$Q$14)</f>
      </c>
      <c r="N206" t="str" s="1152" cm="1">
        <f t="array" ref="N206">IF('ادخال البيانات'!T211="","",'ادخال البيانات'!T211)</f>
      </c>
      <c r="O206" t="str" s="1148" cm="1">
        <f t="array" ref="O206">IF(N206="","",N206/'ادخال البيانات'!$T$14)</f>
      </c>
      <c r="P206" t="str" s="1153" cm="1">
        <f t="array" ref="P206">IF('ادخال البيانات'!W211="","",'ادخال البيانات'!W211)</f>
      </c>
      <c r="Q206" t="str" s="1148" cm="1">
        <f t="array" ref="Q206">IF(P206="","",P206/'ادخال البيانات'!$W$14)</f>
      </c>
      <c r="R206" t="str" s="1154" cm="1">
        <f t="array" ref="R206">IF('ادخال البيانات'!Z211="","",'ادخال البيانات'!Z211)</f>
      </c>
      <c r="S206" t="str" s="1155" cm="1">
        <f t="array" ref="S206">IF(R206="","",R206/'ادخال البيانات'!$Z$14)</f>
      </c>
      <c r="T206" t="str" s="1142" cm="1">
        <f t="array" ref="T206">IF('ادخال البيانات'!AC211="","",'ادخال البيانات'!AC211)</f>
      </c>
      <c r="U206" t="str" s="1194" cm="1">
        <f t="array" ref="U206">IF(T206="","",T206/'ادخال البيانات'!$AC$14)</f>
      </c>
    </row>
    <row r="207" s="973" customFormat="1" ht="24.6" customHeight="1">
      <c r="C207" s="1130">
        <v>192</v>
      </c>
      <c r="D207" t="str" s="1145" cm="1">
        <f t="array" ref="D207">IF('ادخال البيانات'!D212="","",'ادخال البيانات'!E212)</f>
      </c>
      <c r="E207" t="str" s="1146" cm="1">
        <f t="array" ref="E207">IF(D207="","",D207/'ادخال البيانات'!$E$14)</f>
      </c>
      <c r="F207" t="str" s="1147" cm="1">
        <f t="array" ref="F207">IF('ادخال البيانات'!G212="","",'ادخال البيانات'!H212)</f>
      </c>
      <c r="G207" t="str" s="1148" cm="1">
        <f t="array" ref="G207">IF(F207="","",F207/'ادخال البيانات'!$H$14)</f>
      </c>
      <c r="H207" t="str" s="1149" cm="1">
        <f t="array" ref="H207">IF('ادخال البيانات'!J212="","",'ادخال البيانات'!K212)</f>
      </c>
      <c r="I207" t="str" s="1148" cm="1">
        <f t="array" ref="I207">IF(H207="","",H207/'ادخال البيانات'!$K$14)</f>
      </c>
      <c r="J207" t="str" s="1150" cm="1">
        <f t="array" ref="J207">IF('ادخال البيانات'!M212="","",'ادخال البيانات'!N212)</f>
      </c>
      <c r="K207" t="str" s="1148" cm="1">
        <f t="array" ref="K207">IF(J207="","",J207/'ادخال البيانات'!$N$14)</f>
      </c>
      <c r="L207" t="str" s="1151" cm="1">
        <f t="array" ref="L207">IF('ادخال البيانات'!P212="","",'ادخال البيانات'!Q212)</f>
      </c>
      <c r="M207" t="str" s="1148" cm="1">
        <f t="array" ref="M207">IF(L207="","",L207/'ادخال البيانات'!$Q$14)</f>
      </c>
      <c r="N207" t="str" s="1152" cm="1">
        <f t="array" ref="N207">IF('ادخال البيانات'!T212="","",'ادخال البيانات'!T212)</f>
      </c>
      <c r="O207" t="str" s="1148" cm="1">
        <f t="array" ref="O207">IF(N207="","",N207/'ادخال البيانات'!$T$14)</f>
      </c>
      <c r="P207" t="str" s="1153" cm="1">
        <f t="array" ref="P207">IF('ادخال البيانات'!W212="","",'ادخال البيانات'!W212)</f>
      </c>
      <c r="Q207" t="str" s="1148" cm="1">
        <f t="array" ref="Q207">IF(P207="","",P207/'ادخال البيانات'!$W$14)</f>
      </c>
      <c r="R207" t="str" s="1154" cm="1">
        <f t="array" ref="R207">IF('ادخال البيانات'!Z212="","",'ادخال البيانات'!Z212)</f>
      </c>
      <c r="S207" t="str" s="1155" cm="1">
        <f t="array" ref="S207">IF(R207="","",R207/'ادخال البيانات'!$Z$14)</f>
      </c>
      <c r="T207" t="str" s="1142" cm="1">
        <f t="array" ref="T207">IF('ادخال البيانات'!AC212="","",'ادخال البيانات'!AC212)</f>
      </c>
      <c r="U207" t="str" s="1194" cm="1">
        <f t="array" ref="U207">IF(T207="","",T207/'ادخال البيانات'!$AC$14)</f>
      </c>
    </row>
    <row r="208" s="973" customFormat="1" ht="24.6" customHeight="1">
      <c r="C208" s="1130">
        <v>193</v>
      </c>
      <c r="D208" t="str" s="1145" cm="1">
        <f t="array" ref="D208">IF('ادخال البيانات'!D213="","",'ادخال البيانات'!E213)</f>
      </c>
      <c r="E208" t="str" s="1146" cm="1">
        <f t="array" ref="E208">IF(D208="","",D208/'ادخال البيانات'!$E$14)</f>
      </c>
      <c r="F208" t="str" s="1147" cm="1">
        <f t="array" ref="F208">IF('ادخال البيانات'!G213="","",'ادخال البيانات'!H213)</f>
      </c>
      <c r="G208" t="str" s="1148" cm="1">
        <f t="array" ref="G208">IF(F208="","",F208/'ادخال البيانات'!$H$14)</f>
      </c>
      <c r="H208" t="str" s="1149" cm="1">
        <f t="array" ref="H208">IF('ادخال البيانات'!J213="","",'ادخال البيانات'!K213)</f>
      </c>
      <c r="I208" t="str" s="1148" cm="1">
        <f t="array" ref="I208">IF(H208="","",H208/'ادخال البيانات'!$K$14)</f>
      </c>
      <c r="J208" t="str" s="1150" cm="1">
        <f t="array" ref="J208">IF('ادخال البيانات'!M213="","",'ادخال البيانات'!N213)</f>
      </c>
      <c r="K208" t="str" s="1148" cm="1">
        <f t="array" ref="K208">IF(J208="","",J208/'ادخال البيانات'!$N$14)</f>
      </c>
      <c r="L208" t="str" s="1151" cm="1">
        <f t="array" ref="L208">IF('ادخال البيانات'!P213="","",'ادخال البيانات'!Q213)</f>
      </c>
      <c r="M208" t="str" s="1148" cm="1">
        <f t="array" ref="M208">IF(L208="","",L208/'ادخال البيانات'!$Q$14)</f>
      </c>
      <c r="N208" t="str" s="1152" cm="1">
        <f t="array" ref="N208">IF('ادخال البيانات'!T213="","",'ادخال البيانات'!T213)</f>
      </c>
      <c r="O208" t="str" s="1148" cm="1">
        <f t="array" ref="O208">IF(N208="","",N208/'ادخال البيانات'!$T$14)</f>
      </c>
      <c r="P208" t="str" s="1153" cm="1">
        <f t="array" ref="P208">IF('ادخال البيانات'!W213="","",'ادخال البيانات'!W213)</f>
      </c>
      <c r="Q208" t="str" s="1148" cm="1">
        <f t="array" ref="Q208">IF(P208="","",P208/'ادخال البيانات'!$W$14)</f>
      </c>
      <c r="R208" t="str" s="1154" cm="1">
        <f t="array" ref="R208">IF('ادخال البيانات'!Z213="","",'ادخال البيانات'!Z213)</f>
      </c>
      <c r="S208" t="str" s="1155" cm="1">
        <f t="array" ref="S208">IF(R208="","",R208/'ادخال البيانات'!$Z$14)</f>
      </c>
      <c r="T208" t="str" s="1142" cm="1">
        <f t="array" ref="T208">IF('ادخال البيانات'!AC213="","",'ادخال البيانات'!AC213)</f>
      </c>
      <c r="U208" t="str" s="1194" cm="1">
        <f t="array" ref="U208">IF(T208="","",T208/'ادخال البيانات'!$AC$14)</f>
      </c>
    </row>
    <row r="209" s="973" customFormat="1" ht="24.6" customHeight="1">
      <c r="C209" s="1130">
        <v>194</v>
      </c>
      <c r="D209" t="str" s="1145" cm="1">
        <f t="array" ref="D209">IF('ادخال البيانات'!D214="","",'ادخال البيانات'!E214)</f>
      </c>
      <c r="E209" t="str" s="1146" cm="1">
        <f t="array" ref="E209">IF(D209="","",D209/'ادخال البيانات'!$E$14)</f>
      </c>
      <c r="F209" t="str" s="1147" cm="1">
        <f t="array" ref="F209">IF('ادخال البيانات'!G214="","",'ادخال البيانات'!H214)</f>
      </c>
      <c r="G209" t="str" s="1148" cm="1">
        <f t="array" ref="G209">IF(F209="","",F209/'ادخال البيانات'!$H$14)</f>
      </c>
      <c r="H209" t="str" s="1149" cm="1">
        <f t="array" ref="H209">IF('ادخال البيانات'!J214="","",'ادخال البيانات'!K214)</f>
      </c>
      <c r="I209" t="str" s="1148" cm="1">
        <f t="array" ref="I209">IF(H209="","",H209/'ادخال البيانات'!$K$14)</f>
      </c>
      <c r="J209" t="str" s="1150" cm="1">
        <f t="array" ref="J209">IF('ادخال البيانات'!M214="","",'ادخال البيانات'!N214)</f>
      </c>
      <c r="K209" t="str" s="1148" cm="1">
        <f t="array" ref="K209">IF(J209="","",J209/'ادخال البيانات'!$N$14)</f>
      </c>
      <c r="L209" t="str" s="1151" cm="1">
        <f t="array" ref="L209">IF('ادخال البيانات'!P214="","",'ادخال البيانات'!Q214)</f>
      </c>
      <c r="M209" t="str" s="1148" cm="1">
        <f t="array" ref="M209">IF(L209="","",L209/'ادخال البيانات'!$Q$14)</f>
      </c>
      <c r="N209" t="str" s="1152" cm="1">
        <f t="array" ref="N209">IF('ادخال البيانات'!T214="","",'ادخال البيانات'!T214)</f>
      </c>
      <c r="O209" t="str" s="1148" cm="1">
        <f t="array" ref="O209">IF(N209="","",N209/'ادخال البيانات'!$T$14)</f>
      </c>
      <c r="P209" t="str" s="1153" cm="1">
        <f t="array" ref="P209">IF('ادخال البيانات'!W214="","",'ادخال البيانات'!W214)</f>
      </c>
      <c r="Q209" t="str" s="1148" cm="1">
        <f t="array" ref="Q209">IF(P209="","",P209/'ادخال البيانات'!$W$14)</f>
      </c>
      <c r="R209" t="str" s="1154" cm="1">
        <f t="array" ref="R209">IF('ادخال البيانات'!Z214="","",'ادخال البيانات'!Z214)</f>
      </c>
      <c r="S209" t="str" s="1155" cm="1">
        <f t="array" ref="S209">IF(R209="","",R209/'ادخال البيانات'!$Z$14)</f>
      </c>
      <c r="T209" t="str" s="1142" cm="1">
        <f t="array" ref="T209">IF('ادخال البيانات'!AC214="","",'ادخال البيانات'!AC214)</f>
      </c>
      <c r="U209" t="str" s="1194" cm="1">
        <f t="array" ref="U209">IF(T209="","",T209/'ادخال البيانات'!$AC$14)</f>
      </c>
    </row>
    <row r="210" s="973" customFormat="1" ht="24.6" customHeight="1">
      <c r="C210" s="1130">
        <v>195</v>
      </c>
      <c r="D210" t="str" s="1145" cm="1">
        <f t="array" ref="D210">IF('ادخال البيانات'!D215="","",'ادخال البيانات'!E215)</f>
      </c>
      <c r="E210" t="str" s="1146" cm="1">
        <f t="array" ref="E210">IF(D210="","",D210/'ادخال البيانات'!$E$14)</f>
      </c>
      <c r="F210" t="str" s="1147" cm="1">
        <f t="array" ref="F210">IF('ادخال البيانات'!G215="","",'ادخال البيانات'!H215)</f>
      </c>
      <c r="G210" t="str" s="1148" cm="1">
        <f t="array" ref="G210">IF(F210="","",F210/'ادخال البيانات'!$H$14)</f>
      </c>
      <c r="H210" t="str" s="1149" cm="1">
        <f t="array" ref="H210">IF('ادخال البيانات'!J215="","",'ادخال البيانات'!K215)</f>
      </c>
      <c r="I210" t="str" s="1148" cm="1">
        <f t="array" ref="I210">IF(H210="","",H210/'ادخال البيانات'!$K$14)</f>
      </c>
      <c r="J210" t="str" s="1150" cm="1">
        <f t="array" ref="J210">IF('ادخال البيانات'!M215="","",'ادخال البيانات'!N215)</f>
      </c>
      <c r="K210" t="str" s="1148" cm="1">
        <f t="array" ref="K210">IF(J210="","",J210/'ادخال البيانات'!$N$14)</f>
      </c>
      <c r="L210" t="str" s="1151" cm="1">
        <f t="array" ref="L210">IF('ادخال البيانات'!P215="","",'ادخال البيانات'!Q215)</f>
      </c>
      <c r="M210" t="str" s="1148" cm="1">
        <f t="array" ref="M210">IF(L210="","",L210/'ادخال البيانات'!$Q$14)</f>
      </c>
      <c r="N210" t="str" s="1152" cm="1">
        <f t="array" ref="N210">IF('ادخال البيانات'!T215="","",'ادخال البيانات'!T215)</f>
      </c>
      <c r="O210" t="str" s="1148" cm="1">
        <f t="array" ref="O210">IF(N210="","",N210/'ادخال البيانات'!$T$14)</f>
      </c>
      <c r="P210" t="str" s="1153" cm="1">
        <f t="array" ref="P210">IF('ادخال البيانات'!W215="","",'ادخال البيانات'!W215)</f>
      </c>
      <c r="Q210" t="str" s="1148" cm="1">
        <f t="array" ref="Q210">IF(P210="","",P210/'ادخال البيانات'!$W$14)</f>
      </c>
      <c r="R210" t="str" s="1154" cm="1">
        <f t="array" ref="R210">IF('ادخال البيانات'!Z215="","",'ادخال البيانات'!Z215)</f>
      </c>
      <c r="S210" t="str" s="1155" cm="1">
        <f t="array" ref="S210">IF(R210="","",R210/'ادخال البيانات'!$Z$14)</f>
      </c>
      <c r="T210" t="str" s="1142" cm="1">
        <f t="array" ref="T210">IF('ادخال البيانات'!AC215="","",'ادخال البيانات'!AC215)</f>
      </c>
      <c r="U210" t="str" s="1194" cm="1">
        <f t="array" ref="U210">IF(T210="","",T210/'ادخال البيانات'!$AC$14)</f>
      </c>
    </row>
    <row r="211" s="973" customFormat="1" ht="24.6" customHeight="1">
      <c r="C211" s="1130">
        <v>196</v>
      </c>
      <c r="D211" t="str" s="1145" cm="1">
        <f t="array" ref="D211">IF('ادخال البيانات'!D216="","",'ادخال البيانات'!E216)</f>
      </c>
      <c r="E211" t="str" s="1146" cm="1">
        <f t="array" ref="E211">IF(D211="","",D211/'ادخال البيانات'!$E$14)</f>
      </c>
      <c r="F211" t="str" s="1147" cm="1">
        <f t="array" ref="F211">IF('ادخال البيانات'!G216="","",'ادخال البيانات'!H216)</f>
      </c>
      <c r="G211" t="str" s="1148" cm="1">
        <f t="array" ref="G211">IF(F211="","",F211/'ادخال البيانات'!$H$14)</f>
      </c>
      <c r="H211" t="str" s="1149" cm="1">
        <f t="array" ref="H211">IF('ادخال البيانات'!J216="","",'ادخال البيانات'!K216)</f>
      </c>
      <c r="I211" t="str" s="1148" cm="1">
        <f t="array" ref="I211">IF(H211="","",H211/'ادخال البيانات'!$K$14)</f>
      </c>
      <c r="J211" t="str" s="1150" cm="1">
        <f t="array" ref="J211">IF('ادخال البيانات'!M216="","",'ادخال البيانات'!N216)</f>
      </c>
      <c r="K211" t="str" s="1148" cm="1">
        <f t="array" ref="K211">IF(J211="","",J211/'ادخال البيانات'!$N$14)</f>
      </c>
      <c r="L211" t="str" s="1151" cm="1">
        <f t="array" ref="L211">IF('ادخال البيانات'!P216="","",'ادخال البيانات'!Q216)</f>
      </c>
      <c r="M211" t="str" s="1148" cm="1">
        <f t="array" ref="M211">IF(L211="","",L211/'ادخال البيانات'!$Q$14)</f>
      </c>
      <c r="N211" t="str" s="1152" cm="1">
        <f t="array" ref="N211">IF('ادخال البيانات'!T216="","",'ادخال البيانات'!T216)</f>
      </c>
      <c r="O211" t="str" s="1148" cm="1">
        <f t="array" ref="O211">IF(N211="","",N211/'ادخال البيانات'!$T$14)</f>
      </c>
      <c r="P211" t="str" s="1153" cm="1">
        <f t="array" ref="P211">IF('ادخال البيانات'!W216="","",'ادخال البيانات'!W216)</f>
      </c>
      <c r="Q211" t="str" s="1148" cm="1">
        <f t="array" ref="Q211">IF(P211="","",P211/'ادخال البيانات'!$W$14)</f>
      </c>
      <c r="R211" t="str" s="1154" cm="1">
        <f t="array" ref="R211">IF('ادخال البيانات'!Z216="","",'ادخال البيانات'!Z216)</f>
      </c>
      <c r="S211" t="str" s="1155" cm="1">
        <f t="array" ref="S211">IF(R211="","",R211/'ادخال البيانات'!$Z$14)</f>
      </c>
      <c r="T211" t="str" s="1142" cm="1">
        <f t="array" ref="T211">IF('ادخال البيانات'!AC216="","",'ادخال البيانات'!AC216)</f>
      </c>
      <c r="U211" t="str" s="1194" cm="1">
        <f t="array" ref="U211">IF(T211="","",T211/'ادخال البيانات'!$AC$14)</f>
      </c>
    </row>
    <row r="212" s="973" customFormat="1" ht="24.6" customHeight="1">
      <c r="C212" s="1130">
        <v>197</v>
      </c>
      <c r="D212" t="str" s="1145" cm="1">
        <f t="array" ref="D212">IF('ادخال البيانات'!D217="","",'ادخال البيانات'!E217)</f>
      </c>
      <c r="E212" t="str" s="1146" cm="1">
        <f t="array" ref="E212">IF(D212="","",D212/'ادخال البيانات'!$E$14)</f>
      </c>
      <c r="F212" t="str" s="1147" cm="1">
        <f t="array" ref="F212">IF('ادخال البيانات'!G217="","",'ادخال البيانات'!H217)</f>
      </c>
      <c r="G212" t="str" s="1148" cm="1">
        <f t="array" ref="G212">IF(F212="","",F212/'ادخال البيانات'!$H$14)</f>
      </c>
      <c r="H212" t="str" s="1149" cm="1">
        <f t="array" ref="H212">IF('ادخال البيانات'!J217="","",'ادخال البيانات'!K217)</f>
      </c>
      <c r="I212" t="str" s="1148" cm="1">
        <f t="array" ref="I212">IF(H212="","",H212/'ادخال البيانات'!$K$14)</f>
      </c>
      <c r="J212" t="str" s="1150" cm="1">
        <f t="array" ref="J212">IF('ادخال البيانات'!M217="","",'ادخال البيانات'!N217)</f>
      </c>
      <c r="K212" t="str" s="1148" cm="1">
        <f t="array" ref="K212">IF(J212="","",J212/'ادخال البيانات'!$N$14)</f>
      </c>
      <c r="L212" t="str" s="1151" cm="1">
        <f t="array" ref="L212">IF('ادخال البيانات'!P217="","",'ادخال البيانات'!Q217)</f>
      </c>
      <c r="M212" t="str" s="1148" cm="1">
        <f t="array" ref="M212">IF(L212="","",L212/'ادخال البيانات'!$Q$14)</f>
      </c>
      <c r="N212" t="str" s="1152" cm="1">
        <f t="array" ref="N212">IF('ادخال البيانات'!T217="","",'ادخال البيانات'!T217)</f>
      </c>
      <c r="O212" t="str" s="1148" cm="1">
        <f t="array" ref="O212">IF(N212="","",N212/'ادخال البيانات'!$T$14)</f>
      </c>
      <c r="P212" t="str" s="1153" cm="1">
        <f t="array" ref="P212">IF('ادخال البيانات'!W217="","",'ادخال البيانات'!W217)</f>
      </c>
      <c r="Q212" t="str" s="1148" cm="1">
        <f t="array" ref="Q212">IF(P212="","",P212/'ادخال البيانات'!$W$14)</f>
      </c>
      <c r="R212" t="str" s="1154" cm="1">
        <f t="array" ref="R212">IF('ادخال البيانات'!Z217="","",'ادخال البيانات'!Z217)</f>
      </c>
      <c r="S212" t="str" s="1155" cm="1">
        <f t="array" ref="S212">IF(R212="","",R212/'ادخال البيانات'!$Z$14)</f>
      </c>
      <c r="T212" t="str" s="1142" cm="1">
        <f t="array" ref="T212">IF('ادخال البيانات'!AC217="","",'ادخال البيانات'!AC217)</f>
      </c>
      <c r="U212" t="str" s="1194" cm="1">
        <f t="array" ref="U212">IF(T212="","",T212/'ادخال البيانات'!$AC$14)</f>
      </c>
    </row>
    <row r="213" s="973" customFormat="1" ht="24.6" customHeight="1">
      <c r="C213" s="1130">
        <v>198</v>
      </c>
      <c r="D213" t="str" s="1145" cm="1">
        <f t="array" ref="D213">IF('ادخال البيانات'!D218="","",'ادخال البيانات'!E218)</f>
      </c>
      <c r="E213" t="str" s="1146" cm="1">
        <f t="array" ref="E213">IF(D213="","",D213/'ادخال البيانات'!$E$14)</f>
      </c>
      <c r="F213" t="str" s="1147" cm="1">
        <f t="array" ref="F213">IF('ادخال البيانات'!G218="","",'ادخال البيانات'!H218)</f>
      </c>
      <c r="G213" t="str" s="1148" cm="1">
        <f t="array" ref="G213">IF(F213="","",F213/'ادخال البيانات'!$H$14)</f>
      </c>
      <c r="H213" t="str" s="1149" cm="1">
        <f t="array" ref="H213">IF('ادخال البيانات'!J218="","",'ادخال البيانات'!K218)</f>
      </c>
      <c r="I213" t="str" s="1148" cm="1">
        <f t="array" ref="I213">IF(H213="","",H213/'ادخال البيانات'!$K$14)</f>
      </c>
      <c r="J213" t="str" s="1150" cm="1">
        <f t="array" ref="J213">IF('ادخال البيانات'!M218="","",'ادخال البيانات'!N218)</f>
      </c>
      <c r="K213" t="str" s="1148" cm="1">
        <f t="array" ref="K213">IF(J213="","",J213/'ادخال البيانات'!$N$14)</f>
      </c>
      <c r="L213" t="str" s="1151" cm="1">
        <f t="array" ref="L213">IF('ادخال البيانات'!P218="","",'ادخال البيانات'!Q218)</f>
      </c>
      <c r="M213" t="str" s="1148" cm="1">
        <f t="array" ref="M213">IF(L213="","",L213/'ادخال البيانات'!$Q$14)</f>
      </c>
      <c r="N213" t="str" s="1152" cm="1">
        <f t="array" ref="N213">IF('ادخال البيانات'!T218="","",'ادخال البيانات'!T218)</f>
      </c>
      <c r="O213" t="str" s="1148" cm="1">
        <f t="array" ref="O213">IF(N213="","",N213/'ادخال البيانات'!$T$14)</f>
      </c>
      <c r="P213" t="str" s="1153" cm="1">
        <f t="array" ref="P213">IF('ادخال البيانات'!W218="","",'ادخال البيانات'!W218)</f>
      </c>
      <c r="Q213" t="str" s="1148" cm="1">
        <f t="array" ref="Q213">IF(P213="","",P213/'ادخال البيانات'!$W$14)</f>
      </c>
      <c r="R213" t="str" s="1154" cm="1">
        <f t="array" ref="R213">IF('ادخال البيانات'!Z218="","",'ادخال البيانات'!Z218)</f>
      </c>
      <c r="S213" t="str" s="1155" cm="1">
        <f t="array" ref="S213">IF(R213="","",R213/'ادخال البيانات'!$Z$14)</f>
      </c>
      <c r="T213" t="str" s="1142" cm="1">
        <f t="array" ref="T213">IF('ادخال البيانات'!AC218="","",'ادخال البيانات'!AC218)</f>
      </c>
      <c r="U213" t="str" s="1194" cm="1">
        <f t="array" ref="U213">IF(T213="","",T213/'ادخال البيانات'!$AC$14)</f>
      </c>
    </row>
    <row r="214" s="973" customFormat="1" ht="24.6" customHeight="1">
      <c r="C214" s="1130">
        <v>199</v>
      </c>
      <c r="D214" t="str" s="1145" cm="1">
        <f t="array" ref="D214">IF('ادخال البيانات'!D219="","",'ادخال البيانات'!E219)</f>
      </c>
      <c r="E214" t="str" s="1146" cm="1">
        <f t="array" ref="E214">IF(D214="","",D214/'ادخال البيانات'!$E$14)</f>
      </c>
      <c r="F214" t="str" s="1147" cm="1">
        <f t="array" ref="F214">IF('ادخال البيانات'!G219="","",'ادخال البيانات'!H219)</f>
      </c>
      <c r="G214" t="str" s="1148" cm="1">
        <f t="array" ref="G214">IF(F214="","",F214/'ادخال البيانات'!$H$14)</f>
      </c>
      <c r="H214" t="str" s="1149" cm="1">
        <f t="array" ref="H214">IF('ادخال البيانات'!J219="","",'ادخال البيانات'!K219)</f>
      </c>
      <c r="I214" t="str" s="1148" cm="1">
        <f t="array" ref="I214">IF(H214="","",H214/'ادخال البيانات'!$K$14)</f>
      </c>
      <c r="J214" t="str" s="1150" cm="1">
        <f t="array" ref="J214">IF('ادخال البيانات'!M219="","",'ادخال البيانات'!N219)</f>
      </c>
      <c r="K214" t="str" s="1148" cm="1">
        <f t="array" ref="K214">IF(J214="","",J214/'ادخال البيانات'!$N$14)</f>
      </c>
      <c r="L214" t="str" s="1151" cm="1">
        <f t="array" ref="L214">IF('ادخال البيانات'!P219="","",'ادخال البيانات'!Q219)</f>
      </c>
      <c r="M214" t="str" s="1148" cm="1">
        <f t="array" ref="M214">IF(L214="","",L214/'ادخال البيانات'!$Q$14)</f>
      </c>
      <c r="N214" t="str" s="1152" cm="1">
        <f t="array" ref="N214">IF('ادخال البيانات'!T219="","",'ادخال البيانات'!T219)</f>
      </c>
      <c r="O214" t="str" s="1148" cm="1">
        <f t="array" ref="O214">IF(N214="","",N214/'ادخال البيانات'!$T$14)</f>
      </c>
      <c r="P214" t="str" s="1153" cm="1">
        <f t="array" ref="P214">IF('ادخال البيانات'!W219="","",'ادخال البيانات'!W219)</f>
      </c>
      <c r="Q214" t="str" s="1148" cm="1">
        <f t="array" ref="Q214">IF(P214="","",P214/'ادخال البيانات'!$W$14)</f>
      </c>
      <c r="R214" t="str" s="1154" cm="1">
        <f t="array" ref="R214">IF('ادخال البيانات'!Z219="","",'ادخال البيانات'!Z219)</f>
      </c>
      <c r="S214" t="str" s="1155" cm="1">
        <f t="array" ref="S214">IF(R214="","",R214/'ادخال البيانات'!$Z$14)</f>
      </c>
      <c r="T214" t="str" s="1142" cm="1">
        <f t="array" ref="T214">IF('ادخال البيانات'!AC219="","",'ادخال البيانات'!AC219)</f>
      </c>
      <c r="U214" t="str" s="1194" cm="1">
        <f t="array" ref="U214">IF(T214="","",T214/'ادخال البيانات'!$AC$14)</f>
      </c>
    </row>
    <row r="215" s="973" customFormat="1" ht="24.6" customHeight="1">
      <c r="C215" s="1130">
        <v>200</v>
      </c>
      <c r="D215" t="str" s="1145" cm="1">
        <f t="array" ref="D215">IF('ادخال البيانات'!D220="","",'ادخال البيانات'!E220)</f>
      </c>
      <c r="E215" t="str" s="1146" cm="1">
        <f t="array" ref="E215">IF(D215="","",D215/'ادخال البيانات'!$E$14)</f>
      </c>
      <c r="F215" t="str" s="1147" cm="1">
        <f t="array" ref="F215">IF('ادخال البيانات'!G220="","",'ادخال البيانات'!H220)</f>
      </c>
      <c r="G215" t="str" s="1148" cm="1">
        <f t="array" ref="G215">IF(F215="","",F215/'ادخال البيانات'!$H$14)</f>
      </c>
      <c r="H215" t="str" s="1149" cm="1">
        <f t="array" ref="H215">IF('ادخال البيانات'!J220="","",'ادخال البيانات'!K220)</f>
      </c>
      <c r="I215" t="str" s="1148" cm="1">
        <f t="array" ref="I215">IF(H215="","",H215/'ادخال البيانات'!$K$14)</f>
      </c>
      <c r="J215" t="str" s="1150" cm="1">
        <f t="array" ref="J215">IF('ادخال البيانات'!M220="","",'ادخال البيانات'!N220)</f>
      </c>
      <c r="K215" t="str" s="1148" cm="1">
        <f t="array" ref="K215">IF(J215="","",J215/'ادخال البيانات'!$N$14)</f>
      </c>
      <c r="L215" t="str" s="1151" cm="1">
        <f t="array" ref="L215">IF('ادخال البيانات'!P220="","",'ادخال البيانات'!Q220)</f>
      </c>
      <c r="M215" t="str" s="1148" cm="1">
        <f t="array" ref="M215">IF(L215="","",L215/'ادخال البيانات'!$Q$14)</f>
      </c>
      <c r="N215" t="str" s="1152" cm="1">
        <f t="array" ref="N215">IF('ادخال البيانات'!T220="","",'ادخال البيانات'!T220)</f>
      </c>
      <c r="O215" t="str" s="1148" cm="1">
        <f t="array" ref="O215">IF(N215="","",N215/'ادخال البيانات'!$T$14)</f>
      </c>
      <c r="P215" t="str" s="1153" cm="1">
        <f t="array" ref="P215">IF('ادخال البيانات'!W220="","",'ادخال البيانات'!W220)</f>
      </c>
      <c r="Q215" t="str" s="1148" cm="1">
        <f t="array" ref="Q215">IF(P215="","",P215/'ادخال البيانات'!$W$14)</f>
      </c>
      <c r="R215" t="str" s="1154" cm="1">
        <f t="array" ref="R215">IF('ادخال البيانات'!Z220="","",'ادخال البيانات'!Z220)</f>
      </c>
      <c r="S215" t="str" s="1155" cm="1">
        <f t="array" ref="S215">IF(R215="","",R215/'ادخال البيانات'!$Z$14)</f>
      </c>
      <c r="T215" t="str" s="1142" cm="1">
        <f t="array" ref="T215">IF('ادخال البيانات'!AC220="","",'ادخال البيانات'!AC220)</f>
      </c>
      <c r="U215" t="str" s="1194" cm="1">
        <f t="array" ref="U215">IF(T215="","",T215/'ادخال البيانات'!$AC$14)</f>
      </c>
    </row>
    <row r="216" s="973" customFormat="1" ht="24.6" customHeight="1">
      <c r="C216" s="1130">
        <v>201</v>
      </c>
      <c r="D216" t="str" s="1145" cm="1">
        <f t="array" ref="D216">IF('ادخال البيانات'!D221="","",'ادخال البيانات'!E221)</f>
      </c>
      <c r="E216" t="str" s="1146" cm="1">
        <f t="array" ref="E216">IF(D216="","",D216/'ادخال البيانات'!$E$14)</f>
      </c>
      <c r="F216" t="str" s="1147" cm="1">
        <f t="array" ref="F216">IF('ادخال البيانات'!G221="","",'ادخال البيانات'!H221)</f>
      </c>
      <c r="G216" t="str" s="1148" cm="1">
        <f t="array" ref="G216">IF(F216="","",F216/'ادخال البيانات'!$H$14)</f>
      </c>
      <c r="H216" t="str" s="1149" cm="1">
        <f t="array" ref="H216">IF('ادخال البيانات'!J221="","",'ادخال البيانات'!K221)</f>
      </c>
      <c r="I216" t="str" s="1148" cm="1">
        <f t="array" ref="I216">IF(H216="","",H216/'ادخال البيانات'!$K$14)</f>
      </c>
      <c r="J216" t="str" s="1150" cm="1">
        <f t="array" ref="J216">IF('ادخال البيانات'!M221="","",'ادخال البيانات'!N221)</f>
      </c>
      <c r="K216" t="str" s="1148" cm="1">
        <f t="array" ref="K216">IF(J216="","",J216/'ادخال البيانات'!$N$14)</f>
      </c>
      <c r="L216" t="str" s="1151" cm="1">
        <f t="array" ref="L216">IF('ادخال البيانات'!P221="","",'ادخال البيانات'!Q221)</f>
      </c>
      <c r="M216" t="str" s="1148" cm="1">
        <f t="array" ref="M216">IF(L216="","",L216/'ادخال البيانات'!$Q$14)</f>
      </c>
      <c r="N216" t="str" s="1152" cm="1">
        <f t="array" ref="N216">IF('ادخال البيانات'!T221="","",'ادخال البيانات'!T221)</f>
      </c>
      <c r="O216" t="str" s="1148" cm="1">
        <f t="array" ref="O216">IF(N216="","",N216/'ادخال البيانات'!$T$14)</f>
      </c>
      <c r="P216" t="str" s="1153" cm="1">
        <f t="array" ref="P216">IF('ادخال البيانات'!W221="","",'ادخال البيانات'!W221)</f>
      </c>
      <c r="Q216" t="str" s="1148" cm="1">
        <f t="array" ref="Q216">IF(P216="","",P216/'ادخال البيانات'!$W$14)</f>
      </c>
      <c r="R216" t="str" s="1154" cm="1">
        <f t="array" ref="R216">IF('ادخال البيانات'!Z221="","",'ادخال البيانات'!Z221)</f>
      </c>
      <c r="S216" t="str" s="1155" cm="1">
        <f t="array" ref="S216">IF(R216="","",R216/'ادخال البيانات'!$Z$14)</f>
      </c>
      <c r="T216" t="str" s="1142" cm="1">
        <f t="array" ref="T216">IF('ادخال البيانات'!AC221="","",'ادخال البيانات'!AC221)</f>
      </c>
      <c r="U216" t="str" s="1194" cm="1">
        <f t="array" ref="U216">IF(T216="","",T216/'ادخال البيانات'!$AC$14)</f>
      </c>
    </row>
    <row r="217" s="973" customFormat="1" ht="24.6" customHeight="1">
      <c r="C217" s="1130">
        <v>202</v>
      </c>
      <c r="D217" t="str" s="1145" cm="1">
        <f t="array" ref="D217">IF('ادخال البيانات'!D222="","",'ادخال البيانات'!E222)</f>
      </c>
      <c r="E217" t="str" s="1146" cm="1">
        <f t="array" ref="E217">IF(D217="","",D217/'ادخال البيانات'!$E$14)</f>
      </c>
      <c r="F217" t="str" s="1147" cm="1">
        <f t="array" ref="F217">IF('ادخال البيانات'!G222="","",'ادخال البيانات'!H222)</f>
      </c>
      <c r="G217" t="str" s="1148" cm="1">
        <f t="array" ref="G217">IF(F217="","",F217/'ادخال البيانات'!$H$14)</f>
      </c>
      <c r="H217" t="str" s="1149" cm="1">
        <f t="array" ref="H217">IF('ادخال البيانات'!J222="","",'ادخال البيانات'!K222)</f>
      </c>
      <c r="I217" t="str" s="1148" cm="1">
        <f t="array" ref="I217">IF(H217="","",H217/'ادخال البيانات'!$K$14)</f>
      </c>
      <c r="J217" t="str" s="1150" cm="1">
        <f t="array" ref="J217">IF('ادخال البيانات'!M222="","",'ادخال البيانات'!N222)</f>
      </c>
      <c r="K217" t="str" s="1148" cm="1">
        <f t="array" ref="K217">IF(J217="","",J217/'ادخال البيانات'!$N$14)</f>
      </c>
      <c r="L217" t="str" s="1151" cm="1">
        <f t="array" ref="L217">IF('ادخال البيانات'!P222="","",'ادخال البيانات'!Q222)</f>
      </c>
      <c r="M217" t="str" s="1148" cm="1">
        <f t="array" ref="M217">IF(L217="","",L217/'ادخال البيانات'!$Q$14)</f>
      </c>
      <c r="N217" t="str" s="1152" cm="1">
        <f t="array" ref="N217">IF('ادخال البيانات'!T222="","",'ادخال البيانات'!T222)</f>
      </c>
      <c r="O217" t="str" s="1148" cm="1">
        <f t="array" ref="O217">IF(N217="","",N217/'ادخال البيانات'!$T$14)</f>
      </c>
      <c r="P217" t="str" s="1153" cm="1">
        <f t="array" ref="P217">IF('ادخال البيانات'!W222="","",'ادخال البيانات'!W222)</f>
      </c>
      <c r="Q217" t="str" s="1148" cm="1">
        <f t="array" ref="Q217">IF(P217="","",P217/'ادخال البيانات'!$W$14)</f>
      </c>
      <c r="R217" t="str" s="1154" cm="1">
        <f t="array" ref="R217">IF('ادخال البيانات'!Z222="","",'ادخال البيانات'!Z222)</f>
      </c>
      <c r="S217" t="str" s="1155" cm="1">
        <f t="array" ref="S217">IF(R217="","",R217/'ادخال البيانات'!$Z$14)</f>
      </c>
      <c r="T217" t="str" s="1142" cm="1">
        <f t="array" ref="T217">IF('ادخال البيانات'!AC222="","",'ادخال البيانات'!AC222)</f>
      </c>
      <c r="U217" t="str" s="1194" cm="1">
        <f t="array" ref="U217">IF(T217="","",T217/'ادخال البيانات'!$AC$14)</f>
      </c>
    </row>
    <row r="218" s="973" customFormat="1" ht="24.6" customHeight="1">
      <c r="C218" s="1130">
        <v>203</v>
      </c>
      <c r="D218" t="str" s="1145" cm="1">
        <f t="array" ref="D218">IF('ادخال البيانات'!D223="","",'ادخال البيانات'!E223)</f>
      </c>
      <c r="E218" t="str" s="1146" cm="1">
        <f t="array" ref="E218">IF(D218="","",D218/'ادخال البيانات'!$E$14)</f>
      </c>
      <c r="F218" t="str" s="1147" cm="1">
        <f t="array" ref="F218">IF('ادخال البيانات'!G223="","",'ادخال البيانات'!H223)</f>
      </c>
      <c r="G218" t="str" s="1148" cm="1">
        <f t="array" ref="G218">IF(F218="","",F218/'ادخال البيانات'!$H$14)</f>
      </c>
      <c r="H218" t="str" s="1149" cm="1">
        <f t="array" ref="H218">IF('ادخال البيانات'!J223="","",'ادخال البيانات'!K223)</f>
      </c>
      <c r="I218" t="str" s="1148" cm="1">
        <f t="array" ref="I218">IF(H218="","",H218/'ادخال البيانات'!$K$14)</f>
      </c>
      <c r="J218" t="str" s="1150" cm="1">
        <f t="array" ref="J218">IF('ادخال البيانات'!M223="","",'ادخال البيانات'!N223)</f>
      </c>
      <c r="K218" t="str" s="1148" cm="1">
        <f t="array" ref="K218">IF(J218="","",J218/'ادخال البيانات'!$N$14)</f>
      </c>
      <c r="L218" t="str" s="1151" cm="1">
        <f t="array" ref="L218">IF('ادخال البيانات'!P223="","",'ادخال البيانات'!Q223)</f>
      </c>
      <c r="M218" t="str" s="1148" cm="1">
        <f t="array" ref="M218">IF(L218="","",L218/'ادخال البيانات'!$Q$14)</f>
      </c>
      <c r="N218" t="str" s="1152" cm="1">
        <f t="array" ref="N218">IF('ادخال البيانات'!T223="","",'ادخال البيانات'!T223)</f>
      </c>
      <c r="O218" t="str" s="1148" cm="1">
        <f t="array" ref="O218">IF(N218="","",N218/'ادخال البيانات'!$T$14)</f>
      </c>
      <c r="P218" t="str" s="1153" cm="1">
        <f t="array" ref="P218">IF('ادخال البيانات'!W223="","",'ادخال البيانات'!W223)</f>
      </c>
      <c r="Q218" t="str" s="1148" cm="1">
        <f t="array" ref="Q218">IF(P218="","",P218/'ادخال البيانات'!$W$14)</f>
      </c>
      <c r="R218" t="str" s="1154" cm="1">
        <f t="array" ref="R218">IF('ادخال البيانات'!Z223="","",'ادخال البيانات'!Z223)</f>
      </c>
      <c r="S218" t="str" s="1155" cm="1">
        <f t="array" ref="S218">IF(R218="","",R218/'ادخال البيانات'!$Z$14)</f>
      </c>
      <c r="T218" t="str" s="1142" cm="1">
        <f t="array" ref="T218">IF('ادخال البيانات'!AC223="","",'ادخال البيانات'!AC223)</f>
      </c>
      <c r="U218" t="str" s="1194" cm="1">
        <f t="array" ref="U218">IF(T218="","",T218/'ادخال البيانات'!$AC$14)</f>
      </c>
    </row>
    <row r="219" s="973" customFormat="1" ht="24.6" customHeight="1">
      <c r="C219" s="1130">
        <v>204</v>
      </c>
      <c r="D219" t="str" s="1145" cm="1">
        <f t="array" ref="D219">IF('ادخال البيانات'!D224="","",'ادخال البيانات'!E224)</f>
      </c>
      <c r="E219" t="str" s="1146" cm="1">
        <f t="array" ref="E219">IF(D219="","",D219/'ادخال البيانات'!$E$14)</f>
      </c>
      <c r="F219" t="str" s="1147" cm="1">
        <f t="array" ref="F219">IF('ادخال البيانات'!G224="","",'ادخال البيانات'!H224)</f>
      </c>
      <c r="G219" t="str" s="1148" cm="1">
        <f t="array" ref="G219">IF(F219="","",F219/'ادخال البيانات'!$H$14)</f>
      </c>
      <c r="H219" t="str" s="1149" cm="1">
        <f t="array" ref="H219">IF('ادخال البيانات'!J224="","",'ادخال البيانات'!K224)</f>
      </c>
      <c r="I219" t="str" s="1148" cm="1">
        <f t="array" ref="I219">IF(H219="","",H219/'ادخال البيانات'!$K$14)</f>
      </c>
      <c r="J219" t="str" s="1150" cm="1">
        <f t="array" ref="J219">IF('ادخال البيانات'!M224="","",'ادخال البيانات'!N224)</f>
      </c>
      <c r="K219" t="str" s="1148" cm="1">
        <f t="array" ref="K219">IF(J219="","",J219/'ادخال البيانات'!$N$14)</f>
      </c>
      <c r="L219" t="str" s="1151" cm="1">
        <f t="array" ref="L219">IF('ادخال البيانات'!P224="","",'ادخال البيانات'!Q224)</f>
      </c>
      <c r="M219" t="str" s="1148" cm="1">
        <f t="array" ref="M219">IF(L219="","",L219/'ادخال البيانات'!$Q$14)</f>
      </c>
      <c r="N219" t="str" s="1152" cm="1">
        <f t="array" ref="N219">IF('ادخال البيانات'!T224="","",'ادخال البيانات'!T224)</f>
      </c>
      <c r="O219" t="str" s="1148" cm="1">
        <f t="array" ref="O219">IF(N219="","",N219/'ادخال البيانات'!$T$14)</f>
      </c>
      <c r="P219" t="str" s="1153" cm="1">
        <f t="array" ref="P219">IF('ادخال البيانات'!W224="","",'ادخال البيانات'!W224)</f>
      </c>
      <c r="Q219" t="str" s="1148" cm="1">
        <f t="array" ref="Q219">IF(P219="","",P219/'ادخال البيانات'!$W$14)</f>
      </c>
      <c r="R219" t="str" s="1154" cm="1">
        <f t="array" ref="R219">IF('ادخال البيانات'!Z224="","",'ادخال البيانات'!Z224)</f>
      </c>
      <c r="S219" t="str" s="1155" cm="1">
        <f t="array" ref="S219">IF(R219="","",R219/'ادخال البيانات'!$Z$14)</f>
      </c>
      <c r="T219" t="str" s="1142" cm="1">
        <f t="array" ref="T219">IF('ادخال البيانات'!AC224="","",'ادخال البيانات'!AC224)</f>
      </c>
      <c r="U219" t="str" s="1194" cm="1">
        <f t="array" ref="U219">IF(T219="","",T219/'ادخال البيانات'!$AC$14)</f>
      </c>
    </row>
    <row r="220" s="973" customFormat="1" ht="24.6" customHeight="1">
      <c r="C220" s="1130">
        <v>205</v>
      </c>
      <c r="D220" t="str" s="1145" cm="1">
        <f t="array" ref="D220">IF('ادخال البيانات'!D225="","",'ادخال البيانات'!E225)</f>
      </c>
      <c r="E220" t="str" s="1146" cm="1">
        <f t="array" ref="E220">IF(D220="","",D220/'ادخال البيانات'!$E$14)</f>
      </c>
      <c r="F220" t="str" s="1147" cm="1">
        <f t="array" ref="F220">IF('ادخال البيانات'!G225="","",'ادخال البيانات'!H225)</f>
      </c>
      <c r="G220" t="str" s="1148" cm="1">
        <f t="array" ref="G220">IF(F220="","",F220/'ادخال البيانات'!$H$14)</f>
      </c>
      <c r="H220" t="str" s="1149" cm="1">
        <f t="array" ref="H220">IF('ادخال البيانات'!J225="","",'ادخال البيانات'!K225)</f>
      </c>
      <c r="I220" t="str" s="1148" cm="1">
        <f t="array" ref="I220">IF(H220="","",H220/'ادخال البيانات'!$K$14)</f>
      </c>
      <c r="J220" t="str" s="1150" cm="1">
        <f t="array" ref="J220">IF('ادخال البيانات'!M225="","",'ادخال البيانات'!N225)</f>
      </c>
      <c r="K220" t="str" s="1148" cm="1">
        <f t="array" ref="K220">IF(J220="","",J220/'ادخال البيانات'!$N$14)</f>
      </c>
      <c r="L220" t="str" s="1151" cm="1">
        <f t="array" ref="L220">IF('ادخال البيانات'!P225="","",'ادخال البيانات'!Q225)</f>
      </c>
      <c r="M220" t="str" s="1148" cm="1">
        <f t="array" ref="M220">IF(L220="","",L220/'ادخال البيانات'!$Q$14)</f>
      </c>
      <c r="N220" t="str" s="1152" cm="1">
        <f t="array" ref="N220">IF('ادخال البيانات'!T225="","",'ادخال البيانات'!T225)</f>
      </c>
      <c r="O220" t="str" s="1148" cm="1">
        <f t="array" ref="O220">IF(N220="","",N220/'ادخال البيانات'!$T$14)</f>
      </c>
      <c r="P220" t="str" s="1153" cm="1">
        <f t="array" ref="P220">IF('ادخال البيانات'!W225="","",'ادخال البيانات'!W225)</f>
      </c>
      <c r="Q220" t="str" s="1148" cm="1">
        <f t="array" ref="Q220">IF(P220="","",P220/'ادخال البيانات'!$W$14)</f>
      </c>
      <c r="R220" t="str" s="1154" cm="1">
        <f t="array" ref="R220">IF('ادخال البيانات'!Z225="","",'ادخال البيانات'!Z225)</f>
      </c>
      <c r="S220" t="str" s="1155" cm="1">
        <f t="array" ref="S220">IF(R220="","",R220/'ادخال البيانات'!$Z$14)</f>
      </c>
      <c r="T220" t="str" s="1142" cm="1">
        <f t="array" ref="T220">IF('ادخال البيانات'!AC225="","",'ادخال البيانات'!AC225)</f>
      </c>
      <c r="U220" t="str" s="1194" cm="1">
        <f t="array" ref="U220">IF(T220="","",T220/'ادخال البيانات'!$AC$14)</f>
      </c>
    </row>
    <row r="221" s="973" customFormat="1" ht="24.6" customHeight="1">
      <c r="C221" s="1130">
        <v>206</v>
      </c>
      <c r="D221" t="str" s="1145" cm="1">
        <f t="array" ref="D221">IF('ادخال البيانات'!D226="","",'ادخال البيانات'!E226)</f>
      </c>
      <c r="E221" t="str" s="1146" cm="1">
        <f t="array" ref="E221">IF(D221="","",D221/'ادخال البيانات'!$E$14)</f>
      </c>
      <c r="F221" t="str" s="1147" cm="1">
        <f t="array" ref="F221">IF('ادخال البيانات'!G226="","",'ادخال البيانات'!H226)</f>
      </c>
      <c r="G221" t="str" s="1148" cm="1">
        <f t="array" ref="G221">IF(F221="","",F221/'ادخال البيانات'!$H$14)</f>
      </c>
      <c r="H221" t="str" s="1149" cm="1">
        <f t="array" ref="H221">IF('ادخال البيانات'!J226="","",'ادخال البيانات'!K226)</f>
      </c>
      <c r="I221" t="str" s="1148" cm="1">
        <f t="array" ref="I221">IF(H221="","",H221/'ادخال البيانات'!$K$14)</f>
      </c>
      <c r="J221" t="str" s="1150" cm="1">
        <f t="array" ref="J221">IF('ادخال البيانات'!M226="","",'ادخال البيانات'!N226)</f>
      </c>
      <c r="K221" t="str" s="1148" cm="1">
        <f t="array" ref="K221">IF(J221="","",J221/'ادخال البيانات'!$N$14)</f>
      </c>
      <c r="L221" t="str" s="1151" cm="1">
        <f t="array" ref="L221">IF('ادخال البيانات'!P226="","",'ادخال البيانات'!Q226)</f>
      </c>
      <c r="M221" t="str" s="1148" cm="1">
        <f t="array" ref="M221">IF(L221="","",L221/'ادخال البيانات'!$Q$14)</f>
      </c>
      <c r="N221" t="str" s="1152" cm="1">
        <f t="array" ref="N221">IF('ادخال البيانات'!T226="","",'ادخال البيانات'!T226)</f>
      </c>
      <c r="O221" t="str" s="1148" cm="1">
        <f t="array" ref="O221">IF(N221="","",N221/'ادخال البيانات'!$T$14)</f>
      </c>
      <c r="P221" t="str" s="1153" cm="1">
        <f t="array" ref="P221">IF('ادخال البيانات'!W226="","",'ادخال البيانات'!W226)</f>
      </c>
      <c r="Q221" t="str" s="1148" cm="1">
        <f t="array" ref="Q221">IF(P221="","",P221/'ادخال البيانات'!$W$14)</f>
      </c>
      <c r="R221" t="str" s="1154" cm="1">
        <f t="array" ref="R221">IF('ادخال البيانات'!Z226="","",'ادخال البيانات'!Z226)</f>
      </c>
      <c r="S221" t="str" s="1155" cm="1">
        <f t="array" ref="S221">IF(R221="","",R221/'ادخال البيانات'!$Z$14)</f>
      </c>
      <c r="T221" t="str" s="1142" cm="1">
        <f t="array" ref="T221">IF('ادخال البيانات'!AC226="","",'ادخال البيانات'!AC226)</f>
      </c>
      <c r="U221" t="str" s="1194" cm="1">
        <f t="array" ref="U221">IF(T221="","",T221/'ادخال البيانات'!$AC$14)</f>
      </c>
    </row>
    <row r="222" s="973" customFormat="1" ht="24.6" customHeight="1">
      <c r="C222" s="1130">
        <v>207</v>
      </c>
      <c r="D222" t="str" s="1145" cm="1">
        <f t="array" ref="D222">IF('ادخال البيانات'!D227="","",'ادخال البيانات'!E227)</f>
      </c>
      <c r="E222" t="str" s="1146" cm="1">
        <f t="array" ref="E222">IF(D222="","",D222/'ادخال البيانات'!$E$14)</f>
      </c>
      <c r="F222" t="str" s="1147" cm="1">
        <f t="array" ref="F222">IF('ادخال البيانات'!G227="","",'ادخال البيانات'!H227)</f>
      </c>
      <c r="G222" t="str" s="1148" cm="1">
        <f t="array" ref="G222">IF(F222="","",F222/'ادخال البيانات'!$H$14)</f>
      </c>
      <c r="H222" t="str" s="1149" cm="1">
        <f t="array" ref="H222">IF('ادخال البيانات'!J227="","",'ادخال البيانات'!K227)</f>
      </c>
      <c r="I222" t="str" s="1148" cm="1">
        <f t="array" ref="I222">IF(H222="","",H222/'ادخال البيانات'!$K$14)</f>
      </c>
      <c r="J222" t="str" s="1150" cm="1">
        <f t="array" ref="J222">IF('ادخال البيانات'!M227="","",'ادخال البيانات'!N227)</f>
      </c>
      <c r="K222" t="str" s="1148" cm="1">
        <f t="array" ref="K222">IF(J222="","",J222/'ادخال البيانات'!$N$14)</f>
      </c>
      <c r="L222" t="str" s="1151" cm="1">
        <f t="array" ref="L222">IF('ادخال البيانات'!P227="","",'ادخال البيانات'!Q227)</f>
      </c>
      <c r="M222" t="str" s="1148" cm="1">
        <f t="array" ref="M222">IF(L222="","",L222/'ادخال البيانات'!$Q$14)</f>
      </c>
      <c r="N222" t="str" s="1152" cm="1">
        <f t="array" ref="N222">IF('ادخال البيانات'!T227="","",'ادخال البيانات'!T227)</f>
      </c>
      <c r="O222" t="str" s="1148" cm="1">
        <f t="array" ref="O222">IF(N222="","",N222/'ادخال البيانات'!$T$14)</f>
      </c>
      <c r="P222" t="str" s="1153" cm="1">
        <f t="array" ref="P222">IF('ادخال البيانات'!W227="","",'ادخال البيانات'!W227)</f>
      </c>
      <c r="Q222" t="str" s="1148" cm="1">
        <f t="array" ref="Q222">IF(P222="","",P222/'ادخال البيانات'!$W$14)</f>
      </c>
      <c r="R222" t="str" s="1154" cm="1">
        <f t="array" ref="R222">IF('ادخال البيانات'!Z227="","",'ادخال البيانات'!Z227)</f>
      </c>
      <c r="S222" t="str" s="1155" cm="1">
        <f t="array" ref="S222">IF(R222="","",R222/'ادخال البيانات'!$Z$14)</f>
      </c>
      <c r="T222" t="str" s="1142" cm="1">
        <f t="array" ref="T222">IF('ادخال البيانات'!AC227="","",'ادخال البيانات'!AC227)</f>
      </c>
      <c r="U222" t="str" s="1194" cm="1">
        <f t="array" ref="U222">IF(T222="","",T222/'ادخال البيانات'!$AC$14)</f>
      </c>
    </row>
    <row r="223" s="973" customFormat="1" ht="24.6" customHeight="1">
      <c r="C223" s="1130">
        <v>208</v>
      </c>
      <c r="D223" t="str" s="1145" cm="1">
        <f t="array" ref="D223">IF('ادخال البيانات'!D228="","",'ادخال البيانات'!E228)</f>
      </c>
      <c r="E223" t="str" s="1146" cm="1">
        <f t="array" ref="E223">IF(D223="","",D223/'ادخال البيانات'!$E$14)</f>
      </c>
      <c r="F223" t="str" s="1147" cm="1">
        <f t="array" ref="F223">IF('ادخال البيانات'!G228="","",'ادخال البيانات'!H228)</f>
      </c>
      <c r="G223" t="str" s="1148" cm="1">
        <f t="array" ref="G223">IF(F223="","",F223/'ادخال البيانات'!$H$14)</f>
      </c>
      <c r="H223" t="str" s="1149" cm="1">
        <f t="array" ref="H223">IF('ادخال البيانات'!J228="","",'ادخال البيانات'!K228)</f>
      </c>
      <c r="I223" t="str" s="1148" cm="1">
        <f t="array" ref="I223">IF(H223="","",H223/'ادخال البيانات'!$K$14)</f>
      </c>
      <c r="J223" t="str" s="1150" cm="1">
        <f t="array" ref="J223">IF('ادخال البيانات'!M228="","",'ادخال البيانات'!N228)</f>
      </c>
      <c r="K223" t="str" s="1148" cm="1">
        <f t="array" ref="K223">IF(J223="","",J223/'ادخال البيانات'!$N$14)</f>
      </c>
      <c r="L223" t="str" s="1151" cm="1">
        <f t="array" ref="L223">IF('ادخال البيانات'!P228="","",'ادخال البيانات'!Q228)</f>
      </c>
      <c r="M223" t="str" s="1148" cm="1">
        <f t="array" ref="M223">IF(L223="","",L223/'ادخال البيانات'!$Q$14)</f>
      </c>
      <c r="N223" t="str" s="1152" cm="1">
        <f t="array" ref="N223">IF('ادخال البيانات'!T228="","",'ادخال البيانات'!T228)</f>
      </c>
      <c r="O223" t="str" s="1148" cm="1">
        <f t="array" ref="O223">IF(N223="","",N223/'ادخال البيانات'!$T$14)</f>
      </c>
      <c r="P223" t="str" s="1153" cm="1">
        <f t="array" ref="P223">IF('ادخال البيانات'!W228="","",'ادخال البيانات'!W228)</f>
      </c>
      <c r="Q223" t="str" s="1148" cm="1">
        <f t="array" ref="Q223">IF(P223="","",P223/'ادخال البيانات'!$W$14)</f>
      </c>
      <c r="R223" t="str" s="1154" cm="1">
        <f t="array" ref="R223">IF('ادخال البيانات'!Z228="","",'ادخال البيانات'!Z228)</f>
      </c>
      <c r="S223" t="str" s="1155" cm="1">
        <f t="array" ref="S223">IF(R223="","",R223/'ادخال البيانات'!$Z$14)</f>
      </c>
      <c r="T223" t="str" s="1142" cm="1">
        <f t="array" ref="T223">IF('ادخال البيانات'!AC228="","",'ادخال البيانات'!AC228)</f>
      </c>
      <c r="U223" t="str" s="1194" cm="1">
        <f t="array" ref="U223">IF(T223="","",T223/'ادخال البيانات'!$AC$14)</f>
      </c>
    </row>
    <row r="224" s="973" customFormat="1" ht="24.6" customHeight="1">
      <c r="C224" s="1130">
        <v>209</v>
      </c>
      <c r="D224" t="str" s="1145" cm="1">
        <f t="array" ref="D224">IF('ادخال البيانات'!D229="","",'ادخال البيانات'!E229)</f>
      </c>
      <c r="E224" t="str" s="1146" cm="1">
        <f t="array" ref="E224">IF(D224="","",D224/'ادخال البيانات'!$E$14)</f>
      </c>
      <c r="F224" t="str" s="1147" cm="1">
        <f t="array" ref="F224">IF('ادخال البيانات'!G229="","",'ادخال البيانات'!H229)</f>
      </c>
      <c r="G224" t="str" s="1148" cm="1">
        <f t="array" ref="G224">IF(F224="","",F224/'ادخال البيانات'!$H$14)</f>
      </c>
      <c r="H224" t="str" s="1149" cm="1">
        <f t="array" ref="H224">IF('ادخال البيانات'!J229="","",'ادخال البيانات'!K229)</f>
      </c>
      <c r="I224" t="str" s="1148" cm="1">
        <f t="array" ref="I224">IF(H224="","",H224/'ادخال البيانات'!$K$14)</f>
      </c>
      <c r="J224" t="str" s="1150" cm="1">
        <f t="array" ref="J224">IF('ادخال البيانات'!M229="","",'ادخال البيانات'!N229)</f>
      </c>
      <c r="K224" t="str" s="1148" cm="1">
        <f t="array" ref="K224">IF(J224="","",J224/'ادخال البيانات'!$N$14)</f>
      </c>
      <c r="L224" t="str" s="1151" cm="1">
        <f t="array" ref="L224">IF('ادخال البيانات'!P229="","",'ادخال البيانات'!Q229)</f>
      </c>
      <c r="M224" t="str" s="1148" cm="1">
        <f t="array" ref="M224">IF(L224="","",L224/'ادخال البيانات'!$Q$14)</f>
      </c>
      <c r="N224" t="str" s="1152" cm="1">
        <f t="array" ref="N224">IF('ادخال البيانات'!T229="","",'ادخال البيانات'!T229)</f>
      </c>
      <c r="O224" t="str" s="1148" cm="1">
        <f t="array" ref="O224">IF(N224="","",N224/'ادخال البيانات'!$T$14)</f>
      </c>
      <c r="P224" t="str" s="1153" cm="1">
        <f t="array" ref="P224">IF('ادخال البيانات'!W229="","",'ادخال البيانات'!W229)</f>
      </c>
      <c r="Q224" t="str" s="1148" cm="1">
        <f t="array" ref="Q224">IF(P224="","",P224/'ادخال البيانات'!$W$14)</f>
      </c>
      <c r="R224" t="str" s="1154" cm="1">
        <f t="array" ref="R224">IF('ادخال البيانات'!Z229="","",'ادخال البيانات'!Z229)</f>
      </c>
      <c r="S224" t="str" s="1155" cm="1">
        <f t="array" ref="S224">IF(R224="","",R224/'ادخال البيانات'!$Z$14)</f>
      </c>
      <c r="T224" t="str" s="1142" cm="1">
        <f t="array" ref="T224">IF('ادخال البيانات'!AC229="","",'ادخال البيانات'!AC229)</f>
      </c>
      <c r="U224" t="str" s="1194" cm="1">
        <f t="array" ref="U224">IF(T224="","",T224/'ادخال البيانات'!$AC$14)</f>
      </c>
    </row>
    <row r="225" s="973" customFormat="1" ht="24.6" customHeight="1">
      <c r="C225" s="1130">
        <v>210</v>
      </c>
      <c r="D225" t="str" s="1145" cm="1">
        <f t="array" ref="D225">IF('ادخال البيانات'!D230="","",'ادخال البيانات'!E230)</f>
      </c>
      <c r="E225" t="str" s="1146" cm="1">
        <f t="array" ref="E225">IF(D225="","",D225/'ادخال البيانات'!$E$14)</f>
      </c>
      <c r="F225" t="str" s="1147" cm="1">
        <f t="array" ref="F225">IF('ادخال البيانات'!G230="","",'ادخال البيانات'!H230)</f>
      </c>
      <c r="G225" t="str" s="1148" cm="1">
        <f t="array" ref="G225">IF(F225="","",F225/'ادخال البيانات'!$H$14)</f>
      </c>
      <c r="H225" t="str" s="1149" cm="1">
        <f t="array" ref="H225">IF('ادخال البيانات'!J230="","",'ادخال البيانات'!K230)</f>
      </c>
      <c r="I225" t="str" s="1148" cm="1">
        <f t="array" ref="I225">IF(H225="","",H225/'ادخال البيانات'!$K$14)</f>
      </c>
      <c r="J225" t="str" s="1150" cm="1">
        <f t="array" ref="J225">IF('ادخال البيانات'!M230="","",'ادخال البيانات'!N230)</f>
      </c>
      <c r="K225" t="str" s="1148" cm="1">
        <f t="array" ref="K225">IF(J225="","",J225/'ادخال البيانات'!$N$14)</f>
      </c>
      <c r="L225" t="str" s="1151" cm="1">
        <f t="array" ref="L225">IF('ادخال البيانات'!P230="","",'ادخال البيانات'!Q230)</f>
      </c>
      <c r="M225" t="str" s="1148" cm="1">
        <f t="array" ref="M225">IF(L225="","",L225/'ادخال البيانات'!$Q$14)</f>
      </c>
      <c r="N225" t="str" s="1152" cm="1">
        <f t="array" ref="N225">IF('ادخال البيانات'!T230="","",'ادخال البيانات'!T230)</f>
      </c>
      <c r="O225" t="str" s="1148" cm="1">
        <f t="array" ref="O225">IF(N225="","",N225/'ادخال البيانات'!$T$14)</f>
      </c>
      <c r="P225" t="str" s="1153" cm="1">
        <f t="array" ref="P225">IF('ادخال البيانات'!W230="","",'ادخال البيانات'!W230)</f>
      </c>
      <c r="Q225" t="str" s="1148" cm="1">
        <f t="array" ref="Q225">IF(P225="","",P225/'ادخال البيانات'!$W$14)</f>
      </c>
      <c r="R225" t="str" s="1154" cm="1">
        <f t="array" ref="R225">IF('ادخال البيانات'!Z230="","",'ادخال البيانات'!Z230)</f>
      </c>
      <c r="S225" t="str" s="1155" cm="1">
        <f t="array" ref="S225">IF(R225="","",R225/'ادخال البيانات'!$Z$14)</f>
      </c>
      <c r="T225" t="str" s="1142" cm="1">
        <f t="array" ref="T225">IF('ادخال البيانات'!AC230="","",'ادخال البيانات'!AC230)</f>
      </c>
      <c r="U225" t="str" s="1194" cm="1">
        <f t="array" ref="U225">IF(T225="","",T225/'ادخال البيانات'!$AC$14)</f>
      </c>
    </row>
    <row r="226" s="973" customFormat="1" ht="24.6" customHeight="1">
      <c r="C226" s="1130">
        <v>211</v>
      </c>
      <c r="D226" t="str" s="1145" cm="1">
        <f t="array" ref="D226">IF('ادخال البيانات'!D231="","",'ادخال البيانات'!E231)</f>
      </c>
      <c r="E226" t="str" s="1146" cm="1">
        <f t="array" ref="E226">IF(D226="","",D226/'ادخال البيانات'!$E$14)</f>
      </c>
      <c r="F226" t="str" s="1147" cm="1">
        <f t="array" ref="F226">IF('ادخال البيانات'!G231="","",'ادخال البيانات'!H231)</f>
      </c>
      <c r="G226" t="str" s="1148" cm="1">
        <f t="array" ref="G226">IF(F226="","",F226/'ادخال البيانات'!$H$14)</f>
      </c>
      <c r="H226" t="str" s="1149" cm="1">
        <f t="array" ref="H226">IF('ادخال البيانات'!J231="","",'ادخال البيانات'!K231)</f>
      </c>
      <c r="I226" t="str" s="1148" cm="1">
        <f t="array" ref="I226">IF(H226="","",H226/'ادخال البيانات'!$K$14)</f>
      </c>
      <c r="J226" t="str" s="1150" cm="1">
        <f t="array" ref="J226">IF('ادخال البيانات'!M231="","",'ادخال البيانات'!N231)</f>
      </c>
      <c r="K226" t="str" s="1148" cm="1">
        <f t="array" ref="K226">IF(J226="","",J226/'ادخال البيانات'!$N$14)</f>
      </c>
      <c r="L226" t="str" s="1151" cm="1">
        <f t="array" ref="L226">IF('ادخال البيانات'!P231="","",'ادخال البيانات'!Q231)</f>
      </c>
      <c r="M226" t="str" s="1148" cm="1">
        <f t="array" ref="M226">IF(L226="","",L226/'ادخال البيانات'!$Q$14)</f>
      </c>
      <c r="N226" t="str" s="1152" cm="1">
        <f t="array" ref="N226">IF('ادخال البيانات'!T231="","",'ادخال البيانات'!T231)</f>
      </c>
      <c r="O226" t="str" s="1148" cm="1">
        <f t="array" ref="O226">IF(N226="","",N226/'ادخال البيانات'!$T$14)</f>
      </c>
      <c r="P226" t="str" s="1153" cm="1">
        <f t="array" ref="P226">IF('ادخال البيانات'!W231="","",'ادخال البيانات'!W231)</f>
      </c>
      <c r="Q226" t="str" s="1148" cm="1">
        <f t="array" ref="Q226">IF(P226="","",P226/'ادخال البيانات'!$W$14)</f>
      </c>
      <c r="R226" t="str" s="1154" cm="1">
        <f t="array" ref="R226">IF('ادخال البيانات'!Z231="","",'ادخال البيانات'!Z231)</f>
      </c>
      <c r="S226" t="str" s="1155" cm="1">
        <f t="array" ref="S226">IF(R226="","",R226/'ادخال البيانات'!$Z$14)</f>
      </c>
      <c r="T226" t="str" s="1142" cm="1">
        <f t="array" ref="T226">IF('ادخال البيانات'!AC231="","",'ادخال البيانات'!AC231)</f>
      </c>
      <c r="U226" t="str" s="1194" cm="1">
        <f t="array" ref="U226">IF(T226="","",T226/'ادخال البيانات'!$AC$14)</f>
      </c>
    </row>
    <row r="227" s="973" customFormat="1" ht="24.6" customHeight="1">
      <c r="C227" s="1130">
        <v>212</v>
      </c>
      <c r="D227" t="str" s="1145" cm="1">
        <f t="array" ref="D227">IF('ادخال البيانات'!D232="","",'ادخال البيانات'!E232)</f>
      </c>
      <c r="E227" t="str" s="1146" cm="1">
        <f t="array" ref="E227">IF(D227="","",D227/'ادخال البيانات'!$E$14)</f>
      </c>
      <c r="F227" t="str" s="1147" cm="1">
        <f t="array" ref="F227">IF('ادخال البيانات'!G232="","",'ادخال البيانات'!H232)</f>
      </c>
      <c r="G227" t="str" s="1148" cm="1">
        <f t="array" ref="G227">IF(F227="","",F227/'ادخال البيانات'!$H$14)</f>
      </c>
      <c r="H227" t="str" s="1149" cm="1">
        <f t="array" ref="H227">IF('ادخال البيانات'!J232="","",'ادخال البيانات'!K232)</f>
      </c>
      <c r="I227" t="str" s="1148" cm="1">
        <f t="array" ref="I227">IF(H227="","",H227/'ادخال البيانات'!$K$14)</f>
      </c>
      <c r="J227" t="str" s="1150" cm="1">
        <f t="array" ref="J227">IF('ادخال البيانات'!M232="","",'ادخال البيانات'!N232)</f>
      </c>
      <c r="K227" t="str" s="1148" cm="1">
        <f t="array" ref="K227">IF(J227="","",J227/'ادخال البيانات'!$N$14)</f>
      </c>
      <c r="L227" t="str" s="1151" cm="1">
        <f t="array" ref="L227">IF('ادخال البيانات'!P232="","",'ادخال البيانات'!Q232)</f>
      </c>
      <c r="M227" t="str" s="1148" cm="1">
        <f t="array" ref="M227">IF(L227="","",L227/'ادخال البيانات'!$Q$14)</f>
      </c>
      <c r="N227" t="str" s="1152" cm="1">
        <f t="array" ref="N227">IF('ادخال البيانات'!T232="","",'ادخال البيانات'!T232)</f>
      </c>
      <c r="O227" t="str" s="1148" cm="1">
        <f t="array" ref="O227">IF(N227="","",N227/'ادخال البيانات'!$T$14)</f>
      </c>
      <c r="P227" t="str" s="1153" cm="1">
        <f t="array" ref="P227">IF('ادخال البيانات'!W232="","",'ادخال البيانات'!W232)</f>
      </c>
      <c r="Q227" t="str" s="1148" cm="1">
        <f t="array" ref="Q227">IF(P227="","",P227/'ادخال البيانات'!$W$14)</f>
      </c>
      <c r="R227" t="str" s="1154" cm="1">
        <f t="array" ref="R227">IF('ادخال البيانات'!Z232="","",'ادخال البيانات'!Z232)</f>
      </c>
      <c r="S227" t="str" s="1155" cm="1">
        <f t="array" ref="S227">IF(R227="","",R227/'ادخال البيانات'!$Z$14)</f>
      </c>
      <c r="T227" t="str" s="1142" cm="1">
        <f t="array" ref="T227">IF('ادخال البيانات'!AC232="","",'ادخال البيانات'!AC232)</f>
      </c>
      <c r="U227" t="str" s="1194" cm="1">
        <f t="array" ref="U227">IF(T227="","",T227/'ادخال البيانات'!$AC$14)</f>
      </c>
    </row>
    <row r="228" s="973" customFormat="1" ht="24.6" customHeight="1">
      <c r="C228" s="1130">
        <v>213</v>
      </c>
      <c r="D228" t="str" s="1145" cm="1">
        <f t="array" ref="D228">IF('ادخال البيانات'!D233="","",'ادخال البيانات'!E233)</f>
      </c>
      <c r="E228" t="str" s="1146" cm="1">
        <f t="array" ref="E228">IF(D228="","",D228/'ادخال البيانات'!$E$14)</f>
      </c>
      <c r="F228" t="str" s="1147" cm="1">
        <f t="array" ref="F228">IF('ادخال البيانات'!G233="","",'ادخال البيانات'!H233)</f>
      </c>
      <c r="G228" t="str" s="1148" cm="1">
        <f t="array" ref="G228">IF(F228="","",F228/'ادخال البيانات'!$H$14)</f>
      </c>
      <c r="H228" t="str" s="1149" cm="1">
        <f t="array" ref="H228">IF('ادخال البيانات'!J233="","",'ادخال البيانات'!K233)</f>
      </c>
      <c r="I228" t="str" s="1148" cm="1">
        <f t="array" ref="I228">IF(H228="","",H228/'ادخال البيانات'!$K$14)</f>
      </c>
      <c r="J228" t="str" s="1150" cm="1">
        <f t="array" ref="J228">IF('ادخال البيانات'!M233="","",'ادخال البيانات'!N233)</f>
      </c>
      <c r="K228" t="str" s="1148" cm="1">
        <f t="array" ref="K228">IF(J228="","",J228/'ادخال البيانات'!$N$14)</f>
      </c>
      <c r="L228" t="str" s="1151" cm="1">
        <f t="array" ref="L228">IF('ادخال البيانات'!P233="","",'ادخال البيانات'!Q233)</f>
      </c>
      <c r="M228" t="str" s="1148" cm="1">
        <f t="array" ref="M228">IF(L228="","",L228/'ادخال البيانات'!$Q$14)</f>
      </c>
      <c r="N228" t="str" s="1152" cm="1">
        <f t="array" ref="N228">IF('ادخال البيانات'!T233="","",'ادخال البيانات'!T233)</f>
      </c>
      <c r="O228" t="str" s="1148" cm="1">
        <f t="array" ref="O228">IF(N228="","",N228/'ادخال البيانات'!$T$14)</f>
      </c>
      <c r="P228" t="str" s="1153" cm="1">
        <f t="array" ref="P228">IF('ادخال البيانات'!W233="","",'ادخال البيانات'!W233)</f>
      </c>
      <c r="Q228" t="str" s="1148" cm="1">
        <f t="array" ref="Q228">IF(P228="","",P228/'ادخال البيانات'!$W$14)</f>
      </c>
      <c r="R228" t="str" s="1154" cm="1">
        <f t="array" ref="R228">IF('ادخال البيانات'!Z233="","",'ادخال البيانات'!Z233)</f>
      </c>
      <c r="S228" t="str" s="1155" cm="1">
        <f t="array" ref="S228">IF(R228="","",R228/'ادخال البيانات'!$Z$14)</f>
      </c>
      <c r="T228" t="str" s="1142" cm="1">
        <f t="array" ref="T228">IF('ادخال البيانات'!AC233="","",'ادخال البيانات'!AC233)</f>
      </c>
      <c r="U228" t="str" s="1194" cm="1">
        <f t="array" ref="U228">IF(T228="","",T228/'ادخال البيانات'!$AC$14)</f>
      </c>
    </row>
    <row r="229" s="973" customFormat="1" ht="24.6" customHeight="1">
      <c r="C229" s="1130">
        <v>214</v>
      </c>
      <c r="D229" t="str" s="1145" cm="1">
        <f t="array" ref="D229">IF('ادخال البيانات'!D234="","",'ادخال البيانات'!E234)</f>
      </c>
      <c r="E229" t="str" s="1146" cm="1">
        <f t="array" ref="E229">IF(D229="","",D229/'ادخال البيانات'!$E$14)</f>
      </c>
      <c r="F229" t="str" s="1147" cm="1">
        <f t="array" ref="F229">IF('ادخال البيانات'!G234="","",'ادخال البيانات'!H234)</f>
      </c>
      <c r="G229" t="str" s="1148" cm="1">
        <f t="array" ref="G229">IF(F229="","",F229/'ادخال البيانات'!$H$14)</f>
      </c>
      <c r="H229" t="str" s="1149" cm="1">
        <f t="array" ref="H229">IF('ادخال البيانات'!J234="","",'ادخال البيانات'!K234)</f>
      </c>
      <c r="I229" t="str" s="1148" cm="1">
        <f t="array" ref="I229">IF(H229="","",H229/'ادخال البيانات'!$K$14)</f>
      </c>
      <c r="J229" t="str" s="1150" cm="1">
        <f t="array" ref="J229">IF('ادخال البيانات'!M234="","",'ادخال البيانات'!N234)</f>
      </c>
      <c r="K229" t="str" s="1148" cm="1">
        <f t="array" ref="K229">IF(J229="","",J229/'ادخال البيانات'!$N$14)</f>
      </c>
      <c r="L229" t="str" s="1151" cm="1">
        <f t="array" ref="L229">IF('ادخال البيانات'!P234="","",'ادخال البيانات'!Q234)</f>
      </c>
      <c r="M229" t="str" s="1148" cm="1">
        <f t="array" ref="M229">IF(L229="","",L229/'ادخال البيانات'!$Q$14)</f>
      </c>
      <c r="N229" t="str" s="1152" cm="1">
        <f t="array" ref="N229">IF('ادخال البيانات'!T234="","",'ادخال البيانات'!T234)</f>
      </c>
      <c r="O229" t="str" s="1148" cm="1">
        <f t="array" ref="O229">IF(N229="","",N229/'ادخال البيانات'!$T$14)</f>
      </c>
      <c r="P229" t="str" s="1153" cm="1">
        <f t="array" ref="P229">IF('ادخال البيانات'!W234="","",'ادخال البيانات'!W234)</f>
      </c>
      <c r="Q229" t="str" s="1148" cm="1">
        <f t="array" ref="Q229">IF(P229="","",P229/'ادخال البيانات'!$W$14)</f>
      </c>
      <c r="R229" t="str" s="1154" cm="1">
        <f t="array" ref="R229">IF('ادخال البيانات'!Z234="","",'ادخال البيانات'!Z234)</f>
      </c>
      <c r="S229" t="str" s="1155" cm="1">
        <f t="array" ref="S229">IF(R229="","",R229/'ادخال البيانات'!$Z$14)</f>
      </c>
      <c r="T229" t="str" s="1142" cm="1">
        <f t="array" ref="T229">IF('ادخال البيانات'!AC234="","",'ادخال البيانات'!AC234)</f>
      </c>
      <c r="U229" t="str" s="1194" cm="1">
        <f t="array" ref="U229">IF(T229="","",T229/'ادخال البيانات'!$AC$14)</f>
      </c>
    </row>
    <row r="230" s="973" customFormat="1" ht="24.6" customHeight="1">
      <c r="C230" s="1130">
        <v>215</v>
      </c>
      <c r="D230" t="str" s="1145" cm="1">
        <f t="array" ref="D230">IF('ادخال البيانات'!D235="","",'ادخال البيانات'!E235)</f>
      </c>
      <c r="E230" t="str" s="1146" cm="1">
        <f t="array" ref="E230">IF(D230="","",D230/'ادخال البيانات'!$E$14)</f>
      </c>
      <c r="F230" t="str" s="1147" cm="1">
        <f t="array" ref="F230">IF('ادخال البيانات'!G235="","",'ادخال البيانات'!H235)</f>
      </c>
      <c r="G230" t="str" s="1148" cm="1">
        <f t="array" ref="G230">IF(F230="","",F230/'ادخال البيانات'!$H$14)</f>
      </c>
      <c r="H230" t="str" s="1149" cm="1">
        <f t="array" ref="H230">IF('ادخال البيانات'!J235="","",'ادخال البيانات'!K235)</f>
      </c>
      <c r="I230" t="str" s="1148" cm="1">
        <f t="array" ref="I230">IF(H230="","",H230/'ادخال البيانات'!$K$14)</f>
      </c>
      <c r="J230" t="str" s="1150" cm="1">
        <f t="array" ref="J230">IF('ادخال البيانات'!M235="","",'ادخال البيانات'!N235)</f>
      </c>
      <c r="K230" t="str" s="1148" cm="1">
        <f t="array" ref="K230">IF(J230="","",J230/'ادخال البيانات'!$N$14)</f>
      </c>
      <c r="L230" t="str" s="1151" cm="1">
        <f t="array" ref="L230">IF('ادخال البيانات'!P235="","",'ادخال البيانات'!Q235)</f>
      </c>
      <c r="M230" t="str" s="1148" cm="1">
        <f t="array" ref="M230">IF(L230="","",L230/'ادخال البيانات'!$Q$14)</f>
      </c>
      <c r="N230" t="str" s="1152" cm="1">
        <f t="array" ref="N230">IF('ادخال البيانات'!T235="","",'ادخال البيانات'!T235)</f>
      </c>
      <c r="O230" t="str" s="1148" cm="1">
        <f t="array" ref="O230">IF(N230="","",N230/'ادخال البيانات'!$T$14)</f>
      </c>
      <c r="P230" t="str" s="1153" cm="1">
        <f t="array" ref="P230">IF('ادخال البيانات'!W235="","",'ادخال البيانات'!W235)</f>
      </c>
      <c r="Q230" t="str" s="1148" cm="1">
        <f t="array" ref="Q230">IF(P230="","",P230/'ادخال البيانات'!$W$14)</f>
      </c>
      <c r="R230" t="str" s="1154" cm="1">
        <f t="array" ref="R230">IF('ادخال البيانات'!Z235="","",'ادخال البيانات'!Z235)</f>
      </c>
      <c r="S230" t="str" s="1155" cm="1">
        <f t="array" ref="S230">IF(R230="","",R230/'ادخال البيانات'!$Z$14)</f>
      </c>
      <c r="T230" t="str" s="1142" cm="1">
        <f t="array" ref="T230">IF('ادخال البيانات'!AC235="","",'ادخال البيانات'!AC235)</f>
      </c>
      <c r="U230" t="str" s="1194" cm="1">
        <f t="array" ref="U230">IF(T230="","",T230/'ادخال البيانات'!$AC$14)</f>
      </c>
    </row>
    <row r="231" s="973" customFormat="1" ht="24.6" customHeight="1">
      <c r="C231" s="1130">
        <v>216</v>
      </c>
      <c r="D231" t="str" s="1145" cm="1">
        <f t="array" ref="D231">IF('ادخال البيانات'!D236="","",'ادخال البيانات'!E236)</f>
      </c>
      <c r="E231" t="str" s="1146" cm="1">
        <f t="array" ref="E231">IF(D231="","",D231/'ادخال البيانات'!$E$14)</f>
      </c>
      <c r="F231" t="str" s="1147" cm="1">
        <f t="array" ref="F231">IF('ادخال البيانات'!G236="","",'ادخال البيانات'!H236)</f>
      </c>
      <c r="G231" t="str" s="1148" cm="1">
        <f t="array" ref="G231">IF(F231="","",F231/'ادخال البيانات'!$H$14)</f>
      </c>
      <c r="H231" t="str" s="1149" cm="1">
        <f t="array" ref="H231">IF('ادخال البيانات'!J236="","",'ادخال البيانات'!K236)</f>
      </c>
      <c r="I231" t="str" s="1148" cm="1">
        <f t="array" ref="I231">IF(H231="","",H231/'ادخال البيانات'!$K$14)</f>
      </c>
      <c r="J231" t="str" s="1150" cm="1">
        <f t="array" ref="J231">IF('ادخال البيانات'!M236="","",'ادخال البيانات'!N236)</f>
      </c>
      <c r="K231" t="str" s="1148" cm="1">
        <f t="array" ref="K231">IF(J231="","",J231/'ادخال البيانات'!$N$14)</f>
      </c>
      <c r="L231" t="str" s="1151" cm="1">
        <f t="array" ref="L231">IF('ادخال البيانات'!P236="","",'ادخال البيانات'!Q236)</f>
      </c>
      <c r="M231" t="str" s="1148" cm="1">
        <f t="array" ref="M231">IF(L231="","",L231/'ادخال البيانات'!$Q$14)</f>
      </c>
      <c r="N231" t="str" s="1152" cm="1">
        <f t="array" ref="N231">IF('ادخال البيانات'!T236="","",'ادخال البيانات'!T236)</f>
      </c>
      <c r="O231" t="str" s="1148" cm="1">
        <f t="array" ref="O231">IF(N231="","",N231/'ادخال البيانات'!$T$14)</f>
      </c>
      <c r="P231" t="str" s="1153" cm="1">
        <f t="array" ref="P231">IF('ادخال البيانات'!W236="","",'ادخال البيانات'!W236)</f>
      </c>
      <c r="Q231" t="str" s="1148" cm="1">
        <f t="array" ref="Q231">IF(P231="","",P231/'ادخال البيانات'!$W$14)</f>
      </c>
      <c r="R231" t="str" s="1154" cm="1">
        <f t="array" ref="R231">IF('ادخال البيانات'!Z236="","",'ادخال البيانات'!Z236)</f>
      </c>
      <c r="S231" t="str" s="1155" cm="1">
        <f t="array" ref="S231">IF(R231="","",R231/'ادخال البيانات'!$Z$14)</f>
      </c>
      <c r="T231" t="str" s="1142" cm="1">
        <f t="array" ref="T231">IF('ادخال البيانات'!AC236="","",'ادخال البيانات'!AC236)</f>
      </c>
      <c r="U231" t="str" s="1194" cm="1">
        <f t="array" ref="U231">IF(T231="","",T231/'ادخال البيانات'!$AC$14)</f>
      </c>
    </row>
    <row r="232" s="973" customFormat="1" ht="24.6" customHeight="1">
      <c r="C232" s="1130">
        <v>217</v>
      </c>
      <c r="D232" t="str" s="1145" cm="1">
        <f t="array" ref="D232">IF('ادخال البيانات'!D237="","",'ادخال البيانات'!E237)</f>
      </c>
      <c r="E232" t="str" s="1146" cm="1">
        <f t="array" ref="E232">IF(D232="","",D232/'ادخال البيانات'!$E$14)</f>
      </c>
      <c r="F232" t="str" s="1147" cm="1">
        <f t="array" ref="F232">IF('ادخال البيانات'!G237="","",'ادخال البيانات'!H237)</f>
      </c>
      <c r="G232" t="str" s="1148" cm="1">
        <f t="array" ref="G232">IF(F232="","",F232/'ادخال البيانات'!$H$14)</f>
      </c>
      <c r="H232" t="str" s="1149" cm="1">
        <f t="array" ref="H232">IF('ادخال البيانات'!J237="","",'ادخال البيانات'!K237)</f>
      </c>
      <c r="I232" t="str" s="1148" cm="1">
        <f t="array" ref="I232">IF(H232="","",H232/'ادخال البيانات'!$K$14)</f>
      </c>
      <c r="J232" t="str" s="1150" cm="1">
        <f t="array" ref="J232">IF('ادخال البيانات'!M237="","",'ادخال البيانات'!N237)</f>
      </c>
      <c r="K232" t="str" s="1148" cm="1">
        <f t="array" ref="K232">IF(J232="","",J232/'ادخال البيانات'!$N$14)</f>
      </c>
      <c r="L232" t="str" s="1151" cm="1">
        <f t="array" ref="L232">IF('ادخال البيانات'!P237="","",'ادخال البيانات'!Q237)</f>
      </c>
      <c r="M232" t="str" s="1148" cm="1">
        <f t="array" ref="M232">IF(L232="","",L232/'ادخال البيانات'!$Q$14)</f>
      </c>
      <c r="N232" t="str" s="1152" cm="1">
        <f t="array" ref="N232">IF('ادخال البيانات'!T237="","",'ادخال البيانات'!T237)</f>
      </c>
      <c r="O232" t="str" s="1148" cm="1">
        <f t="array" ref="O232">IF(N232="","",N232/'ادخال البيانات'!$T$14)</f>
      </c>
      <c r="P232" t="str" s="1153" cm="1">
        <f t="array" ref="P232">IF('ادخال البيانات'!W237="","",'ادخال البيانات'!W237)</f>
      </c>
      <c r="Q232" t="str" s="1148" cm="1">
        <f t="array" ref="Q232">IF(P232="","",P232/'ادخال البيانات'!$W$14)</f>
      </c>
      <c r="R232" t="str" s="1154" cm="1">
        <f t="array" ref="R232">IF('ادخال البيانات'!Z237="","",'ادخال البيانات'!Z237)</f>
      </c>
      <c r="S232" t="str" s="1155" cm="1">
        <f t="array" ref="S232">IF(R232="","",R232/'ادخال البيانات'!$Z$14)</f>
      </c>
      <c r="T232" t="str" s="1142" cm="1">
        <f t="array" ref="T232">IF('ادخال البيانات'!AC237="","",'ادخال البيانات'!AC237)</f>
      </c>
      <c r="U232" t="str" s="1194" cm="1">
        <f t="array" ref="U232">IF(T232="","",T232/'ادخال البيانات'!$AC$14)</f>
      </c>
    </row>
    <row r="233" s="973" customFormat="1" ht="24.6" customHeight="1">
      <c r="C233" s="1130">
        <v>218</v>
      </c>
      <c r="D233" t="str" s="1145" cm="1">
        <f t="array" ref="D233">IF('ادخال البيانات'!D238="","",'ادخال البيانات'!E238)</f>
      </c>
      <c r="E233" t="str" s="1146" cm="1">
        <f t="array" ref="E233">IF(D233="","",D233/'ادخال البيانات'!$E$14)</f>
      </c>
      <c r="F233" t="str" s="1147" cm="1">
        <f t="array" ref="F233">IF('ادخال البيانات'!G238="","",'ادخال البيانات'!H238)</f>
      </c>
      <c r="G233" t="str" s="1148" cm="1">
        <f t="array" ref="G233">IF(F233="","",F233/'ادخال البيانات'!$H$14)</f>
      </c>
      <c r="H233" t="str" s="1149" cm="1">
        <f t="array" ref="H233">IF('ادخال البيانات'!J238="","",'ادخال البيانات'!K238)</f>
      </c>
      <c r="I233" t="str" s="1148" cm="1">
        <f t="array" ref="I233">IF(H233="","",H233/'ادخال البيانات'!$K$14)</f>
      </c>
      <c r="J233" t="str" s="1150" cm="1">
        <f t="array" ref="J233">IF('ادخال البيانات'!M238="","",'ادخال البيانات'!N238)</f>
      </c>
      <c r="K233" t="str" s="1148" cm="1">
        <f t="array" ref="K233">IF(J233="","",J233/'ادخال البيانات'!$N$14)</f>
      </c>
      <c r="L233" t="str" s="1151" cm="1">
        <f t="array" ref="L233">IF('ادخال البيانات'!P238="","",'ادخال البيانات'!Q238)</f>
      </c>
      <c r="M233" t="str" s="1148" cm="1">
        <f t="array" ref="M233">IF(L233="","",L233/'ادخال البيانات'!$Q$14)</f>
      </c>
      <c r="N233" t="str" s="1152" cm="1">
        <f t="array" ref="N233">IF('ادخال البيانات'!T238="","",'ادخال البيانات'!T238)</f>
      </c>
      <c r="O233" t="str" s="1148" cm="1">
        <f t="array" ref="O233">IF(N233="","",N233/'ادخال البيانات'!$T$14)</f>
      </c>
      <c r="P233" t="str" s="1153" cm="1">
        <f t="array" ref="P233">IF('ادخال البيانات'!W238="","",'ادخال البيانات'!W238)</f>
      </c>
      <c r="Q233" t="str" s="1148" cm="1">
        <f t="array" ref="Q233">IF(P233="","",P233/'ادخال البيانات'!$W$14)</f>
      </c>
      <c r="R233" t="str" s="1154" cm="1">
        <f t="array" ref="R233">IF('ادخال البيانات'!Z238="","",'ادخال البيانات'!Z238)</f>
      </c>
      <c r="S233" t="str" s="1155" cm="1">
        <f t="array" ref="S233">IF(R233="","",R233/'ادخال البيانات'!$Z$14)</f>
      </c>
      <c r="T233" t="str" s="1142" cm="1">
        <f t="array" ref="T233">IF('ادخال البيانات'!AC238="","",'ادخال البيانات'!AC238)</f>
      </c>
      <c r="U233" t="str" s="1194" cm="1">
        <f t="array" ref="U233">IF(T233="","",T233/'ادخال البيانات'!$AC$14)</f>
      </c>
    </row>
    <row r="234" s="973" customFormat="1" ht="24.6" customHeight="1">
      <c r="C234" s="1130">
        <v>219</v>
      </c>
      <c r="D234" t="str" s="1145" cm="1">
        <f t="array" ref="D234">IF('ادخال البيانات'!D239="","",'ادخال البيانات'!E239)</f>
      </c>
      <c r="E234" t="str" s="1146" cm="1">
        <f t="array" ref="E234">IF(D234="","",D234/'ادخال البيانات'!$E$14)</f>
      </c>
      <c r="F234" t="str" s="1147" cm="1">
        <f t="array" ref="F234">IF('ادخال البيانات'!G239="","",'ادخال البيانات'!H239)</f>
      </c>
      <c r="G234" t="str" s="1148" cm="1">
        <f t="array" ref="G234">IF(F234="","",F234/'ادخال البيانات'!$H$14)</f>
      </c>
      <c r="H234" t="str" s="1149" cm="1">
        <f t="array" ref="H234">IF('ادخال البيانات'!J239="","",'ادخال البيانات'!K239)</f>
      </c>
      <c r="I234" t="str" s="1148" cm="1">
        <f t="array" ref="I234">IF(H234="","",H234/'ادخال البيانات'!$K$14)</f>
      </c>
      <c r="J234" t="str" s="1150" cm="1">
        <f t="array" ref="J234">IF('ادخال البيانات'!M239="","",'ادخال البيانات'!N239)</f>
      </c>
      <c r="K234" t="str" s="1148" cm="1">
        <f t="array" ref="K234">IF(J234="","",J234/'ادخال البيانات'!$N$14)</f>
      </c>
      <c r="L234" t="str" s="1151" cm="1">
        <f t="array" ref="L234">IF('ادخال البيانات'!P239="","",'ادخال البيانات'!Q239)</f>
      </c>
      <c r="M234" t="str" s="1148" cm="1">
        <f t="array" ref="M234">IF(L234="","",L234/'ادخال البيانات'!$Q$14)</f>
      </c>
      <c r="N234" t="str" s="1152" cm="1">
        <f t="array" ref="N234">IF('ادخال البيانات'!T239="","",'ادخال البيانات'!T239)</f>
      </c>
      <c r="O234" t="str" s="1148" cm="1">
        <f t="array" ref="O234">IF(N234="","",N234/'ادخال البيانات'!$T$14)</f>
      </c>
      <c r="P234" t="str" s="1153" cm="1">
        <f t="array" ref="P234">IF('ادخال البيانات'!W239="","",'ادخال البيانات'!W239)</f>
      </c>
      <c r="Q234" t="str" s="1148" cm="1">
        <f t="array" ref="Q234">IF(P234="","",P234/'ادخال البيانات'!$W$14)</f>
      </c>
      <c r="R234" t="str" s="1154" cm="1">
        <f t="array" ref="R234">IF('ادخال البيانات'!Z239="","",'ادخال البيانات'!Z239)</f>
      </c>
      <c r="S234" t="str" s="1155" cm="1">
        <f t="array" ref="S234">IF(R234="","",R234/'ادخال البيانات'!$Z$14)</f>
      </c>
      <c r="T234" t="str" s="1142" cm="1">
        <f t="array" ref="T234">IF('ادخال البيانات'!AC239="","",'ادخال البيانات'!AC239)</f>
      </c>
      <c r="U234" t="str" s="1194" cm="1">
        <f t="array" ref="U234">IF(T234="","",T234/'ادخال البيانات'!$AC$14)</f>
      </c>
    </row>
    <row r="235" s="973" customFormat="1" ht="24.6" customHeight="1">
      <c r="C235" s="1130">
        <v>220</v>
      </c>
      <c r="D235" t="str" s="1145" cm="1">
        <f t="array" ref="D235">IF('ادخال البيانات'!D240="","",'ادخال البيانات'!E240)</f>
      </c>
      <c r="E235" t="str" s="1146" cm="1">
        <f t="array" ref="E235">IF(D235="","",D235/'ادخال البيانات'!$E$14)</f>
      </c>
      <c r="F235" t="str" s="1147" cm="1">
        <f t="array" ref="F235">IF('ادخال البيانات'!G240="","",'ادخال البيانات'!H240)</f>
      </c>
      <c r="G235" t="str" s="1148" cm="1">
        <f t="array" ref="G235">IF(F235="","",F235/'ادخال البيانات'!$H$14)</f>
      </c>
      <c r="H235" t="str" s="1149" cm="1">
        <f t="array" ref="H235">IF('ادخال البيانات'!J240="","",'ادخال البيانات'!K240)</f>
      </c>
      <c r="I235" t="str" s="1148" cm="1">
        <f t="array" ref="I235">IF(H235="","",H235/'ادخال البيانات'!$K$14)</f>
      </c>
      <c r="J235" t="str" s="1150" cm="1">
        <f t="array" ref="J235">IF('ادخال البيانات'!M240="","",'ادخال البيانات'!N240)</f>
      </c>
      <c r="K235" t="str" s="1148" cm="1">
        <f t="array" ref="K235">IF(J235="","",J235/'ادخال البيانات'!$N$14)</f>
      </c>
      <c r="L235" t="str" s="1151" cm="1">
        <f t="array" ref="L235">IF('ادخال البيانات'!P240="","",'ادخال البيانات'!Q240)</f>
      </c>
      <c r="M235" t="str" s="1148" cm="1">
        <f t="array" ref="M235">IF(L235="","",L235/'ادخال البيانات'!$Q$14)</f>
      </c>
      <c r="N235" t="str" s="1152" cm="1">
        <f t="array" ref="N235">IF('ادخال البيانات'!T240="","",'ادخال البيانات'!T240)</f>
      </c>
      <c r="O235" t="str" s="1148" cm="1">
        <f t="array" ref="O235">IF(N235="","",N235/'ادخال البيانات'!$T$14)</f>
      </c>
      <c r="P235" t="str" s="1153" cm="1">
        <f t="array" ref="P235">IF('ادخال البيانات'!W240="","",'ادخال البيانات'!W240)</f>
      </c>
      <c r="Q235" t="str" s="1148" cm="1">
        <f t="array" ref="Q235">IF(P235="","",P235/'ادخال البيانات'!$W$14)</f>
      </c>
      <c r="R235" t="str" s="1154" cm="1">
        <f t="array" ref="R235">IF('ادخال البيانات'!Z240="","",'ادخال البيانات'!Z240)</f>
      </c>
      <c r="S235" t="str" s="1155" cm="1">
        <f t="array" ref="S235">IF(R235="","",R235/'ادخال البيانات'!$Z$14)</f>
      </c>
      <c r="T235" t="str" s="1142" cm="1">
        <f t="array" ref="T235">IF('ادخال البيانات'!AC240="","",'ادخال البيانات'!AC240)</f>
      </c>
      <c r="U235" t="str" s="1194" cm="1">
        <f t="array" ref="U235">IF(T235="","",T235/'ادخال البيانات'!$AC$14)</f>
      </c>
    </row>
    <row r="236" s="973" customFormat="1" ht="24.6" customHeight="1">
      <c r="C236" s="1130">
        <v>221</v>
      </c>
      <c r="D236" t="str" s="1145" cm="1">
        <f t="array" ref="D236">IF('ادخال البيانات'!D241="","",'ادخال البيانات'!E241)</f>
      </c>
      <c r="E236" t="str" s="1146" cm="1">
        <f t="array" ref="E236">IF(D236="","",D236/'ادخال البيانات'!$E$14)</f>
      </c>
      <c r="F236" t="str" s="1147" cm="1">
        <f t="array" ref="F236">IF('ادخال البيانات'!G241="","",'ادخال البيانات'!H241)</f>
      </c>
      <c r="G236" t="str" s="1148" cm="1">
        <f t="array" ref="G236">IF(F236="","",F236/'ادخال البيانات'!$H$14)</f>
      </c>
      <c r="H236" t="str" s="1149" cm="1">
        <f t="array" ref="H236">IF('ادخال البيانات'!J241="","",'ادخال البيانات'!K241)</f>
      </c>
      <c r="I236" t="str" s="1148" cm="1">
        <f t="array" ref="I236">IF(H236="","",H236/'ادخال البيانات'!$K$14)</f>
      </c>
      <c r="J236" t="str" s="1150" cm="1">
        <f t="array" ref="J236">IF('ادخال البيانات'!M241="","",'ادخال البيانات'!N241)</f>
      </c>
      <c r="K236" t="str" s="1148" cm="1">
        <f t="array" ref="K236">IF(J236="","",J236/'ادخال البيانات'!$N$14)</f>
      </c>
      <c r="L236" t="str" s="1151" cm="1">
        <f t="array" ref="L236">IF('ادخال البيانات'!P241="","",'ادخال البيانات'!Q241)</f>
      </c>
      <c r="M236" t="str" s="1148" cm="1">
        <f t="array" ref="M236">IF(L236="","",L236/'ادخال البيانات'!$Q$14)</f>
      </c>
      <c r="N236" t="str" s="1152" cm="1">
        <f t="array" ref="N236">IF('ادخال البيانات'!T241="","",'ادخال البيانات'!T241)</f>
      </c>
      <c r="O236" t="str" s="1148" cm="1">
        <f t="array" ref="O236">IF(N236="","",N236/'ادخال البيانات'!$T$14)</f>
      </c>
      <c r="P236" t="str" s="1153" cm="1">
        <f t="array" ref="P236">IF('ادخال البيانات'!W241="","",'ادخال البيانات'!W241)</f>
      </c>
      <c r="Q236" t="str" s="1148" cm="1">
        <f t="array" ref="Q236">IF(P236="","",P236/'ادخال البيانات'!$W$14)</f>
      </c>
      <c r="R236" t="str" s="1154" cm="1">
        <f t="array" ref="R236">IF('ادخال البيانات'!Z241="","",'ادخال البيانات'!Z241)</f>
      </c>
      <c r="S236" t="str" s="1155" cm="1">
        <f t="array" ref="S236">IF(R236="","",R236/'ادخال البيانات'!$Z$14)</f>
      </c>
      <c r="T236" t="str" s="1142" cm="1">
        <f t="array" ref="T236">IF('ادخال البيانات'!AC241="","",'ادخال البيانات'!AC241)</f>
      </c>
      <c r="U236" t="str" s="1194" cm="1">
        <f t="array" ref="U236">IF(T236="","",T236/'ادخال البيانات'!$AC$14)</f>
      </c>
    </row>
    <row r="237" s="973" customFormat="1" ht="24.6" customHeight="1">
      <c r="C237" s="1130">
        <v>222</v>
      </c>
      <c r="D237" t="str" s="1145" cm="1">
        <f t="array" ref="D237">IF('ادخال البيانات'!D242="","",'ادخال البيانات'!E242)</f>
      </c>
      <c r="E237" t="str" s="1146" cm="1">
        <f t="array" ref="E237">IF(D237="","",D237/'ادخال البيانات'!$E$14)</f>
      </c>
      <c r="F237" t="str" s="1147" cm="1">
        <f t="array" ref="F237">IF('ادخال البيانات'!G242="","",'ادخال البيانات'!H242)</f>
      </c>
      <c r="G237" t="str" s="1148" cm="1">
        <f t="array" ref="G237">IF(F237="","",F237/'ادخال البيانات'!$H$14)</f>
      </c>
      <c r="H237" t="str" s="1149" cm="1">
        <f t="array" ref="H237">IF('ادخال البيانات'!J242="","",'ادخال البيانات'!K242)</f>
      </c>
      <c r="I237" t="str" s="1148" cm="1">
        <f t="array" ref="I237">IF(H237="","",H237/'ادخال البيانات'!$K$14)</f>
      </c>
      <c r="J237" t="str" s="1150" cm="1">
        <f t="array" ref="J237">IF('ادخال البيانات'!M242="","",'ادخال البيانات'!N242)</f>
      </c>
      <c r="K237" t="str" s="1148" cm="1">
        <f t="array" ref="K237">IF(J237="","",J237/'ادخال البيانات'!$N$14)</f>
      </c>
      <c r="L237" t="str" s="1151" cm="1">
        <f t="array" ref="L237">IF('ادخال البيانات'!P242="","",'ادخال البيانات'!Q242)</f>
      </c>
      <c r="M237" t="str" s="1148" cm="1">
        <f t="array" ref="M237">IF(L237="","",L237/'ادخال البيانات'!$Q$14)</f>
      </c>
      <c r="N237" t="str" s="1152" cm="1">
        <f t="array" ref="N237">IF('ادخال البيانات'!T242="","",'ادخال البيانات'!T242)</f>
      </c>
      <c r="O237" t="str" s="1148" cm="1">
        <f t="array" ref="O237">IF(N237="","",N237/'ادخال البيانات'!$T$14)</f>
      </c>
      <c r="P237" t="str" s="1153" cm="1">
        <f t="array" ref="P237">IF('ادخال البيانات'!W242="","",'ادخال البيانات'!W242)</f>
      </c>
      <c r="Q237" t="str" s="1148" cm="1">
        <f t="array" ref="Q237">IF(P237="","",P237/'ادخال البيانات'!$W$14)</f>
      </c>
      <c r="R237" t="str" s="1154" cm="1">
        <f t="array" ref="R237">IF('ادخال البيانات'!Z242="","",'ادخال البيانات'!Z242)</f>
      </c>
      <c r="S237" t="str" s="1155" cm="1">
        <f t="array" ref="S237">IF(R237="","",R237/'ادخال البيانات'!$Z$14)</f>
      </c>
      <c r="T237" t="str" s="1142" cm="1">
        <f t="array" ref="T237">IF('ادخال البيانات'!AC242="","",'ادخال البيانات'!AC242)</f>
      </c>
      <c r="U237" t="str" s="1194" cm="1">
        <f t="array" ref="U237">IF(T237="","",T237/'ادخال البيانات'!$AC$14)</f>
      </c>
    </row>
    <row r="238" s="973" customFormat="1" ht="24.6" customHeight="1">
      <c r="C238" s="1130">
        <v>223</v>
      </c>
      <c r="D238" t="str" s="1145" cm="1">
        <f t="array" ref="D238">IF('ادخال البيانات'!D243="","",'ادخال البيانات'!E243)</f>
      </c>
      <c r="E238" t="str" s="1146" cm="1">
        <f t="array" ref="E238">IF(D238="","",D238/'ادخال البيانات'!$E$14)</f>
      </c>
      <c r="F238" t="str" s="1147" cm="1">
        <f t="array" ref="F238">IF('ادخال البيانات'!G243="","",'ادخال البيانات'!H243)</f>
      </c>
      <c r="G238" t="str" s="1148" cm="1">
        <f t="array" ref="G238">IF(F238="","",F238/'ادخال البيانات'!$H$14)</f>
      </c>
      <c r="H238" t="str" s="1149" cm="1">
        <f t="array" ref="H238">IF('ادخال البيانات'!J243="","",'ادخال البيانات'!K243)</f>
      </c>
      <c r="I238" t="str" s="1148" cm="1">
        <f t="array" ref="I238">IF(H238="","",H238/'ادخال البيانات'!$K$14)</f>
      </c>
      <c r="J238" t="str" s="1150" cm="1">
        <f t="array" ref="J238">IF('ادخال البيانات'!M243="","",'ادخال البيانات'!N243)</f>
      </c>
      <c r="K238" t="str" s="1148" cm="1">
        <f t="array" ref="K238">IF(J238="","",J238/'ادخال البيانات'!$N$14)</f>
      </c>
      <c r="L238" t="str" s="1151" cm="1">
        <f t="array" ref="L238">IF('ادخال البيانات'!P243="","",'ادخال البيانات'!Q243)</f>
      </c>
      <c r="M238" t="str" s="1148" cm="1">
        <f t="array" ref="M238">IF(L238="","",L238/'ادخال البيانات'!$Q$14)</f>
      </c>
      <c r="N238" t="str" s="1152" cm="1">
        <f t="array" ref="N238">IF('ادخال البيانات'!T243="","",'ادخال البيانات'!T243)</f>
      </c>
      <c r="O238" t="str" s="1148" cm="1">
        <f t="array" ref="O238">IF(N238="","",N238/'ادخال البيانات'!$T$14)</f>
      </c>
      <c r="P238" t="str" s="1153" cm="1">
        <f t="array" ref="P238">IF('ادخال البيانات'!W243="","",'ادخال البيانات'!W243)</f>
      </c>
      <c r="Q238" t="str" s="1148" cm="1">
        <f t="array" ref="Q238">IF(P238="","",P238/'ادخال البيانات'!$W$14)</f>
      </c>
      <c r="R238" t="str" s="1154" cm="1">
        <f t="array" ref="R238">IF('ادخال البيانات'!Z243="","",'ادخال البيانات'!Z243)</f>
      </c>
      <c r="S238" t="str" s="1155" cm="1">
        <f t="array" ref="S238">IF(R238="","",R238/'ادخال البيانات'!$Z$14)</f>
      </c>
      <c r="T238" t="str" s="1142" cm="1">
        <f t="array" ref="T238">IF('ادخال البيانات'!AC243="","",'ادخال البيانات'!AC243)</f>
      </c>
      <c r="U238" t="str" s="1194" cm="1">
        <f t="array" ref="U238">IF(T238="","",T238/'ادخال البيانات'!$AC$14)</f>
      </c>
    </row>
    <row r="239" s="973" customFormat="1" ht="24.6" customHeight="1">
      <c r="C239" s="1130">
        <v>224</v>
      </c>
      <c r="D239" t="str" s="1145" cm="1">
        <f t="array" ref="D239">IF('ادخال البيانات'!D244="","",'ادخال البيانات'!E244)</f>
      </c>
      <c r="E239" t="str" s="1146" cm="1">
        <f t="array" ref="E239">IF(D239="","",D239/'ادخال البيانات'!$E$14)</f>
      </c>
      <c r="F239" t="str" s="1147" cm="1">
        <f t="array" ref="F239">IF('ادخال البيانات'!G244="","",'ادخال البيانات'!H244)</f>
      </c>
      <c r="G239" t="str" s="1148" cm="1">
        <f t="array" ref="G239">IF(F239="","",F239/'ادخال البيانات'!$H$14)</f>
      </c>
      <c r="H239" t="str" s="1149" cm="1">
        <f t="array" ref="H239">IF('ادخال البيانات'!J244="","",'ادخال البيانات'!K244)</f>
      </c>
      <c r="I239" t="str" s="1148" cm="1">
        <f t="array" ref="I239">IF(H239="","",H239/'ادخال البيانات'!$K$14)</f>
      </c>
      <c r="J239" t="str" s="1150" cm="1">
        <f t="array" ref="J239">IF('ادخال البيانات'!M244="","",'ادخال البيانات'!N244)</f>
      </c>
      <c r="K239" t="str" s="1148" cm="1">
        <f t="array" ref="K239">IF(J239="","",J239/'ادخال البيانات'!$N$14)</f>
      </c>
      <c r="L239" t="str" s="1151" cm="1">
        <f t="array" ref="L239">IF('ادخال البيانات'!P244="","",'ادخال البيانات'!Q244)</f>
      </c>
      <c r="M239" t="str" s="1148" cm="1">
        <f t="array" ref="M239">IF(L239="","",L239/'ادخال البيانات'!$Q$14)</f>
      </c>
      <c r="N239" t="str" s="1152" cm="1">
        <f t="array" ref="N239">IF('ادخال البيانات'!T244="","",'ادخال البيانات'!T244)</f>
      </c>
      <c r="O239" t="str" s="1148" cm="1">
        <f t="array" ref="O239">IF(N239="","",N239/'ادخال البيانات'!$T$14)</f>
      </c>
      <c r="P239" t="str" s="1153" cm="1">
        <f t="array" ref="P239">IF('ادخال البيانات'!W244="","",'ادخال البيانات'!W244)</f>
      </c>
      <c r="Q239" t="str" s="1148" cm="1">
        <f t="array" ref="Q239">IF(P239="","",P239/'ادخال البيانات'!$W$14)</f>
      </c>
      <c r="R239" t="str" s="1154" cm="1">
        <f t="array" ref="R239">IF('ادخال البيانات'!Z244="","",'ادخال البيانات'!Z244)</f>
      </c>
      <c r="S239" t="str" s="1155" cm="1">
        <f t="array" ref="S239">IF(R239="","",R239/'ادخال البيانات'!$Z$14)</f>
      </c>
      <c r="T239" t="str" s="1142" cm="1">
        <f t="array" ref="T239">IF('ادخال البيانات'!AC244="","",'ادخال البيانات'!AC244)</f>
      </c>
      <c r="U239" t="str" s="1194" cm="1">
        <f t="array" ref="U239">IF(T239="","",T239/'ادخال البيانات'!$AC$14)</f>
      </c>
    </row>
    <row r="240" s="973" customFormat="1" ht="24.6" customHeight="1">
      <c r="C240" s="1130">
        <v>225</v>
      </c>
      <c r="D240" t="str" s="1145" cm="1">
        <f t="array" ref="D240">IF('ادخال البيانات'!D245="","",'ادخال البيانات'!E245)</f>
      </c>
      <c r="E240" t="str" s="1146" cm="1">
        <f t="array" ref="E240">IF(D240="","",D240/'ادخال البيانات'!$E$14)</f>
      </c>
      <c r="F240" t="str" s="1147" cm="1">
        <f t="array" ref="F240">IF('ادخال البيانات'!G245="","",'ادخال البيانات'!H245)</f>
      </c>
      <c r="G240" t="str" s="1148" cm="1">
        <f t="array" ref="G240">IF(F240="","",F240/'ادخال البيانات'!$H$14)</f>
      </c>
      <c r="H240" t="str" s="1149" cm="1">
        <f t="array" ref="H240">IF('ادخال البيانات'!J245="","",'ادخال البيانات'!K245)</f>
      </c>
      <c r="I240" t="str" s="1148" cm="1">
        <f t="array" ref="I240">IF(H240="","",H240/'ادخال البيانات'!$K$14)</f>
      </c>
      <c r="J240" t="str" s="1150" cm="1">
        <f t="array" ref="J240">IF('ادخال البيانات'!M245="","",'ادخال البيانات'!N245)</f>
      </c>
      <c r="K240" t="str" s="1148" cm="1">
        <f t="array" ref="K240">IF(J240="","",J240/'ادخال البيانات'!$N$14)</f>
      </c>
      <c r="L240" t="str" s="1151" cm="1">
        <f t="array" ref="L240">IF('ادخال البيانات'!P245="","",'ادخال البيانات'!Q245)</f>
      </c>
      <c r="M240" t="str" s="1148" cm="1">
        <f t="array" ref="M240">IF(L240="","",L240/'ادخال البيانات'!$Q$14)</f>
      </c>
      <c r="N240" t="str" s="1152" cm="1">
        <f t="array" ref="N240">IF('ادخال البيانات'!T245="","",'ادخال البيانات'!T245)</f>
      </c>
      <c r="O240" t="str" s="1148" cm="1">
        <f t="array" ref="O240">IF(N240="","",N240/'ادخال البيانات'!$T$14)</f>
      </c>
      <c r="P240" t="str" s="1153" cm="1">
        <f t="array" ref="P240">IF('ادخال البيانات'!W245="","",'ادخال البيانات'!W245)</f>
      </c>
      <c r="Q240" t="str" s="1148" cm="1">
        <f t="array" ref="Q240">IF(P240="","",P240/'ادخال البيانات'!$W$14)</f>
      </c>
      <c r="R240" t="str" s="1154" cm="1">
        <f t="array" ref="R240">IF('ادخال البيانات'!Z245="","",'ادخال البيانات'!Z245)</f>
      </c>
      <c r="S240" t="str" s="1155" cm="1">
        <f t="array" ref="S240">IF(R240="","",R240/'ادخال البيانات'!$Z$14)</f>
      </c>
      <c r="T240" t="str" s="1142" cm="1">
        <f t="array" ref="T240">IF('ادخال البيانات'!AC245="","",'ادخال البيانات'!AC245)</f>
      </c>
      <c r="U240" t="str" s="1194" cm="1">
        <f t="array" ref="U240">IF(T240="","",T240/'ادخال البيانات'!$AC$14)</f>
      </c>
    </row>
    <row r="241" s="973" customFormat="1" ht="24.6" customHeight="1">
      <c r="C241" s="1130">
        <v>226</v>
      </c>
      <c r="D241" t="str" s="1145" cm="1">
        <f t="array" ref="D241">IF('ادخال البيانات'!D246="","",'ادخال البيانات'!E246)</f>
      </c>
      <c r="E241" t="str" s="1146" cm="1">
        <f t="array" ref="E241">IF(D241="","",D241/'ادخال البيانات'!$E$14)</f>
      </c>
      <c r="F241" t="str" s="1147" cm="1">
        <f t="array" ref="F241">IF('ادخال البيانات'!G246="","",'ادخال البيانات'!H246)</f>
      </c>
      <c r="G241" t="str" s="1148" cm="1">
        <f t="array" ref="G241">IF(F241="","",F241/'ادخال البيانات'!$H$14)</f>
      </c>
      <c r="H241" t="str" s="1149" cm="1">
        <f t="array" ref="H241">IF('ادخال البيانات'!J246="","",'ادخال البيانات'!K246)</f>
      </c>
      <c r="I241" t="str" s="1148" cm="1">
        <f t="array" ref="I241">IF(H241="","",H241/'ادخال البيانات'!$K$14)</f>
      </c>
      <c r="J241" t="str" s="1150" cm="1">
        <f t="array" ref="J241">IF('ادخال البيانات'!M246="","",'ادخال البيانات'!N246)</f>
      </c>
      <c r="K241" t="str" s="1148" cm="1">
        <f t="array" ref="K241">IF(J241="","",J241/'ادخال البيانات'!$N$14)</f>
      </c>
      <c r="L241" t="str" s="1151" cm="1">
        <f t="array" ref="L241">IF('ادخال البيانات'!P246="","",'ادخال البيانات'!Q246)</f>
      </c>
      <c r="M241" t="str" s="1148" cm="1">
        <f t="array" ref="M241">IF(L241="","",L241/'ادخال البيانات'!$Q$14)</f>
      </c>
      <c r="N241" t="str" s="1152" cm="1">
        <f t="array" ref="N241">IF('ادخال البيانات'!T246="","",'ادخال البيانات'!T246)</f>
      </c>
      <c r="O241" t="str" s="1148" cm="1">
        <f t="array" ref="O241">IF(N241="","",N241/'ادخال البيانات'!$T$14)</f>
      </c>
      <c r="P241" t="str" s="1153" cm="1">
        <f t="array" ref="P241">IF('ادخال البيانات'!W246="","",'ادخال البيانات'!W246)</f>
      </c>
      <c r="Q241" t="str" s="1148" cm="1">
        <f t="array" ref="Q241">IF(P241="","",P241/'ادخال البيانات'!$W$14)</f>
      </c>
      <c r="R241" t="str" s="1154" cm="1">
        <f t="array" ref="R241">IF('ادخال البيانات'!Z246="","",'ادخال البيانات'!Z246)</f>
      </c>
      <c r="S241" t="str" s="1155" cm="1">
        <f t="array" ref="S241">IF(R241="","",R241/'ادخال البيانات'!$Z$14)</f>
      </c>
      <c r="T241" t="str" s="1142" cm="1">
        <f t="array" ref="T241">IF('ادخال البيانات'!AC246="","",'ادخال البيانات'!AC246)</f>
      </c>
      <c r="U241" t="str" s="1194" cm="1">
        <f t="array" ref="U241">IF(T241="","",T241/'ادخال البيانات'!$AC$14)</f>
      </c>
    </row>
    <row r="242" s="973" customFormat="1" ht="24.6" customHeight="1">
      <c r="C242" s="1130">
        <v>227</v>
      </c>
      <c r="D242" t="str" s="1145" cm="1">
        <f t="array" ref="D242">IF('ادخال البيانات'!D247="","",'ادخال البيانات'!E247)</f>
      </c>
      <c r="E242" t="str" s="1146" cm="1">
        <f t="array" ref="E242">IF(D242="","",D242/'ادخال البيانات'!$E$14)</f>
      </c>
      <c r="F242" t="str" s="1147" cm="1">
        <f t="array" ref="F242">IF('ادخال البيانات'!G247="","",'ادخال البيانات'!H247)</f>
      </c>
      <c r="G242" t="str" s="1148" cm="1">
        <f t="array" ref="G242">IF(F242="","",F242/'ادخال البيانات'!$H$14)</f>
      </c>
      <c r="H242" t="str" s="1149" cm="1">
        <f t="array" ref="H242">IF('ادخال البيانات'!J247="","",'ادخال البيانات'!K247)</f>
      </c>
      <c r="I242" t="str" s="1148" cm="1">
        <f t="array" ref="I242">IF(H242="","",H242/'ادخال البيانات'!$K$14)</f>
      </c>
      <c r="J242" t="str" s="1150" cm="1">
        <f t="array" ref="J242">IF('ادخال البيانات'!M247="","",'ادخال البيانات'!N247)</f>
      </c>
      <c r="K242" t="str" s="1148" cm="1">
        <f t="array" ref="K242">IF(J242="","",J242/'ادخال البيانات'!$N$14)</f>
      </c>
      <c r="L242" t="str" s="1151" cm="1">
        <f t="array" ref="L242">IF('ادخال البيانات'!P247="","",'ادخال البيانات'!Q247)</f>
      </c>
      <c r="M242" t="str" s="1148" cm="1">
        <f t="array" ref="M242">IF(L242="","",L242/'ادخال البيانات'!$Q$14)</f>
      </c>
      <c r="N242" t="str" s="1152" cm="1">
        <f t="array" ref="N242">IF('ادخال البيانات'!T247="","",'ادخال البيانات'!T247)</f>
      </c>
      <c r="O242" t="str" s="1148" cm="1">
        <f t="array" ref="O242">IF(N242="","",N242/'ادخال البيانات'!$T$14)</f>
      </c>
      <c r="P242" t="str" s="1153" cm="1">
        <f t="array" ref="P242">IF('ادخال البيانات'!W247="","",'ادخال البيانات'!W247)</f>
      </c>
      <c r="Q242" t="str" s="1148" cm="1">
        <f t="array" ref="Q242">IF(P242="","",P242/'ادخال البيانات'!$W$14)</f>
      </c>
      <c r="R242" t="str" s="1154" cm="1">
        <f t="array" ref="R242">IF('ادخال البيانات'!Z247="","",'ادخال البيانات'!Z247)</f>
      </c>
      <c r="S242" t="str" s="1155" cm="1">
        <f t="array" ref="S242">IF(R242="","",R242/'ادخال البيانات'!$Z$14)</f>
      </c>
      <c r="T242" t="str" s="1142" cm="1">
        <f t="array" ref="T242">IF('ادخال البيانات'!AC247="","",'ادخال البيانات'!AC247)</f>
      </c>
      <c r="U242" t="str" s="1194" cm="1">
        <f t="array" ref="U242">IF(T242="","",T242/'ادخال البيانات'!$AC$14)</f>
      </c>
    </row>
    <row r="243" s="973" customFormat="1" ht="24.6" customHeight="1">
      <c r="C243" s="1130">
        <v>228</v>
      </c>
      <c r="D243" t="str" s="1145" cm="1">
        <f t="array" ref="D243">IF('ادخال البيانات'!D248="","",'ادخال البيانات'!E248)</f>
      </c>
      <c r="E243" t="str" s="1146" cm="1">
        <f t="array" ref="E243">IF(D243="","",D243/'ادخال البيانات'!$E$14)</f>
      </c>
      <c r="F243" t="str" s="1147" cm="1">
        <f t="array" ref="F243">IF('ادخال البيانات'!G248="","",'ادخال البيانات'!H248)</f>
      </c>
      <c r="G243" t="str" s="1148" cm="1">
        <f t="array" ref="G243">IF(F243="","",F243/'ادخال البيانات'!$H$14)</f>
      </c>
      <c r="H243" t="str" s="1149" cm="1">
        <f t="array" ref="H243">IF('ادخال البيانات'!J248="","",'ادخال البيانات'!K248)</f>
      </c>
      <c r="I243" t="str" s="1148" cm="1">
        <f t="array" ref="I243">IF(H243="","",H243/'ادخال البيانات'!$K$14)</f>
      </c>
      <c r="J243" t="str" s="1150" cm="1">
        <f t="array" ref="J243">IF('ادخال البيانات'!M248="","",'ادخال البيانات'!N248)</f>
      </c>
      <c r="K243" t="str" s="1148" cm="1">
        <f t="array" ref="K243">IF(J243="","",J243/'ادخال البيانات'!$N$14)</f>
      </c>
      <c r="L243" t="str" s="1151" cm="1">
        <f t="array" ref="L243">IF('ادخال البيانات'!P248="","",'ادخال البيانات'!Q248)</f>
      </c>
      <c r="M243" t="str" s="1148" cm="1">
        <f t="array" ref="M243">IF(L243="","",L243/'ادخال البيانات'!$Q$14)</f>
      </c>
      <c r="N243" t="str" s="1152" cm="1">
        <f t="array" ref="N243">IF('ادخال البيانات'!T248="","",'ادخال البيانات'!T248)</f>
      </c>
      <c r="O243" t="str" s="1148" cm="1">
        <f t="array" ref="O243">IF(N243="","",N243/'ادخال البيانات'!$T$14)</f>
      </c>
      <c r="P243" t="str" s="1153" cm="1">
        <f t="array" ref="P243">IF('ادخال البيانات'!W248="","",'ادخال البيانات'!W248)</f>
      </c>
      <c r="Q243" t="str" s="1148" cm="1">
        <f t="array" ref="Q243">IF(P243="","",P243/'ادخال البيانات'!$W$14)</f>
      </c>
      <c r="R243" t="str" s="1154" cm="1">
        <f t="array" ref="R243">IF('ادخال البيانات'!Z248="","",'ادخال البيانات'!Z248)</f>
      </c>
      <c r="S243" t="str" s="1155" cm="1">
        <f t="array" ref="S243">IF(R243="","",R243/'ادخال البيانات'!$Z$14)</f>
      </c>
      <c r="T243" t="str" s="1142" cm="1">
        <f t="array" ref="T243">IF('ادخال البيانات'!AC248="","",'ادخال البيانات'!AC248)</f>
      </c>
      <c r="U243" t="str" s="1194" cm="1">
        <f t="array" ref="U243">IF(T243="","",T243/'ادخال البيانات'!$AC$14)</f>
      </c>
    </row>
    <row r="244" s="973" customFormat="1" ht="24.6" customHeight="1">
      <c r="C244" s="1130">
        <v>229</v>
      </c>
      <c r="D244" t="str" s="1145" cm="1">
        <f t="array" ref="D244">IF('ادخال البيانات'!D249="","",'ادخال البيانات'!E249)</f>
      </c>
      <c r="E244" t="str" s="1146" cm="1">
        <f t="array" ref="E244">IF(D244="","",D244/'ادخال البيانات'!$E$14)</f>
      </c>
      <c r="F244" t="str" s="1147" cm="1">
        <f t="array" ref="F244">IF('ادخال البيانات'!G249="","",'ادخال البيانات'!H249)</f>
      </c>
      <c r="G244" t="str" s="1148" cm="1">
        <f t="array" ref="G244">IF(F244="","",F244/'ادخال البيانات'!$H$14)</f>
      </c>
      <c r="H244" t="str" s="1149" cm="1">
        <f t="array" ref="H244">IF('ادخال البيانات'!J249="","",'ادخال البيانات'!K249)</f>
      </c>
      <c r="I244" t="str" s="1148" cm="1">
        <f t="array" ref="I244">IF(H244="","",H244/'ادخال البيانات'!$K$14)</f>
      </c>
      <c r="J244" t="str" s="1150" cm="1">
        <f t="array" ref="J244">IF('ادخال البيانات'!M249="","",'ادخال البيانات'!N249)</f>
      </c>
      <c r="K244" t="str" s="1148" cm="1">
        <f t="array" ref="K244">IF(J244="","",J244/'ادخال البيانات'!$N$14)</f>
      </c>
      <c r="L244" t="str" s="1151" cm="1">
        <f t="array" ref="L244">IF('ادخال البيانات'!P249="","",'ادخال البيانات'!Q249)</f>
      </c>
      <c r="M244" t="str" s="1148" cm="1">
        <f t="array" ref="M244">IF(L244="","",L244/'ادخال البيانات'!$Q$14)</f>
      </c>
      <c r="N244" t="str" s="1152" cm="1">
        <f t="array" ref="N244">IF('ادخال البيانات'!T249="","",'ادخال البيانات'!T249)</f>
      </c>
      <c r="O244" t="str" s="1148" cm="1">
        <f t="array" ref="O244">IF(N244="","",N244/'ادخال البيانات'!$T$14)</f>
      </c>
      <c r="P244" t="str" s="1153" cm="1">
        <f t="array" ref="P244">IF('ادخال البيانات'!W249="","",'ادخال البيانات'!W249)</f>
      </c>
      <c r="Q244" t="str" s="1148" cm="1">
        <f t="array" ref="Q244">IF(P244="","",P244/'ادخال البيانات'!$W$14)</f>
      </c>
      <c r="R244" t="str" s="1154" cm="1">
        <f t="array" ref="R244">IF('ادخال البيانات'!Z249="","",'ادخال البيانات'!Z249)</f>
      </c>
      <c r="S244" t="str" s="1155" cm="1">
        <f t="array" ref="S244">IF(R244="","",R244/'ادخال البيانات'!$Z$14)</f>
      </c>
      <c r="T244" t="str" s="1142" cm="1">
        <f t="array" ref="T244">IF('ادخال البيانات'!AC249="","",'ادخال البيانات'!AC249)</f>
      </c>
      <c r="U244" t="str" s="1194" cm="1">
        <f t="array" ref="U244">IF(T244="","",T244/'ادخال البيانات'!$AC$14)</f>
      </c>
    </row>
    <row r="245" s="973" customFormat="1" ht="24.6" customHeight="1">
      <c r="C245" s="1130">
        <v>230</v>
      </c>
      <c r="D245" t="str" s="1145" cm="1">
        <f t="array" ref="D245">IF('ادخال البيانات'!D250="","",'ادخال البيانات'!E250)</f>
      </c>
      <c r="E245" t="str" s="1146" cm="1">
        <f t="array" ref="E245">IF(D245="","",D245/'ادخال البيانات'!$E$14)</f>
      </c>
      <c r="F245" t="str" s="1147" cm="1">
        <f t="array" ref="F245">IF('ادخال البيانات'!G250="","",'ادخال البيانات'!H250)</f>
      </c>
      <c r="G245" t="str" s="1148" cm="1">
        <f t="array" ref="G245">IF(F245="","",F245/'ادخال البيانات'!$H$14)</f>
      </c>
      <c r="H245" t="str" s="1149" cm="1">
        <f t="array" ref="H245">IF('ادخال البيانات'!J250="","",'ادخال البيانات'!K250)</f>
      </c>
      <c r="I245" t="str" s="1148" cm="1">
        <f t="array" ref="I245">IF(H245="","",H245/'ادخال البيانات'!$K$14)</f>
      </c>
      <c r="J245" t="str" s="1150" cm="1">
        <f t="array" ref="J245">IF('ادخال البيانات'!M250="","",'ادخال البيانات'!N250)</f>
      </c>
      <c r="K245" t="str" s="1148" cm="1">
        <f t="array" ref="K245">IF(J245="","",J245/'ادخال البيانات'!$N$14)</f>
      </c>
      <c r="L245" t="str" s="1151" cm="1">
        <f t="array" ref="L245">IF('ادخال البيانات'!P250="","",'ادخال البيانات'!Q250)</f>
      </c>
      <c r="M245" t="str" s="1148" cm="1">
        <f t="array" ref="M245">IF(L245="","",L245/'ادخال البيانات'!$Q$14)</f>
      </c>
      <c r="N245" t="str" s="1152" cm="1">
        <f t="array" ref="N245">IF('ادخال البيانات'!T250="","",'ادخال البيانات'!T250)</f>
      </c>
      <c r="O245" t="str" s="1148" cm="1">
        <f t="array" ref="O245">IF(N245="","",N245/'ادخال البيانات'!$T$14)</f>
      </c>
      <c r="P245" t="str" s="1153" cm="1">
        <f t="array" ref="P245">IF('ادخال البيانات'!W250="","",'ادخال البيانات'!W250)</f>
      </c>
      <c r="Q245" t="str" s="1148" cm="1">
        <f t="array" ref="Q245">IF(P245="","",P245/'ادخال البيانات'!$W$14)</f>
      </c>
      <c r="R245" t="str" s="1154" cm="1">
        <f t="array" ref="R245">IF('ادخال البيانات'!Z250="","",'ادخال البيانات'!Z250)</f>
      </c>
      <c r="S245" t="str" s="1155" cm="1">
        <f t="array" ref="S245">IF(R245="","",R245/'ادخال البيانات'!$Z$14)</f>
      </c>
      <c r="T245" t="str" s="1142" cm="1">
        <f t="array" ref="T245">IF('ادخال البيانات'!AC250="","",'ادخال البيانات'!AC250)</f>
      </c>
      <c r="U245" t="str" s="1194" cm="1">
        <f t="array" ref="U245">IF(T245="","",T245/'ادخال البيانات'!$AC$14)</f>
      </c>
    </row>
    <row r="246" s="973" customFormat="1" ht="24.6" customHeight="1">
      <c r="C246" s="1130">
        <v>231</v>
      </c>
      <c r="D246" t="str" s="1145" cm="1">
        <f t="array" ref="D246">IF('ادخال البيانات'!D251="","",'ادخال البيانات'!E251)</f>
      </c>
      <c r="E246" t="str" s="1146" cm="1">
        <f t="array" ref="E246">IF(D246="","",D246/'ادخال البيانات'!$E$14)</f>
      </c>
      <c r="F246" t="str" s="1147" cm="1">
        <f t="array" ref="F246">IF('ادخال البيانات'!G251="","",'ادخال البيانات'!H251)</f>
      </c>
      <c r="G246" t="str" s="1148" cm="1">
        <f t="array" ref="G246">IF(F246="","",F246/'ادخال البيانات'!$H$14)</f>
      </c>
      <c r="H246" t="str" s="1149" cm="1">
        <f t="array" ref="H246">IF('ادخال البيانات'!J251="","",'ادخال البيانات'!K251)</f>
      </c>
      <c r="I246" t="str" s="1148" cm="1">
        <f t="array" ref="I246">IF(H246="","",H246/'ادخال البيانات'!$K$14)</f>
      </c>
      <c r="J246" t="str" s="1150" cm="1">
        <f t="array" ref="J246">IF('ادخال البيانات'!M251="","",'ادخال البيانات'!N251)</f>
      </c>
      <c r="K246" t="str" s="1148" cm="1">
        <f t="array" ref="K246">IF(J246="","",J246/'ادخال البيانات'!$N$14)</f>
      </c>
      <c r="L246" t="str" s="1151" cm="1">
        <f t="array" ref="L246">IF('ادخال البيانات'!P251="","",'ادخال البيانات'!Q251)</f>
      </c>
      <c r="M246" t="str" s="1148" cm="1">
        <f t="array" ref="M246">IF(L246="","",L246/'ادخال البيانات'!$Q$14)</f>
      </c>
      <c r="N246" t="str" s="1152" cm="1">
        <f t="array" ref="N246">IF('ادخال البيانات'!T251="","",'ادخال البيانات'!T251)</f>
      </c>
      <c r="O246" t="str" s="1148" cm="1">
        <f t="array" ref="O246">IF(N246="","",N246/'ادخال البيانات'!$T$14)</f>
      </c>
      <c r="P246" t="str" s="1153" cm="1">
        <f t="array" ref="P246">IF('ادخال البيانات'!W251="","",'ادخال البيانات'!W251)</f>
      </c>
      <c r="Q246" t="str" s="1148" cm="1">
        <f t="array" ref="Q246">IF(P246="","",P246/'ادخال البيانات'!$W$14)</f>
      </c>
      <c r="R246" t="str" s="1154" cm="1">
        <f t="array" ref="R246">IF('ادخال البيانات'!Z251="","",'ادخال البيانات'!Z251)</f>
      </c>
      <c r="S246" t="str" s="1155" cm="1">
        <f t="array" ref="S246">IF(R246="","",R246/'ادخال البيانات'!$Z$14)</f>
      </c>
      <c r="T246" t="str" s="1142" cm="1">
        <f t="array" ref="T246">IF('ادخال البيانات'!AC251="","",'ادخال البيانات'!AC251)</f>
      </c>
      <c r="U246" t="str" s="1194" cm="1">
        <f t="array" ref="U246">IF(T246="","",T246/'ادخال البيانات'!$AC$14)</f>
      </c>
    </row>
    <row r="247" s="973" customFormat="1" ht="24.6" customHeight="1">
      <c r="C247" s="1130">
        <v>232</v>
      </c>
      <c r="D247" t="str" s="1145" cm="1">
        <f t="array" ref="D247">IF('ادخال البيانات'!D252="","",'ادخال البيانات'!E252)</f>
      </c>
      <c r="E247" t="str" s="1146" cm="1">
        <f t="array" ref="E247">IF(D247="","",D247/'ادخال البيانات'!$E$14)</f>
      </c>
      <c r="F247" t="str" s="1147" cm="1">
        <f t="array" ref="F247">IF('ادخال البيانات'!G252="","",'ادخال البيانات'!H252)</f>
      </c>
      <c r="G247" t="str" s="1148" cm="1">
        <f t="array" ref="G247">IF(F247="","",F247/'ادخال البيانات'!$H$14)</f>
      </c>
      <c r="H247" t="str" s="1149" cm="1">
        <f t="array" ref="H247">IF('ادخال البيانات'!J252="","",'ادخال البيانات'!K252)</f>
      </c>
      <c r="I247" t="str" s="1148" cm="1">
        <f t="array" ref="I247">IF(H247="","",H247/'ادخال البيانات'!$K$14)</f>
      </c>
      <c r="J247" t="str" s="1150" cm="1">
        <f t="array" ref="J247">IF('ادخال البيانات'!M252="","",'ادخال البيانات'!N252)</f>
      </c>
      <c r="K247" t="str" s="1148" cm="1">
        <f t="array" ref="K247">IF(J247="","",J247/'ادخال البيانات'!$N$14)</f>
      </c>
      <c r="L247" t="str" s="1151" cm="1">
        <f t="array" ref="L247">IF('ادخال البيانات'!P252="","",'ادخال البيانات'!Q252)</f>
      </c>
      <c r="M247" t="str" s="1148" cm="1">
        <f t="array" ref="M247">IF(L247="","",L247/'ادخال البيانات'!$Q$14)</f>
      </c>
      <c r="N247" t="str" s="1152" cm="1">
        <f t="array" ref="N247">IF('ادخال البيانات'!T252="","",'ادخال البيانات'!T252)</f>
      </c>
      <c r="O247" t="str" s="1148" cm="1">
        <f t="array" ref="O247">IF(N247="","",N247/'ادخال البيانات'!$T$14)</f>
      </c>
      <c r="P247" t="str" s="1153" cm="1">
        <f t="array" ref="P247">IF('ادخال البيانات'!W252="","",'ادخال البيانات'!W252)</f>
      </c>
      <c r="Q247" t="str" s="1148" cm="1">
        <f t="array" ref="Q247">IF(P247="","",P247/'ادخال البيانات'!$W$14)</f>
      </c>
      <c r="R247" t="str" s="1154" cm="1">
        <f t="array" ref="R247">IF('ادخال البيانات'!Z252="","",'ادخال البيانات'!Z252)</f>
      </c>
      <c r="S247" t="str" s="1155" cm="1">
        <f t="array" ref="S247">IF(R247="","",R247/'ادخال البيانات'!$Z$14)</f>
      </c>
      <c r="T247" t="str" s="1142" cm="1">
        <f t="array" ref="T247">IF('ادخال البيانات'!AC252="","",'ادخال البيانات'!AC252)</f>
      </c>
      <c r="U247" t="str" s="1194" cm="1">
        <f t="array" ref="U247">IF(T247="","",T247/'ادخال البيانات'!$AC$14)</f>
      </c>
    </row>
    <row r="248" s="973" customFormat="1" ht="24.6" customHeight="1">
      <c r="C248" s="1130">
        <v>233</v>
      </c>
      <c r="D248" t="str" s="1145" cm="1">
        <f t="array" ref="D248">IF('ادخال البيانات'!D253="","",'ادخال البيانات'!E253)</f>
      </c>
      <c r="E248" t="str" s="1146" cm="1">
        <f t="array" ref="E248">IF(D248="","",D248/'ادخال البيانات'!$E$14)</f>
      </c>
      <c r="F248" t="str" s="1147" cm="1">
        <f t="array" ref="F248">IF('ادخال البيانات'!G253="","",'ادخال البيانات'!H253)</f>
      </c>
      <c r="G248" t="str" s="1148" cm="1">
        <f t="array" ref="G248">IF(F248="","",F248/'ادخال البيانات'!$H$14)</f>
      </c>
      <c r="H248" t="str" s="1149" cm="1">
        <f t="array" ref="H248">IF('ادخال البيانات'!J253="","",'ادخال البيانات'!K253)</f>
      </c>
      <c r="I248" t="str" s="1148" cm="1">
        <f t="array" ref="I248">IF(H248="","",H248/'ادخال البيانات'!$K$14)</f>
      </c>
      <c r="J248" t="str" s="1150" cm="1">
        <f t="array" ref="J248">IF('ادخال البيانات'!M253="","",'ادخال البيانات'!N253)</f>
      </c>
      <c r="K248" t="str" s="1148" cm="1">
        <f t="array" ref="K248">IF(J248="","",J248/'ادخال البيانات'!$N$14)</f>
      </c>
      <c r="L248" t="str" s="1151" cm="1">
        <f t="array" ref="L248">IF('ادخال البيانات'!P253="","",'ادخال البيانات'!Q253)</f>
      </c>
      <c r="M248" t="str" s="1148" cm="1">
        <f t="array" ref="M248">IF(L248="","",L248/'ادخال البيانات'!$Q$14)</f>
      </c>
      <c r="N248" t="str" s="1152" cm="1">
        <f t="array" ref="N248">IF('ادخال البيانات'!T253="","",'ادخال البيانات'!T253)</f>
      </c>
      <c r="O248" t="str" s="1148" cm="1">
        <f t="array" ref="O248">IF(N248="","",N248/'ادخال البيانات'!$T$14)</f>
      </c>
      <c r="P248" t="str" s="1153" cm="1">
        <f t="array" ref="P248">IF('ادخال البيانات'!W253="","",'ادخال البيانات'!W253)</f>
      </c>
      <c r="Q248" t="str" s="1148" cm="1">
        <f t="array" ref="Q248">IF(P248="","",P248/'ادخال البيانات'!$W$14)</f>
      </c>
      <c r="R248" t="str" s="1154" cm="1">
        <f t="array" ref="R248">IF('ادخال البيانات'!Z253="","",'ادخال البيانات'!Z253)</f>
      </c>
      <c r="S248" t="str" s="1155" cm="1">
        <f t="array" ref="S248">IF(R248="","",R248/'ادخال البيانات'!$Z$14)</f>
      </c>
      <c r="T248" t="str" s="1142" cm="1">
        <f t="array" ref="T248">IF('ادخال البيانات'!AC253="","",'ادخال البيانات'!AC253)</f>
      </c>
      <c r="U248" t="str" s="1194" cm="1">
        <f t="array" ref="U248">IF(T248="","",T248/'ادخال البيانات'!$AC$14)</f>
      </c>
    </row>
    <row r="249" s="973" customFormat="1" ht="24.6" customHeight="1">
      <c r="C249" s="1130">
        <v>234</v>
      </c>
      <c r="D249" t="str" s="1145" cm="1">
        <f t="array" ref="D249">IF('ادخال البيانات'!D254="","",'ادخال البيانات'!E254)</f>
      </c>
      <c r="E249" t="str" s="1146" cm="1">
        <f t="array" ref="E249">IF(D249="","",D249/'ادخال البيانات'!$E$14)</f>
      </c>
      <c r="F249" t="str" s="1147" cm="1">
        <f t="array" ref="F249">IF('ادخال البيانات'!G254="","",'ادخال البيانات'!H254)</f>
      </c>
      <c r="G249" t="str" s="1148" cm="1">
        <f t="array" ref="G249">IF(F249="","",F249/'ادخال البيانات'!$H$14)</f>
      </c>
      <c r="H249" t="str" s="1149" cm="1">
        <f t="array" ref="H249">IF('ادخال البيانات'!J254="","",'ادخال البيانات'!K254)</f>
      </c>
      <c r="I249" t="str" s="1148" cm="1">
        <f t="array" ref="I249">IF(H249="","",H249/'ادخال البيانات'!$K$14)</f>
      </c>
      <c r="J249" t="str" s="1150" cm="1">
        <f t="array" ref="J249">IF('ادخال البيانات'!M254="","",'ادخال البيانات'!N254)</f>
      </c>
      <c r="K249" t="str" s="1148" cm="1">
        <f t="array" ref="K249">IF(J249="","",J249/'ادخال البيانات'!$N$14)</f>
      </c>
      <c r="L249" t="str" s="1151" cm="1">
        <f t="array" ref="L249">IF('ادخال البيانات'!P254="","",'ادخال البيانات'!Q254)</f>
      </c>
      <c r="M249" t="str" s="1148" cm="1">
        <f t="array" ref="M249">IF(L249="","",L249/'ادخال البيانات'!$Q$14)</f>
      </c>
      <c r="N249" t="str" s="1152" cm="1">
        <f t="array" ref="N249">IF('ادخال البيانات'!T254="","",'ادخال البيانات'!T254)</f>
      </c>
      <c r="O249" t="str" s="1148" cm="1">
        <f t="array" ref="O249">IF(N249="","",N249/'ادخال البيانات'!$T$14)</f>
      </c>
      <c r="P249" t="str" s="1153" cm="1">
        <f t="array" ref="P249">IF('ادخال البيانات'!W254="","",'ادخال البيانات'!W254)</f>
      </c>
      <c r="Q249" t="str" s="1148" cm="1">
        <f t="array" ref="Q249">IF(P249="","",P249/'ادخال البيانات'!$W$14)</f>
      </c>
      <c r="R249" t="str" s="1154" cm="1">
        <f t="array" ref="R249">IF('ادخال البيانات'!Z254="","",'ادخال البيانات'!Z254)</f>
      </c>
      <c r="S249" t="str" s="1155" cm="1">
        <f t="array" ref="S249">IF(R249="","",R249/'ادخال البيانات'!$Z$14)</f>
      </c>
      <c r="T249" t="str" s="1142" cm="1">
        <f t="array" ref="T249">IF('ادخال البيانات'!AC254="","",'ادخال البيانات'!AC254)</f>
      </c>
      <c r="U249" t="str" s="1194" cm="1">
        <f t="array" ref="U249">IF(T249="","",T249/'ادخال البيانات'!$AC$14)</f>
      </c>
    </row>
    <row r="250" s="973" customFormat="1" ht="24.6" customHeight="1">
      <c r="C250" s="1130">
        <v>235</v>
      </c>
      <c r="D250" t="str" s="1145" cm="1">
        <f t="array" ref="D250">IF('ادخال البيانات'!D255="","",'ادخال البيانات'!E255)</f>
      </c>
      <c r="E250" t="str" s="1146" cm="1">
        <f t="array" ref="E250">IF(D250="","",D250/'ادخال البيانات'!$E$14)</f>
      </c>
      <c r="F250" t="str" s="1147" cm="1">
        <f t="array" ref="F250">IF('ادخال البيانات'!G255="","",'ادخال البيانات'!H255)</f>
      </c>
      <c r="G250" t="str" s="1148" cm="1">
        <f t="array" ref="G250">IF(F250="","",F250/'ادخال البيانات'!$H$14)</f>
      </c>
      <c r="H250" t="str" s="1149" cm="1">
        <f t="array" ref="H250">IF('ادخال البيانات'!J255="","",'ادخال البيانات'!K255)</f>
      </c>
      <c r="I250" t="str" s="1148" cm="1">
        <f t="array" ref="I250">IF(H250="","",H250/'ادخال البيانات'!$K$14)</f>
      </c>
      <c r="J250" t="str" s="1150" cm="1">
        <f t="array" ref="J250">IF('ادخال البيانات'!M255="","",'ادخال البيانات'!N255)</f>
      </c>
      <c r="K250" t="str" s="1148" cm="1">
        <f t="array" ref="K250">IF(J250="","",J250/'ادخال البيانات'!$N$14)</f>
      </c>
      <c r="L250" t="str" s="1151" cm="1">
        <f t="array" ref="L250">IF('ادخال البيانات'!P255="","",'ادخال البيانات'!Q255)</f>
      </c>
      <c r="M250" t="str" s="1148" cm="1">
        <f t="array" ref="M250">IF(L250="","",L250/'ادخال البيانات'!$Q$14)</f>
      </c>
      <c r="N250" t="str" s="1152" cm="1">
        <f t="array" ref="N250">IF('ادخال البيانات'!T255="","",'ادخال البيانات'!T255)</f>
      </c>
      <c r="O250" t="str" s="1148" cm="1">
        <f t="array" ref="O250">IF(N250="","",N250/'ادخال البيانات'!$T$14)</f>
      </c>
      <c r="P250" t="str" s="1153" cm="1">
        <f t="array" ref="P250">IF('ادخال البيانات'!W255="","",'ادخال البيانات'!W255)</f>
      </c>
      <c r="Q250" t="str" s="1148" cm="1">
        <f t="array" ref="Q250">IF(P250="","",P250/'ادخال البيانات'!$W$14)</f>
      </c>
      <c r="R250" t="str" s="1154" cm="1">
        <f t="array" ref="R250">IF('ادخال البيانات'!Z255="","",'ادخال البيانات'!Z255)</f>
      </c>
      <c r="S250" t="str" s="1155" cm="1">
        <f t="array" ref="S250">IF(R250="","",R250/'ادخال البيانات'!$Z$14)</f>
      </c>
      <c r="T250" t="str" s="1142" cm="1">
        <f t="array" ref="T250">IF('ادخال البيانات'!AC255="","",'ادخال البيانات'!AC255)</f>
      </c>
      <c r="U250" t="str" s="1194" cm="1">
        <f t="array" ref="U250">IF(T250="","",T250/'ادخال البيانات'!$AC$14)</f>
      </c>
    </row>
    <row r="251" s="973" customFormat="1" ht="24.6" customHeight="1">
      <c r="C251" s="1130">
        <v>236</v>
      </c>
      <c r="D251" t="str" s="1145" cm="1">
        <f t="array" ref="D251">IF('ادخال البيانات'!D256="","",'ادخال البيانات'!E256)</f>
      </c>
      <c r="E251" t="str" s="1146" cm="1">
        <f t="array" ref="E251">IF(D251="","",D251/'ادخال البيانات'!$E$14)</f>
      </c>
      <c r="F251" t="str" s="1147" cm="1">
        <f t="array" ref="F251">IF('ادخال البيانات'!G256="","",'ادخال البيانات'!H256)</f>
      </c>
      <c r="G251" t="str" s="1148" cm="1">
        <f t="array" ref="G251">IF(F251="","",F251/'ادخال البيانات'!$H$14)</f>
      </c>
      <c r="H251" t="str" s="1149" cm="1">
        <f t="array" ref="H251">IF('ادخال البيانات'!J256="","",'ادخال البيانات'!K256)</f>
      </c>
      <c r="I251" t="str" s="1148" cm="1">
        <f t="array" ref="I251">IF(H251="","",H251/'ادخال البيانات'!$K$14)</f>
      </c>
      <c r="J251" t="str" s="1150" cm="1">
        <f t="array" ref="J251">IF('ادخال البيانات'!M256="","",'ادخال البيانات'!N256)</f>
      </c>
      <c r="K251" t="str" s="1148" cm="1">
        <f t="array" ref="K251">IF(J251="","",J251/'ادخال البيانات'!$N$14)</f>
      </c>
      <c r="L251" t="str" s="1151" cm="1">
        <f t="array" ref="L251">IF('ادخال البيانات'!P256="","",'ادخال البيانات'!Q256)</f>
      </c>
      <c r="M251" t="str" s="1148" cm="1">
        <f t="array" ref="M251">IF(L251="","",L251/'ادخال البيانات'!$Q$14)</f>
      </c>
      <c r="N251" t="str" s="1152" cm="1">
        <f t="array" ref="N251">IF('ادخال البيانات'!T256="","",'ادخال البيانات'!T256)</f>
      </c>
      <c r="O251" t="str" s="1148" cm="1">
        <f t="array" ref="O251">IF(N251="","",N251/'ادخال البيانات'!$T$14)</f>
      </c>
      <c r="P251" t="str" s="1153" cm="1">
        <f t="array" ref="P251">IF('ادخال البيانات'!W256="","",'ادخال البيانات'!W256)</f>
      </c>
      <c r="Q251" t="str" s="1148" cm="1">
        <f t="array" ref="Q251">IF(P251="","",P251/'ادخال البيانات'!$W$14)</f>
      </c>
      <c r="R251" t="str" s="1154" cm="1">
        <f t="array" ref="R251">IF('ادخال البيانات'!Z256="","",'ادخال البيانات'!Z256)</f>
      </c>
      <c r="S251" t="str" s="1155" cm="1">
        <f t="array" ref="S251">IF(R251="","",R251/'ادخال البيانات'!$Z$14)</f>
      </c>
      <c r="T251" t="str" s="1142" cm="1">
        <f t="array" ref="T251">IF('ادخال البيانات'!AC256="","",'ادخال البيانات'!AC256)</f>
      </c>
      <c r="U251" t="str" s="1194" cm="1">
        <f t="array" ref="U251">IF(T251="","",T251/'ادخال البيانات'!$AC$14)</f>
      </c>
    </row>
    <row r="252" s="973" customFormat="1" ht="24.6" customHeight="1">
      <c r="C252" s="1130">
        <v>237</v>
      </c>
      <c r="D252" t="str" s="1145" cm="1">
        <f t="array" ref="D252">IF('ادخال البيانات'!D257="","",'ادخال البيانات'!E257)</f>
      </c>
      <c r="E252" t="str" s="1146" cm="1">
        <f t="array" ref="E252">IF(D252="","",D252/'ادخال البيانات'!$E$14)</f>
      </c>
      <c r="F252" t="str" s="1147" cm="1">
        <f t="array" ref="F252">IF('ادخال البيانات'!G257="","",'ادخال البيانات'!H257)</f>
      </c>
      <c r="G252" t="str" s="1148" cm="1">
        <f t="array" ref="G252">IF(F252="","",F252/'ادخال البيانات'!$H$14)</f>
      </c>
      <c r="H252" t="str" s="1149" cm="1">
        <f t="array" ref="H252">IF('ادخال البيانات'!J257="","",'ادخال البيانات'!K257)</f>
      </c>
      <c r="I252" t="str" s="1148" cm="1">
        <f t="array" ref="I252">IF(H252="","",H252/'ادخال البيانات'!$K$14)</f>
      </c>
      <c r="J252" t="str" s="1150" cm="1">
        <f t="array" ref="J252">IF('ادخال البيانات'!M257="","",'ادخال البيانات'!N257)</f>
      </c>
      <c r="K252" t="str" s="1148" cm="1">
        <f t="array" ref="K252">IF(J252="","",J252/'ادخال البيانات'!$N$14)</f>
      </c>
      <c r="L252" t="str" s="1151" cm="1">
        <f t="array" ref="L252">IF('ادخال البيانات'!P257="","",'ادخال البيانات'!Q257)</f>
      </c>
      <c r="M252" t="str" s="1148" cm="1">
        <f t="array" ref="M252">IF(L252="","",L252/'ادخال البيانات'!$Q$14)</f>
      </c>
      <c r="N252" t="str" s="1152" cm="1">
        <f t="array" ref="N252">IF('ادخال البيانات'!T257="","",'ادخال البيانات'!T257)</f>
      </c>
      <c r="O252" t="str" s="1148" cm="1">
        <f t="array" ref="O252">IF(N252="","",N252/'ادخال البيانات'!$T$14)</f>
      </c>
      <c r="P252" t="str" s="1153" cm="1">
        <f t="array" ref="P252">IF('ادخال البيانات'!W257="","",'ادخال البيانات'!W257)</f>
      </c>
      <c r="Q252" t="str" s="1148" cm="1">
        <f t="array" ref="Q252">IF(P252="","",P252/'ادخال البيانات'!$W$14)</f>
      </c>
      <c r="R252" t="str" s="1154" cm="1">
        <f t="array" ref="R252">IF('ادخال البيانات'!Z257="","",'ادخال البيانات'!Z257)</f>
      </c>
      <c r="S252" t="str" s="1155" cm="1">
        <f t="array" ref="S252">IF(R252="","",R252/'ادخال البيانات'!$Z$14)</f>
      </c>
      <c r="T252" t="str" s="1142" cm="1">
        <f t="array" ref="T252">IF('ادخال البيانات'!AC257="","",'ادخال البيانات'!AC257)</f>
      </c>
      <c r="U252" t="str" s="1194" cm="1">
        <f t="array" ref="U252">IF(T252="","",T252/'ادخال البيانات'!$AC$14)</f>
      </c>
    </row>
    <row r="253" s="973" customFormat="1" ht="24.6" customHeight="1">
      <c r="C253" s="1130">
        <v>238</v>
      </c>
      <c r="D253" t="str" s="1145" cm="1">
        <f t="array" ref="D253">IF('ادخال البيانات'!D258="","",'ادخال البيانات'!E258)</f>
      </c>
      <c r="E253" t="str" s="1146" cm="1">
        <f t="array" ref="E253">IF(D253="","",D253/'ادخال البيانات'!$E$14)</f>
      </c>
      <c r="F253" t="str" s="1147" cm="1">
        <f t="array" ref="F253">IF('ادخال البيانات'!G258="","",'ادخال البيانات'!H258)</f>
      </c>
      <c r="G253" t="str" s="1148" cm="1">
        <f t="array" ref="G253">IF(F253="","",F253/'ادخال البيانات'!$H$14)</f>
      </c>
      <c r="H253" t="str" s="1149" cm="1">
        <f t="array" ref="H253">IF('ادخال البيانات'!J258="","",'ادخال البيانات'!K258)</f>
      </c>
      <c r="I253" t="str" s="1148" cm="1">
        <f t="array" ref="I253">IF(H253="","",H253/'ادخال البيانات'!$K$14)</f>
      </c>
      <c r="J253" t="str" s="1150" cm="1">
        <f t="array" ref="J253">IF('ادخال البيانات'!M258="","",'ادخال البيانات'!N258)</f>
      </c>
      <c r="K253" t="str" s="1148" cm="1">
        <f t="array" ref="K253">IF(J253="","",J253/'ادخال البيانات'!$N$14)</f>
      </c>
      <c r="L253" t="str" s="1151" cm="1">
        <f t="array" ref="L253">IF('ادخال البيانات'!P258="","",'ادخال البيانات'!Q258)</f>
      </c>
      <c r="M253" t="str" s="1148" cm="1">
        <f t="array" ref="M253">IF(L253="","",L253/'ادخال البيانات'!$Q$14)</f>
      </c>
      <c r="N253" t="str" s="1152" cm="1">
        <f t="array" ref="N253">IF('ادخال البيانات'!T258="","",'ادخال البيانات'!T258)</f>
      </c>
      <c r="O253" t="str" s="1148" cm="1">
        <f t="array" ref="O253">IF(N253="","",N253/'ادخال البيانات'!$T$14)</f>
      </c>
      <c r="P253" t="str" s="1153" cm="1">
        <f t="array" ref="P253">IF('ادخال البيانات'!W258="","",'ادخال البيانات'!W258)</f>
      </c>
      <c r="Q253" t="str" s="1148" cm="1">
        <f t="array" ref="Q253">IF(P253="","",P253/'ادخال البيانات'!$W$14)</f>
      </c>
      <c r="R253" t="str" s="1154" cm="1">
        <f t="array" ref="R253">IF('ادخال البيانات'!Z258="","",'ادخال البيانات'!Z258)</f>
      </c>
      <c r="S253" t="str" s="1155" cm="1">
        <f t="array" ref="S253">IF(R253="","",R253/'ادخال البيانات'!$Z$14)</f>
      </c>
      <c r="T253" t="str" s="1142" cm="1">
        <f t="array" ref="T253">IF('ادخال البيانات'!AC258="","",'ادخال البيانات'!AC258)</f>
      </c>
      <c r="U253" t="str" s="1194" cm="1">
        <f t="array" ref="U253">IF(T253="","",T253/'ادخال البيانات'!$AC$14)</f>
      </c>
    </row>
    <row r="254" s="973" customFormat="1" ht="24.6" customHeight="1">
      <c r="C254" s="1130">
        <v>239</v>
      </c>
      <c r="D254" t="str" s="1145" cm="1">
        <f t="array" ref="D254">IF('ادخال البيانات'!D259="","",'ادخال البيانات'!E259)</f>
      </c>
      <c r="E254" t="str" s="1146" cm="1">
        <f t="array" ref="E254">IF(D254="","",D254/'ادخال البيانات'!$E$14)</f>
      </c>
      <c r="F254" t="str" s="1147" cm="1">
        <f t="array" ref="F254">IF('ادخال البيانات'!G259="","",'ادخال البيانات'!H259)</f>
      </c>
      <c r="G254" t="str" s="1148" cm="1">
        <f t="array" ref="G254">IF(F254="","",F254/'ادخال البيانات'!$H$14)</f>
      </c>
      <c r="H254" t="str" s="1149" cm="1">
        <f t="array" ref="H254">IF('ادخال البيانات'!J259="","",'ادخال البيانات'!K259)</f>
      </c>
      <c r="I254" t="str" s="1148" cm="1">
        <f t="array" ref="I254">IF(H254="","",H254/'ادخال البيانات'!$K$14)</f>
      </c>
      <c r="J254" t="str" s="1150" cm="1">
        <f t="array" ref="J254">IF('ادخال البيانات'!M259="","",'ادخال البيانات'!N259)</f>
      </c>
      <c r="K254" t="str" s="1148" cm="1">
        <f t="array" ref="K254">IF(J254="","",J254/'ادخال البيانات'!$N$14)</f>
      </c>
      <c r="L254" t="str" s="1151" cm="1">
        <f t="array" ref="L254">IF('ادخال البيانات'!P259="","",'ادخال البيانات'!Q259)</f>
      </c>
      <c r="M254" t="str" s="1148" cm="1">
        <f t="array" ref="M254">IF(L254="","",L254/'ادخال البيانات'!$Q$14)</f>
      </c>
      <c r="N254" t="str" s="1152" cm="1">
        <f t="array" ref="N254">IF('ادخال البيانات'!T259="","",'ادخال البيانات'!T259)</f>
      </c>
      <c r="O254" t="str" s="1148" cm="1">
        <f t="array" ref="O254">IF(N254="","",N254/'ادخال البيانات'!$T$14)</f>
      </c>
      <c r="P254" t="str" s="1153" cm="1">
        <f t="array" ref="P254">IF('ادخال البيانات'!W259="","",'ادخال البيانات'!W259)</f>
      </c>
      <c r="Q254" t="str" s="1148" cm="1">
        <f t="array" ref="Q254">IF(P254="","",P254/'ادخال البيانات'!$W$14)</f>
      </c>
      <c r="R254" t="str" s="1154" cm="1">
        <f t="array" ref="R254">IF('ادخال البيانات'!Z259="","",'ادخال البيانات'!Z259)</f>
      </c>
      <c r="S254" t="str" s="1155" cm="1">
        <f t="array" ref="S254">IF(R254="","",R254/'ادخال البيانات'!$Z$14)</f>
      </c>
      <c r="T254" t="str" s="1142" cm="1">
        <f t="array" ref="T254">IF('ادخال البيانات'!AC259="","",'ادخال البيانات'!AC259)</f>
      </c>
      <c r="U254" t="str" s="1194" cm="1">
        <f t="array" ref="U254">IF(T254="","",T254/'ادخال البيانات'!$AC$14)</f>
      </c>
    </row>
    <row r="255" s="973" customFormat="1" ht="24.6" customHeight="1">
      <c r="C255" s="1130">
        <v>240</v>
      </c>
      <c r="D255" t="str" s="1145" cm="1">
        <f t="array" ref="D255">IF('ادخال البيانات'!D260="","",'ادخال البيانات'!E260)</f>
      </c>
      <c r="E255" t="str" s="1146" cm="1">
        <f t="array" ref="E255">IF(D255="","",D255/'ادخال البيانات'!$E$14)</f>
      </c>
      <c r="F255" t="str" s="1147" cm="1">
        <f t="array" ref="F255">IF('ادخال البيانات'!G260="","",'ادخال البيانات'!H260)</f>
      </c>
      <c r="G255" t="str" s="1148" cm="1">
        <f t="array" ref="G255">IF(F255="","",F255/'ادخال البيانات'!$H$14)</f>
      </c>
      <c r="H255" t="str" s="1149" cm="1">
        <f t="array" ref="H255">IF('ادخال البيانات'!J260="","",'ادخال البيانات'!K260)</f>
      </c>
      <c r="I255" t="str" s="1148" cm="1">
        <f t="array" ref="I255">IF(H255="","",H255/'ادخال البيانات'!$K$14)</f>
      </c>
      <c r="J255" t="str" s="1150" cm="1">
        <f t="array" ref="J255">IF('ادخال البيانات'!M260="","",'ادخال البيانات'!N260)</f>
      </c>
      <c r="K255" t="str" s="1148" cm="1">
        <f t="array" ref="K255">IF(J255="","",J255/'ادخال البيانات'!$N$14)</f>
      </c>
      <c r="L255" t="str" s="1151" cm="1">
        <f t="array" ref="L255">IF('ادخال البيانات'!P260="","",'ادخال البيانات'!Q260)</f>
      </c>
      <c r="M255" t="str" s="1148" cm="1">
        <f t="array" ref="M255">IF(L255="","",L255/'ادخال البيانات'!$Q$14)</f>
      </c>
      <c r="N255" t="str" s="1152" cm="1">
        <f t="array" ref="N255">IF('ادخال البيانات'!T260="","",'ادخال البيانات'!T260)</f>
      </c>
      <c r="O255" t="str" s="1148" cm="1">
        <f t="array" ref="O255">IF(N255="","",N255/'ادخال البيانات'!$T$14)</f>
      </c>
      <c r="P255" t="str" s="1153" cm="1">
        <f t="array" ref="P255">IF('ادخال البيانات'!W260="","",'ادخال البيانات'!W260)</f>
      </c>
      <c r="Q255" t="str" s="1148" cm="1">
        <f t="array" ref="Q255">IF(P255="","",P255/'ادخال البيانات'!$W$14)</f>
      </c>
      <c r="R255" t="str" s="1154" cm="1">
        <f t="array" ref="R255">IF('ادخال البيانات'!Z260="","",'ادخال البيانات'!Z260)</f>
      </c>
      <c r="S255" t="str" s="1155" cm="1">
        <f t="array" ref="S255">IF(R255="","",R255/'ادخال البيانات'!$Z$14)</f>
      </c>
      <c r="T255" t="str" s="1142" cm="1">
        <f t="array" ref="T255">IF('ادخال البيانات'!AC260="","",'ادخال البيانات'!AC260)</f>
      </c>
      <c r="U255" t="str" s="1194" cm="1">
        <f t="array" ref="U255">IF(T255="","",T255/'ادخال البيانات'!$AC$14)</f>
      </c>
    </row>
    <row r="256" s="973" customFormat="1" ht="24.6" customHeight="1">
      <c r="C256" s="1130">
        <v>241</v>
      </c>
      <c r="D256" t="str" s="1145" cm="1">
        <f t="array" ref="D256">IF('ادخال البيانات'!D261="","",'ادخال البيانات'!E261)</f>
      </c>
      <c r="E256" t="str" s="1146" cm="1">
        <f t="array" ref="E256">IF(D256="","",D256/'ادخال البيانات'!$E$14)</f>
      </c>
      <c r="F256" t="str" s="1147" cm="1">
        <f t="array" ref="F256">IF('ادخال البيانات'!G261="","",'ادخال البيانات'!H261)</f>
      </c>
      <c r="G256" t="str" s="1148" cm="1">
        <f t="array" ref="G256">IF(F256="","",F256/'ادخال البيانات'!$H$14)</f>
      </c>
      <c r="H256" t="str" s="1149" cm="1">
        <f t="array" ref="H256">IF('ادخال البيانات'!J261="","",'ادخال البيانات'!K261)</f>
      </c>
      <c r="I256" t="str" s="1148" cm="1">
        <f t="array" ref="I256">IF(H256="","",H256/'ادخال البيانات'!$K$14)</f>
      </c>
      <c r="J256" t="str" s="1150" cm="1">
        <f t="array" ref="J256">IF('ادخال البيانات'!M261="","",'ادخال البيانات'!N261)</f>
      </c>
      <c r="K256" t="str" s="1148" cm="1">
        <f t="array" ref="K256">IF(J256="","",J256/'ادخال البيانات'!$N$14)</f>
      </c>
      <c r="L256" t="str" s="1151" cm="1">
        <f t="array" ref="L256">IF('ادخال البيانات'!P261="","",'ادخال البيانات'!Q261)</f>
      </c>
      <c r="M256" t="str" s="1148" cm="1">
        <f t="array" ref="M256">IF(L256="","",L256/'ادخال البيانات'!$Q$14)</f>
      </c>
      <c r="N256" t="str" s="1152" cm="1">
        <f t="array" ref="N256">IF('ادخال البيانات'!T261="","",'ادخال البيانات'!T261)</f>
      </c>
      <c r="O256" t="str" s="1148" cm="1">
        <f t="array" ref="O256">IF(N256="","",N256/'ادخال البيانات'!$T$14)</f>
      </c>
      <c r="P256" t="str" s="1153" cm="1">
        <f t="array" ref="P256">IF('ادخال البيانات'!W261="","",'ادخال البيانات'!W261)</f>
      </c>
      <c r="Q256" t="str" s="1148" cm="1">
        <f t="array" ref="Q256">IF(P256="","",P256/'ادخال البيانات'!$W$14)</f>
      </c>
      <c r="R256" t="str" s="1154" cm="1">
        <f t="array" ref="R256">IF('ادخال البيانات'!Z261="","",'ادخال البيانات'!Z261)</f>
      </c>
      <c r="S256" t="str" s="1155" cm="1">
        <f t="array" ref="S256">IF(R256="","",R256/'ادخال البيانات'!$Z$14)</f>
      </c>
      <c r="T256" t="str" s="1142" cm="1">
        <f t="array" ref="T256">IF('ادخال البيانات'!AC261="","",'ادخال البيانات'!AC261)</f>
      </c>
      <c r="U256" t="str" s="1194" cm="1">
        <f t="array" ref="U256">IF(T256="","",T256/'ادخال البيانات'!$AC$14)</f>
      </c>
    </row>
    <row r="257" s="973" customFormat="1" ht="24.6" customHeight="1">
      <c r="C257" s="1130">
        <v>242</v>
      </c>
      <c r="D257" t="str" s="1145" cm="1">
        <f t="array" ref="D257">IF('ادخال البيانات'!D262="","",'ادخال البيانات'!E262)</f>
      </c>
      <c r="E257" t="str" s="1146" cm="1">
        <f t="array" ref="E257">IF(D257="","",D257/'ادخال البيانات'!$E$14)</f>
      </c>
      <c r="F257" t="str" s="1147" cm="1">
        <f t="array" ref="F257">IF('ادخال البيانات'!G262="","",'ادخال البيانات'!H262)</f>
      </c>
      <c r="G257" t="str" s="1148" cm="1">
        <f t="array" ref="G257">IF(F257="","",F257/'ادخال البيانات'!$H$14)</f>
      </c>
      <c r="H257" t="str" s="1149" cm="1">
        <f t="array" ref="H257">IF('ادخال البيانات'!J262="","",'ادخال البيانات'!K262)</f>
      </c>
      <c r="I257" t="str" s="1148" cm="1">
        <f t="array" ref="I257">IF(H257="","",H257/'ادخال البيانات'!$K$14)</f>
      </c>
      <c r="J257" t="str" s="1150" cm="1">
        <f t="array" ref="J257">IF('ادخال البيانات'!M262="","",'ادخال البيانات'!N262)</f>
      </c>
      <c r="K257" t="str" s="1148" cm="1">
        <f t="array" ref="K257">IF(J257="","",J257/'ادخال البيانات'!$N$14)</f>
      </c>
      <c r="L257" t="str" s="1151" cm="1">
        <f t="array" ref="L257">IF('ادخال البيانات'!P262="","",'ادخال البيانات'!Q262)</f>
      </c>
      <c r="M257" t="str" s="1148" cm="1">
        <f t="array" ref="M257">IF(L257="","",L257/'ادخال البيانات'!$Q$14)</f>
      </c>
      <c r="N257" t="str" s="1152" cm="1">
        <f t="array" ref="N257">IF('ادخال البيانات'!T262="","",'ادخال البيانات'!T262)</f>
      </c>
      <c r="O257" t="str" s="1148" cm="1">
        <f t="array" ref="O257">IF(N257="","",N257/'ادخال البيانات'!$T$14)</f>
      </c>
      <c r="P257" t="str" s="1153" cm="1">
        <f t="array" ref="P257">IF('ادخال البيانات'!W262="","",'ادخال البيانات'!W262)</f>
      </c>
      <c r="Q257" t="str" s="1148" cm="1">
        <f t="array" ref="Q257">IF(P257="","",P257/'ادخال البيانات'!$W$14)</f>
      </c>
      <c r="R257" t="str" s="1154" cm="1">
        <f t="array" ref="R257">IF('ادخال البيانات'!Z262="","",'ادخال البيانات'!Z262)</f>
      </c>
      <c r="S257" t="str" s="1155" cm="1">
        <f t="array" ref="S257">IF(R257="","",R257/'ادخال البيانات'!$Z$14)</f>
      </c>
      <c r="T257" t="str" s="1142" cm="1">
        <f t="array" ref="T257">IF('ادخال البيانات'!AC262="","",'ادخال البيانات'!AC262)</f>
      </c>
      <c r="U257" t="str" s="1194" cm="1">
        <f t="array" ref="U257">IF(T257="","",T257/'ادخال البيانات'!$AC$14)</f>
      </c>
    </row>
    <row r="258" s="973" customFormat="1" ht="24.6" customHeight="1">
      <c r="C258" s="1130">
        <v>243</v>
      </c>
      <c r="D258" t="str" s="1145" cm="1">
        <f t="array" ref="D258">IF('ادخال البيانات'!D263="","",'ادخال البيانات'!E263)</f>
      </c>
      <c r="E258" t="str" s="1146" cm="1">
        <f t="array" ref="E258">IF(D258="","",D258/'ادخال البيانات'!$E$14)</f>
      </c>
      <c r="F258" t="str" s="1147" cm="1">
        <f t="array" ref="F258">IF('ادخال البيانات'!G263="","",'ادخال البيانات'!H263)</f>
      </c>
      <c r="G258" t="str" s="1148" cm="1">
        <f t="array" ref="G258">IF(F258="","",F258/'ادخال البيانات'!$H$14)</f>
      </c>
      <c r="H258" t="str" s="1149" cm="1">
        <f t="array" ref="H258">IF('ادخال البيانات'!J263="","",'ادخال البيانات'!K263)</f>
      </c>
      <c r="I258" t="str" s="1148" cm="1">
        <f t="array" ref="I258">IF(H258="","",H258/'ادخال البيانات'!$K$14)</f>
      </c>
      <c r="J258" t="str" s="1150" cm="1">
        <f t="array" ref="J258">IF('ادخال البيانات'!M263="","",'ادخال البيانات'!N263)</f>
      </c>
      <c r="K258" t="str" s="1148" cm="1">
        <f t="array" ref="K258">IF(J258="","",J258/'ادخال البيانات'!$N$14)</f>
      </c>
      <c r="L258" t="str" s="1151" cm="1">
        <f t="array" ref="L258">IF('ادخال البيانات'!P263="","",'ادخال البيانات'!Q263)</f>
      </c>
      <c r="M258" t="str" s="1148" cm="1">
        <f t="array" ref="M258">IF(L258="","",L258/'ادخال البيانات'!$Q$14)</f>
      </c>
      <c r="N258" t="str" s="1152" cm="1">
        <f t="array" ref="N258">IF('ادخال البيانات'!T263="","",'ادخال البيانات'!T263)</f>
      </c>
      <c r="O258" t="str" s="1148" cm="1">
        <f t="array" ref="O258">IF(N258="","",N258/'ادخال البيانات'!$T$14)</f>
      </c>
      <c r="P258" t="str" s="1153" cm="1">
        <f t="array" ref="P258">IF('ادخال البيانات'!W263="","",'ادخال البيانات'!W263)</f>
      </c>
      <c r="Q258" t="str" s="1148" cm="1">
        <f t="array" ref="Q258">IF(P258="","",P258/'ادخال البيانات'!$W$14)</f>
      </c>
      <c r="R258" t="str" s="1154" cm="1">
        <f t="array" ref="R258">IF('ادخال البيانات'!Z263="","",'ادخال البيانات'!Z263)</f>
      </c>
      <c r="S258" t="str" s="1155" cm="1">
        <f t="array" ref="S258">IF(R258="","",R258/'ادخال البيانات'!$Z$14)</f>
      </c>
      <c r="T258" t="str" s="1142" cm="1">
        <f t="array" ref="T258">IF('ادخال البيانات'!AC263="","",'ادخال البيانات'!AC263)</f>
      </c>
      <c r="U258" t="str" s="1194" cm="1">
        <f t="array" ref="U258">IF(T258="","",T258/'ادخال البيانات'!$AC$14)</f>
      </c>
    </row>
    <row r="259" s="973" customFormat="1" ht="24.6" customHeight="1">
      <c r="C259" s="1130">
        <v>244</v>
      </c>
      <c r="D259" t="str" s="1145" cm="1">
        <f t="array" ref="D259">IF('ادخال البيانات'!D264="","",'ادخال البيانات'!E264)</f>
      </c>
      <c r="E259" t="str" s="1146" cm="1">
        <f t="array" ref="E259">IF(D259="","",D259/'ادخال البيانات'!$E$14)</f>
      </c>
      <c r="F259" t="str" s="1147" cm="1">
        <f t="array" ref="F259">IF('ادخال البيانات'!G264="","",'ادخال البيانات'!H264)</f>
      </c>
      <c r="G259" t="str" s="1148" cm="1">
        <f t="array" ref="G259">IF(F259="","",F259/'ادخال البيانات'!$H$14)</f>
      </c>
      <c r="H259" t="str" s="1149" cm="1">
        <f t="array" ref="H259">IF('ادخال البيانات'!J264="","",'ادخال البيانات'!K264)</f>
      </c>
      <c r="I259" t="str" s="1148" cm="1">
        <f t="array" ref="I259">IF(H259="","",H259/'ادخال البيانات'!$K$14)</f>
      </c>
      <c r="J259" t="str" s="1150" cm="1">
        <f t="array" ref="J259">IF('ادخال البيانات'!M264="","",'ادخال البيانات'!N264)</f>
      </c>
      <c r="K259" t="str" s="1148" cm="1">
        <f t="array" ref="K259">IF(J259="","",J259/'ادخال البيانات'!$N$14)</f>
      </c>
      <c r="L259" t="str" s="1151" cm="1">
        <f t="array" ref="L259">IF('ادخال البيانات'!P264="","",'ادخال البيانات'!Q264)</f>
      </c>
      <c r="M259" t="str" s="1148" cm="1">
        <f t="array" ref="M259">IF(L259="","",L259/'ادخال البيانات'!$Q$14)</f>
      </c>
      <c r="N259" t="str" s="1152" cm="1">
        <f t="array" ref="N259">IF('ادخال البيانات'!T264="","",'ادخال البيانات'!T264)</f>
      </c>
      <c r="O259" t="str" s="1148" cm="1">
        <f t="array" ref="O259">IF(N259="","",N259/'ادخال البيانات'!$T$14)</f>
      </c>
      <c r="P259" t="str" s="1153" cm="1">
        <f t="array" ref="P259">IF('ادخال البيانات'!W264="","",'ادخال البيانات'!W264)</f>
      </c>
      <c r="Q259" t="str" s="1148" cm="1">
        <f t="array" ref="Q259">IF(P259="","",P259/'ادخال البيانات'!$W$14)</f>
      </c>
      <c r="R259" t="str" s="1154" cm="1">
        <f t="array" ref="R259">IF('ادخال البيانات'!Z264="","",'ادخال البيانات'!Z264)</f>
      </c>
      <c r="S259" t="str" s="1155" cm="1">
        <f t="array" ref="S259">IF(R259="","",R259/'ادخال البيانات'!$Z$14)</f>
      </c>
      <c r="T259" t="str" s="1142" cm="1">
        <f t="array" ref="T259">IF('ادخال البيانات'!AC264="","",'ادخال البيانات'!AC264)</f>
      </c>
      <c r="U259" t="str" s="1194" cm="1">
        <f t="array" ref="U259">IF(T259="","",T259/'ادخال البيانات'!$AC$14)</f>
      </c>
    </row>
    <row r="260" s="973" customFormat="1" ht="24.6" customHeight="1">
      <c r="C260" s="1130">
        <v>245</v>
      </c>
      <c r="D260" t="str" s="1145" cm="1">
        <f t="array" ref="D260">IF('ادخال البيانات'!D265="","",'ادخال البيانات'!E265)</f>
      </c>
      <c r="E260" t="str" s="1146" cm="1">
        <f t="array" ref="E260">IF(D260="","",D260/'ادخال البيانات'!$E$14)</f>
      </c>
      <c r="F260" t="str" s="1147" cm="1">
        <f t="array" ref="F260">IF('ادخال البيانات'!G265="","",'ادخال البيانات'!H265)</f>
      </c>
      <c r="G260" t="str" s="1148" cm="1">
        <f t="array" ref="G260">IF(F260="","",F260/'ادخال البيانات'!$H$14)</f>
      </c>
      <c r="H260" t="str" s="1149" cm="1">
        <f t="array" ref="H260">IF('ادخال البيانات'!J265="","",'ادخال البيانات'!K265)</f>
      </c>
      <c r="I260" t="str" s="1148" cm="1">
        <f t="array" ref="I260">IF(H260="","",H260/'ادخال البيانات'!$K$14)</f>
      </c>
      <c r="J260" t="str" s="1150" cm="1">
        <f t="array" ref="J260">IF('ادخال البيانات'!M265="","",'ادخال البيانات'!N265)</f>
      </c>
      <c r="K260" t="str" s="1148" cm="1">
        <f t="array" ref="K260">IF(J260="","",J260/'ادخال البيانات'!$N$14)</f>
      </c>
      <c r="L260" t="str" s="1151" cm="1">
        <f t="array" ref="L260">IF('ادخال البيانات'!P265="","",'ادخال البيانات'!Q265)</f>
      </c>
      <c r="M260" t="str" s="1148" cm="1">
        <f t="array" ref="M260">IF(L260="","",L260/'ادخال البيانات'!$Q$14)</f>
      </c>
      <c r="N260" t="str" s="1152" cm="1">
        <f t="array" ref="N260">IF('ادخال البيانات'!T265="","",'ادخال البيانات'!T265)</f>
      </c>
      <c r="O260" t="str" s="1148" cm="1">
        <f t="array" ref="O260">IF(N260="","",N260/'ادخال البيانات'!$T$14)</f>
      </c>
      <c r="P260" t="str" s="1153" cm="1">
        <f t="array" ref="P260">IF('ادخال البيانات'!W265="","",'ادخال البيانات'!W265)</f>
      </c>
      <c r="Q260" t="str" s="1148" cm="1">
        <f t="array" ref="Q260">IF(P260="","",P260/'ادخال البيانات'!$W$14)</f>
      </c>
      <c r="R260" t="str" s="1154" cm="1">
        <f t="array" ref="R260">IF('ادخال البيانات'!Z265="","",'ادخال البيانات'!Z265)</f>
      </c>
      <c r="S260" t="str" s="1155" cm="1">
        <f t="array" ref="S260">IF(R260="","",R260/'ادخال البيانات'!$Z$14)</f>
      </c>
      <c r="T260" t="str" s="1142" cm="1">
        <f t="array" ref="T260">IF('ادخال البيانات'!AC265="","",'ادخال البيانات'!AC265)</f>
      </c>
      <c r="U260" t="str" s="1194" cm="1">
        <f t="array" ref="U260">IF(T260="","",T260/'ادخال البيانات'!$AC$14)</f>
      </c>
    </row>
    <row r="261" s="973" customFormat="1" ht="24.6" customHeight="1">
      <c r="C261" s="1130">
        <v>246</v>
      </c>
      <c r="D261" t="str" s="1145" cm="1">
        <f t="array" ref="D261">IF('ادخال البيانات'!D266="","",'ادخال البيانات'!E266)</f>
      </c>
      <c r="E261" t="str" s="1146" cm="1">
        <f t="array" ref="E261">IF(D261="","",D261/'ادخال البيانات'!$E$14)</f>
      </c>
      <c r="F261" t="str" s="1147" cm="1">
        <f t="array" ref="F261">IF('ادخال البيانات'!G266="","",'ادخال البيانات'!H266)</f>
      </c>
      <c r="G261" t="str" s="1148" cm="1">
        <f t="array" ref="G261">IF(F261="","",F261/'ادخال البيانات'!$H$14)</f>
      </c>
      <c r="H261" t="str" s="1149" cm="1">
        <f t="array" ref="H261">IF('ادخال البيانات'!J266="","",'ادخال البيانات'!K266)</f>
      </c>
      <c r="I261" t="str" s="1148" cm="1">
        <f t="array" ref="I261">IF(H261="","",H261/'ادخال البيانات'!$K$14)</f>
      </c>
      <c r="J261" t="str" s="1150" cm="1">
        <f t="array" ref="J261">IF('ادخال البيانات'!M266="","",'ادخال البيانات'!N266)</f>
      </c>
      <c r="K261" t="str" s="1148" cm="1">
        <f t="array" ref="K261">IF(J261="","",J261/'ادخال البيانات'!$N$14)</f>
      </c>
      <c r="L261" t="str" s="1151" cm="1">
        <f t="array" ref="L261">IF('ادخال البيانات'!P266="","",'ادخال البيانات'!Q266)</f>
      </c>
      <c r="M261" t="str" s="1148" cm="1">
        <f t="array" ref="M261">IF(L261="","",L261/'ادخال البيانات'!$Q$14)</f>
      </c>
      <c r="N261" t="str" s="1152" cm="1">
        <f t="array" ref="N261">IF('ادخال البيانات'!T266="","",'ادخال البيانات'!T266)</f>
      </c>
      <c r="O261" t="str" s="1148" cm="1">
        <f t="array" ref="O261">IF(N261="","",N261/'ادخال البيانات'!$T$14)</f>
      </c>
      <c r="P261" t="str" s="1153" cm="1">
        <f t="array" ref="P261">IF('ادخال البيانات'!W266="","",'ادخال البيانات'!W266)</f>
      </c>
      <c r="Q261" t="str" s="1148" cm="1">
        <f t="array" ref="Q261">IF(P261="","",P261/'ادخال البيانات'!$W$14)</f>
      </c>
      <c r="R261" t="str" s="1154" cm="1">
        <f t="array" ref="R261">IF('ادخال البيانات'!Z266="","",'ادخال البيانات'!Z266)</f>
      </c>
      <c r="S261" t="str" s="1155" cm="1">
        <f t="array" ref="S261">IF(R261="","",R261/'ادخال البيانات'!$Z$14)</f>
      </c>
      <c r="T261" t="str" s="1142" cm="1">
        <f t="array" ref="T261">IF('ادخال البيانات'!AC266="","",'ادخال البيانات'!AC266)</f>
      </c>
      <c r="U261" t="str" s="1194" cm="1">
        <f t="array" ref="U261">IF(T261="","",T261/'ادخال البيانات'!$AC$14)</f>
      </c>
    </row>
    <row r="262" s="973" customFormat="1" ht="24.6" customHeight="1">
      <c r="C262" s="1130">
        <v>247</v>
      </c>
      <c r="D262" t="str" s="1145" cm="1">
        <f t="array" ref="D262">IF('ادخال البيانات'!D267="","",'ادخال البيانات'!E267)</f>
      </c>
      <c r="E262" t="str" s="1146" cm="1">
        <f t="array" ref="E262">IF(D262="","",D262/'ادخال البيانات'!$E$14)</f>
      </c>
      <c r="F262" t="str" s="1147" cm="1">
        <f t="array" ref="F262">IF('ادخال البيانات'!G267="","",'ادخال البيانات'!H267)</f>
      </c>
      <c r="G262" t="str" s="1148" cm="1">
        <f t="array" ref="G262">IF(F262="","",F262/'ادخال البيانات'!$H$14)</f>
      </c>
      <c r="H262" t="str" s="1149" cm="1">
        <f t="array" ref="H262">IF('ادخال البيانات'!J267="","",'ادخال البيانات'!K267)</f>
      </c>
      <c r="I262" t="str" s="1148" cm="1">
        <f t="array" ref="I262">IF(H262="","",H262/'ادخال البيانات'!$K$14)</f>
      </c>
      <c r="J262" t="str" s="1150" cm="1">
        <f t="array" ref="J262">IF('ادخال البيانات'!M267="","",'ادخال البيانات'!N267)</f>
      </c>
      <c r="K262" t="str" s="1148" cm="1">
        <f t="array" ref="K262">IF(J262="","",J262/'ادخال البيانات'!$N$14)</f>
      </c>
      <c r="L262" t="str" s="1151" cm="1">
        <f t="array" ref="L262">IF('ادخال البيانات'!P267="","",'ادخال البيانات'!Q267)</f>
      </c>
      <c r="M262" t="str" s="1148" cm="1">
        <f t="array" ref="M262">IF(L262="","",L262/'ادخال البيانات'!$Q$14)</f>
      </c>
      <c r="N262" t="str" s="1152" cm="1">
        <f t="array" ref="N262">IF('ادخال البيانات'!T267="","",'ادخال البيانات'!T267)</f>
      </c>
      <c r="O262" t="str" s="1148" cm="1">
        <f t="array" ref="O262">IF(N262="","",N262/'ادخال البيانات'!$T$14)</f>
      </c>
      <c r="P262" t="str" s="1153" cm="1">
        <f t="array" ref="P262">IF('ادخال البيانات'!W267="","",'ادخال البيانات'!W267)</f>
      </c>
      <c r="Q262" t="str" s="1148" cm="1">
        <f t="array" ref="Q262">IF(P262="","",P262/'ادخال البيانات'!$W$14)</f>
      </c>
      <c r="R262" t="str" s="1154" cm="1">
        <f t="array" ref="R262">IF('ادخال البيانات'!Z267="","",'ادخال البيانات'!Z267)</f>
      </c>
      <c r="S262" t="str" s="1155" cm="1">
        <f t="array" ref="S262">IF(R262="","",R262/'ادخال البيانات'!$Z$14)</f>
      </c>
      <c r="T262" t="str" s="1142" cm="1">
        <f t="array" ref="T262">IF('ادخال البيانات'!AC267="","",'ادخال البيانات'!AC267)</f>
      </c>
      <c r="U262" t="str" s="1194" cm="1">
        <f t="array" ref="U262">IF(T262="","",T262/'ادخال البيانات'!$AC$14)</f>
      </c>
    </row>
    <row r="263" s="973" customFormat="1" ht="24.6" customHeight="1">
      <c r="C263" s="1130">
        <v>248</v>
      </c>
      <c r="D263" t="str" s="1145" cm="1">
        <f t="array" ref="D263">IF('ادخال البيانات'!D268="","",'ادخال البيانات'!E268)</f>
      </c>
      <c r="E263" t="str" s="1146" cm="1">
        <f t="array" ref="E263">IF(D263="","",D263/'ادخال البيانات'!$E$14)</f>
      </c>
      <c r="F263" t="str" s="1147" cm="1">
        <f t="array" ref="F263">IF('ادخال البيانات'!G268="","",'ادخال البيانات'!H268)</f>
      </c>
      <c r="G263" t="str" s="1148" cm="1">
        <f t="array" ref="G263">IF(F263="","",F263/'ادخال البيانات'!$H$14)</f>
      </c>
      <c r="H263" t="str" s="1149" cm="1">
        <f t="array" ref="H263">IF('ادخال البيانات'!J268="","",'ادخال البيانات'!K268)</f>
      </c>
      <c r="I263" t="str" s="1148" cm="1">
        <f t="array" ref="I263">IF(H263="","",H263/'ادخال البيانات'!$K$14)</f>
      </c>
      <c r="J263" t="str" s="1150" cm="1">
        <f t="array" ref="J263">IF('ادخال البيانات'!M268="","",'ادخال البيانات'!N268)</f>
      </c>
      <c r="K263" t="str" s="1148" cm="1">
        <f t="array" ref="K263">IF(J263="","",J263/'ادخال البيانات'!$N$14)</f>
      </c>
      <c r="L263" t="str" s="1151" cm="1">
        <f t="array" ref="L263">IF('ادخال البيانات'!P268="","",'ادخال البيانات'!Q268)</f>
      </c>
      <c r="M263" t="str" s="1148" cm="1">
        <f t="array" ref="M263">IF(L263="","",L263/'ادخال البيانات'!$Q$14)</f>
      </c>
      <c r="N263" t="str" s="1152" cm="1">
        <f t="array" ref="N263">IF('ادخال البيانات'!T268="","",'ادخال البيانات'!T268)</f>
      </c>
      <c r="O263" t="str" s="1148" cm="1">
        <f t="array" ref="O263">IF(N263="","",N263/'ادخال البيانات'!$T$14)</f>
      </c>
      <c r="P263" t="str" s="1153" cm="1">
        <f t="array" ref="P263">IF('ادخال البيانات'!W268="","",'ادخال البيانات'!W268)</f>
      </c>
      <c r="Q263" t="str" s="1148" cm="1">
        <f t="array" ref="Q263">IF(P263="","",P263/'ادخال البيانات'!$W$14)</f>
      </c>
      <c r="R263" t="str" s="1154" cm="1">
        <f t="array" ref="R263">IF('ادخال البيانات'!Z268="","",'ادخال البيانات'!Z268)</f>
      </c>
      <c r="S263" t="str" s="1155" cm="1">
        <f t="array" ref="S263">IF(R263="","",R263/'ادخال البيانات'!$Z$14)</f>
      </c>
      <c r="T263" t="str" s="1142" cm="1">
        <f t="array" ref="T263">IF('ادخال البيانات'!AC268="","",'ادخال البيانات'!AC268)</f>
      </c>
      <c r="U263" t="str" s="1194" cm="1">
        <f t="array" ref="U263">IF(T263="","",T263/'ادخال البيانات'!$AC$14)</f>
      </c>
    </row>
    <row r="264" s="973" customFormat="1" ht="24.6" customHeight="1">
      <c r="C264" s="1130">
        <v>249</v>
      </c>
      <c r="D264" t="str" s="1145" cm="1">
        <f t="array" ref="D264">IF('ادخال البيانات'!D269="","",'ادخال البيانات'!E269)</f>
      </c>
      <c r="E264" t="str" s="1146" cm="1">
        <f t="array" ref="E264">IF(D264="","",D264/'ادخال البيانات'!$E$14)</f>
      </c>
      <c r="F264" t="str" s="1147" cm="1">
        <f t="array" ref="F264">IF('ادخال البيانات'!G269="","",'ادخال البيانات'!H269)</f>
      </c>
      <c r="G264" t="str" s="1148" cm="1">
        <f t="array" ref="G264">IF(F264="","",F264/'ادخال البيانات'!$H$14)</f>
      </c>
      <c r="H264" t="str" s="1149" cm="1">
        <f t="array" ref="H264">IF('ادخال البيانات'!J269="","",'ادخال البيانات'!K269)</f>
      </c>
      <c r="I264" t="str" s="1148" cm="1">
        <f t="array" ref="I264">IF(H264="","",H264/'ادخال البيانات'!$K$14)</f>
      </c>
      <c r="J264" t="str" s="1150" cm="1">
        <f t="array" ref="J264">IF('ادخال البيانات'!M269="","",'ادخال البيانات'!N269)</f>
      </c>
      <c r="K264" t="str" s="1148" cm="1">
        <f t="array" ref="K264">IF(J264="","",J264/'ادخال البيانات'!$N$14)</f>
      </c>
      <c r="L264" t="str" s="1151" cm="1">
        <f t="array" ref="L264">IF('ادخال البيانات'!P269="","",'ادخال البيانات'!Q269)</f>
      </c>
      <c r="M264" t="str" s="1148" cm="1">
        <f t="array" ref="M264">IF(L264="","",L264/'ادخال البيانات'!$Q$14)</f>
      </c>
      <c r="N264" t="str" s="1152" cm="1">
        <f t="array" ref="N264">IF('ادخال البيانات'!T269="","",'ادخال البيانات'!T269)</f>
      </c>
      <c r="O264" t="str" s="1148" cm="1">
        <f t="array" ref="O264">IF(N264="","",N264/'ادخال البيانات'!$T$14)</f>
      </c>
      <c r="P264" t="str" s="1153" cm="1">
        <f t="array" ref="P264">IF('ادخال البيانات'!W269="","",'ادخال البيانات'!W269)</f>
      </c>
      <c r="Q264" t="str" s="1148" cm="1">
        <f t="array" ref="Q264">IF(P264="","",P264/'ادخال البيانات'!$W$14)</f>
      </c>
      <c r="R264" t="str" s="1154" cm="1">
        <f t="array" ref="R264">IF('ادخال البيانات'!Z269="","",'ادخال البيانات'!Z269)</f>
      </c>
      <c r="S264" t="str" s="1155" cm="1">
        <f t="array" ref="S264">IF(R264="","",R264/'ادخال البيانات'!$Z$14)</f>
      </c>
      <c r="T264" t="str" s="1142" cm="1">
        <f t="array" ref="T264">IF('ادخال البيانات'!AC269="","",'ادخال البيانات'!AC269)</f>
      </c>
      <c r="U264" t="str" s="1194" cm="1">
        <f t="array" ref="U264">IF(T264="","",T264/'ادخال البيانات'!$AC$14)</f>
      </c>
    </row>
    <row r="265" s="973" customFormat="1" ht="24.6" customHeight="1">
      <c r="C265" s="1130">
        <v>250</v>
      </c>
      <c r="D265" t="str" s="1145" cm="1">
        <f t="array" ref="D265">IF('ادخال البيانات'!D270="","",'ادخال البيانات'!E270)</f>
      </c>
      <c r="E265" t="str" s="1146" cm="1">
        <f t="array" ref="E265">IF(D265="","",D265/'ادخال البيانات'!$E$14)</f>
      </c>
      <c r="F265" t="str" s="1147" cm="1">
        <f t="array" ref="F265">IF('ادخال البيانات'!G270="","",'ادخال البيانات'!H270)</f>
      </c>
      <c r="G265" t="str" s="1148" cm="1">
        <f t="array" ref="G265">IF(F265="","",F265/'ادخال البيانات'!$H$14)</f>
      </c>
      <c r="H265" t="str" s="1149" cm="1">
        <f t="array" ref="H265">IF('ادخال البيانات'!J270="","",'ادخال البيانات'!K270)</f>
      </c>
      <c r="I265" t="str" s="1148" cm="1">
        <f t="array" ref="I265">IF(H265="","",H265/'ادخال البيانات'!$K$14)</f>
      </c>
      <c r="J265" t="str" s="1150" cm="1">
        <f t="array" ref="J265">IF('ادخال البيانات'!M270="","",'ادخال البيانات'!N270)</f>
      </c>
      <c r="K265" t="str" s="1148" cm="1">
        <f t="array" ref="K265">IF(J265="","",J265/'ادخال البيانات'!$N$14)</f>
      </c>
      <c r="L265" t="str" s="1151" cm="1">
        <f t="array" ref="L265">IF('ادخال البيانات'!P270="","",'ادخال البيانات'!Q270)</f>
      </c>
      <c r="M265" t="str" s="1148" cm="1">
        <f t="array" ref="M265">IF(L265="","",L265/'ادخال البيانات'!$Q$14)</f>
      </c>
      <c r="N265" t="str" s="1152" cm="1">
        <f t="array" ref="N265">IF('ادخال البيانات'!T270="","",'ادخال البيانات'!T270)</f>
      </c>
      <c r="O265" t="str" s="1148" cm="1">
        <f t="array" ref="O265">IF(N265="","",N265/'ادخال البيانات'!$T$14)</f>
      </c>
      <c r="P265" t="str" s="1153" cm="1">
        <f t="array" ref="P265">IF('ادخال البيانات'!W270="","",'ادخال البيانات'!W270)</f>
      </c>
      <c r="Q265" t="str" s="1148" cm="1">
        <f t="array" ref="Q265">IF(P265="","",P265/'ادخال البيانات'!$W$14)</f>
      </c>
      <c r="R265" t="str" s="1154" cm="1">
        <f t="array" ref="R265">IF('ادخال البيانات'!Z270="","",'ادخال البيانات'!Z270)</f>
      </c>
      <c r="S265" t="str" s="1155" cm="1">
        <f t="array" ref="S265">IF(R265="","",R265/'ادخال البيانات'!$Z$14)</f>
      </c>
      <c r="T265" t="str" s="1142" cm="1">
        <f t="array" ref="T265">IF('ادخال البيانات'!AC270="","",'ادخال البيانات'!AC270)</f>
      </c>
      <c r="U265" t="str" s="1194" cm="1">
        <f t="array" ref="U265">IF(T265="","",T265/'ادخال البيانات'!$AC$14)</f>
      </c>
    </row>
    <row r="266" s="973" customFormat="1" ht="24.6" customHeight="1">
      <c r="C266" s="1130">
        <v>251</v>
      </c>
      <c r="D266" t="str" s="1145" cm="1">
        <f t="array" ref="D266">IF('ادخال البيانات'!D271="","",'ادخال البيانات'!E271)</f>
      </c>
      <c r="E266" t="str" s="1146" cm="1">
        <f t="array" ref="E266">IF(D266="","",D266/'ادخال البيانات'!$E$14)</f>
      </c>
      <c r="F266" t="str" s="1147" cm="1">
        <f t="array" ref="F266">IF('ادخال البيانات'!G271="","",'ادخال البيانات'!H271)</f>
      </c>
      <c r="G266" t="str" s="1148" cm="1">
        <f t="array" ref="G266">IF(F266="","",F266/'ادخال البيانات'!$H$14)</f>
      </c>
      <c r="H266" t="str" s="1149" cm="1">
        <f t="array" ref="H266">IF('ادخال البيانات'!J271="","",'ادخال البيانات'!K271)</f>
      </c>
      <c r="I266" t="str" s="1148" cm="1">
        <f t="array" ref="I266">IF(H266="","",H266/'ادخال البيانات'!$K$14)</f>
      </c>
      <c r="J266" t="str" s="1150" cm="1">
        <f t="array" ref="J266">IF('ادخال البيانات'!M271="","",'ادخال البيانات'!N271)</f>
      </c>
      <c r="K266" t="str" s="1148" cm="1">
        <f t="array" ref="K266">IF(J266="","",J266/'ادخال البيانات'!$N$14)</f>
      </c>
      <c r="L266" t="str" s="1151" cm="1">
        <f t="array" ref="L266">IF('ادخال البيانات'!P271="","",'ادخال البيانات'!Q271)</f>
      </c>
      <c r="M266" t="str" s="1148" cm="1">
        <f t="array" ref="M266">IF(L266="","",L266/'ادخال البيانات'!$Q$14)</f>
      </c>
      <c r="N266" t="str" s="1152" cm="1">
        <f t="array" ref="N266">IF('ادخال البيانات'!T271="","",'ادخال البيانات'!T271)</f>
      </c>
      <c r="O266" t="str" s="1148" cm="1">
        <f t="array" ref="O266">IF(N266="","",N266/'ادخال البيانات'!$T$14)</f>
      </c>
      <c r="P266" t="str" s="1153" cm="1">
        <f t="array" ref="P266">IF('ادخال البيانات'!W271="","",'ادخال البيانات'!W271)</f>
      </c>
      <c r="Q266" t="str" s="1148" cm="1">
        <f t="array" ref="Q266">IF(P266="","",P266/'ادخال البيانات'!$W$14)</f>
      </c>
      <c r="R266" t="str" s="1154" cm="1">
        <f t="array" ref="R266">IF('ادخال البيانات'!Z271="","",'ادخال البيانات'!Z271)</f>
      </c>
      <c r="S266" t="str" s="1155" cm="1">
        <f t="array" ref="S266">IF(R266="","",R266/'ادخال البيانات'!$Z$14)</f>
      </c>
      <c r="T266" t="str" s="1142" cm="1">
        <f t="array" ref="T266">IF('ادخال البيانات'!AC271="","",'ادخال البيانات'!AC271)</f>
      </c>
      <c r="U266" t="str" s="1194" cm="1">
        <f t="array" ref="U266">IF(T266="","",T266/'ادخال البيانات'!$AC$14)</f>
      </c>
    </row>
    <row r="267" s="973" customFormat="1" ht="24.6" customHeight="1">
      <c r="C267" s="1130">
        <v>252</v>
      </c>
      <c r="D267" t="str" s="1145" cm="1">
        <f t="array" ref="D267">IF('ادخال البيانات'!D272="","",'ادخال البيانات'!E272)</f>
      </c>
      <c r="E267" t="str" s="1146" cm="1">
        <f t="array" ref="E267">IF(D267="","",D267/'ادخال البيانات'!$E$14)</f>
      </c>
      <c r="F267" t="str" s="1147" cm="1">
        <f t="array" ref="F267">IF('ادخال البيانات'!G272="","",'ادخال البيانات'!H272)</f>
      </c>
      <c r="G267" t="str" s="1148" cm="1">
        <f t="array" ref="G267">IF(F267="","",F267/'ادخال البيانات'!$H$14)</f>
      </c>
      <c r="H267" t="str" s="1149" cm="1">
        <f t="array" ref="H267">IF('ادخال البيانات'!J272="","",'ادخال البيانات'!K272)</f>
      </c>
      <c r="I267" t="str" s="1148" cm="1">
        <f t="array" ref="I267">IF(H267="","",H267/'ادخال البيانات'!$K$14)</f>
      </c>
      <c r="J267" t="str" s="1150" cm="1">
        <f t="array" ref="J267">IF('ادخال البيانات'!M272="","",'ادخال البيانات'!N272)</f>
      </c>
      <c r="K267" t="str" s="1148" cm="1">
        <f t="array" ref="K267">IF(J267="","",J267/'ادخال البيانات'!$N$14)</f>
      </c>
      <c r="L267" t="str" s="1151" cm="1">
        <f t="array" ref="L267">IF('ادخال البيانات'!P272="","",'ادخال البيانات'!Q272)</f>
      </c>
      <c r="M267" t="str" s="1148" cm="1">
        <f t="array" ref="M267">IF(L267="","",L267/'ادخال البيانات'!$Q$14)</f>
      </c>
      <c r="N267" t="str" s="1152" cm="1">
        <f t="array" ref="N267">IF('ادخال البيانات'!T272="","",'ادخال البيانات'!T272)</f>
      </c>
      <c r="O267" t="str" s="1148" cm="1">
        <f t="array" ref="O267">IF(N267="","",N267/'ادخال البيانات'!$T$14)</f>
      </c>
      <c r="P267" t="str" s="1153" cm="1">
        <f t="array" ref="P267">IF('ادخال البيانات'!W272="","",'ادخال البيانات'!W272)</f>
      </c>
      <c r="Q267" t="str" s="1148" cm="1">
        <f t="array" ref="Q267">IF(P267="","",P267/'ادخال البيانات'!$W$14)</f>
      </c>
      <c r="R267" t="str" s="1154" cm="1">
        <f t="array" ref="R267">IF('ادخال البيانات'!Z272="","",'ادخال البيانات'!Z272)</f>
      </c>
      <c r="S267" t="str" s="1155" cm="1">
        <f t="array" ref="S267">IF(R267="","",R267/'ادخال البيانات'!$Z$14)</f>
      </c>
      <c r="T267" t="str" s="1142" cm="1">
        <f t="array" ref="T267">IF('ادخال البيانات'!AC272="","",'ادخال البيانات'!AC272)</f>
      </c>
      <c r="U267" t="str" s="1194" cm="1">
        <f t="array" ref="U267">IF(T267="","",T267/'ادخال البيانات'!$AC$14)</f>
      </c>
    </row>
    <row r="268" s="973" customFormat="1" ht="24.6" customHeight="1">
      <c r="C268" s="1130">
        <v>253</v>
      </c>
      <c r="D268" t="str" s="1145" cm="1">
        <f t="array" ref="D268">IF('ادخال البيانات'!D273="","",'ادخال البيانات'!E273)</f>
      </c>
      <c r="E268" t="str" s="1146" cm="1">
        <f t="array" ref="E268">IF(D268="","",D268/'ادخال البيانات'!$E$14)</f>
      </c>
      <c r="F268" t="str" s="1147" cm="1">
        <f t="array" ref="F268">IF('ادخال البيانات'!G273="","",'ادخال البيانات'!H273)</f>
      </c>
      <c r="G268" t="str" s="1148" cm="1">
        <f t="array" ref="G268">IF(F268="","",F268/'ادخال البيانات'!$H$14)</f>
      </c>
      <c r="H268" t="str" s="1149" cm="1">
        <f t="array" ref="H268">IF('ادخال البيانات'!J273="","",'ادخال البيانات'!K273)</f>
      </c>
      <c r="I268" t="str" s="1148" cm="1">
        <f t="array" ref="I268">IF(H268="","",H268/'ادخال البيانات'!$K$14)</f>
      </c>
      <c r="J268" t="str" s="1150" cm="1">
        <f t="array" ref="J268">IF('ادخال البيانات'!M273="","",'ادخال البيانات'!N273)</f>
      </c>
      <c r="K268" t="str" s="1148" cm="1">
        <f t="array" ref="K268">IF(J268="","",J268/'ادخال البيانات'!$N$14)</f>
      </c>
      <c r="L268" t="str" s="1151" cm="1">
        <f t="array" ref="L268">IF('ادخال البيانات'!P273="","",'ادخال البيانات'!Q273)</f>
      </c>
      <c r="M268" t="str" s="1148" cm="1">
        <f t="array" ref="M268">IF(L268="","",L268/'ادخال البيانات'!$Q$14)</f>
      </c>
      <c r="N268" t="str" s="1152" cm="1">
        <f t="array" ref="N268">IF('ادخال البيانات'!T273="","",'ادخال البيانات'!T273)</f>
      </c>
      <c r="O268" t="str" s="1148" cm="1">
        <f t="array" ref="O268">IF(N268="","",N268/'ادخال البيانات'!$T$14)</f>
      </c>
      <c r="P268" t="str" s="1153" cm="1">
        <f t="array" ref="P268">IF('ادخال البيانات'!W273="","",'ادخال البيانات'!W273)</f>
      </c>
      <c r="Q268" t="str" s="1148" cm="1">
        <f t="array" ref="Q268">IF(P268="","",P268/'ادخال البيانات'!$W$14)</f>
      </c>
      <c r="R268" t="str" s="1154" cm="1">
        <f t="array" ref="R268">IF('ادخال البيانات'!Z273="","",'ادخال البيانات'!Z273)</f>
      </c>
      <c r="S268" t="str" s="1155" cm="1">
        <f t="array" ref="S268">IF(R268="","",R268/'ادخال البيانات'!$Z$14)</f>
      </c>
      <c r="T268" t="str" s="1142" cm="1">
        <f t="array" ref="T268">IF('ادخال البيانات'!AC273="","",'ادخال البيانات'!AC273)</f>
      </c>
      <c r="U268" t="str" s="1194" cm="1">
        <f t="array" ref="U268">IF(T268="","",T268/'ادخال البيانات'!$AC$14)</f>
      </c>
    </row>
    <row r="269" s="973" customFormat="1" ht="24.6" customHeight="1">
      <c r="C269" s="1130">
        <v>254</v>
      </c>
      <c r="D269" t="str" s="1145" cm="1">
        <f t="array" ref="D269">IF('ادخال البيانات'!D274="","",'ادخال البيانات'!E274)</f>
      </c>
      <c r="E269" t="str" s="1146" cm="1">
        <f t="array" ref="E269">IF(D269="","",D269/'ادخال البيانات'!$E$14)</f>
      </c>
      <c r="F269" t="str" s="1147" cm="1">
        <f t="array" ref="F269">IF('ادخال البيانات'!G274="","",'ادخال البيانات'!H274)</f>
      </c>
      <c r="G269" t="str" s="1148" cm="1">
        <f t="array" ref="G269">IF(F269="","",F269/'ادخال البيانات'!$H$14)</f>
      </c>
      <c r="H269" t="str" s="1149" cm="1">
        <f t="array" ref="H269">IF('ادخال البيانات'!J274="","",'ادخال البيانات'!K274)</f>
      </c>
      <c r="I269" t="str" s="1148" cm="1">
        <f t="array" ref="I269">IF(H269="","",H269/'ادخال البيانات'!$K$14)</f>
      </c>
      <c r="J269" t="str" s="1150" cm="1">
        <f t="array" ref="J269">IF('ادخال البيانات'!M274="","",'ادخال البيانات'!N274)</f>
      </c>
      <c r="K269" t="str" s="1148" cm="1">
        <f t="array" ref="K269">IF(J269="","",J269/'ادخال البيانات'!$N$14)</f>
      </c>
      <c r="L269" t="str" s="1151" cm="1">
        <f t="array" ref="L269">IF('ادخال البيانات'!P274="","",'ادخال البيانات'!Q274)</f>
      </c>
      <c r="M269" t="str" s="1148" cm="1">
        <f t="array" ref="M269">IF(L269="","",L269/'ادخال البيانات'!$Q$14)</f>
      </c>
      <c r="N269" t="str" s="1152" cm="1">
        <f t="array" ref="N269">IF('ادخال البيانات'!T274="","",'ادخال البيانات'!T274)</f>
      </c>
      <c r="O269" t="str" s="1148" cm="1">
        <f t="array" ref="O269">IF(N269="","",N269/'ادخال البيانات'!$T$14)</f>
      </c>
      <c r="P269" t="str" s="1153" cm="1">
        <f t="array" ref="P269">IF('ادخال البيانات'!W274="","",'ادخال البيانات'!W274)</f>
      </c>
      <c r="Q269" t="str" s="1148" cm="1">
        <f t="array" ref="Q269">IF(P269="","",P269/'ادخال البيانات'!$W$14)</f>
      </c>
      <c r="R269" t="str" s="1154" cm="1">
        <f t="array" ref="R269">IF('ادخال البيانات'!Z274="","",'ادخال البيانات'!Z274)</f>
      </c>
      <c r="S269" t="str" s="1155" cm="1">
        <f t="array" ref="S269">IF(R269="","",R269/'ادخال البيانات'!$Z$14)</f>
      </c>
      <c r="T269" t="str" s="1142" cm="1">
        <f t="array" ref="T269">IF('ادخال البيانات'!AC274="","",'ادخال البيانات'!AC274)</f>
      </c>
      <c r="U269" t="str" s="1194" cm="1">
        <f t="array" ref="U269">IF(T269="","",T269/'ادخال البيانات'!$AC$14)</f>
      </c>
    </row>
    <row r="270" s="973" customFormat="1" ht="24.6" customHeight="1">
      <c r="C270" s="1130">
        <v>255</v>
      </c>
      <c r="D270" t="str" s="1145" cm="1">
        <f t="array" ref="D270">IF('ادخال البيانات'!D275="","",'ادخال البيانات'!E275)</f>
      </c>
      <c r="E270" t="str" s="1146" cm="1">
        <f t="array" ref="E270">IF(D270="","",D270/'ادخال البيانات'!$E$14)</f>
      </c>
      <c r="F270" t="str" s="1147" cm="1">
        <f t="array" ref="F270">IF('ادخال البيانات'!G275="","",'ادخال البيانات'!H275)</f>
      </c>
      <c r="G270" t="str" s="1148" cm="1">
        <f t="array" ref="G270">IF(F270="","",F270/'ادخال البيانات'!$H$14)</f>
      </c>
      <c r="H270" t="str" s="1149" cm="1">
        <f t="array" ref="H270">IF('ادخال البيانات'!J275="","",'ادخال البيانات'!K275)</f>
      </c>
      <c r="I270" t="str" s="1148" cm="1">
        <f t="array" ref="I270">IF(H270="","",H270/'ادخال البيانات'!$K$14)</f>
      </c>
      <c r="J270" t="str" s="1150" cm="1">
        <f t="array" ref="J270">IF('ادخال البيانات'!M275="","",'ادخال البيانات'!N275)</f>
      </c>
      <c r="K270" t="str" s="1148" cm="1">
        <f t="array" ref="K270">IF(J270="","",J270/'ادخال البيانات'!$N$14)</f>
      </c>
      <c r="L270" t="str" s="1151" cm="1">
        <f t="array" ref="L270">IF('ادخال البيانات'!P275="","",'ادخال البيانات'!Q275)</f>
      </c>
      <c r="M270" t="str" s="1148" cm="1">
        <f t="array" ref="M270">IF(L270="","",L270/'ادخال البيانات'!$Q$14)</f>
      </c>
      <c r="N270" t="str" s="1152" cm="1">
        <f t="array" ref="N270">IF('ادخال البيانات'!T275="","",'ادخال البيانات'!T275)</f>
      </c>
      <c r="O270" t="str" s="1148" cm="1">
        <f t="array" ref="O270">IF(N270="","",N270/'ادخال البيانات'!$T$14)</f>
      </c>
      <c r="P270" t="str" s="1153" cm="1">
        <f t="array" ref="P270">IF('ادخال البيانات'!W275="","",'ادخال البيانات'!W275)</f>
      </c>
      <c r="Q270" t="str" s="1148" cm="1">
        <f t="array" ref="Q270">IF(P270="","",P270/'ادخال البيانات'!$W$14)</f>
      </c>
      <c r="R270" t="str" s="1154" cm="1">
        <f t="array" ref="R270">IF('ادخال البيانات'!Z275="","",'ادخال البيانات'!Z275)</f>
      </c>
      <c r="S270" t="str" s="1155" cm="1">
        <f t="array" ref="S270">IF(R270="","",R270/'ادخال البيانات'!$Z$14)</f>
      </c>
      <c r="T270" t="str" s="1142" cm="1">
        <f t="array" ref="T270">IF('ادخال البيانات'!AC275="","",'ادخال البيانات'!AC275)</f>
      </c>
      <c r="U270" t="str" s="1194" cm="1">
        <f t="array" ref="U270">IF(T270="","",T270/'ادخال البيانات'!$AC$14)</f>
      </c>
    </row>
    <row r="271" s="973" customFormat="1" ht="24.6" customHeight="1">
      <c r="C271" s="1130">
        <v>256</v>
      </c>
      <c r="D271" t="str" s="1145" cm="1">
        <f t="array" ref="D271">IF('ادخال البيانات'!D276="","",'ادخال البيانات'!E276)</f>
      </c>
      <c r="E271" t="str" s="1146" cm="1">
        <f t="array" ref="E271">IF(D271="","",D271/'ادخال البيانات'!$E$14)</f>
      </c>
      <c r="F271" t="str" s="1147" cm="1">
        <f t="array" ref="F271">IF('ادخال البيانات'!G276="","",'ادخال البيانات'!H276)</f>
      </c>
      <c r="G271" t="str" s="1148" cm="1">
        <f t="array" ref="G271">IF(F271="","",F271/'ادخال البيانات'!$H$14)</f>
      </c>
      <c r="H271" t="str" s="1149" cm="1">
        <f t="array" ref="H271">IF('ادخال البيانات'!J276="","",'ادخال البيانات'!K276)</f>
      </c>
      <c r="I271" t="str" s="1148" cm="1">
        <f t="array" ref="I271">IF(H271="","",H271/'ادخال البيانات'!$K$14)</f>
      </c>
      <c r="J271" t="str" s="1150" cm="1">
        <f t="array" ref="J271">IF('ادخال البيانات'!M276="","",'ادخال البيانات'!N276)</f>
      </c>
      <c r="K271" t="str" s="1148" cm="1">
        <f t="array" ref="K271">IF(J271="","",J271/'ادخال البيانات'!$N$14)</f>
      </c>
      <c r="L271" t="str" s="1151" cm="1">
        <f t="array" ref="L271">IF('ادخال البيانات'!P276="","",'ادخال البيانات'!Q276)</f>
      </c>
      <c r="M271" t="str" s="1148" cm="1">
        <f t="array" ref="M271">IF(L271="","",L271/'ادخال البيانات'!$Q$14)</f>
      </c>
      <c r="N271" t="str" s="1152" cm="1">
        <f t="array" ref="N271">IF('ادخال البيانات'!T276="","",'ادخال البيانات'!T276)</f>
      </c>
      <c r="O271" t="str" s="1148" cm="1">
        <f t="array" ref="O271">IF(N271="","",N271/'ادخال البيانات'!$T$14)</f>
      </c>
      <c r="P271" t="str" s="1153" cm="1">
        <f t="array" ref="P271">IF('ادخال البيانات'!W276="","",'ادخال البيانات'!W276)</f>
      </c>
      <c r="Q271" t="str" s="1148" cm="1">
        <f t="array" ref="Q271">IF(P271="","",P271/'ادخال البيانات'!$W$14)</f>
      </c>
      <c r="R271" t="str" s="1154" cm="1">
        <f t="array" ref="R271">IF('ادخال البيانات'!Z276="","",'ادخال البيانات'!Z276)</f>
      </c>
      <c r="S271" t="str" s="1155" cm="1">
        <f t="array" ref="S271">IF(R271="","",R271/'ادخال البيانات'!$Z$14)</f>
      </c>
      <c r="T271" t="str" s="1142" cm="1">
        <f t="array" ref="T271">IF('ادخال البيانات'!AC276="","",'ادخال البيانات'!AC276)</f>
      </c>
      <c r="U271" t="str" s="1194" cm="1">
        <f t="array" ref="U271">IF(T271="","",T271/'ادخال البيانات'!$AC$14)</f>
      </c>
    </row>
    <row r="272" s="973" customFormat="1" ht="24.6" customHeight="1">
      <c r="C272" s="1130">
        <v>257</v>
      </c>
      <c r="D272" t="str" s="1145" cm="1">
        <f t="array" ref="D272">IF('ادخال البيانات'!D277="","",'ادخال البيانات'!E277)</f>
      </c>
      <c r="E272" t="str" s="1146" cm="1">
        <f t="array" ref="E272">IF(D272="","",D272/'ادخال البيانات'!$E$14)</f>
      </c>
      <c r="F272" t="str" s="1147" cm="1">
        <f t="array" ref="F272">IF('ادخال البيانات'!G277="","",'ادخال البيانات'!H277)</f>
      </c>
      <c r="G272" t="str" s="1148" cm="1">
        <f t="array" ref="G272">IF(F272="","",F272/'ادخال البيانات'!$H$14)</f>
      </c>
      <c r="H272" t="str" s="1149" cm="1">
        <f t="array" ref="H272">IF('ادخال البيانات'!J277="","",'ادخال البيانات'!K277)</f>
      </c>
      <c r="I272" t="str" s="1148" cm="1">
        <f t="array" ref="I272">IF(H272="","",H272/'ادخال البيانات'!$K$14)</f>
      </c>
      <c r="J272" t="str" s="1150" cm="1">
        <f t="array" ref="J272">IF('ادخال البيانات'!M277="","",'ادخال البيانات'!N277)</f>
      </c>
      <c r="K272" t="str" s="1148" cm="1">
        <f t="array" ref="K272">IF(J272="","",J272/'ادخال البيانات'!$N$14)</f>
      </c>
      <c r="L272" t="str" s="1151" cm="1">
        <f t="array" ref="L272">IF('ادخال البيانات'!P277="","",'ادخال البيانات'!Q277)</f>
      </c>
      <c r="M272" t="str" s="1148" cm="1">
        <f t="array" ref="M272">IF(L272="","",L272/'ادخال البيانات'!$Q$14)</f>
      </c>
      <c r="N272" t="str" s="1152" cm="1">
        <f t="array" ref="N272">IF('ادخال البيانات'!T277="","",'ادخال البيانات'!T277)</f>
      </c>
      <c r="O272" t="str" s="1148" cm="1">
        <f t="array" ref="O272">IF(N272="","",N272/'ادخال البيانات'!$T$14)</f>
      </c>
      <c r="P272" t="str" s="1153" cm="1">
        <f t="array" ref="P272">IF('ادخال البيانات'!W277="","",'ادخال البيانات'!W277)</f>
      </c>
      <c r="Q272" t="str" s="1148" cm="1">
        <f t="array" ref="Q272">IF(P272="","",P272/'ادخال البيانات'!$W$14)</f>
      </c>
      <c r="R272" t="str" s="1154" cm="1">
        <f t="array" ref="R272">IF('ادخال البيانات'!Z277="","",'ادخال البيانات'!Z277)</f>
      </c>
      <c r="S272" t="str" s="1155" cm="1">
        <f t="array" ref="S272">IF(R272="","",R272/'ادخال البيانات'!$Z$14)</f>
      </c>
      <c r="T272" t="str" s="1142" cm="1">
        <f t="array" ref="T272">IF('ادخال البيانات'!AC277="","",'ادخال البيانات'!AC277)</f>
      </c>
      <c r="U272" t="str" s="1194" cm="1">
        <f t="array" ref="U272">IF(T272="","",T272/'ادخال البيانات'!$AC$14)</f>
      </c>
    </row>
    <row r="273" s="973" customFormat="1" ht="24.6" customHeight="1">
      <c r="C273" s="1130">
        <v>258</v>
      </c>
      <c r="D273" t="str" s="1145" cm="1">
        <f t="array" ref="D273">IF('ادخال البيانات'!D278="","",'ادخال البيانات'!E278)</f>
      </c>
      <c r="E273" t="str" s="1146" cm="1">
        <f t="array" ref="E273">IF(D273="","",D273/'ادخال البيانات'!$E$14)</f>
      </c>
      <c r="F273" t="str" s="1147" cm="1">
        <f t="array" ref="F273">IF('ادخال البيانات'!G278="","",'ادخال البيانات'!H278)</f>
      </c>
      <c r="G273" t="str" s="1148" cm="1">
        <f t="array" ref="G273">IF(F273="","",F273/'ادخال البيانات'!$H$14)</f>
      </c>
      <c r="H273" t="str" s="1149" cm="1">
        <f t="array" ref="H273">IF('ادخال البيانات'!J278="","",'ادخال البيانات'!K278)</f>
      </c>
      <c r="I273" t="str" s="1148" cm="1">
        <f t="array" ref="I273">IF(H273="","",H273/'ادخال البيانات'!$K$14)</f>
      </c>
      <c r="J273" t="str" s="1150" cm="1">
        <f t="array" ref="J273">IF('ادخال البيانات'!M278="","",'ادخال البيانات'!N278)</f>
      </c>
      <c r="K273" t="str" s="1148" cm="1">
        <f t="array" ref="K273">IF(J273="","",J273/'ادخال البيانات'!$N$14)</f>
      </c>
      <c r="L273" t="str" s="1151" cm="1">
        <f t="array" ref="L273">IF('ادخال البيانات'!P278="","",'ادخال البيانات'!Q278)</f>
      </c>
      <c r="M273" t="str" s="1148" cm="1">
        <f t="array" ref="M273">IF(L273="","",L273/'ادخال البيانات'!$Q$14)</f>
      </c>
      <c r="N273" t="str" s="1152" cm="1">
        <f t="array" ref="N273">IF('ادخال البيانات'!T278="","",'ادخال البيانات'!T278)</f>
      </c>
      <c r="O273" t="str" s="1148" cm="1">
        <f t="array" ref="O273">IF(N273="","",N273/'ادخال البيانات'!$T$14)</f>
      </c>
      <c r="P273" t="str" s="1153" cm="1">
        <f t="array" ref="P273">IF('ادخال البيانات'!W278="","",'ادخال البيانات'!W278)</f>
      </c>
      <c r="Q273" t="str" s="1148" cm="1">
        <f t="array" ref="Q273">IF(P273="","",P273/'ادخال البيانات'!$W$14)</f>
      </c>
      <c r="R273" t="str" s="1154" cm="1">
        <f t="array" ref="R273">IF('ادخال البيانات'!Z278="","",'ادخال البيانات'!Z278)</f>
      </c>
      <c r="S273" t="str" s="1155" cm="1">
        <f t="array" ref="S273">IF(R273="","",R273/'ادخال البيانات'!$Z$14)</f>
      </c>
      <c r="T273" t="str" s="1142" cm="1">
        <f t="array" ref="T273">IF('ادخال البيانات'!AC278="","",'ادخال البيانات'!AC278)</f>
      </c>
      <c r="U273" t="str" s="1194" cm="1">
        <f t="array" ref="U273">IF(T273="","",T273/'ادخال البيانات'!$AC$14)</f>
      </c>
    </row>
    <row r="274" s="973" customFormat="1" ht="24.6" customHeight="1">
      <c r="C274" s="1130">
        <v>259</v>
      </c>
      <c r="D274" t="str" s="1145" cm="1">
        <f t="array" ref="D274">IF('ادخال البيانات'!D279="","",'ادخال البيانات'!E279)</f>
      </c>
      <c r="E274" t="str" s="1146" cm="1">
        <f t="array" ref="E274">IF(D274="","",D274/'ادخال البيانات'!$E$14)</f>
      </c>
      <c r="F274" t="str" s="1147" cm="1">
        <f t="array" ref="F274">IF('ادخال البيانات'!G279="","",'ادخال البيانات'!H279)</f>
      </c>
      <c r="G274" t="str" s="1148" cm="1">
        <f t="array" ref="G274">IF(F274="","",F274/'ادخال البيانات'!$H$14)</f>
      </c>
      <c r="H274" t="str" s="1149" cm="1">
        <f t="array" ref="H274">IF('ادخال البيانات'!J279="","",'ادخال البيانات'!K279)</f>
      </c>
      <c r="I274" t="str" s="1148" cm="1">
        <f t="array" ref="I274">IF(H274="","",H274/'ادخال البيانات'!$K$14)</f>
      </c>
      <c r="J274" t="str" s="1150" cm="1">
        <f t="array" ref="J274">IF('ادخال البيانات'!M279="","",'ادخال البيانات'!N279)</f>
      </c>
      <c r="K274" t="str" s="1148" cm="1">
        <f t="array" ref="K274">IF(J274="","",J274/'ادخال البيانات'!$N$14)</f>
      </c>
      <c r="L274" t="str" s="1151" cm="1">
        <f t="array" ref="L274">IF('ادخال البيانات'!P279="","",'ادخال البيانات'!Q279)</f>
      </c>
      <c r="M274" t="str" s="1148" cm="1">
        <f t="array" ref="M274">IF(L274="","",L274/'ادخال البيانات'!$Q$14)</f>
      </c>
      <c r="N274" t="str" s="1152" cm="1">
        <f t="array" ref="N274">IF('ادخال البيانات'!T279="","",'ادخال البيانات'!T279)</f>
      </c>
      <c r="O274" t="str" s="1148" cm="1">
        <f t="array" ref="O274">IF(N274="","",N274/'ادخال البيانات'!$T$14)</f>
      </c>
      <c r="P274" t="str" s="1153" cm="1">
        <f t="array" ref="P274">IF('ادخال البيانات'!W279="","",'ادخال البيانات'!W279)</f>
      </c>
      <c r="Q274" t="str" s="1148" cm="1">
        <f t="array" ref="Q274">IF(P274="","",P274/'ادخال البيانات'!$W$14)</f>
      </c>
      <c r="R274" t="str" s="1154" cm="1">
        <f t="array" ref="R274">IF('ادخال البيانات'!Z279="","",'ادخال البيانات'!Z279)</f>
      </c>
      <c r="S274" t="str" s="1155" cm="1">
        <f t="array" ref="S274">IF(R274="","",R274/'ادخال البيانات'!$Z$14)</f>
      </c>
      <c r="T274" t="str" s="1142" cm="1">
        <f t="array" ref="T274">IF('ادخال البيانات'!AC279="","",'ادخال البيانات'!AC279)</f>
      </c>
      <c r="U274" t="str" s="1194" cm="1">
        <f t="array" ref="U274">IF(T274="","",T274/'ادخال البيانات'!$AC$14)</f>
      </c>
    </row>
    <row r="275" s="973" customFormat="1" ht="24.6" customHeight="1">
      <c r="C275" s="1130">
        <v>260</v>
      </c>
      <c r="D275" t="str" s="1145" cm="1">
        <f t="array" ref="D275">IF('ادخال البيانات'!D280="","",'ادخال البيانات'!E280)</f>
      </c>
      <c r="E275" t="str" s="1146" cm="1">
        <f t="array" ref="E275">IF(D275="","",D275/'ادخال البيانات'!$E$14)</f>
      </c>
      <c r="F275" t="str" s="1147" cm="1">
        <f t="array" ref="F275">IF('ادخال البيانات'!G280="","",'ادخال البيانات'!H280)</f>
      </c>
      <c r="G275" t="str" s="1148" cm="1">
        <f t="array" ref="G275">IF(F275="","",F275/'ادخال البيانات'!$H$14)</f>
      </c>
      <c r="H275" t="str" s="1149" cm="1">
        <f t="array" ref="H275">IF('ادخال البيانات'!J280="","",'ادخال البيانات'!K280)</f>
      </c>
      <c r="I275" t="str" s="1148" cm="1">
        <f t="array" ref="I275">IF(H275="","",H275/'ادخال البيانات'!$K$14)</f>
      </c>
      <c r="J275" t="str" s="1150" cm="1">
        <f t="array" ref="J275">IF('ادخال البيانات'!M280="","",'ادخال البيانات'!N280)</f>
      </c>
      <c r="K275" t="str" s="1148" cm="1">
        <f t="array" ref="K275">IF(J275="","",J275/'ادخال البيانات'!$N$14)</f>
      </c>
      <c r="L275" t="str" s="1151" cm="1">
        <f t="array" ref="L275">IF('ادخال البيانات'!P280="","",'ادخال البيانات'!Q280)</f>
      </c>
      <c r="M275" t="str" s="1148" cm="1">
        <f t="array" ref="M275">IF(L275="","",L275/'ادخال البيانات'!$Q$14)</f>
      </c>
      <c r="N275" t="str" s="1152" cm="1">
        <f t="array" ref="N275">IF('ادخال البيانات'!T280="","",'ادخال البيانات'!T280)</f>
      </c>
      <c r="O275" t="str" s="1148" cm="1">
        <f t="array" ref="O275">IF(N275="","",N275/'ادخال البيانات'!$T$14)</f>
      </c>
      <c r="P275" t="str" s="1153" cm="1">
        <f t="array" ref="P275">IF('ادخال البيانات'!W280="","",'ادخال البيانات'!W280)</f>
      </c>
      <c r="Q275" t="str" s="1148" cm="1">
        <f t="array" ref="Q275">IF(P275="","",P275/'ادخال البيانات'!$W$14)</f>
      </c>
      <c r="R275" t="str" s="1154" cm="1">
        <f t="array" ref="R275">IF('ادخال البيانات'!Z280="","",'ادخال البيانات'!Z280)</f>
      </c>
      <c r="S275" t="str" s="1155" cm="1">
        <f t="array" ref="S275">IF(R275="","",R275/'ادخال البيانات'!$Z$14)</f>
      </c>
      <c r="T275" t="str" s="1142" cm="1">
        <f t="array" ref="T275">IF('ادخال البيانات'!AC280="","",'ادخال البيانات'!AC280)</f>
      </c>
      <c r="U275" t="str" s="1194" cm="1">
        <f t="array" ref="U275">IF(T275="","",T275/'ادخال البيانات'!$AC$14)</f>
      </c>
    </row>
    <row r="276" s="973" customFormat="1" ht="24.6" customHeight="1">
      <c r="C276" s="1130">
        <v>261</v>
      </c>
      <c r="D276" t="str" s="1145" cm="1">
        <f t="array" ref="D276">IF('ادخال البيانات'!D281="","",'ادخال البيانات'!E281)</f>
      </c>
      <c r="E276" t="str" s="1146" cm="1">
        <f t="array" ref="E276">IF(D276="","",D276/'ادخال البيانات'!$E$14)</f>
      </c>
      <c r="F276" t="str" s="1147" cm="1">
        <f t="array" ref="F276">IF('ادخال البيانات'!G281="","",'ادخال البيانات'!H281)</f>
      </c>
      <c r="G276" t="str" s="1148" cm="1">
        <f t="array" ref="G276">IF(F276="","",F276/'ادخال البيانات'!$H$14)</f>
      </c>
      <c r="H276" t="str" s="1149" cm="1">
        <f t="array" ref="H276">IF('ادخال البيانات'!J281="","",'ادخال البيانات'!K281)</f>
      </c>
      <c r="I276" t="str" s="1148" cm="1">
        <f t="array" ref="I276">IF(H276="","",H276/'ادخال البيانات'!$K$14)</f>
      </c>
      <c r="J276" t="str" s="1150" cm="1">
        <f t="array" ref="J276">IF('ادخال البيانات'!M281="","",'ادخال البيانات'!N281)</f>
      </c>
      <c r="K276" t="str" s="1148" cm="1">
        <f t="array" ref="K276">IF(J276="","",J276/'ادخال البيانات'!$N$14)</f>
      </c>
      <c r="L276" t="str" s="1151" cm="1">
        <f t="array" ref="L276">IF('ادخال البيانات'!P281="","",'ادخال البيانات'!Q281)</f>
      </c>
      <c r="M276" t="str" s="1148" cm="1">
        <f t="array" ref="M276">IF(L276="","",L276/'ادخال البيانات'!$Q$14)</f>
      </c>
      <c r="N276" t="str" s="1152" cm="1">
        <f t="array" ref="N276">IF('ادخال البيانات'!T281="","",'ادخال البيانات'!T281)</f>
      </c>
      <c r="O276" t="str" s="1148" cm="1">
        <f t="array" ref="O276">IF(N276="","",N276/'ادخال البيانات'!$T$14)</f>
      </c>
      <c r="P276" t="str" s="1153" cm="1">
        <f t="array" ref="P276">IF('ادخال البيانات'!W281="","",'ادخال البيانات'!W281)</f>
      </c>
      <c r="Q276" t="str" s="1148" cm="1">
        <f t="array" ref="Q276">IF(P276="","",P276/'ادخال البيانات'!$W$14)</f>
      </c>
      <c r="R276" t="str" s="1154" cm="1">
        <f t="array" ref="R276">IF('ادخال البيانات'!Z281="","",'ادخال البيانات'!Z281)</f>
      </c>
      <c r="S276" t="str" s="1155" cm="1">
        <f t="array" ref="S276">IF(R276="","",R276/'ادخال البيانات'!$Z$14)</f>
      </c>
      <c r="T276" t="str" s="1142" cm="1">
        <f t="array" ref="T276">IF('ادخال البيانات'!AC281="","",'ادخال البيانات'!AC281)</f>
      </c>
      <c r="U276" t="str" s="1194" cm="1">
        <f t="array" ref="U276">IF(T276="","",T276/'ادخال البيانات'!$AC$14)</f>
      </c>
    </row>
    <row r="277" s="973" customFormat="1" ht="24.6" customHeight="1">
      <c r="C277" s="1130">
        <v>262</v>
      </c>
      <c r="D277" t="str" s="1145" cm="1">
        <f t="array" ref="D277">IF('ادخال البيانات'!D282="","",'ادخال البيانات'!E282)</f>
      </c>
      <c r="E277" t="str" s="1146" cm="1">
        <f t="array" ref="E277">IF(D277="","",D277/'ادخال البيانات'!$E$14)</f>
      </c>
      <c r="F277" t="str" s="1147" cm="1">
        <f t="array" ref="F277">IF('ادخال البيانات'!G282="","",'ادخال البيانات'!H282)</f>
      </c>
      <c r="G277" t="str" s="1148" cm="1">
        <f t="array" ref="G277">IF(F277="","",F277/'ادخال البيانات'!$H$14)</f>
      </c>
      <c r="H277" t="str" s="1149" cm="1">
        <f t="array" ref="H277">IF('ادخال البيانات'!J282="","",'ادخال البيانات'!K282)</f>
      </c>
      <c r="I277" t="str" s="1148" cm="1">
        <f t="array" ref="I277">IF(H277="","",H277/'ادخال البيانات'!$K$14)</f>
      </c>
      <c r="J277" t="str" s="1150" cm="1">
        <f t="array" ref="J277">IF('ادخال البيانات'!M282="","",'ادخال البيانات'!N282)</f>
      </c>
      <c r="K277" t="str" s="1148" cm="1">
        <f t="array" ref="K277">IF(J277="","",J277/'ادخال البيانات'!$N$14)</f>
      </c>
      <c r="L277" t="str" s="1151" cm="1">
        <f t="array" ref="L277">IF('ادخال البيانات'!P282="","",'ادخال البيانات'!Q282)</f>
      </c>
      <c r="M277" t="str" s="1148" cm="1">
        <f t="array" ref="M277">IF(L277="","",L277/'ادخال البيانات'!$Q$14)</f>
      </c>
      <c r="N277" t="str" s="1152" cm="1">
        <f t="array" ref="N277">IF('ادخال البيانات'!T282="","",'ادخال البيانات'!T282)</f>
      </c>
      <c r="O277" t="str" s="1148" cm="1">
        <f t="array" ref="O277">IF(N277="","",N277/'ادخال البيانات'!$T$14)</f>
      </c>
      <c r="P277" t="str" s="1153" cm="1">
        <f t="array" ref="P277">IF('ادخال البيانات'!W282="","",'ادخال البيانات'!W282)</f>
      </c>
      <c r="Q277" t="str" s="1148" cm="1">
        <f t="array" ref="Q277">IF(P277="","",P277/'ادخال البيانات'!$W$14)</f>
      </c>
      <c r="R277" t="str" s="1154" cm="1">
        <f t="array" ref="R277">IF('ادخال البيانات'!Z282="","",'ادخال البيانات'!Z282)</f>
      </c>
      <c r="S277" t="str" s="1155" cm="1">
        <f t="array" ref="S277">IF(R277="","",R277/'ادخال البيانات'!$Z$14)</f>
      </c>
      <c r="T277" t="str" s="1142" cm="1">
        <f t="array" ref="T277">IF('ادخال البيانات'!AC282="","",'ادخال البيانات'!AC282)</f>
      </c>
      <c r="U277" t="str" s="1194" cm="1">
        <f t="array" ref="U277">IF(T277="","",T277/'ادخال البيانات'!$AC$14)</f>
      </c>
    </row>
    <row r="278" s="973" customFormat="1" ht="24.6" customHeight="1">
      <c r="C278" s="1130">
        <v>263</v>
      </c>
      <c r="D278" t="str" s="1145" cm="1">
        <f t="array" ref="D278">IF('ادخال البيانات'!D283="","",'ادخال البيانات'!E283)</f>
      </c>
      <c r="E278" t="str" s="1146" cm="1">
        <f t="array" ref="E278">IF(D278="","",D278/'ادخال البيانات'!$E$14)</f>
      </c>
      <c r="F278" t="str" s="1147" cm="1">
        <f t="array" ref="F278">IF('ادخال البيانات'!G283="","",'ادخال البيانات'!H283)</f>
      </c>
      <c r="G278" t="str" s="1148" cm="1">
        <f t="array" ref="G278">IF(F278="","",F278/'ادخال البيانات'!$H$14)</f>
      </c>
      <c r="H278" t="str" s="1149" cm="1">
        <f t="array" ref="H278">IF('ادخال البيانات'!J283="","",'ادخال البيانات'!K283)</f>
      </c>
      <c r="I278" t="str" s="1148" cm="1">
        <f t="array" ref="I278">IF(H278="","",H278/'ادخال البيانات'!$K$14)</f>
      </c>
      <c r="J278" t="str" s="1150" cm="1">
        <f t="array" ref="J278">IF('ادخال البيانات'!M283="","",'ادخال البيانات'!N283)</f>
      </c>
      <c r="K278" t="str" s="1148" cm="1">
        <f t="array" ref="K278">IF(J278="","",J278/'ادخال البيانات'!$N$14)</f>
      </c>
      <c r="L278" t="str" s="1151" cm="1">
        <f t="array" ref="L278">IF('ادخال البيانات'!P283="","",'ادخال البيانات'!Q283)</f>
      </c>
      <c r="M278" t="str" s="1148" cm="1">
        <f t="array" ref="M278">IF(L278="","",L278/'ادخال البيانات'!$Q$14)</f>
      </c>
      <c r="N278" t="str" s="1152" cm="1">
        <f t="array" ref="N278">IF('ادخال البيانات'!T283="","",'ادخال البيانات'!T283)</f>
      </c>
      <c r="O278" t="str" s="1148" cm="1">
        <f t="array" ref="O278">IF(N278="","",N278/'ادخال البيانات'!$T$14)</f>
      </c>
      <c r="P278" t="str" s="1153" cm="1">
        <f t="array" ref="P278">IF('ادخال البيانات'!W283="","",'ادخال البيانات'!W283)</f>
      </c>
      <c r="Q278" t="str" s="1148" cm="1">
        <f t="array" ref="Q278">IF(P278="","",P278/'ادخال البيانات'!$W$14)</f>
      </c>
      <c r="R278" t="str" s="1154" cm="1">
        <f t="array" ref="R278">IF('ادخال البيانات'!Z283="","",'ادخال البيانات'!Z283)</f>
      </c>
      <c r="S278" t="str" s="1155" cm="1">
        <f t="array" ref="S278">IF(R278="","",R278/'ادخال البيانات'!$Z$14)</f>
      </c>
      <c r="T278" t="str" s="1142" cm="1">
        <f t="array" ref="T278">IF('ادخال البيانات'!AC283="","",'ادخال البيانات'!AC283)</f>
      </c>
      <c r="U278" t="str" s="1194" cm="1">
        <f t="array" ref="U278">IF(T278="","",T278/'ادخال البيانات'!$AC$14)</f>
      </c>
    </row>
    <row r="279" s="973" customFormat="1" ht="24.6" customHeight="1">
      <c r="C279" s="1130">
        <v>264</v>
      </c>
      <c r="D279" t="str" s="1145" cm="1">
        <f t="array" ref="D279">IF('ادخال البيانات'!D284="","",'ادخال البيانات'!E284)</f>
      </c>
      <c r="E279" t="str" s="1146" cm="1">
        <f t="array" ref="E279">IF(D279="","",D279/'ادخال البيانات'!$E$14)</f>
      </c>
      <c r="F279" t="str" s="1147" cm="1">
        <f t="array" ref="F279">IF('ادخال البيانات'!G284="","",'ادخال البيانات'!H284)</f>
      </c>
      <c r="G279" t="str" s="1148" cm="1">
        <f t="array" ref="G279">IF(F279="","",F279/'ادخال البيانات'!$H$14)</f>
      </c>
      <c r="H279" t="str" s="1149" cm="1">
        <f t="array" ref="H279">IF('ادخال البيانات'!J284="","",'ادخال البيانات'!K284)</f>
      </c>
      <c r="I279" t="str" s="1148" cm="1">
        <f t="array" ref="I279">IF(H279="","",H279/'ادخال البيانات'!$K$14)</f>
      </c>
      <c r="J279" t="str" s="1150" cm="1">
        <f t="array" ref="J279">IF('ادخال البيانات'!M284="","",'ادخال البيانات'!N284)</f>
      </c>
      <c r="K279" t="str" s="1148" cm="1">
        <f t="array" ref="K279">IF(J279="","",J279/'ادخال البيانات'!$N$14)</f>
      </c>
      <c r="L279" t="str" s="1151" cm="1">
        <f t="array" ref="L279">IF('ادخال البيانات'!P284="","",'ادخال البيانات'!Q284)</f>
      </c>
      <c r="M279" t="str" s="1148" cm="1">
        <f t="array" ref="M279">IF(L279="","",L279/'ادخال البيانات'!$Q$14)</f>
      </c>
      <c r="N279" t="str" s="1152" cm="1">
        <f t="array" ref="N279">IF('ادخال البيانات'!T284="","",'ادخال البيانات'!T284)</f>
      </c>
      <c r="O279" t="str" s="1148" cm="1">
        <f t="array" ref="O279">IF(N279="","",N279/'ادخال البيانات'!$T$14)</f>
      </c>
      <c r="P279" t="str" s="1153" cm="1">
        <f t="array" ref="P279">IF('ادخال البيانات'!W284="","",'ادخال البيانات'!W284)</f>
      </c>
      <c r="Q279" t="str" s="1148" cm="1">
        <f t="array" ref="Q279">IF(P279="","",P279/'ادخال البيانات'!$W$14)</f>
      </c>
      <c r="R279" t="str" s="1154" cm="1">
        <f t="array" ref="R279">IF('ادخال البيانات'!Z284="","",'ادخال البيانات'!Z284)</f>
      </c>
      <c r="S279" t="str" s="1155" cm="1">
        <f t="array" ref="S279">IF(R279="","",R279/'ادخال البيانات'!$Z$14)</f>
      </c>
      <c r="T279" t="str" s="1142" cm="1">
        <f t="array" ref="T279">IF('ادخال البيانات'!AC284="","",'ادخال البيانات'!AC284)</f>
      </c>
      <c r="U279" t="str" s="1194" cm="1">
        <f t="array" ref="U279">IF(T279="","",T279/'ادخال البيانات'!$AC$14)</f>
      </c>
    </row>
    <row r="280" s="973" customFormat="1" ht="24.6" customHeight="1">
      <c r="C280" s="1130">
        <v>265</v>
      </c>
      <c r="D280" t="str" s="1145" cm="1">
        <f t="array" ref="D280">IF('ادخال البيانات'!D285="","",'ادخال البيانات'!E285)</f>
      </c>
      <c r="E280" t="str" s="1146" cm="1">
        <f t="array" ref="E280">IF(D280="","",D280/'ادخال البيانات'!$E$14)</f>
      </c>
      <c r="F280" t="str" s="1147" cm="1">
        <f t="array" ref="F280">IF('ادخال البيانات'!G285="","",'ادخال البيانات'!H285)</f>
      </c>
      <c r="G280" t="str" s="1148" cm="1">
        <f t="array" ref="G280">IF(F280="","",F280/'ادخال البيانات'!$H$14)</f>
      </c>
      <c r="H280" t="str" s="1149" cm="1">
        <f t="array" ref="H280">IF('ادخال البيانات'!J285="","",'ادخال البيانات'!K285)</f>
      </c>
      <c r="I280" t="str" s="1148" cm="1">
        <f t="array" ref="I280">IF(H280="","",H280/'ادخال البيانات'!$K$14)</f>
      </c>
      <c r="J280" t="str" s="1150" cm="1">
        <f t="array" ref="J280">IF('ادخال البيانات'!M285="","",'ادخال البيانات'!N285)</f>
      </c>
      <c r="K280" t="str" s="1148" cm="1">
        <f t="array" ref="K280">IF(J280="","",J280/'ادخال البيانات'!$N$14)</f>
      </c>
      <c r="L280" t="str" s="1151" cm="1">
        <f t="array" ref="L280">IF('ادخال البيانات'!P285="","",'ادخال البيانات'!Q285)</f>
      </c>
      <c r="M280" t="str" s="1148" cm="1">
        <f t="array" ref="M280">IF(L280="","",L280/'ادخال البيانات'!$Q$14)</f>
      </c>
      <c r="N280" t="str" s="1152" cm="1">
        <f t="array" ref="N280">IF('ادخال البيانات'!T285="","",'ادخال البيانات'!T285)</f>
      </c>
      <c r="O280" t="str" s="1148" cm="1">
        <f t="array" ref="O280">IF(N280="","",N280/'ادخال البيانات'!$T$14)</f>
      </c>
      <c r="P280" t="str" s="1153" cm="1">
        <f t="array" ref="P280">IF('ادخال البيانات'!W285="","",'ادخال البيانات'!W285)</f>
      </c>
      <c r="Q280" t="str" s="1148" cm="1">
        <f t="array" ref="Q280">IF(P280="","",P280/'ادخال البيانات'!$W$14)</f>
      </c>
      <c r="R280" t="str" s="1154" cm="1">
        <f t="array" ref="R280">IF('ادخال البيانات'!Z285="","",'ادخال البيانات'!Z285)</f>
      </c>
      <c r="S280" t="str" s="1155" cm="1">
        <f t="array" ref="S280">IF(R280="","",R280/'ادخال البيانات'!$Z$14)</f>
      </c>
      <c r="T280" t="str" s="1142" cm="1">
        <f t="array" ref="T280">IF('ادخال البيانات'!AC285="","",'ادخال البيانات'!AC285)</f>
      </c>
      <c r="U280" t="str" s="1194" cm="1">
        <f t="array" ref="U280">IF(T280="","",T280/'ادخال البيانات'!$AC$14)</f>
      </c>
    </row>
    <row r="281" s="973" customFormat="1" ht="24.6" customHeight="1">
      <c r="C281" s="1130">
        <v>266</v>
      </c>
      <c r="D281" t="str" s="1145" cm="1">
        <f t="array" ref="D281">IF('ادخال البيانات'!D286="","",'ادخال البيانات'!E286)</f>
      </c>
      <c r="E281" t="str" s="1146" cm="1">
        <f t="array" ref="E281">IF(D281="","",D281/'ادخال البيانات'!$E$14)</f>
      </c>
      <c r="F281" t="str" s="1147" cm="1">
        <f t="array" ref="F281">IF('ادخال البيانات'!G286="","",'ادخال البيانات'!H286)</f>
      </c>
      <c r="G281" t="str" s="1148" cm="1">
        <f t="array" ref="G281">IF(F281="","",F281/'ادخال البيانات'!$H$14)</f>
      </c>
      <c r="H281" t="str" s="1149" cm="1">
        <f t="array" ref="H281">IF('ادخال البيانات'!J286="","",'ادخال البيانات'!K286)</f>
      </c>
      <c r="I281" t="str" s="1148" cm="1">
        <f t="array" ref="I281">IF(H281="","",H281/'ادخال البيانات'!$K$14)</f>
      </c>
      <c r="J281" t="str" s="1150" cm="1">
        <f t="array" ref="J281">IF('ادخال البيانات'!M286="","",'ادخال البيانات'!N286)</f>
      </c>
      <c r="K281" t="str" s="1148" cm="1">
        <f t="array" ref="K281">IF(J281="","",J281/'ادخال البيانات'!$N$14)</f>
      </c>
      <c r="L281" t="str" s="1151" cm="1">
        <f t="array" ref="L281">IF('ادخال البيانات'!P286="","",'ادخال البيانات'!Q286)</f>
      </c>
      <c r="M281" t="str" s="1148" cm="1">
        <f t="array" ref="M281">IF(L281="","",L281/'ادخال البيانات'!$Q$14)</f>
      </c>
      <c r="N281" t="str" s="1152" cm="1">
        <f t="array" ref="N281">IF('ادخال البيانات'!T286="","",'ادخال البيانات'!T286)</f>
      </c>
      <c r="O281" t="str" s="1148" cm="1">
        <f t="array" ref="O281">IF(N281="","",N281/'ادخال البيانات'!$T$14)</f>
      </c>
      <c r="P281" t="str" s="1153" cm="1">
        <f t="array" ref="P281">IF('ادخال البيانات'!W286="","",'ادخال البيانات'!W286)</f>
      </c>
      <c r="Q281" t="str" s="1148" cm="1">
        <f t="array" ref="Q281">IF(P281="","",P281/'ادخال البيانات'!$W$14)</f>
      </c>
      <c r="R281" t="str" s="1154" cm="1">
        <f t="array" ref="R281">IF('ادخال البيانات'!Z286="","",'ادخال البيانات'!Z286)</f>
      </c>
      <c r="S281" t="str" s="1155" cm="1">
        <f t="array" ref="S281">IF(R281="","",R281/'ادخال البيانات'!$Z$14)</f>
      </c>
      <c r="T281" t="str" s="1142" cm="1">
        <f t="array" ref="T281">IF('ادخال البيانات'!AC286="","",'ادخال البيانات'!AC286)</f>
      </c>
      <c r="U281" t="str" s="1194" cm="1">
        <f t="array" ref="U281">IF(T281="","",T281/'ادخال البيانات'!$AC$14)</f>
      </c>
    </row>
    <row r="282" s="973" customFormat="1" ht="24.6" customHeight="1">
      <c r="C282" s="1130">
        <v>267</v>
      </c>
      <c r="D282" t="str" s="1145" cm="1">
        <f t="array" ref="D282">IF('ادخال البيانات'!D287="","",'ادخال البيانات'!E287)</f>
      </c>
      <c r="E282" t="str" s="1146" cm="1">
        <f t="array" ref="E282">IF(D282="","",D282/'ادخال البيانات'!$E$14)</f>
      </c>
      <c r="F282" t="str" s="1147" cm="1">
        <f t="array" ref="F282">IF('ادخال البيانات'!G287="","",'ادخال البيانات'!H287)</f>
      </c>
      <c r="G282" t="str" s="1148" cm="1">
        <f t="array" ref="G282">IF(F282="","",F282/'ادخال البيانات'!$H$14)</f>
      </c>
      <c r="H282" t="str" s="1149" cm="1">
        <f t="array" ref="H282">IF('ادخال البيانات'!J287="","",'ادخال البيانات'!K287)</f>
      </c>
      <c r="I282" t="str" s="1148" cm="1">
        <f t="array" ref="I282">IF(H282="","",H282/'ادخال البيانات'!$K$14)</f>
      </c>
      <c r="J282" t="str" s="1150" cm="1">
        <f t="array" ref="J282">IF('ادخال البيانات'!M287="","",'ادخال البيانات'!N287)</f>
      </c>
      <c r="K282" t="str" s="1148" cm="1">
        <f t="array" ref="K282">IF(J282="","",J282/'ادخال البيانات'!$N$14)</f>
      </c>
      <c r="L282" t="str" s="1151" cm="1">
        <f t="array" ref="L282">IF('ادخال البيانات'!P287="","",'ادخال البيانات'!Q287)</f>
      </c>
      <c r="M282" t="str" s="1148" cm="1">
        <f t="array" ref="M282">IF(L282="","",L282/'ادخال البيانات'!$Q$14)</f>
      </c>
      <c r="N282" t="str" s="1152" cm="1">
        <f t="array" ref="N282">IF('ادخال البيانات'!T287="","",'ادخال البيانات'!T287)</f>
      </c>
      <c r="O282" t="str" s="1148" cm="1">
        <f t="array" ref="O282">IF(N282="","",N282/'ادخال البيانات'!$T$14)</f>
      </c>
      <c r="P282" t="str" s="1153" cm="1">
        <f t="array" ref="P282">IF('ادخال البيانات'!W287="","",'ادخال البيانات'!W287)</f>
      </c>
      <c r="Q282" t="str" s="1148" cm="1">
        <f t="array" ref="Q282">IF(P282="","",P282/'ادخال البيانات'!$W$14)</f>
      </c>
      <c r="R282" t="str" s="1154" cm="1">
        <f t="array" ref="R282">IF('ادخال البيانات'!Z287="","",'ادخال البيانات'!Z287)</f>
      </c>
      <c r="S282" t="str" s="1155" cm="1">
        <f t="array" ref="S282">IF(R282="","",R282/'ادخال البيانات'!$Z$14)</f>
      </c>
      <c r="T282" t="str" s="1142" cm="1">
        <f t="array" ref="T282">IF('ادخال البيانات'!AC287="","",'ادخال البيانات'!AC287)</f>
      </c>
      <c r="U282" t="str" s="1194" cm="1">
        <f t="array" ref="U282">IF(T282="","",T282/'ادخال البيانات'!$AC$14)</f>
      </c>
    </row>
    <row r="283" s="973" customFormat="1" ht="24.6" customHeight="1">
      <c r="C283" s="1130">
        <v>268</v>
      </c>
      <c r="D283" t="str" s="1145" cm="1">
        <f t="array" ref="D283">IF('ادخال البيانات'!D288="","",'ادخال البيانات'!E288)</f>
      </c>
      <c r="E283" t="str" s="1146" cm="1">
        <f t="array" ref="E283">IF(D283="","",D283/'ادخال البيانات'!$E$14)</f>
      </c>
      <c r="F283" t="str" s="1147" cm="1">
        <f t="array" ref="F283">IF('ادخال البيانات'!G288="","",'ادخال البيانات'!H288)</f>
      </c>
      <c r="G283" t="str" s="1148" cm="1">
        <f t="array" ref="G283">IF(F283="","",F283/'ادخال البيانات'!$H$14)</f>
      </c>
      <c r="H283" t="str" s="1149" cm="1">
        <f t="array" ref="H283">IF('ادخال البيانات'!J288="","",'ادخال البيانات'!K288)</f>
      </c>
      <c r="I283" t="str" s="1148" cm="1">
        <f t="array" ref="I283">IF(H283="","",H283/'ادخال البيانات'!$K$14)</f>
      </c>
      <c r="J283" t="str" s="1150" cm="1">
        <f t="array" ref="J283">IF('ادخال البيانات'!M288="","",'ادخال البيانات'!N288)</f>
      </c>
      <c r="K283" t="str" s="1148" cm="1">
        <f t="array" ref="K283">IF(J283="","",J283/'ادخال البيانات'!$N$14)</f>
      </c>
      <c r="L283" t="str" s="1151" cm="1">
        <f t="array" ref="L283">IF('ادخال البيانات'!P288="","",'ادخال البيانات'!Q288)</f>
      </c>
      <c r="M283" t="str" s="1148" cm="1">
        <f t="array" ref="M283">IF(L283="","",L283/'ادخال البيانات'!$Q$14)</f>
      </c>
      <c r="N283" t="str" s="1152" cm="1">
        <f t="array" ref="N283">IF('ادخال البيانات'!T288="","",'ادخال البيانات'!T288)</f>
      </c>
      <c r="O283" t="str" s="1148" cm="1">
        <f t="array" ref="O283">IF(N283="","",N283/'ادخال البيانات'!$T$14)</f>
      </c>
      <c r="P283" t="str" s="1153" cm="1">
        <f t="array" ref="P283">IF('ادخال البيانات'!W288="","",'ادخال البيانات'!W288)</f>
      </c>
      <c r="Q283" t="str" s="1148" cm="1">
        <f t="array" ref="Q283">IF(P283="","",P283/'ادخال البيانات'!$W$14)</f>
      </c>
      <c r="R283" t="str" s="1154" cm="1">
        <f t="array" ref="R283">IF('ادخال البيانات'!Z288="","",'ادخال البيانات'!Z288)</f>
      </c>
      <c r="S283" t="str" s="1155" cm="1">
        <f t="array" ref="S283">IF(R283="","",R283/'ادخال البيانات'!$Z$14)</f>
      </c>
      <c r="T283" t="str" s="1142" cm="1">
        <f t="array" ref="T283">IF('ادخال البيانات'!AC288="","",'ادخال البيانات'!AC288)</f>
      </c>
      <c r="U283" t="str" s="1194" cm="1">
        <f t="array" ref="U283">IF(T283="","",T283/'ادخال البيانات'!$AC$14)</f>
      </c>
    </row>
    <row r="284" s="973" customFormat="1" ht="24.6" customHeight="1">
      <c r="C284" s="1130">
        <v>269</v>
      </c>
      <c r="D284" t="str" s="1145" cm="1">
        <f t="array" ref="D284">IF('ادخال البيانات'!D289="","",'ادخال البيانات'!E289)</f>
      </c>
      <c r="E284" t="str" s="1146" cm="1">
        <f t="array" ref="E284">IF(D284="","",D284/'ادخال البيانات'!$E$14)</f>
      </c>
      <c r="F284" t="str" s="1147" cm="1">
        <f t="array" ref="F284">IF('ادخال البيانات'!G289="","",'ادخال البيانات'!H289)</f>
      </c>
      <c r="G284" t="str" s="1148" cm="1">
        <f t="array" ref="G284">IF(F284="","",F284/'ادخال البيانات'!$H$14)</f>
      </c>
      <c r="H284" t="str" s="1149" cm="1">
        <f t="array" ref="H284">IF('ادخال البيانات'!J289="","",'ادخال البيانات'!K289)</f>
      </c>
      <c r="I284" t="str" s="1148" cm="1">
        <f t="array" ref="I284">IF(H284="","",H284/'ادخال البيانات'!$K$14)</f>
      </c>
      <c r="J284" t="str" s="1150" cm="1">
        <f t="array" ref="J284">IF('ادخال البيانات'!M289="","",'ادخال البيانات'!N289)</f>
      </c>
      <c r="K284" t="str" s="1148" cm="1">
        <f t="array" ref="K284">IF(J284="","",J284/'ادخال البيانات'!$N$14)</f>
      </c>
      <c r="L284" t="str" s="1151" cm="1">
        <f t="array" ref="L284">IF('ادخال البيانات'!P289="","",'ادخال البيانات'!Q289)</f>
      </c>
      <c r="M284" t="str" s="1148" cm="1">
        <f t="array" ref="M284">IF(L284="","",L284/'ادخال البيانات'!$Q$14)</f>
      </c>
      <c r="N284" t="str" s="1152" cm="1">
        <f t="array" ref="N284">IF('ادخال البيانات'!T289="","",'ادخال البيانات'!T289)</f>
      </c>
      <c r="O284" t="str" s="1148" cm="1">
        <f t="array" ref="O284">IF(N284="","",N284/'ادخال البيانات'!$T$14)</f>
      </c>
      <c r="P284" t="str" s="1153" cm="1">
        <f t="array" ref="P284">IF('ادخال البيانات'!W289="","",'ادخال البيانات'!W289)</f>
      </c>
      <c r="Q284" t="str" s="1148" cm="1">
        <f t="array" ref="Q284">IF(P284="","",P284/'ادخال البيانات'!$W$14)</f>
      </c>
      <c r="R284" t="str" s="1154" cm="1">
        <f t="array" ref="R284">IF('ادخال البيانات'!Z289="","",'ادخال البيانات'!Z289)</f>
      </c>
      <c r="S284" t="str" s="1155" cm="1">
        <f t="array" ref="S284">IF(R284="","",R284/'ادخال البيانات'!$Z$14)</f>
      </c>
      <c r="T284" t="str" s="1142" cm="1">
        <f t="array" ref="T284">IF('ادخال البيانات'!AC289="","",'ادخال البيانات'!AC289)</f>
      </c>
      <c r="U284" t="str" s="1194" cm="1">
        <f t="array" ref="U284">IF(T284="","",T284/'ادخال البيانات'!$AC$14)</f>
      </c>
    </row>
    <row r="285" s="973" customFormat="1" ht="24.6" customHeight="1">
      <c r="C285" s="1130">
        <v>270</v>
      </c>
      <c r="D285" t="str" s="1145" cm="1">
        <f t="array" ref="D285">IF('ادخال البيانات'!D290="","",'ادخال البيانات'!E290)</f>
      </c>
      <c r="E285" t="str" s="1146" cm="1">
        <f t="array" ref="E285">IF(D285="","",D285/'ادخال البيانات'!$E$14)</f>
      </c>
      <c r="F285" t="str" s="1147" cm="1">
        <f t="array" ref="F285">IF('ادخال البيانات'!G290="","",'ادخال البيانات'!H290)</f>
      </c>
      <c r="G285" t="str" s="1148" cm="1">
        <f t="array" ref="G285">IF(F285="","",F285/'ادخال البيانات'!$H$14)</f>
      </c>
      <c r="H285" t="str" s="1149" cm="1">
        <f t="array" ref="H285">IF('ادخال البيانات'!J290="","",'ادخال البيانات'!K290)</f>
      </c>
      <c r="I285" t="str" s="1148" cm="1">
        <f t="array" ref="I285">IF(H285="","",H285/'ادخال البيانات'!$K$14)</f>
      </c>
      <c r="J285" t="str" s="1150" cm="1">
        <f t="array" ref="J285">IF('ادخال البيانات'!M290="","",'ادخال البيانات'!N290)</f>
      </c>
      <c r="K285" t="str" s="1148" cm="1">
        <f t="array" ref="K285">IF(J285="","",J285/'ادخال البيانات'!$N$14)</f>
      </c>
      <c r="L285" t="str" s="1151" cm="1">
        <f t="array" ref="L285">IF('ادخال البيانات'!P290="","",'ادخال البيانات'!Q290)</f>
      </c>
      <c r="M285" t="str" s="1148" cm="1">
        <f t="array" ref="M285">IF(L285="","",L285/'ادخال البيانات'!$Q$14)</f>
      </c>
      <c r="N285" t="str" s="1152" cm="1">
        <f t="array" ref="N285">IF('ادخال البيانات'!T290="","",'ادخال البيانات'!T290)</f>
      </c>
      <c r="O285" t="str" s="1148" cm="1">
        <f t="array" ref="O285">IF(N285="","",N285/'ادخال البيانات'!$T$14)</f>
      </c>
      <c r="P285" t="str" s="1153" cm="1">
        <f t="array" ref="P285">IF('ادخال البيانات'!W290="","",'ادخال البيانات'!W290)</f>
      </c>
      <c r="Q285" t="str" s="1148" cm="1">
        <f t="array" ref="Q285">IF(P285="","",P285/'ادخال البيانات'!$W$14)</f>
      </c>
      <c r="R285" t="str" s="1154" cm="1">
        <f t="array" ref="R285">IF('ادخال البيانات'!Z290="","",'ادخال البيانات'!Z290)</f>
      </c>
      <c r="S285" t="str" s="1155" cm="1">
        <f t="array" ref="S285">IF(R285="","",R285/'ادخال البيانات'!$Z$14)</f>
      </c>
      <c r="T285" t="str" s="1142" cm="1">
        <f t="array" ref="T285">IF('ادخال البيانات'!AC290="","",'ادخال البيانات'!AC290)</f>
      </c>
      <c r="U285" t="str" s="1194" cm="1">
        <f t="array" ref="U285">IF(T285="","",T285/'ادخال البيانات'!$AC$14)</f>
      </c>
    </row>
    <row r="286" s="973" customFormat="1" ht="24.6" customHeight="1">
      <c r="C286" s="1130">
        <v>271</v>
      </c>
      <c r="D286" t="str" s="1145" cm="1">
        <f t="array" ref="D286">IF('ادخال البيانات'!D291="","",'ادخال البيانات'!E291)</f>
      </c>
      <c r="E286" t="str" s="1146" cm="1">
        <f t="array" ref="E286">IF(D286="","",D286/'ادخال البيانات'!$E$14)</f>
      </c>
      <c r="F286" t="str" s="1147" cm="1">
        <f t="array" ref="F286">IF('ادخال البيانات'!G291="","",'ادخال البيانات'!H291)</f>
      </c>
      <c r="G286" t="str" s="1148" cm="1">
        <f t="array" ref="G286">IF(F286="","",F286/'ادخال البيانات'!$H$14)</f>
      </c>
      <c r="H286" t="str" s="1149" cm="1">
        <f t="array" ref="H286">IF('ادخال البيانات'!J291="","",'ادخال البيانات'!K291)</f>
      </c>
      <c r="I286" t="str" s="1148" cm="1">
        <f t="array" ref="I286">IF(H286="","",H286/'ادخال البيانات'!$K$14)</f>
      </c>
      <c r="J286" t="str" s="1150" cm="1">
        <f t="array" ref="J286">IF('ادخال البيانات'!M291="","",'ادخال البيانات'!N291)</f>
      </c>
      <c r="K286" t="str" s="1148" cm="1">
        <f t="array" ref="K286">IF(J286="","",J286/'ادخال البيانات'!$N$14)</f>
      </c>
      <c r="L286" t="str" s="1151" cm="1">
        <f t="array" ref="L286">IF('ادخال البيانات'!P291="","",'ادخال البيانات'!Q291)</f>
      </c>
      <c r="M286" t="str" s="1148" cm="1">
        <f t="array" ref="M286">IF(L286="","",L286/'ادخال البيانات'!$Q$14)</f>
      </c>
      <c r="N286" t="str" s="1152" cm="1">
        <f t="array" ref="N286">IF('ادخال البيانات'!T291="","",'ادخال البيانات'!T291)</f>
      </c>
      <c r="O286" t="str" s="1148" cm="1">
        <f t="array" ref="O286">IF(N286="","",N286/'ادخال البيانات'!$T$14)</f>
      </c>
      <c r="P286" t="str" s="1153" cm="1">
        <f t="array" ref="P286">IF('ادخال البيانات'!W291="","",'ادخال البيانات'!W291)</f>
      </c>
      <c r="Q286" t="str" s="1148" cm="1">
        <f t="array" ref="Q286">IF(P286="","",P286/'ادخال البيانات'!$W$14)</f>
      </c>
      <c r="R286" t="str" s="1154" cm="1">
        <f t="array" ref="R286">IF('ادخال البيانات'!Z291="","",'ادخال البيانات'!Z291)</f>
      </c>
      <c r="S286" t="str" s="1155" cm="1">
        <f t="array" ref="S286">IF(R286="","",R286/'ادخال البيانات'!$Z$14)</f>
      </c>
      <c r="T286" t="str" s="1142" cm="1">
        <f t="array" ref="T286">IF('ادخال البيانات'!AC291="","",'ادخال البيانات'!AC291)</f>
      </c>
      <c r="U286" t="str" s="1194" cm="1">
        <f t="array" ref="U286">IF(T286="","",T286/'ادخال البيانات'!$AC$14)</f>
      </c>
    </row>
    <row r="287" s="973" customFormat="1" ht="24.6" customHeight="1">
      <c r="C287" s="1130">
        <v>272</v>
      </c>
      <c r="D287" t="str" s="1145" cm="1">
        <f t="array" ref="D287">IF('ادخال البيانات'!D292="","",'ادخال البيانات'!E292)</f>
      </c>
      <c r="E287" t="str" s="1146" cm="1">
        <f t="array" ref="E287">IF(D287="","",D287/'ادخال البيانات'!$E$14)</f>
      </c>
      <c r="F287" t="str" s="1147" cm="1">
        <f t="array" ref="F287">IF('ادخال البيانات'!G292="","",'ادخال البيانات'!H292)</f>
      </c>
      <c r="G287" t="str" s="1148" cm="1">
        <f t="array" ref="G287">IF(F287="","",F287/'ادخال البيانات'!$H$14)</f>
      </c>
      <c r="H287" t="str" s="1149" cm="1">
        <f t="array" ref="H287">IF('ادخال البيانات'!J292="","",'ادخال البيانات'!K292)</f>
      </c>
      <c r="I287" t="str" s="1148" cm="1">
        <f t="array" ref="I287">IF(H287="","",H287/'ادخال البيانات'!$K$14)</f>
      </c>
      <c r="J287" t="str" s="1150" cm="1">
        <f t="array" ref="J287">IF('ادخال البيانات'!M292="","",'ادخال البيانات'!N292)</f>
      </c>
      <c r="K287" t="str" s="1148" cm="1">
        <f t="array" ref="K287">IF(J287="","",J287/'ادخال البيانات'!$N$14)</f>
      </c>
      <c r="L287" t="str" s="1151" cm="1">
        <f t="array" ref="L287">IF('ادخال البيانات'!P292="","",'ادخال البيانات'!Q292)</f>
      </c>
      <c r="M287" t="str" s="1148" cm="1">
        <f t="array" ref="M287">IF(L287="","",L287/'ادخال البيانات'!$Q$14)</f>
      </c>
      <c r="N287" t="str" s="1152" cm="1">
        <f t="array" ref="N287">IF('ادخال البيانات'!T292="","",'ادخال البيانات'!T292)</f>
      </c>
      <c r="O287" t="str" s="1148" cm="1">
        <f t="array" ref="O287">IF(N287="","",N287/'ادخال البيانات'!$T$14)</f>
      </c>
      <c r="P287" t="str" s="1153" cm="1">
        <f t="array" ref="P287">IF('ادخال البيانات'!W292="","",'ادخال البيانات'!W292)</f>
      </c>
      <c r="Q287" t="str" s="1148" cm="1">
        <f t="array" ref="Q287">IF(P287="","",P287/'ادخال البيانات'!$W$14)</f>
      </c>
      <c r="R287" t="str" s="1154" cm="1">
        <f t="array" ref="R287">IF('ادخال البيانات'!Z292="","",'ادخال البيانات'!Z292)</f>
      </c>
      <c r="S287" t="str" s="1155" cm="1">
        <f t="array" ref="S287">IF(R287="","",R287/'ادخال البيانات'!$Z$14)</f>
      </c>
      <c r="T287" t="str" s="1142" cm="1">
        <f t="array" ref="T287">IF('ادخال البيانات'!AC292="","",'ادخال البيانات'!AC292)</f>
      </c>
      <c r="U287" t="str" s="1194" cm="1">
        <f t="array" ref="U287">IF(T287="","",T287/'ادخال البيانات'!$AC$14)</f>
      </c>
    </row>
    <row r="288" s="973" customFormat="1" ht="24.6" customHeight="1">
      <c r="C288" s="1130">
        <v>273</v>
      </c>
      <c r="D288" t="str" s="1145" cm="1">
        <f t="array" ref="D288">IF('ادخال البيانات'!D293="","",'ادخال البيانات'!E293)</f>
      </c>
      <c r="E288" t="str" s="1146" cm="1">
        <f t="array" ref="E288">IF(D288="","",D288/'ادخال البيانات'!$E$14)</f>
      </c>
      <c r="F288" t="str" s="1147" cm="1">
        <f t="array" ref="F288">IF('ادخال البيانات'!G293="","",'ادخال البيانات'!H293)</f>
      </c>
      <c r="G288" t="str" s="1148" cm="1">
        <f t="array" ref="G288">IF(F288="","",F288/'ادخال البيانات'!$H$14)</f>
      </c>
      <c r="H288" t="str" s="1149" cm="1">
        <f t="array" ref="H288">IF('ادخال البيانات'!J293="","",'ادخال البيانات'!K293)</f>
      </c>
      <c r="I288" t="str" s="1148" cm="1">
        <f t="array" ref="I288">IF(H288="","",H288/'ادخال البيانات'!$K$14)</f>
      </c>
      <c r="J288" t="str" s="1150" cm="1">
        <f t="array" ref="J288">IF('ادخال البيانات'!M293="","",'ادخال البيانات'!N293)</f>
      </c>
      <c r="K288" t="str" s="1148" cm="1">
        <f t="array" ref="K288">IF(J288="","",J288/'ادخال البيانات'!$N$14)</f>
      </c>
      <c r="L288" t="str" s="1151" cm="1">
        <f t="array" ref="L288">IF('ادخال البيانات'!P293="","",'ادخال البيانات'!Q293)</f>
      </c>
      <c r="M288" t="str" s="1148" cm="1">
        <f t="array" ref="M288">IF(L288="","",L288/'ادخال البيانات'!$Q$14)</f>
      </c>
      <c r="N288" t="str" s="1152" cm="1">
        <f t="array" ref="N288">IF('ادخال البيانات'!T293="","",'ادخال البيانات'!T293)</f>
      </c>
      <c r="O288" t="str" s="1148" cm="1">
        <f t="array" ref="O288">IF(N288="","",N288/'ادخال البيانات'!$T$14)</f>
      </c>
      <c r="P288" t="str" s="1153" cm="1">
        <f t="array" ref="P288">IF('ادخال البيانات'!W293="","",'ادخال البيانات'!W293)</f>
      </c>
      <c r="Q288" t="str" s="1148" cm="1">
        <f t="array" ref="Q288">IF(P288="","",P288/'ادخال البيانات'!$W$14)</f>
      </c>
      <c r="R288" t="str" s="1154" cm="1">
        <f t="array" ref="R288">IF('ادخال البيانات'!Z293="","",'ادخال البيانات'!Z293)</f>
      </c>
      <c r="S288" t="str" s="1155" cm="1">
        <f t="array" ref="S288">IF(R288="","",R288/'ادخال البيانات'!$Z$14)</f>
      </c>
      <c r="T288" t="str" s="1142" cm="1">
        <f t="array" ref="T288">IF('ادخال البيانات'!AC293="","",'ادخال البيانات'!AC293)</f>
      </c>
      <c r="U288" t="str" s="1194" cm="1">
        <f t="array" ref="U288">IF(T288="","",T288/'ادخال البيانات'!$AC$14)</f>
      </c>
    </row>
    <row r="289" s="973" customFormat="1" ht="24.6" customHeight="1">
      <c r="C289" s="1130">
        <v>274</v>
      </c>
      <c r="D289" t="str" s="1145" cm="1">
        <f t="array" ref="D289">IF('ادخال البيانات'!D294="","",'ادخال البيانات'!E294)</f>
      </c>
      <c r="E289" t="str" s="1146" cm="1">
        <f t="array" ref="E289">IF(D289="","",D289/'ادخال البيانات'!$E$14)</f>
      </c>
      <c r="F289" t="str" s="1147" cm="1">
        <f t="array" ref="F289">IF('ادخال البيانات'!G294="","",'ادخال البيانات'!H294)</f>
      </c>
      <c r="G289" t="str" s="1148" cm="1">
        <f t="array" ref="G289">IF(F289="","",F289/'ادخال البيانات'!$H$14)</f>
      </c>
      <c r="H289" t="str" s="1149" cm="1">
        <f t="array" ref="H289">IF('ادخال البيانات'!J294="","",'ادخال البيانات'!K294)</f>
      </c>
      <c r="I289" t="str" s="1148" cm="1">
        <f t="array" ref="I289">IF(H289="","",H289/'ادخال البيانات'!$K$14)</f>
      </c>
      <c r="J289" t="str" s="1150" cm="1">
        <f t="array" ref="J289">IF('ادخال البيانات'!M294="","",'ادخال البيانات'!N294)</f>
      </c>
      <c r="K289" t="str" s="1148" cm="1">
        <f t="array" ref="K289">IF(J289="","",J289/'ادخال البيانات'!$N$14)</f>
      </c>
      <c r="L289" t="str" s="1151" cm="1">
        <f t="array" ref="L289">IF('ادخال البيانات'!P294="","",'ادخال البيانات'!Q294)</f>
      </c>
      <c r="M289" t="str" s="1148" cm="1">
        <f t="array" ref="M289">IF(L289="","",L289/'ادخال البيانات'!$Q$14)</f>
      </c>
      <c r="N289" t="str" s="1152" cm="1">
        <f t="array" ref="N289">IF('ادخال البيانات'!T294="","",'ادخال البيانات'!T294)</f>
      </c>
      <c r="O289" t="str" s="1148" cm="1">
        <f t="array" ref="O289">IF(N289="","",N289/'ادخال البيانات'!$T$14)</f>
      </c>
      <c r="P289" t="str" s="1153" cm="1">
        <f t="array" ref="P289">IF('ادخال البيانات'!W294="","",'ادخال البيانات'!W294)</f>
      </c>
      <c r="Q289" t="str" s="1148" cm="1">
        <f t="array" ref="Q289">IF(P289="","",P289/'ادخال البيانات'!$W$14)</f>
      </c>
      <c r="R289" t="str" s="1154" cm="1">
        <f t="array" ref="R289">IF('ادخال البيانات'!Z294="","",'ادخال البيانات'!Z294)</f>
      </c>
      <c r="S289" t="str" s="1155" cm="1">
        <f t="array" ref="S289">IF(R289="","",R289/'ادخال البيانات'!$Z$14)</f>
      </c>
      <c r="T289" t="str" s="1142" cm="1">
        <f t="array" ref="T289">IF('ادخال البيانات'!AC294="","",'ادخال البيانات'!AC294)</f>
      </c>
      <c r="U289" t="str" s="1194" cm="1">
        <f t="array" ref="U289">IF(T289="","",T289/'ادخال البيانات'!$AC$14)</f>
      </c>
    </row>
    <row r="290" s="973" customFormat="1" ht="24.6" customHeight="1">
      <c r="C290" s="1130">
        <v>275</v>
      </c>
      <c r="D290" t="str" s="1145" cm="1">
        <f t="array" ref="D290">IF('ادخال البيانات'!D295="","",'ادخال البيانات'!E295)</f>
      </c>
      <c r="E290" t="str" s="1146" cm="1">
        <f t="array" ref="E290">IF(D290="","",D290/'ادخال البيانات'!$E$14)</f>
      </c>
      <c r="F290" t="str" s="1147" cm="1">
        <f t="array" ref="F290">IF('ادخال البيانات'!G295="","",'ادخال البيانات'!H295)</f>
      </c>
      <c r="G290" t="str" s="1148" cm="1">
        <f t="array" ref="G290">IF(F290="","",F290/'ادخال البيانات'!$H$14)</f>
      </c>
      <c r="H290" t="str" s="1149" cm="1">
        <f t="array" ref="H290">IF('ادخال البيانات'!J295="","",'ادخال البيانات'!K295)</f>
      </c>
      <c r="I290" t="str" s="1148" cm="1">
        <f t="array" ref="I290">IF(H290="","",H290/'ادخال البيانات'!$K$14)</f>
      </c>
      <c r="J290" t="str" s="1150" cm="1">
        <f t="array" ref="J290">IF('ادخال البيانات'!M295="","",'ادخال البيانات'!N295)</f>
      </c>
      <c r="K290" t="str" s="1148" cm="1">
        <f t="array" ref="K290">IF(J290="","",J290/'ادخال البيانات'!$N$14)</f>
      </c>
      <c r="L290" t="str" s="1151" cm="1">
        <f t="array" ref="L290">IF('ادخال البيانات'!P295="","",'ادخال البيانات'!Q295)</f>
      </c>
      <c r="M290" t="str" s="1148" cm="1">
        <f t="array" ref="M290">IF(L290="","",L290/'ادخال البيانات'!$Q$14)</f>
      </c>
      <c r="N290" t="str" s="1152" cm="1">
        <f t="array" ref="N290">IF('ادخال البيانات'!T295="","",'ادخال البيانات'!T295)</f>
      </c>
      <c r="O290" t="str" s="1148" cm="1">
        <f t="array" ref="O290">IF(N290="","",N290/'ادخال البيانات'!$T$14)</f>
      </c>
      <c r="P290" t="str" s="1153" cm="1">
        <f t="array" ref="P290">IF('ادخال البيانات'!W295="","",'ادخال البيانات'!W295)</f>
      </c>
      <c r="Q290" t="str" s="1148" cm="1">
        <f t="array" ref="Q290">IF(P290="","",P290/'ادخال البيانات'!$W$14)</f>
      </c>
      <c r="R290" t="str" s="1154" cm="1">
        <f t="array" ref="R290">IF('ادخال البيانات'!Z295="","",'ادخال البيانات'!Z295)</f>
      </c>
      <c r="S290" t="str" s="1155" cm="1">
        <f t="array" ref="S290">IF(R290="","",R290/'ادخال البيانات'!$Z$14)</f>
      </c>
      <c r="T290" t="str" s="1142" cm="1">
        <f t="array" ref="T290">IF('ادخال البيانات'!AC295="","",'ادخال البيانات'!AC295)</f>
      </c>
      <c r="U290" t="str" s="1194" cm="1">
        <f t="array" ref="U290">IF(T290="","",T290/'ادخال البيانات'!$AC$14)</f>
      </c>
    </row>
    <row r="291" s="973" customFormat="1" ht="24.6" customHeight="1">
      <c r="C291" s="1130">
        <v>276</v>
      </c>
      <c r="D291" t="str" s="1145" cm="1">
        <f t="array" ref="D291">IF('ادخال البيانات'!D296="","",'ادخال البيانات'!E296)</f>
      </c>
      <c r="E291" t="str" s="1146" cm="1">
        <f t="array" ref="E291">IF(D291="","",D291/'ادخال البيانات'!$E$14)</f>
      </c>
      <c r="F291" t="str" s="1147" cm="1">
        <f t="array" ref="F291">IF('ادخال البيانات'!G296="","",'ادخال البيانات'!H296)</f>
      </c>
      <c r="G291" t="str" s="1148" cm="1">
        <f t="array" ref="G291">IF(F291="","",F291/'ادخال البيانات'!$H$14)</f>
      </c>
      <c r="H291" t="str" s="1149" cm="1">
        <f t="array" ref="H291">IF('ادخال البيانات'!J296="","",'ادخال البيانات'!K296)</f>
      </c>
      <c r="I291" t="str" s="1148" cm="1">
        <f t="array" ref="I291">IF(H291="","",H291/'ادخال البيانات'!$K$14)</f>
      </c>
      <c r="J291" t="str" s="1150" cm="1">
        <f t="array" ref="J291">IF('ادخال البيانات'!M296="","",'ادخال البيانات'!N296)</f>
      </c>
      <c r="K291" t="str" s="1148" cm="1">
        <f t="array" ref="K291">IF(J291="","",J291/'ادخال البيانات'!$N$14)</f>
      </c>
      <c r="L291" t="str" s="1151" cm="1">
        <f t="array" ref="L291">IF('ادخال البيانات'!P296="","",'ادخال البيانات'!Q296)</f>
      </c>
      <c r="M291" t="str" s="1148" cm="1">
        <f t="array" ref="M291">IF(L291="","",L291/'ادخال البيانات'!$Q$14)</f>
      </c>
      <c r="N291" t="str" s="1152" cm="1">
        <f t="array" ref="N291">IF('ادخال البيانات'!T296="","",'ادخال البيانات'!T296)</f>
      </c>
      <c r="O291" t="str" s="1148" cm="1">
        <f t="array" ref="O291">IF(N291="","",N291/'ادخال البيانات'!$T$14)</f>
      </c>
      <c r="P291" t="str" s="1153" cm="1">
        <f t="array" ref="P291">IF('ادخال البيانات'!W296="","",'ادخال البيانات'!W296)</f>
      </c>
      <c r="Q291" t="str" s="1148" cm="1">
        <f t="array" ref="Q291">IF(P291="","",P291/'ادخال البيانات'!$W$14)</f>
      </c>
      <c r="R291" t="str" s="1154" cm="1">
        <f t="array" ref="R291">IF('ادخال البيانات'!Z296="","",'ادخال البيانات'!Z296)</f>
      </c>
      <c r="S291" t="str" s="1155" cm="1">
        <f t="array" ref="S291">IF(R291="","",R291/'ادخال البيانات'!$Z$14)</f>
      </c>
      <c r="T291" t="str" s="1142" cm="1">
        <f t="array" ref="T291">IF('ادخال البيانات'!AC296="","",'ادخال البيانات'!AC296)</f>
      </c>
      <c r="U291" t="str" s="1194" cm="1">
        <f t="array" ref="U291">IF(T291="","",T291/'ادخال البيانات'!$AC$14)</f>
      </c>
    </row>
    <row r="292" s="973" customFormat="1" ht="24.6" customHeight="1">
      <c r="C292" s="1130">
        <v>277</v>
      </c>
      <c r="D292" t="str" s="1145" cm="1">
        <f t="array" ref="D292">IF('ادخال البيانات'!D297="","",'ادخال البيانات'!E297)</f>
      </c>
      <c r="E292" t="str" s="1146" cm="1">
        <f t="array" ref="E292">IF(D292="","",D292/'ادخال البيانات'!$E$14)</f>
      </c>
      <c r="F292" t="str" s="1147" cm="1">
        <f t="array" ref="F292">IF('ادخال البيانات'!G297="","",'ادخال البيانات'!H297)</f>
      </c>
      <c r="G292" t="str" s="1148" cm="1">
        <f t="array" ref="G292">IF(F292="","",F292/'ادخال البيانات'!$H$14)</f>
      </c>
      <c r="H292" t="str" s="1149" cm="1">
        <f t="array" ref="H292">IF('ادخال البيانات'!J297="","",'ادخال البيانات'!K297)</f>
      </c>
      <c r="I292" t="str" s="1148" cm="1">
        <f t="array" ref="I292">IF(H292="","",H292/'ادخال البيانات'!$K$14)</f>
      </c>
      <c r="J292" t="str" s="1150" cm="1">
        <f t="array" ref="J292">IF('ادخال البيانات'!M297="","",'ادخال البيانات'!N297)</f>
      </c>
      <c r="K292" t="str" s="1148" cm="1">
        <f t="array" ref="K292">IF(J292="","",J292/'ادخال البيانات'!$N$14)</f>
      </c>
      <c r="L292" t="str" s="1151" cm="1">
        <f t="array" ref="L292">IF('ادخال البيانات'!P297="","",'ادخال البيانات'!Q297)</f>
      </c>
      <c r="M292" t="str" s="1148" cm="1">
        <f t="array" ref="M292">IF(L292="","",L292/'ادخال البيانات'!$Q$14)</f>
      </c>
      <c r="N292" t="str" s="1152" cm="1">
        <f t="array" ref="N292">IF('ادخال البيانات'!T297="","",'ادخال البيانات'!T297)</f>
      </c>
      <c r="O292" t="str" s="1148" cm="1">
        <f t="array" ref="O292">IF(N292="","",N292/'ادخال البيانات'!$T$14)</f>
      </c>
      <c r="P292" t="str" s="1153" cm="1">
        <f t="array" ref="P292">IF('ادخال البيانات'!W297="","",'ادخال البيانات'!W297)</f>
      </c>
      <c r="Q292" t="str" s="1148" cm="1">
        <f t="array" ref="Q292">IF(P292="","",P292/'ادخال البيانات'!$W$14)</f>
      </c>
      <c r="R292" t="str" s="1154" cm="1">
        <f t="array" ref="R292">IF('ادخال البيانات'!Z297="","",'ادخال البيانات'!Z297)</f>
      </c>
      <c r="S292" t="str" s="1155" cm="1">
        <f t="array" ref="S292">IF(R292="","",R292/'ادخال البيانات'!$Z$14)</f>
      </c>
      <c r="T292" t="str" s="1142" cm="1">
        <f t="array" ref="T292">IF('ادخال البيانات'!AC297="","",'ادخال البيانات'!AC297)</f>
      </c>
      <c r="U292" t="str" s="1194" cm="1">
        <f t="array" ref="U292">IF(T292="","",T292/'ادخال البيانات'!$AC$14)</f>
      </c>
    </row>
    <row r="293" s="973" customFormat="1" ht="24.6" customHeight="1">
      <c r="C293" s="1130">
        <v>278</v>
      </c>
      <c r="D293" t="str" s="1145" cm="1">
        <f t="array" ref="D293">IF('ادخال البيانات'!D298="","",'ادخال البيانات'!E298)</f>
      </c>
      <c r="E293" t="str" s="1146" cm="1">
        <f t="array" ref="E293">IF(D293="","",D293/'ادخال البيانات'!$E$14)</f>
      </c>
      <c r="F293" t="str" s="1147" cm="1">
        <f t="array" ref="F293">IF('ادخال البيانات'!G298="","",'ادخال البيانات'!H298)</f>
      </c>
      <c r="G293" t="str" s="1148" cm="1">
        <f t="array" ref="G293">IF(F293="","",F293/'ادخال البيانات'!$H$14)</f>
      </c>
      <c r="H293" t="str" s="1149" cm="1">
        <f t="array" ref="H293">IF('ادخال البيانات'!J298="","",'ادخال البيانات'!K298)</f>
      </c>
      <c r="I293" t="str" s="1148" cm="1">
        <f t="array" ref="I293">IF(H293="","",H293/'ادخال البيانات'!$K$14)</f>
      </c>
      <c r="J293" t="str" s="1150" cm="1">
        <f t="array" ref="J293">IF('ادخال البيانات'!M298="","",'ادخال البيانات'!N298)</f>
      </c>
      <c r="K293" t="str" s="1148" cm="1">
        <f t="array" ref="K293">IF(J293="","",J293/'ادخال البيانات'!$N$14)</f>
      </c>
      <c r="L293" t="str" s="1151" cm="1">
        <f t="array" ref="L293">IF('ادخال البيانات'!P298="","",'ادخال البيانات'!Q298)</f>
      </c>
      <c r="M293" t="str" s="1148" cm="1">
        <f t="array" ref="M293">IF(L293="","",L293/'ادخال البيانات'!$Q$14)</f>
      </c>
      <c r="N293" t="str" s="1152" cm="1">
        <f t="array" ref="N293">IF('ادخال البيانات'!T298="","",'ادخال البيانات'!T298)</f>
      </c>
      <c r="O293" t="str" s="1148" cm="1">
        <f t="array" ref="O293">IF(N293="","",N293/'ادخال البيانات'!$T$14)</f>
      </c>
      <c r="P293" t="str" s="1153" cm="1">
        <f t="array" ref="P293">IF('ادخال البيانات'!W298="","",'ادخال البيانات'!W298)</f>
      </c>
      <c r="Q293" t="str" s="1148" cm="1">
        <f t="array" ref="Q293">IF(P293="","",P293/'ادخال البيانات'!$W$14)</f>
      </c>
      <c r="R293" t="str" s="1154" cm="1">
        <f t="array" ref="R293">IF('ادخال البيانات'!Z298="","",'ادخال البيانات'!Z298)</f>
      </c>
      <c r="S293" t="str" s="1155" cm="1">
        <f t="array" ref="S293">IF(R293="","",R293/'ادخال البيانات'!$Z$14)</f>
      </c>
      <c r="T293" t="str" s="1142" cm="1">
        <f t="array" ref="T293">IF('ادخال البيانات'!AC298="","",'ادخال البيانات'!AC298)</f>
      </c>
      <c r="U293" t="str" s="1194" cm="1">
        <f t="array" ref="U293">IF(T293="","",T293/'ادخال البيانات'!$AC$14)</f>
      </c>
    </row>
    <row r="294" s="973" customFormat="1" ht="24.6" customHeight="1">
      <c r="C294" s="1130">
        <v>279</v>
      </c>
      <c r="D294" t="str" s="1145" cm="1">
        <f t="array" ref="D294">IF('ادخال البيانات'!D299="","",'ادخال البيانات'!E299)</f>
      </c>
      <c r="E294" t="str" s="1146" cm="1">
        <f t="array" ref="E294">IF(D294="","",D294/'ادخال البيانات'!$E$14)</f>
      </c>
      <c r="F294" t="str" s="1147" cm="1">
        <f t="array" ref="F294">IF('ادخال البيانات'!G299="","",'ادخال البيانات'!H299)</f>
      </c>
      <c r="G294" t="str" s="1148" cm="1">
        <f t="array" ref="G294">IF(F294="","",F294/'ادخال البيانات'!$H$14)</f>
      </c>
      <c r="H294" t="str" s="1149" cm="1">
        <f t="array" ref="H294">IF('ادخال البيانات'!J299="","",'ادخال البيانات'!K299)</f>
      </c>
      <c r="I294" t="str" s="1148" cm="1">
        <f t="array" ref="I294">IF(H294="","",H294/'ادخال البيانات'!$K$14)</f>
      </c>
      <c r="J294" t="str" s="1150" cm="1">
        <f t="array" ref="J294">IF('ادخال البيانات'!M299="","",'ادخال البيانات'!N299)</f>
      </c>
      <c r="K294" t="str" s="1148" cm="1">
        <f t="array" ref="K294">IF(J294="","",J294/'ادخال البيانات'!$N$14)</f>
      </c>
      <c r="L294" t="str" s="1151" cm="1">
        <f t="array" ref="L294">IF('ادخال البيانات'!P299="","",'ادخال البيانات'!Q299)</f>
      </c>
      <c r="M294" t="str" s="1148" cm="1">
        <f t="array" ref="M294">IF(L294="","",L294/'ادخال البيانات'!$Q$14)</f>
      </c>
      <c r="N294" t="str" s="1152" cm="1">
        <f t="array" ref="N294">IF('ادخال البيانات'!T299="","",'ادخال البيانات'!T299)</f>
      </c>
      <c r="O294" t="str" s="1148" cm="1">
        <f t="array" ref="O294">IF(N294="","",N294/'ادخال البيانات'!$T$14)</f>
      </c>
      <c r="P294" t="str" s="1153" cm="1">
        <f t="array" ref="P294">IF('ادخال البيانات'!W299="","",'ادخال البيانات'!W299)</f>
      </c>
      <c r="Q294" t="str" s="1148" cm="1">
        <f t="array" ref="Q294">IF(P294="","",P294/'ادخال البيانات'!$W$14)</f>
      </c>
      <c r="R294" t="str" s="1154" cm="1">
        <f t="array" ref="R294">IF('ادخال البيانات'!Z299="","",'ادخال البيانات'!Z299)</f>
      </c>
      <c r="S294" t="str" s="1155" cm="1">
        <f t="array" ref="S294">IF(R294="","",R294/'ادخال البيانات'!$Z$14)</f>
      </c>
      <c r="T294" t="str" s="1142" cm="1">
        <f t="array" ref="T294">IF('ادخال البيانات'!AC299="","",'ادخال البيانات'!AC299)</f>
      </c>
      <c r="U294" t="str" s="1194" cm="1">
        <f t="array" ref="U294">IF(T294="","",T294/'ادخال البيانات'!$AC$14)</f>
      </c>
    </row>
    <row r="295" s="973" customFormat="1" ht="24.6" customHeight="1">
      <c r="C295" s="1130">
        <v>280</v>
      </c>
      <c r="D295" t="str" s="1145" cm="1">
        <f t="array" ref="D295">IF('ادخال البيانات'!D300="","",'ادخال البيانات'!E300)</f>
      </c>
      <c r="E295" t="str" s="1146" cm="1">
        <f t="array" ref="E295">IF(D295="","",D295/'ادخال البيانات'!$E$14)</f>
      </c>
      <c r="F295" t="str" s="1147" cm="1">
        <f t="array" ref="F295">IF('ادخال البيانات'!G300="","",'ادخال البيانات'!H300)</f>
      </c>
      <c r="G295" t="str" s="1148" cm="1">
        <f t="array" ref="G295">IF(F295="","",F295/'ادخال البيانات'!$H$14)</f>
      </c>
      <c r="H295" t="str" s="1149" cm="1">
        <f t="array" ref="H295">IF('ادخال البيانات'!J300="","",'ادخال البيانات'!K300)</f>
      </c>
      <c r="I295" t="str" s="1148" cm="1">
        <f t="array" ref="I295">IF(H295="","",H295/'ادخال البيانات'!$K$14)</f>
      </c>
      <c r="J295" t="str" s="1150" cm="1">
        <f t="array" ref="J295">IF('ادخال البيانات'!M300="","",'ادخال البيانات'!N300)</f>
      </c>
      <c r="K295" t="str" s="1148" cm="1">
        <f t="array" ref="K295">IF(J295="","",J295/'ادخال البيانات'!$N$14)</f>
      </c>
      <c r="L295" t="str" s="1151" cm="1">
        <f t="array" ref="L295">IF('ادخال البيانات'!P300="","",'ادخال البيانات'!Q300)</f>
      </c>
      <c r="M295" t="str" s="1148" cm="1">
        <f t="array" ref="M295">IF(L295="","",L295/'ادخال البيانات'!$Q$14)</f>
      </c>
      <c r="N295" t="str" s="1152" cm="1">
        <f t="array" ref="N295">IF('ادخال البيانات'!T300="","",'ادخال البيانات'!T300)</f>
      </c>
      <c r="O295" t="str" s="1148" cm="1">
        <f t="array" ref="O295">IF(N295="","",N295/'ادخال البيانات'!$T$14)</f>
      </c>
      <c r="P295" t="str" s="1153" cm="1">
        <f t="array" ref="P295">IF('ادخال البيانات'!W300="","",'ادخال البيانات'!W300)</f>
      </c>
      <c r="Q295" t="str" s="1148" cm="1">
        <f t="array" ref="Q295">IF(P295="","",P295/'ادخال البيانات'!$W$14)</f>
      </c>
      <c r="R295" t="str" s="1154" cm="1">
        <f t="array" ref="R295">IF('ادخال البيانات'!Z300="","",'ادخال البيانات'!Z300)</f>
      </c>
      <c r="S295" t="str" s="1155" cm="1">
        <f t="array" ref="S295">IF(R295="","",R295/'ادخال البيانات'!$Z$14)</f>
      </c>
      <c r="T295" t="str" s="1142" cm="1">
        <f t="array" ref="T295">IF('ادخال البيانات'!AC300="","",'ادخال البيانات'!AC300)</f>
      </c>
      <c r="U295" t="str" s="1194" cm="1">
        <f t="array" ref="U295">IF(T295="","",T295/'ادخال البيانات'!$AC$14)</f>
      </c>
    </row>
    <row r="296" s="973" customFormat="1" ht="24.6" customHeight="1">
      <c r="C296" s="1130">
        <v>281</v>
      </c>
      <c r="D296" t="str" s="1145" cm="1">
        <f t="array" ref="D296">IF('ادخال البيانات'!D301="","",'ادخال البيانات'!E301)</f>
      </c>
      <c r="E296" t="str" s="1146" cm="1">
        <f t="array" ref="E296">IF(D296="","",D296/'ادخال البيانات'!$E$14)</f>
      </c>
      <c r="F296" t="str" s="1147" cm="1">
        <f t="array" ref="F296">IF('ادخال البيانات'!G301="","",'ادخال البيانات'!H301)</f>
      </c>
      <c r="G296" t="str" s="1148" cm="1">
        <f t="array" ref="G296">IF(F296="","",F296/'ادخال البيانات'!$H$14)</f>
      </c>
      <c r="H296" t="str" s="1149" cm="1">
        <f t="array" ref="H296">IF('ادخال البيانات'!J301="","",'ادخال البيانات'!K301)</f>
      </c>
      <c r="I296" t="str" s="1148" cm="1">
        <f t="array" ref="I296">IF(H296="","",H296/'ادخال البيانات'!$K$14)</f>
      </c>
      <c r="J296" t="str" s="1150" cm="1">
        <f t="array" ref="J296">IF('ادخال البيانات'!M301="","",'ادخال البيانات'!N301)</f>
      </c>
      <c r="K296" t="str" s="1148" cm="1">
        <f t="array" ref="K296">IF(J296="","",J296/'ادخال البيانات'!$N$14)</f>
      </c>
      <c r="L296" t="str" s="1151" cm="1">
        <f t="array" ref="L296">IF('ادخال البيانات'!P301="","",'ادخال البيانات'!Q301)</f>
      </c>
      <c r="M296" t="str" s="1148" cm="1">
        <f t="array" ref="M296">IF(L296="","",L296/'ادخال البيانات'!$Q$14)</f>
      </c>
      <c r="N296" t="str" s="1152" cm="1">
        <f t="array" ref="N296">IF('ادخال البيانات'!T301="","",'ادخال البيانات'!T301)</f>
      </c>
      <c r="O296" t="str" s="1148" cm="1">
        <f t="array" ref="O296">IF(N296="","",N296/'ادخال البيانات'!$T$14)</f>
      </c>
      <c r="P296" t="str" s="1153" cm="1">
        <f t="array" ref="P296">IF('ادخال البيانات'!W301="","",'ادخال البيانات'!W301)</f>
      </c>
      <c r="Q296" t="str" s="1148" cm="1">
        <f t="array" ref="Q296">IF(P296="","",P296/'ادخال البيانات'!$W$14)</f>
      </c>
      <c r="R296" t="str" s="1154" cm="1">
        <f t="array" ref="R296">IF('ادخال البيانات'!Z301="","",'ادخال البيانات'!Z301)</f>
      </c>
      <c r="S296" t="str" s="1155" cm="1">
        <f t="array" ref="S296">IF(R296="","",R296/'ادخال البيانات'!$Z$14)</f>
      </c>
      <c r="T296" t="str" s="1142" cm="1">
        <f t="array" ref="T296">IF('ادخال البيانات'!AC301="","",'ادخال البيانات'!AC301)</f>
      </c>
      <c r="U296" t="str" s="1194" cm="1">
        <f t="array" ref="U296">IF(T296="","",T296/'ادخال البيانات'!$AC$14)</f>
      </c>
    </row>
    <row r="297" s="973" customFormat="1" ht="24.6" customHeight="1">
      <c r="C297" s="1130">
        <v>282</v>
      </c>
      <c r="D297" t="str" s="1145" cm="1">
        <f t="array" ref="D297">IF('ادخال البيانات'!D302="","",'ادخال البيانات'!E302)</f>
      </c>
      <c r="E297" t="str" s="1146" cm="1">
        <f t="array" ref="E297">IF(D297="","",D297/'ادخال البيانات'!$E$14)</f>
      </c>
      <c r="F297" t="str" s="1147" cm="1">
        <f t="array" ref="F297">IF('ادخال البيانات'!G302="","",'ادخال البيانات'!H302)</f>
      </c>
      <c r="G297" t="str" s="1148" cm="1">
        <f t="array" ref="G297">IF(F297="","",F297/'ادخال البيانات'!$H$14)</f>
      </c>
      <c r="H297" t="str" s="1149" cm="1">
        <f t="array" ref="H297">IF('ادخال البيانات'!J302="","",'ادخال البيانات'!K302)</f>
      </c>
      <c r="I297" t="str" s="1148" cm="1">
        <f t="array" ref="I297">IF(H297="","",H297/'ادخال البيانات'!$K$14)</f>
      </c>
      <c r="J297" t="str" s="1150" cm="1">
        <f t="array" ref="J297">IF('ادخال البيانات'!M302="","",'ادخال البيانات'!N302)</f>
      </c>
      <c r="K297" t="str" s="1148" cm="1">
        <f t="array" ref="K297">IF(J297="","",J297/'ادخال البيانات'!$N$14)</f>
      </c>
      <c r="L297" t="str" s="1151" cm="1">
        <f t="array" ref="L297">IF('ادخال البيانات'!P302="","",'ادخال البيانات'!Q302)</f>
      </c>
      <c r="M297" t="str" s="1148" cm="1">
        <f t="array" ref="M297">IF(L297="","",L297/'ادخال البيانات'!$Q$14)</f>
      </c>
      <c r="N297" t="str" s="1152" cm="1">
        <f t="array" ref="N297">IF('ادخال البيانات'!T302="","",'ادخال البيانات'!T302)</f>
      </c>
      <c r="O297" t="str" s="1148" cm="1">
        <f t="array" ref="O297">IF(N297="","",N297/'ادخال البيانات'!$T$14)</f>
      </c>
      <c r="P297" t="str" s="1153" cm="1">
        <f t="array" ref="P297">IF('ادخال البيانات'!W302="","",'ادخال البيانات'!W302)</f>
      </c>
      <c r="Q297" t="str" s="1148" cm="1">
        <f t="array" ref="Q297">IF(P297="","",P297/'ادخال البيانات'!$W$14)</f>
      </c>
      <c r="R297" t="str" s="1154" cm="1">
        <f t="array" ref="R297">IF('ادخال البيانات'!Z302="","",'ادخال البيانات'!Z302)</f>
      </c>
      <c r="S297" t="str" s="1155" cm="1">
        <f t="array" ref="S297">IF(R297="","",R297/'ادخال البيانات'!$Z$14)</f>
      </c>
      <c r="T297" t="str" s="1142" cm="1">
        <f t="array" ref="T297">IF('ادخال البيانات'!AC302="","",'ادخال البيانات'!AC302)</f>
      </c>
      <c r="U297" t="str" s="1194" cm="1">
        <f t="array" ref="U297">IF(T297="","",T297/'ادخال البيانات'!$AC$14)</f>
      </c>
    </row>
    <row r="298" s="973" customFormat="1" ht="24.6" customHeight="1">
      <c r="C298" s="1130">
        <v>283</v>
      </c>
      <c r="D298" t="str" s="1145" cm="1">
        <f t="array" ref="D298">IF('ادخال البيانات'!D303="","",'ادخال البيانات'!E303)</f>
      </c>
      <c r="E298" t="str" s="1146" cm="1">
        <f t="array" ref="E298">IF(D298="","",D298/'ادخال البيانات'!$E$14)</f>
      </c>
      <c r="F298" t="str" s="1147" cm="1">
        <f t="array" ref="F298">IF('ادخال البيانات'!G303="","",'ادخال البيانات'!H303)</f>
      </c>
      <c r="G298" t="str" s="1148" cm="1">
        <f t="array" ref="G298">IF(F298="","",F298/'ادخال البيانات'!$H$14)</f>
      </c>
      <c r="H298" t="str" s="1149" cm="1">
        <f t="array" ref="H298">IF('ادخال البيانات'!J303="","",'ادخال البيانات'!K303)</f>
      </c>
      <c r="I298" t="str" s="1148" cm="1">
        <f t="array" ref="I298">IF(H298="","",H298/'ادخال البيانات'!$K$14)</f>
      </c>
      <c r="J298" t="str" s="1150" cm="1">
        <f t="array" ref="J298">IF('ادخال البيانات'!M303="","",'ادخال البيانات'!N303)</f>
      </c>
      <c r="K298" t="str" s="1148" cm="1">
        <f t="array" ref="K298">IF(J298="","",J298/'ادخال البيانات'!$N$14)</f>
      </c>
      <c r="L298" t="str" s="1151" cm="1">
        <f t="array" ref="L298">IF('ادخال البيانات'!P303="","",'ادخال البيانات'!Q303)</f>
      </c>
      <c r="M298" t="str" s="1148" cm="1">
        <f t="array" ref="M298">IF(L298="","",L298/'ادخال البيانات'!$Q$14)</f>
      </c>
      <c r="N298" t="str" s="1152" cm="1">
        <f t="array" ref="N298">IF('ادخال البيانات'!T303="","",'ادخال البيانات'!T303)</f>
      </c>
      <c r="O298" t="str" s="1148" cm="1">
        <f t="array" ref="O298">IF(N298="","",N298/'ادخال البيانات'!$T$14)</f>
      </c>
      <c r="P298" t="str" s="1153" cm="1">
        <f t="array" ref="P298">IF('ادخال البيانات'!W303="","",'ادخال البيانات'!W303)</f>
      </c>
      <c r="Q298" t="str" s="1148" cm="1">
        <f t="array" ref="Q298">IF(P298="","",P298/'ادخال البيانات'!$W$14)</f>
      </c>
      <c r="R298" t="str" s="1154" cm="1">
        <f t="array" ref="R298">IF('ادخال البيانات'!Z303="","",'ادخال البيانات'!Z303)</f>
      </c>
      <c r="S298" t="str" s="1155" cm="1">
        <f t="array" ref="S298">IF(R298="","",R298/'ادخال البيانات'!$Z$14)</f>
      </c>
      <c r="T298" t="str" s="1142" cm="1">
        <f t="array" ref="T298">IF('ادخال البيانات'!AC303="","",'ادخال البيانات'!AC303)</f>
      </c>
      <c r="U298" t="str" s="1194" cm="1">
        <f t="array" ref="U298">IF(T298="","",T298/'ادخال البيانات'!$AC$14)</f>
      </c>
    </row>
    <row r="299" s="973" customFormat="1" ht="24.6" customHeight="1">
      <c r="C299" s="1130">
        <v>284</v>
      </c>
      <c r="D299" t="str" s="1145" cm="1">
        <f t="array" ref="D299">IF('ادخال البيانات'!D304="","",'ادخال البيانات'!E304)</f>
      </c>
      <c r="E299" t="str" s="1146" cm="1">
        <f t="array" ref="E299">IF(D299="","",D299/'ادخال البيانات'!$E$14)</f>
      </c>
      <c r="F299" t="str" s="1147" cm="1">
        <f t="array" ref="F299">IF('ادخال البيانات'!G304="","",'ادخال البيانات'!H304)</f>
      </c>
      <c r="G299" t="str" s="1148" cm="1">
        <f t="array" ref="G299">IF(F299="","",F299/'ادخال البيانات'!$H$14)</f>
      </c>
      <c r="H299" t="str" s="1149" cm="1">
        <f t="array" ref="H299">IF('ادخال البيانات'!J304="","",'ادخال البيانات'!K304)</f>
      </c>
      <c r="I299" t="str" s="1148" cm="1">
        <f t="array" ref="I299">IF(H299="","",H299/'ادخال البيانات'!$K$14)</f>
      </c>
      <c r="J299" t="str" s="1150" cm="1">
        <f t="array" ref="J299">IF('ادخال البيانات'!M304="","",'ادخال البيانات'!N304)</f>
      </c>
      <c r="K299" t="str" s="1148" cm="1">
        <f t="array" ref="K299">IF(J299="","",J299/'ادخال البيانات'!$N$14)</f>
      </c>
      <c r="L299" t="str" s="1151" cm="1">
        <f t="array" ref="L299">IF('ادخال البيانات'!P304="","",'ادخال البيانات'!Q304)</f>
      </c>
      <c r="M299" t="str" s="1148" cm="1">
        <f t="array" ref="M299">IF(L299="","",L299/'ادخال البيانات'!$Q$14)</f>
      </c>
      <c r="N299" t="str" s="1152" cm="1">
        <f t="array" ref="N299">IF('ادخال البيانات'!T304="","",'ادخال البيانات'!T304)</f>
      </c>
      <c r="O299" t="str" s="1148" cm="1">
        <f t="array" ref="O299">IF(N299="","",N299/'ادخال البيانات'!$T$14)</f>
      </c>
      <c r="P299" t="str" s="1153" cm="1">
        <f t="array" ref="P299">IF('ادخال البيانات'!W304="","",'ادخال البيانات'!W304)</f>
      </c>
      <c r="Q299" t="str" s="1148" cm="1">
        <f t="array" ref="Q299">IF(P299="","",P299/'ادخال البيانات'!$W$14)</f>
      </c>
      <c r="R299" t="str" s="1154" cm="1">
        <f t="array" ref="R299">IF('ادخال البيانات'!Z304="","",'ادخال البيانات'!Z304)</f>
      </c>
      <c r="S299" t="str" s="1155" cm="1">
        <f t="array" ref="S299">IF(R299="","",R299/'ادخال البيانات'!$Z$14)</f>
      </c>
      <c r="T299" t="str" s="1142" cm="1">
        <f t="array" ref="T299">IF('ادخال البيانات'!AC304="","",'ادخال البيانات'!AC304)</f>
      </c>
      <c r="U299" t="str" s="1194" cm="1">
        <f t="array" ref="U299">IF(T299="","",T299/'ادخال البيانات'!$AC$14)</f>
      </c>
    </row>
    <row r="300" s="973" customFormat="1" ht="24.6" customHeight="1">
      <c r="C300" s="1130">
        <v>285</v>
      </c>
      <c r="D300" t="str" s="1145" cm="1">
        <f t="array" ref="D300">IF('ادخال البيانات'!D305="","",'ادخال البيانات'!E305)</f>
      </c>
      <c r="E300" t="str" s="1146" cm="1">
        <f t="array" ref="E300">IF(D300="","",D300/'ادخال البيانات'!$E$14)</f>
      </c>
      <c r="F300" t="str" s="1147" cm="1">
        <f t="array" ref="F300">IF('ادخال البيانات'!G305="","",'ادخال البيانات'!H305)</f>
      </c>
      <c r="G300" t="str" s="1148" cm="1">
        <f t="array" ref="G300">IF(F300="","",F300/'ادخال البيانات'!$H$14)</f>
      </c>
      <c r="H300" t="str" s="1149" cm="1">
        <f t="array" ref="H300">IF('ادخال البيانات'!J305="","",'ادخال البيانات'!K305)</f>
      </c>
      <c r="I300" t="str" s="1148" cm="1">
        <f t="array" ref="I300">IF(H300="","",H300/'ادخال البيانات'!$K$14)</f>
      </c>
      <c r="J300" t="str" s="1150" cm="1">
        <f t="array" ref="J300">IF('ادخال البيانات'!M305="","",'ادخال البيانات'!N305)</f>
      </c>
      <c r="K300" t="str" s="1148" cm="1">
        <f t="array" ref="K300">IF(J300="","",J300/'ادخال البيانات'!$N$14)</f>
      </c>
      <c r="L300" t="str" s="1151" cm="1">
        <f t="array" ref="L300">IF('ادخال البيانات'!P305="","",'ادخال البيانات'!Q305)</f>
      </c>
      <c r="M300" t="str" s="1148" cm="1">
        <f t="array" ref="M300">IF(L300="","",L300/'ادخال البيانات'!$Q$14)</f>
      </c>
      <c r="N300" t="str" s="1152" cm="1">
        <f t="array" ref="N300">IF('ادخال البيانات'!T305="","",'ادخال البيانات'!T305)</f>
      </c>
      <c r="O300" t="str" s="1148" cm="1">
        <f t="array" ref="O300">IF(N300="","",N300/'ادخال البيانات'!$T$14)</f>
      </c>
      <c r="P300" t="str" s="1153" cm="1">
        <f t="array" ref="P300">IF('ادخال البيانات'!W305="","",'ادخال البيانات'!W305)</f>
      </c>
      <c r="Q300" t="str" s="1148" cm="1">
        <f t="array" ref="Q300">IF(P300="","",P300/'ادخال البيانات'!$W$14)</f>
      </c>
      <c r="R300" t="str" s="1154" cm="1">
        <f t="array" ref="R300">IF('ادخال البيانات'!Z305="","",'ادخال البيانات'!Z305)</f>
      </c>
      <c r="S300" t="str" s="1155" cm="1">
        <f t="array" ref="S300">IF(R300="","",R300/'ادخال البيانات'!$Z$14)</f>
      </c>
      <c r="T300" t="str" s="1142" cm="1">
        <f t="array" ref="T300">IF('ادخال البيانات'!AC305="","",'ادخال البيانات'!AC305)</f>
      </c>
      <c r="U300" t="str" s="1194" cm="1">
        <f t="array" ref="U300">IF(T300="","",T300/'ادخال البيانات'!$AC$14)</f>
      </c>
    </row>
    <row r="301" s="973" customFormat="1" ht="24.6" customHeight="1">
      <c r="C301" s="1130">
        <v>286</v>
      </c>
      <c r="D301" t="str" s="1145" cm="1">
        <f t="array" ref="D301">IF('ادخال البيانات'!D306="","",'ادخال البيانات'!E306)</f>
      </c>
      <c r="E301" t="str" s="1146" cm="1">
        <f t="array" ref="E301">IF(D301="","",D301/'ادخال البيانات'!$E$14)</f>
      </c>
      <c r="F301" t="str" s="1147" cm="1">
        <f t="array" ref="F301">IF('ادخال البيانات'!G306="","",'ادخال البيانات'!H306)</f>
      </c>
      <c r="G301" t="str" s="1148" cm="1">
        <f t="array" ref="G301">IF(F301="","",F301/'ادخال البيانات'!$H$14)</f>
      </c>
      <c r="H301" t="str" s="1149" cm="1">
        <f t="array" ref="H301">IF('ادخال البيانات'!J306="","",'ادخال البيانات'!K306)</f>
      </c>
      <c r="I301" t="str" s="1148" cm="1">
        <f t="array" ref="I301">IF(H301="","",H301/'ادخال البيانات'!$K$14)</f>
      </c>
      <c r="J301" t="str" s="1150" cm="1">
        <f t="array" ref="J301">IF('ادخال البيانات'!M306="","",'ادخال البيانات'!N306)</f>
      </c>
      <c r="K301" t="str" s="1148" cm="1">
        <f t="array" ref="K301">IF(J301="","",J301/'ادخال البيانات'!$N$14)</f>
      </c>
      <c r="L301" t="str" s="1151" cm="1">
        <f t="array" ref="L301">IF('ادخال البيانات'!P306="","",'ادخال البيانات'!Q306)</f>
      </c>
      <c r="M301" t="str" s="1148" cm="1">
        <f t="array" ref="M301">IF(L301="","",L301/'ادخال البيانات'!$Q$14)</f>
      </c>
      <c r="N301" t="str" s="1152" cm="1">
        <f t="array" ref="N301">IF('ادخال البيانات'!T306="","",'ادخال البيانات'!T306)</f>
      </c>
      <c r="O301" t="str" s="1148" cm="1">
        <f t="array" ref="O301">IF(N301="","",N301/'ادخال البيانات'!$T$14)</f>
      </c>
      <c r="P301" t="str" s="1153" cm="1">
        <f t="array" ref="P301">IF('ادخال البيانات'!W306="","",'ادخال البيانات'!W306)</f>
      </c>
      <c r="Q301" t="str" s="1148" cm="1">
        <f t="array" ref="Q301">IF(P301="","",P301/'ادخال البيانات'!$W$14)</f>
      </c>
      <c r="R301" t="str" s="1154" cm="1">
        <f t="array" ref="R301">IF('ادخال البيانات'!Z306="","",'ادخال البيانات'!Z306)</f>
      </c>
      <c r="S301" t="str" s="1155" cm="1">
        <f t="array" ref="S301">IF(R301="","",R301/'ادخال البيانات'!$Z$14)</f>
      </c>
      <c r="T301" t="str" s="1142" cm="1">
        <f t="array" ref="T301">IF('ادخال البيانات'!AC306="","",'ادخال البيانات'!AC306)</f>
      </c>
      <c r="U301" t="str" s="1194" cm="1">
        <f t="array" ref="U301">IF(T301="","",T301/'ادخال البيانات'!$AC$14)</f>
      </c>
    </row>
    <row r="302" s="973" customFormat="1" ht="24.6" customHeight="1">
      <c r="C302" s="1130">
        <v>287</v>
      </c>
      <c r="D302" t="str" s="1145" cm="1">
        <f t="array" ref="D302">IF('ادخال البيانات'!D307="","",'ادخال البيانات'!E307)</f>
      </c>
      <c r="E302" t="str" s="1146" cm="1">
        <f t="array" ref="E302">IF(D302="","",D302/'ادخال البيانات'!$E$14)</f>
      </c>
      <c r="F302" t="str" s="1147" cm="1">
        <f t="array" ref="F302">IF('ادخال البيانات'!G307="","",'ادخال البيانات'!H307)</f>
      </c>
      <c r="G302" t="str" s="1148" cm="1">
        <f t="array" ref="G302">IF(F302="","",F302/'ادخال البيانات'!$H$14)</f>
      </c>
      <c r="H302" t="str" s="1149" cm="1">
        <f t="array" ref="H302">IF('ادخال البيانات'!J307="","",'ادخال البيانات'!K307)</f>
      </c>
      <c r="I302" t="str" s="1148" cm="1">
        <f t="array" ref="I302">IF(H302="","",H302/'ادخال البيانات'!$K$14)</f>
      </c>
      <c r="J302" t="str" s="1150" cm="1">
        <f t="array" ref="J302">IF('ادخال البيانات'!M307="","",'ادخال البيانات'!N307)</f>
      </c>
      <c r="K302" t="str" s="1148" cm="1">
        <f t="array" ref="K302">IF(J302="","",J302/'ادخال البيانات'!$N$14)</f>
      </c>
      <c r="L302" t="str" s="1151" cm="1">
        <f t="array" ref="L302">IF('ادخال البيانات'!P307="","",'ادخال البيانات'!Q307)</f>
      </c>
      <c r="M302" t="str" s="1148" cm="1">
        <f t="array" ref="M302">IF(L302="","",L302/'ادخال البيانات'!$Q$14)</f>
      </c>
      <c r="N302" t="str" s="1152" cm="1">
        <f t="array" ref="N302">IF('ادخال البيانات'!T307="","",'ادخال البيانات'!T307)</f>
      </c>
      <c r="O302" t="str" s="1148" cm="1">
        <f t="array" ref="O302">IF(N302="","",N302/'ادخال البيانات'!$T$14)</f>
      </c>
      <c r="P302" t="str" s="1153" cm="1">
        <f t="array" ref="P302">IF('ادخال البيانات'!W307="","",'ادخال البيانات'!W307)</f>
      </c>
      <c r="Q302" t="str" s="1148" cm="1">
        <f t="array" ref="Q302">IF(P302="","",P302/'ادخال البيانات'!$W$14)</f>
      </c>
      <c r="R302" t="str" s="1154" cm="1">
        <f t="array" ref="R302">IF('ادخال البيانات'!Z307="","",'ادخال البيانات'!Z307)</f>
      </c>
      <c r="S302" t="str" s="1155" cm="1">
        <f t="array" ref="S302">IF(R302="","",R302/'ادخال البيانات'!$Z$14)</f>
      </c>
      <c r="T302" t="str" s="1142" cm="1">
        <f t="array" ref="T302">IF('ادخال البيانات'!AC307="","",'ادخال البيانات'!AC307)</f>
      </c>
      <c r="U302" t="str" s="1194" cm="1">
        <f t="array" ref="U302">IF(T302="","",T302/'ادخال البيانات'!$AC$14)</f>
      </c>
    </row>
    <row r="303" s="973" customFormat="1" ht="24.6" customHeight="1">
      <c r="C303" s="1130">
        <v>288</v>
      </c>
      <c r="D303" t="str" s="1145" cm="1">
        <f t="array" ref="D303">IF('ادخال البيانات'!D308="","",'ادخال البيانات'!E308)</f>
      </c>
      <c r="E303" t="str" s="1146" cm="1">
        <f t="array" ref="E303">IF(D303="","",D303/'ادخال البيانات'!$E$14)</f>
      </c>
      <c r="F303" t="str" s="1147" cm="1">
        <f t="array" ref="F303">IF('ادخال البيانات'!G308="","",'ادخال البيانات'!H308)</f>
      </c>
      <c r="G303" t="str" s="1148" cm="1">
        <f t="array" ref="G303">IF(F303="","",F303/'ادخال البيانات'!$H$14)</f>
      </c>
      <c r="H303" t="str" s="1149" cm="1">
        <f t="array" ref="H303">IF('ادخال البيانات'!J308="","",'ادخال البيانات'!K308)</f>
      </c>
      <c r="I303" t="str" s="1148" cm="1">
        <f t="array" ref="I303">IF(H303="","",H303/'ادخال البيانات'!$K$14)</f>
      </c>
      <c r="J303" t="str" s="1150" cm="1">
        <f t="array" ref="J303">IF('ادخال البيانات'!M308="","",'ادخال البيانات'!N308)</f>
      </c>
      <c r="K303" t="str" s="1148" cm="1">
        <f t="array" ref="K303">IF(J303="","",J303/'ادخال البيانات'!$N$14)</f>
      </c>
      <c r="L303" t="str" s="1151" cm="1">
        <f t="array" ref="L303">IF('ادخال البيانات'!P308="","",'ادخال البيانات'!Q308)</f>
      </c>
      <c r="M303" t="str" s="1148" cm="1">
        <f t="array" ref="M303">IF(L303="","",L303/'ادخال البيانات'!$Q$14)</f>
      </c>
      <c r="N303" t="str" s="1152" cm="1">
        <f t="array" ref="N303">IF('ادخال البيانات'!T308="","",'ادخال البيانات'!T308)</f>
      </c>
      <c r="O303" t="str" s="1148" cm="1">
        <f t="array" ref="O303">IF(N303="","",N303/'ادخال البيانات'!$T$14)</f>
      </c>
      <c r="P303" t="str" s="1153" cm="1">
        <f t="array" ref="P303">IF('ادخال البيانات'!W308="","",'ادخال البيانات'!W308)</f>
      </c>
      <c r="Q303" t="str" s="1148" cm="1">
        <f t="array" ref="Q303">IF(P303="","",P303/'ادخال البيانات'!$W$14)</f>
      </c>
      <c r="R303" t="str" s="1154" cm="1">
        <f t="array" ref="R303">IF('ادخال البيانات'!Z308="","",'ادخال البيانات'!Z308)</f>
      </c>
      <c r="S303" t="str" s="1155" cm="1">
        <f t="array" ref="S303">IF(R303="","",R303/'ادخال البيانات'!$Z$14)</f>
      </c>
      <c r="T303" t="str" s="1142" cm="1">
        <f t="array" ref="T303">IF('ادخال البيانات'!AC308="","",'ادخال البيانات'!AC308)</f>
      </c>
      <c r="U303" t="str" s="1194" cm="1">
        <f t="array" ref="U303">IF(T303="","",T303/'ادخال البيانات'!$AC$14)</f>
      </c>
    </row>
    <row r="304" s="973" customFormat="1" ht="24.6" customHeight="1">
      <c r="C304" s="1130">
        <v>289</v>
      </c>
      <c r="D304" t="str" s="1145" cm="1">
        <f t="array" ref="D304">IF('ادخال البيانات'!D309="","",'ادخال البيانات'!E309)</f>
      </c>
      <c r="E304" t="str" s="1146" cm="1">
        <f t="array" ref="E304">IF(D304="","",D304/'ادخال البيانات'!$E$14)</f>
      </c>
      <c r="F304" t="str" s="1147" cm="1">
        <f t="array" ref="F304">IF('ادخال البيانات'!G309="","",'ادخال البيانات'!H309)</f>
      </c>
      <c r="G304" t="str" s="1148" cm="1">
        <f t="array" ref="G304">IF(F304="","",F304/'ادخال البيانات'!$H$14)</f>
      </c>
      <c r="H304" t="str" s="1149" cm="1">
        <f t="array" ref="H304">IF('ادخال البيانات'!J309="","",'ادخال البيانات'!K309)</f>
      </c>
      <c r="I304" t="str" s="1148" cm="1">
        <f t="array" ref="I304">IF(H304="","",H304/'ادخال البيانات'!$K$14)</f>
      </c>
      <c r="J304" t="str" s="1150" cm="1">
        <f t="array" ref="J304">IF('ادخال البيانات'!M309="","",'ادخال البيانات'!N309)</f>
      </c>
      <c r="K304" t="str" s="1148" cm="1">
        <f t="array" ref="K304">IF(J304="","",J304/'ادخال البيانات'!$N$14)</f>
      </c>
      <c r="L304" t="str" s="1151" cm="1">
        <f t="array" ref="L304">IF('ادخال البيانات'!P309="","",'ادخال البيانات'!Q309)</f>
      </c>
      <c r="M304" t="str" s="1148" cm="1">
        <f t="array" ref="M304">IF(L304="","",L304/'ادخال البيانات'!$Q$14)</f>
      </c>
      <c r="N304" t="str" s="1152" cm="1">
        <f t="array" ref="N304">IF('ادخال البيانات'!T309="","",'ادخال البيانات'!T309)</f>
      </c>
      <c r="O304" t="str" s="1148" cm="1">
        <f t="array" ref="O304">IF(N304="","",N304/'ادخال البيانات'!$T$14)</f>
      </c>
      <c r="P304" t="str" s="1153" cm="1">
        <f t="array" ref="P304">IF('ادخال البيانات'!W309="","",'ادخال البيانات'!W309)</f>
      </c>
      <c r="Q304" t="str" s="1148" cm="1">
        <f t="array" ref="Q304">IF(P304="","",P304/'ادخال البيانات'!$W$14)</f>
      </c>
      <c r="R304" t="str" s="1154" cm="1">
        <f t="array" ref="R304">IF('ادخال البيانات'!Z309="","",'ادخال البيانات'!Z309)</f>
      </c>
      <c r="S304" t="str" s="1155" cm="1">
        <f t="array" ref="S304">IF(R304="","",R304/'ادخال البيانات'!$Z$14)</f>
      </c>
      <c r="T304" t="str" s="1142" cm="1">
        <f t="array" ref="T304">IF('ادخال البيانات'!AC309="","",'ادخال البيانات'!AC309)</f>
      </c>
      <c r="U304" t="str" s="1194" cm="1">
        <f t="array" ref="U304">IF(T304="","",T304/'ادخال البيانات'!$AC$14)</f>
      </c>
    </row>
    <row r="305" s="973" customFormat="1" ht="24.6" customHeight="1">
      <c r="C305" s="1130">
        <v>290</v>
      </c>
      <c r="D305" t="str" s="1145" cm="1">
        <f t="array" ref="D305">IF('ادخال البيانات'!D310="","",'ادخال البيانات'!E310)</f>
      </c>
      <c r="E305" t="str" s="1146" cm="1">
        <f t="array" ref="E305">IF(D305="","",D305/'ادخال البيانات'!$E$14)</f>
      </c>
      <c r="F305" t="str" s="1147" cm="1">
        <f t="array" ref="F305">IF('ادخال البيانات'!G310="","",'ادخال البيانات'!H310)</f>
      </c>
      <c r="G305" t="str" s="1148" cm="1">
        <f t="array" ref="G305">IF(F305="","",F305/'ادخال البيانات'!$H$14)</f>
      </c>
      <c r="H305" t="str" s="1149" cm="1">
        <f t="array" ref="H305">IF('ادخال البيانات'!J310="","",'ادخال البيانات'!K310)</f>
      </c>
      <c r="I305" t="str" s="1148" cm="1">
        <f t="array" ref="I305">IF(H305="","",H305/'ادخال البيانات'!$K$14)</f>
      </c>
      <c r="J305" t="str" s="1150" cm="1">
        <f t="array" ref="J305">IF('ادخال البيانات'!M310="","",'ادخال البيانات'!N310)</f>
      </c>
      <c r="K305" t="str" s="1148" cm="1">
        <f t="array" ref="K305">IF(J305="","",J305/'ادخال البيانات'!$N$14)</f>
      </c>
      <c r="L305" t="str" s="1151" cm="1">
        <f t="array" ref="L305">IF('ادخال البيانات'!P310="","",'ادخال البيانات'!Q310)</f>
      </c>
      <c r="M305" t="str" s="1148" cm="1">
        <f t="array" ref="M305">IF(L305="","",L305/'ادخال البيانات'!$Q$14)</f>
      </c>
      <c r="N305" t="str" s="1152" cm="1">
        <f t="array" ref="N305">IF('ادخال البيانات'!T310="","",'ادخال البيانات'!T310)</f>
      </c>
      <c r="O305" t="str" s="1148" cm="1">
        <f t="array" ref="O305">IF(N305="","",N305/'ادخال البيانات'!$T$14)</f>
      </c>
      <c r="P305" t="str" s="1153" cm="1">
        <f t="array" ref="P305">IF('ادخال البيانات'!W310="","",'ادخال البيانات'!W310)</f>
      </c>
      <c r="Q305" t="str" s="1148" cm="1">
        <f t="array" ref="Q305">IF(P305="","",P305/'ادخال البيانات'!$W$14)</f>
      </c>
      <c r="R305" t="str" s="1154" cm="1">
        <f t="array" ref="R305">IF('ادخال البيانات'!Z310="","",'ادخال البيانات'!Z310)</f>
      </c>
      <c r="S305" t="str" s="1155" cm="1">
        <f t="array" ref="S305">IF(R305="","",R305/'ادخال البيانات'!$Z$14)</f>
      </c>
      <c r="T305" t="str" s="1142" cm="1">
        <f t="array" ref="T305">IF('ادخال البيانات'!AC310="","",'ادخال البيانات'!AC310)</f>
      </c>
      <c r="U305" t="str" s="1194" cm="1">
        <f t="array" ref="U305">IF(T305="","",T305/'ادخال البيانات'!$AC$14)</f>
      </c>
    </row>
    <row r="306" s="973" customFormat="1" ht="24.6" customHeight="1">
      <c r="C306" s="1130">
        <v>291</v>
      </c>
      <c r="D306" t="str" s="1145" cm="1">
        <f t="array" ref="D306">IF('ادخال البيانات'!D311="","",'ادخال البيانات'!E311)</f>
      </c>
      <c r="E306" t="str" s="1146" cm="1">
        <f t="array" ref="E306">IF(D306="","",D306/'ادخال البيانات'!$E$14)</f>
      </c>
      <c r="F306" t="str" s="1147" cm="1">
        <f t="array" ref="F306">IF('ادخال البيانات'!G311="","",'ادخال البيانات'!H311)</f>
      </c>
      <c r="G306" t="str" s="1148" cm="1">
        <f t="array" ref="G306">IF(F306="","",F306/'ادخال البيانات'!$H$14)</f>
      </c>
      <c r="H306" t="str" s="1149" cm="1">
        <f t="array" ref="H306">IF('ادخال البيانات'!J311="","",'ادخال البيانات'!K311)</f>
      </c>
      <c r="I306" t="str" s="1148" cm="1">
        <f t="array" ref="I306">IF(H306="","",H306/'ادخال البيانات'!$K$14)</f>
      </c>
      <c r="J306" t="str" s="1150" cm="1">
        <f t="array" ref="J306">IF('ادخال البيانات'!M311="","",'ادخال البيانات'!N311)</f>
      </c>
      <c r="K306" t="str" s="1148" cm="1">
        <f t="array" ref="K306">IF(J306="","",J306/'ادخال البيانات'!$N$14)</f>
      </c>
      <c r="L306" t="str" s="1151" cm="1">
        <f t="array" ref="L306">IF('ادخال البيانات'!P311="","",'ادخال البيانات'!Q311)</f>
      </c>
      <c r="M306" t="str" s="1148" cm="1">
        <f t="array" ref="M306">IF(L306="","",L306/'ادخال البيانات'!$Q$14)</f>
      </c>
      <c r="N306" t="str" s="1152" cm="1">
        <f t="array" ref="N306">IF('ادخال البيانات'!T311="","",'ادخال البيانات'!T311)</f>
      </c>
      <c r="O306" t="str" s="1148" cm="1">
        <f t="array" ref="O306">IF(N306="","",N306/'ادخال البيانات'!$T$14)</f>
      </c>
      <c r="P306" t="str" s="1153" cm="1">
        <f t="array" ref="P306">IF('ادخال البيانات'!W311="","",'ادخال البيانات'!W311)</f>
      </c>
      <c r="Q306" t="str" s="1148" cm="1">
        <f t="array" ref="Q306">IF(P306="","",P306/'ادخال البيانات'!$W$14)</f>
      </c>
      <c r="R306" t="str" s="1154" cm="1">
        <f t="array" ref="R306">IF('ادخال البيانات'!Z311="","",'ادخال البيانات'!Z311)</f>
      </c>
      <c r="S306" t="str" s="1155" cm="1">
        <f t="array" ref="S306">IF(R306="","",R306/'ادخال البيانات'!$Z$14)</f>
      </c>
      <c r="T306" t="str" s="1142" cm="1">
        <f t="array" ref="T306">IF('ادخال البيانات'!AC311="","",'ادخال البيانات'!AC311)</f>
      </c>
      <c r="U306" t="str" s="1194" cm="1">
        <f t="array" ref="U306">IF(T306="","",T306/'ادخال البيانات'!$AC$14)</f>
      </c>
    </row>
    <row r="307" s="973" customFormat="1" ht="24.6" customHeight="1">
      <c r="C307" s="1130">
        <v>292</v>
      </c>
      <c r="D307" t="str" s="1145" cm="1">
        <f t="array" ref="D307">IF('ادخال البيانات'!D312="","",'ادخال البيانات'!E312)</f>
      </c>
      <c r="E307" t="str" s="1146" cm="1">
        <f t="array" ref="E307">IF(D307="","",D307/'ادخال البيانات'!$E$14)</f>
      </c>
      <c r="F307" t="str" s="1147" cm="1">
        <f t="array" ref="F307">IF('ادخال البيانات'!G312="","",'ادخال البيانات'!H312)</f>
      </c>
      <c r="G307" t="str" s="1148" cm="1">
        <f t="array" ref="G307">IF(F307="","",F307/'ادخال البيانات'!$H$14)</f>
      </c>
      <c r="H307" t="str" s="1149" cm="1">
        <f t="array" ref="H307">IF('ادخال البيانات'!J312="","",'ادخال البيانات'!K312)</f>
      </c>
      <c r="I307" t="str" s="1148" cm="1">
        <f t="array" ref="I307">IF(H307="","",H307/'ادخال البيانات'!$K$14)</f>
      </c>
      <c r="J307" t="str" s="1150" cm="1">
        <f t="array" ref="J307">IF('ادخال البيانات'!M312="","",'ادخال البيانات'!N312)</f>
      </c>
      <c r="K307" t="str" s="1148" cm="1">
        <f t="array" ref="K307">IF(J307="","",J307/'ادخال البيانات'!$N$14)</f>
      </c>
      <c r="L307" t="str" s="1151" cm="1">
        <f t="array" ref="L307">IF('ادخال البيانات'!P312="","",'ادخال البيانات'!Q312)</f>
      </c>
      <c r="M307" t="str" s="1148" cm="1">
        <f t="array" ref="M307">IF(L307="","",L307/'ادخال البيانات'!$Q$14)</f>
      </c>
      <c r="N307" t="str" s="1152" cm="1">
        <f t="array" ref="N307">IF('ادخال البيانات'!T312="","",'ادخال البيانات'!T312)</f>
      </c>
      <c r="O307" t="str" s="1148" cm="1">
        <f t="array" ref="O307">IF(N307="","",N307/'ادخال البيانات'!$T$14)</f>
      </c>
      <c r="P307" t="str" s="1153" cm="1">
        <f t="array" ref="P307">IF('ادخال البيانات'!W312="","",'ادخال البيانات'!W312)</f>
      </c>
      <c r="Q307" t="str" s="1148" cm="1">
        <f t="array" ref="Q307">IF(P307="","",P307/'ادخال البيانات'!$W$14)</f>
      </c>
      <c r="R307" t="str" s="1154" cm="1">
        <f t="array" ref="R307">IF('ادخال البيانات'!Z312="","",'ادخال البيانات'!Z312)</f>
      </c>
      <c r="S307" t="str" s="1155" cm="1">
        <f t="array" ref="S307">IF(R307="","",R307/'ادخال البيانات'!$Z$14)</f>
      </c>
      <c r="T307" t="str" s="1142" cm="1">
        <f t="array" ref="T307">IF('ادخال البيانات'!AC312="","",'ادخال البيانات'!AC312)</f>
      </c>
      <c r="U307" t="str" s="1194" cm="1">
        <f t="array" ref="U307">IF(T307="","",T307/'ادخال البيانات'!$AC$14)</f>
      </c>
    </row>
    <row r="308" s="973" customFormat="1" ht="24.6" customHeight="1">
      <c r="C308" s="1130">
        <v>293</v>
      </c>
      <c r="D308" t="str" s="1145" cm="1">
        <f t="array" ref="D308">IF('ادخال البيانات'!D313="","",'ادخال البيانات'!E313)</f>
      </c>
      <c r="E308" t="str" s="1146" cm="1">
        <f t="array" ref="E308">IF(D308="","",D308/'ادخال البيانات'!$E$14)</f>
      </c>
      <c r="F308" t="str" s="1147" cm="1">
        <f t="array" ref="F308">IF('ادخال البيانات'!G313="","",'ادخال البيانات'!H313)</f>
      </c>
      <c r="G308" t="str" s="1148" cm="1">
        <f t="array" ref="G308">IF(F308="","",F308/'ادخال البيانات'!$H$14)</f>
      </c>
      <c r="H308" t="str" s="1149" cm="1">
        <f t="array" ref="H308">IF('ادخال البيانات'!J313="","",'ادخال البيانات'!K313)</f>
      </c>
      <c r="I308" t="str" s="1148" cm="1">
        <f t="array" ref="I308">IF(H308="","",H308/'ادخال البيانات'!$K$14)</f>
      </c>
      <c r="J308" t="str" s="1150" cm="1">
        <f t="array" ref="J308">IF('ادخال البيانات'!M313="","",'ادخال البيانات'!N313)</f>
      </c>
      <c r="K308" t="str" s="1148" cm="1">
        <f t="array" ref="K308">IF(J308="","",J308/'ادخال البيانات'!$N$14)</f>
      </c>
      <c r="L308" t="str" s="1151" cm="1">
        <f t="array" ref="L308">IF('ادخال البيانات'!P313="","",'ادخال البيانات'!Q313)</f>
      </c>
      <c r="M308" t="str" s="1148" cm="1">
        <f t="array" ref="M308">IF(L308="","",L308/'ادخال البيانات'!$Q$14)</f>
      </c>
      <c r="N308" t="str" s="1152" cm="1">
        <f t="array" ref="N308">IF('ادخال البيانات'!T313="","",'ادخال البيانات'!T313)</f>
      </c>
      <c r="O308" t="str" s="1148" cm="1">
        <f t="array" ref="O308">IF(N308="","",N308/'ادخال البيانات'!$T$14)</f>
      </c>
      <c r="P308" t="str" s="1153" cm="1">
        <f t="array" ref="P308">IF('ادخال البيانات'!W313="","",'ادخال البيانات'!W313)</f>
      </c>
      <c r="Q308" t="str" s="1148" cm="1">
        <f t="array" ref="Q308">IF(P308="","",P308/'ادخال البيانات'!$W$14)</f>
      </c>
      <c r="R308" t="str" s="1154" cm="1">
        <f t="array" ref="R308">IF('ادخال البيانات'!Z313="","",'ادخال البيانات'!Z313)</f>
      </c>
      <c r="S308" t="str" s="1155" cm="1">
        <f t="array" ref="S308">IF(R308="","",R308/'ادخال البيانات'!$Z$14)</f>
      </c>
      <c r="T308" t="str" s="1142" cm="1">
        <f t="array" ref="T308">IF('ادخال البيانات'!AC313="","",'ادخال البيانات'!AC313)</f>
      </c>
      <c r="U308" t="str" s="1194" cm="1">
        <f t="array" ref="U308">IF(T308="","",T308/'ادخال البيانات'!$AC$14)</f>
      </c>
    </row>
    <row r="309" s="973" customFormat="1" ht="24.6" customHeight="1">
      <c r="C309" s="1130">
        <v>294</v>
      </c>
      <c r="D309" t="str" s="1145" cm="1">
        <f t="array" ref="D309">IF('ادخال البيانات'!D314="","",'ادخال البيانات'!E314)</f>
      </c>
      <c r="E309" t="str" s="1146" cm="1">
        <f t="array" ref="E309">IF(D309="","",D309/'ادخال البيانات'!$E$14)</f>
      </c>
      <c r="F309" t="str" s="1147" cm="1">
        <f t="array" ref="F309">IF('ادخال البيانات'!G314="","",'ادخال البيانات'!H314)</f>
      </c>
      <c r="G309" t="str" s="1148" cm="1">
        <f t="array" ref="G309">IF(F309="","",F309/'ادخال البيانات'!$H$14)</f>
      </c>
      <c r="H309" t="str" s="1149" cm="1">
        <f t="array" ref="H309">IF('ادخال البيانات'!J314="","",'ادخال البيانات'!K314)</f>
      </c>
      <c r="I309" t="str" s="1148" cm="1">
        <f t="array" ref="I309">IF(H309="","",H309/'ادخال البيانات'!$K$14)</f>
      </c>
      <c r="J309" t="str" s="1150" cm="1">
        <f t="array" ref="J309">IF('ادخال البيانات'!M314="","",'ادخال البيانات'!N314)</f>
      </c>
      <c r="K309" t="str" s="1148" cm="1">
        <f t="array" ref="K309">IF(J309="","",J309/'ادخال البيانات'!$N$14)</f>
      </c>
      <c r="L309" t="str" s="1151" cm="1">
        <f t="array" ref="L309">IF('ادخال البيانات'!P314="","",'ادخال البيانات'!Q314)</f>
      </c>
      <c r="M309" t="str" s="1148" cm="1">
        <f t="array" ref="M309">IF(L309="","",L309/'ادخال البيانات'!$Q$14)</f>
      </c>
      <c r="N309" t="str" s="1152" cm="1">
        <f t="array" ref="N309">IF('ادخال البيانات'!T314="","",'ادخال البيانات'!T314)</f>
      </c>
      <c r="O309" t="str" s="1148" cm="1">
        <f t="array" ref="O309">IF(N309="","",N309/'ادخال البيانات'!$T$14)</f>
      </c>
      <c r="P309" t="str" s="1153" cm="1">
        <f t="array" ref="P309">IF('ادخال البيانات'!W314="","",'ادخال البيانات'!W314)</f>
      </c>
      <c r="Q309" t="str" s="1148" cm="1">
        <f t="array" ref="Q309">IF(P309="","",P309/'ادخال البيانات'!$W$14)</f>
      </c>
      <c r="R309" t="str" s="1154" cm="1">
        <f t="array" ref="R309">IF('ادخال البيانات'!Z314="","",'ادخال البيانات'!Z314)</f>
      </c>
      <c r="S309" t="str" s="1155" cm="1">
        <f t="array" ref="S309">IF(R309="","",R309/'ادخال البيانات'!$Z$14)</f>
      </c>
      <c r="T309" t="str" s="1142" cm="1">
        <f t="array" ref="T309">IF('ادخال البيانات'!AC314="","",'ادخال البيانات'!AC314)</f>
      </c>
      <c r="U309" t="str" s="1194" cm="1">
        <f t="array" ref="U309">IF(T309="","",T309/'ادخال البيانات'!$AC$14)</f>
      </c>
    </row>
    <row r="310" s="973" customFormat="1" ht="24.6" customHeight="1">
      <c r="C310" s="1130">
        <v>295</v>
      </c>
      <c r="D310" t="str" s="1145" cm="1">
        <f t="array" ref="D310">IF('ادخال البيانات'!D315="","",'ادخال البيانات'!E315)</f>
      </c>
      <c r="E310" t="str" s="1146" cm="1">
        <f t="array" ref="E310">IF(D310="","",D310/'ادخال البيانات'!$E$14)</f>
      </c>
      <c r="F310" t="str" s="1147" cm="1">
        <f t="array" ref="F310">IF('ادخال البيانات'!G315="","",'ادخال البيانات'!H315)</f>
      </c>
      <c r="G310" t="str" s="1148" cm="1">
        <f t="array" ref="G310">IF(F310="","",F310/'ادخال البيانات'!$H$14)</f>
      </c>
      <c r="H310" t="str" s="1149" cm="1">
        <f t="array" ref="H310">IF('ادخال البيانات'!J315="","",'ادخال البيانات'!K315)</f>
      </c>
      <c r="I310" t="str" s="1148" cm="1">
        <f t="array" ref="I310">IF(H310="","",H310/'ادخال البيانات'!$K$14)</f>
      </c>
      <c r="J310" t="str" s="1150" cm="1">
        <f t="array" ref="J310">IF('ادخال البيانات'!M315="","",'ادخال البيانات'!N315)</f>
      </c>
      <c r="K310" t="str" s="1148" cm="1">
        <f t="array" ref="K310">IF(J310="","",J310/'ادخال البيانات'!$N$14)</f>
      </c>
      <c r="L310" t="str" s="1151" cm="1">
        <f t="array" ref="L310">IF('ادخال البيانات'!P315="","",'ادخال البيانات'!Q315)</f>
      </c>
      <c r="M310" t="str" s="1148" cm="1">
        <f t="array" ref="M310">IF(L310="","",L310/'ادخال البيانات'!$Q$14)</f>
      </c>
      <c r="N310" t="str" s="1152" cm="1">
        <f t="array" ref="N310">IF('ادخال البيانات'!T315="","",'ادخال البيانات'!T315)</f>
      </c>
      <c r="O310" t="str" s="1148" cm="1">
        <f t="array" ref="O310">IF(N310="","",N310/'ادخال البيانات'!$T$14)</f>
      </c>
      <c r="P310" t="str" s="1153" cm="1">
        <f t="array" ref="P310">IF('ادخال البيانات'!W315="","",'ادخال البيانات'!W315)</f>
      </c>
      <c r="Q310" t="str" s="1148" cm="1">
        <f t="array" ref="Q310">IF(P310="","",P310/'ادخال البيانات'!$W$14)</f>
      </c>
      <c r="R310" t="str" s="1154" cm="1">
        <f t="array" ref="R310">IF('ادخال البيانات'!Z315="","",'ادخال البيانات'!Z315)</f>
      </c>
      <c r="S310" t="str" s="1155" cm="1">
        <f t="array" ref="S310">IF(R310="","",R310/'ادخال البيانات'!$Z$14)</f>
      </c>
      <c r="T310" t="str" s="1142" cm="1">
        <f t="array" ref="T310">IF('ادخال البيانات'!AC315="","",'ادخال البيانات'!AC315)</f>
      </c>
      <c r="U310" t="str" s="1194" cm="1">
        <f t="array" ref="U310">IF(T310="","",T310/'ادخال البيانات'!$AC$14)</f>
      </c>
    </row>
    <row r="311" s="973" customFormat="1" ht="24.6" customHeight="1">
      <c r="C311" s="1130">
        <v>296</v>
      </c>
      <c r="D311" t="str" s="1145" cm="1">
        <f t="array" ref="D311">IF('ادخال البيانات'!D316="","",'ادخال البيانات'!E316)</f>
      </c>
      <c r="E311" t="str" s="1146" cm="1">
        <f t="array" ref="E311">IF(D311="","",D311/'ادخال البيانات'!$E$14)</f>
      </c>
      <c r="F311" t="str" s="1147" cm="1">
        <f t="array" ref="F311">IF('ادخال البيانات'!G316="","",'ادخال البيانات'!H316)</f>
      </c>
      <c r="G311" t="str" s="1148" cm="1">
        <f t="array" ref="G311">IF(F311="","",F311/'ادخال البيانات'!$H$14)</f>
      </c>
      <c r="H311" t="str" s="1149" cm="1">
        <f t="array" ref="H311">IF('ادخال البيانات'!J316="","",'ادخال البيانات'!K316)</f>
      </c>
      <c r="I311" t="str" s="1148" cm="1">
        <f t="array" ref="I311">IF(H311="","",H311/'ادخال البيانات'!$K$14)</f>
      </c>
      <c r="J311" t="str" s="1150" cm="1">
        <f t="array" ref="J311">IF('ادخال البيانات'!M316="","",'ادخال البيانات'!N316)</f>
      </c>
      <c r="K311" t="str" s="1148" cm="1">
        <f t="array" ref="K311">IF(J311="","",J311/'ادخال البيانات'!$N$14)</f>
      </c>
      <c r="L311" t="str" s="1151" cm="1">
        <f t="array" ref="L311">IF('ادخال البيانات'!P316="","",'ادخال البيانات'!Q316)</f>
      </c>
      <c r="M311" t="str" s="1148" cm="1">
        <f t="array" ref="M311">IF(L311="","",L311/'ادخال البيانات'!$Q$14)</f>
      </c>
      <c r="N311" t="str" s="1152" cm="1">
        <f t="array" ref="N311">IF('ادخال البيانات'!T316="","",'ادخال البيانات'!T316)</f>
      </c>
      <c r="O311" t="str" s="1148" cm="1">
        <f t="array" ref="O311">IF(N311="","",N311/'ادخال البيانات'!$T$14)</f>
      </c>
      <c r="P311" t="str" s="1153" cm="1">
        <f t="array" ref="P311">IF('ادخال البيانات'!W316="","",'ادخال البيانات'!W316)</f>
      </c>
      <c r="Q311" t="str" s="1148" cm="1">
        <f t="array" ref="Q311">IF(P311="","",P311/'ادخال البيانات'!$W$14)</f>
      </c>
      <c r="R311" t="str" s="1154" cm="1">
        <f t="array" ref="R311">IF('ادخال البيانات'!Z316="","",'ادخال البيانات'!Z316)</f>
      </c>
      <c r="S311" t="str" s="1155" cm="1">
        <f t="array" ref="S311">IF(R311="","",R311/'ادخال البيانات'!$Z$14)</f>
      </c>
      <c r="T311" t="str" s="1142" cm="1">
        <f t="array" ref="T311">IF('ادخال البيانات'!AC316="","",'ادخال البيانات'!AC316)</f>
      </c>
      <c r="U311" t="str" s="1194" cm="1">
        <f t="array" ref="U311">IF(T311="","",T311/'ادخال البيانات'!$AC$14)</f>
      </c>
    </row>
    <row r="312" s="973" customFormat="1" ht="24.6" customHeight="1">
      <c r="C312" s="1130">
        <v>297</v>
      </c>
      <c r="D312" t="str" s="1145" cm="1">
        <f t="array" ref="D312">IF('ادخال البيانات'!D317="","",'ادخال البيانات'!E317)</f>
      </c>
      <c r="E312" t="str" s="1146" cm="1">
        <f t="array" ref="E312">IF(D312="","",D312/'ادخال البيانات'!$E$14)</f>
      </c>
      <c r="F312" t="str" s="1147" cm="1">
        <f t="array" ref="F312">IF('ادخال البيانات'!G317="","",'ادخال البيانات'!H317)</f>
      </c>
      <c r="G312" t="str" s="1148" cm="1">
        <f t="array" ref="G312">IF(F312="","",F312/'ادخال البيانات'!$H$14)</f>
      </c>
      <c r="H312" t="str" s="1149" cm="1">
        <f t="array" ref="H312">IF('ادخال البيانات'!J317="","",'ادخال البيانات'!K317)</f>
      </c>
      <c r="I312" t="str" s="1148" cm="1">
        <f t="array" ref="I312">IF(H312="","",H312/'ادخال البيانات'!$K$14)</f>
      </c>
      <c r="J312" t="str" s="1150" cm="1">
        <f t="array" ref="J312">IF('ادخال البيانات'!M317="","",'ادخال البيانات'!N317)</f>
      </c>
      <c r="K312" t="str" s="1148" cm="1">
        <f t="array" ref="K312">IF(J312="","",J312/'ادخال البيانات'!$N$14)</f>
      </c>
      <c r="L312" t="str" s="1151" cm="1">
        <f t="array" ref="L312">IF('ادخال البيانات'!P317="","",'ادخال البيانات'!Q317)</f>
      </c>
      <c r="M312" t="str" s="1148" cm="1">
        <f t="array" ref="M312">IF(L312="","",L312/'ادخال البيانات'!$Q$14)</f>
      </c>
      <c r="N312" t="str" s="1152" cm="1">
        <f t="array" ref="N312">IF('ادخال البيانات'!T317="","",'ادخال البيانات'!T317)</f>
      </c>
      <c r="O312" t="str" s="1148" cm="1">
        <f t="array" ref="O312">IF(N312="","",N312/'ادخال البيانات'!$T$14)</f>
      </c>
      <c r="P312" t="str" s="1153" cm="1">
        <f t="array" ref="P312">IF('ادخال البيانات'!W317="","",'ادخال البيانات'!W317)</f>
      </c>
      <c r="Q312" t="str" s="1148" cm="1">
        <f t="array" ref="Q312">IF(P312="","",P312/'ادخال البيانات'!$W$14)</f>
      </c>
      <c r="R312" t="str" s="1154" cm="1">
        <f t="array" ref="R312">IF('ادخال البيانات'!Z317="","",'ادخال البيانات'!Z317)</f>
      </c>
      <c r="S312" t="str" s="1155" cm="1">
        <f t="array" ref="S312">IF(R312="","",R312/'ادخال البيانات'!$Z$14)</f>
      </c>
      <c r="T312" t="str" s="1142" cm="1">
        <f t="array" ref="T312">IF('ادخال البيانات'!AC317="","",'ادخال البيانات'!AC317)</f>
      </c>
      <c r="U312" t="str" s="1194" cm="1">
        <f t="array" ref="U312">IF(T312="","",T312/'ادخال البيانات'!$AC$14)</f>
      </c>
    </row>
    <row r="313" s="973" customFormat="1" ht="24.6" customHeight="1">
      <c r="C313" s="1130">
        <v>298</v>
      </c>
      <c r="D313" t="str" s="1145" cm="1">
        <f t="array" ref="D313">IF('ادخال البيانات'!D318="","",'ادخال البيانات'!E318)</f>
      </c>
      <c r="E313" t="str" s="1146" cm="1">
        <f t="array" ref="E313">IF(D313="","",D313/'ادخال البيانات'!$E$14)</f>
      </c>
      <c r="F313" t="str" s="1147" cm="1">
        <f t="array" ref="F313">IF('ادخال البيانات'!G318="","",'ادخال البيانات'!H318)</f>
      </c>
      <c r="G313" t="str" s="1148" cm="1">
        <f t="array" ref="G313">IF(F313="","",F313/'ادخال البيانات'!$H$14)</f>
      </c>
      <c r="H313" t="str" s="1149" cm="1">
        <f t="array" ref="H313">IF('ادخال البيانات'!J318="","",'ادخال البيانات'!K318)</f>
      </c>
      <c r="I313" t="str" s="1148" cm="1">
        <f t="array" ref="I313">IF(H313="","",H313/'ادخال البيانات'!$K$14)</f>
      </c>
      <c r="J313" t="str" s="1150" cm="1">
        <f t="array" ref="J313">IF('ادخال البيانات'!M318="","",'ادخال البيانات'!N318)</f>
      </c>
      <c r="K313" t="str" s="1148" cm="1">
        <f t="array" ref="K313">IF(J313="","",J313/'ادخال البيانات'!$N$14)</f>
      </c>
      <c r="L313" t="str" s="1151" cm="1">
        <f t="array" ref="L313">IF('ادخال البيانات'!P318="","",'ادخال البيانات'!Q318)</f>
      </c>
      <c r="M313" t="str" s="1148" cm="1">
        <f t="array" ref="M313">IF(L313="","",L313/'ادخال البيانات'!$Q$14)</f>
      </c>
      <c r="N313" t="str" s="1152" cm="1">
        <f t="array" ref="N313">IF('ادخال البيانات'!T318="","",'ادخال البيانات'!T318)</f>
      </c>
      <c r="O313" t="str" s="1148" cm="1">
        <f t="array" ref="O313">IF(N313="","",N313/'ادخال البيانات'!$T$14)</f>
      </c>
      <c r="P313" t="str" s="1153" cm="1">
        <f t="array" ref="P313">IF('ادخال البيانات'!W318="","",'ادخال البيانات'!W318)</f>
      </c>
      <c r="Q313" t="str" s="1148" cm="1">
        <f t="array" ref="Q313">IF(P313="","",P313/'ادخال البيانات'!$W$14)</f>
      </c>
      <c r="R313" t="str" s="1154" cm="1">
        <f t="array" ref="R313">IF('ادخال البيانات'!Z318="","",'ادخال البيانات'!Z318)</f>
      </c>
      <c r="S313" t="str" s="1155" cm="1">
        <f t="array" ref="S313">IF(R313="","",R313/'ادخال البيانات'!$Z$14)</f>
      </c>
      <c r="T313" t="str" s="1142" cm="1">
        <f t="array" ref="T313">IF('ادخال البيانات'!AC318="","",'ادخال البيانات'!AC318)</f>
      </c>
      <c r="U313" t="str" s="1194" cm="1">
        <f t="array" ref="U313">IF(T313="","",T313/'ادخال البيانات'!$AC$14)</f>
      </c>
    </row>
    <row r="314" s="973" customFormat="1" ht="24.6" customHeight="1">
      <c r="C314" s="1130">
        <v>299</v>
      </c>
      <c r="D314" t="str" s="1145" cm="1">
        <f t="array" ref="D314">IF('ادخال البيانات'!D319="","",'ادخال البيانات'!E319)</f>
      </c>
      <c r="E314" t="str" s="1146" cm="1">
        <f t="array" ref="E314">IF(D314="","",D314/'ادخال البيانات'!$E$14)</f>
      </c>
      <c r="F314" t="str" s="1147" cm="1">
        <f t="array" ref="F314">IF('ادخال البيانات'!G319="","",'ادخال البيانات'!H319)</f>
      </c>
      <c r="G314" t="str" s="1148" cm="1">
        <f t="array" ref="G314">IF(F314="","",F314/'ادخال البيانات'!$H$14)</f>
      </c>
      <c r="H314" t="str" s="1149" cm="1">
        <f t="array" ref="H314">IF('ادخال البيانات'!J319="","",'ادخال البيانات'!K319)</f>
      </c>
      <c r="I314" t="str" s="1148" cm="1">
        <f t="array" ref="I314">IF(H314="","",H314/'ادخال البيانات'!$K$14)</f>
      </c>
      <c r="J314" t="str" s="1150" cm="1">
        <f t="array" ref="J314">IF('ادخال البيانات'!M319="","",'ادخال البيانات'!N319)</f>
      </c>
      <c r="K314" t="str" s="1148" cm="1">
        <f t="array" ref="K314">IF(J314="","",J314/'ادخال البيانات'!$N$14)</f>
      </c>
      <c r="L314" t="str" s="1151" cm="1">
        <f t="array" ref="L314">IF('ادخال البيانات'!P319="","",'ادخال البيانات'!Q319)</f>
      </c>
      <c r="M314" t="str" s="1148" cm="1">
        <f t="array" ref="M314">IF(L314="","",L314/'ادخال البيانات'!$Q$14)</f>
      </c>
      <c r="N314" t="str" s="1152" cm="1">
        <f t="array" ref="N314">IF('ادخال البيانات'!T319="","",'ادخال البيانات'!T319)</f>
      </c>
      <c r="O314" t="str" s="1148" cm="1">
        <f t="array" ref="O314">IF(N314="","",N314/'ادخال البيانات'!$T$14)</f>
      </c>
      <c r="P314" t="str" s="1153" cm="1">
        <f t="array" ref="P314">IF('ادخال البيانات'!W319="","",'ادخال البيانات'!W319)</f>
      </c>
      <c r="Q314" t="str" s="1148" cm="1">
        <f t="array" ref="Q314">IF(P314="","",P314/'ادخال البيانات'!$W$14)</f>
      </c>
      <c r="R314" t="str" s="1154" cm="1">
        <f t="array" ref="R314">IF('ادخال البيانات'!Z319="","",'ادخال البيانات'!Z319)</f>
      </c>
      <c r="S314" t="str" s="1155" cm="1">
        <f t="array" ref="S314">IF(R314="","",R314/'ادخال البيانات'!$Z$14)</f>
      </c>
      <c r="T314" t="str" s="1142" cm="1">
        <f t="array" ref="T314">IF('ادخال البيانات'!AC319="","",'ادخال البيانات'!AC319)</f>
      </c>
      <c r="U314" t="str" s="1194" cm="1">
        <f t="array" ref="U314">IF(T314="","",T314/'ادخال البيانات'!$AC$14)</f>
      </c>
    </row>
    <row r="315" s="973" customFormat="1" ht="24.6" customHeight="1">
      <c r="C315" s="1130">
        <v>300</v>
      </c>
      <c r="D315" t="str" s="1145" cm="1">
        <f t="array" ref="D315">IF('ادخال البيانات'!D320="","",'ادخال البيانات'!E320)</f>
      </c>
      <c r="E315" t="str" s="1146" cm="1">
        <f t="array" ref="E315">IF(D315="","",D315/'ادخال البيانات'!$E$14)</f>
      </c>
      <c r="F315" t="str" s="1147" cm="1">
        <f t="array" ref="F315">IF('ادخال البيانات'!G320="","",'ادخال البيانات'!H320)</f>
      </c>
      <c r="G315" t="str" s="1148" cm="1">
        <f t="array" ref="G315">IF(F315="","",F315/'ادخال البيانات'!$H$14)</f>
      </c>
      <c r="H315" t="str" s="1149" cm="1">
        <f t="array" ref="H315">IF('ادخال البيانات'!J320="","",'ادخال البيانات'!K320)</f>
      </c>
      <c r="I315" t="str" s="1148" cm="1">
        <f t="array" ref="I315">IF(H315="","",H315/'ادخال البيانات'!$K$14)</f>
      </c>
      <c r="J315" t="str" s="1150" cm="1">
        <f t="array" ref="J315">IF('ادخال البيانات'!M320="","",'ادخال البيانات'!N320)</f>
      </c>
      <c r="K315" t="str" s="1148" cm="1">
        <f t="array" ref="K315">IF(J315="","",J315/'ادخال البيانات'!$N$14)</f>
      </c>
      <c r="L315" t="str" s="1151" cm="1">
        <f t="array" ref="L315">IF('ادخال البيانات'!P320="","",'ادخال البيانات'!Q320)</f>
      </c>
      <c r="M315" t="str" s="1148" cm="1">
        <f t="array" ref="M315">IF(L315="","",L315/'ادخال البيانات'!$Q$14)</f>
      </c>
      <c r="N315" t="str" s="1152" cm="1">
        <f t="array" ref="N315">IF('ادخال البيانات'!T320="","",'ادخال البيانات'!T320)</f>
      </c>
      <c r="O315" t="str" s="1148" cm="1">
        <f t="array" ref="O315">IF(N315="","",N315/'ادخال البيانات'!$T$14)</f>
      </c>
      <c r="P315" t="str" s="1153" cm="1">
        <f t="array" ref="P315">IF('ادخال البيانات'!W320="","",'ادخال البيانات'!W320)</f>
      </c>
      <c r="Q315" t="str" s="1148" cm="1">
        <f t="array" ref="Q315">IF(P315="","",P315/'ادخال البيانات'!$W$14)</f>
      </c>
      <c r="R315" t="str" s="1154" cm="1">
        <f t="array" ref="R315">IF('ادخال البيانات'!Z320="","",'ادخال البيانات'!Z320)</f>
      </c>
      <c r="S315" t="str" s="1155" cm="1">
        <f t="array" ref="S315">IF(R315="","",R315/'ادخال البيانات'!$Z$14)</f>
      </c>
      <c r="T315" t="str" s="1142" cm="1">
        <f t="array" ref="T315">IF('ادخال البيانات'!AC320="","",'ادخال البيانات'!AC320)</f>
      </c>
      <c r="U315" t="str" s="1194" cm="1">
        <f t="array" ref="U315">IF(T315="","",T315/'ادخال البيانات'!$AC$14)</f>
      </c>
    </row>
    <row r="316" s="973" customFormat="1" ht="24.6" customHeight="1">
      <c r="C316" s="1130">
        <v>301</v>
      </c>
      <c r="D316" t="str" s="1145" cm="1">
        <f t="array" ref="D316">IF('ادخال البيانات'!D321="","",'ادخال البيانات'!E321)</f>
      </c>
      <c r="E316" t="str" s="1146" cm="1">
        <f t="array" ref="E316">IF(D316="","",D316/'ادخال البيانات'!$E$14)</f>
      </c>
      <c r="F316" t="str" s="1147" cm="1">
        <f t="array" ref="F316">IF('ادخال البيانات'!G321="","",'ادخال البيانات'!H321)</f>
      </c>
      <c r="G316" t="str" s="1148" cm="1">
        <f t="array" ref="G316">IF(F316="","",F316/'ادخال البيانات'!$H$14)</f>
      </c>
      <c r="H316" t="str" s="1149" cm="1">
        <f t="array" ref="H316">IF('ادخال البيانات'!J321="","",'ادخال البيانات'!K321)</f>
      </c>
      <c r="I316" t="str" s="1148" cm="1">
        <f t="array" ref="I316">IF(H316="","",H316/'ادخال البيانات'!$K$14)</f>
      </c>
      <c r="J316" t="str" s="1150" cm="1">
        <f t="array" ref="J316">IF('ادخال البيانات'!M321="","",'ادخال البيانات'!N321)</f>
      </c>
      <c r="K316" t="str" s="1148" cm="1">
        <f t="array" ref="K316">IF(J316="","",J316/'ادخال البيانات'!$N$14)</f>
      </c>
      <c r="L316" t="str" s="1151" cm="1">
        <f t="array" ref="L316">IF('ادخال البيانات'!P321="","",'ادخال البيانات'!Q321)</f>
      </c>
      <c r="M316" t="str" s="1148" cm="1">
        <f t="array" ref="M316">IF(L316="","",L316/'ادخال البيانات'!$Q$14)</f>
      </c>
      <c r="N316" t="str" s="1152" cm="1">
        <f t="array" ref="N316">IF('ادخال البيانات'!T321="","",'ادخال البيانات'!T321)</f>
      </c>
      <c r="O316" t="str" s="1148" cm="1">
        <f t="array" ref="O316">IF(N316="","",N316/'ادخال البيانات'!$T$14)</f>
      </c>
      <c r="P316" t="str" s="1153" cm="1">
        <f t="array" ref="P316">IF('ادخال البيانات'!W321="","",'ادخال البيانات'!W321)</f>
      </c>
      <c r="Q316" t="str" s="1148" cm="1">
        <f t="array" ref="Q316">IF(P316="","",P316/'ادخال البيانات'!$W$14)</f>
      </c>
      <c r="R316" t="str" s="1154" cm="1">
        <f t="array" ref="R316">IF('ادخال البيانات'!Z321="","",'ادخال البيانات'!Z321)</f>
      </c>
      <c r="S316" t="str" s="1155" cm="1">
        <f t="array" ref="S316">IF(R316="","",R316/'ادخال البيانات'!$Z$14)</f>
      </c>
      <c r="T316" t="str" s="1142" cm="1">
        <f t="array" ref="T316">IF('ادخال البيانات'!AC321="","",'ادخال البيانات'!AC321)</f>
      </c>
      <c r="U316" t="str" s="1194" cm="1">
        <f t="array" ref="U316">IF(T316="","",T316/'ادخال البيانات'!$AC$14)</f>
      </c>
    </row>
    <row r="317" s="973" customFormat="1" ht="24.6" customHeight="1">
      <c r="C317" s="1130">
        <v>302</v>
      </c>
      <c r="D317" t="str" s="1145" cm="1">
        <f t="array" ref="D317">IF('ادخال البيانات'!D322="","",'ادخال البيانات'!E322)</f>
      </c>
      <c r="E317" t="str" s="1146" cm="1">
        <f t="array" ref="E317">IF(D317="","",D317/'ادخال البيانات'!$E$14)</f>
      </c>
      <c r="F317" t="str" s="1147" cm="1">
        <f t="array" ref="F317">IF('ادخال البيانات'!G322="","",'ادخال البيانات'!H322)</f>
      </c>
      <c r="G317" t="str" s="1148" cm="1">
        <f t="array" ref="G317">IF(F317="","",F317/'ادخال البيانات'!$H$14)</f>
      </c>
      <c r="H317" t="str" s="1149" cm="1">
        <f t="array" ref="H317">IF('ادخال البيانات'!J322="","",'ادخال البيانات'!K322)</f>
      </c>
      <c r="I317" t="str" s="1148" cm="1">
        <f t="array" ref="I317">IF(H317="","",H317/'ادخال البيانات'!$K$14)</f>
      </c>
      <c r="J317" t="str" s="1150" cm="1">
        <f t="array" ref="J317">IF('ادخال البيانات'!M322="","",'ادخال البيانات'!N322)</f>
      </c>
      <c r="K317" t="str" s="1148" cm="1">
        <f t="array" ref="K317">IF(J317="","",J317/'ادخال البيانات'!$N$14)</f>
      </c>
      <c r="L317" t="str" s="1151" cm="1">
        <f t="array" ref="L317">IF('ادخال البيانات'!P322="","",'ادخال البيانات'!Q322)</f>
      </c>
      <c r="M317" t="str" s="1148" cm="1">
        <f t="array" ref="M317">IF(L317="","",L317/'ادخال البيانات'!$Q$14)</f>
      </c>
      <c r="N317" t="str" s="1152" cm="1">
        <f t="array" ref="N317">IF('ادخال البيانات'!T322="","",'ادخال البيانات'!T322)</f>
      </c>
      <c r="O317" t="str" s="1148" cm="1">
        <f t="array" ref="O317">IF(N317="","",N317/'ادخال البيانات'!$T$14)</f>
      </c>
      <c r="P317" t="str" s="1153" cm="1">
        <f t="array" ref="P317">IF('ادخال البيانات'!W322="","",'ادخال البيانات'!W322)</f>
      </c>
      <c r="Q317" t="str" s="1148" cm="1">
        <f t="array" ref="Q317">IF(P317="","",P317/'ادخال البيانات'!$W$14)</f>
      </c>
      <c r="R317" t="str" s="1154" cm="1">
        <f t="array" ref="R317">IF('ادخال البيانات'!Z322="","",'ادخال البيانات'!Z322)</f>
      </c>
      <c r="S317" t="str" s="1155" cm="1">
        <f t="array" ref="S317">IF(R317="","",R317/'ادخال البيانات'!$Z$14)</f>
      </c>
      <c r="T317" t="str" s="1142" cm="1">
        <f t="array" ref="T317">IF('ادخال البيانات'!AC322="","",'ادخال البيانات'!AC322)</f>
      </c>
      <c r="U317" t="str" s="1194" cm="1">
        <f t="array" ref="U317">IF(T317="","",T317/'ادخال البيانات'!$AC$14)</f>
      </c>
    </row>
    <row r="318" s="973" customFormat="1" ht="24.6" customHeight="1">
      <c r="C318" s="1130">
        <v>303</v>
      </c>
      <c r="D318" t="str" s="1145" cm="1">
        <f t="array" ref="D318">IF('ادخال البيانات'!D323="","",'ادخال البيانات'!E323)</f>
      </c>
      <c r="E318" t="str" s="1146" cm="1">
        <f t="array" ref="E318">IF(D318="","",D318/'ادخال البيانات'!$E$14)</f>
      </c>
      <c r="F318" t="str" s="1147" cm="1">
        <f t="array" ref="F318">IF('ادخال البيانات'!G323="","",'ادخال البيانات'!H323)</f>
      </c>
      <c r="G318" t="str" s="1148" cm="1">
        <f t="array" ref="G318">IF(F318="","",F318/'ادخال البيانات'!$H$14)</f>
      </c>
      <c r="H318" t="str" s="1149" cm="1">
        <f t="array" ref="H318">IF('ادخال البيانات'!J323="","",'ادخال البيانات'!K323)</f>
      </c>
      <c r="I318" t="str" s="1148" cm="1">
        <f t="array" ref="I318">IF(H318="","",H318/'ادخال البيانات'!$K$14)</f>
      </c>
      <c r="J318" t="str" s="1150" cm="1">
        <f t="array" ref="J318">IF('ادخال البيانات'!M323="","",'ادخال البيانات'!N323)</f>
      </c>
      <c r="K318" t="str" s="1148" cm="1">
        <f t="array" ref="K318">IF(J318="","",J318/'ادخال البيانات'!$N$14)</f>
      </c>
      <c r="L318" t="str" s="1151" cm="1">
        <f t="array" ref="L318">IF('ادخال البيانات'!P323="","",'ادخال البيانات'!Q323)</f>
      </c>
      <c r="M318" t="str" s="1148" cm="1">
        <f t="array" ref="M318">IF(L318="","",L318/'ادخال البيانات'!$Q$14)</f>
      </c>
      <c r="N318" t="str" s="1152" cm="1">
        <f t="array" ref="N318">IF('ادخال البيانات'!T323="","",'ادخال البيانات'!T323)</f>
      </c>
      <c r="O318" t="str" s="1148" cm="1">
        <f t="array" ref="O318">IF(N318="","",N318/'ادخال البيانات'!$T$14)</f>
      </c>
      <c r="P318" t="str" s="1153" cm="1">
        <f t="array" ref="P318">IF('ادخال البيانات'!W323="","",'ادخال البيانات'!W323)</f>
      </c>
      <c r="Q318" t="str" s="1148" cm="1">
        <f t="array" ref="Q318">IF(P318="","",P318/'ادخال البيانات'!$W$14)</f>
      </c>
      <c r="R318" t="str" s="1154" cm="1">
        <f t="array" ref="R318">IF('ادخال البيانات'!Z323="","",'ادخال البيانات'!Z323)</f>
      </c>
      <c r="S318" t="str" s="1155" cm="1">
        <f t="array" ref="S318">IF(R318="","",R318/'ادخال البيانات'!$Z$14)</f>
      </c>
      <c r="T318" t="str" s="1142" cm="1">
        <f t="array" ref="T318">IF('ادخال البيانات'!AC323="","",'ادخال البيانات'!AC323)</f>
      </c>
      <c r="U318" t="str" s="1194" cm="1">
        <f t="array" ref="U318">IF(T318="","",T318/'ادخال البيانات'!$AC$14)</f>
      </c>
    </row>
    <row r="319" s="973" customFormat="1" ht="24.6" customHeight="1">
      <c r="C319" s="1130">
        <v>304</v>
      </c>
      <c r="D319" t="str" s="1145" cm="1">
        <f t="array" ref="D319">IF('ادخال البيانات'!D324="","",'ادخال البيانات'!E324)</f>
      </c>
      <c r="E319" t="str" s="1146" cm="1">
        <f t="array" ref="E319">IF(D319="","",D319/'ادخال البيانات'!$E$14)</f>
      </c>
      <c r="F319" t="str" s="1147" cm="1">
        <f t="array" ref="F319">IF('ادخال البيانات'!G324="","",'ادخال البيانات'!H324)</f>
      </c>
      <c r="G319" t="str" s="1148" cm="1">
        <f t="array" ref="G319">IF(F319="","",F319/'ادخال البيانات'!$H$14)</f>
      </c>
      <c r="H319" t="str" s="1149" cm="1">
        <f t="array" ref="H319">IF('ادخال البيانات'!J324="","",'ادخال البيانات'!K324)</f>
      </c>
      <c r="I319" t="str" s="1148" cm="1">
        <f t="array" ref="I319">IF(H319="","",H319/'ادخال البيانات'!$K$14)</f>
      </c>
      <c r="J319" t="str" s="1150" cm="1">
        <f t="array" ref="J319">IF('ادخال البيانات'!M324="","",'ادخال البيانات'!N324)</f>
      </c>
      <c r="K319" t="str" s="1148" cm="1">
        <f t="array" ref="K319">IF(J319="","",J319/'ادخال البيانات'!$N$14)</f>
      </c>
      <c r="L319" t="str" s="1151" cm="1">
        <f t="array" ref="L319">IF('ادخال البيانات'!P324="","",'ادخال البيانات'!Q324)</f>
      </c>
      <c r="M319" t="str" s="1148" cm="1">
        <f t="array" ref="M319">IF(L319="","",L319/'ادخال البيانات'!$Q$14)</f>
      </c>
      <c r="N319" t="str" s="1152" cm="1">
        <f t="array" ref="N319">IF('ادخال البيانات'!T324="","",'ادخال البيانات'!T324)</f>
      </c>
      <c r="O319" t="str" s="1148" cm="1">
        <f t="array" ref="O319">IF(N319="","",N319/'ادخال البيانات'!$T$14)</f>
      </c>
      <c r="P319" t="str" s="1153" cm="1">
        <f t="array" ref="P319">IF('ادخال البيانات'!W324="","",'ادخال البيانات'!W324)</f>
      </c>
      <c r="Q319" t="str" s="1148" cm="1">
        <f t="array" ref="Q319">IF(P319="","",P319/'ادخال البيانات'!$W$14)</f>
      </c>
      <c r="R319" t="str" s="1154" cm="1">
        <f t="array" ref="R319">IF('ادخال البيانات'!Z324="","",'ادخال البيانات'!Z324)</f>
      </c>
      <c r="S319" t="str" s="1155" cm="1">
        <f t="array" ref="S319">IF(R319="","",R319/'ادخال البيانات'!$Z$14)</f>
      </c>
      <c r="T319" t="str" s="1142" cm="1">
        <f t="array" ref="T319">IF('ادخال البيانات'!AC324="","",'ادخال البيانات'!AC324)</f>
      </c>
      <c r="U319" t="str" s="1194" cm="1">
        <f t="array" ref="U319">IF(T319="","",T319/'ادخال البيانات'!$AC$14)</f>
      </c>
    </row>
    <row r="320" s="973" customFormat="1" ht="24.6" customHeight="1">
      <c r="C320" s="1130">
        <v>305</v>
      </c>
      <c r="D320" t="str" s="1145" cm="1">
        <f t="array" ref="D320">IF('ادخال البيانات'!D325="","",'ادخال البيانات'!E325)</f>
      </c>
      <c r="E320" t="str" s="1146" cm="1">
        <f t="array" ref="E320">IF(D320="","",D320/'ادخال البيانات'!$E$14)</f>
      </c>
      <c r="F320" t="str" s="1147" cm="1">
        <f t="array" ref="F320">IF('ادخال البيانات'!G325="","",'ادخال البيانات'!H325)</f>
      </c>
      <c r="G320" t="str" s="1148" cm="1">
        <f t="array" ref="G320">IF(F320="","",F320/'ادخال البيانات'!$H$14)</f>
      </c>
      <c r="H320" t="str" s="1149" cm="1">
        <f t="array" ref="H320">IF('ادخال البيانات'!J325="","",'ادخال البيانات'!K325)</f>
      </c>
      <c r="I320" t="str" s="1148" cm="1">
        <f t="array" ref="I320">IF(H320="","",H320/'ادخال البيانات'!$K$14)</f>
      </c>
      <c r="J320" t="str" s="1150" cm="1">
        <f t="array" ref="J320">IF('ادخال البيانات'!M325="","",'ادخال البيانات'!N325)</f>
      </c>
      <c r="K320" t="str" s="1148" cm="1">
        <f t="array" ref="K320">IF(J320="","",J320/'ادخال البيانات'!$N$14)</f>
      </c>
      <c r="L320" t="str" s="1151" cm="1">
        <f t="array" ref="L320">IF('ادخال البيانات'!P325="","",'ادخال البيانات'!Q325)</f>
      </c>
      <c r="M320" t="str" s="1148" cm="1">
        <f t="array" ref="M320">IF(L320="","",L320/'ادخال البيانات'!$Q$14)</f>
      </c>
      <c r="N320" t="str" s="1152" cm="1">
        <f t="array" ref="N320">IF('ادخال البيانات'!T325="","",'ادخال البيانات'!T325)</f>
      </c>
      <c r="O320" t="str" s="1148" cm="1">
        <f t="array" ref="O320">IF(N320="","",N320/'ادخال البيانات'!$T$14)</f>
      </c>
      <c r="P320" t="str" s="1153" cm="1">
        <f t="array" ref="P320">IF('ادخال البيانات'!W325="","",'ادخال البيانات'!W325)</f>
      </c>
      <c r="Q320" t="str" s="1148" cm="1">
        <f t="array" ref="Q320">IF(P320="","",P320/'ادخال البيانات'!$W$14)</f>
      </c>
      <c r="R320" t="str" s="1154" cm="1">
        <f t="array" ref="R320">IF('ادخال البيانات'!Z325="","",'ادخال البيانات'!Z325)</f>
      </c>
      <c r="S320" t="str" s="1155" cm="1">
        <f t="array" ref="S320">IF(R320="","",R320/'ادخال البيانات'!$Z$14)</f>
      </c>
      <c r="T320" t="str" s="1142" cm="1">
        <f t="array" ref="T320">IF('ادخال البيانات'!AC325="","",'ادخال البيانات'!AC325)</f>
      </c>
      <c r="U320" t="str" s="1194" cm="1">
        <f t="array" ref="U320">IF(T320="","",T320/'ادخال البيانات'!$AC$14)</f>
      </c>
    </row>
    <row r="321" s="973" customFormat="1" ht="24.6" customHeight="1">
      <c r="C321" s="1130">
        <v>306</v>
      </c>
      <c r="D321" t="str" s="1145" cm="1">
        <f t="array" ref="D321">IF('ادخال البيانات'!D326="","",'ادخال البيانات'!E326)</f>
      </c>
      <c r="E321" t="str" s="1146" cm="1">
        <f t="array" ref="E321">IF(D321="","",D321/'ادخال البيانات'!$E$14)</f>
      </c>
      <c r="F321" t="str" s="1147" cm="1">
        <f t="array" ref="F321">IF('ادخال البيانات'!G326="","",'ادخال البيانات'!H326)</f>
      </c>
      <c r="G321" t="str" s="1148" cm="1">
        <f t="array" ref="G321">IF(F321="","",F321/'ادخال البيانات'!$H$14)</f>
      </c>
      <c r="H321" t="str" s="1149" cm="1">
        <f t="array" ref="H321">IF('ادخال البيانات'!J326="","",'ادخال البيانات'!K326)</f>
      </c>
      <c r="I321" t="str" s="1148" cm="1">
        <f t="array" ref="I321">IF(H321="","",H321/'ادخال البيانات'!$K$14)</f>
      </c>
      <c r="J321" t="str" s="1150" cm="1">
        <f t="array" ref="J321">IF('ادخال البيانات'!M326="","",'ادخال البيانات'!N326)</f>
      </c>
      <c r="K321" t="str" s="1148" cm="1">
        <f t="array" ref="K321">IF(J321="","",J321/'ادخال البيانات'!$N$14)</f>
      </c>
      <c r="L321" t="str" s="1151" cm="1">
        <f t="array" ref="L321">IF('ادخال البيانات'!P326="","",'ادخال البيانات'!Q326)</f>
      </c>
      <c r="M321" t="str" s="1148" cm="1">
        <f t="array" ref="M321">IF(L321="","",L321/'ادخال البيانات'!$Q$14)</f>
      </c>
      <c r="N321" t="str" s="1152" cm="1">
        <f t="array" ref="N321">IF('ادخال البيانات'!T326="","",'ادخال البيانات'!T326)</f>
      </c>
      <c r="O321" t="str" s="1148" cm="1">
        <f t="array" ref="O321">IF(N321="","",N321/'ادخال البيانات'!$T$14)</f>
      </c>
      <c r="P321" t="str" s="1153" cm="1">
        <f t="array" ref="P321">IF('ادخال البيانات'!W326="","",'ادخال البيانات'!W326)</f>
      </c>
      <c r="Q321" t="str" s="1148" cm="1">
        <f t="array" ref="Q321">IF(P321="","",P321/'ادخال البيانات'!$W$14)</f>
      </c>
      <c r="R321" t="str" s="1154" cm="1">
        <f t="array" ref="R321">IF('ادخال البيانات'!Z326="","",'ادخال البيانات'!Z326)</f>
      </c>
      <c r="S321" t="str" s="1155" cm="1">
        <f t="array" ref="S321">IF(R321="","",R321/'ادخال البيانات'!$Z$14)</f>
      </c>
      <c r="T321" t="str" s="1142" cm="1">
        <f t="array" ref="T321">IF('ادخال البيانات'!AC326="","",'ادخال البيانات'!AC326)</f>
      </c>
      <c r="U321" t="str" s="1194" cm="1">
        <f t="array" ref="U321">IF(T321="","",T321/'ادخال البيانات'!$AC$14)</f>
      </c>
    </row>
    <row r="322" s="973" customFormat="1" ht="24.6" customHeight="1">
      <c r="C322" s="1130">
        <v>307</v>
      </c>
      <c r="D322" t="str" s="1145" cm="1">
        <f t="array" ref="D322">IF('ادخال البيانات'!D327="","",'ادخال البيانات'!E327)</f>
      </c>
      <c r="E322" t="str" s="1146" cm="1">
        <f t="array" ref="E322">IF(D322="","",D322/'ادخال البيانات'!$E$14)</f>
      </c>
      <c r="F322" t="str" s="1147" cm="1">
        <f t="array" ref="F322">IF('ادخال البيانات'!G327="","",'ادخال البيانات'!H327)</f>
      </c>
      <c r="G322" t="str" s="1148" cm="1">
        <f t="array" ref="G322">IF(F322="","",F322/'ادخال البيانات'!$H$14)</f>
      </c>
      <c r="H322" t="str" s="1149" cm="1">
        <f t="array" ref="H322">IF('ادخال البيانات'!J327="","",'ادخال البيانات'!K327)</f>
      </c>
      <c r="I322" t="str" s="1148" cm="1">
        <f t="array" ref="I322">IF(H322="","",H322/'ادخال البيانات'!$K$14)</f>
      </c>
      <c r="J322" t="str" s="1150" cm="1">
        <f t="array" ref="J322">IF('ادخال البيانات'!M327="","",'ادخال البيانات'!N327)</f>
      </c>
      <c r="K322" t="str" s="1148" cm="1">
        <f t="array" ref="K322">IF(J322="","",J322/'ادخال البيانات'!$N$14)</f>
      </c>
      <c r="L322" t="str" s="1151" cm="1">
        <f t="array" ref="L322">IF('ادخال البيانات'!P327="","",'ادخال البيانات'!Q327)</f>
      </c>
      <c r="M322" t="str" s="1148" cm="1">
        <f t="array" ref="M322">IF(L322="","",L322/'ادخال البيانات'!$Q$14)</f>
      </c>
      <c r="N322" t="str" s="1152" cm="1">
        <f t="array" ref="N322">IF('ادخال البيانات'!T327="","",'ادخال البيانات'!T327)</f>
      </c>
      <c r="O322" t="str" s="1148" cm="1">
        <f t="array" ref="O322">IF(N322="","",N322/'ادخال البيانات'!$T$14)</f>
      </c>
      <c r="P322" t="str" s="1153" cm="1">
        <f t="array" ref="P322">IF('ادخال البيانات'!W327="","",'ادخال البيانات'!W327)</f>
      </c>
      <c r="Q322" t="str" s="1148" cm="1">
        <f t="array" ref="Q322">IF(P322="","",P322/'ادخال البيانات'!$W$14)</f>
      </c>
      <c r="R322" t="str" s="1154" cm="1">
        <f t="array" ref="R322">IF('ادخال البيانات'!Z327="","",'ادخال البيانات'!Z327)</f>
      </c>
      <c r="S322" t="str" s="1155" cm="1">
        <f t="array" ref="S322">IF(R322="","",R322/'ادخال البيانات'!$Z$14)</f>
      </c>
      <c r="T322" t="str" s="1142" cm="1">
        <f t="array" ref="T322">IF('ادخال البيانات'!AC327="","",'ادخال البيانات'!AC327)</f>
      </c>
      <c r="U322" t="str" s="1194" cm="1">
        <f t="array" ref="U322">IF(T322="","",T322/'ادخال البيانات'!$AC$14)</f>
      </c>
    </row>
    <row r="323" s="973" customFormat="1" ht="24.6" customHeight="1">
      <c r="C323" s="1130">
        <v>308</v>
      </c>
      <c r="D323" t="str" s="1145" cm="1">
        <f t="array" ref="D323">IF('ادخال البيانات'!D328="","",'ادخال البيانات'!E328)</f>
      </c>
      <c r="E323" t="str" s="1146" cm="1">
        <f t="array" ref="E323">IF(D323="","",D323/'ادخال البيانات'!$E$14)</f>
      </c>
      <c r="F323" t="str" s="1147" cm="1">
        <f t="array" ref="F323">IF('ادخال البيانات'!G328="","",'ادخال البيانات'!H328)</f>
      </c>
      <c r="G323" t="str" s="1148" cm="1">
        <f t="array" ref="G323">IF(F323="","",F323/'ادخال البيانات'!$H$14)</f>
      </c>
      <c r="H323" t="str" s="1149" cm="1">
        <f t="array" ref="H323">IF('ادخال البيانات'!J328="","",'ادخال البيانات'!K328)</f>
      </c>
      <c r="I323" t="str" s="1148" cm="1">
        <f t="array" ref="I323">IF(H323="","",H323/'ادخال البيانات'!$K$14)</f>
      </c>
      <c r="J323" t="str" s="1150" cm="1">
        <f t="array" ref="J323">IF('ادخال البيانات'!M328="","",'ادخال البيانات'!N328)</f>
      </c>
      <c r="K323" t="str" s="1148" cm="1">
        <f t="array" ref="K323">IF(J323="","",J323/'ادخال البيانات'!$N$14)</f>
      </c>
      <c r="L323" t="str" s="1151" cm="1">
        <f t="array" ref="L323">IF('ادخال البيانات'!P328="","",'ادخال البيانات'!Q328)</f>
      </c>
      <c r="M323" t="str" s="1148" cm="1">
        <f t="array" ref="M323">IF(L323="","",L323/'ادخال البيانات'!$Q$14)</f>
      </c>
      <c r="N323" t="str" s="1152" cm="1">
        <f t="array" ref="N323">IF('ادخال البيانات'!T328="","",'ادخال البيانات'!T328)</f>
      </c>
      <c r="O323" t="str" s="1148" cm="1">
        <f t="array" ref="O323">IF(N323="","",N323/'ادخال البيانات'!$T$14)</f>
      </c>
      <c r="P323" t="str" s="1153" cm="1">
        <f t="array" ref="P323">IF('ادخال البيانات'!W328="","",'ادخال البيانات'!W328)</f>
      </c>
      <c r="Q323" t="str" s="1148" cm="1">
        <f t="array" ref="Q323">IF(P323="","",P323/'ادخال البيانات'!$W$14)</f>
      </c>
      <c r="R323" t="str" s="1154" cm="1">
        <f t="array" ref="R323">IF('ادخال البيانات'!Z328="","",'ادخال البيانات'!Z328)</f>
      </c>
      <c r="S323" t="str" s="1155" cm="1">
        <f t="array" ref="S323">IF(R323="","",R323/'ادخال البيانات'!$Z$14)</f>
      </c>
      <c r="T323" t="str" s="1142" cm="1">
        <f t="array" ref="T323">IF('ادخال البيانات'!AC328="","",'ادخال البيانات'!AC328)</f>
      </c>
      <c r="U323" t="str" s="1194" cm="1">
        <f t="array" ref="U323">IF(T323="","",T323/'ادخال البيانات'!$AC$14)</f>
      </c>
    </row>
    <row r="324" s="973" customFormat="1" ht="24.6" customHeight="1">
      <c r="C324" s="1130">
        <v>309</v>
      </c>
      <c r="D324" t="str" s="1145" cm="1">
        <f t="array" ref="D324">IF('ادخال البيانات'!D329="","",'ادخال البيانات'!E329)</f>
      </c>
      <c r="E324" t="str" s="1146" cm="1">
        <f t="array" ref="E324">IF(D324="","",D324/'ادخال البيانات'!$E$14)</f>
      </c>
      <c r="F324" t="str" s="1147" cm="1">
        <f t="array" ref="F324">IF('ادخال البيانات'!G329="","",'ادخال البيانات'!H329)</f>
      </c>
      <c r="G324" t="str" s="1148" cm="1">
        <f t="array" ref="G324">IF(F324="","",F324/'ادخال البيانات'!$H$14)</f>
      </c>
      <c r="H324" t="str" s="1149" cm="1">
        <f t="array" ref="H324">IF('ادخال البيانات'!J329="","",'ادخال البيانات'!K329)</f>
      </c>
      <c r="I324" t="str" s="1148" cm="1">
        <f t="array" ref="I324">IF(H324="","",H324/'ادخال البيانات'!$K$14)</f>
      </c>
      <c r="J324" t="str" s="1150" cm="1">
        <f t="array" ref="J324">IF('ادخال البيانات'!M329="","",'ادخال البيانات'!N329)</f>
      </c>
      <c r="K324" t="str" s="1148" cm="1">
        <f t="array" ref="K324">IF(J324="","",J324/'ادخال البيانات'!$N$14)</f>
      </c>
      <c r="L324" t="str" s="1151" cm="1">
        <f t="array" ref="L324">IF('ادخال البيانات'!P329="","",'ادخال البيانات'!Q329)</f>
      </c>
      <c r="M324" t="str" s="1148" cm="1">
        <f t="array" ref="M324">IF(L324="","",L324/'ادخال البيانات'!$Q$14)</f>
      </c>
      <c r="N324" t="str" s="1152" cm="1">
        <f t="array" ref="N324">IF('ادخال البيانات'!T329="","",'ادخال البيانات'!T329)</f>
      </c>
      <c r="O324" t="str" s="1148" cm="1">
        <f t="array" ref="O324">IF(N324="","",N324/'ادخال البيانات'!$T$14)</f>
      </c>
      <c r="P324" t="str" s="1153" cm="1">
        <f t="array" ref="P324">IF('ادخال البيانات'!W329="","",'ادخال البيانات'!W329)</f>
      </c>
      <c r="Q324" t="str" s="1148" cm="1">
        <f t="array" ref="Q324">IF(P324="","",P324/'ادخال البيانات'!$W$14)</f>
      </c>
      <c r="R324" t="str" s="1154" cm="1">
        <f t="array" ref="R324">IF('ادخال البيانات'!Z329="","",'ادخال البيانات'!Z329)</f>
      </c>
      <c r="S324" t="str" s="1155" cm="1">
        <f t="array" ref="S324">IF(R324="","",R324/'ادخال البيانات'!$Z$14)</f>
      </c>
      <c r="T324" t="str" s="1142" cm="1">
        <f t="array" ref="T324">IF('ادخال البيانات'!AC329="","",'ادخال البيانات'!AC329)</f>
      </c>
      <c r="U324" t="str" s="1194" cm="1">
        <f t="array" ref="U324">IF(T324="","",T324/'ادخال البيانات'!$AC$14)</f>
      </c>
    </row>
    <row r="325" s="973" customFormat="1" ht="24.6" customHeight="1">
      <c r="C325" s="1130">
        <v>310</v>
      </c>
      <c r="D325" t="str" s="1145" cm="1">
        <f t="array" ref="D325">IF('ادخال البيانات'!D330="","",'ادخال البيانات'!E330)</f>
      </c>
      <c r="E325" t="str" s="1146" cm="1">
        <f t="array" ref="E325">IF(D325="","",D325/'ادخال البيانات'!$E$14)</f>
      </c>
      <c r="F325" t="str" s="1147" cm="1">
        <f t="array" ref="F325">IF('ادخال البيانات'!G330="","",'ادخال البيانات'!H330)</f>
      </c>
      <c r="G325" t="str" s="1148" cm="1">
        <f t="array" ref="G325">IF(F325="","",F325/'ادخال البيانات'!$H$14)</f>
      </c>
      <c r="H325" t="str" s="1149" cm="1">
        <f t="array" ref="H325">IF('ادخال البيانات'!J330="","",'ادخال البيانات'!K330)</f>
      </c>
      <c r="I325" t="str" s="1148" cm="1">
        <f t="array" ref="I325">IF(H325="","",H325/'ادخال البيانات'!$K$14)</f>
      </c>
      <c r="J325" t="str" s="1150" cm="1">
        <f t="array" ref="J325">IF('ادخال البيانات'!M330="","",'ادخال البيانات'!N330)</f>
      </c>
      <c r="K325" t="str" s="1148" cm="1">
        <f t="array" ref="K325">IF(J325="","",J325/'ادخال البيانات'!$N$14)</f>
      </c>
      <c r="L325" t="str" s="1151" cm="1">
        <f t="array" ref="L325">IF('ادخال البيانات'!P330="","",'ادخال البيانات'!Q330)</f>
      </c>
      <c r="M325" t="str" s="1148" cm="1">
        <f t="array" ref="M325">IF(L325="","",L325/'ادخال البيانات'!$Q$14)</f>
      </c>
      <c r="N325" t="str" s="1152" cm="1">
        <f t="array" ref="N325">IF('ادخال البيانات'!T330="","",'ادخال البيانات'!T330)</f>
      </c>
      <c r="O325" t="str" s="1148" cm="1">
        <f t="array" ref="O325">IF(N325="","",N325/'ادخال البيانات'!$T$14)</f>
      </c>
      <c r="P325" t="str" s="1153" cm="1">
        <f t="array" ref="P325">IF('ادخال البيانات'!W330="","",'ادخال البيانات'!W330)</f>
      </c>
      <c r="Q325" t="str" s="1148" cm="1">
        <f t="array" ref="Q325">IF(P325="","",P325/'ادخال البيانات'!$W$14)</f>
      </c>
      <c r="R325" t="str" s="1154" cm="1">
        <f t="array" ref="R325">IF('ادخال البيانات'!Z330="","",'ادخال البيانات'!Z330)</f>
      </c>
      <c r="S325" t="str" s="1155" cm="1">
        <f t="array" ref="S325">IF(R325="","",R325/'ادخال البيانات'!$Z$14)</f>
      </c>
      <c r="T325" t="str" s="1142" cm="1">
        <f t="array" ref="T325">IF('ادخال البيانات'!AC330="","",'ادخال البيانات'!AC330)</f>
      </c>
      <c r="U325" t="str" s="1194" cm="1">
        <f t="array" ref="U325">IF(T325="","",T325/'ادخال البيانات'!$AC$14)</f>
      </c>
    </row>
    <row r="326" s="973" customFormat="1" ht="24.6" customHeight="1">
      <c r="C326" s="1130">
        <v>311</v>
      </c>
      <c r="D326" t="str" s="1145" cm="1">
        <f t="array" ref="D326">IF('ادخال البيانات'!D331="","",'ادخال البيانات'!E331)</f>
      </c>
      <c r="E326" t="str" s="1146" cm="1">
        <f t="array" ref="E326">IF(D326="","",D326/'ادخال البيانات'!$E$14)</f>
      </c>
      <c r="F326" t="str" s="1147" cm="1">
        <f t="array" ref="F326">IF('ادخال البيانات'!G331="","",'ادخال البيانات'!H331)</f>
      </c>
      <c r="G326" t="str" s="1148" cm="1">
        <f t="array" ref="G326">IF(F326="","",F326/'ادخال البيانات'!$H$14)</f>
      </c>
      <c r="H326" t="str" s="1149" cm="1">
        <f t="array" ref="H326">IF('ادخال البيانات'!J331="","",'ادخال البيانات'!K331)</f>
      </c>
      <c r="I326" t="str" s="1148" cm="1">
        <f t="array" ref="I326">IF(H326="","",H326/'ادخال البيانات'!$K$14)</f>
      </c>
      <c r="J326" t="str" s="1150" cm="1">
        <f t="array" ref="J326">IF('ادخال البيانات'!M331="","",'ادخال البيانات'!N331)</f>
      </c>
      <c r="K326" t="str" s="1148" cm="1">
        <f t="array" ref="K326">IF(J326="","",J326/'ادخال البيانات'!$N$14)</f>
      </c>
      <c r="L326" t="str" s="1151" cm="1">
        <f t="array" ref="L326">IF('ادخال البيانات'!P331="","",'ادخال البيانات'!Q331)</f>
      </c>
      <c r="M326" t="str" s="1148" cm="1">
        <f t="array" ref="M326">IF(L326="","",L326/'ادخال البيانات'!$Q$14)</f>
      </c>
      <c r="N326" t="str" s="1152" cm="1">
        <f t="array" ref="N326">IF('ادخال البيانات'!T331="","",'ادخال البيانات'!T331)</f>
      </c>
      <c r="O326" t="str" s="1148" cm="1">
        <f t="array" ref="O326">IF(N326="","",N326/'ادخال البيانات'!$T$14)</f>
      </c>
      <c r="P326" t="str" s="1153" cm="1">
        <f t="array" ref="P326">IF('ادخال البيانات'!W331="","",'ادخال البيانات'!W331)</f>
      </c>
      <c r="Q326" t="str" s="1148" cm="1">
        <f t="array" ref="Q326">IF(P326="","",P326/'ادخال البيانات'!$W$14)</f>
      </c>
      <c r="R326" t="str" s="1154" cm="1">
        <f t="array" ref="R326">IF('ادخال البيانات'!Z331="","",'ادخال البيانات'!Z331)</f>
      </c>
      <c r="S326" t="str" s="1155" cm="1">
        <f t="array" ref="S326">IF(R326="","",R326/'ادخال البيانات'!$Z$14)</f>
      </c>
      <c r="T326" t="str" s="1142" cm="1">
        <f t="array" ref="T326">IF('ادخال البيانات'!AC331="","",'ادخال البيانات'!AC331)</f>
      </c>
      <c r="U326" t="str" s="1194" cm="1">
        <f t="array" ref="U326">IF(T326="","",T326/'ادخال البيانات'!$AC$14)</f>
      </c>
    </row>
    <row r="327" s="973" customFormat="1" ht="24.6" customHeight="1">
      <c r="C327" s="1130">
        <v>312</v>
      </c>
      <c r="D327" t="str" s="1145" cm="1">
        <f t="array" ref="D327">IF('ادخال البيانات'!D332="","",'ادخال البيانات'!E332)</f>
      </c>
      <c r="E327" t="str" s="1146" cm="1">
        <f t="array" ref="E327">IF(D327="","",D327/'ادخال البيانات'!$E$14)</f>
      </c>
      <c r="F327" t="str" s="1147" cm="1">
        <f t="array" ref="F327">IF('ادخال البيانات'!G332="","",'ادخال البيانات'!H332)</f>
      </c>
      <c r="G327" t="str" s="1148" cm="1">
        <f t="array" ref="G327">IF(F327="","",F327/'ادخال البيانات'!$H$14)</f>
      </c>
      <c r="H327" t="str" s="1149" cm="1">
        <f t="array" ref="H327">IF('ادخال البيانات'!J332="","",'ادخال البيانات'!K332)</f>
      </c>
      <c r="I327" t="str" s="1148" cm="1">
        <f t="array" ref="I327">IF(H327="","",H327/'ادخال البيانات'!$K$14)</f>
      </c>
      <c r="J327" t="str" s="1150" cm="1">
        <f t="array" ref="J327">IF('ادخال البيانات'!M332="","",'ادخال البيانات'!N332)</f>
      </c>
      <c r="K327" t="str" s="1148" cm="1">
        <f t="array" ref="K327">IF(J327="","",J327/'ادخال البيانات'!$N$14)</f>
      </c>
      <c r="L327" t="str" s="1151" cm="1">
        <f t="array" ref="L327">IF('ادخال البيانات'!P332="","",'ادخال البيانات'!Q332)</f>
      </c>
      <c r="M327" t="str" s="1148" cm="1">
        <f t="array" ref="M327">IF(L327="","",L327/'ادخال البيانات'!$Q$14)</f>
      </c>
      <c r="N327" t="str" s="1152" cm="1">
        <f t="array" ref="N327">IF('ادخال البيانات'!T332="","",'ادخال البيانات'!T332)</f>
      </c>
      <c r="O327" t="str" s="1148" cm="1">
        <f t="array" ref="O327">IF(N327="","",N327/'ادخال البيانات'!$T$14)</f>
      </c>
      <c r="P327" t="str" s="1153" cm="1">
        <f t="array" ref="P327">IF('ادخال البيانات'!W332="","",'ادخال البيانات'!W332)</f>
      </c>
      <c r="Q327" t="str" s="1148" cm="1">
        <f t="array" ref="Q327">IF(P327="","",P327/'ادخال البيانات'!$W$14)</f>
      </c>
      <c r="R327" t="str" s="1154" cm="1">
        <f t="array" ref="R327">IF('ادخال البيانات'!Z332="","",'ادخال البيانات'!Z332)</f>
      </c>
      <c r="S327" t="str" s="1155" cm="1">
        <f t="array" ref="S327">IF(R327="","",R327/'ادخال البيانات'!$Z$14)</f>
      </c>
      <c r="T327" t="str" s="1142" cm="1">
        <f t="array" ref="T327">IF('ادخال البيانات'!AC332="","",'ادخال البيانات'!AC332)</f>
      </c>
      <c r="U327" t="str" s="1194" cm="1">
        <f t="array" ref="U327">IF(T327="","",T327/'ادخال البيانات'!$AC$14)</f>
      </c>
    </row>
    <row r="328" s="973" customFormat="1" ht="24.6" customHeight="1">
      <c r="C328" s="1130">
        <v>313</v>
      </c>
      <c r="D328" t="str" s="1145" cm="1">
        <f t="array" ref="D328">IF('ادخال البيانات'!D333="","",'ادخال البيانات'!E333)</f>
      </c>
      <c r="E328" t="str" s="1146" cm="1">
        <f t="array" ref="E328">IF(D328="","",D328/'ادخال البيانات'!$E$14)</f>
      </c>
      <c r="F328" t="str" s="1147" cm="1">
        <f t="array" ref="F328">IF('ادخال البيانات'!G333="","",'ادخال البيانات'!H333)</f>
      </c>
      <c r="G328" t="str" s="1148" cm="1">
        <f t="array" ref="G328">IF(F328="","",F328/'ادخال البيانات'!$H$14)</f>
      </c>
      <c r="H328" t="str" s="1149" cm="1">
        <f t="array" ref="H328">IF('ادخال البيانات'!J333="","",'ادخال البيانات'!K333)</f>
      </c>
      <c r="I328" t="str" s="1148" cm="1">
        <f t="array" ref="I328">IF(H328="","",H328/'ادخال البيانات'!$K$14)</f>
      </c>
      <c r="J328" t="str" s="1150" cm="1">
        <f t="array" ref="J328">IF('ادخال البيانات'!M333="","",'ادخال البيانات'!N333)</f>
      </c>
      <c r="K328" t="str" s="1148" cm="1">
        <f t="array" ref="K328">IF(J328="","",J328/'ادخال البيانات'!$N$14)</f>
      </c>
      <c r="L328" t="str" s="1151" cm="1">
        <f t="array" ref="L328">IF('ادخال البيانات'!P333="","",'ادخال البيانات'!Q333)</f>
      </c>
      <c r="M328" t="str" s="1148" cm="1">
        <f t="array" ref="M328">IF(L328="","",L328/'ادخال البيانات'!$Q$14)</f>
      </c>
      <c r="N328" t="str" s="1152" cm="1">
        <f t="array" ref="N328">IF('ادخال البيانات'!T333="","",'ادخال البيانات'!T333)</f>
      </c>
      <c r="O328" t="str" s="1148" cm="1">
        <f t="array" ref="O328">IF(N328="","",N328/'ادخال البيانات'!$T$14)</f>
      </c>
      <c r="P328" t="str" s="1153" cm="1">
        <f t="array" ref="P328">IF('ادخال البيانات'!W333="","",'ادخال البيانات'!W333)</f>
      </c>
      <c r="Q328" t="str" s="1148" cm="1">
        <f t="array" ref="Q328">IF(P328="","",P328/'ادخال البيانات'!$W$14)</f>
      </c>
      <c r="R328" t="str" s="1154" cm="1">
        <f t="array" ref="R328">IF('ادخال البيانات'!Z333="","",'ادخال البيانات'!Z333)</f>
      </c>
      <c r="S328" t="str" s="1155" cm="1">
        <f t="array" ref="S328">IF(R328="","",R328/'ادخال البيانات'!$Z$14)</f>
      </c>
      <c r="T328" t="str" s="1142" cm="1">
        <f t="array" ref="T328">IF('ادخال البيانات'!AC333="","",'ادخال البيانات'!AC333)</f>
      </c>
      <c r="U328" t="str" s="1194" cm="1">
        <f t="array" ref="U328">IF(T328="","",T328/'ادخال البيانات'!$AC$14)</f>
      </c>
    </row>
    <row r="329" s="973" customFormat="1" ht="24.6" customHeight="1">
      <c r="C329" s="1130">
        <v>314</v>
      </c>
      <c r="D329" t="str" s="1145" cm="1">
        <f t="array" ref="D329">IF('ادخال البيانات'!D334="","",'ادخال البيانات'!E334)</f>
      </c>
      <c r="E329" t="str" s="1146" cm="1">
        <f t="array" ref="E329">IF(D329="","",D329/'ادخال البيانات'!$E$14)</f>
      </c>
      <c r="F329" t="str" s="1147" cm="1">
        <f t="array" ref="F329">IF('ادخال البيانات'!G334="","",'ادخال البيانات'!H334)</f>
      </c>
      <c r="G329" t="str" s="1148" cm="1">
        <f t="array" ref="G329">IF(F329="","",F329/'ادخال البيانات'!$H$14)</f>
      </c>
      <c r="H329" t="str" s="1149" cm="1">
        <f t="array" ref="H329">IF('ادخال البيانات'!J334="","",'ادخال البيانات'!K334)</f>
      </c>
      <c r="I329" t="str" s="1148" cm="1">
        <f t="array" ref="I329">IF(H329="","",H329/'ادخال البيانات'!$K$14)</f>
      </c>
      <c r="J329" t="str" s="1150" cm="1">
        <f t="array" ref="J329">IF('ادخال البيانات'!M334="","",'ادخال البيانات'!N334)</f>
      </c>
      <c r="K329" t="str" s="1148" cm="1">
        <f t="array" ref="K329">IF(J329="","",J329/'ادخال البيانات'!$N$14)</f>
      </c>
      <c r="L329" t="str" s="1151" cm="1">
        <f t="array" ref="L329">IF('ادخال البيانات'!P334="","",'ادخال البيانات'!Q334)</f>
      </c>
      <c r="M329" t="str" s="1148" cm="1">
        <f t="array" ref="M329">IF(L329="","",L329/'ادخال البيانات'!$Q$14)</f>
      </c>
      <c r="N329" t="str" s="1152" cm="1">
        <f t="array" ref="N329">IF('ادخال البيانات'!T334="","",'ادخال البيانات'!T334)</f>
      </c>
      <c r="O329" t="str" s="1148" cm="1">
        <f t="array" ref="O329">IF(N329="","",N329/'ادخال البيانات'!$T$14)</f>
      </c>
      <c r="P329" t="str" s="1153" cm="1">
        <f t="array" ref="P329">IF('ادخال البيانات'!W334="","",'ادخال البيانات'!W334)</f>
      </c>
      <c r="Q329" t="str" s="1148" cm="1">
        <f t="array" ref="Q329">IF(P329="","",P329/'ادخال البيانات'!$W$14)</f>
      </c>
      <c r="R329" t="str" s="1154" cm="1">
        <f t="array" ref="R329">IF('ادخال البيانات'!Z334="","",'ادخال البيانات'!Z334)</f>
      </c>
      <c r="S329" t="str" s="1155" cm="1">
        <f t="array" ref="S329">IF(R329="","",R329/'ادخال البيانات'!$Z$14)</f>
      </c>
      <c r="T329" t="str" s="1142" cm="1">
        <f t="array" ref="T329">IF('ادخال البيانات'!AC334="","",'ادخال البيانات'!AC334)</f>
      </c>
      <c r="U329" t="str" s="1194" cm="1">
        <f t="array" ref="U329">IF(T329="","",T329/'ادخال البيانات'!$AC$14)</f>
      </c>
    </row>
    <row r="330" s="973" customFormat="1" ht="24.6" customHeight="1">
      <c r="C330" s="1130">
        <v>315</v>
      </c>
      <c r="D330" t="str" s="1145" cm="1">
        <f t="array" ref="D330">IF('ادخال البيانات'!D335="","",'ادخال البيانات'!E335)</f>
      </c>
      <c r="E330" t="str" s="1146" cm="1">
        <f t="array" ref="E330">IF(D330="","",D330/'ادخال البيانات'!$E$14)</f>
      </c>
      <c r="F330" t="str" s="1147" cm="1">
        <f t="array" ref="F330">IF('ادخال البيانات'!G335="","",'ادخال البيانات'!H335)</f>
      </c>
      <c r="G330" t="str" s="1148" cm="1">
        <f t="array" ref="G330">IF(F330="","",F330/'ادخال البيانات'!$H$14)</f>
      </c>
      <c r="H330" t="str" s="1149" cm="1">
        <f t="array" ref="H330">IF('ادخال البيانات'!J335="","",'ادخال البيانات'!K335)</f>
      </c>
      <c r="I330" t="str" s="1148" cm="1">
        <f t="array" ref="I330">IF(H330="","",H330/'ادخال البيانات'!$K$14)</f>
      </c>
      <c r="J330" t="str" s="1150" cm="1">
        <f t="array" ref="J330">IF('ادخال البيانات'!M335="","",'ادخال البيانات'!N335)</f>
      </c>
      <c r="K330" t="str" s="1148" cm="1">
        <f t="array" ref="K330">IF(J330="","",J330/'ادخال البيانات'!$N$14)</f>
      </c>
      <c r="L330" t="str" s="1151" cm="1">
        <f t="array" ref="L330">IF('ادخال البيانات'!P335="","",'ادخال البيانات'!Q335)</f>
      </c>
      <c r="M330" t="str" s="1148" cm="1">
        <f t="array" ref="M330">IF(L330="","",L330/'ادخال البيانات'!$Q$14)</f>
      </c>
      <c r="N330" t="str" s="1152" cm="1">
        <f t="array" ref="N330">IF('ادخال البيانات'!T335="","",'ادخال البيانات'!T335)</f>
      </c>
      <c r="O330" t="str" s="1148" cm="1">
        <f t="array" ref="O330">IF(N330="","",N330/'ادخال البيانات'!$T$14)</f>
      </c>
      <c r="P330" t="str" s="1153" cm="1">
        <f t="array" ref="P330">IF('ادخال البيانات'!W335="","",'ادخال البيانات'!W335)</f>
      </c>
      <c r="Q330" t="str" s="1148" cm="1">
        <f t="array" ref="Q330">IF(P330="","",P330/'ادخال البيانات'!$W$14)</f>
      </c>
      <c r="R330" t="str" s="1154" cm="1">
        <f t="array" ref="R330">IF('ادخال البيانات'!Z335="","",'ادخال البيانات'!Z335)</f>
      </c>
      <c r="S330" t="str" s="1155" cm="1">
        <f t="array" ref="S330">IF(R330="","",R330/'ادخال البيانات'!$Z$14)</f>
      </c>
      <c r="T330" t="str" s="1142" cm="1">
        <f t="array" ref="T330">IF('ادخال البيانات'!AC335="","",'ادخال البيانات'!AC335)</f>
      </c>
      <c r="U330" t="str" s="1194" cm="1">
        <f t="array" ref="U330">IF(T330="","",T330/'ادخال البيانات'!$AC$14)</f>
      </c>
    </row>
    <row r="331" s="973" customFormat="1" ht="24.6" customHeight="1">
      <c r="C331" s="1130">
        <v>316</v>
      </c>
      <c r="D331" t="str" s="1145" cm="1">
        <f t="array" ref="D331">IF('ادخال البيانات'!D336="","",'ادخال البيانات'!E336)</f>
      </c>
      <c r="E331" t="str" s="1146" cm="1">
        <f t="array" ref="E331">IF(D331="","",D331/'ادخال البيانات'!$E$14)</f>
      </c>
      <c r="F331" t="str" s="1147" cm="1">
        <f t="array" ref="F331">IF('ادخال البيانات'!G336="","",'ادخال البيانات'!H336)</f>
      </c>
      <c r="G331" t="str" s="1148" cm="1">
        <f t="array" ref="G331">IF(F331="","",F331/'ادخال البيانات'!$H$14)</f>
      </c>
      <c r="H331" t="str" s="1149" cm="1">
        <f t="array" ref="H331">IF('ادخال البيانات'!J336="","",'ادخال البيانات'!K336)</f>
      </c>
      <c r="I331" t="str" s="1148" cm="1">
        <f t="array" ref="I331">IF(H331="","",H331/'ادخال البيانات'!$K$14)</f>
      </c>
      <c r="J331" t="str" s="1150" cm="1">
        <f t="array" ref="J331">IF('ادخال البيانات'!M336="","",'ادخال البيانات'!N336)</f>
      </c>
      <c r="K331" t="str" s="1148" cm="1">
        <f t="array" ref="K331">IF(J331="","",J331/'ادخال البيانات'!$N$14)</f>
      </c>
      <c r="L331" t="str" s="1151" cm="1">
        <f t="array" ref="L331">IF('ادخال البيانات'!P336="","",'ادخال البيانات'!Q336)</f>
      </c>
      <c r="M331" t="str" s="1148" cm="1">
        <f t="array" ref="M331">IF(L331="","",L331/'ادخال البيانات'!$Q$14)</f>
      </c>
      <c r="N331" t="str" s="1152" cm="1">
        <f t="array" ref="N331">IF('ادخال البيانات'!T336="","",'ادخال البيانات'!T336)</f>
      </c>
      <c r="O331" t="str" s="1148" cm="1">
        <f t="array" ref="O331">IF(N331="","",N331/'ادخال البيانات'!$T$14)</f>
      </c>
      <c r="P331" t="str" s="1153" cm="1">
        <f t="array" ref="P331">IF('ادخال البيانات'!W336="","",'ادخال البيانات'!W336)</f>
      </c>
      <c r="Q331" t="str" s="1148" cm="1">
        <f t="array" ref="Q331">IF(P331="","",P331/'ادخال البيانات'!$W$14)</f>
      </c>
      <c r="R331" t="str" s="1154" cm="1">
        <f t="array" ref="R331">IF('ادخال البيانات'!Z336="","",'ادخال البيانات'!Z336)</f>
      </c>
      <c r="S331" t="str" s="1155" cm="1">
        <f t="array" ref="S331">IF(R331="","",R331/'ادخال البيانات'!$Z$14)</f>
      </c>
      <c r="T331" t="str" s="1142" cm="1">
        <f t="array" ref="T331">IF('ادخال البيانات'!AC336="","",'ادخال البيانات'!AC336)</f>
      </c>
      <c r="U331" t="str" s="1194" cm="1">
        <f t="array" ref="U331">IF(T331="","",T331/'ادخال البيانات'!$AC$14)</f>
      </c>
    </row>
    <row r="332" s="973" customFormat="1" ht="24.6" customHeight="1">
      <c r="C332" s="1130">
        <v>317</v>
      </c>
      <c r="D332" t="str" s="1145" cm="1">
        <f t="array" ref="D332">IF('ادخال البيانات'!D337="","",'ادخال البيانات'!E337)</f>
      </c>
      <c r="E332" t="str" s="1146" cm="1">
        <f t="array" ref="E332">IF(D332="","",D332/'ادخال البيانات'!$E$14)</f>
      </c>
      <c r="F332" t="str" s="1147" cm="1">
        <f t="array" ref="F332">IF('ادخال البيانات'!G337="","",'ادخال البيانات'!H337)</f>
      </c>
      <c r="G332" t="str" s="1148" cm="1">
        <f t="array" ref="G332">IF(F332="","",F332/'ادخال البيانات'!$H$14)</f>
      </c>
      <c r="H332" t="str" s="1149" cm="1">
        <f t="array" ref="H332">IF('ادخال البيانات'!J337="","",'ادخال البيانات'!K337)</f>
      </c>
      <c r="I332" t="str" s="1148" cm="1">
        <f t="array" ref="I332">IF(H332="","",H332/'ادخال البيانات'!$K$14)</f>
      </c>
      <c r="J332" t="str" s="1150" cm="1">
        <f t="array" ref="J332">IF('ادخال البيانات'!M337="","",'ادخال البيانات'!N337)</f>
      </c>
      <c r="K332" t="str" s="1148" cm="1">
        <f t="array" ref="K332">IF(J332="","",J332/'ادخال البيانات'!$N$14)</f>
      </c>
      <c r="L332" t="str" s="1151" cm="1">
        <f t="array" ref="L332">IF('ادخال البيانات'!P337="","",'ادخال البيانات'!Q337)</f>
      </c>
      <c r="M332" t="str" s="1148" cm="1">
        <f t="array" ref="M332">IF(L332="","",L332/'ادخال البيانات'!$Q$14)</f>
      </c>
      <c r="N332" t="str" s="1152" cm="1">
        <f t="array" ref="N332">IF('ادخال البيانات'!T337="","",'ادخال البيانات'!T337)</f>
      </c>
      <c r="O332" t="str" s="1148" cm="1">
        <f t="array" ref="O332">IF(N332="","",N332/'ادخال البيانات'!$T$14)</f>
      </c>
      <c r="P332" t="str" s="1153" cm="1">
        <f t="array" ref="P332">IF('ادخال البيانات'!W337="","",'ادخال البيانات'!W337)</f>
      </c>
      <c r="Q332" t="str" s="1148" cm="1">
        <f t="array" ref="Q332">IF(P332="","",P332/'ادخال البيانات'!$W$14)</f>
      </c>
      <c r="R332" t="str" s="1154" cm="1">
        <f t="array" ref="R332">IF('ادخال البيانات'!Z337="","",'ادخال البيانات'!Z337)</f>
      </c>
      <c r="S332" t="str" s="1155" cm="1">
        <f t="array" ref="S332">IF(R332="","",R332/'ادخال البيانات'!$Z$14)</f>
      </c>
      <c r="T332" t="str" s="1142" cm="1">
        <f t="array" ref="T332">IF('ادخال البيانات'!AC337="","",'ادخال البيانات'!AC337)</f>
      </c>
      <c r="U332" t="str" s="1194" cm="1">
        <f t="array" ref="U332">IF(T332="","",T332/'ادخال البيانات'!$AC$14)</f>
      </c>
    </row>
    <row r="333" s="973" customFormat="1" ht="24.6" customHeight="1">
      <c r="C333" s="1130">
        <v>318</v>
      </c>
      <c r="D333" t="str" s="1145" cm="1">
        <f t="array" ref="D333">IF('ادخال البيانات'!D338="","",'ادخال البيانات'!E338)</f>
      </c>
      <c r="E333" t="str" s="1146" cm="1">
        <f t="array" ref="E333">IF(D333="","",D333/'ادخال البيانات'!$E$14)</f>
      </c>
      <c r="F333" t="str" s="1147" cm="1">
        <f t="array" ref="F333">IF('ادخال البيانات'!G338="","",'ادخال البيانات'!H338)</f>
      </c>
      <c r="G333" t="str" s="1148" cm="1">
        <f t="array" ref="G333">IF(F333="","",F333/'ادخال البيانات'!$H$14)</f>
      </c>
      <c r="H333" t="str" s="1149" cm="1">
        <f t="array" ref="H333">IF('ادخال البيانات'!J338="","",'ادخال البيانات'!K338)</f>
      </c>
      <c r="I333" t="str" s="1148" cm="1">
        <f t="array" ref="I333">IF(H333="","",H333/'ادخال البيانات'!$K$14)</f>
      </c>
      <c r="J333" t="str" s="1150" cm="1">
        <f t="array" ref="J333">IF('ادخال البيانات'!M338="","",'ادخال البيانات'!N338)</f>
      </c>
      <c r="K333" t="str" s="1148" cm="1">
        <f t="array" ref="K333">IF(J333="","",J333/'ادخال البيانات'!$N$14)</f>
      </c>
      <c r="L333" t="str" s="1151" cm="1">
        <f t="array" ref="L333">IF('ادخال البيانات'!P338="","",'ادخال البيانات'!Q338)</f>
      </c>
      <c r="M333" t="str" s="1148" cm="1">
        <f t="array" ref="M333">IF(L333="","",L333/'ادخال البيانات'!$Q$14)</f>
      </c>
      <c r="N333" t="str" s="1152" cm="1">
        <f t="array" ref="N333">IF('ادخال البيانات'!T338="","",'ادخال البيانات'!T338)</f>
      </c>
      <c r="O333" t="str" s="1148" cm="1">
        <f t="array" ref="O333">IF(N333="","",N333/'ادخال البيانات'!$T$14)</f>
      </c>
      <c r="P333" t="str" s="1153" cm="1">
        <f t="array" ref="P333">IF('ادخال البيانات'!W338="","",'ادخال البيانات'!W338)</f>
      </c>
      <c r="Q333" t="str" s="1148" cm="1">
        <f t="array" ref="Q333">IF(P333="","",P333/'ادخال البيانات'!$W$14)</f>
      </c>
      <c r="R333" t="str" s="1154" cm="1">
        <f t="array" ref="R333">IF('ادخال البيانات'!Z338="","",'ادخال البيانات'!Z338)</f>
      </c>
      <c r="S333" t="str" s="1155" cm="1">
        <f t="array" ref="S333">IF(R333="","",R333/'ادخال البيانات'!$Z$14)</f>
      </c>
      <c r="T333" t="str" s="1142" cm="1">
        <f t="array" ref="T333">IF('ادخال البيانات'!AC338="","",'ادخال البيانات'!AC338)</f>
      </c>
      <c r="U333" t="str" s="1194" cm="1">
        <f t="array" ref="U333">IF(T333="","",T333/'ادخال البيانات'!$AC$14)</f>
      </c>
    </row>
    <row r="334" s="973" customFormat="1" ht="24.6" customHeight="1">
      <c r="C334" s="1130">
        <v>319</v>
      </c>
      <c r="D334" t="str" s="1145" cm="1">
        <f t="array" ref="D334">IF('ادخال البيانات'!D339="","",'ادخال البيانات'!E339)</f>
      </c>
      <c r="E334" t="str" s="1146" cm="1">
        <f t="array" ref="E334">IF(D334="","",D334/'ادخال البيانات'!$E$14)</f>
      </c>
      <c r="F334" t="str" s="1147" cm="1">
        <f t="array" ref="F334">IF('ادخال البيانات'!G339="","",'ادخال البيانات'!H339)</f>
      </c>
      <c r="G334" t="str" s="1148" cm="1">
        <f t="array" ref="G334">IF(F334="","",F334/'ادخال البيانات'!$H$14)</f>
      </c>
      <c r="H334" t="str" s="1149" cm="1">
        <f t="array" ref="H334">IF('ادخال البيانات'!J339="","",'ادخال البيانات'!K339)</f>
      </c>
      <c r="I334" t="str" s="1148" cm="1">
        <f t="array" ref="I334">IF(H334="","",H334/'ادخال البيانات'!$K$14)</f>
      </c>
      <c r="J334" t="str" s="1150" cm="1">
        <f t="array" ref="J334">IF('ادخال البيانات'!M339="","",'ادخال البيانات'!N339)</f>
      </c>
      <c r="K334" t="str" s="1148" cm="1">
        <f t="array" ref="K334">IF(J334="","",J334/'ادخال البيانات'!$N$14)</f>
      </c>
      <c r="L334" t="str" s="1151" cm="1">
        <f t="array" ref="L334">IF('ادخال البيانات'!P339="","",'ادخال البيانات'!Q339)</f>
      </c>
      <c r="M334" t="str" s="1148" cm="1">
        <f t="array" ref="M334">IF(L334="","",L334/'ادخال البيانات'!$Q$14)</f>
      </c>
      <c r="N334" t="str" s="1152" cm="1">
        <f t="array" ref="N334">IF('ادخال البيانات'!T339="","",'ادخال البيانات'!T339)</f>
      </c>
      <c r="O334" t="str" s="1148" cm="1">
        <f t="array" ref="O334">IF(N334="","",N334/'ادخال البيانات'!$T$14)</f>
      </c>
      <c r="P334" t="str" s="1153" cm="1">
        <f t="array" ref="P334">IF('ادخال البيانات'!W339="","",'ادخال البيانات'!W339)</f>
      </c>
      <c r="Q334" t="str" s="1148" cm="1">
        <f t="array" ref="Q334">IF(P334="","",P334/'ادخال البيانات'!$W$14)</f>
      </c>
      <c r="R334" t="str" s="1154" cm="1">
        <f t="array" ref="R334">IF('ادخال البيانات'!Z339="","",'ادخال البيانات'!Z339)</f>
      </c>
      <c r="S334" t="str" s="1155" cm="1">
        <f t="array" ref="S334">IF(R334="","",R334/'ادخال البيانات'!$Z$14)</f>
      </c>
      <c r="T334" t="str" s="1142" cm="1">
        <f t="array" ref="T334">IF('ادخال البيانات'!AC339="","",'ادخال البيانات'!AC339)</f>
      </c>
      <c r="U334" t="str" s="1194" cm="1">
        <f t="array" ref="U334">IF(T334="","",T334/'ادخال البيانات'!$AC$14)</f>
      </c>
    </row>
    <row r="335" s="973" customFormat="1" ht="24.6" customHeight="1">
      <c r="C335" s="1130">
        <v>320</v>
      </c>
      <c r="D335" t="str" s="1145" cm="1">
        <f t="array" ref="D335">IF('ادخال البيانات'!D340="","",'ادخال البيانات'!E340)</f>
      </c>
      <c r="E335" t="str" s="1146" cm="1">
        <f t="array" ref="E335">IF(D335="","",D335/'ادخال البيانات'!$E$14)</f>
      </c>
      <c r="F335" t="str" s="1147" cm="1">
        <f t="array" ref="F335">IF('ادخال البيانات'!G340="","",'ادخال البيانات'!H340)</f>
      </c>
      <c r="G335" t="str" s="1148" cm="1">
        <f t="array" ref="G335">IF(F335="","",F335/'ادخال البيانات'!$H$14)</f>
      </c>
      <c r="H335" t="str" s="1149" cm="1">
        <f t="array" ref="H335">IF('ادخال البيانات'!J340="","",'ادخال البيانات'!K340)</f>
      </c>
      <c r="I335" t="str" s="1148" cm="1">
        <f t="array" ref="I335">IF(H335="","",H335/'ادخال البيانات'!$K$14)</f>
      </c>
      <c r="J335" t="str" s="1150" cm="1">
        <f t="array" ref="J335">IF('ادخال البيانات'!M340="","",'ادخال البيانات'!N340)</f>
      </c>
      <c r="K335" t="str" s="1148" cm="1">
        <f t="array" ref="K335">IF(J335="","",J335/'ادخال البيانات'!$N$14)</f>
      </c>
      <c r="L335" t="str" s="1151" cm="1">
        <f t="array" ref="L335">IF('ادخال البيانات'!P340="","",'ادخال البيانات'!Q340)</f>
      </c>
      <c r="M335" t="str" s="1148" cm="1">
        <f t="array" ref="M335">IF(L335="","",L335/'ادخال البيانات'!$Q$14)</f>
      </c>
      <c r="N335" t="str" s="1152" cm="1">
        <f t="array" ref="N335">IF('ادخال البيانات'!T340="","",'ادخال البيانات'!T340)</f>
      </c>
      <c r="O335" t="str" s="1148" cm="1">
        <f t="array" ref="O335">IF(N335="","",N335/'ادخال البيانات'!$T$14)</f>
      </c>
      <c r="P335" t="str" s="1153" cm="1">
        <f t="array" ref="P335">IF('ادخال البيانات'!W340="","",'ادخال البيانات'!W340)</f>
      </c>
      <c r="Q335" t="str" s="1148" cm="1">
        <f t="array" ref="Q335">IF(P335="","",P335/'ادخال البيانات'!$W$14)</f>
      </c>
      <c r="R335" t="str" s="1154" cm="1">
        <f t="array" ref="R335">IF('ادخال البيانات'!Z340="","",'ادخال البيانات'!Z340)</f>
      </c>
      <c r="S335" t="str" s="1155" cm="1">
        <f t="array" ref="S335">IF(R335="","",R335/'ادخال البيانات'!$Z$14)</f>
      </c>
      <c r="T335" t="str" s="1142" cm="1">
        <f t="array" ref="T335">IF('ادخال البيانات'!AC340="","",'ادخال البيانات'!AC340)</f>
      </c>
      <c r="U335" t="str" s="1194" cm="1">
        <f t="array" ref="U335">IF(T335="","",T335/'ادخال البيانات'!$AC$14)</f>
      </c>
    </row>
    <row r="336" s="973" customFormat="1" ht="24.6" customHeight="1">
      <c r="C336" s="1130">
        <v>321</v>
      </c>
      <c r="D336" t="str" s="1145" cm="1">
        <f t="array" ref="D336">IF('ادخال البيانات'!D341="","",'ادخال البيانات'!E341)</f>
      </c>
      <c r="E336" t="str" s="1146" cm="1">
        <f t="array" ref="E336">IF(D336="","",D336/'ادخال البيانات'!$E$14)</f>
      </c>
      <c r="F336" t="str" s="1147" cm="1">
        <f t="array" ref="F336">IF('ادخال البيانات'!G341="","",'ادخال البيانات'!H341)</f>
      </c>
      <c r="G336" t="str" s="1148" cm="1">
        <f t="array" ref="G336">IF(F336="","",F336/'ادخال البيانات'!$H$14)</f>
      </c>
      <c r="H336" t="str" s="1149" cm="1">
        <f t="array" ref="H336">IF('ادخال البيانات'!J341="","",'ادخال البيانات'!K341)</f>
      </c>
      <c r="I336" t="str" s="1148" cm="1">
        <f t="array" ref="I336">IF(H336="","",H336/'ادخال البيانات'!$K$14)</f>
      </c>
      <c r="J336" t="str" s="1150" cm="1">
        <f t="array" ref="J336">IF('ادخال البيانات'!M341="","",'ادخال البيانات'!N341)</f>
      </c>
      <c r="K336" t="str" s="1148" cm="1">
        <f t="array" ref="K336">IF(J336="","",J336/'ادخال البيانات'!$N$14)</f>
      </c>
      <c r="L336" t="str" s="1151" cm="1">
        <f t="array" ref="L336">IF('ادخال البيانات'!P341="","",'ادخال البيانات'!Q341)</f>
      </c>
      <c r="M336" t="str" s="1148" cm="1">
        <f t="array" ref="M336">IF(L336="","",L336/'ادخال البيانات'!$Q$14)</f>
      </c>
      <c r="N336" t="str" s="1152" cm="1">
        <f t="array" ref="N336">IF('ادخال البيانات'!T341="","",'ادخال البيانات'!T341)</f>
      </c>
      <c r="O336" t="str" s="1148" cm="1">
        <f t="array" ref="O336">IF(N336="","",N336/'ادخال البيانات'!$T$14)</f>
      </c>
      <c r="P336" t="str" s="1153" cm="1">
        <f t="array" ref="P336">IF('ادخال البيانات'!W341="","",'ادخال البيانات'!W341)</f>
      </c>
      <c r="Q336" t="str" s="1148" cm="1">
        <f t="array" ref="Q336">IF(P336="","",P336/'ادخال البيانات'!$W$14)</f>
      </c>
      <c r="R336" t="str" s="1154" cm="1">
        <f t="array" ref="R336">IF('ادخال البيانات'!Z341="","",'ادخال البيانات'!Z341)</f>
      </c>
      <c r="S336" t="str" s="1155" cm="1">
        <f t="array" ref="S336">IF(R336="","",R336/'ادخال البيانات'!$Z$14)</f>
      </c>
      <c r="T336" t="str" s="1142" cm="1">
        <f t="array" ref="T336">IF('ادخال البيانات'!AC341="","",'ادخال البيانات'!AC341)</f>
      </c>
      <c r="U336" t="str" s="1194" cm="1">
        <f t="array" ref="U336">IF(T336="","",T336/'ادخال البيانات'!$AC$14)</f>
      </c>
    </row>
    <row r="337" s="973" customFormat="1" ht="24.6" customHeight="1">
      <c r="C337" s="1130">
        <v>322</v>
      </c>
      <c r="D337" t="str" s="1145" cm="1">
        <f t="array" ref="D337">IF('ادخال البيانات'!D342="","",'ادخال البيانات'!E342)</f>
      </c>
      <c r="E337" t="str" s="1146" cm="1">
        <f t="array" ref="E337">IF(D337="","",D337/'ادخال البيانات'!$E$14)</f>
      </c>
      <c r="F337" t="str" s="1147" cm="1">
        <f t="array" ref="F337">IF('ادخال البيانات'!G342="","",'ادخال البيانات'!H342)</f>
      </c>
      <c r="G337" t="str" s="1148" cm="1">
        <f t="array" ref="G337">IF(F337="","",F337/'ادخال البيانات'!$H$14)</f>
      </c>
      <c r="H337" t="str" s="1149" cm="1">
        <f t="array" ref="H337">IF('ادخال البيانات'!J342="","",'ادخال البيانات'!K342)</f>
      </c>
      <c r="I337" t="str" s="1148" cm="1">
        <f t="array" ref="I337">IF(H337="","",H337/'ادخال البيانات'!$K$14)</f>
      </c>
      <c r="J337" t="str" s="1150" cm="1">
        <f t="array" ref="J337">IF('ادخال البيانات'!M342="","",'ادخال البيانات'!N342)</f>
      </c>
      <c r="K337" t="str" s="1148" cm="1">
        <f t="array" ref="K337">IF(J337="","",J337/'ادخال البيانات'!$N$14)</f>
      </c>
      <c r="L337" t="str" s="1151" cm="1">
        <f t="array" ref="L337">IF('ادخال البيانات'!P342="","",'ادخال البيانات'!Q342)</f>
      </c>
      <c r="M337" t="str" s="1148" cm="1">
        <f t="array" ref="M337">IF(L337="","",L337/'ادخال البيانات'!$Q$14)</f>
      </c>
      <c r="N337" t="str" s="1152" cm="1">
        <f t="array" ref="N337">IF('ادخال البيانات'!T342="","",'ادخال البيانات'!T342)</f>
      </c>
      <c r="O337" t="str" s="1148" cm="1">
        <f t="array" ref="O337">IF(N337="","",N337/'ادخال البيانات'!$T$14)</f>
      </c>
      <c r="P337" t="str" s="1153" cm="1">
        <f t="array" ref="P337">IF('ادخال البيانات'!W342="","",'ادخال البيانات'!W342)</f>
      </c>
      <c r="Q337" t="str" s="1148" cm="1">
        <f t="array" ref="Q337">IF(P337="","",P337/'ادخال البيانات'!$W$14)</f>
      </c>
      <c r="R337" t="str" s="1154" cm="1">
        <f t="array" ref="R337">IF('ادخال البيانات'!Z342="","",'ادخال البيانات'!Z342)</f>
      </c>
      <c r="S337" t="str" s="1155" cm="1">
        <f t="array" ref="S337">IF(R337="","",R337/'ادخال البيانات'!$Z$14)</f>
      </c>
      <c r="T337" t="str" s="1142" cm="1">
        <f t="array" ref="T337">IF('ادخال البيانات'!AC342="","",'ادخال البيانات'!AC342)</f>
      </c>
      <c r="U337" t="str" s="1194" cm="1">
        <f t="array" ref="U337">IF(T337="","",T337/'ادخال البيانات'!$AC$14)</f>
      </c>
    </row>
    <row r="338" s="973" customFormat="1" ht="24.6" customHeight="1">
      <c r="C338" s="1130">
        <v>323</v>
      </c>
      <c r="D338" t="str" s="1145" cm="1">
        <f t="array" ref="D338">IF('ادخال البيانات'!D343="","",'ادخال البيانات'!E343)</f>
      </c>
      <c r="E338" t="str" s="1146" cm="1">
        <f t="array" ref="E338">IF(D338="","",D338/'ادخال البيانات'!$E$14)</f>
      </c>
      <c r="F338" t="str" s="1147" cm="1">
        <f t="array" ref="F338">IF('ادخال البيانات'!G343="","",'ادخال البيانات'!H343)</f>
      </c>
      <c r="G338" t="str" s="1148" cm="1">
        <f t="array" ref="G338">IF(F338="","",F338/'ادخال البيانات'!$H$14)</f>
      </c>
      <c r="H338" t="str" s="1149" cm="1">
        <f t="array" ref="H338">IF('ادخال البيانات'!J343="","",'ادخال البيانات'!K343)</f>
      </c>
      <c r="I338" t="str" s="1148" cm="1">
        <f t="array" ref="I338">IF(H338="","",H338/'ادخال البيانات'!$K$14)</f>
      </c>
      <c r="J338" t="str" s="1150" cm="1">
        <f t="array" ref="J338">IF('ادخال البيانات'!M343="","",'ادخال البيانات'!N343)</f>
      </c>
      <c r="K338" t="str" s="1148" cm="1">
        <f t="array" ref="K338">IF(J338="","",J338/'ادخال البيانات'!$N$14)</f>
      </c>
      <c r="L338" t="str" s="1151" cm="1">
        <f t="array" ref="L338">IF('ادخال البيانات'!P343="","",'ادخال البيانات'!Q343)</f>
      </c>
      <c r="M338" t="str" s="1148" cm="1">
        <f t="array" ref="M338">IF(L338="","",L338/'ادخال البيانات'!$Q$14)</f>
      </c>
      <c r="N338" t="str" s="1152" cm="1">
        <f t="array" ref="N338">IF('ادخال البيانات'!T343="","",'ادخال البيانات'!T343)</f>
      </c>
      <c r="O338" t="str" s="1148" cm="1">
        <f t="array" ref="O338">IF(N338="","",N338/'ادخال البيانات'!$T$14)</f>
      </c>
      <c r="P338" t="str" s="1153" cm="1">
        <f t="array" ref="P338">IF('ادخال البيانات'!W343="","",'ادخال البيانات'!W343)</f>
      </c>
      <c r="Q338" t="str" s="1148" cm="1">
        <f t="array" ref="Q338">IF(P338="","",P338/'ادخال البيانات'!$W$14)</f>
      </c>
      <c r="R338" t="str" s="1154" cm="1">
        <f t="array" ref="R338">IF('ادخال البيانات'!Z343="","",'ادخال البيانات'!Z343)</f>
      </c>
      <c r="S338" t="str" s="1155" cm="1">
        <f t="array" ref="S338">IF(R338="","",R338/'ادخال البيانات'!$Z$14)</f>
      </c>
      <c r="T338" t="str" s="1142" cm="1">
        <f t="array" ref="T338">IF('ادخال البيانات'!AC343="","",'ادخال البيانات'!AC343)</f>
      </c>
      <c r="U338" t="str" s="1194" cm="1">
        <f t="array" ref="U338">IF(T338="","",T338/'ادخال البيانات'!$AC$14)</f>
      </c>
    </row>
    <row r="339" s="973" customFormat="1" ht="24.6" customHeight="1">
      <c r="C339" s="1130">
        <v>324</v>
      </c>
      <c r="D339" t="str" s="1145" cm="1">
        <f t="array" ref="D339">IF('ادخال البيانات'!D344="","",'ادخال البيانات'!E344)</f>
      </c>
      <c r="E339" t="str" s="1146" cm="1">
        <f t="array" ref="E339">IF(D339="","",D339/'ادخال البيانات'!$E$14)</f>
      </c>
      <c r="F339" t="str" s="1147" cm="1">
        <f t="array" ref="F339">IF('ادخال البيانات'!G344="","",'ادخال البيانات'!H344)</f>
      </c>
      <c r="G339" t="str" s="1148" cm="1">
        <f t="array" ref="G339">IF(F339="","",F339/'ادخال البيانات'!$H$14)</f>
      </c>
      <c r="H339" t="str" s="1149" cm="1">
        <f t="array" ref="H339">IF('ادخال البيانات'!J344="","",'ادخال البيانات'!K344)</f>
      </c>
      <c r="I339" t="str" s="1148" cm="1">
        <f t="array" ref="I339">IF(H339="","",H339/'ادخال البيانات'!$K$14)</f>
      </c>
      <c r="J339" t="str" s="1150" cm="1">
        <f t="array" ref="J339">IF('ادخال البيانات'!M344="","",'ادخال البيانات'!N344)</f>
      </c>
      <c r="K339" t="str" s="1148" cm="1">
        <f t="array" ref="K339">IF(J339="","",J339/'ادخال البيانات'!$N$14)</f>
      </c>
      <c r="L339" t="str" s="1151" cm="1">
        <f t="array" ref="L339">IF('ادخال البيانات'!P344="","",'ادخال البيانات'!Q344)</f>
      </c>
      <c r="M339" t="str" s="1148" cm="1">
        <f t="array" ref="M339">IF(L339="","",L339/'ادخال البيانات'!$Q$14)</f>
      </c>
      <c r="N339" t="str" s="1152" cm="1">
        <f t="array" ref="N339">IF('ادخال البيانات'!T344="","",'ادخال البيانات'!T344)</f>
      </c>
      <c r="O339" t="str" s="1148" cm="1">
        <f t="array" ref="O339">IF(N339="","",N339/'ادخال البيانات'!$T$14)</f>
      </c>
      <c r="P339" t="str" s="1153" cm="1">
        <f t="array" ref="P339">IF('ادخال البيانات'!W344="","",'ادخال البيانات'!W344)</f>
      </c>
      <c r="Q339" t="str" s="1148" cm="1">
        <f t="array" ref="Q339">IF(P339="","",P339/'ادخال البيانات'!$W$14)</f>
      </c>
      <c r="R339" t="str" s="1154" cm="1">
        <f t="array" ref="R339">IF('ادخال البيانات'!Z344="","",'ادخال البيانات'!Z344)</f>
      </c>
      <c r="S339" t="str" s="1155" cm="1">
        <f t="array" ref="S339">IF(R339="","",R339/'ادخال البيانات'!$Z$14)</f>
      </c>
      <c r="T339" t="str" s="1142" cm="1">
        <f t="array" ref="T339">IF('ادخال البيانات'!AC344="","",'ادخال البيانات'!AC344)</f>
      </c>
      <c r="U339" t="str" s="1194" cm="1">
        <f t="array" ref="U339">IF(T339="","",T339/'ادخال البيانات'!$AC$14)</f>
      </c>
    </row>
    <row r="340" s="973" customFormat="1" ht="24.6" customHeight="1">
      <c r="C340" s="1130">
        <v>325</v>
      </c>
      <c r="D340" t="str" s="1145" cm="1">
        <f t="array" ref="D340">IF('ادخال البيانات'!D345="","",'ادخال البيانات'!E345)</f>
      </c>
      <c r="E340" t="str" s="1146" cm="1">
        <f t="array" ref="E340">IF(D340="","",D340/'ادخال البيانات'!$E$14)</f>
      </c>
      <c r="F340" t="str" s="1147" cm="1">
        <f t="array" ref="F340">IF('ادخال البيانات'!G345="","",'ادخال البيانات'!H345)</f>
      </c>
      <c r="G340" t="str" s="1148" cm="1">
        <f t="array" ref="G340">IF(F340="","",F340/'ادخال البيانات'!$H$14)</f>
      </c>
      <c r="H340" t="str" s="1149" cm="1">
        <f t="array" ref="H340">IF('ادخال البيانات'!J345="","",'ادخال البيانات'!K345)</f>
      </c>
      <c r="I340" t="str" s="1148" cm="1">
        <f t="array" ref="I340">IF(H340="","",H340/'ادخال البيانات'!$K$14)</f>
      </c>
      <c r="J340" t="str" s="1150" cm="1">
        <f t="array" ref="J340">IF('ادخال البيانات'!M345="","",'ادخال البيانات'!N345)</f>
      </c>
      <c r="K340" t="str" s="1148" cm="1">
        <f t="array" ref="K340">IF(J340="","",J340/'ادخال البيانات'!$N$14)</f>
      </c>
      <c r="L340" t="str" s="1151" cm="1">
        <f t="array" ref="L340">IF('ادخال البيانات'!P345="","",'ادخال البيانات'!Q345)</f>
      </c>
      <c r="M340" t="str" s="1148" cm="1">
        <f t="array" ref="M340">IF(L340="","",L340/'ادخال البيانات'!$Q$14)</f>
      </c>
      <c r="N340" t="str" s="1152" cm="1">
        <f t="array" ref="N340">IF('ادخال البيانات'!T345="","",'ادخال البيانات'!T345)</f>
      </c>
      <c r="O340" t="str" s="1148" cm="1">
        <f t="array" ref="O340">IF(N340="","",N340/'ادخال البيانات'!$T$14)</f>
      </c>
      <c r="P340" t="str" s="1153" cm="1">
        <f t="array" ref="P340">IF('ادخال البيانات'!W345="","",'ادخال البيانات'!W345)</f>
      </c>
      <c r="Q340" t="str" s="1148" cm="1">
        <f t="array" ref="Q340">IF(P340="","",P340/'ادخال البيانات'!$W$14)</f>
      </c>
      <c r="R340" t="str" s="1154" cm="1">
        <f t="array" ref="R340">IF('ادخال البيانات'!Z345="","",'ادخال البيانات'!Z345)</f>
      </c>
      <c r="S340" t="str" s="1155" cm="1">
        <f t="array" ref="S340">IF(R340="","",R340/'ادخال البيانات'!$Z$14)</f>
      </c>
      <c r="T340" t="str" s="1142" cm="1">
        <f t="array" ref="T340">IF('ادخال البيانات'!AC345="","",'ادخال البيانات'!AC345)</f>
      </c>
      <c r="U340" t="str" s="1194" cm="1">
        <f t="array" ref="U340">IF(T340="","",T340/'ادخال البيانات'!$AC$14)</f>
      </c>
    </row>
    <row r="341" s="973" customFormat="1" ht="24.6" customHeight="1">
      <c r="C341" s="1130">
        <v>326</v>
      </c>
      <c r="D341" t="str" s="1145" cm="1">
        <f t="array" ref="D341">IF('ادخال البيانات'!D346="","",'ادخال البيانات'!E346)</f>
      </c>
      <c r="E341" t="str" s="1146" cm="1">
        <f t="array" ref="E341">IF(D341="","",D341/'ادخال البيانات'!$E$14)</f>
      </c>
      <c r="F341" t="str" s="1147" cm="1">
        <f t="array" ref="F341">IF('ادخال البيانات'!G346="","",'ادخال البيانات'!H346)</f>
      </c>
      <c r="G341" t="str" s="1148" cm="1">
        <f t="array" ref="G341">IF(F341="","",F341/'ادخال البيانات'!$H$14)</f>
      </c>
      <c r="H341" t="str" s="1149" cm="1">
        <f t="array" ref="H341">IF('ادخال البيانات'!J346="","",'ادخال البيانات'!K346)</f>
      </c>
      <c r="I341" t="str" s="1148" cm="1">
        <f t="array" ref="I341">IF(H341="","",H341/'ادخال البيانات'!$K$14)</f>
      </c>
      <c r="J341" t="str" s="1150" cm="1">
        <f t="array" ref="J341">IF('ادخال البيانات'!M346="","",'ادخال البيانات'!N346)</f>
      </c>
      <c r="K341" t="str" s="1148" cm="1">
        <f t="array" ref="K341">IF(J341="","",J341/'ادخال البيانات'!$N$14)</f>
      </c>
      <c r="L341" t="str" s="1151" cm="1">
        <f t="array" ref="L341">IF('ادخال البيانات'!P346="","",'ادخال البيانات'!Q346)</f>
      </c>
      <c r="M341" t="str" s="1148" cm="1">
        <f t="array" ref="M341">IF(L341="","",L341/'ادخال البيانات'!$Q$14)</f>
      </c>
      <c r="N341" t="str" s="1152" cm="1">
        <f t="array" ref="N341">IF('ادخال البيانات'!T346="","",'ادخال البيانات'!T346)</f>
      </c>
      <c r="O341" t="str" s="1148" cm="1">
        <f t="array" ref="O341">IF(N341="","",N341/'ادخال البيانات'!$T$14)</f>
      </c>
      <c r="P341" t="str" s="1153" cm="1">
        <f t="array" ref="P341">IF('ادخال البيانات'!W346="","",'ادخال البيانات'!W346)</f>
      </c>
      <c r="Q341" t="str" s="1148" cm="1">
        <f t="array" ref="Q341">IF(P341="","",P341/'ادخال البيانات'!$W$14)</f>
      </c>
      <c r="R341" t="str" s="1154" cm="1">
        <f t="array" ref="R341">IF('ادخال البيانات'!Z346="","",'ادخال البيانات'!Z346)</f>
      </c>
      <c r="S341" t="str" s="1155" cm="1">
        <f t="array" ref="S341">IF(R341="","",R341/'ادخال البيانات'!$Z$14)</f>
      </c>
      <c r="T341" t="str" s="1142" cm="1">
        <f t="array" ref="T341">IF('ادخال البيانات'!AC346="","",'ادخال البيانات'!AC346)</f>
      </c>
      <c r="U341" t="str" s="1194" cm="1">
        <f t="array" ref="U341">IF(T341="","",T341/'ادخال البيانات'!$AC$14)</f>
      </c>
    </row>
    <row r="342" s="973" customFormat="1" ht="24.6" customHeight="1">
      <c r="C342" s="1130">
        <v>327</v>
      </c>
      <c r="D342" t="str" s="1145" cm="1">
        <f t="array" ref="D342">IF('ادخال البيانات'!D347="","",'ادخال البيانات'!E347)</f>
      </c>
      <c r="E342" t="str" s="1146" cm="1">
        <f t="array" ref="E342">IF(D342="","",D342/'ادخال البيانات'!$E$14)</f>
      </c>
      <c r="F342" t="str" s="1147" cm="1">
        <f t="array" ref="F342">IF('ادخال البيانات'!G347="","",'ادخال البيانات'!H347)</f>
      </c>
      <c r="G342" t="str" s="1148" cm="1">
        <f t="array" ref="G342">IF(F342="","",F342/'ادخال البيانات'!$H$14)</f>
      </c>
      <c r="H342" t="str" s="1149" cm="1">
        <f t="array" ref="H342">IF('ادخال البيانات'!J347="","",'ادخال البيانات'!K347)</f>
      </c>
      <c r="I342" t="str" s="1148" cm="1">
        <f t="array" ref="I342">IF(H342="","",H342/'ادخال البيانات'!$K$14)</f>
      </c>
      <c r="J342" t="str" s="1150" cm="1">
        <f t="array" ref="J342">IF('ادخال البيانات'!M347="","",'ادخال البيانات'!N347)</f>
      </c>
      <c r="K342" t="str" s="1148" cm="1">
        <f t="array" ref="K342">IF(J342="","",J342/'ادخال البيانات'!$N$14)</f>
      </c>
      <c r="L342" t="str" s="1151" cm="1">
        <f t="array" ref="L342">IF('ادخال البيانات'!P347="","",'ادخال البيانات'!Q347)</f>
      </c>
      <c r="M342" t="str" s="1148" cm="1">
        <f t="array" ref="M342">IF(L342="","",L342/'ادخال البيانات'!$Q$14)</f>
      </c>
      <c r="N342" t="str" s="1152" cm="1">
        <f t="array" ref="N342">IF('ادخال البيانات'!T347="","",'ادخال البيانات'!T347)</f>
      </c>
      <c r="O342" t="str" s="1148" cm="1">
        <f t="array" ref="O342">IF(N342="","",N342/'ادخال البيانات'!$T$14)</f>
      </c>
      <c r="P342" t="str" s="1153" cm="1">
        <f t="array" ref="P342">IF('ادخال البيانات'!W347="","",'ادخال البيانات'!W347)</f>
      </c>
      <c r="Q342" t="str" s="1148" cm="1">
        <f t="array" ref="Q342">IF(P342="","",P342/'ادخال البيانات'!$W$14)</f>
      </c>
      <c r="R342" t="str" s="1154" cm="1">
        <f t="array" ref="R342">IF('ادخال البيانات'!Z347="","",'ادخال البيانات'!Z347)</f>
      </c>
      <c r="S342" t="str" s="1155" cm="1">
        <f t="array" ref="S342">IF(R342="","",R342/'ادخال البيانات'!$Z$14)</f>
      </c>
      <c r="T342" t="str" s="1142" cm="1">
        <f t="array" ref="T342">IF('ادخال البيانات'!AC347="","",'ادخال البيانات'!AC347)</f>
      </c>
      <c r="U342" t="str" s="1194" cm="1">
        <f t="array" ref="U342">IF(T342="","",T342/'ادخال البيانات'!$AC$14)</f>
      </c>
    </row>
    <row r="343" s="973" customFormat="1" ht="24.6" customHeight="1">
      <c r="C343" s="1130">
        <v>328</v>
      </c>
      <c r="D343" t="str" s="1145" cm="1">
        <f t="array" ref="D343">IF('ادخال البيانات'!D348="","",'ادخال البيانات'!E348)</f>
      </c>
      <c r="E343" t="str" s="1146" cm="1">
        <f t="array" ref="E343">IF(D343="","",D343/'ادخال البيانات'!$E$14)</f>
      </c>
      <c r="F343" t="str" s="1147" cm="1">
        <f t="array" ref="F343">IF('ادخال البيانات'!G348="","",'ادخال البيانات'!H348)</f>
      </c>
      <c r="G343" t="str" s="1148" cm="1">
        <f t="array" ref="G343">IF(F343="","",F343/'ادخال البيانات'!$H$14)</f>
      </c>
      <c r="H343" t="str" s="1149" cm="1">
        <f t="array" ref="H343">IF('ادخال البيانات'!J348="","",'ادخال البيانات'!K348)</f>
      </c>
      <c r="I343" t="str" s="1148" cm="1">
        <f t="array" ref="I343">IF(H343="","",H343/'ادخال البيانات'!$K$14)</f>
      </c>
      <c r="J343" t="str" s="1150" cm="1">
        <f t="array" ref="J343">IF('ادخال البيانات'!M348="","",'ادخال البيانات'!N348)</f>
      </c>
      <c r="K343" t="str" s="1148" cm="1">
        <f t="array" ref="K343">IF(J343="","",J343/'ادخال البيانات'!$N$14)</f>
      </c>
      <c r="L343" t="str" s="1151" cm="1">
        <f t="array" ref="L343">IF('ادخال البيانات'!P348="","",'ادخال البيانات'!Q348)</f>
      </c>
      <c r="M343" t="str" s="1148" cm="1">
        <f t="array" ref="M343">IF(L343="","",L343/'ادخال البيانات'!$Q$14)</f>
      </c>
      <c r="N343" t="str" s="1152" cm="1">
        <f t="array" ref="N343">IF('ادخال البيانات'!T348="","",'ادخال البيانات'!T348)</f>
      </c>
      <c r="O343" t="str" s="1148" cm="1">
        <f t="array" ref="O343">IF(N343="","",N343/'ادخال البيانات'!$T$14)</f>
      </c>
      <c r="P343" t="str" s="1153" cm="1">
        <f t="array" ref="P343">IF('ادخال البيانات'!W348="","",'ادخال البيانات'!W348)</f>
      </c>
      <c r="Q343" t="str" s="1148" cm="1">
        <f t="array" ref="Q343">IF(P343="","",P343/'ادخال البيانات'!$W$14)</f>
      </c>
      <c r="R343" t="str" s="1154" cm="1">
        <f t="array" ref="R343">IF('ادخال البيانات'!Z348="","",'ادخال البيانات'!Z348)</f>
      </c>
      <c r="S343" t="str" s="1155" cm="1">
        <f t="array" ref="S343">IF(R343="","",R343/'ادخال البيانات'!$Z$14)</f>
      </c>
      <c r="T343" t="str" s="1142" cm="1">
        <f t="array" ref="T343">IF('ادخال البيانات'!AC348="","",'ادخال البيانات'!AC348)</f>
      </c>
      <c r="U343" t="str" s="1194" cm="1">
        <f t="array" ref="U343">IF(T343="","",T343/'ادخال البيانات'!$AC$14)</f>
      </c>
    </row>
    <row r="344" s="973" customFormat="1" ht="24.6" customHeight="1">
      <c r="C344" s="1130">
        <v>329</v>
      </c>
      <c r="D344" t="str" s="1145" cm="1">
        <f t="array" ref="D344">IF('ادخال البيانات'!D349="","",'ادخال البيانات'!E349)</f>
      </c>
      <c r="E344" t="str" s="1146" cm="1">
        <f t="array" ref="E344">IF(D344="","",D344/'ادخال البيانات'!$E$14)</f>
      </c>
      <c r="F344" t="str" s="1147" cm="1">
        <f t="array" ref="F344">IF('ادخال البيانات'!G349="","",'ادخال البيانات'!H349)</f>
      </c>
      <c r="G344" t="str" s="1148" cm="1">
        <f t="array" ref="G344">IF(F344="","",F344/'ادخال البيانات'!$H$14)</f>
      </c>
      <c r="H344" t="str" s="1149" cm="1">
        <f t="array" ref="H344">IF('ادخال البيانات'!J349="","",'ادخال البيانات'!K349)</f>
      </c>
      <c r="I344" t="str" s="1148" cm="1">
        <f t="array" ref="I344">IF(H344="","",H344/'ادخال البيانات'!$K$14)</f>
      </c>
      <c r="J344" t="str" s="1150" cm="1">
        <f t="array" ref="J344">IF('ادخال البيانات'!M349="","",'ادخال البيانات'!N349)</f>
      </c>
      <c r="K344" t="str" s="1148" cm="1">
        <f t="array" ref="K344">IF(J344="","",J344/'ادخال البيانات'!$N$14)</f>
      </c>
      <c r="L344" t="str" s="1151" cm="1">
        <f t="array" ref="L344">IF('ادخال البيانات'!P349="","",'ادخال البيانات'!Q349)</f>
      </c>
      <c r="M344" t="str" s="1148" cm="1">
        <f t="array" ref="M344">IF(L344="","",L344/'ادخال البيانات'!$Q$14)</f>
      </c>
      <c r="N344" t="str" s="1152" cm="1">
        <f t="array" ref="N344">IF('ادخال البيانات'!T349="","",'ادخال البيانات'!T349)</f>
      </c>
      <c r="O344" t="str" s="1148" cm="1">
        <f t="array" ref="O344">IF(N344="","",N344/'ادخال البيانات'!$T$14)</f>
      </c>
      <c r="P344" t="str" s="1153" cm="1">
        <f t="array" ref="P344">IF('ادخال البيانات'!W349="","",'ادخال البيانات'!W349)</f>
      </c>
      <c r="Q344" t="str" s="1148" cm="1">
        <f t="array" ref="Q344">IF(P344="","",P344/'ادخال البيانات'!$W$14)</f>
      </c>
      <c r="R344" t="str" s="1154" cm="1">
        <f t="array" ref="R344">IF('ادخال البيانات'!Z349="","",'ادخال البيانات'!Z349)</f>
      </c>
      <c r="S344" t="str" s="1155" cm="1">
        <f t="array" ref="S344">IF(R344="","",R344/'ادخال البيانات'!$Z$14)</f>
      </c>
      <c r="T344" t="str" s="1142" cm="1">
        <f t="array" ref="T344">IF('ادخال البيانات'!AC349="","",'ادخال البيانات'!AC349)</f>
      </c>
      <c r="U344" t="str" s="1194" cm="1">
        <f t="array" ref="U344">IF(T344="","",T344/'ادخال البيانات'!$AC$14)</f>
      </c>
    </row>
    <row r="345" s="973" customFormat="1" ht="24.6" customHeight="1">
      <c r="C345" s="1130">
        <v>330</v>
      </c>
      <c r="D345" t="str" s="1145" cm="1">
        <f t="array" ref="D345">IF('ادخال البيانات'!D350="","",'ادخال البيانات'!E350)</f>
      </c>
      <c r="E345" t="str" s="1146" cm="1">
        <f t="array" ref="E345">IF(D345="","",D345/'ادخال البيانات'!$E$14)</f>
      </c>
      <c r="F345" t="str" s="1147" cm="1">
        <f t="array" ref="F345">IF('ادخال البيانات'!G350="","",'ادخال البيانات'!H350)</f>
      </c>
      <c r="G345" t="str" s="1148" cm="1">
        <f t="array" ref="G345">IF(F345="","",F345/'ادخال البيانات'!$H$14)</f>
      </c>
      <c r="H345" t="str" s="1149" cm="1">
        <f t="array" ref="H345">IF('ادخال البيانات'!J350="","",'ادخال البيانات'!K350)</f>
      </c>
      <c r="I345" t="str" s="1148" cm="1">
        <f t="array" ref="I345">IF(H345="","",H345/'ادخال البيانات'!$K$14)</f>
      </c>
      <c r="J345" t="str" s="1150" cm="1">
        <f t="array" ref="J345">IF('ادخال البيانات'!M350="","",'ادخال البيانات'!N350)</f>
      </c>
      <c r="K345" t="str" s="1148" cm="1">
        <f t="array" ref="K345">IF(J345="","",J345/'ادخال البيانات'!$N$14)</f>
      </c>
      <c r="L345" t="str" s="1151" cm="1">
        <f t="array" ref="L345">IF('ادخال البيانات'!P350="","",'ادخال البيانات'!Q350)</f>
      </c>
      <c r="M345" t="str" s="1148" cm="1">
        <f t="array" ref="M345">IF(L345="","",L345/'ادخال البيانات'!$Q$14)</f>
      </c>
      <c r="N345" t="str" s="1152" cm="1">
        <f t="array" ref="N345">IF('ادخال البيانات'!T350="","",'ادخال البيانات'!T350)</f>
      </c>
      <c r="O345" t="str" s="1148" cm="1">
        <f t="array" ref="O345">IF(N345="","",N345/'ادخال البيانات'!$T$14)</f>
      </c>
      <c r="P345" t="str" s="1153" cm="1">
        <f t="array" ref="P345">IF('ادخال البيانات'!W350="","",'ادخال البيانات'!W350)</f>
      </c>
      <c r="Q345" t="str" s="1148" cm="1">
        <f t="array" ref="Q345">IF(P345="","",P345/'ادخال البيانات'!$W$14)</f>
      </c>
      <c r="R345" t="str" s="1154" cm="1">
        <f t="array" ref="R345">IF('ادخال البيانات'!Z350="","",'ادخال البيانات'!Z350)</f>
      </c>
      <c r="S345" t="str" s="1155" cm="1">
        <f t="array" ref="S345">IF(R345="","",R345/'ادخال البيانات'!$Z$14)</f>
      </c>
      <c r="T345" t="str" s="1142" cm="1">
        <f t="array" ref="T345">IF('ادخال البيانات'!AC350="","",'ادخال البيانات'!AC350)</f>
      </c>
      <c r="U345" t="str" s="1194" cm="1">
        <f t="array" ref="U345">IF(T345="","",T345/'ادخال البيانات'!$AC$14)</f>
      </c>
    </row>
    <row r="346" s="973" customFormat="1" ht="24.6" customHeight="1">
      <c r="C346" s="1130">
        <v>331</v>
      </c>
      <c r="D346" t="str" s="1145" cm="1">
        <f t="array" ref="D346">IF('ادخال البيانات'!D351="","",'ادخال البيانات'!E351)</f>
      </c>
      <c r="E346" t="str" s="1146" cm="1">
        <f t="array" ref="E346">IF(D346="","",D346/'ادخال البيانات'!$E$14)</f>
      </c>
      <c r="F346" t="str" s="1147" cm="1">
        <f t="array" ref="F346">IF('ادخال البيانات'!G351="","",'ادخال البيانات'!H351)</f>
      </c>
      <c r="G346" t="str" s="1148" cm="1">
        <f t="array" ref="G346">IF(F346="","",F346/'ادخال البيانات'!$H$14)</f>
      </c>
      <c r="H346" t="str" s="1149" cm="1">
        <f t="array" ref="H346">IF('ادخال البيانات'!J351="","",'ادخال البيانات'!K351)</f>
      </c>
      <c r="I346" t="str" s="1148" cm="1">
        <f t="array" ref="I346">IF(H346="","",H346/'ادخال البيانات'!$K$14)</f>
      </c>
      <c r="J346" t="str" s="1150" cm="1">
        <f t="array" ref="J346">IF('ادخال البيانات'!M351="","",'ادخال البيانات'!N351)</f>
      </c>
      <c r="K346" t="str" s="1148" cm="1">
        <f t="array" ref="K346">IF(J346="","",J346/'ادخال البيانات'!$N$14)</f>
      </c>
      <c r="L346" t="str" s="1151" cm="1">
        <f t="array" ref="L346">IF('ادخال البيانات'!P351="","",'ادخال البيانات'!Q351)</f>
      </c>
      <c r="M346" t="str" s="1148" cm="1">
        <f t="array" ref="M346">IF(L346="","",L346/'ادخال البيانات'!$Q$14)</f>
      </c>
      <c r="N346" t="str" s="1152" cm="1">
        <f t="array" ref="N346">IF('ادخال البيانات'!T351="","",'ادخال البيانات'!T351)</f>
      </c>
      <c r="O346" t="str" s="1148" cm="1">
        <f t="array" ref="O346">IF(N346="","",N346/'ادخال البيانات'!$T$14)</f>
      </c>
      <c r="P346" t="str" s="1153" cm="1">
        <f t="array" ref="P346">IF('ادخال البيانات'!W351="","",'ادخال البيانات'!W351)</f>
      </c>
      <c r="Q346" t="str" s="1148" cm="1">
        <f t="array" ref="Q346">IF(P346="","",P346/'ادخال البيانات'!$W$14)</f>
      </c>
      <c r="R346" t="str" s="1154" cm="1">
        <f t="array" ref="R346">IF('ادخال البيانات'!Z351="","",'ادخال البيانات'!Z351)</f>
      </c>
      <c r="S346" t="str" s="1155" cm="1">
        <f t="array" ref="S346">IF(R346="","",R346/'ادخال البيانات'!$Z$14)</f>
      </c>
      <c r="T346" t="str" s="1142" cm="1">
        <f t="array" ref="T346">IF('ادخال البيانات'!AC351="","",'ادخال البيانات'!AC351)</f>
      </c>
      <c r="U346" t="str" s="1194" cm="1">
        <f t="array" ref="U346">IF(T346="","",T346/'ادخال البيانات'!$AC$14)</f>
      </c>
    </row>
    <row r="347" s="973" customFormat="1" ht="24.6" customHeight="1">
      <c r="C347" s="1130">
        <v>332</v>
      </c>
      <c r="D347" t="str" s="1145" cm="1">
        <f t="array" ref="D347">IF('ادخال البيانات'!D352="","",'ادخال البيانات'!E352)</f>
      </c>
      <c r="E347" t="str" s="1146" cm="1">
        <f t="array" ref="E347">IF(D347="","",D347/'ادخال البيانات'!$E$14)</f>
      </c>
      <c r="F347" t="str" s="1147" cm="1">
        <f t="array" ref="F347">IF('ادخال البيانات'!G352="","",'ادخال البيانات'!H352)</f>
      </c>
      <c r="G347" t="str" s="1148" cm="1">
        <f t="array" ref="G347">IF(F347="","",F347/'ادخال البيانات'!$H$14)</f>
      </c>
      <c r="H347" t="str" s="1149" cm="1">
        <f t="array" ref="H347">IF('ادخال البيانات'!J352="","",'ادخال البيانات'!K352)</f>
      </c>
      <c r="I347" t="str" s="1148" cm="1">
        <f t="array" ref="I347">IF(H347="","",H347/'ادخال البيانات'!$K$14)</f>
      </c>
      <c r="J347" t="str" s="1150" cm="1">
        <f t="array" ref="J347">IF('ادخال البيانات'!M352="","",'ادخال البيانات'!N352)</f>
      </c>
      <c r="K347" t="str" s="1148" cm="1">
        <f t="array" ref="K347">IF(J347="","",J347/'ادخال البيانات'!$N$14)</f>
      </c>
      <c r="L347" t="str" s="1151" cm="1">
        <f t="array" ref="L347">IF('ادخال البيانات'!P352="","",'ادخال البيانات'!Q352)</f>
      </c>
      <c r="M347" t="str" s="1148" cm="1">
        <f t="array" ref="M347">IF(L347="","",L347/'ادخال البيانات'!$Q$14)</f>
      </c>
      <c r="N347" t="str" s="1152" cm="1">
        <f t="array" ref="N347">IF('ادخال البيانات'!T352="","",'ادخال البيانات'!T352)</f>
      </c>
      <c r="O347" t="str" s="1148" cm="1">
        <f t="array" ref="O347">IF(N347="","",N347/'ادخال البيانات'!$T$14)</f>
      </c>
      <c r="P347" t="str" s="1153" cm="1">
        <f t="array" ref="P347">IF('ادخال البيانات'!W352="","",'ادخال البيانات'!W352)</f>
      </c>
      <c r="Q347" t="str" s="1148" cm="1">
        <f t="array" ref="Q347">IF(P347="","",P347/'ادخال البيانات'!$W$14)</f>
      </c>
      <c r="R347" t="str" s="1154" cm="1">
        <f t="array" ref="R347">IF('ادخال البيانات'!Z352="","",'ادخال البيانات'!Z352)</f>
      </c>
      <c r="S347" t="str" s="1155" cm="1">
        <f t="array" ref="S347">IF(R347="","",R347/'ادخال البيانات'!$Z$14)</f>
      </c>
      <c r="T347" t="str" s="1142" cm="1">
        <f t="array" ref="T347">IF('ادخال البيانات'!AC352="","",'ادخال البيانات'!AC352)</f>
      </c>
      <c r="U347" t="str" s="1194" cm="1">
        <f t="array" ref="U347">IF(T347="","",T347/'ادخال البيانات'!$AC$14)</f>
      </c>
    </row>
    <row r="348" s="973" customFormat="1" ht="24.6" customHeight="1">
      <c r="C348" s="1130">
        <v>333</v>
      </c>
      <c r="D348" t="str" s="1145" cm="1">
        <f t="array" ref="D348">IF('ادخال البيانات'!D353="","",'ادخال البيانات'!E353)</f>
      </c>
      <c r="E348" t="str" s="1146" cm="1">
        <f t="array" ref="E348">IF(D348="","",D348/'ادخال البيانات'!$E$14)</f>
      </c>
      <c r="F348" t="str" s="1147" cm="1">
        <f t="array" ref="F348">IF('ادخال البيانات'!G353="","",'ادخال البيانات'!H353)</f>
      </c>
      <c r="G348" t="str" s="1148" cm="1">
        <f t="array" ref="G348">IF(F348="","",F348/'ادخال البيانات'!$H$14)</f>
      </c>
      <c r="H348" t="str" s="1149" cm="1">
        <f t="array" ref="H348">IF('ادخال البيانات'!J353="","",'ادخال البيانات'!K353)</f>
      </c>
      <c r="I348" t="str" s="1148" cm="1">
        <f t="array" ref="I348">IF(H348="","",H348/'ادخال البيانات'!$K$14)</f>
      </c>
      <c r="J348" t="str" s="1150" cm="1">
        <f t="array" ref="J348">IF('ادخال البيانات'!M353="","",'ادخال البيانات'!N353)</f>
      </c>
      <c r="K348" t="str" s="1148" cm="1">
        <f t="array" ref="K348">IF(J348="","",J348/'ادخال البيانات'!$N$14)</f>
      </c>
      <c r="L348" t="str" s="1151" cm="1">
        <f t="array" ref="L348">IF('ادخال البيانات'!P353="","",'ادخال البيانات'!Q353)</f>
      </c>
      <c r="M348" t="str" s="1148" cm="1">
        <f t="array" ref="M348">IF(L348="","",L348/'ادخال البيانات'!$Q$14)</f>
      </c>
      <c r="N348" t="str" s="1152" cm="1">
        <f t="array" ref="N348">IF('ادخال البيانات'!T353="","",'ادخال البيانات'!T353)</f>
      </c>
      <c r="O348" t="str" s="1148" cm="1">
        <f t="array" ref="O348">IF(N348="","",N348/'ادخال البيانات'!$T$14)</f>
      </c>
      <c r="P348" t="str" s="1153" cm="1">
        <f t="array" ref="P348">IF('ادخال البيانات'!W353="","",'ادخال البيانات'!W353)</f>
      </c>
      <c r="Q348" t="str" s="1148" cm="1">
        <f t="array" ref="Q348">IF(P348="","",P348/'ادخال البيانات'!$W$14)</f>
      </c>
      <c r="R348" t="str" s="1154" cm="1">
        <f t="array" ref="R348">IF('ادخال البيانات'!Z353="","",'ادخال البيانات'!Z353)</f>
      </c>
      <c r="S348" t="str" s="1155" cm="1">
        <f t="array" ref="S348">IF(R348="","",R348/'ادخال البيانات'!$Z$14)</f>
      </c>
      <c r="T348" t="str" s="1142" cm="1">
        <f t="array" ref="T348">IF('ادخال البيانات'!AC353="","",'ادخال البيانات'!AC353)</f>
      </c>
      <c r="U348" t="str" s="1194" cm="1">
        <f t="array" ref="U348">IF(T348="","",T348/'ادخال البيانات'!$AC$14)</f>
      </c>
    </row>
    <row r="349" s="973" customFormat="1" ht="24.6" customHeight="1">
      <c r="C349" s="1130">
        <v>334</v>
      </c>
      <c r="D349" t="str" s="1145" cm="1">
        <f t="array" ref="D349">IF('ادخال البيانات'!D354="","",'ادخال البيانات'!E354)</f>
      </c>
      <c r="E349" t="str" s="1146" cm="1">
        <f t="array" ref="E349">IF(D349="","",D349/'ادخال البيانات'!$E$14)</f>
      </c>
      <c r="F349" t="str" s="1147" cm="1">
        <f t="array" ref="F349">IF('ادخال البيانات'!G354="","",'ادخال البيانات'!H354)</f>
      </c>
      <c r="G349" t="str" s="1148" cm="1">
        <f t="array" ref="G349">IF(F349="","",F349/'ادخال البيانات'!$H$14)</f>
      </c>
      <c r="H349" t="str" s="1149" cm="1">
        <f t="array" ref="H349">IF('ادخال البيانات'!J354="","",'ادخال البيانات'!K354)</f>
      </c>
      <c r="I349" t="str" s="1148" cm="1">
        <f t="array" ref="I349">IF(H349="","",H349/'ادخال البيانات'!$K$14)</f>
      </c>
      <c r="J349" t="str" s="1150" cm="1">
        <f t="array" ref="J349">IF('ادخال البيانات'!M354="","",'ادخال البيانات'!N354)</f>
      </c>
      <c r="K349" t="str" s="1148" cm="1">
        <f t="array" ref="K349">IF(J349="","",J349/'ادخال البيانات'!$N$14)</f>
      </c>
      <c r="L349" t="str" s="1151" cm="1">
        <f t="array" ref="L349">IF('ادخال البيانات'!P354="","",'ادخال البيانات'!Q354)</f>
      </c>
      <c r="M349" t="str" s="1148" cm="1">
        <f t="array" ref="M349">IF(L349="","",L349/'ادخال البيانات'!$Q$14)</f>
      </c>
      <c r="N349" t="str" s="1152" cm="1">
        <f t="array" ref="N349">IF('ادخال البيانات'!T354="","",'ادخال البيانات'!T354)</f>
      </c>
      <c r="O349" t="str" s="1148" cm="1">
        <f t="array" ref="O349">IF(N349="","",N349/'ادخال البيانات'!$T$14)</f>
      </c>
      <c r="P349" t="str" s="1153" cm="1">
        <f t="array" ref="P349">IF('ادخال البيانات'!W354="","",'ادخال البيانات'!W354)</f>
      </c>
      <c r="Q349" t="str" s="1148" cm="1">
        <f t="array" ref="Q349">IF(P349="","",P349/'ادخال البيانات'!$W$14)</f>
      </c>
      <c r="R349" t="str" s="1154" cm="1">
        <f t="array" ref="R349">IF('ادخال البيانات'!Z354="","",'ادخال البيانات'!Z354)</f>
      </c>
      <c r="S349" t="str" s="1155" cm="1">
        <f t="array" ref="S349">IF(R349="","",R349/'ادخال البيانات'!$Z$14)</f>
      </c>
      <c r="T349" t="str" s="1142" cm="1">
        <f t="array" ref="T349">IF('ادخال البيانات'!AC354="","",'ادخال البيانات'!AC354)</f>
      </c>
      <c r="U349" t="str" s="1194" cm="1">
        <f t="array" ref="U349">IF(T349="","",T349/'ادخال البيانات'!$AC$14)</f>
      </c>
    </row>
    <row r="350" s="973" customFormat="1" ht="24.6" customHeight="1">
      <c r="C350" s="1130">
        <v>335</v>
      </c>
      <c r="D350" t="str" s="1145" cm="1">
        <f t="array" ref="D350">IF('ادخال البيانات'!D355="","",'ادخال البيانات'!E355)</f>
      </c>
      <c r="E350" t="str" s="1146" cm="1">
        <f t="array" ref="E350">IF(D350="","",D350/'ادخال البيانات'!$E$14)</f>
      </c>
      <c r="F350" t="str" s="1147" cm="1">
        <f t="array" ref="F350">IF('ادخال البيانات'!G355="","",'ادخال البيانات'!H355)</f>
      </c>
      <c r="G350" t="str" s="1148" cm="1">
        <f t="array" ref="G350">IF(F350="","",F350/'ادخال البيانات'!$H$14)</f>
      </c>
      <c r="H350" t="str" s="1149" cm="1">
        <f t="array" ref="H350">IF('ادخال البيانات'!J355="","",'ادخال البيانات'!K355)</f>
      </c>
      <c r="I350" t="str" s="1148" cm="1">
        <f t="array" ref="I350">IF(H350="","",H350/'ادخال البيانات'!$K$14)</f>
      </c>
      <c r="J350" t="str" s="1150" cm="1">
        <f t="array" ref="J350">IF('ادخال البيانات'!M355="","",'ادخال البيانات'!N355)</f>
      </c>
      <c r="K350" t="str" s="1148" cm="1">
        <f t="array" ref="K350">IF(J350="","",J350/'ادخال البيانات'!$N$14)</f>
      </c>
      <c r="L350" t="str" s="1151" cm="1">
        <f t="array" ref="L350">IF('ادخال البيانات'!P355="","",'ادخال البيانات'!Q355)</f>
      </c>
      <c r="M350" t="str" s="1148" cm="1">
        <f t="array" ref="M350">IF(L350="","",L350/'ادخال البيانات'!$Q$14)</f>
      </c>
      <c r="N350" t="str" s="1152" cm="1">
        <f t="array" ref="N350">IF('ادخال البيانات'!T355="","",'ادخال البيانات'!T355)</f>
      </c>
      <c r="O350" t="str" s="1148" cm="1">
        <f t="array" ref="O350">IF(N350="","",N350/'ادخال البيانات'!$T$14)</f>
      </c>
      <c r="P350" t="str" s="1153" cm="1">
        <f t="array" ref="P350">IF('ادخال البيانات'!W355="","",'ادخال البيانات'!W355)</f>
      </c>
      <c r="Q350" t="str" s="1148" cm="1">
        <f t="array" ref="Q350">IF(P350="","",P350/'ادخال البيانات'!$W$14)</f>
      </c>
      <c r="R350" t="str" s="1154" cm="1">
        <f t="array" ref="R350">IF('ادخال البيانات'!Z355="","",'ادخال البيانات'!Z355)</f>
      </c>
      <c r="S350" t="str" s="1155" cm="1">
        <f t="array" ref="S350">IF(R350="","",R350/'ادخال البيانات'!$Z$14)</f>
      </c>
      <c r="T350" t="str" s="1142" cm="1">
        <f t="array" ref="T350">IF('ادخال البيانات'!AC355="","",'ادخال البيانات'!AC355)</f>
      </c>
      <c r="U350" t="str" s="1194" cm="1">
        <f t="array" ref="U350">IF(T350="","",T350/'ادخال البيانات'!$AC$14)</f>
      </c>
    </row>
    <row r="351" s="973" customFormat="1" ht="24.6" customHeight="1">
      <c r="C351" s="1130">
        <v>336</v>
      </c>
      <c r="D351" t="str" s="1145" cm="1">
        <f t="array" ref="D351">IF('ادخال البيانات'!D356="","",'ادخال البيانات'!E356)</f>
      </c>
      <c r="E351" t="str" s="1146" cm="1">
        <f t="array" ref="E351">IF(D351="","",D351/'ادخال البيانات'!$E$14)</f>
      </c>
      <c r="F351" t="str" s="1147" cm="1">
        <f t="array" ref="F351">IF('ادخال البيانات'!G356="","",'ادخال البيانات'!H356)</f>
      </c>
      <c r="G351" t="str" s="1148" cm="1">
        <f t="array" ref="G351">IF(F351="","",F351/'ادخال البيانات'!$H$14)</f>
      </c>
      <c r="H351" t="str" s="1149" cm="1">
        <f t="array" ref="H351">IF('ادخال البيانات'!J356="","",'ادخال البيانات'!K356)</f>
      </c>
      <c r="I351" t="str" s="1148" cm="1">
        <f t="array" ref="I351">IF(H351="","",H351/'ادخال البيانات'!$K$14)</f>
      </c>
      <c r="J351" t="str" s="1150" cm="1">
        <f t="array" ref="J351">IF('ادخال البيانات'!M356="","",'ادخال البيانات'!N356)</f>
      </c>
      <c r="K351" t="str" s="1148" cm="1">
        <f t="array" ref="K351">IF(J351="","",J351/'ادخال البيانات'!$N$14)</f>
      </c>
      <c r="L351" t="str" s="1151" cm="1">
        <f t="array" ref="L351">IF('ادخال البيانات'!P356="","",'ادخال البيانات'!Q356)</f>
      </c>
      <c r="M351" t="str" s="1148" cm="1">
        <f t="array" ref="M351">IF(L351="","",L351/'ادخال البيانات'!$Q$14)</f>
      </c>
      <c r="N351" t="str" s="1152" cm="1">
        <f t="array" ref="N351">IF('ادخال البيانات'!T356="","",'ادخال البيانات'!T356)</f>
      </c>
      <c r="O351" t="str" s="1148" cm="1">
        <f t="array" ref="O351">IF(N351="","",N351/'ادخال البيانات'!$T$14)</f>
      </c>
      <c r="P351" t="str" s="1153" cm="1">
        <f t="array" ref="P351">IF('ادخال البيانات'!W356="","",'ادخال البيانات'!W356)</f>
      </c>
      <c r="Q351" t="str" s="1148" cm="1">
        <f t="array" ref="Q351">IF(P351="","",P351/'ادخال البيانات'!$W$14)</f>
      </c>
      <c r="R351" t="str" s="1154" cm="1">
        <f t="array" ref="R351">IF('ادخال البيانات'!Z356="","",'ادخال البيانات'!Z356)</f>
      </c>
      <c r="S351" t="str" s="1155" cm="1">
        <f t="array" ref="S351">IF(R351="","",R351/'ادخال البيانات'!$Z$14)</f>
      </c>
      <c r="T351" t="str" s="1142" cm="1">
        <f t="array" ref="T351">IF('ادخال البيانات'!AC356="","",'ادخال البيانات'!AC356)</f>
      </c>
      <c r="U351" t="str" s="1194" cm="1">
        <f t="array" ref="U351">IF(T351="","",T351/'ادخال البيانات'!$AC$14)</f>
      </c>
    </row>
    <row r="352" s="973" customFormat="1" ht="24.6" customHeight="1">
      <c r="C352" s="1130">
        <v>337</v>
      </c>
      <c r="D352" t="str" s="1145" cm="1">
        <f t="array" ref="D352">IF('ادخال البيانات'!D357="","",'ادخال البيانات'!E357)</f>
      </c>
      <c r="E352" t="str" s="1146" cm="1">
        <f t="array" ref="E352">IF(D352="","",D352/'ادخال البيانات'!$E$14)</f>
      </c>
      <c r="F352" t="str" s="1147" cm="1">
        <f t="array" ref="F352">IF('ادخال البيانات'!G357="","",'ادخال البيانات'!H357)</f>
      </c>
      <c r="G352" t="str" s="1148" cm="1">
        <f t="array" ref="G352">IF(F352="","",F352/'ادخال البيانات'!$H$14)</f>
      </c>
      <c r="H352" t="str" s="1149" cm="1">
        <f t="array" ref="H352">IF('ادخال البيانات'!J357="","",'ادخال البيانات'!K357)</f>
      </c>
      <c r="I352" t="str" s="1148" cm="1">
        <f t="array" ref="I352">IF(H352="","",H352/'ادخال البيانات'!$K$14)</f>
      </c>
      <c r="J352" t="str" s="1150" cm="1">
        <f t="array" ref="J352">IF('ادخال البيانات'!M357="","",'ادخال البيانات'!N357)</f>
      </c>
      <c r="K352" t="str" s="1148" cm="1">
        <f t="array" ref="K352">IF(J352="","",J352/'ادخال البيانات'!$N$14)</f>
      </c>
      <c r="L352" t="str" s="1151" cm="1">
        <f t="array" ref="L352">IF('ادخال البيانات'!P357="","",'ادخال البيانات'!Q357)</f>
      </c>
      <c r="M352" t="str" s="1148" cm="1">
        <f t="array" ref="M352">IF(L352="","",L352/'ادخال البيانات'!$Q$14)</f>
      </c>
      <c r="N352" t="str" s="1152" cm="1">
        <f t="array" ref="N352">IF('ادخال البيانات'!T357="","",'ادخال البيانات'!T357)</f>
      </c>
      <c r="O352" t="str" s="1148" cm="1">
        <f t="array" ref="O352">IF(N352="","",N352/'ادخال البيانات'!$T$14)</f>
      </c>
      <c r="P352" t="str" s="1153" cm="1">
        <f t="array" ref="P352">IF('ادخال البيانات'!W357="","",'ادخال البيانات'!W357)</f>
      </c>
      <c r="Q352" t="str" s="1148" cm="1">
        <f t="array" ref="Q352">IF(P352="","",P352/'ادخال البيانات'!$W$14)</f>
      </c>
      <c r="R352" t="str" s="1154" cm="1">
        <f t="array" ref="R352">IF('ادخال البيانات'!Z357="","",'ادخال البيانات'!Z357)</f>
      </c>
      <c r="S352" t="str" s="1155" cm="1">
        <f t="array" ref="S352">IF(R352="","",R352/'ادخال البيانات'!$Z$14)</f>
      </c>
      <c r="T352" t="str" s="1142" cm="1">
        <f t="array" ref="T352">IF('ادخال البيانات'!AC357="","",'ادخال البيانات'!AC357)</f>
      </c>
      <c r="U352" t="str" s="1194" cm="1">
        <f t="array" ref="U352">IF(T352="","",T352/'ادخال البيانات'!$AC$14)</f>
      </c>
    </row>
    <row r="353" s="973" customFormat="1" ht="24.6" customHeight="1">
      <c r="C353" s="1130">
        <v>338</v>
      </c>
      <c r="D353" t="str" s="1145" cm="1">
        <f t="array" ref="D353">IF('ادخال البيانات'!D358="","",'ادخال البيانات'!E358)</f>
      </c>
      <c r="E353" t="str" s="1146" cm="1">
        <f t="array" ref="E353">IF(D353="","",D353/'ادخال البيانات'!$E$14)</f>
      </c>
      <c r="F353" t="str" s="1147" cm="1">
        <f t="array" ref="F353">IF('ادخال البيانات'!G358="","",'ادخال البيانات'!H358)</f>
      </c>
      <c r="G353" t="str" s="1148" cm="1">
        <f t="array" ref="G353">IF(F353="","",F353/'ادخال البيانات'!$H$14)</f>
      </c>
      <c r="H353" t="str" s="1149" cm="1">
        <f t="array" ref="H353">IF('ادخال البيانات'!J358="","",'ادخال البيانات'!K358)</f>
      </c>
      <c r="I353" t="str" s="1148" cm="1">
        <f t="array" ref="I353">IF(H353="","",H353/'ادخال البيانات'!$K$14)</f>
      </c>
      <c r="J353" t="str" s="1150" cm="1">
        <f t="array" ref="J353">IF('ادخال البيانات'!M358="","",'ادخال البيانات'!N358)</f>
      </c>
      <c r="K353" t="str" s="1148" cm="1">
        <f t="array" ref="K353">IF(J353="","",J353/'ادخال البيانات'!$N$14)</f>
      </c>
      <c r="L353" t="str" s="1151" cm="1">
        <f t="array" ref="L353">IF('ادخال البيانات'!P358="","",'ادخال البيانات'!Q358)</f>
      </c>
      <c r="M353" t="str" s="1148" cm="1">
        <f t="array" ref="M353">IF(L353="","",L353/'ادخال البيانات'!$Q$14)</f>
      </c>
      <c r="N353" t="str" s="1152" cm="1">
        <f t="array" ref="N353">IF('ادخال البيانات'!T358="","",'ادخال البيانات'!T358)</f>
      </c>
      <c r="O353" t="str" s="1148" cm="1">
        <f t="array" ref="O353">IF(N353="","",N353/'ادخال البيانات'!$T$14)</f>
      </c>
      <c r="P353" t="str" s="1153" cm="1">
        <f t="array" ref="P353">IF('ادخال البيانات'!W358="","",'ادخال البيانات'!W358)</f>
      </c>
      <c r="Q353" t="str" s="1148" cm="1">
        <f t="array" ref="Q353">IF(P353="","",P353/'ادخال البيانات'!$W$14)</f>
      </c>
      <c r="R353" t="str" s="1154" cm="1">
        <f t="array" ref="R353">IF('ادخال البيانات'!Z358="","",'ادخال البيانات'!Z358)</f>
      </c>
      <c r="S353" t="str" s="1155" cm="1">
        <f t="array" ref="S353">IF(R353="","",R353/'ادخال البيانات'!$Z$14)</f>
      </c>
      <c r="T353" t="str" s="1142" cm="1">
        <f t="array" ref="T353">IF('ادخال البيانات'!AC358="","",'ادخال البيانات'!AC358)</f>
      </c>
      <c r="U353" t="str" s="1194" cm="1">
        <f t="array" ref="U353">IF(T353="","",T353/'ادخال البيانات'!$AC$14)</f>
      </c>
    </row>
    <row r="354" s="973" customFormat="1" ht="24.6" customHeight="1">
      <c r="C354" s="1130">
        <v>339</v>
      </c>
      <c r="D354" t="str" s="1145" cm="1">
        <f t="array" ref="D354">IF('ادخال البيانات'!D359="","",'ادخال البيانات'!E359)</f>
      </c>
      <c r="E354" t="str" s="1146" cm="1">
        <f t="array" ref="E354">IF(D354="","",D354/'ادخال البيانات'!$E$14)</f>
      </c>
      <c r="F354" t="str" s="1147" cm="1">
        <f t="array" ref="F354">IF('ادخال البيانات'!G359="","",'ادخال البيانات'!H359)</f>
      </c>
      <c r="G354" t="str" s="1148" cm="1">
        <f t="array" ref="G354">IF(F354="","",F354/'ادخال البيانات'!$H$14)</f>
      </c>
      <c r="H354" t="str" s="1149" cm="1">
        <f t="array" ref="H354">IF('ادخال البيانات'!J359="","",'ادخال البيانات'!K359)</f>
      </c>
      <c r="I354" t="str" s="1148" cm="1">
        <f t="array" ref="I354">IF(H354="","",H354/'ادخال البيانات'!$K$14)</f>
      </c>
      <c r="J354" t="str" s="1150" cm="1">
        <f t="array" ref="J354">IF('ادخال البيانات'!M359="","",'ادخال البيانات'!N359)</f>
      </c>
      <c r="K354" t="str" s="1148" cm="1">
        <f t="array" ref="K354">IF(J354="","",J354/'ادخال البيانات'!$N$14)</f>
      </c>
      <c r="L354" t="str" s="1151" cm="1">
        <f t="array" ref="L354">IF('ادخال البيانات'!P359="","",'ادخال البيانات'!Q359)</f>
      </c>
      <c r="M354" t="str" s="1148" cm="1">
        <f t="array" ref="M354">IF(L354="","",L354/'ادخال البيانات'!$Q$14)</f>
      </c>
      <c r="N354" t="str" s="1152" cm="1">
        <f t="array" ref="N354">IF('ادخال البيانات'!T359="","",'ادخال البيانات'!T359)</f>
      </c>
      <c r="O354" t="str" s="1148" cm="1">
        <f t="array" ref="O354">IF(N354="","",N354/'ادخال البيانات'!$T$14)</f>
      </c>
      <c r="P354" t="str" s="1153" cm="1">
        <f t="array" ref="P354">IF('ادخال البيانات'!W359="","",'ادخال البيانات'!W359)</f>
      </c>
      <c r="Q354" t="str" s="1148" cm="1">
        <f t="array" ref="Q354">IF(P354="","",P354/'ادخال البيانات'!$W$14)</f>
      </c>
      <c r="R354" t="str" s="1154" cm="1">
        <f t="array" ref="R354">IF('ادخال البيانات'!Z359="","",'ادخال البيانات'!Z359)</f>
      </c>
      <c r="S354" t="str" s="1155" cm="1">
        <f t="array" ref="S354">IF(R354="","",R354/'ادخال البيانات'!$Z$14)</f>
      </c>
      <c r="T354" t="str" s="1142" cm="1">
        <f t="array" ref="T354">IF('ادخال البيانات'!AC359="","",'ادخال البيانات'!AC359)</f>
      </c>
      <c r="U354" t="str" s="1194" cm="1">
        <f t="array" ref="U354">IF(T354="","",T354/'ادخال البيانات'!$AC$14)</f>
      </c>
    </row>
    <row r="355" s="973" customFormat="1" ht="24.6" customHeight="1">
      <c r="C355" s="1130">
        <v>340</v>
      </c>
      <c r="D355" t="str" s="1145" cm="1">
        <f t="array" ref="D355">IF('ادخال البيانات'!D360="","",'ادخال البيانات'!E360)</f>
      </c>
      <c r="E355" t="str" s="1146" cm="1">
        <f t="array" ref="E355">IF(D355="","",D355/'ادخال البيانات'!$E$14)</f>
      </c>
      <c r="F355" t="str" s="1147" cm="1">
        <f t="array" ref="F355">IF('ادخال البيانات'!G360="","",'ادخال البيانات'!H360)</f>
      </c>
      <c r="G355" t="str" s="1148" cm="1">
        <f t="array" ref="G355">IF(F355="","",F355/'ادخال البيانات'!$H$14)</f>
      </c>
      <c r="H355" t="str" s="1149" cm="1">
        <f t="array" ref="H355">IF('ادخال البيانات'!J360="","",'ادخال البيانات'!K360)</f>
      </c>
      <c r="I355" t="str" s="1148" cm="1">
        <f t="array" ref="I355">IF(H355="","",H355/'ادخال البيانات'!$K$14)</f>
      </c>
      <c r="J355" t="str" s="1150" cm="1">
        <f t="array" ref="J355">IF('ادخال البيانات'!M360="","",'ادخال البيانات'!N360)</f>
      </c>
      <c r="K355" t="str" s="1148" cm="1">
        <f t="array" ref="K355">IF(J355="","",J355/'ادخال البيانات'!$N$14)</f>
      </c>
      <c r="L355" t="str" s="1151" cm="1">
        <f t="array" ref="L355">IF('ادخال البيانات'!P360="","",'ادخال البيانات'!Q360)</f>
      </c>
      <c r="M355" t="str" s="1148" cm="1">
        <f t="array" ref="M355">IF(L355="","",L355/'ادخال البيانات'!$Q$14)</f>
      </c>
      <c r="N355" t="str" s="1152" cm="1">
        <f t="array" ref="N355">IF('ادخال البيانات'!T360="","",'ادخال البيانات'!T360)</f>
      </c>
      <c r="O355" t="str" s="1148" cm="1">
        <f t="array" ref="O355">IF(N355="","",N355/'ادخال البيانات'!$T$14)</f>
      </c>
      <c r="P355" t="str" s="1153" cm="1">
        <f t="array" ref="P355">IF('ادخال البيانات'!W360="","",'ادخال البيانات'!W360)</f>
      </c>
      <c r="Q355" t="str" s="1148" cm="1">
        <f t="array" ref="Q355">IF(P355="","",P355/'ادخال البيانات'!$W$14)</f>
      </c>
      <c r="R355" t="str" s="1154" cm="1">
        <f t="array" ref="R355">IF('ادخال البيانات'!Z360="","",'ادخال البيانات'!Z360)</f>
      </c>
      <c r="S355" t="str" s="1155" cm="1">
        <f t="array" ref="S355">IF(R355="","",R355/'ادخال البيانات'!$Z$14)</f>
      </c>
      <c r="T355" t="str" s="1142" cm="1">
        <f t="array" ref="T355">IF('ادخال البيانات'!AC360="","",'ادخال البيانات'!AC360)</f>
      </c>
      <c r="U355" t="str" s="1194" cm="1">
        <f t="array" ref="U355">IF(T355="","",T355/'ادخال البيانات'!$AC$14)</f>
      </c>
    </row>
    <row r="356" s="973" customFormat="1" ht="24.6" customHeight="1">
      <c r="C356" s="1130">
        <v>341</v>
      </c>
      <c r="D356" t="str" s="1145" cm="1">
        <f t="array" ref="D356">IF('ادخال البيانات'!D361="","",'ادخال البيانات'!E361)</f>
      </c>
      <c r="E356" t="str" s="1146" cm="1">
        <f t="array" ref="E356">IF(D356="","",D356/'ادخال البيانات'!$E$14)</f>
      </c>
      <c r="F356" t="str" s="1147" cm="1">
        <f t="array" ref="F356">IF('ادخال البيانات'!G361="","",'ادخال البيانات'!H361)</f>
      </c>
      <c r="G356" t="str" s="1148" cm="1">
        <f t="array" ref="G356">IF(F356="","",F356/'ادخال البيانات'!$H$14)</f>
      </c>
      <c r="H356" t="str" s="1149" cm="1">
        <f t="array" ref="H356">IF('ادخال البيانات'!J361="","",'ادخال البيانات'!K361)</f>
      </c>
      <c r="I356" t="str" s="1148" cm="1">
        <f t="array" ref="I356">IF(H356="","",H356/'ادخال البيانات'!$K$14)</f>
      </c>
      <c r="J356" t="str" s="1150" cm="1">
        <f t="array" ref="J356">IF('ادخال البيانات'!M361="","",'ادخال البيانات'!N361)</f>
      </c>
      <c r="K356" t="str" s="1148" cm="1">
        <f t="array" ref="K356">IF(J356="","",J356/'ادخال البيانات'!$N$14)</f>
      </c>
      <c r="L356" t="str" s="1151" cm="1">
        <f t="array" ref="L356">IF('ادخال البيانات'!P361="","",'ادخال البيانات'!Q361)</f>
      </c>
      <c r="M356" t="str" s="1148" cm="1">
        <f t="array" ref="M356">IF(L356="","",L356/'ادخال البيانات'!$Q$14)</f>
      </c>
      <c r="N356" t="str" s="1152" cm="1">
        <f t="array" ref="N356">IF('ادخال البيانات'!T361="","",'ادخال البيانات'!T361)</f>
      </c>
      <c r="O356" t="str" s="1148" cm="1">
        <f t="array" ref="O356">IF(N356="","",N356/'ادخال البيانات'!$T$14)</f>
      </c>
      <c r="P356" t="str" s="1153" cm="1">
        <f t="array" ref="P356">IF('ادخال البيانات'!W361="","",'ادخال البيانات'!W361)</f>
      </c>
      <c r="Q356" t="str" s="1148" cm="1">
        <f t="array" ref="Q356">IF(P356="","",P356/'ادخال البيانات'!$W$14)</f>
      </c>
      <c r="R356" t="str" s="1154" cm="1">
        <f t="array" ref="R356">IF('ادخال البيانات'!Z361="","",'ادخال البيانات'!Z361)</f>
      </c>
      <c r="S356" t="str" s="1155" cm="1">
        <f t="array" ref="S356">IF(R356="","",R356/'ادخال البيانات'!$Z$14)</f>
      </c>
      <c r="T356" t="str" s="1142" cm="1">
        <f t="array" ref="T356">IF('ادخال البيانات'!AC361="","",'ادخال البيانات'!AC361)</f>
      </c>
      <c r="U356" t="str" s="1194" cm="1">
        <f t="array" ref="U356">IF(T356="","",T356/'ادخال البيانات'!$AC$14)</f>
      </c>
    </row>
    <row r="357" s="973" customFormat="1" ht="24.6" customHeight="1">
      <c r="C357" s="1130">
        <v>342</v>
      </c>
      <c r="D357" t="str" s="1145" cm="1">
        <f t="array" ref="D357">IF('ادخال البيانات'!D362="","",'ادخال البيانات'!E362)</f>
      </c>
      <c r="E357" t="str" s="1146" cm="1">
        <f t="array" ref="E357">IF(D357="","",D357/'ادخال البيانات'!$E$14)</f>
      </c>
      <c r="F357" t="str" s="1147" cm="1">
        <f t="array" ref="F357">IF('ادخال البيانات'!G362="","",'ادخال البيانات'!H362)</f>
      </c>
      <c r="G357" t="str" s="1148" cm="1">
        <f t="array" ref="G357">IF(F357="","",F357/'ادخال البيانات'!$H$14)</f>
      </c>
      <c r="H357" t="str" s="1149" cm="1">
        <f t="array" ref="H357">IF('ادخال البيانات'!J362="","",'ادخال البيانات'!K362)</f>
      </c>
      <c r="I357" t="str" s="1148" cm="1">
        <f t="array" ref="I357">IF(H357="","",H357/'ادخال البيانات'!$K$14)</f>
      </c>
      <c r="J357" t="str" s="1150" cm="1">
        <f t="array" ref="J357">IF('ادخال البيانات'!M362="","",'ادخال البيانات'!N362)</f>
      </c>
      <c r="K357" t="str" s="1148" cm="1">
        <f t="array" ref="K357">IF(J357="","",J357/'ادخال البيانات'!$N$14)</f>
      </c>
      <c r="L357" t="str" s="1151" cm="1">
        <f t="array" ref="L357">IF('ادخال البيانات'!P362="","",'ادخال البيانات'!Q362)</f>
      </c>
      <c r="M357" t="str" s="1148" cm="1">
        <f t="array" ref="M357">IF(L357="","",L357/'ادخال البيانات'!$Q$14)</f>
      </c>
      <c r="N357" t="str" s="1152" cm="1">
        <f t="array" ref="N357">IF('ادخال البيانات'!T362="","",'ادخال البيانات'!T362)</f>
      </c>
      <c r="O357" t="str" s="1148" cm="1">
        <f t="array" ref="O357">IF(N357="","",N357/'ادخال البيانات'!$T$14)</f>
      </c>
      <c r="P357" t="str" s="1153" cm="1">
        <f t="array" ref="P357">IF('ادخال البيانات'!W362="","",'ادخال البيانات'!W362)</f>
      </c>
      <c r="Q357" t="str" s="1148" cm="1">
        <f t="array" ref="Q357">IF(P357="","",P357/'ادخال البيانات'!$W$14)</f>
      </c>
      <c r="R357" t="str" s="1154" cm="1">
        <f t="array" ref="R357">IF('ادخال البيانات'!Z362="","",'ادخال البيانات'!Z362)</f>
      </c>
      <c r="S357" t="str" s="1155" cm="1">
        <f t="array" ref="S357">IF(R357="","",R357/'ادخال البيانات'!$Z$14)</f>
      </c>
      <c r="T357" t="str" s="1142" cm="1">
        <f t="array" ref="T357">IF('ادخال البيانات'!AC362="","",'ادخال البيانات'!AC362)</f>
      </c>
      <c r="U357" t="str" s="1194" cm="1">
        <f t="array" ref="U357">IF(T357="","",T357/'ادخال البيانات'!$AC$14)</f>
      </c>
    </row>
    <row r="358" s="973" customFormat="1" ht="24.6" customHeight="1">
      <c r="C358" s="1130">
        <v>343</v>
      </c>
      <c r="D358" t="str" s="1145" cm="1">
        <f t="array" ref="D358">IF('ادخال البيانات'!D363="","",'ادخال البيانات'!E363)</f>
      </c>
      <c r="E358" t="str" s="1146" cm="1">
        <f t="array" ref="E358">IF(D358="","",D358/'ادخال البيانات'!$E$14)</f>
      </c>
      <c r="F358" t="str" s="1147" cm="1">
        <f t="array" ref="F358">IF('ادخال البيانات'!G363="","",'ادخال البيانات'!H363)</f>
      </c>
      <c r="G358" t="str" s="1148" cm="1">
        <f t="array" ref="G358">IF(F358="","",F358/'ادخال البيانات'!$H$14)</f>
      </c>
      <c r="H358" t="str" s="1149" cm="1">
        <f t="array" ref="H358">IF('ادخال البيانات'!J363="","",'ادخال البيانات'!K363)</f>
      </c>
      <c r="I358" t="str" s="1148" cm="1">
        <f t="array" ref="I358">IF(H358="","",H358/'ادخال البيانات'!$K$14)</f>
      </c>
      <c r="J358" t="str" s="1150" cm="1">
        <f t="array" ref="J358">IF('ادخال البيانات'!M363="","",'ادخال البيانات'!N363)</f>
      </c>
      <c r="K358" t="str" s="1148" cm="1">
        <f t="array" ref="K358">IF(J358="","",J358/'ادخال البيانات'!$N$14)</f>
      </c>
      <c r="L358" t="str" s="1151" cm="1">
        <f t="array" ref="L358">IF('ادخال البيانات'!P363="","",'ادخال البيانات'!Q363)</f>
      </c>
      <c r="M358" t="str" s="1148" cm="1">
        <f t="array" ref="M358">IF(L358="","",L358/'ادخال البيانات'!$Q$14)</f>
      </c>
      <c r="N358" t="str" s="1152" cm="1">
        <f t="array" ref="N358">IF('ادخال البيانات'!T363="","",'ادخال البيانات'!T363)</f>
      </c>
      <c r="O358" t="str" s="1148" cm="1">
        <f t="array" ref="O358">IF(N358="","",N358/'ادخال البيانات'!$T$14)</f>
      </c>
      <c r="P358" t="str" s="1153" cm="1">
        <f t="array" ref="P358">IF('ادخال البيانات'!W363="","",'ادخال البيانات'!W363)</f>
      </c>
      <c r="Q358" t="str" s="1148" cm="1">
        <f t="array" ref="Q358">IF(P358="","",P358/'ادخال البيانات'!$W$14)</f>
      </c>
      <c r="R358" t="str" s="1154" cm="1">
        <f t="array" ref="R358">IF('ادخال البيانات'!Z363="","",'ادخال البيانات'!Z363)</f>
      </c>
      <c r="S358" t="str" s="1155" cm="1">
        <f t="array" ref="S358">IF(R358="","",R358/'ادخال البيانات'!$Z$14)</f>
      </c>
      <c r="T358" t="str" s="1142" cm="1">
        <f t="array" ref="T358">IF('ادخال البيانات'!AC363="","",'ادخال البيانات'!AC363)</f>
      </c>
      <c r="U358" t="str" s="1194" cm="1">
        <f t="array" ref="U358">IF(T358="","",T358/'ادخال البيانات'!$AC$14)</f>
      </c>
    </row>
    <row r="359" s="973" customFormat="1" ht="24.6" customHeight="1">
      <c r="C359" s="1130">
        <v>344</v>
      </c>
      <c r="D359" t="str" s="1145" cm="1">
        <f t="array" ref="D359">IF('ادخال البيانات'!D364="","",'ادخال البيانات'!E364)</f>
      </c>
      <c r="E359" t="str" s="1146" cm="1">
        <f t="array" ref="E359">IF(D359="","",D359/'ادخال البيانات'!$E$14)</f>
      </c>
      <c r="F359" t="str" s="1147" cm="1">
        <f t="array" ref="F359">IF('ادخال البيانات'!G364="","",'ادخال البيانات'!H364)</f>
      </c>
      <c r="G359" t="str" s="1148" cm="1">
        <f t="array" ref="G359">IF(F359="","",F359/'ادخال البيانات'!$H$14)</f>
      </c>
      <c r="H359" t="str" s="1149" cm="1">
        <f t="array" ref="H359">IF('ادخال البيانات'!J364="","",'ادخال البيانات'!K364)</f>
      </c>
      <c r="I359" t="str" s="1148" cm="1">
        <f t="array" ref="I359">IF(H359="","",H359/'ادخال البيانات'!$K$14)</f>
      </c>
      <c r="J359" t="str" s="1150" cm="1">
        <f t="array" ref="J359">IF('ادخال البيانات'!M364="","",'ادخال البيانات'!N364)</f>
      </c>
      <c r="K359" t="str" s="1148" cm="1">
        <f t="array" ref="K359">IF(J359="","",J359/'ادخال البيانات'!$N$14)</f>
      </c>
      <c r="L359" t="str" s="1151" cm="1">
        <f t="array" ref="L359">IF('ادخال البيانات'!P364="","",'ادخال البيانات'!Q364)</f>
      </c>
      <c r="M359" t="str" s="1148" cm="1">
        <f t="array" ref="M359">IF(L359="","",L359/'ادخال البيانات'!$Q$14)</f>
      </c>
      <c r="N359" t="str" s="1152" cm="1">
        <f t="array" ref="N359">IF('ادخال البيانات'!T364="","",'ادخال البيانات'!T364)</f>
      </c>
      <c r="O359" t="str" s="1148" cm="1">
        <f t="array" ref="O359">IF(N359="","",N359/'ادخال البيانات'!$T$14)</f>
      </c>
      <c r="P359" t="str" s="1153" cm="1">
        <f t="array" ref="P359">IF('ادخال البيانات'!W364="","",'ادخال البيانات'!W364)</f>
      </c>
      <c r="Q359" t="str" s="1148" cm="1">
        <f t="array" ref="Q359">IF(P359="","",P359/'ادخال البيانات'!$W$14)</f>
      </c>
      <c r="R359" t="str" s="1154" cm="1">
        <f t="array" ref="R359">IF('ادخال البيانات'!Z364="","",'ادخال البيانات'!Z364)</f>
      </c>
      <c r="S359" t="str" s="1155" cm="1">
        <f t="array" ref="S359">IF(R359="","",R359/'ادخال البيانات'!$Z$14)</f>
      </c>
      <c r="T359" t="str" s="1142" cm="1">
        <f t="array" ref="T359">IF('ادخال البيانات'!AC364="","",'ادخال البيانات'!AC364)</f>
      </c>
      <c r="U359" t="str" s="1194" cm="1">
        <f t="array" ref="U359">IF(T359="","",T359/'ادخال البيانات'!$AC$14)</f>
      </c>
    </row>
    <row r="360" s="973" customFormat="1" ht="24.6" customHeight="1">
      <c r="C360" s="1130">
        <v>345</v>
      </c>
      <c r="D360" t="str" s="1145" cm="1">
        <f t="array" ref="D360">IF('ادخال البيانات'!D365="","",'ادخال البيانات'!E365)</f>
      </c>
      <c r="E360" t="str" s="1146" cm="1">
        <f t="array" ref="E360">IF(D360="","",D360/'ادخال البيانات'!$E$14)</f>
      </c>
      <c r="F360" t="str" s="1147" cm="1">
        <f t="array" ref="F360">IF('ادخال البيانات'!G365="","",'ادخال البيانات'!H365)</f>
      </c>
      <c r="G360" t="str" s="1148" cm="1">
        <f t="array" ref="G360">IF(F360="","",F360/'ادخال البيانات'!$H$14)</f>
      </c>
      <c r="H360" t="str" s="1149" cm="1">
        <f t="array" ref="H360">IF('ادخال البيانات'!J365="","",'ادخال البيانات'!K365)</f>
      </c>
      <c r="I360" t="str" s="1148" cm="1">
        <f t="array" ref="I360">IF(H360="","",H360/'ادخال البيانات'!$K$14)</f>
      </c>
      <c r="J360" t="str" s="1150" cm="1">
        <f t="array" ref="J360">IF('ادخال البيانات'!M365="","",'ادخال البيانات'!N365)</f>
      </c>
      <c r="K360" t="str" s="1148" cm="1">
        <f t="array" ref="K360">IF(J360="","",J360/'ادخال البيانات'!$N$14)</f>
      </c>
      <c r="L360" t="str" s="1151" cm="1">
        <f t="array" ref="L360">IF('ادخال البيانات'!P365="","",'ادخال البيانات'!Q365)</f>
      </c>
      <c r="M360" t="str" s="1148" cm="1">
        <f t="array" ref="M360">IF(L360="","",L360/'ادخال البيانات'!$Q$14)</f>
      </c>
      <c r="N360" t="str" s="1152" cm="1">
        <f t="array" ref="N360">IF('ادخال البيانات'!T365="","",'ادخال البيانات'!T365)</f>
      </c>
      <c r="O360" t="str" s="1148" cm="1">
        <f t="array" ref="O360">IF(N360="","",N360/'ادخال البيانات'!$T$14)</f>
      </c>
      <c r="P360" t="str" s="1153" cm="1">
        <f t="array" ref="P360">IF('ادخال البيانات'!W365="","",'ادخال البيانات'!W365)</f>
      </c>
      <c r="Q360" t="str" s="1148" cm="1">
        <f t="array" ref="Q360">IF(P360="","",P360/'ادخال البيانات'!$W$14)</f>
      </c>
      <c r="R360" t="str" s="1154" cm="1">
        <f t="array" ref="R360">IF('ادخال البيانات'!Z365="","",'ادخال البيانات'!Z365)</f>
      </c>
      <c r="S360" t="str" s="1155" cm="1">
        <f t="array" ref="S360">IF(R360="","",R360/'ادخال البيانات'!$Z$14)</f>
      </c>
      <c r="T360" t="str" s="1142" cm="1">
        <f t="array" ref="T360">IF('ادخال البيانات'!AC365="","",'ادخال البيانات'!AC365)</f>
      </c>
      <c r="U360" t="str" s="1194" cm="1">
        <f t="array" ref="U360">IF(T360="","",T360/'ادخال البيانات'!$AC$14)</f>
      </c>
    </row>
    <row r="361" s="973" customFormat="1" ht="24.6" customHeight="1">
      <c r="C361" s="1130">
        <v>346</v>
      </c>
      <c r="D361" t="str" s="1145" cm="1">
        <f t="array" ref="D361">IF('ادخال البيانات'!D366="","",'ادخال البيانات'!E366)</f>
      </c>
      <c r="E361" t="str" s="1146" cm="1">
        <f t="array" ref="E361">IF(D361="","",D361/'ادخال البيانات'!$E$14)</f>
      </c>
      <c r="F361" t="str" s="1147" cm="1">
        <f t="array" ref="F361">IF('ادخال البيانات'!G366="","",'ادخال البيانات'!H366)</f>
      </c>
      <c r="G361" t="str" s="1148" cm="1">
        <f t="array" ref="G361">IF(F361="","",F361/'ادخال البيانات'!$H$14)</f>
      </c>
      <c r="H361" t="str" s="1149" cm="1">
        <f t="array" ref="H361">IF('ادخال البيانات'!J366="","",'ادخال البيانات'!K366)</f>
      </c>
      <c r="I361" t="str" s="1148" cm="1">
        <f t="array" ref="I361">IF(H361="","",H361/'ادخال البيانات'!$K$14)</f>
      </c>
      <c r="J361" t="str" s="1150" cm="1">
        <f t="array" ref="J361">IF('ادخال البيانات'!M366="","",'ادخال البيانات'!N366)</f>
      </c>
      <c r="K361" t="str" s="1148" cm="1">
        <f t="array" ref="K361">IF(J361="","",J361/'ادخال البيانات'!$N$14)</f>
      </c>
      <c r="L361" t="str" s="1151" cm="1">
        <f t="array" ref="L361">IF('ادخال البيانات'!P366="","",'ادخال البيانات'!Q366)</f>
      </c>
      <c r="M361" t="str" s="1148" cm="1">
        <f t="array" ref="M361">IF(L361="","",L361/'ادخال البيانات'!$Q$14)</f>
      </c>
      <c r="N361" t="str" s="1152" cm="1">
        <f t="array" ref="N361">IF('ادخال البيانات'!T366="","",'ادخال البيانات'!T366)</f>
      </c>
      <c r="O361" t="str" s="1148" cm="1">
        <f t="array" ref="O361">IF(N361="","",N361/'ادخال البيانات'!$T$14)</f>
      </c>
      <c r="P361" t="str" s="1153" cm="1">
        <f t="array" ref="P361">IF('ادخال البيانات'!W366="","",'ادخال البيانات'!W366)</f>
      </c>
      <c r="Q361" t="str" s="1148" cm="1">
        <f t="array" ref="Q361">IF(P361="","",P361/'ادخال البيانات'!$W$14)</f>
      </c>
      <c r="R361" t="str" s="1154" cm="1">
        <f t="array" ref="R361">IF('ادخال البيانات'!Z366="","",'ادخال البيانات'!Z366)</f>
      </c>
      <c r="S361" t="str" s="1155" cm="1">
        <f t="array" ref="S361">IF(R361="","",R361/'ادخال البيانات'!$Z$14)</f>
      </c>
      <c r="T361" t="str" s="1142" cm="1">
        <f t="array" ref="T361">IF('ادخال البيانات'!AC366="","",'ادخال البيانات'!AC366)</f>
      </c>
      <c r="U361" t="str" s="1194" cm="1">
        <f t="array" ref="U361">IF(T361="","",T361/'ادخال البيانات'!$AC$14)</f>
      </c>
    </row>
    <row r="362" s="973" customFormat="1" ht="24.6" customHeight="1">
      <c r="C362" s="1130">
        <v>347</v>
      </c>
      <c r="D362" t="str" s="1145" cm="1">
        <f t="array" ref="D362">IF('ادخال البيانات'!D367="","",'ادخال البيانات'!E367)</f>
      </c>
      <c r="E362" t="str" s="1146" cm="1">
        <f t="array" ref="E362">IF(D362="","",D362/'ادخال البيانات'!$E$14)</f>
      </c>
      <c r="F362" t="str" s="1147" cm="1">
        <f t="array" ref="F362">IF('ادخال البيانات'!G367="","",'ادخال البيانات'!H367)</f>
      </c>
      <c r="G362" t="str" s="1148" cm="1">
        <f t="array" ref="G362">IF(F362="","",F362/'ادخال البيانات'!$H$14)</f>
      </c>
      <c r="H362" t="str" s="1149" cm="1">
        <f t="array" ref="H362">IF('ادخال البيانات'!J367="","",'ادخال البيانات'!K367)</f>
      </c>
      <c r="I362" t="str" s="1148" cm="1">
        <f t="array" ref="I362">IF(H362="","",H362/'ادخال البيانات'!$K$14)</f>
      </c>
      <c r="J362" t="str" s="1150" cm="1">
        <f t="array" ref="J362">IF('ادخال البيانات'!M367="","",'ادخال البيانات'!N367)</f>
      </c>
      <c r="K362" t="str" s="1148" cm="1">
        <f t="array" ref="K362">IF(J362="","",J362/'ادخال البيانات'!$N$14)</f>
      </c>
      <c r="L362" t="str" s="1151" cm="1">
        <f t="array" ref="L362">IF('ادخال البيانات'!P367="","",'ادخال البيانات'!Q367)</f>
      </c>
      <c r="M362" t="str" s="1148" cm="1">
        <f t="array" ref="M362">IF(L362="","",L362/'ادخال البيانات'!$Q$14)</f>
      </c>
      <c r="N362" t="str" s="1152" cm="1">
        <f t="array" ref="N362">IF('ادخال البيانات'!T367="","",'ادخال البيانات'!T367)</f>
      </c>
      <c r="O362" t="str" s="1148" cm="1">
        <f t="array" ref="O362">IF(N362="","",N362/'ادخال البيانات'!$T$14)</f>
      </c>
      <c r="P362" t="str" s="1153" cm="1">
        <f t="array" ref="P362">IF('ادخال البيانات'!W367="","",'ادخال البيانات'!W367)</f>
      </c>
      <c r="Q362" t="str" s="1148" cm="1">
        <f t="array" ref="Q362">IF(P362="","",P362/'ادخال البيانات'!$W$14)</f>
      </c>
      <c r="R362" t="str" s="1154" cm="1">
        <f t="array" ref="R362">IF('ادخال البيانات'!Z367="","",'ادخال البيانات'!Z367)</f>
      </c>
      <c r="S362" t="str" s="1155" cm="1">
        <f t="array" ref="S362">IF(R362="","",R362/'ادخال البيانات'!$Z$14)</f>
      </c>
      <c r="T362" t="str" s="1142" cm="1">
        <f t="array" ref="T362">IF('ادخال البيانات'!AC367="","",'ادخال البيانات'!AC367)</f>
      </c>
      <c r="U362" t="str" s="1194" cm="1">
        <f t="array" ref="U362">IF(T362="","",T362/'ادخال البيانات'!$AC$14)</f>
      </c>
    </row>
    <row r="363" s="973" customFormat="1" ht="24.6" customHeight="1">
      <c r="C363" s="1130">
        <v>348</v>
      </c>
      <c r="D363" t="str" s="1145" cm="1">
        <f t="array" ref="D363">IF('ادخال البيانات'!D368="","",'ادخال البيانات'!E368)</f>
      </c>
      <c r="E363" t="str" s="1146" cm="1">
        <f t="array" ref="E363">IF(D363="","",D363/'ادخال البيانات'!$E$14)</f>
      </c>
      <c r="F363" t="str" s="1147" cm="1">
        <f t="array" ref="F363">IF('ادخال البيانات'!G368="","",'ادخال البيانات'!H368)</f>
      </c>
      <c r="G363" t="str" s="1148" cm="1">
        <f t="array" ref="G363">IF(F363="","",F363/'ادخال البيانات'!$H$14)</f>
      </c>
      <c r="H363" t="str" s="1149" cm="1">
        <f t="array" ref="H363">IF('ادخال البيانات'!J368="","",'ادخال البيانات'!K368)</f>
      </c>
      <c r="I363" t="str" s="1148" cm="1">
        <f t="array" ref="I363">IF(H363="","",H363/'ادخال البيانات'!$K$14)</f>
      </c>
      <c r="J363" t="str" s="1150" cm="1">
        <f t="array" ref="J363">IF('ادخال البيانات'!M368="","",'ادخال البيانات'!N368)</f>
      </c>
      <c r="K363" t="str" s="1148" cm="1">
        <f t="array" ref="K363">IF(J363="","",J363/'ادخال البيانات'!$N$14)</f>
      </c>
      <c r="L363" t="str" s="1151" cm="1">
        <f t="array" ref="L363">IF('ادخال البيانات'!P368="","",'ادخال البيانات'!Q368)</f>
      </c>
      <c r="M363" t="str" s="1148" cm="1">
        <f t="array" ref="M363">IF(L363="","",L363/'ادخال البيانات'!$Q$14)</f>
      </c>
      <c r="N363" t="str" s="1152" cm="1">
        <f t="array" ref="N363">IF('ادخال البيانات'!T368="","",'ادخال البيانات'!T368)</f>
      </c>
      <c r="O363" t="str" s="1148" cm="1">
        <f t="array" ref="O363">IF(N363="","",N363/'ادخال البيانات'!$T$14)</f>
      </c>
      <c r="P363" t="str" s="1153" cm="1">
        <f t="array" ref="P363">IF('ادخال البيانات'!W368="","",'ادخال البيانات'!W368)</f>
      </c>
      <c r="Q363" t="str" s="1148" cm="1">
        <f t="array" ref="Q363">IF(P363="","",P363/'ادخال البيانات'!$W$14)</f>
      </c>
      <c r="R363" t="str" s="1154" cm="1">
        <f t="array" ref="R363">IF('ادخال البيانات'!Z368="","",'ادخال البيانات'!Z368)</f>
      </c>
      <c r="S363" t="str" s="1155" cm="1">
        <f t="array" ref="S363">IF(R363="","",R363/'ادخال البيانات'!$Z$14)</f>
      </c>
      <c r="T363" t="str" s="1142" cm="1">
        <f t="array" ref="T363">IF('ادخال البيانات'!AC368="","",'ادخال البيانات'!AC368)</f>
      </c>
      <c r="U363" t="str" s="1194" cm="1">
        <f t="array" ref="U363">IF(T363="","",T363/'ادخال البيانات'!$AC$14)</f>
      </c>
    </row>
    <row r="364" s="973" customFormat="1" ht="24.6" customHeight="1">
      <c r="C364" s="1130">
        <v>349</v>
      </c>
      <c r="D364" t="str" s="1145" cm="1">
        <f t="array" ref="D364">IF('ادخال البيانات'!D369="","",'ادخال البيانات'!E369)</f>
      </c>
      <c r="E364" t="str" s="1146" cm="1">
        <f t="array" ref="E364">IF(D364="","",D364/'ادخال البيانات'!$E$14)</f>
      </c>
      <c r="F364" t="str" s="1147" cm="1">
        <f t="array" ref="F364">IF('ادخال البيانات'!G369="","",'ادخال البيانات'!H369)</f>
      </c>
      <c r="G364" t="str" s="1148" cm="1">
        <f t="array" ref="G364">IF(F364="","",F364/'ادخال البيانات'!$H$14)</f>
      </c>
      <c r="H364" t="str" s="1149" cm="1">
        <f t="array" ref="H364">IF('ادخال البيانات'!J369="","",'ادخال البيانات'!K369)</f>
      </c>
      <c r="I364" t="str" s="1148" cm="1">
        <f t="array" ref="I364">IF(H364="","",H364/'ادخال البيانات'!$K$14)</f>
      </c>
      <c r="J364" t="str" s="1150" cm="1">
        <f t="array" ref="J364">IF('ادخال البيانات'!M369="","",'ادخال البيانات'!N369)</f>
      </c>
      <c r="K364" t="str" s="1148" cm="1">
        <f t="array" ref="K364">IF(J364="","",J364/'ادخال البيانات'!$N$14)</f>
      </c>
      <c r="L364" t="str" s="1151" cm="1">
        <f t="array" ref="L364">IF('ادخال البيانات'!P369="","",'ادخال البيانات'!Q369)</f>
      </c>
      <c r="M364" t="str" s="1148" cm="1">
        <f t="array" ref="M364">IF(L364="","",L364/'ادخال البيانات'!$Q$14)</f>
      </c>
      <c r="N364" t="str" s="1152" cm="1">
        <f t="array" ref="N364">IF('ادخال البيانات'!T369="","",'ادخال البيانات'!T369)</f>
      </c>
      <c r="O364" t="str" s="1148" cm="1">
        <f t="array" ref="O364">IF(N364="","",N364/'ادخال البيانات'!$T$14)</f>
      </c>
      <c r="P364" t="str" s="1153" cm="1">
        <f t="array" ref="P364">IF('ادخال البيانات'!W369="","",'ادخال البيانات'!W369)</f>
      </c>
      <c r="Q364" t="str" s="1148" cm="1">
        <f t="array" ref="Q364">IF(P364="","",P364/'ادخال البيانات'!$W$14)</f>
      </c>
      <c r="R364" t="str" s="1154" cm="1">
        <f t="array" ref="R364">IF('ادخال البيانات'!Z369="","",'ادخال البيانات'!Z369)</f>
      </c>
      <c r="S364" t="str" s="1155" cm="1">
        <f t="array" ref="S364">IF(R364="","",R364/'ادخال البيانات'!$Z$14)</f>
      </c>
      <c r="T364" t="str" s="1142" cm="1">
        <f t="array" ref="T364">IF('ادخال البيانات'!AC369="","",'ادخال البيانات'!AC369)</f>
      </c>
      <c r="U364" t="str" s="1194" cm="1">
        <f t="array" ref="U364">IF(T364="","",T364/'ادخال البيانات'!$AC$14)</f>
      </c>
    </row>
    <row r="365" s="973" customFormat="1" ht="24.6" customHeight="1">
      <c r="C365" s="1130">
        <v>350</v>
      </c>
      <c r="D365" t="str" s="1145" cm="1">
        <f t="array" ref="D365">IF('ادخال البيانات'!D370="","",'ادخال البيانات'!E370)</f>
      </c>
      <c r="E365" t="str" s="1146" cm="1">
        <f t="array" ref="E365">IF(D365="","",D365/'ادخال البيانات'!$E$14)</f>
      </c>
      <c r="F365" t="str" s="1147" cm="1">
        <f t="array" ref="F365">IF('ادخال البيانات'!G370="","",'ادخال البيانات'!H370)</f>
      </c>
      <c r="G365" t="str" s="1148" cm="1">
        <f t="array" ref="G365">IF(F365="","",F365/'ادخال البيانات'!$H$14)</f>
      </c>
      <c r="H365" t="str" s="1149" cm="1">
        <f t="array" ref="H365">IF('ادخال البيانات'!J370="","",'ادخال البيانات'!K370)</f>
      </c>
      <c r="I365" t="str" s="1148" cm="1">
        <f t="array" ref="I365">IF(H365="","",H365/'ادخال البيانات'!$K$14)</f>
      </c>
      <c r="J365" t="str" s="1150" cm="1">
        <f t="array" ref="J365">IF('ادخال البيانات'!M370="","",'ادخال البيانات'!N370)</f>
      </c>
      <c r="K365" t="str" s="1148" cm="1">
        <f t="array" ref="K365">IF(J365="","",J365/'ادخال البيانات'!$N$14)</f>
      </c>
      <c r="L365" t="str" s="1151" cm="1">
        <f t="array" ref="L365">IF('ادخال البيانات'!P370="","",'ادخال البيانات'!Q370)</f>
      </c>
      <c r="M365" t="str" s="1148" cm="1">
        <f t="array" ref="M365">IF(L365="","",L365/'ادخال البيانات'!$Q$14)</f>
      </c>
      <c r="N365" t="str" s="1152" cm="1">
        <f t="array" ref="N365">IF('ادخال البيانات'!T370="","",'ادخال البيانات'!T370)</f>
      </c>
      <c r="O365" t="str" s="1148" cm="1">
        <f t="array" ref="O365">IF(N365="","",N365/'ادخال البيانات'!$T$14)</f>
      </c>
      <c r="P365" t="str" s="1153" cm="1">
        <f t="array" ref="P365">IF('ادخال البيانات'!W370="","",'ادخال البيانات'!W370)</f>
      </c>
      <c r="Q365" t="str" s="1148" cm="1">
        <f t="array" ref="Q365">IF(P365="","",P365/'ادخال البيانات'!$W$14)</f>
      </c>
      <c r="R365" t="str" s="1154" cm="1">
        <f t="array" ref="R365">IF('ادخال البيانات'!Z370="","",'ادخال البيانات'!Z370)</f>
      </c>
      <c r="S365" t="str" s="1155" cm="1">
        <f t="array" ref="S365">IF(R365="","",R365/'ادخال البيانات'!$Z$14)</f>
      </c>
      <c r="T365" t="str" s="1142" cm="1">
        <f t="array" ref="T365">IF('ادخال البيانات'!AC370="","",'ادخال البيانات'!AC370)</f>
      </c>
      <c r="U365" t="str" s="1194" cm="1">
        <f t="array" ref="U365">IF(T365="","",T365/'ادخال البيانات'!$AC$14)</f>
      </c>
    </row>
    <row r="366" s="973" customFormat="1" ht="24.6" customHeight="1">
      <c r="C366" s="1130">
        <v>351</v>
      </c>
      <c r="D366" t="str" s="1145" cm="1">
        <f t="array" ref="D366">IF('ادخال البيانات'!D371="","",'ادخال البيانات'!E371)</f>
      </c>
      <c r="E366" t="str" s="1146" cm="1">
        <f t="array" ref="E366">IF(D366="","",D366/'ادخال البيانات'!$E$14)</f>
      </c>
      <c r="F366" t="str" s="1147" cm="1">
        <f t="array" ref="F366">IF('ادخال البيانات'!G371="","",'ادخال البيانات'!H371)</f>
      </c>
      <c r="G366" t="str" s="1148" cm="1">
        <f t="array" ref="G366">IF(F366="","",F366/'ادخال البيانات'!$H$14)</f>
      </c>
      <c r="H366" t="str" s="1149" cm="1">
        <f t="array" ref="H366">IF('ادخال البيانات'!J371="","",'ادخال البيانات'!K371)</f>
      </c>
      <c r="I366" t="str" s="1148" cm="1">
        <f t="array" ref="I366">IF(H366="","",H366/'ادخال البيانات'!$K$14)</f>
      </c>
      <c r="J366" t="str" s="1150" cm="1">
        <f t="array" ref="J366">IF('ادخال البيانات'!M371="","",'ادخال البيانات'!N371)</f>
      </c>
      <c r="K366" t="str" s="1148" cm="1">
        <f t="array" ref="K366">IF(J366="","",J366/'ادخال البيانات'!$N$14)</f>
      </c>
      <c r="L366" t="str" s="1151" cm="1">
        <f t="array" ref="L366">IF('ادخال البيانات'!P371="","",'ادخال البيانات'!Q371)</f>
      </c>
      <c r="M366" t="str" s="1148" cm="1">
        <f t="array" ref="M366">IF(L366="","",L366/'ادخال البيانات'!$Q$14)</f>
      </c>
      <c r="N366" t="str" s="1152" cm="1">
        <f t="array" ref="N366">IF('ادخال البيانات'!T371="","",'ادخال البيانات'!T371)</f>
      </c>
      <c r="O366" t="str" s="1148" cm="1">
        <f t="array" ref="O366">IF(N366="","",N366/'ادخال البيانات'!$T$14)</f>
      </c>
      <c r="P366" t="str" s="1153" cm="1">
        <f t="array" ref="P366">IF('ادخال البيانات'!W371="","",'ادخال البيانات'!W371)</f>
      </c>
      <c r="Q366" t="str" s="1148" cm="1">
        <f t="array" ref="Q366">IF(P366="","",P366/'ادخال البيانات'!$W$14)</f>
      </c>
      <c r="R366" t="str" s="1154" cm="1">
        <f t="array" ref="R366">IF('ادخال البيانات'!Z371="","",'ادخال البيانات'!Z371)</f>
      </c>
      <c r="S366" t="str" s="1155" cm="1">
        <f t="array" ref="S366">IF(R366="","",R366/'ادخال البيانات'!$Z$14)</f>
      </c>
      <c r="T366" t="str" s="1142" cm="1">
        <f t="array" ref="T366">IF('ادخال البيانات'!AC371="","",'ادخال البيانات'!AC371)</f>
      </c>
      <c r="U366" t="str" s="1194" cm="1">
        <f t="array" ref="U366">IF(T366="","",T366/'ادخال البيانات'!$AC$14)</f>
      </c>
    </row>
    <row r="367" s="973" customFormat="1" ht="24.6" customHeight="1">
      <c r="C367" s="1130">
        <v>352</v>
      </c>
      <c r="D367" t="str" s="1145" cm="1">
        <f t="array" ref="D367">IF('ادخال البيانات'!D372="","",'ادخال البيانات'!E372)</f>
      </c>
      <c r="E367" t="str" s="1146" cm="1">
        <f t="array" ref="E367">IF(D367="","",D367/'ادخال البيانات'!$E$14)</f>
      </c>
      <c r="F367" t="str" s="1147" cm="1">
        <f t="array" ref="F367">IF('ادخال البيانات'!G372="","",'ادخال البيانات'!H372)</f>
      </c>
      <c r="G367" t="str" s="1148" cm="1">
        <f t="array" ref="G367">IF(F367="","",F367/'ادخال البيانات'!$H$14)</f>
      </c>
      <c r="H367" t="str" s="1149" cm="1">
        <f t="array" ref="H367">IF('ادخال البيانات'!J372="","",'ادخال البيانات'!K372)</f>
      </c>
      <c r="I367" t="str" s="1148" cm="1">
        <f t="array" ref="I367">IF(H367="","",H367/'ادخال البيانات'!$K$14)</f>
      </c>
      <c r="J367" t="str" s="1150" cm="1">
        <f t="array" ref="J367">IF('ادخال البيانات'!M372="","",'ادخال البيانات'!N372)</f>
      </c>
      <c r="K367" t="str" s="1148" cm="1">
        <f t="array" ref="K367">IF(J367="","",J367/'ادخال البيانات'!$N$14)</f>
      </c>
      <c r="L367" t="str" s="1151" cm="1">
        <f t="array" ref="L367">IF('ادخال البيانات'!P372="","",'ادخال البيانات'!Q372)</f>
      </c>
      <c r="M367" t="str" s="1148" cm="1">
        <f t="array" ref="M367">IF(L367="","",L367/'ادخال البيانات'!$Q$14)</f>
      </c>
      <c r="N367" t="str" s="1152" cm="1">
        <f t="array" ref="N367">IF('ادخال البيانات'!T372="","",'ادخال البيانات'!T372)</f>
      </c>
      <c r="O367" t="str" s="1148" cm="1">
        <f t="array" ref="O367">IF(N367="","",N367/'ادخال البيانات'!$T$14)</f>
      </c>
      <c r="P367" t="str" s="1153" cm="1">
        <f t="array" ref="P367">IF('ادخال البيانات'!W372="","",'ادخال البيانات'!W372)</f>
      </c>
      <c r="Q367" t="str" s="1148" cm="1">
        <f t="array" ref="Q367">IF(P367="","",P367/'ادخال البيانات'!$W$14)</f>
      </c>
      <c r="R367" t="str" s="1154" cm="1">
        <f t="array" ref="R367">IF('ادخال البيانات'!Z372="","",'ادخال البيانات'!Z372)</f>
      </c>
      <c r="S367" t="str" s="1155" cm="1">
        <f t="array" ref="S367">IF(R367="","",R367/'ادخال البيانات'!$Z$14)</f>
      </c>
      <c r="T367" t="str" s="1142" cm="1">
        <f t="array" ref="T367">IF('ادخال البيانات'!AC372="","",'ادخال البيانات'!AC372)</f>
      </c>
      <c r="U367" t="str" s="1194" cm="1">
        <f t="array" ref="U367">IF(T367="","",T367/'ادخال البيانات'!$AC$14)</f>
      </c>
    </row>
    <row r="368" s="973" customFormat="1" ht="24.6" customHeight="1">
      <c r="C368" s="1130">
        <v>353</v>
      </c>
      <c r="D368" t="str" s="1145" cm="1">
        <f t="array" ref="D368">IF('ادخال البيانات'!D373="","",'ادخال البيانات'!E373)</f>
      </c>
      <c r="E368" t="str" s="1146" cm="1">
        <f t="array" ref="E368">IF(D368="","",D368/'ادخال البيانات'!$E$14)</f>
      </c>
      <c r="F368" t="str" s="1147" cm="1">
        <f t="array" ref="F368">IF('ادخال البيانات'!G373="","",'ادخال البيانات'!H373)</f>
      </c>
      <c r="G368" t="str" s="1148" cm="1">
        <f t="array" ref="G368">IF(F368="","",F368/'ادخال البيانات'!$H$14)</f>
      </c>
      <c r="H368" t="str" s="1149" cm="1">
        <f t="array" ref="H368">IF('ادخال البيانات'!J373="","",'ادخال البيانات'!K373)</f>
      </c>
      <c r="I368" t="str" s="1148" cm="1">
        <f t="array" ref="I368">IF(H368="","",H368/'ادخال البيانات'!$K$14)</f>
      </c>
      <c r="J368" t="str" s="1150" cm="1">
        <f t="array" ref="J368">IF('ادخال البيانات'!M373="","",'ادخال البيانات'!N373)</f>
      </c>
      <c r="K368" t="str" s="1148" cm="1">
        <f t="array" ref="K368">IF(J368="","",J368/'ادخال البيانات'!$N$14)</f>
      </c>
      <c r="L368" t="str" s="1151" cm="1">
        <f t="array" ref="L368">IF('ادخال البيانات'!P373="","",'ادخال البيانات'!Q373)</f>
      </c>
      <c r="M368" t="str" s="1148" cm="1">
        <f t="array" ref="M368">IF(L368="","",L368/'ادخال البيانات'!$Q$14)</f>
      </c>
      <c r="N368" t="str" s="1152" cm="1">
        <f t="array" ref="N368">IF('ادخال البيانات'!T373="","",'ادخال البيانات'!T373)</f>
      </c>
      <c r="O368" t="str" s="1148" cm="1">
        <f t="array" ref="O368">IF(N368="","",N368/'ادخال البيانات'!$T$14)</f>
      </c>
      <c r="P368" t="str" s="1153" cm="1">
        <f t="array" ref="P368">IF('ادخال البيانات'!W373="","",'ادخال البيانات'!W373)</f>
      </c>
      <c r="Q368" t="str" s="1148" cm="1">
        <f t="array" ref="Q368">IF(P368="","",P368/'ادخال البيانات'!$W$14)</f>
      </c>
      <c r="R368" t="str" s="1154" cm="1">
        <f t="array" ref="R368">IF('ادخال البيانات'!Z373="","",'ادخال البيانات'!Z373)</f>
      </c>
      <c r="S368" t="str" s="1155" cm="1">
        <f t="array" ref="S368">IF(R368="","",R368/'ادخال البيانات'!$Z$14)</f>
      </c>
      <c r="T368" t="str" s="1142" cm="1">
        <f t="array" ref="T368">IF('ادخال البيانات'!AC373="","",'ادخال البيانات'!AC373)</f>
      </c>
      <c r="U368" t="str" s="1194" cm="1">
        <f t="array" ref="U368">IF(T368="","",T368/'ادخال البيانات'!$AC$14)</f>
      </c>
    </row>
    <row r="369" s="973" customFormat="1" ht="24.6" customHeight="1">
      <c r="C369" s="1130">
        <v>354</v>
      </c>
      <c r="D369" t="str" s="1145" cm="1">
        <f t="array" ref="D369">IF('ادخال البيانات'!D374="","",'ادخال البيانات'!E374)</f>
      </c>
      <c r="E369" t="str" s="1146" cm="1">
        <f t="array" ref="E369">IF(D369="","",D369/'ادخال البيانات'!$E$14)</f>
      </c>
      <c r="F369" t="str" s="1147" cm="1">
        <f t="array" ref="F369">IF('ادخال البيانات'!G374="","",'ادخال البيانات'!H374)</f>
      </c>
      <c r="G369" t="str" s="1148" cm="1">
        <f t="array" ref="G369">IF(F369="","",F369/'ادخال البيانات'!$H$14)</f>
      </c>
      <c r="H369" t="str" s="1149" cm="1">
        <f t="array" ref="H369">IF('ادخال البيانات'!J374="","",'ادخال البيانات'!K374)</f>
      </c>
      <c r="I369" t="str" s="1148" cm="1">
        <f t="array" ref="I369">IF(H369="","",H369/'ادخال البيانات'!$K$14)</f>
      </c>
      <c r="J369" t="str" s="1150" cm="1">
        <f t="array" ref="J369">IF('ادخال البيانات'!M374="","",'ادخال البيانات'!N374)</f>
      </c>
      <c r="K369" t="str" s="1148" cm="1">
        <f t="array" ref="K369">IF(J369="","",J369/'ادخال البيانات'!$N$14)</f>
      </c>
      <c r="L369" t="str" s="1151" cm="1">
        <f t="array" ref="L369">IF('ادخال البيانات'!P374="","",'ادخال البيانات'!Q374)</f>
      </c>
      <c r="M369" t="str" s="1148" cm="1">
        <f t="array" ref="M369">IF(L369="","",L369/'ادخال البيانات'!$Q$14)</f>
      </c>
      <c r="N369" t="str" s="1152" cm="1">
        <f t="array" ref="N369">IF('ادخال البيانات'!T374="","",'ادخال البيانات'!T374)</f>
      </c>
      <c r="O369" t="str" s="1148" cm="1">
        <f t="array" ref="O369">IF(N369="","",N369/'ادخال البيانات'!$T$14)</f>
      </c>
      <c r="P369" t="str" s="1153" cm="1">
        <f t="array" ref="P369">IF('ادخال البيانات'!W374="","",'ادخال البيانات'!W374)</f>
      </c>
      <c r="Q369" t="str" s="1148" cm="1">
        <f t="array" ref="Q369">IF(P369="","",P369/'ادخال البيانات'!$W$14)</f>
      </c>
      <c r="R369" t="str" s="1154" cm="1">
        <f t="array" ref="R369">IF('ادخال البيانات'!Z374="","",'ادخال البيانات'!Z374)</f>
      </c>
      <c r="S369" t="str" s="1155" cm="1">
        <f t="array" ref="S369">IF(R369="","",R369/'ادخال البيانات'!$Z$14)</f>
      </c>
      <c r="T369" t="str" s="1142" cm="1">
        <f t="array" ref="T369">IF('ادخال البيانات'!AC374="","",'ادخال البيانات'!AC374)</f>
      </c>
      <c r="U369" t="str" s="1194" cm="1">
        <f t="array" ref="U369">IF(T369="","",T369/'ادخال البيانات'!$AC$14)</f>
      </c>
    </row>
    <row r="370" s="973" customFormat="1" ht="24.6" customHeight="1">
      <c r="C370" s="1130">
        <v>355</v>
      </c>
      <c r="D370" t="str" s="1145" cm="1">
        <f t="array" ref="D370">IF('ادخال البيانات'!D375="","",'ادخال البيانات'!E375)</f>
      </c>
      <c r="E370" t="str" s="1146" cm="1">
        <f t="array" ref="E370">IF(D370="","",D370/'ادخال البيانات'!$E$14)</f>
      </c>
      <c r="F370" t="str" s="1147" cm="1">
        <f t="array" ref="F370">IF('ادخال البيانات'!G375="","",'ادخال البيانات'!H375)</f>
      </c>
      <c r="G370" t="str" s="1148" cm="1">
        <f t="array" ref="G370">IF(F370="","",F370/'ادخال البيانات'!$H$14)</f>
      </c>
      <c r="H370" t="str" s="1149" cm="1">
        <f t="array" ref="H370">IF('ادخال البيانات'!J375="","",'ادخال البيانات'!K375)</f>
      </c>
      <c r="I370" t="str" s="1148" cm="1">
        <f t="array" ref="I370">IF(H370="","",H370/'ادخال البيانات'!$K$14)</f>
      </c>
      <c r="J370" t="str" s="1150" cm="1">
        <f t="array" ref="J370">IF('ادخال البيانات'!M375="","",'ادخال البيانات'!N375)</f>
      </c>
      <c r="K370" t="str" s="1148" cm="1">
        <f t="array" ref="K370">IF(J370="","",J370/'ادخال البيانات'!$N$14)</f>
      </c>
      <c r="L370" t="str" s="1151" cm="1">
        <f t="array" ref="L370">IF('ادخال البيانات'!P375="","",'ادخال البيانات'!Q375)</f>
      </c>
      <c r="M370" t="str" s="1148" cm="1">
        <f t="array" ref="M370">IF(L370="","",L370/'ادخال البيانات'!$Q$14)</f>
      </c>
      <c r="N370" t="str" s="1152" cm="1">
        <f t="array" ref="N370">IF('ادخال البيانات'!T375="","",'ادخال البيانات'!T375)</f>
      </c>
      <c r="O370" t="str" s="1148" cm="1">
        <f t="array" ref="O370">IF(N370="","",N370/'ادخال البيانات'!$T$14)</f>
      </c>
      <c r="P370" t="str" s="1153" cm="1">
        <f t="array" ref="P370">IF('ادخال البيانات'!W375="","",'ادخال البيانات'!W375)</f>
      </c>
      <c r="Q370" t="str" s="1148" cm="1">
        <f t="array" ref="Q370">IF(P370="","",P370/'ادخال البيانات'!$W$14)</f>
      </c>
      <c r="R370" t="str" s="1154" cm="1">
        <f t="array" ref="R370">IF('ادخال البيانات'!Z375="","",'ادخال البيانات'!Z375)</f>
      </c>
      <c r="S370" t="str" s="1155" cm="1">
        <f t="array" ref="S370">IF(R370="","",R370/'ادخال البيانات'!$Z$14)</f>
      </c>
      <c r="T370" t="str" s="1142" cm="1">
        <f t="array" ref="T370">IF('ادخال البيانات'!AC375="","",'ادخال البيانات'!AC375)</f>
      </c>
      <c r="U370" t="str" s="1194" cm="1">
        <f t="array" ref="U370">IF(T370="","",T370/'ادخال البيانات'!$AC$14)</f>
      </c>
    </row>
    <row r="371" s="973" customFormat="1" ht="24.6" customHeight="1">
      <c r="C371" s="1130">
        <v>356</v>
      </c>
      <c r="D371" t="str" s="1145" cm="1">
        <f t="array" ref="D371">IF('ادخال البيانات'!D376="","",'ادخال البيانات'!E376)</f>
      </c>
      <c r="E371" t="str" s="1146" cm="1">
        <f t="array" ref="E371">IF(D371="","",D371/'ادخال البيانات'!$E$14)</f>
      </c>
      <c r="F371" t="str" s="1147" cm="1">
        <f t="array" ref="F371">IF('ادخال البيانات'!G376="","",'ادخال البيانات'!H376)</f>
      </c>
      <c r="G371" t="str" s="1148" cm="1">
        <f t="array" ref="G371">IF(F371="","",F371/'ادخال البيانات'!$H$14)</f>
      </c>
      <c r="H371" t="str" s="1149" cm="1">
        <f t="array" ref="H371">IF('ادخال البيانات'!J376="","",'ادخال البيانات'!K376)</f>
      </c>
      <c r="I371" t="str" s="1148" cm="1">
        <f t="array" ref="I371">IF(H371="","",H371/'ادخال البيانات'!$K$14)</f>
      </c>
      <c r="J371" t="str" s="1150" cm="1">
        <f t="array" ref="J371">IF('ادخال البيانات'!M376="","",'ادخال البيانات'!N376)</f>
      </c>
      <c r="K371" t="str" s="1148" cm="1">
        <f t="array" ref="K371">IF(J371="","",J371/'ادخال البيانات'!$N$14)</f>
      </c>
      <c r="L371" t="str" s="1151" cm="1">
        <f t="array" ref="L371">IF('ادخال البيانات'!P376="","",'ادخال البيانات'!Q376)</f>
      </c>
      <c r="M371" t="str" s="1148" cm="1">
        <f t="array" ref="M371">IF(L371="","",L371/'ادخال البيانات'!$Q$14)</f>
      </c>
      <c r="N371" t="str" s="1152" cm="1">
        <f t="array" ref="N371">IF('ادخال البيانات'!T376="","",'ادخال البيانات'!T376)</f>
      </c>
      <c r="O371" t="str" s="1148" cm="1">
        <f t="array" ref="O371">IF(N371="","",N371/'ادخال البيانات'!$T$14)</f>
      </c>
      <c r="P371" t="str" s="1153" cm="1">
        <f t="array" ref="P371">IF('ادخال البيانات'!W376="","",'ادخال البيانات'!W376)</f>
      </c>
      <c r="Q371" t="str" s="1148" cm="1">
        <f t="array" ref="Q371">IF(P371="","",P371/'ادخال البيانات'!$W$14)</f>
      </c>
      <c r="R371" t="str" s="1154" cm="1">
        <f t="array" ref="R371">IF('ادخال البيانات'!Z376="","",'ادخال البيانات'!Z376)</f>
      </c>
      <c r="S371" t="str" s="1155" cm="1">
        <f t="array" ref="S371">IF(R371="","",R371/'ادخال البيانات'!$Z$14)</f>
      </c>
      <c r="T371" t="str" s="1142" cm="1">
        <f t="array" ref="T371">IF('ادخال البيانات'!AC376="","",'ادخال البيانات'!AC376)</f>
      </c>
      <c r="U371" t="str" s="1194" cm="1">
        <f t="array" ref="U371">IF(T371="","",T371/'ادخال البيانات'!$AC$14)</f>
      </c>
    </row>
    <row r="372" s="973" customFormat="1" ht="24.6" customHeight="1">
      <c r="C372" s="1130">
        <v>357</v>
      </c>
      <c r="D372" t="str" s="1145" cm="1">
        <f t="array" ref="D372">IF('ادخال البيانات'!D377="","",'ادخال البيانات'!E377)</f>
      </c>
      <c r="E372" t="str" s="1146" cm="1">
        <f t="array" ref="E372">IF(D372="","",D372/'ادخال البيانات'!$E$14)</f>
      </c>
      <c r="F372" t="str" s="1147" cm="1">
        <f t="array" ref="F372">IF('ادخال البيانات'!G377="","",'ادخال البيانات'!H377)</f>
      </c>
      <c r="G372" t="str" s="1148" cm="1">
        <f t="array" ref="G372">IF(F372="","",F372/'ادخال البيانات'!$H$14)</f>
      </c>
      <c r="H372" t="str" s="1149" cm="1">
        <f t="array" ref="H372">IF('ادخال البيانات'!J377="","",'ادخال البيانات'!K377)</f>
      </c>
      <c r="I372" t="str" s="1148" cm="1">
        <f t="array" ref="I372">IF(H372="","",H372/'ادخال البيانات'!$K$14)</f>
      </c>
      <c r="J372" t="str" s="1150" cm="1">
        <f t="array" ref="J372">IF('ادخال البيانات'!M377="","",'ادخال البيانات'!N377)</f>
      </c>
      <c r="K372" t="str" s="1148" cm="1">
        <f t="array" ref="K372">IF(J372="","",J372/'ادخال البيانات'!$N$14)</f>
      </c>
      <c r="L372" t="str" s="1151" cm="1">
        <f t="array" ref="L372">IF('ادخال البيانات'!P377="","",'ادخال البيانات'!Q377)</f>
      </c>
      <c r="M372" t="str" s="1148" cm="1">
        <f t="array" ref="M372">IF(L372="","",L372/'ادخال البيانات'!$Q$14)</f>
      </c>
      <c r="N372" t="str" s="1152" cm="1">
        <f t="array" ref="N372">IF('ادخال البيانات'!T377="","",'ادخال البيانات'!T377)</f>
      </c>
      <c r="O372" t="str" s="1148" cm="1">
        <f t="array" ref="O372">IF(N372="","",N372/'ادخال البيانات'!$T$14)</f>
      </c>
      <c r="P372" t="str" s="1153" cm="1">
        <f t="array" ref="P372">IF('ادخال البيانات'!W377="","",'ادخال البيانات'!W377)</f>
      </c>
      <c r="Q372" t="str" s="1148" cm="1">
        <f t="array" ref="Q372">IF(P372="","",P372/'ادخال البيانات'!$W$14)</f>
      </c>
      <c r="R372" t="str" s="1154" cm="1">
        <f t="array" ref="R372">IF('ادخال البيانات'!Z377="","",'ادخال البيانات'!Z377)</f>
      </c>
      <c r="S372" t="str" s="1155" cm="1">
        <f t="array" ref="S372">IF(R372="","",R372/'ادخال البيانات'!$Z$14)</f>
      </c>
      <c r="T372" t="str" s="1142" cm="1">
        <f t="array" ref="T372">IF('ادخال البيانات'!AC377="","",'ادخال البيانات'!AC377)</f>
      </c>
      <c r="U372" t="str" s="1194" cm="1">
        <f t="array" ref="U372">IF(T372="","",T372/'ادخال البيانات'!$AC$14)</f>
      </c>
    </row>
    <row r="373" s="973" customFormat="1" ht="24.6" customHeight="1">
      <c r="C373" s="1130">
        <v>358</v>
      </c>
      <c r="D373" t="str" s="1145" cm="1">
        <f t="array" ref="D373">IF('ادخال البيانات'!D378="","",'ادخال البيانات'!E378)</f>
      </c>
      <c r="E373" t="str" s="1146" cm="1">
        <f t="array" ref="E373">IF(D373="","",D373/'ادخال البيانات'!$E$14)</f>
      </c>
      <c r="F373" t="str" s="1147" cm="1">
        <f t="array" ref="F373">IF('ادخال البيانات'!G378="","",'ادخال البيانات'!H378)</f>
      </c>
      <c r="G373" t="str" s="1148" cm="1">
        <f t="array" ref="G373">IF(F373="","",F373/'ادخال البيانات'!$H$14)</f>
      </c>
      <c r="H373" t="str" s="1149" cm="1">
        <f t="array" ref="H373">IF('ادخال البيانات'!J378="","",'ادخال البيانات'!K378)</f>
      </c>
      <c r="I373" t="str" s="1148" cm="1">
        <f t="array" ref="I373">IF(H373="","",H373/'ادخال البيانات'!$K$14)</f>
      </c>
      <c r="J373" t="str" s="1150" cm="1">
        <f t="array" ref="J373">IF('ادخال البيانات'!M378="","",'ادخال البيانات'!N378)</f>
      </c>
      <c r="K373" t="str" s="1148" cm="1">
        <f t="array" ref="K373">IF(J373="","",J373/'ادخال البيانات'!$N$14)</f>
      </c>
      <c r="L373" t="str" s="1151" cm="1">
        <f t="array" ref="L373">IF('ادخال البيانات'!P378="","",'ادخال البيانات'!Q378)</f>
      </c>
      <c r="M373" t="str" s="1148" cm="1">
        <f t="array" ref="M373">IF(L373="","",L373/'ادخال البيانات'!$Q$14)</f>
      </c>
      <c r="N373" t="str" s="1152" cm="1">
        <f t="array" ref="N373">IF('ادخال البيانات'!T378="","",'ادخال البيانات'!T378)</f>
      </c>
      <c r="O373" t="str" s="1148" cm="1">
        <f t="array" ref="O373">IF(N373="","",N373/'ادخال البيانات'!$T$14)</f>
      </c>
      <c r="P373" t="str" s="1153" cm="1">
        <f t="array" ref="P373">IF('ادخال البيانات'!W378="","",'ادخال البيانات'!W378)</f>
      </c>
      <c r="Q373" t="str" s="1148" cm="1">
        <f t="array" ref="Q373">IF(P373="","",P373/'ادخال البيانات'!$W$14)</f>
      </c>
      <c r="R373" t="str" s="1154" cm="1">
        <f t="array" ref="R373">IF('ادخال البيانات'!Z378="","",'ادخال البيانات'!Z378)</f>
      </c>
      <c r="S373" t="str" s="1155" cm="1">
        <f t="array" ref="S373">IF(R373="","",R373/'ادخال البيانات'!$Z$14)</f>
      </c>
      <c r="T373" t="str" s="1142" cm="1">
        <f t="array" ref="T373">IF('ادخال البيانات'!AC378="","",'ادخال البيانات'!AC378)</f>
      </c>
      <c r="U373" t="str" s="1194" cm="1">
        <f t="array" ref="U373">IF(T373="","",T373/'ادخال البيانات'!$AC$14)</f>
      </c>
    </row>
    <row r="374" s="973" customFormat="1" ht="24.6" customHeight="1">
      <c r="C374" s="1130">
        <v>359</v>
      </c>
      <c r="D374" t="str" s="1145" cm="1">
        <f t="array" ref="D374">IF('ادخال البيانات'!D379="","",'ادخال البيانات'!E379)</f>
      </c>
      <c r="E374" t="str" s="1146" cm="1">
        <f t="array" ref="E374">IF(D374="","",D374/'ادخال البيانات'!$E$14)</f>
      </c>
      <c r="F374" t="str" s="1147" cm="1">
        <f t="array" ref="F374">IF('ادخال البيانات'!G379="","",'ادخال البيانات'!H379)</f>
      </c>
      <c r="G374" t="str" s="1148" cm="1">
        <f t="array" ref="G374">IF(F374="","",F374/'ادخال البيانات'!$H$14)</f>
      </c>
      <c r="H374" t="str" s="1149" cm="1">
        <f t="array" ref="H374">IF('ادخال البيانات'!J379="","",'ادخال البيانات'!K379)</f>
      </c>
      <c r="I374" t="str" s="1148" cm="1">
        <f t="array" ref="I374">IF(H374="","",H374/'ادخال البيانات'!$K$14)</f>
      </c>
      <c r="J374" t="str" s="1150" cm="1">
        <f t="array" ref="J374">IF('ادخال البيانات'!M379="","",'ادخال البيانات'!N379)</f>
      </c>
      <c r="K374" t="str" s="1148" cm="1">
        <f t="array" ref="K374">IF(J374="","",J374/'ادخال البيانات'!$N$14)</f>
      </c>
      <c r="L374" t="str" s="1151" cm="1">
        <f t="array" ref="L374">IF('ادخال البيانات'!P379="","",'ادخال البيانات'!Q379)</f>
      </c>
      <c r="M374" t="str" s="1148" cm="1">
        <f t="array" ref="M374">IF(L374="","",L374/'ادخال البيانات'!$Q$14)</f>
      </c>
      <c r="N374" t="str" s="1152" cm="1">
        <f t="array" ref="N374">IF('ادخال البيانات'!T379="","",'ادخال البيانات'!T379)</f>
      </c>
      <c r="O374" t="str" s="1148" cm="1">
        <f t="array" ref="O374">IF(N374="","",N374/'ادخال البيانات'!$T$14)</f>
      </c>
      <c r="P374" t="str" s="1153" cm="1">
        <f t="array" ref="P374">IF('ادخال البيانات'!W379="","",'ادخال البيانات'!W379)</f>
      </c>
      <c r="Q374" t="str" s="1148" cm="1">
        <f t="array" ref="Q374">IF(P374="","",P374/'ادخال البيانات'!$W$14)</f>
      </c>
      <c r="R374" t="str" s="1154" cm="1">
        <f t="array" ref="R374">IF('ادخال البيانات'!Z379="","",'ادخال البيانات'!Z379)</f>
      </c>
      <c r="S374" t="str" s="1155" cm="1">
        <f t="array" ref="S374">IF(R374="","",R374/'ادخال البيانات'!$Z$14)</f>
      </c>
      <c r="T374" t="str" s="1142" cm="1">
        <f t="array" ref="T374">IF('ادخال البيانات'!AC379="","",'ادخال البيانات'!AC379)</f>
      </c>
      <c r="U374" t="str" s="1194" cm="1">
        <f t="array" ref="U374">IF(T374="","",T374/'ادخال البيانات'!$AC$14)</f>
      </c>
    </row>
    <row r="375" s="973" customFormat="1" ht="24.6" customHeight="1">
      <c r="C375" s="1130">
        <v>360</v>
      </c>
      <c r="D375" t="str" s="1145" cm="1">
        <f t="array" ref="D375">IF('ادخال البيانات'!D380="","",'ادخال البيانات'!E380)</f>
      </c>
      <c r="E375" t="str" s="1146" cm="1">
        <f t="array" ref="E375">IF(D375="","",D375/'ادخال البيانات'!$E$14)</f>
      </c>
      <c r="F375" t="str" s="1147" cm="1">
        <f t="array" ref="F375">IF('ادخال البيانات'!G380="","",'ادخال البيانات'!H380)</f>
      </c>
      <c r="G375" t="str" s="1148" cm="1">
        <f t="array" ref="G375">IF(F375="","",F375/'ادخال البيانات'!$H$14)</f>
      </c>
      <c r="H375" t="str" s="1149" cm="1">
        <f t="array" ref="H375">IF('ادخال البيانات'!J380="","",'ادخال البيانات'!K380)</f>
      </c>
      <c r="I375" t="str" s="1148" cm="1">
        <f t="array" ref="I375">IF(H375="","",H375/'ادخال البيانات'!$K$14)</f>
      </c>
      <c r="J375" t="str" s="1150" cm="1">
        <f t="array" ref="J375">IF('ادخال البيانات'!M380="","",'ادخال البيانات'!N380)</f>
      </c>
      <c r="K375" t="str" s="1148" cm="1">
        <f t="array" ref="K375">IF(J375="","",J375/'ادخال البيانات'!$N$14)</f>
      </c>
      <c r="L375" t="str" s="1151" cm="1">
        <f t="array" ref="L375">IF('ادخال البيانات'!P380="","",'ادخال البيانات'!Q380)</f>
      </c>
      <c r="M375" t="str" s="1148" cm="1">
        <f t="array" ref="M375">IF(L375="","",L375/'ادخال البيانات'!$Q$14)</f>
      </c>
      <c r="N375" t="str" s="1152" cm="1">
        <f t="array" ref="N375">IF('ادخال البيانات'!T380="","",'ادخال البيانات'!T380)</f>
      </c>
      <c r="O375" t="str" s="1148" cm="1">
        <f t="array" ref="O375">IF(N375="","",N375/'ادخال البيانات'!$T$14)</f>
      </c>
      <c r="P375" t="str" s="1153" cm="1">
        <f t="array" ref="P375">IF('ادخال البيانات'!W380="","",'ادخال البيانات'!W380)</f>
      </c>
      <c r="Q375" t="str" s="1148" cm="1">
        <f t="array" ref="Q375">IF(P375="","",P375/'ادخال البيانات'!$W$14)</f>
      </c>
      <c r="R375" t="str" s="1154" cm="1">
        <f t="array" ref="R375">IF('ادخال البيانات'!Z380="","",'ادخال البيانات'!Z380)</f>
      </c>
      <c r="S375" t="str" s="1155" cm="1">
        <f t="array" ref="S375">IF(R375="","",R375/'ادخال البيانات'!$Z$14)</f>
      </c>
      <c r="T375" t="str" s="1142" cm="1">
        <f t="array" ref="T375">IF('ادخال البيانات'!AC380="","",'ادخال البيانات'!AC380)</f>
      </c>
      <c r="U375" t="str" s="1194" cm="1">
        <f t="array" ref="U375">IF(T375="","",T375/'ادخال البيانات'!$AC$14)</f>
      </c>
    </row>
    <row r="376" s="973" customFormat="1" ht="24.6" customHeight="1">
      <c r="C376" s="1130">
        <v>361</v>
      </c>
      <c r="D376" t="str" s="1145" cm="1">
        <f t="array" ref="D376">IF('ادخال البيانات'!D381="","",'ادخال البيانات'!E381)</f>
      </c>
      <c r="E376" t="str" s="1146" cm="1">
        <f t="array" ref="E376">IF(D376="","",D376/'ادخال البيانات'!$E$14)</f>
      </c>
      <c r="F376" t="str" s="1147" cm="1">
        <f t="array" ref="F376">IF('ادخال البيانات'!G381="","",'ادخال البيانات'!H381)</f>
      </c>
      <c r="G376" t="str" s="1148" cm="1">
        <f t="array" ref="G376">IF(F376="","",F376/'ادخال البيانات'!$H$14)</f>
      </c>
      <c r="H376" t="str" s="1149" cm="1">
        <f t="array" ref="H376">IF('ادخال البيانات'!J381="","",'ادخال البيانات'!K381)</f>
      </c>
      <c r="I376" t="str" s="1148" cm="1">
        <f t="array" ref="I376">IF(H376="","",H376/'ادخال البيانات'!$K$14)</f>
      </c>
      <c r="J376" t="str" s="1150" cm="1">
        <f t="array" ref="J376">IF('ادخال البيانات'!M381="","",'ادخال البيانات'!N381)</f>
      </c>
      <c r="K376" t="str" s="1148" cm="1">
        <f t="array" ref="K376">IF(J376="","",J376/'ادخال البيانات'!$N$14)</f>
      </c>
      <c r="L376" t="str" s="1151" cm="1">
        <f t="array" ref="L376">IF('ادخال البيانات'!P381="","",'ادخال البيانات'!Q381)</f>
      </c>
      <c r="M376" t="str" s="1148" cm="1">
        <f t="array" ref="M376">IF(L376="","",L376/'ادخال البيانات'!$Q$14)</f>
      </c>
      <c r="N376" t="str" s="1152" cm="1">
        <f t="array" ref="N376">IF('ادخال البيانات'!T381="","",'ادخال البيانات'!T381)</f>
      </c>
      <c r="O376" t="str" s="1148" cm="1">
        <f t="array" ref="O376">IF(N376="","",N376/'ادخال البيانات'!$T$14)</f>
      </c>
      <c r="P376" t="str" s="1153" cm="1">
        <f t="array" ref="P376">IF('ادخال البيانات'!W381="","",'ادخال البيانات'!W381)</f>
      </c>
      <c r="Q376" t="str" s="1148" cm="1">
        <f t="array" ref="Q376">IF(P376="","",P376/'ادخال البيانات'!$W$14)</f>
      </c>
      <c r="R376" t="str" s="1154" cm="1">
        <f t="array" ref="R376">IF('ادخال البيانات'!Z381="","",'ادخال البيانات'!Z381)</f>
      </c>
      <c r="S376" t="str" s="1155" cm="1">
        <f t="array" ref="S376">IF(R376="","",R376/'ادخال البيانات'!$Z$14)</f>
      </c>
      <c r="T376" t="str" s="1142" cm="1">
        <f t="array" ref="T376">IF('ادخال البيانات'!AC381="","",'ادخال البيانات'!AC381)</f>
      </c>
      <c r="U376" t="str" s="1194" cm="1">
        <f t="array" ref="U376">IF(T376="","",T376/'ادخال البيانات'!$AC$14)</f>
      </c>
    </row>
    <row r="377" s="973" customFormat="1" ht="24.6" customHeight="1">
      <c r="C377" s="1130">
        <v>362</v>
      </c>
      <c r="D377" t="str" s="1145" cm="1">
        <f t="array" ref="D377">IF('ادخال البيانات'!D382="","",'ادخال البيانات'!E382)</f>
      </c>
      <c r="E377" t="str" s="1146" cm="1">
        <f t="array" ref="E377">IF(D377="","",D377/'ادخال البيانات'!$E$14)</f>
      </c>
      <c r="F377" t="str" s="1147" cm="1">
        <f t="array" ref="F377">IF('ادخال البيانات'!G382="","",'ادخال البيانات'!H382)</f>
      </c>
      <c r="G377" t="str" s="1148" cm="1">
        <f t="array" ref="G377">IF(F377="","",F377/'ادخال البيانات'!$H$14)</f>
      </c>
      <c r="H377" t="str" s="1149" cm="1">
        <f t="array" ref="H377">IF('ادخال البيانات'!J382="","",'ادخال البيانات'!K382)</f>
      </c>
      <c r="I377" t="str" s="1148" cm="1">
        <f t="array" ref="I377">IF(H377="","",H377/'ادخال البيانات'!$K$14)</f>
      </c>
      <c r="J377" t="str" s="1150" cm="1">
        <f t="array" ref="J377">IF('ادخال البيانات'!M382="","",'ادخال البيانات'!N382)</f>
      </c>
      <c r="K377" t="str" s="1148" cm="1">
        <f t="array" ref="K377">IF(J377="","",J377/'ادخال البيانات'!$N$14)</f>
      </c>
      <c r="L377" t="str" s="1151" cm="1">
        <f t="array" ref="L377">IF('ادخال البيانات'!P382="","",'ادخال البيانات'!Q382)</f>
      </c>
      <c r="M377" t="str" s="1148" cm="1">
        <f t="array" ref="M377">IF(L377="","",L377/'ادخال البيانات'!$Q$14)</f>
      </c>
      <c r="N377" t="str" s="1152" cm="1">
        <f t="array" ref="N377">IF('ادخال البيانات'!T382="","",'ادخال البيانات'!T382)</f>
      </c>
      <c r="O377" t="str" s="1148" cm="1">
        <f t="array" ref="O377">IF(N377="","",N377/'ادخال البيانات'!$T$14)</f>
      </c>
      <c r="P377" t="str" s="1153" cm="1">
        <f t="array" ref="P377">IF('ادخال البيانات'!W382="","",'ادخال البيانات'!W382)</f>
      </c>
      <c r="Q377" t="str" s="1148" cm="1">
        <f t="array" ref="Q377">IF(P377="","",P377/'ادخال البيانات'!$W$14)</f>
      </c>
      <c r="R377" t="str" s="1154" cm="1">
        <f t="array" ref="R377">IF('ادخال البيانات'!Z382="","",'ادخال البيانات'!Z382)</f>
      </c>
      <c r="S377" t="str" s="1155" cm="1">
        <f t="array" ref="S377">IF(R377="","",R377/'ادخال البيانات'!$Z$14)</f>
      </c>
      <c r="T377" t="str" s="1142" cm="1">
        <f t="array" ref="T377">IF('ادخال البيانات'!AC382="","",'ادخال البيانات'!AC382)</f>
      </c>
      <c r="U377" t="str" s="1194" cm="1">
        <f t="array" ref="U377">IF(T377="","",T377/'ادخال البيانات'!$AC$14)</f>
      </c>
    </row>
    <row r="378" s="973" customFormat="1" ht="24.6" customHeight="1">
      <c r="C378" s="1130">
        <v>363</v>
      </c>
      <c r="D378" t="str" s="1145" cm="1">
        <f t="array" ref="D378">IF('ادخال البيانات'!D383="","",'ادخال البيانات'!E383)</f>
      </c>
      <c r="E378" t="str" s="1146" cm="1">
        <f t="array" ref="E378">IF(D378="","",D378/'ادخال البيانات'!$E$14)</f>
      </c>
      <c r="F378" t="str" s="1147" cm="1">
        <f t="array" ref="F378">IF('ادخال البيانات'!G383="","",'ادخال البيانات'!H383)</f>
      </c>
      <c r="G378" t="str" s="1148" cm="1">
        <f t="array" ref="G378">IF(F378="","",F378/'ادخال البيانات'!$H$14)</f>
      </c>
      <c r="H378" t="str" s="1149" cm="1">
        <f t="array" ref="H378">IF('ادخال البيانات'!J383="","",'ادخال البيانات'!K383)</f>
      </c>
      <c r="I378" t="str" s="1148" cm="1">
        <f t="array" ref="I378">IF(H378="","",H378/'ادخال البيانات'!$K$14)</f>
      </c>
      <c r="J378" t="str" s="1150" cm="1">
        <f t="array" ref="J378">IF('ادخال البيانات'!M383="","",'ادخال البيانات'!N383)</f>
      </c>
      <c r="K378" t="str" s="1148" cm="1">
        <f t="array" ref="K378">IF(J378="","",J378/'ادخال البيانات'!$N$14)</f>
      </c>
      <c r="L378" t="str" s="1151" cm="1">
        <f t="array" ref="L378">IF('ادخال البيانات'!P383="","",'ادخال البيانات'!Q383)</f>
      </c>
      <c r="M378" t="str" s="1148" cm="1">
        <f t="array" ref="M378">IF(L378="","",L378/'ادخال البيانات'!$Q$14)</f>
      </c>
      <c r="N378" t="str" s="1152" cm="1">
        <f t="array" ref="N378">IF('ادخال البيانات'!T383="","",'ادخال البيانات'!T383)</f>
      </c>
      <c r="O378" t="str" s="1148" cm="1">
        <f t="array" ref="O378">IF(N378="","",N378/'ادخال البيانات'!$T$14)</f>
      </c>
      <c r="P378" t="str" s="1153" cm="1">
        <f t="array" ref="P378">IF('ادخال البيانات'!W383="","",'ادخال البيانات'!W383)</f>
      </c>
      <c r="Q378" t="str" s="1148" cm="1">
        <f t="array" ref="Q378">IF(P378="","",P378/'ادخال البيانات'!$W$14)</f>
      </c>
      <c r="R378" t="str" s="1154" cm="1">
        <f t="array" ref="R378">IF('ادخال البيانات'!Z383="","",'ادخال البيانات'!Z383)</f>
      </c>
      <c r="S378" t="str" s="1155" cm="1">
        <f t="array" ref="S378">IF(R378="","",R378/'ادخال البيانات'!$Z$14)</f>
      </c>
      <c r="T378" t="str" s="1142" cm="1">
        <f t="array" ref="T378">IF('ادخال البيانات'!AC383="","",'ادخال البيانات'!AC383)</f>
      </c>
      <c r="U378" t="str" s="1194" cm="1">
        <f t="array" ref="U378">IF(T378="","",T378/'ادخال البيانات'!$AC$14)</f>
      </c>
    </row>
    <row r="379" s="973" customFormat="1" ht="24.6" customHeight="1">
      <c r="C379" s="1130">
        <v>364</v>
      </c>
      <c r="D379" t="str" s="1145" cm="1">
        <f t="array" ref="D379">IF('ادخال البيانات'!D384="","",'ادخال البيانات'!E384)</f>
      </c>
      <c r="E379" t="str" s="1146" cm="1">
        <f t="array" ref="E379">IF(D379="","",D379/'ادخال البيانات'!$E$14)</f>
      </c>
      <c r="F379" t="str" s="1147" cm="1">
        <f t="array" ref="F379">IF('ادخال البيانات'!G384="","",'ادخال البيانات'!H384)</f>
      </c>
      <c r="G379" t="str" s="1148" cm="1">
        <f t="array" ref="G379">IF(F379="","",F379/'ادخال البيانات'!$H$14)</f>
      </c>
      <c r="H379" t="str" s="1149" cm="1">
        <f t="array" ref="H379">IF('ادخال البيانات'!J384="","",'ادخال البيانات'!K384)</f>
      </c>
      <c r="I379" t="str" s="1148" cm="1">
        <f t="array" ref="I379">IF(H379="","",H379/'ادخال البيانات'!$K$14)</f>
      </c>
      <c r="J379" t="str" s="1150" cm="1">
        <f t="array" ref="J379">IF('ادخال البيانات'!M384="","",'ادخال البيانات'!N384)</f>
      </c>
      <c r="K379" t="str" s="1148" cm="1">
        <f t="array" ref="K379">IF(J379="","",J379/'ادخال البيانات'!$N$14)</f>
      </c>
      <c r="L379" t="str" s="1151" cm="1">
        <f t="array" ref="L379">IF('ادخال البيانات'!P384="","",'ادخال البيانات'!Q384)</f>
      </c>
      <c r="M379" t="str" s="1148" cm="1">
        <f t="array" ref="M379">IF(L379="","",L379/'ادخال البيانات'!$Q$14)</f>
      </c>
      <c r="N379" t="str" s="1152" cm="1">
        <f t="array" ref="N379">IF('ادخال البيانات'!T384="","",'ادخال البيانات'!T384)</f>
      </c>
      <c r="O379" t="str" s="1148" cm="1">
        <f t="array" ref="O379">IF(N379="","",N379/'ادخال البيانات'!$T$14)</f>
      </c>
      <c r="P379" t="str" s="1153" cm="1">
        <f t="array" ref="P379">IF('ادخال البيانات'!W384="","",'ادخال البيانات'!W384)</f>
      </c>
      <c r="Q379" t="str" s="1148" cm="1">
        <f t="array" ref="Q379">IF(P379="","",P379/'ادخال البيانات'!$W$14)</f>
      </c>
      <c r="R379" t="str" s="1154" cm="1">
        <f t="array" ref="R379">IF('ادخال البيانات'!Z384="","",'ادخال البيانات'!Z384)</f>
      </c>
      <c r="S379" t="str" s="1155" cm="1">
        <f t="array" ref="S379">IF(R379="","",R379/'ادخال البيانات'!$Z$14)</f>
      </c>
      <c r="T379" t="str" s="1142" cm="1">
        <f t="array" ref="T379">IF('ادخال البيانات'!AC384="","",'ادخال البيانات'!AC384)</f>
      </c>
      <c r="U379" t="str" s="1194" cm="1">
        <f t="array" ref="U379">IF(T379="","",T379/'ادخال البيانات'!$AC$14)</f>
      </c>
    </row>
    <row r="380" s="973" customFormat="1" ht="24.6" customHeight="1">
      <c r="C380" s="1130">
        <v>365</v>
      </c>
      <c r="D380" t="str" s="1145" cm="1">
        <f t="array" ref="D380">IF('ادخال البيانات'!D385="","",'ادخال البيانات'!E385)</f>
      </c>
      <c r="E380" t="str" s="1146" cm="1">
        <f t="array" ref="E380">IF(D380="","",D380/'ادخال البيانات'!$E$14)</f>
      </c>
      <c r="F380" t="str" s="1147" cm="1">
        <f t="array" ref="F380">IF('ادخال البيانات'!G385="","",'ادخال البيانات'!H385)</f>
      </c>
      <c r="G380" t="str" s="1148" cm="1">
        <f t="array" ref="G380">IF(F380="","",F380/'ادخال البيانات'!$H$14)</f>
      </c>
      <c r="H380" t="str" s="1149" cm="1">
        <f t="array" ref="H380">IF('ادخال البيانات'!J385="","",'ادخال البيانات'!K385)</f>
      </c>
      <c r="I380" t="str" s="1148" cm="1">
        <f t="array" ref="I380">IF(H380="","",H380/'ادخال البيانات'!$K$14)</f>
      </c>
      <c r="J380" t="str" s="1150" cm="1">
        <f t="array" ref="J380">IF('ادخال البيانات'!M385="","",'ادخال البيانات'!N385)</f>
      </c>
      <c r="K380" t="str" s="1148" cm="1">
        <f t="array" ref="K380">IF(J380="","",J380/'ادخال البيانات'!$N$14)</f>
      </c>
      <c r="L380" t="str" s="1151" cm="1">
        <f t="array" ref="L380">IF('ادخال البيانات'!P385="","",'ادخال البيانات'!Q385)</f>
      </c>
      <c r="M380" t="str" s="1148" cm="1">
        <f t="array" ref="M380">IF(L380="","",L380/'ادخال البيانات'!$Q$14)</f>
      </c>
      <c r="N380" t="str" s="1152" cm="1">
        <f t="array" ref="N380">IF('ادخال البيانات'!T385="","",'ادخال البيانات'!T385)</f>
      </c>
      <c r="O380" t="str" s="1148" cm="1">
        <f t="array" ref="O380">IF(N380="","",N380/'ادخال البيانات'!$T$14)</f>
      </c>
      <c r="P380" t="str" s="1153" cm="1">
        <f t="array" ref="P380">IF('ادخال البيانات'!W385="","",'ادخال البيانات'!W385)</f>
      </c>
      <c r="Q380" t="str" s="1148" cm="1">
        <f t="array" ref="Q380">IF(P380="","",P380/'ادخال البيانات'!$W$14)</f>
      </c>
      <c r="R380" t="str" s="1154" cm="1">
        <f t="array" ref="R380">IF('ادخال البيانات'!Z385="","",'ادخال البيانات'!Z385)</f>
      </c>
      <c r="S380" t="str" s="1155" cm="1">
        <f t="array" ref="S380">IF(R380="","",R380/'ادخال البيانات'!$Z$14)</f>
      </c>
      <c r="T380" t="str" s="1142" cm="1">
        <f t="array" ref="T380">IF('ادخال البيانات'!AC385="","",'ادخال البيانات'!AC385)</f>
      </c>
      <c r="U380" t="str" s="1194" cm="1">
        <f t="array" ref="U380">IF(T380="","",T380/'ادخال البيانات'!$AC$14)</f>
      </c>
    </row>
    <row r="381" s="973" customFormat="1" ht="24.6" customHeight="1">
      <c r="C381" s="1130">
        <v>366</v>
      </c>
      <c r="D381" t="str" s="1145" cm="1">
        <f t="array" ref="D381">IF('ادخال البيانات'!D386="","",'ادخال البيانات'!E386)</f>
      </c>
      <c r="E381" t="str" s="1146" cm="1">
        <f t="array" ref="E381">IF(D381="","",D381/'ادخال البيانات'!$E$14)</f>
      </c>
      <c r="F381" t="str" s="1147" cm="1">
        <f t="array" ref="F381">IF('ادخال البيانات'!G386="","",'ادخال البيانات'!H386)</f>
      </c>
      <c r="G381" t="str" s="1148" cm="1">
        <f t="array" ref="G381">IF(F381="","",F381/'ادخال البيانات'!$H$14)</f>
      </c>
      <c r="H381" t="str" s="1149" cm="1">
        <f t="array" ref="H381">IF('ادخال البيانات'!J386="","",'ادخال البيانات'!K386)</f>
      </c>
      <c r="I381" t="str" s="1148" cm="1">
        <f t="array" ref="I381">IF(H381="","",H381/'ادخال البيانات'!$K$14)</f>
      </c>
      <c r="J381" t="str" s="1150" cm="1">
        <f t="array" ref="J381">IF('ادخال البيانات'!M386="","",'ادخال البيانات'!N386)</f>
      </c>
      <c r="K381" t="str" s="1148" cm="1">
        <f t="array" ref="K381">IF(J381="","",J381/'ادخال البيانات'!$N$14)</f>
      </c>
      <c r="L381" t="str" s="1151" cm="1">
        <f t="array" ref="L381">IF('ادخال البيانات'!P386="","",'ادخال البيانات'!Q386)</f>
      </c>
      <c r="M381" t="str" s="1148" cm="1">
        <f t="array" ref="M381">IF(L381="","",L381/'ادخال البيانات'!$Q$14)</f>
      </c>
      <c r="N381" t="str" s="1152" cm="1">
        <f t="array" ref="N381">IF('ادخال البيانات'!T386="","",'ادخال البيانات'!T386)</f>
      </c>
      <c r="O381" t="str" s="1148" cm="1">
        <f t="array" ref="O381">IF(N381="","",N381/'ادخال البيانات'!$T$14)</f>
      </c>
      <c r="P381" t="str" s="1153" cm="1">
        <f t="array" ref="P381">IF('ادخال البيانات'!W386="","",'ادخال البيانات'!W386)</f>
      </c>
      <c r="Q381" t="str" s="1148" cm="1">
        <f t="array" ref="Q381">IF(P381="","",P381/'ادخال البيانات'!$W$14)</f>
      </c>
      <c r="R381" t="str" s="1154" cm="1">
        <f t="array" ref="R381">IF('ادخال البيانات'!Z386="","",'ادخال البيانات'!Z386)</f>
      </c>
      <c r="S381" t="str" s="1155" cm="1">
        <f t="array" ref="S381">IF(R381="","",R381/'ادخال البيانات'!$Z$14)</f>
      </c>
      <c r="T381" t="str" s="1142" cm="1">
        <f t="array" ref="T381">IF('ادخال البيانات'!AC386="","",'ادخال البيانات'!AC386)</f>
      </c>
      <c r="U381" t="str" s="1194" cm="1">
        <f t="array" ref="U381">IF(T381="","",T381/'ادخال البيانات'!$AC$14)</f>
      </c>
    </row>
    <row r="382" s="973" customFormat="1" ht="24.6" customHeight="1">
      <c r="C382" s="1130">
        <v>367</v>
      </c>
      <c r="D382" t="str" s="1145" cm="1">
        <f t="array" ref="D382">IF('ادخال البيانات'!D387="","",'ادخال البيانات'!E387)</f>
      </c>
      <c r="E382" t="str" s="1146" cm="1">
        <f t="array" ref="E382">IF(D382="","",D382/'ادخال البيانات'!$E$14)</f>
      </c>
      <c r="F382" t="str" s="1147" cm="1">
        <f t="array" ref="F382">IF('ادخال البيانات'!G387="","",'ادخال البيانات'!H387)</f>
      </c>
      <c r="G382" t="str" s="1148" cm="1">
        <f t="array" ref="G382">IF(F382="","",F382/'ادخال البيانات'!$H$14)</f>
      </c>
      <c r="H382" t="str" s="1149" cm="1">
        <f t="array" ref="H382">IF('ادخال البيانات'!J387="","",'ادخال البيانات'!K387)</f>
      </c>
      <c r="I382" t="str" s="1148" cm="1">
        <f t="array" ref="I382">IF(H382="","",H382/'ادخال البيانات'!$K$14)</f>
      </c>
      <c r="J382" t="str" s="1150" cm="1">
        <f t="array" ref="J382">IF('ادخال البيانات'!M387="","",'ادخال البيانات'!N387)</f>
      </c>
      <c r="K382" t="str" s="1148" cm="1">
        <f t="array" ref="K382">IF(J382="","",J382/'ادخال البيانات'!$N$14)</f>
      </c>
      <c r="L382" t="str" s="1151" cm="1">
        <f t="array" ref="L382">IF('ادخال البيانات'!P387="","",'ادخال البيانات'!Q387)</f>
      </c>
      <c r="M382" t="str" s="1148" cm="1">
        <f t="array" ref="M382">IF(L382="","",L382/'ادخال البيانات'!$Q$14)</f>
      </c>
      <c r="N382" t="str" s="1152" cm="1">
        <f t="array" ref="N382">IF('ادخال البيانات'!T387="","",'ادخال البيانات'!T387)</f>
      </c>
      <c r="O382" t="str" s="1148" cm="1">
        <f t="array" ref="O382">IF(N382="","",N382/'ادخال البيانات'!$T$14)</f>
      </c>
      <c r="P382" t="str" s="1153" cm="1">
        <f t="array" ref="P382">IF('ادخال البيانات'!W387="","",'ادخال البيانات'!W387)</f>
      </c>
      <c r="Q382" t="str" s="1148" cm="1">
        <f t="array" ref="Q382">IF(P382="","",P382/'ادخال البيانات'!$W$14)</f>
      </c>
      <c r="R382" t="str" s="1154" cm="1">
        <f t="array" ref="R382">IF('ادخال البيانات'!Z387="","",'ادخال البيانات'!Z387)</f>
      </c>
      <c r="S382" t="str" s="1155" cm="1">
        <f t="array" ref="S382">IF(R382="","",R382/'ادخال البيانات'!$Z$14)</f>
      </c>
      <c r="T382" t="str" s="1142" cm="1">
        <f t="array" ref="T382">IF('ادخال البيانات'!AC387="","",'ادخال البيانات'!AC387)</f>
      </c>
      <c r="U382" t="str" s="1194" cm="1">
        <f t="array" ref="U382">IF(T382="","",T382/'ادخال البيانات'!$AC$14)</f>
      </c>
    </row>
    <row r="383" s="973" customFormat="1" ht="24.6" customHeight="1">
      <c r="C383" s="1130">
        <v>368</v>
      </c>
      <c r="D383" t="str" s="1145" cm="1">
        <f t="array" ref="D383">IF('ادخال البيانات'!D388="","",'ادخال البيانات'!E388)</f>
      </c>
      <c r="E383" t="str" s="1146" cm="1">
        <f t="array" ref="E383">IF(D383="","",D383/'ادخال البيانات'!$E$14)</f>
      </c>
      <c r="F383" t="str" s="1147" cm="1">
        <f t="array" ref="F383">IF('ادخال البيانات'!G388="","",'ادخال البيانات'!H388)</f>
      </c>
      <c r="G383" t="str" s="1148" cm="1">
        <f t="array" ref="G383">IF(F383="","",F383/'ادخال البيانات'!$H$14)</f>
      </c>
      <c r="H383" t="str" s="1149" cm="1">
        <f t="array" ref="H383">IF('ادخال البيانات'!J388="","",'ادخال البيانات'!K388)</f>
      </c>
      <c r="I383" t="str" s="1148" cm="1">
        <f t="array" ref="I383">IF(H383="","",H383/'ادخال البيانات'!$K$14)</f>
      </c>
      <c r="J383" t="str" s="1150" cm="1">
        <f t="array" ref="J383">IF('ادخال البيانات'!M388="","",'ادخال البيانات'!N388)</f>
      </c>
      <c r="K383" t="str" s="1148" cm="1">
        <f t="array" ref="K383">IF(J383="","",J383/'ادخال البيانات'!$N$14)</f>
      </c>
      <c r="L383" t="str" s="1151" cm="1">
        <f t="array" ref="L383">IF('ادخال البيانات'!P388="","",'ادخال البيانات'!Q388)</f>
      </c>
      <c r="M383" t="str" s="1148" cm="1">
        <f t="array" ref="M383">IF(L383="","",L383/'ادخال البيانات'!$Q$14)</f>
      </c>
      <c r="N383" t="str" s="1152" cm="1">
        <f t="array" ref="N383">IF('ادخال البيانات'!T388="","",'ادخال البيانات'!T388)</f>
      </c>
      <c r="O383" t="str" s="1148" cm="1">
        <f t="array" ref="O383">IF(N383="","",N383/'ادخال البيانات'!$T$14)</f>
      </c>
      <c r="P383" t="str" s="1153" cm="1">
        <f t="array" ref="P383">IF('ادخال البيانات'!W388="","",'ادخال البيانات'!W388)</f>
      </c>
      <c r="Q383" t="str" s="1148" cm="1">
        <f t="array" ref="Q383">IF(P383="","",P383/'ادخال البيانات'!$W$14)</f>
      </c>
      <c r="R383" t="str" s="1154" cm="1">
        <f t="array" ref="R383">IF('ادخال البيانات'!Z388="","",'ادخال البيانات'!Z388)</f>
      </c>
      <c r="S383" t="str" s="1155" cm="1">
        <f t="array" ref="S383">IF(R383="","",R383/'ادخال البيانات'!$Z$14)</f>
      </c>
      <c r="T383" t="str" s="1142" cm="1">
        <f t="array" ref="T383">IF('ادخال البيانات'!AC388="","",'ادخال البيانات'!AC388)</f>
      </c>
      <c r="U383" t="str" s="1194" cm="1">
        <f t="array" ref="U383">IF(T383="","",T383/'ادخال البيانات'!$AC$14)</f>
      </c>
    </row>
    <row r="384" s="973" customFormat="1" ht="24.6" customHeight="1">
      <c r="C384" s="1130">
        <v>369</v>
      </c>
      <c r="D384" t="str" s="1145" cm="1">
        <f t="array" ref="D384">IF('ادخال البيانات'!D389="","",'ادخال البيانات'!E389)</f>
      </c>
      <c r="E384" t="str" s="1146" cm="1">
        <f t="array" ref="E384">IF(D384="","",D384/'ادخال البيانات'!$E$14)</f>
      </c>
      <c r="F384" t="str" s="1147" cm="1">
        <f t="array" ref="F384">IF('ادخال البيانات'!G389="","",'ادخال البيانات'!H389)</f>
      </c>
      <c r="G384" t="str" s="1148" cm="1">
        <f t="array" ref="G384">IF(F384="","",F384/'ادخال البيانات'!$H$14)</f>
      </c>
      <c r="H384" t="str" s="1149" cm="1">
        <f t="array" ref="H384">IF('ادخال البيانات'!J389="","",'ادخال البيانات'!K389)</f>
      </c>
      <c r="I384" t="str" s="1148" cm="1">
        <f t="array" ref="I384">IF(H384="","",H384/'ادخال البيانات'!$K$14)</f>
      </c>
      <c r="J384" t="str" s="1150" cm="1">
        <f t="array" ref="J384">IF('ادخال البيانات'!M389="","",'ادخال البيانات'!N389)</f>
      </c>
      <c r="K384" t="str" s="1148" cm="1">
        <f t="array" ref="K384">IF(J384="","",J384/'ادخال البيانات'!$N$14)</f>
      </c>
      <c r="L384" t="str" s="1151" cm="1">
        <f t="array" ref="L384">IF('ادخال البيانات'!P389="","",'ادخال البيانات'!Q389)</f>
      </c>
      <c r="M384" t="str" s="1148" cm="1">
        <f t="array" ref="M384">IF(L384="","",L384/'ادخال البيانات'!$Q$14)</f>
      </c>
      <c r="N384" t="str" s="1152" cm="1">
        <f t="array" ref="N384">IF('ادخال البيانات'!T389="","",'ادخال البيانات'!T389)</f>
      </c>
      <c r="O384" t="str" s="1148" cm="1">
        <f t="array" ref="O384">IF(N384="","",N384/'ادخال البيانات'!$T$14)</f>
      </c>
      <c r="P384" t="str" s="1153" cm="1">
        <f t="array" ref="P384">IF('ادخال البيانات'!W389="","",'ادخال البيانات'!W389)</f>
      </c>
      <c r="Q384" t="str" s="1148" cm="1">
        <f t="array" ref="Q384">IF(P384="","",P384/'ادخال البيانات'!$W$14)</f>
      </c>
      <c r="R384" t="str" s="1154" cm="1">
        <f t="array" ref="R384">IF('ادخال البيانات'!Z389="","",'ادخال البيانات'!Z389)</f>
      </c>
      <c r="S384" t="str" s="1155" cm="1">
        <f t="array" ref="S384">IF(R384="","",R384/'ادخال البيانات'!$Z$14)</f>
      </c>
      <c r="T384" t="str" s="1142" cm="1">
        <f t="array" ref="T384">IF('ادخال البيانات'!AC389="","",'ادخال البيانات'!AC389)</f>
      </c>
      <c r="U384" t="str" s="1194" cm="1">
        <f t="array" ref="U384">IF(T384="","",T384/'ادخال البيانات'!$AC$14)</f>
      </c>
    </row>
    <row r="385" s="973" customFormat="1" ht="24.6" customHeight="1">
      <c r="C385" s="1130">
        <v>370</v>
      </c>
      <c r="D385" t="str" s="1145" cm="1">
        <f t="array" ref="D385">IF('ادخال البيانات'!D390="","",'ادخال البيانات'!E390)</f>
      </c>
      <c r="E385" t="str" s="1146" cm="1">
        <f t="array" ref="E385">IF(D385="","",D385/'ادخال البيانات'!$E$14)</f>
      </c>
      <c r="F385" t="str" s="1147" cm="1">
        <f t="array" ref="F385">IF('ادخال البيانات'!G390="","",'ادخال البيانات'!H390)</f>
      </c>
      <c r="G385" t="str" s="1148" cm="1">
        <f t="array" ref="G385">IF(F385="","",F385/'ادخال البيانات'!$H$14)</f>
      </c>
      <c r="H385" t="str" s="1149" cm="1">
        <f t="array" ref="H385">IF('ادخال البيانات'!J390="","",'ادخال البيانات'!K390)</f>
      </c>
      <c r="I385" t="str" s="1148" cm="1">
        <f t="array" ref="I385">IF(H385="","",H385/'ادخال البيانات'!$K$14)</f>
      </c>
      <c r="J385" t="str" s="1150" cm="1">
        <f t="array" ref="J385">IF('ادخال البيانات'!M390="","",'ادخال البيانات'!N390)</f>
      </c>
      <c r="K385" t="str" s="1148" cm="1">
        <f t="array" ref="K385">IF(J385="","",J385/'ادخال البيانات'!$N$14)</f>
      </c>
      <c r="L385" t="str" s="1151" cm="1">
        <f t="array" ref="L385">IF('ادخال البيانات'!P390="","",'ادخال البيانات'!Q390)</f>
      </c>
      <c r="M385" t="str" s="1148" cm="1">
        <f t="array" ref="M385">IF(L385="","",L385/'ادخال البيانات'!$Q$14)</f>
      </c>
      <c r="N385" t="str" s="1152" cm="1">
        <f t="array" ref="N385">IF('ادخال البيانات'!T390="","",'ادخال البيانات'!T390)</f>
      </c>
      <c r="O385" t="str" s="1148" cm="1">
        <f t="array" ref="O385">IF(N385="","",N385/'ادخال البيانات'!$T$14)</f>
      </c>
      <c r="P385" t="str" s="1153" cm="1">
        <f t="array" ref="P385">IF('ادخال البيانات'!W390="","",'ادخال البيانات'!W390)</f>
      </c>
      <c r="Q385" t="str" s="1148" cm="1">
        <f t="array" ref="Q385">IF(P385="","",P385/'ادخال البيانات'!$W$14)</f>
      </c>
      <c r="R385" t="str" s="1154" cm="1">
        <f t="array" ref="R385">IF('ادخال البيانات'!Z390="","",'ادخال البيانات'!Z390)</f>
      </c>
      <c r="S385" t="str" s="1155" cm="1">
        <f t="array" ref="S385">IF(R385="","",R385/'ادخال البيانات'!$Z$14)</f>
      </c>
      <c r="T385" t="str" s="1142" cm="1">
        <f t="array" ref="T385">IF('ادخال البيانات'!AC390="","",'ادخال البيانات'!AC390)</f>
      </c>
      <c r="U385" t="str" s="1194" cm="1">
        <f t="array" ref="U385">IF(T385="","",T385/'ادخال البيانات'!$AC$14)</f>
      </c>
    </row>
    <row r="386" s="973" customFormat="1" ht="24.6" customHeight="1">
      <c r="C386" s="1130">
        <v>371</v>
      </c>
      <c r="D386" t="str" s="1145" cm="1">
        <f t="array" ref="D386">IF('ادخال البيانات'!D391="","",'ادخال البيانات'!E391)</f>
      </c>
      <c r="E386" t="str" s="1146" cm="1">
        <f t="array" ref="E386">IF(D386="","",D386/'ادخال البيانات'!$E$14)</f>
      </c>
      <c r="F386" t="str" s="1147" cm="1">
        <f t="array" ref="F386">IF('ادخال البيانات'!G391="","",'ادخال البيانات'!H391)</f>
      </c>
      <c r="G386" t="str" s="1148" cm="1">
        <f t="array" ref="G386">IF(F386="","",F386/'ادخال البيانات'!$H$14)</f>
      </c>
      <c r="H386" t="str" s="1149" cm="1">
        <f t="array" ref="H386">IF('ادخال البيانات'!J391="","",'ادخال البيانات'!K391)</f>
      </c>
      <c r="I386" t="str" s="1148" cm="1">
        <f t="array" ref="I386">IF(H386="","",H386/'ادخال البيانات'!$K$14)</f>
      </c>
      <c r="J386" t="str" s="1150" cm="1">
        <f t="array" ref="J386">IF('ادخال البيانات'!M391="","",'ادخال البيانات'!N391)</f>
      </c>
      <c r="K386" t="str" s="1148" cm="1">
        <f t="array" ref="K386">IF(J386="","",J386/'ادخال البيانات'!$N$14)</f>
      </c>
      <c r="L386" t="str" s="1151" cm="1">
        <f t="array" ref="L386">IF('ادخال البيانات'!P391="","",'ادخال البيانات'!Q391)</f>
      </c>
      <c r="M386" t="str" s="1148" cm="1">
        <f t="array" ref="M386">IF(L386="","",L386/'ادخال البيانات'!$Q$14)</f>
      </c>
      <c r="N386" t="str" s="1152" cm="1">
        <f t="array" ref="N386">IF('ادخال البيانات'!T391="","",'ادخال البيانات'!T391)</f>
      </c>
      <c r="O386" t="str" s="1148" cm="1">
        <f t="array" ref="O386">IF(N386="","",N386/'ادخال البيانات'!$T$14)</f>
      </c>
      <c r="P386" t="str" s="1153" cm="1">
        <f t="array" ref="P386">IF('ادخال البيانات'!W391="","",'ادخال البيانات'!W391)</f>
      </c>
      <c r="Q386" t="str" s="1148" cm="1">
        <f t="array" ref="Q386">IF(P386="","",P386/'ادخال البيانات'!$W$14)</f>
      </c>
      <c r="R386" t="str" s="1154" cm="1">
        <f t="array" ref="R386">IF('ادخال البيانات'!Z391="","",'ادخال البيانات'!Z391)</f>
      </c>
      <c r="S386" t="str" s="1155" cm="1">
        <f t="array" ref="S386">IF(R386="","",R386/'ادخال البيانات'!$Z$14)</f>
      </c>
      <c r="T386" t="str" s="1142" cm="1">
        <f t="array" ref="T386">IF('ادخال البيانات'!AC391="","",'ادخال البيانات'!AC391)</f>
      </c>
      <c r="U386" t="str" s="1194" cm="1">
        <f t="array" ref="U386">IF(T386="","",T386/'ادخال البيانات'!$AC$14)</f>
      </c>
    </row>
    <row r="387" s="973" customFormat="1" ht="24.6" customHeight="1">
      <c r="C387" s="1130">
        <v>372</v>
      </c>
      <c r="D387" t="str" s="1145" cm="1">
        <f t="array" ref="D387">IF('ادخال البيانات'!D392="","",'ادخال البيانات'!E392)</f>
      </c>
      <c r="E387" t="str" s="1146" cm="1">
        <f t="array" ref="E387">IF(D387="","",D387/'ادخال البيانات'!$E$14)</f>
      </c>
      <c r="F387" t="str" s="1147" cm="1">
        <f t="array" ref="F387">IF('ادخال البيانات'!G392="","",'ادخال البيانات'!H392)</f>
      </c>
      <c r="G387" t="str" s="1148" cm="1">
        <f t="array" ref="G387">IF(F387="","",F387/'ادخال البيانات'!$H$14)</f>
      </c>
      <c r="H387" t="str" s="1149" cm="1">
        <f t="array" ref="H387">IF('ادخال البيانات'!J392="","",'ادخال البيانات'!K392)</f>
      </c>
      <c r="I387" t="str" s="1148" cm="1">
        <f t="array" ref="I387">IF(H387="","",H387/'ادخال البيانات'!$K$14)</f>
      </c>
      <c r="J387" t="str" s="1150" cm="1">
        <f t="array" ref="J387">IF('ادخال البيانات'!M392="","",'ادخال البيانات'!N392)</f>
      </c>
      <c r="K387" t="str" s="1148" cm="1">
        <f t="array" ref="K387">IF(J387="","",J387/'ادخال البيانات'!$N$14)</f>
      </c>
      <c r="L387" t="str" s="1151" cm="1">
        <f t="array" ref="L387">IF('ادخال البيانات'!P392="","",'ادخال البيانات'!Q392)</f>
      </c>
      <c r="M387" t="str" s="1148" cm="1">
        <f t="array" ref="M387">IF(L387="","",L387/'ادخال البيانات'!$Q$14)</f>
      </c>
      <c r="N387" t="str" s="1152" cm="1">
        <f t="array" ref="N387">IF('ادخال البيانات'!T392="","",'ادخال البيانات'!T392)</f>
      </c>
      <c r="O387" t="str" s="1148" cm="1">
        <f t="array" ref="O387">IF(N387="","",N387/'ادخال البيانات'!$T$14)</f>
      </c>
      <c r="P387" t="str" s="1153" cm="1">
        <f t="array" ref="P387">IF('ادخال البيانات'!W392="","",'ادخال البيانات'!W392)</f>
      </c>
      <c r="Q387" t="str" s="1148" cm="1">
        <f t="array" ref="Q387">IF(P387="","",P387/'ادخال البيانات'!$W$14)</f>
      </c>
      <c r="R387" t="str" s="1154" cm="1">
        <f t="array" ref="R387">IF('ادخال البيانات'!Z392="","",'ادخال البيانات'!Z392)</f>
      </c>
      <c r="S387" t="str" s="1155" cm="1">
        <f t="array" ref="S387">IF(R387="","",R387/'ادخال البيانات'!$Z$14)</f>
      </c>
      <c r="T387" t="str" s="1142" cm="1">
        <f t="array" ref="T387">IF('ادخال البيانات'!AC392="","",'ادخال البيانات'!AC392)</f>
      </c>
      <c r="U387" t="str" s="1194" cm="1">
        <f t="array" ref="U387">IF(T387="","",T387/'ادخال البيانات'!$AC$14)</f>
      </c>
    </row>
    <row r="388" s="973" customFormat="1" ht="24.6" customHeight="1">
      <c r="C388" s="1130">
        <v>373</v>
      </c>
      <c r="D388" t="str" s="1145" cm="1">
        <f t="array" ref="D388">IF('ادخال البيانات'!D393="","",'ادخال البيانات'!E393)</f>
      </c>
      <c r="E388" t="str" s="1146" cm="1">
        <f t="array" ref="E388">IF(D388="","",D388/'ادخال البيانات'!$E$14)</f>
      </c>
      <c r="F388" t="str" s="1147" cm="1">
        <f t="array" ref="F388">IF('ادخال البيانات'!G393="","",'ادخال البيانات'!H393)</f>
      </c>
      <c r="G388" t="str" s="1148" cm="1">
        <f t="array" ref="G388">IF(F388="","",F388/'ادخال البيانات'!$H$14)</f>
      </c>
      <c r="H388" t="str" s="1149" cm="1">
        <f t="array" ref="H388">IF('ادخال البيانات'!J393="","",'ادخال البيانات'!K393)</f>
      </c>
      <c r="I388" t="str" s="1148" cm="1">
        <f t="array" ref="I388">IF(H388="","",H388/'ادخال البيانات'!$K$14)</f>
      </c>
      <c r="J388" t="str" s="1150" cm="1">
        <f t="array" ref="J388">IF('ادخال البيانات'!M393="","",'ادخال البيانات'!N393)</f>
      </c>
      <c r="K388" t="str" s="1148" cm="1">
        <f t="array" ref="K388">IF(J388="","",J388/'ادخال البيانات'!$N$14)</f>
      </c>
      <c r="L388" t="str" s="1151" cm="1">
        <f t="array" ref="L388">IF('ادخال البيانات'!P393="","",'ادخال البيانات'!Q393)</f>
      </c>
      <c r="M388" t="str" s="1148" cm="1">
        <f t="array" ref="M388">IF(L388="","",L388/'ادخال البيانات'!$Q$14)</f>
      </c>
      <c r="N388" t="str" s="1152" cm="1">
        <f t="array" ref="N388">IF('ادخال البيانات'!T393="","",'ادخال البيانات'!T393)</f>
      </c>
      <c r="O388" t="str" s="1148" cm="1">
        <f t="array" ref="O388">IF(N388="","",N388/'ادخال البيانات'!$T$14)</f>
      </c>
      <c r="P388" t="str" s="1153" cm="1">
        <f t="array" ref="P388">IF('ادخال البيانات'!W393="","",'ادخال البيانات'!W393)</f>
      </c>
      <c r="Q388" t="str" s="1148" cm="1">
        <f t="array" ref="Q388">IF(P388="","",P388/'ادخال البيانات'!$W$14)</f>
      </c>
      <c r="R388" t="str" s="1154" cm="1">
        <f t="array" ref="R388">IF('ادخال البيانات'!Z393="","",'ادخال البيانات'!Z393)</f>
      </c>
      <c r="S388" t="str" s="1155" cm="1">
        <f t="array" ref="S388">IF(R388="","",R388/'ادخال البيانات'!$Z$14)</f>
      </c>
      <c r="T388" t="str" s="1142" cm="1">
        <f t="array" ref="T388">IF('ادخال البيانات'!AC393="","",'ادخال البيانات'!AC393)</f>
      </c>
      <c r="U388" t="str" s="1194" cm="1">
        <f t="array" ref="U388">IF(T388="","",T388/'ادخال البيانات'!$AC$14)</f>
      </c>
    </row>
    <row r="389" s="973" customFormat="1" ht="24.6" customHeight="1">
      <c r="C389" s="1130">
        <v>374</v>
      </c>
      <c r="D389" t="str" s="1145" cm="1">
        <f t="array" ref="D389">IF('ادخال البيانات'!D394="","",'ادخال البيانات'!E394)</f>
      </c>
      <c r="E389" t="str" s="1146" cm="1">
        <f t="array" ref="E389">IF(D389="","",D389/'ادخال البيانات'!$E$14)</f>
      </c>
      <c r="F389" t="str" s="1147" cm="1">
        <f t="array" ref="F389">IF('ادخال البيانات'!G394="","",'ادخال البيانات'!H394)</f>
      </c>
      <c r="G389" t="str" s="1148" cm="1">
        <f t="array" ref="G389">IF(F389="","",F389/'ادخال البيانات'!$H$14)</f>
      </c>
      <c r="H389" t="str" s="1149" cm="1">
        <f t="array" ref="H389">IF('ادخال البيانات'!J394="","",'ادخال البيانات'!K394)</f>
      </c>
      <c r="I389" t="str" s="1148" cm="1">
        <f t="array" ref="I389">IF(H389="","",H389/'ادخال البيانات'!$K$14)</f>
      </c>
      <c r="J389" t="str" s="1150" cm="1">
        <f t="array" ref="J389">IF('ادخال البيانات'!M394="","",'ادخال البيانات'!N394)</f>
      </c>
      <c r="K389" t="str" s="1148" cm="1">
        <f t="array" ref="K389">IF(J389="","",J389/'ادخال البيانات'!$N$14)</f>
      </c>
      <c r="L389" t="str" s="1151" cm="1">
        <f t="array" ref="L389">IF('ادخال البيانات'!P394="","",'ادخال البيانات'!Q394)</f>
      </c>
      <c r="M389" t="str" s="1148" cm="1">
        <f t="array" ref="M389">IF(L389="","",L389/'ادخال البيانات'!$Q$14)</f>
      </c>
      <c r="N389" t="str" s="1152" cm="1">
        <f t="array" ref="N389">IF('ادخال البيانات'!T394="","",'ادخال البيانات'!T394)</f>
      </c>
      <c r="O389" t="str" s="1148" cm="1">
        <f t="array" ref="O389">IF(N389="","",N389/'ادخال البيانات'!$T$14)</f>
      </c>
      <c r="P389" t="str" s="1153" cm="1">
        <f t="array" ref="P389">IF('ادخال البيانات'!W394="","",'ادخال البيانات'!W394)</f>
      </c>
      <c r="Q389" t="str" s="1148" cm="1">
        <f t="array" ref="Q389">IF(P389="","",P389/'ادخال البيانات'!$W$14)</f>
      </c>
      <c r="R389" t="str" s="1154" cm="1">
        <f t="array" ref="R389">IF('ادخال البيانات'!Z394="","",'ادخال البيانات'!Z394)</f>
      </c>
      <c r="S389" t="str" s="1155" cm="1">
        <f t="array" ref="S389">IF(R389="","",R389/'ادخال البيانات'!$Z$14)</f>
      </c>
      <c r="T389" t="str" s="1142" cm="1">
        <f t="array" ref="T389">IF('ادخال البيانات'!AC394="","",'ادخال البيانات'!AC394)</f>
      </c>
      <c r="U389" t="str" s="1194" cm="1">
        <f t="array" ref="U389">IF(T389="","",T389/'ادخال البيانات'!$AC$14)</f>
      </c>
    </row>
    <row r="390" s="973" customFormat="1" ht="24.6" customHeight="1">
      <c r="C390" s="1130">
        <v>375</v>
      </c>
      <c r="D390" t="str" s="1145" cm="1">
        <f t="array" ref="D390">IF('ادخال البيانات'!D395="","",'ادخال البيانات'!E395)</f>
      </c>
      <c r="E390" t="str" s="1146" cm="1">
        <f t="array" ref="E390">IF(D390="","",D390/'ادخال البيانات'!$E$14)</f>
      </c>
      <c r="F390" t="str" s="1147" cm="1">
        <f t="array" ref="F390">IF('ادخال البيانات'!G395="","",'ادخال البيانات'!H395)</f>
      </c>
      <c r="G390" t="str" s="1148" cm="1">
        <f t="array" ref="G390">IF(F390="","",F390/'ادخال البيانات'!$H$14)</f>
      </c>
      <c r="H390" t="str" s="1149" cm="1">
        <f t="array" ref="H390">IF('ادخال البيانات'!J395="","",'ادخال البيانات'!K395)</f>
      </c>
      <c r="I390" t="str" s="1148" cm="1">
        <f t="array" ref="I390">IF(H390="","",H390/'ادخال البيانات'!$K$14)</f>
      </c>
      <c r="J390" t="str" s="1150" cm="1">
        <f t="array" ref="J390">IF('ادخال البيانات'!M395="","",'ادخال البيانات'!N395)</f>
      </c>
      <c r="K390" t="str" s="1148" cm="1">
        <f t="array" ref="K390">IF(J390="","",J390/'ادخال البيانات'!$N$14)</f>
      </c>
      <c r="L390" t="str" s="1151" cm="1">
        <f t="array" ref="L390">IF('ادخال البيانات'!P395="","",'ادخال البيانات'!Q395)</f>
      </c>
      <c r="M390" t="str" s="1148" cm="1">
        <f t="array" ref="M390">IF(L390="","",L390/'ادخال البيانات'!$Q$14)</f>
      </c>
      <c r="N390" t="str" s="1152" cm="1">
        <f t="array" ref="N390">IF('ادخال البيانات'!T395="","",'ادخال البيانات'!T395)</f>
      </c>
      <c r="O390" t="str" s="1148" cm="1">
        <f t="array" ref="O390">IF(N390="","",N390/'ادخال البيانات'!$T$14)</f>
      </c>
      <c r="P390" t="str" s="1153" cm="1">
        <f t="array" ref="P390">IF('ادخال البيانات'!W395="","",'ادخال البيانات'!W395)</f>
      </c>
      <c r="Q390" t="str" s="1148" cm="1">
        <f t="array" ref="Q390">IF(P390="","",P390/'ادخال البيانات'!$W$14)</f>
      </c>
      <c r="R390" t="str" s="1154" cm="1">
        <f t="array" ref="R390">IF('ادخال البيانات'!Z395="","",'ادخال البيانات'!Z395)</f>
      </c>
      <c r="S390" t="str" s="1155" cm="1">
        <f t="array" ref="S390">IF(R390="","",R390/'ادخال البيانات'!$Z$14)</f>
      </c>
      <c r="T390" t="str" s="1142" cm="1">
        <f t="array" ref="T390">IF('ادخال البيانات'!AC395="","",'ادخال البيانات'!AC395)</f>
      </c>
      <c r="U390" t="str" s="1194" cm="1">
        <f t="array" ref="U390">IF(T390="","",T390/'ادخال البيانات'!$AC$14)</f>
      </c>
    </row>
    <row r="391" s="973" customFormat="1" ht="24.6" customHeight="1">
      <c r="C391" s="1130">
        <v>376</v>
      </c>
      <c r="D391" t="str" s="1145" cm="1">
        <f t="array" ref="D391">IF('ادخال البيانات'!D396="","",'ادخال البيانات'!E396)</f>
      </c>
      <c r="E391" t="str" s="1146" cm="1">
        <f t="array" ref="E391">IF(D391="","",D391/'ادخال البيانات'!$E$14)</f>
      </c>
      <c r="F391" t="str" s="1147" cm="1">
        <f t="array" ref="F391">IF('ادخال البيانات'!G396="","",'ادخال البيانات'!H396)</f>
      </c>
      <c r="G391" t="str" s="1148" cm="1">
        <f t="array" ref="G391">IF(F391="","",F391/'ادخال البيانات'!$H$14)</f>
      </c>
      <c r="H391" t="str" s="1149" cm="1">
        <f t="array" ref="H391">IF('ادخال البيانات'!J396="","",'ادخال البيانات'!K396)</f>
      </c>
      <c r="I391" t="str" s="1148" cm="1">
        <f t="array" ref="I391">IF(H391="","",H391/'ادخال البيانات'!$K$14)</f>
      </c>
      <c r="J391" t="str" s="1150" cm="1">
        <f t="array" ref="J391">IF('ادخال البيانات'!M396="","",'ادخال البيانات'!N396)</f>
      </c>
      <c r="K391" t="str" s="1148" cm="1">
        <f t="array" ref="K391">IF(J391="","",J391/'ادخال البيانات'!$N$14)</f>
      </c>
      <c r="L391" t="str" s="1151" cm="1">
        <f t="array" ref="L391">IF('ادخال البيانات'!P396="","",'ادخال البيانات'!Q396)</f>
      </c>
      <c r="M391" t="str" s="1148" cm="1">
        <f t="array" ref="M391">IF(L391="","",L391/'ادخال البيانات'!$Q$14)</f>
      </c>
      <c r="N391" t="str" s="1152" cm="1">
        <f t="array" ref="N391">IF('ادخال البيانات'!T396="","",'ادخال البيانات'!T396)</f>
      </c>
      <c r="O391" t="str" s="1148" cm="1">
        <f t="array" ref="O391">IF(N391="","",N391/'ادخال البيانات'!$T$14)</f>
      </c>
      <c r="P391" t="str" s="1153" cm="1">
        <f t="array" ref="P391">IF('ادخال البيانات'!W396="","",'ادخال البيانات'!W396)</f>
      </c>
      <c r="Q391" t="str" s="1148" cm="1">
        <f t="array" ref="Q391">IF(P391="","",P391/'ادخال البيانات'!$W$14)</f>
      </c>
      <c r="R391" t="str" s="1154" cm="1">
        <f t="array" ref="R391">IF('ادخال البيانات'!Z396="","",'ادخال البيانات'!Z396)</f>
      </c>
      <c r="S391" t="str" s="1155" cm="1">
        <f t="array" ref="S391">IF(R391="","",R391/'ادخال البيانات'!$Z$14)</f>
      </c>
      <c r="T391" t="str" s="1142" cm="1">
        <f t="array" ref="T391">IF('ادخال البيانات'!AC396="","",'ادخال البيانات'!AC396)</f>
      </c>
      <c r="U391" t="str" s="1194" cm="1">
        <f t="array" ref="U391">IF(T391="","",T391/'ادخال البيانات'!$AC$14)</f>
      </c>
    </row>
    <row r="392" s="973" customFormat="1" ht="24.6" customHeight="1">
      <c r="C392" s="1130">
        <v>377</v>
      </c>
      <c r="D392" t="str" s="1145" cm="1">
        <f t="array" ref="D392">IF('ادخال البيانات'!D397="","",'ادخال البيانات'!E397)</f>
      </c>
      <c r="E392" t="str" s="1146" cm="1">
        <f t="array" ref="E392">IF(D392="","",D392/'ادخال البيانات'!$E$14)</f>
      </c>
      <c r="F392" t="str" s="1147" cm="1">
        <f t="array" ref="F392">IF('ادخال البيانات'!G397="","",'ادخال البيانات'!H397)</f>
      </c>
      <c r="G392" t="str" s="1148" cm="1">
        <f t="array" ref="G392">IF(F392="","",F392/'ادخال البيانات'!$H$14)</f>
      </c>
      <c r="H392" t="str" s="1149" cm="1">
        <f t="array" ref="H392">IF('ادخال البيانات'!J397="","",'ادخال البيانات'!K397)</f>
      </c>
      <c r="I392" t="str" s="1148" cm="1">
        <f t="array" ref="I392">IF(H392="","",H392/'ادخال البيانات'!$K$14)</f>
      </c>
      <c r="J392" t="str" s="1150" cm="1">
        <f t="array" ref="J392">IF('ادخال البيانات'!M397="","",'ادخال البيانات'!N397)</f>
      </c>
      <c r="K392" t="str" s="1148" cm="1">
        <f t="array" ref="K392">IF(J392="","",J392/'ادخال البيانات'!$N$14)</f>
      </c>
      <c r="L392" t="str" s="1151" cm="1">
        <f t="array" ref="L392">IF('ادخال البيانات'!P397="","",'ادخال البيانات'!Q397)</f>
      </c>
      <c r="M392" t="str" s="1148" cm="1">
        <f t="array" ref="M392">IF(L392="","",L392/'ادخال البيانات'!$Q$14)</f>
      </c>
      <c r="N392" t="str" s="1152" cm="1">
        <f t="array" ref="N392">IF('ادخال البيانات'!T397="","",'ادخال البيانات'!T397)</f>
      </c>
      <c r="O392" t="str" s="1148" cm="1">
        <f t="array" ref="O392">IF(N392="","",N392/'ادخال البيانات'!$T$14)</f>
      </c>
      <c r="P392" t="str" s="1153" cm="1">
        <f t="array" ref="P392">IF('ادخال البيانات'!W397="","",'ادخال البيانات'!W397)</f>
      </c>
      <c r="Q392" t="str" s="1148" cm="1">
        <f t="array" ref="Q392">IF(P392="","",P392/'ادخال البيانات'!$W$14)</f>
      </c>
      <c r="R392" t="str" s="1154" cm="1">
        <f t="array" ref="R392">IF('ادخال البيانات'!Z397="","",'ادخال البيانات'!Z397)</f>
      </c>
      <c r="S392" t="str" s="1155" cm="1">
        <f t="array" ref="S392">IF(R392="","",R392/'ادخال البيانات'!$Z$14)</f>
      </c>
      <c r="T392" t="str" s="1142" cm="1">
        <f t="array" ref="T392">IF('ادخال البيانات'!AC397="","",'ادخال البيانات'!AC397)</f>
      </c>
      <c r="U392" t="str" s="1194" cm="1">
        <f t="array" ref="U392">IF(T392="","",T392/'ادخال البيانات'!$AC$14)</f>
      </c>
    </row>
    <row r="393" s="973" customFormat="1" ht="24.6" customHeight="1">
      <c r="C393" s="1130">
        <v>378</v>
      </c>
      <c r="D393" t="str" s="1145" cm="1">
        <f t="array" ref="D393">IF('ادخال البيانات'!D398="","",'ادخال البيانات'!E398)</f>
      </c>
      <c r="E393" t="str" s="1146" cm="1">
        <f t="array" ref="E393">IF(D393="","",D393/'ادخال البيانات'!$E$14)</f>
      </c>
      <c r="F393" t="str" s="1147" cm="1">
        <f t="array" ref="F393">IF('ادخال البيانات'!G398="","",'ادخال البيانات'!H398)</f>
      </c>
      <c r="G393" t="str" s="1148" cm="1">
        <f t="array" ref="G393">IF(F393="","",F393/'ادخال البيانات'!$H$14)</f>
      </c>
      <c r="H393" t="str" s="1149" cm="1">
        <f t="array" ref="H393">IF('ادخال البيانات'!J398="","",'ادخال البيانات'!K398)</f>
      </c>
      <c r="I393" t="str" s="1148" cm="1">
        <f t="array" ref="I393">IF(H393="","",H393/'ادخال البيانات'!$K$14)</f>
      </c>
      <c r="J393" t="str" s="1150" cm="1">
        <f t="array" ref="J393">IF('ادخال البيانات'!M398="","",'ادخال البيانات'!N398)</f>
      </c>
      <c r="K393" t="str" s="1148" cm="1">
        <f t="array" ref="K393">IF(J393="","",J393/'ادخال البيانات'!$N$14)</f>
      </c>
      <c r="L393" t="str" s="1151" cm="1">
        <f t="array" ref="L393">IF('ادخال البيانات'!P398="","",'ادخال البيانات'!Q398)</f>
      </c>
      <c r="M393" t="str" s="1148" cm="1">
        <f t="array" ref="M393">IF(L393="","",L393/'ادخال البيانات'!$Q$14)</f>
      </c>
      <c r="N393" t="str" s="1152" cm="1">
        <f t="array" ref="N393">IF('ادخال البيانات'!T398="","",'ادخال البيانات'!T398)</f>
      </c>
      <c r="O393" t="str" s="1148" cm="1">
        <f t="array" ref="O393">IF(N393="","",N393/'ادخال البيانات'!$T$14)</f>
      </c>
      <c r="P393" t="str" s="1153" cm="1">
        <f t="array" ref="P393">IF('ادخال البيانات'!W398="","",'ادخال البيانات'!W398)</f>
      </c>
      <c r="Q393" t="str" s="1148" cm="1">
        <f t="array" ref="Q393">IF(P393="","",P393/'ادخال البيانات'!$W$14)</f>
      </c>
      <c r="R393" t="str" s="1154" cm="1">
        <f t="array" ref="R393">IF('ادخال البيانات'!Z398="","",'ادخال البيانات'!Z398)</f>
      </c>
      <c r="S393" t="str" s="1155" cm="1">
        <f t="array" ref="S393">IF(R393="","",R393/'ادخال البيانات'!$Z$14)</f>
      </c>
      <c r="T393" t="str" s="1142" cm="1">
        <f t="array" ref="T393">IF('ادخال البيانات'!AC398="","",'ادخال البيانات'!AC398)</f>
      </c>
      <c r="U393" t="str" s="1194" cm="1">
        <f t="array" ref="U393">IF(T393="","",T393/'ادخال البيانات'!$AC$14)</f>
      </c>
    </row>
    <row r="394" s="973" customFormat="1" ht="24.6" customHeight="1">
      <c r="C394" s="1130">
        <v>379</v>
      </c>
      <c r="D394" t="str" s="1145" cm="1">
        <f t="array" ref="D394">IF('ادخال البيانات'!D399="","",'ادخال البيانات'!E399)</f>
      </c>
      <c r="E394" t="str" s="1146" cm="1">
        <f t="array" ref="E394">IF(D394="","",D394/'ادخال البيانات'!$E$14)</f>
      </c>
      <c r="F394" t="str" s="1147" cm="1">
        <f t="array" ref="F394">IF('ادخال البيانات'!G399="","",'ادخال البيانات'!H399)</f>
      </c>
      <c r="G394" t="str" s="1148" cm="1">
        <f t="array" ref="G394">IF(F394="","",F394/'ادخال البيانات'!$H$14)</f>
      </c>
      <c r="H394" t="str" s="1149" cm="1">
        <f t="array" ref="H394">IF('ادخال البيانات'!J399="","",'ادخال البيانات'!K399)</f>
      </c>
      <c r="I394" t="str" s="1148" cm="1">
        <f t="array" ref="I394">IF(H394="","",H394/'ادخال البيانات'!$K$14)</f>
      </c>
      <c r="J394" t="str" s="1150" cm="1">
        <f t="array" ref="J394">IF('ادخال البيانات'!M399="","",'ادخال البيانات'!N399)</f>
      </c>
      <c r="K394" t="str" s="1148" cm="1">
        <f t="array" ref="K394">IF(J394="","",J394/'ادخال البيانات'!$N$14)</f>
      </c>
      <c r="L394" t="str" s="1151" cm="1">
        <f t="array" ref="L394">IF('ادخال البيانات'!P399="","",'ادخال البيانات'!Q399)</f>
      </c>
      <c r="M394" t="str" s="1148" cm="1">
        <f t="array" ref="M394">IF(L394="","",L394/'ادخال البيانات'!$Q$14)</f>
      </c>
      <c r="N394" t="str" s="1152" cm="1">
        <f t="array" ref="N394">IF('ادخال البيانات'!T399="","",'ادخال البيانات'!T399)</f>
      </c>
      <c r="O394" t="str" s="1148" cm="1">
        <f t="array" ref="O394">IF(N394="","",N394/'ادخال البيانات'!$T$14)</f>
      </c>
      <c r="P394" t="str" s="1153" cm="1">
        <f t="array" ref="P394">IF('ادخال البيانات'!W399="","",'ادخال البيانات'!W399)</f>
      </c>
      <c r="Q394" t="str" s="1148" cm="1">
        <f t="array" ref="Q394">IF(P394="","",P394/'ادخال البيانات'!$W$14)</f>
      </c>
      <c r="R394" t="str" s="1154" cm="1">
        <f t="array" ref="R394">IF('ادخال البيانات'!Z399="","",'ادخال البيانات'!Z399)</f>
      </c>
      <c r="S394" t="str" s="1155" cm="1">
        <f t="array" ref="S394">IF(R394="","",R394/'ادخال البيانات'!$Z$14)</f>
      </c>
      <c r="T394" t="str" s="1142" cm="1">
        <f t="array" ref="T394">IF('ادخال البيانات'!AC399="","",'ادخال البيانات'!AC399)</f>
      </c>
      <c r="U394" t="str" s="1194" cm="1">
        <f t="array" ref="U394">IF(T394="","",T394/'ادخال البيانات'!$AC$14)</f>
      </c>
    </row>
    <row r="395" s="973" customFormat="1" ht="24.6" customHeight="1">
      <c r="C395" s="1130">
        <v>380</v>
      </c>
      <c r="D395" t="str" s="1145" cm="1">
        <f t="array" ref="D395">IF('ادخال البيانات'!D400="","",'ادخال البيانات'!E400)</f>
      </c>
      <c r="E395" t="str" s="1146" cm="1">
        <f t="array" ref="E395">IF(D395="","",D395/'ادخال البيانات'!$E$14)</f>
      </c>
      <c r="F395" t="str" s="1147" cm="1">
        <f t="array" ref="F395">IF('ادخال البيانات'!G400="","",'ادخال البيانات'!H400)</f>
      </c>
      <c r="G395" t="str" s="1148" cm="1">
        <f t="array" ref="G395">IF(F395="","",F395/'ادخال البيانات'!$H$14)</f>
      </c>
      <c r="H395" t="str" s="1149" cm="1">
        <f t="array" ref="H395">IF('ادخال البيانات'!J400="","",'ادخال البيانات'!K400)</f>
      </c>
      <c r="I395" t="str" s="1148" cm="1">
        <f t="array" ref="I395">IF(H395="","",H395/'ادخال البيانات'!$K$14)</f>
      </c>
      <c r="J395" t="str" s="1150" cm="1">
        <f t="array" ref="J395">IF('ادخال البيانات'!M400="","",'ادخال البيانات'!N400)</f>
      </c>
      <c r="K395" t="str" s="1148" cm="1">
        <f t="array" ref="K395">IF(J395="","",J395/'ادخال البيانات'!$N$14)</f>
      </c>
      <c r="L395" t="str" s="1151" cm="1">
        <f t="array" ref="L395">IF('ادخال البيانات'!P400="","",'ادخال البيانات'!Q400)</f>
      </c>
      <c r="M395" t="str" s="1148" cm="1">
        <f t="array" ref="M395">IF(L395="","",L395/'ادخال البيانات'!$Q$14)</f>
      </c>
      <c r="N395" t="str" s="1152" cm="1">
        <f t="array" ref="N395">IF('ادخال البيانات'!T400="","",'ادخال البيانات'!T400)</f>
      </c>
      <c r="O395" t="str" s="1148" cm="1">
        <f t="array" ref="O395">IF(N395="","",N395/'ادخال البيانات'!$T$14)</f>
      </c>
      <c r="P395" t="str" s="1153" cm="1">
        <f t="array" ref="P395">IF('ادخال البيانات'!W400="","",'ادخال البيانات'!W400)</f>
      </c>
      <c r="Q395" t="str" s="1148" cm="1">
        <f t="array" ref="Q395">IF(P395="","",P395/'ادخال البيانات'!$W$14)</f>
      </c>
      <c r="R395" t="str" s="1154" cm="1">
        <f t="array" ref="R395">IF('ادخال البيانات'!Z400="","",'ادخال البيانات'!Z400)</f>
      </c>
      <c r="S395" t="str" s="1155" cm="1">
        <f t="array" ref="S395">IF(R395="","",R395/'ادخال البيانات'!$Z$14)</f>
      </c>
      <c r="T395" t="str" s="1142" cm="1">
        <f t="array" ref="T395">IF('ادخال البيانات'!AC400="","",'ادخال البيانات'!AC400)</f>
      </c>
      <c r="U395" t="str" s="1194" cm="1">
        <f t="array" ref="U395">IF(T395="","",T395/'ادخال البيانات'!$AC$14)</f>
      </c>
    </row>
    <row r="396" s="973" customFormat="1" ht="24.6" customHeight="1">
      <c r="C396" s="1130">
        <v>381</v>
      </c>
      <c r="D396" t="str" s="1145" cm="1">
        <f t="array" ref="D396">IF('ادخال البيانات'!D401="","",'ادخال البيانات'!E401)</f>
      </c>
      <c r="E396" t="str" s="1146" cm="1">
        <f t="array" ref="E396">IF(D396="","",D396/'ادخال البيانات'!$E$14)</f>
      </c>
      <c r="F396" t="str" s="1147" cm="1">
        <f t="array" ref="F396">IF('ادخال البيانات'!G401="","",'ادخال البيانات'!H401)</f>
      </c>
      <c r="G396" t="str" s="1148" cm="1">
        <f t="array" ref="G396">IF(F396="","",F396/'ادخال البيانات'!$H$14)</f>
      </c>
      <c r="H396" t="str" s="1149" cm="1">
        <f t="array" ref="H396">IF('ادخال البيانات'!J401="","",'ادخال البيانات'!K401)</f>
      </c>
      <c r="I396" t="str" s="1148" cm="1">
        <f t="array" ref="I396">IF(H396="","",H396/'ادخال البيانات'!$K$14)</f>
      </c>
      <c r="J396" t="str" s="1150" cm="1">
        <f t="array" ref="J396">IF('ادخال البيانات'!M401="","",'ادخال البيانات'!N401)</f>
      </c>
      <c r="K396" t="str" s="1148" cm="1">
        <f t="array" ref="K396">IF(J396="","",J396/'ادخال البيانات'!$N$14)</f>
      </c>
      <c r="L396" t="str" s="1151" cm="1">
        <f t="array" ref="L396">IF('ادخال البيانات'!P401="","",'ادخال البيانات'!Q401)</f>
      </c>
      <c r="M396" t="str" s="1148" cm="1">
        <f t="array" ref="M396">IF(L396="","",L396/'ادخال البيانات'!$Q$14)</f>
      </c>
      <c r="N396" t="str" s="1152" cm="1">
        <f t="array" ref="N396">IF('ادخال البيانات'!T401="","",'ادخال البيانات'!T401)</f>
      </c>
      <c r="O396" t="str" s="1148" cm="1">
        <f t="array" ref="O396">IF(N396="","",N396/'ادخال البيانات'!$T$14)</f>
      </c>
      <c r="P396" t="str" s="1153" cm="1">
        <f t="array" ref="P396">IF('ادخال البيانات'!W401="","",'ادخال البيانات'!W401)</f>
      </c>
      <c r="Q396" t="str" s="1148" cm="1">
        <f t="array" ref="Q396">IF(P396="","",P396/'ادخال البيانات'!$W$14)</f>
      </c>
      <c r="R396" t="str" s="1154" cm="1">
        <f t="array" ref="R396">IF('ادخال البيانات'!Z401="","",'ادخال البيانات'!Z401)</f>
      </c>
      <c r="S396" t="str" s="1155" cm="1">
        <f t="array" ref="S396">IF(R396="","",R396/'ادخال البيانات'!$Z$14)</f>
      </c>
      <c r="T396" t="str" s="1142" cm="1">
        <f t="array" ref="T396">IF('ادخال البيانات'!AC401="","",'ادخال البيانات'!AC401)</f>
      </c>
      <c r="U396" t="str" s="1194" cm="1">
        <f t="array" ref="U396">IF(T396="","",T396/'ادخال البيانات'!$AC$14)</f>
      </c>
    </row>
    <row r="397" s="973" customFormat="1" ht="24.6" customHeight="1">
      <c r="C397" s="1130">
        <v>382</v>
      </c>
      <c r="D397" t="str" s="1145" cm="1">
        <f t="array" ref="D397">IF('ادخال البيانات'!D402="","",'ادخال البيانات'!E402)</f>
      </c>
      <c r="E397" t="str" s="1146" cm="1">
        <f t="array" ref="E397">IF(D397="","",D397/'ادخال البيانات'!$E$14)</f>
      </c>
      <c r="F397" t="str" s="1147" cm="1">
        <f t="array" ref="F397">IF('ادخال البيانات'!G402="","",'ادخال البيانات'!H402)</f>
      </c>
      <c r="G397" t="str" s="1148" cm="1">
        <f t="array" ref="G397">IF(F397="","",F397/'ادخال البيانات'!$H$14)</f>
      </c>
      <c r="H397" t="str" s="1149" cm="1">
        <f t="array" ref="H397">IF('ادخال البيانات'!J402="","",'ادخال البيانات'!K402)</f>
      </c>
      <c r="I397" t="str" s="1148" cm="1">
        <f t="array" ref="I397">IF(H397="","",H397/'ادخال البيانات'!$K$14)</f>
      </c>
      <c r="J397" t="str" s="1150" cm="1">
        <f t="array" ref="J397">IF('ادخال البيانات'!M402="","",'ادخال البيانات'!N402)</f>
      </c>
      <c r="K397" t="str" s="1148" cm="1">
        <f t="array" ref="K397">IF(J397="","",J397/'ادخال البيانات'!$N$14)</f>
      </c>
      <c r="L397" t="str" s="1151" cm="1">
        <f t="array" ref="L397">IF('ادخال البيانات'!P402="","",'ادخال البيانات'!Q402)</f>
      </c>
      <c r="M397" t="str" s="1148" cm="1">
        <f t="array" ref="M397">IF(L397="","",L397/'ادخال البيانات'!$Q$14)</f>
      </c>
      <c r="N397" t="str" s="1152" cm="1">
        <f t="array" ref="N397">IF('ادخال البيانات'!T402="","",'ادخال البيانات'!T402)</f>
      </c>
      <c r="O397" t="str" s="1148" cm="1">
        <f t="array" ref="O397">IF(N397="","",N397/'ادخال البيانات'!$T$14)</f>
      </c>
      <c r="P397" t="str" s="1153" cm="1">
        <f t="array" ref="P397">IF('ادخال البيانات'!W402="","",'ادخال البيانات'!W402)</f>
      </c>
      <c r="Q397" t="str" s="1148" cm="1">
        <f t="array" ref="Q397">IF(P397="","",P397/'ادخال البيانات'!$W$14)</f>
      </c>
      <c r="R397" t="str" s="1154" cm="1">
        <f t="array" ref="R397">IF('ادخال البيانات'!Z402="","",'ادخال البيانات'!Z402)</f>
      </c>
      <c r="S397" t="str" s="1155" cm="1">
        <f t="array" ref="S397">IF(R397="","",R397/'ادخال البيانات'!$Z$14)</f>
      </c>
      <c r="T397" t="str" s="1142" cm="1">
        <f t="array" ref="T397">IF('ادخال البيانات'!AC402="","",'ادخال البيانات'!AC402)</f>
      </c>
      <c r="U397" t="str" s="1194" cm="1">
        <f t="array" ref="U397">IF(T397="","",T397/'ادخال البيانات'!$AC$14)</f>
      </c>
    </row>
    <row r="398" s="973" customFormat="1" ht="24.6" customHeight="1">
      <c r="C398" s="1130">
        <v>383</v>
      </c>
      <c r="D398" t="str" s="1145" cm="1">
        <f t="array" ref="D398">IF('ادخال البيانات'!D403="","",'ادخال البيانات'!E403)</f>
      </c>
      <c r="E398" t="str" s="1146" cm="1">
        <f t="array" ref="E398">IF(D398="","",D398/'ادخال البيانات'!$E$14)</f>
      </c>
      <c r="F398" t="str" s="1147" cm="1">
        <f t="array" ref="F398">IF('ادخال البيانات'!G403="","",'ادخال البيانات'!H403)</f>
      </c>
      <c r="G398" t="str" s="1148" cm="1">
        <f t="array" ref="G398">IF(F398="","",F398/'ادخال البيانات'!$H$14)</f>
      </c>
      <c r="H398" t="str" s="1149" cm="1">
        <f t="array" ref="H398">IF('ادخال البيانات'!J403="","",'ادخال البيانات'!K403)</f>
      </c>
      <c r="I398" t="str" s="1148" cm="1">
        <f t="array" ref="I398">IF(H398="","",H398/'ادخال البيانات'!$K$14)</f>
      </c>
      <c r="J398" t="str" s="1150" cm="1">
        <f t="array" ref="J398">IF('ادخال البيانات'!M403="","",'ادخال البيانات'!N403)</f>
      </c>
      <c r="K398" t="str" s="1148" cm="1">
        <f t="array" ref="K398">IF(J398="","",J398/'ادخال البيانات'!$N$14)</f>
      </c>
      <c r="L398" t="str" s="1151" cm="1">
        <f t="array" ref="L398">IF('ادخال البيانات'!P403="","",'ادخال البيانات'!Q403)</f>
      </c>
      <c r="M398" t="str" s="1148" cm="1">
        <f t="array" ref="M398">IF(L398="","",L398/'ادخال البيانات'!$Q$14)</f>
      </c>
      <c r="N398" t="str" s="1152" cm="1">
        <f t="array" ref="N398">IF('ادخال البيانات'!T403="","",'ادخال البيانات'!T403)</f>
      </c>
      <c r="O398" t="str" s="1148" cm="1">
        <f t="array" ref="O398">IF(N398="","",N398/'ادخال البيانات'!$T$14)</f>
      </c>
      <c r="P398" t="str" s="1153" cm="1">
        <f t="array" ref="P398">IF('ادخال البيانات'!W403="","",'ادخال البيانات'!W403)</f>
      </c>
      <c r="Q398" t="str" s="1148" cm="1">
        <f t="array" ref="Q398">IF(P398="","",P398/'ادخال البيانات'!$W$14)</f>
      </c>
      <c r="R398" t="str" s="1154" cm="1">
        <f t="array" ref="R398">IF('ادخال البيانات'!Z403="","",'ادخال البيانات'!Z403)</f>
      </c>
      <c r="S398" t="str" s="1155" cm="1">
        <f t="array" ref="S398">IF(R398="","",R398/'ادخال البيانات'!$Z$14)</f>
      </c>
      <c r="T398" t="str" s="1142" cm="1">
        <f t="array" ref="T398">IF('ادخال البيانات'!AC403="","",'ادخال البيانات'!AC403)</f>
      </c>
      <c r="U398" t="str" s="1194" cm="1">
        <f t="array" ref="U398">IF(T398="","",T398/'ادخال البيانات'!$AC$14)</f>
      </c>
    </row>
    <row r="399" s="973" customFormat="1" ht="24.6" customHeight="1">
      <c r="C399" s="1130">
        <v>384</v>
      </c>
      <c r="D399" t="str" s="1145" cm="1">
        <f t="array" ref="D399">IF('ادخال البيانات'!D404="","",'ادخال البيانات'!E404)</f>
      </c>
      <c r="E399" t="str" s="1146" cm="1">
        <f t="array" ref="E399">IF(D399="","",D399/'ادخال البيانات'!$E$14)</f>
      </c>
      <c r="F399" t="str" s="1147" cm="1">
        <f t="array" ref="F399">IF('ادخال البيانات'!G404="","",'ادخال البيانات'!H404)</f>
      </c>
      <c r="G399" t="str" s="1148" cm="1">
        <f t="array" ref="G399">IF(F399="","",F399/'ادخال البيانات'!$H$14)</f>
      </c>
      <c r="H399" t="str" s="1149" cm="1">
        <f t="array" ref="H399">IF('ادخال البيانات'!J404="","",'ادخال البيانات'!K404)</f>
      </c>
      <c r="I399" t="str" s="1148" cm="1">
        <f t="array" ref="I399">IF(H399="","",H399/'ادخال البيانات'!$K$14)</f>
      </c>
      <c r="J399" t="str" s="1150" cm="1">
        <f t="array" ref="J399">IF('ادخال البيانات'!M404="","",'ادخال البيانات'!N404)</f>
      </c>
      <c r="K399" t="str" s="1148" cm="1">
        <f t="array" ref="K399">IF(J399="","",J399/'ادخال البيانات'!$N$14)</f>
      </c>
      <c r="L399" t="str" s="1151" cm="1">
        <f t="array" ref="L399">IF('ادخال البيانات'!P404="","",'ادخال البيانات'!Q404)</f>
      </c>
      <c r="M399" t="str" s="1148" cm="1">
        <f t="array" ref="M399">IF(L399="","",L399/'ادخال البيانات'!$Q$14)</f>
      </c>
      <c r="N399" t="str" s="1152" cm="1">
        <f t="array" ref="N399">IF('ادخال البيانات'!T404="","",'ادخال البيانات'!T404)</f>
      </c>
      <c r="O399" t="str" s="1148" cm="1">
        <f t="array" ref="O399">IF(N399="","",N399/'ادخال البيانات'!$T$14)</f>
      </c>
      <c r="P399" t="str" s="1153" cm="1">
        <f t="array" ref="P399">IF('ادخال البيانات'!W404="","",'ادخال البيانات'!W404)</f>
      </c>
      <c r="Q399" t="str" s="1148" cm="1">
        <f t="array" ref="Q399">IF(P399="","",P399/'ادخال البيانات'!$W$14)</f>
      </c>
      <c r="R399" t="str" s="1154" cm="1">
        <f t="array" ref="R399">IF('ادخال البيانات'!Z404="","",'ادخال البيانات'!Z404)</f>
      </c>
      <c r="S399" t="str" s="1155" cm="1">
        <f t="array" ref="S399">IF(R399="","",R399/'ادخال البيانات'!$Z$14)</f>
      </c>
      <c r="T399" t="str" s="1142" cm="1">
        <f t="array" ref="T399">IF('ادخال البيانات'!AC404="","",'ادخال البيانات'!AC404)</f>
      </c>
      <c r="U399" t="str" s="1194" cm="1">
        <f t="array" ref="U399">IF(T399="","",T399/'ادخال البيانات'!$AC$14)</f>
      </c>
    </row>
    <row r="400" s="973" customFormat="1" ht="24.6" customHeight="1">
      <c r="C400" s="1130">
        <v>385</v>
      </c>
      <c r="D400" t="str" s="1145" cm="1">
        <f t="array" ref="D400">IF('ادخال البيانات'!D405="","",'ادخال البيانات'!E405)</f>
      </c>
      <c r="E400" t="str" s="1146" cm="1">
        <f t="array" ref="E400">IF(D400="","",D400/'ادخال البيانات'!$E$14)</f>
      </c>
      <c r="F400" t="str" s="1147" cm="1">
        <f t="array" ref="F400">IF('ادخال البيانات'!G405="","",'ادخال البيانات'!H405)</f>
      </c>
      <c r="G400" t="str" s="1148" cm="1">
        <f t="array" ref="G400">IF(F400="","",F400/'ادخال البيانات'!$H$14)</f>
      </c>
      <c r="H400" t="str" s="1149" cm="1">
        <f t="array" ref="H400">IF('ادخال البيانات'!J405="","",'ادخال البيانات'!K405)</f>
      </c>
      <c r="I400" t="str" s="1148" cm="1">
        <f t="array" ref="I400">IF(H400="","",H400/'ادخال البيانات'!$K$14)</f>
      </c>
      <c r="J400" t="str" s="1150" cm="1">
        <f t="array" ref="J400">IF('ادخال البيانات'!M405="","",'ادخال البيانات'!N405)</f>
      </c>
      <c r="K400" t="str" s="1148" cm="1">
        <f t="array" ref="K400">IF(J400="","",J400/'ادخال البيانات'!$N$14)</f>
      </c>
      <c r="L400" t="str" s="1151" cm="1">
        <f t="array" ref="L400">IF('ادخال البيانات'!P405="","",'ادخال البيانات'!Q405)</f>
      </c>
      <c r="M400" t="str" s="1148" cm="1">
        <f t="array" ref="M400">IF(L400="","",L400/'ادخال البيانات'!$Q$14)</f>
      </c>
      <c r="N400" t="str" s="1152" cm="1">
        <f t="array" ref="N400">IF('ادخال البيانات'!T405="","",'ادخال البيانات'!T405)</f>
      </c>
      <c r="O400" t="str" s="1148" cm="1">
        <f t="array" ref="O400">IF(N400="","",N400/'ادخال البيانات'!$T$14)</f>
      </c>
      <c r="P400" t="str" s="1153" cm="1">
        <f t="array" ref="P400">IF('ادخال البيانات'!W405="","",'ادخال البيانات'!W405)</f>
      </c>
      <c r="Q400" t="str" s="1148" cm="1">
        <f t="array" ref="Q400">IF(P400="","",P400/'ادخال البيانات'!$W$14)</f>
      </c>
      <c r="R400" t="str" s="1154" cm="1">
        <f t="array" ref="R400">IF('ادخال البيانات'!Z405="","",'ادخال البيانات'!Z405)</f>
      </c>
      <c r="S400" t="str" s="1155" cm="1">
        <f t="array" ref="S400">IF(R400="","",R400/'ادخال البيانات'!$Z$14)</f>
      </c>
      <c r="T400" t="str" s="1142" cm="1">
        <f t="array" ref="T400">IF('ادخال البيانات'!AC405="","",'ادخال البيانات'!AC405)</f>
      </c>
      <c r="U400" t="str" s="1194" cm="1">
        <f t="array" ref="U400">IF(T400="","",T400/'ادخال البيانات'!$AC$14)</f>
      </c>
    </row>
    <row r="401" s="973" customFormat="1" ht="24.6" customHeight="1">
      <c r="C401" s="1130">
        <v>386</v>
      </c>
      <c r="D401" t="str" s="1145" cm="1">
        <f t="array" ref="D401">IF('ادخال البيانات'!D406="","",'ادخال البيانات'!E406)</f>
      </c>
      <c r="E401" t="str" s="1146" cm="1">
        <f t="array" ref="E401">IF(D401="","",D401/'ادخال البيانات'!$E$14)</f>
      </c>
      <c r="F401" t="str" s="1147" cm="1">
        <f t="array" ref="F401">IF('ادخال البيانات'!G406="","",'ادخال البيانات'!H406)</f>
      </c>
      <c r="G401" t="str" s="1148" cm="1">
        <f t="array" ref="G401">IF(F401="","",F401/'ادخال البيانات'!$H$14)</f>
      </c>
      <c r="H401" t="str" s="1149" cm="1">
        <f t="array" ref="H401">IF('ادخال البيانات'!J406="","",'ادخال البيانات'!K406)</f>
      </c>
      <c r="I401" t="str" s="1148" cm="1">
        <f t="array" ref="I401">IF(H401="","",H401/'ادخال البيانات'!$K$14)</f>
      </c>
      <c r="J401" t="str" s="1150" cm="1">
        <f t="array" ref="J401">IF('ادخال البيانات'!M406="","",'ادخال البيانات'!N406)</f>
      </c>
      <c r="K401" t="str" s="1148" cm="1">
        <f t="array" ref="K401">IF(J401="","",J401/'ادخال البيانات'!$N$14)</f>
      </c>
      <c r="L401" t="str" s="1151" cm="1">
        <f t="array" ref="L401">IF('ادخال البيانات'!P406="","",'ادخال البيانات'!Q406)</f>
      </c>
      <c r="M401" t="str" s="1148" cm="1">
        <f t="array" ref="M401">IF(L401="","",L401/'ادخال البيانات'!$Q$14)</f>
      </c>
      <c r="N401" t="str" s="1152" cm="1">
        <f t="array" ref="N401">IF('ادخال البيانات'!T406="","",'ادخال البيانات'!T406)</f>
      </c>
      <c r="O401" t="str" s="1148" cm="1">
        <f t="array" ref="O401">IF(N401="","",N401/'ادخال البيانات'!$T$14)</f>
      </c>
      <c r="P401" t="str" s="1153" cm="1">
        <f t="array" ref="P401">IF('ادخال البيانات'!W406="","",'ادخال البيانات'!W406)</f>
      </c>
      <c r="Q401" t="str" s="1148" cm="1">
        <f t="array" ref="Q401">IF(P401="","",P401/'ادخال البيانات'!$W$14)</f>
      </c>
      <c r="R401" t="str" s="1154" cm="1">
        <f t="array" ref="R401">IF('ادخال البيانات'!Z406="","",'ادخال البيانات'!Z406)</f>
      </c>
      <c r="S401" t="str" s="1155" cm="1">
        <f t="array" ref="S401">IF(R401="","",R401/'ادخال البيانات'!$Z$14)</f>
      </c>
      <c r="T401" t="str" s="1142" cm="1">
        <f t="array" ref="T401">IF('ادخال البيانات'!AC406="","",'ادخال البيانات'!AC406)</f>
      </c>
      <c r="U401" t="str" s="1194" cm="1">
        <f t="array" ref="U401">IF(T401="","",T401/'ادخال البيانات'!$AC$14)</f>
      </c>
    </row>
    <row r="402" s="973" customFormat="1" ht="24.6" customHeight="1">
      <c r="C402" s="1130">
        <v>387</v>
      </c>
      <c r="D402" t="str" s="1145" cm="1">
        <f t="array" ref="D402">IF('ادخال البيانات'!D407="","",'ادخال البيانات'!E407)</f>
      </c>
      <c r="E402" t="str" s="1146" cm="1">
        <f t="array" ref="E402">IF(D402="","",D402/'ادخال البيانات'!$E$14)</f>
      </c>
      <c r="F402" t="str" s="1147" cm="1">
        <f t="array" ref="F402">IF('ادخال البيانات'!G407="","",'ادخال البيانات'!H407)</f>
      </c>
      <c r="G402" t="str" s="1148" cm="1">
        <f t="array" ref="G402">IF(F402="","",F402/'ادخال البيانات'!$H$14)</f>
      </c>
      <c r="H402" t="str" s="1149" cm="1">
        <f t="array" ref="H402">IF('ادخال البيانات'!J407="","",'ادخال البيانات'!K407)</f>
      </c>
      <c r="I402" t="str" s="1148" cm="1">
        <f t="array" ref="I402">IF(H402="","",H402/'ادخال البيانات'!$K$14)</f>
      </c>
      <c r="J402" t="str" s="1150" cm="1">
        <f t="array" ref="J402">IF('ادخال البيانات'!M407="","",'ادخال البيانات'!N407)</f>
      </c>
      <c r="K402" t="str" s="1148" cm="1">
        <f t="array" ref="K402">IF(J402="","",J402/'ادخال البيانات'!$N$14)</f>
      </c>
      <c r="L402" t="str" s="1151" cm="1">
        <f t="array" ref="L402">IF('ادخال البيانات'!P407="","",'ادخال البيانات'!Q407)</f>
      </c>
      <c r="M402" t="str" s="1148" cm="1">
        <f t="array" ref="M402">IF(L402="","",L402/'ادخال البيانات'!$Q$14)</f>
      </c>
      <c r="N402" t="str" s="1152" cm="1">
        <f t="array" ref="N402">IF('ادخال البيانات'!T407="","",'ادخال البيانات'!T407)</f>
      </c>
      <c r="O402" t="str" s="1148" cm="1">
        <f t="array" ref="O402">IF(N402="","",N402/'ادخال البيانات'!$T$14)</f>
      </c>
      <c r="P402" t="str" s="1153" cm="1">
        <f t="array" ref="P402">IF('ادخال البيانات'!W407="","",'ادخال البيانات'!W407)</f>
      </c>
      <c r="Q402" t="str" s="1148" cm="1">
        <f t="array" ref="Q402">IF(P402="","",P402/'ادخال البيانات'!$W$14)</f>
      </c>
      <c r="R402" t="str" s="1154" cm="1">
        <f t="array" ref="R402">IF('ادخال البيانات'!Z407="","",'ادخال البيانات'!Z407)</f>
      </c>
      <c r="S402" t="str" s="1155" cm="1">
        <f t="array" ref="S402">IF(R402="","",R402/'ادخال البيانات'!$Z$14)</f>
      </c>
      <c r="T402" t="str" s="1142" cm="1">
        <f t="array" ref="T402">IF('ادخال البيانات'!AC407="","",'ادخال البيانات'!AC407)</f>
      </c>
      <c r="U402" t="str" s="1194" cm="1">
        <f t="array" ref="U402">IF(T402="","",T402/'ادخال البيانات'!$AC$14)</f>
      </c>
    </row>
    <row r="403" s="973" customFormat="1" ht="24.6" customHeight="1">
      <c r="C403" s="1130">
        <v>388</v>
      </c>
      <c r="D403" t="str" s="1145" cm="1">
        <f t="array" ref="D403">IF('ادخال البيانات'!D408="","",'ادخال البيانات'!E408)</f>
      </c>
      <c r="E403" t="str" s="1146" cm="1">
        <f t="array" ref="E403">IF(D403="","",D403/'ادخال البيانات'!$E$14)</f>
      </c>
      <c r="F403" t="str" s="1147" cm="1">
        <f t="array" ref="F403">IF('ادخال البيانات'!G408="","",'ادخال البيانات'!H408)</f>
      </c>
      <c r="G403" t="str" s="1148" cm="1">
        <f t="array" ref="G403">IF(F403="","",F403/'ادخال البيانات'!$H$14)</f>
      </c>
      <c r="H403" t="str" s="1149" cm="1">
        <f t="array" ref="H403">IF('ادخال البيانات'!J408="","",'ادخال البيانات'!K408)</f>
      </c>
      <c r="I403" t="str" s="1148" cm="1">
        <f t="array" ref="I403">IF(H403="","",H403/'ادخال البيانات'!$K$14)</f>
      </c>
      <c r="J403" t="str" s="1150" cm="1">
        <f t="array" ref="J403">IF('ادخال البيانات'!M408="","",'ادخال البيانات'!N408)</f>
      </c>
      <c r="K403" t="str" s="1148" cm="1">
        <f t="array" ref="K403">IF(J403="","",J403/'ادخال البيانات'!$N$14)</f>
      </c>
      <c r="L403" t="str" s="1151" cm="1">
        <f t="array" ref="L403">IF('ادخال البيانات'!P408="","",'ادخال البيانات'!Q408)</f>
      </c>
      <c r="M403" t="str" s="1148" cm="1">
        <f t="array" ref="M403">IF(L403="","",L403/'ادخال البيانات'!$Q$14)</f>
      </c>
      <c r="N403" t="str" s="1152" cm="1">
        <f t="array" ref="N403">IF('ادخال البيانات'!T408="","",'ادخال البيانات'!T408)</f>
      </c>
      <c r="O403" t="str" s="1148" cm="1">
        <f t="array" ref="O403">IF(N403="","",N403/'ادخال البيانات'!$T$14)</f>
      </c>
      <c r="P403" t="str" s="1153" cm="1">
        <f t="array" ref="P403">IF('ادخال البيانات'!W408="","",'ادخال البيانات'!W408)</f>
      </c>
      <c r="Q403" t="str" s="1148" cm="1">
        <f t="array" ref="Q403">IF(P403="","",P403/'ادخال البيانات'!$W$14)</f>
      </c>
      <c r="R403" t="str" s="1154" cm="1">
        <f t="array" ref="R403">IF('ادخال البيانات'!Z408="","",'ادخال البيانات'!Z408)</f>
      </c>
      <c r="S403" t="str" s="1155" cm="1">
        <f t="array" ref="S403">IF(R403="","",R403/'ادخال البيانات'!$Z$14)</f>
      </c>
      <c r="T403" t="str" s="1142" cm="1">
        <f t="array" ref="T403">IF('ادخال البيانات'!AC408="","",'ادخال البيانات'!AC408)</f>
      </c>
      <c r="U403" t="str" s="1194" cm="1">
        <f t="array" ref="U403">IF(T403="","",T403/'ادخال البيانات'!$AC$14)</f>
      </c>
    </row>
    <row r="404" s="973" customFormat="1" ht="24.6" customHeight="1">
      <c r="C404" s="1130">
        <v>389</v>
      </c>
      <c r="D404" t="str" s="1145" cm="1">
        <f t="array" ref="D404">IF('ادخال البيانات'!D409="","",'ادخال البيانات'!E409)</f>
      </c>
      <c r="E404" t="str" s="1146" cm="1">
        <f t="array" ref="E404">IF(D404="","",D404/'ادخال البيانات'!$E$14)</f>
      </c>
      <c r="F404" t="str" s="1147" cm="1">
        <f t="array" ref="F404">IF('ادخال البيانات'!G409="","",'ادخال البيانات'!H409)</f>
      </c>
      <c r="G404" t="str" s="1148" cm="1">
        <f t="array" ref="G404">IF(F404="","",F404/'ادخال البيانات'!$H$14)</f>
      </c>
      <c r="H404" t="str" s="1149" cm="1">
        <f t="array" ref="H404">IF('ادخال البيانات'!J409="","",'ادخال البيانات'!K409)</f>
      </c>
      <c r="I404" t="str" s="1148" cm="1">
        <f t="array" ref="I404">IF(H404="","",H404/'ادخال البيانات'!$K$14)</f>
      </c>
      <c r="J404" t="str" s="1150" cm="1">
        <f t="array" ref="J404">IF('ادخال البيانات'!M409="","",'ادخال البيانات'!N409)</f>
      </c>
      <c r="K404" t="str" s="1148" cm="1">
        <f t="array" ref="K404">IF(J404="","",J404/'ادخال البيانات'!$N$14)</f>
      </c>
      <c r="L404" t="str" s="1151" cm="1">
        <f t="array" ref="L404">IF('ادخال البيانات'!P409="","",'ادخال البيانات'!Q409)</f>
      </c>
      <c r="M404" t="str" s="1148" cm="1">
        <f t="array" ref="M404">IF(L404="","",L404/'ادخال البيانات'!$Q$14)</f>
      </c>
      <c r="N404" t="str" s="1152" cm="1">
        <f t="array" ref="N404">IF('ادخال البيانات'!T409="","",'ادخال البيانات'!T409)</f>
      </c>
      <c r="O404" t="str" s="1148" cm="1">
        <f t="array" ref="O404">IF(N404="","",N404/'ادخال البيانات'!$T$14)</f>
      </c>
      <c r="P404" t="str" s="1153" cm="1">
        <f t="array" ref="P404">IF('ادخال البيانات'!W409="","",'ادخال البيانات'!W409)</f>
      </c>
      <c r="Q404" t="str" s="1148" cm="1">
        <f t="array" ref="Q404">IF(P404="","",P404/'ادخال البيانات'!$W$14)</f>
      </c>
      <c r="R404" t="str" s="1154" cm="1">
        <f t="array" ref="R404">IF('ادخال البيانات'!Z409="","",'ادخال البيانات'!Z409)</f>
      </c>
      <c r="S404" t="str" s="1155" cm="1">
        <f t="array" ref="S404">IF(R404="","",R404/'ادخال البيانات'!$Z$14)</f>
      </c>
      <c r="T404" t="str" s="1142" cm="1">
        <f t="array" ref="T404">IF('ادخال البيانات'!AC409="","",'ادخال البيانات'!AC409)</f>
      </c>
      <c r="U404" t="str" s="1194" cm="1">
        <f t="array" ref="U404">IF(T404="","",T404/'ادخال البيانات'!$AC$14)</f>
      </c>
    </row>
    <row r="405" s="973" customFormat="1" ht="24.6" customHeight="1">
      <c r="C405" s="1130">
        <v>390</v>
      </c>
      <c r="D405" t="str" s="1145" cm="1">
        <f t="array" ref="D405">IF('ادخال البيانات'!D410="","",'ادخال البيانات'!E410)</f>
      </c>
      <c r="E405" t="str" s="1146" cm="1">
        <f t="array" ref="E405">IF(D405="","",D405/'ادخال البيانات'!$E$14)</f>
      </c>
      <c r="F405" t="str" s="1147" cm="1">
        <f t="array" ref="F405">IF('ادخال البيانات'!G410="","",'ادخال البيانات'!H410)</f>
      </c>
      <c r="G405" t="str" s="1148" cm="1">
        <f t="array" ref="G405">IF(F405="","",F405/'ادخال البيانات'!$H$14)</f>
      </c>
      <c r="H405" t="str" s="1149" cm="1">
        <f t="array" ref="H405">IF('ادخال البيانات'!J410="","",'ادخال البيانات'!K410)</f>
      </c>
      <c r="I405" t="str" s="1148" cm="1">
        <f t="array" ref="I405">IF(H405="","",H405/'ادخال البيانات'!$K$14)</f>
      </c>
      <c r="J405" t="str" s="1150" cm="1">
        <f t="array" ref="J405">IF('ادخال البيانات'!M410="","",'ادخال البيانات'!N410)</f>
      </c>
      <c r="K405" t="str" s="1148" cm="1">
        <f t="array" ref="K405">IF(J405="","",J405/'ادخال البيانات'!$N$14)</f>
      </c>
      <c r="L405" t="str" s="1151" cm="1">
        <f t="array" ref="L405">IF('ادخال البيانات'!P410="","",'ادخال البيانات'!Q410)</f>
      </c>
      <c r="M405" t="str" s="1148" cm="1">
        <f t="array" ref="M405">IF(L405="","",L405/'ادخال البيانات'!$Q$14)</f>
      </c>
      <c r="N405" t="str" s="1152" cm="1">
        <f t="array" ref="N405">IF('ادخال البيانات'!T410="","",'ادخال البيانات'!T410)</f>
      </c>
      <c r="O405" t="str" s="1148" cm="1">
        <f t="array" ref="O405">IF(N405="","",N405/'ادخال البيانات'!$T$14)</f>
      </c>
      <c r="P405" t="str" s="1153" cm="1">
        <f t="array" ref="P405">IF('ادخال البيانات'!W410="","",'ادخال البيانات'!W410)</f>
      </c>
      <c r="Q405" t="str" s="1148" cm="1">
        <f t="array" ref="Q405">IF(P405="","",P405/'ادخال البيانات'!$W$14)</f>
      </c>
      <c r="R405" t="str" s="1154" cm="1">
        <f t="array" ref="R405">IF('ادخال البيانات'!Z410="","",'ادخال البيانات'!Z410)</f>
      </c>
      <c r="S405" t="str" s="1155" cm="1">
        <f t="array" ref="S405">IF(R405="","",R405/'ادخال البيانات'!$Z$14)</f>
      </c>
      <c r="T405" t="str" s="1142" cm="1">
        <f t="array" ref="T405">IF('ادخال البيانات'!AC410="","",'ادخال البيانات'!AC410)</f>
      </c>
      <c r="U405" t="str" s="1194" cm="1">
        <f t="array" ref="U405">IF(T405="","",T405/'ادخال البيانات'!$AC$14)</f>
      </c>
    </row>
    <row r="406" s="973" customFormat="1" ht="24.6" customHeight="1">
      <c r="C406" s="1130">
        <v>391</v>
      </c>
      <c r="D406" t="str" s="1145" cm="1">
        <f t="array" ref="D406">IF('ادخال البيانات'!D411="","",'ادخال البيانات'!E411)</f>
      </c>
      <c r="E406" t="str" s="1146" cm="1">
        <f t="array" ref="E406">IF(D406="","",D406/'ادخال البيانات'!$E$14)</f>
      </c>
      <c r="F406" t="str" s="1147" cm="1">
        <f t="array" ref="F406">IF('ادخال البيانات'!G411="","",'ادخال البيانات'!H411)</f>
      </c>
      <c r="G406" t="str" s="1148" cm="1">
        <f t="array" ref="G406">IF(F406="","",F406/'ادخال البيانات'!$H$14)</f>
      </c>
      <c r="H406" t="str" s="1149" cm="1">
        <f t="array" ref="H406">IF('ادخال البيانات'!J411="","",'ادخال البيانات'!K411)</f>
      </c>
      <c r="I406" t="str" s="1148" cm="1">
        <f t="array" ref="I406">IF(H406="","",H406/'ادخال البيانات'!$K$14)</f>
      </c>
      <c r="J406" t="str" s="1150" cm="1">
        <f t="array" ref="J406">IF('ادخال البيانات'!M411="","",'ادخال البيانات'!N411)</f>
      </c>
      <c r="K406" t="str" s="1148" cm="1">
        <f t="array" ref="K406">IF(J406="","",J406/'ادخال البيانات'!$N$14)</f>
      </c>
      <c r="L406" t="str" s="1151" cm="1">
        <f t="array" ref="L406">IF('ادخال البيانات'!P411="","",'ادخال البيانات'!Q411)</f>
      </c>
      <c r="M406" t="str" s="1148" cm="1">
        <f t="array" ref="M406">IF(L406="","",L406/'ادخال البيانات'!$Q$14)</f>
      </c>
      <c r="N406" t="str" s="1152" cm="1">
        <f t="array" ref="N406">IF('ادخال البيانات'!T411="","",'ادخال البيانات'!T411)</f>
      </c>
      <c r="O406" t="str" s="1148" cm="1">
        <f t="array" ref="O406">IF(N406="","",N406/'ادخال البيانات'!$T$14)</f>
      </c>
      <c r="P406" t="str" s="1153" cm="1">
        <f t="array" ref="P406">IF('ادخال البيانات'!W411="","",'ادخال البيانات'!W411)</f>
      </c>
      <c r="Q406" t="str" s="1148" cm="1">
        <f t="array" ref="Q406">IF(P406="","",P406/'ادخال البيانات'!$W$14)</f>
      </c>
      <c r="R406" t="str" s="1154" cm="1">
        <f t="array" ref="R406">IF('ادخال البيانات'!Z411="","",'ادخال البيانات'!Z411)</f>
      </c>
      <c r="S406" t="str" s="1155" cm="1">
        <f t="array" ref="S406">IF(R406="","",R406/'ادخال البيانات'!$Z$14)</f>
      </c>
      <c r="T406" t="str" s="1142" cm="1">
        <f t="array" ref="T406">IF('ادخال البيانات'!AC411="","",'ادخال البيانات'!AC411)</f>
      </c>
      <c r="U406" t="str" s="1194" cm="1">
        <f t="array" ref="U406">IF(T406="","",T406/'ادخال البيانات'!$AC$14)</f>
      </c>
    </row>
    <row r="407" s="973" customFormat="1" ht="24.6" customHeight="1">
      <c r="C407" s="1130">
        <v>392</v>
      </c>
      <c r="D407" t="str" s="1145" cm="1">
        <f t="array" ref="D407">IF('ادخال البيانات'!D412="","",'ادخال البيانات'!E412)</f>
      </c>
      <c r="E407" t="str" s="1146" cm="1">
        <f t="array" ref="E407">IF(D407="","",D407/'ادخال البيانات'!$E$14)</f>
      </c>
      <c r="F407" t="str" s="1147" cm="1">
        <f t="array" ref="F407">IF('ادخال البيانات'!G412="","",'ادخال البيانات'!H412)</f>
      </c>
      <c r="G407" t="str" s="1148" cm="1">
        <f t="array" ref="G407">IF(F407="","",F407/'ادخال البيانات'!$H$14)</f>
      </c>
      <c r="H407" t="str" s="1149" cm="1">
        <f t="array" ref="H407">IF('ادخال البيانات'!J412="","",'ادخال البيانات'!K412)</f>
      </c>
      <c r="I407" t="str" s="1148" cm="1">
        <f t="array" ref="I407">IF(H407="","",H407/'ادخال البيانات'!$K$14)</f>
      </c>
      <c r="J407" t="str" s="1150" cm="1">
        <f t="array" ref="J407">IF('ادخال البيانات'!M412="","",'ادخال البيانات'!N412)</f>
      </c>
      <c r="K407" t="str" s="1148" cm="1">
        <f t="array" ref="K407">IF(J407="","",J407/'ادخال البيانات'!$N$14)</f>
      </c>
      <c r="L407" t="str" s="1151" cm="1">
        <f t="array" ref="L407">IF('ادخال البيانات'!P412="","",'ادخال البيانات'!Q412)</f>
      </c>
      <c r="M407" t="str" s="1148" cm="1">
        <f t="array" ref="M407">IF(L407="","",L407/'ادخال البيانات'!$Q$14)</f>
      </c>
      <c r="N407" t="str" s="1152" cm="1">
        <f t="array" ref="N407">IF('ادخال البيانات'!T412="","",'ادخال البيانات'!T412)</f>
      </c>
      <c r="O407" t="str" s="1148" cm="1">
        <f t="array" ref="O407">IF(N407="","",N407/'ادخال البيانات'!$T$14)</f>
      </c>
      <c r="P407" t="str" s="1153" cm="1">
        <f t="array" ref="P407">IF('ادخال البيانات'!W412="","",'ادخال البيانات'!W412)</f>
      </c>
      <c r="Q407" t="str" s="1148" cm="1">
        <f t="array" ref="Q407">IF(P407="","",P407/'ادخال البيانات'!$W$14)</f>
      </c>
      <c r="R407" t="str" s="1154" cm="1">
        <f t="array" ref="R407">IF('ادخال البيانات'!Z412="","",'ادخال البيانات'!Z412)</f>
      </c>
      <c r="S407" t="str" s="1155" cm="1">
        <f t="array" ref="S407">IF(R407="","",R407/'ادخال البيانات'!$Z$14)</f>
      </c>
      <c r="T407" t="str" s="1142" cm="1">
        <f t="array" ref="T407">IF('ادخال البيانات'!AC412="","",'ادخال البيانات'!AC412)</f>
      </c>
      <c r="U407" t="str" s="1194" cm="1">
        <f t="array" ref="U407">IF(T407="","",T407/'ادخال البيانات'!$AC$14)</f>
      </c>
    </row>
    <row r="408" s="973" customFormat="1" ht="24.6" customHeight="1">
      <c r="C408" s="1130">
        <v>393</v>
      </c>
      <c r="D408" t="str" s="1145" cm="1">
        <f t="array" ref="D408">IF('ادخال البيانات'!D413="","",'ادخال البيانات'!E413)</f>
      </c>
      <c r="E408" t="str" s="1146" cm="1">
        <f t="array" ref="E408">IF(D408="","",D408/'ادخال البيانات'!$E$14)</f>
      </c>
      <c r="F408" t="str" s="1147" cm="1">
        <f t="array" ref="F408">IF('ادخال البيانات'!G413="","",'ادخال البيانات'!H413)</f>
      </c>
      <c r="G408" t="str" s="1148" cm="1">
        <f t="array" ref="G408">IF(F408="","",F408/'ادخال البيانات'!$H$14)</f>
      </c>
      <c r="H408" t="str" s="1149" cm="1">
        <f t="array" ref="H408">IF('ادخال البيانات'!J413="","",'ادخال البيانات'!K413)</f>
      </c>
      <c r="I408" t="str" s="1148" cm="1">
        <f t="array" ref="I408">IF(H408="","",H408/'ادخال البيانات'!$K$14)</f>
      </c>
      <c r="J408" t="str" s="1150" cm="1">
        <f t="array" ref="J408">IF('ادخال البيانات'!M413="","",'ادخال البيانات'!N413)</f>
      </c>
      <c r="K408" t="str" s="1148" cm="1">
        <f t="array" ref="K408">IF(J408="","",J408/'ادخال البيانات'!$N$14)</f>
      </c>
      <c r="L408" t="str" s="1151" cm="1">
        <f t="array" ref="L408">IF('ادخال البيانات'!P413="","",'ادخال البيانات'!Q413)</f>
      </c>
      <c r="M408" t="str" s="1148" cm="1">
        <f t="array" ref="M408">IF(L408="","",L408/'ادخال البيانات'!$Q$14)</f>
      </c>
      <c r="N408" t="str" s="1152" cm="1">
        <f t="array" ref="N408">IF('ادخال البيانات'!T413="","",'ادخال البيانات'!T413)</f>
      </c>
      <c r="O408" t="str" s="1148" cm="1">
        <f t="array" ref="O408">IF(N408="","",N408/'ادخال البيانات'!$T$14)</f>
      </c>
      <c r="P408" t="str" s="1153" cm="1">
        <f t="array" ref="P408">IF('ادخال البيانات'!W413="","",'ادخال البيانات'!W413)</f>
      </c>
      <c r="Q408" t="str" s="1148" cm="1">
        <f t="array" ref="Q408">IF(P408="","",P408/'ادخال البيانات'!$W$14)</f>
      </c>
      <c r="R408" t="str" s="1154" cm="1">
        <f t="array" ref="R408">IF('ادخال البيانات'!Z413="","",'ادخال البيانات'!Z413)</f>
      </c>
      <c r="S408" t="str" s="1155" cm="1">
        <f t="array" ref="S408">IF(R408="","",R408/'ادخال البيانات'!$Z$14)</f>
      </c>
      <c r="T408" t="str" s="1142" cm="1">
        <f t="array" ref="T408">IF('ادخال البيانات'!AC413="","",'ادخال البيانات'!AC413)</f>
      </c>
      <c r="U408" t="str" s="1194" cm="1">
        <f t="array" ref="U408">IF(T408="","",T408/'ادخال البيانات'!$AC$14)</f>
      </c>
    </row>
    <row r="409" s="973" customFormat="1" ht="24.6" customHeight="1">
      <c r="C409" s="1130">
        <v>394</v>
      </c>
      <c r="D409" t="str" s="1145" cm="1">
        <f t="array" ref="D409">IF('ادخال البيانات'!D414="","",'ادخال البيانات'!E414)</f>
      </c>
      <c r="E409" t="str" s="1146" cm="1">
        <f t="array" ref="E409">IF(D409="","",D409/'ادخال البيانات'!$E$14)</f>
      </c>
      <c r="F409" t="str" s="1147" cm="1">
        <f t="array" ref="F409">IF('ادخال البيانات'!G414="","",'ادخال البيانات'!H414)</f>
      </c>
      <c r="G409" t="str" s="1148" cm="1">
        <f t="array" ref="G409">IF(F409="","",F409/'ادخال البيانات'!$H$14)</f>
      </c>
      <c r="H409" t="str" s="1149" cm="1">
        <f t="array" ref="H409">IF('ادخال البيانات'!J414="","",'ادخال البيانات'!K414)</f>
      </c>
      <c r="I409" t="str" s="1148" cm="1">
        <f t="array" ref="I409">IF(H409="","",H409/'ادخال البيانات'!$K$14)</f>
      </c>
      <c r="J409" t="str" s="1150" cm="1">
        <f t="array" ref="J409">IF('ادخال البيانات'!M414="","",'ادخال البيانات'!N414)</f>
      </c>
      <c r="K409" t="str" s="1148" cm="1">
        <f t="array" ref="K409">IF(J409="","",J409/'ادخال البيانات'!$N$14)</f>
      </c>
      <c r="L409" t="str" s="1151" cm="1">
        <f t="array" ref="L409">IF('ادخال البيانات'!P414="","",'ادخال البيانات'!Q414)</f>
      </c>
      <c r="M409" t="str" s="1148" cm="1">
        <f t="array" ref="M409">IF(L409="","",L409/'ادخال البيانات'!$Q$14)</f>
      </c>
      <c r="N409" t="str" s="1152" cm="1">
        <f t="array" ref="N409">IF('ادخال البيانات'!T414="","",'ادخال البيانات'!T414)</f>
      </c>
      <c r="O409" t="str" s="1148" cm="1">
        <f t="array" ref="O409">IF(N409="","",N409/'ادخال البيانات'!$T$14)</f>
      </c>
      <c r="P409" t="str" s="1153" cm="1">
        <f t="array" ref="P409">IF('ادخال البيانات'!W414="","",'ادخال البيانات'!W414)</f>
      </c>
      <c r="Q409" t="str" s="1148" cm="1">
        <f t="array" ref="Q409">IF(P409="","",P409/'ادخال البيانات'!$W$14)</f>
      </c>
      <c r="R409" t="str" s="1154" cm="1">
        <f t="array" ref="R409">IF('ادخال البيانات'!Z414="","",'ادخال البيانات'!Z414)</f>
      </c>
      <c r="S409" t="str" s="1155" cm="1">
        <f t="array" ref="S409">IF(R409="","",R409/'ادخال البيانات'!$Z$14)</f>
      </c>
      <c r="T409" t="str" s="1142" cm="1">
        <f t="array" ref="T409">IF('ادخال البيانات'!AC414="","",'ادخال البيانات'!AC414)</f>
      </c>
      <c r="U409" t="str" s="1194" cm="1">
        <f t="array" ref="U409">IF(T409="","",T409/'ادخال البيانات'!$AC$14)</f>
      </c>
    </row>
    <row r="410" s="973" customFormat="1" ht="24.6" customHeight="1">
      <c r="C410" s="1130">
        <v>395</v>
      </c>
      <c r="D410" t="str" s="1145" cm="1">
        <f t="array" ref="D410">IF('ادخال البيانات'!D415="","",'ادخال البيانات'!E415)</f>
      </c>
      <c r="E410" t="str" s="1146" cm="1">
        <f t="array" ref="E410">IF(D410="","",D410/'ادخال البيانات'!$E$14)</f>
      </c>
      <c r="F410" t="str" s="1147" cm="1">
        <f t="array" ref="F410">IF('ادخال البيانات'!G415="","",'ادخال البيانات'!H415)</f>
      </c>
      <c r="G410" t="str" s="1148" cm="1">
        <f t="array" ref="G410">IF(F410="","",F410/'ادخال البيانات'!$H$14)</f>
      </c>
      <c r="H410" t="str" s="1149" cm="1">
        <f t="array" ref="H410">IF('ادخال البيانات'!J415="","",'ادخال البيانات'!K415)</f>
      </c>
      <c r="I410" t="str" s="1148" cm="1">
        <f t="array" ref="I410">IF(H410="","",H410/'ادخال البيانات'!$K$14)</f>
      </c>
      <c r="J410" t="str" s="1150" cm="1">
        <f t="array" ref="J410">IF('ادخال البيانات'!M415="","",'ادخال البيانات'!N415)</f>
      </c>
      <c r="K410" t="str" s="1148" cm="1">
        <f t="array" ref="K410">IF(J410="","",J410/'ادخال البيانات'!$N$14)</f>
      </c>
      <c r="L410" t="str" s="1151" cm="1">
        <f t="array" ref="L410">IF('ادخال البيانات'!P415="","",'ادخال البيانات'!Q415)</f>
      </c>
      <c r="M410" t="str" s="1148" cm="1">
        <f t="array" ref="M410">IF(L410="","",L410/'ادخال البيانات'!$Q$14)</f>
      </c>
      <c r="N410" t="str" s="1152" cm="1">
        <f t="array" ref="N410">IF('ادخال البيانات'!T415="","",'ادخال البيانات'!T415)</f>
      </c>
      <c r="O410" t="str" s="1148" cm="1">
        <f t="array" ref="O410">IF(N410="","",N410/'ادخال البيانات'!$T$14)</f>
      </c>
      <c r="P410" t="str" s="1153" cm="1">
        <f t="array" ref="P410">IF('ادخال البيانات'!W415="","",'ادخال البيانات'!W415)</f>
      </c>
      <c r="Q410" t="str" s="1148" cm="1">
        <f t="array" ref="Q410">IF(P410="","",P410/'ادخال البيانات'!$W$14)</f>
      </c>
      <c r="R410" t="str" s="1154" cm="1">
        <f t="array" ref="R410">IF('ادخال البيانات'!Z415="","",'ادخال البيانات'!Z415)</f>
      </c>
      <c r="S410" t="str" s="1155" cm="1">
        <f t="array" ref="S410">IF(R410="","",R410/'ادخال البيانات'!$Z$14)</f>
      </c>
      <c r="T410" t="str" s="1142" cm="1">
        <f t="array" ref="T410">IF('ادخال البيانات'!AC415="","",'ادخال البيانات'!AC415)</f>
      </c>
      <c r="U410" t="str" s="1194" cm="1">
        <f t="array" ref="U410">IF(T410="","",T410/'ادخال البيانات'!$AC$14)</f>
      </c>
    </row>
    <row r="411" s="973" customFormat="1" ht="24.6" customHeight="1">
      <c r="C411" s="1130">
        <v>396</v>
      </c>
      <c r="D411" t="str" s="1145" cm="1">
        <f t="array" ref="D411">IF('ادخال البيانات'!D416="","",'ادخال البيانات'!E416)</f>
      </c>
      <c r="E411" t="str" s="1146" cm="1">
        <f t="array" ref="E411">IF(D411="","",D411/'ادخال البيانات'!$E$14)</f>
      </c>
      <c r="F411" t="str" s="1147" cm="1">
        <f t="array" ref="F411">IF('ادخال البيانات'!G416="","",'ادخال البيانات'!H416)</f>
      </c>
      <c r="G411" t="str" s="1148" cm="1">
        <f t="array" ref="G411">IF(F411="","",F411/'ادخال البيانات'!$H$14)</f>
      </c>
      <c r="H411" t="str" s="1149" cm="1">
        <f t="array" ref="H411">IF('ادخال البيانات'!J416="","",'ادخال البيانات'!K416)</f>
      </c>
      <c r="I411" t="str" s="1148" cm="1">
        <f t="array" ref="I411">IF(H411="","",H411/'ادخال البيانات'!$K$14)</f>
      </c>
      <c r="J411" t="str" s="1150" cm="1">
        <f t="array" ref="J411">IF('ادخال البيانات'!M416="","",'ادخال البيانات'!N416)</f>
      </c>
      <c r="K411" t="str" s="1148" cm="1">
        <f t="array" ref="K411">IF(J411="","",J411/'ادخال البيانات'!$N$14)</f>
      </c>
      <c r="L411" t="str" s="1151" cm="1">
        <f t="array" ref="L411">IF('ادخال البيانات'!P416="","",'ادخال البيانات'!Q416)</f>
      </c>
      <c r="M411" t="str" s="1148" cm="1">
        <f t="array" ref="M411">IF(L411="","",L411/'ادخال البيانات'!$Q$14)</f>
      </c>
      <c r="N411" t="str" s="1152" cm="1">
        <f t="array" ref="N411">IF('ادخال البيانات'!T416="","",'ادخال البيانات'!T416)</f>
      </c>
      <c r="O411" t="str" s="1148" cm="1">
        <f t="array" ref="O411">IF(N411="","",N411/'ادخال البيانات'!$T$14)</f>
      </c>
      <c r="P411" t="str" s="1153" cm="1">
        <f t="array" ref="P411">IF('ادخال البيانات'!W416="","",'ادخال البيانات'!W416)</f>
      </c>
      <c r="Q411" t="str" s="1148" cm="1">
        <f t="array" ref="Q411">IF(P411="","",P411/'ادخال البيانات'!$W$14)</f>
      </c>
      <c r="R411" t="str" s="1154" cm="1">
        <f t="array" ref="R411">IF('ادخال البيانات'!Z416="","",'ادخال البيانات'!Z416)</f>
      </c>
      <c r="S411" t="str" s="1155" cm="1">
        <f t="array" ref="S411">IF(R411="","",R411/'ادخال البيانات'!$Z$14)</f>
      </c>
      <c r="T411" t="str" s="1142" cm="1">
        <f t="array" ref="T411">IF('ادخال البيانات'!AC416="","",'ادخال البيانات'!AC416)</f>
      </c>
      <c r="U411" t="str" s="1194" cm="1">
        <f t="array" ref="U411">IF(T411="","",T411/'ادخال البيانات'!$AC$14)</f>
      </c>
    </row>
    <row r="412" s="973" customFormat="1" ht="24.6" customHeight="1">
      <c r="C412" s="1130">
        <v>397</v>
      </c>
      <c r="D412" t="str" s="1145" cm="1">
        <f t="array" ref="D412">IF('ادخال البيانات'!D417="","",'ادخال البيانات'!E417)</f>
      </c>
      <c r="E412" t="str" s="1146" cm="1">
        <f t="array" ref="E412">IF(D412="","",D412/'ادخال البيانات'!$E$14)</f>
      </c>
      <c r="F412" t="str" s="1147" cm="1">
        <f t="array" ref="F412">IF('ادخال البيانات'!G417="","",'ادخال البيانات'!H417)</f>
      </c>
      <c r="G412" t="str" s="1148" cm="1">
        <f t="array" ref="G412">IF(F412="","",F412/'ادخال البيانات'!$H$14)</f>
      </c>
      <c r="H412" t="str" s="1149" cm="1">
        <f t="array" ref="H412">IF('ادخال البيانات'!J417="","",'ادخال البيانات'!K417)</f>
      </c>
      <c r="I412" t="str" s="1148" cm="1">
        <f t="array" ref="I412">IF(H412="","",H412/'ادخال البيانات'!$K$14)</f>
      </c>
      <c r="J412" t="str" s="1150" cm="1">
        <f t="array" ref="J412">IF('ادخال البيانات'!M417="","",'ادخال البيانات'!N417)</f>
      </c>
      <c r="K412" t="str" s="1148" cm="1">
        <f t="array" ref="K412">IF(J412="","",J412/'ادخال البيانات'!$N$14)</f>
      </c>
      <c r="L412" t="str" s="1151" cm="1">
        <f t="array" ref="L412">IF('ادخال البيانات'!P417="","",'ادخال البيانات'!Q417)</f>
      </c>
      <c r="M412" t="str" s="1148" cm="1">
        <f t="array" ref="M412">IF(L412="","",L412/'ادخال البيانات'!$Q$14)</f>
      </c>
      <c r="N412" t="str" s="1152" cm="1">
        <f t="array" ref="N412">IF('ادخال البيانات'!T417="","",'ادخال البيانات'!T417)</f>
      </c>
      <c r="O412" t="str" s="1148" cm="1">
        <f t="array" ref="O412">IF(N412="","",N412/'ادخال البيانات'!$T$14)</f>
      </c>
      <c r="P412" t="str" s="1153" cm="1">
        <f t="array" ref="P412">IF('ادخال البيانات'!W417="","",'ادخال البيانات'!W417)</f>
      </c>
      <c r="Q412" t="str" s="1148" cm="1">
        <f t="array" ref="Q412">IF(P412="","",P412/'ادخال البيانات'!$W$14)</f>
      </c>
      <c r="R412" t="str" s="1154" cm="1">
        <f t="array" ref="R412">IF('ادخال البيانات'!Z417="","",'ادخال البيانات'!Z417)</f>
      </c>
      <c r="S412" t="str" s="1155" cm="1">
        <f t="array" ref="S412">IF(R412="","",R412/'ادخال البيانات'!$Z$14)</f>
      </c>
      <c r="T412" t="str" s="1142" cm="1">
        <f t="array" ref="T412">IF('ادخال البيانات'!AC417="","",'ادخال البيانات'!AC417)</f>
      </c>
      <c r="U412" t="str" s="1194" cm="1">
        <f t="array" ref="U412">IF(T412="","",T412/'ادخال البيانات'!$AC$14)</f>
      </c>
    </row>
    <row r="413" s="973" customFormat="1" ht="24.6" customHeight="1">
      <c r="C413" s="1130">
        <v>398</v>
      </c>
      <c r="D413" t="str" s="1145" cm="1">
        <f t="array" ref="D413">IF('ادخال البيانات'!D418="","",'ادخال البيانات'!E418)</f>
      </c>
      <c r="E413" t="str" s="1146" cm="1">
        <f t="array" ref="E413">IF(D413="","",D413/'ادخال البيانات'!$E$14)</f>
      </c>
      <c r="F413" t="str" s="1147" cm="1">
        <f t="array" ref="F413">IF('ادخال البيانات'!G418="","",'ادخال البيانات'!H418)</f>
      </c>
      <c r="G413" t="str" s="1148" cm="1">
        <f t="array" ref="G413">IF(F413="","",F413/'ادخال البيانات'!$H$14)</f>
      </c>
      <c r="H413" t="str" s="1149" cm="1">
        <f t="array" ref="H413">IF('ادخال البيانات'!J418="","",'ادخال البيانات'!K418)</f>
      </c>
      <c r="I413" t="str" s="1148" cm="1">
        <f t="array" ref="I413">IF(H413="","",H413/'ادخال البيانات'!$K$14)</f>
      </c>
      <c r="J413" t="str" s="1150" cm="1">
        <f t="array" ref="J413">IF('ادخال البيانات'!M418="","",'ادخال البيانات'!N418)</f>
      </c>
      <c r="K413" t="str" s="1148" cm="1">
        <f t="array" ref="K413">IF(J413="","",J413/'ادخال البيانات'!$N$14)</f>
      </c>
      <c r="L413" t="str" s="1151" cm="1">
        <f t="array" ref="L413">IF('ادخال البيانات'!P418="","",'ادخال البيانات'!Q418)</f>
      </c>
      <c r="M413" t="str" s="1148" cm="1">
        <f t="array" ref="M413">IF(L413="","",L413/'ادخال البيانات'!$Q$14)</f>
      </c>
      <c r="N413" t="str" s="1152" cm="1">
        <f t="array" ref="N413">IF('ادخال البيانات'!T418="","",'ادخال البيانات'!T418)</f>
      </c>
      <c r="O413" t="str" s="1148" cm="1">
        <f t="array" ref="O413">IF(N413="","",N413/'ادخال البيانات'!$T$14)</f>
      </c>
      <c r="P413" t="str" s="1153" cm="1">
        <f t="array" ref="P413">IF('ادخال البيانات'!W418="","",'ادخال البيانات'!W418)</f>
      </c>
      <c r="Q413" t="str" s="1148" cm="1">
        <f t="array" ref="Q413">IF(P413="","",P413/'ادخال البيانات'!$W$14)</f>
      </c>
      <c r="R413" t="str" s="1154" cm="1">
        <f t="array" ref="R413">IF('ادخال البيانات'!Z418="","",'ادخال البيانات'!Z418)</f>
      </c>
      <c r="S413" t="str" s="1155" cm="1">
        <f t="array" ref="S413">IF(R413="","",R413/'ادخال البيانات'!$Z$14)</f>
      </c>
      <c r="T413" t="str" s="1142" cm="1">
        <f t="array" ref="T413">IF('ادخال البيانات'!AC418="","",'ادخال البيانات'!AC418)</f>
      </c>
      <c r="U413" t="str" s="1194" cm="1">
        <f t="array" ref="U413">IF(T413="","",T413/'ادخال البيانات'!$AC$14)</f>
      </c>
    </row>
    <row r="414" s="973" customFormat="1" ht="24.6" customHeight="1">
      <c r="C414" s="1130">
        <v>399</v>
      </c>
      <c r="D414" t="str" s="1145" cm="1">
        <f t="array" ref="D414">IF('ادخال البيانات'!D419="","",'ادخال البيانات'!E419)</f>
      </c>
      <c r="E414" t="str" s="1146" cm="1">
        <f t="array" ref="E414">IF(D414="","",D414/'ادخال البيانات'!$E$14)</f>
      </c>
      <c r="F414" t="str" s="1147" cm="1">
        <f t="array" ref="F414">IF('ادخال البيانات'!G419="","",'ادخال البيانات'!H419)</f>
      </c>
      <c r="G414" t="str" s="1148" cm="1">
        <f t="array" ref="G414">IF(F414="","",F414/'ادخال البيانات'!$H$14)</f>
      </c>
      <c r="H414" t="str" s="1149" cm="1">
        <f t="array" ref="H414">IF('ادخال البيانات'!J419="","",'ادخال البيانات'!K419)</f>
      </c>
      <c r="I414" t="str" s="1148" cm="1">
        <f t="array" ref="I414">IF(H414="","",H414/'ادخال البيانات'!$K$14)</f>
      </c>
      <c r="J414" t="str" s="1150" cm="1">
        <f t="array" ref="J414">IF('ادخال البيانات'!M419="","",'ادخال البيانات'!N419)</f>
      </c>
      <c r="K414" t="str" s="1148" cm="1">
        <f t="array" ref="K414">IF(J414="","",J414/'ادخال البيانات'!$N$14)</f>
      </c>
      <c r="L414" t="str" s="1151" cm="1">
        <f t="array" ref="L414">IF('ادخال البيانات'!P419="","",'ادخال البيانات'!Q419)</f>
      </c>
      <c r="M414" t="str" s="1148" cm="1">
        <f t="array" ref="M414">IF(L414="","",L414/'ادخال البيانات'!$Q$14)</f>
      </c>
      <c r="N414" t="str" s="1152" cm="1">
        <f t="array" ref="N414">IF('ادخال البيانات'!T419="","",'ادخال البيانات'!T419)</f>
      </c>
      <c r="O414" t="str" s="1148" cm="1">
        <f t="array" ref="O414">IF(N414="","",N414/'ادخال البيانات'!$T$14)</f>
      </c>
      <c r="P414" t="str" s="1153" cm="1">
        <f t="array" ref="P414">IF('ادخال البيانات'!W419="","",'ادخال البيانات'!W419)</f>
      </c>
      <c r="Q414" t="str" s="1148" cm="1">
        <f t="array" ref="Q414">IF(P414="","",P414/'ادخال البيانات'!$W$14)</f>
      </c>
      <c r="R414" t="str" s="1154" cm="1">
        <f t="array" ref="R414">IF('ادخال البيانات'!Z419="","",'ادخال البيانات'!Z419)</f>
      </c>
      <c r="S414" t="str" s="1155" cm="1">
        <f t="array" ref="S414">IF(R414="","",R414/'ادخال البيانات'!$Z$14)</f>
      </c>
      <c r="T414" t="str" s="1142" cm="1">
        <f t="array" ref="T414">IF('ادخال البيانات'!AC419="","",'ادخال البيانات'!AC419)</f>
      </c>
      <c r="U414" t="str" s="1194" cm="1">
        <f t="array" ref="U414">IF(T414="","",T414/'ادخال البيانات'!$AC$14)</f>
      </c>
    </row>
    <row r="415" s="973" customFormat="1" ht="24.6" customHeight="1">
      <c r="C415" s="1130">
        <v>400</v>
      </c>
      <c r="D415" t="str" s="1145" cm="1">
        <f t="array" ref="D415">IF('ادخال البيانات'!D420="","",'ادخال البيانات'!E420)</f>
      </c>
      <c r="E415" t="str" s="1146" cm="1">
        <f t="array" ref="E415">IF(D415="","",D415/'ادخال البيانات'!$E$14)</f>
      </c>
      <c r="F415" t="str" s="1147" cm="1">
        <f t="array" ref="F415">IF('ادخال البيانات'!G420="","",'ادخال البيانات'!H420)</f>
      </c>
      <c r="G415" t="str" s="1148" cm="1">
        <f t="array" ref="G415">IF(F415="","",F415/'ادخال البيانات'!$H$14)</f>
      </c>
      <c r="H415" t="str" s="1149" cm="1">
        <f t="array" ref="H415">IF('ادخال البيانات'!J420="","",'ادخال البيانات'!K420)</f>
      </c>
      <c r="I415" t="str" s="1148" cm="1">
        <f t="array" ref="I415">IF(H415="","",H415/'ادخال البيانات'!$K$14)</f>
      </c>
      <c r="J415" t="str" s="1150" cm="1">
        <f t="array" ref="J415">IF('ادخال البيانات'!M420="","",'ادخال البيانات'!N420)</f>
      </c>
      <c r="K415" t="str" s="1148" cm="1">
        <f t="array" ref="K415">IF(J415="","",J415/'ادخال البيانات'!$N$14)</f>
      </c>
      <c r="L415" t="str" s="1151" cm="1">
        <f t="array" ref="L415">IF('ادخال البيانات'!P420="","",'ادخال البيانات'!Q420)</f>
      </c>
      <c r="M415" t="str" s="1148" cm="1">
        <f t="array" ref="M415">IF(L415="","",L415/'ادخال البيانات'!$Q$14)</f>
      </c>
      <c r="N415" t="str" s="1152" cm="1">
        <f t="array" ref="N415">IF('ادخال البيانات'!T420="","",'ادخال البيانات'!T420)</f>
      </c>
      <c r="O415" t="str" s="1148" cm="1">
        <f t="array" ref="O415">IF(N415="","",N415/'ادخال البيانات'!$T$14)</f>
      </c>
      <c r="P415" t="str" s="1153" cm="1">
        <f t="array" ref="P415">IF('ادخال البيانات'!W420="","",'ادخال البيانات'!W420)</f>
      </c>
      <c r="Q415" t="str" s="1148" cm="1">
        <f t="array" ref="Q415">IF(P415="","",P415/'ادخال البيانات'!$W$14)</f>
      </c>
      <c r="R415" t="str" s="1154" cm="1">
        <f t="array" ref="R415">IF('ادخال البيانات'!Z420="","",'ادخال البيانات'!Z420)</f>
      </c>
      <c r="S415" t="str" s="1155" cm="1">
        <f t="array" ref="S415">IF(R415="","",R415/'ادخال البيانات'!$Z$14)</f>
      </c>
      <c r="T415" t="str" s="1142" cm="1">
        <f t="array" ref="T415">IF('ادخال البيانات'!AC420="","",'ادخال البيانات'!AC420)</f>
      </c>
      <c r="U415" t="str" s="1194" cm="1">
        <f t="array" ref="U415">IF(T415="","",T415/'ادخال البيانات'!$AC$14)</f>
      </c>
    </row>
    <row r="416" s="973" customFormat="1" ht="24.6" customHeight="1">
      <c r="C416" s="1130">
        <v>401</v>
      </c>
      <c r="D416" t="str" s="1145" cm="1">
        <f t="array" ref="D416">IF('ادخال البيانات'!D421="","",'ادخال البيانات'!E421)</f>
      </c>
      <c r="E416" t="str" s="1146" cm="1">
        <f t="array" ref="E416">IF(D416="","",D416/'ادخال البيانات'!$E$14)</f>
      </c>
      <c r="F416" t="str" s="1147" cm="1">
        <f t="array" ref="F416">IF('ادخال البيانات'!G421="","",'ادخال البيانات'!H421)</f>
      </c>
      <c r="G416" t="str" s="1148" cm="1">
        <f t="array" ref="G416">IF(F416="","",F416/'ادخال البيانات'!$H$14)</f>
      </c>
      <c r="H416" t="str" s="1149" cm="1">
        <f t="array" ref="H416">IF('ادخال البيانات'!J421="","",'ادخال البيانات'!K421)</f>
      </c>
      <c r="I416" t="str" s="1148" cm="1">
        <f t="array" ref="I416">IF(H416="","",H416/'ادخال البيانات'!$K$14)</f>
      </c>
      <c r="J416" t="str" s="1150" cm="1">
        <f t="array" ref="J416">IF('ادخال البيانات'!M421="","",'ادخال البيانات'!N421)</f>
      </c>
      <c r="K416" t="str" s="1148" cm="1">
        <f t="array" ref="K416">IF(J416="","",J416/'ادخال البيانات'!$N$14)</f>
      </c>
      <c r="L416" t="str" s="1151" cm="1">
        <f t="array" ref="L416">IF('ادخال البيانات'!P421="","",'ادخال البيانات'!Q421)</f>
      </c>
      <c r="M416" t="str" s="1148" cm="1">
        <f t="array" ref="M416">IF(L416="","",L416/'ادخال البيانات'!$Q$14)</f>
      </c>
      <c r="N416" t="str" s="1152" cm="1">
        <f t="array" ref="N416">IF('ادخال البيانات'!T421="","",'ادخال البيانات'!T421)</f>
      </c>
      <c r="O416" t="str" s="1148" cm="1">
        <f t="array" ref="O416">IF(N416="","",N416/'ادخال البيانات'!$T$14)</f>
      </c>
      <c r="P416" t="str" s="1153" cm="1">
        <f t="array" ref="P416">IF('ادخال البيانات'!W421="","",'ادخال البيانات'!W421)</f>
      </c>
      <c r="Q416" t="str" s="1148" cm="1">
        <f t="array" ref="Q416">IF(P416="","",P416/'ادخال البيانات'!$W$14)</f>
      </c>
      <c r="R416" t="str" s="1154" cm="1">
        <f t="array" ref="R416">IF('ادخال البيانات'!Z421="","",'ادخال البيانات'!Z421)</f>
      </c>
      <c r="S416" t="str" s="1155" cm="1">
        <f t="array" ref="S416">IF(R416="","",R416/'ادخال البيانات'!$Z$14)</f>
      </c>
      <c r="T416" t="str" s="1142" cm="1">
        <f t="array" ref="T416">IF('ادخال البيانات'!AC421="","",'ادخال البيانات'!AC421)</f>
      </c>
      <c r="U416" t="str" s="1194" cm="1">
        <f t="array" ref="U416">IF(T416="","",T416/'ادخال البيانات'!$AC$14)</f>
      </c>
    </row>
    <row r="417" s="976" customFormat="1" ht="24.6" customHeight="1">
      <c r="C417" s="1130">
        <v>402</v>
      </c>
      <c r="D417" t="str" s="1145" cm="1">
        <f t="array" ref="D417">IF('ادخال البيانات'!D422="","",'ادخال البيانات'!E422)</f>
      </c>
      <c r="E417" t="str" s="1146" cm="1">
        <f t="array" ref="E417">IF(D417="","",D417/'ادخال البيانات'!$E$14)</f>
      </c>
      <c r="F417" t="str" s="1147" cm="1">
        <f t="array" ref="F417">IF('ادخال البيانات'!G422="","",'ادخال البيانات'!H422)</f>
      </c>
      <c r="G417" t="str" s="1148" cm="1">
        <f t="array" ref="G417">IF(F417="","",F417/'ادخال البيانات'!$H$14)</f>
      </c>
      <c r="H417" t="str" s="1149" cm="1">
        <f t="array" ref="H417">IF('ادخال البيانات'!J422="","",'ادخال البيانات'!K422)</f>
      </c>
      <c r="I417" t="str" s="1148" cm="1">
        <f t="array" ref="I417">IF(H417="","",H417/'ادخال البيانات'!$K$14)</f>
      </c>
      <c r="J417" t="str" s="1150" cm="1">
        <f t="array" ref="J417">IF('ادخال البيانات'!M422="","",'ادخال البيانات'!N422)</f>
      </c>
      <c r="K417" t="str" s="1148" cm="1">
        <f t="array" ref="K417">IF(J417="","",J417/'ادخال البيانات'!$N$14)</f>
      </c>
      <c r="L417" t="str" s="1151" cm="1">
        <f t="array" ref="L417">IF('ادخال البيانات'!P422="","",'ادخال البيانات'!Q422)</f>
      </c>
      <c r="M417" t="str" s="1148" cm="1">
        <f t="array" ref="M417">IF(L417="","",L417/'ادخال البيانات'!$Q$14)</f>
      </c>
      <c r="N417" t="str" s="1152" cm="1">
        <f t="array" ref="N417">IF('ادخال البيانات'!T422="","",'ادخال البيانات'!T422)</f>
      </c>
      <c r="O417" t="str" s="1148" cm="1">
        <f t="array" ref="O417">IF(N417="","",N417/'ادخال البيانات'!$T$14)</f>
      </c>
      <c r="P417" t="str" s="1153" cm="1">
        <f t="array" ref="P417">IF('ادخال البيانات'!W422="","",'ادخال البيانات'!W422)</f>
      </c>
      <c r="Q417" t="str" s="1148" cm="1">
        <f t="array" ref="Q417">IF(P417="","",P417/'ادخال البيانات'!$W$14)</f>
      </c>
      <c r="R417" t="str" s="1154" cm="1">
        <f t="array" ref="R417">IF('ادخال البيانات'!Z422="","",'ادخال البيانات'!Z422)</f>
      </c>
      <c r="S417" t="str" s="1155" cm="1">
        <f t="array" ref="S417">IF(R417="","",R417/'ادخال البيانات'!$Z$14)</f>
      </c>
      <c r="T417" t="str" s="1142" cm="1">
        <f t="array" ref="T417">IF('ادخال البيانات'!AC422="","",'ادخال البيانات'!AC422)</f>
      </c>
      <c r="U417" t="str" s="1156" cm="1">
        <f t="array" ref="U417">IF(T417="","",T417/'ادخال البيانات'!$AC$14)</f>
      </c>
    </row>
    <row r="418" s="976" customFormat="1" ht="24.6" customHeight="1">
      <c r="C418" s="1130">
        <v>403</v>
      </c>
      <c r="D418" t="str" s="1145" cm="1">
        <f t="array" ref="D418">IF('ادخال البيانات'!D423="","",'ادخال البيانات'!E423)</f>
      </c>
      <c r="E418" t="str" s="1146" cm="1">
        <f t="array" ref="E418">IF(D418="","",D418/'ادخال البيانات'!$E$14)</f>
      </c>
      <c r="F418" t="str" s="1147" cm="1">
        <f t="array" ref="F418">IF('ادخال البيانات'!G423="","",'ادخال البيانات'!H423)</f>
      </c>
      <c r="G418" t="str" s="1148" cm="1">
        <f t="array" ref="G418">IF(F418="","",F418/'ادخال البيانات'!$H$14)</f>
      </c>
      <c r="H418" t="str" s="1149" cm="1">
        <f t="array" ref="H418">IF('ادخال البيانات'!J423="","",'ادخال البيانات'!K423)</f>
      </c>
      <c r="I418" t="str" s="1148" cm="1">
        <f t="array" ref="I418">IF(H418="","",H418/'ادخال البيانات'!$K$14)</f>
      </c>
      <c r="J418" t="str" s="1150" cm="1">
        <f t="array" ref="J418">IF('ادخال البيانات'!M423="","",'ادخال البيانات'!N423)</f>
      </c>
      <c r="K418" t="str" s="1148" cm="1">
        <f t="array" ref="K418">IF(J418="","",J418/'ادخال البيانات'!$N$14)</f>
      </c>
      <c r="L418" t="str" s="1151" cm="1">
        <f t="array" ref="L418">IF('ادخال البيانات'!P423="","",'ادخال البيانات'!Q423)</f>
      </c>
      <c r="M418" t="str" s="1148" cm="1">
        <f t="array" ref="M418">IF(L418="","",L418/'ادخال البيانات'!$Q$14)</f>
      </c>
      <c r="N418" t="str" s="1152" cm="1">
        <f t="array" ref="N418">IF('ادخال البيانات'!T423="","",'ادخال البيانات'!T423)</f>
      </c>
      <c r="O418" t="str" s="1148" cm="1">
        <f t="array" ref="O418">IF(N418="","",N418/'ادخال البيانات'!$T$14)</f>
      </c>
      <c r="P418" t="str" s="1153" cm="1">
        <f t="array" ref="P418">IF('ادخال البيانات'!W423="","",'ادخال البيانات'!W423)</f>
      </c>
      <c r="Q418" t="str" s="1148" cm="1">
        <f t="array" ref="Q418">IF(P418="","",P418/'ادخال البيانات'!$W$14)</f>
      </c>
      <c r="R418" t="str" s="1154" cm="1">
        <f t="array" ref="R418">IF('ادخال البيانات'!Z423="","",'ادخال البيانات'!Z423)</f>
      </c>
      <c r="S418" t="str" s="1155" cm="1">
        <f t="array" ref="S418">IF(R418="","",R418/'ادخال البيانات'!$Z$14)</f>
      </c>
      <c r="T418" t="str" s="1142" cm="1">
        <f t="array" ref="T418">IF('ادخال البيانات'!AC423="","",'ادخال البيانات'!AC423)</f>
      </c>
      <c r="U418" t="str" s="1156" cm="1">
        <f t="array" ref="U418">IF(T418="","",T418/'ادخال البيانات'!$AC$14)</f>
      </c>
    </row>
    <row r="419" s="976" customFormat="1" ht="24.6" customHeight="1">
      <c r="C419" s="1130">
        <v>404</v>
      </c>
      <c r="D419" t="str" s="1145" cm="1">
        <f t="array" ref="D419">IF('ادخال البيانات'!D424="","",'ادخال البيانات'!E424)</f>
      </c>
      <c r="E419" t="str" s="1146" cm="1">
        <f t="array" ref="E419">IF(D419="","",D419/'ادخال البيانات'!$E$14)</f>
      </c>
      <c r="F419" t="str" s="1147" cm="1">
        <f t="array" ref="F419">IF('ادخال البيانات'!G424="","",'ادخال البيانات'!H424)</f>
      </c>
      <c r="G419" t="str" s="1148" cm="1">
        <f t="array" ref="G419">IF(F419="","",F419/'ادخال البيانات'!$H$14)</f>
      </c>
      <c r="H419" t="str" s="1149" cm="1">
        <f t="array" ref="H419">IF('ادخال البيانات'!J424="","",'ادخال البيانات'!K424)</f>
      </c>
      <c r="I419" t="str" s="1148" cm="1">
        <f t="array" ref="I419">IF(H419="","",H419/'ادخال البيانات'!$K$14)</f>
      </c>
      <c r="J419" t="str" s="1150" cm="1">
        <f t="array" ref="J419">IF('ادخال البيانات'!M424="","",'ادخال البيانات'!N424)</f>
      </c>
      <c r="K419" t="str" s="1148" cm="1">
        <f t="array" ref="K419">IF(J419="","",J419/'ادخال البيانات'!$N$14)</f>
      </c>
      <c r="L419" t="str" s="1151" cm="1">
        <f t="array" ref="L419">IF('ادخال البيانات'!P424="","",'ادخال البيانات'!Q424)</f>
      </c>
      <c r="M419" t="str" s="1148" cm="1">
        <f t="array" ref="M419">IF(L419="","",L419/'ادخال البيانات'!$Q$14)</f>
      </c>
      <c r="N419" t="str" s="1152" cm="1">
        <f t="array" ref="N419">IF('ادخال البيانات'!T424="","",'ادخال البيانات'!T424)</f>
      </c>
      <c r="O419" t="str" s="1148" cm="1">
        <f t="array" ref="O419">IF(N419="","",N419/'ادخال البيانات'!$T$14)</f>
      </c>
      <c r="P419" t="str" s="1153" cm="1">
        <f t="array" ref="P419">IF('ادخال البيانات'!W424="","",'ادخال البيانات'!W424)</f>
      </c>
      <c r="Q419" t="str" s="1148" cm="1">
        <f t="array" ref="Q419">IF(P419="","",P419/'ادخال البيانات'!$W$14)</f>
      </c>
      <c r="R419" t="str" s="1154" cm="1">
        <f t="array" ref="R419">IF('ادخال البيانات'!Z424="","",'ادخال البيانات'!Z424)</f>
      </c>
      <c r="S419" t="str" s="1155" cm="1">
        <f t="array" ref="S419">IF(R419="","",R419/'ادخال البيانات'!$Z$14)</f>
      </c>
      <c r="T419" t="str" s="1142" cm="1">
        <f t="array" ref="T419">IF('ادخال البيانات'!AC424="","",'ادخال البيانات'!AC424)</f>
      </c>
      <c r="U419" t="str" s="1156" cm="1">
        <f t="array" ref="U419">IF(T419="","",T419/'ادخال البيانات'!$AC$14)</f>
      </c>
    </row>
    <row r="420" s="976" customFormat="1" ht="24.6" customHeight="1">
      <c r="C420" s="1130">
        <v>405</v>
      </c>
      <c r="D420" t="str" s="1145" cm="1">
        <f t="array" ref="D420">IF('ادخال البيانات'!D425="","",'ادخال البيانات'!E425)</f>
      </c>
      <c r="E420" t="str" s="1146" cm="1">
        <f t="array" ref="E420">IF(D420="","",D420/'ادخال البيانات'!$E$14)</f>
      </c>
      <c r="F420" t="str" s="1147" cm="1">
        <f t="array" ref="F420">IF('ادخال البيانات'!G425="","",'ادخال البيانات'!H425)</f>
      </c>
      <c r="G420" t="str" s="1148" cm="1">
        <f t="array" ref="G420">IF(F420="","",F420/'ادخال البيانات'!$H$14)</f>
      </c>
      <c r="H420" t="str" s="1149" cm="1">
        <f t="array" ref="H420">IF('ادخال البيانات'!J425="","",'ادخال البيانات'!K425)</f>
      </c>
      <c r="I420" t="str" s="1148" cm="1">
        <f t="array" ref="I420">IF(H420="","",H420/'ادخال البيانات'!$K$14)</f>
      </c>
      <c r="J420" t="str" s="1150" cm="1">
        <f t="array" ref="J420">IF('ادخال البيانات'!M425="","",'ادخال البيانات'!N425)</f>
      </c>
      <c r="K420" t="str" s="1148" cm="1">
        <f t="array" ref="K420">IF(J420="","",J420/'ادخال البيانات'!$N$14)</f>
      </c>
      <c r="L420" t="str" s="1151" cm="1">
        <f t="array" ref="L420">IF('ادخال البيانات'!P425="","",'ادخال البيانات'!Q425)</f>
      </c>
      <c r="M420" t="str" s="1148" cm="1">
        <f t="array" ref="M420">IF(L420="","",L420/'ادخال البيانات'!$Q$14)</f>
      </c>
      <c r="N420" t="str" s="1152" cm="1">
        <f t="array" ref="N420">IF('ادخال البيانات'!T425="","",'ادخال البيانات'!T425)</f>
      </c>
      <c r="O420" t="str" s="1148" cm="1">
        <f t="array" ref="O420">IF(N420="","",N420/'ادخال البيانات'!$T$14)</f>
      </c>
      <c r="P420" t="str" s="1153" cm="1">
        <f t="array" ref="P420">IF('ادخال البيانات'!W425="","",'ادخال البيانات'!W425)</f>
      </c>
      <c r="Q420" t="str" s="1148" cm="1">
        <f t="array" ref="Q420">IF(P420="","",P420/'ادخال البيانات'!$W$14)</f>
      </c>
      <c r="R420" t="str" s="1154" cm="1">
        <f t="array" ref="R420">IF('ادخال البيانات'!Z425="","",'ادخال البيانات'!Z425)</f>
      </c>
      <c r="S420" t="str" s="1155" cm="1">
        <f t="array" ref="S420">IF(R420="","",R420/'ادخال البيانات'!$Z$14)</f>
      </c>
      <c r="T420" t="str" s="1142" cm="1">
        <f t="array" ref="T420">IF('ادخال البيانات'!AC425="","",'ادخال البيانات'!AC425)</f>
      </c>
      <c r="U420" t="str" s="1156" cm="1">
        <f t="array" ref="U420">IF(T420="","",T420/'ادخال البيانات'!$AC$14)</f>
      </c>
    </row>
    <row r="421" s="976" customFormat="1" ht="24.6" customHeight="1">
      <c r="C421" s="1130">
        <v>406</v>
      </c>
      <c r="D421" t="str" s="1145" cm="1">
        <f t="array" ref="D421">IF('ادخال البيانات'!D426="","",'ادخال البيانات'!E426)</f>
      </c>
      <c r="E421" t="str" s="1146" cm="1">
        <f t="array" ref="E421">IF(D421="","",D421/'ادخال البيانات'!$E$14)</f>
      </c>
      <c r="F421" t="str" s="1147" cm="1">
        <f t="array" ref="F421">IF('ادخال البيانات'!G426="","",'ادخال البيانات'!H426)</f>
      </c>
      <c r="G421" t="str" s="1148" cm="1">
        <f t="array" ref="G421">IF(F421="","",F421/'ادخال البيانات'!$H$14)</f>
      </c>
      <c r="H421" t="str" s="1149" cm="1">
        <f t="array" ref="H421">IF('ادخال البيانات'!J426="","",'ادخال البيانات'!K426)</f>
      </c>
      <c r="I421" t="str" s="1148" cm="1">
        <f t="array" ref="I421">IF(H421="","",H421/'ادخال البيانات'!$K$14)</f>
      </c>
      <c r="J421" t="str" s="1150" cm="1">
        <f t="array" ref="J421">IF('ادخال البيانات'!M426="","",'ادخال البيانات'!N426)</f>
      </c>
      <c r="K421" t="str" s="1148" cm="1">
        <f t="array" ref="K421">IF(J421="","",J421/'ادخال البيانات'!$N$14)</f>
      </c>
      <c r="L421" t="str" s="1151" cm="1">
        <f t="array" ref="L421">IF('ادخال البيانات'!P426="","",'ادخال البيانات'!Q426)</f>
      </c>
      <c r="M421" t="str" s="1148" cm="1">
        <f t="array" ref="M421">IF(L421="","",L421/'ادخال البيانات'!$Q$14)</f>
      </c>
      <c r="N421" t="str" s="1152" cm="1">
        <f t="array" ref="N421">IF('ادخال البيانات'!T426="","",'ادخال البيانات'!T426)</f>
      </c>
      <c r="O421" t="str" s="1148" cm="1">
        <f t="array" ref="O421">IF(N421="","",N421/'ادخال البيانات'!$T$14)</f>
      </c>
      <c r="P421" t="str" s="1153" cm="1">
        <f t="array" ref="P421">IF('ادخال البيانات'!W426="","",'ادخال البيانات'!W426)</f>
      </c>
      <c r="Q421" t="str" s="1148" cm="1">
        <f t="array" ref="Q421">IF(P421="","",P421/'ادخال البيانات'!$W$14)</f>
      </c>
      <c r="R421" t="str" s="1154" cm="1">
        <f t="array" ref="R421">IF('ادخال البيانات'!Z426="","",'ادخال البيانات'!Z426)</f>
      </c>
      <c r="S421" t="str" s="1155" cm="1">
        <f t="array" ref="S421">IF(R421="","",R421/'ادخال البيانات'!$Z$14)</f>
      </c>
      <c r="T421" t="str" s="1142" cm="1">
        <f t="array" ref="T421">IF('ادخال البيانات'!AC426="","",'ادخال البيانات'!AC426)</f>
      </c>
      <c r="U421" t="str" s="1156" cm="1">
        <f t="array" ref="U421">IF(T421="","",T421/'ادخال البيانات'!$AC$14)</f>
      </c>
    </row>
    <row r="422" s="976" customFormat="1" ht="24.6" customHeight="1">
      <c r="C422" s="1130">
        <v>407</v>
      </c>
      <c r="D422" t="str" s="1145" cm="1">
        <f t="array" ref="D422">IF('ادخال البيانات'!D427="","",'ادخال البيانات'!E427)</f>
      </c>
      <c r="E422" t="str" s="1146" cm="1">
        <f t="array" ref="E422">IF(D422="","",D422/'ادخال البيانات'!$E$14)</f>
      </c>
      <c r="F422" t="str" s="1147" cm="1">
        <f t="array" ref="F422">IF('ادخال البيانات'!G427="","",'ادخال البيانات'!H427)</f>
      </c>
      <c r="G422" t="str" s="1148" cm="1">
        <f t="array" ref="G422">IF(F422="","",F422/'ادخال البيانات'!$H$14)</f>
      </c>
      <c r="H422" t="str" s="1149" cm="1">
        <f t="array" ref="H422">IF('ادخال البيانات'!J427="","",'ادخال البيانات'!K427)</f>
      </c>
      <c r="I422" t="str" s="1148" cm="1">
        <f t="array" ref="I422">IF(H422="","",H422/'ادخال البيانات'!$K$14)</f>
      </c>
      <c r="J422" t="str" s="1150" cm="1">
        <f t="array" ref="J422">IF('ادخال البيانات'!M427="","",'ادخال البيانات'!N427)</f>
      </c>
      <c r="K422" t="str" s="1148" cm="1">
        <f t="array" ref="K422">IF(J422="","",J422/'ادخال البيانات'!$N$14)</f>
      </c>
      <c r="L422" t="str" s="1151" cm="1">
        <f t="array" ref="L422">IF('ادخال البيانات'!P427="","",'ادخال البيانات'!Q427)</f>
      </c>
      <c r="M422" t="str" s="1148" cm="1">
        <f t="array" ref="M422">IF(L422="","",L422/'ادخال البيانات'!$Q$14)</f>
      </c>
      <c r="N422" t="str" s="1152" cm="1">
        <f t="array" ref="N422">IF('ادخال البيانات'!T427="","",'ادخال البيانات'!T427)</f>
      </c>
      <c r="O422" t="str" s="1148" cm="1">
        <f t="array" ref="O422">IF(N422="","",N422/'ادخال البيانات'!$T$14)</f>
      </c>
      <c r="P422" t="str" s="1153" cm="1">
        <f t="array" ref="P422">IF('ادخال البيانات'!W427="","",'ادخال البيانات'!W427)</f>
      </c>
      <c r="Q422" t="str" s="1148" cm="1">
        <f t="array" ref="Q422">IF(P422="","",P422/'ادخال البيانات'!$W$14)</f>
      </c>
      <c r="R422" t="str" s="1154" cm="1">
        <f t="array" ref="R422">IF('ادخال البيانات'!Z427="","",'ادخال البيانات'!Z427)</f>
      </c>
      <c r="S422" t="str" s="1155" cm="1">
        <f t="array" ref="S422">IF(R422="","",R422/'ادخال البيانات'!$Z$14)</f>
      </c>
      <c r="T422" t="str" s="1142" cm="1">
        <f t="array" ref="T422">IF('ادخال البيانات'!AC427="","",'ادخال البيانات'!AC427)</f>
      </c>
      <c r="U422" t="str" s="1156" cm="1">
        <f t="array" ref="U422">IF(T422="","",T422/'ادخال البيانات'!$AC$14)</f>
      </c>
    </row>
    <row r="423" s="976" customFormat="1" ht="24.6" customHeight="1">
      <c r="C423" s="1130">
        <v>408</v>
      </c>
      <c r="D423" t="str" s="1145" cm="1">
        <f t="array" ref="D423">IF('ادخال البيانات'!D428="","",'ادخال البيانات'!E428)</f>
      </c>
      <c r="E423" t="str" s="1146" cm="1">
        <f t="array" ref="E423">IF(D423="","",D423/'ادخال البيانات'!$E$14)</f>
      </c>
      <c r="F423" t="str" s="1147" cm="1">
        <f t="array" ref="F423">IF('ادخال البيانات'!G428="","",'ادخال البيانات'!H428)</f>
      </c>
      <c r="G423" t="str" s="1148" cm="1">
        <f t="array" ref="G423">IF(F423="","",F423/'ادخال البيانات'!$H$14)</f>
      </c>
      <c r="H423" t="str" s="1149" cm="1">
        <f t="array" ref="H423">IF('ادخال البيانات'!J428="","",'ادخال البيانات'!K428)</f>
      </c>
      <c r="I423" t="str" s="1148" cm="1">
        <f t="array" ref="I423">IF(H423="","",H423/'ادخال البيانات'!$K$14)</f>
      </c>
      <c r="J423" t="str" s="1150" cm="1">
        <f t="array" ref="J423">IF('ادخال البيانات'!M428="","",'ادخال البيانات'!N428)</f>
      </c>
      <c r="K423" t="str" s="1148" cm="1">
        <f t="array" ref="K423">IF(J423="","",J423/'ادخال البيانات'!$N$14)</f>
      </c>
      <c r="L423" t="str" s="1151" cm="1">
        <f t="array" ref="L423">IF('ادخال البيانات'!P428="","",'ادخال البيانات'!Q428)</f>
      </c>
      <c r="M423" t="str" s="1148" cm="1">
        <f t="array" ref="M423">IF(L423="","",L423/'ادخال البيانات'!$Q$14)</f>
      </c>
      <c r="N423" t="str" s="1152" cm="1">
        <f t="array" ref="N423">IF('ادخال البيانات'!T428="","",'ادخال البيانات'!T428)</f>
      </c>
      <c r="O423" t="str" s="1148" cm="1">
        <f t="array" ref="O423">IF(N423="","",N423/'ادخال البيانات'!$T$14)</f>
      </c>
      <c r="P423" t="str" s="1153" cm="1">
        <f t="array" ref="P423">IF('ادخال البيانات'!W428="","",'ادخال البيانات'!W428)</f>
      </c>
      <c r="Q423" t="str" s="1148" cm="1">
        <f t="array" ref="Q423">IF(P423="","",P423/'ادخال البيانات'!$W$14)</f>
      </c>
      <c r="R423" t="str" s="1154" cm="1">
        <f t="array" ref="R423">IF('ادخال البيانات'!Z428="","",'ادخال البيانات'!Z428)</f>
      </c>
      <c r="S423" t="str" s="1155" cm="1">
        <f t="array" ref="S423">IF(R423="","",R423/'ادخال البيانات'!$Z$14)</f>
      </c>
      <c r="T423" t="str" s="1142" cm="1">
        <f t="array" ref="T423">IF('ادخال البيانات'!AC428="","",'ادخال البيانات'!AC428)</f>
      </c>
      <c r="U423" t="str" s="1156" cm="1">
        <f t="array" ref="U423">IF(T423="","",T423/'ادخال البيانات'!$AC$14)</f>
      </c>
    </row>
    <row r="424" s="976" customFormat="1" ht="24.6" customHeight="1">
      <c r="C424" s="1130">
        <v>409</v>
      </c>
      <c r="D424" t="str" s="1145" cm="1">
        <f t="array" ref="D424">IF('ادخال البيانات'!D429="","",'ادخال البيانات'!E429)</f>
      </c>
      <c r="E424" t="str" s="1146" cm="1">
        <f t="array" ref="E424">IF(D424="","",D424/'ادخال البيانات'!$E$14)</f>
      </c>
      <c r="F424" t="str" s="1147" cm="1">
        <f t="array" ref="F424">IF('ادخال البيانات'!G429="","",'ادخال البيانات'!H429)</f>
      </c>
      <c r="G424" t="str" s="1148" cm="1">
        <f t="array" ref="G424">IF(F424="","",F424/'ادخال البيانات'!$H$14)</f>
      </c>
      <c r="H424" t="str" s="1149" cm="1">
        <f t="array" ref="H424">IF('ادخال البيانات'!J429="","",'ادخال البيانات'!K429)</f>
      </c>
      <c r="I424" t="str" s="1148" cm="1">
        <f t="array" ref="I424">IF(H424="","",H424/'ادخال البيانات'!$K$14)</f>
      </c>
      <c r="J424" t="str" s="1150" cm="1">
        <f t="array" ref="J424">IF('ادخال البيانات'!M429="","",'ادخال البيانات'!N429)</f>
      </c>
      <c r="K424" t="str" s="1148" cm="1">
        <f t="array" ref="K424">IF(J424="","",J424/'ادخال البيانات'!$N$14)</f>
      </c>
      <c r="L424" t="str" s="1151" cm="1">
        <f t="array" ref="L424">IF('ادخال البيانات'!P429="","",'ادخال البيانات'!Q429)</f>
      </c>
      <c r="M424" t="str" s="1148" cm="1">
        <f t="array" ref="M424">IF(L424="","",L424/'ادخال البيانات'!$Q$14)</f>
      </c>
      <c r="N424" t="str" s="1152" cm="1">
        <f t="array" ref="N424">IF('ادخال البيانات'!T429="","",'ادخال البيانات'!T429)</f>
      </c>
      <c r="O424" t="str" s="1148" cm="1">
        <f t="array" ref="O424">IF(N424="","",N424/'ادخال البيانات'!$T$14)</f>
      </c>
      <c r="P424" t="str" s="1153" cm="1">
        <f t="array" ref="P424">IF('ادخال البيانات'!W429="","",'ادخال البيانات'!W429)</f>
      </c>
      <c r="Q424" t="str" s="1148" cm="1">
        <f t="array" ref="Q424">IF(P424="","",P424/'ادخال البيانات'!$W$14)</f>
      </c>
      <c r="R424" t="str" s="1154" cm="1">
        <f t="array" ref="R424">IF('ادخال البيانات'!Z429="","",'ادخال البيانات'!Z429)</f>
      </c>
      <c r="S424" t="str" s="1155" cm="1">
        <f t="array" ref="S424">IF(R424="","",R424/'ادخال البيانات'!$Z$14)</f>
      </c>
      <c r="T424" t="str" s="1142" cm="1">
        <f t="array" ref="T424">IF('ادخال البيانات'!AC429="","",'ادخال البيانات'!AC429)</f>
      </c>
      <c r="U424" t="str" s="1156" cm="1">
        <f t="array" ref="U424">IF(T424="","",T424/'ادخال البيانات'!$AC$14)</f>
      </c>
    </row>
    <row r="425" s="976" customFormat="1" ht="24.6" customHeight="1">
      <c r="C425" s="1130">
        <v>410</v>
      </c>
      <c r="D425" t="str" s="1145" cm="1">
        <f t="array" ref="D425">IF('ادخال البيانات'!D430="","",'ادخال البيانات'!E430)</f>
      </c>
      <c r="E425" t="str" s="1146" cm="1">
        <f t="array" ref="E425">IF(D425="","",D425/'ادخال البيانات'!$E$14)</f>
      </c>
      <c r="F425" t="str" s="1147" cm="1">
        <f t="array" ref="F425">IF('ادخال البيانات'!G430="","",'ادخال البيانات'!H430)</f>
      </c>
      <c r="G425" t="str" s="1148" cm="1">
        <f t="array" ref="G425">IF(F425="","",F425/'ادخال البيانات'!$H$14)</f>
      </c>
      <c r="H425" t="str" s="1149" cm="1">
        <f t="array" ref="H425">IF('ادخال البيانات'!J430="","",'ادخال البيانات'!K430)</f>
      </c>
      <c r="I425" t="str" s="1148" cm="1">
        <f t="array" ref="I425">IF(H425="","",H425/'ادخال البيانات'!$K$14)</f>
      </c>
      <c r="J425" t="str" s="1150" cm="1">
        <f t="array" ref="J425">IF('ادخال البيانات'!M430="","",'ادخال البيانات'!N430)</f>
      </c>
      <c r="K425" t="str" s="1148" cm="1">
        <f t="array" ref="K425">IF(J425="","",J425/'ادخال البيانات'!$N$14)</f>
      </c>
      <c r="L425" t="str" s="1151" cm="1">
        <f t="array" ref="L425">IF('ادخال البيانات'!P430="","",'ادخال البيانات'!Q430)</f>
      </c>
      <c r="M425" t="str" s="1148" cm="1">
        <f t="array" ref="M425">IF(L425="","",L425/'ادخال البيانات'!$Q$14)</f>
      </c>
      <c r="N425" t="str" s="1152" cm="1">
        <f t="array" ref="N425">IF('ادخال البيانات'!T430="","",'ادخال البيانات'!T430)</f>
      </c>
      <c r="O425" t="str" s="1148" cm="1">
        <f t="array" ref="O425">IF(N425="","",N425/'ادخال البيانات'!$T$14)</f>
      </c>
      <c r="P425" t="str" s="1153" cm="1">
        <f t="array" ref="P425">IF('ادخال البيانات'!W430="","",'ادخال البيانات'!W430)</f>
      </c>
      <c r="Q425" t="str" s="1148" cm="1">
        <f t="array" ref="Q425">IF(P425="","",P425/'ادخال البيانات'!$W$14)</f>
      </c>
      <c r="R425" t="str" s="1154" cm="1">
        <f t="array" ref="R425">IF('ادخال البيانات'!Z430="","",'ادخال البيانات'!Z430)</f>
      </c>
      <c r="S425" t="str" s="1155" cm="1">
        <f t="array" ref="S425">IF(R425="","",R425/'ادخال البيانات'!$Z$14)</f>
      </c>
      <c r="T425" t="str" s="1142" cm="1">
        <f t="array" ref="T425">IF('ادخال البيانات'!AC430="","",'ادخال البيانات'!AC430)</f>
      </c>
      <c r="U425" t="str" s="1156" cm="1">
        <f t="array" ref="U425">IF(T425="","",T425/'ادخال البيانات'!$AC$14)</f>
      </c>
    </row>
    <row r="426" s="976" customFormat="1" ht="24.6" customHeight="1">
      <c r="C426" s="1130">
        <v>411</v>
      </c>
      <c r="D426" t="str" s="1145" cm="1">
        <f t="array" ref="D426">IF('ادخال البيانات'!D431="","",'ادخال البيانات'!E431)</f>
      </c>
      <c r="E426" t="str" s="1146" cm="1">
        <f t="array" ref="E426">IF(D426="","",D426/'ادخال البيانات'!$E$14)</f>
      </c>
      <c r="F426" t="str" s="1147" cm="1">
        <f t="array" ref="F426">IF('ادخال البيانات'!G431="","",'ادخال البيانات'!H431)</f>
      </c>
      <c r="G426" t="str" s="1148" cm="1">
        <f t="array" ref="G426">IF(F426="","",F426/'ادخال البيانات'!$H$14)</f>
      </c>
      <c r="H426" t="str" s="1149" cm="1">
        <f t="array" ref="H426">IF('ادخال البيانات'!J431="","",'ادخال البيانات'!K431)</f>
      </c>
      <c r="I426" t="str" s="1148" cm="1">
        <f t="array" ref="I426">IF(H426="","",H426/'ادخال البيانات'!$K$14)</f>
      </c>
      <c r="J426" t="str" s="1150" cm="1">
        <f t="array" ref="J426">IF('ادخال البيانات'!M431="","",'ادخال البيانات'!N431)</f>
      </c>
      <c r="K426" t="str" s="1148" cm="1">
        <f t="array" ref="K426">IF(J426="","",J426/'ادخال البيانات'!$N$14)</f>
      </c>
      <c r="L426" t="str" s="1151" cm="1">
        <f t="array" ref="L426">IF('ادخال البيانات'!P431="","",'ادخال البيانات'!Q431)</f>
      </c>
      <c r="M426" t="str" s="1148" cm="1">
        <f t="array" ref="M426">IF(L426="","",L426/'ادخال البيانات'!$Q$14)</f>
      </c>
      <c r="N426" t="str" s="1152" cm="1">
        <f t="array" ref="N426">IF('ادخال البيانات'!T431="","",'ادخال البيانات'!T431)</f>
      </c>
      <c r="O426" t="str" s="1148" cm="1">
        <f t="array" ref="O426">IF(N426="","",N426/'ادخال البيانات'!$T$14)</f>
      </c>
      <c r="P426" t="str" s="1153" cm="1">
        <f t="array" ref="P426">IF('ادخال البيانات'!W431="","",'ادخال البيانات'!W431)</f>
      </c>
      <c r="Q426" t="str" s="1148" cm="1">
        <f t="array" ref="Q426">IF(P426="","",P426/'ادخال البيانات'!$W$14)</f>
      </c>
      <c r="R426" t="str" s="1154" cm="1">
        <f t="array" ref="R426">IF('ادخال البيانات'!Z431="","",'ادخال البيانات'!Z431)</f>
      </c>
      <c r="S426" t="str" s="1155" cm="1">
        <f t="array" ref="S426">IF(R426="","",R426/'ادخال البيانات'!$Z$14)</f>
      </c>
      <c r="T426" t="str" s="1142" cm="1">
        <f t="array" ref="T426">IF('ادخال البيانات'!AC431="","",'ادخال البيانات'!AC431)</f>
      </c>
      <c r="U426" t="str" s="1156" cm="1">
        <f t="array" ref="U426">IF(T426="","",T426/'ادخال البيانات'!$AC$14)</f>
      </c>
    </row>
    <row r="427" s="976" customFormat="1" ht="24.6" customHeight="1">
      <c r="C427" s="1130">
        <v>412</v>
      </c>
      <c r="D427" t="str" s="1145" cm="1">
        <f t="array" ref="D427">IF('ادخال البيانات'!D432="","",'ادخال البيانات'!E432)</f>
      </c>
      <c r="E427" t="str" s="1146" cm="1">
        <f t="array" ref="E427">IF(D427="","",D427/'ادخال البيانات'!$E$14)</f>
      </c>
      <c r="F427" t="str" s="1147" cm="1">
        <f t="array" ref="F427">IF('ادخال البيانات'!G432="","",'ادخال البيانات'!H432)</f>
      </c>
      <c r="G427" t="str" s="1148" cm="1">
        <f t="array" ref="G427">IF(F427="","",F427/'ادخال البيانات'!$H$14)</f>
      </c>
      <c r="H427" t="str" s="1149" cm="1">
        <f t="array" ref="H427">IF('ادخال البيانات'!J432="","",'ادخال البيانات'!K432)</f>
      </c>
      <c r="I427" t="str" s="1148" cm="1">
        <f t="array" ref="I427">IF(H427="","",H427/'ادخال البيانات'!$K$14)</f>
      </c>
      <c r="J427" t="str" s="1150" cm="1">
        <f t="array" ref="J427">IF('ادخال البيانات'!M432="","",'ادخال البيانات'!N432)</f>
      </c>
      <c r="K427" t="str" s="1148" cm="1">
        <f t="array" ref="K427">IF(J427="","",J427/'ادخال البيانات'!$N$14)</f>
      </c>
      <c r="L427" t="str" s="1151" cm="1">
        <f t="array" ref="L427">IF('ادخال البيانات'!P432="","",'ادخال البيانات'!Q432)</f>
      </c>
      <c r="M427" t="str" s="1148" cm="1">
        <f t="array" ref="M427">IF(L427="","",L427/'ادخال البيانات'!$Q$14)</f>
      </c>
      <c r="N427" t="str" s="1152" cm="1">
        <f t="array" ref="N427">IF('ادخال البيانات'!T432="","",'ادخال البيانات'!T432)</f>
      </c>
      <c r="O427" t="str" s="1148" cm="1">
        <f t="array" ref="O427">IF(N427="","",N427/'ادخال البيانات'!$T$14)</f>
      </c>
      <c r="P427" t="str" s="1153" cm="1">
        <f t="array" ref="P427">IF('ادخال البيانات'!W432="","",'ادخال البيانات'!W432)</f>
      </c>
      <c r="Q427" t="str" s="1148" cm="1">
        <f t="array" ref="Q427">IF(P427="","",P427/'ادخال البيانات'!$W$14)</f>
      </c>
      <c r="R427" t="str" s="1154" cm="1">
        <f t="array" ref="R427">IF('ادخال البيانات'!Z432="","",'ادخال البيانات'!Z432)</f>
      </c>
      <c r="S427" t="str" s="1155" cm="1">
        <f t="array" ref="S427">IF(R427="","",R427/'ادخال البيانات'!$Z$14)</f>
      </c>
      <c r="T427" t="str" s="1142" cm="1">
        <f t="array" ref="T427">IF('ادخال البيانات'!AC432="","",'ادخال البيانات'!AC432)</f>
      </c>
      <c r="U427" t="str" s="1156" cm="1">
        <f t="array" ref="U427">IF(T427="","",T427/'ادخال البيانات'!$AC$14)</f>
      </c>
    </row>
    <row r="428" s="976" customFormat="1" ht="24.6" customHeight="1">
      <c r="C428" s="1130">
        <v>413</v>
      </c>
      <c r="D428" t="str" s="1145" cm="1">
        <f t="array" ref="D428">IF('ادخال البيانات'!D433="","",'ادخال البيانات'!E433)</f>
      </c>
      <c r="E428" t="str" s="1146" cm="1">
        <f t="array" ref="E428">IF(D428="","",D428/'ادخال البيانات'!$E$14)</f>
      </c>
      <c r="F428" t="str" s="1147" cm="1">
        <f t="array" ref="F428">IF('ادخال البيانات'!G433="","",'ادخال البيانات'!H433)</f>
      </c>
      <c r="G428" t="str" s="1148" cm="1">
        <f t="array" ref="G428">IF(F428="","",F428/'ادخال البيانات'!$H$14)</f>
      </c>
      <c r="H428" t="str" s="1149" cm="1">
        <f t="array" ref="H428">IF('ادخال البيانات'!J433="","",'ادخال البيانات'!K433)</f>
      </c>
      <c r="I428" t="str" s="1148" cm="1">
        <f t="array" ref="I428">IF(H428="","",H428/'ادخال البيانات'!$K$14)</f>
      </c>
      <c r="J428" t="str" s="1150" cm="1">
        <f t="array" ref="J428">IF('ادخال البيانات'!M433="","",'ادخال البيانات'!N433)</f>
      </c>
      <c r="K428" t="str" s="1148" cm="1">
        <f t="array" ref="K428">IF(J428="","",J428/'ادخال البيانات'!$N$14)</f>
      </c>
      <c r="L428" t="str" s="1151" cm="1">
        <f t="array" ref="L428">IF('ادخال البيانات'!P433="","",'ادخال البيانات'!Q433)</f>
      </c>
      <c r="M428" t="str" s="1148" cm="1">
        <f t="array" ref="M428">IF(L428="","",L428/'ادخال البيانات'!$Q$14)</f>
      </c>
      <c r="N428" t="str" s="1152" cm="1">
        <f t="array" ref="N428">IF('ادخال البيانات'!T433="","",'ادخال البيانات'!T433)</f>
      </c>
      <c r="O428" t="str" s="1148" cm="1">
        <f t="array" ref="O428">IF(N428="","",N428/'ادخال البيانات'!$T$14)</f>
      </c>
      <c r="P428" t="str" s="1153" cm="1">
        <f t="array" ref="P428">IF('ادخال البيانات'!W433="","",'ادخال البيانات'!W433)</f>
      </c>
      <c r="Q428" t="str" s="1148" cm="1">
        <f t="array" ref="Q428">IF(P428="","",P428/'ادخال البيانات'!$W$14)</f>
      </c>
      <c r="R428" t="str" s="1154" cm="1">
        <f t="array" ref="R428">IF('ادخال البيانات'!Z433="","",'ادخال البيانات'!Z433)</f>
      </c>
      <c r="S428" t="str" s="1155" cm="1">
        <f t="array" ref="S428">IF(R428="","",R428/'ادخال البيانات'!$Z$14)</f>
      </c>
      <c r="T428" t="str" s="1142" cm="1">
        <f t="array" ref="T428">IF('ادخال البيانات'!AC433="","",'ادخال البيانات'!AC433)</f>
      </c>
      <c r="U428" t="str" s="1156" cm="1">
        <f t="array" ref="U428">IF(T428="","",T428/'ادخال البيانات'!$AC$14)</f>
      </c>
    </row>
    <row r="429" s="976" customFormat="1" ht="24.6" customHeight="1">
      <c r="C429" s="1130">
        <v>414</v>
      </c>
      <c r="D429" t="str" s="1145" cm="1">
        <f t="array" ref="D429">IF('ادخال البيانات'!D434="","",'ادخال البيانات'!E434)</f>
      </c>
      <c r="E429" t="str" s="1146" cm="1">
        <f t="array" ref="E429">IF(D429="","",D429/'ادخال البيانات'!$E$14)</f>
      </c>
      <c r="F429" t="str" s="1147" cm="1">
        <f t="array" ref="F429">IF('ادخال البيانات'!G434="","",'ادخال البيانات'!H434)</f>
      </c>
      <c r="G429" t="str" s="1148" cm="1">
        <f t="array" ref="G429">IF(F429="","",F429/'ادخال البيانات'!$H$14)</f>
      </c>
      <c r="H429" t="str" s="1149" cm="1">
        <f t="array" ref="H429">IF('ادخال البيانات'!J434="","",'ادخال البيانات'!K434)</f>
      </c>
      <c r="I429" t="str" s="1148" cm="1">
        <f t="array" ref="I429">IF(H429="","",H429/'ادخال البيانات'!$K$14)</f>
      </c>
      <c r="J429" t="str" s="1150" cm="1">
        <f t="array" ref="J429">IF('ادخال البيانات'!M434="","",'ادخال البيانات'!N434)</f>
      </c>
      <c r="K429" t="str" s="1148" cm="1">
        <f t="array" ref="K429">IF(J429="","",J429/'ادخال البيانات'!$N$14)</f>
      </c>
      <c r="L429" t="str" s="1151" cm="1">
        <f t="array" ref="L429">IF('ادخال البيانات'!P434="","",'ادخال البيانات'!Q434)</f>
      </c>
      <c r="M429" t="str" s="1148" cm="1">
        <f t="array" ref="M429">IF(L429="","",L429/'ادخال البيانات'!$Q$14)</f>
      </c>
      <c r="N429" t="str" s="1152" cm="1">
        <f t="array" ref="N429">IF('ادخال البيانات'!T434="","",'ادخال البيانات'!T434)</f>
      </c>
      <c r="O429" t="str" s="1148" cm="1">
        <f t="array" ref="O429">IF(N429="","",N429/'ادخال البيانات'!$T$14)</f>
      </c>
      <c r="P429" t="str" s="1153" cm="1">
        <f t="array" ref="P429">IF('ادخال البيانات'!W434="","",'ادخال البيانات'!W434)</f>
      </c>
      <c r="Q429" t="str" s="1148" cm="1">
        <f t="array" ref="Q429">IF(P429="","",P429/'ادخال البيانات'!$W$14)</f>
      </c>
      <c r="R429" t="str" s="1154" cm="1">
        <f t="array" ref="R429">IF('ادخال البيانات'!Z434="","",'ادخال البيانات'!Z434)</f>
      </c>
      <c r="S429" t="str" s="1155" cm="1">
        <f t="array" ref="S429">IF(R429="","",R429/'ادخال البيانات'!$Z$14)</f>
      </c>
      <c r="T429" t="str" s="1142" cm="1">
        <f t="array" ref="T429">IF('ادخال البيانات'!AC434="","",'ادخال البيانات'!AC434)</f>
      </c>
      <c r="U429" t="str" s="1156" cm="1">
        <f t="array" ref="U429">IF(T429="","",T429/'ادخال البيانات'!$AC$14)</f>
      </c>
    </row>
    <row r="430" s="976" customFormat="1" ht="24.6" customHeight="1">
      <c r="C430" s="1130">
        <v>415</v>
      </c>
      <c r="D430" t="str" s="1145" cm="1">
        <f t="array" ref="D430">IF('ادخال البيانات'!D435="","",'ادخال البيانات'!E435)</f>
      </c>
      <c r="E430" t="str" s="1146" cm="1">
        <f t="array" ref="E430">IF(D430="","",D430/'ادخال البيانات'!$E$14)</f>
      </c>
      <c r="F430" t="str" s="1147" cm="1">
        <f t="array" ref="F430">IF('ادخال البيانات'!G435="","",'ادخال البيانات'!H435)</f>
      </c>
      <c r="G430" t="str" s="1148" cm="1">
        <f t="array" ref="G430">IF(F430="","",F430/'ادخال البيانات'!$H$14)</f>
      </c>
      <c r="H430" t="str" s="1149" cm="1">
        <f t="array" ref="H430">IF('ادخال البيانات'!J435="","",'ادخال البيانات'!K435)</f>
      </c>
      <c r="I430" t="str" s="1148" cm="1">
        <f t="array" ref="I430">IF(H430="","",H430/'ادخال البيانات'!$K$14)</f>
      </c>
      <c r="J430" t="str" s="1150" cm="1">
        <f t="array" ref="J430">IF('ادخال البيانات'!M435="","",'ادخال البيانات'!N435)</f>
      </c>
      <c r="K430" t="str" s="1148" cm="1">
        <f t="array" ref="K430">IF(J430="","",J430/'ادخال البيانات'!$N$14)</f>
      </c>
      <c r="L430" t="str" s="1151" cm="1">
        <f t="array" ref="L430">IF('ادخال البيانات'!P435="","",'ادخال البيانات'!Q435)</f>
      </c>
      <c r="M430" t="str" s="1148" cm="1">
        <f t="array" ref="M430">IF(L430="","",L430/'ادخال البيانات'!$Q$14)</f>
      </c>
      <c r="N430" t="str" s="1152" cm="1">
        <f t="array" ref="N430">IF('ادخال البيانات'!T435="","",'ادخال البيانات'!T435)</f>
      </c>
      <c r="O430" t="str" s="1148" cm="1">
        <f t="array" ref="O430">IF(N430="","",N430/'ادخال البيانات'!$T$14)</f>
      </c>
      <c r="P430" t="str" s="1153" cm="1">
        <f t="array" ref="P430">IF('ادخال البيانات'!W435="","",'ادخال البيانات'!W435)</f>
      </c>
      <c r="Q430" t="str" s="1148" cm="1">
        <f t="array" ref="Q430">IF(P430="","",P430/'ادخال البيانات'!$W$14)</f>
      </c>
      <c r="R430" t="str" s="1154" cm="1">
        <f t="array" ref="R430">IF('ادخال البيانات'!Z435="","",'ادخال البيانات'!Z435)</f>
      </c>
      <c r="S430" t="str" s="1155" cm="1">
        <f t="array" ref="S430">IF(R430="","",R430/'ادخال البيانات'!$Z$14)</f>
      </c>
      <c r="T430" t="str" s="1142" cm="1">
        <f t="array" ref="T430">IF('ادخال البيانات'!AC435="","",'ادخال البيانات'!AC435)</f>
      </c>
      <c r="U430" t="str" s="1156" cm="1">
        <f t="array" ref="U430">IF(T430="","",T430/'ادخال البيانات'!$AC$14)</f>
      </c>
    </row>
    <row r="431" s="976" customFormat="1" ht="24.6" customHeight="1">
      <c r="C431" s="1130">
        <v>416</v>
      </c>
      <c r="D431" t="str" s="1195" cm="1">
        <f t="array" ref="D431">IF('ادخال البيانات'!D436="","",'ادخال البيانات'!E436)</f>
      </c>
      <c r="E431" t="str" s="1196" cm="1">
        <f t="array" ref="E431">IF(D431="","",D431/'ادخال البيانات'!$E$14)</f>
      </c>
      <c r="F431" t="str" s="1197" cm="1">
        <f t="array" ref="F431">IF('ادخال البيانات'!G436="","",'ادخال البيانات'!H436)</f>
      </c>
      <c r="G431" t="str" s="1198" cm="1">
        <f t="array" ref="G431">IF(F431="","",F431/'ادخال البيانات'!$H$14)</f>
      </c>
      <c r="H431" t="str" s="1199" cm="1">
        <f t="array" ref="H431">IF('ادخال البيانات'!J436="","",'ادخال البيانات'!K436)</f>
      </c>
      <c r="I431" t="str" s="1198" cm="1">
        <f t="array" ref="I431">IF(H431="","",H431/'ادخال البيانات'!$K$14)</f>
      </c>
      <c r="J431" t="str" s="1200" cm="1">
        <f t="array" ref="J431">IF('ادخال البيانات'!M436="","",'ادخال البيانات'!N436)</f>
      </c>
      <c r="K431" t="str" s="1198" cm="1">
        <f t="array" ref="K431">IF(J431="","",J431/'ادخال البيانات'!$N$14)</f>
      </c>
      <c r="L431" t="str" s="1201" cm="1">
        <f t="array" ref="L431">IF('ادخال البيانات'!P436="","",'ادخال البيانات'!Q436)</f>
      </c>
      <c r="M431" t="str" s="1198" cm="1">
        <f t="array" ref="M431">IF(L431="","",L431/'ادخال البيانات'!$Q$14)</f>
      </c>
      <c r="N431" t="str" s="1202" cm="1">
        <f t="array" ref="N431">IF('ادخال البيانات'!T436="","",'ادخال البيانات'!T436)</f>
      </c>
      <c r="O431" t="str" s="1198" cm="1">
        <f t="array" ref="O431">IF(N431="","",N431/'ادخال البيانات'!$T$14)</f>
      </c>
      <c r="P431" t="str" s="1203" cm="1">
        <f t="array" ref="P431">IF('ادخال البيانات'!W436="","",'ادخال البيانات'!W436)</f>
      </c>
      <c r="Q431" t="str" s="1198" cm="1">
        <f t="array" ref="Q431">IF(P431="","",P431/'ادخال البيانات'!$W$14)</f>
      </c>
      <c r="R431" t="str" s="1204" cm="1">
        <f t="array" ref="R431">IF('ادخال البيانات'!Z436="","",'ادخال البيانات'!Z436)</f>
      </c>
      <c r="S431" t="str" s="1205" cm="1">
        <f t="array" ref="S431">IF(R431="","",R431/'ادخال البيانات'!$Z$14)</f>
      </c>
      <c r="T431" t="str" s="1142" cm="1">
        <f t="array" ref="T431">IF('ادخال البيانات'!AC436="","",'ادخال البيانات'!AC436)</f>
      </c>
      <c r="U431" t="str" s="1206" cm="1">
        <f t="array" ref="U431">IF(T431="","",T431/'ادخال البيانات'!$AC$14)</f>
      </c>
    </row>
    <row r="432" s="1207" customFormat="1" ht="28.5" customHeight="1">
      <c r="C432" s="1208"/>
      <c r="D432" t="s" s="1209">
        <v>82</v>
      </c>
      <c r="E432" t="s" s="1210">
        <v>190</v>
      </c>
      <c r="F432" t="s" s="1211">
        <v>82</v>
      </c>
      <c r="G432" t="s" s="1212">
        <v>190</v>
      </c>
      <c r="H432" t="s" s="1209">
        <v>82</v>
      </c>
      <c r="I432" t="s" s="1212">
        <v>190</v>
      </c>
      <c r="J432" t="s" s="1209">
        <v>82</v>
      </c>
      <c r="K432" t="s" s="1212">
        <v>190</v>
      </c>
      <c r="L432" t="s" s="1209">
        <v>82</v>
      </c>
      <c r="M432" t="s" s="1212">
        <v>190</v>
      </c>
      <c r="N432" t="s" s="1209">
        <v>82</v>
      </c>
      <c r="O432" t="s" s="1212">
        <v>83</v>
      </c>
      <c r="P432" t="s" s="1209">
        <v>82</v>
      </c>
      <c r="Q432" t="s" s="1212">
        <v>83</v>
      </c>
      <c r="R432" t="s" s="1213">
        <v>82</v>
      </c>
      <c r="S432" t="s" s="1214">
        <v>83</v>
      </c>
      <c r="T432" t="s" s="1215">
        <v>82</v>
      </c>
      <c r="U432" t="s" s="1216">
        <v>83</v>
      </c>
    </row>
    <row r="433" s="973" customFormat="1" ht="24.6" customHeight="1">
      <c r="C433" s="1217"/>
      <c r="D433" t="s" s="1218">
        <v>84</v>
      </c>
      <c r="E433" s="1219" cm="1">
        <f t="array" ref="E433">_xlfn.COUNTIFS(E16:E431,"&gt;=66.67%")</f>
        <v>0</v>
      </c>
      <c r="F433" t="s" s="1218">
        <v>84</v>
      </c>
      <c r="G433" s="1219" cm="1">
        <f t="array" ref="G433">_xlfn.COUNTIFS(G16:G431,"&gt;=66.67%")</f>
        <v>0</v>
      </c>
      <c r="H433" t="s" s="1218">
        <v>84</v>
      </c>
      <c r="I433" s="1219" cm="1">
        <f t="array" ref="I433">_xlfn.COUNTIFS(I16:I431,"&gt;=66.67%")</f>
        <v>0</v>
      </c>
      <c r="J433" t="s" s="1218">
        <v>84</v>
      </c>
      <c r="K433" s="1219" cm="1">
        <f t="array" ref="K433">_xlfn.COUNTIFS(K16:K431,"&gt;=66.67%")</f>
        <v>0</v>
      </c>
      <c r="L433" t="s" s="1218">
        <v>84</v>
      </c>
      <c r="M433" s="1219" cm="1">
        <f t="array" ref="M433">_xlfn.COUNTIFS(M16:M431,"&gt;=66.67%")</f>
        <v>0</v>
      </c>
      <c r="N433" t="s" s="1218">
        <v>84</v>
      </c>
      <c r="O433" s="1219" cm="1">
        <f t="array" ref="O433">_xlfn.COUNTIFS(O16:O431,"&gt;=66.67%")</f>
        <v>0</v>
      </c>
      <c r="P433" t="s" s="1218">
        <v>84</v>
      </c>
      <c r="Q433" s="1219" cm="1">
        <f t="array" ref="Q433">_xlfn.COUNTIFS(Q16:Q431,"&gt;=66.67%")</f>
        <v>0</v>
      </c>
      <c r="R433" t="s" s="1218">
        <v>84</v>
      </c>
      <c r="S433" s="1219" cm="1">
        <f t="array" ref="S433">_xlfn.COUNTIFS(S16:S431,"&gt;=66.67%")</f>
        <v>0</v>
      </c>
      <c r="T433" t="s" s="1220">
        <v>84</v>
      </c>
      <c r="U433" s="1221" cm="1">
        <f t="array" ref="U433">_xlfn.COUNTIFS(U16:U431,"&gt;=66.67%")</f>
        <v>0</v>
      </c>
    </row>
    <row r="434" s="973" customFormat="1" ht="24.6" customHeight="1">
      <c r="C434" s="1217"/>
      <c r="D434" t="s" s="1222">
        <v>85</v>
      </c>
      <c r="E434" s="1219" cm="1">
        <f t="array" ref="E434">_xlfn.COUNTIFS(E16:E431,"&gt;33.33%",E16:E431,"&lt;=66.67%")</f>
        <v>0</v>
      </c>
      <c r="F434" t="s" s="1222">
        <v>85</v>
      </c>
      <c r="G434" s="1219" cm="1">
        <f t="array" ref="G434">_xlfn.COUNTIFS(G16:G431,"&gt;33.33%",G16:G431,"&lt;=66.67%")</f>
        <v>0</v>
      </c>
      <c r="H434" t="s" s="1222">
        <v>85</v>
      </c>
      <c r="I434" s="1219" cm="1">
        <f t="array" ref="I434">_xlfn.COUNTIFS(I16:I431,"&gt;33.33%",I16:I431,"&lt;=66.67%")</f>
        <v>0</v>
      </c>
      <c r="J434" t="s" s="1222">
        <v>85</v>
      </c>
      <c r="K434" s="1219" cm="1">
        <f t="array" ref="K434">_xlfn.COUNTIFS(K16:K431,"&gt;33.33%",K16:K431,"&lt;=66.67%")</f>
        <v>0</v>
      </c>
      <c r="L434" t="s" s="1222">
        <v>85</v>
      </c>
      <c r="M434" s="1219" cm="1">
        <f t="array" ref="M434">_xlfn.COUNTIFS(M16:M431,"&gt;33.33%",M16:M431,"&lt;=66.67%")</f>
        <v>0</v>
      </c>
      <c r="N434" t="s" s="1222">
        <v>85</v>
      </c>
      <c r="O434" s="1219" cm="1">
        <f t="array" ref="O434">_xlfn.COUNTIFS(O16:O431,"&gt;33.33%",O16:O431,"&lt;=66.67%")</f>
        <v>0</v>
      </c>
      <c r="P434" t="s" s="1222">
        <v>85</v>
      </c>
      <c r="Q434" s="1219" cm="1">
        <f t="array" ref="Q434">_xlfn.COUNTIFS(Q16:Q431,"&gt;33.33%",Q16:Q431,"&lt;=66.67%")</f>
        <v>0</v>
      </c>
      <c r="R434" t="s" s="1222">
        <v>85</v>
      </c>
      <c r="S434" s="1219" cm="1">
        <f t="array" ref="S434">_xlfn.COUNTIFS(S16:S431,"&gt;33.33%",S16:S431,"&lt;=66.67%")</f>
        <v>0</v>
      </c>
      <c r="T434" t="s" s="1223">
        <v>85</v>
      </c>
      <c r="U434" s="1221" cm="1">
        <f t="array" ref="U434">_xlfn.COUNTIFS(U16:U431,"&gt;33.33%",U16:U431,"&lt;=66.67%")</f>
        <v>0</v>
      </c>
    </row>
    <row r="435" s="973" customFormat="1" ht="25.2" customHeight="1">
      <c r="C435" s="1217"/>
      <c r="D435" t="s" s="1224">
        <v>86</v>
      </c>
      <c r="E435" s="1219" cm="1">
        <f t="array" ref="E435">_xlfn.COUNTIFS(E16:E431,"&lt;=33.33%")</f>
        <v>0</v>
      </c>
      <c r="F435" t="s" s="1224">
        <v>86</v>
      </c>
      <c r="G435" s="1219" cm="1">
        <f t="array" ref="G435">_xlfn.COUNTIFS(G16:G431,"&lt;=33.33%")</f>
        <v>0</v>
      </c>
      <c r="H435" t="s" s="1224">
        <v>86</v>
      </c>
      <c r="I435" s="1219" cm="1">
        <f t="array" ref="I435">_xlfn.COUNTIFS(I16:I431,"&lt;=33.33%")</f>
        <v>0</v>
      </c>
      <c r="J435" t="s" s="1224">
        <v>86</v>
      </c>
      <c r="K435" s="1219" cm="1">
        <f t="array" ref="K435">_xlfn.COUNTIFS(K16:K431,"&lt;=33.33%")</f>
        <v>0</v>
      </c>
      <c r="L435" t="s" s="1224">
        <v>86</v>
      </c>
      <c r="M435" s="1219" cm="1">
        <f t="array" ref="M435">_xlfn.COUNTIFS(M16:M431,"&lt;=33.33%")</f>
        <v>0</v>
      </c>
      <c r="N435" t="s" s="1224">
        <v>86</v>
      </c>
      <c r="O435" s="1219" cm="1">
        <f t="array" ref="O435">_xlfn.COUNTIFS(O16:O431,"&lt;=33.33%")</f>
        <v>0</v>
      </c>
      <c r="P435" t="s" s="1224">
        <v>86</v>
      </c>
      <c r="Q435" s="1219" cm="1">
        <f t="array" ref="Q435">_xlfn.COUNTIFS(Q16:Q431,"&lt;=33.33%")</f>
        <v>0</v>
      </c>
      <c r="R435" t="s" s="1224">
        <v>86</v>
      </c>
      <c r="S435" s="1219" cm="1">
        <f t="array" ref="S435">_xlfn.COUNTIFS(S16:S431,"&lt;=33.33%")</f>
        <v>0</v>
      </c>
      <c r="T435" t="s" s="1225">
        <v>86</v>
      </c>
      <c r="U435" s="1221" cm="1">
        <f t="array" ref="U435">_xlfn.COUNTIFS(U16:U431,"&lt;=33.33%")</f>
        <v>0</v>
      </c>
    </row>
    <row r="436" s="973" customFormat="1" ht="15" customHeight="1">
      <c r="D436" t="s" s="1226">
        <v>87</v>
      </c>
      <c r="E436" s="1227" cm="1">
        <f t="array" ref="E436">SUM(E433:E435)</f>
        <v>0</v>
      </c>
      <c r="F436" t="s" s="1228">
        <v>87</v>
      </c>
      <c r="G436" s="1229" cm="1">
        <f t="array" ref="G436">SUM(G433:G435)</f>
        <v>0</v>
      </c>
      <c r="H436" t="s" s="1226">
        <v>87</v>
      </c>
      <c r="I436" s="1229" cm="1">
        <f t="array" ref="I436">SUM(I433:I435)</f>
        <v>0</v>
      </c>
      <c r="J436" t="s" s="1226">
        <v>87</v>
      </c>
      <c r="K436" s="1229" cm="1">
        <f t="array" ref="K436">SUM(K433:K435)</f>
        <v>0</v>
      </c>
      <c r="L436" t="s" s="1226">
        <v>87</v>
      </c>
      <c r="M436" s="1229" cm="1">
        <f t="array" ref="M436">SUM(M433:M435)</f>
        <v>0</v>
      </c>
      <c r="N436" t="s" s="1226">
        <v>87</v>
      </c>
      <c r="O436" s="1229" cm="1">
        <f t="array" ref="O436">SUM(O433:O435)</f>
        <v>0</v>
      </c>
      <c r="P436" t="s" s="1226">
        <v>87</v>
      </c>
      <c r="Q436" s="1229" cm="1">
        <f t="array" ref="Q436">SUM(Q433:Q435)</f>
        <v>0</v>
      </c>
      <c r="R436" t="s" s="1230">
        <v>87</v>
      </c>
      <c r="S436" s="1229" cm="1">
        <f t="array" ref="S436">SUM(S433:S435)</f>
        <v>0</v>
      </c>
      <c r="T436" t="s" s="1231">
        <v>87</v>
      </c>
      <c r="U436" s="1227" cm="1">
        <f t="array" ref="U436">SUM(U433:U435)</f>
        <v>0</v>
      </c>
    </row>
    <row r="437" s="973" customFormat="1" ht="15" customHeight="1">
      <c r="D437" s="1232"/>
      <c r="E437" s="1227"/>
      <c r="F437" s="1233"/>
      <c r="G437" s="1229"/>
      <c r="H437" s="1232"/>
      <c r="I437" s="1229"/>
      <c r="J437" s="1232"/>
      <c r="K437" s="1229"/>
      <c r="L437" s="1232"/>
      <c r="M437" s="1229"/>
      <c r="N437" s="1232"/>
      <c r="O437" s="1229"/>
      <c r="P437" s="1232"/>
      <c r="Q437" s="1229"/>
      <c r="R437" s="1232"/>
      <c r="S437" s="1229"/>
      <c r="T437" s="1234"/>
      <c r="U437" s="1234"/>
    </row>
    <row r="438" s="973" customFormat="1" ht="24.6" customHeight="1">
      <c r="D438" s="1235"/>
      <c r="E438" s="1236"/>
      <c r="F438" s="1237"/>
      <c r="G438" s="1238"/>
      <c r="H438" s="1237"/>
      <c r="I438" s="1237"/>
      <c r="J438" s="1237"/>
      <c r="K438" s="1237"/>
      <c r="L438" s="1237"/>
      <c r="M438" s="1237"/>
      <c r="N438" s="1237"/>
      <c r="O438" s="1237"/>
      <c r="P438" s="1237"/>
      <c r="Q438" s="1237"/>
      <c r="R438" s="1237"/>
      <c r="S438" s="1239"/>
      <c r="T438" s="1234"/>
      <c r="U438" s="1234"/>
    </row>
    <row r="439" s="973" customFormat="1" ht="24.6" customHeight="1">
      <c r="E439" s="1240"/>
      <c r="G439" s="1241"/>
      <c r="T439" s="1234"/>
      <c r="U439" s="1234"/>
    </row>
    <row r="440" s="973" customFormat="1" ht="24.6" customHeight="1">
      <c r="E440" s="1242"/>
      <c r="G440" s="1192"/>
      <c r="T440" s="1234"/>
      <c r="U440" s="1234"/>
    </row>
    <row r="441" s="973" customFormat="1" ht="24.6" customHeight="1">
      <c r="E441" s="1242"/>
      <c r="G441" s="1192"/>
      <c r="T441" s="1234"/>
      <c r="U441" s="1234"/>
    </row>
    <row r="442" s="973" customFormat="1" ht="24.6" customHeight="1">
      <c r="E442" s="1242"/>
      <c r="G442" s="1192"/>
      <c r="T442" s="1234"/>
      <c r="U442" s="1234"/>
    </row>
    <row r="443" s="973" customFormat="1" ht="24.6" customHeight="1">
      <c r="E443" s="1242"/>
      <c r="G443" s="1192"/>
      <c r="T443" s="1234"/>
      <c r="U443" s="1234"/>
    </row>
    <row r="444" s="973" customFormat="1" ht="24.6" customHeight="1">
      <c r="E444" s="1242"/>
      <c r="G444" s="1192"/>
      <c r="T444" s="1234"/>
      <c r="U444" s="1234"/>
    </row>
    <row r="445" s="973" customFormat="1" ht="24.6" customHeight="1">
      <c r="E445" s="1242"/>
      <c r="G445" s="1192"/>
      <c r="K445" s="1242" cm="1">
        <f t="array" ref="K445">E436</f>
        <v>0</v>
      </c>
      <c r="T445" s="1234"/>
      <c r="U445" s="1234"/>
    </row>
    <row r="446" s="976" customFormat="1" ht="24.6" customHeight="1">
      <c r="K446" s="1242" cm="1">
        <f t="array" ref="K446">G436</f>
        <v>0</v>
      </c>
    </row>
    <row r="447" s="976" customFormat="1" ht="24.6" customHeight="1">
      <c r="K447" s="1242" cm="1">
        <f t="array" ref="K447">I436</f>
        <v>0</v>
      </c>
    </row>
    <row r="448" s="976" customFormat="1" ht="24.6" customHeight="1">
      <c r="K448" s="1242" cm="1">
        <f t="array" ref="K448">K436</f>
        <v>0</v>
      </c>
    </row>
    <row r="449" s="976" customFormat="1" ht="24.6" customHeight="1">
      <c r="K449" s="1242" cm="1">
        <f t="array" ref="K449">M436</f>
        <v>0</v>
      </c>
    </row>
    <row r="450" s="976" customFormat="1" ht="24.6" customHeight="1">
      <c r="K450" s="1242" cm="1">
        <f t="array" ref="K450">O436</f>
        <v>0</v>
      </c>
    </row>
    <row r="451" s="976" customFormat="1" ht="24.6" customHeight="1">
      <c r="K451" s="1242" cm="1">
        <f t="array" ref="K451">Q436</f>
        <v>0</v>
      </c>
    </row>
    <row r="452" s="976" customFormat="1" ht="24.6" customHeight="1">
      <c r="K452" s="1242" cm="1">
        <f t="array" ref="K452">S436</f>
        <v>0</v>
      </c>
    </row>
    <row r="458" s="976" customFormat="1" ht="24.6" customHeight="1">
      <c r="G458" s="1243"/>
    </row>
    <row r="459" s="976" customFormat="1" ht="24.6" customHeight="1">
      <c r="G459" s="1243"/>
    </row>
    <row r="469" s="1244" customFormat="1" ht="24.6" customHeight="1">
      <c r="A469" s="46"/>
      <c r="B469" s="1245"/>
      <c r="C469" s="1246"/>
      <c r="D469" s="1247" cm="1">
        <f t="array" ref="D469">SUM(D16:D431)</f>
        <v>0</v>
      </c>
      <c r="E469" s="1248"/>
      <c r="F469" s="1249" cm="1">
        <f t="array" ref="F469">SUM(F16:F431)</f>
        <v>0</v>
      </c>
      <c r="G469" s="1250"/>
      <c r="H469" s="1247" cm="1">
        <f t="array" ref="H469">SUM(H16:H431)</f>
        <v>0</v>
      </c>
      <c r="I469" s="1250"/>
      <c r="J469" s="1247" cm="1">
        <f t="array" ref="J469">SUM(J16:J431)</f>
        <v>0</v>
      </c>
      <c r="K469" s="1250"/>
      <c r="L469" s="1247" cm="1">
        <f t="array" ref="L469">SUM(L16:L431)</f>
        <v>0</v>
      </c>
      <c r="M469" s="1250"/>
      <c r="N469" s="1247" cm="1">
        <f t="array" ref="N469">SUM(N16:N431)</f>
        <v>0</v>
      </c>
      <c r="O469" s="1250"/>
      <c r="P469" s="1251" cm="1">
        <f t="array" ref="P469">SUM(P16:P431)</f>
        <v>0</v>
      </c>
      <c r="Q469" s="1252"/>
      <c r="R469" s="1251" cm="1">
        <f t="array" ref="R469">SUM(R16:R431)</f>
        <v>0</v>
      </c>
      <c r="S469" s="1252"/>
      <c r="T469" s="1253" cm="1">
        <f t="array" ref="T469">SUM(T16:T431)</f>
        <v>0</v>
      </c>
      <c r="V469" s="1254"/>
      <c r="W469" s="540"/>
      <c r="X469" s="540"/>
      <c r="Y469" s="540"/>
      <c r="Z469" s="497"/>
      <c r="AA469" s="46"/>
      <c r="AB469" s="46"/>
      <c r="AC469" s="46"/>
      <c r="AD469" s="46"/>
      <c r="AE469" s="46"/>
      <c r="AF469" s="46"/>
      <c r="AG469" s="46"/>
      <c r="AH469" s="46"/>
      <c r="AI469" s="46"/>
      <c r="AJ469" s="46"/>
      <c r="AK469" s="46"/>
      <c r="AL469" s="46"/>
      <c r="AM469" s="46"/>
      <c r="AN469" s="46"/>
      <c r="AO469" s="46"/>
      <c r="AP469" s="46"/>
      <c r="AQ469" s="46"/>
      <c r="AR469" s="46"/>
      <c r="AS469" s="46"/>
      <c r="AT469" s="46"/>
      <c r="AU469" s="46"/>
      <c r="AV469" s="46"/>
      <c r="AW469" s="46"/>
      <c r="AX469" s="46"/>
      <c r="AY469" s="46"/>
      <c r="AZ469" s="46"/>
      <c r="BA469" s="46"/>
      <c r="BB469" s="46"/>
      <c r="BC469" s="46"/>
      <c r="BD469" s="46"/>
      <c r="BE469" s="46"/>
      <c r="BF469" s="46"/>
      <c r="BG469" s="46"/>
      <c r="BH469" s="46"/>
      <c r="BI469" s="46"/>
      <c r="BJ469" s="46"/>
      <c r="BK469" s="46"/>
      <c r="BL469" s="46"/>
      <c r="BM469" s="46"/>
      <c r="BN469" s="46"/>
      <c r="BO469" s="46"/>
      <c r="BP469" s="46"/>
      <c r="BQ469" s="46"/>
      <c r="BR469" s="46"/>
      <c r="BS469" s="46"/>
      <c r="BT469" s="46"/>
      <c r="BU469" s="46"/>
      <c r="BV469" s="46"/>
      <c r="BW469" s="46"/>
      <c r="BX469" s="46"/>
      <c r="BY469" s="46"/>
      <c r="BZ469" s="46"/>
      <c r="CA469" s="46"/>
      <c r="CB469" s="46"/>
      <c r="CC469" s="46"/>
      <c r="CD469" s="46"/>
      <c r="CE469" s="46"/>
      <c r="CF469" s="46"/>
      <c r="CG469" s="46"/>
      <c r="CH469" s="46"/>
      <c r="CI469" s="46"/>
      <c r="CJ469" s="46"/>
      <c r="CK469" s="46"/>
      <c r="CL469" s="46"/>
      <c r="CM469" s="46"/>
      <c r="CN469" s="46"/>
      <c r="CO469" s="46"/>
      <c r="CP469" s="46"/>
      <c r="CQ469" s="46"/>
      <c r="CR469" s="46"/>
      <c r="CS469" s="46"/>
      <c r="CT469" s="46"/>
      <c r="CU469" s="46"/>
      <c r="CV469" s="46"/>
      <c r="CW469" s="46"/>
      <c r="CX469" s="46"/>
      <c r="CY469" s="46"/>
      <c r="CZ469" s="46"/>
      <c r="DA469" s="46"/>
      <c r="DB469" s="46"/>
      <c r="DC469" s="46"/>
      <c r="DD469" s="46"/>
      <c r="DE469" s="46"/>
      <c r="DF469" s="46"/>
      <c r="DG469" s="46"/>
      <c r="DH469" s="46"/>
      <c r="DI469" s="46"/>
      <c r="DJ469" s="46"/>
      <c r="DK469" s="46"/>
      <c r="DL469" s="46"/>
      <c r="DM469" s="46"/>
      <c r="DN469" s="46"/>
      <c r="DO469" s="46"/>
      <c r="DP469" s="46"/>
      <c r="DQ469" s="46"/>
      <c r="DR469" s="46"/>
      <c r="DS469" s="46"/>
      <c r="DT469" s="46"/>
      <c r="DU469" s="46"/>
      <c r="DV469" s="46"/>
      <c r="DW469" s="46"/>
      <c r="DX469" s="46"/>
      <c r="DY469" s="46"/>
      <c r="DZ469" s="46"/>
      <c r="EA469" s="46"/>
      <c r="EB469" s="46"/>
      <c r="EC469" s="46"/>
      <c r="ED469" s="46"/>
      <c r="EE469" s="46"/>
      <c r="EF469" s="46"/>
      <c r="EG469" s="46"/>
      <c r="EH469" s="46"/>
      <c r="EI469" s="46"/>
      <c r="EJ469" s="46"/>
      <c r="EK469" s="46"/>
      <c r="EL469" s="46"/>
      <c r="EM469" s="46"/>
      <c r="EN469" s="46"/>
      <c r="EO469" s="46"/>
      <c r="EP469" s="46"/>
      <c r="EQ469" s="46"/>
      <c r="ER469" s="46"/>
      <c r="ES469" s="46"/>
      <c r="ET469" s="46"/>
      <c r="EU469" s="46"/>
      <c r="EV469" s="46"/>
      <c r="EW469" s="46"/>
      <c r="EX469" s="46"/>
      <c r="EY469" s="46"/>
      <c r="EZ469" s="46"/>
      <c r="FA469" s="46"/>
      <c r="FB469" s="46"/>
      <c r="FC469" s="46"/>
      <c r="FD469" s="46"/>
      <c r="FE469" s="46"/>
      <c r="FF469" s="46"/>
      <c r="FG469" s="46"/>
      <c r="FH469" s="46"/>
      <c r="FI469" s="46"/>
      <c r="FJ469" s="46"/>
      <c r="FK469" s="46"/>
      <c r="FL469" s="46"/>
      <c r="FM469" s="46"/>
      <c r="FN469" s="46"/>
      <c r="FO469" s="46"/>
      <c r="FP469" s="46"/>
      <c r="FQ469" s="46"/>
      <c r="FR469" s="46"/>
      <c r="FS469" s="46"/>
      <c r="FT469" s="46"/>
      <c r="FU469" s="46"/>
      <c r="FV469" s="46"/>
      <c r="FW469" s="46"/>
      <c r="FX469" s="46"/>
      <c r="FY469" s="46"/>
      <c r="FZ469" s="46"/>
      <c r="GA469" s="46"/>
      <c r="GB469" s="46"/>
      <c r="GC469" s="46"/>
      <c r="GD469" s="46"/>
      <c r="GE469" s="46"/>
      <c r="GF469" s="46"/>
      <c r="GG469" s="46"/>
      <c r="GH469" s="46"/>
      <c r="GI469" s="46"/>
      <c r="GJ469" s="46"/>
      <c r="GK469" s="46"/>
      <c r="GL469" s="46"/>
      <c r="GM469" s="46"/>
      <c r="GN469" s="46"/>
      <c r="GO469" s="46"/>
      <c r="GP469" s="46"/>
      <c r="GQ469" s="46"/>
      <c r="GR469" s="46"/>
      <c r="GS469" s="46"/>
      <c r="GT469" s="46"/>
      <c r="GU469" s="46"/>
      <c r="GV469" s="46"/>
      <c r="GW469" s="46"/>
    </row>
    <row r="473" s="1244" customFormat="1" ht="24.6" customHeight="1">
      <c r="A473" s="46"/>
      <c r="B473" s="1245"/>
      <c r="C473" s="1246"/>
      <c r="D473" s="1251" cm="1">
        <f t="array" ref="D473">SUM(D469,F469,H469,J469,L469,N469,P469,R469)</f>
        <v>0</v>
      </c>
      <c r="E473" s="1255"/>
      <c r="F473" s="46"/>
      <c r="G473" s="1256"/>
      <c r="H473" s="46"/>
      <c r="I473" s="46"/>
      <c r="J473" s="46"/>
      <c r="K473" s="46"/>
      <c r="L473" s="46"/>
      <c r="M473" s="46"/>
      <c r="N473" s="46"/>
      <c r="O473" s="46"/>
      <c r="P473" s="46"/>
      <c r="Q473" s="46"/>
      <c r="R473" s="46"/>
      <c r="S473" s="1257"/>
      <c r="V473" s="1254"/>
      <c r="W473" s="540"/>
      <c r="X473" s="540"/>
      <c r="Y473" s="540"/>
      <c r="Z473" s="497"/>
      <c r="AA473" s="46"/>
      <c r="AB473" s="46"/>
      <c r="AC473" s="46"/>
      <c r="AD473" s="46"/>
      <c r="AE473" s="46"/>
      <c r="AF473" s="46"/>
      <c r="AG473" s="46"/>
      <c r="AH473" s="46"/>
      <c r="AI473" s="46"/>
      <c r="AJ473" s="46"/>
      <c r="AK473" s="46"/>
      <c r="AL473" s="46"/>
      <c r="AM473" s="46"/>
      <c r="AN473" s="46"/>
      <c r="AO473" s="46"/>
      <c r="AP473" s="46"/>
      <c r="AQ473" s="46"/>
      <c r="AR473" s="46"/>
      <c r="AS473" s="46"/>
      <c r="AT473" s="46"/>
      <c r="AU473" s="46"/>
      <c r="AV473" s="46"/>
      <c r="AW473" s="46"/>
      <c r="AX473" s="46"/>
      <c r="AY473" s="46"/>
      <c r="AZ473" s="46"/>
      <c r="BA473" s="46"/>
      <c r="BB473" s="46"/>
      <c r="BC473" s="46"/>
      <c r="BD473" s="46"/>
      <c r="BE473" s="46"/>
      <c r="BF473" s="46"/>
      <c r="BG473" s="46"/>
      <c r="BH473" s="46"/>
      <c r="BI473" s="46"/>
      <c r="BJ473" s="46"/>
      <c r="BK473" s="46"/>
      <c r="BL473" s="46"/>
      <c r="BM473" s="46"/>
      <c r="BN473" s="46"/>
      <c r="BO473" s="46"/>
      <c r="BP473" s="46"/>
      <c r="BQ473" s="46"/>
      <c r="BR473" s="46"/>
      <c r="BS473" s="46"/>
      <c r="BT473" s="46"/>
      <c r="BU473" s="46"/>
      <c r="BV473" s="46"/>
      <c r="BW473" s="46"/>
      <c r="BX473" s="46"/>
      <c r="BY473" s="46"/>
      <c r="BZ473" s="46"/>
      <c r="CA473" s="46"/>
      <c r="CB473" s="46"/>
      <c r="CC473" s="46"/>
      <c r="CD473" s="46"/>
      <c r="CE473" s="46"/>
      <c r="CF473" s="46"/>
      <c r="CG473" s="46"/>
      <c r="CH473" s="46"/>
      <c r="CI473" s="46"/>
      <c r="CJ473" s="46"/>
      <c r="CK473" s="46"/>
      <c r="CL473" s="46"/>
      <c r="CM473" s="46"/>
      <c r="CN473" s="46"/>
      <c r="CO473" s="46"/>
      <c r="CP473" s="46"/>
      <c r="CQ473" s="46"/>
      <c r="CR473" s="46"/>
      <c r="CS473" s="46"/>
      <c r="CT473" s="46"/>
      <c r="CU473" s="46"/>
      <c r="CV473" s="46"/>
      <c r="CW473" s="46"/>
      <c r="CX473" s="46"/>
      <c r="CY473" s="46"/>
      <c r="CZ473" s="46"/>
      <c r="DA473" s="46"/>
      <c r="DB473" s="46"/>
      <c r="DC473" s="46"/>
      <c r="DD473" s="46"/>
      <c r="DE473" s="46"/>
      <c r="DF473" s="46"/>
      <c r="DG473" s="46"/>
      <c r="DH473" s="46"/>
      <c r="DI473" s="46"/>
      <c r="DJ473" s="46"/>
      <c r="DK473" s="46"/>
      <c r="DL473" s="46"/>
      <c r="DM473" s="46"/>
      <c r="DN473" s="46"/>
      <c r="DO473" s="46"/>
      <c r="DP473" s="46"/>
      <c r="DQ473" s="46"/>
      <c r="DR473" s="46"/>
      <c r="DS473" s="46"/>
      <c r="DT473" s="46"/>
      <c r="DU473" s="46"/>
      <c r="DV473" s="46"/>
      <c r="DW473" s="46"/>
      <c r="DX473" s="46"/>
      <c r="DY473" s="46"/>
      <c r="DZ473" s="46"/>
      <c r="EA473" s="46"/>
      <c r="EB473" s="46"/>
      <c r="EC473" s="46"/>
      <c r="ED473" s="46"/>
      <c r="EE473" s="46"/>
      <c r="EF473" s="46"/>
      <c r="EG473" s="46"/>
      <c r="EH473" s="46"/>
      <c r="EI473" s="46"/>
      <c r="EJ473" s="46"/>
      <c r="EK473" s="46"/>
      <c r="EL473" s="46"/>
      <c r="EM473" s="46"/>
      <c r="EN473" s="46"/>
      <c r="EO473" s="46"/>
      <c r="EP473" s="46"/>
      <c r="EQ473" s="46"/>
      <c r="ER473" s="46"/>
      <c r="ES473" s="46"/>
      <c r="ET473" s="46"/>
      <c r="EU473" s="46"/>
      <c r="EV473" s="46"/>
      <c r="EW473" s="46"/>
      <c r="EX473" s="46"/>
      <c r="EY473" s="46"/>
      <c r="EZ473" s="46"/>
      <c r="FA473" s="46"/>
      <c r="FB473" s="46"/>
      <c r="FC473" s="46"/>
      <c r="FD473" s="46"/>
      <c r="FE473" s="46"/>
      <c r="FF473" s="46"/>
      <c r="FG473" s="46"/>
      <c r="FH473" s="46"/>
      <c r="FI473" s="46"/>
      <c r="FJ473" s="46"/>
      <c r="FK473" s="46"/>
      <c r="FL473" s="46"/>
      <c r="FM473" s="46"/>
      <c r="FN473" s="46"/>
      <c r="FO473" s="46"/>
      <c r="FP473" s="46"/>
      <c r="FQ473" s="46"/>
      <c r="FR473" s="46"/>
      <c r="FS473" s="46"/>
      <c r="FT473" s="46"/>
      <c r="FU473" s="46"/>
      <c r="FV473" s="46"/>
      <c r="FW473" s="46"/>
      <c r="FX473" s="46"/>
      <c r="FY473" s="46"/>
      <c r="FZ473" s="46"/>
      <c r="GA473" s="46"/>
      <c r="GB473" s="46"/>
      <c r="GC473" s="46"/>
      <c r="GD473" s="46"/>
      <c r="GE473" s="46"/>
      <c r="GF473" s="46"/>
      <c r="GG473" s="46"/>
      <c r="GH473" s="46"/>
      <c r="GI473" s="46"/>
      <c r="GJ473" s="46"/>
      <c r="GK473" s="46"/>
      <c r="GL473" s="46"/>
      <c r="GM473" s="46"/>
      <c r="GN473" s="46"/>
      <c r="GO473" s="46"/>
      <c r="GP473" s="46"/>
      <c r="GQ473" s="46"/>
      <c r="GR473" s="46"/>
      <c r="GS473" s="46"/>
      <c r="GT473" s="46"/>
      <c r="GU473" s="46"/>
      <c r="GV473" s="46"/>
      <c r="GW473" s="46"/>
    </row>
    <row r="480" s="976" customFormat="1" ht="24.6" customHeight="1">
      <c r="J480" s="1193" cm="1">
        <f t="array" ref="J480">D469</f>
        <v>0</v>
      </c>
    </row>
    <row r="481" s="976" customFormat="1" ht="24.6" customHeight="1">
      <c r="J481" s="1193" cm="1">
        <f t="array" ref="J481">F469</f>
        <v>0</v>
      </c>
    </row>
    <row r="482" s="976" customFormat="1" ht="24.6" customHeight="1">
      <c r="J482" s="1193" cm="1">
        <f t="array" ref="J482">H469</f>
        <v>0</v>
      </c>
    </row>
    <row r="483" s="976" customFormat="1" ht="24.6" customHeight="1">
      <c r="J483" s="1193" cm="1">
        <f t="array" ref="J483">J469</f>
        <v>0</v>
      </c>
    </row>
    <row r="484" s="976" customFormat="1" ht="24.6" customHeight="1">
      <c r="J484" s="1193" cm="1">
        <f t="array" ref="J484">L469</f>
        <v>0</v>
      </c>
    </row>
    <row r="485" s="976" customFormat="1" ht="24.6" customHeight="1">
      <c r="J485" s="1193" cm="1">
        <f t="array" ref="J485">N469</f>
        <v>0</v>
      </c>
    </row>
    <row r="486" s="976" customFormat="1" ht="24.6" customHeight="1">
      <c r="J486" s="1193" cm="1">
        <f t="array" ref="J486">P469</f>
        <v>0</v>
      </c>
    </row>
    <row r="487" s="976" customFormat="1" ht="24.6" customHeight="1">
      <c r="J487" s="1193" cm="1">
        <f t="array" ref="J487">R469</f>
        <v>0</v>
      </c>
    </row>
    <row r="488" s="976" customFormat="1" ht="24.6" customHeight="1">
      <c r="J488" s="1193" cm="1">
        <f t="array" ref="J488">T469</f>
        <v>0</v>
      </c>
    </row>
  </sheetData>
  <mergeCells count="28">
    <mergeCell ref="AA15:AG15"/>
    <mergeCell ref="AA25:AI25"/>
    <mergeCell ref="D11:E11"/>
    <mergeCell ref="F11:G11"/>
    <mergeCell ref="H11:I11"/>
    <mergeCell ref="J11:K11"/>
    <mergeCell ref="L11:M11"/>
    <mergeCell ref="N11:O11"/>
    <mergeCell ref="AF6:AF7"/>
    <mergeCell ref="AG6:AG7"/>
    <mergeCell ref="AH6:AH7"/>
    <mergeCell ref="AI6:AI7"/>
    <mergeCell ref="P11:Q11"/>
    <mergeCell ref="R11:S11"/>
    <mergeCell ref="T11:U11"/>
    <mergeCell ref="E8:F8"/>
    <mergeCell ref="H8:J8"/>
    <mergeCell ref="L8:M8"/>
    <mergeCell ref="D1:U4"/>
    <mergeCell ref="AA2:AI2"/>
    <mergeCell ref="E6:F6"/>
    <mergeCell ref="H6:J6"/>
    <mergeCell ref="L6:M6"/>
    <mergeCell ref="AA6:AA7"/>
    <mergeCell ref="AB6:AB7"/>
    <mergeCell ref="AC6:AC7"/>
    <mergeCell ref="AD6:AD7"/>
    <mergeCell ref="AE6:AE7"/>
  </mergeCells>
  <dataValidations count="3">
    <dataValidation type="list" allowBlank="1" showInputMessage="1" showErrorMessage="1" sqref="H8:J8">
      <formula1>"الإبتدائية ,المتوسطة "</formula1>
    </dataValidation>
    <dataValidation type="list" allowBlank="1" showInputMessage="1" showErrorMessage="1" sqref="L8:M8">
      <formula1>"1445-1446"</formula1>
    </dataValidation>
    <dataValidation type="list" allowBlank="1" showInputMessage="1" showErrorMessage="1" sqref="Q8:S8">
      <formula1>"١٠,١٥,٢٠,٤٠,٥٠,٦٠,١٠٠"</formula1>
    </dataValidation>
  </dataValidations>
  <pageMargins left="0.15748" right="0.275591" top="0.748031" bottom="0.748031" header="0.314961" footer="0.314961"/>
  <pageSetup firstPageNumber="1" fitToHeight="1" fitToWidth="1" scale="100" useFirstPageNumber="0" orientation="landscape" pageOrder="downThenOver"/>
  <headerFooter>
    <oddFooter>&amp;C&amp;"Geeza Pro Regular,Regular"&amp;12&amp;K000000&amp;P</oddFooter>
  </headerFooter>
  <drawing r:id="rId1"/>
</worksheet>
</file>

<file path=xl/worksheets/sheet34.xml><?xml version="1.0" encoding="utf-8"?>
<worksheet xmlns:r="http://schemas.openxmlformats.org/officeDocument/2006/relationships" xmlns="http://schemas.openxmlformats.org/spreadsheetml/2006/main">
  <dimension ref="A1:AI491"/>
  <sheetViews>
    <sheetView workbookViewId="0" showGridLines="0" rightToLeft="1" defaultGridColor="1"/>
  </sheetViews>
  <sheetFormatPr defaultColWidth="8.83333" defaultRowHeight="24.6" customHeight="1" outlineLevelRow="0" outlineLevelCol="0"/>
  <cols>
    <col min="1" max="1" hidden="1" width="8.83333" style="1258" customWidth="1"/>
    <col min="2" max="2" width="1.67188" style="1258" customWidth="1"/>
    <col min="3" max="3" width="5.67188" style="1258" customWidth="1"/>
    <col min="4" max="4" width="15" style="1258" customWidth="1"/>
    <col min="5" max="5" width="14" style="1258" customWidth="1"/>
    <col min="6" max="6" width="14.6719" style="1258" customWidth="1"/>
    <col min="7" max="7" width="15" style="1258" customWidth="1"/>
    <col min="8" max="8" width="16" style="1258" customWidth="1"/>
    <col min="9" max="9" width="13" style="1258" customWidth="1"/>
    <col min="10" max="10" width="14.5" style="1258" customWidth="1"/>
    <col min="11" max="11" width="12.1719" style="1258" customWidth="1"/>
    <col min="12" max="12" width="13.1719" style="1258" customWidth="1"/>
    <col min="13" max="13" width="13.6719" style="1258" customWidth="1"/>
    <col min="14" max="14" width="15" style="1258" customWidth="1"/>
    <col min="15" max="15" width="13.6719" style="1258" customWidth="1"/>
    <col min="16" max="16" width="15.1719" style="1258" customWidth="1"/>
    <col min="17" max="17" width="14.6719" style="1258" customWidth="1"/>
    <col min="18" max="18" width="14" style="1258" customWidth="1"/>
    <col min="19" max="19" width="13.1719" style="1258" customWidth="1"/>
    <col min="20" max="21" width="13.6719" style="1258" customWidth="1"/>
    <col min="22" max="22" width="5.5" style="1258" customWidth="1"/>
    <col min="23" max="25" hidden="1" width="8.83333" style="1258" customWidth="1"/>
    <col min="26" max="27" width="9" style="1258" customWidth="1"/>
    <col min="28" max="28" width="10.6719" style="1258" customWidth="1"/>
    <col min="29" max="29" width="9.67188" style="1258" customWidth="1"/>
    <col min="30" max="30" width="10.1719" style="1258" customWidth="1"/>
    <col min="31" max="31" width="9.17188" style="1258" customWidth="1"/>
    <col min="32" max="32" width="11" style="1258" customWidth="1"/>
    <col min="33" max="33" width="10.5" style="1258" customWidth="1"/>
    <col min="34" max="34" width="9" style="1258" customWidth="1"/>
    <col min="35" max="35" width="11.1719" style="1258" customWidth="1"/>
    <col min="36" max="16384" width="8.85156" style="1258" customWidth="1"/>
  </cols>
  <sheetData>
    <row r="1" ht="24" customHeight="1">
      <c r="A1" s="429"/>
      <c r="B1" s="446"/>
      <c r="C1" s="1259"/>
      <c r="D1" t="s" s="977">
        <v>182</v>
      </c>
      <c r="E1" s="978"/>
      <c r="F1" s="978"/>
      <c r="G1" s="978"/>
      <c r="H1" s="978"/>
      <c r="I1" s="978"/>
      <c r="J1" s="978"/>
      <c r="K1" s="978"/>
      <c r="L1" s="978"/>
      <c r="M1" s="978"/>
      <c r="N1" s="978"/>
      <c r="O1" s="978"/>
      <c r="P1" s="978"/>
      <c r="Q1" s="978"/>
      <c r="R1" s="978"/>
      <c r="S1" s="978"/>
      <c r="T1" s="979"/>
      <c r="U1" s="979"/>
      <c r="V1" s="446"/>
      <c r="W1" s="429"/>
      <c r="X1" s="429"/>
      <c r="Y1" s="429"/>
      <c r="Z1" s="384"/>
      <c r="AA1" s="519"/>
      <c r="AB1" s="519"/>
      <c r="AC1" s="519"/>
      <c r="AD1" s="519"/>
      <c r="AE1" s="519"/>
      <c r="AF1" s="519"/>
      <c r="AG1" s="519"/>
      <c r="AH1" s="519"/>
      <c r="AI1" s="519"/>
    </row>
    <row r="2" ht="21.75" customHeight="1">
      <c r="A2" s="429"/>
      <c r="B2" s="184"/>
      <c r="C2" s="185"/>
      <c r="D2" s="980"/>
      <c r="E2" s="981"/>
      <c r="F2" s="981"/>
      <c r="G2" s="981"/>
      <c r="H2" s="981"/>
      <c r="I2" s="981"/>
      <c r="J2" s="981"/>
      <c r="K2" s="981"/>
      <c r="L2" s="981"/>
      <c r="M2" s="981"/>
      <c r="N2" s="981"/>
      <c r="O2" s="981"/>
      <c r="P2" s="981"/>
      <c r="Q2" s="981"/>
      <c r="R2" s="981"/>
      <c r="S2" s="981"/>
      <c r="T2" s="981"/>
      <c r="U2" s="981"/>
      <c r="V2" s="184"/>
      <c r="W2" s="429"/>
      <c r="X2" s="429"/>
      <c r="Y2" s="429"/>
      <c r="Z2" s="1260"/>
      <c r="AA2" t="s" s="982">
        <v>45</v>
      </c>
      <c r="AB2" s="983"/>
      <c r="AC2" s="983"/>
      <c r="AD2" s="983"/>
      <c r="AE2" s="983"/>
      <c r="AF2" s="983"/>
      <c r="AG2" s="983"/>
      <c r="AH2" s="983"/>
      <c r="AI2" s="1261"/>
    </row>
    <row r="3" ht="14.25" customHeight="1">
      <c r="A3" s="429"/>
      <c r="B3" s="184"/>
      <c r="C3" s="185"/>
      <c r="D3" s="980"/>
      <c r="E3" s="981"/>
      <c r="F3" s="981"/>
      <c r="G3" s="981"/>
      <c r="H3" s="981"/>
      <c r="I3" s="981"/>
      <c r="J3" s="981"/>
      <c r="K3" s="981"/>
      <c r="L3" s="981"/>
      <c r="M3" s="981"/>
      <c r="N3" s="981"/>
      <c r="O3" s="981"/>
      <c r="P3" s="981"/>
      <c r="Q3" s="981"/>
      <c r="R3" s="981"/>
      <c r="S3" s="981"/>
      <c r="T3" s="981"/>
      <c r="U3" s="981"/>
      <c r="V3" s="184"/>
      <c r="W3" s="1262"/>
      <c r="X3" s="1262"/>
      <c r="Y3" s="1262"/>
      <c r="Z3" s="384"/>
      <c r="AA3" s="1263"/>
      <c r="AB3" s="1263"/>
      <c r="AC3" s="1263"/>
      <c r="AD3" s="1263"/>
      <c r="AE3" s="1263"/>
      <c r="AF3" s="1263"/>
      <c r="AG3" s="1263"/>
      <c r="AH3" s="1263"/>
      <c r="AI3" s="1263"/>
    </row>
    <row r="4" ht="16.5" customHeight="1">
      <c r="A4" s="429"/>
      <c r="B4" s="184"/>
      <c r="C4" s="185"/>
      <c r="D4" s="980"/>
      <c r="E4" s="984"/>
      <c r="F4" s="984"/>
      <c r="G4" s="981"/>
      <c r="H4" s="984"/>
      <c r="I4" s="984"/>
      <c r="J4" s="984"/>
      <c r="K4" s="981"/>
      <c r="L4" s="984"/>
      <c r="M4" s="984"/>
      <c r="N4" s="981"/>
      <c r="O4" s="981"/>
      <c r="P4" s="981"/>
      <c r="Q4" s="981"/>
      <c r="R4" s="981"/>
      <c r="S4" s="981"/>
      <c r="T4" s="981"/>
      <c r="U4" s="981"/>
      <c r="V4" s="184"/>
      <c r="W4" s="1264"/>
      <c r="X4" t="s" s="985">
        <v>46</v>
      </c>
      <c r="Y4" s="1264"/>
      <c r="Z4" s="1260"/>
      <c r="AA4" s="986" cm="1">
        <f t="array" ref="AA4">E13</f>
        <v>0</v>
      </c>
      <c r="AB4" s="987" cm="1">
        <f t="array" ref="AB4">G13</f>
        <v>0</v>
      </c>
      <c r="AC4" s="988" cm="1">
        <f t="array" ref="AC4">I13</f>
        <v>0</v>
      </c>
      <c r="AD4" s="989" cm="1">
        <f t="array" ref="AD4">K13</f>
        <v>0</v>
      </c>
      <c r="AE4" s="990" cm="1">
        <f t="array" ref="AE4">M13</f>
        <v>0</v>
      </c>
      <c r="AF4" s="991" cm="1">
        <f t="array" ref="AF4">O13</f>
        <v>0</v>
      </c>
      <c r="AG4" s="992" cm="1">
        <f t="array" ref="AG4">Q13</f>
        <v>0</v>
      </c>
      <c r="AH4" s="993" cm="1">
        <f t="array" ref="AH4">S13</f>
        <v>0</v>
      </c>
      <c r="AI4" s="993" cm="1">
        <f t="array" ref="AI4">U13</f>
        <v>0</v>
      </c>
    </row>
    <row r="5" ht="25.2" customHeight="1" hidden="1">
      <c r="A5" s="429"/>
      <c r="B5" s="184"/>
      <c r="C5" s="218"/>
      <c r="D5" s="994"/>
      <c r="E5" s="995"/>
      <c r="F5" s="790"/>
      <c r="G5" s="789"/>
      <c r="H5" s="790"/>
      <c r="I5" s="790"/>
      <c r="J5" s="790"/>
      <c r="K5" s="789"/>
      <c r="L5" s="790"/>
      <c r="M5" s="790"/>
      <c r="N5" s="789"/>
      <c r="O5" s="789"/>
      <c r="P5" s="789"/>
      <c r="Q5" s="789"/>
      <c r="R5" s="789"/>
      <c r="S5" s="789"/>
      <c r="T5" s="789"/>
      <c r="U5" s="996"/>
      <c r="V5" s="286"/>
      <c r="W5" s="1264"/>
      <c r="X5" t="s" s="985">
        <v>48</v>
      </c>
      <c r="Y5" s="1264"/>
      <c r="Z5" s="1260"/>
      <c r="AA5" s="997" cm="1">
        <f t="array" ref="AA5">E14</f>
        <v>0</v>
      </c>
      <c r="AB5" s="998" cm="1">
        <f t="array" ref="AB5">G14</f>
        <v>0</v>
      </c>
      <c r="AC5" s="998" cm="1">
        <f t="array" ref="AC5">I14</f>
        <v>0</v>
      </c>
      <c r="AD5" s="998" cm="1">
        <f t="array" ref="AD5">K14</f>
        <v>0</v>
      </c>
      <c r="AE5" s="999" cm="1">
        <f t="array" ref="AE5">M14</f>
        <v>0</v>
      </c>
      <c r="AF5" s="1000" cm="1">
        <f t="array" ref="AF5">O14</f>
        <v>0</v>
      </c>
      <c r="AG5" s="1001" cm="1">
        <f t="array" ref="AG5">Q14</f>
        <v>0</v>
      </c>
      <c r="AH5" s="1002" cm="1">
        <f t="array" ref="AH5">S14</f>
        <v>0</v>
      </c>
      <c r="AI5" s="1003" cm="1">
        <f t="array" ref="AI5">U14</f>
        <v>0</v>
      </c>
    </row>
    <row r="6" ht="24" customHeight="1">
      <c r="A6" s="429"/>
      <c r="B6" s="184"/>
      <c r="C6" s="1005"/>
      <c r="D6" s="1006"/>
      <c r="E6" t="s" s="1007">
        <v>50</v>
      </c>
      <c r="F6" s="1008"/>
      <c r="G6" s="1009"/>
      <c r="H6" t="s" s="1007">
        <v>51</v>
      </c>
      <c r="I6" s="1010"/>
      <c r="J6" s="1008"/>
      <c r="K6" s="1011"/>
      <c r="L6" t="s" s="1007">
        <v>52</v>
      </c>
      <c r="M6" s="1008"/>
      <c r="N6" s="1012"/>
      <c r="O6" s="1013"/>
      <c r="P6" s="1014"/>
      <c r="Q6" s="1014"/>
      <c r="R6" s="1014"/>
      <c r="S6" s="1014"/>
      <c r="T6" s="1014"/>
      <c r="U6" s="1015"/>
      <c r="V6" s="286"/>
      <c r="W6" s="1264"/>
      <c r="X6" t="s" s="985">
        <v>54</v>
      </c>
      <c r="Y6" s="1264"/>
      <c r="Z6" s="1260"/>
      <c r="AA6" s="1016" cm="1">
        <f t="array" ref="AA6">COUNTIF(E16:E431,"=100%")</f>
        <v>0</v>
      </c>
      <c r="AB6" s="1017" cm="1">
        <f t="array" ref="AB6">COUNTIF(G16:G431,"=100%")</f>
        <v>0</v>
      </c>
      <c r="AC6" s="1018" cm="1">
        <f t="array" ref="AC6">COUNTIF(I16:I431,"=100%")</f>
        <v>0</v>
      </c>
      <c r="AD6" s="1019" cm="1">
        <f t="array" ref="AD6">COUNTIF(K16:K431,"=100%")</f>
        <v>0</v>
      </c>
      <c r="AE6" s="1020" cm="1">
        <f t="array" ref="AE6">COUNTIF(M16:M431,"=100%")</f>
        <v>0</v>
      </c>
      <c r="AF6" s="1021" cm="1">
        <f t="array" ref="AF6">COUNTIF(O16:O431,"=100%")</f>
        <v>0</v>
      </c>
      <c r="AG6" s="1022" cm="1">
        <f t="array" ref="AG6">COUNTIF(Q16:Q431,"=100%")</f>
        <v>0</v>
      </c>
      <c r="AH6" s="1023" cm="1">
        <f t="array" ref="AH6">COUNTIF(S16:S431,"=100%")</f>
        <v>0</v>
      </c>
      <c r="AI6" s="1023" cm="1">
        <f t="array" ref="AI6">COUNTIF(U16:U431,"=100%")</f>
        <v>0</v>
      </c>
    </row>
    <row r="7" ht="25.2" customHeight="1">
      <c r="A7" s="429"/>
      <c r="B7" s="184"/>
      <c r="C7" s="218"/>
      <c r="D7" s="1024"/>
      <c r="E7" s="995"/>
      <c r="F7" s="790"/>
      <c r="G7" s="1025"/>
      <c r="H7" s="790"/>
      <c r="I7" s="790"/>
      <c r="J7" s="790"/>
      <c r="K7" s="1025"/>
      <c r="L7" s="790"/>
      <c r="M7" s="790"/>
      <c r="N7" s="1026"/>
      <c r="O7" s="1026"/>
      <c r="P7" s="1026"/>
      <c r="Q7" s="1026"/>
      <c r="R7" s="1026"/>
      <c r="S7" s="1026"/>
      <c r="T7" s="1026"/>
      <c r="U7" s="1027"/>
      <c r="V7" s="286"/>
      <c r="W7" s="1264"/>
      <c r="X7" t="s" s="1028">
        <v>57</v>
      </c>
      <c r="Y7" s="1264"/>
      <c r="Z7" s="1265"/>
      <c r="AA7" s="1029"/>
      <c r="AB7" s="1030"/>
      <c r="AC7" s="1031"/>
      <c r="AD7" s="1032"/>
      <c r="AE7" s="1033"/>
      <c r="AF7" s="1034"/>
      <c r="AG7" s="1035"/>
      <c r="AH7" s="1036"/>
      <c r="AI7" s="1036"/>
    </row>
    <row r="8" ht="24.75" customHeight="1" hidden="1">
      <c r="A8" s="429"/>
      <c r="B8" s="184"/>
      <c r="C8" s="218"/>
      <c r="D8" s="1037"/>
      <c r="E8" s="1038" cm="1">
        <f t="array" ref="E8">'ادخال البيانات'!D6</f>
        <v>0</v>
      </c>
      <c r="F8" s="1039"/>
      <c r="G8" s="1040"/>
      <c r="H8" t="s" s="1041">
        <v>46</v>
      </c>
      <c r="I8" s="1042"/>
      <c r="J8" s="1043"/>
      <c r="K8" s="1044"/>
      <c r="L8" t="s" s="1045">
        <v>157</v>
      </c>
      <c r="M8" s="1043"/>
      <c r="N8" s="1046"/>
      <c r="O8" s="1047"/>
      <c r="P8" s="1047"/>
      <c r="Q8" s="1047"/>
      <c r="R8" s="1047"/>
      <c r="S8" s="1047"/>
      <c r="T8" s="1048"/>
      <c r="U8" s="1049"/>
      <c r="V8" s="286"/>
      <c r="W8" s="1264"/>
      <c r="X8" t="s" s="1028">
        <v>61</v>
      </c>
      <c r="Y8" s="1264"/>
      <c r="Z8" s="1266"/>
      <c r="AA8" s="1050"/>
      <c r="AB8" s="1050"/>
      <c r="AC8" s="1050"/>
      <c r="AD8" s="1050"/>
      <c r="AE8" s="1050"/>
      <c r="AF8" s="628"/>
      <c r="AG8" s="628"/>
      <c r="AH8" s="628"/>
      <c r="AI8" s="628"/>
    </row>
    <row r="9" ht="18.75" customHeight="1" hidden="1">
      <c r="A9" s="429"/>
      <c r="B9" s="184"/>
      <c r="C9" s="218"/>
      <c r="D9" s="1051"/>
      <c r="E9" s="995"/>
      <c r="F9" s="790"/>
      <c r="G9" s="790"/>
      <c r="H9" s="790"/>
      <c r="I9" s="790"/>
      <c r="J9" s="790"/>
      <c r="K9" s="790"/>
      <c r="L9" s="790"/>
      <c r="M9" s="790"/>
      <c r="N9" s="790"/>
      <c r="O9" s="790"/>
      <c r="P9" s="790"/>
      <c r="Q9" s="790"/>
      <c r="R9" s="790"/>
      <c r="S9" s="790"/>
      <c r="T9" s="790"/>
      <c r="U9" s="1052"/>
      <c r="V9" s="283"/>
      <c r="W9" s="1267"/>
      <c r="X9" t="s" s="1053">
        <v>60</v>
      </c>
      <c r="Y9" s="1267"/>
      <c r="Z9" t="s" s="1054">
        <v>183</v>
      </c>
      <c r="AA9" s="1055" cm="1">
        <f t="array" ref="AA9">MAX(D16:D59)</f>
        <v>0</v>
      </c>
      <c r="AB9" s="1056" cm="1">
        <f t="array" ref="AB9">MAX(F16:F59)</f>
        <v>0</v>
      </c>
      <c r="AC9" s="1057" cm="1">
        <f t="array" ref="AC9">MAX(H16:H59)</f>
        <v>0</v>
      </c>
      <c r="AD9" s="1058" cm="1">
        <f t="array" ref="AD9">MAX(J16:J59)</f>
        <v>0</v>
      </c>
      <c r="AE9" s="1059" cm="1">
        <f t="array" ref="AE9">MAX(L16:L59)</f>
        <v>0</v>
      </c>
      <c r="AF9" s="1060" cm="1">
        <f t="array" ref="AF9">MAX(N16:N59)</f>
        <v>0</v>
      </c>
      <c r="AG9" s="1061" cm="1">
        <f t="array" ref="AG9">MAX(P16:P59)</f>
        <v>0</v>
      </c>
      <c r="AH9" s="1056" cm="1">
        <f t="array" ref="AH9">MAX(R16:R59)</f>
        <v>0</v>
      </c>
      <c r="AI9" s="1062" cm="1">
        <f t="array" ref="AI9">MAX(T16:T59)</f>
        <v>0</v>
      </c>
    </row>
    <row r="10" ht="19.5" customHeight="1" hidden="1">
      <c r="A10" s="429"/>
      <c r="B10" s="184"/>
      <c r="C10" s="218"/>
      <c r="D10" s="1051"/>
      <c r="E10" s="995"/>
      <c r="F10" s="790"/>
      <c r="G10" s="790"/>
      <c r="H10" s="790"/>
      <c r="I10" s="790"/>
      <c r="J10" s="790"/>
      <c r="K10" s="790"/>
      <c r="L10" s="790"/>
      <c r="M10" s="790"/>
      <c r="N10" s="790"/>
      <c r="O10" s="790"/>
      <c r="P10" s="790"/>
      <c r="Q10" s="790"/>
      <c r="R10" s="790"/>
      <c r="S10" s="790"/>
      <c r="T10" s="790"/>
      <c r="U10" s="1052"/>
      <c r="V10" s="283"/>
      <c r="W10" s="1267"/>
      <c r="X10" s="1267"/>
      <c r="Y10" s="1267"/>
      <c r="Z10" t="s" s="1063">
        <v>184</v>
      </c>
      <c r="AA10" s="1064" cm="1">
        <f t="array" ref="AA10">MIN(D16:D59)</f>
        <v>0</v>
      </c>
      <c r="AB10" s="1065" cm="1">
        <f t="array" ref="AB10">MIN(F16:F59)</f>
        <v>0</v>
      </c>
      <c r="AC10" s="1066" cm="1">
        <f t="array" ref="AC10">MIN(H16:H59)</f>
        <v>0</v>
      </c>
      <c r="AD10" s="1067" cm="1">
        <f t="array" ref="AD10">MIN(J16:J59)</f>
        <v>0</v>
      </c>
      <c r="AE10" s="1068" cm="1">
        <f t="array" ref="AE10">MIN(L16:L59)</f>
        <v>0</v>
      </c>
      <c r="AF10" s="1069" cm="1">
        <f t="array" ref="AF10">MIN(N16:N59)</f>
        <v>0</v>
      </c>
      <c r="AG10" s="1070" cm="1">
        <f t="array" ref="AG10">MIN(P16:P59)</f>
        <v>0</v>
      </c>
      <c r="AH10" s="1065" cm="1">
        <f t="array" ref="AH10">MIN(R16:R59)</f>
        <v>0</v>
      </c>
      <c r="AI10" s="1071" cm="1">
        <f t="array" ref="AI10">MIN(T16:T59)</f>
        <v>0</v>
      </c>
    </row>
    <row r="11" ht="32.25" customHeight="1">
      <c r="A11" s="446"/>
      <c r="B11" s="184"/>
      <c r="C11" s="218"/>
      <c r="D11" t="s" s="1072">
        <v>69</v>
      </c>
      <c r="E11" s="1073"/>
      <c r="F11" t="s" s="1074">
        <v>70</v>
      </c>
      <c r="G11" s="1075"/>
      <c r="H11" t="s" s="1076">
        <v>71</v>
      </c>
      <c r="I11" s="1077"/>
      <c r="J11" t="s" s="1078">
        <v>72</v>
      </c>
      <c r="K11" s="1079"/>
      <c r="L11" t="s" s="1080">
        <v>73</v>
      </c>
      <c r="M11" s="1081"/>
      <c r="N11" t="s" s="1082">
        <v>161</v>
      </c>
      <c r="O11" s="1083"/>
      <c r="P11" t="s" s="1084">
        <v>75</v>
      </c>
      <c r="Q11" s="1085"/>
      <c r="R11" t="s" s="1086">
        <v>76</v>
      </c>
      <c r="S11" s="1087"/>
      <c r="T11" t="s" s="1088">
        <v>77</v>
      </c>
      <c r="U11" s="1089"/>
      <c r="V11" s="1268"/>
      <c r="W11" s="211"/>
      <c r="X11" t="s" s="1090">
        <v>67</v>
      </c>
      <c r="Y11" s="211"/>
      <c r="Z11" s="1269"/>
      <c r="AA11" s="1091"/>
      <c r="AB11" s="1091"/>
      <c r="AC11" s="1091"/>
      <c r="AD11" s="1091"/>
      <c r="AE11" s="1091"/>
      <c r="AF11" s="1270"/>
      <c r="AG11" s="1270"/>
      <c r="AH11" s="1270"/>
      <c r="AI11" s="1270"/>
    </row>
    <row r="12" ht="21.9" customHeight="1">
      <c r="A12" s="184"/>
      <c r="B12" s="184"/>
      <c r="C12" s="218"/>
      <c r="D12" t="s" s="1093">
        <v>78</v>
      </c>
      <c r="E12" s="1094" cm="1">
        <f t="array" ref="E12">'ادخال البيانات'!D18</f>
        <v>0</v>
      </c>
      <c r="F12" t="s" s="1095">
        <v>78</v>
      </c>
      <c r="G12" s="1094" cm="1">
        <f t="array" ref="G12">'ادخال البيانات'!G18</f>
        <v>0</v>
      </c>
      <c r="H12" t="s" s="1096">
        <v>78</v>
      </c>
      <c r="I12" s="1094" cm="1">
        <f t="array" ref="I12">'ادخال البيانات'!J18</f>
        <v>0</v>
      </c>
      <c r="J12" t="s" s="1097">
        <v>78</v>
      </c>
      <c r="K12" s="1094" cm="1">
        <f t="array" ref="K12">'ادخال البيانات'!M18</f>
        <v>0</v>
      </c>
      <c r="L12" t="s" s="1098">
        <v>78</v>
      </c>
      <c r="M12" s="1094" cm="1">
        <f t="array" ref="M12">'ادخال البيانات'!P18</f>
        <v>0</v>
      </c>
      <c r="N12" t="s" s="1099">
        <v>78</v>
      </c>
      <c r="O12" s="1094" cm="1">
        <f t="array" ref="O12">'ادخال البيانات'!S18</f>
        <v>0</v>
      </c>
      <c r="P12" t="s" s="1100">
        <v>78</v>
      </c>
      <c r="Q12" s="1094" cm="1">
        <f t="array" ref="Q12">'ادخال البيانات'!V18</f>
        <v>0</v>
      </c>
      <c r="R12" t="s" s="1101">
        <v>78</v>
      </c>
      <c r="S12" s="1102" cm="1">
        <f t="array" ref="S12">'ادخال البيانات'!Y18</f>
        <v>0</v>
      </c>
      <c r="T12" t="s" s="1103">
        <v>78</v>
      </c>
      <c r="U12" s="1104" cm="1">
        <f t="array" ref="U12">'ادخال البيانات'!AB18</f>
        <v>0</v>
      </c>
      <c r="V12" s="293"/>
      <c r="W12" s="1264"/>
      <c r="X12" s="1264"/>
      <c r="Y12" s="1264"/>
      <c r="Z12" s="184"/>
      <c r="AA12" s="184"/>
      <c r="AB12" s="184"/>
      <c r="AC12" s="184"/>
      <c r="AD12" s="184"/>
      <c r="AE12" s="184"/>
      <c r="AF12" s="184"/>
      <c r="AG12" s="184"/>
      <c r="AH12" s="184"/>
      <c r="AI12" s="190"/>
    </row>
    <row r="13" ht="21.9" customHeight="1">
      <c r="A13" s="184"/>
      <c r="B13" s="184"/>
      <c r="C13" s="218"/>
      <c r="D13" t="s" s="1093">
        <v>44</v>
      </c>
      <c r="E13" s="1094" cm="1">
        <f t="array" ref="E13">'ادخال البيانات'!D16</f>
        <v>0</v>
      </c>
      <c r="F13" t="s" s="1095">
        <v>44</v>
      </c>
      <c r="G13" s="1094" cm="1">
        <f t="array" ref="G13">'ادخال البيانات'!G16</f>
        <v>0</v>
      </c>
      <c r="H13" t="s" s="1096">
        <v>44</v>
      </c>
      <c r="I13" s="1094" cm="1">
        <f t="array" ref="I13">'ادخال البيانات'!J16</f>
        <v>0</v>
      </c>
      <c r="J13" t="s" s="1097">
        <v>44</v>
      </c>
      <c r="K13" s="1094" cm="1">
        <f t="array" ref="K13">'ادخال البيانات'!M16</f>
        <v>0</v>
      </c>
      <c r="L13" t="s" s="1098">
        <v>44</v>
      </c>
      <c r="M13" s="1094" cm="1">
        <f t="array" ref="M13">'ادخال البيانات'!M16</f>
        <v>0</v>
      </c>
      <c r="N13" t="s" s="1099">
        <v>44</v>
      </c>
      <c r="O13" s="1094" cm="1">
        <f t="array" ref="O13">'ادخال البيانات'!S16</f>
        <v>0</v>
      </c>
      <c r="P13" t="s" s="1100">
        <v>44</v>
      </c>
      <c r="Q13" s="1094" cm="1">
        <f t="array" ref="Q13">'ادخال البيانات'!V16</f>
        <v>0</v>
      </c>
      <c r="R13" t="s" s="1105">
        <v>44</v>
      </c>
      <c r="S13" s="940" cm="1">
        <f t="array" ref="S13">'ادخال البيانات'!Y16</f>
        <v>0</v>
      </c>
      <c r="T13" t="s" s="1103">
        <v>44</v>
      </c>
      <c r="U13" s="1104" cm="1">
        <f t="array" ref="U13">'ادخال البيانات'!AB16</f>
        <v>0</v>
      </c>
      <c r="V13" s="293"/>
      <c r="W13" s="1271"/>
      <c r="X13" s="1271"/>
      <c r="Y13" s="1271"/>
      <c r="Z13" s="184"/>
      <c r="AA13" s="184"/>
      <c r="AB13" s="184"/>
      <c r="AC13" s="184"/>
      <c r="AD13" s="184"/>
      <c r="AE13" s="184"/>
      <c r="AF13" s="184"/>
      <c r="AG13" s="184"/>
      <c r="AH13" s="184"/>
      <c r="AI13" s="190"/>
    </row>
    <row r="14" ht="21.9" customHeight="1">
      <c r="A14" s="184"/>
      <c r="B14" s="184"/>
      <c r="C14" s="1272"/>
      <c r="D14" t="s" s="1093">
        <v>79</v>
      </c>
      <c r="E14" s="1094" cm="1">
        <f t="array" ref="E14">'ادخال البيانات'!D17</f>
        <v>0</v>
      </c>
      <c r="F14" t="s" s="1095">
        <v>79</v>
      </c>
      <c r="G14" s="1094" cm="1">
        <f t="array" ref="G14">'ادخال البيانات'!G17</f>
        <v>0</v>
      </c>
      <c r="H14" t="s" s="1096">
        <v>79</v>
      </c>
      <c r="I14" s="1094" cm="1">
        <f t="array" ref="I14">'ادخال البيانات'!J17</f>
        <v>0</v>
      </c>
      <c r="J14" t="s" s="1097">
        <v>79</v>
      </c>
      <c r="K14" s="1094" cm="1">
        <f t="array" ref="K14">'ادخال البيانات'!M17</f>
        <v>0</v>
      </c>
      <c r="L14" t="s" s="1098">
        <v>79</v>
      </c>
      <c r="M14" s="1094" cm="1">
        <f t="array" ref="M14">'ادخال البيانات'!P17</f>
        <v>0</v>
      </c>
      <c r="N14" t="s" s="1099">
        <v>79</v>
      </c>
      <c r="O14" s="1106" cm="1">
        <f t="array" ref="O14">'ادخال البيانات'!S17</f>
        <v>0</v>
      </c>
      <c r="P14" t="s" s="1100">
        <v>79</v>
      </c>
      <c r="Q14" s="1106" cm="1">
        <f t="array" ref="Q14">'ادخال البيانات'!V17</f>
        <v>0</v>
      </c>
      <c r="R14" t="s" s="1107">
        <v>79</v>
      </c>
      <c r="S14" s="1108" cm="1">
        <f t="array" ref="S14">'ادخال البيانات'!Y17</f>
        <v>0</v>
      </c>
      <c r="T14" t="s" s="1109">
        <v>79</v>
      </c>
      <c r="U14" s="1110" cm="1">
        <f t="array" ref="U14">'ادخال البيانات'!AB17</f>
        <v>0</v>
      </c>
      <c r="V14" s="293"/>
      <c r="W14" s="184"/>
      <c r="X14" s="184"/>
      <c r="Y14" s="184"/>
      <c r="Z14" s="184"/>
      <c r="AA14" s="267"/>
      <c r="AB14" s="267"/>
      <c r="AC14" s="267"/>
      <c r="AD14" s="267"/>
      <c r="AE14" s="267"/>
      <c r="AF14" s="267"/>
      <c r="AG14" s="267"/>
      <c r="AH14" s="184"/>
      <c r="AI14" s="190"/>
    </row>
    <row r="15" ht="21.9" customHeight="1">
      <c r="A15" s="396"/>
      <c r="B15" s="1273"/>
      <c r="C15" t="s" s="1111">
        <v>108</v>
      </c>
      <c r="D15" t="s" s="1112">
        <v>185</v>
      </c>
      <c r="E15" t="s" s="1113">
        <v>186</v>
      </c>
      <c r="F15" t="s" s="1114">
        <v>185</v>
      </c>
      <c r="G15" t="s" s="1114">
        <v>186</v>
      </c>
      <c r="H15" t="s" s="1115">
        <v>185</v>
      </c>
      <c r="I15" t="s" s="1115">
        <v>186</v>
      </c>
      <c r="J15" t="s" s="1116">
        <v>185</v>
      </c>
      <c r="K15" t="s" s="1116">
        <v>186</v>
      </c>
      <c r="L15" t="s" s="1117">
        <v>185</v>
      </c>
      <c r="M15" t="s" s="1117">
        <v>186</v>
      </c>
      <c r="N15" t="s" s="1118">
        <v>185</v>
      </c>
      <c r="O15" t="s" s="1119">
        <v>186</v>
      </c>
      <c r="P15" t="s" s="1120">
        <v>185</v>
      </c>
      <c r="Q15" t="s" s="1121">
        <v>186</v>
      </c>
      <c r="R15" t="s" s="1122">
        <v>185</v>
      </c>
      <c r="S15" t="s" s="1123">
        <v>186</v>
      </c>
      <c r="T15" t="s" s="1124">
        <v>185</v>
      </c>
      <c r="U15" t="s" s="1125">
        <v>186</v>
      </c>
      <c r="V15" s="286"/>
      <c r="W15" s="396"/>
      <c r="X15" t="s" s="1126">
        <v>187</v>
      </c>
      <c r="Y15" s="396"/>
      <c r="Z15" s="580"/>
      <c r="AA15" t="s" s="1127">
        <v>188</v>
      </c>
      <c r="AB15" s="1128"/>
      <c r="AC15" s="1128"/>
      <c r="AD15" s="1128"/>
      <c r="AE15" s="1128"/>
      <c r="AF15" s="1128"/>
      <c r="AG15" s="1129"/>
      <c r="AH15" s="1274"/>
      <c r="AI15" s="381"/>
    </row>
    <row r="16" ht="25.2" customHeight="1">
      <c r="A16" s="429"/>
      <c r="B16" s="1273"/>
      <c r="C16" s="1130">
        <v>1</v>
      </c>
      <c r="D16" t="str" s="1131" cm="1">
        <f t="array" ref="D16">IF('ادخال البيانات'!D21="","",'ادخال البيانات'!E21)</f>
      </c>
      <c r="E16" t="str" s="1132" cm="1">
        <f t="array" ref="E16">IF(D16="","",D16/'ادخال البيانات'!$E$14)</f>
      </c>
      <c r="F16" t="str" s="1133" cm="1">
        <f t="array" ref="F16">IF('ادخال البيانات'!G21="","",'ادخال البيانات'!H21)</f>
      </c>
      <c r="G16" t="str" s="1134" cm="1">
        <f t="array" ref="G16">IF(F16="","",F16/'ادخال البيانات'!$H$14)</f>
      </c>
      <c r="H16" t="str" s="1135" cm="1">
        <f t="array" ref="H16">IF('ادخال البيانات'!J21="","",'ادخال البيانات'!K21)</f>
      </c>
      <c r="I16" t="str" s="1134" cm="1">
        <f t="array" ref="I16">IF(H16="","",H16/'ادخال البيانات'!$K$14)</f>
      </c>
      <c r="J16" t="str" s="1136" cm="1">
        <f t="array" ref="J16">IF('ادخال البيانات'!M21="","",'ادخال البيانات'!N21)</f>
      </c>
      <c r="K16" t="str" s="1134" cm="1">
        <f t="array" ref="K16">IF(J16="","",J16/'ادخال البيانات'!$N$14)</f>
      </c>
      <c r="L16" t="str" s="1137" cm="1">
        <f t="array" ref="L16">IF('ادخال البيانات'!P21="","",'ادخال البيانات'!Q21)</f>
      </c>
      <c r="M16" t="str" s="1134" cm="1">
        <f t="array" ref="M16">IF(L16="","",L16/'ادخال البيانات'!$Q$14)</f>
      </c>
      <c r="N16" t="str" s="1138" cm="1">
        <f t="array" ref="N16">IF('ادخال البيانات'!T21="","",'ادخال البيانات'!T21)</f>
      </c>
      <c r="O16" t="str" s="1134" cm="1">
        <f t="array" ref="O16">IF(N16="","",N16/'ادخال البيانات'!$T$14)</f>
      </c>
      <c r="P16" t="str" s="1139" cm="1">
        <f t="array" ref="P16">IF('ادخال البيانات'!W21="","",'ادخال البيانات'!W21)</f>
      </c>
      <c r="Q16" t="str" s="1134" cm="1">
        <f t="array" ref="Q16">IF(P16="","",P16/'ادخال البيانات'!$W$14)</f>
      </c>
      <c r="R16" t="str" s="1140" cm="1">
        <f t="array" ref="R16">IF('ادخال البيانات'!Z21="","",'ادخال البيانات'!Z21)</f>
      </c>
      <c r="S16" t="str" s="1141" cm="1">
        <f t="array" ref="S16">IF(R16="","",R16/'ادخال البيانات'!$Z$14)</f>
      </c>
      <c r="T16" t="str" s="1142" cm="1">
        <f t="array" ref="T16">IF('ادخال البيانات'!AC21="","",'ادخال البيانات'!AC21)</f>
      </c>
      <c r="U16" t="str" s="1143" cm="1">
        <f t="array" ref="U16">IF(T16="","",T16/'ادخال البيانات'!$AC$14)</f>
      </c>
      <c r="V16" s="184"/>
      <c r="W16" s="429"/>
      <c r="X16" t="s" s="1144">
        <v>80</v>
      </c>
      <c r="Y16" s="429"/>
      <c r="Z16" s="384"/>
      <c r="AA16" s="628"/>
      <c r="AB16" s="628"/>
      <c r="AC16" s="628"/>
      <c r="AD16" s="628"/>
      <c r="AE16" s="628"/>
      <c r="AF16" s="628"/>
      <c r="AG16" s="628"/>
      <c r="AH16" s="1275"/>
      <c r="AI16" s="1275"/>
    </row>
    <row r="17" ht="25.2" customHeight="1">
      <c r="A17" s="429"/>
      <c r="B17" s="1273"/>
      <c r="C17" s="1130">
        <v>2</v>
      </c>
      <c r="D17" t="str" s="1145" cm="1">
        <f t="array" ref="D17">IF('ادخال البيانات'!D22="","",'ادخال البيانات'!E22)</f>
      </c>
      <c r="E17" t="str" s="1146" cm="1">
        <f t="array" ref="E17">IF(D17="","",D17/'ادخال البيانات'!$E$14)</f>
      </c>
      <c r="F17" t="str" s="1147" cm="1">
        <f t="array" ref="F17">IF('ادخال البيانات'!G22="","",'ادخال البيانات'!H22)</f>
      </c>
      <c r="G17" t="str" s="1148" cm="1">
        <f t="array" ref="G17">IF(F17="","",F17/'ادخال البيانات'!$H$14)</f>
      </c>
      <c r="H17" t="str" s="1149" cm="1">
        <f t="array" ref="H17">IF('ادخال البيانات'!J22="","",'ادخال البيانات'!K22)</f>
      </c>
      <c r="I17" t="str" s="1148" cm="1">
        <f t="array" ref="I17">IF(H17="","",H17/'ادخال البيانات'!$K$14)</f>
      </c>
      <c r="J17" t="str" s="1150" cm="1">
        <f t="array" ref="J17">IF('ادخال البيانات'!M22="","",'ادخال البيانات'!N22)</f>
      </c>
      <c r="K17" t="str" s="1148" cm="1">
        <f t="array" ref="K17">IF(J17="","",J17/'ادخال البيانات'!$N$14)</f>
      </c>
      <c r="L17" t="str" s="1151" cm="1">
        <f t="array" ref="L17">IF('ادخال البيانات'!P22="","",'ادخال البيانات'!Q22)</f>
      </c>
      <c r="M17" t="str" s="1148" cm="1">
        <f t="array" ref="M17">IF(L17="","",L17/'ادخال البيانات'!$Q$14)</f>
      </c>
      <c r="N17" t="str" s="1152" cm="1">
        <f t="array" ref="N17">IF('ادخال البيانات'!T22="","",'ادخال البيانات'!T22)</f>
      </c>
      <c r="O17" t="str" s="1148" cm="1">
        <f t="array" ref="O17">IF(N17="","",N17/'ادخال البيانات'!$T$14)</f>
      </c>
      <c r="P17" t="str" s="1153" cm="1">
        <f t="array" ref="P17">IF('ادخال البيانات'!W22="","",'ادخال البيانات'!W22)</f>
      </c>
      <c r="Q17" t="str" s="1148" cm="1">
        <f t="array" ref="Q17">IF(P17="","",P17/'ادخال البيانات'!$W$14)</f>
      </c>
      <c r="R17" t="str" s="1154" cm="1">
        <f t="array" ref="R17">IF('ادخال البيانات'!Z22="","",'ادخال البيانات'!Z22)</f>
      </c>
      <c r="S17" t="str" s="1155" cm="1">
        <f t="array" ref="S17">IF(R17="","",R17/'ادخال البيانات'!$Z$14)</f>
      </c>
      <c r="T17" t="str" s="1142" cm="1">
        <f t="array" ref="T17">IF('ادخال البيانات'!AC22="","",'ادخال البيانات'!AC22)</f>
      </c>
      <c r="U17" t="str" s="1156" cm="1">
        <f t="array" ref="U17">IF(T17="","",T17/'ادخال البيانات'!$AC$14)</f>
      </c>
      <c r="V17" s="184"/>
      <c r="W17" s="429"/>
      <c r="X17" t="s" s="1144">
        <v>81</v>
      </c>
      <c r="Y17" s="429"/>
      <c r="Z17" s="1260"/>
      <c r="AA17" s="1157" cm="1">
        <f t="array" ref="AA17">AA4</f>
        <v>0</v>
      </c>
      <c r="AB17" s="1158" cm="1">
        <f t="array" ref="AB17">AB4</f>
        <v>0</v>
      </c>
      <c r="AC17" s="1159" cm="1">
        <f t="array" ref="AC17">AC4</f>
        <v>0</v>
      </c>
      <c r="AD17" s="1160" cm="1">
        <f t="array" ref="AD17">AD4</f>
        <v>0</v>
      </c>
      <c r="AE17" s="1161" cm="1">
        <f t="array" ref="AE17">AE4</f>
        <v>0</v>
      </c>
      <c r="AF17" s="1162" cm="1">
        <f t="array" ref="AF17">AF4</f>
        <v>0</v>
      </c>
      <c r="AG17" s="1163" cm="1">
        <f t="array" ref="AG17">AG4</f>
        <v>0</v>
      </c>
      <c r="AH17" s="1163" cm="1">
        <f t="array" ref="AH17">AH4</f>
        <v>0</v>
      </c>
      <c r="AI17" s="1163" cm="1">
        <f t="array" ref="AI17">AI4</f>
        <v>0</v>
      </c>
    </row>
    <row r="18" ht="25.2" customHeight="1">
      <c r="A18" s="429"/>
      <c r="B18" s="1273"/>
      <c r="C18" s="1130">
        <v>3</v>
      </c>
      <c r="D18" t="str" s="1145" cm="1">
        <f t="array" ref="D18">IF('ادخال البيانات'!D23="","",'ادخال البيانات'!E23)</f>
      </c>
      <c r="E18" t="str" s="1146" cm="1">
        <f t="array" ref="E18">IF(D18="","",D18/'ادخال البيانات'!$E$14)</f>
      </c>
      <c r="F18" t="str" s="1147" cm="1">
        <f t="array" ref="F18">IF('ادخال البيانات'!G23="","",'ادخال البيانات'!H23)</f>
      </c>
      <c r="G18" t="str" s="1148" cm="1">
        <f t="array" ref="G18">IF(F18="","",F18/'ادخال البيانات'!$H$14)</f>
      </c>
      <c r="H18" t="str" s="1149" cm="1">
        <f t="array" ref="H18">IF('ادخال البيانات'!J23="","",'ادخال البيانات'!K23)</f>
      </c>
      <c r="I18" t="str" s="1148" cm="1">
        <f t="array" ref="I18">IF(H18="","",H18/'ادخال البيانات'!$K$14)</f>
      </c>
      <c r="J18" t="str" s="1150" cm="1">
        <f t="array" ref="J18">IF('ادخال البيانات'!M23="","",'ادخال البيانات'!N23)</f>
      </c>
      <c r="K18" t="str" s="1148" cm="1">
        <f t="array" ref="K18">IF(J18="","",J18/'ادخال البيانات'!$N$14)</f>
      </c>
      <c r="L18" t="str" s="1151" cm="1">
        <f t="array" ref="L18">IF('ادخال البيانات'!P23="","",'ادخال البيانات'!Q23)</f>
      </c>
      <c r="M18" t="str" s="1148" cm="1">
        <f t="array" ref="M18">IF(L18="","",L18/'ادخال البيانات'!$Q$14)</f>
      </c>
      <c r="N18" t="str" s="1152" cm="1">
        <f t="array" ref="N18">IF('ادخال البيانات'!T23="","",'ادخال البيانات'!T23)</f>
      </c>
      <c r="O18" t="str" s="1148" cm="1">
        <f t="array" ref="O18">IF(N18="","",N18/'ادخال البيانات'!$T$14)</f>
      </c>
      <c r="P18" t="str" s="1153" cm="1">
        <f t="array" ref="P18">IF('ادخال البيانات'!W23="","",'ادخال البيانات'!W23)</f>
      </c>
      <c r="Q18" t="str" s="1148" cm="1">
        <f t="array" ref="Q18">IF(P18="","",P18/'ادخال البيانات'!$W$14)</f>
      </c>
      <c r="R18" t="str" s="1154" cm="1">
        <f t="array" ref="R18">IF('ادخال البيانات'!Z23="","",'ادخال البيانات'!Z23)</f>
      </c>
      <c r="S18" t="str" s="1155" cm="1">
        <f t="array" ref="S18">IF(R18="","",R18/'ادخال البيانات'!$Z$14)</f>
      </c>
      <c r="T18" t="str" s="1142" cm="1">
        <f t="array" ref="T18">IF('ادخال البيانات'!AC23="","",'ادخال البيانات'!AC23)</f>
      </c>
      <c r="U18" t="str" s="1156" cm="1">
        <f t="array" ref="U18">IF(T18="","",T18/'ادخال البيانات'!$AC$14)</f>
      </c>
      <c r="V18" s="184"/>
      <c r="W18" s="429"/>
      <c r="X18" s="429"/>
      <c r="Y18" s="429"/>
      <c r="Z18" s="1260"/>
      <c r="AA18" s="1164" cm="1">
        <f t="array" ref="AA18">AA5</f>
        <v>0</v>
      </c>
      <c r="AB18" s="1164" cm="1">
        <f t="array" ref="AB18">AB5</f>
        <v>0</v>
      </c>
      <c r="AC18" s="1164" cm="1">
        <f t="array" ref="AC18">AC5</f>
        <v>0</v>
      </c>
      <c r="AD18" s="1164" cm="1">
        <f t="array" ref="AD18">AD5</f>
        <v>0</v>
      </c>
      <c r="AE18" s="1164" cm="1">
        <f t="array" ref="AE18">AE5</f>
        <v>0</v>
      </c>
      <c r="AF18" s="1165" cm="1">
        <f t="array" ref="AF18">AF5</f>
        <v>0</v>
      </c>
      <c r="AG18" s="1166" cm="1">
        <f t="array" ref="AG18">AG5</f>
        <v>0</v>
      </c>
      <c r="AH18" s="1167" cm="1">
        <f t="array" ref="AH18">AH5</f>
        <v>0</v>
      </c>
      <c r="AI18" s="1167" cm="1">
        <f t="array" ref="AI18">AI5</f>
        <v>0</v>
      </c>
    </row>
    <row r="19" ht="24.6" customHeight="1">
      <c r="A19" s="100"/>
      <c r="B19" s="1276"/>
      <c r="C19" s="1130">
        <v>4</v>
      </c>
      <c r="D19" t="str" s="1145" cm="1">
        <f t="array" ref="D19">IF('ادخال البيانات'!D24="","",'ادخال البيانات'!E24)</f>
      </c>
      <c r="E19" t="str" s="1146" cm="1">
        <f t="array" ref="E19">IF(D19="","",D19/'ادخال البيانات'!$E$14)</f>
      </c>
      <c r="F19" t="str" s="1147" cm="1">
        <f t="array" ref="F19">IF('ادخال البيانات'!G24="","",'ادخال البيانات'!H24)</f>
      </c>
      <c r="G19" t="str" s="1148" cm="1">
        <f t="array" ref="G19">IF(F19="","",F19/'ادخال البيانات'!$H$14)</f>
      </c>
      <c r="H19" t="str" s="1149" cm="1">
        <f t="array" ref="H19">IF('ادخال البيانات'!J24="","",'ادخال البيانات'!K24)</f>
      </c>
      <c r="I19" t="str" s="1148" cm="1">
        <f t="array" ref="I19">IF(H19="","",H19/'ادخال البيانات'!$K$14)</f>
      </c>
      <c r="J19" t="str" s="1150" cm="1">
        <f t="array" ref="J19">IF('ادخال البيانات'!M24="","",'ادخال البيانات'!N24)</f>
      </c>
      <c r="K19" t="str" s="1148" cm="1">
        <f t="array" ref="K19">IF(J19="","",J19/'ادخال البيانات'!$N$14)</f>
      </c>
      <c r="L19" t="str" s="1151" cm="1">
        <f t="array" ref="L19">IF('ادخال البيانات'!P24="","",'ادخال البيانات'!Q24)</f>
      </c>
      <c r="M19" t="str" s="1148" cm="1">
        <f t="array" ref="M19">IF(L19="","",L19/'ادخال البيانات'!$Q$14)</f>
      </c>
      <c r="N19" t="str" s="1152" cm="1">
        <f t="array" ref="N19">IF('ادخال البيانات'!T24="","",'ادخال البيانات'!T24)</f>
      </c>
      <c r="O19" t="str" s="1148" cm="1">
        <f t="array" ref="O19">IF(N19="","",N19/'ادخال البيانات'!$T$14)</f>
      </c>
      <c r="P19" t="str" s="1153" cm="1">
        <f t="array" ref="P19">IF('ادخال البيانات'!W24="","",'ادخال البيانات'!W24)</f>
      </c>
      <c r="Q19" t="str" s="1148" cm="1">
        <f t="array" ref="Q19">IF(P19="","",P19/'ادخال البيانات'!$W$14)</f>
      </c>
      <c r="R19" t="str" s="1154" cm="1">
        <f t="array" ref="R19">IF('ادخال البيانات'!Z24="","",'ادخال البيانات'!Z24)</f>
      </c>
      <c r="S19" t="str" s="1155" cm="1">
        <f t="array" ref="S19">IF(R19="","",R19/'ادخال البيانات'!$Z$14)</f>
      </c>
      <c r="T19" t="str" s="1142" cm="1">
        <f t="array" ref="T19">IF('ادخال البيانات'!AC24="","",'ادخال البيانات'!AC24)</f>
      </c>
      <c r="U19" t="str" s="1156" cm="1">
        <f t="array" ref="U19">IF(T19="","",T19/'ادخال البيانات'!$AC$14)</f>
      </c>
      <c r="V19" s="184"/>
      <c r="W19" s="429"/>
      <c r="X19" s="1168">
        <v>10</v>
      </c>
      <c r="Y19" s="429"/>
      <c r="Z19" s="1260"/>
      <c r="AA19" s="1169" cm="1">
        <f t="array" ref="AA19">AVERAGE(D16:D431)</f>
      </c>
      <c r="AB19" s="1170" cm="1">
        <f t="array" ref="AB19">SUM(F16:F431)/G439</f>
      </c>
      <c r="AC19" s="1171" cm="1">
        <f t="array" ref="AC19">SUM(H16:H431)/I439</f>
      </c>
      <c r="AD19" s="1172" cm="1">
        <f t="array" ref="AD19">SUM(J16:J431)/K439</f>
      </c>
      <c r="AE19" s="1173" cm="1">
        <f t="array" ref="AE19">SUM(L16:L431)/M439</f>
      </c>
      <c r="AF19" s="1174" cm="1">
        <f t="array" ref="AF19">SUM(N16:N431)/O439</f>
      </c>
      <c r="AG19" s="1175" cm="1">
        <f t="array" ref="AG19">SUM(P16:P431)/Q439</f>
      </c>
      <c r="AH19" s="1175" cm="1">
        <f t="array" ref="AH19">SUM(R16:R431)/S439</f>
      </c>
      <c r="AI19" s="1175" cm="1">
        <f t="array" ref="AI19">SUM(T16:T431)/U439</f>
      </c>
    </row>
    <row r="20" ht="24.6" customHeight="1">
      <c r="A20" s="100"/>
      <c r="B20" s="1277"/>
      <c r="C20" s="1130">
        <v>5</v>
      </c>
      <c r="D20" t="str" s="1145" cm="1">
        <f t="array" ref="D20">IF('ادخال البيانات'!D25="","",'ادخال البيانات'!E25)</f>
      </c>
      <c r="E20" t="str" s="1146" cm="1">
        <f t="array" ref="E20">IF(D20="","",D20/'ادخال البيانات'!$E$14)</f>
      </c>
      <c r="F20" t="str" s="1147" cm="1">
        <f t="array" ref="F20">IF('ادخال البيانات'!G25="","",'ادخال البيانات'!H25)</f>
      </c>
      <c r="G20" t="str" s="1148" cm="1">
        <f t="array" ref="G20">IF(F20="","",F20/'ادخال البيانات'!$H$14)</f>
      </c>
      <c r="H20" t="str" s="1149" cm="1">
        <f t="array" ref="H20">IF('ادخال البيانات'!J25="","",'ادخال البيانات'!K25)</f>
      </c>
      <c r="I20" t="str" s="1148" cm="1">
        <f t="array" ref="I20">IF(H20="","",H20/'ادخال البيانات'!$K$14)</f>
      </c>
      <c r="J20" t="str" s="1150" cm="1">
        <f t="array" ref="J20">IF('ادخال البيانات'!M25="","",'ادخال البيانات'!N25)</f>
      </c>
      <c r="K20" t="str" s="1148" cm="1">
        <f t="array" ref="K20">IF(J20="","",J20/'ادخال البيانات'!$N$14)</f>
      </c>
      <c r="L20" t="str" s="1151" cm="1">
        <f t="array" ref="L20">IF('ادخال البيانات'!P25="","",'ادخال البيانات'!Q25)</f>
      </c>
      <c r="M20" t="str" s="1148" cm="1">
        <f t="array" ref="M20">IF(L20="","",L20/'ادخال البيانات'!$Q$14)</f>
      </c>
      <c r="N20" t="str" s="1152" cm="1">
        <f t="array" ref="N20">IF('ادخال البيانات'!T25="","",'ادخال البيانات'!T25)</f>
      </c>
      <c r="O20" t="str" s="1148" cm="1">
        <f t="array" ref="O20">IF(N20="","",N20/'ادخال البيانات'!$T$14)</f>
      </c>
      <c r="P20" t="str" s="1153" cm="1">
        <f t="array" ref="P20">IF('ادخال البيانات'!W25="","",'ادخال البيانات'!W25)</f>
      </c>
      <c r="Q20" t="str" s="1148" cm="1">
        <f t="array" ref="Q20">IF(P20="","",P20/'ادخال البيانات'!$W$14)</f>
      </c>
      <c r="R20" t="str" s="1154" cm="1">
        <f t="array" ref="R20">IF('ادخال البيانات'!Z25="","",'ادخال البيانات'!Z25)</f>
      </c>
      <c r="S20" t="str" s="1155" cm="1">
        <f t="array" ref="S20">IF(R20="","",R20/'ادخال البيانات'!$Z$14)</f>
      </c>
      <c r="T20" t="str" s="1142" cm="1">
        <f t="array" ref="T20">IF('ادخال البيانات'!AC25="","",'ادخال البيانات'!AC25)</f>
      </c>
      <c r="U20" t="str" s="1156" cm="1">
        <f t="array" ref="U20">IF(T20="","",T20/'ادخال البيانات'!$AC$14)</f>
      </c>
      <c r="V20" s="184"/>
      <c r="W20" s="429"/>
      <c r="X20" s="1168">
        <v>15</v>
      </c>
      <c r="Y20" s="429"/>
      <c r="Z20" s="1260"/>
      <c r="AA20" s="1176"/>
      <c r="AB20" s="1177"/>
      <c r="AC20" s="1178"/>
      <c r="AD20" s="1179"/>
      <c r="AE20" s="1180"/>
      <c r="AF20" s="1181"/>
      <c r="AG20" s="1182"/>
      <c r="AH20" s="1182"/>
      <c r="AI20" s="1182"/>
    </row>
    <row r="21" ht="25.2" customHeight="1">
      <c r="A21" s="100"/>
      <c r="B21" s="1277"/>
      <c r="C21" s="1130">
        <v>6</v>
      </c>
      <c r="D21" t="str" s="1145" cm="1">
        <f t="array" ref="D21">IF('ادخال البيانات'!D26="","",'ادخال البيانات'!E26)</f>
      </c>
      <c r="E21" t="str" s="1146" cm="1">
        <f t="array" ref="E21">IF(D21="","",D21/'ادخال البيانات'!$E$14)</f>
      </c>
      <c r="F21" t="str" s="1147" cm="1">
        <f t="array" ref="F21">IF('ادخال البيانات'!G26="","",'ادخال البيانات'!H26)</f>
      </c>
      <c r="G21" t="str" s="1148" cm="1">
        <f t="array" ref="G21">IF(F21="","",F21/'ادخال البيانات'!$H$14)</f>
      </c>
      <c r="H21" t="str" s="1149" cm="1">
        <f t="array" ref="H21">IF('ادخال البيانات'!J26="","",'ادخال البيانات'!K26)</f>
      </c>
      <c r="I21" t="str" s="1148" cm="1">
        <f t="array" ref="I21">IF(H21="","",H21/'ادخال البيانات'!$K$14)</f>
      </c>
      <c r="J21" t="str" s="1150" cm="1">
        <f t="array" ref="J21">IF('ادخال البيانات'!M26="","",'ادخال البيانات'!N26)</f>
      </c>
      <c r="K21" t="str" s="1148" cm="1">
        <f t="array" ref="K21">IF(J21="","",J21/'ادخال البيانات'!$N$14)</f>
      </c>
      <c r="L21" t="str" s="1151" cm="1">
        <f t="array" ref="L21">IF('ادخال البيانات'!P26="","",'ادخال البيانات'!Q26)</f>
      </c>
      <c r="M21" t="str" s="1148" cm="1">
        <f t="array" ref="M21">IF(L21="","",L21/'ادخال البيانات'!$Q$14)</f>
      </c>
      <c r="N21" t="str" s="1152" cm="1">
        <f t="array" ref="N21">IF('ادخال البيانات'!T26="","",'ادخال البيانات'!T26)</f>
      </c>
      <c r="O21" t="str" s="1148" cm="1">
        <f t="array" ref="O21">IF(N21="","",N21/'ادخال البيانات'!$T$14)</f>
      </c>
      <c r="P21" t="str" s="1153" cm="1">
        <f t="array" ref="P21">IF('ادخال البيانات'!W26="","",'ادخال البيانات'!W26)</f>
      </c>
      <c r="Q21" t="str" s="1148" cm="1">
        <f t="array" ref="Q21">IF(P21="","",P21/'ادخال البيانات'!$W$14)</f>
      </c>
      <c r="R21" t="str" s="1154" cm="1">
        <f t="array" ref="R21">IF('ادخال البيانات'!Z26="","",'ادخال البيانات'!Z26)</f>
      </c>
      <c r="S21" t="str" s="1155" cm="1">
        <f t="array" ref="S21">IF(R21="","",R21/'ادخال البيانات'!$Z$14)</f>
      </c>
      <c r="T21" t="str" s="1142" cm="1">
        <f t="array" ref="T21">IF('ادخال البيانات'!AC26="","",'ادخال البيانات'!AC26)</f>
      </c>
      <c r="U21" t="str" s="1156" cm="1">
        <f t="array" ref="U21">IF(T21="","",T21/'ادخال البيانات'!$AC$14)</f>
      </c>
      <c r="V21" s="184"/>
      <c r="W21" s="429"/>
      <c r="X21" s="1168">
        <v>20</v>
      </c>
      <c r="Y21" s="429"/>
      <c r="Z21" s="1260"/>
      <c r="AA21" s="1183"/>
      <c r="AB21" s="1184"/>
      <c r="AC21" s="1185"/>
      <c r="AD21" s="1186"/>
      <c r="AE21" s="1187"/>
      <c r="AF21" s="1188"/>
      <c r="AG21" s="1189"/>
      <c r="AH21" s="1189"/>
      <c r="AI21" s="1189"/>
    </row>
    <row r="22" ht="24.6" customHeight="1">
      <c r="A22" s="100"/>
      <c r="B22" s="1277"/>
      <c r="C22" s="1130">
        <v>7</v>
      </c>
      <c r="D22" t="str" s="1145" cm="1">
        <f t="array" ref="D22">IF('ادخال البيانات'!D27="","",'ادخال البيانات'!E27)</f>
      </c>
      <c r="E22" t="str" s="1146" cm="1">
        <f t="array" ref="E22">IF(D22="","",D22/'ادخال البيانات'!$E$14)</f>
      </c>
      <c r="F22" t="str" s="1147" cm="1">
        <f t="array" ref="F22">IF('ادخال البيانات'!G27="","",'ادخال البيانات'!H27)</f>
      </c>
      <c r="G22" t="str" s="1148" cm="1">
        <f t="array" ref="G22">IF(F22="","",F22/'ادخال البيانات'!$H$14)</f>
      </c>
      <c r="H22" t="str" s="1149" cm="1">
        <f t="array" ref="H22">IF('ادخال البيانات'!J27="","",'ادخال البيانات'!K27)</f>
      </c>
      <c r="I22" t="str" s="1148" cm="1">
        <f t="array" ref="I22">IF(H22="","",H22/'ادخال البيانات'!$K$14)</f>
      </c>
      <c r="J22" t="str" s="1150" cm="1">
        <f t="array" ref="J22">IF('ادخال البيانات'!M27="","",'ادخال البيانات'!N27)</f>
      </c>
      <c r="K22" t="str" s="1148" cm="1">
        <f t="array" ref="K22">IF(J22="","",J22/'ادخال البيانات'!$N$14)</f>
      </c>
      <c r="L22" t="str" s="1151" cm="1">
        <f t="array" ref="L22">IF('ادخال البيانات'!P27="","",'ادخال البيانات'!Q27)</f>
      </c>
      <c r="M22" t="str" s="1148" cm="1">
        <f t="array" ref="M22">IF(L22="","",L22/'ادخال البيانات'!$Q$14)</f>
      </c>
      <c r="N22" t="str" s="1152" cm="1">
        <f t="array" ref="N22">IF('ادخال البيانات'!T27="","",'ادخال البيانات'!T27)</f>
      </c>
      <c r="O22" t="str" s="1148" cm="1">
        <f t="array" ref="O22">IF(N22="","",N22/'ادخال البيانات'!$T$14)</f>
      </c>
      <c r="P22" t="str" s="1153" cm="1">
        <f t="array" ref="P22">IF('ادخال البيانات'!W27="","",'ادخال البيانات'!W27)</f>
      </c>
      <c r="Q22" t="str" s="1148" cm="1">
        <f t="array" ref="Q22">IF(P22="","",P22/'ادخال البيانات'!$W$14)</f>
      </c>
      <c r="R22" t="str" s="1154" cm="1">
        <f t="array" ref="R22">IF('ادخال البيانات'!Z27="","",'ادخال البيانات'!Z27)</f>
      </c>
      <c r="S22" t="str" s="1155" cm="1">
        <f t="array" ref="S22">IF(R22="","",R22/'ادخال البيانات'!$Z$14)</f>
      </c>
      <c r="T22" t="str" s="1142" cm="1">
        <f t="array" ref="T22">IF('ادخال البيانات'!AC27="","",'ادخال البيانات'!AC27)</f>
      </c>
      <c r="U22" t="str" s="1156" cm="1">
        <f t="array" ref="U22">IF(T22="","",T22/'ادخال البيانات'!$AC$14)</f>
      </c>
      <c r="V22" s="184"/>
      <c r="W22" s="429"/>
      <c r="X22" s="1168">
        <v>40</v>
      </c>
      <c r="Y22" s="429"/>
      <c r="Z22" s="384"/>
      <c r="AA22" s="1190" cm="1">
        <f t="array" ref="AA22">AA19</f>
      </c>
      <c r="AB22" s="1190" cm="1">
        <f t="array" ref="AB22">AB19</f>
      </c>
      <c r="AC22" s="1190" cm="1">
        <f t="array" ref="AC22">AC19</f>
      </c>
      <c r="AD22" s="1190" cm="1">
        <f t="array" ref="AD22">AD19</f>
      </c>
      <c r="AE22" s="1190" cm="1">
        <f t="array" ref="AE22">AE19</f>
      </c>
      <c r="AF22" s="1190" cm="1">
        <f t="array" ref="AF22">AF19</f>
      </c>
      <c r="AG22" s="1190" cm="1">
        <f t="array" ref="AG22">AG19</f>
      </c>
      <c r="AH22" s="1190" cm="1">
        <f t="array" ref="AH22">AH19</f>
      </c>
      <c r="AI22" s="1190" cm="1">
        <f t="array" ref="AI22">AI19</f>
      </c>
    </row>
    <row r="23" ht="24.6" customHeight="1">
      <c r="A23" s="100"/>
      <c r="B23" s="1277"/>
      <c r="C23" s="1130">
        <v>8</v>
      </c>
      <c r="D23" t="str" s="1145" cm="1">
        <f t="array" ref="D23">IF('ادخال البيانات'!D28="","",'ادخال البيانات'!E28)</f>
      </c>
      <c r="E23" t="str" s="1146" cm="1">
        <f t="array" ref="E23">IF(D23="","",D23/'ادخال البيانات'!$E$14)</f>
      </c>
      <c r="F23" t="str" s="1147" cm="1">
        <f t="array" ref="F23">IF('ادخال البيانات'!G28="","",'ادخال البيانات'!H28)</f>
      </c>
      <c r="G23" t="str" s="1148" cm="1">
        <f t="array" ref="G23">IF(F23="","",F23/'ادخال البيانات'!$H$14)</f>
      </c>
      <c r="H23" t="str" s="1149" cm="1">
        <f t="array" ref="H23">IF('ادخال البيانات'!J28="","",'ادخال البيانات'!K28)</f>
      </c>
      <c r="I23" t="str" s="1148" cm="1">
        <f t="array" ref="I23">IF(H23="","",H23/'ادخال البيانات'!$K$14)</f>
      </c>
      <c r="J23" t="str" s="1150" cm="1">
        <f t="array" ref="J23">IF('ادخال البيانات'!M28="","",'ادخال البيانات'!N28)</f>
      </c>
      <c r="K23" t="str" s="1148" cm="1">
        <f t="array" ref="K23">IF(J23="","",J23/'ادخال البيانات'!$N$14)</f>
      </c>
      <c r="L23" t="str" s="1151" cm="1">
        <f t="array" ref="L23">IF('ادخال البيانات'!P28="","",'ادخال البيانات'!Q28)</f>
      </c>
      <c r="M23" t="str" s="1148" cm="1">
        <f t="array" ref="M23">IF(L23="","",L23/'ادخال البيانات'!$Q$14)</f>
      </c>
      <c r="N23" t="str" s="1152" cm="1">
        <f t="array" ref="N23">IF('ادخال البيانات'!T28="","",'ادخال البيانات'!T28)</f>
      </c>
      <c r="O23" t="str" s="1148" cm="1">
        <f t="array" ref="O23">IF(N23="","",N23/'ادخال البيانات'!$T$14)</f>
      </c>
      <c r="P23" t="str" s="1153" cm="1">
        <f t="array" ref="P23">IF('ادخال البيانات'!W28="","",'ادخال البيانات'!W28)</f>
      </c>
      <c r="Q23" t="str" s="1148" cm="1">
        <f t="array" ref="Q23">IF(P23="","",P23/'ادخال البيانات'!$W$14)</f>
      </c>
      <c r="R23" t="str" s="1154" cm="1">
        <f t="array" ref="R23">IF('ادخال البيانات'!Z28="","",'ادخال البيانات'!Z28)</f>
      </c>
      <c r="S23" t="str" s="1155" cm="1">
        <f t="array" ref="S23">IF(R23="","",R23/'ادخال البيانات'!$Z$14)</f>
      </c>
      <c r="T23" t="str" s="1142" cm="1">
        <f t="array" ref="T23">IF('ادخال البيانات'!AC28="","",'ادخال البيانات'!AC28)</f>
      </c>
      <c r="U23" t="str" s="1156" cm="1">
        <f t="array" ref="U23">IF(T23="","",T23/'ادخال البيانات'!$AC$14)</f>
      </c>
      <c r="V23" s="184"/>
      <c r="W23" s="429"/>
      <c r="X23" s="1168">
        <v>50</v>
      </c>
      <c r="Y23" s="429"/>
      <c r="Z23" s="384"/>
      <c r="AA23" s="100"/>
      <c r="AB23" s="100"/>
      <c r="AC23" s="100"/>
      <c r="AD23" s="100"/>
      <c r="AE23" s="100"/>
      <c r="AF23" s="100"/>
      <c r="AG23" s="100"/>
      <c r="AH23" s="100"/>
      <c r="AI23" s="100"/>
    </row>
    <row r="24" ht="24.6" customHeight="1">
      <c r="A24" s="100"/>
      <c r="B24" s="1277"/>
      <c r="C24" s="1130">
        <v>9</v>
      </c>
      <c r="D24" t="str" s="1145" cm="1">
        <f t="array" ref="D24">IF('ادخال البيانات'!D29="","",'ادخال البيانات'!E29)</f>
      </c>
      <c r="E24" t="str" s="1146" cm="1">
        <f t="array" ref="E24">IF(D24="","",D24/'ادخال البيانات'!$E$14)</f>
      </c>
      <c r="F24" t="str" s="1147" cm="1">
        <f t="array" ref="F24">IF('ادخال البيانات'!G29="","",'ادخال البيانات'!H29)</f>
      </c>
      <c r="G24" t="str" s="1148" cm="1">
        <f t="array" ref="G24">IF(F24="","",F24/'ادخال البيانات'!$H$14)</f>
      </c>
      <c r="H24" t="str" s="1149" cm="1">
        <f t="array" ref="H24">IF('ادخال البيانات'!J29="","",'ادخال البيانات'!K29)</f>
      </c>
      <c r="I24" t="str" s="1148" cm="1">
        <f t="array" ref="I24">IF(H24="","",H24/'ادخال البيانات'!$K$14)</f>
      </c>
      <c r="J24" t="str" s="1150" cm="1">
        <f t="array" ref="J24">IF('ادخال البيانات'!M29="","",'ادخال البيانات'!N29)</f>
      </c>
      <c r="K24" t="str" s="1148" cm="1">
        <f t="array" ref="K24">IF(J24="","",J24/'ادخال البيانات'!$N$14)</f>
      </c>
      <c r="L24" t="str" s="1151" cm="1">
        <f t="array" ref="L24">IF('ادخال البيانات'!P29="","",'ادخال البيانات'!Q29)</f>
      </c>
      <c r="M24" t="str" s="1148" cm="1">
        <f t="array" ref="M24">IF(L24="","",L24/'ادخال البيانات'!$Q$14)</f>
      </c>
      <c r="N24" t="str" s="1152" cm="1">
        <f t="array" ref="N24">IF('ادخال البيانات'!T29="","",'ادخال البيانات'!T29)</f>
      </c>
      <c r="O24" t="str" s="1148" cm="1">
        <f t="array" ref="O24">IF(N24="","",N24/'ادخال البيانات'!$T$14)</f>
      </c>
      <c r="P24" t="str" s="1153" cm="1">
        <f t="array" ref="P24">IF('ادخال البيانات'!W29="","",'ادخال البيانات'!W29)</f>
      </c>
      <c r="Q24" t="str" s="1148" cm="1">
        <f t="array" ref="Q24">IF(P24="","",P24/'ادخال البيانات'!$W$14)</f>
      </c>
      <c r="R24" t="str" s="1154" cm="1">
        <f t="array" ref="R24">IF('ادخال البيانات'!Z29="","",'ادخال البيانات'!Z29)</f>
      </c>
      <c r="S24" t="str" s="1155" cm="1">
        <f t="array" ref="S24">IF(R24="","",R24/'ادخال البيانات'!$Z$14)</f>
      </c>
      <c r="T24" t="str" s="1142" cm="1">
        <f t="array" ref="T24">IF('ادخال البيانات'!AC29="","",'ادخال البيانات'!AC29)</f>
      </c>
      <c r="U24" t="str" s="1156" cm="1">
        <f t="array" ref="U24">IF(T24="","",T24/'ادخال البيانات'!$AC$14)</f>
      </c>
      <c r="V24" s="184"/>
      <c r="W24" s="429"/>
      <c r="X24" s="1168">
        <v>60</v>
      </c>
      <c r="Y24" s="429"/>
      <c r="Z24" s="384"/>
      <c r="AA24" s="100"/>
      <c r="AB24" s="100"/>
      <c r="AC24" s="100"/>
      <c r="AD24" s="100"/>
      <c r="AE24" s="100"/>
      <c r="AF24" s="100"/>
      <c r="AG24" s="100"/>
      <c r="AH24" s="100"/>
      <c r="AI24" s="100"/>
    </row>
    <row r="25" ht="24.6" customHeight="1">
      <c r="A25" s="100"/>
      <c r="B25" s="1277"/>
      <c r="C25" s="1130">
        <v>10</v>
      </c>
      <c r="D25" t="str" s="1145" cm="1">
        <f t="array" ref="D25">IF('ادخال البيانات'!D30="","",'ادخال البيانات'!E30)</f>
      </c>
      <c r="E25" t="str" s="1146" cm="1">
        <f t="array" ref="E25">IF(D25="","",D25/'ادخال البيانات'!$E$14)</f>
      </c>
      <c r="F25" t="str" s="1147" cm="1">
        <f t="array" ref="F25">IF('ادخال البيانات'!G30="","",'ادخال البيانات'!H30)</f>
      </c>
      <c r="G25" t="str" s="1148" cm="1">
        <f t="array" ref="G25">IF(F25="","",F25/'ادخال البيانات'!$H$14)</f>
      </c>
      <c r="H25" t="str" s="1149" cm="1">
        <f t="array" ref="H25">IF('ادخال البيانات'!J30="","",'ادخال البيانات'!K30)</f>
      </c>
      <c r="I25" t="str" s="1148" cm="1">
        <f t="array" ref="I25">IF(H25="","",H25/'ادخال البيانات'!$K$14)</f>
      </c>
      <c r="J25" t="str" s="1150" cm="1">
        <f t="array" ref="J25">IF('ادخال البيانات'!M30="","",'ادخال البيانات'!N30)</f>
      </c>
      <c r="K25" t="str" s="1148" cm="1">
        <f t="array" ref="K25">IF(J25="","",J25/'ادخال البيانات'!$N$14)</f>
      </c>
      <c r="L25" t="str" s="1151" cm="1">
        <f t="array" ref="L25">IF('ادخال البيانات'!P30="","",'ادخال البيانات'!Q30)</f>
      </c>
      <c r="M25" t="str" s="1148" cm="1">
        <f t="array" ref="M25">IF(L25="","",L25/'ادخال البيانات'!$Q$14)</f>
      </c>
      <c r="N25" t="str" s="1152" cm="1">
        <f t="array" ref="N25">IF('ادخال البيانات'!T30="","",'ادخال البيانات'!T30)</f>
      </c>
      <c r="O25" t="str" s="1148" cm="1">
        <f t="array" ref="O25">IF(N25="","",N25/'ادخال البيانات'!$T$14)</f>
      </c>
      <c r="P25" t="str" s="1153" cm="1">
        <f t="array" ref="P25">IF('ادخال البيانات'!W30="","",'ادخال البيانات'!W30)</f>
      </c>
      <c r="Q25" t="str" s="1148" cm="1">
        <f t="array" ref="Q25">IF(P25="","",P25/'ادخال البيانات'!$W$14)</f>
      </c>
      <c r="R25" t="str" s="1154" cm="1">
        <f t="array" ref="R25">IF('ادخال البيانات'!Z30="","",'ادخال البيانات'!Z30)</f>
      </c>
      <c r="S25" t="str" s="1155" cm="1">
        <f t="array" ref="S25">IF(R25="","",R25/'ادخال البيانات'!$Z$14)</f>
      </c>
      <c r="T25" t="str" s="1142" cm="1">
        <f t="array" ref="T25">IF('ادخال البيانات'!AC30="","",'ادخال البيانات'!AC30)</f>
      </c>
      <c r="U25" t="str" s="1156" cm="1">
        <f t="array" ref="U25">IF(T25="","",T25/'ادخال البيانات'!$AC$14)</f>
      </c>
      <c r="V25" s="184"/>
      <c r="W25" s="429"/>
      <c r="X25" s="1168">
        <v>100</v>
      </c>
      <c r="Y25" s="429"/>
      <c r="Z25" s="384"/>
      <c r="AA25" t="s" s="1191">
        <v>189</v>
      </c>
      <c r="AB25" s="1192"/>
      <c r="AC25" s="1192"/>
      <c r="AD25" s="1192"/>
      <c r="AE25" s="1192"/>
      <c r="AF25" s="1192"/>
      <c r="AG25" s="1192"/>
      <c r="AH25" s="1192"/>
      <c r="AI25" s="1192"/>
    </row>
    <row r="26" ht="24.6" customHeight="1">
      <c r="A26" s="100"/>
      <c r="B26" s="1277"/>
      <c r="C26" s="1130">
        <v>11</v>
      </c>
      <c r="D26" t="str" s="1145" cm="1">
        <f t="array" ref="D26">IF('ادخال البيانات'!D31="","",'ادخال البيانات'!E31)</f>
      </c>
      <c r="E26" t="str" s="1146" cm="1">
        <f t="array" ref="E26">IF(D26="","",D26/'ادخال البيانات'!$E$14)</f>
      </c>
      <c r="F26" t="str" s="1147" cm="1">
        <f t="array" ref="F26">IF('ادخال البيانات'!G31="","",'ادخال البيانات'!H31)</f>
      </c>
      <c r="G26" t="str" s="1148" cm="1">
        <f t="array" ref="G26">IF(F26="","",F26/'ادخال البيانات'!$H$14)</f>
      </c>
      <c r="H26" t="str" s="1149" cm="1">
        <f t="array" ref="H26">IF('ادخال البيانات'!J31="","",'ادخال البيانات'!K31)</f>
      </c>
      <c r="I26" t="str" s="1148" cm="1">
        <f t="array" ref="I26">IF(H26="","",H26/'ادخال البيانات'!$K$14)</f>
      </c>
      <c r="J26" t="str" s="1150" cm="1">
        <f t="array" ref="J26">IF('ادخال البيانات'!M31="","",'ادخال البيانات'!N31)</f>
      </c>
      <c r="K26" t="str" s="1148" cm="1">
        <f t="array" ref="K26">IF(J26="","",J26/'ادخال البيانات'!$N$14)</f>
      </c>
      <c r="L26" t="str" s="1151" cm="1">
        <f t="array" ref="L26">IF('ادخال البيانات'!P31="","",'ادخال البيانات'!Q31)</f>
      </c>
      <c r="M26" t="str" s="1148" cm="1">
        <f t="array" ref="M26">IF(L26="","",L26/'ادخال البيانات'!$Q$14)</f>
      </c>
      <c r="N26" t="str" s="1152" cm="1">
        <f t="array" ref="N26">IF('ادخال البيانات'!T31="","",'ادخال البيانات'!T31)</f>
      </c>
      <c r="O26" t="str" s="1148" cm="1">
        <f t="array" ref="O26">IF(N26="","",N26/'ادخال البيانات'!$T$14)</f>
      </c>
      <c r="P26" t="str" s="1153" cm="1">
        <f t="array" ref="P26">IF('ادخال البيانات'!W31="","",'ادخال البيانات'!W31)</f>
      </c>
      <c r="Q26" t="str" s="1148" cm="1">
        <f t="array" ref="Q26">IF(P26="","",P26/'ادخال البيانات'!$W$14)</f>
      </c>
      <c r="R26" t="str" s="1154" cm="1">
        <f t="array" ref="R26">IF('ادخال البيانات'!Z31="","",'ادخال البيانات'!Z31)</f>
      </c>
      <c r="S26" t="str" s="1155" cm="1">
        <f t="array" ref="S26">IF(R26="","",R26/'ادخال البيانات'!$Z$14)</f>
      </c>
      <c r="T26" t="str" s="1142" cm="1">
        <f t="array" ref="T26">IF('ادخال البيانات'!AC31="","",'ادخال البيانات'!AC31)</f>
      </c>
      <c r="U26" t="str" s="1156" cm="1">
        <f t="array" ref="U26">IF(T26="","",T26/'ادخال البيانات'!$AC$14)</f>
      </c>
      <c r="V26" s="184"/>
      <c r="W26" s="429"/>
      <c r="X26" s="429"/>
      <c r="Y26" s="429"/>
      <c r="Z26" s="384"/>
      <c r="AA26" s="1193" cm="1">
        <f t="array" ref="AA26">AA17</f>
        <v>0</v>
      </c>
      <c r="AB26" s="1193" cm="1">
        <f t="array" ref="AB26">AB17</f>
        <v>0</v>
      </c>
      <c r="AC26" s="1193" cm="1">
        <f t="array" ref="AC26">AC17</f>
        <v>0</v>
      </c>
      <c r="AD26" s="1193" cm="1">
        <f t="array" ref="AD26">AD17</f>
        <v>0</v>
      </c>
      <c r="AE26" s="1193" cm="1">
        <f t="array" ref="AE26">AE17</f>
        <v>0</v>
      </c>
      <c r="AF26" s="1193" cm="1">
        <f t="array" ref="AF26">AF17</f>
        <v>0</v>
      </c>
      <c r="AG26" s="1193" cm="1">
        <f t="array" ref="AG26">AG17</f>
        <v>0</v>
      </c>
      <c r="AH26" s="1193" cm="1">
        <f t="array" ref="AH26">AH17</f>
        <v>0</v>
      </c>
      <c r="AI26" s="1193" cm="1">
        <f t="array" ref="AI26">AI17</f>
        <v>0</v>
      </c>
    </row>
    <row r="27" ht="24.6" customHeight="1">
      <c r="A27" s="100"/>
      <c r="B27" s="1277"/>
      <c r="C27" s="1130">
        <v>12</v>
      </c>
      <c r="D27" t="str" s="1145" cm="1">
        <f t="array" ref="D27">IF('ادخال البيانات'!D32="","",'ادخال البيانات'!E32)</f>
      </c>
      <c r="E27" t="str" s="1146" cm="1">
        <f t="array" ref="E27">IF(D27="","",D27/'ادخال البيانات'!$E$14)</f>
      </c>
      <c r="F27" t="str" s="1147" cm="1">
        <f t="array" ref="F27">IF('ادخال البيانات'!G32="","",'ادخال البيانات'!H32)</f>
      </c>
      <c r="G27" t="str" s="1148" cm="1">
        <f t="array" ref="G27">IF(F27="","",F27/'ادخال البيانات'!$H$14)</f>
      </c>
      <c r="H27" t="str" s="1149" cm="1">
        <f t="array" ref="H27">IF('ادخال البيانات'!J32="","",'ادخال البيانات'!K32)</f>
      </c>
      <c r="I27" t="str" s="1148" cm="1">
        <f t="array" ref="I27">IF(H27="","",H27/'ادخال البيانات'!$K$14)</f>
      </c>
      <c r="J27" t="str" s="1150" cm="1">
        <f t="array" ref="J27">IF('ادخال البيانات'!M32="","",'ادخال البيانات'!N32)</f>
      </c>
      <c r="K27" t="str" s="1148" cm="1">
        <f t="array" ref="K27">IF(J27="","",J27/'ادخال البيانات'!$N$14)</f>
      </c>
      <c r="L27" t="str" s="1151" cm="1">
        <f t="array" ref="L27">IF('ادخال البيانات'!P32="","",'ادخال البيانات'!Q32)</f>
      </c>
      <c r="M27" t="str" s="1148" cm="1">
        <f t="array" ref="M27">IF(L27="","",L27/'ادخال البيانات'!$Q$14)</f>
      </c>
      <c r="N27" t="str" s="1152" cm="1">
        <f t="array" ref="N27">IF('ادخال البيانات'!T32="","",'ادخال البيانات'!T32)</f>
      </c>
      <c r="O27" t="str" s="1148" cm="1">
        <f t="array" ref="O27">IF(N27="","",N27/'ادخال البيانات'!$T$14)</f>
      </c>
      <c r="P27" t="str" s="1153" cm="1">
        <f t="array" ref="P27">IF('ادخال البيانات'!W32="","",'ادخال البيانات'!W32)</f>
      </c>
      <c r="Q27" t="str" s="1148" cm="1">
        <f t="array" ref="Q27">IF(P27="","",P27/'ادخال البيانات'!$W$14)</f>
      </c>
      <c r="R27" t="str" s="1154" cm="1">
        <f t="array" ref="R27">IF('ادخال البيانات'!Z32="","",'ادخال البيانات'!Z32)</f>
      </c>
      <c r="S27" t="str" s="1155" cm="1">
        <f t="array" ref="S27">IF(R27="","",R27/'ادخال البيانات'!$Z$14)</f>
      </c>
      <c r="T27" t="str" s="1142" cm="1">
        <f t="array" ref="T27">IF('ادخال البيانات'!AC32="","",'ادخال البيانات'!AC32)</f>
      </c>
      <c r="U27" t="str" s="1156" cm="1">
        <f t="array" ref="U27">IF(T27="","",T27/'ادخال البيانات'!$AC$14)</f>
      </c>
      <c r="V27" s="184"/>
      <c r="W27" s="429"/>
      <c r="X27" s="429"/>
      <c r="Y27" s="429"/>
      <c r="Z27" s="384"/>
      <c r="AA27" s="100" cm="1">
        <f t="array" ref="AA27">AVERAGE(D16:D431)</f>
      </c>
      <c r="AB27" s="100"/>
      <c r="AC27" s="100"/>
      <c r="AD27" s="100"/>
      <c r="AE27" s="100"/>
      <c r="AF27" s="100"/>
      <c r="AG27" s="100"/>
      <c r="AH27" s="100"/>
      <c r="AI27" s="100"/>
    </row>
    <row r="28" ht="24.6" customHeight="1">
      <c r="A28" s="100"/>
      <c r="B28" s="1277"/>
      <c r="C28" s="1130">
        <v>13</v>
      </c>
      <c r="D28" t="str" s="1145" cm="1">
        <f t="array" ref="D28">IF('ادخال البيانات'!D33="","",'ادخال البيانات'!E33)</f>
      </c>
      <c r="E28" t="str" s="1146" cm="1">
        <f t="array" ref="E28">IF(D28="","",D28/'ادخال البيانات'!$E$14)</f>
      </c>
      <c r="F28" t="str" s="1147" cm="1">
        <f t="array" ref="F28">IF('ادخال البيانات'!G33="","",'ادخال البيانات'!H33)</f>
      </c>
      <c r="G28" t="str" s="1148" cm="1">
        <f t="array" ref="G28">IF(F28="","",F28/'ادخال البيانات'!$H$14)</f>
      </c>
      <c r="H28" t="str" s="1149" cm="1">
        <f t="array" ref="H28">IF('ادخال البيانات'!J33="","",'ادخال البيانات'!K33)</f>
      </c>
      <c r="I28" t="str" s="1148" cm="1">
        <f t="array" ref="I28">IF(H28="","",H28/'ادخال البيانات'!$K$14)</f>
      </c>
      <c r="J28" t="str" s="1150" cm="1">
        <f t="array" ref="J28">IF('ادخال البيانات'!M33="","",'ادخال البيانات'!N33)</f>
      </c>
      <c r="K28" t="str" s="1148" cm="1">
        <f t="array" ref="K28">IF(J28="","",J28/'ادخال البيانات'!$N$14)</f>
      </c>
      <c r="L28" t="str" s="1151" cm="1">
        <f t="array" ref="L28">IF('ادخال البيانات'!P33="","",'ادخال البيانات'!Q33)</f>
      </c>
      <c r="M28" t="str" s="1148" cm="1">
        <f t="array" ref="M28">IF(L28="","",L28/'ادخال البيانات'!$Q$14)</f>
      </c>
      <c r="N28" t="str" s="1152" cm="1">
        <f t="array" ref="N28">IF('ادخال البيانات'!T33="","",'ادخال البيانات'!T33)</f>
      </c>
      <c r="O28" t="str" s="1148" cm="1">
        <f t="array" ref="O28">IF(N28="","",N28/'ادخال البيانات'!$T$14)</f>
      </c>
      <c r="P28" t="str" s="1153" cm="1">
        <f t="array" ref="P28">IF('ادخال البيانات'!W33="","",'ادخال البيانات'!W33)</f>
      </c>
      <c r="Q28" t="str" s="1148" cm="1">
        <f t="array" ref="Q28">IF(P28="","",P28/'ادخال البيانات'!$W$14)</f>
      </c>
      <c r="R28" t="str" s="1154" cm="1">
        <f t="array" ref="R28">IF('ادخال البيانات'!Z33="","",'ادخال البيانات'!Z33)</f>
      </c>
      <c r="S28" t="str" s="1155" cm="1">
        <f t="array" ref="S28">IF(R28="","",R28/'ادخال البيانات'!$Z$14)</f>
      </c>
      <c r="T28" t="str" s="1142" cm="1">
        <f t="array" ref="T28">IF('ادخال البيانات'!AC33="","",'ادخال البيانات'!AC33)</f>
      </c>
      <c r="U28" t="str" s="1156" cm="1">
        <f t="array" ref="U28">IF(T28="","",T28/'ادخال البيانات'!$AC$14)</f>
      </c>
      <c r="V28" s="184"/>
      <c r="W28" s="429"/>
      <c r="X28" s="429"/>
      <c r="Y28" s="429"/>
      <c r="Z28" s="384"/>
      <c r="AA28" s="1193" cm="1">
        <f t="array" ref="AA28">COUNTIF(D16:D431,"&gt;AA29")</f>
        <v>0</v>
      </c>
      <c r="AB28" s="100"/>
      <c r="AC28" s="100"/>
      <c r="AD28" s="100"/>
      <c r="AE28" s="100"/>
      <c r="AF28" s="100"/>
      <c r="AG28" s="100"/>
      <c r="AH28" s="100"/>
      <c r="AI28" s="100"/>
    </row>
    <row r="29" ht="24.6" customHeight="1">
      <c r="A29" s="100"/>
      <c r="B29" s="1277"/>
      <c r="C29" s="1130">
        <v>14</v>
      </c>
      <c r="D29" t="str" s="1145" cm="1">
        <f t="array" ref="D29">IF('ادخال البيانات'!D34="","",'ادخال البيانات'!E34)</f>
      </c>
      <c r="E29" t="str" s="1146" cm="1">
        <f t="array" ref="E29">IF(D29="","",D29/'ادخال البيانات'!$E$14)</f>
      </c>
      <c r="F29" t="str" s="1147" cm="1">
        <f t="array" ref="F29">IF('ادخال البيانات'!G34="","",'ادخال البيانات'!H34)</f>
      </c>
      <c r="G29" t="str" s="1148" cm="1">
        <f t="array" ref="G29">IF(F29="","",F29/'ادخال البيانات'!$H$14)</f>
      </c>
      <c r="H29" t="str" s="1149" cm="1">
        <f t="array" ref="H29">IF('ادخال البيانات'!J34="","",'ادخال البيانات'!K34)</f>
      </c>
      <c r="I29" t="str" s="1148" cm="1">
        <f t="array" ref="I29">IF(H29="","",H29/'ادخال البيانات'!$K$14)</f>
      </c>
      <c r="J29" t="str" s="1150" cm="1">
        <f t="array" ref="J29">IF('ادخال البيانات'!M34="","",'ادخال البيانات'!N34)</f>
      </c>
      <c r="K29" t="str" s="1148" cm="1">
        <f t="array" ref="K29">IF(J29="","",J29/'ادخال البيانات'!$N$14)</f>
      </c>
      <c r="L29" t="str" s="1151" cm="1">
        <f t="array" ref="L29">IF('ادخال البيانات'!P34="","",'ادخال البيانات'!Q34)</f>
      </c>
      <c r="M29" t="str" s="1148" cm="1">
        <f t="array" ref="M29">IF(L29="","",L29/'ادخال البيانات'!$Q$14)</f>
      </c>
      <c r="N29" t="str" s="1152" cm="1">
        <f t="array" ref="N29">IF('ادخال البيانات'!T34="","",'ادخال البيانات'!T34)</f>
      </c>
      <c r="O29" t="str" s="1148" cm="1">
        <f t="array" ref="O29">IF(N29="","",N29/'ادخال البيانات'!$T$14)</f>
      </c>
      <c r="P29" t="str" s="1153" cm="1">
        <f t="array" ref="P29">IF('ادخال البيانات'!W34="","",'ادخال البيانات'!W34)</f>
      </c>
      <c r="Q29" t="str" s="1148" cm="1">
        <f t="array" ref="Q29">IF(P29="","",P29/'ادخال البيانات'!$W$14)</f>
      </c>
      <c r="R29" t="str" s="1154" cm="1">
        <f t="array" ref="R29">IF('ادخال البيانات'!Z34="","",'ادخال البيانات'!Z34)</f>
      </c>
      <c r="S29" t="str" s="1155" cm="1">
        <f t="array" ref="S29">IF(R29="","",R29/'ادخال البيانات'!$Z$14)</f>
      </c>
      <c r="T29" t="str" s="1142" cm="1">
        <f t="array" ref="T29">IF('ادخال البيانات'!AC34="","",'ادخال البيانات'!AC34)</f>
      </c>
      <c r="U29" t="str" s="1156" cm="1">
        <f t="array" ref="U29">IF(T29="","",T29/'ادخال البيانات'!$AC$14)</f>
      </c>
      <c r="V29" s="184"/>
      <c r="W29" s="429"/>
      <c r="X29" s="429"/>
      <c r="Y29" s="429"/>
      <c r="Z29" s="384"/>
      <c r="AA29" s="100" cm="1">
        <f t="array" ref="AA29">AA27</f>
      </c>
      <c r="AB29" s="100"/>
      <c r="AC29" s="100"/>
      <c r="AD29" s="100"/>
      <c r="AE29" s="100"/>
      <c r="AF29" s="100"/>
      <c r="AG29" s="100"/>
      <c r="AH29" s="100"/>
      <c r="AI29" s="100"/>
    </row>
    <row r="30" ht="24.6" customHeight="1">
      <c r="A30" s="100"/>
      <c r="B30" s="1277"/>
      <c r="C30" s="1130">
        <v>15</v>
      </c>
      <c r="D30" t="str" s="1145" cm="1">
        <f t="array" ref="D30">IF('ادخال البيانات'!D35="","",'ادخال البيانات'!E35)</f>
      </c>
      <c r="E30" t="str" s="1146" cm="1">
        <f t="array" ref="E30">IF(D30="","",D30/'ادخال البيانات'!$E$14)</f>
      </c>
      <c r="F30" t="str" s="1147" cm="1">
        <f t="array" ref="F30">IF('ادخال البيانات'!G35="","",'ادخال البيانات'!H35)</f>
      </c>
      <c r="G30" t="str" s="1148" cm="1">
        <f t="array" ref="G30">IF(F30="","",F30/'ادخال البيانات'!$H$14)</f>
      </c>
      <c r="H30" t="str" s="1149" cm="1">
        <f t="array" ref="H30">IF('ادخال البيانات'!J35="","",'ادخال البيانات'!K35)</f>
      </c>
      <c r="I30" t="str" s="1148" cm="1">
        <f t="array" ref="I30">IF(H30="","",H30/'ادخال البيانات'!$K$14)</f>
      </c>
      <c r="J30" t="str" s="1150" cm="1">
        <f t="array" ref="J30">IF('ادخال البيانات'!M35="","",'ادخال البيانات'!N35)</f>
      </c>
      <c r="K30" t="str" s="1148" cm="1">
        <f t="array" ref="K30">IF(J30="","",J30/'ادخال البيانات'!$N$14)</f>
      </c>
      <c r="L30" t="str" s="1151" cm="1">
        <f t="array" ref="L30">IF('ادخال البيانات'!P35="","",'ادخال البيانات'!Q35)</f>
      </c>
      <c r="M30" t="str" s="1148" cm="1">
        <f t="array" ref="M30">IF(L30="","",L30/'ادخال البيانات'!$Q$14)</f>
      </c>
      <c r="N30" t="str" s="1152" cm="1">
        <f t="array" ref="N30">IF('ادخال البيانات'!T35="","",'ادخال البيانات'!T35)</f>
      </c>
      <c r="O30" t="str" s="1148" cm="1">
        <f t="array" ref="O30">IF(N30="","",N30/'ادخال البيانات'!$T$14)</f>
      </c>
      <c r="P30" t="str" s="1153" cm="1">
        <f t="array" ref="P30">IF('ادخال البيانات'!W35="","",'ادخال البيانات'!W35)</f>
      </c>
      <c r="Q30" t="str" s="1148" cm="1">
        <f t="array" ref="Q30">IF(P30="","",P30/'ادخال البيانات'!$W$14)</f>
      </c>
      <c r="R30" t="str" s="1154" cm="1">
        <f t="array" ref="R30">IF('ادخال البيانات'!Z35="","",'ادخال البيانات'!Z35)</f>
      </c>
      <c r="S30" t="str" s="1155" cm="1">
        <f t="array" ref="S30">IF(R30="","",R30/'ادخال البيانات'!$Z$14)</f>
      </c>
      <c r="T30" t="str" s="1142" cm="1">
        <f t="array" ref="T30">IF('ادخال البيانات'!AC35="","",'ادخال البيانات'!AC35)</f>
      </c>
      <c r="U30" t="str" s="1156" cm="1">
        <f t="array" ref="U30">IF(T30="","",T30/'ادخال البيانات'!$AC$14)</f>
      </c>
      <c r="V30" s="184"/>
      <c r="W30" s="429"/>
      <c r="X30" s="429"/>
      <c r="Y30" s="429"/>
      <c r="Z30" s="384"/>
      <c r="AA30" s="100"/>
      <c r="AB30" s="100"/>
      <c r="AC30" s="100"/>
      <c r="AD30" s="100"/>
      <c r="AE30" s="100"/>
      <c r="AF30" s="100"/>
      <c r="AG30" s="100"/>
      <c r="AH30" s="100"/>
      <c r="AI30" s="100"/>
    </row>
    <row r="31" ht="24.6" customHeight="1">
      <c r="A31" s="100"/>
      <c r="B31" s="1277"/>
      <c r="C31" s="1130">
        <v>16</v>
      </c>
      <c r="D31" t="str" s="1145" cm="1">
        <f t="array" ref="D31">IF('ادخال البيانات'!D36="","",'ادخال البيانات'!E36)</f>
      </c>
      <c r="E31" t="str" s="1146" cm="1">
        <f t="array" ref="E31">IF(D31="","",D31/'ادخال البيانات'!$E$14)</f>
      </c>
      <c r="F31" t="str" s="1147" cm="1">
        <f t="array" ref="F31">IF('ادخال البيانات'!G36="","",'ادخال البيانات'!H36)</f>
      </c>
      <c r="G31" t="str" s="1148" cm="1">
        <f t="array" ref="G31">IF(F31="","",F31/'ادخال البيانات'!$H$14)</f>
      </c>
      <c r="H31" t="str" s="1149" cm="1">
        <f t="array" ref="H31">IF('ادخال البيانات'!J36="","",'ادخال البيانات'!K36)</f>
      </c>
      <c r="I31" t="str" s="1148" cm="1">
        <f t="array" ref="I31">IF(H31="","",H31/'ادخال البيانات'!$K$14)</f>
      </c>
      <c r="J31" t="str" s="1150" cm="1">
        <f t="array" ref="J31">IF('ادخال البيانات'!M36="","",'ادخال البيانات'!N36)</f>
      </c>
      <c r="K31" t="str" s="1148" cm="1">
        <f t="array" ref="K31">IF(J31="","",J31/'ادخال البيانات'!$N$14)</f>
      </c>
      <c r="L31" t="str" s="1151" cm="1">
        <f t="array" ref="L31">IF('ادخال البيانات'!P36="","",'ادخال البيانات'!Q36)</f>
      </c>
      <c r="M31" t="str" s="1148" cm="1">
        <f t="array" ref="M31">IF(L31="","",L31/'ادخال البيانات'!$Q$14)</f>
      </c>
      <c r="N31" t="str" s="1152" cm="1">
        <f t="array" ref="N31">IF('ادخال البيانات'!T36="","",'ادخال البيانات'!T36)</f>
      </c>
      <c r="O31" t="str" s="1148" cm="1">
        <f t="array" ref="O31">IF(N31="","",N31/'ادخال البيانات'!$T$14)</f>
      </c>
      <c r="P31" t="str" s="1153" cm="1">
        <f t="array" ref="P31">IF('ادخال البيانات'!W36="","",'ادخال البيانات'!W36)</f>
      </c>
      <c r="Q31" t="str" s="1148" cm="1">
        <f t="array" ref="Q31">IF(P31="","",P31/'ادخال البيانات'!$W$14)</f>
      </c>
      <c r="R31" t="str" s="1154" cm="1">
        <f t="array" ref="R31">IF('ادخال البيانات'!Z36="","",'ادخال البيانات'!Z36)</f>
      </c>
      <c r="S31" t="str" s="1155" cm="1">
        <f t="array" ref="S31">IF(R31="","",R31/'ادخال البيانات'!$Z$14)</f>
      </c>
      <c r="T31" t="str" s="1142" cm="1">
        <f t="array" ref="T31">IF('ادخال البيانات'!AC36="","",'ادخال البيانات'!AC36)</f>
      </c>
      <c r="U31" t="str" s="1156" cm="1">
        <f t="array" ref="U31">IF(T31="","",T31/'ادخال البيانات'!$AC$14)</f>
      </c>
      <c r="V31" s="184"/>
      <c r="W31" s="429"/>
      <c r="X31" s="429"/>
      <c r="Y31" s="429"/>
      <c r="Z31" s="384"/>
      <c r="AA31" s="100"/>
      <c r="AB31" s="100"/>
      <c r="AC31" s="100"/>
      <c r="AD31" s="100"/>
      <c r="AE31" s="100"/>
      <c r="AF31" s="100"/>
      <c r="AG31" s="100"/>
      <c r="AH31" s="100"/>
      <c r="AI31" s="100"/>
    </row>
    <row r="32" ht="24.6" customHeight="1">
      <c r="A32" s="100"/>
      <c r="B32" s="1277"/>
      <c r="C32" s="1130">
        <v>17</v>
      </c>
      <c r="D32" t="str" s="1145" cm="1">
        <f t="array" ref="D32">IF('ادخال البيانات'!D37="","",'ادخال البيانات'!E37)</f>
      </c>
      <c r="E32" t="str" s="1146" cm="1">
        <f t="array" ref="E32">IF(D32="","",D32/'ادخال البيانات'!$E$14)</f>
      </c>
      <c r="F32" t="str" s="1147" cm="1">
        <f t="array" ref="F32">IF('ادخال البيانات'!G37="","",'ادخال البيانات'!H37)</f>
      </c>
      <c r="G32" t="str" s="1148" cm="1">
        <f t="array" ref="G32">IF(F32="","",F32/'ادخال البيانات'!$H$14)</f>
      </c>
      <c r="H32" t="str" s="1149" cm="1">
        <f t="array" ref="H32">IF('ادخال البيانات'!J37="","",'ادخال البيانات'!K37)</f>
      </c>
      <c r="I32" t="str" s="1148" cm="1">
        <f t="array" ref="I32">IF(H32="","",H32/'ادخال البيانات'!$K$14)</f>
      </c>
      <c r="J32" t="str" s="1150" cm="1">
        <f t="array" ref="J32">IF('ادخال البيانات'!M37="","",'ادخال البيانات'!N37)</f>
      </c>
      <c r="K32" t="str" s="1148" cm="1">
        <f t="array" ref="K32">IF(J32="","",J32/'ادخال البيانات'!$N$14)</f>
      </c>
      <c r="L32" t="str" s="1151" cm="1">
        <f t="array" ref="L32">IF('ادخال البيانات'!P37="","",'ادخال البيانات'!Q37)</f>
      </c>
      <c r="M32" t="str" s="1148" cm="1">
        <f t="array" ref="M32">IF(L32="","",L32/'ادخال البيانات'!$Q$14)</f>
      </c>
      <c r="N32" t="str" s="1152" cm="1">
        <f t="array" ref="N32">IF('ادخال البيانات'!T37="","",'ادخال البيانات'!T37)</f>
      </c>
      <c r="O32" t="str" s="1148" cm="1">
        <f t="array" ref="O32">IF(N32="","",N32/'ادخال البيانات'!$T$14)</f>
      </c>
      <c r="P32" t="str" s="1153" cm="1">
        <f t="array" ref="P32">IF('ادخال البيانات'!W37="","",'ادخال البيانات'!W37)</f>
      </c>
      <c r="Q32" t="str" s="1148" cm="1">
        <f t="array" ref="Q32">IF(P32="","",P32/'ادخال البيانات'!$W$14)</f>
      </c>
      <c r="R32" t="str" s="1154" cm="1">
        <f t="array" ref="R32">IF('ادخال البيانات'!Z37="","",'ادخال البيانات'!Z37)</f>
      </c>
      <c r="S32" t="str" s="1155" cm="1">
        <f t="array" ref="S32">IF(R32="","",R32/'ادخال البيانات'!$Z$14)</f>
      </c>
      <c r="T32" t="str" s="1142" cm="1">
        <f t="array" ref="T32">IF('ادخال البيانات'!AC37="","",'ادخال البيانات'!AC37)</f>
      </c>
      <c r="U32" t="str" s="1156" cm="1">
        <f t="array" ref="U32">IF(T32="","",T32/'ادخال البيانات'!$AC$14)</f>
      </c>
      <c r="V32" s="184"/>
      <c r="W32" s="429"/>
      <c r="X32" s="429"/>
      <c r="Y32" s="429"/>
      <c r="Z32" s="384"/>
      <c r="AA32" s="100"/>
      <c r="AB32" s="100"/>
      <c r="AC32" s="100"/>
      <c r="AD32" s="100"/>
      <c r="AE32" s="100"/>
      <c r="AF32" s="100"/>
      <c r="AG32" s="100"/>
      <c r="AH32" s="100"/>
      <c r="AI32" s="100"/>
    </row>
    <row r="33" ht="24.6" customHeight="1">
      <c r="A33" s="100"/>
      <c r="B33" s="1277"/>
      <c r="C33" s="1130">
        <v>18</v>
      </c>
      <c r="D33" t="str" s="1145" cm="1">
        <f t="array" ref="D33">IF('ادخال البيانات'!D38="","",'ادخال البيانات'!E38)</f>
      </c>
      <c r="E33" t="str" s="1146" cm="1">
        <f t="array" ref="E33">IF(D33="","",D33/'ادخال البيانات'!$E$14)</f>
      </c>
      <c r="F33" t="str" s="1147" cm="1">
        <f t="array" ref="F33">IF('ادخال البيانات'!G38="","",'ادخال البيانات'!H38)</f>
      </c>
      <c r="G33" t="str" s="1148" cm="1">
        <f t="array" ref="G33">IF(F33="","",F33/'ادخال البيانات'!$H$14)</f>
      </c>
      <c r="H33" t="str" s="1149" cm="1">
        <f t="array" ref="H33">IF('ادخال البيانات'!J38="","",'ادخال البيانات'!K38)</f>
      </c>
      <c r="I33" t="str" s="1148" cm="1">
        <f t="array" ref="I33">IF(H33="","",H33/'ادخال البيانات'!$K$14)</f>
      </c>
      <c r="J33" t="str" s="1150" cm="1">
        <f t="array" ref="J33">IF('ادخال البيانات'!M38="","",'ادخال البيانات'!N38)</f>
      </c>
      <c r="K33" t="str" s="1148" cm="1">
        <f t="array" ref="K33">IF(J33="","",J33/'ادخال البيانات'!$N$14)</f>
      </c>
      <c r="L33" t="str" s="1151" cm="1">
        <f t="array" ref="L33">IF('ادخال البيانات'!P38="","",'ادخال البيانات'!Q38)</f>
      </c>
      <c r="M33" t="str" s="1148" cm="1">
        <f t="array" ref="M33">IF(L33="","",L33/'ادخال البيانات'!$Q$14)</f>
      </c>
      <c r="N33" t="str" s="1152" cm="1">
        <f t="array" ref="N33">IF('ادخال البيانات'!T38="","",'ادخال البيانات'!T38)</f>
      </c>
      <c r="O33" t="str" s="1148" cm="1">
        <f t="array" ref="O33">IF(N33="","",N33/'ادخال البيانات'!$T$14)</f>
      </c>
      <c r="P33" t="str" s="1153" cm="1">
        <f t="array" ref="P33">IF('ادخال البيانات'!W38="","",'ادخال البيانات'!W38)</f>
      </c>
      <c r="Q33" t="str" s="1148" cm="1">
        <f t="array" ref="Q33">IF(P33="","",P33/'ادخال البيانات'!$W$14)</f>
      </c>
      <c r="R33" t="str" s="1154" cm="1">
        <f t="array" ref="R33">IF('ادخال البيانات'!Z38="","",'ادخال البيانات'!Z38)</f>
      </c>
      <c r="S33" t="str" s="1155" cm="1">
        <f t="array" ref="S33">IF(R33="","",R33/'ادخال البيانات'!$Z$14)</f>
      </c>
      <c r="T33" t="str" s="1142" cm="1">
        <f t="array" ref="T33">IF('ادخال البيانات'!AC38="","",'ادخال البيانات'!AC38)</f>
      </c>
      <c r="U33" t="str" s="1156" cm="1">
        <f t="array" ref="U33">IF(T33="","",T33/'ادخال البيانات'!$AC$14)</f>
      </c>
      <c r="V33" s="184"/>
      <c r="W33" s="429"/>
      <c r="X33" s="429"/>
      <c r="Y33" s="429"/>
      <c r="Z33" s="384"/>
      <c r="AA33" s="100"/>
      <c r="AB33" s="100"/>
      <c r="AC33" s="100"/>
      <c r="AD33" s="100"/>
      <c r="AE33" s="100"/>
      <c r="AF33" s="100"/>
      <c r="AG33" s="100"/>
      <c r="AH33" s="100"/>
      <c r="AI33" s="100"/>
    </row>
    <row r="34" ht="24.6" customHeight="1">
      <c r="A34" s="100"/>
      <c r="B34" s="1277"/>
      <c r="C34" s="1130">
        <v>19</v>
      </c>
      <c r="D34" t="str" s="1145" cm="1">
        <f t="array" ref="D34">IF('ادخال البيانات'!D39="","",'ادخال البيانات'!E39)</f>
      </c>
      <c r="E34" t="str" s="1146" cm="1">
        <f t="array" ref="E34">IF(D34="","",D34/'ادخال البيانات'!$E$14)</f>
      </c>
      <c r="F34" t="str" s="1147" cm="1">
        <f t="array" ref="F34">IF('ادخال البيانات'!G39="","",'ادخال البيانات'!H39)</f>
      </c>
      <c r="G34" t="str" s="1148" cm="1">
        <f t="array" ref="G34">IF(F34="","",F34/'ادخال البيانات'!$H$14)</f>
      </c>
      <c r="H34" t="str" s="1149" cm="1">
        <f t="array" ref="H34">IF('ادخال البيانات'!J39="","",'ادخال البيانات'!K39)</f>
      </c>
      <c r="I34" t="str" s="1148" cm="1">
        <f t="array" ref="I34">IF(H34="","",H34/'ادخال البيانات'!$K$14)</f>
      </c>
      <c r="J34" t="str" s="1150" cm="1">
        <f t="array" ref="J34">IF('ادخال البيانات'!M39="","",'ادخال البيانات'!N39)</f>
      </c>
      <c r="K34" t="str" s="1148" cm="1">
        <f t="array" ref="K34">IF(J34="","",J34/'ادخال البيانات'!$N$14)</f>
      </c>
      <c r="L34" t="str" s="1151" cm="1">
        <f t="array" ref="L34">IF('ادخال البيانات'!P39="","",'ادخال البيانات'!Q39)</f>
      </c>
      <c r="M34" t="str" s="1148" cm="1">
        <f t="array" ref="M34">IF(L34="","",L34/'ادخال البيانات'!$Q$14)</f>
      </c>
      <c r="N34" t="str" s="1152" cm="1">
        <f t="array" ref="N34">IF('ادخال البيانات'!T39="","",'ادخال البيانات'!T39)</f>
      </c>
      <c r="O34" t="str" s="1148" cm="1">
        <f t="array" ref="O34">IF(N34="","",N34/'ادخال البيانات'!$T$14)</f>
      </c>
      <c r="P34" t="str" s="1153" cm="1">
        <f t="array" ref="P34">IF('ادخال البيانات'!W39="","",'ادخال البيانات'!W39)</f>
      </c>
      <c r="Q34" t="str" s="1148" cm="1">
        <f t="array" ref="Q34">IF(P34="","",P34/'ادخال البيانات'!$W$14)</f>
      </c>
      <c r="R34" t="str" s="1154" cm="1">
        <f t="array" ref="R34">IF('ادخال البيانات'!Z39="","",'ادخال البيانات'!Z39)</f>
      </c>
      <c r="S34" t="str" s="1155" cm="1">
        <f t="array" ref="S34">IF(R34="","",R34/'ادخال البيانات'!$Z$14)</f>
      </c>
      <c r="T34" t="str" s="1142" cm="1">
        <f t="array" ref="T34">IF('ادخال البيانات'!AC39="","",'ادخال البيانات'!AC39)</f>
      </c>
      <c r="U34" t="str" s="1156" cm="1">
        <f t="array" ref="U34">IF(T34="","",T34/'ادخال البيانات'!$AC$14)</f>
      </c>
      <c r="V34" s="184"/>
      <c r="W34" s="429"/>
      <c r="X34" s="429"/>
      <c r="Y34" s="429"/>
      <c r="Z34" s="384"/>
      <c r="AA34" s="100"/>
      <c r="AB34" s="100"/>
      <c r="AC34" s="100"/>
      <c r="AD34" s="100"/>
      <c r="AE34" s="100"/>
      <c r="AF34" s="100"/>
      <c r="AG34" s="100"/>
      <c r="AH34" s="100"/>
      <c r="AI34" s="100"/>
    </row>
    <row r="35" ht="24.6" customHeight="1">
      <c r="A35" s="100"/>
      <c r="B35" s="1277"/>
      <c r="C35" s="1130">
        <v>20</v>
      </c>
      <c r="D35" t="str" s="1145" cm="1">
        <f t="array" ref="D35">IF('ادخال البيانات'!D40="","",'ادخال البيانات'!E40)</f>
      </c>
      <c r="E35" t="str" s="1146" cm="1">
        <f t="array" ref="E35">IF(D35="","",D35/'ادخال البيانات'!$E$14)</f>
      </c>
      <c r="F35" t="str" s="1147" cm="1">
        <f t="array" ref="F35">IF('ادخال البيانات'!G40="","",'ادخال البيانات'!H40)</f>
      </c>
      <c r="G35" t="str" s="1148" cm="1">
        <f t="array" ref="G35">IF(F35="","",F35/'ادخال البيانات'!$H$14)</f>
      </c>
      <c r="H35" t="str" s="1149" cm="1">
        <f t="array" ref="H35">IF('ادخال البيانات'!J40="","",'ادخال البيانات'!K40)</f>
      </c>
      <c r="I35" t="str" s="1148" cm="1">
        <f t="array" ref="I35">IF(H35="","",H35/'ادخال البيانات'!$K$14)</f>
      </c>
      <c r="J35" t="str" s="1150" cm="1">
        <f t="array" ref="J35">IF('ادخال البيانات'!M40="","",'ادخال البيانات'!N40)</f>
      </c>
      <c r="K35" t="str" s="1148" cm="1">
        <f t="array" ref="K35">IF(J35="","",J35/'ادخال البيانات'!$N$14)</f>
      </c>
      <c r="L35" t="str" s="1151" cm="1">
        <f t="array" ref="L35">IF('ادخال البيانات'!P40="","",'ادخال البيانات'!Q40)</f>
      </c>
      <c r="M35" t="str" s="1148" cm="1">
        <f t="array" ref="M35">IF(L35="","",L35/'ادخال البيانات'!$Q$14)</f>
      </c>
      <c r="N35" t="str" s="1152" cm="1">
        <f t="array" ref="N35">IF('ادخال البيانات'!T40="","",'ادخال البيانات'!T40)</f>
      </c>
      <c r="O35" t="str" s="1148" cm="1">
        <f t="array" ref="O35">IF(N35="","",N35/'ادخال البيانات'!$T$14)</f>
      </c>
      <c r="P35" t="str" s="1153" cm="1">
        <f t="array" ref="P35">IF('ادخال البيانات'!W40="","",'ادخال البيانات'!W40)</f>
      </c>
      <c r="Q35" t="str" s="1148" cm="1">
        <f t="array" ref="Q35">IF(P35="","",P35/'ادخال البيانات'!$W$14)</f>
      </c>
      <c r="R35" t="str" s="1154" cm="1">
        <f t="array" ref="R35">IF('ادخال البيانات'!Z40="","",'ادخال البيانات'!Z40)</f>
      </c>
      <c r="S35" t="str" s="1155" cm="1">
        <f t="array" ref="S35">IF(R35="","",R35/'ادخال البيانات'!$Z$14)</f>
      </c>
      <c r="T35" t="str" s="1142" cm="1">
        <f t="array" ref="T35">IF('ادخال البيانات'!AC40="","",'ادخال البيانات'!AC40)</f>
      </c>
      <c r="U35" t="str" s="1156" cm="1">
        <f t="array" ref="U35">IF(T35="","",T35/'ادخال البيانات'!$AC$14)</f>
      </c>
      <c r="V35" s="184"/>
      <c r="W35" s="429"/>
      <c r="X35" s="429"/>
      <c r="Y35" s="429"/>
      <c r="Z35" s="384"/>
      <c r="AA35" s="100"/>
      <c r="AB35" s="100"/>
      <c r="AC35" s="100"/>
      <c r="AD35" s="100"/>
      <c r="AE35" s="100"/>
      <c r="AF35" s="100"/>
      <c r="AG35" s="100"/>
      <c r="AH35" s="100"/>
      <c r="AI35" s="100"/>
    </row>
    <row r="36" ht="24.6" customHeight="1">
      <c r="A36" s="100"/>
      <c r="B36" s="1277"/>
      <c r="C36" s="1130">
        <v>21</v>
      </c>
      <c r="D36" t="str" s="1145" cm="1">
        <f t="array" ref="D36">IF('ادخال البيانات'!D41="","",'ادخال البيانات'!E41)</f>
      </c>
      <c r="E36" t="str" s="1146" cm="1">
        <f t="array" ref="E36">IF(D36="","",D36/'ادخال البيانات'!$E$14)</f>
      </c>
      <c r="F36" t="str" s="1147" cm="1">
        <f t="array" ref="F36">IF('ادخال البيانات'!G41="","",'ادخال البيانات'!H41)</f>
      </c>
      <c r="G36" t="str" s="1148" cm="1">
        <f t="array" ref="G36">IF(F36="","",F36/'ادخال البيانات'!$H$14)</f>
      </c>
      <c r="H36" t="str" s="1149" cm="1">
        <f t="array" ref="H36">IF('ادخال البيانات'!J41="","",'ادخال البيانات'!K41)</f>
      </c>
      <c r="I36" t="str" s="1148" cm="1">
        <f t="array" ref="I36">IF(H36="","",H36/'ادخال البيانات'!$K$14)</f>
      </c>
      <c r="J36" t="str" s="1150" cm="1">
        <f t="array" ref="J36">IF('ادخال البيانات'!M41="","",'ادخال البيانات'!N41)</f>
      </c>
      <c r="K36" t="str" s="1148" cm="1">
        <f t="array" ref="K36">IF(J36="","",J36/'ادخال البيانات'!$N$14)</f>
      </c>
      <c r="L36" t="str" s="1151" cm="1">
        <f t="array" ref="L36">IF('ادخال البيانات'!P41="","",'ادخال البيانات'!Q41)</f>
      </c>
      <c r="M36" t="str" s="1148" cm="1">
        <f t="array" ref="M36">IF(L36="","",L36/'ادخال البيانات'!$Q$14)</f>
      </c>
      <c r="N36" t="str" s="1152" cm="1">
        <f t="array" ref="N36">IF('ادخال البيانات'!T41="","",'ادخال البيانات'!T41)</f>
      </c>
      <c r="O36" t="str" s="1148" cm="1">
        <f t="array" ref="O36">IF(N36="","",N36/'ادخال البيانات'!$T$14)</f>
      </c>
      <c r="P36" t="str" s="1153" cm="1">
        <f t="array" ref="P36">IF('ادخال البيانات'!W41="","",'ادخال البيانات'!W41)</f>
      </c>
      <c r="Q36" t="str" s="1148" cm="1">
        <f t="array" ref="Q36">IF(P36="","",P36/'ادخال البيانات'!$W$14)</f>
      </c>
      <c r="R36" t="str" s="1154" cm="1">
        <f t="array" ref="R36">IF('ادخال البيانات'!Z41="","",'ادخال البيانات'!Z41)</f>
      </c>
      <c r="S36" t="str" s="1155" cm="1">
        <f t="array" ref="S36">IF(R36="","",R36/'ادخال البيانات'!$Z$14)</f>
      </c>
      <c r="T36" t="str" s="1142" cm="1">
        <f t="array" ref="T36">IF('ادخال البيانات'!AC41="","",'ادخال البيانات'!AC41)</f>
      </c>
      <c r="U36" t="str" s="1156" cm="1">
        <f t="array" ref="U36">IF(T36="","",T36/'ادخال البيانات'!$AC$14)</f>
      </c>
      <c r="V36" s="184"/>
      <c r="W36" s="429"/>
      <c r="X36" s="429"/>
      <c r="Y36" s="429"/>
      <c r="Z36" s="384"/>
      <c r="AA36" s="100"/>
      <c r="AB36" s="100"/>
      <c r="AC36" s="100"/>
      <c r="AD36" s="100"/>
      <c r="AE36" s="100"/>
      <c r="AF36" s="100"/>
      <c r="AG36" s="100"/>
      <c r="AH36" s="100"/>
      <c r="AI36" s="100"/>
    </row>
    <row r="37" ht="24.6" customHeight="1">
      <c r="A37" s="100"/>
      <c r="B37" s="1277"/>
      <c r="C37" s="1130">
        <v>22</v>
      </c>
      <c r="D37" t="str" s="1145" cm="1">
        <f t="array" ref="D37">IF('ادخال البيانات'!D42="","",'ادخال البيانات'!E42)</f>
      </c>
      <c r="E37" t="str" s="1146" cm="1">
        <f t="array" ref="E37">IF(D37="","",D37/'ادخال البيانات'!$E$14)</f>
      </c>
      <c r="F37" t="str" s="1147" cm="1">
        <f t="array" ref="F37">IF('ادخال البيانات'!G42="","",'ادخال البيانات'!H42)</f>
      </c>
      <c r="G37" t="str" s="1148" cm="1">
        <f t="array" ref="G37">IF(F37="","",F37/'ادخال البيانات'!$H$14)</f>
      </c>
      <c r="H37" t="str" s="1149" cm="1">
        <f t="array" ref="H37">IF('ادخال البيانات'!J42="","",'ادخال البيانات'!K42)</f>
      </c>
      <c r="I37" t="str" s="1148" cm="1">
        <f t="array" ref="I37">IF(H37="","",H37/'ادخال البيانات'!$K$14)</f>
      </c>
      <c r="J37" t="str" s="1150" cm="1">
        <f t="array" ref="J37">IF('ادخال البيانات'!M42="","",'ادخال البيانات'!N42)</f>
      </c>
      <c r="K37" t="str" s="1148" cm="1">
        <f t="array" ref="K37">IF(J37="","",J37/'ادخال البيانات'!$N$14)</f>
      </c>
      <c r="L37" t="str" s="1151" cm="1">
        <f t="array" ref="L37">IF('ادخال البيانات'!P42="","",'ادخال البيانات'!Q42)</f>
      </c>
      <c r="M37" t="str" s="1148" cm="1">
        <f t="array" ref="M37">IF(L37="","",L37/'ادخال البيانات'!$Q$14)</f>
      </c>
      <c r="N37" t="str" s="1152" cm="1">
        <f t="array" ref="N37">IF('ادخال البيانات'!T42="","",'ادخال البيانات'!T42)</f>
      </c>
      <c r="O37" t="str" s="1148" cm="1">
        <f t="array" ref="O37">IF(N37="","",N37/'ادخال البيانات'!$T$14)</f>
      </c>
      <c r="P37" t="str" s="1153" cm="1">
        <f t="array" ref="P37">IF('ادخال البيانات'!W42="","",'ادخال البيانات'!W42)</f>
      </c>
      <c r="Q37" t="str" s="1148" cm="1">
        <f t="array" ref="Q37">IF(P37="","",P37/'ادخال البيانات'!$W$14)</f>
      </c>
      <c r="R37" t="str" s="1154" cm="1">
        <f t="array" ref="R37">IF('ادخال البيانات'!Z42="","",'ادخال البيانات'!Z42)</f>
      </c>
      <c r="S37" t="str" s="1155" cm="1">
        <f t="array" ref="S37">IF(R37="","",R37/'ادخال البيانات'!$Z$14)</f>
      </c>
      <c r="T37" t="str" s="1142" cm="1">
        <f t="array" ref="T37">IF('ادخال البيانات'!AC42="","",'ادخال البيانات'!AC42)</f>
      </c>
      <c r="U37" t="str" s="1156" cm="1">
        <f t="array" ref="U37">IF(T37="","",T37/'ادخال البيانات'!$AC$14)</f>
      </c>
      <c r="V37" s="184"/>
      <c r="W37" s="429"/>
      <c r="X37" s="429"/>
      <c r="Y37" s="429"/>
      <c r="Z37" s="384"/>
      <c r="AA37" s="100"/>
      <c r="AB37" s="100"/>
      <c r="AC37" s="100"/>
      <c r="AD37" s="100"/>
      <c r="AE37" s="100"/>
      <c r="AF37" s="100"/>
      <c r="AG37" s="100"/>
      <c r="AH37" s="100"/>
      <c r="AI37" s="100"/>
    </row>
    <row r="38" ht="24.6" customHeight="1">
      <c r="A38" s="100"/>
      <c r="B38" s="1277"/>
      <c r="C38" s="1130">
        <v>23</v>
      </c>
      <c r="D38" t="str" s="1145" cm="1">
        <f t="array" ref="D38">IF('ادخال البيانات'!D43="","",'ادخال البيانات'!E43)</f>
      </c>
      <c r="E38" t="str" s="1146" cm="1">
        <f t="array" ref="E38">IF(D38="","",D38/'ادخال البيانات'!$E$14)</f>
      </c>
      <c r="F38" t="str" s="1147" cm="1">
        <f t="array" ref="F38">IF('ادخال البيانات'!G43="","",'ادخال البيانات'!H43)</f>
      </c>
      <c r="G38" t="str" s="1148" cm="1">
        <f t="array" ref="G38">IF(F38="","",F38/'ادخال البيانات'!$H$14)</f>
      </c>
      <c r="H38" t="str" s="1149" cm="1">
        <f t="array" ref="H38">IF('ادخال البيانات'!J43="","",'ادخال البيانات'!K43)</f>
      </c>
      <c r="I38" t="str" s="1148" cm="1">
        <f t="array" ref="I38">IF(H38="","",H38/'ادخال البيانات'!$K$14)</f>
      </c>
      <c r="J38" t="str" s="1150" cm="1">
        <f t="array" ref="J38">IF('ادخال البيانات'!M43="","",'ادخال البيانات'!N43)</f>
      </c>
      <c r="K38" t="str" s="1148" cm="1">
        <f t="array" ref="K38">IF(J38="","",J38/'ادخال البيانات'!$N$14)</f>
      </c>
      <c r="L38" t="str" s="1151" cm="1">
        <f t="array" ref="L38">IF('ادخال البيانات'!P43="","",'ادخال البيانات'!Q43)</f>
      </c>
      <c r="M38" t="str" s="1148" cm="1">
        <f t="array" ref="M38">IF(L38="","",L38/'ادخال البيانات'!$Q$14)</f>
      </c>
      <c r="N38" t="str" s="1152" cm="1">
        <f t="array" ref="N38">IF('ادخال البيانات'!T43="","",'ادخال البيانات'!T43)</f>
      </c>
      <c r="O38" t="str" s="1148" cm="1">
        <f t="array" ref="O38">IF(N38="","",N38/'ادخال البيانات'!$T$14)</f>
      </c>
      <c r="P38" t="str" s="1153" cm="1">
        <f t="array" ref="P38">IF('ادخال البيانات'!W43="","",'ادخال البيانات'!W43)</f>
      </c>
      <c r="Q38" t="str" s="1148" cm="1">
        <f t="array" ref="Q38">IF(P38="","",P38/'ادخال البيانات'!$W$14)</f>
      </c>
      <c r="R38" t="str" s="1154" cm="1">
        <f t="array" ref="R38">IF('ادخال البيانات'!Z43="","",'ادخال البيانات'!Z43)</f>
      </c>
      <c r="S38" t="str" s="1155" cm="1">
        <f t="array" ref="S38">IF(R38="","",R38/'ادخال البيانات'!$Z$14)</f>
      </c>
      <c r="T38" t="str" s="1142" cm="1">
        <f t="array" ref="T38">IF('ادخال البيانات'!AC43="","",'ادخال البيانات'!AC43)</f>
      </c>
      <c r="U38" t="str" s="1156" cm="1">
        <f t="array" ref="U38">IF(T38="","",T38/'ادخال البيانات'!$AC$14)</f>
      </c>
      <c r="V38" s="184"/>
      <c r="W38" s="429"/>
      <c r="X38" s="429"/>
      <c r="Y38" s="429"/>
      <c r="Z38" s="384"/>
      <c r="AA38" s="100"/>
      <c r="AB38" s="100"/>
      <c r="AC38" s="100"/>
      <c r="AD38" s="100"/>
      <c r="AE38" s="100"/>
      <c r="AF38" s="100"/>
      <c r="AG38" s="100"/>
      <c r="AH38" s="100"/>
      <c r="AI38" s="100"/>
    </row>
    <row r="39" ht="24.6" customHeight="1">
      <c r="A39" s="100"/>
      <c r="B39" s="1277"/>
      <c r="C39" s="1130">
        <v>24</v>
      </c>
      <c r="D39" t="str" s="1145" cm="1">
        <f t="array" ref="D39">IF('ادخال البيانات'!D44="","",'ادخال البيانات'!E44)</f>
      </c>
      <c r="E39" t="str" s="1146" cm="1">
        <f t="array" ref="E39">IF(D39="","",D39/'ادخال البيانات'!$E$14)</f>
      </c>
      <c r="F39" t="str" s="1147" cm="1">
        <f t="array" ref="F39">IF('ادخال البيانات'!G44="","",'ادخال البيانات'!H44)</f>
      </c>
      <c r="G39" t="str" s="1148" cm="1">
        <f t="array" ref="G39">IF(F39="","",F39/'ادخال البيانات'!$H$14)</f>
      </c>
      <c r="H39" t="str" s="1149" cm="1">
        <f t="array" ref="H39">IF('ادخال البيانات'!J44="","",'ادخال البيانات'!K44)</f>
      </c>
      <c r="I39" t="str" s="1148" cm="1">
        <f t="array" ref="I39">IF(H39="","",H39/'ادخال البيانات'!$K$14)</f>
      </c>
      <c r="J39" t="str" s="1150" cm="1">
        <f t="array" ref="J39">IF('ادخال البيانات'!M44="","",'ادخال البيانات'!N44)</f>
      </c>
      <c r="K39" t="str" s="1148" cm="1">
        <f t="array" ref="K39">IF(J39="","",J39/'ادخال البيانات'!$N$14)</f>
      </c>
      <c r="L39" t="str" s="1151" cm="1">
        <f t="array" ref="L39">IF('ادخال البيانات'!P44="","",'ادخال البيانات'!Q44)</f>
      </c>
      <c r="M39" t="str" s="1148" cm="1">
        <f t="array" ref="M39">IF(L39="","",L39/'ادخال البيانات'!$Q$14)</f>
      </c>
      <c r="N39" t="str" s="1152" cm="1">
        <f t="array" ref="N39">IF('ادخال البيانات'!T44="","",'ادخال البيانات'!T44)</f>
      </c>
      <c r="O39" t="str" s="1148" cm="1">
        <f t="array" ref="O39">IF(N39="","",N39/'ادخال البيانات'!$T$14)</f>
      </c>
      <c r="P39" t="str" s="1153" cm="1">
        <f t="array" ref="P39">IF('ادخال البيانات'!W44="","",'ادخال البيانات'!W44)</f>
      </c>
      <c r="Q39" t="str" s="1148" cm="1">
        <f t="array" ref="Q39">IF(P39="","",P39/'ادخال البيانات'!$W$14)</f>
      </c>
      <c r="R39" t="str" s="1154" cm="1">
        <f t="array" ref="R39">IF('ادخال البيانات'!Z44="","",'ادخال البيانات'!Z44)</f>
      </c>
      <c r="S39" t="str" s="1155" cm="1">
        <f t="array" ref="S39">IF(R39="","",R39/'ادخال البيانات'!$Z$14)</f>
      </c>
      <c r="T39" t="str" s="1142" cm="1">
        <f t="array" ref="T39">IF('ادخال البيانات'!AC44="","",'ادخال البيانات'!AC44)</f>
      </c>
      <c r="U39" t="str" s="1156" cm="1">
        <f t="array" ref="U39">IF(T39="","",T39/'ادخال البيانات'!$AC$14)</f>
      </c>
      <c r="V39" s="184"/>
      <c r="W39" s="429"/>
      <c r="X39" s="429"/>
      <c r="Y39" s="429"/>
      <c r="Z39" s="384"/>
      <c r="AA39" s="100"/>
      <c r="AB39" s="100"/>
      <c r="AC39" s="100"/>
      <c r="AD39" s="100"/>
      <c r="AE39" s="100"/>
      <c r="AF39" s="100"/>
      <c r="AG39" s="100"/>
      <c r="AH39" s="100"/>
      <c r="AI39" s="100"/>
    </row>
    <row r="40" ht="24.6" customHeight="1">
      <c r="A40" s="100"/>
      <c r="B40" s="1277"/>
      <c r="C40" s="1130">
        <v>25</v>
      </c>
      <c r="D40" t="str" s="1145" cm="1">
        <f t="array" ref="D40">IF('ادخال البيانات'!D45="","",'ادخال البيانات'!E45)</f>
      </c>
      <c r="E40" t="str" s="1146" cm="1">
        <f t="array" ref="E40">IF(D40="","",D40/'ادخال البيانات'!$E$14)</f>
      </c>
      <c r="F40" t="str" s="1147" cm="1">
        <f t="array" ref="F40">IF('ادخال البيانات'!G45="","",'ادخال البيانات'!H45)</f>
      </c>
      <c r="G40" t="str" s="1148" cm="1">
        <f t="array" ref="G40">IF(F40="","",F40/'ادخال البيانات'!$H$14)</f>
      </c>
      <c r="H40" t="str" s="1149" cm="1">
        <f t="array" ref="H40">IF('ادخال البيانات'!J45="","",'ادخال البيانات'!K45)</f>
      </c>
      <c r="I40" t="str" s="1148" cm="1">
        <f t="array" ref="I40">IF(H40="","",H40/'ادخال البيانات'!$K$14)</f>
      </c>
      <c r="J40" t="str" s="1150" cm="1">
        <f t="array" ref="J40">IF('ادخال البيانات'!M45="","",'ادخال البيانات'!N45)</f>
      </c>
      <c r="K40" t="str" s="1148" cm="1">
        <f t="array" ref="K40">IF(J40="","",J40/'ادخال البيانات'!$N$14)</f>
      </c>
      <c r="L40" t="str" s="1151" cm="1">
        <f t="array" ref="L40">IF('ادخال البيانات'!P45="","",'ادخال البيانات'!Q45)</f>
      </c>
      <c r="M40" t="str" s="1148" cm="1">
        <f t="array" ref="M40">IF(L40="","",L40/'ادخال البيانات'!$Q$14)</f>
      </c>
      <c r="N40" t="str" s="1152" cm="1">
        <f t="array" ref="N40">IF('ادخال البيانات'!T45="","",'ادخال البيانات'!T45)</f>
      </c>
      <c r="O40" t="str" s="1148" cm="1">
        <f t="array" ref="O40">IF(N40="","",N40/'ادخال البيانات'!$T$14)</f>
      </c>
      <c r="P40" t="str" s="1153" cm="1">
        <f t="array" ref="P40">IF('ادخال البيانات'!W45="","",'ادخال البيانات'!W45)</f>
      </c>
      <c r="Q40" t="str" s="1148" cm="1">
        <f t="array" ref="Q40">IF(P40="","",P40/'ادخال البيانات'!$W$14)</f>
      </c>
      <c r="R40" t="str" s="1154" cm="1">
        <f t="array" ref="R40">IF('ادخال البيانات'!Z45="","",'ادخال البيانات'!Z45)</f>
      </c>
      <c r="S40" t="str" s="1155" cm="1">
        <f t="array" ref="S40">IF(R40="","",R40/'ادخال البيانات'!$Z$14)</f>
      </c>
      <c r="T40" t="str" s="1142" cm="1">
        <f t="array" ref="T40">IF('ادخال البيانات'!AC45="","",'ادخال البيانات'!AC45)</f>
      </c>
      <c r="U40" t="str" s="1156" cm="1">
        <f t="array" ref="U40">IF(T40="","",T40/'ادخال البيانات'!$AC$14)</f>
      </c>
      <c r="V40" s="184"/>
      <c r="W40" s="429"/>
      <c r="X40" s="429"/>
      <c r="Y40" s="429"/>
      <c r="Z40" s="384"/>
      <c r="AA40" s="100"/>
      <c r="AB40" s="100"/>
      <c r="AC40" s="100"/>
      <c r="AD40" s="100"/>
      <c r="AE40" s="100"/>
      <c r="AF40" s="100"/>
      <c r="AG40" s="100"/>
      <c r="AH40" s="100"/>
      <c r="AI40" s="100"/>
    </row>
    <row r="41" ht="24.6" customHeight="1">
      <c r="A41" s="100"/>
      <c r="B41" s="1277"/>
      <c r="C41" s="1130">
        <v>26</v>
      </c>
      <c r="D41" t="str" s="1145" cm="1">
        <f t="array" ref="D41">IF('ادخال البيانات'!D46="","",'ادخال البيانات'!E46)</f>
      </c>
      <c r="E41" t="str" s="1146" cm="1">
        <f t="array" ref="E41">IF(D41="","",D41/'ادخال البيانات'!$E$14)</f>
      </c>
      <c r="F41" t="str" s="1147" cm="1">
        <f t="array" ref="F41">IF('ادخال البيانات'!G46="","",'ادخال البيانات'!H46)</f>
      </c>
      <c r="G41" t="str" s="1148" cm="1">
        <f t="array" ref="G41">IF(F41="","",F41/'ادخال البيانات'!$H$14)</f>
      </c>
      <c r="H41" t="str" s="1149" cm="1">
        <f t="array" ref="H41">IF('ادخال البيانات'!J46="","",'ادخال البيانات'!K46)</f>
      </c>
      <c r="I41" t="str" s="1148" cm="1">
        <f t="array" ref="I41">IF(H41="","",H41/'ادخال البيانات'!$K$14)</f>
      </c>
      <c r="J41" t="str" s="1150" cm="1">
        <f t="array" ref="J41">IF('ادخال البيانات'!M46="","",'ادخال البيانات'!N46)</f>
      </c>
      <c r="K41" t="str" s="1148" cm="1">
        <f t="array" ref="K41">IF(J41="","",J41/'ادخال البيانات'!$N$14)</f>
      </c>
      <c r="L41" t="str" s="1151" cm="1">
        <f t="array" ref="L41">IF('ادخال البيانات'!P46="","",'ادخال البيانات'!Q46)</f>
      </c>
      <c r="M41" t="str" s="1148" cm="1">
        <f t="array" ref="M41">IF(L41="","",L41/'ادخال البيانات'!$Q$14)</f>
      </c>
      <c r="N41" t="str" s="1152" cm="1">
        <f t="array" ref="N41">IF('ادخال البيانات'!T46="","",'ادخال البيانات'!T46)</f>
      </c>
      <c r="O41" t="str" s="1148" cm="1">
        <f t="array" ref="O41">IF(N41="","",N41/'ادخال البيانات'!$T$14)</f>
      </c>
      <c r="P41" t="str" s="1153" cm="1">
        <f t="array" ref="P41">IF('ادخال البيانات'!W46="","",'ادخال البيانات'!W46)</f>
      </c>
      <c r="Q41" t="str" s="1148" cm="1">
        <f t="array" ref="Q41">IF(P41="","",P41/'ادخال البيانات'!$W$14)</f>
      </c>
      <c r="R41" t="str" s="1154" cm="1">
        <f t="array" ref="R41">IF('ادخال البيانات'!Z46="","",'ادخال البيانات'!Z46)</f>
      </c>
      <c r="S41" t="str" s="1155" cm="1">
        <f t="array" ref="S41">IF(R41="","",R41/'ادخال البيانات'!$Z$14)</f>
      </c>
      <c r="T41" t="str" s="1142" cm="1">
        <f t="array" ref="T41">IF('ادخال البيانات'!AC46="","",'ادخال البيانات'!AC46)</f>
      </c>
      <c r="U41" t="str" s="1156" cm="1">
        <f t="array" ref="U41">IF(T41="","",T41/'ادخال البيانات'!$AC$14)</f>
      </c>
      <c r="V41" s="184"/>
      <c r="W41" s="429"/>
      <c r="X41" s="429"/>
      <c r="Y41" s="429"/>
      <c r="Z41" s="384"/>
      <c r="AA41" s="100"/>
      <c r="AB41" s="100"/>
      <c r="AC41" s="100"/>
      <c r="AD41" s="100"/>
      <c r="AE41" s="100"/>
      <c r="AF41" s="100"/>
      <c r="AG41" s="100"/>
      <c r="AH41" s="100"/>
      <c r="AI41" s="100"/>
    </row>
    <row r="42" ht="24.6" customHeight="1">
      <c r="A42" s="100"/>
      <c r="B42" s="1277"/>
      <c r="C42" s="1130">
        <v>27</v>
      </c>
      <c r="D42" t="str" s="1145" cm="1">
        <f t="array" ref="D42">IF('ادخال البيانات'!D47="","",'ادخال البيانات'!E47)</f>
      </c>
      <c r="E42" t="str" s="1146" cm="1">
        <f t="array" ref="E42">IF(D42="","",D42/'ادخال البيانات'!$E$14)</f>
      </c>
      <c r="F42" t="str" s="1147" cm="1">
        <f t="array" ref="F42">IF('ادخال البيانات'!G47="","",'ادخال البيانات'!H47)</f>
      </c>
      <c r="G42" t="str" s="1148" cm="1">
        <f t="array" ref="G42">IF(F42="","",F42/'ادخال البيانات'!$H$14)</f>
      </c>
      <c r="H42" t="str" s="1149" cm="1">
        <f t="array" ref="H42">IF('ادخال البيانات'!J47="","",'ادخال البيانات'!K47)</f>
      </c>
      <c r="I42" t="str" s="1148" cm="1">
        <f t="array" ref="I42">IF(H42="","",H42/'ادخال البيانات'!$K$14)</f>
      </c>
      <c r="J42" t="str" s="1150" cm="1">
        <f t="array" ref="J42">IF('ادخال البيانات'!M47="","",'ادخال البيانات'!N47)</f>
      </c>
      <c r="K42" t="str" s="1148" cm="1">
        <f t="array" ref="K42">IF(J42="","",J42/'ادخال البيانات'!$N$14)</f>
      </c>
      <c r="L42" t="str" s="1151" cm="1">
        <f t="array" ref="L42">IF('ادخال البيانات'!P47="","",'ادخال البيانات'!Q47)</f>
      </c>
      <c r="M42" t="str" s="1148" cm="1">
        <f t="array" ref="M42">IF(L42="","",L42/'ادخال البيانات'!$Q$14)</f>
      </c>
      <c r="N42" t="str" s="1152" cm="1">
        <f t="array" ref="N42">IF('ادخال البيانات'!T47="","",'ادخال البيانات'!T47)</f>
      </c>
      <c r="O42" t="str" s="1148" cm="1">
        <f t="array" ref="O42">IF(N42="","",N42/'ادخال البيانات'!$T$14)</f>
      </c>
      <c r="P42" t="str" s="1153" cm="1">
        <f t="array" ref="P42">IF('ادخال البيانات'!W47="","",'ادخال البيانات'!W47)</f>
      </c>
      <c r="Q42" t="str" s="1148" cm="1">
        <f t="array" ref="Q42">IF(P42="","",P42/'ادخال البيانات'!$W$14)</f>
      </c>
      <c r="R42" t="str" s="1154" cm="1">
        <f t="array" ref="R42">IF('ادخال البيانات'!Z47="","",'ادخال البيانات'!Z47)</f>
      </c>
      <c r="S42" t="str" s="1155" cm="1">
        <f t="array" ref="S42">IF(R42="","",R42/'ادخال البيانات'!$Z$14)</f>
      </c>
      <c r="T42" t="str" s="1142" cm="1">
        <f t="array" ref="T42">IF('ادخال البيانات'!AC47="","",'ادخال البيانات'!AC47)</f>
      </c>
      <c r="U42" t="str" s="1156" cm="1">
        <f t="array" ref="U42">IF(T42="","",T42/'ادخال البيانات'!$AC$14)</f>
      </c>
      <c r="V42" s="184"/>
      <c r="W42" s="429"/>
      <c r="X42" s="429"/>
      <c r="Y42" s="429"/>
      <c r="Z42" s="384"/>
      <c r="AA42" s="100"/>
      <c r="AB42" s="100"/>
      <c r="AC42" s="100"/>
      <c r="AD42" s="100"/>
      <c r="AE42" s="100"/>
      <c r="AF42" s="100"/>
      <c r="AG42" s="100"/>
      <c r="AH42" s="100"/>
      <c r="AI42" s="100"/>
    </row>
    <row r="43" ht="24.6" customHeight="1">
      <c r="A43" s="100"/>
      <c r="B43" s="1277"/>
      <c r="C43" s="1130">
        <v>28</v>
      </c>
      <c r="D43" t="str" s="1145" cm="1">
        <f t="array" ref="D43">IF('ادخال البيانات'!D48="","",'ادخال البيانات'!E48)</f>
      </c>
      <c r="E43" t="str" s="1146" cm="1">
        <f t="array" ref="E43">IF(D43="","",D43/'ادخال البيانات'!$E$14)</f>
      </c>
      <c r="F43" t="str" s="1147" cm="1">
        <f t="array" ref="F43">IF('ادخال البيانات'!G48="","",'ادخال البيانات'!H48)</f>
      </c>
      <c r="G43" t="str" s="1148" cm="1">
        <f t="array" ref="G43">IF(F43="","",F43/'ادخال البيانات'!$H$14)</f>
      </c>
      <c r="H43" t="str" s="1149" cm="1">
        <f t="array" ref="H43">IF('ادخال البيانات'!J48="","",'ادخال البيانات'!K48)</f>
      </c>
      <c r="I43" t="str" s="1148" cm="1">
        <f t="array" ref="I43">IF(H43="","",H43/'ادخال البيانات'!$K$14)</f>
      </c>
      <c r="J43" t="str" s="1150" cm="1">
        <f t="array" ref="J43">IF('ادخال البيانات'!M48="","",'ادخال البيانات'!N48)</f>
      </c>
      <c r="K43" t="str" s="1148" cm="1">
        <f t="array" ref="K43">IF(J43="","",J43/'ادخال البيانات'!$N$14)</f>
      </c>
      <c r="L43" t="str" s="1151" cm="1">
        <f t="array" ref="L43">IF('ادخال البيانات'!P48="","",'ادخال البيانات'!Q48)</f>
      </c>
      <c r="M43" t="str" s="1148" cm="1">
        <f t="array" ref="M43">IF(L43="","",L43/'ادخال البيانات'!$Q$14)</f>
      </c>
      <c r="N43" t="str" s="1152" cm="1">
        <f t="array" ref="N43">IF('ادخال البيانات'!T48="","",'ادخال البيانات'!T48)</f>
      </c>
      <c r="O43" t="str" s="1148" cm="1">
        <f t="array" ref="O43">IF(N43="","",N43/'ادخال البيانات'!$T$14)</f>
      </c>
      <c r="P43" t="str" s="1153" cm="1">
        <f t="array" ref="P43">IF('ادخال البيانات'!W48="","",'ادخال البيانات'!W48)</f>
      </c>
      <c r="Q43" t="str" s="1148" cm="1">
        <f t="array" ref="Q43">IF(P43="","",P43/'ادخال البيانات'!$W$14)</f>
      </c>
      <c r="R43" t="str" s="1154" cm="1">
        <f t="array" ref="R43">IF('ادخال البيانات'!Z48="","",'ادخال البيانات'!Z48)</f>
      </c>
      <c r="S43" t="str" s="1155" cm="1">
        <f t="array" ref="S43">IF(R43="","",R43/'ادخال البيانات'!$Z$14)</f>
      </c>
      <c r="T43" t="str" s="1142" cm="1">
        <f t="array" ref="T43">IF('ادخال البيانات'!AC48="","",'ادخال البيانات'!AC48)</f>
      </c>
      <c r="U43" t="str" s="1156" cm="1">
        <f t="array" ref="U43">IF(T43="","",T43/'ادخال البيانات'!$AC$14)</f>
      </c>
      <c r="V43" s="184"/>
      <c r="W43" s="429"/>
      <c r="X43" s="429"/>
      <c r="Y43" s="429"/>
      <c r="Z43" s="384"/>
      <c r="AA43" s="100"/>
      <c r="AB43" s="100"/>
      <c r="AC43" s="100"/>
      <c r="AD43" s="100"/>
      <c r="AE43" s="100"/>
      <c r="AF43" s="100"/>
      <c r="AG43" s="100"/>
      <c r="AH43" s="100"/>
      <c r="AI43" s="100"/>
    </row>
    <row r="44" ht="24.6" customHeight="1">
      <c r="A44" s="100"/>
      <c r="B44" s="1277"/>
      <c r="C44" s="1130">
        <v>29</v>
      </c>
      <c r="D44" t="str" s="1145" cm="1">
        <f t="array" ref="D44">IF('ادخال البيانات'!D49="","",'ادخال البيانات'!E49)</f>
      </c>
      <c r="E44" t="str" s="1146" cm="1">
        <f t="array" ref="E44">IF(D44="","",D44/'ادخال البيانات'!$E$14)</f>
      </c>
      <c r="F44" t="str" s="1147" cm="1">
        <f t="array" ref="F44">IF('ادخال البيانات'!G49="","",'ادخال البيانات'!H49)</f>
      </c>
      <c r="G44" t="str" s="1148" cm="1">
        <f t="array" ref="G44">IF(F44="","",F44/'ادخال البيانات'!$H$14)</f>
      </c>
      <c r="H44" t="str" s="1149" cm="1">
        <f t="array" ref="H44">IF('ادخال البيانات'!J49="","",'ادخال البيانات'!K49)</f>
      </c>
      <c r="I44" t="str" s="1148" cm="1">
        <f t="array" ref="I44">IF(H44="","",H44/'ادخال البيانات'!$K$14)</f>
      </c>
      <c r="J44" t="str" s="1150" cm="1">
        <f t="array" ref="J44">IF('ادخال البيانات'!M49="","",'ادخال البيانات'!N49)</f>
      </c>
      <c r="K44" t="str" s="1148" cm="1">
        <f t="array" ref="K44">IF(J44="","",J44/'ادخال البيانات'!$N$14)</f>
      </c>
      <c r="L44" t="str" s="1151" cm="1">
        <f t="array" ref="L44">IF('ادخال البيانات'!P49="","",'ادخال البيانات'!Q49)</f>
      </c>
      <c r="M44" t="str" s="1148" cm="1">
        <f t="array" ref="M44">IF(L44="","",L44/'ادخال البيانات'!$Q$14)</f>
      </c>
      <c r="N44" t="str" s="1152" cm="1">
        <f t="array" ref="N44">IF('ادخال البيانات'!T49="","",'ادخال البيانات'!T49)</f>
      </c>
      <c r="O44" t="str" s="1148" cm="1">
        <f t="array" ref="O44">IF(N44="","",N44/'ادخال البيانات'!$T$14)</f>
      </c>
      <c r="P44" t="str" s="1153" cm="1">
        <f t="array" ref="P44">IF('ادخال البيانات'!W49="","",'ادخال البيانات'!W49)</f>
      </c>
      <c r="Q44" t="str" s="1148" cm="1">
        <f t="array" ref="Q44">IF(P44="","",P44/'ادخال البيانات'!$W$14)</f>
      </c>
      <c r="R44" t="str" s="1154" cm="1">
        <f t="array" ref="R44">IF('ادخال البيانات'!Z49="","",'ادخال البيانات'!Z49)</f>
      </c>
      <c r="S44" t="str" s="1155" cm="1">
        <f t="array" ref="S44">IF(R44="","",R44/'ادخال البيانات'!$Z$14)</f>
      </c>
      <c r="T44" t="str" s="1142" cm="1">
        <f t="array" ref="T44">IF('ادخال البيانات'!AC49="","",'ادخال البيانات'!AC49)</f>
      </c>
      <c r="U44" t="str" s="1156" cm="1">
        <f t="array" ref="U44">IF(T44="","",T44/'ادخال البيانات'!$AC$14)</f>
      </c>
      <c r="V44" s="184"/>
      <c r="W44" s="429"/>
      <c r="X44" s="429"/>
      <c r="Y44" s="429"/>
      <c r="Z44" s="384"/>
      <c r="AA44" s="100"/>
      <c r="AB44" s="100"/>
      <c r="AC44" s="100"/>
      <c r="AD44" s="100"/>
      <c r="AE44" s="100"/>
      <c r="AF44" s="100"/>
      <c r="AG44" s="100"/>
      <c r="AH44" s="100"/>
      <c r="AI44" s="100"/>
    </row>
    <row r="45" ht="24.6" customHeight="1">
      <c r="A45" s="100"/>
      <c r="B45" s="1277"/>
      <c r="C45" s="1130">
        <v>30</v>
      </c>
      <c r="D45" t="str" s="1145" cm="1">
        <f t="array" ref="D45">IF('ادخال البيانات'!D50="","",'ادخال البيانات'!E50)</f>
      </c>
      <c r="E45" t="str" s="1146" cm="1">
        <f t="array" ref="E45">IF(D45="","",D45/'ادخال البيانات'!$E$14)</f>
      </c>
      <c r="F45" t="str" s="1147" cm="1">
        <f t="array" ref="F45">IF('ادخال البيانات'!G50="","",'ادخال البيانات'!H50)</f>
      </c>
      <c r="G45" t="str" s="1148" cm="1">
        <f t="array" ref="G45">IF(F45="","",F45/'ادخال البيانات'!$H$14)</f>
      </c>
      <c r="H45" t="str" s="1149" cm="1">
        <f t="array" ref="H45">IF('ادخال البيانات'!J50="","",'ادخال البيانات'!K50)</f>
      </c>
      <c r="I45" t="str" s="1148" cm="1">
        <f t="array" ref="I45">IF(H45="","",H45/'ادخال البيانات'!$K$14)</f>
      </c>
      <c r="J45" t="str" s="1150" cm="1">
        <f t="array" ref="J45">IF('ادخال البيانات'!M50="","",'ادخال البيانات'!N50)</f>
      </c>
      <c r="K45" t="str" s="1148" cm="1">
        <f t="array" ref="K45">IF(J45="","",J45/'ادخال البيانات'!$N$14)</f>
      </c>
      <c r="L45" t="str" s="1151" cm="1">
        <f t="array" ref="L45">IF('ادخال البيانات'!P50="","",'ادخال البيانات'!Q50)</f>
      </c>
      <c r="M45" t="str" s="1148" cm="1">
        <f t="array" ref="M45">IF(L45="","",L45/'ادخال البيانات'!$Q$14)</f>
      </c>
      <c r="N45" t="str" s="1152" cm="1">
        <f t="array" ref="N45">IF('ادخال البيانات'!T50="","",'ادخال البيانات'!T50)</f>
      </c>
      <c r="O45" t="str" s="1148" cm="1">
        <f t="array" ref="O45">IF(N45="","",N45/'ادخال البيانات'!$T$14)</f>
      </c>
      <c r="P45" t="str" s="1153" cm="1">
        <f t="array" ref="P45">IF('ادخال البيانات'!W50="","",'ادخال البيانات'!W50)</f>
      </c>
      <c r="Q45" t="str" s="1148" cm="1">
        <f t="array" ref="Q45">IF(P45="","",P45/'ادخال البيانات'!$W$14)</f>
      </c>
      <c r="R45" t="str" s="1154" cm="1">
        <f t="array" ref="R45">IF('ادخال البيانات'!Z50="","",'ادخال البيانات'!Z50)</f>
      </c>
      <c r="S45" t="str" s="1155" cm="1">
        <f t="array" ref="S45">IF(R45="","",R45/'ادخال البيانات'!$Z$14)</f>
      </c>
      <c r="T45" t="str" s="1142" cm="1">
        <f t="array" ref="T45">IF('ادخال البيانات'!AC50="","",'ادخال البيانات'!AC50)</f>
      </c>
      <c r="U45" t="str" s="1156" cm="1">
        <f t="array" ref="U45">IF(T45="","",T45/'ادخال البيانات'!$AC$14)</f>
      </c>
      <c r="V45" s="184"/>
      <c r="W45" s="429"/>
      <c r="X45" s="429"/>
      <c r="Y45" s="429"/>
      <c r="Z45" s="384"/>
      <c r="AA45" s="100"/>
      <c r="AB45" s="100"/>
      <c r="AC45" s="100"/>
      <c r="AD45" s="100"/>
      <c r="AE45" s="100"/>
      <c r="AF45" s="100"/>
      <c r="AG45" s="100"/>
      <c r="AH45" s="100"/>
      <c r="AI45" s="100"/>
    </row>
    <row r="46" ht="24.6" customHeight="1">
      <c r="A46" s="100"/>
      <c r="B46" s="1277"/>
      <c r="C46" s="1130">
        <v>31</v>
      </c>
      <c r="D46" t="str" s="1145" cm="1">
        <f t="array" ref="D46">IF('ادخال البيانات'!D51="","",'ادخال البيانات'!E51)</f>
      </c>
      <c r="E46" t="str" s="1146" cm="1">
        <f t="array" ref="E46">IF(D46="","",D46/'ادخال البيانات'!$E$14)</f>
      </c>
      <c r="F46" t="str" s="1147" cm="1">
        <f t="array" ref="F46">IF('ادخال البيانات'!G51="","",'ادخال البيانات'!H51)</f>
      </c>
      <c r="G46" t="str" s="1148" cm="1">
        <f t="array" ref="G46">IF(F46="","",F46/'ادخال البيانات'!$H$14)</f>
      </c>
      <c r="H46" t="str" s="1149" cm="1">
        <f t="array" ref="H46">IF('ادخال البيانات'!J51="","",'ادخال البيانات'!K51)</f>
      </c>
      <c r="I46" t="str" s="1148" cm="1">
        <f t="array" ref="I46">IF(H46="","",H46/'ادخال البيانات'!$K$14)</f>
      </c>
      <c r="J46" t="str" s="1150" cm="1">
        <f t="array" ref="J46">IF('ادخال البيانات'!M51="","",'ادخال البيانات'!N51)</f>
      </c>
      <c r="K46" t="str" s="1148" cm="1">
        <f t="array" ref="K46">IF(J46="","",J46/'ادخال البيانات'!$N$14)</f>
      </c>
      <c r="L46" t="str" s="1151" cm="1">
        <f t="array" ref="L46">IF('ادخال البيانات'!P51="","",'ادخال البيانات'!Q51)</f>
      </c>
      <c r="M46" t="str" s="1148" cm="1">
        <f t="array" ref="M46">IF(L46="","",L46/'ادخال البيانات'!$Q$14)</f>
      </c>
      <c r="N46" t="str" s="1152" cm="1">
        <f t="array" ref="N46">IF('ادخال البيانات'!T51="","",'ادخال البيانات'!T51)</f>
      </c>
      <c r="O46" t="str" s="1148" cm="1">
        <f t="array" ref="O46">IF(N46="","",N46/'ادخال البيانات'!$T$14)</f>
      </c>
      <c r="P46" t="str" s="1153" cm="1">
        <f t="array" ref="P46">IF('ادخال البيانات'!W51="","",'ادخال البيانات'!W51)</f>
      </c>
      <c r="Q46" t="str" s="1148" cm="1">
        <f t="array" ref="Q46">IF(P46="","",P46/'ادخال البيانات'!$W$14)</f>
      </c>
      <c r="R46" t="str" s="1154" cm="1">
        <f t="array" ref="R46">IF('ادخال البيانات'!Z51="","",'ادخال البيانات'!Z51)</f>
      </c>
      <c r="S46" t="str" s="1155" cm="1">
        <f t="array" ref="S46">IF(R46="","",R46/'ادخال البيانات'!$Z$14)</f>
      </c>
      <c r="T46" t="str" s="1142" cm="1">
        <f t="array" ref="T46">IF('ادخال البيانات'!AC51="","",'ادخال البيانات'!AC51)</f>
      </c>
      <c r="U46" t="str" s="1156" cm="1">
        <f t="array" ref="U46">IF(T46="","",T46/'ادخال البيانات'!$AC$14)</f>
      </c>
      <c r="V46" s="184"/>
      <c r="W46" s="429"/>
      <c r="X46" s="429"/>
      <c r="Y46" s="429"/>
      <c r="Z46" s="384"/>
      <c r="AA46" s="100"/>
      <c r="AB46" s="100"/>
      <c r="AC46" s="100"/>
      <c r="AD46" s="100"/>
      <c r="AE46" s="100"/>
      <c r="AF46" s="100"/>
      <c r="AG46" s="100"/>
      <c r="AH46" s="100"/>
      <c r="AI46" s="100"/>
    </row>
    <row r="47" ht="24.6" customHeight="1">
      <c r="A47" s="100"/>
      <c r="B47" s="1277"/>
      <c r="C47" s="1130">
        <v>32</v>
      </c>
      <c r="D47" t="str" s="1145" cm="1">
        <f t="array" ref="D47">IF('ادخال البيانات'!D52="","",'ادخال البيانات'!E52)</f>
      </c>
      <c r="E47" t="str" s="1146" cm="1">
        <f t="array" ref="E47">IF(D47="","",D47/'ادخال البيانات'!$E$14)</f>
      </c>
      <c r="F47" t="str" s="1147" cm="1">
        <f t="array" ref="F47">IF('ادخال البيانات'!G52="","",'ادخال البيانات'!H52)</f>
      </c>
      <c r="G47" t="str" s="1148" cm="1">
        <f t="array" ref="G47">IF(F47="","",F47/'ادخال البيانات'!$H$14)</f>
      </c>
      <c r="H47" t="str" s="1149" cm="1">
        <f t="array" ref="H47">IF('ادخال البيانات'!J52="","",'ادخال البيانات'!K52)</f>
      </c>
      <c r="I47" t="str" s="1148" cm="1">
        <f t="array" ref="I47">IF(H47="","",H47/'ادخال البيانات'!$K$14)</f>
      </c>
      <c r="J47" t="str" s="1150" cm="1">
        <f t="array" ref="J47">IF('ادخال البيانات'!M52="","",'ادخال البيانات'!N52)</f>
      </c>
      <c r="K47" t="str" s="1148" cm="1">
        <f t="array" ref="K47">IF(J47="","",J47/'ادخال البيانات'!$N$14)</f>
      </c>
      <c r="L47" t="str" s="1151" cm="1">
        <f t="array" ref="L47">IF('ادخال البيانات'!P52="","",'ادخال البيانات'!Q52)</f>
      </c>
      <c r="M47" t="str" s="1148" cm="1">
        <f t="array" ref="M47">IF(L47="","",L47/'ادخال البيانات'!$Q$14)</f>
      </c>
      <c r="N47" t="str" s="1152" cm="1">
        <f t="array" ref="N47">IF('ادخال البيانات'!T52="","",'ادخال البيانات'!T52)</f>
      </c>
      <c r="O47" t="str" s="1148" cm="1">
        <f t="array" ref="O47">IF(N47="","",N47/'ادخال البيانات'!$T$14)</f>
      </c>
      <c r="P47" t="str" s="1153" cm="1">
        <f t="array" ref="P47">IF('ادخال البيانات'!W52="","",'ادخال البيانات'!W52)</f>
      </c>
      <c r="Q47" t="str" s="1148" cm="1">
        <f t="array" ref="Q47">IF(P47="","",P47/'ادخال البيانات'!$W$14)</f>
      </c>
      <c r="R47" t="str" s="1154" cm="1">
        <f t="array" ref="R47">IF('ادخال البيانات'!Z52="","",'ادخال البيانات'!Z52)</f>
      </c>
      <c r="S47" t="str" s="1155" cm="1">
        <f t="array" ref="S47">IF(R47="","",R47/'ادخال البيانات'!$Z$14)</f>
      </c>
      <c r="T47" t="str" s="1142" cm="1">
        <f t="array" ref="T47">IF('ادخال البيانات'!AC52="","",'ادخال البيانات'!AC52)</f>
      </c>
      <c r="U47" t="str" s="1156" cm="1">
        <f t="array" ref="U47">IF(T47="","",T47/'ادخال البيانات'!$AC$14)</f>
      </c>
      <c r="V47" s="184"/>
      <c r="W47" s="429"/>
      <c r="X47" s="429"/>
      <c r="Y47" s="429"/>
      <c r="Z47" s="384"/>
      <c r="AA47" s="100"/>
      <c r="AB47" s="100"/>
      <c r="AC47" s="100"/>
      <c r="AD47" s="100"/>
      <c r="AE47" s="100"/>
      <c r="AF47" s="100"/>
      <c r="AG47" s="100"/>
      <c r="AH47" s="100"/>
      <c r="AI47" s="100"/>
    </row>
    <row r="48" ht="24.6" customHeight="1">
      <c r="A48" s="100"/>
      <c r="B48" s="1277"/>
      <c r="C48" s="1130">
        <v>33</v>
      </c>
      <c r="D48" t="str" s="1145" cm="1">
        <f t="array" ref="D48">IF('ادخال البيانات'!D53="","",'ادخال البيانات'!E53)</f>
      </c>
      <c r="E48" t="str" s="1146" cm="1">
        <f t="array" ref="E48">IF(D48="","",D48/'ادخال البيانات'!$E$14)</f>
      </c>
      <c r="F48" t="str" s="1147" cm="1">
        <f t="array" ref="F48">IF('ادخال البيانات'!G53="","",'ادخال البيانات'!H53)</f>
      </c>
      <c r="G48" t="str" s="1148" cm="1">
        <f t="array" ref="G48">IF(F48="","",F48/'ادخال البيانات'!$H$14)</f>
      </c>
      <c r="H48" t="str" s="1149" cm="1">
        <f t="array" ref="H48">IF('ادخال البيانات'!J53="","",'ادخال البيانات'!K53)</f>
      </c>
      <c r="I48" t="str" s="1148" cm="1">
        <f t="array" ref="I48">IF(H48="","",H48/'ادخال البيانات'!$K$14)</f>
      </c>
      <c r="J48" t="str" s="1150" cm="1">
        <f t="array" ref="J48">IF('ادخال البيانات'!M53="","",'ادخال البيانات'!N53)</f>
      </c>
      <c r="K48" t="str" s="1148" cm="1">
        <f t="array" ref="K48">IF(J48="","",J48/'ادخال البيانات'!$N$14)</f>
      </c>
      <c r="L48" t="str" s="1151" cm="1">
        <f t="array" ref="L48">IF('ادخال البيانات'!P53="","",'ادخال البيانات'!Q53)</f>
      </c>
      <c r="M48" t="str" s="1148" cm="1">
        <f t="array" ref="M48">IF(L48="","",L48/'ادخال البيانات'!$Q$14)</f>
      </c>
      <c r="N48" t="str" s="1152" cm="1">
        <f t="array" ref="N48">IF('ادخال البيانات'!T53="","",'ادخال البيانات'!T53)</f>
      </c>
      <c r="O48" t="str" s="1148" cm="1">
        <f t="array" ref="O48">IF(N48="","",N48/'ادخال البيانات'!$T$14)</f>
      </c>
      <c r="P48" t="str" s="1153" cm="1">
        <f t="array" ref="P48">IF('ادخال البيانات'!W53="","",'ادخال البيانات'!W53)</f>
      </c>
      <c r="Q48" t="str" s="1148" cm="1">
        <f t="array" ref="Q48">IF(P48="","",P48/'ادخال البيانات'!$W$14)</f>
      </c>
      <c r="R48" t="str" s="1154" cm="1">
        <f t="array" ref="R48">IF('ادخال البيانات'!Z53="","",'ادخال البيانات'!Z53)</f>
      </c>
      <c r="S48" t="str" s="1155" cm="1">
        <f t="array" ref="S48">IF(R48="","",R48/'ادخال البيانات'!$Z$14)</f>
      </c>
      <c r="T48" t="str" s="1142" cm="1">
        <f t="array" ref="T48">IF('ادخال البيانات'!AC53="","",'ادخال البيانات'!AC53)</f>
      </c>
      <c r="U48" t="str" s="1156" cm="1">
        <f t="array" ref="U48">IF(T48="","",T48/'ادخال البيانات'!$AC$14)</f>
      </c>
      <c r="V48" s="184"/>
      <c r="W48" s="429"/>
      <c r="X48" s="429"/>
      <c r="Y48" s="429"/>
      <c r="Z48" s="384"/>
      <c r="AA48" s="100"/>
      <c r="AB48" s="100"/>
      <c r="AC48" s="100"/>
      <c r="AD48" s="100"/>
      <c r="AE48" s="100"/>
      <c r="AF48" s="100"/>
      <c r="AG48" s="100"/>
      <c r="AH48" s="100"/>
      <c r="AI48" s="100"/>
    </row>
    <row r="49" ht="24.6" customHeight="1">
      <c r="A49" s="100"/>
      <c r="B49" s="1277"/>
      <c r="C49" s="1130">
        <v>34</v>
      </c>
      <c r="D49" t="str" s="1145" cm="1">
        <f t="array" ref="D49">IF('ادخال البيانات'!D54="","",'ادخال البيانات'!E54)</f>
      </c>
      <c r="E49" t="str" s="1146" cm="1">
        <f t="array" ref="E49">IF(D49="","",D49/'ادخال البيانات'!$E$14)</f>
      </c>
      <c r="F49" t="str" s="1147" cm="1">
        <f t="array" ref="F49">IF('ادخال البيانات'!G54="","",'ادخال البيانات'!H54)</f>
      </c>
      <c r="G49" t="str" s="1148" cm="1">
        <f t="array" ref="G49">IF(F49="","",F49/'ادخال البيانات'!$H$14)</f>
      </c>
      <c r="H49" t="str" s="1149" cm="1">
        <f t="array" ref="H49">IF('ادخال البيانات'!J54="","",'ادخال البيانات'!K54)</f>
      </c>
      <c r="I49" t="str" s="1148" cm="1">
        <f t="array" ref="I49">IF(H49="","",H49/'ادخال البيانات'!$K$14)</f>
      </c>
      <c r="J49" t="str" s="1150" cm="1">
        <f t="array" ref="J49">IF('ادخال البيانات'!M54="","",'ادخال البيانات'!N54)</f>
      </c>
      <c r="K49" t="str" s="1148" cm="1">
        <f t="array" ref="K49">IF(J49="","",J49/'ادخال البيانات'!$N$14)</f>
      </c>
      <c r="L49" t="str" s="1151" cm="1">
        <f t="array" ref="L49">IF('ادخال البيانات'!P54="","",'ادخال البيانات'!Q54)</f>
      </c>
      <c r="M49" t="str" s="1148" cm="1">
        <f t="array" ref="M49">IF(L49="","",L49/'ادخال البيانات'!$Q$14)</f>
      </c>
      <c r="N49" t="str" s="1152" cm="1">
        <f t="array" ref="N49">IF('ادخال البيانات'!T54="","",'ادخال البيانات'!T54)</f>
      </c>
      <c r="O49" t="str" s="1148" cm="1">
        <f t="array" ref="O49">IF(N49="","",N49/'ادخال البيانات'!$T$14)</f>
      </c>
      <c r="P49" t="str" s="1153" cm="1">
        <f t="array" ref="P49">IF('ادخال البيانات'!W54="","",'ادخال البيانات'!W54)</f>
      </c>
      <c r="Q49" t="str" s="1148" cm="1">
        <f t="array" ref="Q49">IF(P49="","",P49/'ادخال البيانات'!$W$14)</f>
      </c>
      <c r="R49" t="str" s="1154" cm="1">
        <f t="array" ref="R49">IF('ادخال البيانات'!Z54="","",'ادخال البيانات'!Z54)</f>
      </c>
      <c r="S49" t="str" s="1155" cm="1">
        <f t="array" ref="S49">IF(R49="","",R49/'ادخال البيانات'!$Z$14)</f>
      </c>
      <c r="T49" t="str" s="1142" cm="1">
        <f t="array" ref="T49">IF('ادخال البيانات'!AC54="","",'ادخال البيانات'!AC54)</f>
      </c>
      <c r="U49" t="str" s="1156" cm="1">
        <f t="array" ref="U49">IF(T49="","",T49/'ادخال البيانات'!$AC$14)</f>
      </c>
      <c r="V49" s="184"/>
      <c r="W49" s="429"/>
      <c r="X49" s="429"/>
      <c r="Y49" s="429"/>
      <c r="Z49" s="384"/>
      <c r="AA49" s="100"/>
      <c r="AB49" s="100"/>
      <c r="AC49" s="100"/>
      <c r="AD49" s="100"/>
      <c r="AE49" s="100"/>
      <c r="AF49" s="100"/>
      <c r="AG49" s="100"/>
      <c r="AH49" s="100"/>
      <c r="AI49" s="100"/>
    </row>
    <row r="50" ht="24.6" customHeight="1">
      <c r="A50" s="100"/>
      <c r="B50" s="1277"/>
      <c r="C50" s="1130">
        <v>35</v>
      </c>
      <c r="D50" t="str" s="1145" cm="1">
        <f t="array" ref="D50">IF('ادخال البيانات'!D55="","",'ادخال البيانات'!E55)</f>
      </c>
      <c r="E50" t="str" s="1146" cm="1">
        <f t="array" ref="E50">IF(D50="","",D50/'ادخال البيانات'!$E$14)</f>
      </c>
      <c r="F50" t="str" s="1147" cm="1">
        <f t="array" ref="F50">IF('ادخال البيانات'!G55="","",'ادخال البيانات'!H55)</f>
      </c>
      <c r="G50" t="str" s="1148" cm="1">
        <f t="array" ref="G50">IF(F50="","",F50/'ادخال البيانات'!$H$14)</f>
      </c>
      <c r="H50" t="str" s="1149" cm="1">
        <f t="array" ref="H50">IF('ادخال البيانات'!J55="","",'ادخال البيانات'!K55)</f>
      </c>
      <c r="I50" t="str" s="1148" cm="1">
        <f t="array" ref="I50">IF(H50="","",H50/'ادخال البيانات'!$K$14)</f>
      </c>
      <c r="J50" t="str" s="1150" cm="1">
        <f t="array" ref="J50">IF('ادخال البيانات'!M55="","",'ادخال البيانات'!N55)</f>
      </c>
      <c r="K50" t="str" s="1148" cm="1">
        <f t="array" ref="K50">IF(J50="","",J50/'ادخال البيانات'!$N$14)</f>
      </c>
      <c r="L50" t="str" s="1151" cm="1">
        <f t="array" ref="L50">IF('ادخال البيانات'!P55="","",'ادخال البيانات'!Q55)</f>
      </c>
      <c r="M50" t="str" s="1148" cm="1">
        <f t="array" ref="M50">IF(L50="","",L50/'ادخال البيانات'!$Q$14)</f>
      </c>
      <c r="N50" t="str" s="1152" cm="1">
        <f t="array" ref="N50">IF('ادخال البيانات'!T55="","",'ادخال البيانات'!T55)</f>
      </c>
      <c r="O50" t="str" s="1148" cm="1">
        <f t="array" ref="O50">IF(N50="","",N50/'ادخال البيانات'!$T$14)</f>
      </c>
      <c r="P50" t="str" s="1153" cm="1">
        <f t="array" ref="P50">IF('ادخال البيانات'!W55="","",'ادخال البيانات'!W55)</f>
      </c>
      <c r="Q50" t="str" s="1148" cm="1">
        <f t="array" ref="Q50">IF(P50="","",P50/'ادخال البيانات'!$W$14)</f>
      </c>
      <c r="R50" t="str" s="1154" cm="1">
        <f t="array" ref="R50">IF('ادخال البيانات'!Z55="","",'ادخال البيانات'!Z55)</f>
      </c>
      <c r="S50" t="str" s="1155" cm="1">
        <f t="array" ref="S50">IF(R50="","",R50/'ادخال البيانات'!$Z$14)</f>
      </c>
      <c r="T50" t="str" s="1142" cm="1">
        <f t="array" ref="T50">IF('ادخال البيانات'!AC55="","",'ادخال البيانات'!AC55)</f>
      </c>
      <c r="U50" t="str" s="1156" cm="1">
        <f t="array" ref="U50">IF(T50="","",T50/'ادخال البيانات'!$AC$14)</f>
      </c>
      <c r="V50" s="184"/>
      <c r="W50" s="429"/>
      <c r="X50" s="429"/>
      <c r="Y50" s="429"/>
      <c r="Z50" s="384"/>
      <c r="AA50" s="100"/>
      <c r="AB50" s="100"/>
      <c r="AC50" s="100"/>
      <c r="AD50" s="100"/>
      <c r="AE50" s="100"/>
      <c r="AF50" s="100"/>
      <c r="AG50" s="100"/>
      <c r="AH50" s="100"/>
      <c r="AI50" s="100"/>
    </row>
    <row r="51" ht="24.6" customHeight="1">
      <c r="A51" s="100"/>
      <c r="B51" s="1277"/>
      <c r="C51" s="1130">
        <v>36</v>
      </c>
      <c r="D51" t="str" s="1145" cm="1">
        <f t="array" ref="D51">IF('ادخال البيانات'!D56="","",'ادخال البيانات'!E56)</f>
      </c>
      <c r="E51" t="str" s="1146" cm="1">
        <f t="array" ref="E51">IF(D51="","",D51/'ادخال البيانات'!$E$14)</f>
      </c>
      <c r="F51" t="str" s="1147" cm="1">
        <f t="array" ref="F51">IF('ادخال البيانات'!G56="","",'ادخال البيانات'!H56)</f>
      </c>
      <c r="G51" t="str" s="1148" cm="1">
        <f t="array" ref="G51">IF(F51="","",F51/'ادخال البيانات'!$H$14)</f>
      </c>
      <c r="H51" t="str" s="1149" cm="1">
        <f t="array" ref="H51">IF('ادخال البيانات'!J56="","",'ادخال البيانات'!K56)</f>
      </c>
      <c r="I51" t="str" s="1148" cm="1">
        <f t="array" ref="I51">IF(H51="","",H51/'ادخال البيانات'!$K$14)</f>
      </c>
      <c r="J51" t="str" s="1150" cm="1">
        <f t="array" ref="J51">IF('ادخال البيانات'!M56="","",'ادخال البيانات'!N56)</f>
      </c>
      <c r="K51" t="str" s="1148" cm="1">
        <f t="array" ref="K51">IF(J51="","",J51/'ادخال البيانات'!$N$14)</f>
      </c>
      <c r="L51" t="str" s="1151" cm="1">
        <f t="array" ref="L51">IF('ادخال البيانات'!P56="","",'ادخال البيانات'!Q56)</f>
      </c>
      <c r="M51" t="str" s="1148" cm="1">
        <f t="array" ref="M51">IF(L51="","",L51/'ادخال البيانات'!$Q$14)</f>
      </c>
      <c r="N51" t="str" s="1152" cm="1">
        <f t="array" ref="N51">IF('ادخال البيانات'!T56="","",'ادخال البيانات'!T56)</f>
      </c>
      <c r="O51" t="str" s="1148" cm="1">
        <f t="array" ref="O51">IF(N51="","",N51/'ادخال البيانات'!$T$14)</f>
      </c>
      <c r="P51" t="str" s="1153" cm="1">
        <f t="array" ref="P51">IF('ادخال البيانات'!W56="","",'ادخال البيانات'!W56)</f>
      </c>
      <c r="Q51" t="str" s="1148" cm="1">
        <f t="array" ref="Q51">IF(P51="","",P51/'ادخال البيانات'!$W$14)</f>
      </c>
      <c r="R51" t="str" s="1154" cm="1">
        <f t="array" ref="R51">IF('ادخال البيانات'!Z56="","",'ادخال البيانات'!Z56)</f>
      </c>
      <c r="S51" t="str" s="1155" cm="1">
        <f t="array" ref="S51">IF(R51="","",R51/'ادخال البيانات'!$Z$14)</f>
      </c>
      <c r="T51" t="str" s="1142" cm="1">
        <f t="array" ref="T51">IF('ادخال البيانات'!AC56="","",'ادخال البيانات'!AC56)</f>
      </c>
      <c r="U51" t="str" s="1156" cm="1">
        <f t="array" ref="U51">IF(T51="","",T51/'ادخال البيانات'!$AC$14)</f>
      </c>
      <c r="V51" s="184"/>
      <c r="W51" s="429"/>
      <c r="X51" s="429"/>
      <c r="Y51" s="429"/>
      <c r="Z51" s="384"/>
      <c r="AA51" s="100"/>
      <c r="AB51" s="100"/>
      <c r="AC51" s="100"/>
      <c r="AD51" s="100"/>
      <c r="AE51" s="100"/>
      <c r="AF51" s="100"/>
      <c r="AG51" s="100"/>
      <c r="AH51" s="100"/>
      <c r="AI51" s="100"/>
    </row>
    <row r="52" ht="24.6" customHeight="1">
      <c r="A52" s="100"/>
      <c r="B52" s="1277"/>
      <c r="C52" s="1130">
        <v>37</v>
      </c>
      <c r="D52" t="str" s="1145" cm="1">
        <f t="array" ref="D52">IF('ادخال البيانات'!D57="","",'ادخال البيانات'!E57)</f>
      </c>
      <c r="E52" t="str" s="1146" cm="1">
        <f t="array" ref="E52">IF(D52="","",D52/'ادخال البيانات'!$E$14)</f>
      </c>
      <c r="F52" t="str" s="1147" cm="1">
        <f t="array" ref="F52">IF('ادخال البيانات'!G57="","",'ادخال البيانات'!H57)</f>
      </c>
      <c r="G52" t="str" s="1148" cm="1">
        <f t="array" ref="G52">IF(F52="","",F52/'ادخال البيانات'!$H$14)</f>
      </c>
      <c r="H52" t="str" s="1149" cm="1">
        <f t="array" ref="H52">IF('ادخال البيانات'!J57="","",'ادخال البيانات'!K57)</f>
      </c>
      <c r="I52" t="str" s="1148" cm="1">
        <f t="array" ref="I52">IF(H52="","",H52/'ادخال البيانات'!$K$14)</f>
      </c>
      <c r="J52" t="str" s="1150" cm="1">
        <f t="array" ref="J52">IF('ادخال البيانات'!M57="","",'ادخال البيانات'!N57)</f>
      </c>
      <c r="K52" t="str" s="1148" cm="1">
        <f t="array" ref="K52">IF(J52="","",J52/'ادخال البيانات'!$N$14)</f>
      </c>
      <c r="L52" t="str" s="1151" cm="1">
        <f t="array" ref="L52">IF('ادخال البيانات'!P57="","",'ادخال البيانات'!Q57)</f>
      </c>
      <c r="M52" t="str" s="1148" cm="1">
        <f t="array" ref="M52">IF(L52="","",L52/'ادخال البيانات'!$Q$14)</f>
      </c>
      <c r="N52" t="str" s="1152" cm="1">
        <f t="array" ref="N52">IF('ادخال البيانات'!T57="","",'ادخال البيانات'!T57)</f>
      </c>
      <c r="O52" t="str" s="1148" cm="1">
        <f t="array" ref="O52">IF(N52="","",N52/'ادخال البيانات'!$T$14)</f>
      </c>
      <c r="P52" t="str" s="1153" cm="1">
        <f t="array" ref="P52">IF('ادخال البيانات'!W57="","",'ادخال البيانات'!W57)</f>
      </c>
      <c r="Q52" t="str" s="1148" cm="1">
        <f t="array" ref="Q52">IF(P52="","",P52/'ادخال البيانات'!$W$14)</f>
      </c>
      <c r="R52" t="str" s="1154" cm="1">
        <f t="array" ref="R52">IF('ادخال البيانات'!Z57="","",'ادخال البيانات'!Z57)</f>
      </c>
      <c r="S52" t="str" s="1155" cm="1">
        <f t="array" ref="S52">IF(R52="","",R52/'ادخال البيانات'!$Z$14)</f>
      </c>
      <c r="T52" t="str" s="1142" cm="1">
        <f t="array" ref="T52">IF('ادخال البيانات'!AC57="","",'ادخال البيانات'!AC57)</f>
      </c>
      <c r="U52" t="str" s="1156" cm="1">
        <f t="array" ref="U52">IF(T52="","",T52/'ادخال البيانات'!$AC$14)</f>
      </c>
      <c r="V52" s="184"/>
      <c r="W52" s="429"/>
      <c r="X52" s="429"/>
      <c r="Y52" s="429"/>
      <c r="Z52" s="384"/>
      <c r="AA52" s="100"/>
      <c r="AB52" s="100"/>
      <c r="AC52" s="100"/>
      <c r="AD52" s="100"/>
      <c r="AE52" s="100"/>
      <c r="AF52" s="100"/>
      <c r="AG52" s="100"/>
      <c r="AH52" s="100"/>
      <c r="AI52" s="100"/>
    </row>
    <row r="53" ht="24.6" customHeight="1">
      <c r="A53" s="100"/>
      <c r="B53" s="1277"/>
      <c r="C53" s="1130">
        <v>38</v>
      </c>
      <c r="D53" t="str" s="1145" cm="1">
        <f t="array" ref="D53">IF('ادخال البيانات'!D58="","",'ادخال البيانات'!E58)</f>
      </c>
      <c r="E53" t="str" s="1146" cm="1">
        <f t="array" ref="E53">IF(D53="","",D53/'ادخال البيانات'!$E$14)</f>
      </c>
      <c r="F53" t="str" s="1147" cm="1">
        <f t="array" ref="F53">IF('ادخال البيانات'!G58="","",'ادخال البيانات'!H58)</f>
      </c>
      <c r="G53" t="str" s="1148" cm="1">
        <f t="array" ref="G53">IF(F53="","",F53/'ادخال البيانات'!$H$14)</f>
      </c>
      <c r="H53" t="str" s="1149" cm="1">
        <f t="array" ref="H53">IF('ادخال البيانات'!J58="","",'ادخال البيانات'!K58)</f>
      </c>
      <c r="I53" t="str" s="1148" cm="1">
        <f t="array" ref="I53">IF(H53="","",H53/'ادخال البيانات'!$K$14)</f>
      </c>
      <c r="J53" t="str" s="1150" cm="1">
        <f t="array" ref="J53">IF('ادخال البيانات'!M58="","",'ادخال البيانات'!N58)</f>
      </c>
      <c r="K53" t="str" s="1148" cm="1">
        <f t="array" ref="K53">IF(J53="","",J53/'ادخال البيانات'!$N$14)</f>
      </c>
      <c r="L53" t="str" s="1151" cm="1">
        <f t="array" ref="L53">IF('ادخال البيانات'!P58="","",'ادخال البيانات'!Q58)</f>
      </c>
      <c r="M53" t="str" s="1148" cm="1">
        <f t="array" ref="M53">IF(L53="","",L53/'ادخال البيانات'!$Q$14)</f>
      </c>
      <c r="N53" t="str" s="1152" cm="1">
        <f t="array" ref="N53">IF('ادخال البيانات'!T58="","",'ادخال البيانات'!T58)</f>
      </c>
      <c r="O53" t="str" s="1148" cm="1">
        <f t="array" ref="O53">IF(N53="","",N53/'ادخال البيانات'!$T$14)</f>
      </c>
      <c r="P53" t="str" s="1153" cm="1">
        <f t="array" ref="P53">IF('ادخال البيانات'!W58="","",'ادخال البيانات'!W58)</f>
      </c>
      <c r="Q53" t="str" s="1148" cm="1">
        <f t="array" ref="Q53">IF(P53="","",P53/'ادخال البيانات'!$W$14)</f>
      </c>
      <c r="R53" t="str" s="1154" cm="1">
        <f t="array" ref="R53">IF('ادخال البيانات'!Z58="","",'ادخال البيانات'!Z58)</f>
      </c>
      <c r="S53" t="str" s="1155" cm="1">
        <f t="array" ref="S53">IF(R53="","",R53/'ادخال البيانات'!$Z$14)</f>
      </c>
      <c r="T53" t="str" s="1142" cm="1">
        <f t="array" ref="T53">IF('ادخال البيانات'!AC58="","",'ادخال البيانات'!AC58)</f>
      </c>
      <c r="U53" t="str" s="1156" cm="1">
        <f t="array" ref="U53">IF(T53="","",T53/'ادخال البيانات'!$AC$14)</f>
      </c>
      <c r="V53" s="184"/>
      <c r="W53" s="429"/>
      <c r="X53" s="429"/>
      <c r="Y53" s="429"/>
      <c r="Z53" s="384"/>
      <c r="AA53" s="100"/>
      <c r="AB53" s="100"/>
      <c r="AC53" s="100"/>
      <c r="AD53" s="100"/>
      <c r="AE53" s="100"/>
      <c r="AF53" s="100"/>
      <c r="AG53" s="100"/>
      <c r="AH53" s="100"/>
      <c r="AI53" s="100"/>
    </row>
    <row r="54" ht="24.6" customHeight="1">
      <c r="A54" s="100"/>
      <c r="B54" s="1277"/>
      <c r="C54" s="1130">
        <v>39</v>
      </c>
      <c r="D54" t="str" s="1145" cm="1">
        <f t="array" ref="D54">IF('ادخال البيانات'!D59="","",'ادخال البيانات'!E59)</f>
      </c>
      <c r="E54" t="str" s="1146" cm="1">
        <f t="array" ref="E54">IF(D54="","",D54/'ادخال البيانات'!$E$14)</f>
      </c>
      <c r="F54" t="str" s="1147" cm="1">
        <f t="array" ref="F54">IF('ادخال البيانات'!G59="","",'ادخال البيانات'!H59)</f>
      </c>
      <c r="G54" t="str" s="1148" cm="1">
        <f t="array" ref="G54">IF(F54="","",F54/'ادخال البيانات'!$H$14)</f>
      </c>
      <c r="H54" t="str" s="1149" cm="1">
        <f t="array" ref="H54">IF('ادخال البيانات'!J59="","",'ادخال البيانات'!K59)</f>
      </c>
      <c r="I54" t="str" s="1148" cm="1">
        <f t="array" ref="I54">IF(H54="","",H54/'ادخال البيانات'!$K$14)</f>
      </c>
      <c r="J54" t="str" s="1150" cm="1">
        <f t="array" ref="J54">IF('ادخال البيانات'!M59="","",'ادخال البيانات'!N59)</f>
      </c>
      <c r="K54" t="str" s="1148" cm="1">
        <f t="array" ref="K54">IF(J54="","",J54/'ادخال البيانات'!$N$14)</f>
      </c>
      <c r="L54" t="str" s="1151" cm="1">
        <f t="array" ref="L54">IF('ادخال البيانات'!P59="","",'ادخال البيانات'!Q59)</f>
      </c>
      <c r="M54" t="str" s="1148" cm="1">
        <f t="array" ref="M54">IF(L54="","",L54/'ادخال البيانات'!$Q$14)</f>
      </c>
      <c r="N54" t="str" s="1152" cm="1">
        <f t="array" ref="N54">IF('ادخال البيانات'!T59="","",'ادخال البيانات'!T59)</f>
      </c>
      <c r="O54" t="str" s="1148" cm="1">
        <f t="array" ref="O54">IF(N54="","",N54/'ادخال البيانات'!$T$14)</f>
      </c>
      <c r="P54" t="str" s="1153" cm="1">
        <f t="array" ref="P54">IF('ادخال البيانات'!W59="","",'ادخال البيانات'!W59)</f>
      </c>
      <c r="Q54" t="str" s="1148" cm="1">
        <f t="array" ref="Q54">IF(P54="","",P54/'ادخال البيانات'!$W$14)</f>
      </c>
      <c r="R54" t="str" s="1154" cm="1">
        <f t="array" ref="R54">IF('ادخال البيانات'!Z59="","",'ادخال البيانات'!Z59)</f>
      </c>
      <c r="S54" t="str" s="1155" cm="1">
        <f t="array" ref="S54">IF(R54="","",R54/'ادخال البيانات'!$Z$14)</f>
      </c>
      <c r="T54" t="str" s="1142" cm="1">
        <f t="array" ref="T54">IF('ادخال البيانات'!AC59="","",'ادخال البيانات'!AC59)</f>
      </c>
      <c r="U54" t="str" s="1156" cm="1">
        <f t="array" ref="U54">IF(T54="","",T54/'ادخال البيانات'!$AC$14)</f>
      </c>
      <c r="V54" s="184"/>
      <c r="W54" s="429"/>
      <c r="X54" s="429"/>
      <c r="Y54" s="429"/>
      <c r="Z54" s="384"/>
      <c r="AA54" s="100"/>
      <c r="AB54" s="100"/>
      <c r="AC54" s="100"/>
      <c r="AD54" s="100"/>
      <c r="AE54" s="100"/>
      <c r="AF54" s="100"/>
      <c r="AG54" s="100"/>
      <c r="AH54" s="100"/>
      <c r="AI54" s="100"/>
    </row>
    <row r="55" ht="24.6" customHeight="1">
      <c r="A55" s="100"/>
      <c r="B55" s="1277"/>
      <c r="C55" s="1130">
        <v>40</v>
      </c>
      <c r="D55" t="str" s="1145" cm="1">
        <f t="array" ref="D55">IF('ادخال البيانات'!D60="","",'ادخال البيانات'!E60)</f>
      </c>
      <c r="E55" t="str" s="1146" cm="1">
        <f t="array" ref="E55">IF(D55="","",D55/'ادخال البيانات'!$E$14)</f>
      </c>
      <c r="F55" t="str" s="1147" cm="1">
        <f t="array" ref="F55">IF('ادخال البيانات'!G60="","",'ادخال البيانات'!H60)</f>
      </c>
      <c r="G55" t="str" s="1148" cm="1">
        <f t="array" ref="G55">IF(F55="","",F55/'ادخال البيانات'!$H$14)</f>
      </c>
      <c r="H55" t="str" s="1149" cm="1">
        <f t="array" ref="H55">IF('ادخال البيانات'!J60="","",'ادخال البيانات'!K60)</f>
      </c>
      <c r="I55" t="str" s="1148" cm="1">
        <f t="array" ref="I55">IF(H55="","",H55/'ادخال البيانات'!$K$14)</f>
      </c>
      <c r="J55" t="str" s="1150" cm="1">
        <f t="array" ref="J55">IF('ادخال البيانات'!M60="","",'ادخال البيانات'!N60)</f>
      </c>
      <c r="K55" t="str" s="1148" cm="1">
        <f t="array" ref="K55">IF(J55="","",J55/'ادخال البيانات'!$N$14)</f>
      </c>
      <c r="L55" t="str" s="1151" cm="1">
        <f t="array" ref="L55">IF('ادخال البيانات'!P60="","",'ادخال البيانات'!Q60)</f>
      </c>
      <c r="M55" t="str" s="1148" cm="1">
        <f t="array" ref="M55">IF(L55="","",L55/'ادخال البيانات'!$Q$14)</f>
      </c>
      <c r="N55" t="str" s="1152" cm="1">
        <f t="array" ref="N55">IF('ادخال البيانات'!T60="","",'ادخال البيانات'!T60)</f>
      </c>
      <c r="O55" t="str" s="1148" cm="1">
        <f t="array" ref="O55">IF(N55="","",N55/'ادخال البيانات'!$T$14)</f>
      </c>
      <c r="P55" t="str" s="1153" cm="1">
        <f t="array" ref="P55">IF('ادخال البيانات'!W60="","",'ادخال البيانات'!W60)</f>
      </c>
      <c r="Q55" t="str" s="1148" cm="1">
        <f t="array" ref="Q55">IF(P55="","",P55/'ادخال البيانات'!$W$14)</f>
      </c>
      <c r="R55" t="str" s="1154" cm="1">
        <f t="array" ref="R55">IF('ادخال البيانات'!Z60="","",'ادخال البيانات'!Z60)</f>
      </c>
      <c r="S55" t="str" s="1155" cm="1">
        <f t="array" ref="S55">IF(R55="","",R55/'ادخال البيانات'!$Z$14)</f>
      </c>
      <c r="T55" t="str" s="1142" cm="1">
        <f t="array" ref="T55">IF('ادخال البيانات'!AC60="","",'ادخال البيانات'!AC60)</f>
      </c>
      <c r="U55" t="str" s="1156" cm="1">
        <f t="array" ref="U55">IF(T55="","",T55/'ادخال البيانات'!$AC$14)</f>
      </c>
      <c r="V55" s="184"/>
      <c r="W55" s="429"/>
      <c r="X55" s="429"/>
      <c r="Y55" s="429"/>
      <c r="Z55" s="384"/>
      <c r="AA55" s="100"/>
      <c r="AB55" s="100"/>
      <c r="AC55" s="100"/>
      <c r="AD55" s="100"/>
      <c r="AE55" s="100"/>
      <c r="AF55" s="100"/>
      <c r="AG55" s="100"/>
      <c r="AH55" s="100"/>
      <c r="AI55" s="100"/>
    </row>
    <row r="56" ht="24.6" customHeight="1">
      <c r="A56" s="100"/>
      <c r="B56" s="1277"/>
      <c r="C56" s="1130">
        <v>41</v>
      </c>
      <c r="D56" t="str" s="1145" cm="1">
        <f t="array" ref="D56">IF('ادخال البيانات'!D61="","",'ادخال البيانات'!E61)</f>
      </c>
      <c r="E56" t="str" s="1146" cm="1">
        <f t="array" ref="E56">IF(D56="","",D56/'ادخال البيانات'!$E$14)</f>
      </c>
      <c r="F56" t="str" s="1147" cm="1">
        <f t="array" ref="F56">IF('ادخال البيانات'!G61="","",'ادخال البيانات'!H61)</f>
      </c>
      <c r="G56" t="str" s="1148" cm="1">
        <f t="array" ref="G56">IF(F56="","",F56/'ادخال البيانات'!$H$14)</f>
      </c>
      <c r="H56" t="str" s="1149" cm="1">
        <f t="array" ref="H56">IF('ادخال البيانات'!J61="","",'ادخال البيانات'!K61)</f>
      </c>
      <c r="I56" t="str" s="1148" cm="1">
        <f t="array" ref="I56">IF(H56="","",H56/'ادخال البيانات'!$K$14)</f>
      </c>
      <c r="J56" t="str" s="1150" cm="1">
        <f t="array" ref="J56">IF('ادخال البيانات'!M61="","",'ادخال البيانات'!N61)</f>
      </c>
      <c r="K56" t="str" s="1148" cm="1">
        <f t="array" ref="K56">IF(J56="","",J56/'ادخال البيانات'!$N$14)</f>
      </c>
      <c r="L56" t="str" s="1151" cm="1">
        <f t="array" ref="L56">IF('ادخال البيانات'!P61="","",'ادخال البيانات'!Q61)</f>
      </c>
      <c r="M56" t="str" s="1148" cm="1">
        <f t="array" ref="M56">IF(L56="","",L56/'ادخال البيانات'!$Q$14)</f>
      </c>
      <c r="N56" t="str" s="1152" cm="1">
        <f t="array" ref="N56">IF('ادخال البيانات'!T61="","",'ادخال البيانات'!T61)</f>
      </c>
      <c r="O56" t="str" s="1148" cm="1">
        <f t="array" ref="O56">IF(N56="","",N56/'ادخال البيانات'!$T$14)</f>
      </c>
      <c r="P56" t="str" s="1153" cm="1">
        <f t="array" ref="P56">IF('ادخال البيانات'!W61="","",'ادخال البيانات'!W61)</f>
      </c>
      <c r="Q56" t="str" s="1148" cm="1">
        <f t="array" ref="Q56">IF(P56="","",P56/'ادخال البيانات'!$W$14)</f>
      </c>
      <c r="R56" t="str" s="1154" cm="1">
        <f t="array" ref="R56">IF('ادخال البيانات'!Z61="","",'ادخال البيانات'!Z61)</f>
      </c>
      <c r="S56" t="str" s="1155" cm="1">
        <f t="array" ref="S56">IF(R56="","",R56/'ادخال البيانات'!$Z$14)</f>
      </c>
      <c r="T56" t="str" s="1142" cm="1">
        <f t="array" ref="T56">IF('ادخال البيانات'!AC61="","",'ادخال البيانات'!AC61)</f>
      </c>
      <c r="U56" t="str" s="1156" cm="1">
        <f t="array" ref="U56">IF(T56="","",T56/'ادخال البيانات'!$AC$14)</f>
      </c>
      <c r="V56" s="184"/>
      <c r="W56" s="429"/>
      <c r="X56" s="429"/>
      <c r="Y56" s="429"/>
      <c r="Z56" s="384"/>
      <c r="AA56" s="100"/>
      <c r="AB56" s="100"/>
      <c r="AC56" s="100"/>
      <c r="AD56" s="100"/>
      <c r="AE56" s="100"/>
      <c r="AF56" s="100"/>
      <c r="AG56" s="100"/>
      <c r="AH56" s="100"/>
      <c r="AI56" s="100"/>
    </row>
    <row r="57" ht="24.6" customHeight="1">
      <c r="A57" s="100"/>
      <c r="B57" s="1277"/>
      <c r="C57" s="1130">
        <v>42</v>
      </c>
      <c r="D57" t="str" s="1145" cm="1">
        <f t="array" ref="D57">IF('ادخال البيانات'!D62="","",'ادخال البيانات'!E62)</f>
      </c>
      <c r="E57" t="str" s="1146" cm="1">
        <f t="array" ref="E57">IF(D57="","",D57/'ادخال البيانات'!$E$14)</f>
      </c>
      <c r="F57" t="str" s="1147" cm="1">
        <f t="array" ref="F57">IF('ادخال البيانات'!G62="","",'ادخال البيانات'!H62)</f>
      </c>
      <c r="G57" t="str" s="1148" cm="1">
        <f t="array" ref="G57">IF(F57="","",F57/'ادخال البيانات'!$H$14)</f>
      </c>
      <c r="H57" t="str" s="1149" cm="1">
        <f t="array" ref="H57">IF('ادخال البيانات'!J62="","",'ادخال البيانات'!K62)</f>
      </c>
      <c r="I57" t="str" s="1148" cm="1">
        <f t="array" ref="I57">IF(H57="","",H57/'ادخال البيانات'!$K$14)</f>
      </c>
      <c r="J57" t="str" s="1150" cm="1">
        <f t="array" ref="J57">IF('ادخال البيانات'!M62="","",'ادخال البيانات'!N62)</f>
      </c>
      <c r="K57" t="str" s="1148" cm="1">
        <f t="array" ref="K57">IF(J57="","",J57/'ادخال البيانات'!$N$14)</f>
      </c>
      <c r="L57" t="str" s="1151" cm="1">
        <f t="array" ref="L57">IF('ادخال البيانات'!P62="","",'ادخال البيانات'!Q62)</f>
      </c>
      <c r="M57" t="str" s="1148" cm="1">
        <f t="array" ref="M57">IF(L57="","",L57/'ادخال البيانات'!$Q$14)</f>
      </c>
      <c r="N57" t="str" s="1152" cm="1">
        <f t="array" ref="N57">IF('ادخال البيانات'!T62="","",'ادخال البيانات'!T62)</f>
      </c>
      <c r="O57" t="str" s="1148" cm="1">
        <f t="array" ref="O57">IF(N57="","",N57/'ادخال البيانات'!$T$14)</f>
      </c>
      <c r="P57" t="str" s="1153" cm="1">
        <f t="array" ref="P57">IF('ادخال البيانات'!W62="","",'ادخال البيانات'!W62)</f>
      </c>
      <c r="Q57" t="str" s="1148" cm="1">
        <f t="array" ref="Q57">IF(P57="","",P57/'ادخال البيانات'!$W$14)</f>
      </c>
      <c r="R57" t="str" s="1154" cm="1">
        <f t="array" ref="R57">IF('ادخال البيانات'!Z62="","",'ادخال البيانات'!Z62)</f>
      </c>
      <c r="S57" t="str" s="1155" cm="1">
        <f t="array" ref="S57">IF(R57="","",R57/'ادخال البيانات'!$Z$14)</f>
      </c>
      <c r="T57" t="str" s="1142" cm="1">
        <f t="array" ref="T57">IF('ادخال البيانات'!AC62="","",'ادخال البيانات'!AC62)</f>
      </c>
      <c r="U57" t="str" s="1156" cm="1">
        <f t="array" ref="U57">IF(T57="","",T57/'ادخال البيانات'!$AC$14)</f>
      </c>
      <c r="V57" s="184"/>
      <c r="W57" s="429"/>
      <c r="X57" s="429"/>
      <c r="Y57" s="429"/>
      <c r="Z57" s="384"/>
      <c r="AA57" s="100"/>
      <c r="AB57" s="100"/>
      <c r="AC57" s="100"/>
      <c r="AD57" s="100"/>
      <c r="AE57" s="100"/>
      <c r="AF57" s="100"/>
      <c r="AG57" s="100"/>
      <c r="AH57" s="100"/>
      <c r="AI57" s="100"/>
    </row>
    <row r="58" ht="24.6" customHeight="1">
      <c r="A58" s="100"/>
      <c r="B58" s="1277"/>
      <c r="C58" s="1130">
        <v>43</v>
      </c>
      <c r="D58" t="str" s="1145" cm="1">
        <f t="array" ref="D58">IF('ادخال البيانات'!D63="","",'ادخال البيانات'!E63)</f>
      </c>
      <c r="E58" t="str" s="1146" cm="1">
        <f t="array" ref="E58">IF(D58="","",D58/'ادخال البيانات'!$E$14)</f>
      </c>
      <c r="F58" t="str" s="1147" cm="1">
        <f t="array" ref="F58">IF('ادخال البيانات'!G63="","",'ادخال البيانات'!H63)</f>
      </c>
      <c r="G58" t="str" s="1148" cm="1">
        <f t="array" ref="G58">IF(F58="","",F58/'ادخال البيانات'!$H$14)</f>
      </c>
      <c r="H58" t="str" s="1149" cm="1">
        <f t="array" ref="H58">IF('ادخال البيانات'!J63="","",'ادخال البيانات'!K63)</f>
      </c>
      <c r="I58" t="str" s="1148" cm="1">
        <f t="array" ref="I58">IF(H58="","",H58/'ادخال البيانات'!$K$14)</f>
      </c>
      <c r="J58" t="str" s="1150" cm="1">
        <f t="array" ref="J58">IF('ادخال البيانات'!M63="","",'ادخال البيانات'!N63)</f>
      </c>
      <c r="K58" t="str" s="1148" cm="1">
        <f t="array" ref="K58">IF(J58="","",J58/'ادخال البيانات'!$N$14)</f>
      </c>
      <c r="L58" t="str" s="1151" cm="1">
        <f t="array" ref="L58">IF('ادخال البيانات'!P63="","",'ادخال البيانات'!Q63)</f>
      </c>
      <c r="M58" t="str" s="1148" cm="1">
        <f t="array" ref="M58">IF(L58="","",L58/'ادخال البيانات'!$Q$14)</f>
      </c>
      <c r="N58" t="str" s="1152" cm="1">
        <f t="array" ref="N58">IF('ادخال البيانات'!T63="","",'ادخال البيانات'!T63)</f>
      </c>
      <c r="O58" t="str" s="1148" cm="1">
        <f t="array" ref="O58">IF(N58="","",N58/'ادخال البيانات'!$T$14)</f>
      </c>
      <c r="P58" t="str" s="1153" cm="1">
        <f t="array" ref="P58">IF('ادخال البيانات'!W63="","",'ادخال البيانات'!W63)</f>
      </c>
      <c r="Q58" t="str" s="1148" cm="1">
        <f t="array" ref="Q58">IF(P58="","",P58/'ادخال البيانات'!$W$14)</f>
      </c>
      <c r="R58" t="str" s="1154" cm="1">
        <f t="array" ref="R58">IF('ادخال البيانات'!Z63="","",'ادخال البيانات'!Z63)</f>
      </c>
      <c r="S58" t="str" s="1155" cm="1">
        <f t="array" ref="S58">IF(R58="","",R58/'ادخال البيانات'!$Z$14)</f>
      </c>
      <c r="T58" t="str" s="1142" cm="1">
        <f t="array" ref="T58">IF('ادخال البيانات'!AC63="","",'ادخال البيانات'!AC63)</f>
      </c>
      <c r="U58" t="str" s="1156" cm="1">
        <f t="array" ref="U58">IF(T58="","",T58/'ادخال البيانات'!$AC$14)</f>
      </c>
      <c r="V58" s="184"/>
      <c r="W58" s="429"/>
      <c r="X58" s="429"/>
      <c r="Y58" s="429"/>
      <c r="Z58" s="384"/>
      <c r="AA58" s="100"/>
      <c r="AB58" s="100"/>
      <c r="AC58" s="100"/>
      <c r="AD58" s="100"/>
      <c r="AE58" s="100"/>
      <c r="AF58" s="100"/>
      <c r="AG58" s="100"/>
      <c r="AH58" s="100"/>
      <c r="AI58" s="100"/>
    </row>
    <row r="59" ht="24.6" customHeight="1">
      <c r="A59" s="100"/>
      <c r="B59" s="1277"/>
      <c r="C59" s="1130">
        <v>44</v>
      </c>
      <c r="D59" t="str" s="1145" cm="1">
        <f t="array" ref="D59">IF('ادخال البيانات'!D64="","",'ادخال البيانات'!E64)</f>
      </c>
      <c r="E59" t="str" s="1146" cm="1">
        <f t="array" ref="E59">IF(D59="","",D59/'ادخال البيانات'!$E$14)</f>
      </c>
      <c r="F59" t="str" s="1147" cm="1">
        <f t="array" ref="F59">IF('ادخال البيانات'!G64="","",'ادخال البيانات'!H64)</f>
      </c>
      <c r="G59" t="str" s="1148" cm="1">
        <f t="array" ref="G59">IF(F59="","",F59/'ادخال البيانات'!$H$14)</f>
      </c>
      <c r="H59" t="str" s="1149" cm="1">
        <f t="array" ref="H59">IF('ادخال البيانات'!J64="","",'ادخال البيانات'!K64)</f>
      </c>
      <c r="I59" t="str" s="1148" cm="1">
        <f t="array" ref="I59">IF(H59="","",H59/'ادخال البيانات'!$K$14)</f>
      </c>
      <c r="J59" t="str" s="1150" cm="1">
        <f t="array" ref="J59">IF('ادخال البيانات'!M64="","",'ادخال البيانات'!N64)</f>
      </c>
      <c r="K59" t="str" s="1148" cm="1">
        <f t="array" ref="K59">IF(J59="","",J59/'ادخال البيانات'!$N$14)</f>
      </c>
      <c r="L59" t="str" s="1151" cm="1">
        <f t="array" ref="L59">IF('ادخال البيانات'!P64="","",'ادخال البيانات'!Q64)</f>
      </c>
      <c r="M59" t="str" s="1148" cm="1">
        <f t="array" ref="M59">IF(L59="","",L59/'ادخال البيانات'!$Q$14)</f>
      </c>
      <c r="N59" t="str" s="1152" cm="1">
        <f t="array" ref="N59">IF('ادخال البيانات'!T64="","",'ادخال البيانات'!T64)</f>
      </c>
      <c r="O59" t="str" s="1148" cm="1">
        <f t="array" ref="O59">IF(N59="","",N59/'ادخال البيانات'!$T$14)</f>
      </c>
      <c r="P59" t="str" s="1153" cm="1">
        <f t="array" ref="P59">IF('ادخال البيانات'!W64="","",'ادخال البيانات'!W64)</f>
      </c>
      <c r="Q59" t="str" s="1148" cm="1">
        <f t="array" ref="Q59">IF(P59="","",P59/'ادخال البيانات'!$W$14)</f>
      </c>
      <c r="R59" t="str" s="1154" cm="1">
        <f t="array" ref="R59">IF('ادخال البيانات'!Z64="","",'ادخال البيانات'!Z64)</f>
      </c>
      <c r="S59" t="str" s="1155" cm="1">
        <f t="array" ref="S59">IF(R59="","",R59/'ادخال البيانات'!$Z$14)</f>
      </c>
      <c r="T59" t="str" s="1142" cm="1">
        <f t="array" ref="T59">IF('ادخال البيانات'!AC64="","",'ادخال البيانات'!AC64)</f>
      </c>
      <c r="U59" t="str" s="1156" cm="1">
        <f t="array" ref="U59">IF(T59="","",T59/'ادخال البيانات'!$AC$14)</f>
      </c>
      <c r="V59" s="184"/>
      <c r="W59" s="429"/>
      <c r="X59" s="429"/>
      <c r="Y59" s="429"/>
      <c r="Z59" s="384"/>
      <c r="AA59" s="100"/>
      <c r="AB59" s="100"/>
      <c r="AC59" s="100"/>
      <c r="AD59" s="100"/>
      <c r="AE59" s="100"/>
      <c r="AF59" s="100"/>
      <c r="AG59" s="100"/>
      <c r="AH59" s="100"/>
      <c r="AI59" s="100"/>
    </row>
    <row r="60" ht="24.6" customHeight="1">
      <c r="A60" s="100"/>
      <c r="B60" s="1277"/>
      <c r="C60" s="1130">
        <v>45</v>
      </c>
      <c r="D60" t="str" s="1145" cm="1">
        <f t="array" ref="D60">IF('ادخال البيانات'!D65="","",'ادخال البيانات'!E65)</f>
      </c>
      <c r="E60" t="str" s="1146" cm="1">
        <f t="array" ref="E60">IF(D60="","",D60/'ادخال البيانات'!$E$14)</f>
      </c>
      <c r="F60" t="str" s="1147" cm="1">
        <f t="array" ref="F60">IF('ادخال البيانات'!G65="","",'ادخال البيانات'!H65)</f>
      </c>
      <c r="G60" t="str" s="1148" cm="1">
        <f t="array" ref="G60">IF(F60="","",F60/'ادخال البيانات'!$H$14)</f>
      </c>
      <c r="H60" t="str" s="1149" cm="1">
        <f t="array" ref="H60">IF('ادخال البيانات'!J65="","",'ادخال البيانات'!K65)</f>
      </c>
      <c r="I60" t="str" s="1148" cm="1">
        <f t="array" ref="I60">IF(H60="","",H60/'ادخال البيانات'!$K$14)</f>
      </c>
      <c r="J60" t="str" s="1150" cm="1">
        <f t="array" ref="J60">IF('ادخال البيانات'!M65="","",'ادخال البيانات'!N65)</f>
      </c>
      <c r="K60" t="str" s="1148" cm="1">
        <f t="array" ref="K60">IF(J60="","",J60/'ادخال البيانات'!$N$14)</f>
      </c>
      <c r="L60" t="str" s="1151" cm="1">
        <f t="array" ref="L60">IF('ادخال البيانات'!P65="","",'ادخال البيانات'!Q65)</f>
      </c>
      <c r="M60" t="str" s="1148" cm="1">
        <f t="array" ref="M60">IF(L60="","",L60/'ادخال البيانات'!$Q$14)</f>
      </c>
      <c r="N60" t="str" s="1152" cm="1">
        <f t="array" ref="N60">IF('ادخال البيانات'!T65="","",'ادخال البيانات'!T65)</f>
      </c>
      <c r="O60" t="str" s="1148" cm="1">
        <f t="array" ref="O60">IF(N60="","",N60/'ادخال البيانات'!$T$14)</f>
      </c>
      <c r="P60" t="str" s="1153" cm="1">
        <f t="array" ref="P60">IF('ادخال البيانات'!W65="","",'ادخال البيانات'!W65)</f>
      </c>
      <c r="Q60" t="str" s="1148" cm="1">
        <f t="array" ref="Q60">IF(P60="","",P60/'ادخال البيانات'!$W$14)</f>
      </c>
      <c r="R60" t="str" s="1154" cm="1">
        <f t="array" ref="R60">IF('ادخال البيانات'!Z65="","",'ادخال البيانات'!Z65)</f>
      </c>
      <c r="S60" t="str" s="1155" cm="1">
        <f t="array" ref="S60">IF(R60="","",R60/'ادخال البيانات'!$Z$14)</f>
      </c>
      <c r="T60" t="str" s="1142" cm="1">
        <f t="array" ref="T60">IF('ادخال البيانات'!AC65="","",'ادخال البيانات'!AC65)</f>
      </c>
      <c r="U60" t="str" s="1156" cm="1">
        <f t="array" ref="U60">IF(T60="","",T60/'ادخال البيانات'!$AC$14)</f>
      </c>
      <c r="V60" s="184"/>
      <c r="W60" s="429"/>
      <c r="X60" s="429"/>
      <c r="Y60" s="429"/>
      <c r="Z60" s="384"/>
      <c r="AA60" s="100"/>
      <c r="AB60" s="100"/>
      <c r="AC60" s="100"/>
      <c r="AD60" s="100"/>
      <c r="AE60" s="100"/>
      <c r="AF60" s="100"/>
      <c r="AG60" s="100"/>
      <c r="AH60" s="100"/>
      <c r="AI60" s="100"/>
    </row>
    <row r="61" ht="24.6" customHeight="1">
      <c r="A61" s="100"/>
      <c r="B61" s="1277"/>
      <c r="C61" s="1130">
        <v>46</v>
      </c>
      <c r="D61" t="str" s="1145" cm="1">
        <f t="array" ref="D61">IF('ادخال البيانات'!D66="","",'ادخال البيانات'!E66)</f>
      </c>
      <c r="E61" t="str" s="1146" cm="1">
        <f t="array" ref="E61">IF(D61="","",D61/'ادخال البيانات'!$E$14)</f>
      </c>
      <c r="F61" t="str" s="1147" cm="1">
        <f t="array" ref="F61">IF('ادخال البيانات'!G66="","",'ادخال البيانات'!H66)</f>
      </c>
      <c r="G61" t="str" s="1148" cm="1">
        <f t="array" ref="G61">IF(F61="","",F61/'ادخال البيانات'!$H$14)</f>
      </c>
      <c r="H61" t="str" s="1149" cm="1">
        <f t="array" ref="H61">IF('ادخال البيانات'!J66="","",'ادخال البيانات'!K66)</f>
      </c>
      <c r="I61" t="str" s="1148" cm="1">
        <f t="array" ref="I61">IF(H61="","",H61/'ادخال البيانات'!$K$14)</f>
      </c>
      <c r="J61" t="str" s="1150" cm="1">
        <f t="array" ref="J61">IF('ادخال البيانات'!M66="","",'ادخال البيانات'!N66)</f>
      </c>
      <c r="K61" t="str" s="1148" cm="1">
        <f t="array" ref="K61">IF(J61="","",J61/'ادخال البيانات'!$N$14)</f>
      </c>
      <c r="L61" t="str" s="1151" cm="1">
        <f t="array" ref="L61">IF('ادخال البيانات'!P66="","",'ادخال البيانات'!Q66)</f>
      </c>
      <c r="M61" t="str" s="1148" cm="1">
        <f t="array" ref="M61">IF(L61="","",L61/'ادخال البيانات'!$Q$14)</f>
      </c>
      <c r="N61" t="str" s="1152" cm="1">
        <f t="array" ref="N61">IF('ادخال البيانات'!T66="","",'ادخال البيانات'!T66)</f>
      </c>
      <c r="O61" t="str" s="1148" cm="1">
        <f t="array" ref="O61">IF(N61="","",N61/'ادخال البيانات'!$T$14)</f>
      </c>
      <c r="P61" t="str" s="1153" cm="1">
        <f t="array" ref="P61">IF('ادخال البيانات'!W66="","",'ادخال البيانات'!W66)</f>
      </c>
      <c r="Q61" t="str" s="1148" cm="1">
        <f t="array" ref="Q61">IF(P61="","",P61/'ادخال البيانات'!$W$14)</f>
      </c>
      <c r="R61" t="str" s="1154" cm="1">
        <f t="array" ref="R61">IF('ادخال البيانات'!Z66="","",'ادخال البيانات'!Z66)</f>
      </c>
      <c r="S61" t="str" s="1155" cm="1">
        <f t="array" ref="S61">IF(R61="","",R61/'ادخال البيانات'!$Z$14)</f>
      </c>
      <c r="T61" t="str" s="1142" cm="1">
        <f t="array" ref="T61">IF('ادخال البيانات'!AC66="","",'ادخال البيانات'!AC66)</f>
      </c>
      <c r="U61" t="str" s="1156" cm="1">
        <f t="array" ref="U61">IF(T61="","",T61/'ادخال البيانات'!$AC$14)</f>
      </c>
      <c r="V61" s="184"/>
      <c r="W61" s="429"/>
      <c r="X61" s="429"/>
      <c r="Y61" s="429"/>
      <c r="Z61" s="384"/>
      <c r="AA61" s="100"/>
      <c r="AB61" s="100"/>
      <c r="AC61" s="100"/>
      <c r="AD61" s="100"/>
      <c r="AE61" s="100"/>
      <c r="AF61" s="100"/>
      <c r="AG61" s="100"/>
      <c r="AH61" s="100"/>
      <c r="AI61" s="100"/>
    </row>
    <row r="62" ht="24.6" customHeight="1">
      <c r="A62" s="100"/>
      <c r="B62" s="1277"/>
      <c r="C62" s="1130">
        <v>47</v>
      </c>
      <c r="D62" t="str" s="1145" cm="1">
        <f t="array" ref="D62">IF('ادخال البيانات'!D67="","",'ادخال البيانات'!E67)</f>
      </c>
      <c r="E62" t="str" s="1146" cm="1">
        <f t="array" ref="E62">IF(D62="","",D62/'ادخال البيانات'!$E$14)</f>
      </c>
      <c r="F62" t="str" s="1147" cm="1">
        <f t="array" ref="F62">IF('ادخال البيانات'!G67="","",'ادخال البيانات'!H67)</f>
      </c>
      <c r="G62" t="str" s="1148" cm="1">
        <f t="array" ref="G62">IF(F62="","",F62/'ادخال البيانات'!$H$14)</f>
      </c>
      <c r="H62" t="str" s="1149" cm="1">
        <f t="array" ref="H62">IF('ادخال البيانات'!J67="","",'ادخال البيانات'!K67)</f>
      </c>
      <c r="I62" t="str" s="1148" cm="1">
        <f t="array" ref="I62">IF(H62="","",H62/'ادخال البيانات'!$K$14)</f>
      </c>
      <c r="J62" t="str" s="1150" cm="1">
        <f t="array" ref="J62">IF('ادخال البيانات'!M67="","",'ادخال البيانات'!N67)</f>
      </c>
      <c r="K62" t="str" s="1148" cm="1">
        <f t="array" ref="K62">IF(J62="","",J62/'ادخال البيانات'!$N$14)</f>
      </c>
      <c r="L62" t="str" s="1151" cm="1">
        <f t="array" ref="L62">IF('ادخال البيانات'!P67="","",'ادخال البيانات'!Q67)</f>
      </c>
      <c r="M62" t="str" s="1148" cm="1">
        <f t="array" ref="M62">IF(L62="","",L62/'ادخال البيانات'!$Q$14)</f>
      </c>
      <c r="N62" t="str" s="1152" cm="1">
        <f t="array" ref="N62">IF('ادخال البيانات'!T67="","",'ادخال البيانات'!T67)</f>
      </c>
      <c r="O62" t="str" s="1148" cm="1">
        <f t="array" ref="O62">IF(N62="","",N62/'ادخال البيانات'!$T$14)</f>
      </c>
      <c r="P62" t="str" s="1153" cm="1">
        <f t="array" ref="P62">IF('ادخال البيانات'!W67="","",'ادخال البيانات'!W67)</f>
      </c>
      <c r="Q62" t="str" s="1148" cm="1">
        <f t="array" ref="Q62">IF(P62="","",P62/'ادخال البيانات'!$W$14)</f>
      </c>
      <c r="R62" t="str" s="1154" cm="1">
        <f t="array" ref="R62">IF('ادخال البيانات'!Z67="","",'ادخال البيانات'!Z67)</f>
      </c>
      <c r="S62" t="str" s="1155" cm="1">
        <f t="array" ref="S62">IF(R62="","",R62/'ادخال البيانات'!$Z$14)</f>
      </c>
      <c r="T62" t="str" s="1142" cm="1">
        <f t="array" ref="T62">IF('ادخال البيانات'!AC67="","",'ادخال البيانات'!AC67)</f>
      </c>
      <c r="U62" t="str" s="1156" cm="1">
        <f t="array" ref="U62">IF(T62="","",T62/'ادخال البيانات'!$AC$14)</f>
      </c>
      <c r="V62" s="184"/>
      <c r="W62" s="429"/>
      <c r="X62" s="429"/>
      <c r="Y62" s="429"/>
      <c r="Z62" s="384"/>
      <c r="AA62" s="100"/>
      <c r="AB62" s="100"/>
      <c r="AC62" s="100"/>
      <c r="AD62" s="100"/>
      <c r="AE62" s="100"/>
      <c r="AF62" s="100"/>
      <c r="AG62" s="100"/>
      <c r="AH62" s="100"/>
      <c r="AI62" s="100"/>
    </row>
    <row r="63" ht="24.6" customHeight="1">
      <c r="A63" s="100"/>
      <c r="B63" s="1277"/>
      <c r="C63" s="1130">
        <v>48</v>
      </c>
      <c r="D63" t="str" s="1145" cm="1">
        <f t="array" ref="D63">IF('ادخال البيانات'!D68="","",'ادخال البيانات'!E68)</f>
      </c>
      <c r="E63" t="str" s="1146" cm="1">
        <f t="array" ref="E63">IF(D63="","",D63/'ادخال البيانات'!$E$14)</f>
      </c>
      <c r="F63" t="str" s="1147" cm="1">
        <f t="array" ref="F63">IF('ادخال البيانات'!G68="","",'ادخال البيانات'!H68)</f>
      </c>
      <c r="G63" t="str" s="1148" cm="1">
        <f t="array" ref="G63">IF(F63="","",F63/'ادخال البيانات'!$H$14)</f>
      </c>
      <c r="H63" t="str" s="1149" cm="1">
        <f t="array" ref="H63">IF('ادخال البيانات'!J68="","",'ادخال البيانات'!K68)</f>
      </c>
      <c r="I63" t="str" s="1148" cm="1">
        <f t="array" ref="I63">IF(H63="","",H63/'ادخال البيانات'!$K$14)</f>
      </c>
      <c r="J63" t="str" s="1150" cm="1">
        <f t="array" ref="J63">IF('ادخال البيانات'!M68="","",'ادخال البيانات'!N68)</f>
      </c>
      <c r="K63" t="str" s="1148" cm="1">
        <f t="array" ref="K63">IF(J63="","",J63/'ادخال البيانات'!$N$14)</f>
      </c>
      <c r="L63" t="str" s="1151" cm="1">
        <f t="array" ref="L63">IF('ادخال البيانات'!P68="","",'ادخال البيانات'!Q68)</f>
      </c>
      <c r="M63" t="str" s="1148" cm="1">
        <f t="array" ref="M63">IF(L63="","",L63/'ادخال البيانات'!$Q$14)</f>
      </c>
      <c r="N63" t="str" s="1152" cm="1">
        <f t="array" ref="N63">IF('ادخال البيانات'!T68="","",'ادخال البيانات'!T68)</f>
      </c>
      <c r="O63" t="str" s="1148" cm="1">
        <f t="array" ref="O63">IF(N63="","",N63/'ادخال البيانات'!$T$14)</f>
      </c>
      <c r="P63" t="str" s="1153" cm="1">
        <f t="array" ref="P63">IF('ادخال البيانات'!W68="","",'ادخال البيانات'!W68)</f>
      </c>
      <c r="Q63" t="str" s="1148" cm="1">
        <f t="array" ref="Q63">IF(P63="","",P63/'ادخال البيانات'!$W$14)</f>
      </c>
      <c r="R63" t="str" s="1154" cm="1">
        <f t="array" ref="R63">IF('ادخال البيانات'!Z68="","",'ادخال البيانات'!Z68)</f>
      </c>
      <c r="S63" t="str" s="1155" cm="1">
        <f t="array" ref="S63">IF(R63="","",R63/'ادخال البيانات'!$Z$14)</f>
      </c>
      <c r="T63" t="str" s="1142" cm="1">
        <f t="array" ref="T63">IF('ادخال البيانات'!AC68="","",'ادخال البيانات'!AC68)</f>
      </c>
      <c r="U63" t="str" s="1156" cm="1">
        <f t="array" ref="U63">IF(T63="","",T63/'ادخال البيانات'!$AC$14)</f>
      </c>
      <c r="V63" s="184"/>
      <c r="W63" s="429"/>
      <c r="X63" s="429"/>
      <c r="Y63" s="429"/>
      <c r="Z63" s="384"/>
      <c r="AA63" s="100"/>
      <c r="AB63" s="100"/>
      <c r="AC63" s="100"/>
      <c r="AD63" s="100"/>
      <c r="AE63" s="100"/>
      <c r="AF63" s="100"/>
      <c r="AG63" s="100"/>
      <c r="AH63" s="100"/>
      <c r="AI63" s="100"/>
    </row>
    <row r="64" ht="24.6" customHeight="1">
      <c r="A64" s="100"/>
      <c r="B64" s="1277"/>
      <c r="C64" s="1130">
        <v>49</v>
      </c>
      <c r="D64" t="str" s="1145" cm="1">
        <f t="array" ref="D64">IF('ادخال البيانات'!D69="","",'ادخال البيانات'!E69)</f>
      </c>
      <c r="E64" t="str" s="1146" cm="1">
        <f t="array" ref="E64">IF(D64="","",D64/'ادخال البيانات'!$E$14)</f>
      </c>
      <c r="F64" t="str" s="1147" cm="1">
        <f t="array" ref="F64">IF('ادخال البيانات'!G69="","",'ادخال البيانات'!H69)</f>
      </c>
      <c r="G64" t="str" s="1148" cm="1">
        <f t="array" ref="G64">IF(F64="","",F64/'ادخال البيانات'!$H$14)</f>
      </c>
      <c r="H64" t="str" s="1149" cm="1">
        <f t="array" ref="H64">IF('ادخال البيانات'!J69="","",'ادخال البيانات'!K69)</f>
      </c>
      <c r="I64" t="str" s="1148" cm="1">
        <f t="array" ref="I64">IF(H64="","",H64/'ادخال البيانات'!$K$14)</f>
      </c>
      <c r="J64" t="str" s="1150" cm="1">
        <f t="array" ref="J64">IF('ادخال البيانات'!M69="","",'ادخال البيانات'!N69)</f>
      </c>
      <c r="K64" t="str" s="1148" cm="1">
        <f t="array" ref="K64">IF(J64="","",J64/'ادخال البيانات'!$N$14)</f>
      </c>
      <c r="L64" t="str" s="1151" cm="1">
        <f t="array" ref="L64">IF('ادخال البيانات'!P69="","",'ادخال البيانات'!Q69)</f>
      </c>
      <c r="M64" t="str" s="1148" cm="1">
        <f t="array" ref="M64">IF(L64="","",L64/'ادخال البيانات'!$Q$14)</f>
      </c>
      <c r="N64" t="str" s="1152" cm="1">
        <f t="array" ref="N64">IF('ادخال البيانات'!T69="","",'ادخال البيانات'!T69)</f>
      </c>
      <c r="O64" t="str" s="1148" cm="1">
        <f t="array" ref="O64">IF(N64="","",N64/'ادخال البيانات'!$T$14)</f>
      </c>
      <c r="P64" t="str" s="1153" cm="1">
        <f t="array" ref="P64">IF('ادخال البيانات'!W69="","",'ادخال البيانات'!W69)</f>
      </c>
      <c r="Q64" t="str" s="1148" cm="1">
        <f t="array" ref="Q64">IF(P64="","",P64/'ادخال البيانات'!$W$14)</f>
      </c>
      <c r="R64" t="str" s="1154" cm="1">
        <f t="array" ref="R64">IF('ادخال البيانات'!Z69="","",'ادخال البيانات'!Z69)</f>
      </c>
      <c r="S64" t="str" s="1155" cm="1">
        <f t="array" ref="S64">IF(R64="","",R64/'ادخال البيانات'!$Z$14)</f>
      </c>
      <c r="T64" t="str" s="1142" cm="1">
        <f t="array" ref="T64">IF('ادخال البيانات'!AC69="","",'ادخال البيانات'!AC69)</f>
      </c>
      <c r="U64" t="str" s="1156" cm="1">
        <f t="array" ref="U64">IF(T64="","",T64/'ادخال البيانات'!$AC$14)</f>
      </c>
      <c r="V64" s="184"/>
      <c r="W64" s="429"/>
      <c r="X64" s="429"/>
      <c r="Y64" s="429"/>
      <c r="Z64" s="384"/>
      <c r="AA64" s="100"/>
      <c r="AB64" s="100"/>
      <c r="AC64" s="100"/>
      <c r="AD64" s="100"/>
      <c r="AE64" s="100"/>
      <c r="AF64" s="100"/>
      <c r="AG64" s="100"/>
      <c r="AH64" s="100"/>
      <c r="AI64" s="100"/>
    </row>
    <row r="65" ht="24.6" customHeight="1">
      <c r="A65" s="100"/>
      <c r="B65" s="1277"/>
      <c r="C65" s="1130">
        <v>50</v>
      </c>
      <c r="D65" t="str" s="1145" cm="1">
        <f t="array" ref="D65">IF('ادخال البيانات'!D70="","",'ادخال البيانات'!E70)</f>
      </c>
      <c r="E65" t="str" s="1146" cm="1">
        <f t="array" ref="E65">IF(D65="","",D65/'ادخال البيانات'!$E$14)</f>
      </c>
      <c r="F65" t="str" s="1147" cm="1">
        <f t="array" ref="F65">IF('ادخال البيانات'!G70="","",'ادخال البيانات'!H70)</f>
      </c>
      <c r="G65" t="str" s="1148" cm="1">
        <f t="array" ref="G65">IF(F65="","",F65/'ادخال البيانات'!$H$14)</f>
      </c>
      <c r="H65" t="str" s="1149" cm="1">
        <f t="array" ref="H65">IF('ادخال البيانات'!J70="","",'ادخال البيانات'!K70)</f>
      </c>
      <c r="I65" t="str" s="1148" cm="1">
        <f t="array" ref="I65">IF(H65="","",H65/'ادخال البيانات'!$K$14)</f>
      </c>
      <c r="J65" t="str" s="1150" cm="1">
        <f t="array" ref="J65">IF('ادخال البيانات'!M70="","",'ادخال البيانات'!N70)</f>
      </c>
      <c r="K65" t="str" s="1148" cm="1">
        <f t="array" ref="K65">IF(J65="","",J65/'ادخال البيانات'!$N$14)</f>
      </c>
      <c r="L65" t="str" s="1151" cm="1">
        <f t="array" ref="L65">IF('ادخال البيانات'!P70="","",'ادخال البيانات'!Q70)</f>
      </c>
      <c r="M65" t="str" s="1148" cm="1">
        <f t="array" ref="M65">IF(L65="","",L65/'ادخال البيانات'!$Q$14)</f>
      </c>
      <c r="N65" t="str" s="1152" cm="1">
        <f t="array" ref="N65">IF('ادخال البيانات'!T70="","",'ادخال البيانات'!T70)</f>
      </c>
      <c r="O65" t="str" s="1148" cm="1">
        <f t="array" ref="O65">IF(N65="","",N65/'ادخال البيانات'!$T$14)</f>
      </c>
      <c r="P65" t="str" s="1153" cm="1">
        <f t="array" ref="P65">IF('ادخال البيانات'!W70="","",'ادخال البيانات'!W70)</f>
      </c>
      <c r="Q65" t="str" s="1148" cm="1">
        <f t="array" ref="Q65">IF(P65="","",P65/'ادخال البيانات'!$W$14)</f>
      </c>
      <c r="R65" t="str" s="1154" cm="1">
        <f t="array" ref="R65">IF('ادخال البيانات'!Z70="","",'ادخال البيانات'!Z70)</f>
      </c>
      <c r="S65" t="str" s="1155" cm="1">
        <f t="array" ref="S65">IF(R65="","",R65/'ادخال البيانات'!$Z$14)</f>
      </c>
      <c r="T65" t="str" s="1142" cm="1">
        <f t="array" ref="T65">IF('ادخال البيانات'!AC70="","",'ادخال البيانات'!AC70)</f>
      </c>
      <c r="U65" t="str" s="1156" cm="1">
        <f t="array" ref="U65">IF(T65="","",T65/'ادخال البيانات'!$AC$14)</f>
      </c>
      <c r="V65" s="184"/>
      <c r="W65" s="429"/>
      <c r="X65" s="429"/>
      <c r="Y65" s="429"/>
      <c r="Z65" s="384"/>
      <c r="AA65" s="100"/>
      <c r="AB65" s="100"/>
      <c r="AC65" s="100"/>
      <c r="AD65" s="100"/>
      <c r="AE65" s="100"/>
      <c r="AF65" s="100"/>
      <c r="AG65" s="100"/>
      <c r="AH65" s="100"/>
      <c r="AI65" s="100"/>
    </row>
    <row r="66" ht="24.6" customHeight="1">
      <c r="A66" s="100"/>
      <c r="B66" s="1277"/>
      <c r="C66" s="1130">
        <v>51</v>
      </c>
      <c r="D66" t="str" s="1145" cm="1">
        <f t="array" ref="D66">IF('ادخال البيانات'!D71="","",'ادخال البيانات'!E71)</f>
      </c>
      <c r="E66" t="str" s="1146" cm="1">
        <f t="array" ref="E66">IF(D66="","",D66/'ادخال البيانات'!$E$14)</f>
      </c>
      <c r="F66" t="str" s="1147" cm="1">
        <f t="array" ref="F66">IF('ادخال البيانات'!G71="","",'ادخال البيانات'!H71)</f>
      </c>
      <c r="G66" t="str" s="1148" cm="1">
        <f t="array" ref="G66">IF(F66="","",F66/'ادخال البيانات'!$H$14)</f>
      </c>
      <c r="H66" t="str" s="1149" cm="1">
        <f t="array" ref="H66">IF('ادخال البيانات'!J71="","",'ادخال البيانات'!K71)</f>
      </c>
      <c r="I66" t="str" s="1148" cm="1">
        <f t="array" ref="I66">IF(H66="","",H66/'ادخال البيانات'!$K$14)</f>
      </c>
      <c r="J66" t="str" s="1150" cm="1">
        <f t="array" ref="J66">IF('ادخال البيانات'!M71="","",'ادخال البيانات'!N71)</f>
      </c>
      <c r="K66" t="str" s="1148" cm="1">
        <f t="array" ref="K66">IF(J66="","",J66/'ادخال البيانات'!$N$14)</f>
      </c>
      <c r="L66" t="str" s="1151" cm="1">
        <f t="array" ref="L66">IF('ادخال البيانات'!P71="","",'ادخال البيانات'!Q71)</f>
      </c>
      <c r="M66" t="str" s="1148" cm="1">
        <f t="array" ref="M66">IF(L66="","",L66/'ادخال البيانات'!$Q$14)</f>
      </c>
      <c r="N66" t="str" s="1152" cm="1">
        <f t="array" ref="N66">IF('ادخال البيانات'!T71="","",'ادخال البيانات'!T71)</f>
      </c>
      <c r="O66" t="str" s="1148" cm="1">
        <f t="array" ref="O66">IF(N66="","",N66/'ادخال البيانات'!$T$14)</f>
      </c>
      <c r="P66" t="str" s="1153" cm="1">
        <f t="array" ref="P66">IF('ادخال البيانات'!W71="","",'ادخال البيانات'!W71)</f>
      </c>
      <c r="Q66" t="str" s="1148" cm="1">
        <f t="array" ref="Q66">IF(P66="","",P66/'ادخال البيانات'!$W$14)</f>
      </c>
      <c r="R66" t="str" s="1154" cm="1">
        <f t="array" ref="R66">IF('ادخال البيانات'!Z71="","",'ادخال البيانات'!Z71)</f>
      </c>
      <c r="S66" t="str" s="1155" cm="1">
        <f t="array" ref="S66">IF(R66="","",R66/'ادخال البيانات'!$Z$14)</f>
      </c>
      <c r="T66" t="str" s="1142" cm="1">
        <f t="array" ref="T66">IF('ادخال البيانات'!AC71="","",'ادخال البيانات'!AC71)</f>
      </c>
      <c r="U66" t="str" s="1156" cm="1">
        <f t="array" ref="U66">IF(T66="","",T66/'ادخال البيانات'!$AC$14)</f>
      </c>
      <c r="V66" s="184"/>
      <c r="W66" s="429"/>
      <c r="X66" s="429"/>
      <c r="Y66" s="429"/>
      <c r="Z66" s="384"/>
      <c r="AA66" s="100"/>
      <c r="AB66" s="100"/>
      <c r="AC66" s="100"/>
      <c r="AD66" s="100"/>
      <c r="AE66" s="100"/>
      <c r="AF66" s="100"/>
      <c r="AG66" s="100"/>
      <c r="AH66" s="100"/>
      <c r="AI66" s="100"/>
    </row>
    <row r="67" ht="24.6" customHeight="1">
      <c r="A67" s="100"/>
      <c r="B67" s="1277"/>
      <c r="C67" s="1130">
        <v>52</v>
      </c>
      <c r="D67" t="str" s="1145" cm="1">
        <f t="array" ref="D67">IF('ادخال البيانات'!D72="","",'ادخال البيانات'!E72)</f>
      </c>
      <c r="E67" t="str" s="1146" cm="1">
        <f t="array" ref="E67">IF(D67="","",D67/'ادخال البيانات'!$E$14)</f>
      </c>
      <c r="F67" t="str" s="1147" cm="1">
        <f t="array" ref="F67">IF('ادخال البيانات'!G72="","",'ادخال البيانات'!H72)</f>
      </c>
      <c r="G67" t="str" s="1148" cm="1">
        <f t="array" ref="G67">IF(F67="","",F67/'ادخال البيانات'!$H$14)</f>
      </c>
      <c r="H67" t="str" s="1149" cm="1">
        <f t="array" ref="H67">IF('ادخال البيانات'!J72="","",'ادخال البيانات'!K72)</f>
      </c>
      <c r="I67" t="str" s="1148" cm="1">
        <f t="array" ref="I67">IF(H67="","",H67/'ادخال البيانات'!$K$14)</f>
      </c>
      <c r="J67" t="str" s="1150" cm="1">
        <f t="array" ref="J67">IF('ادخال البيانات'!M72="","",'ادخال البيانات'!N72)</f>
      </c>
      <c r="K67" t="str" s="1148" cm="1">
        <f t="array" ref="K67">IF(J67="","",J67/'ادخال البيانات'!$N$14)</f>
      </c>
      <c r="L67" t="str" s="1151" cm="1">
        <f t="array" ref="L67">IF('ادخال البيانات'!P72="","",'ادخال البيانات'!Q72)</f>
      </c>
      <c r="M67" t="str" s="1148" cm="1">
        <f t="array" ref="M67">IF(L67="","",L67/'ادخال البيانات'!$Q$14)</f>
      </c>
      <c r="N67" t="str" s="1152" cm="1">
        <f t="array" ref="N67">IF('ادخال البيانات'!T72="","",'ادخال البيانات'!T72)</f>
      </c>
      <c r="O67" t="str" s="1148" cm="1">
        <f t="array" ref="O67">IF(N67="","",N67/'ادخال البيانات'!$T$14)</f>
      </c>
      <c r="P67" t="str" s="1153" cm="1">
        <f t="array" ref="P67">IF('ادخال البيانات'!W72="","",'ادخال البيانات'!W72)</f>
      </c>
      <c r="Q67" t="str" s="1148" cm="1">
        <f t="array" ref="Q67">IF(P67="","",P67/'ادخال البيانات'!$W$14)</f>
      </c>
      <c r="R67" t="str" s="1154" cm="1">
        <f t="array" ref="R67">IF('ادخال البيانات'!Z72="","",'ادخال البيانات'!Z72)</f>
      </c>
      <c r="S67" t="str" s="1155" cm="1">
        <f t="array" ref="S67">IF(R67="","",R67/'ادخال البيانات'!$Z$14)</f>
      </c>
      <c r="T67" t="str" s="1142" cm="1">
        <f t="array" ref="T67">IF('ادخال البيانات'!AC72="","",'ادخال البيانات'!AC72)</f>
      </c>
      <c r="U67" t="str" s="1156" cm="1">
        <f t="array" ref="U67">IF(T67="","",T67/'ادخال البيانات'!$AC$14)</f>
      </c>
      <c r="V67" s="184"/>
      <c r="W67" s="429"/>
      <c r="X67" s="429"/>
      <c r="Y67" s="429"/>
      <c r="Z67" s="384"/>
      <c r="AA67" s="100"/>
      <c r="AB67" s="100"/>
      <c r="AC67" s="100"/>
      <c r="AD67" s="100"/>
      <c r="AE67" s="100"/>
      <c r="AF67" s="100"/>
      <c r="AG67" s="100"/>
      <c r="AH67" s="100"/>
      <c r="AI67" s="100"/>
    </row>
    <row r="68" ht="24.6" customHeight="1">
      <c r="A68" s="100"/>
      <c r="B68" s="1277"/>
      <c r="C68" s="1130">
        <v>53</v>
      </c>
      <c r="D68" t="str" s="1145" cm="1">
        <f t="array" ref="D68">IF('ادخال البيانات'!D73="","",'ادخال البيانات'!E73)</f>
      </c>
      <c r="E68" t="str" s="1146" cm="1">
        <f t="array" ref="E68">IF(D68="","",D68/'ادخال البيانات'!$E$14)</f>
      </c>
      <c r="F68" t="str" s="1147" cm="1">
        <f t="array" ref="F68">IF('ادخال البيانات'!G73="","",'ادخال البيانات'!H73)</f>
      </c>
      <c r="G68" t="str" s="1148" cm="1">
        <f t="array" ref="G68">IF(F68="","",F68/'ادخال البيانات'!$H$14)</f>
      </c>
      <c r="H68" t="str" s="1149" cm="1">
        <f t="array" ref="H68">IF('ادخال البيانات'!J73="","",'ادخال البيانات'!K73)</f>
      </c>
      <c r="I68" t="str" s="1148" cm="1">
        <f t="array" ref="I68">IF(H68="","",H68/'ادخال البيانات'!$K$14)</f>
      </c>
      <c r="J68" t="str" s="1150" cm="1">
        <f t="array" ref="J68">IF('ادخال البيانات'!M73="","",'ادخال البيانات'!N73)</f>
      </c>
      <c r="K68" t="str" s="1148" cm="1">
        <f t="array" ref="K68">IF(J68="","",J68/'ادخال البيانات'!$N$14)</f>
      </c>
      <c r="L68" t="str" s="1151" cm="1">
        <f t="array" ref="L68">IF('ادخال البيانات'!P73="","",'ادخال البيانات'!Q73)</f>
      </c>
      <c r="M68" t="str" s="1148" cm="1">
        <f t="array" ref="M68">IF(L68="","",L68/'ادخال البيانات'!$Q$14)</f>
      </c>
      <c r="N68" t="str" s="1152" cm="1">
        <f t="array" ref="N68">IF('ادخال البيانات'!T73="","",'ادخال البيانات'!T73)</f>
      </c>
      <c r="O68" t="str" s="1148" cm="1">
        <f t="array" ref="O68">IF(N68="","",N68/'ادخال البيانات'!$T$14)</f>
      </c>
      <c r="P68" t="str" s="1153" cm="1">
        <f t="array" ref="P68">IF('ادخال البيانات'!W73="","",'ادخال البيانات'!W73)</f>
      </c>
      <c r="Q68" t="str" s="1148" cm="1">
        <f t="array" ref="Q68">IF(P68="","",P68/'ادخال البيانات'!$W$14)</f>
      </c>
      <c r="R68" t="str" s="1154" cm="1">
        <f t="array" ref="R68">IF('ادخال البيانات'!Z73="","",'ادخال البيانات'!Z73)</f>
      </c>
      <c r="S68" t="str" s="1155" cm="1">
        <f t="array" ref="S68">IF(R68="","",R68/'ادخال البيانات'!$Z$14)</f>
      </c>
      <c r="T68" t="str" s="1142" cm="1">
        <f t="array" ref="T68">IF('ادخال البيانات'!AC73="","",'ادخال البيانات'!AC73)</f>
      </c>
      <c r="U68" t="str" s="1156" cm="1">
        <f t="array" ref="U68">IF(T68="","",T68/'ادخال البيانات'!$AC$14)</f>
      </c>
      <c r="V68" s="184"/>
      <c r="W68" s="429"/>
      <c r="X68" s="429"/>
      <c r="Y68" s="429"/>
      <c r="Z68" s="384"/>
      <c r="AA68" s="100"/>
      <c r="AB68" s="100"/>
      <c r="AC68" s="100"/>
      <c r="AD68" s="100"/>
      <c r="AE68" s="100"/>
      <c r="AF68" s="100"/>
      <c r="AG68" s="100"/>
      <c r="AH68" s="100"/>
      <c r="AI68" s="100"/>
    </row>
    <row r="69" ht="24.6" customHeight="1">
      <c r="A69" s="100"/>
      <c r="B69" s="1277"/>
      <c r="C69" s="1130">
        <v>54</v>
      </c>
      <c r="D69" t="str" s="1145" cm="1">
        <f t="array" ref="D69">IF('ادخال البيانات'!D74="","",'ادخال البيانات'!E74)</f>
      </c>
      <c r="E69" t="str" s="1146" cm="1">
        <f t="array" ref="E69">IF(D69="","",D69/'ادخال البيانات'!$E$14)</f>
      </c>
      <c r="F69" t="str" s="1147" cm="1">
        <f t="array" ref="F69">IF('ادخال البيانات'!G74="","",'ادخال البيانات'!H74)</f>
      </c>
      <c r="G69" t="str" s="1148" cm="1">
        <f t="array" ref="G69">IF(F69="","",F69/'ادخال البيانات'!$H$14)</f>
      </c>
      <c r="H69" t="str" s="1149" cm="1">
        <f t="array" ref="H69">IF('ادخال البيانات'!J74="","",'ادخال البيانات'!K74)</f>
      </c>
      <c r="I69" t="str" s="1148" cm="1">
        <f t="array" ref="I69">IF(H69="","",H69/'ادخال البيانات'!$K$14)</f>
      </c>
      <c r="J69" t="str" s="1150" cm="1">
        <f t="array" ref="J69">IF('ادخال البيانات'!M74="","",'ادخال البيانات'!N74)</f>
      </c>
      <c r="K69" t="str" s="1148" cm="1">
        <f t="array" ref="K69">IF(J69="","",J69/'ادخال البيانات'!$N$14)</f>
      </c>
      <c r="L69" t="str" s="1151" cm="1">
        <f t="array" ref="L69">IF('ادخال البيانات'!P74="","",'ادخال البيانات'!Q74)</f>
      </c>
      <c r="M69" t="str" s="1148" cm="1">
        <f t="array" ref="M69">IF(L69="","",L69/'ادخال البيانات'!$Q$14)</f>
      </c>
      <c r="N69" t="str" s="1152" cm="1">
        <f t="array" ref="N69">IF('ادخال البيانات'!T74="","",'ادخال البيانات'!T74)</f>
      </c>
      <c r="O69" t="str" s="1148" cm="1">
        <f t="array" ref="O69">IF(N69="","",N69/'ادخال البيانات'!$T$14)</f>
      </c>
      <c r="P69" t="str" s="1153" cm="1">
        <f t="array" ref="P69">IF('ادخال البيانات'!W74="","",'ادخال البيانات'!W74)</f>
      </c>
      <c r="Q69" t="str" s="1148" cm="1">
        <f t="array" ref="Q69">IF(P69="","",P69/'ادخال البيانات'!$W$14)</f>
      </c>
      <c r="R69" t="str" s="1154" cm="1">
        <f t="array" ref="R69">IF('ادخال البيانات'!Z74="","",'ادخال البيانات'!Z74)</f>
      </c>
      <c r="S69" t="str" s="1155" cm="1">
        <f t="array" ref="S69">IF(R69="","",R69/'ادخال البيانات'!$Z$14)</f>
      </c>
      <c r="T69" t="str" s="1142" cm="1">
        <f t="array" ref="T69">IF('ادخال البيانات'!AC74="","",'ادخال البيانات'!AC74)</f>
      </c>
      <c r="U69" t="str" s="1156" cm="1">
        <f t="array" ref="U69">IF(T69="","",T69/'ادخال البيانات'!$AC$14)</f>
      </c>
      <c r="V69" s="184"/>
      <c r="W69" s="429"/>
      <c r="X69" s="429"/>
      <c r="Y69" s="429"/>
      <c r="Z69" s="384"/>
      <c r="AA69" s="100"/>
      <c r="AB69" s="100"/>
      <c r="AC69" s="100"/>
      <c r="AD69" s="100"/>
      <c r="AE69" s="100"/>
      <c r="AF69" s="100"/>
      <c r="AG69" s="100"/>
      <c r="AH69" s="100"/>
      <c r="AI69" s="100"/>
    </row>
    <row r="70" ht="24.6" customHeight="1">
      <c r="A70" s="100"/>
      <c r="B70" s="1277"/>
      <c r="C70" s="1130">
        <v>55</v>
      </c>
      <c r="D70" t="str" s="1145" cm="1">
        <f t="array" ref="D70">IF('ادخال البيانات'!D75="","",'ادخال البيانات'!E75)</f>
      </c>
      <c r="E70" t="str" s="1146" cm="1">
        <f t="array" ref="E70">IF(D70="","",D70/'ادخال البيانات'!$E$14)</f>
      </c>
      <c r="F70" t="str" s="1147" cm="1">
        <f t="array" ref="F70">IF('ادخال البيانات'!G75="","",'ادخال البيانات'!H75)</f>
      </c>
      <c r="G70" t="str" s="1148" cm="1">
        <f t="array" ref="G70">IF(F70="","",F70/'ادخال البيانات'!$H$14)</f>
      </c>
      <c r="H70" t="str" s="1149" cm="1">
        <f t="array" ref="H70">IF('ادخال البيانات'!J75="","",'ادخال البيانات'!K75)</f>
      </c>
      <c r="I70" t="str" s="1148" cm="1">
        <f t="array" ref="I70">IF(H70="","",H70/'ادخال البيانات'!$K$14)</f>
      </c>
      <c r="J70" t="str" s="1150" cm="1">
        <f t="array" ref="J70">IF('ادخال البيانات'!M75="","",'ادخال البيانات'!N75)</f>
      </c>
      <c r="K70" t="str" s="1148" cm="1">
        <f t="array" ref="K70">IF(J70="","",J70/'ادخال البيانات'!$N$14)</f>
      </c>
      <c r="L70" t="str" s="1151" cm="1">
        <f t="array" ref="L70">IF('ادخال البيانات'!P75="","",'ادخال البيانات'!Q75)</f>
      </c>
      <c r="M70" t="str" s="1148" cm="1">
        <f t="array" ref="M70">IF(L70="","",L70/'ادخال البيانات'!$Q$14)</f>
      </c>
      <c r="N70" t="str" s="1152" cm="1">
        <f t="array" ref="N70">IF('ادخال البيانات'!T75="","",'ادخال البيانات'!T75)</f>
      </c>
      <c r="O70" t="str" s="1148" cm="1">
        <f t="array" ref="O70">IF(N70="","",N70/'ادخال البيانات'!$T$14)</f>
      </c>
      <c r="P70" t="str" s="1153" cm="1">
        <f t="array" ref="P70">IF('ادخال البيانات'!W75="","",'ادخال البيانات'!W75)</f>
      </c>
      <c r="Q70" t="str" s="1148" cm="1">
        <f t="array" ref="Q70">IF(P70="","",P70/'ادخال البيانات'!$W$14)</f>
      </c>
      <c r="R70" t="str" s="1154" cm="1">
        <f t="array" ref="R70">IF('ادخال البيانات'!Z75="","",'ادخال البيانات'!Z75)</f>
      </c>
      <c r="S70" t="str" s="1155" cm="1">
        <f t="array" ref="S70">IF(R70="","",R70/'ادخال البيانات'!$Z$14)</f>
      </c>
      <c r="T70" t="str" s="1142" cm="1">
        <f t="array" ref="T70">IF('ادخال البيانات'!AC75="","",'ادخال البيانات'!AC75)</f>
      </c>
      <c r="U70" t="str" s="1156" cm="1">
        <f t="array" ref="U70">IF(T70="","",T70/'ادخال البيانات'!$AC$14)</f>
      </c>
      <c r="V70" s="184"/>
      <c r="W70" s="429"/>
      <c r="X70" s="429"/>
      <c r="Y70" s="429"/>
      <c r="Z70" s="384"/>
      <c r="AA70" s="100"/>
      <c r="AB70" s="100"/>
      <c r="AC70" s="100"/>
      <c r="AD70" s="100"/>
      <c r="AE70" s="100"/>
      <c r="AF70" s="100"/>
      <c r="AG70" s="100"/>
      <c r="AH70" s="100"/>
      <c r="AI70" s="100"/>
    </row>
    <row r="71" ht="24.6" customHeight="1">
      <c r="A71" s="100"/>
      <c r="B71" s="1277"/>
      <c r="C71" s="1130">
        <v>56</v>
      </c>
      <c r="D71" t="str" s="1145" cm="1">
        <f t="array" ref="D71">IF('ادخال البيانات'!D76="","",'ادخال البيانات'!E76)</f>
      </c>
      <c r="E71" t="str" s="1146" cm="1">
        <f t="array" ref="E71">IF(D71="","",D71/'ادخال البيانات'!$E$14)</f>
      </c>
      <c r="F71" t="str" s="1147" cm="1">
        <f t="array" ref="F71">IF('ادخال البيانات'!G76="","",'ادخال البيانات'!H76)</f>
      </c>
      <c r="G71" t="str" s="1148" cm="1">
        <f t="array" ref="G71">IF(F71="","",F71/'ادخال البيانات'!$H$14)</f>
      </c>
      <c r="H71" t="str" s="1149" cm="1">
        <f t="array" ref="H71">IF('ادخال البيانات'!J76="","",'ادخال البيانات'!K76)</f>
      </c>
      <c r="I71" t="str" s="1148" cm="1">
        <f t="array" ref="I71">IF(H71="","",H71/'ادخال البيانات'!$K$14)</f>
      </c>
      <c r="J71" t="str" s="1150" cm="1">
        <f t="array" ref="J71">IF('ادخال البيانات'!M76="","",'ادخال البيانات'!N76)</f>
      </c>
      <c r="K71" t="str" s="1148" cm="1">
        <f t="array" ref="K71">IF(J71="","",J71/'ادخال البيانات'!$N$14)</f>
      </c>
      <c r="L71" t="str" s="1151" cm="1">
        <f t="array" ref="L71">IF('ادخال البيانات'!P76="","",'ادخال البيانات'!Q76)</f>
      </c>
      <c r="M71" t="str" s="1148" cm="1">
        <f t="array" ref="M71">IF(L71="","",L71/'ادخال البيانات'!$Q$14)</f>
      </c>
      <c r="N71" t="str" s="1152" cm="1">
        <f t="array" ref="N71">IF('ادخال البيانات'!T76="","",'ادخال البيانات'!T76)</f>
      </c>
      <c r="O71" t="str" s="1148" cm="1">
        <f t="array" ref="O71">IF(N71="","",N71/'ادخال البيانات'!$T$14)</f>
      </c>
      <c r="P71" t="str" s="1153" cm="1">
        <f t="array" ref="P71">IF('ادخال البيانات'!W76="","",'ادخال البيانات'!W76)</f>
      </c>
      <c r="Q71" t="str" s="1148" cm="1">
        <f t="array" ref="Q71">IF(P71="","",P71/'ادخال البيانات'!$W$14)</f>
      </c>
      <c r="R71" t="str" s="1154" cm="1">
        <f t="array" ref="R71">IF('ادخال البيانات'!Z76="","",'ادخال البيانات'!Z76)</f>
      </c>
      <c r="S71" t="str" s="1155" cm="1">
        <f t="array" ref="S71">IF(R71="","",R71/'ادخال البيانات'!$Z$14)</f>
      </c>
      <c r="T71" t="str" s="1142" cm="1">
        <f t="array" ref="T71">IF('ادخال البيانات'!AC76="","",'ادخال البيانات'!AC76)</f>
      </c>
      <c r="U71" t="str" s="1156" cm="1">
        <f t="array" ref="U71">IF(T71="","",T71/'ادخال البيانات'!$AC$14)</f>
      </c>
      <c r="V71" s="184"/>
      <c r="W71" s="429"/>
      <c r="X71" s="429"/>
      <c r="Y71" s="429"/>
      <c r="Z71" s="384"/>
      <c r="AA71" s="100"/>
      <c r="AB71" s="100"/>
      <c r="AC71" s="100"/>
      <c r="AD71" s="100"/>
      <c r="AE71" s="100"/>
      <c r="AF71" s="100"/>
      <c r="AG71" s="100"/>
      <c r="AH71" s="100"/>
      <c r="AI71" s="100"/>
    </row>
    <row r="72" ht="24.6" customHeight="1">
      <c r="A72" s="100"/>
      <c r="B72" s="1277"/>
      <c r="C72" s="1130">
        <v>57</v>
      </c>
      <c r="D72" t="str" s="1145" cm="1">
        <f t="array" ref="D72">IF('ادخال البيانات'!D77="","",'ادخال البيانات'!E77)</f>
      </c>
      <c r="E72" t="str" s="1146" cm="1">
        <f t="array" ref="E72">IF(D72="","",D72/'ادخال البيانات'!$E$14)</f>
      </c>
      <c r="F72" t="str" s="1147" cm="1">
        <f t="array" ref="F72">IF('ادخال البيانات'!G77="","",'ادخال البيانات'!H77)</f>
      </c>
      <c r="G72" t="str" s="1148" cm="1">
        <f t="array" ref="G72">IF(F72="","",F72/'ادخال البيانات'!$H$14)</f>
      </c>
      <c r="H72" t="str" s="1149" cm="1">
        <f t="array" ref="H72">IF('ادخال البيانات'!J77="","",'ادخال البيانات'!K77)</f>
      </c>
      <c r="I72" t="str" s="1148" cm="1">
        <f t="array" ref="I72">IF(H72="","",H72/'ادخال البيانات'!$K$14)</f>
      </c>
      <c r="J72" t="str" s="1150" cm="1">
        <f t="array" ref="J72">IF('ادخال البيانات'!M77="","",'ادخال البيانات'!N77)</f>
      </c>
      <c r="K72" t="str" s="1148" cm="1">
        <f t="array" ref="K72">IF(J72="","",J72/'ادخال البيانات'!$N$14)</f>
      </c>
      <c r="L72" t="str" s="1151" cm="1">
        <f t="array" ref="L72">IF('ادخال البيانات'!P77="","",'ادخال البيانات'!Q77)</f>
      </c>
      <c r="M72" t="str" s="1148" cm="1">
        <f t="array" ref="M72">IF(L72="","",L72/'ادخال البيانات'!$Q$14)</f>
      </c>
      <c r="N72" t="str" s="1152" cm="1">
        <f t="array" ref="N72">IF('ادخال البيانات'!T77="","",'ادخال البيانات'!T77)</f>
      </c>
      <c r="O72" t="str" s="1148" cm="1">
        <f t="array" ref="O72">IF(N72="","",N72/'ادخال البيانات'!$T$14)</f>
      </c>
      <c r="P72" t="str" s="1153" cm="1">
        <f t="array" ref="P72">IF('ادخال البيانات'!W77="","",'ادخال البيانات'!W77)</f>
      </c>
      <c r="Q72" t="str" s="1148" cm="1">
        <f t="array" ref="Q72">IF(P72="","",P72/'ادخال البيانات'!$W$14)</f>
      </c>
      <c r="R72" t="str" s="1154" cm="1">
        <f t="array" ref="R72">IF('ادخال البيانات'!Z77="","",'ادخال البيانات'!Z77)</f>
      </c>
      <c r="S72" t="str" s="1155" cm="1">
        <f t="array" ref="S72">IF(R72="","",R72/'ادخال البيانات'!$Z$14)</f>
      </c>
      <c r="T72" t="str" s="1142" cm="1">
        <f t="array" ref="T72">IF('ادخال البيانات'!AC77="","",'ادخال البيانات'!AC77)</f>
      </c>
      <c r="U72" t="str" s="1156" cm="1">
        <f t="array" ref="U72">IF(T72="","",T72/'ادخال البيانات'!$AC$14)</f>
      </c>
      <c r="V72" s="184"/>
      <c r="W72" s="429"/>
      <c r="X72" s="429"/>
      <c r="Y72" s="429"/>
      <c r="Z72" s="384"/>
      <c r="AA72" s="100"/>
      <c r="AB72" s="100"/>
      <c r="AC72" s="100"/>
      <c r="AD72" s="100"/>
      <c r="AE72" s="100"/>
      <c r="AF72" s="100"/>
      <c r="AG72" s="100"/>
      <c r="AH72" s="100"/>
      <c r="AI72" s="100"/>
    </row>
    <row r="73" ht="24.6" customHeight="1">
      <c r="A73" s="100"/>
      <c r="B73" s="1277"/>
      <c r="C73" s="1130">
        <v>58</v>
      </c>
      <c r="D73" t="str" s="1145" cm="1">
        <f t="array" ref="D73">IF('ادخال البيانات'!D78="","",'ادخال البيانات'!E78)</f>
      </c>
      <c r="E73" t="str" s="1146" cm="1">
        <f t="array" ref="E73">IF(D73="","",D73/'ادخال البيانات'!$E$14)</f>
      </c>
      <c r="F73" t="str" s="1147" cm="1">
        <f t="array" ref="F73">IF('ادخال البيانات'!G78="","",'ادخال البيانات'!H78)</f>
      </c>
      <c r="G73" t="str" s="1148" cm="1">
        <f t="array" ref="G73">IF(F73="","",F73/'ادخال البيانات'!$H$14)</f>
      </c>
      <c r="H73" t="str" s="1149" cm="1">
        <f t="array" ref="H73">IF('ادخال البيانات'!J78="","",'ادخال البيانات'!K78)</f>
      </c>
      <c r="I73" t="str" s="1148" cm="1">
        <f t="array" ref="I73">IF(H73="","",H73/'ادخال البيانات'!$K$14)</f>
      </c>
      <c r="J73" t="str" s="1150" cm="1">
        <f t="array" ref="J73">IF('ادخال البيانات'!M78="","",'ادخال البيانات'!N78)</f>
      </c>
      <c r="K73" t="str" s="1148" cm="1">
        <f t="array" ref="K73">IF(J73="","",J73/'ادخال البيانات'!$N$14)</f>
      </c>
      <c r="L73" t="str" s="1151" cm="1">
        <f t="array" ref="L73">IF('ادخال البيانات'!P78="","",'ادخال البيانات'!Q78)</f>
      </c>
      <c r="M73" t="str" s="1148" cm="1">
        <f t="array" ref="M73">IF(L73="","",L73/'ادخال البيانات'!$Q$14)</f>
      </c>
      <c r="N73" t="str" s="1152" cm="1">
        <f t="array" ref="N73">IF('ادخال البيانات'!T78="","",'ادخال البيانات'!T78)</f>
      </c>
      <c r="O73" t="str" s="1148" cm="1">
        <f t="array" ref="O73">IF(N73="","",N73/'ادخال البيانات'!$T$14)</f>
      </c>
      <c r="P73" t="str" s="1153" cm="1">
        <f t="array" ref="P73">IF('ادخال البيانات'!W78="","",'ادخال البيانات'!W78)</f>
      </c>
      <c r="Q73" t="str" s="1148" cm="1">
        <f t="array" ref="Q73">IF(P73="","",P73/'ادخال البيانات'!$W$14)</f>
      </c>
      <c r="R73" t="str" s="1154" cm="1">
        <f t="array" ref="R73">IF('ادخال البيانات'!Z78="","",'ادخال البيانات'!Z78)</f>
      </c>
      <c r="S73" t="str" s="1155" cm="1">
        <f t="array" ref="S73">IF(R73="","",R73/'ادخال البيانات'!$Z$14)</f>
      </c>
      <c r="T73" t="str" s="1142" cm="1">
        <f t="array" ref="T73">IF('ادخال البيانات'!AC78="","",'ادخال البيانات'!AC78)</f>
      </c>
      <c r="U73" t="str" s="1156" cm="1">
        <f t="array" ref="U73">IF(T73="","",T73/'ادخال البيانات'!$AC$14)</f>
      </c>
      <c r="V73" s="184"/>
      <c r="W73" s="429"/>
      <c r="X73" s="429"/>
      <c r="Y73" s="429"/>
      <c r="Z73" s="384"/>
      <c r="AA73" s="100"/>
      <c r="AB73" s="100"/>
      <c r="AC73" s="100"/>
      <c r="AD73" s="100"/>
      <c r="AE73" s="100"/>
      <c r="AF73" s="100"/>
      <c r="AG73" s="100"/>
      <c r="AH73" s="100"/>
      <c r="AI73" s="100"/>
    </row>
    <row r="74" ht="24.6" customHeight="1">
      <c r="A74" s="100"/>
      <c r="B74" s="1277"/>
      <c r="C74" s="1130">
        <v>59</v>
      </c>
      <c r="D74" t="str" s="1145" cm="1">
        <f t="array" ref="D74">IF('ادخال البيانات'!D79="","",'ادخال البيانات'!E79)</f>
      </c>
      <c r="E74" t="str" s="1146" cm="1">
        <f t="array" ref="E74">IF(D74="","",D74/'ادخال البيانات'!$E$14)</f>
      </c>
      <c r="F74" t="str" s="1147" cm="1">
        <f t="array" ref="F74">IF('ادخال البيانات'!G79="","",'ادخال البيانات'!H79)</f>
      </c>
      <c r="G74" t="str" s="1148" cm="1">
        <f t="array" ref="G74">IF(F74="","",F74/'ادخال البيانات'!$H$14)</f>
      </c>
      <c r="H74" t="str" s="1149" cm="1">
        <f t="array" ref="H74">IF('ادخال البيانات'!J79="","",'ادخال البيانات'!K79)</f>
      </c>
      <c r="I74" t="str" s="1148" cm="1">
        <f t="array" ref="I74">IF(H74="","",H74/'ادخال البيانات'!$K$14)</f>
      </c>
      <c r="J74" t="str" s="1150" cm="1">
        <f t="array" ref="J74">IF('ادخال البيانات'!M79="","",'ادخال البيانات'!N79)</f>
      </c>
      <c r="K74" t="str" s="1148" cm="1">
        <f t="array" ref="K74">IF(J74="","",J74/'ادخال البيانات'!$N$14)</f>
      </c>
      <c r="L74" t="str" s="1151" cm="1">
        <f t="array" ref="L74">IF('ادخال البيانات'!P79="","",'ادخال البيانات'!Q79)</f>
      </c>
      <c r="M74" t="str" s="1148" cm="1">
        <f t="array" ref="M74">IF(L74="","",L74/'ادخال البيانات'!$Q$14)</f>
      </c>
      <c r="N74" t="str" s="1152" cm="1">
        <f t="array" ref="N74">IF('ادخال البيانات'!T79="","",'ادخال البيانات'!T79)</f>
      </c>
      <c r="O74" t="str" s="1148" cm="1">
        <f t="array" ref="O74">IF(N74="","",N74/'ادخال البيانات'!$T$14)</f>
      </c>
      <c r="P74" t="str" s="1153" cm="1">
        <f t="array" ref="P74">IF('ادخال البيانات'!W79="","",'ادخال البيانات'!W79)</f>
      </c>
      <c r="Q74" t="str" s="1148" cm="1">
        <f t="array" ref="Q74">IF(P74="","",P74/'ادخال البيانات'!$W$14)</f>
      </c>
      <c r="R74" t="str" s="1154" cm="1">
        <f t="array" ref="R74">IF('ادخال البيانات'!Z79="","",'ادخال البيانات'!Z79)</f>
      </c>
      <c r="S74" t="str" s="1155" cm="1">
        <f t="array" ref="S74">IF(R74="","",R74/'ادخال البيانات'!$Z$14)</f>
      </c>
      <c r="T74" t="str" s="1142" cm="1">
        <f t="array" ref="T74">IF('ادخال البيانات'!AC79="","",'ادخال البيانات'!AC79)</f>
      </c>
      <c r="U74" t="str" s="1156" cm="1">
        <f t="array" ref="U74">IF(T74="","",T74/'ادخال البيانات'!$AC$14)</f>
      </c>
      <c r="V74" s="184"/>
      <c r="W74" s="429"/>
      <c r="X74" s="429"/>
      <c r="Y74" s="429"/>
      <c r="Z74" s="384"/>
      <c r="AA74" s="100"/>
      <c r="AB74" s="100"/>
      <c r="AC74" s="100"/>
      <c r="AD74" s="100"/>
      <c r="AE74" s="100"/>
      <c r="AF74" s="100"/>
      <c r="AG74" s="100"/>
      <c r="AH74" s="100"/>
      <c r="AI74" s="100"/>
    </row>
    <row r="75" ht="24.6" customHeight="1">
      <c r="A75" s="100"/>
      <c r="B75" s="1277"/>
      <c r="C75" s="1130">
        <v>60</v>
      </c>
      <c r="D75" t="str" s="1145" cm="1">
        <f t="array" ref="D75">IF('ادخال البيانات'!D80="","",'ادخال البيانات'!E80)</f>
      </c>
      <c r="E75" t="str" s="1146" cm="1">
        <f t="array" ref="E75">IF(D75="","",D75/'ادخال البيانات'!$E$14)</f>
      </c>
      <c r="F75" t="str" s="1147" cm="1">
        <f t="array" ref="F75">IF('ادخال البيانات'!G80="","",'ادخال البيانات'!H80)</f>
      </c>
      <c r="G75" t="str" s="1148" cm="1">
        <f t="array" ref="G75">IF(F75="","",F75/'ادخال البيانات'!$H$14)</f>
      </c>
      <c r="H75" t="str" s="1149" cm="1">
        <f t="array" ref="H75">IF('ادخال البيانات'!J80="","",'ادخال البيانات'!K80)</f>
      </c>
      <c r="I75" t="str" s="1148" cm="1">
        <f t="array" ref="I75">IF(H75="","",H75/'ادخال البيانات'!$K$14)</f>
      </c>
      <c r="J75" t="str" s="1150" cm="1">
        <f t="array" ref="J75">IF('ادخال البيانات'!M80="","",'ادخال البيانات'!N80)</f>
      </c>
      <c r="K75" t="str" s="1148" cm="1">
        <f t="array" ref="K75">IF(J75="","",J75/'ادخال البيانات'!$N$14)</f>
      </c>
      <c r="L75" t="str" s="1151" cm="1">
        <f t="array" ref="L75">IF('ادخال البيانات'!P80="","",'ادخال البيانات'!Q80)</f>
      </c>
      <c r="M75" t="str" s="1148" cm="1">
        <f t="array" ref="M75">IF(L75="","",L75/'ادخال البيانات'!$Q$14)</f>
      </c>
      <c r="N75" t="str" s="1152" cm="1">
        <f t="array" ref="N75">IF('ادخال البيانات'!T80="","",'ادخال البيانات'!T80)</f>
      </c>
      <c r="O75" t="str" s="1148" cm="1">
        <f t="array" ref="O75">IF(N75="","",N75/'ادخال البيانات'!$T$14)</f>
      </c>
      <c r="P75" t="str" s="1153" cm="1">
        <f t="array" ref="P75">IF('ادخال البيانات'!W80="","",'ادخال البيانات'!W80)</f>
      </c>
      <c r="Q75" t="str" s="1148" cm="1">
        <f t="array" ref="Q75">IF(P75="","",P75/'ادخال البيانات'!$W$14)</f>
      </c>
      <c r="R75" t="str" s="1154" cm="1">
        <f t="array" ref="R75">IF('ادخال البيانات'!Z80="","",'ادخال البيانات'!Z80)</f>
      </c>
      <c r="S75" t="str" s="1155" cm="1">
        <f t="array" ref="S75">IF(R75="","",R75/'ادخال البيانات'!$Z$14)</f>
      </c>
      <c r="T75" t="str" s="1142" cm="1">
        <f t="array" ref="T75">IF('ادخال البيانات'!AC80="","",'ادخال البيانات'!AC80)</f>
      </c>
      <c r="U75" t="str" s="1156" cm="1">
        <f t="array" ref="U75">IF(T75="","",T75/'ادخال البيانات'!$AC$14)</f>
      </c>
      <c r="V75" s="184"/>
      <c r="W75" s="429"/>
      <c r="X75" s="429"/>
      <c r="Y75" s="429"/>
      <c r="Z75" s="384"/>
      <c r="AA75" s="100"/>
      <c r="AB75" s="100"/>
      <c r="AC75" s="100"/>
      <c r="AD75" s="100"/>
      <c r="AE75" s="100"/>
      <c r="AF75" s="100"/>
      <c r="AG75" s="100"/>
      <c r="AH75" s="100"/>
      <c r="AI75" s="100"/>
    </row>
    <row r="76" ht="24.6" customHeight="1">
      <c r="A76" s="100"/>
      <c r="B76" s="1277"/>
      <c r="C76" s="1130">
        <v>61</v>
      </c>
      <c r="D76" t="str" s="1145" cm="1">
        <f t="array" ref="D76">IF('ادخال البيانات'!D81="","",'ادخال البيانات'!E81)</f>
      </c>
      <c r="E76" t="str" s="1146" cm="1">
        <f t="array" ref="E76">IF(D76="","",D76/'ادخال البيانات'!$E$14)</f>
      </c>
      <c r="F76" t="str" s="1147" cm="1">
        <f t="array" ref="F76">IF('ادخال البيانات'!G81="","",'ادخال البيانات'!H81)</f>
      </c>
      <c r="G76" t="str" s="1148" cm="1">
        <f t="array" ref="G76">IF(F76="","",F76/'ادخال البيانات'!$H$14)</f>
      </c>
      <c r="H76" t="str" s="1149" cm="1">
        <f t="array" ref="H76">IF('ادخال البيانات'!J81="","",'ادخال البيانات'!K81)</f>
      </c>
      <c r="I76" t="str" s="1148" cm="1">
        <f t="array" ref="I76">IF(H76="","",H76/'ادخال البيانات'!$K$14)</f>
      </c>
      <c r="J76" t="str" s="1150" cm="1">
        <f t="array" ref="J76">IF('ادخال البيانات'!M81="","",'ادخال البيانات'!N81)</f>
      </c>
      <c r="K76" t="str" s="1148" cm="1">
        <f t="array" ref="K76">IF(J76="","",J76/'ادخال البيانات'!$N$14)</f>
      </c>
      <c r="L76" t="str" s="1151" cm="1">
        <f t="array" ref="L76">IF('ادخال البيانات'!P81="","",'ادخال البيانات'!Q81)</f>
      </c>
      <c r="M76" t="str" s="1148" cm="1">
        <f t="array" ref="M76">IF(L76="","",L76/'ادخال البيانات'!$Q$14)</f>
      </c>
      <c r="N76" t="str" s="1152" cm="1">
        <f t="array" ref="N76">IF('ادخال البيانات'!T81="","",'ادخال البيانات'!T81)</f>
      </c>
      <c r="O76" t="str" s="1148" cm="1">
        <f t="array" ref="O76">IF(N76="","",N76/'ادخال البيانات'!$T$14)</f>
      </c>
      <c r="P76" t="str" s="1153" cm="1">
        <f t="array" ref="P76">IF('ادخال البيانات'!W81="","",'ادخال البيانات'!W81)</f>
      </c>
      <c r="Q76" t="str" s="1148" cm="1">
        <f t="array" ref="Q76">IF(P76="","",P76/'ادخال البيانات'!$W$14)</f>
      </c>
      <c r="R76" t="str" s="1154" cm="1">
        <f t="array" ref="R76">IF('ادخال البيانات'!Z81="","",'ادخال البيانات'!Z81)</f>
      </c>
      <c r="S76" t="str" s="1155" cm="1">
        <f t="array" ref="S76">IF(R76="","",R76/'ادخال البيانات'!$Z$14)</f>
      </c>
      <c r="T76" t="str" s="1142" cm="1">
        <f t="array" ref="T76">IF('ادخال البيانات'!AC81="","",'ادخال البيانات'!AC81)</f>
      </c>
      <c r="U76" t="str" s="1156" cm="1">
        <f t="array" ref="U76">IF(T76="","",T76/'ادخال البيانات'!$AC$14)</f>
      </c>
      <c r="V76" s="184"/>
      <c r="W76" s="429"/>
      <c r="X76" s="429"/>
      <c r="Y76" s="429"/>
      <c r="Z76" s="384"/>
      <c r="AA76" s="100"/>
      <c r="AB76" s="100"/>
      <c r="AC76" s="100"/>
      <c r="AD76" s="100"/>
      <c r="AE76" s="100"/>
      <c r="AF76" s="100"/>
      <c r="AG76" s="100"/>
      <c r="AH76" s="100"/>
      <c r="AI76" s="100"/>
    </row>
    <row r="77" ht="24.6" customHeight="1">
      <c r="A77" s="100"/>
      <c r="B77" s="1277"/>
      <c r="C77" s="1130">
        <v>62</v>
      </c>
      <c r="D77" t="str" s="1145" cm="1">
        <f t="array" ref="D77">IF('ادخال البيانات'!D82="","",'ادخال البيانات'!E82)</f>
      </c>
      <c r="E77" t="str" s="1146" cm="1">
        <f t="array" ref="E77">IF(D77="","",D77/'ادخال البيانات'!$E$14)</f>
      </c>
      <c r="F77" t="str" s="1147" cm="1">
        <f t="array" ref="F77">IF('ادخال البيانات'!G82="","",'ادخال البيانات'!H82)</f>
      </c>
      <c r="G77" t="str" s="1148" cm="1">
        <f t="array" ref="G77">IF(F77="","",F77/'ادخال البيانات'!$H$14)</f>
      </c>
      <c r="H77" t="str" s="1149" cm="1">
        <f t="array" ref="H77">IF('ادخال البيانات'!J82="","",'ادخال البيانات'!K82)</f>
      </c>
      <c r="I77" t="str" s="1148" cm="1">
        <f t="array" ref="I77">IF(H77="","",H77/'ادخال البيانات'!$K$14)</f>
      </c>
      <c r="J77" t="str" s="1150" cm="1">
        <f t="array" ref="J77">IF('ادخال البيانات'!M82="","",'ادخال البيانات'!N82)</f>
      </c>
      <c r="K77" t="str" s="1148" cm="1">
        <f t="array" ref="K77">IF(J77="","",J77/'ادخال البيانات'!$N$14)</f>
      </c>
      <c r="L77" t="str" s="1151" cm="1">
        <f t="array" ref="L77">IF('ادخال البيانات'!P82="","",'ادخال البيانات'!Q82)</f>
      </c>
      <c r="M77" t="str" s="1148" cm="1">
        <f t="array" ref="M77">IF(L77="","",L77/'ادخال البيانات'!$Q$14)</f>
      </c>
      <c r="N77" t="str" s="1152" cm="1">
        <f t="array" ref="N77">IF('ادخال البيانات'!T82="","",'ادخال البيانات'!T82)</f>
      </c>
      <c r="O77" t="str" s="1148" cm="1">
        <f t="array" ref="O77">IF(N77="","",N77/'ادخال البيانات'!$T$14)</f>
      </c>
      <c r="P77" t="str" s="1153" cm="1">
        <f t="array" ref="P77">IF('ادخال البيانات'!W82="","",'ادخال البيانات'!W82)</f>
      </c>
      <c r="Q77" t="str" s="1148" cm="1">
        <f t="array" ref="Q77">IF(P77="","",P77/'ادخال البيانات'!$W$14)</f>
      </c>
      <c r="R77" t="str" s="1154" cm="1">
        <f t="array" ref="R77">IF('ادخال البيانات'!Z82="","",'ادخال البيانات'!Z82)</f>
      </c>
      <c r="S77" t="str" s="1155" cm="1">
        <f t="array" ref="S77">IF(R77="","",R77/'ادخال البيانات'!$Z$14)</f>
      </c>
      <c r="T77" t="str" s="1142" cm="1">
        <f t="array" ref="T77">IF('ادخال البيانات'!AC82="","",'ادخال البيانات'!AC82)</f>
      </c>
      <c r="U77" t="str" s="1156" cm="1">
        <f t="array" ref="U77">IF(T77="","",T77/'ادخال البيانات'!$AC$14)</f>
      </c>
      <c r="V77" s="184"/>
      <c r="W77" s="429"/>
      <c r="X77" s="429"/>
      <c r="Y77" s="429"/>
      <c r="Z77" s="384"/>
      <c r="AA77" s="100"/>
      <c r="AB77" s="100"/>
      <c r="AC77" s="100"/>
      <c r="AD77" s="100"/>
      <c r="AE77" s="100"/>
      <c r="AF77" s="100"/>
      <c r="AG77" s="100"/>
      <c r="AH77" s="100"/>
      <c r="AI77" s="100"/>
    </row>
    <row r="78" ht="24.6" customHeight="1">
      <c r="A78" s="100"/>
      <c r="B78" s="1277"/>
      <c r="C78" s="1130">
        <v>63</v>
      </c>
      <c r="D78" t="str" s="1145" cm="1">
        <f t="array" ref="D78">IF('ادخال البيانات'!D83="","",'ادخال البيانات'!E83)</f>
      </c>
      <c r="E78" t="str" s="1146" cm="1">
        <f t="array" ref="E78">IF(D78="","",D78/'ادخال البيانات'!$E$14)</f>
      </c>
      <c r="F78" t="str" s="1147" cm="1">
        <f t="array" ref="F78">IF('ادخال البيانات'!G83="","",'ادخال البيانات'!H83)</f>
      </c>
      <c r="G78" t="str" s="1148" cm="1">
        <f t="array" ref="G78">IF(F78="","",F78/'ادخال البيانات'!$H$14)</f>
      </c>
      <c r="H78" t="str" s="1149" cm="1">
        <f t="array" ref="H78">IF('ادخال البيانات'!J83="","",'ادخال البيانات'!K83)</f>
      </c>
      <c r="I78" t="str" s="1148" cm="1">
        <f t="array" ref="I78">IF(H78="","",H78/'ادخال البيانات'!$K$14)</f>
      </c>
      <c r="J78" t="str" s="1150" cm="1">
        <f t="array" ref="J78">IF('ادخال البيانات'!M83="","",'ادخال البيانات'!N83)</f>
      </c>
      <c r="K78" t="str" s="1148" cm="1">
        <f t="array" ref="K78">IF(J78="","",J78/'ادخال البيانات'!$N$14)</f>
      </c>
      <c r="L78" t="str" s="1151" cm="1">
        <f t="array" ref="L78">IF('ادخال البيانات'!P83="","",'ادخال البيانات'!Q83)</f>
      </c>
      <c r="M78" t="str" s="1148" cm="1">
        <f t="array" ref="M78">IF(L78="","",L78/'ادخال البيانات'!$Q$14)</f>
      </c>
      <c r="N78" t="str" s="1152" cm="1">
        <f t="array" ref="N78">IF('ادخال البيانات'!T83="","",'ادخال البيانات'!T83)</f>
      </c>
      <c r="O78" t="str" s="1148" cm="1">
        <f t="array" ref="O78">IF(N78="","",N78/'ادخال البيانات'!$T$14)</f>
      </c>
      <c r="P78" t="str" s="1153" cm="1">
        <f t="array" ref="P78">IF('ادخال البيانات'!W83="","",'ادخال البيانات'!W83)</f>
      </c>
      <c r="Q78" t="str" s="1148" cm="1">
        <f t="array" ref="Q78">IF(P78="","",P78/'ادخال البيانات'!$W$14)</f>
      </c>
      <c r="R78" t="str" s="1154" cm="1">
        <f t="array" ref="R78">IF('ادخال البيانات'!Z83="","",'ادخال البيانات'!Z83)</f>
      </c>
      <c r="S78" t="str" s="1155" cm="1">
        <f t="array" ref="S78">IF(R78="","",R78/'ادخال البيانات'!$Z$14)</f>
      </c>
      <c r="T78" t="str" s="1142" cm="1">
        <f t="array" ref="T78">IF('ادخال البيانات'!AC83="","",'ادخال البيانات'!AC83)</f>
      </c>
      <c r="U78" t="str" s="1156" cm="1">
        <f t="array" ref="U78">IF(T78="","",T78/'ادخال البيانات'!$AC$14)</f>
      </c>
      <c r="V78" s="184"/>
      <c r="W78" s="429"/>
      <c r="X78" s="429"/>
      <c r="Y78" s="429"/>
      <c r="Z78" s="384"/>
      <c r="AA78" s="100"/>
      <c r="AB78" s="100"/>
      <c r="AC78" s="100"/>
      <c r="AD78" s="100"/>
      <c r="AE78" s="100"/>
      <c r="AF78" s="100"/>
      <c r="AG78" s="100"/>
      <c r="AH78" s="100"/>
      <c r="AI78" s="100"/>
    </row>
    <row r="79" ht="24.6" customHeight="1">
      <c r="A79" s="100"/>
      <c r="B79" s="1277"/>
      <c r="C79" s="1130">
        <v>64</v>
      </c>
      <c r="D79" t="str" s="1145" cm="1">
        <f t="array" ref="D79">IF('ادخال البيانات'!D84="","",'ادخال البيانات'!E84)</f>
      </c>
      <c r="E79" t="str" s="1146" cm="1">
        <f t="array" ref="E79">IF(D79="","",D79/'ادخال البيانات'!$E$14)</f>
      </c>
      <c r="F79" t="str" s="1147" cm="1">
        <f t="array" ref="F79">IF('ادخال البيانات'!G84="","",'ادخال البيانات'!H84)</f>
      </c>
      <c r="G79" t="str" s="1148" cm="1">
        <f t="array" ref="G79">IF(F79="","",F79/'ادخال البيانات'!$H$14)</f>
      </c>
      <c r="H79" t="str" s="1149" cm="1">
        <f t="array" ref="H79">IF('ادخال البيانات'!J84="","",'ادخال البيانات'!K84)</f>
      </c>
      <c r="I79" t="str" s="1148" cm="1">
        <f t="array" ref="I79">IF(H79="","",H79/'ادخال البيانات'!$K$14)</f>
      </c>
      <c r="J79" t="str" s="1150" cm="1">
        <f t="array" ref="J79">IF('ادخال البيانات'!M84="","",'ادخال البيانات'!N84)</f>
      </c>
      <c r="K79" t="str" s="1148" cm="1">
        <f t="array" ref="K79">IF(J79="","",J79/'ادخال البيانات'!$N$14)</f>
      </c>
      <c r="L79" t="str" s="1151" cm="1">
        <f t="array" ref="L79">IF('ادخال البيانات'!P84="","",'ادخال البيانات'!Q84)</f>
      </c>
      <c r="M79" t="str" s="1148" cm="1">
        <f t="array" ref="M79">IF(L79="","",L79/'ادخال البيانات'!$Q$14)</f>
      </c>
      <c r="N79" t="str" s="1152" cm="1">
        <f t="array" ref="N79">IF('ادخال البيانات'!T84="","",'ادخال البيانات'!T84)</f>
      </c>
      <c r="O79" t="str" s="1148" cm="1">
        <f t="array" ref="O79">IF(N79="","",N79/'ادخال البيانات'!$T$14)</f>
      </c>
      <c r="P79" t="str" s="1153" cm="1">
        <f t="array" ref="P79">IF('ادخال البيانات'!W84="","",'ادخال البيانات'!W84)</f>
      </c>
      <c r="Q79" t="str" s="1148" cm="1">
        <f t="array" ref="Q79">IF(P79="","",P79/'ادخال البيانات'!$W$14)</f>
      </c>
      <c r="R79" t="str" s="1154" cm="1">
        <f t="array" ref="R79">IF('ادخال البيانات'!Z84="","",'ادخال البيانات'!Z84)</f>
      </c>
      <c r="S79" t="str" s="1155" cm="1">
        <f t="array" ref="S79">IF(R79="","",R79/'ادخال البيانات'!$Z$14)</f>
      </c>
      <c r="T79" t="str" s="1142" cm="1">
        <f t="array" ref="T79">IF('ادخال البيانات'!AC84="","",'ادخال البيانات'!AC84)</f>
      </c>
      <c r="U79" t="str" s="1156" cm="1">
        <f t="array" ref="U79">IF(T79="","",T79/'ادخال البيانات'!$AC$14)</f>
      </c>
      <c r="V79" s="184"/>
      <c r="W79" s="429"/>
      <c r="X79" s="429"/>
      <c r="Y79" s="429"/>
      <c r="Z79" s="384"/>
      <c r="AA79" s="100"/>
      <c r="AB79" s="100"/>
      <c r="AC79" s="100"/>
      <c r="AD79" s="100"/>
      <c r="AE79" s="100"/>
      <c r="AF79" s="100"/>
      <c r="AG79" s="100"/>
      <c r="AH79" s="100"/>
      <c r="AI79" s="100"/>
    </row>
    <row r="80" ht="24.6" customHeight="1">
      <c r="A80" s="100"/>
      <c r="B80" s="1277"/>
      <c r="C80" s="1130">
        <v>65</v>
      </c>
      <c r="D80" t="str" s="1145" cm="1">
        <f t="array" ref="D80">IF('ادخال البيانات'!D85="","",'ادخال البيانات'!E85)</f>
      </c>
      <c r="E80" t="str" s="1146" cm="1">
        <f t="array" ref="E80">IF(D80="","",D80/'ادخال البيانات'!$E$14)</f>
      </c>
      <c r="F80" t="str" s="1147" cm="1">
        <f t="array" ref="F80">IF('ادخال البيانات'!G85="","",'ادخال البيانات'!H85)</f>
      </c>
      <c r="G80" t="str" s="1148" cm="1">
        <f t="array" ref="G80">IF(F80="","",F80/'ادخال البيانات'!$H$14)</f>
      </c>
      <c r="H80" t="str" s="1149" cm="1">
        <f t="array" ref="H80">IF('ادخال البيانات'!J85="","",'ادخال البيانات'!K85)</f>
      </c>
      <c r="I80" t="str" s="1148" cm="1">
        <f t="array" ref="I80">IF(H80="","",H80/'ادخال البيانات'!$K$14)</f>
      </c>
      <c r="J80" t="str" s="1150" cm="1">
        <f t="array" ref="J80">IF('ادخال البيانات'!M85="","",'ادخال البيانات'!N85)</f>
      </c>
      <c r="K80" t="str" s="1148" cm="1">
        <f t="array" ref="K80">IF(J80="","",J80/'ادخال البيانات'!$N$14)</f>
      </c>
      <c r="L80" t="str" s="1151" cm="1">
        <f t="array" ref="L80">IF('ادخال البيانات'!P85="","",'ادخال البيانات'!Q85)</f>
      </c>
      <c r="M80" t="str" s="1148" cm="1">
        <f t="array" ref="M80">IF(L80="","",L80/'ادخال البيانات'!$Q$14)</f>
      </c>
      <c r="N80" t="str" s="1152" cm="1">
        <f t="array" ref="N80">IF('ادخال البيانات'!T85="","",'ادخال البيانات'!T85)</f>
      </c>
      <c r="O80" t="str" s="1148" cm="1">
        <f t="array" ref="O80">IF(N80="","",N80/'ادخال البيانات'!$T$14)</f>
      </c>
      <c r="P80" t="str" s="1153" cm="1">
        <f t="array" ref="P80">IF('ادخال البيانات'!W85="","",'ادخال البيانات'!W85)</f>
      </c>
      <c r="Q80" t="str" s="1148" cm="1">
        <f t="array" ref="Q80">IF(P80="","",P80/'ادخال البيانات'!$W$14)</f>
      </c>
      <c r="R80" t="str" s="1154" cm="1">
        <f t="array" ref="R80">IF('ادخال البيانات'!Z85="","",'ادخال البيانات'!Z85)</f>
      </c>
      <c r="S80" t="str" s="1155" cm="1">
        <f t="array" ref="S80">IF(R80="","",R80/'ادخال البيانات'!$Z$14)</f>
      </c>
      <c r="T80" t="str" s="1142" cm="1">
        <f t="array" ref="T80">IF('ادخال البيانات'!AC85="","",'ادخال البيانات'!AC85)</f>
      </c>
      <c r="U80" t="str" s="1156" cm="1">
        <f t="array" ref="U80">IF(T80="","",T80/'ادخال البيانات'!$AC$14)</f>
      </c>
      <c r="V80" s="184"/>
      <c r="W80" s="429"/>
      <c r="X80" s="429"/>
      <c r="Y80" s="429"/>
      <c r="Z80" s="384"/>
      <c r="AA80" s="100"/>
      <c r="AB80" s="100"/>
      <c r="AC80" s="100"/>
      <c r="AD80" s="100"/>
      <c r="AE80" s="100"/>
      <c r="AF80" s="100"/>
      <c r="AG80" s="100"/>
      <c r="AH80" s="100"/>
      <c r="AI80" s="100"/>
    </row>
    <row r="81" ht="24.6" customHeight="1">
      <c r="A81" s="100"/>
      <c r="B81" s="1277"/>
      <c r="C81" s="1130">
        <v>66</v>
      </c>
      <c r="D81" t="str" s="1145" cm="1">
        <f t="array" ref="D81">IF('ادخال البيانات'!D86="","",'ادخال البيانات'!E86)</f>
      </c>
      <c r="E81" t="str" s="1146" cm="1">
        <f t="array" ref="E81">IF(D81="","",D81/'ادخال البيانات'!$E$14)</f>
      </c>
      <c r="F81" t="str" s="1147" cm="1">
        <f t="array" ref="F81">IF('ادخال البيانات'!G86="","",'ادخال البيانات'!H86)</f>
      </c>
      <c r="G81" t="str" s="1148" cm="1">
        <f t="array" ref="G81">IF(F81="","",F81/'ادخال البيانات'!$H$14)</f>
      </c>
      <c r="H81" t="str" s="1149" cm="1">
        <f t="array" ref="H81">IF('ادخال البيانات'!J86="","",'ادخال البيانات'!K86)</f>
      </c>
      <c r="I81" t="str" s="1148" cm="1">
        <f t="array" ref="I81">IF(H81="","",H81/'ادخال البيانات'!$K$14)</f>
      </c>
      <c r="J81" t="str" s="1150" cm="1">
        <f t="array" ref="J81">IF('ادخال البيانات'!M86="","",'ادخال البيانات'!N86)</f>
      </c>
      <c r="K81" t="str" s="1148" cm="1">
        <f t="array" ref="K81">IF(J81="","",J81/'ادخال البيانات'!$N$14)</f>
      </c>
      <c r="L81" t="str" s="1151" cm="1">
        <f t="array" ref="L81">IF('ادخال البيانات'!P86="","",'ادخال البيانات'!Q86)</f>
      </c>
      <c r="M81" t="str" s="1148" cm="1">
        <f t="array" ref="M81">IF(L81="","",L81/'ادخال البيانات'!$Q$14)</f>
      </c>
      <c r="N81" t="str" s="1152" cm="1">
        <f t="array" ref="N81">IF('ادخال البيانات'!T86="","",'ادخال البيانات'!T86)</f>
      </c>
      <c r="O81" t="str" s="1148" cm="1">
        <f t="array" ref="O81">IF(N81="","",N81/'ادخال البيانات'!$T$14)</f>
      </c>
      <c r="P81" t="str" s="1153" cm="1">
        <f t="array" ref="P81">IF('ادخال البيانات'!W86="","",'ادخال البيانات'!W86)</f>
      </c>
      <c r="Q81" t="str" s="1148" cm="1">
        <f t="array" ref="Q81">IF(P81="","",P81/'ادخال البيانات'!$W$14)</f>
      </c>
      <c r="R81" t="str" s="1154" cm="1">
        <f t="array" ref="R81">IF('ادخال البيانات'!Z86="","",'ادخال البيانات'!Z86)</f>
      </c>
      <c r="S81" t="str" s="1155" cm="1">
        <f t="array" ref="S81">IF(R81="","",R81/'ادخال البيانات'!$Z$14)</f>
      </c>
      <c r="T81" t="str" s="1142" cm="1">
        <f t="array" ref="T81">IF('ادخال البيانات'!AC86="","",'ادخال البيانات'!AC86)</f>
      </c>
      <c r="U81" t="str" s="1156" cm="1">
        <f t="array" ref="U81">IF(T81="","",T81/'ادخال البيانات'!$AC$14)</f>
      </c>
      <c r="V81" s="184"/>
      <c r="W81" s="429"/>
      <c r="X81" s="429"/>
      <c r="Y81" s="429"/>
      <c r="Z81" s="384"/>
      <c r="AA81" s="100"/>
      <c r="AB81" s="100"/>
      <c r="AC81" s="100"/>
      <c r="AD81" s="100"/>
      <c r="AE81" s="100"/>
      <c r="AF81" s="100"/>
      <c r="AG81" s="100"/>
      <c r="AH81" s="100"/>
      <c r="AI81" s="100"/>
    </row>
    <row r="82" ht="24.6" customHeight="1">
      <c r="A82" s="100"/>
      <c r="B82" s="1277"/>
      <c r="C82" s="1130">
        <v>67</v>
      </c>
      <c r="D82" t="str" s="1145" cm="1">
        <f t="array" ref="D82">IF('ادخال البيانات'!D87="","",'ادخال البيانات'!E87)</f>
      </c>
      <c r="E82" t="str" s="1146" cm="1">
        <f t="array" ref="E82">IF(D82="","",D82/'ادخال البيانات'!$E$14)</f>
      </c>
      <c r="F82" t="str" s="1147" cm="1">
        <f t="array" ref="F82">IF('ادخال البيانات'!G87="","",'ادخال البيانات'!H87)</f>
      </c>
      <c r="G82" t="str" s="1148" cm="1">
        <f t="array" ref="G82">IF(F82="","",F82/'ادخال البيانات'!$H$14)</f>
      </c>
      <c r="H82" t="str" s="1149" cm="1">
        <f t="array" ref="H82">IF('ادخال البيانات'!J87="","",'ادخال البيانات'!K87)</f>
      </c>
      <c r="I82" t="str" s="1148" cm="1">
        <f t="array" ref="I82">IF(H82="","",H82/'ادخال البيانات'!$K$14)</f>
      </c>
      <c r="J82" t="str" s="1150" cm="1">
        <f t="array" ref="J82">IF('ادخال البيانات'!M87="","",'ادخال البيانات'!N87)</f>
      </c>
      <c r="K82" t="str" s="1148" cm="1">
        <f t="array" ref="K82">IF(J82="","",J82/'ادخال البيانات'!$N$14)</f>
      </c>
      <c r="L82" t="str" s="1151" cm="1">
        <f t="array" ref="L82">IF('ادخال البيانات'!P87="","",'ادخال البيانات'!Q87)</f>
      </c>
      <c r="M82" t="str" s="1148" cm="1">
        <f t="array" ref="M82">IF(L82="","",L82/'ادخال البيانات'!$Q$14)</f>
      </c>
      <c r="N82" t="str" s="1152" cm="1">
        <f t="array" ref="N82">IF('ادخال البيانات'!T87="","",'ادخال البيانات'!T87)</f>
      </c>
      <c r="O82" t="str" s="1148" cm="1">
        <f t="array" ref="O82">IF(N82="","",N82/'ادخال البيانات'!$T$14)</f>
      </c>
      <c r="P82" t="str" s="1153" cm="1">
        <f t="array" ref="P82">IF('ادخال البيانات'!W87="","",'ادخال البيانات'!W87)</f>
      </c>
      <c r="Q82" t="str" s="1148" cm="1">
        <f t="array" ref="Q82">IF(P82="","",P82/'ادخال البيانات'!$W$14)</f>
      </c>
      <c r="R82" t="str" s="1154" cm="1">
        <f t="array" ref="R82">IF('ادخال البيانات'!Z87="","",'ادخال البيانات'!Z87)</f>
      </c>
      <c r="S82" t="str" s="1155" cm="1">
        <f t="array" ref="S82">IF(R82="","",R82/'ادخال البيانات'!$Z$14)</f>
      </c>
      <c r="T82" t="str" s="1142" cm="1">
        <f t="array" ref="T82">IF('ادخال البيانات'!AC87="","",'ادخال البيانات'!AC87)</f>
      </c>
      <c r="U82" t="str" s="1156" cm="1">
        <f t="array" ref="U82">IF(T82="","",T82/'ادخال البيانات'!$AC$14)</f>
      </c>
      <c r="V82" s="184"/>
      <c r="W82" s="429"/>
      <c r="X82" s="429"/>
      <c r="Y82" s="429"/>
      <c r="Z82" s="384"/>
      <c r="AA82" s="100"/>
      <c r="AB82" s="100"/>
      <c r="AC82" s="100"/>
      <c r="AD82" s="100"/>
      <c r="AE82" s="100"/>
      <c r="AF82" s="100"/>
      <c r="AG82" s="100"/>
      <c r="AH82" s="100"/>
      <c r="AI82" s="100"/>
    </row>
    <row r="83" ht="24.6" customHeight="1">
      <c r="A83" s="100"/>
      <c r="B83" s="1277"/>
      <c r="C83" s="1130">
        <v>68</v>
      </c>
      <c r="D83" t="str" s="1145" cm="1">
        <f t="array" ref="D83">IF('ادخال البيانات'!D88="","",'ادخال البيانات'!E88)</f>
      </c>
      <c r="E83" t="str" s="1146" cm="1">
        <f t="array" ref="E83">IF(D83="","",D83/'ادخال البيانات'!$E$14)</f>
      </c>
      <c r="F83" t="str" s="1147" cm="1">
        <f t="array" ref="F83">IF('ادخال البيانات'!G88="","",'ادخال البيانات'!H88)</f>
      </c>
      <c r="G83" t="str" s="1148" cm="1">
        <f t="array" ref="G83">IF(F83="","",F83/'ادخال البيانات'!$H$14)</f>
      </c>
      <c r="H83" t="str" s="1149" cm="1">
        <f t="array" ref="H83">IF('ادخال البيانات'!J88="","",'ادخال البيانات'!K88)</f>
      </c>
      <c r="I83" t="str" s="1148" cm="1">
        <f t="array" ref="I83">IF(H83="","",H83/'ادخال البيانات'!$K$14)</f>
      </c>
      <c r="J83" t="str" s="1150" cm="1">
        <f t="array" ref="J83">IF('ادخال البيانات'!M88="","",'ادخال البيانات'!N88)</f>
      </c>
      <c r="K83" t="str" s="1148" cm="1">
        <f t="array" ref="K83">IF(J83="","",J83/'ادخال البيانات'!$N$14)</f>
      </c>
      <c r="L83" t="str" s="1151" cm="1">
        <f t="array" ref="L83">IF('ادخال البيانات'!P88="","",'ادخال البيانات'!Q88)</f>
      </c>
      <c r="M83" t="str" s="1148" cm="1">
        <f t="array" ref="M83">IF(L83="","",L83/'ادخال البيانات'!$Q$14)</f>
      </c>
      <c r="N83" t="str" s="1152" cm="1">
        <f t="array" ref="N83">IF('ادخال البيانات'!T88="","",'ادخال البيانات'!T88)</f>
      </c>
      <c r="O83" t="str" s="1148" cm="1">
        <f t="array" ref="O83">IF(N83="","",N83/'ادخال البيانات'!$T$14)</f>
      </c>
      <c r="P83" t="str" s="1153" cm="1">
        <f t="array" ref="P83">IF('ادخال البيانات'!W88="","",'ادخال البيانات'!W88)</f>
      </c>
      <c r="Q83" t="str" s="1148" cm="1">
        <f t="array" ref="Q83">IF(P83="","",P83/'ادخال البيانات'!$W$14)</f>
      </c>
      <c r="R83" t="str" s="1154" cm="1">
        <f t="array" ref="R83">IF('ادخال البيانات'!Z88="","",'ادخال البيانات'!Z88)</f>
      </c>
      <c r="S83" t="str" s="1155" cm="1">
        <f t="array" ref="S83">IF(R83="","",R83/'ادخال البيانات'!$Z$14)</f>
      </c>
      <c r="T83" t="str" s="1142" cm="1">
        <f t="array" ref="T83">IF('ادخال البيانات'!AC88="","",'ادخال البيانات'!AC88)</f>
      </c>
      <c r="U83" t="str" s="1156" cm="1">
        <f t="array" ref="U83">IF(T83="","",T83/'ادخال البيانات'!$AC$14)</f>
      </c>
      <c r="V83" s="184"/>
      <c r="W83" s="429"/>
      <c r="X83" s="429"/>
      <c r="Y83" s="429"/>
      <c r="Z83" s="384"/>
      <c r="AA83" s="100"/>
      <c r="AB83" s="100"/>
      <c r="AC83" s="100"/>
      <c r="AD83" s="100"/>
      <c r="AE83" s="100"/>
      <c r="AF83" s="100"/>
      <c r="AG83" s="100"/>
      <c r="AH83" s="100"/>
      <c r="AI83" s="100"/>
    </row>
    <row r="84" ht="24.6" customHeight="1">
      <c r="A84" s="100"/>
      <c r="B84" s="1277"/>
      <c r="C84" s="1130">
        <v>69</v>
      </c>
      <c r="D84" t="str" s="1145" cm="1">
        <f t="array" ref="D84">IF('ادخال البيانات'!D89="","",'ادخال البيانات'!E89)</f>
      </c>
      <c r="E84" t="str" s="1146" cm="1">
        <f t="array" ref="E84">IF(D84="","",D84/'ادخال البيانات'!$E$14)</f>
      </c>
      <c r="F84" t="str" s="1147" cm="1">
        <f t="array" ref="F84">IF('ادخال البيانات'!G89="","",'ادخال البيانات'!H89)</f>
      </c>
      <c r="G84" t="str" s="1148" cm="1">
        <f t="array" ref="G84">IF(F84="","",F84/'ادخال البيانات'!$H$14)</f>
      </c>
      <c r="H84" t="str" s="1149" cm="1">
        <f t="array" ref="H84">IF('ادخال البيانات'!J89="","",'ادخال البيانات'!K89)</f>
      </c>
      <c r="I84" t="str" s="1148" cm="1">
        <f t="array" ref="I84">IF(H84="","",H84/'ادخال البيانات'!$K$14)</f>
      </c>
      <c r="J84" t="str" s="1150" cm="1">
        <f t="array" ref="J84">IF('ادخال البيانات'!M89="","",'ادخال البيانات'!N89)</f>
      </c>
      <c r="K84" t="str" s="1148" cm="1">
        <f t="array" ref="K84">IF(J84="","",J84/'ادخال البيانات'!$N$14)</f>
      </c>
      <c r="L84" t="str" s="1151" cm="1">
        <f t="array" ref="L84">IF('ادخال البيانات'!P89="","",'ادخال البيانات'!Q89)</f>
      </c>
      <c r="M84" t="str" s="1148" cm="1">
        <f t="array" ref="M84">IF(L84="","",L84/'ادخال البيانات'!$Q$14)</f>
      </c>
      <c r="N84" t="str" s="1152" cm="1">
        <f t="array" ref="N84">IF('ادخال البيانات'!T89="","",'ادخال البيانات'!T89)</f>
      </c>
      <c r="O84" t="str" s="1148" cm="1">
        <f t="array" ref="O84">IF(N84="","",N84/'ادخال البيانات'!$T$14)</f>
      </c>
      <c r="P84" t="str" s="1153" cm="1">
        <f t="array" ref="P84">IF('ادخال البيانات'!W89="","",'ادخال البيانات'!W89)</f>
      </c>
      <c r="Q84" t="str" s="1148" cm="1">
        <f t="array" ref="Q84">IF(P84="","",P84/'ادخال البيانات'!$W$14)</f>
      </c>
      <c r="R84" t="str" s="1154" cm="1">
        <f t="array" ref="R84">IF('ادخال البيانات'!Z89="","",'ادخال البيانات'!Z89)</f>
      </c>
      <c r="S84" t="str" s="1155" cm="1">
        <f t="array" ref="S84">IF(R84="","",R84/'ادخال البيانات'!$Z$14)</f>
      </c>
      <c r="T84" t="str" s="1142" cm="1">
        <f t="array" ref="T84">IF('ادخال البيانات'!AC89="","",'ادخال البيانات'!AC89)</f>
      </c>
      <c r="U84" t="str" s="1156" cm="1">
        <f t="array" ref="U84">IF(T84="","",T84/'ادخال البيانات'!$AC$14)</f>
      </c>
      <c r="V84" s="184"/>
      <c r="W84" s="429"/>
      <c r="X84" s="429"/>
      <c r="Y84" s="429"/>
      <c r="Z84" s="384"/>
      <c r="AA84" s="100"/>
      <c r="AB84" s="100"/>
      <c r="AC84" s="100"/>
      <c r="AD84" s="100"/>
      <c r="AE84" s="100"/>
      <c r="AF84" s="100"/>
      <c r="AG84" s="100"/>
      <c r="AH84" s="100"/>
      <c r="AI84" s="100"/>
    </row>
    <row r="85" ht="24.6" customHeight="1">
      <c r="A85" s="100"/>
      <c r="B85" s="1277"/>
      <c r="C85" s="1130">
        <v>70</v>
      </c>
      <c r="D85" t="str" s="1145" cm="1">
        <f t="array" ref="D85">IF('ادخال البيانات'!D90="","",'ادخال البيانات'!E90)</f>
      </c>
      <c r="E85" t="str" s="1146" cm="1">
        <f t="array" ref="E85">IF(D85="","",D85/'ادخال البيانات'!$E$14)</f>
      </c>
      <c r="F85" t="str" s="1147" cm="1">
        <f t="array" ref="F85">IF('ادخال البيانات'!G90="","",'ادخال البيانات'!H90)</f>
      </c>
      <c r="G85" t="str" s="1148" cm="1">
        <f t="array" ref="G85">IF(F85="","",F85/'ادخال البيانات'!$H$14)</f>
      </c>
      <c r="H85" t="str" s="1149" cm="1">
        <f t="array" ref="H85">IF('ادخال البيانات'!J90="","",'ادخال البيانات'!K90)</f>
      </c>
      <c r="I85" t="str" s="1148" cm="1">
        <f t="array" ref="I85">IF(H85="","",H85/'ادخال البيانات'!$K$14)</f>
      </c>
      <c r="J85" t="str" s="1150" cm="1">
        <f t="array" ref="J85">IF('ادخال البيانات'!M90="","",'ادخال البيانات'!N90)</f>
      </c>
      <c r="K85" t="str" s="1148" cm="1">
        <f t="array" ref="K85">IF(J85="","",J85/'ادخال البيانات'!$N$14)</f>
      </c>
      <c r="L85" t="str" s="1151" cm="1">
        <f t="array" ref="L85">IF('ادخال البيانات'!P90="","",'ادخال البيانات'!Q90)</f>
      </c>
      <c r="M85" t="str" s="1148" cm="1">
        <f t="array" ref="M85">IF(L85="","",L85/'ادخال البيانات'!$Q$14)</f>
      </c>
      <c r="N85" t="str" s="1152" cm="1">
        <f t="array" ref="N85">IF('ادخال البيانات'!T90="","",'ادخال البيانات'!T90)</f>
      </c>
      <c r="O85" t="str" s="1148" cm="1">
        <f t="array" ref="O85">IF(N85="","",N85/'ادخال البيانات'!$T$14)</f>
      </c>
      <c r="P85" t="str" s="1153" cm="1">
        <f t="array" ref="P85">IF('ادخال البيانات'!W90="","",'ادخال البيانات'!W90)</f>
      </c>
      <c r="Q85" t="str" s="1148" cm="1">
        <f t="array" ref="Q85">IF(P85="","",P85/'ادخال البيانات'!$W$14)</f>
      </c>
      <c r="R85" t="str" s="1154" cm="1">
        <f t="array" ref="R85">IF('ادخال البيانات'!Z90="","",'ادخال البيانات'!Z90)</f>
      </c>
      <c r="S85" t="str" s="1155" cm="1">
        <f t="array" ref="S85">IF(R85="","",R85/'ادخال البيانات'!$Z$14)</f>
      </c>
      <c r="T85" t="str" s="1142" cm="1">
        <f t="array" ref="T85">IF('ادخال البيانات'!AC90="","",'ادخال البيانات'!AC90)</f>
      </c>
      <c r="U85" t="str" s="1156" cm="1">
        <f t="array" ref="U85">IF(T85="","",T85/'ادخال البيانات'!$AC$14)</f>
      </c>
      <c r="V85" s="184"/>
      <c r="W85" s="429"/>
      <c r="X85" s="429"/>
      <c r="Y85" s="429"/>
      <c r="Z85" s="384"/>
      <c r="AA85" s="100"/>
      <c r="AB85" s="100"/>
      <c r="AC85" s="100"/>
      <c r="AD85" s="100"/>
      <c r="AE85" s="100"/>
      <c r="AF85" s="100"/>
      <c r="AG85" s="100"/>
      <c r="AH85" s="100"/>
      <c r="AI85" s="100"/>
    </row>
    <row r="86" ht="24.6" customHeight="1">
      <c r="A86" s="100"/>
      <c r="B86" s="1277"/>
      <c r="C86" s="1130">
        <v>71</v>
      </c>
      <c r="D86" t="str" s="1145" cm="1">
        <f t="array" ref="D86">IF('ادخال البيانات'!D91="","",'ادخال البيانات'!E91)</f>
      </c>
      <c r="E86" t="str" s="1146" cm="1">
        <f t="array" ref="E86">IF(D86="","",D86/'ادخال البيانات'!$E$14)</f>
      </c>
      <c r="F86" t="str" s="1147" cm="1">
        <f t="array" ref="F86">IF('ادخال البيانات'!G91="","",'ادخال البيانات'!H91)</f>
      </c>
      <c r="G86" t="str" s="1148" cm="1">
        <f t="array" ref="G86">IF(F86="","",F86/'ادخال البيانات'!$H$14)</f>
      </c>
      <c r="H86" t="str" s="1149" cm="1">
        <f t="array" ref="H86">IF('ادخال البيانات'!J91="","",'ادخال البيانات'!K91)</f>
      </c>
      <c r="I86" t="str" s="1148" cm="1">
        <f t="array" ref="I86">IF(H86="","",H86/'ادخال البيانات'!$K$14)</f>
      </c>
      <c r="J86" t="str" s="1150" cm="1">
        <f t="array" ref="J86">IF('ادخال البيانات'!M91="","",'ادخال البيانات'!N91)</f>
      </c>
      <c r="K86" t="str" s="1148" cm="1">
        <f t="array" ref="K86">IF(J86="","",J86/'ادخال البيانات'!$N$14)</f>
      </c>
      <c r="L86" t="str" s="1151" cm="1">
        <f t="array" ref="L86">IF('ادخال البيانات'!P91="","",'ادخال البيانات'!Q91)</f>
      </c>
      <c r="M86" t="str" s="1148" cm="1">
        <f t="array" ref="M86">IF(L86="","",L86/'ادخال البيانات'!$Q$14)</f>
      </c>
      <c r="N86" t="str" s="1152" cm="1">
        <f t="array" ref="N86">IF('ادخال البيانات'!T91="","",'ادخال البيانات'!T91)</f>
      </c>
      <c r="O86" t="str" s="1148" cm="1">
        <f t="array" ref="O86">IF(N86="","",N86/'ادخال البيانات'!$T$14)</f>
      </c>
      <c r="P86" t="str" s="1153" cm="1">
        <f t="array" ref="P86">IF('ادخال البيانات'!W91="","",'ادخال البيانات'!W91)</f>
      </c>
      <c r="Q86" t="str" s="1148" cm="1">
        <f t="array" ref="Q86">IF(P86="","",P86/'ادخال البيانات'!$W$14)</f>
      </c>
      <c r="R86" t="str" s="1154" cm="1">
        <f t="array" ref="R86">IF('ادخال البيانات'!Z91="","",'ادخال البيانات'!Z91)</f>
      </c>
      <c r="S86" t="str" s="1155" cm="1">
        <f t="array" ref="S86">IF(R86="","",R86/'ادخال البيانات'!$Z$14)</f>
      </c>
      <c r="T86" t="str" s="1142" cm="1">
        <f t="array" ref="T86">IF('ادخال البيانات'!AC91="","",'ادخال البيانات'!AC91)</f>
      </c>
      <c r="U86" t="str" s="1156" cm="1">
        <f t="array" ref="U86">IF(T86="","",T86/'ادخال البيانات'!$AC$14)</f>
      </c>
      <c r="V86" s="184"/>
      <c r="W86" s="429"/>
      <c r="X86" s="429"/>
      <c r="Y86" s="429"/>
      <c r="Z86" s="384"/>
      <c r="AA86" s="100"/>
      <c r="AB86" s="100"/>
      <c r="AC86" s="100"/>
      <c r="AD86" s="100"/>
      <c r="AE86" s="100"/>
      <c r="AF86" s="100"/>
      <c r="AG86" s="100"/>
      <c r="AH86" s="100"/>
      <c r="AI86" s="100"/>
    </row>
    <row r="87" ht="24.6" customHeight="1">
      <c r="A87" s="100"/>
      <c r="B87" s="1277"/>
      <c r="C87" s="1130">
        <v>72</v>
      </c>
      <c r="D87" t="str" s="1145" cm="1">
        <f t="array" ref="D87">IF('ادخال البيانات'!D92="","",'ادخال البيانات'!E92)</f>
      </c>
      <c r="E87" t="str" s="1146" cm="1">
        <f t="array" ref="E87">IF(D87="","",D87/'ادخال البيانات'!$E$14)</f>
      </c>
      <c r="F87" t="str" s="1147" cm="1">
        <f t="array" ref="F87">IF('ادخال البيانات'!G92="","",'ادخال البيانات'!H92)</f>
      </c>
      <c r="G87" t="str" s="1148" cm="1">
        <f t="array" ref="G87">IF(F87="","",F87/'ادخال البيانات'!$H$14)</f>
      </c>
      <c r="H87" t="str" s="1149" cm="1">
        <f t="array" ref="H87">IF('ادخال البيانات'!J92="","",'ادخال البيانات'!K92)</f>
      </c>
      <c r="I87" t="str" s="1148" cm="1">
        <f t="array" ref="I87">IF(H87="","",H87/'ادخال البيانات'!$K$14)</f>
      </c>
      <c r="J87" t="str" s="1150" cm="1">
        <f t="array" ref="J87">IF('ادخال البيانات'!M92="","",'ادخال البيانات'!N92)</f>
      </c>
      <c r="K87" t="str" s="1148" cm="1">
        <f t="array" ref="K87">IF(J87="","",J87/'ادخال البيانات'!$N$14)</f>
      </c>
      <c r="L87" t="str" s="1151" cm="1">
        <f t="array" ref="L87">IF('ادخال البيانات'!P92="","",'ادخال البيانات'!Q92)</f>
      </c>
      <c r="M87" t="str" s="1148" cm="1">
        <f t="array" ref="M87">IF(L87="","",L87/'ادخال البيانات'!$Q$14)</f>
      </c>
      <c r="N87" t="str" s="1152" cm="1">
        <f t="array" ref="N87">IF('ادخال البيانات'!T92="","",'ادخال البيانات'!T92)</f>
      </c>
      <c r="O87" t="str" s="1148" cm="1">
        <f t="array" ref="O87">IF(N87="","",N87/'ادخال البيانات'!$T$14)</f>
      </c>
      <c r="P87" t="str" s="1153" cm="1">
        <f t="array" ref="P87">IF('ادخال البيانات'!W92="","",'ادخال البيانات'!W92)</f>
      </c>
      <c r="Q87" t="str" s="1148" cm="1">
        <f t="array" ref="Q87">IF(P87="","",P87/'ادخال البيانات'!$W$14)</f>
      </c>
      <c r="R87" t="str" s="1154" cm="1">
        <f t="array" ref="R87">IF('ادخال البيانات'!Z92="","",'ادخال البيانات'!Z92)</f>
      </c>
      <c r="S87" t="str" s="1155" cm="1">
        <f t="array" ref="S87">IF(R87="","",R87/'ادخال البيانات'!$Z$14)</f>
      </c>
      <c r="T87" t="str" s="1142" cm="1">
        <f t="array" ref="T87">IF('ادخال البيانات'!AC92="","",'ادخال البيانات'!AC92)</f>
      </c>
      <c r="U87" t="str" s="1156" cm="1">
        <f t="array" ref="U87">IF(T87="","",T87/'ادخال البيانات'!$AC$14)</f>
      </c>
      <c r="V87" s="184"/>
      <c r="W87" s="429"/>
      <c r="X87" s="429"/>
      <c r="Y87" s="429"/>
      <c r="Z87" s="384"/>
      <c r="AA87" s="100"/>
      <c r="AB87" s="100"/>
      <c r="AC87" s="100"/>
      <c r="AD87" s="100"/>
      <c r="AE87" s="100"/>
      <c r="AF87" s="100"/>
      <c r="AG87" s="100"/>
      <c r="AH87" s="100"/>
      <c r="AI87" s="100"/>
    </row>
    <row r="88" ht="24.6" customHeight="1">
      <c r="A88" s="100"/>
      <c r="B88" s="1277"/>
      <c r="C88" s="1130">
        <v>73</v>
      </c>
      <c r="D88" t="str" s="1145" cm="1">
        <f t="array" ref="D88">IF('ادخال البيانات'!D93="","",'ادخال البيانات'!E93)</f>
      </c>
      <c r="E88" t="str" s="1146" cm="1">
        <f t="array" ref="E88">IF(D88="","",D88/'ادخال البيانات'!$E$14)</f>
      </c>
      <c r="F88" t="str" s="1147" cm="1">
        <f t="array" ref="F88">IF('ادخال البيانات'!G93="","",'ادخال البيانات'!H93)</f>
      </c>
      <c r="G88" t="str" s="1148" cm="1">
        <f t="array" ref="G88">IF(F88="","",F88/'ادخال البيانات'!$H$14)</f>
      </c>
      <c r="H88" t="str" s="1149" cm="1">
        <f t="array" ref="H88">IF('ادخال البيانات'!J93="","",'ادخال البيانات'!K93)</f>
      </c>
      <c r="I88" t="str" s="1148" cm="1">
        <f t="array" ref="I88">IF(H88="","",H88/'ادخال البيانات'!$K$14)</f>
      </c>
      <c r="J88" t="str" s="1150" cm="1">
        <f t="array" ref="J88">IF('ادخال البيانات'!M93="","",'ادخال البيانات'!N93)</f>
      </c>
      <c r="K88" t="str" s="1148" cm="1">
        <f t="array" ref="K88">IF(J88="","",J88/'ادخال البيانات'!$N$14)</f>
      </c>
      <c r="L88" t="str" s="1151" cm="1">
        <f t="array" ref="L88">IF('ادخال البيانات'!P93="","",'ادخال البيانات'!Q93)</f>
      </c>
      <c r="M88" t="str" s="1148" cm="1">
        <f t="array" ref="M88">IF(L88="","",L88/'ادخال البيانات'!$Q$14)</f>
      </c>
      <c r="N88" t="str" s="1152" cm="1">
        <f t="array" ref="N88">IF('ادخال البيانات'!T93="","",'ادخال البيانات'!T93)</f>
      </c>
      <c r="O88" t="str" s="1148" cm="1">
        <f t="array" ref="O88">IF(N88="","",N88/'ادخال البيانات'!$T$14)</f>
      </c>
      <c r="P88" t="str" s="1153" cm="1">
        <f t="array" ref="P88">IF('ادخال البيانات'!W93="","",'ادخال البيانات'!W93)</f>
      </c>
      <c r="Q88" t="str" s="1148" cm="1">
        <f t="array" ref="Q88">IF(P88="","",P88/'ادخال البيانات'!$W$14)</f>
      </c>
      <c r="R88" t="str" s="1154" cm="1">
        <f t="array" ref="R88">IF('ادخال البيانات'!Z93="","",'ادخال البيانات'!Z93)</f>
      </c>
      <c r="S88" t="str" s="1155" cm="1">
        <f t="array" ref="S88">IF(R88="","",R88/'ادخال البيانات'!$Z$14)</f>
      </c>
      <c r="T88" t="str" s="1142" cm="1">
        <f t="array" ref="T88">IF('ادخال البيانات'!AC93="","",'ادخال البيانات'!AC93)</f>
      </c>
      <c r="U88" t="str" s="1156" cm="1">
        <f t="array" ref="U88">IF(T88="","",T88/'ادخال البيانات'!$AC$14)</f>
      </c>
      <c r="V88" s="184"/>
      <c r="W88" s="429"/>
      <c r="X88" s="429"/>
      <c r="Y88" s="429"/>
      <c r="Z88" s="384"/>
      <c r="AA88" s="100"/>
      <c r="AB88" s="100"/>
      <c r="AC88" s="100"/>
      <c r="AD88" s="100"/>
      <c r="AE88" s="100"/>
      <c r="AF88" s="100"/>
      <c r="AG88" s="100"/>
      <c r="AH88" s="100"/>
      <c r="AI88" s="100"/>
    </row>
    <row r="89" ht="24.6" customHeight="1">
      <c r="A89" s="100"/>
      <c r="B89" s="1277"/>
      <c r="C89" s="1130">
        <v>74</v>
      </c>
      <c r="D89" t="str" s="1145" cm="1">
        <f t="array" ref="D89">IF('ادخال البيانات'!D94="","",'ادخال البيانات'!E94)</f>
      </c>
      <c r="E89" t="str" s="1146" cm="1">
        <f t="array" ref="E89">IF(D89="","",D89/'ادخال البيانات'!$E$14)</f>
      </c>
      <c r="F89" t="str" s="1147" cm="1">
        <f t="array" ref="F89">IF('ادخال البيانات'!G94="","",'ادخال البيانات'!H94)</f>
      </c>
      <c r="G89" t="str" s="1148" cm="1">
        <f t="array" ref="G89">IF(F89="","",F89/'ادخال البيانات'!$H$14)</f>
      </c>
      <c r="H89" t="str" s="1149" cm="1">
        <f t="array" ref="H89">IF('ادخال البيانات'!J94="","",'ادخال البيانات'!K94)</f>
      </c>
      <c r="I89" t="str" s="1148" cm="1">
        <f t="array" ref="I89">IF(H89="","",H89/'ادخال البيانات'!$K$14)</f>
      </c>
      <c r="J89" t="str" s="1150" cm="1">
        <f t="array" ref="J89">IF('ادخال البيانات'!M94="","",'ادخال البيانات'!N94)</f>
      </c>
      <c r="K89" t="str" s="1148" cm="1">
        <f t="array" ref="K89">IF(J89="","",J89/'ادخال البيانات'!$N$14)</f>
      </c>
      <c r="L89" t="str" s="1151" cm="1">
        <f t="array" ref="L89">IF('ادخال البيانات'!P94="","",'ادخال البيانات'!Q94)</f>
      </c>
      <c r="M89" t="str" s="1148" cm="1">
        <f t="array" ref="M89">IF(L89="","",L89/'ادخال البيانات'!$Q$14)</f>
      </c>
      <c r="N89" t="str" s="1152" cm="1">
        <f t="array" ref="N89">IF('ادخال البيانات'!T94="","",'ادخال البيانات'!T94)</f>
      </c>
      <c r="O89" t="str" s="1148" cm="1">
        <f t="array" ref="O89">IF(N89="","",N89/'ادخال البيانات'!$T$14)</f>
      </c>
      <c r="P89" t="str" s="1153" cm="1">
        <f t="array" ref="P89">IF('ادخال البيانات'!W94="","",'ادخال البيانات'!W94)</f>
      </c>
      <c r="Q89" t="str" s="1148" cm="1">
        <f t="array" ref="Q89">IF(P89="","",P89/'ادخال البيانات'!$W$14)</f>
      </c>
      <c r="R89" t="str" s="1154" cm="1">
        <f t="array" ref="R89">IF('ادخال البيانات'!Z94="","",'ادخال البيانات'!Z94)</f>
      </c>
      <c r="S89" t="str" s="1155" cm="1">
        <f t="array" ref="S89">IF(R89="","",R89/'ادخال البيانات'!$Z$14)</f>
      </c>
      <c r="T89" t="str" s="1142" cm="1">
        <f t="array" ref="T89">IF('ادخال البيانات'!AC94="","",'ادخال البيانات'!AC94)</f>
      </c>
      <c r="U89" t="str" s="1156" cm="1">
        <f t="array" ref="U89">IF(T89="","",T89/'ادخال البيانات'!$AC$14)</f>
      </c>
      <c r="V89" s="184"/>
      <c r="W89" s="429"/>
      <c r="X89" s="429"/>
      <c r="Y89" s="429"/>
      <c r="Z89" s="384"/>
      <c r="AA89" s="100"/>
      <c r="AB89" s="100"/>
      <c r="AC89" s="100"/>
      <c r="AD89" s="100"/>
      <c r="AE89" s="100"/>
      <c r="AF89" s="100"/>
      <c r="AG89" s="100"/>
      <c r="AH89" s="100"/>
      <c r="AI89" s="100"/>
    </row>
    <row r="90" ht="24.6" customHeight="1">
      <c r="A90" s="100"/>
      <c r="B90" s="1277"/>
      <c r="C90" s="1130">
        <v>75</v>
      </c>
      <c r="D90" t="str" s="1145" cm="1">
        <f t="array" ref="D90">IF('ادخال البيانات'!D95="","",'ادخال البيانات'!E95)</f>
      </c>
      <c r="E90" t="str" s="1146" cm="1">
        <f t="array" ref="E90">IF(D90="","",D90/'ادخال البيانات'!$E$14)</f>
      </c>
      <c r="F90" t="str" s="1147" cm="1">
        <f t="array" ref="F90">IF('ادخال البيانات'!G95="","",'ادخال البيانات'!H95)</f>
      </c>
      <c r="G90" t="str" s="1148" cm="1">
        <f t="array" ref="G90">IF(F90="","",F90/'ادخال البيانات'!$H$14)</f>
      </c>
      <c r="H90" t="str" s="1149" cm="1">
        <f t="array" ref="H90">IF('ادخال البيانات'!J95="","",'ادخال البيانات'!K95)</f>
      </c>
      <c r="I90" t="str" s="1148" cm="1">
        <f t="array" ref="I90">IF(H90="","",H90/'ادخال البيانات'!$K$14)</f>
      </c>
      <c r="J90" t="str" s="1150" cm="1">
        <f t="array" ref="J90">IF('ادخال البيانات'!M95="","",'ادخال البيانات'!N95)</f>
      </c>
      <c r="K90" t="str" s="1148" cm="1">
        <f t="array" ref="K90">IF(J90="","",J90/'ادخال البيانات'!$N$14)</f>
      </c>
      <c r="L90" t="str" s="1151" cm="1">
        <f t="array" ref="L90">IF('ادخال البيانات'!P95="","",'ادخال البيانات'!Q95)</f>
      </c>
      <c r="M90" t="str" s="1148" cm="1">
        <f t="array" ref="M90">IF(L90="","",L90/'ادخال البيانات'!$Q$14)</f>
      </c>
      <c r="N90" t="str" s="1152" cm="1">
        <f t="array" ref="N90">IF('ادخال البيانات'!T95="","",'ادخال البيانات'!T95)</f>
      </c>
      <c r="O90" t="str" s="1148" cm="1">
        <f t="array" ref="O90">IF(N90="","",N90/'ادخال البيانات'!$T$14)</f>
      </c>
      <c r="P90" t="str" s="1153" cm="1">
        <f t="array" ref="P90">IF('ادخال البيانات'!W95="","",'ادخال البيانات'!W95)</f>
      </c>
      <c r="Q90" t="str" s="1148" cm="1">
        <f t="array" ref="Q90">IF(P90="","",P90/'ادخال البيانات'!$W$14)</f>
      </c>
      <c r="R90" t="str" s="1154" cm="1">
        <f t="array" ref="R90">IF('ادخال البيانات'!Z95="","",'ادخال البيانات'!Z95)</f>
      </c>
      <c r="S90" t="str" s="1155" cm="1">
        <f t="array" ref="S90">IF(R90="","",R90/'ادخال البيانات'!$Z$14)</f>
      </c>
      <c r="T90" t="str" s="1142" cm="1">
        <f t="array" ref="T90">IF('ادخال البيانات'!AC95="","",'ادخال البيانات'!AC95)</f>
      </c>
      <c r="U90" t="str" s="1156" cm="1">
        <f t="array" ref="U90">IF(T90="","",T90/'ادخال البيانات'!$AC$14)</f>
      </c>
      <c r="V90" s="184"/>
      <c r="W90" s="429"/>
      <c r="X90" s="429"/>
      <c r="Y90" s="429"/>
      <c r="Z90" s="384"/>
      <c r="AA90" s="100"/>
      <c r="AB90" s="100"/>
      <c r="AC90" s="100"/>
      <c r="AD90" s="100"/>
      <c r="AE90" s="100"/>
      <c r="AF90" s="100"/>
      <c r="AG90" s="100"/>
      <c r="AH90" s="100"/>
      <c r="AI90" s="100"/>
    </row>
    <row r="91" ht="24.6" customHeight="1">
      <c r="A91" s="100"/>
      <c r="B91" s="1277"/>
      <c r="C91" s="1130">
        <v>76</v>
      </c>
      <c r="D91" t="str" s="1145" cm="1">
        <f t="array" ref="D91">IF('ادخال البيانات'!D96="","",'ادخال البيانات'!E96)</f>
      </c>
      <c r="E91" t="str" s="1146" cm="1">
        <f t="array" ref="E91">IF(D91="","",D91/'ادخال البيانات'!$E$14)</f>
      </c>
      <c r="F91" t="str" s="1147" cm="1">
        <f t="array" ref="F91">IF('ادخال البيانات'!G96="","",'ادخال البيانات'!H96)</f>
      </c>
      <c r="G91" t="str" s="1148" cm="1">
        <f t="array" ref="G91">IF(F91="","",F91/'ادخال البيانات'!$H$14)</f>
      </c>
      <c r="H91" t="str" s="1149" cm="1">
        <f t="array" ref="H91">IF('ادخال البيانات'!J96="","",'ادخال البيانات'!K96)</f>
      </c>
      <c r="I91" t="str" s="1148" cm="1">
        <f t="array" ref="I91">IF(H91="","",H91/'ادخال البيانات'!$K$14)</f>
      </c>
      <c r="J91" t="str" s="1150" cm="1">
        <f t="array" ref="J91">IF('ادخال البيانات'!M96="","",'ادخال البيانات'!N96)</f>
      </c>
      <c r="K91" t="str" s="1148" cm="1">
        <f t="array" ref="K91">IF(J91="","",J91/'ادخال البيانات'!$N$14)</f>
      </c>
      <c r="L91" t="str" s="1151" cm="1">
        <f t="array" ref="L91">IF('ادخال البيانات'!P96="","",'ادخال البيانات'!Q96)</f>
      </c>
      <c r="M91" t="str" s="1148" cm="1">
        <f t="array" ref="M91">IF(L91="","",L91/'ادخال البيانات'!$Q$14)</f>
      </c>
      <c r="N91" t="str" s="1152" cm="1">
        <f t="array" ref="N91">IF('ادخال البيانات'!T96="","",'ادخال البيانات'!T96)</f>
      </c>
      <c r="O91" t="str" s="1148" cm="1">
        <f t="array" ref="O91">IF(N91="","",N91/'ادخال البيانات'!$T$14)</f>
      </c>
      <c r="P91" t="str" s="1153" cm="1">
        <f t="array" ref="P91">IF('ادخال البيانات'!W96="","",'ادخال البيانات'!W96)</f>
      </c>
      <c r="Q91" t="str" s="1148" cm="1">
        <f t="array" ref="Q91">IF(P91="","",P91/'ادخال البيانات'!$W$14)</f>
      </c>
      <c r="R91" t="str" s="1154" cm="1">
        <f t="array" ref="R91">IF('ادخال البيانات'!Z96="","",'ادخال البيانات'!Z96)</f>
      </c>
      <c r="S91" t="str" s="1155" cm="1">
        <f t="array" ref="S91">IF(R91="","",R91/'ادخال البيانات'!$Z$14)</f>
      </c>
      <c r="T91" t="str" s="1142" cm="1">
        <f t="array" ref="T91">IF('ادخال البيانات'!AC96="","",'ادخال البيانات'!AC96)</f>
      </c>
      <c r="U91" t="str" s="1156" cm="1">
        <f t="array" ref="U91">IF(T91="","",T91/'ادخال البيانات'!$AC$14)</f>
      </c>
      <c r="V91" s="184"/>
      <c r="W91" s="429"/>
      <c r="X91" s="429"/>
      <c r="Y91" s="429"/>
      <c r="Z91" s="384"/>
      <c r="AA91" s="100"/>
      <c r="AB91" s="100"/>
      <c r="AC91" s="100"/>
      <c r="AD91" s="100"/>
      <c r="AE91" s="100"/>
      <c r="AF91" s="100"/>
      <c r="AG91" s="100"/>
      <c r="AH91" s="100"/>
      <c r="AI91" s="100"/>
    </row>
    <row r="92" ht="24.6" customHeight="1">
      <c r="A92" s="100"/>
      <c r="B92" s="1277"/>
      <c r="C92" s="1130">
        <v>77</v>
      </c>
      <c r="D92" t="str" s="1145" cm="1">
        <f t="array" ref="D92">IF('ادخال البيانات'!D97="","",'ادخال البيانات'!E97)</f>
      </c>
      <c r="E92" t="str" s="1146" cm="1">
        <f t="array" ref="E92">IF(D92="","",D92/'ادخال البيانات'!$E$14)</f>
      </c>
      <c r="F92" t="str" s="1147" cm="1">
        <f t="array" ref="F92">IF('ادخال البيانات'!G97="","",'ادخال البيانات'!H97)</f>
      </c>
      <c r="G92" t="str" s="1148" cm="1">
        <f t="array" ref="G92">IF(F92="","",F92/'ادخال البيانات'!$H$14)</f>
      </c>
      <c r="H92" t="str" s="1149" cm="1">
        <f t="array" ref="H92">IF('ادخال البيانات'!J97="","",'ادخال البيانات'!K97)</f>
      </c>
      <c r="I92" t="str" s="1148" cm="1">
        <f t="array" ref="I92">IF(H92="","",H92/'ادخال البيانات'!$K$14)</f>
      </c>
      <c r="J92" t="str" s="1150" cm="1">
        <f t="array" ref="J92">IF('ادخال البيانات'!M97="","",'ادخال البيانات'!N97)</f>
      </c>
      <c r="K92" t="str" s="1148" cm="1">
        <f t="array" ref="K92">IF(J92="","",J92/'ادخال البيانات'!$N$14)</f>
      </c>
      <c r="L92" t="str" s="1151" cm="1">
        <f t="array" ref="L92">IF('ادخال البيانات'!P97="","",'ادخال البيانات'!Q97)</f>
      </c>
      <c r="M92" t="str" s="1148" cm="1">
        <f t="array" ref="M92">IF(L92="","",L92/'ادخال البيانات'!$Q$14)</f>
      </c>
      <c r="N92" t="str" s="1152" cm="1">
        <f t="array" ref="N92">IF('ادخال البيانات'!T97="","",'ادخال البيانات'!T97)</f>
      </c>
      <c r="O92" t="str" s="1148" cm="1">
        <f t="array" ref="O92">IF(N92="","",N92/'ادخال البيانات'!$T$14)</f>
      </c>
      <c r="P92" t="str" s="1153" cm="1">
        <f t="array" ref="P92">IF('ادخال البيانات'!W97="","",'ادخال البيانات'!W97)</f>
      </c>
      <c r="Q92" t="str" s="1148" cm="1">
        <f t="array" ref="Q92">IF(P92="","",P92/'ادخال البيانات'!$W$14)</f>
      </c>
      <c r="R92" t="str" s="1154" cm="1">
        <f t="array" ref="R92">IF('ادخال البيانات'!Z97="","",'ادخال البيانات'!Z97)</f>
      </c>
      <c r="S92" t="str" s="1155" cm="1">
        <f t="array" ref="S92">IF(R92="","",R92/'ادخال البيانات'!$Z$14)</f>
      </c>
      <c r="T92" t="str" s="1142" cm="1">
        <f t="array" ref="T92">IF('ادخال البيانات'!AC97="","",'ادخال البيانات'!AC97)</f>
      </c>
      <c r="U92" t="str" s="1156" cm="1">
        <f t="array" ref="U92">IF(T92="","",T92/'ادخال البيانات'!$AC$14)</f>
      </c>
      <c r="V92" s="184"/>
      <c r="W92" s="429"/>
      <c r="X92" s="429"/>
      <c r="Y92" s="429"/>
      <c r="Z92" s="384"/>
      <c r="AA92" s="100"/>
      <c r="AB92" s="100"/>
      <c r="AC92" s="100"/>
      <c r="AD92" s="100"/>
      <c r="AE92" s="100"/>
      <c r="AF92" s="100"/>
      <c r="AG92" s="100"/>
      <c r="AH92" s="100"/>
      <c r="AI92" s="100"/>
    </row>
    <row r="93" ht="24.6" customHeight="1">
      <c r="A93" s="100"/>
      <c r="B93" s="1277"/>
      <c r="C93" s="1130">
        <v>78</v>
      </c>
      <c r="D93" t="str" s="1145" cm="1">
        <f t="array" ref="D93">IF('ادخال البيانات'!D98="","",'ادخال البيانات'!E98)</f>
      </c>
      <c r="E93" t="str" s="1146" cm="1">
        <f t="array" ref="E93">IF(D93="","",D93/'ادخال البيانات'!$E$14)</f>
      </c>
      <c r="F93" t="str" s="1147" cm="1">
        <f t="array" ref="F93">IF('ادخال البيانات'!G98="","",'ادخال البيانات'!H98)</f>
      </c>
      <c r="G93" t="str" s="1148" cm="1">
        <f t="array" ref="G93">IF(F93="","",F93/'ادخال البيانات'!$H$14)</f>
      </c>
      <c r="H93" t="str" s="1149" cm="1">
        <f t="array" ref="H93">IF('ادخال البيانات'!J98="","",'ادخال البيانات'!K98)</f>
      </c>
      <c r="I93" t="str" s="1148" cm="1">
        <f t="array" ref="I93">IF(H93="","",H93/'ادخال البيانات'!$K$14)</f>
      </c>
      <c r="J93" t="str" s="1150" cm="1">
        <f t="array" ref="J93">IF('ادخال البيانات'!M98="","",'ادخال البيانات'!N98)</f>
      </c>
      <c r="K93" t="str" s="1148" cm="1">
        <f t="array" ref="K93">IF(J93="","",J93/'ادخال البيانات'!$N$14)</f>
      </c>
      <c r="L93" t="str" s="1151" cm="1">
        <f t="array" ref="L93">IF('ادخال البيانات'!P98="","",'ادخال البيانات'!Q98)</f>
      </c>
      <c r="M93" t="str" s="1148" cm="1">
        <f t="array" ref="M93">IF(L93="","",L93/'ادخال البيانات'!$Q$14)</f>
      </c>
      <c r="N93" t="str" s="1152" cm="1">
        <f t="array" ref="N93">IF('ادخال البيانات'!T98="","",'ادخال البيانات'!T98)</f>
      </c>
      <c r="O93" t="str" s="1148" cm="1">
        <f t="array" ref="O93">IF(N93="","",N93/'ادخال البيانات'!$T$14)</f>
      </c>
      <c r="P93" t="str" s="1153" cm="1">
        <f t="array" ref="P93">IF('ادخال البيانات'!W98="","",'ادخال البيانات'!W98)</f>
      </c>
      <c r="Q93" t="str" s="1148" cm="1">
        <f t="array" ref="Q93">IF(P93="","",P93/'ادخال البيانات'!$W$14)</f>
      </c>
      <c r="R93" t="str" s="1154" cm="1">
        <f t="array" ref="R93">IF('ادخال البيانات'!Z98="","",'ادخال البيانات'!Z98)</f>
      </c>
      <c r="S93" t="str" s="1155" cm="1">
        <f t="array" ref="S93">IF(R93="","",R93/'ادخال البيانات'!$Z$14)</f>
      </c>
      <c r="T93" t="str" s="1142" cm="1">
        <f t="array" ref="T93">IF('ادخال البيانات'!AC98="","",'ادخال البيانات'!AC98)</f>
      </c>
      <c r="U93" t="str" s="1156" cm="1">
        <f t="array" ref="U93">IF(T93="","",T93/'ادخال البيانات'!$AC$14)</f>
      </c>
      <c r="V93" s="184"/>
      <c r="W93" s="429"/>
      <c r="X93" s="429"/>
      <c r="Y93" s="429"/>
      <c r="Z93" s="384"/>
      <c r="AA93" s="100"/>
      <c r="AB93" s="100"/>
      <c r="AC93" s="100"/>
      <c r="AD93" s="100"/>
      <c r="AE93" s="100"/>
      <c r="AF93" s="100"/>
      <c r="AG93" s="100"/>
      <c r="AH93" s="100"/>
      <c r="AI93" s="100"/>
    </row>
    <row r="94" ht="24.6" customHeight="1">
      <c r="A94" s="100"/>
      <c r="B94" s="1277"/>
      <c r="C94" s="1130">
        <v>79</v>
      </c>
      <c r="D94" t="str" s="1145" cm="1">
        <f t="array" ref="D94">IF('ادخال البيانات'!D99="","",'ادخال البيانات'!E99)</f>
      </c>
      <c r="E94" t="str" s="1146" cm="1">
        <f t="array" ref="E94">IF(D94="","",D94/'ادخال البيانات'!$E$14)</f>
      </c>
      <c r="F94" t="str" s="1147" cm="1">
        <f t="array" ref="F94">IF('ادخال البيانات'!G99="","",'ادخال البيانات'!H99)</f>
      </c>
      <c r="G94" t="str" s="1148" cm="1">
        <f t="array" ref="G94">IF(F94="","",F94/'ادخال البيانات'!$H$14)</f>
      </c>
      <c r="H94" t="str" s="1149" cm="1">
        <f t="array" ref="H94">IF('ادخال البيانات'!J99="","",'ادخال البيانات'!K99)</f>
      </c>
      <c r="I94" t="str" s="1148" cm="1">
        <f t="array" ref="I94">IF(H94="","",H94/'ادخال البيانات'!$K$14)</f>
      </c>
      <c r="J94" t="str" s="1150" cm="1">
        <f t="array" ref="J94">IF('ادخال البيانات'!M99="","",'ادخال البيانات'!N99)</f>
      </c>
      <c r="K94" t="str" s="1148" cm="1">
        <f t="array" ref="K94">IF(J94="","",J94/'ادخال البيانات'!$N$14)</f>
      </c>
      <c r="L94" t="str" s="1151" cm="1">
        <f t="array" ref="L94">IF('ادخال البيانات'!P99="","",'ادخال البيانات'!Q99)</f>
      </c>
      <c r="M94" t="str" s="1148" cm="1">
        <f t="array" ref="M94">IF(L94="","",L94/'ادخال البيانات'!$Q$14)</f>
      </c>
      <c r="N94" t="str" s="1152" cm="1">
        <f t="array" ref="N94">IF('ادخال البيانات'!T99="","",'ادخال البيانات'!T99)</f>
      </c>
      <c r="O94" t="str" s="1148" cm="1">
        <f t="array" ref="O94">IF(N94="","",N94/'ادخال البيانات'!$T$14)</f>
      </c>
      <c r="P94" t="str" s="1153" cm="1">
        <f t="array" ref="P94">IF('ادخال البيانات'!W99="","",'ادخال البيانات'!W99)</f>
      </c>
      <c r="Q94" t="str" s="1148" cm="1">
        <f t="array" ref="Q94">IF(P94="","",P94/'ادخال البيانات'!$W$14)</f>
      </c>
      <c r="R94" t="str" s="1154" cm="1">
        <f t="array" ref="R94">IF('ادخال البيانات'!Z99="","",'ادخال البيانات'!Z99)</f>
      </c>
      <c r="S94" t="str" s="1155" cm="1">
        <f t="array" ref="S94">IF(R94="","",R94/'ادخال البيانات'!$Z$14)</f>
      </c>
      <c r="T94" t="str" s="1142" cm="1">
        <f t="array" ref="T94">IF('ادخال البيانات'!AC99="","",'ادخال البيانات'!AC99)</f>
      </c>
      <c r="U94" t="str" s="1156" cm="1">
        <f t="array" ref="U94">IF(T94="","",T94/'ادخال البيانات'!$AC$14)</f>
      </c>
      <c r="V94" s="184"/>
      <c r="W94" s="429"/>
      <c r="X94" s="429"/>
      <c r="Y94" s="429"/>
      <c r="Z94" s="384"/>
      <c r="AA94" s="100"/>
      <c r="AB94" s="100"/>
      <c r="AC94" s="100"/>
      <c r="AD94" s="100"/>
      <c r="AE94" s="100"/>
      <c r="AF94" s="100"/>
      <c r="AG94" s="100"/>
      <c r="AH94" s="100"/>
      <c r="AI94" s="100"/>
    </row>
    <row r="95" ht="24.6" customHeight="1">
      <c r="A95" s="100"/>
      <c r="B95" s="1277"/>
      <c r="C95" s="1130">
        <v>80</v>
      </c>
      <c r="D95" t="str" s="1145" cm="1">
        <f t="array" ref="D95">IF('ادخال البيانات'!D100="","",'ادخال البيانات'!E100)</f>
      </c>
      <c r="E95" t="str" s="1146" cm="1">
        <f t="array" ref="E95">IF(D95="","",D95/'ادخال البيانات'!$E$14)</f>
      </c>
      <c r="F95" t="str" s="1147" cm="1">
        <f t="array" ref="F95">IF('ادخال البيانات'!G100="","",'ادخال البيانات'!H100)</f>
      </c>
      <c r="G95" t="str" s="1148" cm="1">
        <f t="array" ref="G95">IF(F95="","",F95/'ادخال البيانات'!$H$14)</f>
      </c>
      <c r="H95" t="str" s="1149" cm="1">
        <f t="array" ref="H95">IF('ادخال البيانات'!J100="","",'ادخال البيانات'!K100)</f>
      </c>
      <c r="I95" t="str" s="1148" cm="1">
        <f t="array" ref="I95">IF(H95="","",H95/'ادخال البيانات'!$K$14)</f>
      </c>
      <c r="J95" t="str" s="1150" cm="1">
        <f t="array" ref="J95">IF('ادخال البيانات'!M100="","",'ادخال البيانات'!N100)</f>
      </c>
      <c r="K95" t="str" s="1148" cm="1">
        <f t="array" ref="K95">IF(J95="","",J95/'ادخال البيانات'!$N$14)</f>
      </c>
      <c r="L95" t="str" s="1151" cm="1">
        <f t="array" ref="L95">IF('ادخال البيانات'!P100="","",'ادخال البيانات'!Q100)</f>
      </c>
      <c r="M95" t="str" s="1148" cm="1">
        <f t="array" ref="M95">IF(L95="","",L95/'ادخال البيانات'!$Q$14)</f>
      </c>
      <c r="N95" t="str" s="1152" cm="1">
        <f t="array" ref="N95">IF('ادخال البيانات'!T100="","",'ادخال البيانات'!T100)</f>
      </c>
      <c r="O95" t="str" s="1148" cm="1">
        <f t="array" ref="O95">IF(N95="","",N95/'ادخال البيانات'!$T$14)</f>
      </c>
      <c r="P95" t="str" s="1153" cm="1">
        <f t="array" ref="P95">IF('ادخال البيانات'!W100="","",'ادخال البيانات'!W100)</f>
      </c>
      <c r="Q95" t="str" s="1148" cm="1">
        <f t="array" ref="Q95">IF(P95="","",P95/'ادخال البيانات'!$W$14)</f>
      </c>
      <c r="R95" t="str" s="1154" cm="1">
        <f t="array" ref="R95">IF('ادخال البيانات'!Z100="","",'ادخال البيانات'!Z100)</f>
      </c>
      <c r="S95" t="str" s="1155" cm="1">
        <f t="array" ref="S95">IF(R95="","",R95/'ادخال البيانات'!$Z$14)</f>
      </c>
      <c r="T95" t="str" s="1142" cm="1">
        <f t="array" ref="T95">IF('ادخال البيانات'!AC100="","",'ادخال البيانات'!AC100)</f>
      </c>
      <c r="U95" t="str" s="1156" cm="1">
        <f t="array" ref="U95">IF(T95="","",T95/'ادخال البيانات'!$AC$14)</f>
      </c>
      <c r="V95" s="184"/>
      <c r="W95" s="429"/>
      <c r="X95" s="429"/>
      <c r="Y95" s="429"/>
      <c r="Z95" s="384"/>
      <c r="AA95" s="100"/>
      <c r="AB95" s="100"/>
      <c r="AC95" s="100"/>
      <c r="AD95" s="100"/>
      <c r="AE95" s="100"/>
      <c r="AF95" s="100"/>
      <c r="AG95" s="100"/>
      <c r="AH95" s="100"/>
      <c r="AI95" s="100"/>
    </row>
    <row r="96" ht="24.6" customHeight="1">
      <c r="A96" s="100"/>
      <c r="B96" s="1277"/>
      <c r="C96" s="1130">
        <v>81</v>
      </c>
      <c r="D96" t="str" s="1145" cm="1">
        <f t="array" ref="D96">IF('ادخال البيانات'!D101="","",'ادخال البيانات'!E101)</f>
      </c>
      <c r="E96" t="str" s="1146" cm="1">
        <f t="array" ref="E96">IF(D96="","",D96/'ادخال البيانات'!$E$14)</f>
      </c>
      <c r="F96" t="str" s="1147" cm="1">
        <f t="array" ref="F96">IF('ادخال البيانات'!G101="","",'ادخال البيانات'!H101)</f>
      </c>
      <c r="G96" t="str" s="1148" cm="1">
        <f t="array" ref="G96">IF(F96="","",F96/'ادخال البيانات'!$H$14)</f>
      </c>
      <c r="H96" t="str" s="1149" cm="1">
        <f t="array" ref="H96">IF('ادخال البيانات'!J101="","",'ادخال البيانات'!K101)</f>
      </c>
      <c r="I96" t="str" s="1148" cm="1">
        <f t="array" ref="I96">IF(H96="","",H96/'ادخال البيانات'!$K$14)</f>
      </c>
      <c r="J96" t="str" s="1150" cm="1">
        <f t="array" ref="J96">IF('ادخال البيانات'!M101="","",'ادخال البيانات'!N101)</f>
      </c>
      <c r="K96" t="str" s="1148" cm="1">
        <f t="array" ref="K96">IF(J96="","",J96/'ادخال البيانات'!$N$14)</f>
      </c>
      <c r="L96" t="str" s="1151" cm="1">
        <f t="array" ref="L96">IF('ادخال البيانات'!P101="","",'ادخال البيانات'!Q101)</f>
      </c>
      <c r="M96" t="str" s="1148" cm="1">
        <f t="array" ref="M96">IF(L96="","",L96/'ادخال البيانات'!$Q$14)</f>
      </c>
      <c r="N96" t="str" s="1152" cm="1">
        <f t="array" ref="N96">IF('ادخال البيانات'!T101="","",'ادخال البيانات'!T101)</f>
      </c>
      <c r="O96" t="str" s="1148" cm="1">
        <f t="array" ref="O96">IF(N96="","",N96/'ادخال البيانات'!$T$14)</f>
      </c>
      <c r="P96" t="str" s="1153" cm="1">
        <f t="array" ref="P96">IF('ادخال البيانات'!W101="","",'ادخال البيانات'!W101)</f>
      </c>
      <c r="Q96" t="str" s="1148" cm="1">
        <f t="array" ref="Q96">IF(P96="","",P96/'ادخال البيانات'!$W$14)</f>
      </c>
      <c r="R96" t="str" s="1154" cm="1">
        <f t="array" ref="R96">IF('ادخال البيانات'!Z101="","",'ادخال البيانات'!Z101)</f>
      </c>
      <c r="S96" t="str" s="1155" cm="1">
        <f t="array" ref="S96">IF(R96="","",R96/'ادخال البيانات'!$Z$14)</f>
      </c>
      <c r="T96" t="str" s="1142" cm="1">
        <f t="array" ref="T96">IF('ادخال البيانات'!AC101="","",'ادخال البيانات'!AC101)</f>
      </c>
      <c r="U96" t="str" s="1156" cm="1">
        <f t="array" ref="U96">IF(T96="","",T96/'ادخال البيانات'!$AC$14)</f>
      </c>
      <c r="V96" s="184"/>
      <c r="W96" s="429"/>
      <c r="X96" s="429"/>
      <c r="Y96" s="429"/>
      <c r="Z96" s="384"/>
      <c r="AA96" s="100"/>
      <c r="AB96" s="100"/>
      <c r="AC96" s="100"/>
      <c r="AD96" s="100"/>
      <c r="AE96" s="100"/>
      <c r="AF96" s="100"/>
      <c r="AG96" s="100"/>
      <c r="AH96" s="100"/>
      <c r="AI96" s="100"/>
    </row>
    <row r="97" ht="24.6" customHeight="1">
      <c r="A97" s="100"/>
      <c r="B97" s="1277"/>
      <c r="C97" s="1130">
        <v>82</v>
      </c>
      <c r="D97" t="str" s="1145" cm="1">
        <f t="array" ref="D97">IF('ادخال البيانات'!D102="","",'ادخال البيانات'!E102)</f>
      </c>
      <c r="E97" t="str" s="1146" cm="1">
        <f t="array" ref="E97">IF(D97="","",D97/'ادخال البيانات'!$E$14)</f>
      </c>
      <c r="F97" t="str" s="1147" cm="1">
        <f t="array" ref="F97">IF('ادخال البيانات'!G102="","",'ادخال البيانات'!H102)</f>
      </c>
      <c r="G97" t="str" s="1148" cm="1">
        <f t="array" ref="G97">IF(F97="","",F97/'ادخال البيانات'!$H$14)</f>
      </c>
      <c r="H97" t="str" s="1149" cm="1">
        <f t="array" ref="H97">IF('ادخال البيانات'!J102="","",'ادخال البيانات'!K102)</f>
      </c>
      <c r="I97" t="str" s="1148" cm="1">
        <f t="array" ref="I97">IF(H97="","",H97/'ادخال البيانات'!$K$14)</f>
      </c>
      <c r="J97" t="str" s="1150" cm="1">
        <f t="array" ref="J97">IF('ادخال البيانات'!M102="","",'ادخال البيانات'!N102)</f>
      </c>
      <c r="K97" t="str" s="1148" cm="1">
        <f t="array" ref="K97">IF(J97="","",J97/'ادخال البيانات'!$N$14)</f>
      </c>
      <c r="L97" t="str" s="1151" cm="1">
        <f t="array" ref="L97">IF('ادخال البيانات'!P102="","",'ادخال البيانات'!Q102)</f>
      </c>
      <c r="M97" t="str" s="1148" cm="1">
        <f t="array" ref="M97">IF(L97="","",L97/'ادخال البيانات'!$Q$14)</f>
      </c>
      <c r="N97" t="str" s="1152" cm="1">
        <f t="array" ref="N97">IF('ادخال البيانات'!T102="","",'ادخال البيانات'!T102)</f>
      </c>
      <c r="O97" t="str" s="1148" cm="1">
        <f t="array" ref="O97">IF(N97="","",N97/'ادخال البيانات'!$T$14)</f>
      </c>
      <c r="P97" t="str" s="1153" cm="1">
        <f t="array" ref="P97">IF('ادخال البيانات'!W102="","",'ادخال البيانات'!W102)</f>
      </c>
      <c r="Q97" t="str" s="1148" cm="1">
        <f t="array" ref="Q97">IF(P97="","",P97/'ادخال البيانات'!$W$14)</f>
      </c>
      <c r="R97" t="str" s="1154" cm="1">
        <f t="array" ref="R97">IF('ادخال البيانات'!Z102="","",'ادخال البيانات'!Z102)</f>
      </c>
      <c r="S97" t="str" s="1155" cm="1">
        <f t="array" ref="S97">IF(R97="","",R97/'ادخال البيانات'!$Z$14)</f>
      </c>
      <c r="T97" t="str" s="1142" cm="1">
        <f t="array" ref="T97">IF('ادخال البيانات'!AC102="","",'ادخال البيانات'!AC102)</f>
      </c>
      <c r="U97" t="str" s="1156" cm="1">
        <f t="array" ref="U97">IF(T97="","",T97/'ادخال البيانات'!$AC$14)</f>
      </c>
      <c r="V97" s="184"/>
      <c r="W97" s="429"/>
      <c r="X97" s="429"/>
      <c r="Y97" s="429"/>
      <c r="Z97" s="384"/>
      <c r="AA97" s="100"/>
      <c r="AB97" s="100"/>
      <c r="AC97" s="100"/>
      <c r="AD97" s="100"/>
      <c r="AE97" s="100"/>
      <c r="AF97" s="100"/>
      <c r="AG97" s="100"/>
      <c r="AH97" s="100"/>
      <c r="AI97" s="100"/>
    </row>
    <row r="98" ht="24.6" customHeight="1">
      <c r="A98" s="100"/>
      <c r="B98" s="1277"/>
      <c r="C98" s="1130">
        <v>83</v>
      </c>
      <c r="D98" t="str" s="1145" cm="1">
        <f t="array" ref="D98">IF('ادخال البيانات'!D103="","",'ادخال البيانات'!E103)</f>
      </c>
      <c r="E98" t="str" s="1146" cm="1">
        <f t="array" ref="E98">IF(D98="","",D98/'ادخال البيانات'!$E$14)</f>
      </c>
      <c r="F98" t="str" s="1147" cm="1">
        <f t="array" ref="F98">IF('ادخال البيانات'!G103="","",'ادخال البيانات'!H103)</f>
      </c>
      <c r="G98" t="str" s="1148" cm="1">
        <f t="array" ref="G98">IF(F98="","",F98/'ادخال البيانات'!$H$14)</f>
      </c>
      <c r="H98" t="str" s="1149" cm="1">
        <f t="array" ref="H98">IF('ادخال البيانات'!J103="","",'ادخال البيانات'!K103)</f>
      </c>
      <c r="I98" t="str" s="1148" cm="1">
        <f t="array" ref="I98">IF(H98="","",H98/'ادخال البيانات'!$K$14)</f>
      </c>
      <c r="J98" t="str" s="1150" cm="1">
        <f t="array" ref="J98">IF('ادخال البيانات'!M103="","",'ادخال البيانات'!N103)</f>
      </c>
      <c r="K98" t="str" s="1148" cm="1">
        <f t="array" ref="K98">IF(J98="","",J98/'ادخال البيانات'!$N$14)</f>
      </c>
      <c r="L98" t="str" s="1151" cm="1">
        <f t="array" ref="L98">IF('ادخال البيانات'!P103="","",'ادخال البيانات'!Q103)</f>
      </c>
      <c r="M98" t="str" s="1148" cm="1">
        <f t="array" ref="M98">IF(L98="","",L98/'ادخال البيانات'!$Q$14)</f>
      </c>
      <c r="N98" t="str" s="1152" cm="1">
        <f t="array" ref="N98">IF('ادخال البيانات'!T103="","",'ادخال البيانات'!T103)</f>
      </c>
      <c r="O98" t="str" s="1148" cm="1">
        <f t="array" ref="O98">IF(N98="","",N98/'ادخال البيانات'!$T$14)</f>
      </c>
      <c r="P98" t="str" s="1153" cm="1">
        <f t="array" ref="P98">IF('ادخال البيانات'!W103="","",'ادخال البيانات'!W103)</f>
      </c>
      <c r="Q98" t="str" s="1148" cm="1">
        <f t="array" ref="Q98">IF(P98="","",P98/'ادخال البيانات'!$W$14)</f>
      </c>
      <c r="R98" t="str" s="1154" cm="1">
        <f t="array" ref="R98">IF('ادخال البيانات'!Z103="","",'ادخال البيانات'!Z103)</f>
      </c>
      <c r="S98" t="str" s="1155" cm="1">
        <f t="array" ref="S98">IF(R98="","",R98/'ادخال البيانات'!$Z$14)</f>
      </c>
      <c r="T98" t="str" s="1142" cm="1">
        <f t="array" ref="T98">IF('ادخال البيانات'!AC103="","",'ادخال البيانات'!AC103)</f>
      </c>
      <c r="U98" t="str" s="1156" cm="1">
        <f t="array" ref="U98">IF(T98="","",T98/'ادخال البيانات'!$AC$14)</f>
      </c>
      <c r="V98" s="184"/>
      <c r="W98" s="429"/>
      <c r="X98" s="429"/>
      <c r="Y98" s="429"/>
      <c r="Z98" s="384"/>
      <c r="AA98" s="100"/>
      <c r="AB98" s="100"/>
      <c r="AC98" s="100"/>
      <c r="AD98" s="100"/>
      <c r="AE98" s="100"/>
      <c r="AF98" s="100"/>
      <c r="AG98" s="100"/>
      <c r="AH98" s="100"/>
      <c r="AI98" s="100"/>
    </row>
    <row r="99" ht="24.6" customHeight="1">
      <c r="A99" s="100"/>
      <c r="B99" s="1277"/>
      <c r="C99" s="1130">
        <v>84</v>
      </c>
      <c r="D99" t="str" s="1145" cm="1">
        <f t="array" ref="D99">IF('ادخال البيانات'!D104="","",'ادخال البيانات'!E104)</f>
      </c>
      <c r="E99" t="str" s="1146" cm="1">
        <f t="array" ref="E99">IF(D99="","",D99/'ادخال البيانات'!$E$14)</f>
      </c>
      <c r="F99" t="str" s="1147" cm="1">
        <f t="array" ref="F99">IF('ادخال البيانات'!G104="","",'ادخال البيانات'!H104)</f>
      </c>
      <c r="G99" t="str" s="1148" cm="1">
        <f t="array" ref="G99">IF(F99="","",F99/'ادخال البيانات'!$H$14)</f>
      </c>
      <c r="H99" t="str" s="1149" cm="1">
        <f t="array" ref="H99">IF('ادخال البيانات'!J104="","",'ادخال البيانات'!K104)</f>
      </c>
      <c r="I99" t="str" s="1148" cm="1">
        <f t="array" ref="I99">IF(H99="","",H99/'ادخال البيانات'!$K$14)</f>
      </c>
      <c r="J99" t="str" s="1150" cm="1">
        <f t="array" ref="J99">IF('ادخال البيانات'!M104="","",'ادخال البيانات'!N104)</f>
      </c>
      <c r="K99" t="str" s="1148" cm="1">
        <f t="array" ref="K99">IF(J99="","",J99/'ادخال البيانات'!$N$14)</f>
      </c>
      <c r="L99" t="str" s="1151" cm="1">
        <f t="array" ref="L99">IF('ادخال البيانات'!P104="","",'ادخال البيانات'!Q104)</f>
      </c>
      <c r="M99" t="str" s="1148" cm="1">
        <f t="array" ref="M99">IF(L99="","",L99/'ادخال البيانات'!$Q$14)</f>
      </c>
      <c r="N99" t="str" s="1152" cm="1">
        <f t="array" ref="N99">IF('ادخال البيانات'!T104="","",'ادخال البيانات'!T104)</f>
      </c>
      <c r="O99" t="str" s="1148" cm="1">
        <f t="array" ref="O99">IF(N99="","",N99/'ادخال البيانات'!$T$14)</f>
      </c>
      <c r="P99" t="str" s="1153" cm="1">
        <f t="array" ref="P99">IF('ادخال البيانات'!W104="","",'ادخال البيانات'!W104)</f>
      </c>
      <c r="Q99" t="str" s="1148" cm="1">
        <f t="array" ref="Q99">IF(P99="","",P99/'ادخال البيانات'!$W$14)</f>
      </c>
      <c r="R99" t="str" s="1154" cm="1">
        <f t="array" ref="R99">IF('ادخال البيانات'!Z104="","",'ادخال البيانات'!Z104)</f>
      </c>
      <c r="S99" t="str" s="1155" cm="1">
        <f t="array" ref="S99">IF(R99="","",R99/'ادخال البيانات'!$Z$14)</f>
      </c>
      <c r="T99" t="str" s="1142" cm="1">
        <f t="array" ref="T99">IF('ادخال البيانات'!AC104="","",'ادخال البيانات'!AC104)</f>
      </c>
      <c r="U99" t="str" s="1156" cm="1">
        <f t="array" ref="U99">IF(T99="","",T99/'ادخال البيانات'!$AC$14)</f>
      </c>
      <c r="V99" s="184"/>
      <c r="W99" s="429"/>
      <c r="X99" s="429"/>
      <c r="Y99" s="429"/>
      <c r="Z99" s="384"/>
      <c r="AA99" s="100"/>
      <c r="AB99" s="100"/>
      <c r="AC99" s="100"/>
      <c r="AD99" s="100"/>
      <c r="AE99" s="100"/>
      <c r="AF99" s="100"/>
      <c r="AG99" s="100"/>
      <c r="AH99" s="100"/>
      <c r="AI99" s="100"/>
    </row>
    <row r="100" ht="24.6" customHeight="1">
      <c r="A100" s="100"/>
      <c r="B100" s="1277"/>
      <c r="C100" s="1130">
        <v>85</v>
      </c>
      <c r="D100" t="str" s="1145" cm="1">
        <f t="array" ref="D100">IF('ادخال البيانات'!D105="","",'ادخال البيانات'!E105)</f>
      </c>
      <c r="E100" t="str" s="1146" cm="1">
        <f t="array" ref="E100">IF(D100="","",D100/'ادخال البيانات'!$E$14)</f>
      </c>
      <c r="F100" t="str" s="1147" cm="1">
        <f t="array" ref="F100">IF('ادخال البيانات'!G105="","",'ادخال البيانات'!H105)</f>
      </c>
      <c r="G100" t="str" s="1148" cm="1">
        <f t="array" ref="G100">IF(F100="","",F100/'ادخال البيانات'!$H$14)</f>
      </c>
      <c r="H100" t="str" s="1149" cm="1">
        <f t="array" ref="H100">IF('ادخال البيانات'!J105="","",'ادخال البيانات'!K105)</f>
      </c>
      <c r="I100" t="str" s="1148" cm="1">
        <f t="array" ref="I100">IF(H100="","",H100/'ادخال البيانات'!$K$14)</f>
      </c>
      <c r="J100" t="str" s="1150" cm="1">
        <f t="array" ref="J100">IF('ادخال البيانات'!M105="","",'ادخال البيانات'!N105)</f>
      </c>
      <c r="K100" t="str" s="1148" cm="1">
        <f t="array" ref="K100">IF(J100="","",J100/'ادخال البيانات'!$N$14)</f>
      </c>
      <c r="L100" t="str" s="1151" cm="1">
        <f t="array" ref="L100">IF('ادخال البيانات'!P105="","",'ادخال البيانات'!Q105)</f>
      </c>
      <c r="M100" t="str" s="1148" cm="1">
        <f t="array" ref="M100">IF(L100="","",L100/'ادخال البيانات'!$Q$14)</f>
      </c>
      <c r="N100" t="str" s="1152" cm="1">
        <f t="array" ref="N100">IF('ادخال البيانات'!T105="","",'ادخال البيانات'!T105)</f>
      </c>
      <c r="O100" t="str" s="1148" cm="1">
        <f t="array" ref="O100">IF(N100="","",N100/'ادخال البيانات'!$T$14)</f>
      </c>
      <c r="P100" t="str" s="1153" cm="1">
        <f t="array" ref="P100">IF('ادخال البيانات'!W105="","",'ادخال البيانات'!W105)</f>
      </c>
      <c r="Q100" t="str" s="1148" cm="1">
        <f t="array" ref="Q100">IF(P100="","",P100/'ادخال البيانات'!$W$14)</f>
      </c>
      <c r="R100" t="str" s="1154" cm="1">
        <f t="array" ref="R100">IF('ادخال البيانات'!Z105="","",'ادخال البيانات'!Z105)</f>
      </c>
      <c r="S100" t="str" s="1155" cm="1">
        <f t="array" ref="S100">IF(R100="","",R100/'ادخال البيانات'!$Z$14)</f>
      </c>
      <c r="T100" t="str" s="1142" cm="1">
        <f t="array" ref="T100">IF('ادخال البيانات'!AC105="","",'ادخال البيانات'!AC105)</f>
      </c>
      <c r="U100" t="str" s="1156" cm="1">
        <f t="array" ref="U100">IF(T100="","",T100/'ادخال البيانات'!$AC$14)</f>
      </c>
      <c r="V100" s="184"/>
      <c r="W100" s="429"/>
      <c r="X100" s="429"/>
      <c r="Y100" s="429"/>
      <c r="Z100" s="384"/>
      <c r="AA100" s="100"/>
      <c r="AB100" s="100"/>
      <c r="AC100" s="100"/>
      <c r="AD100" s="100"/>
      <c r="AE100" s="100"/>
      <c r="AF100" s="100"/>
      <c r="AG100" s="100"/>
      <c r="AH100" s="100"/>
      <c r="AI100" s="100"/>
    </row>
    <row r="101" ht="24.6" customHeight="1">
      <c r="A101" s="100"/>
      <c r="B101" s="1277"/>
      <c r="C101" s="1130">
        <v>86</v>
      </c>
      <c r="D101" t="str" s="1145" cm="1">
        <f t="array" ref="D101">IF('ادخال البيانات'!D106="","",'ادخال البيانات'!E106)</f>
      </c>
      <c r="E101" t="str" s="1146" cm="1">
        <f t="array" ref="E101">IF(D101="","",D101/'ادخال البيانات'!$E$14)</f>
      </c>
      <c r="F101" t="str" s="1147" cm="1">
        <f t="array" ref="F101">IF('ادخال البيانات'!G106="","",'ادخال البيانات'!H106)</f>
      </c>
      <c r="G101" t="str" s="1148" cm="1">
        <f t="array" ref="G101">IF(F101="","",F101/'ادخال البيانات'!$H$14)</f>
      </c>
      <c r="H101" t="str" s="1149" cm="1">
        <f t="array" ref="H101">IF('ادخال البيانات'!J106="","",'ادخال البيانات'!K106)</f>
      </c>
      <c r="I101" t="str" s="1148" cm="1">
        <f t="array" ref="I101">IF(H101="","",H101/'ادخال البيانات'!$K$14)</f>
      </c>
      <c r="J101" t="str" s="1150" cm="1">
        <f t="array" ref="J101">IF('ادخال البيانات'!M106="","",'ادخال البيانات'!N106)</f>
      </c>
      <c r="K101" t="str" s="1148" cm="1">
        <f t="array" ref="K101">IF(J101="","",J101/'ادخال البيانات'!$N$14)</f>
      </c>
      <c r="L101" t="str" s="1151" cm="1">
        <f t="array" ref="L101">IF('ادخال البيانات'!P106="","",'ادخال البيانات'!Q106)</f>
      </c>
      <c r="M101" t="str" s="1148" cm="1">
        <f t="array" ref="M101">IF(L101="","",L101/'ادخال البيانات'!$Q$14)</f>
      </c>
      <c r="N101" t="str" s="1152" cm="1">
        <f t="array" ref="N101">IF('ادخال البيانات'!T106="","",'ادخال البيانات'!T106)</f>
      </c>
      <c r="O101" t="str" s="1148" cm="1">
        <f t="array" ref="O101">IF(N101="","",N101/'ادخال البيانات'!$T$14)</f>
      </c>
      <c r="P101" t="str" s="1153" cm="1">
        <f t="array" ref="P101">IF('ادخال البيانات'!W106="","",'ادخال البيانات'!W106)</f>
      </c>
      <c r="Q101" t="str" s="1148" cm="1">
        <f t="array" ref="Q101">IF(P101="","",P101/'ادخال البيانات'!$W$14)</f>
      </c>
      <c r="R101" t="str" s="1154" cm="1">
        <f t="array" ref="R101">IF('ادخال البيانات'!Z106="","",'ادخال البيانات'!Z106)</f>
      </c>
      <c r="S101" t="str" s="1155" cm="1">
        <f t="array" ref="S101">IF(R101="","",R101/'ادخال البيانات'!$Z$14)</f>
      </c>
      <c r="T101" t="str" s="1142" cm="1">
        <f t="array" ref="T101">IF('ادخال البيانات'!AC106="","",'ادخال البيانات'!AC106)</f>
      </c>
      <c r="U101" t="str" s="1156" cm="1">
        <f t="array" ref="U101">IF(T101="","",T101/'ادخال البيانات'!$AC$14)</f>
      </c>
      <c r="V101" s="184"/>
      <c r="W101" s="429"/>
      <c r="X101" s="429"/>
      <c r="Y101" s="429"/>
      <c r="Z101" s="384"/>
      <c r="AA101" s="100"/>
      <c r="AB101" s="100"/>
      <c r="AC101" s="100"/>
      <c r="AD101" s="100"/>
      <c r="AE101" s="100"/>
      <c r="AF101" s="100"/>
      <c r="AG101" s="100"/>
      <c r="AH101" s="100"/>
      <c r="AI101" s="100"/>
    </row>
    <row r="102" ht="24.6" customHeight="1">
      <c r="A102" s="100"/>
      <c r="B102" s="1277"/>
      <c r="C102" s="1130">
        <v>87</v>
      </c>
      <c r="D102" t="str" s="1145" cm="1">
        <f t="array" ref="D102">IF('ادخال البيانات'!D107="","",'ادخال البيانات'!E107)</f>
      </c>
      <c r="E102" t="str" s="1146" cm="1">
        <f t="array" ref="E102">IF(D102="","",D102/'ادخال البيانات'!$E$14)</f>
      </c>
      <c r="F102" t="str" s="1147" cm="1">
        <f t="array" ref="F102">IF('ادخال البيانات'!G107="","",'ادخال البيانات'!H107)</f>
      </c>
      <c r="G102" t="str" s="1148" cm="1">
        <f t="array" ref="G102">IF(F102="","",F102/'ادخال البيانات'!$H$14)</f>
      </c>
      <c r="H102" t="str" s="1149" cm="1">
        <f t="array" ref="H102">IF('ادخال البيانات'!J107="","",'ادخال البيانات'!K107)</f>
      </c>
      <c r="I102" t="str" s="1148" cm="1">
        <f t="array" ref="I102">IF(H102="","",H102/'ادخال البيانات'!$K$14)</f>
      </c>
      <c r="J102" t="str" s="1150" cm="1">
        <f t="array" ref="J102">IF('ادخال البيانات'!M107="","",'ادخال البيانات'!N107)</f>
      </c>
      <c r="K102" t="str" s="1148" cm="1">
        <f t="array" ref="K102">IF(J102="","",J102/'ادخال البيانات'!$N$14)</f>
      </c>
      <c r="L102" t="str" s="1151" cm="1">
        <f t="array" ref="L102">IF('ادخال البيانات'!P107="","",'ادخال البيانات'!Q107)</f>
      </c>
      <c r="M102" t="str" s="1148" cm="1">
        <f t="array" ref="M102">IF(L102="","",L102/'ادخال البيانات'!$Q$14)</f>
      </c>
      <c r="N102" t="str" s="1152" cm="1">
        <f t="array" ref="N102">IF('ادخال البيانات'!T107="","",'ادخال البيانات'!T107)</f>
      </c>
      <c r="O102" t="str" s="1148" cm="1">
        <f t="array" ref="O102">IF(N102="","",N102/'ادخال البيانات'!$T$14)</f>
      </c>
      <c r="P102" t="str" s="1153" cm="1">
        <f t="array" ref="P102">IF('ادخال البيانات'!W107="","",'ادخال البيانات'!W107)</f>
      </c>
      <c r="Q102" t="str" s="1148" cm="1">
        <f t="array" ref="Q102">IF(P102="","",P102/'ادخال البيانات'!$W$14)</f>
      </c>
      <c r="R102" t="str" s="1154" cm="1">
        <f t="array" ref="R102">IF('ادخال البيانات'!Z107="","",'ادخال البيانات'!Z107)</f>
      </c>
      <c r="S102" t="str" s="1155" cm="1">
        <f t="array" ref="S102">IF(R102="","",R102/'ادخال البيانات'!$Z$14)</f>
      </c>
      <c r="T102" t="str" s="1142" cm="1">
        <f t="array" ref="T102">IF('ادخال البيانات'!AC107="","",'ادخال البيانات'!AC107)</f>
      </c>
      <c r="U102" t="str" s="1156" cm="1">
        <f t="array" ref="U102">IF(T102="","",T102/'ادخال البيانات'!$AC$14)</f>
      </c>
      <c r="V102" s="184"/>
      <c r="W102" s="429"/>
      <c r="X102" s="429"/>
      <c r="Y102" s="429"/>
      <c r="Z102" s="384"/>
      <c r="AA102" s="100"/>
      <c r="AB102" s="100"/>
      <c r="AC102" s="100"/>
      <c r="AD102" s="100"/>
      <c r="AE102" s="100"/>
      <c r="AF102" s="100"/>
      <c r="AG102" s="100"/>
      <c r="AH102" s="100"/>
      <c r="AI102" s="100"/>
    </row>
    <row r="103" ht="24.6" customHeight="1">
      <c r="A103" s="100"/>
      <c r="B103" s="1277"/>
      <c r="C103" s="1130">
        <v>88</v>
      </c>
      <c r="D103" t="str" s="1145" cm="1">
        <f t="array" ref="D103">IF('ادخال البيانات'!D108="","",'ادخال البيانات'!E108)</f>
      </c>
      <c r="E103" t="str" s="1146" cm="1">
        <f t="array" ref="E103">IF(D103="","",D103/'ادخال البيانات'!$E$14)</f>
      </c>
      <c r="F103" t="str" s="1147" cm="1">
        <f t="array" ref="F103">IF('ادخال البيانات'!G108="","",'ادخال البيانات'!H108)</f>
      </c>
      <c r="G103" t="str" s="1148" cm="1">
        <f t="array" ref="G103">IF(F103="","",F103/'ادخال البيانات'!$H$14)</f>
      </c>
      <c r="H103" t="str" s="1149" cm="1">
        <f t="array" ref="H103">IF('ادخال البيانات'!J108="","",'ادخال البيانات'!K108)</f>
      </c>
      <c r="I103" t="str" s="1148" cm="1">
        <f t="array" ref="I103">IF(H103="","",H103/'ادخال البيانات'!$K$14)</f>
      </c>
      <c r="J103" t="str" s="1150" cm="1">
        <f t="array" ref="J103">IF('ادخال البيانات'!M108="","",'ادخال البيانات'!N108)</f>
      </c>
      <c r="K103" t="str" s="1148" cm="1">
        <f t="array" ref="K103">IF(J103="","",J103/'ادخال البيانات'!$N$14)</f>
      </c>
      <c r="L103" t="str" s="1151" cm="1">
        <f t="array" ref="L103">IF('ادخال البيانات'!P108="","",'ادخال البيانات'!Q108)</f>
      </c>
      <c r="M103" t="str" s="1148" cm="1">
        <f t="array" ref="M103">IF(L103="","",L103/'ادخال البيانات'!$Q$14)</f>
      </c>
      <c r="N103" t="str" s="1152" cm="1">
        <f t="array" ref="N103">IF('ادخال البيانات'!T108="","",'ادخال البيانات'!T108)</f>
      </c>
      <c r="O103" t="str" s="1148" cm="1">
        <f t="array" ref="O103">IF(N103="","",N103/'ادخال البيانات'!$T$14)</f>
      </c>
      <c r="P103" t="str" s="1153" cm="1">
        <f t="array" ref="P103">IF('ادخال البيانات'!W108="","",'ادخال البيانات'!W108)</f>
      </c>
      <c r="Q103" t="str" s="1148" cm="1">
        <f t="array" ref="Q103">IF(P103="","",P103/'ادخال البيانات'!$W$14)</f>
      </c>
      <c r="R103" t="str" s="1154" cm="1">
        <f t="array" ref="R103">IF('ادخال البيانات'!Z108="","",'ادخال البيانات'!Z108)</f>
      </c>
      <c r="S103" t="str" s="1155" cm="1">
        <f t="array" ref="S103">IF(R103="","",R103/'ادخال البيانات'!$Z$14)</f>
      </c>
      <c r="T103" t="str" s="1142" cm="1">
        <f t="array" ref="T103">IF('ادخال البيانات'!AC108="","",'ادخال البيانات'!AC108)</f>
      </c>
      <c r="U103" t="str" s="1156" cm="1">
        <f t="array" ref="U103">IF(T103="","",T103/'ادخال البيانات'!$AC$14)</f>
      </c>
      <c r="V103" s="184"/>
      <c r="W103" s="429"/>
      <c r="X103" s="429"/>
      <c r="Y103" s="429"/>
      <c r="Z103" s="384"/>
      <c r="AA103" s="100"/>
      <c r="AB103" s="100"/>
      <c r="AC103" s="100"/>
      <c r="AD103" s="100"/>
      <c r="AE103" s="100"/>
      <c r="AF103" s="100"/>
      <c r="AG103" s="100"/>
      <c r="AH103" s="100"/>
      <c r="AI103" s="100"/>
    </row>
    <row r="104" ht="24.6" customHeight="1">
      <c r="A104" s="100"/>
      <c r="B104" s="1277"/>
      <c r="C104" s="1130">
        <v>89</v>
      </c>
      <c r="D104" t="str" s="1145" cm="1">
        <f t="array" ref="D104">IF('ادخال البيانات'!D109="","",'ادخال البيانات'!E109)</f>
      </c>
      <c r="E104" t="str" s="1146" cm="1">
        <f t="array" ref="E104">IF(D104="","",D104/'ادخال البيانات'!$E$14)</f>
      </c>
      <c r="F104" t="str" s="1147" cm="1">
        <f t="array" ref="F104">IF('ادخال البيانات'!G109="","",'ادخال البيانات'!H109)</f>
      </c>
      <c r="G104" t="str" s="1148" cm="1">
        <f t="array" ref="G104">IF(F104="","",F104/'ادخال البيانات'!$H$14)</f>
      </c>
      <c r="H104" t="str" s="1149" cm="1">
        <f t="array" ref="H104">IF('ادخال البيانات'!J109="","",'ادخال البيانات'!K109)</f>
      </c>
      <c r="I104" t="str" s="1148" cm="1">
        <f t="array" ref="I104">IF(H104="","",H104/'ادخال البيانات'!$K$14)</f>
      </c>
      <c r="J104" t="str" s="1150" cm="1">
        <f t="array" ref="J104">IF('ادخال البيانات'!M109="","",'ادخال البيانات'!N109)</f>
      </c>
      <c r="K104" t="str" s="1148" cm="1">
        <f t="array" ref="K104">IF(J104="","",J104/'ادخال البيانات'!$N$14)</f>
      </c>
      <c r="L104" t="str" s="1151" cm="1">
        <f t="array" ref="L104">IF('ادخال البيانات'!P109="","",'ادخال البيانات'!Q109)</f>
      </c>
      <c r="M104" t="str" s="1148" cm="1">
        <f t="array" ref="M104">IF(L104="","",L104/'ادخال البيانات'!$Q$14)</f>
      </c>
      <c r="N104" t="str" s="1152" cm="1">
        <f t="array" ref="N104">IF('ادخال البيانات'!T109="","",'ادخال البيانات'!T109)</f>
      </c>
      <c r="O104" t="str" s="1148" cm="1">
        <f t="array" ref="O104">IF(N104="","",N104/'ادخال البيانات'!$T$14)</f>
      </c>
      <c r="P104" t="str" s="1153" cm="1">
        <f t="array" ref="P104">IF('ادخال البيانات'!W109="","",'ادخال البيانات'!W109)</f>
      </c>
      <c r="Q104" t="str" s="1148" cm="1">
        <f t="array" ref="Q104">IF(P104="","",P104/'ادخال البيانات'!$W$14)</f>
      </c>
      <c r="R104" t="str" s="1154" cm="1">
        <f t="array" ref="R104">IF('ادخال البيانات'!Z109="","",'ادخال البيانات'!Z109)</f>
      </c>
      <c r="S104" t="str" s="1155" cm="1">
        <f t="array" ref="S104">IF(R104="","",R104/'ادخال البيانات'!$Z$14)</f>
      </c>
      <c r="T104" t="str" s="1142" cm="1">
        <f t="array" ref="T104">IF('ادخال البيانات'!AC109="","",'ادخال البيانات'!AC109)</f>
      </c>
      <c r="U104" t="str" s="1156" cm="1">
        <f t="array" ref="U104">IF(T104="","",T104/'ادخال البيانات'!$AC$14)</f>
      </c>
      <c r="V104" s="184"/>
      <c r="W104" s="429"/>
      <c r="X104" s="429"/>
      <c r="Y104" s="429"/>
      <c r="Z104" s="384"/>
      <c r="AA104" s="100"/>
      <c r="AB104" s="100"/>
      <c r="AC104" s="100"/>
      <c r="AD104" s="100"/>
      <c r="AE104" s="100"/>
      <c r="AF104" s="100"/>
      <c r="AG104" s="100"/>
      <c r="AH104" s="100"/>
      <c r="AI104" s="100"/>
    </row>
    <row r="105" ht="24.6" customHeight="1">
      <c r="A105" s="100"/>
      <c r="B105" s="1277"/>
      <c r="C105" s="1130">
        <v>90</v>
      </c>
      <c r="D105" t="str" s="1145" cm="1">
        <f t="array" ref="D105">IF('ادخال البيانات'!D110="","",'ادخال البيانات'!E110)</f>
      </c>
      <c r="E105" t="str" s="1146" cm="1">
        <f t="array" ref="E105">IF(D105="","",D105/'ادخال البيانات'!$E$14)</f>
      </c>
      <c r="F105" t="str" s="1147" cm="1">
        <f t="array" ref="F105">IF('ادخال البيانات'!G110="","",'ادخال البيانات'!H110)</f>
      </c>
      <c r="G105" t="str" s="1148" cm="1">
        <f t="array" ref="G105">IF(F105="","",F105/'ادخال البيانات'!$H$14)</f>
      </c>
      <c r="H105" t="str" s="1149" cm="1">
        <f t="array" ref="H105">IF('ادخال البيانات'!J110="","",'ادخال البيانات'!K110)</f>
      </c>
      <c r="I105" t="str" s="1148" cm="1">
        <f t="array" ref="I105">IF(H105="","",H105/'ادخال البيانات'!$K$14)</f>
      </c>
      <c r="J105" t="str" s="1150" cm="1">
        <f t="array" ref="J105">IF('ادخال البيانات'!M110="","",'ادخال البيانات'!N110)</f>
      </c>
      <c r="K105" t="str" s="1148" cm="1">
        <f t="array" ref="K105">IF(J105="","",J105/'ادخال البيانات'!$N$14)</f>
      </c>
      <c r="L105" t="str" s="1151" cm="1">
        <f t="array" ref="L105">IF('ادخال البيانات'!P110="","",'ادخال البيانات'!Q110)</f>
      </c>
      <c r="M105" t="str" s="1148" cm="1">
        <f t="array" ref="M105">IF(L105="","",L105/'ادخال البيانات'!$Q$14)</f>
      </c>
      <c r="N105" t="str" s="1152" cm="1">
        <f t="array" ref="N105">IF('ادخال البيانات'!T110="","",'ادخال البيانات'!T110)</f>
      </c>
      <c r="O105" t="str" s="1148" cm="1">
        <f t="array" ref="O105">IF(N105="","",N105/'ادخال البيانات'!$T$14)</f>
      </c>
      <c r="P105" t="str" s="1153" cm="1">
        <f t="array" ref="P105">IF('ادخال البيانات'!W110="","",'ادخال البيانات'!W110)</f>
      </c>
      <c r="Q105" t="str" s="1148" cm="1">
        <f t="array" ref="Q105">IF(P105="","",P105/'ادخال البيانات'!$W$14)</f>
      </c>
      <c r="R105" t="str" s="1154" cm="1">
        <f t="array" ref="R105">IF('ادخال البيانات'!Z110="","",'ادخال البيانات'!Z110)</f>
      </c>
      <c r="S105" t="str" s="1155" cm="1">
        <f t="array" ref="S105">IF(R105="","",R105/'ادخال البيانات'!$Z$14)</f>
      </c>
      <c r="T105" t="str" s="1142" cm="1">
        <f t="array" ref="T105">IF('ادخال البيانات'!AC110="","",'ادخال البيانات'!AC110)</f>
      </c>
      <c r="U105" t="str" s="1156" cm="1">
        <f t="array" ref="U105">IF(T105="","",T105/'ادخال البيانات'!$AC$14)</f>
      </c>
      <c r="V105" s="184"/>
      <c r="W105" s="429"/>
      <c r="X105" s="429"/>
      <c r="Y105" s="429"/>
      <c r="Z105" s="384"/>
      <c r="AA105" s="100"/>
      <c r="AB105" s="100"/>
      <c r="AC105" s="100"/>
      <c r="AD105" s="100"/>
      <c r="AE105" s="100"/>
      <c r="AF105" s="100"/>
      <c r="AG105" s="100"/>
      <c r="AH105" s="100"/>
      <c r="AI105" s="100"/>
    </row>
    <row r="106" ht="24.6" customHeight="1">
      <c r="A106" s="100"/>
      <c r="B106" s="1277"/>
      <c r="C106" s="1130">
        <v>91</v>
      </c>
      <c r="D106" t="str" s="1145" cm="1">
        <f t="array" ref="D106">IF('ادخال البيانات'!D111="","",'ادخال البيانات'!E111)</f>
      </c>
      <c r="E106" t="str" s="1146" cm="1">
        <f t="array" ref="E106">IF(D106="","",D106/'ادخال البيانات'!$E$14)</f>
      </c>
      <c r="F106" t="str" s="1147" cm="1">
        <f t="array" ref="F106">IF('ادخال البيانات'!G111="","",'ادخال البيانات'!H111)</f>
      </c>
      <c r="G106" t="str" s="1148" cm="1">
        <f t="array" ref="G106">IF(F106="","",F106/'ادخال البيانات'!$H$14)</f>
      </c>
      <c r="H106" t="str" s="1149" cm="1">
        <f t="array" ref="H106">IF('ادخال البيانات'!J111="","",'ادخال البيانات'!K111)</f>
      </c>
      <c r="I106" t="str" s="1148" cm="1">
        <f t="array" ref="I106">IF(H106="","",H106/'ادخال البيانات'!$K$14)</f>
      </c>
      <c r="J106" t="str" s="1150" cm="1">
        <f t="array" ref="J106">IF('ادخال البيانات'!M111="","",'ادخال البيانات'!N111)</f>
      </c>
      <c r="K106" t="str" s="1148" cm="1">
        <f t="array" ref="K106">IF(J106="","",J106/'ادخال البيانات'!$N$14)</f>
      </c>
      <c r="L106" t="str" s="1151" cm="1">
        <f t="array" ref="L106">IF('ادخال البيانات'!P111="","",'ادخال البيانات'!Q111)</f>
      </c>
      <c r="M106" t="str" s="1148" cm="1">
        <f t="array" ref="M106">IF(L106="","",L106/'ادخال البيانات'!$Q$14)</f>
      </c>
      <c r="N106" t="str" s="1152" cm="1">
        <f t="array" ref="N106">IF('ادخال البيانات'!T111="","",'ادخال البيانات'!T111)</f>
      </c>
      <c r="O106" t="str" s="1148" cm="1">
        <f t="array" ref="O106">IF(N106="","",N106/'ادخال البيانات'!$T$14)</f>
      </c>
      <c r="P106" t="str" s="1153" cm="1">
        <f t="array" ref="P106">IF('ادخال البيانات'!W111="","",'ادخال البيانات'!W111)</f>
      </c>
      <c r="Q106" t="str" s="1148" cm="1">
        <f t="array" ref="Q106">IF(P106="","",P106/'ادخال البيانات'!$W$14)</f>
      </c>
      <c r="R106" t="str" s="1154" cm="1">
        <f t="array" ref="R106">IF('ادخال البيانات'!Z111="","",'ادخال البيانات'!Z111)</f>
      </c>
      <c r="S106" t="str" s="1155" cm="1">
        <f t="array" ref="S106">IF(R106="","",R106/'ادخال البيانات'!$Z$14)</f>
      </c>
      <c r="T106" t="str" s="1142" cm="1">
        <f t="array" ref="T106">IF('ادخال البيانات'!AC111="","",'ادخال البيانات'!AC111)</f>
      </c>
      <c r="U106" t="str" s="1156" cm="1">
        <f t="array" ref="U106">IF(T106="","",T106/'ادخال البيانات'!$AC$14)</f>
      </c>
      <c r="V106" s="184"/>
      <c r="W106" s="429"/>
      <c r="X106" s="429"/>
      <c r="Y106" s="429"/>
      <c r="Z106" s="384"/>
      <c r="AA106" s="100"/>
      <c r="AB106" s="100"/>
      <c r="AC106" s="100"/>
      <c r="AD106" s="100"/>
      <c r="AE106" s="100"/>
      <c r="AF106" s="100"/>
      <c r="AG106" s="100"/>
      <c r="AH106" s="100"/>
      <c r="AI106" s="100"/>
    </row>
    <row r="107" ht="24.6" customHeight="1">
      <c r="A107" s="100"/>
      <c r="B107" s="1277"/>
      <c r="C107" s="1130">
        <v>92</v>
      </c>
      <c r="D107" t="str" s="1145" cm="1">
        <f t="array" ref="D107">IF('ادخال البيانات'!D112="","",'ادخال البيانات'!E112)</f>
      </c>
      <c r="E107" t="str" s="1146" cm="1">
        <f t="array" ref="E107">IF(D107="","",D107/'ادخال البيانات'!$E$14)</f>
      </c>
      <c r="F107" t="str" s="1147" cm="1">
        <f t="array" ref="F107">IF('ادخال البيانات'!G112="","",'ادخال البيانات'!H112)</f>
      </c>
      <c r="G107" t="str" s="1148" cm="1">
        <f t="array" ref="G107">IF(F107="","",F107/'ادخال البيانات'!$H$14)</f>
      </c>
      <c r="H107" t="str" s="1149" cm="1">
        <f t="array" ref="H107">IF('ادخال البيانات'!J112="","",'ادخال البيانات'!K112)</f>
      </c>
      <c r="I107" t="str" s="1148" cm="1">
        <f t="array" ref="I107">IF(H107="","",H107/'ادخال البيانات'!$K$14)</f>
      </c>
      <c r="J107" t="str" s="1150" cm="1">
        <f t="array" ref="J107">IF('ادخال البيانات'!M112="","",'ادخال البيانات'!N112)</f>
      </c>
      <c r="K107" t="str" s="1148" cm="1">
        <f t="array" ref="K107">IF(J107="","",J107/'ادخال البيانات'!$N$14)</f>
      </c>
      <c r="L107" t="str" s="1151" cm="1">
        <f t="array" ref="L107">IF('ادخال البيانات'!P112="","",'ادخال البيانات'!Q112)</f>
      </c>
      <c r="M107" t="str" s="1148" cm="1">
        <f t="array" ref="M107">IF(L107="","",L107/'ادخال البيانات'!$Q$14)</f>
      </c>
      <c r="N107" t="str" s="1152" cm="1">
        <f t="array" ref="N107">IF('ادخال البيانات'!T112="","",'ادخال البيانات'!T112)</f>
      </c>
      <c r="O107" t="str" s="1148" cm="1">
        <f t="array" ref="O107">IF(N107="","",N107/'ادخال البيانات'!$T$14)</f>
      </c>
      <c r="P107" t="str" s="1153" cm="1">
        <f t="array" ref="P107">IF('ادخال البيانات'!W112="","",'ادخال البيانات'!W112)</f>
      </c>
      <c r="Q107" t="str" s="1148" cm="1">
        <f t="array" ref="Q107">IF(P107="","",P107/'ادخال البيانات'!$W$14)</f>
      </c>
      <c r="R107" t="str" s="1154" cm="1">
        <f t="array" ref="R107">IF('ادخال البيانات'!Z112="","",'ادخال البيانات'!Z112)</f>
      </c>
      <c r="S107" t="str" s="1155" cm="1">
        <f t="array" ref="S107">IF(R107="","",R107/'ادخال البيانات'!$Z$14)</f>
      </c>
      <c r="T107" t="str" s="1142" cm="1">
        <f t="array" ref="T107">IF('ادخال البيانات'!AC112="","",'ادخال البيانات'!AC112)</f>
      </c>
      <c r="U107" t="str" s="1156" cm="1">
        <f t="array" ref="U107">IF(T107="","",T107/'ادخال البيانات'!$AC$14)</f>
      </c>
      <c r="V107" s="184"/>
      <c r="W107" s="429"/>
      <c r="X107" s="429"/>
      <c r="Y107" s="429"/>
      <c r="Z107" s="384"/>
      <c r="AA107" s="100"/>
      <c r="AB107" s="100"/>
      <c r="AC107" s="100"/>
      <c r="AD107" s="100"/>
      <c r="AE107" s="100"/>
      <c r="AF107" s="100"/>
      <c r="AG107" s="100"/>
      <c r="AH107" s="100"/>
      <c r="AI107" s="100"/>
    </row>
    <row r="108" ht="24.6" customHeight="1">
      <c r="A108" s="100"/>
      <c r="B108" s="1277"/>
      <c r="C108" s="1130">
        <v>93</v>
      </c>
      <c r="D108" t="str" s="1145" cm="1">
        <f t="array" ref="D108">IF('ادخال البيانات'!D113="","",'ادخال البيانات'!E113)</f>
      </c>
      <c r="E108" t="str" s="1146" cm="1">
        <f t="array" ref="E108">IF(D108="","",D108/'ادخال البيانات'!$E$14)</f>
      </c>
      <c r="F108" t="str" s="1147" cm="1">
        <f t="array" ref="F108">IF('ادخال البيانات'!G113="","",'ادخال البيانات'!H113)</f>
      </c>
      <c r="G108" t="str" s="1148" cm="1">
        <f t="array" ref="G108">IF(F108="","",F108/'ادخال البيانات'!$H$14)</f>
      </c>
      <c r="H108" t="str" s="1149" cm="1">
        <f t="array" ref="H108">IF('ادخال البيانات'!J113="","",'ادخال البيانات'!K113)</f>
      </c>
      <c r="I108" t="str" s="1148" cm="1">
        <f t="array" ref="I108">IF(H108="","",H108/'ادخال البيانات'!$K$14)</f>
      </c>
      <c r="J108" t="str" s="1150" cm="1">
        <f t="array" ref="J108">IF('ادخال البيانات'!M113="","",'ادخال البيانات'!N113)</f>
      </c>
      <c r="K108" t="str" s="1148" cm="1">
        <f t="array" ref="K108">IF(J108="","",J108/'ادخال البيانات'!$N$14)</f>
      </c>
      <c r="L108" t="str" s="1151" cm="1">
        <f t="array" ref="L108">IF('ادخال البيانات'!P113="","",'ادخال البيانات'!Q113)</f>
      </c>
      <c r="M108" t="str" s="1148" cm="1">
        <f t="array" ref="M108">IF(L108="","",L108/'ادخال البيانات'!$Q$14)</f>
      </c>
      <c r="N108" t="str" s="1152" cm="1">
        <f t="array" ref="N108">IF('ادخال البيانات'!T113="","",'ادخال البيانات'!T113)</f>
      </c>
      <c r="O108" t="str" s="1148" cm="1">
        <f t="array" ref="O108">IF(N108="","",N108/'ادخال البيانات'!$T$14)</f>
      </c>
      <c r="P108" t="str" s="1153" cm="1">
        <f t="array" ref="P108">IF('ادخال البيانات'!W113="","",'ادخال البيانات'!W113)</f>
      </c>
      <c r="Q108" t="str" s="1148" cm="1">
        <f t="array" ref="Q108">IF(P108="","",P108/'ادخال البيانات'!$W$14)</f>
      </c>
      <c r="R108" t="str" s="1154" cm="1">
        <f t="array" ref="R108">IF('ادخال البيانات'!Z113="","",'ادخال البيانات'!Z113)</f>
      </c>
      <c r="S108" t="str" s="1155" cm="1">
        <f t="array" ref="S108">IF(R108="","",R108/'ادخال البيانات'!$Z$14)</f>
      </c>
      <c r="T108" t="str" s="1142" cm="1">
        <f t="array" ref="T108">IF('ادخال البيانات'!AC113="","",'ادخال البيانات'!AC113)</f>
      </c>
      <c r="U108" t="str" s="1156" cm="1">
        <f t="array" ref="U108">IF(T108="","",T108/'ادخال البيانات'!$AC$14)</f>
      </c>
      <c r="V108" s="184"/>
      <c r="W108" s="429"/>
      <c r="X108" s="429"/>
      <c r="Y108" s="429"/>
      <c r="Z108" s="384"/>
      <c r="AA108" s="100"/>
      <c r="AB108" s="100"/>
      <c r="AC108" s="100"/>
      <c r="AD108" s="100"/>
      <c r="AE108" s="100"/>
      <c r="AF108" s="100"/>
      <c r="AG108" s="100"/>
      <c r="AH108" s="100"/>
      <c r="AI108" s="100"/>
    </row>
    <row r="109" ht="24.6" customHeight="1">
      <c r="A109" s="100"/>
      <c r="B109" s="1277"/>
      <c r="C109" s="1130">
        <v>94</v>
      </c>
      <c r="D109" t="str" s="1145" cm="1">
        <f t="array" ref="D109">IF('ادخال البيانات'!D114="","",'ادخال البيانات'!E114)</f>
      </c>
      <c r="E109" t="str" s="1146" cm="1">
        <f t="array" ref="E109">IF(D109="","",D109/'ادخال البيانات'!$E$14)</f>
      </c>
      <c r="F109" t="str" s="1147" cm="1">
        <f t="array" ref="F109">IF('ادخال البيانات'!G114="","",'ادخال البيانات'!H114)</f>
      </c>
      <c r="G109" t="str" s="1148" cm="1">
        <f t="array" ref="G109">IF(F109="","",F109/'ادخال البيانات'!$H$14)</f>
      </c>
      <c r="H109" t="str" s="1149" cm="1">
        <f t="array" ref="H109">IF('ادخال البيانات'!J114="","",'ادخال البيانات'!K114)</f>
      </c>
      <c r="I109" t="str" s="1148" cm="1">
        <f t="array" ref="I109">IF(H109="","",H109/'ادخال البيانات'!$K$14)</f>
      </c>
      <c r="J109" t="str" s="1150" cm="1">
        <f t="array" ref="J109">IF('ادخال البيانات'!M114="","",'ادخال البيانات'!N114)</f>
      </c>
      <c r="K109" t="str" s="1148" cm="1">
        <f t="array" ref="K109">IF(J109="","",J109/'ادخال البيانات'!$N$14)</f>
      </c>
      <c r="L109" t="str" s="1151" cm="1">
        <f t="array" ref="L109">IF('ادخال البيانات'!P114="","",'ادخال البيانات'!Q114)</f>
      </c>
      <c r="M109" t="str" s="1148" cm="1">
        <f t="array" ref="M109">IF(L109="","",L109/'ادخال البيانات'!$Q$14)</f>
      </c>
      <c r="N109" t="str" s="1152" cm="1">
        <f t="array" ref="N109">IF('ادخال البيانات'!T114="","",'ادخال البيانات'!T114)</f>
      </c>
      <c r="O109" t="str" s="1148" cm="1">
        <f t="array" ref="O109">IF(N109="","",N109/'ادخال البيانات'!$T$14)</f>
      </c>
      <c r="P109" t="str" s="1153" cm="1">
        <f t="array" ref="P109">IF('ادخال البيانات'!W114="","",'ادخال البيانات'!W114)</f>
      </c>
      <c r="Q109" t="str" s="1148" cm="1">
        <f t="array" ref="Q109">IF(P109="","",P109/'ادخال البيانات'!$W$14)</f>
      </c>
      <c r="R109" t="str" s="1154" cm="1">
        <f t="array" ref="R109">IF('ادخال البيانات'!Z114="","",'ادخال البيانات'!Z114)</f>
      </c>
      <c r="S109" t="str" s="1155" cm="1">
        <f t="array" ref="S109">IF(R109="","",R109/'ادخال البيانات'!$Z$14)</f>
      </c>
      <c r="T109" t="str" s="1142" cm="1">
        <f t="array" ref="T109">IF('ادخال البيانات'!AC114="","",'ادخال البيانات'!AC114)</f>
      </c>
      <c r="U109" t="str" s="1156" cm="1">
        <f t="array" ref="U109">IF(T109="","",T109/'ادخال البيانات'!$AC$14)</f>
      </c>
      <c r="V109" s="184"/>
      <c r="W109" s="429"/>
      <c r="X109" s="429"/>
      <c r="Y109" s="429"/>
      <c r="Z109" s="384"/>
      <c r="AA109" s="100"/>
      <c r="AB109" s="100"/>
      <c r="AC109" s="100"/>
      <c r="AD109" s="100"/>
      <c r="AE109" s="100"/>
      <c r="AF109" s="100"/>
      <c r="AG109" s="100"/>
      <c r="AH109" s="100"/>
      <c r="AI109" s="100"/>
    </row>
    <row r="110" ht="24.6" customHeight="1">
      <c r="A110" s="100"/>
      <c r="B110" s="1277"/>
      <c r="C110" s="1130">
        <v>95</v>
      </c>
      <c r="D110" t="str" s="1145" cm="1">
        <f t="array" ref="D110">IF('ادخال البيانات'!D115="","",'ادخال البيانات'!E115)</f>
      </c>
      <c r="E110" t="str" s="1146" cm="1">
        <f t="array" ref="E110">IF(D110="","",D110/'ادخال البيانات'!$E$14)</f>
      </c>
      <c r="F110" t="str" s="1147" cm="1">
        <f t="array" ref="F110">IF('ادخال البيانات'!G115="","",'ادخال البيانات'!H115)</f>
      </c>
      <c r="G110" t="str" s="1148" cm="1">
        <f t="array" ref="G110">IF(F110="","",F110/'ادخال البيانات'!$H$14)</f>
      </c>
      <c r="H110" t="str" s="1149" cm="1">
        <f t="array" ref="H110">IF('ادخال البيانات'!J115="","",'ادخال البيانات'!K115)</f>
      </c>
      <c r="I110" t="str" s="1148" cm="1">
        <f t="array" ref="I110">IF(H110="","",H110/'ادخال البيانات'!$K$14)</f>
      </c>
      <c r="J110" t="str" s="1150" cm="1">
        <f t="array" ref="J110">IF('ادخال البيانات'!M115="","",'ادخال البيانات'!N115)</f>
      </c>
      <c r="K110" t="str" s="1148" cm="1">
        <f t="array" ref="K110">IF(J110="","",J110/'ادخال البيانات'!$N$14)</f>
      </c>
      <c r="L110" t="str" s="1151" cm="1">
        <f t="array" ref="L110">IF('ادخال البيانات'!P115="","",'ادخال البيانات'!Q115)</f>
      </c>
      <c r="M110" t="str" s="1148" cm="1">
        <f t="array" ref="M110">IF(L110="","",L110/'ادخال البيانات'!$Q$14)</f>
      </c>
      <c r="N110" t="str" s="1152" cm="1">
        <f t="array" ref="N110">IF('ادخال البيانات'!T115="","",'ادخال البيانات'!T115)</f>
      </c>
      <c r="O110" t="str" s="1148" cm="1">
        <f t="array" ref="O110">IF(N110="","",N110/'ادخال البيانات'!$T$14)</f>
      </c>
      <c r="P110" t="str" s="1153" cm="1">
        <f t="array" ref="P110">IF('ادخال البيانات'!W115="","",'ادخال البيانات'!W115)</f>
      </c>
      <c r="Q110" t="str" s="1148" cm="1">
        <f t="array" ref="Q110">IF(P110="","",P110/'ادخال البيانات'!$W$14)</f>
      </c>
      <c r="R110" t="str" s="1154" cm="1">
        <f t="array" ref="R110">IF('ادخال البيانات'!Z115="","",'ادخال البيانات'!Z115)</f>
      </c>
      <c r="S110" t="str" s="1155" cm="1">
        <f t="array" ref="S110">IF(R110="","",R110/'ادخال البيانات'!$Z$14)</f>
      </c>
      <c r="T110" t="str" s="1142" cm="1">
        <f t="array" ref="T110">IF('ادخال البيانات'!AC115="","",'ادخال البيانات'!AC115)</f>
      </c>
      <c r="U110" t="str" s="1156" cm="1">
        <f t="array" ref="U110">IF(T110="","",T110/'ادخال البيانات'!$AC$14)</f>
      </c>
      <c r="V110" s="184"/>
      <c r="W110" s="429"/>
      <c r="X110" s="429"/>
      <c r="Y110" s="429"/>
      <c r="Z110" s="384"/>
      <c r="AA110" s="100"/>
      <c r="AB110" s="100"/>
      <c r="AC110" s="100"/>
      <c r="AD110" s="100"/>
      <c r="AE110" s="100"/>
      <c r="AF110" s="100"/>
      <c r="AG110" s="100"/>
      <c r="AH110" s="100"/>
      <c r="AI110" s="100"/>
    </row>
    <row r="111" ht="24.6" customHeight="1">
      <c r="A111" s="100"/>
      <c r="B111" s="1277"/>
      <c r="C111" s="1130">
        <v>96</v>
      </c>
      <c r="D111" t="str" s="1145" cm="1">
        <f t="array" ref="D111">IF('ادخال البيانات'!D116="","",'ادخال البيانات'!E116)</f>
      </c>
      <c r="E111" t="str" s="1146" cm="1">
        <f t="array" ref="E111">IF(D111="","",D111/'ادخال البيانات'!$E$14)</f>
      </c>
      <c r="F111" t="str" s="1147" cm="1">
        <f t="array" ref="F111">IF('ادخال البيانات'!G116="","",'ادخال البيانات'!H116)</f>
      </c>
      <c r="G111" t="str" s="1148" cm="1">
        <f t="array" ref="G111">IF(F111="","",F111/'ادخال البيانات'!$H$14)</f>
      </c>
      <c r="H111" t="str" s="1149" cm="1">
        <f t="array" ref="H111">IF('ادخال البيانات'!J116="","",'ادخال البيانات'!K116)</f>
      </c>
      <c r="I111" t="str" s="1148" cm="1">
        <f t="array" ref="I111">IF(H111="","",H111/'ادخال البيانات'!$K$14)</f>
      </c>
      <c r="J111" t="str" s="1150" cm="1">
        <f t="array" ref="J111">IF('ادخال البيانات'!M116="","",'ادخال البيانات'!N116)</f>
      </c>
      <c r="K111" t="str" s="1148" cm="1">
        <f t="array" ref="K111">IF(J111="","",J111/'ادخال البيانات'!$N$14)</f>
      </c>
      <c r="L111" t="str" s="1151" cm="1">
        <f t="array" ref="L111">IF('ادخال البيانات'!P116="","",'ادخال البيانات'!Q116)</f>
      </c>
      <c r="M111" t="str" s="1148" cm="1">
        <f t="array" ref="M111">IF(L111="","",L111/'ادخال البيانات'!$Q$14)</f>
      </c>
      <c r="N111" t="str" s="1152" cm="1">
        <f t="array" ref="N111">IF('ادخال البيانات'!T116="","",'ادخال البيانات'!T116)</f>
      </c>
      <c r="O111" t="str" s="1148" cm="1">
        <f t="array" ref="O111">IF(N111="","",N111/'ادخال البيانات'!$T$14)</f>
      </c>
      <c r="P111" t="str" s="1153" cm="1">
        <f t="array" ref="P111">IF('ادخال البيانات'!W116="","",'ادخال البيانات'!W116)</f>
      </c>
      <c r="Q111" t="str" s="1148" cm="1">
        <f t="array" ref="Q111">IF(P111="","",P111/'ادخال البيانات'!$W$14)</f>
      </c>
      <c r="R111" t="str" s="1154" cm="1">
        <f t="array" ref="R111">IF('ادخال البيانات'!Z116="","",'ادخال البيانات'!Z116)</f>
      </c>
      <c r="S111" t="str" s="1155" cm="1">
        <f t="array" ref="S111">IF(R111="","",R111/'ادخال البيانات'!$Z$14)</f>
      </c>
      <c r="T111" t="str" s="1142" cm="1">
        <f t="array" ref="T111">IF('ادخال البيانات'!AC116="","",'ادخال البيانات'!AC116)</f>
      </c>
      <c r="U111" t="str" s="1156" cm="1">
        <f t="array" ref="U111">IF(T111="","",T111/'ادخال البيانات'!$AC$14)</f>
      </c>
      <c r="V111" s="184"/>
      <c r="W111" s="429"/>
      <c r="X111" s="429"/>
      <c r="Y111" s="429"/>
      <c r="Z111" s="384"/>
      <c r="AA111" s="100"/>
      <c r="AB111" s="100"/>
      <c r="AC111" s="100"/>
      <c r="AD111" s="100"/>
      <c r="AE111" s="100"/>
      <c r="AF111" s="100"/>
      <c r="AG111" s="100"/>
      <c r="AH111" s="100"/>
      <c r="AI111" s="100"/>
    </row>
    <row r="112" ht="24.6" customHeight="1">
      <c r="A112" s="100"/>
      <c r="B112" s="1277"/>
      <c r="C112" s="1130">
        <v>97</v>
      </c>
      <c r="D112" t="str" s="1145" cm="1">
        <f t="array" ref="D112">IF('ادخال البيانات'!D117="","",'ادخال البيانات'!E117)</f>
      </c>
      <c r="E112" t="str" s="1146" cm="1">
        <f t="array" ref="E112">IF(D112="","",D112/'ادخال البيانات'!$E$14)</f>
      </c>
      <c r="F112" t="str" s="1147" cm="1">
        <f t="array" ref="F112">IF('ادخال البيانات'!G117="","",'ادخال البيانات'!H117)</f>
      </c>
      <c r="G112" t="str" s="1148" cm="1">
        <f t="array" ref="G112">IF(F112="","",F112/'ادخال البيانات'!$H$14)</f>
      </c>
      <c r="H112" t="str" s="1149" cm="1">
        <f t="array" ref="H112">IF('ادخال البيانات'!J117="","",'ادخال البيانات'!K117)</f>
      </c>
      <c r="I112" t="str" s="1148" cm="1">
        <f t="array" ref="I112">IF(H112="","",H112/'ادخال البيانات'!$K$14)</f>
      </c>
      <c r="J112" t="str" s="1150" cm="1">
        <f t="array" ref="J112">IF('ادخال البيانات'!M117="","",'ادخال البيانات'!N117)</f>
      </c>
      <c r="K112" t="str" s="1148" cm="1">
        <f t="array" ref="K112">IF(J112="","",J112/'ادخال البيانات'!$N$14)</f>
      </c>
      <c r="L112" t="str" s="1151" cm="1">
        <f t="array" ref="L112">IF('ادخال البيانات'!P117="","",'ادخال البيانات'!Q117)</f>
      </c>
      <c r="M112" t="str" s="1148" cm="1">
        <f t="array" ref="M112">IF(L112="","",L112/'ادخال البيانات'!$Q$14)</f>
      </c>
      <c r="N112" t="str" s="1152" cm="1">
        <f t="array" ref="N112">IF('ادخال البيانات'!T117="","",'ادخال البيانات'!T117)</f>
      </c>
      <c r="O112" t="str" s="1148" cm="1">
        <f t="array" ref="O112">IF(N112="","",N112/'ادخال البيانات'!$T$14)</f>
      </c>
      <c r="P112" t="str" s="1153" cm="1">
        <f t="array" ref="P112">IF('ادخال البيانات'!W117="","",'ادخال البيانات'!W117)</f>
      </c>
      <c r="Q112" t="str" s="1148" cm="1">
        <f t="array" ref="Q112">IF(P112="","",P112/'ادخال البيانات'!$W$14)</f>
      </c>
      <c r="R112" t="str" s="1154" cm="1">
        <f t="array" ref="R112">IF('ادخال البيانات'!Z117="","",'ادخال البيانات'!Z117)</f>
      </c>
      <c r="S112" t="str" s="1155" cm="1">
        <f t="array" ref="S112">IF(R112="","",R112/'ادخال البيانات'!$Z$14)</f>
      </c>
      <c r="T112" t="str" s="1142" cm="1">
        <f t="array" ref="T112">IF('ادخال البيانات'!AC117="","",'ادخال البيانات'!AC117)</f>
      </c>
      <c r="U112" t="str" s="1156" cm="1">
        <f t="array" ref="U112">IF(T112="","",T112/'ادخال البيانات'!$AC$14)</f>
      </c>
      <c r="V112" s="184"/>
      <c r="W112" s="429"/>
      <c r="X112" s="429"/>
      <c r="Y112" s="429"/>
      <c r="Z112" s="384"/>
      <c r="AA112" s="100"/>
      <c r="AB112" s="100"/>
      <c r="AC112" s="100"/>
      <c r="AD112" s="100"/>
      <c r="AE112" s="100"/>
      <c r="AF112" s="100"/>
      <c r="AG112" s="100"/>
      <c r="AH112" s="100"/>
      <c r="AI112" s="100"/>
    </row>
    <row r="113" ht="24.6" customHeight="1">
      <c r="A113" s="100"/>
      <c r="B113" s="1277"/>
      <c r="C113" s="1130">
        <v>98</v>
      </c>
      <c r="D113" t="str" s="1145" cm="1">
        <f t="array" ref="D113">IF('ادخال البيانات'!D118="","",'ادخال البيانات'!E118)</f>
      </c>
      <c r="E113" t="str" s="1146" cm="1">
        <f t="array" ref="E113">IF(D113="","",D113/'ادخال البيانات'!$E$14)</f>
      </c>
      <c r="F113" t="str" s="1147" cm="1">
        <f t="array" ref="F113">IF('ادخال البيانات'!G118="","",'ادخال البيانات'!H118)</f>
      </c>
      <c r="G113" t="str" s="1148" cm="1">
        <f t="array" ref="G113">IF(F113="","",F113/'ادخال البيانات'!$H$14)</f>
      </c>
      <c r="H113" t="str" s="1149" cm="1">
        <f t="array" ref="H113">IF('ادخال البيانات'!J118="","",'ادخال البيانات'!K118)</f>
      </c>
      <c r="I113" t="str" s="1148" cm="1">
        <f t="array" ref="I113">IF(H113="","",H113/'ادخال البيانات'!$K$14)</f>
      </c>
      <c r="J113" t="str" s="1150" cm="1">
        <f t="array" ref="J113">IF('ادخال البيانات'!M118="","",'ادخال البيانات'!N118)</f>
      </c>
      <c r="K113" t="str" s="1148" cm="1">
        <f t="array" ref="K113">IF(J113="","",J113/'ادخال البيانات'!$N$14)</f>
      </c>
      <c r="L113" t="str" s="1151" cm="1">
        <f t="array" ref="L113">IF('ادخال البيانات'!P118="","",'ادخال البيانات'!Q118)</f>
      </c>
      <c r="M113" t="str" s="1148" cm="1">
        <f t="array" ref="M113">IF(L113="","",L113/'ادخال البيانات'!$Q$14)</f>
      </c>
      <c r="N113" t="str" s="1152" cm="1">
        <f t="array" ref="N113">IF('ادخال البيانات'!T118="","",'ادخال البيانات'!T118)</f>
      </c>
      <c r="O113" t="str" s="1148" cm="1">
        <f t="array" ref="O113">IF(N113="","",N113/'ادخال البيانات'!$T$14)</f>
      </c>
      <c r="P113" t="str" s="1153" cm="1">
        <f t="array" ref="P113">IF('ادخال البيانات'!W118="","",'ادخال البيانات'!W118)</f>
      </c>
      <c r="Q113" t="str" s="1148" cm="1">
        <f t="array" ref="Q113">IF(P113="","",P113/'ادخال البيانات'!$W$14)</f>
      </c>
      <c r="R113" t="str" s="1154" cm="1">
        <f t="array" ref="R113">IF('ادخال البيانات'!Z118="","",'ادخال البيانات'!Z118)</f>
      </c>
      <c r="S113" t="str" s="1155" cm="1">
        <f t="array" ref="S113">IF(R113="","",R113/'ادخال البيانات'!$Z$14)</f>
      </c>
      <c r="T113" t="str" s="1142" cm="1">
        <f t="array" ref="T113">IF('ادخال البيانات'!AC118="","",'ادخال البيانات'!AC118)</f>
      </c>
      <c r="U113" t="str" s="1156" cm="1">
        <f t="array" ref="U113">IF(T113="","",T113/'ادخال البيانات'!$AC$14)</f>
      </c>
      <c r="V113" s="184"/>
      <c r="W113" s="429"/>
      <c r="X113" s="429"/>
      <c r="Y113" s="429"/>
      <c r="Z113" s="384"/>
      <c r="AA113" s="100"/>
      <c r="AB113" s="100"/>
      <c r="AC113" s="100"/>
      <c r="AD113" s="100"/>
      <c r="AE113" s="100"/>
      <c r="AF113" s="100"/>
      <c r="AG113" s="100"/>
      <c r="AH113" s="100"/>
      <c r="AI113" s="100"/>
    </row>
    <row r="114" ht="24.6" customHeight="1">
      <c r="A114" s="100"/>
      <c r="B114" s="1277"/>
      <c r="C114" s="1130">
        <v>99</v>
      </c>
      <c r="D114" t="str" s="1145" cm="1">
        <f t="array" ref="D114">IF('ادخال البيانات'!D119="","",'ادخال البيانات'!E119)</f>
      </c>
      <c r="E114" t="str" s="1146" cm="1">
        <f t="array" ref="E114">IF(D114="","",D114/'ادخال البيانات'!$E$14)</f>
      </c>
      <c r="F114" t="str" s="1147" cm="1">
        <f t="array" ref="F114">IF('ادخال البيانات'!G119="","",'ادخال البيانات'!H119)</f>
      </c>
      <c r="G114" t="str" s="1148" cm="1">
        <f t="array" ref="G114">IF(F114="","",F114/'ادخال البيانات'!$H$14)</f>
      </c>
      <c r="H114" t="str" s="1149" cm="1">
        <f t="array" ref="H114">IF('ادخال البيانات'!J119="","",'ادخال البيانات'!K119)</f>
      </c>
      <c r="I114" t="str" s="1148" cm="1">
        <f t="array" ref="I114">IF(H114="","",H114/'ادخال البيانات'!$K$14)</f>
      </c>
      <c r="J114" t="str" s="1150" cm="1">
        <f t="array" ref="J114">IF('ادخال البيانات'!M119="","",'ادخال البيانات'!N119)</f>
      </c>
      <c r="K114" t="str" s="1148" cm="1">
        <f t="array" ref="K114">IF(J114="","",J114/'ادخال البيانات'!$N$14)</f>
      </c>
      <c r="L114" t="str" s="1151" cm="1">
        <f t="array" ref="L114">IF('ادخال البيانات'!P119="","",'ادخال البيانات'!Q119)</f>
      </c>
      <c r="M114" t="str" s="1148" cm="1">
        <f t="array" ref="M114">IF(L114="","",L114/'ادخال البيانات'!$Q$14)</f>
      </c>
      <c r="N114" t="str" s="1152" cm="1">
        <f t="array" ref="N114">IF('ادخال البيانات'!T119="","",'ادخال البيانات'!T119)</f>
      </c>
      <c r="O114" t="str" s="1148" cm="1">
        <f t="array" ref="O114">IF(N114="","",N114/'ادخال البيانات'!$T$14)</f>
      </c>
      <c r="P114" t="str" s="1153" cm="1">
        <f t="array" ref="P114">IF('ادخال البيانات'!W119="","",'ادخال البيانات'!W119)</f>
      </c>
      <c r="Q114" t="str" s="1148" cm="1">
        <f t="array" ref="Q114">IF(P114="","",P114/'ادخال البيانات'!$W$14)</f>
      </c>
      <c r="R114" t="str" s="1154" cm="1">
        <f t="array" ref="R114">IF('ادخال البيانات'!Z119="","",'ادخال البيانات'!Z119)</f>
      </c>
      <c r="S114" t="str" s="1155" cm="1">
        <f t="array" ref="S114">IF(R114="","",R114/'ادخال البيانات'!$Z$14)</f>
      </c>
      <c r="T114" t="str" s="1142" cm="1">
        <f t="array" ref="T114">IF('ادخال البيانات'!AC119="","",'ادخال البيانات'!AC119)</f>
      </c>
      <c r="U114" t="str" s="1156" cm="1">
        <f t="array" ref="U114">IF(T114="","",T114/'ادخال البيانات'!$AC$14)</f>
      </c>
      <c r="V114" s="184"/>
      <c r="W114" s="429"/>
      <c r="X114" s="429"/>
      <c r="Y114" s="429"/>
      <c r="Z114" s="384"/>
      <c r="AA114" s="100"/>
      <c r="AB114" s="100"/>
      <c r="AC114" s="100"/>
      <c r="AD114" s="100"/>
      <c r="AE114" s="100"/>
      <c r="AF114" s="100"/>
      <c r="AG114" s="100"/>
      <c r="AH114" s="100"/>
      <c r="AI114" s="100"/>
    </row>
    <row r="115" ht="24.6" customHeight="1">
      <c r="A115" s="100"/>
      <c r="B115" s="1277"/>
      <c r="C115" s="1130">
        <v>100</v>
      </c>
      <c r="D115" t="str" s="1145" cm="1">
        <f t="array" ref="D115">IF('ادخال البيانات'!D120="","",'ادخال البيانات'!E120)</f>
      </c>
      <c r="E115" t="str" s="1146" cm="1">
        <f t="array" ref="E115">IF(D115="","",D115/'ادخال البيانات'!$E$14)</f>
      </c>
      <c r="F115" t="str" s="1147" cm="1">
        <f t="array" ref="F115">IF('ادخال البيانات'!G120="","",'ادخال البيانات'!H120)</f>
      </c>
      <c r="G115" t="str" s="1148" cm="1">
        <f t="array" ref="G115">IF(F115="","",F115/'ادخال البيانات'!$H$14)</f>
      </c>
      <c r="H115" t="str" s="1149" cm="1">
        <f t="array" ref="H115">IF('ادخال البيانات'!J120="","",'ادخال البيانات'!K120)</f>
      </c>
      <c r="I115" t="str" s="1148" cm="1">
        <f t="array" ref="I115">IF(H115="","",H115/'ادخال البيانات'!$K$14)</f>
      </c>
      <c r="J115" t="str" s="1150" cm="1">
        <f t="array" ref="J115">IF('ادخال البيانات'!M120="","",'ادخال البيانات'!N120)</f>
      </c>
      <c r="K115" t="str" s="1148" cm="1">
        <f t="array" ref="K115">IF(J115="","",J115/'ادخال البيانات'!$N$14)</f>
      </c>
      <c r="L115" t="str" s="1151" cm="1">
        <f t="array" ref="L115">IF('ادخال البيانات'!P120="","",'ادخال البيانات'!Q120)</f>
      </c>
      <c r="M115" t="str" s="1148" cm="1">
        <f t="array" ref="M115">IF(L115="","",L115/'ادخال البيانات'!$Q$14)</f>
      </c>
      <c r="N115" t="str" s="1152" cm="1">
        <f t="array" ref="N115">IF('ادخال البيانات'!T120="","",'ادخال البيانات'!T120)</f>
      </c>
      <c r="O115" t="str" s="1148" cm="1">
        <f t="array" ref="O115">IF(N115="","",N115/'ادخال البيانات'!$T$14)</f>
      </c>
      <c r="P115" t="str" s="1153" cm="1">
        <f t="array" ref="P115">IF('ادخال البيانات'!W120="","",'ادخال البيانات'!W120)</f>
      </c>
      <c r="Q115" t="str" s="1148" cm="1">
        <f t="array" ref="Q115">IF(P115="","",P115/'ادخال البيانات'!$W$14)</f>
      </c>
      <c r="R115" t="str" s="1154" cm="1">
        <f t="array" ref="R115">IF('ادخال البيانات'!Z120="","",'ادخال البيانات'!Z120)</f>
      </c>
      <c r="S115" t="str" s="1155" cm="1">
        <f t="array" ref="S115">IF(R115="","",R115/'ادخال البيانات'!$Z$14)</f>
      </c>
      <c r="T115" t="str" s="1142" cm="1">
        <f t="array" ref="T115">IF('ادخال البيانات'!AC120="","",'ادخال البيانات'!AC120)</f>
      </c>
      <c r="U115" t="str" s="1156" cm="1">
        <f t="array" ref="U115">IF(T115="","",T115/'ادخال البيانات'!$AC$14)</f>
      </c>
      <c r="V115" s="184"/>
      <c r="W115" s="429"/>
      <c r="X115" s="429"/>
      <c r="Y115" s="429"/>
      <c r="Z115" s="384"/>
      <c r="AA115" s="100"/>
      <c r="AB115" s="100"/>
      <c r="AC115" s="100"/>
      <c r="AD115" s="100"/>
      <c r="AE115" s="100"/>
      <c r="AF115" s="100"/>
      <c r="AG115" s="100"/>
      <c r="AH115" s="100"/>
      <c r="AI115" s="100"/>
    </row>
    <row r="116" ht="24.6" customHeight="1">
      <c r="A116" s="100"/>
      <c r="B116" s="1277"/>
      <c r="C116" s="1130">
        <v>101</v>
      </c>
      <c r="D116" t="str" s="1145" cm="1">
        <f t="array" ref="D116">IF('ادخال البيانات'!D121="","",'ادخال البيانات'!E121)</f>
      </c>
      <c r="E116" t="str" s="1146" cm="1">
        <f t="array" ref="E116">IF(D116="","",D116/'ادخال البيانات'!$E$14)</f>
      </c>
      <c r="F116" t="str" s="1147" cm="1">
        <f t="array" ref="F116">IF('ادخال البيانات'!G121="","",'ادخال البيانات'!H121)</f>
      </c>
      <c r="G116" t="str" s="1148" cm="1">
        <f t="array" ref="G116">IF(F116="","",F116/'ادخال البيانات'!$H$14)</f>
      </c>
      <c r="H116" t="str" s="1149" cm="1">
        <f t="array" ref="H116">IF('ادخال البيانات'!J121="","",'ادخال البيانات'!K121)</f>
      </c>
      <c r="I116" t="str" s="1148" cm="1">
        <f t="array" ref="I116">IF(H116="","",H116/'ادخال البيانات'!$K$14)</f>
      </c>
      <c r="J116" t="str" s="1150" cm="1">
        <f t="array" ref="J116">IF('ادخال البيانات'!M121="","",'ادخال البيانات'!N121)</f>
      </c>
      <c r="K116" t="str" s="1148" cm="1">
        <f t="array" ref="K116">IF(J116="","",J116/'ادخال البيانات'!$N$14)</f>
      </c>
      <c r="L116" t="str" s="1151" cm="1">
        <f t="array" ref="L116">IF('ادخال البيانات'!P121="","",'ادخال البيانات'!Q121)</f>
      </c>
      <c r="M116" t="str" s="1148" cm="1">
        <f t="array" ref="M116">IF(L116="","",L116/'ادخال البيانات'!$Q$14)</f>
      </c>
      <c r="N116" t="str" s="1152" cm="1">
        <f t="array" ref="N116">IF('ادخال البيانات'!T121="","",'ادخال البيانات'!T121)</f>
      </c>
      <c r="O116" t="str" s="1148" cm="1">
        <f t="array" ref="O116">IF(N116="","",N116/'ادخال البيانات'!$T$14)</f>
      </c>
      <c r="P116" t="str" s="1153" cm="1">
        <f t="array" ref="P116">IF('ادخال البيانات'!W121="","",'ادخال البيانات'!W121)</f>
      </c>
      <c r="Q116" t="str" s="1148" cm="1">
        <f t="array" ref="Q116">IF(P116="","",P116/'ادخال البيانات'!$W$14)</f>
      </c>
      <c r="R116" t="str" s="1154" cm="1">
        <f t="array" ref="R116">IF('ادخال البيانات'!Z121="","",'ادخال البيانات'!Z121)</f>
      </c>
      <c r="S116" t="str" s="1155" cm="1">
        <f t="array" ref="S116">IF(R116="","",R116/'ادخال البيانات'!$Z$14)</f>
      </c>
      <c r="T116" t="str" s="1142" cm="1">
        <f t="array" ref="T116">IF('ادخال البيانات'!AC121="","",'ادخال البيانات'!AC121)</f>
      </c>
      <c r="U116" t="str" s="1156" cm="1">
        <f t="array" ref="U116">IF(T116="","",T116/'ادخال البيانات'!$AC$14)</f>
      </c>
      <c r="V116" s="184"/>
      <c r="W116" s="429"/>
      <c r="X116" s="429"/>
      <c r="Y116" s="429"/>
      <c r="Z116" s="384"/>
      <c r="AA116" s="100"/>
      <c r="AB116" s="100"/>
      <c r="AC116" s="100"/>
      <c r="AD116" s="100"/>
      <c r="AE116" s="100"/>
      <c r="AF116" s="100"/>
      <c r="AG116" s="100"/>
      <c r="AH116" s="100"/>
      <c r="AI116" s="100"/>
    </row>
    <row r="117" ht="24.6" customHeight="1">
      <c r="A117" s="100"/>
      <c r="B117" s="1277"/>
      <c r="C117" s="1130">
        <v>102</v>
      </c>
      <c r="D117" t="str" s="1145" cm="1">
        <f t="array" ref="D117">IF('ادخال البيانات'!D122="","",'ادخال البيانات'!E122)</f>
      </c>
      <c r="E117" t="str" s="1146" cm="1">
        <f t="array" ref="E117">IF(D117="","",D117/'ادخال البيانات'!$E$14)</f>
      </c>
      <c r="F117" t="str" s="1147" cm="1">
        <f t="array" ref="F117">IF('ادخال البيانات'!G122="","",'ادخال البيانات'!H122)</f>
      </c>
      <c r="G117" t="str" s="1148" cm="1">
        <f t="array" ref="G117">IF(F117="","",F117/'ادخال البيانات'!$H$14)</f>
      </c>
      <c r="H117" t="str" s="1149" cm="1">
        <f t="array" ref="H117">IF('ادخال البيانات'!J122="","",'ادخال البيانات'!K122)</f>
      </c>
      <c r="I117" t="str" s="1148" cm="1">
        <f t="array" ref="I117">IF(H117="","",H117/'ادخال البيانات'!$K$14)</f>
      </c>
      <c r="J117" t="str" s="1150" cm="1">
        <f t="array" ref="J117">IF('ادخال البيانات'!M122="","",'ادخال البيانات'!N122)</f>
      </c>
      <c r="K117" t="str" s="1148" cm="1">
        <f t="array" ref="K117">IF(J117="","",J117/'ادخال البيانات'!$N$14)</f>
      </c>
      <c r="L117" t="str" s="1151" cm="1">
        <f t="array" ref="L117">IF('ادخال البيانات'!P122="","",'ادخال البيانات'!Q122)</f>
      </c>
      <c r="M117" t="str" s="1148" cm="1">
        <f t="array" ref="M117">IF(L117="","",L117/'ادخال البيانات'!$Q$14)</f>
      </c>
      <c r="N117" t="str" s="1152" cm="1">
        <f t="array" ref="N117">IF('ادخال البيانات'!T122="","",'ادخال البيانات'!T122)</f>
      </c>
      <c r="O117" t="str" s="1148" cm="1">
        <f t="array" ref="O117">IF(N117="","",N117/'ادخال البيانات'!$T$14)</f>
      </c>
      <c r="P117" t="str" s="1153" cm="1">
        <f t="array" ref="P117">IF('ادخال البيانات'!W122="","",'ادخال البيانات'!W122)</f>
      </c>
      <c r="Q117" t="str" s="1148" cm="1">
        <f t="array" ref="Q117">IF(P117="","",P117/'ادخال البيانات'!$W$14)</f>
      </c>
      <c r="R117" t="str" s="1154" cm="1">
        <f t="array" ref="R117">IF('ادخال البيانات'!Z122="","",'ادخال البيانات'!Z122)</f>
      </c>
      <c r="S117" t="str" s="1155" cm="1">
        <f t="array" ref="S117">IF(R117="","",R117/'ادخال البيانات'!$Z$14)</f>
      </c>
      <c r="T117" t="str" s="1142" cm="1">
        <f t="array" ref="T117">IF('ادخال البيانات'!AC122="","",'ادخال البيانات'!AC122)</f>
      </c>
      <c r="U117" t="str" s="1156" cm="1">
        <f t="array" ref="U117">IF(T117="","",T117/'ادخال البيانات'!$AC$14)</f>
      </c>
      <c r="V117" s="184"/>
      <c r="W117" s="429"/>
      <c r="X117" s="429"/>
      <c r="Y117" s="429"/>
      <c r="Z117" s="384"/>
      <c r="AA117" s="100"/>
      <c r="AB117" s="100"/>
      <c r="AC117" s="100"/>
      <c r="AD117" s="100"/>
      <c r="AE117" s="100"/>
      <c r="AF117" s="100"/>
      <c r="AG117" s="100"/>
      <c r="AH117" s="100"/>
      <c r="AI117" s="100"/>
    </row>
    <row r="118" ht="24.6" customHeight="1">
      <c r="A118" s="100"/>
      <c r="B118" s="1277"/>
      <c r="C118" s="1130">
        <v>103</v>
      </c>
      <c r="D118" t="str" s="1145" cm="1">
        <f t="array" ref="D118">IF('ادخال البيانات'!D123="","",'ادخال البيانات'!E123)</f>
      </c>
      <c r="E118" t="str" s="1146" cm="1">
        <f t="array" ref="E118">IF(D118="","",D118/'ادخال البيانات'!$E$14)</f>
      </c>
      <c r="F118" t="str" s="1147" cm="1">
        <f t="array" ref="F118">IF('ادخال البيانات'!G123="","",'ادخال البيانات'!H123)</f>
      </c>
      <c r="G118" t="str" s="1148" cm="1">
        <f t="array" ref="G118">IF(F118="","",F118/'ادخال البيانات'!$H$14)</f>
      </c>
      <c r="H118" t="str" s="1149" cm="1">
        <f t="array" ref="H118">IF('ادخال البيانات'!J123="","",'ادخال البيانات'!K123)</f>
      </c>
      <c r="I118" t="str" s="1148" cm="1">
        <f t="array" ref="I118">IF(H118="","",H118/'ادخال البيانات'!$K$14)</f>
      </c>
      <c r="J118" t="str" s="1150" cm="1">
        <f t="array" ref="J118">IF('ادخال البيانات'!M123="","",'ادخال البيانات'!N123)</f>
      </c>
      <c r="K118" t="str" s="1148" cm="1">
        <f t="array" ref="K118">IF(J118="","",J118/'ادخال البيانات'!$N$14)</f>
      </c>
      <c r="L118" t="str" s="1151" cm="1">
        <f t="array" ref="L118">IF('ادخال البيانات'!P123="","",'ادخال البيانات'!Q123)</f>
      </c>
      <c r="M118" t="str" s="1148" cm="1">
        <f t="array" ref="M118">IF(L118="","",L118/'ادخال البيانات'!$Q$14)</f>
      </c>
      <c r="N118" t="str" s="1152" cm="1">
        <f t="array" ref="N118">IF('ادخال البيانات'!T123="","",'ادخال البيانات'!T123)</f>
      </c>
      <c r="O118" t="str" s="1148" cm="1">
        <f t="array" ref="O118">IF(N118="","",N118/'ادخال البيانات'!$T$14)</f>
      </c>
      <c r="P118" t="str" s="1153" cm="1">
        <f t="array" ref="P118">IF('ادخال البيانات'!W123="","",'ادخال البيانات'!W123)</f>
      </c>
      <c r="Q118" t="str" s="1148" cm="1">
        <f t="array" ref="Q118">IF(P118="","",P118/'ادخال البيانات'!$W$14)</f>
      </c>
      <c r="R118" t="str" s="1154" cm="1">
        <f t="array" ref="R118">IF('ادخال البيانات'!Z123="","",'ادخال البيانات'!Z123)</f>
      </c>
      <c r="S118" t="str" s="1155" cm="1">
        <f t="array" ref="S118">IF(R118="","",R118/'ادخال البيانات'!$Z$14)</f>
      </c>
      <c r="T118" t="str" s="1142" cm="1">
        <f t="array" ref="T118">IF('ادخال البيانات'!AC123="","",'ادخال البيانات'!AC123)</f>
      </c>
      <c r="U118" t="str" s="1156" cm="1">
        <f t="array" ref="U118">IF(T118="","",T118/'ادخال البيانات'!$AC$14)</f>
      </c>
      <c r="V118" s="184"/>
      <c r="W118" s="429"/>
      <c r="X118" s="429"/>
      <c r="Y118" s="429"/>
      <c r="Z118" s="384"/>
      <c r="AA118" s="100"/>
      <c r="AB118" s="100"/>
      <c r="AC118" s="100"/>
      <c r="AD118" s="100"/>
      <c r="AE118" s="100"/>
      <c r="AF118" s="100"/>
      <c r="AG118" s="100"/>
      <c r="AH118" s="100"/>
      <c r="AI118" s="100"/>
    </row>
    <row r="119" ht="24.6" customHeight="1">
      <c r="A119" s="100"/>
      <c r="B119" s="1277"/>
      <c r="C119" s="1130">
        <v>104</v>
      </c>
      <c r="D119" t="str" s="1145" cm="1">
        <f t="array" ref="D119">IF('ادخال البيانات'!D124="","",'ادخال البيانات'!E124)</f>
      </c>
      <c r="E119" t="str" s="1146" cm="1">
        <f t="array" ref="E119">IF(D119="","",D119/'ادخال البيانات'!$E$14)</f>
      </c>
      <c r="F119" t="str" s="1147" cm="1">
        <f t="array" ref="F119">IF('ادخال البيانات'!G124="","",'ادخال البيانات'!H124)</f>
      </c>
      <c r="G119" t="str" s="1148" cm="1">
        <f t="array" ref="G119">IF(F119="","",F119/'ادخال البيانات'!$H$14)</f>
      </c>
      <c r="H119" t="str" s="1149" cm="1">
        <f t="array" ref="H119">IF('ادخال البيانات'!J124="","",'ادخال البيانات'!K124)</f>
      </c>
      <c r="I119" t="str" s="1148" cm="1">
        <f t="array" ref="I119">IF(H119="","",H119/'ادخال البيانات'!$K$14)</f>
      </c>
      <c r="J119" t="str" s="1150" cm="1">
        <f t="array" ref="J119">IF('ادخال البيانات'!M124="","",'ادخال البيانات'!N124)</f>
      </c>
      <c r="K119" t="str" s="1148" cm="1">
        <f t="array" ref="K119">IF(J119="","",J119/'ادخال البيانات'!$N$14)</f>
      </c>
      <c r="L119" t="str" s="1151" cm="1">
        <f t="array" ref="L119">IF('ادخال البيانات'!P124="","",'ادخال البيانات'!Q124)</f>
      </c>
      <c r="M119" t="str" s="1148" cm="1">
        <f t="array" ref="M119">IF(L119="","",L119/'ادخال البيانات'!$Q$14)</f>
      </c>
      <c r="N119" t="str" s="1152" cm="1">
        <f t="array" ref="N119">IF('ادخال البيانات'!T124="","",'ادخال البيانات'!T124)</f>
      </c>
      <c r="O119" t="str" s="1148" cm="1">
        <f t="array" ref="O119">IF(N119="","",N119/'ادخال البيانات'!$T$14)</f>
      </c>
      <c r="P119" t="str" s="1153" cm="1">
        <f t="array" ref="P119">IF('ادخال البيانات'!W124="","",'ادخال البيانات'!W124)</f>
      </c>
      <c r="Q119" t="str" s="1148" cm="1">
        <f t="array" ref="Q119">IF(P119="","",P119/'ادخال البيانات'!$W$14)</f>
      </c>
      <c r="R119" t="str" s="1154" cm="1">
        <f t="array" ref="R119">IF('ادخال البيانات'!Z124="","",'ادخال البيانات'!Z124)</f>
      </c>
      <c r="S119" t="str" s="1155" cm="1">
        <f t="array" ref="S119">IF(R119="","",R119/'ادخال البيانات'!$Z$14)</f>
      </c>
      <c r="T119" t="str" s="1142" cm="1">
        <f t="array" ref="T119">IF('ادخال البيانات'!AC124="","",'ادخال البيانات'!AC124)</f>
      </c>
      <c r="U119" t="str" s="1156" cm="1">
        <f t="array" ref="U119">IF(T119="","",T119/'ادخال البيانات'!$AC$14)</f>
      </c>
      <c r="V119" s="184"/>
      <c r="W119" s="429"/>
      <c r="X119" s="429"/>
      <c r="Y119" s="429"/>
      <c r="Z119" s="384"/>
      <c r="AA119" s="100"/>
      <c r="AB119" s="100"/>
      <c r="AC119" s="100"/>
      <c r="AD119" s="100"/>
      <c r="AE119" s="100"/>
      <c r="AF119" s="100"/>
      <c r="AG119" s="100"/>
      <c r="AH119" s="100"/>
      <c r="AI119" s="100"/>
    </row>
    <row r="120" ht="24.6" customHeight="1">
      <c r="A120" s="100"/>
      <c r="B120" s="1277"/>
      <c r="C120" s="1130">
        <v>105</v>
      </c>
      <c r="D120" t="str" s="1145" cm="1">
        <f t="array" ref="D120">IF('ادخال البيانات'!D125="","",'ادخال البيانات'!E125)</f>
      </c>
      <c r="E120" t="str" s="1146" cm="1">
        <f t="array" ref="E120">IF(D120="","",D120/'ادخال البيانات'!$E$14)</f>
      </c>
      <c r="F120" t="str" s="1147" cm="1">
        <f t="array" ref="F120">IF('ادخال البيانات'!G125="","",'ادخال البيانات'!H125)</f>
      </c>
      <c r="G120" t="str" s="1148" cm="1">
        <f t="array" ref="G120">IF(F120="","",F120/'ادخال البيانات'!$H$14)</f>
      </c>
      <c r="H120" t="str" s="1149" cm="1">
        <f t="array" ref="H120">IF('ادخال البيانات'!J125="","",'ادخال البيانات'!K125)</f>
      </c>
      <c r="I120" t="str" s="1148" cm="1">
        <f t="array" ref="I120">IF(H120="","",H120/'ادخال البيانات'!$K$14)</f>
      </c>
      <c r="J120" t="str" s="1150" cm="1">
        <f t="array" ref="J120">IF('ادخال البيانات'!M125="","",'ادخال البيانات'!N125)</f>
      </c>
      <c r="K120" t="str" s="1148" cm="1">
        <f t="array" ref="K120">IF(J120="","",J120/'ادخال البيانات'!$N$14)</f>
      </c>
      <c r="L120" t="str" s="1151" cm="1">
        <f t="array" ref="L120">IF('ادخال البيانات'!P125="","",'ادخال البيانات'!Q125)</f>
      </c>
      <c r="M120" t="str" s="1148" cm="1">
        <f t="array" ref="M120">IF(L120="","",L120/'ادخال البيانات'!$Q$14)</f>
      </c>
      <c r="N120" t="str" s="1152" cm="1">
        <f t="array" ref="N120">IF('ادخال البيانات'!T125="","",'ادخال البيانات'!T125)</f>
      </c>
      <c r="O120" t="str" s="1148" cm="1">
        <f t="array" ref="O120">IF(N120="","",N120/'ادخال البيانات'!$T$14)</f>
      </c>
      <c r="P120" t="str" s="1153" cm="1">
        <f t="array" ref="P120">IF('ادخال البيانات'!W125="","",'ادخال البيانات'!W125)</f>
      </c>
      <c r="Q120" t="str" s="1148" cm="1">
        <f t="array" ref="Q120">IF(P120="","",P120/'ادخال البيانات'!$W$14)</f>
      </c>
      <c r="R120" t="str" s="1154" cm="1">
        <f t="array" ref="R120">IF('ادخال البيانات'!Z125="","",'ادخال البيانات'!Z125)</f>
      </c>
      <c r="S120" t="str" s="1155" cm="1">
        <f t="array" ref="S120">IF(R120="","",R120/'ادخال البيانات'!$Z$14)</f>
      </c>
      <c r="T120" t="str" s="1142" cm="1">
        <f t="array" ref="T120">IF('ادخال البيانات'!AC125="","",'ادخال البيانات'!AC125)</f>
      </c>
      <c r="U120" t="str" s="1156" cm="1">
        <f t="array" ref="U120">IF(T120="","",T120/'ادخال البيانات'!$AC$14)</f>
      </c>
      <c r="V120" s="184"/>
      <c r="W120" s="429"/>
      <c r="X120" s="429"/>
      <c r="Y120" s="429"/>
      <c r="Z120" s="384"/>
      <c r="AA120" s="100"/>
      <c r="AB120" s="100"/>
      <c r="AC120" s="100"/>
      <c r="AD120" s="100"/>
      <c r="AE120" s="100"/>
      <c r="AF120" s="100"/>
      <c r="AG120" s="100"/>
      <c r="AH120" s="100"/>
      <c r="AI120" s="100"/>
    </row>
    <row r="121" ht="24.6" customHeight="1">
      <c r="A121" s="100"/>
      <c r="B121" s="1277"/>
      <c r="C121" s="1130">
        <v>106</v>
      </c>
      <c r="D121" t="str" s="1145" cm="1">
        <f t="array" ref="D121">IF('ادخال البيانات'!D126="","",'ادخال البيانات'!E126)</f>
      </c>
      <c r="E121" t="str" s="1146" cm="1">
        <f t="array" ref="E121">IF(D121="","",D121/'ادخال البيانات'!$E$14)</f>
      </c>
      <c r="F121" t="str" s="1147" cm="1">
        <f t="array" ref="F121">IF('ادخال البيانات'!G126="","",'ادخال البيانات'!H126)</f>
      </c>
      <c r="G121" t="str" s="1148" cm="1">
        <f t="array" ref="G121">IF(F121="","",F121/'ادخال البيانات'!$H$14)</f>
      </c>
      <c r="H121" t="str" s="1149" cm="1">
        <f t="array" ref="H121">IF('ادخال البيانات'!J126="","",'ادخال البيانات'!K126)</f>
      </c>
      <c r="I121" t="str" s="1148" cm="1">
        <f t="array" ref="I121">IF(H121="","",H121/'ادخال البيانات'!$K$14)</f>
      </c>
      <c r="J121" t="str" s="1150" cm="1">
        <f t="array" ref="J121">IF('ادخال البيانات'!M126="","",'ادخال البيانات'!N126)</f>
      </c>
      <c r="K121" t="str" s="1148" cm="1">
        <f t="array" ref="K121">IF(J121="","",J121/'ادخال البيانات'!$N$14)</f>
      </c>
      <c r="L121" t="str" s="1151" cm="1">
        <f t="array" ref="L121">IF('ادخال البيانات'!P126="","",'ادخال البيانات'!Q126)</f>
      </c>
      <c r="M121" t="str" s="1148" cm="1">
        <f t="array" ref="M121">IF(L121="","",L121/'ادخال البيانات'!$Q$14)</f>
      </c>
      <c r="N121" t="str" s="1152" cm="1">
        <f t="array" ref="N121">IF('ادخال البيانات'!T126="","",'ادخال البيانات'!T126)</f>
      </c>
      <c r="O121" t="str" s="1148" cm="1">
        <f t="array" ref="O121">IF(N121="","",N121/'ادخال البيانات'!$T$14)</f>
      </c>
      <c r="P121" t="str" s="1153" cm="1">
        <f t="array" ref="P121">IF('ادخال البيانات'!W126="","",'ادخال البيانات'!W126)</f>
      </c>
      <c r="Q121" t="str" s="1148" cm="1">
        <f t="array" ref="Q121">IF(P121="","",P121/'ادخال البيانات'!$W$14)</f>
      </c>
      <c r="R121" t="str" s="1154" cm="1">
        <f t="array" ref="R121">IF('ادخال البيانات'!Z126="","",'ادخال البيانات'!Z126)</f>
      </c>
      <c r="S121" t="str" s="1155" cm="1">
        <f t="array" ref="S121">IF(R121="","",R121/'ادخال البيانات'!$Z$14)</f>
      </c>
      <c r="T121" t="str" s="1142" cm="1">
        <f t="array" ref="T121">IF('ادخال البيانات'!AC126="","",'ادخال البيانات'!AC126)</f>
      </c>
      <c r="U121" t="str" s="1156" cm="1">
        <f t="array" ref="U121">IF(T121="","",T121/'ادخال البيانات'!$AC$14)</f>
      </c>
      <c r="V121" s="184"/>
      <c r="W121" s="429"/>
      <c r="X121" s="429"/>
      <c r="Y121" s="429"/>
      <c r="Z121" s="384"/>
      <c r="AA121" s="100"/>
      <c r="AB121" s="100"/>
      <c r="AC121" s="100"/>
      <c r="AD121" s="100"/>
      <c r="AE121" s="100"/>
      <c r="AF121" s="100"/>
      <c r="AG121" s="100"/>
      <c r="AH121" s="100"/>
      <c r="AI121" s="100"/>
    </row>
    <row r="122" ht="24.6" customHeight="1">
      <c r="A122" s="100"/>
      <c r="B122" s="1277"/>
      <c r="C122" s="1130">
        <v>107</v>
      </c>
      <c r="D122" t="str" s="1145" cm="1">
        <f t="array" ref="D122">IF('ادخال البيانات'!D127="","",'ادخال البيانات'!E127)</f>
      </c>
      <c r="E122" t="str" s="1146" cm="1">
        <f t="array" ref="E122">IF(D122="","",D122/'ادخال البيانات'!$E$14)</f>
      </c>
      <c r="F122" t="str" s="1147" cm="1">
        <f t="array" ref="F122">IF('ادخال البيانات'!G127="","",'ادخال البيانات'!H127)</f>
      </c>
      <c r="G122" t="str" s="1148" cm="1">
        <f t="array" ref="G122">IF(F122="","",F122/'ادخال البيانات'!$H$14)</f>
      </c>
      <c r="H122" t="str" s="1149" cm="1">
        <f t="array" ref="H122">IF('ادخال البيانات'!J127="","",'ادخال البيانات'!K127)</f>
      </c>
      <c r="I122" t="str" s="1148" cm="1">
        <f t="array" ref="I122">IF(H122="","",H122/'ادخال البيانات'!$K$14)</f>
      </c>
      <c r="J122" t="str" s="1150" cm="1">
        <f t="array" ref="J122">IF('ادخال البيانات'!M127="","",'ادخال البيانات'!N127)</f>
      </c>
      <c r="K122" t="str" s="1148" cm="1">
        <f t="array" ref="K122">IF(J122="","",J122/'ادخال البيانات'!$N$14)</f>
      </c>
      <c r="L122" t="str" s="1151" cm="1">
        <f t="array" ref="L122">IF('ادخال البيانات'!P127="","",'ادخال البيانات'!Q127)</f>
      </c>
      <c r="M122" t="str" s="1148" cm="1">
        <f t="array" ref="M122">IF(L122="","",L122/'ادخال البيانات'!$Q$14)</f>
      </c>
      <c r="N122" t="str" s="1152" cm="1">
        <f t="array" ref="N122">IF('ادخال البيانات'!T127="","",'ادخال البيانات'!T127)</f>
      </c>
      <c r="O122" t="str" s="1148" cm="1">
        <f t="array" ref="O122">IF(N122="","",N122/'ادخال البيانات'!$T$14)</f>
      </c>
      <c r="P122" t="str" s="1153" cm="1">
        <f t="array" ref="P122">IF('ادخال البيانات'!W127="","",'ادخال البيانات'!W127)</f>
      </c>
      <c r="Q122" t="str" s="1148" cm="1">
        <f t="array" ref="Q122">IF(P122="","",P122/'ادخال البيانات'!$W$14)</f>
      </c>
      <c r="R122" t="str" s="1154" cm="1">
        <f t="array" ref="R122">IF('ادخال البيانات'!Z127="","",'ادخال البيانات'!Z127)</f>
      </c>
      <c r="S122" t="str" s="1155" cm="1">
        <f t="array" ref="S122">IF(R122="","",R122/'ادخال البيانات'!$Z$14)</f>
      </c>
      <c r="T122" t="str" s="1142" cm="1">
        <f t="array" ref="T122">IF('ادخال البيانات'!AC127="","",'ادخال البيانات'!AC127)</f>
      </c>
      <c r="U122" t="str" s="1156" cm="1">
        <f t="array" ref="U122">IF(T122="","",T122/'ادخال البيانات'!$AC$14)</f>
      </c>
      <c r="V122" s="184"/>
      <c r="W122" s="429"/>
      <c r="X122" s="429"/>
      <c r="Y122" s="429"/>
      <c r="Z122" s="384"/>
      <c r="AA122" s="100"/>
      <c r="AB122" s="100"/>
      <c r="AC122" s="100"/>
      <c r="AD122" s="100"/>
      <c r="AE122" s="100"/>
      <c r="AF122" s="100"/>
      <c r="AG122" s="100"/>
      <c r="AH122" s="100"/>
      <c r="AI122" s="100"/>
    </row>
    <row r="123" ht="24.6" customHeight="1">
      <c r="A123" s="100"/>
      <c r="B123" s="1277"/>
      <c r="C123" s="1130">
        <v>108</v>
      </c>
      <c r="D123" t="str" s="1145" cm="1">
        <f t="array" ref="D123">IF('ادخال البيانات'!D128="","",'ادخال البيانات'!E128)</f>
      </c>
      <c r="E123" t="str" s="1146" cm="1">
        <f t="array" ref="E123">IF(D123="","",D123/'ادخال البيانات'!$E$14)</f>
      </c>
      <c r="F123" t="str" s="1147" cm="1">
        <f t="array" ref="F123">IF('ادخال البيانات'!G128="","",'ادخال البيانات'!H128)</f>
      </c>
      <c r="G123" t="str" s="1148" cm="1">
        <f t="array" ref="G123">IF(F123="","",F123/'ادخال البيانات'!$H$14)</f>
      </c>
      <c r="H123" t="str" s="1149" cm="1">
        <f t="array" ref="H123">IF('ادخال البيانات'!J128="","",'ادخال البيانات'!K128)</f>
      </c>
      <c r="I123" t="str" s="1148" cm="1">
        <f t="array" ref="I123">IF(H123="","",H123/'ادخال البيانات'!$K$14)</f>
      </c>
      <c r="J123" t="str" s="1150" cm="1">
        <f t="array" ref="J123">IF('ادخال البيانات'!M128="","",'ادخال البيانات'!N128)</f>
      </c>
      <c r="K123" t="str" s="1148" cm="1">
        <f t="array" ref="K123">IF(J123="","",J123/'ادخال البيانات'!$N$14)</f>
      </c>
      <c r="L123" t="str" s="1151" cm="1">
        <f t="array" ref="L123">IF('ادخال البيانات'!P128="","",'ادخال البيانات'!Q128)</f>
      </c>
      <c r="M123" t="str" s="1148" cm="1">
        <f t="array" ref="M123">IF(L123="","",L123/'ادخال البيانات'!$Q$14)</f>
      </c>
      <c r="N123" t="str" s="1152" cm="1">
        <f t="array" ref="N123">IF('ادخال البيانات'!T128="","",'ادخال البيانات'!T128)</f>
      </c>
      <c r="O123" t="str" s="1148" cm="1">
        <f t="array" ref="O123">IF(N123="","",N123/'ادخال البيانات'!$T$14)</f>
      </c>
      <c r="P123" t="str" s="1153" cm="1">
        <f t="array" ref="P123">IF('ادخال البيانات'!W128="","",'ادخال البيانات'!W128)</f>
      </c>
      <c r="Q123" t="str" s="1148" cm="1">
        <f t="array" ref="Q123">IF(P123="","",P123/'ادخال البيانات'!$W$14)</f>
      </c>
      <c r="R123" t="str" s="1154" cm="1">
        <f t="array" ref="R123">IF('ادخال البيانات'!Z128="","",'ادخال البيانات'!Z128)</f>
      </c>
      <c r="S123" t="str" s="1155" cm="1">
        <f t="array" ref="S123">IF(R123="","",R123/'ادخال البيانات'!$Z$14)</f>
      </c>
      <c r="T123" t="str" s="1142" cm="1">
        <f t="array" ref="T123">IF('ادخال البيانات'!AC128="","",'ادخال البيانات'!AC128)</f>
      </c>
      <c r="U123" t="str" s="1156" cm="1">
        <f t="array" ref="U123">IF(T123="","",T123/'ادخال البيانات'!$AC$14)</f>
      </c>
      <c r="V123" s="184"/>
      <c r="W123" s="429"/>
      <c r="X123" s="429"/>
      <c r="Y123" s="429"/>
      <c r="Z123" s="384"/>
      <c r="AA123" s="100"/>
      <c r="AB123" s="100"/>
      <c r="AC123" s="100"/>
      <c r="AD123" s="100"/>
      <c r="AE123" s="100"/>
      <c r="AF123" s="100"/>
      <c r="AG123" s="100"/>
      <c r="AH123" s="100"/>
      <c r="AI123" s="100"/>
    </row>
    <row r="124" ht="24.6" customHeight="1">
      <c r="A124" s="100"/>
      <c r="B124" s="1277"/>
      <c r="C124" s="1130">
        <v>109</v>
      </c>
      <c r="D124" t="str" s="1145" cm="1">
        <f t="array" ref="D124">IF('ادخال البيانات'!D129="","",'ادخال البيانات'!E129)</f>
      </c>
      <c r="E124" t="str" s="1146" cm="1">
        <f t="array" ref="E124">IF(D124="","",D124/'ادخال البيانات'!$E$14)</f>
      </c>
      <c r="F124" t="str" s="1147" cm="1">
        <f t="array" ref="F124">IF('ادخال البيانات'!G129="","",'ادخال البيانات'!H129)</f>
      </c>
      <c r="G124" t="str" s="1148" cm="1">
        <f t="array" ref="G124">IF(F124="","",F124/'ادخال البيانات'!$H$14)</f>
      </c>
      <c r="H124" t="str" s="1149" cm="1">
        <f t="array" ref="H124">IF('ادخال البيانات'!J129="","",'ادخال البيانات'!K129)</f>
      </c>
      <c r="I124" t="str" s="1148" cm="1">
        <f t="array" ref="I124">IF(H124="","",H124/'ادخال البيانات'!$K$14)</f>
      </c>
      <c r="J124" t="str" s="1150" cm="1">
        <f t="array" ref="J124">IF('ادخال البيانات'!M129="","",'ادخال البيانات'!N129)</f>
      </c>
      <c r="K124" t="str" s="1148" cm="1">
        <f t="array" ref="K124">IF(J124="","",J124/'ادخال البيانات'!$N$14)</f>
      </c>
      <c r="L124" t="str" s="1151" cm="1">
        <f t="array" ref="L124">IF('ادخال البيانات'!P129="","",'ادخال البيانات'!Q129)</f>
      </c>
      <c r="M124" t="str" s="1148" cm="1">
        <f t="array" ref="M124">IF(L124="","",L124/'ادخال البيانات'!$Q$14)</f>
      </c>
      <c r="N124" t="str" s="1152" cm="1">
        <f t="array" ref="N124">IF('ادخال البيانات'!T129="","",'ادخال البيانات'!T129)</f>
      </c>
      <c r="O124" t="str" s="1148" cm="1">
        <f t="array" ref="O124">IF(N124="","",N124/'ادخال البيانات'!$T$14)</f>
      </c>
      <c r="P124" t="str" s="1153" cm="1">
        <f t="array" ref="P124">IF('ادخال البيانات'!W129="","",'ادخال البيانات'!W129)</f>
      </c>
      <c r="Q124" t="str" s="1148" cm="1">
        <f t="array" ref="Q124">IF(P124="","",P124/'ادخال البيانات'!$W$14)</f>
      </c>
      <c r="R124" t="str" s="1154" cm="1">
        <f t="array" ref="R124">IF('ادخال البيانات'!Z129="","",'ادخال البيانات'!Z129)</f>
      </c>
      <c r="S124" t="str" s="1155" cm="1">
        <f t="array" ref="S124">IF(R124="","",R124/'ادخال البيانات'!$Z$14)</f>
      </c>
      <c r="T124" t="str" s="1142" cm="1">
        <f t="array" ref="T124">IF('ادخال البيانات'!AC129="","",'ادخال البيانات'!AC129)</f>
      </c>
      <c r="U124" t="str" s="1156" cm="1">
        <f t="array" ref="U124">IF(T124="","",T124/'ادخال البيانات'!$AC$14)</f>
      </c>
      <c r="V124" s="184"/>
      <c r="W124" s="429"/>
      <c r="X124" s="429"/>
      <c r="Y124" s="429"/>
      <c r="Z124" s="384"/>
      <c r="AA124" s="100"/>
      <c r="AB124" s="100"/>
      <c r="AC124" s="100"/>
      <c r="AD124" s="100"/>
      <c r="AE124" s="100"/>
      <c r="AF124" s="100"/>
      <c r="AG124" s="100"/>
      <c r="AH124" s="100"/>
      <c r="AI124" s="100"/>
    </row>
    <row r="125" ht="24.6" customHeight="1">
      <c r="A125" s="100"/>
      <c r="B125" s="1277"/>
      <c r="C125" s="1130">
        <v>110</v>
      </c>
      <c r="D125" t="str" s="1145" cm="1">
        <f t="array" ref="D125">IF('ادخال البيانات'!D130="","",'ادخال البيانات'!E130)</f>
      </c>
      <c r="E125" t="str" s="1146" cm="1">
        <f t="array" ref="E125">IF(D125="","",D125/'ادخال البيانات'!$E$14)</f>
      </c>
      <c r="F125" t="str" s="1147" cm="1">
        <f t="array" ref="F125">IF('ادخال البيانات'!G130="","",'ادخال البيانات'!H130)</f>
      </c>
      <c r="G125" t="str" s="1148" cm="1">
        <f t="array" ref="G125">IF(F125="","",F125/'ادخال البيانات'!$H$14)</f>
      </c>
      <c r="H125" t="str" s="1149" cm="1">
        <f t="array" ref="H125">IF('ادخال البيانات'!J130="","",'ادخال البيانات'!K130)</f>
      </c>
      <c r="I125" t="str" s="1148" cm="1">
        <f t="array" ref="I125">IF(H125="","",H125/'ادخال البيانات'!$K$14)</f>
      </c>
      <c r="J125" t="str" s="1150" cm="1">
        <f t="array" ref="J125">IF('ادخال البيانات'!M130="","",'ادخال البيانات'!N130)</f>
      </c>
      <c r="K125" t="str" s="1148" cm="1">
        <f t="array" ref="K125">IF(J125="","",J125/'ادخال البيانات'!$N$14)</f>
      </c>
      <c r="L125" t="str" s="1151" cm="1">
        <f t="array" ref="L125">IF('ادخال البيانات'!P130="","",'ادخال البيانات'!Q130)</f>
      </c>
      <c r="M125" t="str" s="1148" cm="1">
        <f t="array" ref="M125">IF(L125="","",L125/'ادخال البيانات'!$Q$14)</f>
      </c>
      <c r="N125" t="str" s="1152" cm="1">
        <f t="array" ref="N125">IF('ادخال البيانات'!T130="","",'ادخال البيانات'!T130)</f>
      </c>
      <c r="O125" t="str" s="1148" cm="1">
        <f t="array" ref="O125">IF(N125="","",N125/'ادخال البيانات'!$T$14)</f>
      </c>
      <c r="P125" t="str" s="1153" cm="1">
        <f t="array" ref="P125">IF('ادخال البيانات'!W130="","",'ادخال البيانات'!W130)</f>
      </c>
      <c r="Q125" t="str" s="1148" cm="1">
        <f t="array" ref="Q125">IF(P125="","",P125/'ادخال البيانات'!$W$14)</f>
      </c>
      <c r="R125" t="str" s="1154" cm="1">
        <f t="array" ref="R125">IF('ادخال البيانات'!Z130="","",'ادخال البيانات'!Z130)</f>
      </c>
      <c r="S125" t="str" s="1155" cm="1">
        <f t="array" ref="S125">IF(R125="","",R125/'ادخال البيانات'!$Z$14)</f>
      </c>
      <c r="T125" t="str" s="1142" cm="1">
        <f t="array" ref="T125">IF('ادخال البيانات'!AC130="","",'ادخال البيانات'!AC130)</f>
      </c>
      <c r="U125" t="str" s="1156" cm="1">
        <f t="array" ref="U125">IF(T125="","",T125/'ادخال البيانات'!$AC$14)</f>
      </c>
      <c r="V125" s="184"/>
      <c r="W125" s="429"/>
      <c r="X125" s="429"/>
      <c r="Y125" s="429"/>
      <c r="Z125" s="384"/>
      <c r="AA125" s="100"/>
      <c r="AB125" s="100"/>
      <c r="AC125" s="100"/>
      <c r="AD125" s="100"/>
      <c r="AE125" s="100"/>
      <c r="AF125" s="100"/>
      <c r="AG125" s="100"/>
      <c r="AH125" s="100"/>
      <c r="AI125" s="100"/>
    </row>
    <row r="126" ht="24.6" customHeight="1">
      <c r="A126" s="100"/>
      <c r="B126" s="1277"/>
      <c r="C126" s="1130">
        <v>111</v>
      </c>
      <c r="D126" t="str" s="1145" cm="1">
        <f t="array" ref="D126">IF('ادخال البيانات'!D131="","",'ادخال البيانات'!E131)</f>
      </c>
      <c r="E126" t="str" s="1146" cm="1">
        <f t="array" ref="E126">IF(D126="","",D126/'ادخال البيانات'!$E$14)</f>
      </c>
      <c r="F126" t="str" s="1147" cm="1">
        <f t="array" ref="F126">IF('ادخال البيانات'!G131="","",'ادخال البيانات'!H131)</f>
      </c>
      <c r="G126" t="str" s="1148" cm="1">
        <f t="array" ref="G126">IF(F126="","",F126/'ادخال البيانات'!$H$14)</f>
      </c>
      <c r="H126" t="str" s="1149" cm="1">
        <f t="array" ref="H126">IF('ادخال البيانات'!J131="","",'ادخال البيانات'!K131)</f>
      </c>
      <c r="I126" t="str" s="1148" cm="1">
        <f t="array" ref="I126">IF(H126="","",H126/'ادخال البيانات'!$K$14)</f>
      </c>
      <c r="J126" t="str" s="1150" cm="1">
        <f t="array" ref="J126">IF('ادخال البيانات'!M131="","",'ادخال البيانات'!N131)</f>
      </c>
      <c r="K126" t="str" s="1148" cm="1">
        <f t="array" ref="K126">IF(J126="","",J126/'ادخال البيانات'!$N$14)</f>
      </c>
      <c r="L126" t="str" s="1151" cm="1">
        <f t="array" ref="L126">IF('ادخال البيانات'!P131="","",'ادخال البيانات'!Q131)</f>
      </c>
      <c r="M126" t="str" s="1148" cm="1">
        <f t="array" ref="M126">IF(L126="","",L126/'ادخال البيانات'!$Q$14)</f>
      </c>
      <c r="N126" t="str" s="1152" cm="1">
        <f t="array" ref="N126">IF('ادخال البيانات'!T131="","",'ادخال البيانات'!T131)</f>
      </c>
      <c r="O126" t="str" s="1148" cm="1">
        <f t="array" ref="O126">IF(N126="","",N126/'ادخال البيانات'!$T$14)</f>
      </c>
      <c r="P126" t="str" s="1153" cm="1">
        <f t="array" ref="P126">IF('ادخال البيانات'!W131="","",'ادخال البيانات'!W131)</f>
      </c>
      <c r="Q126" t="str" s="1148" cm="1">
        <f t="array" ref="Q126">IF(P126="","",P126/'ادخال البيانات'!$W$14)</f>
      </c>
      <c r="R126" t="str" s="1154" cm="1">
        <f t="array" ref="R126">IF('ادخال البيانات'!Z131="","",'ادخال البيانات'!Z131)</f>
      </c>
      <c r="S126" t="str" s="1155" cm="1">
        <f t="array" ref="S126">IF(R126="","",R126/'ادخال البيانات'!$Z$14)</f>
      </c>
      <c r="T126" t="str" s="1142" cm="1">
        <f t="array" ref="T126">IF('ادخال البيانات'!AC131="","",'ادخال البيانات'!AC131)</f>
      </c>
      <c r="U126" t="str" s="1156" cm="1">
        <f t="array" ref="U126">IF(T126="","",T126/'ادخال البيانات'!$AC$14)</f>
      </c>
      <c r="V126" s="184"/>
      <c r="W126" s="429"/>
      <c r="X126" s="429"/>
      <c r="Y126" s="429"/>
      <c r="Z126" s="384"/>
      <c r="AA126" s="100"/>
      <c r="AB126" s="100"/>
      <c r="AC126" s="100"/>
      <c r="AD126" s="100"/>
      <c r="AE126" s="100"/>
      <c r="AF126" s="100"/>
      <c r="AG126" s="100"/>
      <c r="AH126" s="100"/>
      <c r="AI126" s="100"/>
    </row>
    <row r="127" ht="24.6" customHeight="1">
      <c r="A127" s="100"/>
      <c r="B127" s="1277"/>
      <c r="C127" s="1130">
        <v>112</v>
      </c>
      <c r="D127" t="str" s="1145" cm="1">
        <f t="array" ref="D127">IF('ادخال البيانات'!D132="","",'ادخال البيانات'!E132)</f>
      </c>
      <c r="E127" t="str" s="1146" cm="1">
        <f t="array" ref="E127">IF(D127="","",D127/'ادخال البيانات'!$E$14)</f>
      </c>
      <c r="F127" t="str" s="1147" cm="1">
        <f t="array" ref="F127">IF('ادخال البيانات'!G132="","",'ادخال البيانات'!H132)</f>
      </c>
      <c r="G127" t="str" s="1148" cm="1">
        <f t="array" ref="G127">IF(F127="","",F127/'ادخال البيانات'!$H$14)</f>
      </c>
      <c r="H127" t="str" s="1149" cm="1">
        <f t="array" ref="H127">IF('ادخال البيانات'!J132="","",'ادخال البيانات'!K132)</f>
      </c>
      <c r="I127" t="str" s="1148" cm="1">
        <f t="array" ref="I127">IF(H127="","",H127/'ادخال البيانات'!$K$14)</f>
      </c>
      <c r="J127" t="str" s="1150" cm="1">
        <f t="array" ref="J127">IF('ادخال البيانات'!M132="","",'ادخال البيانات'!N132)</f>
      </c>
      <c r="K127" t="str" s="1148" cm="1">
        <f t="array" ref="K127">IF(J127="","",J127/'ادخال البيانات'!$N$14)</f>
      </c>
      <c r="L127" t="str" s="1151" cm="1">
        <f t="array" ref="L127">IF('ادخال البيانات'!P132="","",'ادخال البيانات'!Q132)</f>
      </c>
      <c r="M127" t="str" s="1148" cm="1">
        <f t="array" ref="M127">IF(L127="","",L127/'ادخال البيانات'!$Q$14)</f>
      </c>
      <c r="N127" t="str" s="1152" cm="1">
        <f t="array" ref="N127">IF('ادخال البيانات'!T132="","",'ادخال البيانات'!T132)</f>
      </c>
      <c r="O127" t="str" s="1148" cm="1">
        <f t="array" ref="O127">IF(N127="","",N127/'ادخال البيانات'!$T$14)</f>
      </c>
      <c r="P127" t="str" s="1153" cm="1">
        <f t="array" ref="P127">IF('ادخال البيانات'!W132="","",'ادخال البيانات'!W132)</f>
      </c>
      <c r="Q127" t="str" s="1148" cm="1">
        <f t="array" ref="Q127">IF(P127="","",P127/'ادخال البيانات'!$W$14)</f>
      </c>
      <c r="R127" t="str" s="1154" cm="1">
        <f t="array" ref="R127">IF('ادخال البيانات'!Z132="","",'ادخال البيانات'!Z132)</f>
      </c>
      <c r="S127" t="str" s="1155" cm="1">
        <f t="array" ref="S127">IF(R127="","",R127/'ادخال البيانات'!$Z$14)</f>
      </c>
      <c r="T127" t="str" s="1142" cm="1">
        <f t="array" ref="T127">IF('ادخال البيانات'!AC132="","",'ادخال البيانات'!AC132)</f>
      </c>
      <c r="U127" t="str" s="1156" cm="1">
        <f t="array" ref="U127">IF(T127="","",T127/'ادخال البيانات'!$AC$14)</f>
      </c>
      <c r="V127" s="184"/>
      <c r="W127" s="429"/>
      <c r="X127" s="429"/>
      <c r="Y127" s="429"/>
      <c r="Z127" s="384"/>
      <c r="AA127" s="100"/>
      <c r="AB127" s="100"/>
      <c r="AC127" s="100"/>
      <c r="AD127" s="100"/>
      <c r="AE127" s="100"/>
      <c r="AF127" s="100"/>
      <c r="AG127" s="100"/>
      <c r="AH127" s="100"/>
      <c r="AI127" s="100"/>
    </row>
    <row r="128" ht="24.6" customHeight="1">
      <c r="A128" s="100"/>
      <c r="B128" s="1277"/>
      <c r="C128" s="1130">
        <v>113</v>
      </c>
      <c r="D128" t="str" s="1145" cm="1">
        <f t="array" ref="D128">IF('ادخال البيانات'!D133="","",'ادخال البيانات'!E133)</f>
      </c>
      <c r="E128" t="str" s="1146" cm="1">
        <f t="array" ref="E128">IF(D128="","",D128/'ادخال البيانات'!$E$14)</f>
      </c>
      <c r="F128" t="str" s="1147" cm="1">
        <f t="array" ref="F128">IF('ادخال البيانات'!G133="","",'ادخال البيانات'!H133)</f>
      </c>
      <c r="G128" t="str" s="1148" cm="1">
        <f t="array" ref="G128">IF(F128="","",F128/'ادخال البيانات'!$H$14)</f>
      </c>
      <c r="H128" t="str" s="1149" cm="1">
        <f t="array" ref="H128">IF('ادخال البيانات'!J133="","",'ادخال البيانات'!K133)</f>
      </c>
      <c r="I128" t="str" s="1148" cm="1">
        <f t="array" ref="I128">IF(H128="","",H128/'ادخال البيانات'!$K$14)</f>
      </c>
      <c r="J128" t="str" s="1150" cm="1">
        <f t="array" ref="J128">IF('ادخال البيانات'!M133="","",'ادخال البيانات'!N133)</f>
      </c>
      <c r="K128" t="str" s="1148" cm="1">
        <f t="array" ref="K128">IF(J128="","",J128/'ادخال البيانات'!$N$14)</f>
      </c>
      <c r="L128" t="str" s="1151" cm="1">
        <f t="array" ref="L128">IF('ادخال البيانات'!P133="","",'ادخال البيانات'!Q133)</f>
      </c>
      <c r="M128" t="str" s="1148" cm="1">
        <f t="array" ref="M128">IF(L128="","",L128/'ادخال البيانات'!$Q$14)</f>
      </c>
      <c r="N128" t="str" s="1152" cm="1">
        <f t="array" ref="N128">IF('ادخال البيانات'!T133="","",'ادخال البيانات'!T133)</f>
      </c>
      <c r="O128" t="str" s="1148" cm="1">
        <f t="array" ref="O128">IF(N128="","",N128/'ادخال البيانات'!$T$14)</f>
      </c>
      <c r="P128" t="str" s="1153" cm="1">
        <f t="array" ref="P128">IF('ادخال البيانات'!W133="","",'ادخال البيانات'!W133)</f>
      </c>
      <c r="Q128" t="str" s="1148" cm="1">
        <f t="array" ref="Q128">IF(P128="","",P128/'ادخال البيانات'!$W$14)</f>
      </c>
      <c r="R128" t="str" s="1154" cm="1">
        <f t="array" ref="R128">IF('ادخال البيانات'!Z133="","",'ادخال البيانات'!Z133)</f>
      </c>
      <c r="S128" t="str" s="1155" cm="1">
        <f t="array" ref="S128">IF(R128="","",R128/'ادخال البيانات'!$Z$14)</f>
      </c>
      <c r="T128" t="str" s="1142" cm="1">
        <f t="array" ref="T128">IF('ادخال البيانات'!AC133="","",'ادخال البيانات'!AC133)</f>
      </c>
      <c r="U128" t="str" s="1156" cm="1">
        <f t="array" ref="U128">IF(T128="","",T128/'ادخال البيانات'!$AC$14)</f>
      </c>
      <c r="V128" s="184"/>
      <c r="W128" s="429"/>
      <c r="X128" s="429"/>
      <c r="Y128" s="429"/>
      <c r="Z128" s="384"/>
      <c r="AA128" s="100"/>
      <c r="AB128" s="100"/>
      <c r="AC128" s="100"/>
      <c r="AD128" s="100"/>
      <c r="AE128" s="100"/>
      <c r="AF128" s="100"/>
      <c r="AG128" s="100"/>
      <c r="AH128" s="100"/>
      <c r="AI128" s="100"/>
    </row>
    <row r="129" ht="24.6" customHeight="1">
      <c r="A129" s="100"/>
      <c r="B129" s="1277"/>
      <c r="C129" s="1130">
        <v>114</v>
      </c>
      <c r="D129" t="str" s="1145" cm="1">
        <f t="array" ref="D129">IF('ادخال البيانات'!D134="","",'ادخال البيانات'!E134)</f>
      </c>
      <c r="E129" t="str" s="1146" cm="1">
        <f t="array" ref="E129">IF(D129="","",D129/'ادخال البيانات'!$E$14)</f>
      </c>
      <c r="F129" t="str" s="1147" cm="1">
        <f t="array" ref="F129">IF('ادخال البيانات'!G134="","",'ادخال البيانات'!H134)</f>
      </c>
      <c r="G129" t="str" s="1148" cm="1">
        <f t="array" ref="G129">IF(F129="","",F129/'ادخال البيانات'!$H$14)</f>
      </c>
      <c r="H129" t="str" s="1149" cm="1">
        <f t="array" ref="H129">IF('ادخال البيانات'!J134="","",'ادخال البيانات'!K134)</f>
      </c>
      <c r="I129" t="str" s="1148" cm="1">
        <f t="array" ref="I129">IF(H129="","",H129/'ادخال البيانات'!$K$14)</f>
      </c>
      <c r="J129" t="str" s="1150" cm="1">
        <f t="array" ref="J129">IF('ادخال البيانات'!M134="","",'ادخال البيانات'!N134)</f>
      </c>
      <c r="K129" t="str" s="1148" cm="1">
        <f t="array" ref="K129">IF(J129="","",J129/'ادخال البيانات'!$N$14)</f>
      </c>
      <c r="L129" t="str" s="1151" cm="1">
        <f t="array" ref="L129">IF('ادخال البيانات'!P134="","",'ادخال البيانات'!Q134)</f>
      </c>
      <c r="M129" t="str" s="1148" cm="1">
        <f t="array" ref="M129">IF(L129="","",L129/'ادخال البيانات'!$Q$14)</f>
      </c>
      <c r="N129" t="str" s="1152" cm="1">
        <f t="array" ref="N129">IF('ادخال البيانات'!T134="","",'ادخال البيانات'!T134)</f>
      </c>
      <c r="O129" t="str" s="1148" cm="1">
        <f t="array" ref="O129">IF(N129="","",N129/'ادخال البيانات'!$T$14)</f>
      </c>
      <c r="P129" t="str" s="1153" cm="1">
        <f t="array" ref="P129">IF('ادخال البيانات'!W134="","",'ادخال البيانات'!W134)</f>
      </c>
      <c r="Q129" t="str" s="1148" cm="1">
        <f t="array" ref="Q129">IF(P129="","",P129/'ادخال البيانات'!$W$14)</f>
      </c>
      <c r="R129" t="str" s="1154" cm="1">
        <f t="array" ref="R129">IF('ادخال البيانات'!Z134="","",'ادخال البيانات'!Z134)</f>
      </c>
      <c r="S129" t="str" s="1155" cm="1">
        <f t="array" ref="S129">IF(R129="","",R129/'ادخال البيانات'!$Z$14)</f>
      </c>
      <c r="T129" t="str" s="1142" cm="1">
        <f t="array" ref="T129">IF('ادخال البيانات'!AC134="","",'ادخال البيانات'!AC134)</f>
      </c>
      <c r="U129" t="str" s="1156" cm="1">
        <f t="array" ref="U129">IF(T129="","",T129/'ادخال البيانات'!$AC$14)</f>
      </c>
      <c r="V129" s="184"/>
      <c r="W129" s="429"/>
      <c r="X129" s="429"/>
      <c r="Y129" s="429"/>
      <c r="Z129" s="384"/>
      <c r="AA129" s="100"/>
      <c r="AB129" s="100"/>
      <c r="AC129" s="100"/>
      <c r="AD129" s="100"/>
      <c r="AE129" s="100"/>
      <c r="AF129" s="100"/>
      <c r="AG129" s="100"/>
      <c r="AH129" s="100"/>
      <c r="AI129" s="100"/>
    </row>
    <row r="130" ht="24.6" customHeight="1">
      <c r="A130" s="100"/>
      <c r="B130" s="1277"/>
      <c r="C130" s="1130">
        <v>115</v>
      </c>
      <c r="D130" t="str" s="1145" cm="1">
        <f t="array" ref="D130">IF('ادخال البيانات'!D135="","",'ادخال البيانات'!E135)</f>
      </c>
      <c r="E130" t="str" s="1146" cm="1">
        <f t="array" ref="E130">IF(D130="","",D130/'ادخال البيانات'!$E$14)</f>
      </c>
      <c r="F130" t="str" s="1147" cm="1">
        <f t="array" ref="F130">IF('ادخال البيانات'!G135="","",'ادخال البيانات'!H135)</f>
      </c>
      <c r="G130" t="str" s="1148" cm="1">
        <f t="array" ref="G130">IF(F130="","",F130/'ادخال البيانات'!$H$14)</f>
      </c>
      <c r="H130" t="str" s="1149" cm="1">
        <f t="array" ref="H130">IF('ادخال البيانات'!J135="","",'ادخال البيانات'!K135)</f>
      </c>
      <c r="I130" t="str" s="1148" cm="1">
        <f t="array" ref="I130">IF(H130="","",H130/'ادخال البيانات'!$K$14)</f>
      </c>
      <c r="J130" t="str" s="1150" cm="1">
        <f t="array" ref="J130">IF('ادخال البيانات'!M135="","",'ادخال البيانات'!N135)</f>
      </c>
      <c r="K130" t="str" s="1148" cm="1">
        <f t="array" ref="K130">IF(J130="","",J130/'ادخال البيانات'!$N$14)</f>
      </c>
      <c r="L130" t="str" s="1151" cm="1">
        <f t="array" ref="L130">IF('ادخال البيانات'!P135="","",'ادخال البيانات'!Q135)</f>
      </c>
      <c r="M130" t="str" s="1148" cm="1">
        <f t="array" ref="M130">IF(L130="","",L130/'ادخال البيانات'!$Q$14)</f>
      </c>
      <c r="N130" t="str" s="1152" cm="1">
        <f t="array" ref="N130">IF('ادخال البيانات'!T135="","",'ادخال البيانات'!T135)</f>
      </c>
      <c r="O130" t="str" s="1148" cm="1">
        <f t="array" ref="O130">IF(N130="","",N130/'ادخال البيانات'!$T$14)</f>
      </c>
      <c r="P130" t="str" s="1153" cm="1">
        <f t="array" ref="P130">IF('ادخال البيانات'!W135="","",'ادخال البيانات'!W135)</f>
      </c>
      <c r="Q130" t="str" s="1148" cm="1">
        <f t="array" ref="Q130">IF(P130="","",P130/'ادخال البيانات'!$W$14)</f>
      </c>
      <c r="R130" t="str" s="1154" cm="1">
        <f t="array" ref="R130">IF('ادخال البيانات'!Z135="","",'ادخال البيانات'!Z135)</f>
      </c>
      <c r="S130" t="str" s="1155" cm="1">
        <f t="array" ref="S130">IF(R130="","",R130/'ادخال البيانات'!$Z$14)</f>
      </c>
      <c r="T130" t="str" s="1142" cm="1">
        <f t="array" ref="T130">IF('ادخال البيانات'!AC135="","",'ادخال البيانات'!AC135)</f>
      </c>
      <c r="U130" t="str" s="1156" cm="1">
        <f t="array" ref="U130">IF(T130="","",T130/'ادخال البيانات'!$AC$14)</f>
      </c>
      <c r="V130" s="184"/>
      <c r="W130" s="429"/>
      <c r="X130" s="429"/>
      <c r="Y130" s="429"/>
      <c r="Z130" s="384"/>
      <c r="AA130" s="100"/>
      <c r="AB130" s="100"/>
      <c r="AC130" s="100"/>
      <c r="AD130" s="100"/>
      <c r="AE130" s="100"/>
      <c r="AF130" s="100"/>
      <c r="AG130" s="100"/>
      <c r="AH130" s="100"/>
      <c r="AI130" s="100"/>
    </row>
    <row r="131" ht="24.6" customHeight="1">
      <c r="A131" s="100"/>
      <c r="B131" s="1277"/>
      <c r="C131" s="1130">
        <v>116</v>
      </c>
      <c r="D131" t="str" s="1145" cm="1">
        <f t="array" ref="D131">IF('ادخال البيانات'!D136="","",'ادخال البيانات'!E136)</f>
      </c>
      <c r="E131" t="str" s="1146" cm="1">
        <f t="array" ref="E131">IF(D131="","",D131/'ادخال البيانات'!$E$14)</f>
      </c>
      <c r="F131" t="str" s="1147" cm="1">
        <f t="array" ref="F131">IF('ادخال البيانات'!G136="","",'ادخال البيانات'!H136)</f>
      </c>
      <c r="G131" t="str" s="1148" cm="1">
        <f t="array" ref="G131">IF(F131="","",F131/'ادخال البيانات'!$H$14)</f>
      </c>
      <c r="H131" t="str" s="1149" cm="1">
        <f t="array" ref="H131">IF('ادخال البيانات'!J136="","",'ادخال البيانات'!K136)</f>
      </c>
      <c r="I131" t="str" s="1148" cm="1">
        <f t="array" ref="I131">IF(H131="","",H131/'ادخال البيانات'!$K$14)</f>
      </c>
      <c r="J131" t="str" s="1150" cm="1">
        <f t="array" ref="J131">IF('ادخال البيانات'!M136="","",'ادخال البيانات'!N136)</f>
      </c>
      <c r="K131" t="str" s="1148" cm="1">
        <f t="array" ref="K131">IF(J131="","",J131/'ادخال البيانات'!$N$14)</f>
      </c>
      <c r="L131" t="str" s="1151" cm="1">
        <f t="array" ref="L131">IF('ادخال البيانات'!P136="","",'ادخال البيانات'!Q136)</f>
      </c>
      <c r="M131" t="str" s="1148" cm="1">
        <f t="array" ref="M131">IF(L131="","",L131/'ادخال البيانات'!$Q$14)</f>
      </c>
      <c r="N131" t="str" s="1152" cm="1">
        <f t="array" ref="N131">IF('ادخال البيانات'!T136="","",'ادخال البيانات'!T136)</f>
      </c>
      <c r="O131" t="str" s="1148" cm="1">
        <f t="array" ref="O131">IF(N131="","",N131/'ادخال البيانات'!$T$14)</f>
      </c>
      <c r="P131" t="str" s="1153" cm="1">
        <f t="array" ref="P131">IF('ادخال البيانات'!W136="","",'ادخال البيانات'!W136)</f>
      </c>
      <c r="Q131" t="str" s="1148" cm="1">
        <f t="array" ref="Q131">IF(P131="","",P131/'ادخال البيانات'!$W$14)</f>
      </c>
      <c r="R131" t="str" s="1154" cm="1">
        <f t="array" ref="R131">IF('ادخال البيانات'!Z136="","",'ادخال البيانات'!Z136)</f>
      </c>
      <c r="S131" t="str" s="1155" cm="1">
        <f t="array" ref="S131">IF(R131="","",R131/'ادخال البيانات'!$Z$14)</f>
      </c>
      <c r="T131" t="str" s="1142" cm="1">
        <f t="array" ref="T131">IF('ادخال البيانات'!AC136="","",'ادخال البيانات'!AC136)</f>
      </c>
      <c r="U131" t="str" s="1156" cm="1">
        <f t="array" ref="U131">IF(T131="","",T131/'ادخال البيانات'!$AC$14)</f>
      </c>
      <c r="V131" s="184"/>
      <c r="W131" s="429"/>
      <c r="X131" s="429"/>
      <c r="Y131" s="429"/>
      <c r="Z131" s="384"/>
      <c r="AA131" s="100"/>
      <c r="AB131" s="100"/>
      <c r="AC131" s="100"/>
      <c r="AD131" s="100"/>
      <c r="AE131" s="100"/>
      <c r="AF131" s="100"/>
      <c r="AG131" s="100"/>
      <c r="AH131" s="100"/>
      <c r="AI131" s="100"/>
    </row>
    <row r="132" ht="24.6" customHeight="1">
      <c r="A132" s="100"/>
      <c r="B132" s="1277"/>
      <c r="C132" s="1130">
        <v>117</v>
      </c>
      <c r="D132" t="str" s="1145" cm="1">
        <f t="array" ref="D132">IF('ادخال البيانات'!D137="","",'ادخال البيانات'!E137)</f>
      </c>
      <c r="E132" t="str" s="1146" cm="1">
        <f t="array" ref="E132">IF(D132="","",D132/'ادخال البيانات'!$E$14)</f>
      </c>
      <c r="F132" t="str" s="1147" cm="1">
        <f t="array" ref="F132">IF('ادخال البيانات'!G137="","",'ادخال البيانات'!H137)</f>
      </c>
      <c r="G132" t="str" s="1148" cm="1">
        <f t="array" ref="G132">IF(F132="","",F132/'ادخال البيانات'!$H$14)</f>
      </c>
      <c r="H132" t="str" s="1149" cm="1">
        <f t="array" ref="H132">IF('ادخال البيانات'!J137="","",'ادخال البيانات'!K137)</f>
      </c>
      <c r="I132" t="str" s="1148" cm="1">
        <f t="array" ref="I132">IF(H132="","",H132/'ادخال البيانات'!$K$14)</f>
      </c>
      <c r="J132" t="str" s="1150" cm="1">
        <f t="array" ref="J132">IF('ادخال البيانات'!M137="","",'ادخال البيانات'!N137)</f>
      </c>
      <c r="K132" t="str" s="1148" cm="1">
        <f t="array" ref="K132">IF(J132="","",J132/'ادخال البيانات'!$N$14)</f>
      </c>
      <c r="L132" t="str" s="1151" cm="1">
        <f t="array" ref="L132">IF('ادخال البيانات'!P137="","",'ادخال البيانات'!Q137)</f>
      </c>
      <c r="M132" t="str" s="1148" cm="1">
        <f t="array" ref="M132">IF(L132="","",L132/'ادخال البيانات'!$Q$14)</f>
      </c>
      <c r="N132" t="str" s="1152" cm="1">
        <f t="array" ref="N132">IF('ادخال البيانات'!T137="","",'ادخال البيانات'!T137)</f>
      </c>
      <c r="O132" t="str" s="1148" cm="1">
        <f t="array" ref="O132">IF(N132="","",N132/'ادخال البيانات'!$T$14)</f>
      </c>
      <c r="P132" t="str" s="1153" cm="1">
        <f t="array" ref="P132">IF('ادخال البيانات'!W137="","",'ادخال البيانات'!W137)</f>
      </c>
      <c r="Q132" t="str" s="1148" cm="1">
        <f t="array" ref="Q132">IF(P132="","",P132/'ادخال البيانات'!$W$14)</f>
      </c>
      <c r="R132" t="str" s="1154" cm="1">
        <f t="array" ref="R132">IF('ادخال البيانات'!Z137="","",'ادخال البيانات'!Z137)</f>
      </c>
      <c r="S132" t="str" s="1155" cm="1">
        <f t="array" ref="S132">IF(R132="","",R132/'ادخال البيانات'!$Z$14)</f>
      </c>
      <c r="T132" t="str" s="1142" cm="1">
        <f t="array" ref="T132">IF('ادخال البيانات'!AC137="","",'ادخال البيانات'!AC137)</f>
      </c>
      <c r="U132" t="str" s="1156" cm="1">
        <f t="array" ref="U132">IF(T132="","",T132/'ادخال البيانات'!$AC$14)</f>
      </c>
      <c r="V132" s="184"/>
      <c r="W132" s="429"/>
      <c r="X132" s="429"/>
      <c r="Y132" s="429"/>
      <c r="Z132" s="384"/>
      <c r="AA132" s="100"/>
      <c r="AB132" s="100"/>
      <c r="AC132" s="100"/>
      <c r="AD132" s="100"/>
      <c r="AE132" s="100"/>
      <c r="AF132" s="100"/>
      <c r="AG132" s="100"/>
      <c r="AH132" s="100"/>
      <c r="AI132" s="100"/>
    </row>
    <row r="133" ht="24.6" customHeight="1">
      <c r="A133" s="100"/>
      <c r="B133" s="1277"/>
      <c r="C133" s="1130">
        <v>118</v>
      </c>
      <c r="D133" t="str" s="1145" cm="1">
        <f t="array" ref="D133">IF('ادخال البيانات'!D138="","",'ادخال البيانات'!E138)</f>
      </c>
      <c r="E133" t="str" s="1146" cm="1">
        <f t="array" ref="E133">IF(D133="","",D133/'ادخال البيانات'!$E$14)</f>
      </c>
      <c r="F133" t="str" s="1147" cm="1">
        <f t="array" ref="F133">IF('ادخال البيانات'!G138="","",'ادخال البيانات'!H138)</f>
      </c>
      <c r="G133" t="str" s="1148" cm="1">
        <f t="array" ref="G133">IF(F133="","",F133/'ادخال البيانات'!$H$14)</f>
      </c>
      <c r="H133" t="str" s="1149" cm="1">
        <f t="array" ref="H133">IF('ادخال البيانات'!J138="","",'ادخال البيانات'!K138)</f>
      </c>
      <c r="I133" t="str" s="1148" cm="1">
        <f t="array" ref="I133">IF(H133="","",H133/'ادخال البيانات'!$K$14)</f>
      </c>
      <c r="J133" t="str" s="1150" cm="1">
        <f t="array" ref="J133">IF('ادخال البيانات'!M138="","",'ادخال البيانات'!N138)</f>
      </c>
      <c r="K133" t="str" s="1148" cm="1">
        <f t="array" ref="K133">IF(J133="","",J133/'ادخال البيانات'!$N$14)</f>
      </c>
      <c r="L133" t="str" s="1151" cm="1">
        <f t="array" ref="L133">IF('ادخال البيانات'!P138="","",'ادخال البيانات'!Q138)</f>
      </c>
      <c r="M133" t="str" s="1148" cm="1">
        <f t="array" ref="M133">IF(L133="","",L133/'ادخال البيانات'!$Q$14)</f>
      </c>
      <c r="N133" t="str" s="1152" cm="1">
        <f t="array" ref="N133">IF('ادخال البيانات'!T138="","",'ادخال البيانات'!T138)</f>
      </c>
      <c r="O133" t="str" s="1148" cm="1">
        <f t="array" ref="O133">IF(N133="","",N133/'ادخال البيانات'!$T$14)</f>
      </c>
      <c r="P133" t="str" s="1153" cm="1">
        <f t="array" ref="P133">IF('ادخال البيانات'!W138="","",'ادخال البيانات'!W138)</f>
      </c>
      <c r="Q133" t="str" s="1148" cm="1">
        <f t="array" ref="Q133">IF(P133="","",P133/'ادخال البيانات'!$W$14)</f>
      </c>
      <c r="R133" t="str" s="1154" cm="1">
        <f t="array" ref="R133">IF('ادخال البيانات'!Z138="","",'ادخال البيانات'!Z138)</f>
      </c>
      <c r="S133" t="str" s="1155" cm="1">
        <f t="array" ref="S133">IF(R133="","",R133/'ادخال البيانات'!$Z$14)</f>
      </c>
      <c r="T133" t="str" s="1142" cm="1">
        <f t="array" ref="T133">IF('ادخال البيانات'!AC138="","",'ادخال البيانات'!AC138)</f>
      </c>
      <c r="U133" t="str" s="1156" cm="1">
        <f t="array" ref="U133">IF(T133="","",T133/'ادخال البيانات'!$AC$14)</f>
      </c>
      <c r="V133" s="184"/>
      <c r="W133" s="429"/>
      <c r="X133" s="429"/>
      <c r="Y133" s="429"/>
      <c r="Z133" s="384"/>
      <c r="AA133" s="100"/>
      <c r="AB133" s="100"/>
      <c r="AC133" s="100"/>
      <c r="AD133" s="100"/>
      <c r="AE133" s="100"/>
      <c r="AF133" s="100"/>
      <c r="AG133" s="100"/>
      <c r="AH133" s="100"/>
      <c r="AI133" s="100"/>
    </row>
    <row r="134" ht="24.6" customHeight="1">
      <c r="A134" s="100"/>
      <c r="B134" s="1277"/>
      <c r="C134" s="1130">
        <v>119</v>
      </c>
      <c r="D134" t="str" s="1145" cm="1">
        <f t="array" ref="D134">IF('ادخال البيانات'!D139="","",'ادخال البيانات'!E139)</f>
      </c>
      <c r="E134" t="str" s="1146" cm="1">
        <f t="array" ref="E134">IF(D134="","",D134/'ادخال البيانات'!$E$14)</f>
      </c>
      <c r="F134" t="str" s="1147" cm="1">
        <f t="array" ref="F134">IF('ادخال البيانات'!G139="","",'ادخال البيانات'!H139)</f>
      </c>
      <c r="G134" t="str" s="1148" cm="1">
        <f t="array" ref="G134">IF(F134="","",F134/'ادخال البيانات'!$H$14)</f>
      </c>
      <c r="H134" t="str" s="1149" cm="1">
        <f t="array" ref="H134">IF('ادخال البيانات'!J139="","",'ادخال البيانات'!K139)</f>
      </c>
      <c r="I134" t="str" s="1148" cm="1">
        <f t="array" ref="I134">IF(H134="","",H134/'ادخال البيانات'!$K$14)</f>
      </c>
      <c r="J134" t="str" s="1150" cm="1">
        <f t="array" ref="J134">IF('ادخال البيانات'!M139="","",'ادخال البيانات'!N139)</f>
      </c>
      <c r="K134" t="str" s="1148" cm="1">
        <f t="array" ref="K134">IF(J134="","",J134/'ادخال البيانات'!$N$14)</f>
      </c>
      <c r="L134" t="str" s="1151" cm="1">
        <f t="array" ref="L134">IF('ادخال البيانات'!P139="","",'ادخال البيانات'!Q139)</f>
      </c>
      <c r="M134" t="str" s="1148" cm="1">
        <f t="array" ref="M134">IF(L134="","",L134/'ادخال البيانات'!$Q$14)</f>
      </c>
      <c r="N134" t="str" s="1152" cm="1">
        <f t="array" ref="N134">IF('ادخال البيانات'!T139="","",'ادخال البيانات'!T139)</f>
      </c>
      <c r="O134" t="str" s="1148" cm="1">
        <f t="array" ref="O134">IF(N134="","",N134/'ادخال البيانات'!$T$14)</f>
      </c>
      <c r="P134" t="str" s="1153" cm="1">
        <f t="array" ref="P134">IF('ادخال البيانات'!W139="","",'ادخال البيانات'!W139)</f>
      </c>
      <c r="Q134" t="str" s="1148" cm="1">
        <f t="array" ref="Q134">IF(P134="","",P134/'ادخال البيانات'!$W$14)</f>
      </c>
      <c r="R134" t="str" s="1154" cm="1">
        <f t="array" ref="R134">IF('ادخال البيانات'!Z139="","",'ادخال البيانات'!Z139)</f>
      </c>
      <c r="S134" t="str" s="1155" cm="1">
        <f t="array" ref="S134">IF(R134="","",R134/'ادخال البيانات'!$Z$14)</f>
      </c>
      <c r="T134" t="str" s="1142" cm="1">
        <f t="array" ref="T134">IF('ادخال البيانات'!AC139="","",'ادخال البيانات'!AC139)</f>
      </c>
      <c r="U134" t="str" s="1156" cm="1">
        <f t="array" ref="U134">IF(T134="","",T134/'ادخال البيانات'!$AC$14)</f>
      </c>
      <c r="V134" s="184"/>
      <c r="W134" s="429"/>
      <c r="X134" s="429"/>
      <c r="Y134" s="429"/>
      <c r="Z134" s="384"/>
      <c r="AA134" s="100"/>
      <c r="AB134" s="100"/>
      <c r="AC134" s="100"/>
      <c r="AD134" s="100"/>
      <c r="AE134" s="100"/>
      <c r="AF134" s="100"/>
      <c r="AG134" s="100"/>
      <c r="AH134" s="100"/>
      <c r="AI134" s="100"/>
    </row>
    <row r="135" ht="24.6" customHeight="1">
      <c r="A135" s="100"/>
      <c r="B135" s="1277"/>
      <c r="C135" s="1130">
        <v>120</v>
      </c>
      <c r="D135" t="str" s="1145" cm="1">
        <f t="array" ref="D135">IF('ادخال البيانات'!D140="","",'ادخال البيانات'!E140)</f>
      </c>
      <c r="E135" t="str" s="1146" cm="1">
        <f t="array" ref="E135">IF(D135="","",D135/'ادخال البيانات'!$E$14)</f>
      </c>
      <c r="F135" t="str" s="1147" cm="1">
        <f t="array" ref="F135">IF('ادخال البيانات'!G140="","",'ادخال البيانات'!H140)</f>
      </c>
      <c r="G135" t="str" s="1148" cm="1">
        <f t="array" ref="G135">IF(F135="","",F135/'ادخال البيانات'!$H$14)</f>
      </c>
      <c r="H135" t="str" s="1149" cm="1">
        <f t="array" ref="H135">IF('ادخال البيانات'!J140="","",'ادخال البيانات'!K140)</f>
      </c>
      <c r="I135" t="str" s="1148" cm="1">
        <f t="array" ref="I135">IF(H135="","",H135/'ادخال البيانات'!$K$14)</f>
      </c>
      <c r="J135" t="str" s="1150" cm="1">
        <f t="array" ref="J135">IF('ادخال البيانات'!M140="","",'ادخال البيانات'!N140)</f>
      </c>
      <c r="K135" t="str" s="1148" cm="1">
        <f t="array" ref="K135">IF(J135="","",J135/'ادخال البيانات'!$N$14)</f>
      </c>
      <c r="L135" t="str" s="1151" cm="1">
        <f t="array" ref="L135">IF('ادخال البيانات'!P140="","",'ادخال البيانات'!Q140)</f>
      </c>
      <c r="M135" t="str" s="1148" cm="1">
        <f t="array" ref="M135">IF(L135="","",L135/'ادخال البيانات'!$Q$14)</f>
      </c>
      <c r="N135" t="str" s="1152" cm="1">
        <f t="array" ref="N135">IF('ادخال البيانات'!T140="","",'ادخال البيانات'!T140)</f>
      </c>
      <c r="O135" t="str" s="1148" cm="1">
        <f t="array" ref="O135">IF(N135="","",N135/'ادخال البيانات'!$T$14)</f>
      </c>
      <c r="P135" t="str" s="1153" cm="1">
        <f t="array" ref="P135">IF('ادخال البيانات'!W140="","",'ادخال البيانات'!W140)</f>
      </c>
      <c r="Q135" t="str" s="1148" cm="1">
        <f t="array" ref="Q135">IF(P135="","",P135/'ادخال البيانات'!$W$14)</f>
      </c>
      <c r="R135" t="str" s="1154" cm="1">
        <f t="array" ref="R135">IF('ادخال البيانات'!Z140="","",'ادخال البيانات'!Z140)</f>
      </c>
      <c r="S135" t="str" s="1155" cm="1">
        <f t="array" ref="S135">IF(R135="","",R135/'ادخال البيانات'!$Z$14)</f>
      </c>
      <c r="T135" t="str" s="1142" cm="1">
        <f t="array" ref="T135">IF('ادخال البيانات'!AC140="","",'ادخال البيانات'!AC140)</f>
      </c>
      <c r="U135" t="str" s="1156" cm="1">
        <f t="array" ref="U135">IF(T135="","",T135/'ادخال البيانات'!$AC$14)</f>
      </c>
      <c r="V135" s="184"/>
      <c r="W135" s="429"/>
      <c r="X135" s="429"/>
      <c r="Y135" s="429"/>
      <c r="Z135" s="384"/>
      <c r="AA135" s="100"/>
      <c r="AB135" s="100"/>
      <c r="AC135" s="100"/>
      <c r="AD135" s="100"/>
      <c r="AE135" s="100"/>
      <c r="AF135" s="100"/>
      <c r="AG135" s="100"/>
      <c r="AH135" s="100"/>
      <c r="AI135" s="100"/>
    </row>
    <row r="136" ht="24.6" customHeight="1">
      <c r="A136" s="100"/>
      <c r="B136" s="1277"/>
      <c r="C136" s="1130">
        <v>121</v>
      </c>
      <c r="D136" t="str" s="1145" cm="1">
        <f t="array" ref="D136">IF('ادخال البيانات'!D141="","",'ادخال البيانات'!E141)</f>
      </c>
      <c r="E136" t="str" s="1146" cm="1">
        <f t="array" ref="E136">IF(D136="","",D136/'ادخال البيانات'!$E$14)</f>
      </c>
      <c r="F136" t="str" s="1147" cm="1">
        <f t="array" ref="F136">IF('ادخال البيانات'!G141="","",'ادخال البيانات'!H141)</f>
      </c>
      <c r="G136" t="str" s="1148" cm="1">
        <f t="array" ref="G136">IF(F136="","",F136/'ادخال البيانات'!$H$14)</f>
      </c>
      <c r="H136" t="str" s="1149" cm="1">
        <f t="array" ref="H136">IF('ادخال البيانات'!J141="","",'ادخال البيانات'!K141)</f>
      </c>
      <c r="I136" t="str" s="1148" cm="1">
        <f t="array" ref="I136">IF(H136="","",H136/'ادخال البيانات'!$K$14)</f>
      </c>
      <c r="J136" t="str" s="1150" cm="1">
        <f t="array" ref="J136">IF('ادخال البيانات'!M141="","",'ادخال البيانات'!N141)</f>
      </c>
      <c r="K136" t="str" s="1148" cm="1">
        <f t="array" ref="K136">IF(J136="","",J136/'ادخال البيانات'!$N$14)</f>
      </c>
      <c r="L136" t="str" s="1151" cm="1">
        <f t="array" ref="L136">IF('ادخال البيانات'!P141="","",'ادخال البيانات'!Q141)</f>
      </c>
      <c r="M136" t="str" s="1148" cm="1">
        <f t="array" ref="M136">IF(L136="","",L136/'ادخال البيانات'!$Q$14)</f>
      </c>
      <c r="N136" t="str" s="1152" cm="1">
        <f t="array" ref="N136">IF('ادخال البيانات'!T141="","",'ادخال البيانات'!T141)</f>
      </c>
      <c r="O136" t="str" s="1148" cm="1">
        <f t="array" ref="O136">IF(N136="","",N136/'ادخال البيانات'!$T$14)</f>
      </c>
      <c r="P136" t="str" s="1153" cm="1">
        <f t="array" ref="P136">IF('ادخال البيانات'!W141="","",'ادخال البيانات'!W141)</f>
      </c>
      <c r="Q136" t="str" s="1148" cm="1">
        <f t="array" ref="Q136">IF(P136="","",P136/'ادخال البيانات'!$W$14)</f>
      </c>
      <c r="R136" t="str" s="1154" cm="1">
        <f t="array" ref="R136">IF('ادخال البيانات'!Z141="","",'ادخال البيانات'!Z141)</f>
      </c>
      <c r="S136" t="str" s="1155" cm="1">
        <f t="array" ref="S136">IF(R136="","",R136/'ادخال البيانات'!$Z$14)</f>
      </c>
      <c r="T136" t="str" s="1142" cm="1">
        <f t="array" ref="T136">IF('ادخال البيانات'!AC141="","",'ادخال البيانات'!AC141)</f>
      </c>
      <c r="U136" t="str" s="1156" cm="1">
        <f t="array" ref="U136">IF(T136="","",T136/'ادخال البيانات'!$AC$14)</f>
      </c>
      <c r="V136" s="184"/>
      <c r="W136" s="429"/>
      <c r="X136" s="429"/>
      <c r="Y136" s="429"/>
      <c r="Z136" s="384"/>
      <c r="AA136" s="100"/>
      <c r="AB136" s="100"/>
      <c r="AC136" s="100"/>
      <c r="AD136" s="100"/>
      <c r="AE136" s="100"/>
      <c r="AF136" s="100"/>
      <c r="AG136" s="100"/>
      <c r="AH136" s="100"/>
      <c r="AI136" s="100"/>
    </row>
    <row r="137" ht="24.6" customHeight="1">
      <c r="A137" s="100"/>
      <c r="B137" s="1277"/>
      <c r="C137" s="1130">
        <v>122</v>
      </c>
      <c r="D137" t="str" s="1145" cm="1">
        <f t="array" ref="D137">IF('ادخال البيانات'!D142="","",'ادخال البيانات'!E142)</f>
      </c>
      <c r="E137" t="str" s="1146" cm="1">
        <f t="array" ref="E137">IF(D137="","",D137/'ادخال البيانات'!$E$14)</f>
      </c>
      <c r="F137" t="str" s="1147" cm="1">
        <f t="array" ref="F137">IF('ادخال البيانات'!G142="","",'ادخال البيانات'!H142)</f>
      </c>
      <c r="G137" t="str" s="1148" cm="1">
        <f t="array" ref="G137">IF(F137="","",F137/'ادخال البيانات'!$H$14)</f>
      </c>
      <c r="H137" t="str" s="1149" cm="1">
        <f t="array" ref="H137">IF('ادخال البيانات'!J142="","",'ادخال البيانات'!K142)</f>
      </c>
      <c r="I137" t="str" s="1148" cm="1">
        <f t="array" ref="I137">IF(H137="","",H137/'ادخال البيانات'!$K$14)</f>
      </c>
      <c r="J137" t="str" s="1150" cm="1">
        <f t="array" ref="J137">IF('ادخال البيانات'!M142="","",'ادخال البيانات'!N142)</f>
      </c>
      <c r="K137" t="str" s="1148" cm="1">
        <f t="array" ref="K137">IF(J137="","",J137/'ادخال البيانات'!$N$14)</f>
      </c>
      <c r="L137" t="str" s="1151" cm="1">
        <f t="array" ref="L137">IF('ادخال البيانات'!P142="","",'ادخال البيانات'!Q142)</f>
      </c>
      <c r="M137" t="str" s="1148" cm="1">
        <f t="array" ref="M137">IF(L137="","",L137/'ادخال البيانات'!$Q$14)</f>
      </c>
      <c r="N137" t="str" s="1152" cm="1">
        <f t="array" ref="N137">IF('ادخال البيانات'!T142="","",'ادخال البيانات'!T142)</f>
      </c>
      <c r="O137" t="str" s="1148" cm="1">
        <f t="array" ref="O137">IF(N137="","",N137/'ادخال البيانات'!$T$14)</f>
      </c>
      <c r="P137" t="str" s="1153" cm="1">
        <f t="array" ref="P137">IF('ادخال البيانات'!W142="","",'ادخال البيانات'!W142)</f>
      </c>
      <c r="Q137" t="str" s="1148" cm="1">
        <f t="array" ref="Q137">IF(P137="","",P137/'ادخال البيانات'!$W$14)</f>
      </c>
      <c r="R137" t="str" s="1154" cm="1">
        <f t="array" ref="R137">IF('ادخال البيانات'!Z142="","",'ادخال البيانات'!Z142)</f>
      </c>
      <c r="S137" t="str" s="1155" cm="1">
        <f t="array" ref="S137">IF(R137="","",R137/'ادخال البيانات'!$Z$14)</f>
      </c>
      <c r="T137" t="str" s="1142" cm="1">
        <f t="array" ref="T137">IF('ادخال البيانات'!AC142="","",'ادخال البيانات'!AC142)</f>
      </c>
      <c r="U137" t="str" s="1156" cm="1">
        <f t="array" ref="U137">IF(T137="","",T137/'ادخال البيانات'!$AC$14)</f>
      </c>
      <c r="V137" s="184"/>
      <c r="W137" s="429"/>
      <c r="X137" s="429"/>
      <c r="Y137" s="429"/>
      <c r="Z137" s="384"/>
      <c r="AA137" s="100"/>
      <c r="AB137" s="100"/>
      <c r="AC137" s="100"/>
      <c r="AD137" s="100"/>
      <c r="AE137" s="100"/>
      <c r="AF137" s="100"/>
      <c r="AG137" s="100"/>
      <c r="AH137" s="100"/>
      <c r="AI137" s="100"/>
    </row>
    <row r="138" ht="24.6" customHeight="1">
      <c r="A138" s="100"/>
      <c r="B138" s="1277"/>
      <c r="C138" s="1130">
        <v>123</v>
      </c>
      <c r="D138" t="str" s="1145" cm="1">
        <f t="array" ref="D138">IF('ادخال البيانات'!D143="","",'ادخال البيانات'!E143)</f>
      </c>
      <c r="E138" t="str" s="1146" cm="1">
        <f t="array" ref="E138">IF(D138="","",D138/'ادخال البيانات'!$E$14)</f>
      </c>
      <c r="F138" t="str" s="1147" cm="1">
        <f t="array" ref="F138">IF('ادخال البيانات'!G143="","",'ادخال البيانات'!H143)</f>
      </c>
      <c r="G138" t="str" s="1148" cm="1">
        <f t="array" ref="G138">IF(F138="","",F138/'ادخال البيانات'!$H$14)</f>
      </c>
      <c r="H138" t="str" s="1149" cm="1">
        <f t="array" ref="H138">IF('ادخال البيانات'!J143="","",'ادخال البيانات'!K143)</f>
      </c>
      <c r="I138" t="str" s="1148" cm="1">
        <f t="array" ref="I138">IF(H138="","",H138/'ادخال البيانات'!$K$14)</f>
      </c>
      <c r="J138" t="str" s="1150" cm="1">
        <f t="array" ref="J138">IF('ادخال البيانات'!M143="","",'ادخال البيانات'!N143)</f>
      </c>
      <c r="K138" t="str" s="1148" cm="1">
        <f t="array" ref="K138">IF(J138="","",J138/'ادخال البيانات'!$N$14)</f>
      </c>
      <c r="L138" t="str" s="1151" cm="1">
        <f t="array" ref="L138">IF('ادخال البيانات'!P143="","",'ادخال البيانات'!Q143)</f>
      </c>
      <c r="M138" t="str" s="1148" cm="1">
        <f t="array" ref="M138">IF(L138="","",L138/'ادخال البيانات'!$Q$14)</f>
      </c>
      <c r="N138" t="str" s="1152" cm="1">
        <f t="array" ref="N138">IF('ادخال البيانات'!T143="","",'ادخال البيانات'!T143)</f>
      </c>
      <c r="O138" t="str" s="1148" cm="1">
        <f t="array" ref="O138">IF(N138="","",N138/'ادخال البيانات'!$T$14)</f>
      </c>
      <c r="P138" t="str" s="1153" cm="1">
        <f t="array" ref="P138">IF('ادخال البيانات'!W143="","",'ادخال البيانات'!W143)</f>
      </c>
      <c r="Q138" t="str" s="1148" cm="1">
        <f t="array" ref="Q138">IF(P138="","",P138/'ادخال البيانات'!$W$14)</f>
      </c>
      <c r="R138" t="str" s="1154" cm="1">
        <f t="array" ref="R138">IF('ادخال البيانات'!Z143="","",'ادخال البيانات'!Z143)</f>
      </c>
      <c r="S138" t="str" s="1155" cm="1">
        <f t="array" ref="S138">IF(R138="","",R138/'ادخال البيانات'!$Z$14)</f>
      </c>
      <c r="T138" t="str" s="1142" cm="1">
        <f t="array" ref="T138">IF('ادخال البيانات'!AC143="","",'ادخال البيانات'!AC143)</f>
      </c>
      <c r="U138" t="str" s="1156" cm="1">
        <f t="array" ref="U138">IF(T138="","",T138/'ادخال البيانات'!$AC$14)</f>
      </c>
      <c r="V138" s="184"/>
      <c r="W138" s="429"/>
      <c r="X138" s="429"/>
      <c r="Y138" s="429"/>
      <c r="Z138" s="384"/>
      <c r="AA138" s="100"/>
      <c r="AB138" s="100"/>
      <c r="AC138" s="100"/>
      <c r="AD138" s="100"/>
      <c r="AE138" s="100"/>
      <c r="AF138" s="100"/>
      <c r="AG138" s="100"/>
      <c r="AH138" s="100"/>
      <c r="AI138" s="100"/>
    </row>
    <row r="139" ht="24.6" customHeight="1">
      <c r="A139" s="100"/>
      <c r="B139" s="1277"/>
      <c r="C139" s="1130">
        <v>124</v>
      </c>
      <c r="D139" t="str" s="1145" cm="1">
        <f t="array" ref="D139">IF('ادخال البيانات'!D144="","",'ادخال البيانات'!E144)</f>
      </c>
      <c r="E139" t="str" s="1146" cm="1">
        <f t="array" ref="E139">IF(D139="","",D139/'ادخال البيانات'!$E$14)</f>
      </c>
      <c r="F139" t="str" s="1147" cm="1">
        <f t="array" ref="F139">IF('ادخال البيانات'!G144="","",'ادخال البيانات'!H144)</f>
      </c>
      <c r="G139" t="str" s="1148" cm="1">
        <f t="array" ref="G139">IF(F139="","",F139/'ادخال البيانات'!$H$14)</f>
      </c>
      <c r="H139" t="str" s="1149" cm="1">
        <f t="array" ref="H139">IF('ادخال البيانات'!J144="","",'ادخال البيانات'!K144)</f>
      </c>
      <c r="I139" t="str" s="1148" cm="1">
        <f t="array" ref="I139">IF(H139="","",H139/'ادخال البيانات'!$K$14)</f>
      </c>
      <c r="J139" t="str" s="1150" cm="1">
        <f t="array" ref="J139">IF('ادخال البيانات'!M144="","",'ادخال البيانات'!N144)</f>
      </c>
      <c r="K139" t="str" s="1148" cm="1">
        <f t="array" ref="K139">IF(J139="","",J139/'ادخال البيانات'!$N$14)</f>
      </c>
      <c r="L139" t="str" s="1151" cm="1">
        <f t="array" ref="L139">IF('ادخال البيانات'!P144="","",'ادخال البيانات'!Q144)</f>
      </c>
      <c r="M139" t="str" s="1148" cm="1">
        <f t="array" ref="M139">IF(L139="","",L139/'ادخال البيانات'!$Q$14)</f>
      </c>
      <c r="N139" t="str" s="1152" cm="1">
        <f t="array" ref="N139">IF('ادخال البيانات'!T144="","",'ادخال البيانات'!T144)</f>
      </c>
      <c r="O139" t="str" s="1148" cm="1">
        <f t="array" ref="O139">IF(N139="","",N139/'ادخال البيانات'!$T$14)</f>
      </c>
      <c r="P139" t="str" s="1153" cm="1">
        <f t="array" ref="P139">IF('ادخال البيانات'!W144="","",'ادخال البيانات'!W144)</f>
      </c>
      <c r="Q139" t="str" s="1148" cm="1">
        <f t="array" ref="Q139">IF(P139="","",P139/'ادخال البيانات'!$W$14)</f>
      </c>
      <c r="R139" t="str" s="1154" cm="1">
        <f t="array" ref="R139">IF('ادخال البيانات'!Z144="","",'ادخال البيانات'!Z144)</f>
      </c>
      <c r="S139" t="str" s="1155" cm="1">
        <f t="array" ref="S139">IF(R139="","",R139/'ادخال البيانات'!$Z$14)</f>
      </c>
      <c r="T139" t="str" s="1142" cm="1">
        <f t="array" ref="T139">IF('ادخال البيانات'!AC144="","",'ادخال البيانات'!AC144)</f>
      </c>
      <c r="U139" t="str" s="1156" cm="1">
        <f t="array" ref="U139">IF(T139="","",T139/'ادخال البيانات'!$AC$14)</f>
      </c>
      <c r="V139" s="184"/>
      <c r="W139" s="429"/>
      <c r="X139" s="429"/>
      <c r="Y139" s="429"/>
      <c r="Z139" s="384"/>
      <c r="AA139" s="100"/>
      <c r="AB139" s="100"/>
      <c r="AC139" s="100"/>
      <c r="AD139" s="100"/>
      <c r="AE139" s="100"/>
      <c r="AF139" s="100"/>
      <c r="AG139" s="100"/>
      <c r="AH139" s="100"/>
      <c r="AI139" s="100"/>
    </row>
    <row r="140" ht="24.6" customHeight="1">
      <c r="A140" s="100"/>
      <c r="B140" s="1277"/>
      <c r="C140" s="1130">
        <v>125</v>
      </c>
      <c r="D140" t="str" s="1145" cm="1">
        <f t="array" ref="D140">IF('ادخال البيانات'!D145="","",'ادخال البيانات'!E145)</f>
      </c>
      <c r="E140" t="str" s="1146" cm="1">
        <f t="array" ref="E140">IF(D140="","",D140/'ادخال البيانات'!$E$14)</f>
      </c>
      <c r="F140" t="str" s="1147" cm="1">
        <f t="array" ref="F140">IF('ادخال البيانات'!G145="","",'ادخال البيانات'!H145)</f>
      </c>
      <c r="G140" t="str" s="1148" cm="1">
        <f t="array" ref="G140">IF(F140="","",F140/'ادخال البيانات'!$H$14)</f>
      </c>
      <c r="H140" t="str" s="1149" cm="1">
        <f t="array" ref="H140">IF('ادخال البيانات'!J145="","",'ادخال البيانات'!K145)</f>
      </c>
      <c r="I140" t="str" s="1148" cm="1">
        <f t="array" ref="I140">IF(H140="","",H140/'ادخال البيانات'!$K$14)</f>
      </c>
      <c r="J140" t="str" s="1150" cm="1">
        <f t="array" ref="J140">IF('ادخال البيانات'!M145="","",'ادخال البيانات'!N145)</f>
      </c>
      <c r="K140" t="str" s="1148" cm="1">
        <f t="array" ref="K140">IF(J140="","",J140/'ادخال البيانات'!$N$14)</f>
      </c>
      <c r="L140" t="str" s="1151" cm="1">
        <f t="array" ref="L140">IF('ادخال البيانات'!P145="","",'ادخال البيانات'!Q145)</f>
      </c>
      <c r="M140" t="str" s="1148" cm="1">
        <f t="array" ref="M140">IF(L140="","",L140/'ادخال البيانات'!$Q$14)</f>
      </c>
      <c r="N140" t="str" s="1152" cm="1">
        <f t="array" ref="N140">IF('ادخال البيانات'!T145="","",'ادخال البيانات'!T145)</f>
      </c>
      <c r="O140" t="str" s="1148" cm="1">
        <f t="array" ref="O140">IF(N140="","",N140/'ادخال البيانات'!$T$14)</f>
      </c>
      <c r="P140" t="str" s="1153" cm="1">
        <f t="array" ref="P140">IF('ادخال البيانات'!W145="","",'ادخال البيانات'!W145)</f>
      </c>
      <c r="Q140" t="str" s="1148" cm="1">
        <f t="array" ref="Q140">IF(P140="","",P140/'ادخال البيانات'!$W$14)</f>
      </c>
      <c r="R140" t="str" s="1154" cm="1">
        <f t="array" ref="R140">IF('ادخال البيانات'!Z145="","",'ادخال البيانات'!Z145)</f>
      </c>
      <c r="S140" t="str" s="1155" cm="1">
        <f t="array" ref="S140">IF(R140="","",R140/'ادخال البيانات'!$Z$14)</f>
      </c>
      <c r="T140" t="str" s="1142" cm="1">
        <f t="array" ref="T140">IF('ادخال البيانات'!AC145="","",'ادخال البيانات'!AC145)</f>
      </c>
      <c r="U140" t="str" s="1156" cm="1">
        <f t="array" ref="U140">IF(T140="","",T140/'ادخال البيانات'!$AC$14)</f>
      </c>
      <c r="V140" s="184"/>
      <c r="W140" s="429"/>
      <c r="X140" s="429"/>
      <c r="Y140" s="429"/>
      <c r="Z140" s="384"/>
      <c r="AA140" s="100"/>
      <c r="AB140" s="100"/>
      <c r="AC140" s="100"/>
      <c r="AD140" s="100"/>
      <c r="AE140" s="100"/>
      <c r="AF140" s="100"/>
      <c r="AG140" s="100"/>
      <c r="AH140" s="100"/>
      <c r="AI140" s="100"/>
    </row>
    <row r="141" ht="24.6" customHeight="1">
      <c r="A141" s="100"/>
      <c r="B141" s="1277"/>
      <c r="C141" s="1130">
        <v>126</v>
      </c>
      <c r="D141" t="str" s="1145" cm="1">
        <f t="array" ref="D141">IF('ادخال البيانات'!D146="","",'ادخال البيانات'!E146)</f>
      </c>
      <c r="E141" t="str" s="1146" cm="1">
        <f t="array" ref="E141">IF(D141="","",D141/'ادخال البيانات'!$E$14)</f>
      </c>
      <c r="F141" t="str" s="1147" cm="1">
        <f t="array" ref="F141">IF('ادخال البيانات'!G146="","",'ادخال البيانات'!H146)</f>
      </c>
      <c r="G141" t="str" s="1148" cm="1">
        <f t="array" ref="G141">IF(F141="","",F141/'ادخال البيانات'!$H$14)</f>
      </c>
      <c r="H141" t="str" s="1149" cm="1">
        <f t="array" ref="H141">IF('ادخال البيانات'!J146="","",'ادخال البيانات'!K146)</f>
      </c>
      <c r="I141" t="str" s="1148" cm="1">
        <f t="array" ref="I141">IF(H141="","",H141/'ادخال البيانات'!$K$14)</f>
      </c>
      <c r="J141" t="str" s="1150" cm="1">
        <f t="array" ref="J141">IF('ادخال البيانات'!M146="","",'ادخال البيانات'!N146)</f>
      </c>
      <c r="K141" t="str" s="1148" cm="1">
        <f t="array" ref="K141">IF(J141="","",J141/'ادخال البيانات'!$N$14)</f>
      </c>
      <c r="L141" t="str" s="1151" cm="1">
        <f t="array" ref="L141">IF('ادخال البيانات'!P146="","",'ادخال البيانات'!Q146)</f>
      </c>
      <c r="M141" t="str" s="1148" cm="1">
        <f t="array" ref="M141">IF(L141="","",L141/'ادخال البيانات'!$Q$14)</f>
      </c>
      <c r="N141" t="str" s="1152" cm="1">
        <f t="array" ref="N141">IF('ادخال البيانات'!T146="","",'ادخال البيانات'!T146)</f>
      </c>
      <c r="O141" t="str" s="1148" cm="1">
        <f t="array" ref="O141">IF(N141="","",N141/'ادخال البيانات'!$T$14)</f>
      </c>
      <c r="P141" t="str" s="1153" cm="1">
        <f t="array" ref="P141">IF('ادخال البيانات'!W146="","",'ادخال البيانات'!W146)</f>
      </c>
      <c r="Q141" t="str" s="1148" cm="1">
        <f t="array" ref="Q141">IF(P141="","",P141/'ادخال البيانات'!$W$14)</f>
      </c>
      <c r="R141" t="str" s="1154" cm="1">
        <f t="array" ref="R141">IF('ادخال البيانات'!Z146="","",'ادخال البيانات'!Z146)</f>
      </c>
      <c r="S141" t="str" s="1155" cm="1">
        <f t="array" ref="S141">IF(R141="","",R141/'ادخال البيانات'!$Z$14)</f>
      </c>
      <c r="T141" t="str" s="1142" cm="1">
        <f t="array" ref="T141">IF('ادخال البيانات'!AC146="","",'ادخال البيانات'!AC146)</f>
      </c>
      <c r="U141" t="str" s="1156" cm="1">
        <f t="array" ref="U141">IF(T141="","",T141/'ادخال البيانات'!$AC$14)</f>
      </c>
      <c r="V141" s="184"/>
      <c r="W141" s="429"/>
      <c r="X141" s="429"/>
      <c r="Y141" s="429"/>
      <c r="Z141" s="384"/>
      <c r="AA141" s="100"/>
      <c r="AB141" s="100"/>
      <c r="AC141" s="100"/>
      <c r="AD141" s="100"/>
      <c r="AE141" s="100"/>
      <c r="AF141" s="100"/>
      <c r="AG141" s="100"/>
      <c r="AH141" s="100"/>
      <c r="AI141" s="100"/>
    </row>
    <row r="142" ht="24.6" customHeight="1">
      <c r="A142" s="100"/>
      <c r="B142" s="1277"/>
      <c r="C142" s="1130">
        <v>127</v>
      </c>
      <c r="D142" t="str" s="1145" cm="1">
        <f t="array" ref="D142">IF('ادخال البيانات'!D147="","",'ادخال البيانات'!E147)</f>
      </c>
      <c r="E142" t="str" s="1146" cm="1">
        <f t="array" ref="E142">IF(D142="","",D142/'ادخال البيانات'!$E$14)</f>
      </c>
      <c r="F142" t="str" s="1147" cm="1">
        <f t="array" ref="F142">IF('ادخال البيانات'!G147="","",'ادخال البيانات'!H147)</f>
      </c>
      <c r="G142" t="str" s="1148" cm="1">
        <f t="array" ref="G142">IF(F142="","",F142/'ادخال البيانات'!$H$14)</f>
      </c>
      <c r="H142" t="str" s="1149" cm="1">
        <f t="array" ref="H142">IF('ادخال البيانات'!J147="","",'ادخال البيانات'!K147)</f>
      </c>
      <c r="I142" t="str" s="1148" cm="1">
        <f t="array" ref="I142">IF(H142="","",H142/'ادخال البيانات'!$K$14)</f>
      </c>
      <c r="J142" t="str" s="1150" cm="1">
        <f t="array" ref="J142">IF('ادخال البيانات'!M147="","",'ادخال البيانات'!N147)</f>
      </c>
      <c r="K142" t="str" s="1148" cm="1">
        <f t="array" ref="K142">IF(J142="","",J142/'ادخال البيانات'!$N$14)</f>
      </c>
      <c r="L142" t="str" s="1151" cm="1">
        <f t="array" ref="L142">IF('ادخال البيانات'!P147="","",'ادخال البيانات'!Q147)</f>
      </c>
      <c r="M142" t="str" s="1148" cm="1">
        <f t="array" ref="M142">IF(L142="","",L142/'ادخال البيانات'!$Q$14)</f>
      </c>
      <c r="N142" t="str" s="1152" cm="1">
        <f t="array" ref="N142">IF('ادخال البيانات'!T147="","",'ادخال البيانات'!T147)</f>
      </c>
      <c r="O142" t="str" s="1148" cm="1">
        <f t="array" ref="O142">IF(N142="","",N142/'ادخال البيانات'!$T$14)</f>
      </c>
      <c r="P142" t="str" s="1153" cm="1">
        <f t="array" ref="P142">IF('ادخال البيانات'!W147="","",'ادخال البيانات'!W147)</f>
      </c>
      <c r="Q142" t="str" s="1148" cm="1">
        <f t="array" ref="Q142">IF(P142="","",P142/'ادخال البيانات'!$W$14)</f>
      </c>
      <c r="R142" t="str" s="1154" cm="1">
        <f t="array" ref="R142">IF('ادخال البيانات'!Z147="","",'ادخال البيانات'!Z147)</f>
      </c>
      <c r="S142" t="str" s="1155" cm="1">
        <f t="array" ref="S142">IF(R142="","",R142/'ادخال البيانات'!$Z$14)</f>
      </c>
      <c r="T142" t="str" s="1142" cm="1">
        <f t="array" ref="T142">IF('ادخال البيانات'!AC147="","",'ادخال البيانات'!AC147)</f>
      </c>
      <c r="U142" t="str" s="1156" cm="1">
        <f t="array" ref="U142">IF(T142="","",T142/'ادخال البيانات'!$AC$14)</f>
      </c>
      <c r="V142" s="184"/>
      <c r="W142" s="429"/>
      <c r="X142" s="429"/>
      <c r="Y142" s="429"/>
      <c r="Z142" s="384"/>
      <c r="AA142" s="100"/>
      <c r="AB142" s="100"/>
      <c r="AC142" s="100"/>
      <c r="AD142" s="100"/>
      <c r="AE142" s="100"/>
      <c r="AF142" s="100"/>
      <c r="AG142" s="100"/>
      <c r="AH142" s="100"/>
      <c r="AI142" s="100"/>
    </row>
    <row r="143" ht="24.6" customHeight="1">
      <c r="A143" s="100"/>
      <c r="B143" s="1277"/>
      <c r="C143" s="1130">
        <v>128</v>
      </c>
      <c r="D143" t="str" s="1145" cm="1">
        <f t="array" ref="D143">IF('ادخال البيانات'!D148="","",'ادخال البيانات'!E148)</f>
      </c>
      <c r="E143" t="str" s="1146" cm="1">
        <f t="array" ref="E143">IF(D143="","",D143/'ادخال البيانات'!$E$14)</f>
      </c>
      <c r="F143" t="str" s="1147" cm="1">
        <f t="array" ref="F143">IF('ادخال البيانات'!G148="","",'ادخال البيانات'!H148)</f>
      </c>
      <c r="G143" t="str" s="1148" cm="1">
        <f t="array" ref="G143">IF(F143="","",F143/'ادخال البيانات'!$H$14)</f>
      </c>
      <c r="H143" t="str" s="1149" cm="1">
        <f t="array" ref="H143">IF('ادخال البيانات'!J148="","",'ادخال البيانات'!K148)</f>
      </c>
      <c r="I143" t="str" s="1148" cm="1">
        <f t="array" ref="I143">IF(H143="","",H143/'ادخال البيانات'!$K$14)</f>
      </c>
      <c r="J143" t="str" s="1150" cm="1">
        <f t="array" ref="J143">IF('ادخال البيانات'!M148="","",'ادخال البيانات'!N148)</f>
      </c>
      <c r="K143" t="str" s="1148" cm="1">
        <f t="array" ref="K143">IF(J143="","",J143/'ادخال البيانات'!$N$14)</f>
      </c>
      <c r="L143" t="str" s="1151" cm="1">
        <f t="array" ref="L143">IF('ادخال البيانات'!P148="","",'ادخال البيانات'!Q148)</f>
      </c>
      <c r="M143" t="str" s="1148" cm="1">
        <f t="array" ref="M143">IF(L143="","",L143/'ادخال البيانات'!$Q$14)</f>
      </c>
      <c r="N143" t="str" s="1152" cm="1">
        <f t="array" ref="N143">IF('ادخال البيانات'!T148="","",'ادخال البيانات'!T148)</f>
      </c>
      <c r="O143" t="str" s="1148" cm="1">
        <f t="array" ref="O143">IF(N143="","",N143/'ادخال البيانات'!$T$14)</f>
      </c>
      <c r="P143" t="str" s="1153" cm="1">
        <f t="array" ref="P143">IF('ادخال البيانات'!W148="","",'ادخال البيانات'!W148)</f>
      </c>
      <c r="Q143" t="str" s="1148" cm="1">
        <f t="array" ref="Q143">IF(P143="","",P143/'ادخال البيانات'!$W$14)</f>
      </c>
      <c r="R143" t="str" s="1154" cm="1">
        <f t="array" ref="R143">IF('ادخال البيانات'!Z148="","",'ادخال البيانات'!Z148)</f>
      </c>
      <c r="S143" t="str" s="1155" cm="1">
        <f t="array" ref="S143">IF(R143="","",R143/'ادخال البيانات'!$Z$14)</f>
      </c>
      <c r="T143" t="str" s="1142" cm="1">
        <f t="array" ref="T143">IF('ادخال البيانات'!AC148="","",'ادخال البيانات'!AC148)</f>
      </c>
      <c r="U143" t="str" s="1156" cm="1">
        <f t="array" ref="U143">IF(T143="","",T143/'ادخال البيانات'!$AC$14)</f>
      </c>
      <c r="V143" s="184"/>
      <c r="W143" s="429"/>
      <c r="X143" s="429"/>
      <c r="Y143" s="429"/>
      <c r="Z143" s="384"/>
      <c r="AA143" s="100"/>
      <c r="AB143" s="100"/>
      <c r="AC143" s="100"/>
      <c r="AD143" s="100"/>
      <c r="AE143" s="100"/>
      <c r="AF143" s="100"/>
      <c r="AG143" s="100"/>
      <c r="AH143" s="100"/>
      <c r="AI143" s="100"/>
    </row>
    <row r="144" ht="24.6" customHeight="1">
      <c r="A144" s="100"/>
      <c r="B144" s="1277"/>
      <c r="C144" s="1130">
        <v>129</v>
      </c>
      <c r="D144" t="str" s="1145" cm="1">
        <f t="array" ref="D144">IF('ادخال البيانات'!D149="","",'ادخال البيانات'!E149)</f>
      </c>
      <c r="E144" t="str" s="1146" cm="1">
        <f t="array" ref="E144">IF(D144="","",D144/'ادخال البيانات'!$E$14)</f>
      </c>
      <c r="F144" t="str" s="1147" cm="1">
        <f t="array" ref="F144">IF('ادخال البيانات'!G149="","",'ادخال البيانات'!H149)</f>
      </c>
      <c r="G144" t="str" s="1148" cm="1">
        <f t="array" ref="G144">IF(F144="","",F144/'ادخال البيانات'!$H$14)</f>
      </c>
      <c r="H144" t="str" s="1149" cm="1">
        <f t="array" ref="H144">IF('ادخال البيانات'!J149="","",'ادخال البيانات'!K149)</f>
      </c>
      <c r="I144" t="str" s="1148" cm="1">
        <f t="array" ref="I144">IF(H144="","",H144/'ادخال البيانات'!$K$14)</f>
      </c>
      <c r="J144" t="str" s="1150" cm="1">
        <f t="array" ref="J144">IF('ادخال البيانات'!M149="","",'ادخال البيانات'!N149)</f>
      </c>
      <c r="K144" t="str" s="1148" cm="1">
        <f t="array" ref="K144">IF(J144="","",J144/'ادخال البيانات'!$N$14)</f>
      </c>
      <c r="L144" t="str" s="1151" cm="1">
        <f t="array" ref="L144">IF('ادخال البيانات'!P149="","",'ادخال البيانات'!Q149)</f>
      </c>
      <c r="M144" t="str" s="1148" cm="1">
        <f t="array" ref="M144">IF(L144="","",L144/'ادخال البيانات'!$Q$14)</f>
      </c>
      <c r="N144" t="str" s="1152" cm="1">
        <f t="array" ref="N144">IF('ادخال البيانات'!T149="","",'ادخال البيانات'!T149)</f>
      </c>
      <c r="O144" t="str" s="1148" cm="1">
        <f t="array" ref="O144">IF(N144="","",N144/'ادخال البيانات'!$T$14)</f>
      </c>
      <c r="P144" t="str" s="1153" cm="1">
        <f t="array" ref="P144">IF('ادخال البيانات'!W149="","",'ادخال البيانات'!W149)</f>
      </c>
      <c r="Q144" t="str" s="1148" cm="1">
        <f t="array" ref="Q144">IF(P144="","",P144/'ادخال البيانات'!$W$14)</f>
      </c>
      <c r="R144" t="str" s="1154" cm="1">
        <f t="array" ref="R144">IF('ادخال البيانات'!Z149="","",'ادخال البيانات'!Z149)</f>
      </c>
      <c r="S144" t="str" s="1155" cm="1">
        <f t="array" ref="S144">IF(R144="","",R144/'ادخال البيانات'!$Z$14)</f>
      </c>
      <c r="T144" t="str" s="1142" cm="1">
        <f t="array" ref="T144">IF('ادخال البيانات'!AC149="","",'ادخال البيانات'!AC149)</f>
      </c>
      <c r="U144" t="str" s="1156" cm="1">
        <f t="array" ref="U144">IF(T144="","",T144/'ادخال البيانات'!$AC$14)</f>
      </c>
      <c r="V144" s="184"/>
      <c r="W144" s="429"/>
      <c r="X144" s="429"/>
      <c r="Y144" s="429"/>
      <c r="Z144" s="384"/>
      <c r="AA144" s="100"/>
      <c r="AB144" s="100"/>
      <c r="AC144" s="100"/>
      <c r="AD144" s="100"/>
      <c r="AE144" s="100"/>
      <c r="AF144" s="100"/>
      <c r="AG144" s="100"/>
      <c r="AH144" s="100"/>
      <c r="AI144" s="100"/>
    </row>
    <row r="145" ht="24.6" customHeight="1">
      <c r="A145" s="100"/>
      <c r="B145" s="1277"/>
      <c r="C145" s="1130">
        <v>130</v>
      </c>
      <c r="D145" t="str" s="1145" cm="1">
        <f t="array" ref="D145">IF('ادخال البيانات'!D150="","",'ادخال البيانات'!E150)</f>
      </c>
      <c r="E145" t="str" s="1146" cm="1">
        <f t="array" ref="E145">IF(D145="","",D145/'ادخال البيانات'!$E$14)</f>
      </c>
      <c r="F145" t="str" s="1147" cm="1">
        <f t="array" ref="F145">IF('ادخال البيانات'!G150="","",'ادخال البيانات'!H150)</f>
      </c>
      <c r="G145" t="str" s="1148" cm="1">
        <f t="array" ref="G145">IF(F145="","",F145/'ادخال البيانات'!$H$14)</f>
      </c>
      <c r="H145" t="str" s="1149" cm="1">
        <f t="array" ref="H145">IF('ادخال البيانات'!J150="","",'ادخال البيانات'!K150)</f>
      </c>
      <c r="I145" t="str" s="1148" cm="1">
        <f t="array" ref="I145">IF(H145="","",H145/'ادخال البيانات'!$K$14)</f>
      </c>
      <c r="J145" t="str" s="1150" cm="1">
        <f t="array" ref="J145">IF('ادخال البيانات'!M150="","",'ادخال البيانات'!N150)</f>
      </c>
      <c r="K145" t="str" s="1148" cm="1">
        <f t="array" ref="K145">IF(J145="","",J145/'ادخال البيانات'!$N$14)</f>
      </c>
      <c r="L145" t="str" s="1151" cm="1">
        <f t="array" ref="L145">IF('ادخال البيانات'!P150="","",'ادخال البيانات'!Q150)</f>
      </c>
      <c r="M145" t="str" s="1148" cm="1">
        <f t="array" ref="M145">IF(L145="","",L145/'ادخال البيانات'!$Q$14)</f>
      </c>
      <c r="N145" t="str" s="1152" cm="1">
        <f t="array" ref="N145">IF('ادخال البيانات'!T150="","",'ادخال البيانات'!T150)</f>
      </c>
      <c r="O145" t="str" s="1148" cm="1">
        <f t="array" ref="O145">IF(N145="","",N145/'ادخال البيانات'!$T$14)</f>
      </c>
      <c r="P145" t="str" s="1153" cm="1">
        <f t="array" ref="P145">IF('ادخال البيانات'!W150="","",'ادخال البيانات'!W150)</f>
      </c>
      <c r="Q145" t="str" s="1148" cm="1">
        <f t="array" ref="Q145">IF(P145="","",P145/'ادخال البيانات'!$W$14)</f>
      </c>
      <c r="R145" t="str" s="1154" cm="1">
        <f t="array" ref="R145">IF('ادخال البيانات'!Z150="","",'ادخال البيانات'!Z150)</f>
      </c>
      <c r="S145" t="str" s="1155" cm="1">
        <f t="array" ref="S145">IF(R145="","",R145/'ادخال البيانات'!$Z$14)</f>
      </c>
      <c r="T145" t="str" s="1142" cm="1">
        <f t="array" ref="T145">IF('ادخال البيانات'!AC150="","",'ادخال البيانات'!AC150)</f>
      </c>
      <c r="U145" t="str" s="1156" cm="1">
        <f t="array" ref="U145">IF(T145="","",T145/'ادخال البيانات'!$AC$14)</f>
      </c>
      <c r="V145" s="184"/>
      <c r="W145" s="429"/>
      <c r="X145" s="429"/>
      <c r="Y145" s="429"/>
      <c r="Z145" s="384"/>
      <c r="AA145" s="100"/>
      <c r="AB145" s="100"/>
      <c r="AC145" s="100"/>
      <c r="AD145" s="100"/>
      <c r="AE145" s="100"/>
      <c r="AF145" s="100"/>
      <c r="AG145" s="100"/>
      <c r="AH145" s="100"/>
      <c r="AI145" s="100"/>
    </row>
    <row r="146" ht="24.6" customHeight="1">
      <c r="A146" s="100"/>
      <c r="B146" s="1277"/>
      <c r="C146" s="1130">
        <v>131</v>
      </c>
      <c r="D146" t="str" s="1145" cm="1">
        <f t="array" ref="D146">IF('ادخال البيانات'!D151="","",'ادخال البيانات'!E151)</f>
      </c>
      <c r="E146" t="str" s="1146" cm="1">
        <f t="array" ref="E146">IF(D146="","",D146/'ادخال البيانات'!$E$14)</f>
      </c>
      <c r="F146" t="str" s="1147" cm="1">
        <f t="array" ref="F146">IF('ادخال البيانات'!G151="","",'ادخال البيانات'!H151)</f>
      </c>
      <c r="G146" t="str" s="1148" cm="1">
        <f t="array" ref="G146">IF(F146="","",F146/'ادخال البيانات'!$H$14)</f>
      </c>
      <c r="H146" t="str" s="1149" cm="1">
        <f t="array" ref="H146">IF('ادخال البيانات'!J151="","",'ادخال البيانات'!K151)</f>
      </c>
      <c r="I146" t="str" s="1148" cm="1">
        <f t="array" ref="I146">IF(H146="","",H146/'ادخال البيانات'!$K$14)</f>
      </c>
      <c r="J146" t="str" s="1150" cm="1">
        <f t="array" ref="J146">IF('ادخال البيانات'!M151="","",'ادخال البيانات'!N151)</f>
      </c>
      <c r="K146" t="str" s="1148" cm="1">
        <f t="array" ref="K146">IF(J146="","",J146/'ادخال البيانات'!$N$14)</f>
      </c>
      <c r="L146" t="str" s="1151" cm="1">
        <f t="array" ref="L146">IF('ادخال البيانات'!P151="","",'ادخال البيانات'!Q151)</f>
      </c>
      <c r="M146" t="str" s="1148" cm="1">
        <f t="array" ref="M146">IF(L146="","",L146/'ادخال البيانات'!$Q$14)</f>
      </c>
      <c r="N146" t="str" s="1152" cm="1">
        <f t="array" ref="N146">IF('ادخال البيانات'!T151="","",'ادخال البيانات'!T151)</f>
      </c>
      <c r="O146" t="str" s="1148" cm="1">
        <f t="array" ref="O146">IF(N146="","",N146/'ادخال البيانات'!$T$14)</f>
      </c>
      <c r="P146" t="str" s="1153" cm="1">
        <f t="array" ref="P146">IF('ادخال البيانات'!W151="","",'ادخال البيانات'!W151)</f>
      </c>
      <c r="Q146" t="str" s="1148" cm="1">
        <f t="array" ref="Q146">IF(P146="","",P146/'ادخال البيانات'!$W$14)</f>
      </c>
      <c r="R146" t="str" s="1154" cm="1">
        <f t="array" ref="R146">IF('ادخال البيانات'!Z151="","",'ادخال البيانات'!Z151)</f>
      </c>
      <c r="S146" t="str" s="1155" cm="1">
        <f t="array" ref="S146">IF(R146="","",R146/'ادخال البيانات'!$Z$14)</f>
      </c>
      <c r="T146" t="str" s="1142" cm="1">
        <f t="array" ref="T146">IF('ادخال البيانات'!AC151="","",'ادخال البيانات'!AC151)</f>
      </c>
      <c r="U146" t="str" s="1156" cm="1">
        <f t="array" ref="U146">IF(T146="","",T146/'ادخال البيانات'!$AC$14)</f>
      </c>
      <c r="V146" s="184"/>
      <c r="W146" s="429"/>
      <c r="X146" s="429"/>
      <c r="Y146" s="429"/>
      <c r="Z146" s="384"/>
      <c r="AA146" s="100"/>
      <c r="AB146" s="100"/>
      <c r="AC146" s="100"/>
      <c r="AD146" s="100"/>
      <c r="AE146" s="100"/>
      <c r="AF146" s="100"/>
      <c r="AG146" s="100"/>
      <c r="AH146" s="100"/>
      <c r="AI146" s="100"/>
    </row>
    <row r="147" ht="24.6" customHeight="1">
      <c r="A147" s="100"/>
      <c r="B147" s="1277"/>
      <c r="C147" s="1130">
        <v>132</v>
      </c>
      <c r="D147" t="str" s="1145" cm="1">
        <f t="array" ref="D147">IF('ادخال البيانات'!D152="","",'ادخال البيانات'!E152)</f>
      </c>
      <c r="E147" t="str" s="1146" cm="1">
        <f t="array" ref="E147">IF(D147="","",D147/'ادخال البيانات'!$E$14)</f>
      </c>
      <c r="F147" t="str" s="1147" cm="1">
        <f t="array" ref="F147">IF('ادخال البيانات'!G152="","",'ادخال البيانات'!H152)</f>
      </c>
      <c r="G147" t="str" s="1148" cm="1">
        <f t="array" ref="G147">IF(F147="","",F147/'ادخال البيانات'!$H$14)</f>
      </c>
      <c r="H147" t="str" s="1149" cm="1">
        <f t="array" ref="H147">IF('ادخال البيانات'!J152="","",'ادخال البيانات'!K152)</f>
      </c>
      <c r="I147" t="str" s="1148" cm="1">
        <f t="array" ref="I147">IF(H147="","",H147/'ادخال البيانات'!$K$14)</f>
      </c>
      <c r="J147" t="str" s="1150" cm="1">
        <f t="array" ref="J147">IF('ادخال البيانات'!M152="","",'ادخال البيانات'!N152)</f>
      </c>
      <c r="K147" t="str" s="1148" cm="1">
        <f t="array" ref="K147">IF(J147="","",J147/'ادخال البيانات'!$N$14)</f>
      </c>
      <c r="L147" t="str" s="1151" cm="1">
        <f t="array" ref="L147">IF('ادخال البيانات'!P152="","",'ادخال البيانات'!Q152)</f>
      </c>
      <c r="M147" t="str" s="1148" cm="1">
        <f t="array" ref="M147">IF(L147="","",L147/'ادخال البيانات'!$Q$14)</f>
      </c>
      <c r="N147" t="str" s="1152" cm="1">
        <f t="array" ref="N147">IF('ادخال البيانات'!T152="","",'ادخال البيانات'!T152)</f>
      </c>
      <c r="O147" t="str" s="1148" cm="1">
        <f t="array" ref="O147">IF(N147="","",N147/'ادخال البيانات'!$T$14)</f>
      </c>
      <c r="P147" t="str" s="1153" cm="1">
        <f t="array" ref="P147">IF('ادخال البيانات'!W152="","",'ادخال البيانات'!W152)</f>
      </c>
      <c r="Q147" t="str" s="1148" cm="1">
        <f t="array" ref="Q147">IF(P147="","",P147/'ادخال البيانات'!$W$14)</f>
      </c>
      <c r="R147" t="str" s="1154" cm="1">
        <f t="array" ref="R147">IF('ادخال البيانات'!Z152="","",'ادخال البيانات'!Z152)</f>
      </c>
      <c r="S147" t="str" s="1155" cm="1">
        <f t="array" ref="S147">IF(R147="","",R147/'ادخال البيانات'!$Z$14)</f>
      </c>
      <c r="T147" t="str" s="1142" cm="1">
        <f t="array" ref="T147">IF('ادخال البيانات'!AC152="","",'ادخال البيانات'!AC152)</f>
      </c>
      <c r="U147" t="str" s="1156" cm="1">
        <f t="array" ref="U147">IF(T147="","",T147/'ادخال البيانات'!$AC$14)</f>
      </c>
      <c r="V147" s="184"/>
      <c r="W147" s="429"/>
      <c r="X147" s="429"/>
      <c r="Y147" s="429"/>
      <c r="Z147" s="384"/>
      <c r="AA147" s="100"/>
      <c r="AB147" s="100"/>
      <c r="AC147" s="100"/>
      <c r="AD147" s="100"/>
      <c r="AE147" s="100"/>
      <c r="AF147" s="100"/>
      <c r="AG147" s="100"/>
      <c r="AH147" s="100"/>
      <c r="AI147" s="100"/>
    </row>
    <row r="148" ht="24.6" customHeight="1">
      <c r="A148" s="100"/>
      <c r="B148" s="1277"/>
      <c r="C148" s="1130">
        <v>133</v>
      </c>
      <c r="D148" t="str" s="1145" cm="1">
        <f t="array" ref="D148">IF('ادخال البيانات'!D153="","",'ادخال البيانات'!E153)</f>
      </c>
      <c r="E148" t="str" s="1146" cm="1">
        <f t="array" ref="E148">IF(D148="","",D148/'ادخال البيانات'!$E$14)</f>
      </c>
      <c r="F148" t="str" s="1147" cm="1">
        <f t="array" ref="F148">IF('ادخال البيانات'!G153="","",'ادخال البيانات'!H153)</f>
      </c>
      <c r="G148" t="str" s="1148" cm="1">
        <f t="array" ref="G148">IF(F148="","",F148/'ادخال البيانات'!$H$14)</f>
      </c>
      <c r="H148" t="str" s="1149" cm="1">
        <f t="array" ref="H148">IF('ادخال البيانات'!J153="","",'ادخال البيانات'!K153)</f>
      </c>
      <c r="I148" t="str" s="1148" cm="1">
        <f t="array" ref="I148">IF(H148="","",H148/'ادخال البيانات'!$K$14)</f>
      </c>
      <c r="J148" t="str" s="1150" cm="1">
        <f t="array" ref="J148">IF('ادخال البيانات'!M153="","",'ادخال البيانات'!N153)</f>
      </c>
      <c r="K148" t="str" s="1148" cm="1">
        <f t="array" ref="K148">IF(J148="","",J148/'ادخال البيانات'!$N$14)</f>
      </c>
      <c r="L148" t="str" s="1151" cm="1">
        <f t="array" ref="L148">IF('ادخال البيانات'!P153="","",'ادخال البيانات'!Q153)</f>
      </c>
      <c r="M148" t="str" s="1148" cm="1">
        <f t="array" ref="M148">IF(L148="","",L148/'ادخال البيانات'!$Q$14)</f>
      </c>
      <c r="N148" t="str" s="1152" cm="1">
        <f t="array" ref="N148">IF('ادخال البيانات'!T153="","",'ادخال البيانات'!T153)</f>
      </c>
      <c r="O148" t="str" s="1148" cm="1">
        <f t="array" ref="O148">IF(N148="","",N148/'ادخال البيانات'!$T$14)</f>
      </c>
      <c r="P148" t="str" s="1153" cm="1">
        <f t="array" ref="P148">IF('ادخال البيانات'!W153="","",'ادخال البيانات'!W153)</f>
      </c>
      <c r="Q148" t="str" s="1148" cm="1">
        <f t="array" ref="Q148">IF(P148="","",P148/'ادخال البيانات'!$W$14)</f>
      </c>
      <c r="R148" t="str" s="1154" cm="1">
        <f t="array" ref="R148">IF('ادخال البيانات'!Z153="","",'ادخال البيانات'!Z153)</f>
      </c>
      <c r="S148" t="str" s="1155" cm="1">
        <f t="array" ref="S148">IF(R148="","",R148/'ادخال البيانات'!$Z$14)</f>
      </c>
      <c r="T148" t="str" s="1142" cm="1">
        <f t="array" ref="T148">IF('ادخال البيانات'!AC153="","",'ادخال البيانات'!AC153)</f>
      </c>
      <c r="U148" t="str" s="1156" cm="1">
        <f t="array" ref="U148">IF(T148="","",T148/'ادخال البيانات'!$AC$14)</f>
      </c>
      <c r="V148" s="184"/>
      <c r="W148" s="429"/>
      <c r="X148" s="429"/>
      <c r="Y148" s="429"/>
      <c r="Z148" s="384"/>
      <c r="AA148" s="100"/>
      <c r="AB148" s="100"/>
      <c r="AC148" s="100"/>
      <c r="AD148" s="100"/>
      <c r="AE148" s="100"/>
      <c r="AF148" s="100"/>
      <c r="AG148" s="100"/>
      <c r="AH148" s="100"/>
      <c r="AI148" s="100"/>
    </row>
    <row r="149" ht="24.6" customHeight="1">
      <c r="A149" s="100"/>
      <c r="B149" s="1277"/>
      <c r="C149" s="1130">
        <v>134</v>
      </c>
      <c r="D149" t="str" s="1145" cm="1">
        <f t="array" ref="D149">IF('ادخال البيانات'!D154="","",'ادخال البيانات'!E154)</f>
      </c>
      <c r="E149" t="str" s="1146" cm="1">
        <f t="array" ref="E149">IF(D149="","",D149/'ادخال البيانات'!$E$14)</f>
      </c>
      <c r="F149" t="str" s="1147" cm="1">
        <f t="array" ref="F149">IF('ادخال البيانات'!G154="","",'ادخال البيانات'!H154)</f>
      </c>
      <c r="G149" t="str" s="1148" cm="1">
        <f t="array" ref="G149">IF(F149="","",F149/'ادخال البيانات'!$H$14)</f>
      </c>
      <c r="H149" t="str" s="1149" cm="1">
        <f t="array" ref="H149">IF('ادخال البيانات'!J154="","",'ادخال البيانات'!K154)</f>
      </c>
      <c r="I149" t="str" s="1148" cm="1">
        <f t="array" ref="I149">IF(H149="","",H149/'ادخال البيانات'!$K$14)</f>
      </c>
      <c r="J149" t="str" s="1150" cm="1">
        <f t="array" ref="J149">IF('ادخال البيانات'!M154="","",'ادخال البيانات'!N154)</f>
      </c>
      <c r="K149" t="str" s="1148" cm="1">
        <f t="array" ref="K149">IF(J149="","",J149/'ادخال البيانات'!$N$14)</f>
      </c>
      <c r="L149" t="str" s="1151" cm="1">
        <f t="array" ref="L149">IF('ادخال البيانات'!P154="","",'ادخال البيانات'!Q154)</f>
      </c>
      <c r="M149" t="str" s="1148" cm="1">
        <f t="array" ref="M149">IF(L149="","",L149/'ادخال البيانات'!$Q$14)</f>
      </c>
      <c r="N149" t="str" s="1152" cm="1">
        <f t="array" ref="N149">IF('ادخال البيانات'!T154="","",'ادخال البيانات'!T154)</f>
      </c>
      <c r="O149" t="str" s="1148" cm="1">
        <f t="array" ref="O149">IF(N149="","",N149/'ادخال البيانات'!$T$14)</f>
      </c>
      <c r="P149" t="str" s="1153" cm="1">
        <f t="array" ref="P149">IF('ادخال البيانات'!W154="","",'ادخال البيانات'!W154)</f>
      </c>
      <c r="Q149" t="str" s="1148" cm="1">
        <f t="array" ref="Q149">IF(P149="","",P149/'ادخال البيانات'!$W$14)</f>
      </c>
      <c r="R149" t="str" s="1154" cm="1">
        <f t="array" ref="R149">IF('ادخال البيانات'!Z154="","",'ادخال البيانات'!Z154)</f>
      </c>
      <c r="S149" t="str" s="1155" cm="1">
        <f t="array" ref="S149">IF(R149="","",R149/'ادخال البيانات'!$Z$14)</f>
      </c>
      <c r="T149" t="str" s="1142" cm="1">
        <f t="array" ref="T149">IF('ادخال البيانات'!AC154="","",'ادخال البيانات'!AC154)</f>
      </c>
      <c r="U149" t="str" s="1156" cm="1">
        <f t="array" ref="U149">IF(T149="","",T149/'ادخال البيانات'!$AC$14)</f>
      </c>
      <c r="V149" s="184"/>
      <c r="W149" s="429"/>
      <c r="X149" s="429"/>
      <c r="Y149" s="429"/>
      <c r="Z149" s="384"/>
      <c r="AA149" s="100"/>
      <c r="AB149" s="100"/>
      <c r="AC149" s="100"/>
      <c r="AD149" s="100"/>
      <c r="AE149" s="100"/>
      <c r="AF149" s="100"/>
      <c r="AG149" s="100"/>
      <c r="AH149" s="100"/>
      <c r="AI149" s="100"/>
    </row>
    <row r="150" ht="24.6" customHeight="1">
      <c r="A150" s="100"/>
      <c r="B150" s="1277"/>
      <c r="C150" s="1130">
        <v>135</v>
      </c>
      <c r="D150" t="str" s="1145" cm="1">
        <f t="array" ref="D150">IF('ادخال البيانات'!D155="","",'ادخال البيانات'!E155)</f>
      </c>
      <c r="E150" t="str" s="1146" cm="1">
        <f t="array" ref="E150">IF(D150="","",D150/'ادخال البيانات'!$E$14)</f>
      </c>
      <c r="F150" t="str" s="1147" cm="1">
        <f t="array" ref="F150">IF('ادخال البيانات'!G155="","",'ادخال البيانات'!H155)</f>
      </c>
      <c r="G150" t="str" s="1148" cm="1">
        <f t="array" ref="G150">IF(F150="","",F150/'ادخال البيانات'!$H$14)</f>
      </c>
      <c r="H150" t="str" s="1149" cm="1">
        <f t="array" ref="H150">IF('ادخال البيانات'!J155="","",'ادخال البيانات'!K155)</f>
      </c>
      <c r="I150" t="str" s="1148" cm="1">
        <f t="array" ref="I150">IF(H150="","",H150/'ادخال البيانات'!$K$14)</f>
      </c>
      <c r="J150" t="str" s="1150" cm="1">
        <f t="array" ref="J150">IF('ادخال البيانات'!M155="","",'ادخال البيانات'!N155)</f>
      </c>
      <c r="K150" t="str" s="1148" cm="1">
        <f t="array" ref="K150">IF(J150="","",J150/'ادخال البيانات'!$N$14)</f>
      </c>
      <c r="L150" t="str" s="1151" cm="1">
        <f t="array" ref="L150">IF('ادخال البيانات'!P155="","",'ادخال البيانات'!Q155)</f>
      </c>
      <c r="M150" t="str" s="1148" cm="1">
        <f t="array" ref="M150">IF(L150="","",L150/'ادخال البيانات'!$Q$14)</f>
      </c>
      <c r="N150" t="str" s="1152" cm="1">
        <f t="array" ref="N150">IF('ادخال البيانات'!T155="","",'ادخال البيانات'!T155)</f>
      </c>
      <c r="O150" t="str" s="1148" cm="1">
        <f t="array" ref="O150">IF(N150="","",N150/'ادخال البيانات'!$T$14)</f>
      </c>
      <c r="P150" t="str" s="1153" cm="1">
        <f t="array" ref="P150">IF('ادخال البيانات'!W155="","",'ادخال البيانات'!W155)</f>
      </c>
      <c r="Q150" t="str" s="1148" cm="1">
        <f t="array" ref="Q150">IF(P150="","",P150/'ادخال البيانات'!$W$14)</f>
      </c>
      <c r="R150" t="str" s="1154" cm="1">
        <f t="array" ref="R150">IF('ادخال البيانات'!Z155="","",'ادخال البيانات'!Z155)</f>
      </c>
      <c r="S150" t="str" s="1155" cm="1">
        <f t="array" ref="S150">IF(R150="","",R150/'ادخال البيانات'!$Z$14)</f>
      </c>
      <c r="T150" t="str" s="1142" cm="1">
        <f t="array" ref="T150">IF('ادخال البيانات'!AC155="","",'ادخال البيانات'!AC155)</f>
      </c>
      <c r="U150" t="str" s="1156" cm="1">
        <f t="array" ref="U150">IF(T150="","",T150/'ادخال البيانات'!$AC$14)</f>
      </c>
      <c r="V150" s="184"/>
      <c r="W150" s="429"/>
      <c r="X150" s="429"/>
      <c r="Y150" s="429"/>
      <c r="Z150" s="384"/>
      <c r="AA150" s="100"/>
      <c r="AB150" s="100"/>
      <c r="AC150" s="100"/>
      <c r="AD150" s="100"/>
      <c r="AE150" s="100"/>
      <c r="AF150" s="100"/>
      <c r="AG150" s="100"/>
      <c r="AH150" s="100"/>
      <c r="AI150" s="100"/>
    </row>
    <row r="151" ht="24.6" customHeight="1">
      <c r="A151" s="100"/>
      <c r="B151" s="1277"/>
      <c r="C151" s="1130">
        <v>136</v>
      </c>
      <c r="D151" t="str" s="1145" cm="1">
        <f t="array" ref="D151">IF('ادخال البيانات'!D156="","",'ادخال البيانات'!E156)</f>
      </c>
      <c r="E151" t="str" s="1146" cm="1">
        <f t="array" ref="E151">IF(D151="","",D151/'ادخال البيانات'!$E$14)</f>
      </c>
      <c r="F151" t="str" s="1147" cm="1">
        <f t="array" ref="F151">IF('ادخال البيانات'!G156="","",'ادخال البيانات'!H156)</f>
      </c>
      <c r="G151" t="str" s="1148" cm="1">
        <f t="array" ref="G151">IF(F151="","",F151/'ادخال البيانات'!$H$14)</f>
      </c>
      <c r="H151" t="str" s="1149" cm="1">
        <f t="array" ref="H151">IF('ادخال البيانات'!J156="","",'ادخال البيانات'!K156)</f>
      </c>
      <c r="I151" t="str" s="1148" cm="1">
        <f t="array" ref="I151">IF(H151="","",H151/'ادخال البيانات'!$K$14)</f>
      </c>
      <c r="J151" t="str" s="1150" cm="1">
        <f t="array" ref="J151">IF('ادخال البيانات'!M156="","",'ادخال البيانات'!N156)</f>
      </c>
      <c r="K151" t="str" s="1148" cm="1">
        <f t="array" ref="K151">IF(J151="","",J151/'ادخال البيانات'!$N$14)</f>
      </c>
      <c r="L151" t="str" s="1151" cm="1">
        <f t="array" ref="L151">IF('ادخال البيانات'!P156="","",'ادخال البيانات'!Q156)</f>
      </c>
      <c r="M151" t="str" s="1148" cm="1">
        <f t="array" ref="M151">IF(L151="","",L151/'ادخال البيانات'!$Q$14)</f>
      </c>
      <c r="N151" t="str" s="1152" cm="1">
        <f t="array" ref="N151">IF('ادخال البيانات'!T156="","",'ادخال البيانات'!T156)</f>
      </c>
      <c r="O151" t="str" s="1148" cm="1">
        <f t="array" ref="O151">IF(N151="","",N151/'ادخال البيانات'!$T$14)</f>
      </c>
      <c r="P151" t="str" s="1153" cm="1">
        <f t="array" ref="P151">IF('ادخال البيانات'!W156="","",'ادخال البيانات'!W156)</f>
      </c>
      <c r="Q151" t="str" s="1148" cm="1">
        <f t="array" ref="Q151">IF(P151="","",P151/'ادخال البيانات'!$W$14)</f>
      </c>
      <c r="R151" t="str" s="1154" cm="1">
        <f t="array" ref="R151">IF('ادخال البيانات'!Z156="","",'ادخال البيانات'!Z156)</f>
      </c>
      <c r="S151" t="str" s="1155" cm="1">
        <f t="array" ref="S151">IF(R151="","",R151/'ادخال البيانات'!$Z$14)</f>
      </c>
      <c r="T151" t="str" s="1142" cm="1">
        <f t="array" ref="T151">IF('ادخال البيانات'!AC156="","",'ادخال البيانات'!AC156)</f>
      </c>
      <c r="U151" t="str" s="1156" cm="1">
        <f t="array" ref="U151">IF(T151="","",T151/'ادخال البيانات'!$AC$14)</f>
      </c>
      <c r="V151" s="184"/>
      <c r="W151" s="429"/>
      <c r="X151" s="429"/>
      <c r="Y151" s="429"/>
      <c r="Z151" s="384"/>
      <c r="AA151" s="100"/>
      <c r="AB151" s="100"/>
      <c r="AC151" s="100"/>
      <c r="AD151" s="100"/>
      <c r="AE151" s="100"/>
      <c r="AF151" s="100"/>
      <c r="AG151" s="100"/>
      <c r="AH151" s="100"/>
      <c r="AI151" s="100"/>
    </row>
    <row r="152" ht="24.6" customHeight="1">
      <c r="A152" s="100"/>
      <c r="B152" s="1277"/>
      <c r="C152" s="1130">
        <v>137</v>
      </c>
      <c r="D152" t="str" s="1145" cm="1">
        <f t="array" ref="D152">IF('ادخال البيانات'!D157="","",'ادخال البيانات'!E157)</f>
      </c>
      <c r="E152" t="str" s="1146" cm="1">
        <f t="array" ref="E152">IF(D152="","",D152/'ادخال البيانات'!$E$14)</f>
      </c>
      <c r="F152" t="str" s="1147" cm="1">
        <f t="array" ref="F152">IF('ادخال البيانات'!G157="","",'ادخال البيانات'!H157)</f>
      </c>
      <c r="G152" t="str" s="1148" cm="1">
        <f t="array" ref="G152">IF(F152="","",F152/'ادخال البيانات'!$H$14)</f>
      </c>
      <c r="H152" t="str" s="1149" cm="1">
        <f t="array" ref="H152">IF('ادخال البيانات'!J157="","",'ادخال البيانات'!K157)</f>
      </c>
      <c r="I152" t="str" s="1148" cm="1">
        <f t="array" ref="I152">IF(H152="","",H152/'ادخال البيانات'!$K$14)</f>
      </c>
      <c r="J152" t="str" s="1150" cm="1">
        <f t="array" ref="J152">IF('ادخال البيانات'!M157="","",'ادخال البيانات'!N157)</f>
      </c>
      <c r="K152" t="str" s="1148" cm="1">
        <f t="array" ref="K152">IF(J152="","",J152/'ادخال البيانات'!$N$14)</f>
      </c>
      <c r="L152" t="str" s="1151" cm="1">
        <f t="array" ref="L152">IF('ادخال البيانات'!P157="","",'ادخال البيانات'!Q157)</f>
      </c>
      <c r="M152" t="str" s="1148" cm="1">
        <f t="array" ref="M152">IF(L152="","",L152/'ادخال البيانات'!$Q$14)</f>
      </c>
      <c r="N152" t="str" s="1152" cm="1">
        <f t="array" ref="N152">IF('ادخال البيانات'!T157="","",'ادخال البيانات'!T157)</f>
      </c>
      <c r="O152" t="str" s="1148" cm="1">
        <f t="array" ref="O152">IF(N152="","",N152/'ادخال البيانات'!$T$14)</f>
      </c>
      <c r="P152" t="str" s="1153" cm="1">
        <f t="array" ref="P152">IF('ادخال البيانات'!W157="","",'ادخال البيانات'!W157)</f>
      </c>
      <c r="Q152" t="str" s="1148" cm="1">
        <f t="array" ref="Q152">IF(P152="","",P152/'ادخال البيانات'!$W$14)</f>
      </c>
      <c r="R152" t="str" s="1154" cm="1">
        <f t="array" ref="R152">IF('ادخال البيانات'!Z157="","",'ادخال البيانات'!Z157)</f>
      </c>
      <c r="S152" t="str" s="1155" cm="1">
        <f t="array" ref="S152">IF(R152="","",R152/'ادخال البيانات'!$Z$14)</f>
      </c>
      <c r="T152" t="str" s="1142" cm="1">
        <f t="array" ref="T152">IF('ادخال البيانات'!AC157="","",'ادخال البيانات'!AC157)</f>
      </c>
      <c r="U152" t="str" s="1156" cm="1">
        <f t="array" ref="U152">IF(T152="","",T152/'ادخال البيانات'!$AC$14)</f>
      </c>
      <c r="V152" s="184"/>
      <c r="W152" s="429"/>
      <c r="X152" s="429"/>
      <c r="Y152" s="429"/>
      <c r="Z152" s="384"/>
      <c r="AA152" s="100"/>
      <c r="AB152" s="100"/>
      <c r="AC152" s="100"/>
      <c r="AD152" s="100"/>
      <c r="AE152" s="100"/>
      <c r="AF152" s="100"/>
      <c r="AG152" s="100"/>
      <c r="AH152" s="100"/>
      <c r="AI152" s="100"/>
    </row>
    <row r="153" ht="24.6" customHeight="1">
      <c r="A153" s="100"/>
      <c r="B153" s="1277"/>
      <c r="C153" s="1130">
        <v>138</v>
      </c>
      <c r="D153" t="str" s="1145" cm="1">
        <f t="array" ref="D153">IF('ادخال البيانات'!D158="","",'ادخال البيانات'!E158)</f>
      </c>
      <c r="E153" t="str" s="1146" cm="1">
        <f t="array" ref="E153">IF(D153="","",D153/'ادخال البيانات'!$E$14)</f>
      </c>
      <c r="F153" t="str" s="1147" cm="1">
        <f t="array" ref="F153">IF('ادخال البيانات'!G158="","",'ادخال البيانات'!H158)</f>
      </c>
      <c r="G153" t="str" s="1148" cm="1">
        <f t="array" ref="G153">IF(F153="","",F153/'ادخال البيانات'!$H$14)</f>
      </c>
      <c r="H153" t="str" s="1149" cm="1">
        <f t="array" ref="H153">IF('ادخال البيانات'!J158="","",'ادخال البيانات'!K158)</f>
      </c>
      <c r="I153" t="str" s="1148" cm="1">
        <f t="array" ref="I153">IF(H153="","",H153/'ادخال البيانات'!$K$14)</f>
      </c>
      <c r="J153" t="str" s="1150" cm="1">
        <f t="array" ref="J153">IF('ادخال البيانات'!M158="","",'ادخال البيانات'!N158)</f>
      </c>
      <c r="K153" t="str" s="1148" cm="1">
        <f t="array" ref="K153">IF(J153="","",J153/'ادخال البيانات'!$N$14)</f>
      </c>
      <c r="L153" t="str" s="1151" cm="1">
        <f t="array" ref="L153">IF('ادخال البيانات'!P158="","",'ادخال البيانات'!Q158)</f>
      </c>
      <c r="M153" t="str" s="1148" cm="1">
        <f t="array" ref="M153">IF(L153="","",L153/'ادخال البيانات'!$Q$14)</f>
      </c>
      <c r="N153" t="str" s="1152" cm="1">
        <f t="array" ref="N153">IF('ادخال البيانات'!T158="","",'ادخال البيانات'!T158)</f>
      </c>
      <c r="O153" t="str" s="1148" cm="1">
        <f t="array" ref="O153">IF(N153="","",N153/'ادخال البيانات'!$T$14)</f>
      </c>
      <c r="P153" t="str" s="1153" cm="1">
        <f t="array" ref="P153">IF('ادخال البيانات'!W158="","",'ادخال البيانات'!W158)</f>
      </c>
      <c r="Q153" t="str" s="1148" cm="1">
        <f t="array" ref="Q153">IF(P153="","",P153/'ادخال البيانات'!$W$14)</f>
      </c>
      <c r="R153" t="str" s="1154" cm="1">
        <f t="array" ref="R153">IF('ادخال البيانات'!Z158="","",'ادخال البيانات'!Z158)</f>
      </c>
      <c r="S153" t="str" s="1155" cm="1">
        <f t="array" ref="S153">IF(R153="","",R153/'ادخال البيانات'!$Z$14)</f>
      </c>
      <c r="T153" t="str" s="1142" cm="1">
        <f t="array" ref="T153">IF('ادخال البيانات'!AC158="","",'ادخال البيانات'!AC158)</f>
      </c>
      <c r="U153" t="str" s="1156" cm="1">
        <f t="array" ref="U153">IF(T153="","",T153/'ادخال البيانات'!$AC$14)</f>
      </c>
      <c r="V153" s="184"/>
      <c r="W153" s="429"/>
      <c r="X153" s="429"/>
      <c r="Y153" s="429"/>
      <c r="Z153" s="384"/>
      <c r="AA153" s="100"/>
      <c r="AB153" s="100"/>
      <c r="AC153" s="100"/>
      <c r="AD153" s="100"/>
      <c r="AE153" s="100"/>
      <c r="AF153" s="100"/>
      <c r="AG153" s="100"/>
      <c r="AH153" s="100"/>
      <c r="AI153" s="100"/>
    </row>
    <row r="154" ht="24.6" customHeight="1">
      <c r="A154" s="100"/>
      <c r="B154" s="1277"/>
      <c r="C154" s="1130">
        <v>139</v>
      </c>
      <c r="D154" t="str" s="1145" cm="1">
        <f t="array" ref="D154">IF('ادخال البيانات'!D159="","",'ادخال البيانات'!E159)</f>
      </c>
      <c r="E154" t="str" s="1146" cm="1">
        <f t="array" ref="E154">IF(D154="","",D154/'ادخال البيانات'!$E$14)</f>
      </c>
      <c r="F154" t="str" s="1147" cm="1">
        <f t="array" ref="F154">IF('ادخال البيانات'!G159="","",'ادخال البيانات'!H159)</f>
      </c>
      <c r="G154" t="str" s="1148" cm="1">
        <f t="array" ref="G154">IF(F154="","",F154/'ادخال البيانات'!$H$14)</f>
      </c>
      <c r="H154" t="str" s="1149" cm="1">
        <f t="array" ref="H154">IF('ادخال البيانات'!J159="","",'ادخال البيانات'!K159)</f>
      </c>
      <c r="I154" t="str" s="1148" cm="1">
        <f t="array" ref="I154">IF(H154="","",H154/'ادخال البيانات'!$K$14)</f>
      </c>
      <c r="J154" t="str" s="1150" cm="1">
        <f t="array" ref="J154">IF('ادخال البيانات'!M159="","",'ادخال البيانات'!N159)</f>
      </c>
      <c r="K154" t="str" s="1148" cm="1">
        <f t="array" ref="K154">IF(J154="","",J154/'ادخال البيانات'!$N$14)</f>
      </c>
      <c r="L154" t="str" s="1151" cm="1">
        <f t="array" ref="L154">IF('ادخال البيانات'!P159="","",'ادخال البيانات'!Q159)</f>
      </c>
      <c r="M154" t="str" s="1148" cm="1">
        <f t="array" ref="M154">IF(L154="","",L154/'ادخال البيانات'!$Q$14)</f>
      </c>
      <c r="N154" t="str" s="1152" cm="1">
        <f t="array" ref="N154">IF('ادخال البيانات'!T159="","",'ادخال البيانات'!T159)</f>
      </c>
      <c r="O154" t="str" s="1148" cm="1">
        <f t="array" ref="O154">IF(N154="","",N154/'ادخال البيانات'!$T$14)</f>
      </c>
      <c r="P154" t="str" s="1153" cm="1">
        <f t="array" ref="P154">IF('ادخال البيانات'!W159="","",'ادخال البيانات'!W159)</f>
      </c>
      <c r="Q154" t="str" s="1148" cm="1">
        <f t="array" ref="Q154">IF(P154="","",P154/'ادخال البيانات'!$W$14)</f>
      </c>
      <c r="R154" t="str" s="1154" cm="1">
        <f t="array" ref="R154">IF('ادخال البيانات'!Z159="","",'ادخال البيانات'!Z159)</f>
      </c>
      <c r="S154" t="str" s="1155" cm="1">
        <f t="array" ref="S154">IF(R154="","",R154/'ادخال البيانات'!$Z$14)</f>
      </c>
      <c r="T154" t="str" s="1142" cm="1">
        <f t="array" ref="T154">IF('ادخال البيانات'!AC159="","",'ادخال البيانات'!AC159)</f>
      </c>
      <c r="U154" t="str" s="1156" cm="1">
        <f t="array" ref="U154">IF(T154="","",T154/'ادخال البيانات'!$AC$14)</f>
      </c>
      <c r="V154" s="184"/>
      <c r="W154" s="429"/>
      <c r="X154" s="429"/>
      <c r="Y154" s="429"/>
      <c r="Z154" s="384"/>
      <c r="AA154" s="100"/>
      <c r="AB154" s="100"/>
      <c r="AC154" s="100"/>
      <c r="AD154" s="100"/>
      <c r="AE154" s="100"/>
      <c r="AF154" s="100"/>
      <c r="AG154" s="100"/>
      <c r="AH154" s="100"/>
      <c r="AI154" s="100"/>
    </row>
    <row r="155" ht="24.6" customHeight="1">
      <c r="A155" s="100"/>
      <c r="B155" s="1277"/>
      <c r="C155" s="1130">
        <v>140</v>
      </c>
      <c r="D155" t="str" s="1145" cm="1">
        <f t="array" ref="D155">IF('ادخال البيانات'!D160="","",'ادخال البيانات'!E160)</f>
      </c>
      <c r="E155" t="str" s="1146" cm="1">
        <f t="array" ref="E155">IF(D155="","",D155/'ادخال البيانات'!$E$14)</f>
      </c>
      <c r="F155" t="str" s="1147" cm="1">
        <f t="array" ref="F155">IF('ادخال البيانات'!G160="","",'ادخال البيانات'!H160)</f>
      </c>
      <c r="G155" t="str" s="1148" cm="1">
        <f t="array" ref="G155">IF(F155="","",F155/'ادخال البيانات'!$H$14)</f>
      </c>
      <c r="H155" t="str" s="1149" cm="1">
        <f t="array" ref="H155">IF('ادخال البيانات'!J160="","",'ادخال البيانات'!K160)</f>
      </c>
      <c r="I155" t="str" s="1148" cm="1">
        <f t="array" ref="I155">IF(H155="","",H155/'ادخال البيانات'!$K$14)</f>
      </c>
      <c r="J155" t="str" s="1150" cm="1">
        <f t="array" ref="J155">IF('ادخال البيانات'!M160="","",'ادخال البيانات'!N160)</f>
      </c>
      <c r="K155" t="str" s="1148" cm="1">
        <f t="array" ref="K155">IF(J155="","",J155/'ادخال البيانات'!$N$14)</f>
      </c>
      <c r="L155" t="str" s="1151" cm="1">
        <f t="array" ref="L155">IF('ادخال البيانات'!P160="","",'ادخال البيانات'!Q160)</f>
      </c>
      <c r="M155" t="str" s="1148" cm="1">
        <f t="array" ref="M155">IF(L155="","",L155/'ادخال البيانات'!$Q$14)</f>
      </c>
      <c r="N155" t="str" s="1152" cm="1">
        <f t="array" ref="N155">IF('ادخال البيانات'!T160="","",'ادخال البيانات'!T160)</f>
      </c>
      <c r="O155" t="str" s="1148" cm="1">
        <f t="array" ref="O155">IF(N155="","",N155/'ادخال البيانات'!$T$14)</f>
      </c>
      <c r="P155" t="str" s="1153" cm="1">
        <f t="array" ref="P155">IF('ادخال البيانات'!W160="","",'ادخال البيانات'!W160)</f>
      </c>
      <c r="Q155" t="str" s="1148" cm="1">
        <f t="array" ref="Q155">IF(P155="","",P155/'ادخال البيانات'!$W$14)</f>
      </c>
      <c r="R155" t="str" s="1154" cm="1">
        <f t="array" ref="R155">IF('ادخال البيانات'!Z160="","",'ادخال البيانات'!Z160)</f>
      </c>
      <c r="S155" t="str" s="1155" cm="1">
        <f t="array" ref="S155">IF(R155="","",R155/'ادخال البيانات'!$Z$14)</f>
      </c>
      <c r="T155" t="str" s="1142" cm="1">
        <f t="array" ref="T155">IF('ادخال البيانات'!AC160="","",'ادخال البيانات'!AC160)</f>
      </c>
      <c r="U155" t="str" s="1156" cm="1">
        <f t="array" ref="U155">IF(T155="","",T155/'ادخال البيانات'!$AC$14)</f>
      </c>
      <c r="V155" s="184"/>
      <c r="W155" s="429"/>
      <c r="X155" s="429"/>
      <c r="Y155" s="429"/>
      <c r="Z155" s="384"/>
      <c r="AA155" s="100"/>
      <c r="AB155" s="100"/>
      <c r="AC155" s="100"/>
      <c r="AD155" s="100"/>
      <c r="AE155" s="100"/>
      <c r="AF155" s="100"/>
      <c r="AG155" s="100"/>
      <c r="AH155" s="100"/>
      <c r="AI155" s="100"/>
    </row>
    <row r="156" ht="24.6" customHeight="1">
      <c r="A156" s="100"/>
      <c r="B156" s="1277"/>
      <c r="C156" s="1130">
        <v>141</v>
      </c>
      <c r="D156" t="str" s="1145" cm="1">
        <f t="array" ref="D156">IF('ادخال البيانات'!D161="","",'ادخال البيانات'!E161)</f>
      </c>
      <c r="E156" t="str" s="1146" cm="1">
        <f t="array" ref="E156">IF(D156="","",D156/'ادخال البيانات'!$E$14)</f>
      </c>
      <c r="F156" t="str" s="1147" cm="1">
        <f t="array" ref="F156">IF('ادخال البيانات'!G161="","",'ادخال البيانات'!H161)</f>
      </c>
      <c r="G156" t="str" s="1148" cm="1">
        <f t="array" ref="G156">IF(F156="","",F156/'ادخال البيانات'!$H$14)</f>
      </c>
      <c r="H156" t="str" s="1149" cm="1">
        <f t="array" ref="H156">IF('ادخال البيانات'!J161="","",'ادخال البيانات'!K161)</f>
      </c>
      <c r="I156" t="str" s="1148" cm="1">
        <f t="array" ref="I156">IF(H156="","",H156/'ادخال البيانات'!$K$14)</f>
      </c>
      <c r="J156" t="str" s="1150" cm="1">
        <f t="array" ref="J156">IF('ادخال البيانات'!M161="","",'ادخال البيانات'!N161)</f>
      </c>
      <c r="K156" t="str" s="1148" cm="1">
        <f t="array" ref="K156">IF(J156="","",J156/'ادخال البيانات'!$N$14)</f>
      </c>
      <c r="L156" t="str" s="1151" cm="1">
        <f t="array" ref="L156">IF('ادخال البيانات'!P161="","",'ادخال البيانات'!Q161)</f>
      </c>
      <c r="M156" t="str" s="1148" cm="1">
        <f t="array" ref="M156">IF(L156="","",L156/'ادخال البيانات'!$Q$14)</f>
      </c>
      <c r="N156" t="str" s="1152" cm="1">
        <f t="array" ref="N156">IF('ادخال البيانات'!T161="","",'ادخال البيانات'!T161)</f>
      </c>
      <c r="O156" t="str" s="1148" cm="1">
        <f t="array" ref="O156">IF(N156="","",N156/'ادخال البيانات'!$T$14)</f>
      </c>
      <c r="P156" t="str" s="1153" cm="1">
        <f t="array" ref="P156">IF('ادخال البيانات'!W161="","",'ادخال البيانات'!W161)</f>
      </c>
      <c r="Q156" t="str" s="1148" cm="1">
        <f t="array" ref="Q156">IF(P156="","",P156/'ادخال البيانات'!$W$14)</f>
      </c>
      <c r="R156" t="str" s="1154" cm="1">
        <f t="array" ref="R156">IF('ادخال البيانات'!Z161="","",'ادخال البيانات'!Z161)</f>
      </c>
      <c r="S156" t="str" s="1155" cm="1">
        <f t="array" ref="S156">IF(R156="","",R156/'ادخال البيانات'!$Z$14)</f>
      </c>
      <c r="T156" t="str" s="1142" cm="1">
        <f t="array" ref="T156">IF('ادخال البيانات'!AC161="","",'ادخال البيانات'!AC161)</f>
      </c>
      <c r="U156" t="str" s="1156" cm="1">
        <f t="array" ref="U156">IF(T156="","",T156/'ادخال البيانات'!$AC$14)</f>
      </c>
      <c r="V156" s="184"/>
      <c r="W156" s="429"/>
      <c r="X156" s="429"/>
      <c r="Y156" s="429"/>
      <c r="Z156" s="384"/>
      <c r="AA156" s="100"/>
      <c r="AB156" s="100"/>
      <c r="AC156" s="100"/>
      <c r="AD156" s="100"/>
      <c r="AE156" s="100"/>
      <c r="AF156" s="100"/>
      <c r="AG156" s="100"/>
      <c r="AH156" s="100"/>
      <c r="AI156" s="100"/>
    </row>
    <row r="157" ht="24.6" customHeight="1">
      <c r="A157" s="100"/>
      <c r="B157" s="1277"/>
      <c r="C157" s="1130">
        <v>142</v>
      </c>
      <c r="D157" t="str" s="1145" cm="1">
        <f t="array" ref="D157">IF('ادخال البيانات'!D162="","",'ادخال البيانات'!E162)</f>
      </c>
      <c r="E157" t="str" s="1146" cm="1">
        <f t="array" ref="E157">IF(D157="","",D157/'ادخال البيانات'!$E$14)</f>
      </c>
      <c r="F157" t="str" s="1147" cm="1">
        <f t="array" ref="F157">IF('ادخال البيانات'!G162="","",'ادخال البيانات'!H162)</f>
      </c>
      <c r="G157" t="str" s="1148" cm="1">
        <f t="array" ref="G157">IF(F157="","",F157/'ادخال البيانات'!$H$14)</f>
      </c>
      <c r="H157" t="str" s="1149" cm="1">
        <f t="array" ref="H157">IF('ادخال البيانات'!J162="","",'ادخال البيانات'!K162)</f>
      </c>
      <c r="I157" t="str" s="1148" cm="1">
        <f t="array" ref="I157">IF(H157="","",H157/'ادخال البيانات'!$K$14)</f>
      </c>
      <c r="J157" t="str" s="1150" cm="1">
        <f t="array" ref="J157">IF('ادخال البيانات'!M162="","",'ادخال البيانات'!N162)</f>
      </c>
      <c r="K157" t="str" s="1148" cm="1">
        <f t="array" ref="K157">IF(J157="","",J157/'ادخال البيانات'!$N$14)</f>
      </c>
      <c r="L157" t="str" s="1151" cm="1">
        <f t="array" ref="L157">IF('ادخال البيانات'!P162="","",'ادخال البيانات'!Q162)</f>
      </c>
      <c r="M157" t="str" s="1148" cm="1">
        <f t="array" ref="M157">IF(L157="","",L157/'ادخال البيانات'!$Q$14)</f>
      </c>
      <c r="N157" t="str" s="1152" cm="1">
        <f t="array" ref="N157">IF('ادخال البيانات'!T162="","",'ادخال البيانات'!T162)</f>
      </c>
      <c r="O157" t="str" s="1148" cm="1">
        <f t="array" ref="O157">IF(N157="","",N157/'ادخال البيانات'!$T$14)</f>
      </c>
      <c r="P157" t="str" s="1153" cm="1">
        <f t="array" ref="P157">IF('ادخال البيانات'!W162="","",'ادخال البيانات'!W162)</f>
      </c>
      <c r="Q157" t="str" s="1148" cm="1">
        <f t="array" ref="Q157">IF(P157="","",P157/'ادخال البيانات'!$W$14)</f>
      </c>
      <c r="R157" t="str" s="1154" cm="1">
        <f t="array" ref="R157">IF('ادخال البيانات'!Z162="","",'ادخال البيانات'!Z162)</f>
      </c>
      <c r="S157" t="str" s="1155" cm="1">
        <f t="array" ref="S157">IF(R157="","",R157/'ادخال البيانات'!$Z$14)</f>
      </c>
      <c r="T157" t="str" s="1142" cm="1">
        <f t="array" ref="T157">IF('ادخال البيانات'!AC162="","",'ادخال البيانات'!AC162)</f>
      </c>
      <c r="U157" t="str" s="1156" cm="1">
        <f t="array" ref="U157">IF(T157="","",T157/'ادخال البيانات'!$AC$14)</f>
      </c>
      <c r="V157" s="184"/>
      <c r="W157" s="429"/>
      <c r="X157" s="429"/>
      <c r="Y157" s="429"/>
      <c r="Z157" s="384"/>
      <c r="AA157" s="100"/>
      <c r="AB157" s="100"/>
      <c r="AC157" s="100"/>
      <c r="AD157" s="100"/>
      <c r="AE157" s="100"/>
      <c r="AF157" s="100"/>
      <c r="AG157" s="100"/>
      <c r="AH157" s="100"/>
      <c r="AI157" s="100"/>
    </row>
    <row r="158" ht="24.6" customHeight="1">
      <c r="A158" s="100"/>
      <c r="B158" s="1277"/>
      <c r="C158" s="1130">
        <v>143</v>
      </c>
      <c r="D158" t="str" s="1145" cm="1">
        <f t="array" ref="D158">IF('ادخال البيانات'!D163="","",'ادخال البيانات'!E163)</f>
      </c>
      <c r="E158" t="str" s="1146" cm="1">
        <f t="array" ref="E158">IF(D158="","",D158/'ادخال البيانات'!$E$14)</f>
      </c>
      <c r="F158" t="str" s="1147" cm="1">
        <f t="array" ref="F158">IF('ادخال البيانات'!G163="","",'ادخال البيانات'!H163)</f>
      </c>
      <c r="G158" t="str" s="1148" cm="1">
        <f t="array" ref="G158">IF(F158="","",F158/'ادخال البيانات'!$H$14)</f>
      </c>
      <c r="H158" t="str" s="1149" cm="1">
        <f t="array" ref="H158">IF('ادخال البيانات'!J163="","",'ادخال البيانات'!K163)</f>
      </c>
      <c r="I158" t="str" s="1148" cm="1">
        <f t="array" ref="I158">IF(H158="","",H158/'ادخال البيانات'!$K$14)</f>
      </c>
      <c r="J158" t="str" s="1150" cm="1">
        <f t="array" ref="J158">IF('ادخال البيانات'!M163="","",'ادخال البيانات'!N163)</f>
      </c>
      <c r="K158" t="str" s="1148" cm="1">
        <f t="array" ref="K158">IF(J158="","",J158/'ادخال البيانات'!$N$14)</f>
      </c>
      <c r="L158" t="str" s="1151" cm="1">
        <f t="array" ref="L158">IF('ادخال البيانات'!P163="","",'ادخال البيانات'!Q163)</f>
      </c>
      <c r="M158" t="str" s="1148" cm="1">
        <f t="array" ref="M158">IF(L158="","",L158/'ادخال البيانات'!$Q$14)</f>
      </c>
      <c r="N158" t="str" s="1152" cm="1">
        <f t="array" ref="N158">IF('ادخال البيانات'!T163="","",'ادخال البيانات'!T163)</f>
      </c>
      <c r="O158" t="str" s="1148" cm="1">
        <f t="array" ref="O158">IF(N158="","",N158/'ادخال البيانات'!$T$14)</f>
      </c>
      <c r="P158" t="str" s="1153" cm="1">
        <f t="array" ref="P158">IF('ادخال البيانات'!W163="","",'ادخال البيانات'!W163)</f>
      </c>
      <c r="Q158" t="str" s="1148" cm="1">
        <f t="array" ref="Q158">IF(P158="","",P158/'ادخال البيانات'!$W$14)</f>
      </c>
      <c r="R158" t="str" s="1154" cm="1">
        <f t="array" ref="R158">IF('ادخال البيانات'!Z163="","",'ادخال البيانات'!Z163)</f>
      </c>
      <c r="S158" t="str" s="1155" cm="1">
        <f t="array" ref="S158">IF(R158="","",R158/'ادخال البيانات'!$Z$14)</f>
      </c>
      <c r="T158" t="str" s="1142" cm="1">
        <f t="array" ref="T158">IF('ادخال البيانات'!AC163="","",'ادخال البيانات'!AC163)</f>
      </c>
      <c r="U158" t="str" s="1156" cm="1">
        <f t="array" ref="U158">IF(T158="","",T158/'ادخال البيانات'!$AC$14)</f>
      </c>
      <c r="V158" s="184"/>
      <c r="W158" s="429"/>
      <c r="X158" s="429"/>
      <c r="Y158" s="429"/>
      <c r="Z158" s="384"/>
      <c r="AA158" s="100"/>
      <c r="AB158" s="100"/>
      <c r="AC158" s="100"/>
      <c r="AD158" s="100"/>
      <c r="AE158" s="100"/>
      <c r="AF158" s="100"/>
      <c r="AG158" s="100"/>
      <c r="AH158" s="100"/>
      <c r="AI158" s="100"/>
    </row>
    <row r="159" ht="24.6" customHeight="1">
      <c r="A159" s="100"/>
      <c r="B159" s="1277"/>
      <c r="C159" s="1130">
        <v>144</v>
      </c>
      <c r="D159" t="str" s="1145" cm="1">
        <f t="array" ref="D159">IF('ادخال البيانات'!D164="","",'ادخال البيانات'!E164)</f>
      </c>
      <c r="E159" t="str" s="1146" cm="1">
        <f t="array" ref="E159">IF(D159="","",D159/'ادخال البيانات'!$E$14)</f>
      </c>
      <c r="F159" t="str" s="1147" cm="1">
        <f t="array" ref="F159">IF('ادخال البيانات'!G164="","",'ادخال البيانات'!H164)</f>
      </c>
      <c r="G159" t="str" s="1148" cm="1">
        <f t="array" ref="G159">IF(F159="","",F159/'ادخال البيانات'!$H$14)</f>
      </c>
      <c r="H159" t="str" s="1149" cm="1">
        <f t="array" ref="H159">IF('ادخال البيانات'!J164="","",'ادخال البيانات'!K164)</f>
      </c>
      <c r="I159" t="str" s="1148" cm="1">
        <f t="array" ref="I159">IF(H159="","",H159/'ادخال البيانات'!$K$14)</f>
      </c>
      <c r="J159" t="str" s="1150" cm="1">
        <f t="array" ref="J159">IF('ادخال البيانات'!M164="","",'ادخال البيانات'!N164)</f>
      </c>
      <c r="K159" t="str" s="1148" cm="1">
        <f t="array" ref="K159">IF(J159="","",J159/'ادخال البيانات'!$N$14)</f>
      </c>
      <c r="L159" t="str" s="1151" cm="1">
        <f t="array" ref="L159">IF('ادخال البيانات'!P164="","",'ادخال البيانات'!Q164)</f>
      </c>
      <c r="M159" t="str" s="1148" cm="1">
        <f t="array" ref="M159">IF(L159="","",L159/'ادخال البيانات'!$Q$14)</f>
      </c>
      <c r="N159" t="str" s="1152" cm="1">
        <f t="array" ref="N159">IF('ادخال البيانات'!T164="","",'ادخال البيانات'!T164)</f>
      </c>
      <c r="O159" t="str" s="1148" cm="1">
        <f t="array" ref="O159">IF(N159="","",N159/'ادخال البيانات'!$T$14)</f>
      </c>
      <c r="P159" t="str" s="1153" cm="1">
        <f t="array" ref="P159">IF('ادخال البيانات'!W164="","",'ادخال البيانات'!W164)</f>
      </c>
      <c r="Q159" t="str" s="1148" cm="1">
        <f t="array" ref="Q159">IF(P159="","",P159/'ادخال البيانات'!$W$14)</f>
      </c>
      <c r="R159" t="str" s="1154" cm="1">
        <f t="array" ref="R159">IF('ادخال البيانات'!Z164="","",'ادخال البيانات'!Z164)</f>
      </c>
      <c r="S159" t="str" s="1155" cm="1">
        <f t="array" ref="S159">IF(R159="","",R159/'ادخال البيانات'!$Z$14)</f>
      </c>
      <c r="T159" t="str" s="1142" cm="1">
        <f t="array" ref="T159">IF('ادخال البيانات'!AC164="","",'ادخال البيانات'!AC164)</f>
      </c>
      <c r="U159" t="str" s="1156" cm="1">
        <f t="array" ref="U159">IF(T159="","",T159/'ادخال البيانات'!$AC$14)</f>
      </c>
      <c r="V159" s="184"/>
      <c r="W159" s="429"/>
      <c r="X159" s="429"/>
      <c r="Y159" s="429"/>
      <c r="Z159" s="384"/>
      <c r="AA159" s="100"/>
      <c r="AB159" s="100"/>
      <c r="AC159" s="100"/>
      <c r="AD159" s="100"/>
      <c r="AE159" s="100"/>
      <c r="AF159" s="100"/>
      <c r="AG159" s="100"/>
      <c r="AH159" s="100"/>
      <c r="AI159" s="100"/>
    </row>
    <row r="160" ht="24.6" customHeight="1">
      <c r="A160" s="100"/>
      <c r="B160" s="1277"/>
      <c r="C160" s="1130">
        <v>145</v>
      </c>
      <c r="D160" t="str" s="1145" cm="1">
        <f t="array" ref="D160">IF('ادخال البيانات'!D165="","",'ادخال البيانات'!E165)</f>
      </c>
      <c r="E160" t="str" s="1146" cm="1">
        <f t="array" ref="E160">IF(D160="","",D160/'ادخال البيانات'!$E$14)</f>
      </c>
      <c r="F160" t="str" s="1147" cm="1">
        <f t="array" ref="F160">IF('ادخال البيانات'!G165="","",'ادخال البيانات'!H165)</f>
      </c>
      <c r="G160" t="str" s="1148" cm="1">
        <f t="array" ref="G160">IF(F160="","",F160/'ادخال البيانات'!$H$14)</f>
      </c>
      <c r="H160" t="str" s="1149" cm="1">
        <f t="array" ref="H160">IF('ادخال البيانات'!J165="","",'ادخال البيانات'!K165)</f>
      </c>
      <c r="I160" t="str" s="1148" cm="1">
        <f t="array" ref="I160">IF(H160="","",H160/'ادخال البيانات'!$K$14)</f>
      </c>
      <c r="J160" t="str" s="1150" cm="1">
        <f t="array" ref="J160">IF('ادخال البيانات'!M165="","",'ادخال البيانات'!N165)</f>
      </c>
      <c r="K160" t="str" s="1148" cm="1">
        <f t="array" ref="K160">IF(J160="","",J160/'ادخال البيانات'!$N$14)</f>
      </c>
      <c r="L160" t="str" s="1151" cm="1">
        <f t="array" ref="L160">IF('ادخال البيانات'!P165="","",'ادخال البيانات'!Q165)</f>
      </c>
      <c r="M160" t="str" s="1148" cm="1">
        <f t="array" ref="M160">IF(L160="","",L160/'ادخال البيانات'!$Q$14)</f>
      </c>
      <c r="N160" t="str" s="1152" cm="1">
        <f t="array" ref="N160">IF('ادخال البيانات'!T165="","",'ادخال البيانات'!T165)</f>
      </c>
      <c r="O160" t="str" s="1148" cm="1">
        <f t="array" ref="O160">IF(N160="","",N160/'ادخال البيانات'!$T$14)</f>
      </c>
      <c r="P160" t="str" s="1153" cm="1">
        <f t="array" ref="P160">IF('ادخال البيانات'!W165="","",'ادخال البيانات'!W165)</f>
      </c>
      <c r="Q160" t="str" s="1148" cm="1">
        <f t="array" ref="Q160">IF(P160="","",P160/'ادخال البيانات'!$W$14)</f>
      </c>
      <c r="R160" t="str" s="1154" cm="1">
        <f t="array" ref="R160">IF('ادخال البيانات'!Z165="","",'ادخال البيانات'!Z165)</f>
      </c>
      <c r="S160" t="str" s="1155" cm="1">
        <f t="array" ref="S160">IF(R160="","",R160/'ادخال البيانات'!$Z$14)</f>
      </c>
      <c r="T160" t="str" s="1142" cm="1">
        <f t="array" ref="T160">IF('ادخال البيانات'!AC165="","",'ادخال البيانات'!AC165)</f>
      </c>
      <c r="U160" t="str" s="1156" cm="1">
        <f t="array" ref="U160">IF(T160="","",T160/'ادخال البيانات'!$AC$14)</f>
      </c>
      <c r="V160" s="184"/>
      <c r="W160" s="429"/>
      <c r="X160" s="429"/>
      <c r="Y160" s="429"/>
      <c r="Z160" s="384"/>
      <c r="AA160" s="100"/>
      <c r="AB160" s="100"/>
      <c r="AC160" s="100"/>
      <c r="AD160" s="100"/>
      <c r="AE160" s="100"/>
      <c r="AF160" s="100"/>
      <c r="AG160" s="100"/>
      <c r="AH160" s="100"/>
      <c r="AI160" s="100"/>
    </row>
    <row r="161" ht="24.6" customHeight="1">
      <c r="A161" s="100"/>
      <c r="B161" s="1277"/>
      <c r="C161" s="1130">
        <v>146</v>
      </c>
      <c r="D161" t="str" s="1145" cm="1">
        <f t="array" ref="D161">IF('ادخال البيانات'!D166="","",'ادخال البيانات'!E166)</f>
      </c>
      <c r="E161" t="str" s="1146" cm="1">
        <f t="array" ref="E161">IF(D161="","",D161/'ادخال البيانات'!$E$14)</f>
      </c>
      <c r="F161" t="str" s="1147" cm="1">
        <f t="array" ref="F161">IF('ادخال البيانات'!G166="","",'ادخال البيانات'!H166)</f>
      </c>
      <c r="G161" t="str" s="1148" cm="1">
        <f t="array" ref="G161">IF(F161="","",F161/'ادخال البيانات'!$H$14)</f>
      </c>
      <c r="H161" t="str" s="1149" cm="1">
        <f t="array" ref="H161">IF('ادخال البيانات'!J166="","",'ادخال البيانات'!K166)</f>
      </c>
      <c r="I161" t="str" s="1148" cm="1">
        <f t="array" ref="I161">IF(H161="","",H161/'ادخال البيانات'!$K$14)</f>
      </c>
      <c r="J161" t="str" s="1150" cm="1">
        <f t="array" ref="J161">IF('ادخال البيانات'!M166="","",'ادخال البيانات'!N166)</f>
      </c>
      <c r="K161" t="str" s="1148" cm="1">
        <f t="array" ref="K161">IF(J161="","",J161/'ادخال البيانات'!$N$14)</f>
      </c>
      <c r="L161" t="str" s="1151" cm="1">
        <f t="array" ref="L161">IF('ادخال البيانات'!P166="","",'ادخال البيانات'!Q166)</f>
      </c>
      <c r="M161" t="str" s="1148" cm="1">
        <f t="array" ref="M161">IF(L161="","",L161/'ادخال البيانات'!$Q$14)</f>
      </c>
      <c r="N161" t="str" s="1152" cm="1">
        <f t="array" ref="N161">IF('ادخال البيانات'!T166="","",'ادخال البيانات'!T166)</f>
      </c>
      <c r="O161" t="str" s="1148" cm="1">
        <f t="array" ref="O161">IF(N161="","",N161/'ادخال البيانات'!$T$14)</f>
      </c>
      <c r="P161" t="str" s="1153" cm="1">
        <f t="array" ref="P161">IF('ادخال البيانات'!W166="","",'ادخال البيانات'!W166)</f>
      </c>
      <c r="Q161" t="str" s="1148" cm="1">
        <f t="array" ref="Q161">IF(P161="","",P161/'ادخال البيانات'!$W$14)</f>
      </c>
      <c r="R161" t="str" s="1154" cm="1">
        <f t="array" ref="R161">IF('ادخال البيانات'!Z166="","",'ادخال البيانات'!Z166)</f>
      </c>
      <c r="S161" t="str" s="1155" cm="1">
        <f t="array" ref="S161">IF(R161="","",R161/'ادخال البيانات'!$Z$14)</f>
      </c>
      <c r="T161" t="str" s="1142" cm="1">
        <f t="array" ref="T161">IF('ادخال البيانات'!AC166="","",'ادخال البيانات'!AC166)</f>
      </c>
      <c r="U161" t="str" s="1156" cm="1">
        <f t="array" ref="U161">IF(T161="","",T161/'ادخال البيانات'!$AC$14)</f>
      </c>
      <c r="V161" s="184"/>
      <c r="W161" s="429"/>
      <c r="X161" s="429"/>
      <c r="Y161" s="429"/>
      <c r="Z161" s="384"/>
      <c r="AA161" s="100"/>
      <c r="AB161" s="100"/>
      <c r="AC161" s="100"/>
      <c r="AD161" s="100"/>
      <c r="AE161" s="100"/>
      <c r="AF161" s="100"/>
      <c r="AG161" s="100"/>
      <c r="AH161" s="100"/>
      <c r="AI161" s="100"/>
    </row>
    <row r="162" ht="24.6" customHeight="1">
      <c r="A162" s="100"/>
      <c r="B162" s="1277"/>
      <c r="C162" s="1130">
        <v>147</v>
      </c>
      <c r="D162" t="str" s="1145" cm="1">
        <f t="array" ref="D162">IF('ادخال البيانات'!D167="","",'ادخال البيانات'!E167)</f>
      </c>
      <c r="E162" t="str" s="1146" cm="1">
        <f t="array" ref="E162">IF(D162="","",D162/'ادخال البيانات'!$E$14)</f>
      </c>
      <c r="F162" t="str" s="1147" cm="1">
        <f t="array" ref="F162">IF('ادخال البيانات'!G167="","",'ادخال البيانات'!H167)</f>
      </c>
      <c r="G162" t="str" s="1148" cm="1">
        <f t="array" ref="G162">IF(F162="","",F162/'ادخال البيانات'!$H$14)</f>
      </c>
      <c r="H162" t="str" s="1149" cm="1">
        <f t="array" ref="H162">IF('ادخال البيانات'!J167="","",'ادخال البيانات'!K167)</f>
      </c>
      <c r="I162" t="str" s="1148" cm="1">
        <f t="array" ref="I162">IF(H162="","",H162/'ادخال البيانات'!$K$14)</f>
      </c>
      <c r="J162" t="str" s="1150" cm="1">
        <f t="array" ref="J162">IF('ادخال البيانات'!M167="","",'ادخال البيانات'!N167)</f>
      </c>
      <c r="K162" t="str" s="1148" cm="1">
        <f t="array" ref="K162">IF(J162="","",J162/'ادخال البيانات'!$N$14)</f>
      </c>
      <c r="L162" t="str" s="1151" cm="1">
        <f t="array" ref="L162">IF('ادخال البيانات'!P167="","",'ادخال البيانات'!Q167)</f>
      </c>
      <c r="M162" t="str" s="1148" cm="1">
        <f t="array" ref="M162">IF(L162="","",L162/'ادخال البيانات'!$Q$14)</f>
      </c>
      <c r="N162" t="str" s="1152" cm="1">
        <f t="array" ref="N162">IF('ادخال البيانات'!T167="","",'ادخال البيانات'!T167)</f>
      </c>
      <c r="O162" t="str" s="1148" cm="1">
        <f t="array" ref="O162">IF(N162="","",N162/'ادخال البيانات'!$T$14)</f>
      </c>
      <c r="P162" t="str" s="1153" cm="1">
        <f t="array" ref="P162">IF('ادخال البيانات'!W167="","",'ادخال البيانات'!W167)</f>
      </c>
      <c r="Q162" t="str" s="1148" cm="1">
        <f t="array" ref="Q162">IF(P162="","",P162/'ادخال البيانات'!$W$14)</f>
      </c>
      <c r="R162" t="str" s="1154" cm="1">
        <f t="array" ref="R162">IF('ادخال البيانات'!Z167="","",'ادخال البيانات'!Z167)</f>
      </c>
      <c r="S162" t="str" s="1155" cm="1">
        <f t="array" ref="S162">IF(R162="","",R162/'ادخال البيانات'!$Z$14)</f>
      </c>
      <c r="T162" t="str" s="1142" cm="1">
        <f t="array" ref="T162">IF('ادخال البيانات'!AC167="","",'ادخال البيانات'!AC167)</f>
      </c>
      <c r="U162" t="str" s="1156" cm="1">
        <f t="array" ref="U162">IF(T162="","",T162/'ادخال البيانات'!$AC$14)</f>
      </c>
      <c r="V162" s="184"/>
      <c r="W162" s="429"/>
      <c r="X162" s="429"/>
      <c r="Y162" s="429"/>
      <c r="Z162" s="384"/>
      <c r="AA162" s="100"/>
      <c r="AB162" s="100"/>
      <c r="AC162" s="100"/>
      <c r="AD162" s="100"/>
      <c r="AE162" s="100"/>
      <c r="AF162" s="100"/>
      <c r="AG162" s="100"/>
      <c r="AH162" s="100"/>
      <c r="AI162" s="100"/>
    </row>
    <row r="163" ht="24.6" customHeight="1">
      <c r="A163" s="100"/>
      <c r="B163" s="1277"/>
      <c r="C163" s="1130">
        <v>148</v>
      </c>
      <c r="D163" t="str" s="1145" cm="1">
        <f t="array" ref="D163">IF('ادخال البيانات'!D168="","",'ادخال البيانات'!E168)</f>
      </c>
      <c r="E163" t="str" s="1146" cm="1">
        <f t="array" ref="E163">IF(D163="","",D163/'ادخال البيانات'!$E$14)</f>
      </c>
      <c r="F163" t="str" s="1147" cm="1">
        <f t="array" ref="F163">IF('ادخال البيانات'!G168="","",'ادخال البيانات'!H168)</f>
      </c>
      <c r="G163" t="str" s="1148" cm="1">
        <f t="array" ref="G163">IF(F163="","",F163/'ادخال البيانات'!$H$14)</f>
      </c>
      <c r="H163" t="str" s="1149" cm="1">
        <f t="array" ref="H163">IF('ادخال البيانات'!J168="","",'ادخال البيانات'!K168)</f>
      </c>
      <c r="I163" t="str" s="1148" cm="1">
        <f t="array" ref="I163">IF(H163="","",H163/'ادخال البيانات'!$K$14)</f>
      </c>
      <c r="J163" t="str" s="1150" cm="1">
        <f t="array" ref="J163">IF('ادخال البيانات'!M168="","",'ادخال البيانات'!N168)</f>
      </c>
      <c r="K163" t="str" s="1148" cm="1">
        <f t="array" ref="K163">IF(J163="","",J163/'ادخال البيانات'!$N$14)</f>
      </c>
      <c r="L163" t="str" s="1151" cm="1">
        <f t="array" ref="L163">IF('ادخال البيانات'!P168="","",'ادخال البيانات'!Q168)</f>
      </c>
      <c r="M163" t="str" s="1148" cm="1">
        <f t="array" ref="M163">IF(L163="","",L163/'ادخال البيانات'!$Q$14)</f>
      </c>
      <c r="N163" t="str" s="1152" cm="1">
        <f t="array" ref="N163">IF('ادخال البيانات'!T168="","",'ادخال البيانات'!T168)</f>
      </c>
      <c r="O163" t="str" s="1148" cm="1">
        <f t="array" ref="O163">IF(N163="","",N163/'ادخال البيانات'!$T$14)</f>
      </c>
      <c r="P163" t="str" s="1153" cm="1">
        <f t="array" ref="P163">IF('ادخال البيانات'!W168="","",'ادخال البيانات'!W168)</f>
      </c>
      <c r="Q163" t="str" s="1148" cm="1">
        <f t="array" ref="Q163">IF(P163="","",P163/'ادخال البيانات'!$W$14)</f>
      </c>
      <c r="R163" t="str" s="1154" cm="1">
        <f t="array" ref="R163">IF('ادخال البيانات'!Z168="","",'ادخال البيانات'!Z168)</f>
      </c>
      <c r="S163" t="str" s="1155" cm="1">
        <f t="array" ref="S163">IF(R163="","",R163/'ادخال البيانات'!$Z$14)</f>
      </c>
      <c r="T163" t="str" s="1142" cm="1">
        <f t="array" ref="T163">IF('ادخال البيانات'!AC168="","",'ادخال البيانات'!AC168)</f>
      </c>
      <c r="U163" t="str" s="1156" cm="1">
        <f t="array" ref="U163">IF(T163="","",T163/'ادخال البيانات'!$AC$14)</f>
      </c>
      <c r="V163" s="184"/>
      <c r="W163" s="429"/>
      <c r="X163" s="429"/>
      <c r="Y163" s="429"/>
      <c r="Z163" s="384"/>
      <c r="AA163" s="100"/>
      <c r="AB163" s="100"/>
      <c r="AC163" s="100"/>
      <c r="AD163" s="100"/>
      <c r="AE163" s="100"/>
      <c r="AF163" s="100"/>
      <c r="AG163" s="100"/>
      <c r="AH163" s="100"/>
      <c r="AI163" s="100"/>
    </row>
    <row r="164" ht="24.6" customHeight="1">
      <c r="A164" s="100"/>
      <c r="B164" s="1277"/>
      <c r="C164" s="1130">
        <v>149</v>
      </c>
      <c r="D164" t="str" s="1145" cm="1">
        <f t="array" ref="D164">IF('ادخال البيانات'!D169="","",'ادخال البيانات'!E169)</f>
      </c>
      <c r="E164" t="str" s="1146" cm="1">
        <f t="array" ref="E164">IF(D164="","",D164/'ادخال البيانات'!$E$14)</f>
      </c>
      <c r="F164" t="str" s="1147" cm="1">
        <f t="array" ref="F164">IF('ادخال البيانات'!G169="","",'ادخال البيانات'!H169)</f>
      </c>
      <c r="G164" t="str" s="1148" cm="1">
        <f t="array" ref="G164">IF(F164="","",F164/'ادخال البيانات'!$H$14)</f>
      </c>
      <c r="H164" t="str" s="1149" cm="1">
        <f t="array" ref="H164">IF('ادخال البيانات'!J169="","",'ادخال البيانات'!K169)</f>
      </c>
      <c r="I164" t="str" s="1148" cm="1">
        <f t="array" ref="I164">IF(H164="","",H164/'ادخال البيانات'!$K$14)</f>
      </c>
      <c r="J164" t="str" s="1150" cm="1">
        <f t="array" ref="J164">IF('ادخال البيانات'!M169="","",'ادخال البيانات'!N169)</f>
      </c>
      <c r="K164" t="str" s="1148" cm="1">
        <f t="array" ref="K164">IF(J164="","",J164/'ادخال البيانات'!$N$14)</f>
      </c>
      <c r="L164" t="str" s="1151" cm="1">
        <f t="array" ref="L164">IF('ادخال البيانات'!P169="","",'ادخال البيانات'!Q169)</f>
      </c>
      <c r="M164" t="str" s="1148" cm="1">
        <f t="array" ref="M164">IF(L164="","",L164/'ادخال البيانات'!$Q$14)</f>
      </c>
      <c r="N164" t="str" s="1152" cm="1">
        <f t="array" ref="N164">IF('ادخال البيانات'!T169="","",'ادخال البيانات'!T169)</f>
      </c>
      <c r="O164" t="str" s="1148" cm="1">
        <f t="array" ref="O164">IF(N164="","",N164/'ادخال البيانات'!$T$14)</f>
      </c>
      <c r="P164" t="str" s="1153" cm="1">
        <f t="array" ref="P164">IF('ادخال البيانات'!W169="","",'ادخال البيانات'!W169)</f>
      </c>
      <c r="Q164" t="str" s="1148" cm="1">
        <f t="array" ref="Q164">IF(P164="","",P164/'ادخال البيانات'!$W$14)</f>
      </c>
      <c r="R164" t="str" s="1154" cm="1">
        <f t="array" ref="R164">IF('ادخال البيانات'!Z169="","",'ادخال البيانات'!Z169)</f>
      </c>
      <c r="S164" t="str" s="1155" cm="1">
        <f t="array" ref="S164">IF(R164="","",R164/'ادخال البيانات'!$Z$14)</f>
      </c>
      <c r="T164" t="str" s="1142" cm="1">
        <f t="array" ref="T164">IF('ادخال البيانات'!AC169="","",'ادخال البيانات'!AC169)</f>
      </c>
      <c r="U164" t="str" s="1156" cm="1">
        <f t="array" ref="U164">IF(T164="","",T164/'ادخال البيانات'!$AC$14)</f>
      </c>
      <c r="V164" s="184"/>
      <c r="W164" s="429"/>
      <c r="X164" s="429"/>
      <c r="Y164" s="429"/>
      <c r="Z164" s="384"/>
      <c r="AA164" s="100"/>
      <c r="AB164" s="100"/>
      <c r="AC164" s="100"/>
      <c r="AD164" s="100"/>
      <c r="AE164" s="100"/>
      <c r="AF164" s="100"/>
      <c r="AG164" s="100"/>
      <c r="AH164" s="100"/>
      <c r="AI164" s="100"/>
    </row>
    <row r="165" ht="24.6" customHeight="1">
      <c r="A165" s="100"/>
      <c r="B165" s="1277"/>
      <c r="C165" s="1130">
        <v>150</v>
      </c>
      <c r="D165" t="str" s="1145" cm="1">
        <f t="array" ref="D165">IF('ادخال البيانات'!D170="","",'ادخال البيانات'!E170)</f>
      </c>
      <c r="E165" t="str" s="1146" cm="1">
        <f t="array" ref="E165">IF(D165="","",D165/'ادخال البيانات'!$E$14)</f>
      </c>
      <c r="F165" t="str" s="1147" cm="1">
        <f t="array" ref="F165">IF('ادخال البيانات'!G170="","",'ادخال البيانات'!H170)</f>
      </c>
      <c r="G165" t="str" s="1148" cm="1">
        <f t="array" ref="G165">IF(F165="","",F165/'ادخال البيانات'!$H$14)</f>
      </c>
      <c r="H165" t="str" s="1149" cm="1">
        <f t="array" ref="H165">IF('ادخال البيانات'!J170="","",'ادخال البيانات'!K170)</f>
      </c>
      <c r="I165" t="str" s="1148" cm="1">
        <f t="array" ref="I165">IF(H165="","",H165/'ادخال البيانات'!$K$14)</f>
      </c>
      <c r="J165" t="str" s="1150" cm="1">
        <f t="array" ref="J165">IF('ادخال البيانات'!M170="","",'ادخال البيانات'!N170)</f>
      </c>
      <c r="K165" t="str" s="1148" cm="1">
        <f t="array" ref="K165">IF(J165="","",J165/'ادخال البيانات'!$N$14)</f>
      </c>
      <c r="L165" t="str" s="1151" cm="1">
        <f t="array" ref="L165">IF('ادخال البيانات'!P170="","",'ادخال البيانات'!Q170)</f>
      </c>
      <c r="M165" t="str" s="1148" cm="1">
        <f t="array" ref="M165">IF(L165="","",L165/'ادخال البيانات'!$Q$14)</f>
      </c>
      <c r="N165" t="str" s="1152" cm="1">
        <f t="array" ref="N165">IF('ادخال البيانات'!T170="","",'ادخال البيانات'!T170)</f>
      </c>
      <c r="O165" t="str" s="1148" cm="1">
        <f t="array" ref="O165">IF(N165="","",N165/'ادخال البيانات'!$T$14)</f>
      </c>
      <c r="P165" t="str" s="1153" cm="1">
        <f t="array" ref="P165">IF('ادخال البيانات'!W170="","",'ادخال البيانات'!W170)</f>
      </c>
      <c r="Q165" t="str" s="1148" cm="1">
        <f t="array" ref="Q165">IF(P165="","",P165/'ادخال البيانات'!$W$14)</f>
      </c>
      <c r="R165" t="str" s="1154" cm="1">
        <f t="array" ref="R165">IF('ادخال البيانات'!Z170="","",'ادخال البيانات'!Z170)</f>
      </c>
      <c r="S165" t="str" s="1155" cm="1">
        <f t="array" ref="S165">IF(R165="","",R165/'ادخال البيانات'!$Z$14)</f>
      </c>
      <c r="T165" t="str" s="1142" cm="1">
        <f t="array" ref="T165">IF('ادخال البيانات'!AC170="","",'ادخال البيانات'!AC170)</f>
      </c>
      <c r="U165" t="str" s="1156" cm="1">
        <f t="array" ref="U165">IF(T165="","",T165/'ادخال البيانات'!$AC$14)</f>
      </c>
      <c r="V165" s="184"/>
      <c r="W165" s="429"/>
      <c r="X165" s="429"/>
      <c r="Y165" s="429"/>
      <c r="Z165" s="384"/>
      <c r="AA165" s="100"/>
      <c r="AB165" s="100"/>
      <c r="AC165" s="100"/>
      <c r="AD165" s="100"/>
      <c r="AE165" s="100"/>
      <c r="AF165" s="100"/>
      <c r="AG165" s="100"/>
      <c r="AH165" s="100"/>
      <c r="AI165" s="100"/>
    </row>
    <row r="166" ht="24.6" customHeight="1">
      <c r="A166" s="100"/>
      <c r="B166" s="1277"/>
      <c r="C166" s="1130">
        <v>151</v>
      </c>
      <c r="D166" t="str" s="1145" cm="1">
        <f t="array" ref="D166">IF('ادخال البيانات'!D171="","",'ادخال البيانات'!E171)</f>
      </c>
      <c r="E166" t="str" s="1146" cm="1">
        <f t="array" ref="E166">IF(D166="","",D166/'ادخال البيانات'!$E$14)</f>
      </c>
      <c r="F166" t="str" s="1147" cm="1">
        <f t="array" ref="F166">IF('ادخال البيانات'!G171="","",'ادخال البيانات'!H171)</f>
      </c>
      <c r="G166" t="str" s="1148" cm="1">
        <f t="array" ref="G166">IF(F166="","",F166/'ادخال البيانات'!$H$14)</f>
      </c>
      <c r="H166" t="str" s="1149" cm="1">
        <f t="array" ref="H166">IF('ادخال البيانات'!J171="","",'ادخال البيانات'!K171)</f>
      </c>
      <c r="I166" t="str" s="1148" cm="1">
        <f t="array" ref="I166">IF(H166="","",H166/'ادخال البيانات'!$K$14)</f>
      </c>
      <c r="J166" t="str" s="1150" cm="1">
        <f t="array" ref="J166">IF('ادخال البيانات'!M171="","",'ادخال البيانات'!N171)</f>
      </c>
      <c r="K166" t="str" s="1148" cm="1">
        <f t="array" ref="K166">IF(J166="","",J166/'ادخال البيانات'!$N$14)</f>
      </c>
      <c r="L166" t="str" s="1151" cm="1">
        <f t="array" ref="L166">IF('ادخال البيانات'!P171="","",'ادخال البيانات'!Q171)</f>
      </c>
      <c r="M166" t="str" s="1148" cm="1">
        <f t="array" ref="M166">IF(L166="","",L166/'ادخال البيانات'!$Q$14)</f>
      </c>
      <c r="N166" t="str" s="1152" cm="1">
        <f t="array" ref="N166">IF('ادخال البيانات'!T171="","",'ادخال البيانات'!T171)</f>
      </c>
      <c r="O166" t="str" s="1148" cm="1">
        <f t="array" ref="O166">IF(N166="","",N166/'ادخال البيانات'!$T$14)</f>
      </c>
      <c r="P166" t="str" s="1153" cm="1">
        <f t="array" ref="P166">IF('ادخال البيانات'!W171="","",'ادخال البيانات'!W171)</f>
      </c>
      <c r="Q166" t="str" s="1148" cm="1">
        <f t="array" ref="Q166">IF(P166="","",P166/'ادخال البيانات'!$W$14)</f>
      </c>
      <c r="R166" t="str" s="1154" cm="1">
        <f t="array" ref="R166">IF('ادخال البيانات'!Z171="","",'ادخال البيانات'!Z171)</f>
      </c>
      <c r="S166" t="str" s="1155" cm="1">
        <f t="array" ref="S166">IF(R166="","",R166/'ادخال البيانات'!$Z$14)</f>
      </c>
      <c r="T166" t="str" s="1142" cm="1">
        <f t="array" ref="T166">IF('ادخال البيانات'!AC171="","",'ادخال البيانات'!AC171)</f>
      </c>
      <c r="U166" t="str" s="1156" cm="1">
        <f t="array" ref="U166">IF(T166="","",T166/'ادخال البيانات'!$AC$14)</f>
      </c>
      <c r="V166" s="184"/>
      <c r="W166" s="429"/>
      <c r="X166" s="429"/>
      <c r="Y166" s="429"/>
      <c r="Z166" s="384"/>
      <c r="AA166" s="100"/>
      <c r="AB166" s="100"/>
      <c r="AC166" s="100"/>
      <c r="AD166" s="100"/>
      <c r="AE166" s="100"/>
      <c r="AF166" s="100"/>
      <c r="AG166" s="100"/>
      <c r="AH166" s="100"/>
      <c r="AI166" s="100"/>
    </row>
    <row r="167" ht="24.6" customHeight="1">
      <c r="A167" s="100"/>
      <c r="B167" s="1277"/>
      <c r="C167" s="1130">
        <v>152</v>
      </c>
      <c r="D167" t="str" s="1145" cm="1">
        <f t="array" ref="D167">IF('ادخال البيانات'!D172="","",'ادخال البيانات'!E172)</f>
      </c>
      <c r="E167" t="str" s="1146" cm="1">
        <f t="array" ref="E167">IF(D167="","",D167/'ادخال البيانات'!$E$14)</f>
      </c>
      <c r="F167" t="str" s="1147" cm="1">
        <f t="array" ref="F167">IF('ادخال البيانات'!G172="","",'ادخال البيانات'!H172)</f>
      </c>
      <c r="G167" t="str" s="1148" cm="1">
        <f t="array" ref="G167">IF(F167="","",F167/'ادخال البيانات'!$H$14)</f>
      </c>
      <c r="H167" t="str" s="1149" cm="1">
        <f t="array" ref="H167">IF('ادخال البيانات'!J172="","",'ادخال البيانات'!K172)</f>
      </c>
      <c r="I167" t="str" s="1148" cm="1">
        <f t="array" ref="I167">IF(H167="","",H167/'ادخال البيانات'!$K$14)</f>
      </c>
      <c r="J167" t="str" s="1150" cm="1">
        <f t="array" ref="J167">IF('ادخال البيانات'!M172="","",'ادخال البيانات'!N172)</f>
      </c>
      <c r="K167" t="str" s="1148" cm="1">
        <f t="array" ref="K167">IF(J167="","",J167/'ادخال البيانات'!$N$14)</f>
      </c>
      <c r="L167" t="str" s="1151" cm="1">
        <f t="array" ref="L167">IF('ادخال البيانات'!P172="","",'ادخال البيانات'!Q172)</f>
      </c>
      <c r="M167" t="str" s="1148" cm="1">
        <f t="array" ref="M167">IF(L167="","",L167/'ادخال البيانات'!$Q$14)</f>
      </c>
      <c r="N167" t="str" s="1152" cm="1">
        <f t="array" ref="N167">IF('ادخال البيانات'!T172="","",'ادخال البيانات'!T172)</f>
      </c>
      <c r="O167" t="str" s="1148" cm="1">
        <f t="array" ref="O167">IF(N167="","",N167/'ادخال البيانات'!$T$14)</f>
      </c>
      <c r="P167" t="str" s="1153" cm="1">
        <f t="array" ref="P167">IF('ادخال البيانات'!W172="","",'ادخال البيانات'!W172)</f>
      </c>
      <c r="Q167" t="str" s="1148" cm="1">
        <f t="array" ref="Q167">IF(P167="","",P167/'ادخال البيانات'!$W$14)</f>
      </c>
      <c r="R167" t="str" s="1154" cm="1">
        <f t="array" ref="R167">IF('ادخال البيانات'!Z172="","",'ادخال البيانات'!Z172)</f>
      </c>
      <c r="S167" t="str" s="1155" cm="1">
        <f t="array" ref="S167">IF(R167="","",R167/'ادخال البيانات'!$Z$14)</f>
      </c>
      <c r="T167" t="str" s="1142" cm="1">
        <f t="array" ref="T167">IF('ادخال البيانات'!AC172="","",'ادخال البيانات'!AC172)</f>
      </c>
      <c r="U167" t="str" s="1156" cm="1">
        <f t="array" ref="U167">IF(T167="","",T167/'ادخال البيانات'!$AC$14)</f>
      </c>
      <c r="V167" s="184"/>
      <c r="W167" s="429"/>
      <c r="X167" s="429"/>
      <c r="Y167" s="429"/>
      <c r="Z167" s="384"/>
      <c r="AA167" s="100"/>
      <c r="AB167" s="100"/>
      <c r="AC167" s="100"/>
      <c r="AD167" s="100"/>
      <c r="AE167" s="100"/>
      <c r="AF167" s="100"/>
      <c r="AG167" s="100"/>
      <c r="AH167" s="100"/>
      <c r="AI167" s="100"/>
    </row>
    <row r="168" ht="24.6" customHeight="1">
      <c r="A168" s="100"/>
      <c r="B168" s="1277"/>
      <c r="C168" s="1130">
        <v>153</v>
      </c>
      <c r="D168" t="str" s="1145" cm="1">
        <f t="array" ref="D168">IF('ادخال البيانات'!D173="","",'ادخال البيانات'!E173)</f>
      </c>
      <c r="E168" t="str" s="1146" cm="1">
        <f t="array" ref="E168">IF(D168="","",D168/'ادخال البيانات'!$E$14)</f>
      </c>
      <c r="F168" t="str" s="1147" cm="1">
        <f t="array" ref="F168">IF('ادخال البيانات'!G173="","",'ادخال البيانات'!H173)</f>
      </c>
      <c r="G168" t="str" s="1148" cm="1">
        <f t="array" ref="G168">IF(F168="","",F168/'ادخال البيانات'!$H$14)</f>
      </c>
      <c r="H168" t="str" s="1149" cm="1">
        <f t="array" ref="H168">IF('ادخال البيانات'!J173="","",'ادخال البيانات'!K173)</f>
      </c>
      <c r="I168" t="str" s="1148" cm="1">
        <f t="array" ref="I168">IF(H168="","",H168/'ادخال البيانات'!$K$14)</f>
      </c>
      <c r="J168" t="str" s="1150" cm="1">
        <f t="array" ref="J168">IF('ادخال البيانات'!M173="","",'ادخال البيانات'!N173)</f>
      </c>
      <c r="K168" t="str" s="1148" cm="1">
        <f t="array" ref="K168">IF(J168="","",J168/'ادخال البيانات'!$N$14)</f>
      </c>
      <c r="L168" t="str" s="1151" cm="1">
        <f t="array" ref="L168">IF('ادخال البيانات'!P173="","",'ادخال البيانات'!Q173)</f>
      </c>
      <c r="M168" t="str" s="1148" cm="1">
        <f t="array" ref="M168">IF(L168="","",L168/'ادخال البيانات'!$Q$14)</f>
      </c>
      <c r="N168" t="str" s="1152" cm="1">
        <f t="array" ref="N168">IF('ادخال البيانات'!T173="","",'ادخال البيانات'!T173)</f>
      </c>
      <c r="O168" t="str" s="1148" cm="1">
        <f t="array" ref="O168">IF(N168="","",N168/'ادخال البيانات'!$T$14)</f>
      </c>
      <c r="P168" t="str" s="1153" cm="1">
        <f t="array" ref="P168">IF('ادخال البيانات'!W173="","",'ادخال البيانات'!W173)</f>
      </c>
      <c r="Q168" t="str" s="1148" cm="1">
        <f t="array" ref="Q168">IF(P168="","",P168/'ادخال البيانات'!$W$14)</f>
      </c>
      <c r="R168" t="str" s="1154" cm="1">
        <f t="array" ref="R168">IF('ادخال البيانات'!Z173="","",'ادخال البيانات'!Z173)</f>
      </c>
      <c r="S168" t="str" s="1155" cm="1">
        <f t="array" ref="S168">IF(R168="","",R168/'ادخال البيانات'!$Z$14)</f>
      </c>
      <c r="T168" t="str" s="1142" cm="1">
        <f t="array" ref="T168">IF('ادخال البيانات'!AC173="","",'ادخال البيانات'!AC173)</f>
      </c>
      <c r="U168" t="str" s="1156" cm="1">
        <f t="array" ref="U168">IF(T168="","",T168/'ادخال البيانات'!$AC$14)</f>
      </c>
      <c r="V168" s="184"/>
      <c r="W168" s="429"/>
      <c r="X168" s="429"/>
      <c r="Y168" s="429"/>
      <c r="Z168" s="384"/>
      <c r="AA168" s="100"/>
      <c r="AB168" s="100"/>
      <c r="AC168" s="100"/>
      <c r="AD168" s="100"/>
      <c r="AE168" s="100"/>
      <c r="AF168" s="100"/>
      <c r="AG168" s="100"/>
      <c r="AH168" s="100"/>
      <c r="AI168" s="100"/>
    </row>
    <row r="169" ht="24.6" customHeight="1">
      <c r="A169" s="100"/>
      <c r="B169" s="1277"/>
      <c r="C169" s="1130">
        <v>154</v>
      </c>
      <c r="D169" t="str" s="1145" cm="1">
        <f t="array" ref="D169">IF('ادخال البيانات'!D174="","",'ادخال البيانات'!E174)</f>
      </c>
      <c r="E169" t="str" s="1146" cm="1">
        <f t="array" ref="E169">IF(D169="","",D169/'ادخال البيانات'!$E$14)</f>
      </c>
      <c r="F169" t="str" s="1147" cm="1">
        <f t="array" ref="F169">IF('ادخال البيانات'!G174="","",'ادخال البيانات'!H174)</f>
      </c>
      <c r="G169" t="str" s="1148" cm="1">
        <f t="array" ref="G169">IF(F169="","",F169/'ادخال البيانات'!$H$14)</f>
      </c>
      <c r="H169" t="str" s="1149" cm="1">
        <f t="array" ref="H169">IF('ادخال البيانات'!J174="","",'ادخال البيانات'!K174)</f>
      </c>
      <c r="I169" t="str" s="1148" cm="1">
        <f t="array" ref="I169">IF(H169="","",H169/'ادخال البيانات'!$K$14)</f>
      </c>
      <c r="J169" t="str" s="1150" cm="1">
        <f t="array" ref="J169">IF('ادخال البيانات'!M174="","",'ادخال البيانات'!N174)</f>
      </c>
      <c r="K169" t="str" s="1148" cm="1">
        <f t="array" ref="K169">IF(J169="","",J169/'ادخال البيانات'!$N$14)</f>
      </c>
      <c r="L169" t="str" s="1151" cm="1">
        <f t="array" ref="L169">IF('ادخال البيانات'!P174="","",'ادخال البيانات'!Q174)</f>
      </c>
      <c r="M169" t="str" s="1148" cm="1">
        <f t="array" ref="M169">IF(L169="","",L169/'ادخال البيانات'!$Q$14)</f>
      </c>
      <c r="N169" t="str" s="1152" cm="1">
        <f t="array" ref="N169">IF('ادخال البيانات'!T174="","",'ادخال البيانات'!T174)</f>
      </c>
      <c r="O169" t="str" s="1148" cm="1">
        <f t="array" ref="O169">IF(N169="","",N169/'ادخال البيانات'!$T$14)</f>
      </c>
      <c r="P169" t="str" s="1153" cm="1">
        <f t="array" ref="P169">IF('ادخال البيانات'!W174="","",'ادخال البيانات'!W174)</f>
      </c>
      <c r="Q169" t="str" s="1148" cm="1">
        <f t="array" ref="Q169">IF(P169="","",P169/'ادخال البيانات'!$W$14)</f>
      </c>
      <c r="R169" t="str" s="1154" cm="1">
        <f t="array" ref="R169">IF('ادخال البيانات'!Z174="","",'ادخال البيانات'!Z174)</f>
      </c>
      <c r="S169" t="str" s="1155" cm="1">
        <f t="array" ref="S169">IF(R169="","",R169/'ادخال البيانات'!$Z$14)</f>
      </c>
      <c r="T169" t="str" s="1142" cm="1">
        <f t="array" ref="T169">IF('ادخال البيانات'!AC174="","",'ادخال البيانات'!AC174)</f>
      </c>
      <c r="U169" t="str" s="1156" cm="1">
        <f t="array" ref="U169">IF(T169="","",T169/'ادخال البيانات'!$AC$14)</f>
      </c>
      <c r="V169" s="184"/>
      <c r="W169" s="429"/>
      <c r="X169" s="429"/>
      <c r="Y169" s="429"/>
      <c r="Z169" s="384"/>
      <c r="AA169" s="100"/>
      <c r="AB169" s="100"/>
      <c r="AC169" s="100"/>
      <c r="AD169" s="100"/>
      <c r="AE169" s="100"/>
      <c r="AF169" s="100"/>
      <c r="AG169" s="100"/>
      <c r="AH169" s="100"/>
      <c r="AI169" s="100"/>
    </row>
    <row r="170" ht="24.6" customHeight="1">
      <c r="A170" s="100"/>
      <c r="B170" s="1277"/>
      <c r="C170" s="1130">
        <v>155</v>
      </c>
      <c r="D170" t="str" s="1145" cm="1">
        <f t="array" ref="D170">IF('ادخال البيانات'!D175="","",'ادخال البيانات'!E175)</f>
      </c>
      <c r="E170" t="str" s="1146" cm="1">
        <f t="array" ref="E170">IF(D170="","",D170/'ادخال البيانات'!$E$14)</f>
      </c>
      <c r="F170" t="str" s="1147" cm="1">
        <f t="array" ref="F170">IF('ادخال البيانات'!G175="","",'ادخال البيانات'!H175)</f>
      </c>
      <c r="G170" t="str" s="1148" cm="1">
        <f t="array" ref="G170">IF(F170="","",F170/'ادخال البيانات'!$H$14)</f>
      </c>
      <c r="H170" t="str" s="1149" cm="1">
        <f t="array" ref="H170">IF('ادخال البيانات'!J175="","",'ادخال البيانات'!K175)</f>
      </c>
      <c r="I170" t="str" s="1148" cm="1">
        <f t="array" ref="I170">IF(H170="","",H170/'ادخال البيانات'!$K$14)</f>
      </c>
      <c r="J170" t="str" s="1150" cm="1">
        <f t="array" ref="J170">IF('ادخال البيانات'!M175="","",'ادخال البيانات'!N175)</f>
      </c>
      <c r="K170" t="str" s="1148" cm="1">
        <f t="array" ref="K170">IF(J170="","",J170/'ادخال البيانات'!$N$14)</f>
      </c>
      <c r="L170" t="str" s="1151" cm="1">
        <f t="array" ref="L170">IF('ادخال البيانات'!P175="","",'ادخال البيانات'!Q175)</f>
      </c>
      <c r="M170" t="str" s="1148" cm="1">
        <f t="array" ref="M170">IF(L170="","",L170/'ادخال البيانات'!$Q$14)</f>
      </c>
      <c r="N170" t="str" s="1152" cm="1">
        <f t="array" ref="N170">IF('ادخال البيانات'!T175="","",'ادخال البيانات'!T175)</f>
      </c>
      <c r="O170" t="str" s="1148" cm="1">
        <f t="array" ref="O170">IF(N170="","",N170/'ادخال البيانات'!$T$14)</f>
      </c>
      <c r="P170" t="str" s="1153" cm="1">
        <f t="array" ref="P170">IF('ادخال البيانات'!W175="","",'ادخال البيانات'!W175)</f>
      </c>
      <c r="Q170" t="str" s="1148" cm="1">
        <f t="array" ref="Q170">IF(P170="","",P170/'ادخال البيانات'!$W$14)</f>
      </c>
      <c r="R170" t="str" s="1154" cm="1">
        <f t="array" ref="R170">IF('ادخال البيانات'!Z175="","",'ادخال البيانات'!Z175)</f>
      </c>
      <c r="S170" t="str" s="1155" cm="1">
        <f t="array" ref="S170">IF(R170="","",R170/'ادخال البيانات'!$Z$14)</f>
      </c>
      <c r="T170" t="str" s="1142" cm="1">
        <f t="array" ref="T170">IF('ادخال البيانات'!AC175="","",'ادخال البيانات'!AC175)</f>
      </c>
      <c r="U170" t="str" s="1156" cm="1">
        <f t="array" ref="U170">IF(T170="","",T170/'ادخال البيانات'!$AC$14)</f>
      </c>
      <c r="V170" s="184"/>
      <c r="W170" s="429"/>
      <c r="X170" s="429"/>
      <c r="Y170" s="429"/>
      <c r="Z170" s="384"/>
      <c r="AA170" s="100"/>
      <c r="AB170" s="100"/>
      <c r="AC170" s="100"/>
      <c r="AD170" s="100"/>
      <c r="AE170" s="100"/>
      <c r="AF170" s="100"/>
      <c r="AG170" s="100"/>
      <c r="AH170" s="100"/>
      <c r="AI170" s="100"/>
    </row>
    <row r="171" ht="24.6" customHeight="1">
      <c r="A171" s="100"/>
      <c r="B171" s="1277"/>
      <c r="C171" s="1130">
        <v>156</v>
      </c>
      <c r="D171" t="str" s="1145" cm="1">
        <f t="array" ref="D171">IF('ادخال البيانات'!D176="","",'ادخال البيانات'!E176)</f>
      </c>
      <c r="E171" t="str" s="1146" cm="1">
        <f t="array" ref="E171">IF(D171="","",D171/'ادخال البيانات'!$E$14)</f>
      </c>
      <c r="F171" t="str" s="1147" cm="1">
        <f t="array" ref="F171">IF('ادخال البيانات'!G176="","",'ادخال البيانات'!H176)</f>
      </c>
      <c r="G171" t="str" s="1148" cm="1">
        <f t="array" ref="G171">IF(F171="","",F171/'ادخال البيانات'!$H$14)</f>
      </c>
      <c r="H171" t="str" s="1149" cm="1">
        <f t="array" ref="H171">IF('ادخال البيانات'!J176="","",'ادخال البيانات'!K176)</f>
      </c>
      <c r="I171" t="str" s="1148" cm="1">
        <f t="array" ref="I171">IF(H171="","",H171/'ادخال البيانات'!$K$14)</f>
      </c>
      <c r="J171" t="str" s="1150" cm="1">
        <f t="array" ref="J171">IF('ادخال البيانات'!M176="","",'ادخال البيانات'!N176)</f>
      </c>
      <c r="K171" t="str" s="1148" cm="1">
        <f t="array" ref="K171">IF(J171="","",J171/'ادخال البيانات'!$N$14)</f>
      </c>
      <c r="L171" t="str" s="1151" cm="1">
        <f t="array" ref="L171">IF('ادخال البيانات'!P176="","",'ادخال البيانات'!Q176)</f>
      </c>
      <c r="M171" t="str" s="1148" cm="1">
        <f t="array" ref="M171">IF(L171="","",L171/'ادخال البيانات'!$Q$14)</f>
      </c>
      <c r="N171" t="str" s="1152" cm="1">
        <f t="array" ref="N171">IF('ادخال البيانات'!T176="","",'ادخال البيانات'!T176)</f>
      </c>
      <c r="O171" t="str" s="1148" cm="1">
        <f t="array" ref="O171">IF(N171="","",N171/'ادخال البيانات'!$T$14)</f>
      </c>
      <c r="P171" t="str" s="1153" cm="1">
        <f t="array" ref="P171">IF('ادخال البيانات'!W176="","",'ادخال البيانات'!W176)</f>
      </c>
      <c r="Q171" t="str" s="1148" cm="1">
        <f t="array" ref="Q171">IF(P171="","",P171/'ادخال البيانات'!$W$14)</f>
      </c>
      <c r="R171" t="str" s="1154" cm="1">
        <f t="array" ref="R171">IF('ادخال البيانات'!Z176="","",'ادخال البيانات'!Z176)</f>
      </c>
      <c r="S171" t="str" s="1155" cm="1">
        <f t="array" ref="S171">IF(R171="","",R171/'ادخال البيانات'!$Z$14)</f>
      </c>
      <c r="T171" t="str" s="1142" cm="1">
        <f t="array" ref="T171">IF('ادخال البيانات'!AC176="","",'ادخال البيانات'!AC176)</f>
      </c>
      <c r="U171" t="str" s="1156" cm="1">
        <f t="array" ref="U171">IF(T171="","",T171/'ادخال البيانات'!$AC$14)</f>
      </c>
      <c r="V171" s="184"/>
      <c r="W171" s="429"/>
      <c r="X171" s="429"/>
      <c r="Y171" s="429"/>
      <c r="Z171" s="384"/>
      <c r="AA171" s="100"/>
      <c r="AB171" s="100"/>
      <c r="AC171" s="100"/>
      <c r="AD171" s="100"/>
      <c r="AE171" s="100"/>
      <c r="AF171" s="100"/>
      <c r="AG171" s="100"/>
      <c r="AH171" s="100"/>
      <c r="AI171" s="100"/>
    </row>
    <row r="172" ht="24.6" customHeight="1">
      <c r="A172" s="100"/>
      <c r="B172" s="1277"/>
      <c r="C172" s="1130">
        <v>157</v>
      </c>
      <c r="D172" t="str" s="1145" cm="1">
        <f t="array" ref="D172">IF('ادخال البيانات'!D177="","",'ادخال البيانات'!E177)</f>
      </c>
      <c r="E172" t="str" s="1146" cm="1">
        <f t="array" ref="E172">IF(D172="","",D172/'ادخال البيانات'!$E$14)</f>
      </c>
      <c r="F172" t="str" s="1147" cm="1">
        <f t="array" ref="F172">IF('ادخال البيانات'!G177="","",'ادخال البيانات'!H177)</f>
      </c>
      <c r="G172" t="str" s="1148" cm="1">
        <f t="array" ref="G172">IF(F172="","",F172/'ادخال البيانات'!$H$14)</f>
      </c>
      <c r="H172" t="str" s="1149" cm="1">
        <f t="array" ref="H172">IF('ادخال البيانات'!J177="","",'ادخال البيانات'!K177)</f>
      </c>
      <c r="I172" t="str" s="1148" cm="1">
        <f t="array" ref="I172">IF(H172="","",H172/'ادخال البيانات'!$K$14)</f>
      </c>
      <c r="J172" t="str" s="1150" cm="1">
        <f t="array" ref="J172">IF('ادخال البيانات'!M177="","",'ادخال البيانات'!N177)</f>
      </c>
      <c r="K172" t="str" s="1148" cm="1">
        <f t="array" ref="K172">IF(J172="","",J172/'ادخال البيانات'!$N$14)</f>
      </c>
      <c r="L172" t="str" s="1151" cm="1">
        <f t="array" ref="L172">IF('ادخال البيانات'!P177="","",'ادخال البيانات'!Q177)</f>
      </c>
      <c r="M172" t="str" s="1148" cm="1">
        <f t="array" ref="M172">IF(L172="","",L172/'ادخال البيانات'!$Q$14)</f>
      </c>
      <c r="N172" t="str" s="1152" cm="1">
        <f t="array" ref="N172">IF('ادخال البيانات'!T177="","",'ادخال البيانات'!T177)</f>
      </c>
      <c r="O172" t="str" s="1148" cm="1">
        <f t="array" ref="O172">IF(N172="","",N172/'ادخال البيانات'!$T$14)</f>
      </c>
      <c r="P172" t="str" s="1153" cm="1">
        <f t="array" ref="P172">IF('ادخال البيانات'!W177="","",'ادخال البيانات'!W177)</f>
      </c>
      <c r="Q172" t="str" s="1148" cm="1">
        <f t="array" ref="Q172">IF(P172="","",P172/'ادخال البيانات'!$W$14)</f>
      </c>
      <c r="R172" t="str" s="1154" cm="1">
        <f t="array" ref="R172">IF('ادخال البيانات'!Z177="","",'ادخال البيانات'!Z177)</f>
      </c>
      <c r="S172" t="str" s="1155" cm="1">
        <f t="array" ref="S172">IF(R172="","",R172/'ادخال البيانات'!$Z$14)</f>
      </c>
      <c r="T172" t="str" s="1142" cm="1">
        <f t="array" ref="T172">IF('ادخال البيانات'!AC177="","",'ادخال البيانات'!AC177)</f>
      </c>
      <c r="U172" t="str" s="1156" cm="1">
        <f t="array" ref="U172">IF(T172="","",T172/'ادخال البيانات'!$AC$14)</f>
      </c>
      <c r="V172" s="184"/>
      <c r="W172" s="429"/>
      <c r="X172" s="429"/>
      <c r="Y172" s="429"/>
      <c r="Z172" s="384"/>
      <c r="AA172" s="100"/>
      <c r="AB172" s="100"/>
      <c r="AC172" s="100"/>
      <c r="AD172" s="100"/>
      <c r="AE172" s="100"/>
      <c r="AF172" s="100"/>
      <c r="AG172" s="100"/>
      <c r="AH172" s="100"/>
      <c r="AI172" s="100"/>
    </row>
    <row r="173" ht="24.6" customHeight="1">
      <c r="A173" s="100"/>
      <c r="B173" s="1277"/>
      <c r="C173" s="1130">
        <v>158</v>
      </c>
      <c r="D173" t="str" s="1145" cm="1">
        <f t="array" ref="D173">IF('ادخال البيانات'!D178="","",'ادخال البيانات'!E178)</f>
      </c>
      <c r="E173" t="str" s="1146" cm="1">
        <f t="array" ref="E173">IF(D173="","",D173/'ادخال البيانات'!$E$14)</f>
      </c>
      <c r="F173" t="str" s="1147" cm="1">
        <f t="array" ref="F173">IF('ادخال البيانات'!G178="","",'ادخال البيانات'!H178)</f>
      </c>
      <c r="G173" t="str" s="1148" cm="1">
        <f t="array" ref="G173">IF(F173="","",F173/'ادخال البيانات'!$H$14)</f>
      </c>
      <c r="H173" t="str" s="1149" cm="1">
        <f t="array" ref="H173">IF('ادخال البيانات'!J178="","",'ادخال البيانات'!K178)</f>
      </c>
      <c r="I173" t="str" s="1148" cm="1">
        <f t="array" ref="I173">IF(H173="","",H173/'ادخال البيانات'!$K$14)</f>
      </c>
      <c r="J173" t="str" s="1150" cm="1">
        <f t="array" ref="J173">IF('ادخال البيانات'!M178="","",'ادخال البيانات'!N178)</f>
      </c>
      <c r="K173" t="str" s="1148" cm="1">
        <f t="array" ref="K173">IF(J173="","",J173/'ادخال البيانات'!$N$14)</f>
      </c>
      <c r="L173" t="str" s="1151" cm="1">
        <f t="array" ref="L173">IF('ادخال البيانات'!P178="","",'ادخال البيانات'!Q178)</f>
      </c>
      <c r="M173" t="str" s="1148" cm="1">
        <f t="array" ref="M173">IF(L173="","",L173/'ادخال البيانات'!$Q$14)</f>
      </c>
      <c r="N173" t="str" s="1152" cm="1">
        <f t="array" ref="N173">IF('ادخال البيانات'!T178="","",'ادخال البيانات'!T178)</f>
      </c>
      <c r="O173" t="str" s="1148" cm="1">
        <f t="array" ref="O173">IF(N173="","",N173/'ادخال البيانات'!$T$14)</f>
      </c>
      <c r="P173" t="str" s="1153" cm="1">
        <f t="array" ref="P173">IF('ادخال البيانات'!W178="","",'ادخال البيانات'!W178)</f>
      </c>
      <c r="Q173" t="str" s="1148" cm="1">
        <f t="array" ref="Q173">IF(P173="","",P173/'ادخال البيانات'!$W$14)</f>
      </c>
      <c r="R173" t="str" s="1154" cm="1">
        <f t="array" ref="R173">IF('ادخال البيانات'!Z178="","",'ادخال البيانات'!Z178)</f>
      </c>
      <c r="S173" t="str" s="1155" cm="1">
        <f t="array" ref="S173">IF(R173="","",R173/'ادخال البيانات'!$Z$14)</f>
      </c>
      <c r="T173" t="str" s="1142" cm="1">
        <f t="array" ref="T173">IF('ادخال البيانات'!AC178="","",'ادخال البيانات'!AC178)</f>
      </c>
      <c r="U173" t="str" s="1156" cm="1">
        <f t="array" ref="U173">IF(T173="","",T173/'ادخال البيانات'!$AC$14)</f>
      </c>
      <c r="V173" s="184"/>
      <c r="W173" s="429"/>
      <c r="X173" s="429"/>
      <c r="Y173" s="429"/>
      <c r="Z173" s="384"/>
      <c r="AA173" s="100"/>
      <c r="AB173" s="100"/>
      <c r="AC173" s="100"/>
      <c r="AD173" s="100"/>
      <c r="AE173" s="100"/>
      <c r="AF173" s="100"/>
      <c r="AG173" s="100"/>
      <c r="AH173" s="100"/>
      <c r="AI173" s="100"/>
    </row>
    <row r="174" ht="24.6" customHeight="1">
      <c r="A174" s="100"/>
      <c r="B174" s="1277"/>
      <c r="C174" s="1130">
        <v>159</v>
      </c>
      <c r="D174" t="str" s="1145" cm="1">
        <f t="array" ref="D174">IF('ادخال البيانات'!D179="","",'ادخال البيانات'!E179)</f>
      </c>
      <c r="E174" t="str" s="1146" cm="1">
        <f t="array" ref="E174">IF(D174="","",D174/'ادخال البيانات'!$E$14)</f>
      </c>
      <c r="F174" t="str" s="1147" cm="1">
        <f t="array" ref="F174">IF('ادخال البيانات'!G179="","",'ادخال البيانات'!H179)</f>
      </c>
      <c r="G174" t="str" s="1148" cm="1">
        <f t="array" ref="G174">IF(F174="","",F174/'ادخال البيانات'!$H$14)</f>
      </c>
      <c r="H174" t="str" s="1149" cm="1">
        <f t="array" ref="H174">IF('ادخال البيانات'!J179="","",'ادخال البيانات'!K179)</f>
      </c>
      <c r="I174" t="str" s="1148" cm="1">
        <f t="array" ref="I174">IF(H174="","",H174/'ادخال البيانات'!$K$14)</f>
      </c>
      <c r="J174" t="str" s="1150" cm="1">
        <f t="array" ref="J174">IF('ادخال البيانات'!M179="","",'ادخال البيانات'!N179)</f>
      </c>
      <c r="K174" t="str" s="1148" cm="1">
        <f t="array" ref="K174">IF(J174="","",J174/'ادخال البيانات'!$N$14)</f>
      </c>
      <c r="L174" t="str" s="1151" cm="1">
        <f t="array" ref="L174">IF('ادخال البيانات'!P179="","",'ادخال البيانات'!Q179)</f>
      </c>
      <c r="M174" t="str" s="1148" cm="1">
        <f t="array" ref="M174">IF(L174="","",L174/'ادخال البيانات'!$Q$14)</f>
      </c>
      <c r="N174" t="str" s="1152" cm="1">
        <f t="array" ref="N174">IF('ادخال البيانات'!T179="","",'ادخال البيانات'!T179)</f>
      </c>
      <c r="O174" t="str" s="1148" cm="1">
        <f t="array" ref="O174">IF(N174="","",N174/'ادخال البيانات'!$T$14)</f>
      </c>
      <c r="P174" t="str" s="1153" cm="1">
        <f t="array" ref="P174">IF('ادخال البيانات'!W179="","",'ادخال البيانات'!W179)</f>
      </c>
      <c r="Q174" t="str" s="1148" cm="1">
        <f t="array" ref="Q174">IF(P174="","",P174/'ادخال البيانات'!$W$14)</f>
      </c>
      <c r="R174" t="str" s="1154" cm="1">
        <f t="array" ref="R174">IF('ادخال البيانات'!Z179="","",'ادخال البيانات'!Z179)</f>
      </c>
      <c r="S174" t="str" s="1155" cm="1">
        <f t="array" ref="S174">IF(R174="","",R174/'ادخال البيانات'!$Z$14)</f>
      </c>
      <c r="T174" t="str" s="1142" cm="1">
        <f t="array" ref="T174">IF('ادخال البيانات'!AC179="","",'ادخال البيانات'!AC179)</f>
      </c>
      <c r="U174" t="str" s="1156" cm="1">
        <f t="array" ref="U174">IF(T174="","",T174/'ادخال البيانات'!$AC$14)</f>
      </c>
      <c r="V174" s="184"/>
      <c r="W174" s="429"/>
      <c r="X174" s="429"/>
      <c r="Y174" s="429"/>
      <c r="Z174" s="384"/>
      <c r="AA174" s="100"/>
      <c r="AB174" s="100"/>
      <c r="AC174" s="100"/>
      <c r="AD174" s="100"/>
      <c r="AE174" s="100"/>
      <c r="AF174" s="100"/>
      <c r="AG174" s="100"/>
      <c r="AH174" s="100"/>
      <c r="AI174" s="100"/>
    </row>
    <row r="175" ht="24.6" customHeight="1">
      <c r="A175" s="100"/>
      <c r="B175" s="1277"/>
      <c r="C175" s="1130">
        <v>160</v>
      </c>
      <c r="D175" t="str" s="1145" cm="1">
        <f t="array" ref="D175">IF('ادخال البيانات'!D180="","",'ادخال البيانات'!E180)</f>
      </c>
      <c r="E175" t="str" s="1146" cm="1">
        <f t="array" ref="E175">IF(D175="","",D175/'ادخال البيانات'!$E$14)</f>
      </c>
      <c r="F175" t="str" s="1147" cm="1">
        <f t="array" ref="F175">IF('ادخال البيانات'!G180="","",'ادخال البيانات'!H180)</f>
      </c>
      <c r="G175" t="str" s="1148" cm="1">
        <f t="array" ref="G175">IF(F175="","",F175/'ادخال البيانات'!$H$14)</f>
      </c>
      <c r="H175" t="str" s="1149" cm="1">
        <f t="array" ref="H175">IF('ادخال البيانات'!J180="","",'ادخال البيانات'!K180)</f>
      </c>
      <c r="I175" t="str" s="1148" cm="1">
        <f t="array" ref="I175">IF(H175="","",H175/'ادخال البيانات'!$K$14)</f>
      </c>
      <c r="J175" t="str" s="1150" cm="1">
        <f t="array" ref="J175">IF('ادخال البيانات'!M180="","",'ادخال البيانات'!N180)</f>
      </c>
      <c r="K175" t="str" s="1148" cm="1">
        <f t="array" ref="K175">IF(J175="","",J175/'ادخال البيانات'!$N$14)</f>
      </c>
      <c r="L175" t="str" s="1151" cm="1">
        <f t="array" ref="L175">IF('ادخال البيانات'!P180="","",'ادخال البيانات'!Q180)</f>
      </c>
      <c r="M175" t="str" s="1148" cm="1">
        <f t="array" ref="M175">IF(L175="","",L175/'ادخال البيانات'!$Q$14)</f>
      </c>
      <c r="N175" t="str" s="1152" cm="1">
        <f t="array" ref="N175">IF('ادخال البيانات'!T180="","",'ادخال البيانات'!T180)</f>
      </c>
      <c r="O175" t="str" s="1148" cm="1">
        <f t="array" ref="O175">IF(N175="","",N175/'ادخال البيانات'!$T$14)</f>
      </c>
      <c r="P175" t="str" s="1153" cm="1">
        <f t="array" ref="P175">IF('ادخال البيانات'!W180="","",'ادخال البيانات'!W180)</f>
      </c>
      <c r="Q175" t="str" s="1148" cm="1">
        <f t="array" ref="Q175">IF(P175="","",P175/'ادخال البيانات'!$W$14)</f>
      </c>
      <c r="R175" t="str" s="1154" cm="1">
        <f t="array" ref="R175">IF('ادخال البيانات'!Z180="","",'ادخال البيانات'!Z180)</f>
      </c>
      <c r="S175" t="str" s="1155" cm="1">
        <f t="array" ref="S175">IF(R175="","",R175/'ادخال البيانات'!$Z$14)</f>
      </c>
      <c r="T175" t="str" s="1142" cm="1">
        <f t="array" ref="T175">IF('ادخال البيانات'!AC180="","",'ادخال البيانات'!AC180)</f>
      </c>
      <c r="U175" t="str" s="1156" cm="1">
        <f t="array" ref="U175">IF(T175="","",T175/'ادخال البيانات'!$AC$14)</f>
      </c>
      <c r="V175" s="184"/>
      <c r="W175" s="429"/>
      <c r="X175" s="429"/>
      <c r="Y175" s="429"/>
      <c r="Z175" s="384"/>
      <c r="AA175" s="100"/>
      <c r="AB175" s="100"/>
      <c r="AC175" s="100"/>
      <c r="AD175" s="100"/>
      <c r="AE175" s="100"/>
      <c r="AF175" s="100"/>
      <c r="AG175" s="100"/>
      <c r="AH175" s="100"/>
      <c r="AI175" s="100"/>
    </row>
    <row r="176" ht="24.6" customHeight="1">
      <c r="A176" s="100"/>
      <c r="B176" s="1277"/>
      <c r="C176" s="1130">
        <v>161</v>
      </c>
      <c r="D176" t="str" s="1145" cm="1">
        <f t="array" ref="D176">IF('ادخال البيانات'!D181="","",'ادخال البيانات'!E181)</f>
      </c>
      <c r="E176" t="str" s="1146" cm="1">
        <f t="array" ref="E176">IF(D176="","",D176/'ادخال البيانات'!$E$14)</f>
      </c>
      <c r="F176" t="str" s="1147" cm="1">
        <f t="array" ref="F176">IF('ادخال البيانات'!G181="","",'ادخال البيانات'!H181)</f>
      </c>
      <c r="G176" t="str" s="1148" cm="1">
        <f t="array" ref="G176">IF(F176="","",F176/'ادخال البيانات'!$H$14)</f>
      </c>
      <c r="H176" t="str" s="1149" cm="1">
        <f t="array" ref="H176">IF('ادخال البيانات'!J181="","",'ادخال البيانات'!K181)</f>
      </c>
      <c r="I176" t="str" s="1148" cm="1">
        <f t="array" ref="I176">IF(H176="","",H176/'ادخال البيانات'!$K$14)</f>
      </c>
      <c r="J176" t="str" s="1150" cm="1">
        <f t="array" ref="J176">IF('ادخال البيانات'!M181="","",'ادخال البيانات'!N181)</f>
      </c>
      <c r="K176" t="str" s="1148" cm="1">
        <f t="array" ref="K176">IF(J176="","",J176/'ادخال البيانات'!$N$14)</f>
      </c>
      <c r="L176" t="str" s="1151" cm="1">
        <f t="array" ref="L176">IF('ادخال البيانات'!P181="","",'ادخال البيانات'!Q181)</f>
      </c>
      <c r="M176" t="str" s="1148" cm="1">
        <f t="array" ref="M176">IF(L176="","",L176/'ادخال البيانات'!$Q$14)</f>
      </c>
      <c r="N176" t="str" s="1152" cm="1">
        <f t="array" ref="N176">IF('ادخال البيانات'!T181="","",'ادخال البيانات'!T181)</f>
      </c>
      <c r="O176" t="str" s="1148" cm="1">
        <f t="array" ref="O176">IF(N176="","",N176/'ادخال البيانات'!$T$14)</f>
      </c>
      <c r="P176" t="str" s="1153" cm="1">
        <f t="array" ref="P176">IF('ادخال البيانات'!W181="","",'ادخال البيانات'!W181)</f>
      </c>
      <c r="Q176" t="str" s="1148" cm="1">
        <f t="array" ref="Q176">IF(P176="","",P176/'ادخال البيانات'!$W$14)</f>
      </c>
      <c r="R176" t="str" s="1154" cm="1">
        <f t="array" ref="R176">IF('ادخال البيانات'!Z181="","",'ادخال البيانات'!Z181)</f>
      </c>
      <c r="S176" t="str" s="1155" cm="1">
        <f t="array" ref="S176">IF(R176="","",R176/'ادخال البيانات'!$Z$14)</f>
      </c>
      <c r="T176" t="str" s="1142" cm="1">
        <f t="array" ref="T176">IF('ادخال البيانات'!AC181="","",'ادخال البيانات'!AC181)</f>
      </c>
      <c r="U176" t="str" s="1156" cm="1">
        <f t="array" ref="U176">IF(T176="","",T176/'ادخال البيانات'!$AC$14)</f>
      </c>
      <c r="V176" s="184"/>
      <c r="W176" s="429"/>
      <c r="X176" s="429"/>
      <c r="Y176" s="429"/>
      <c r="Z176" s="384"/>
      <c r="AA176" s="100"/>
      <c r="AB176" s="100"/>
      <c r="AC176" s="100"/>
      <c r="AD176" s="100"/>
      <c r="AE176" s="100"/>
      <c r="AF176" s="100"/>
      <c r="AG176" s="100"/>
      <c r="AH176" s="100"/>
      <c r="AI176" s="100"/>
    </row>
    <row r="177" ht="24.6" customHeight="1">
      <c r="A177" s="100"/>
      <c r="B177" s="1277"/>
      <c r="C177" s="1130">
        <v>162</v>
      </c>
      <c r="D177" t="str" s="1145" cm="1">
        <f t="array" ref="D177">IF('ادخال البيانات'!D182="","",'ادخال البيانات'!E182)</f>
      </c>
      <c r="E177" t="str" s="1146" cm="1">
        <f t="array" ref="E177">IF(D177="","",D177/'ادخال البيانات'!$E$14)</f>
      </c>
      <c r="F177" t="str" s="1147" cm="1">
        <f t="array" ref="F177">IF('ادخال البيانات'!G182="","",'ادخال البيانات'!H182)</f>
      </c>
      <c r="G177" t="str" s="1148" cm="1">
        <f t="array" ref="G177">IF(F177="","",F177/'ادخال البيانات'!$H$14)</f>
      </c>
      <c r="H177" t="str" s="1149" cm="1">
        <f t="array" ref="H177">IF('ادخال البيانات'!J182="","",'ادخال البيانات'!K182)</f>
      </c>
      <c r="I177" t="str" s="1148" cm="1">
        <f t="array" ref="I177">IF(H177="","",H177/'ادخال البيانات'!$K$14)</f>
      </c>
      <c r="J177" t="str" s="1150" cm="1">
        <f t="array" ref="J177">IF('ادخال البيانات'!M182="","",'ادخال البيانات'!N182)</f>
      </c>
      <c r="K177" t="str" s="1148" cm="1">
        <f t="array" ref="K177">IF(J177="","",J177/'ادخال البيانات'!$N$14)</f>
      </c>
      <c r="L177" t="str" s="1151" cm="1">
        <f t="array" ref="L177">IF('ادخال البيانات'!P182="","",'ادخال البيانات'!Q182)</f>
      </c>
      <c r="M177" t="str" s="1148" cm="1">
        <f t="array" ref="M177">IF(L177="","",L177/'ادخال البيانات'!$Q$14)</f>
      </c>
      <c r="N177" t="str" s="1152" cm="1">
        <f t="array" ref="N177">IF('ادخال البيانات'!T182="","",'ادخال البيانات'!T182)</f>
      </c>
      <c r="O177" t="str" s="1148" cm="1">
        <f t="array" ref="O177">IF(N177="","",N177/'ادخال البيانات'!$T$14)</f>
      </c>
      <c r="P177" t="str" s="1153" cm="1">
        <f t="array" ref="P177">IF('ادخال البيانات'!W182="","",'ادخال البيانات'!W182)</f>
      </c>
      <c r="Q177" t="str" s="1148" cm="1">
        <f t="array" ref="Q177">IF(P177="","",P177/'ادخال البيانات'!$W$14)</f>
      </c>
      <c r="R177" t="str" s="1154" cm="1">
        <f t="array" ref="R177">IF('ادخال البيانات'!Z182="","",'ادخال البيانات'!Z182)</f>
      </c>
      <c r="S177" t="str" s="1155" cm="1">
        <f t="array" ref="S177">IF(R177="","",R177/'ادخال البيانات'!$Z$14)</f>
      </c>
      <c r="T177" t="str" s="1142" cm="1">
        <f t="array" ref="T177">IF('ادخال البيانات'!AC182="","",'ادخال البيانات'!AC182)</f>
      </c>
      <c r="U177" t="str" s="1156" cm="1">
        <f t="array" ref="U177">IF(T177="","",T177/'ادخال البيانات'!$AC$14)</f>
      </c>
      <c r="V177" s="184"/>
      <c r="W177" s="429"/>
      <c r="X177" s="429"/>
      <c r="Y177" s="429"/>
      <c r="Z177" s="384"/>
      <c r="AA177" s="100"/>
      <c r="AB177" s="100"/>
      <c r="AC177" s="100"/>
      <c r="AD177" s="100"/>
      <c r="AE177" s="100"/>
      <c r="AF177" s="100"/>
      <c r="AG177" s="100"/>
      <c r="AH177" s="100"/>
      <c r="AI177" s="100"/>
    </row>
    <row r="178" ht="24.6" customHeight="1">
      <c r="A178" s="100"/>
      <c r="B178" s="1277"/>
      <c r="C178" s="1130">
        <v>163</v>
      </c>
      <c r="D178" t="str" s="1145" cm="1">
        <f t="array" ref="D178">IF('ادخال البيانات'!D183="","",'ادخال البيانات'!E183)</f>
      </c>
      <c r="E178" t="str" s="1146" cm="1">
        <f t="array" ref="E178">IF(D178="","",D178/'ادخال البيانات'!$E$14)</f>
      </c>
      <c r="F178" t="str" s="1147" cm="1">
        <f t="array" ref="F178">IF('ادخال البيانات'!G183="","",'ادخال البيانات'!H183)</f>
      </c>
      <c r="G178" t="str" s="1148" cm="1">
        <f t="array" ref="G178">IF(F178="","",F178/'ادخال البيانات'!$H$14)</f>
      </c>
      <c r="H178" t="str" s="1149" cm="1">
        <f t="array" ref="H178">IF('ادخال البيانات'!J183="","",'ادخال البيانات'!K183)</f>
      </c>
      <c r="I178" t="str" s="1148" cm="1">
        <f t="array" ref="I178">IF(H178="","",H178/'ادخال البيانات'!$K$14)</f>
      </c>
      <c r="J178" t="str" s="1150" cm="1">
        <f t="array" ref="J178">IF('ادخال البيانات'!M183="","",'ادخال البيانات'!N183)</f>
      </c>
      <c r="K178" t="str" s="1148" cm="1">
        <f t="array" ref="K178">IF(J178="","",J178/'ادخال البيانات'!$N$14)</f>
      </c>
      <c r="L178" t="str" s="1151" cm="1">
        <f t="array" ref="L178">IF('ادخال البيانات'!P183="","",'ادخال البيانات'!Q183)</f>
      </c>
      <c r="M178" t="str" s="1148" cm="1">
        <f t="array" ref="M178">IF(L178="","",L178/'ادخال البيانات'!$Q$14)</f>
      </c>
      <c r="N178" t="str" s="1152" cm="1">
        <f t="array" ref="N178">IF('ادخال البيانات'!T183="","",'ادخال البيانات'!T183)</f>
      </c>
      <c r="O178" t="str" s="1148" cm="1">
        <f t="array" ref="O178">IF(N178="","",N178/'ادخال البيانات'!$T$14)</f>
      </c>
      <c r="P178" t="str" s="1153" cm="1">
        <f t="array" ref="P178">IF('ادخال البيانات'!W183="","",'ادخال البيانات'!W183)</f>
      </c>
      <c r="Q178" t="str" s="1148" cm="1">
        <f t="array" ref="Q178">IF(P178="","",P178/'ادخال البيانات'!$W$14)</f>
      </c>
      <c r="R178" t="str" s="1154" cm="1">
        <f t="array" ref="R178">IF('ادخال البيانات'!Z183="","",'ادخال البيانات'!Z183)</f>
      </c>
      <c r="S178" t="str" s="1155" cm="1">
        <f t="array" ref="S178">IF(R178="","",R178/'ادخال البيانات'!$Z$14)</f>
      </c>
      <c r="T178" t="str" s="1142" cm="1">
        <f t="array" ref="T178">IF('ادخال البيانات'!AC183="","",'ادخال البيانات'!AC183)</f>
      </c>
      <c r="U178" t="str" s="1156" cm="1">
        <f t="array" ref="U178">IF(T178="","",T178/'ادخال البيانات'!$AC$14)</f>
      </c>
      <c r="V178" s="184"/>
      <c r="W178" s="429"/>
      <c r="X178" s="429"/>
      <c r="Y178" s="429"/>
      <c r="Z178" s="384"/>
      <c r="AA178" s="100"/>
      <c r="AB178" s="100"/>
      <c r="AC178" s="100"/>
      <c r="AD178" s="100"/>
      <c r="AE178" s="100"/>
      <c r="AF178" s="100"/>
      <c r="AG178" s="100"/>
      <c r="AH178" s="100"/>
      <c r="AI178" s="100"/>
    </row>
    <row r="179" ht="24.6" customHeight="1">
      <c r="A179" s="100"/>
      <c r="B179" s="1277"/>
      <c r="C179" s="1130">
        <v>164</v>
      </c>
      <c r="D179" t="str" s="1145" cm="1">
        <f t="array" ref="D179">IF('ادخال البيانات'!D184="","",'ادخال البيانات'!E184)</f>
      </c>
      <c r="E179" t="str" s="1146" cm="1">
        <f t="array" ref="E179">IF(D179="","",D179/'ادخال البيانات'!$E$14)</f>
      </c>
      <c r="F179" t="str" s="1147" cm="1">
        <f t="array" ref="F179">IF('ادخال البيانات'!G184="","",'ادخال البيانات'!H184)</f>
      </c>
      <c r="G179" t="str" s="1148" cm="1">
        <f t="array" ref="G179">IF(F179="","",F179/'ادخال البيانات'!$H$14)</f>
      </c>
      <c r="H179" t="str" s="1149" cm="1">
        <f t="array" ref="H179">IF('ادخال البيانات'!J184="","",'ادخال البيانات'!K184)</f>
      </c>
      <c r="I179" t="str" s="1148" cm="1">
        <f t="array" ref="I179">IF(H179="","",H179/'ادخال البيانات'!$K$14)</f>
      </c>
      <c r="J179" t="str" s="1150" cm="1">
        <f t="array" ref="J179">IF('ادخال البيانات'!M184="","",'ادخال البيانات'!N184)</f>
      </c>
      <c r="K179" t="str" s="1148" cm="1">
        <f t="array" ref="K179">IF(J179="","",J179/'ادخال البيانات'!$N$14)</f>
      </c>
      <c r="L179" t="str" s="1151" cm="1">
        <f t="array" ref="L179">IF('ادخال البيانات'!P184="","",'ادخال البيانات'!Q184)</f>
      </c>
      <c r="M179" t="str" s="1148" cm="1">
        <f t="array" ref="M179">IF(L179="","",L179/'ادخال البيانات'!$Q$14)</f>
      </c>
      <c r="N179" t="str" s="1152" cm="1">
        <f t="array" ref="N179">IF('ادخال البيانات'!T184="","",'ادخال البيانات'!T184)</f>
      </c>
      <c r="O179" t="str" s="1148" cm="1">
        <f t="array" ref="O179">IF(N179="","",N179/'ادخال البيانات'!$T$14)</f>
      </c>
      <c r="P179" t="str" s="1153" cm="1">
        <f t="array" ref="P179">IF('ادخال البيانات'!W184="","",'ادخال البيانات'!W184)</f>
      </c>
      <c r="Q179" t="str" s="1148" cm="1">
        <f t="array" ref="Q179">IF(P179="","",P179/'ادخال البيانات'!$W$14)</f>
      </c>
      <c r="R179" t="str" s="1154" cm="1">
        <f t="array" ref="R179">IF('ادخال البيانات'!Z184="","",'ادخال البيانات'!Z184)</f>
      </c>
      <c r="S179" t="str" s="1155" cm="1">
        <f t="array" ref="S179">IF(R179="","",R179/'ادخال البيانات'!$Z$14)</f>
      </c>
      <c r="T179" t="str" s="1142" cm="1">
        <f t="array" ref="T179">IF('ادخال البيانات'!AC184="","",'ادخال البيانات'!AC184)</f>
      </c>
      <c r="U179" t="str" s="1156" cm="1">
        <f t="array" ref="U179">IF(T179="","",T179/'ادخال البيانات'!$AC$14)</f>
      </c>
      <c r="V179" s="184"/>
      <c r="W179" s="429"/>
      <c r="X179" s="429"/>
      <c r="Y179" s="429"/>
      <c r="Z179" s="384"/>
      <c r="AA179" s="100"/>
      <c r="AB179" s="100"/>
      <c r="AC179" s="100"/>
      <c r="AD179" s="100"/>
      <c r="AE179" s="100"/>
      <c r="AF179" s="100"/>
      <c r="AG179" s="100"/>
      <c r="AH179" s="100"/>
      <c r="AI179" s="100"/>
    </row>
    <row r="180" ht="24.6" customHeight="1">
      <c r="A180" s="100"/>
      <c r="B180" s="1277"/>
      <c r="C180" s="1130">
        <v>165</v>
      </c>
      <c r="D180" t="str" s="1145" cm="1">
        <f t="array" ref="D180">IF('ادخال البيانات'!D185="","",'ادخال البيانات'!E185)</f>
      </c>
      <c r="E180" t="str" s="1146" cm="1">
        <f t="array" ref="E180">IF(D180="","",D180/'ادخال البيانات'!$E$14)</f>
      </c>
      <c r="F180" t="str" s="1147" cm="1">
        <f t="array" ref="F180">IF('ادخال البيانات'!G185="","",'ادخال البيانات'!H185)</f>
      </c>
      <c r="G180" t="str" s="1148" cm="1">
        <f t="array" ref="G180">IF(F180="","",F180/'ادخال البيانات'!$H$14)</f>
      </c>
      <c r="H180" t="str" s="1149" cm="1">
        <f t="array" ref="H180">IF('ادخال البيانات'!J185="","",'ادخال البيانات'!K185)</f>
      </c>
      <c r="I180" t="str" s="1148" cm="1">
        <f t="array" ref="I180">IF(H180="","",H180/'ادخال البيانات'!$K$14)</f>
      </c>
      <c r="J180" t="str" s="1150" cm="1">
        <f t="array" ref="J180">IF('ادخال البيانات'!M185="","",'ادخال البيانات'!N185)</f>
      </c>
      <c r="K180" t="str" s="1148" cm="1">
        <f t="array" ref="K180">IF(J180="","",J180/'ادخال البيانات'!$N$14)</f>
      </c>
      <c r="L180" t="str" s="1151" cm="1">
        <f t="array" ref="L180">IF('ادخال البيانات'!P185="","",'ادخال البيانات'!Q185)</f>
      </c>
      <c r="M180" t="str" s="1148" cm="1">
        <f t="array" ref="M180">IF(L180="","",L180/'ادخال البيانات'!$Q$14)</f>
      </c>
      <c r="N180" t="str" s="1152" cm="1">
        <f t="array" ref="N180">IF('ادخال البيانات'!T185="","",'ادخال البيانات'!T185)</f>
      </c>
      <c r="O180" t="str" s="1148" cm="1">
        <f t="array" ref="O180">IF(N180="","",N180/'ادخال البيانات'!$T$14)</f>
      </c>
      <c r="P180" t="str" s="1153" cm="1">
        <f t="array" ref="P180">IF('ادخال البيانات'!W185="","",'ادخال البيانات'!W185)</f>
      </c>
      <c r="Q180" t="str" s="1148" cm="1">
        <f t="array" ref="Q180">IF(P180="","",P180/'ادخال البيانات'!$W$14)</f>
      </c>
      <c r="R180" t="str" s="1154" cm="1">
        <f t="array" ref="R180">IF('ادخال البيانات'!Z185="","",'ادخال البيانات'!Z185)</f>
      </c>
      <c r="S180" t="str" s="1155" cm="1">
        <f t="array" ref="S180">IF(R180="","",R180/'ادخال البيانات'!$Z$14)</f>
      </c>
      <c r="T180" t="str" s="1142" cm="1">
        <f t="array" ref="T180">IF('ادخال البيانات'!AC185="","",'ادخال البيانات'!AC185)</f>
      </c>
      <c r="U180" t="str" s="1156" cm="1">
        <f t="array" ref="U180">IF(T180="","",T180/'ادخال البيانات'!$AC$14)</f>
      </c>
      <c r="V180" s="184"/>
      <c r="W180" s="429"/>
      <c r="X180" s="429"/>
      <c r="Y180" s="429"/>
      <c r="Z180" s="384"/>
      <c r="AA180" s="100"/>
      <c r="AB180" s="100"/>
      <c r="AC180" s="100"/>
      <c r="AD180" s="100"/>
      <c r="AE180" s="100"/>
      <c r="AF180" s="100"/>
      <c r="AG180" s="100"/>
      <c r="AH180" s="100"/>
      <c r="AI180" s="100"/>
    </row>
    <row r="181" ht="24.6" customHeight="1">
      <c r="A181" s="100"/>
      <c r="B181" s="1277"/>
      <c r="C181" s="1130">
        <v>166</v>
      </c>
      <c r="D181" t="str" s="1145" cm="1">
        <f t="array" ref="D181">IF('ادخال البيانات'!D186="","",'ادخال البيانات'!E186)</f>
      </c>
      <c r="E181" t="str" s="1146" cm="1">
        <f t="array" ref="E181">IF(D181="","",D181/'ادخال البيانات'!$E$14)</f>
      </c>
      <c r="F181" t="str" s="1147" cm="1">
        <f t="array" ref="F181">IF('ادخال البيانات'!G186="","",'ادخال البيانات'!H186)</f>
      </c>
      <c r="G181" t="str" s="1148" cm="1">
        <f t="array" ref="G181">IF(F181="","",F181/'ادخال البيانات'!$H$14)</f>
      </c>
      <c r="H181" t="str" s="1149" cm="1">
        <f t="array" ref="H181">IF('ادخال البيانات'!J186="","",'ادخال البيانات'!K186)</f>
      </c>
      <c r="I181" t="str" s="1148" cm="1">
        <f t="array" ref="I181">IF(H181="","",H181/'ادخال البيانات'!$K$14)</f>
      </c>
      <c r="J181" t="str" s="1150" cm="1">
        <f t="array" ref="J181">IF('ادخال البيانات'!M186="","",'ادخال البيانات'!N186)</f>
      </c>
      <c r="K181" t="str" s="1148" cm="1">
        <f t="array" ref="K181">IF(J181="","",J181/'ادخال البيانات'!$N$14)</f>
      </c>
      <c r="L181" t="str" s="1151" cm="1">
        <f t="array" ref="L181">IF('ادخال البيانات'!P186="","",'ادخال البيانات'!Q186)</f>
      </c>
      <c r="M181" t="str" s="1148" cm="1">
        <f t="array" ref="M181">IF(L181="","",L181/'ادخال البيانات'!$Q$14)</f>
      </c>
      <c r="N181" t="str" s="1152" cm="1">
        <f t="array" ref="N181">IF('ادخال البيانات'!T186="","",'ادخال البيانات'!T186)</f>
      </c>
      <c r="O181" t="str" s="1148" cm="1">
        <f t="array" ref="O181">IF(N181="","",N181/'ادخال البيانات'!$T$14)</f>
      </c>
      <c r="P181" t="str" s="1153" cm="1">
        <f t="array" ref="P181">IF('ادخال البيانات'!W186="","",'ادخال البيانات'!W186)</f>
      </c>
      <c r="Q181" t="str" s="1148" cm="1">
        <f t="array" ref="Q181">IF(P181="","",P181/'ادخال البيانات'!$W$14)</f>
      </c>
      <c r="R181" t="str" s="1154" cm="1">
        <f t="array" ref="R181">IF('ادخال البيانات'!Z186="","",'ادخال البيانات'!Z186)</f>
      </c>
      <c r="S181" t="str" s="1155" cm="1">
        <f t="array" ref="S181">IF(R181="","",R181/'ادخال البيانات'!$Z$14)</f>
      </c>
      <c r="T181" t="str" s="1142" cm="1">
        <f t="array" ref="T181">IF('ادخال البيانات'!AC186="","",'ادخال البيانات'!AC186)</f>
      </c>
      <c r="U181" t="str" s="1156" cm="1">
        <f t="array" ref="U181">IF(T181="","",T181/'ادخال البيانات'!$AC$14)</f>
      </c>
      <c r="V181" s="184"/>
      <c r="W181" s="429"/>
      <c r="X181" s="429"/>
      <c r="Y181" s="429"/>
      <c r="Z181" s="384"/>
      <c r="AA181" s="100"/>
      <c r="AB181" s="100"/>
      <c r="AC181" s="100"/>
      <c r="AD181" s="100"/>
      <c r="AE181" s="100"/>
      <c r="AF181" s="100"/>
      <c r="AG181" s="100"/>
      <c r="AH181" s="100"/>
      <c r="AI181" s="100"/>
    </row>
    <row r="182" ht="24.6" customHeight="1">
      <c r="A182" s="100"/>
      <c r="B182" s="1277"/>
      <c r="C182" s="1130">
        <v>167</v>
      </c>
      <c r="D182" t="str" s="1145" cm="1">
        <f t="array" ref="D182">IF('ادخال البيانات'!D187="","",'ادخال البيانات'!E187)</f>
      </c>
      <c r="E182" t="str" s="1146" cm="1">
        <f t="array" ref="E182">IF(D182="","",D182/'ادخال البيانات'!$E$14)</f>
      </c>
      <c r="F182" t="str" s="1147" cm="1">
        <f t="array" ref="F182">IF('ادخال البيانات'!G187="","",'ادخال البيانات'!H187)</f>
      </c>
      <c r="G182" t="str" s="1148" cm="1">
        <f t="array" ref="G182">IF(F182="","",F182/'ادخال البيانات'!$H$14)</f>
      </c>
      <c r="H182" t="str" s="1149" cm="1">
        <f t="array" ref="H182">IF('ادخال البيانات'!J187="","",'ادخال البيانات'!K187)</f>
      </c>
      <c r="I182" t="str" s="1148" cm="1">
        <f t="array" ref="I182">IF(H182="","",H182/'ادخال البيانات'!$K$14)</f>
      </c>
      <c r="J182" t="str" s="1150" cm="1">
        <f t="array" ref="J182">IF('ادخال البيانات'!M187="","",'ادخال البيانات'!N187)</f>
      </c>
      <c r="K182" t="str" s="1148" cm="1">
        <f t="array" ref="K182">IF(J182="","",J182/'ادخال البيانات'!$N$14)</f>
      </c>
      <c r="L182" t="str" s="1151" cm="1">
        <f t="array" ref="L182">IF('ادخال البيانات'!P187="","",'ادخال البيانات'!Q187)</f>
      </c>
      <c r="M182" t="str" s="1148" cm="1">
        <f t="array" ref="M182">IF(L182="","",L182/'ادخال البيانات'!$Q$14)</f>
      </c>
      <c r="N182" t="str" s="1152" cm="1">
        <f t="array" ref="N182">IF('ادخال البيانات'!T187="","",'ادخال البيانات'!T187)</f>
      </c>
      <c r="O182" t="str" s="1148" cm="1">
        <f t="array" ref="O182">IF(N182="","",N182/'ادخال البيانات'!$T$14)</f>
      </c>
      <c r="P182" t="str" s="1153" cm="1">
        <f t="array" ref="P182">IF('ادخال البيانات'!W187="","",'ادخال البيانات'!W187)</f>
      </c>
      <c r="Q182" t="str" s="1148" cm="1">
        <f t="array" ref="Q182">IF(P182="","",P182/'ادخال البيانات'!$W$14)</f>
      </c>
      <c r="R182" t="str" s="1154" cm="1">
        <f t="array" ref="R182">IF('ادخال البيانات'!Z187="","",'ادخال البيانات'!Z187)</f>
      </c>
      <c r="S182" t="str" s="1155" cm="1">
        <f t="array" ref="S182">IF(R182="","",R182/'ادخال البيانات'!$Z$14)</f>
      </c>
      <c r="T182" t="str" s="1142" cm="1">
        <f t="array" ref="T182">IF('ادخال البيانات'!AC187="","",'ادخال البيانات'!AC187)</f>
      </c>
      <c r="U182" t="str" s="1156" cm="1">
        <f t="array" ref="U182">IF(T182="","",T182/'ادخال البيانات'!$AC$14)</f>
      </c>
      <c r="V182" s="184"/>
      <c r="W182" s="429"/>
      <c r="X182" s="429"/>
      <c r="Y182" s="429"/>
      <c r="Z182" s="384"/>
      <c r="AA182" s="100"/>
      <c r="AB182" s="100"/>
      <c r="AC182" s="100"/>
      <c r="AD182" s="100"/>
      <c r="AE182" s="100"/>
      <c r="AF182" s="100"/>
      <c r="AG182" s="100"/>
      <c r="AH182" s="100"/>
      <c r="AI182" s="100"/>
    </row>
    <row r="183" ht="24.6" customHeight="1">
      <c r="A183" s="100"/>
      <c r="B183" s="1277"/>
      <c r="C183" s="1130">
        <v>168</v>
      </c>
      <c r="D183" t="str" s="1145" cm="1">
        <f t="array" ref="D183">IF('ادخال البيانات'!D188="","",'ادخال البيانات'!E188)</f>
      </c>
      <c r="E183" t="str" s="1146" cm="1">
        <f t="array" ref="E183">IF(D183="","",D183/'ادخال البيانات'!$E$14)</f>
      </c>
      <c r="F183" t="str" s="1147" cm="1">
        <f t="array" ref="F183">IF('ادخال البيانات'!G188="","",'ادخال البيانات'!H188)</f>
      </c>
      <c r="G183" t="str" s="1148" cm="1">
        <f t="array" ref="G183">IF(F183="","",F183/'ادخال البيانات'!$H$14)</f>
      </c>
      <c r="H183" t="str" s="1149" cm="1">
        <f t="array" ref="H183">IF('ادخال البيانات'!J188="","",'ادخال البيانات'!K188)</f>
      </c>
      <c r="I183" t="str" s="1148" cm="1">
        <f t="array" ref="I183">IF(H183="","",H183/'ادخال البيانات'!$K$14)</f>
      </c>
      <c r="J183" t="str" s="1150" cm="1">
        <f t="array" ref="J183">IF('ادخال البيانات'!M188="","",'ادخال البيانات'!N188)</f>
      </c>
      <c r="K183" t="str" s="1148" cm="1">
        <f t="array" ref="K183">IF(J183="","",J183/'ادخال البيانات'!$N$14)</f>
      </c>
      <c r="L183" t="str" s="1151" cm="1">
        <f t="array" ref="L183">IF('ادخال البيانات'!P188="","",'ادخال البيانات'!Q188)</f>
      </c>
      <c r="M183" t="str" s="1148" cm="1">
        <f t="array" ref="M183">IF(L183="","",L183/'ادخال البيانات'!$Q$14)</f>
      </c>
      <c r="N183" t="str" s="1152" cm="1">
        <f t="array" ref="N183">IF('ادخال البيانات'!T188="","",'ادخال البيانات'!T188)</f>
      </c>
      <c r="O183" t="str" s="1148" cm="1">
        <f t="array" ref="O183">IF(N183="","",N183/'ادخال البيانات'!$T$14)</f>
      </c>
      <c r="P183" t="str" s="1153" cm="1">
        <f t="array" ref="P183">IF('ادخال البيانات'!W188="","",'ادخال البيانات'!W188)</f>
      </c>
      <c r="Q183" t="str" s="1148" cm="1">
        <f t="array" ref="Q183">IF(P183="","",P183/'ادخال البيانات'!$W$14)</f>
      </c>
      <c r="R183" t="str" s="1154" cm="1">
        <f t="array" ref="R183">IF('ادخال البيانات'!Z188="","",'ادخال البيانات'!Z188)</f>
      </c>
      <c r="S183" t="str" s="1155" cm="1">
        <f t="array" ref="S183">IF(R183="","",R183/'ادخال البيانات'!$Z$14)</f>
      </c>
      <c r="T183" t="str" s="1142" cm="1">
        <f t="array" ref="T183">IF('ادخال البيانات'!AC188="","",'ادخال البيانات'!AC188)</f>
      </c>
      <c r="U183" t="str" s="1156" cm="1">
        <f t="array" ref="U183">IF(T183="","",T183/'ادخال البيانات'!$AC$14)</f>
      </c>
      <c r="V183" s="184"/>
      <c r="W183" s="429"/>
      <c r="X183" s="429"/>
      <c r="Y183" s="429"/>
      <c r="Z183" s="384"/>
      <c r="AA183" s="100"/>
      <c r="AB183" s="100"/>
      <c r="AC183" s="100"/>
      <c r="AD183" s="100"/>
      <c r="AE183" s="100"/>
      <c r="AF183" s="100"/>
      <c r="AG183" s="100"/>
      <c r="AH183" s="100"/>
      <c r="AI183" s="100"/>
    </row>
    <row r="184" ht="24.6" customHeight="1">
      <c r="A184" s="100"/>
      <c r="B184" s="1277"/>
      <c r="C184" s="1130">
        <v>169</v>
      </c>
      <c r="D184" t="str" s="1145" cm="1">
        <f t="array" ref="D184">IF('ادخال البيانات'!D189="","",'ادخال البيانات'!E189)</f>
      </c>
      <c r="E184" t="str" s="1146" cm="1">
        <f t="array" ref="E184">IF(D184="","",D184/'ادخال البيانات'!$E$14)</f>
      </c>
      <c r="F184" t="str" s="1147" cm="1">
        <f t="array" ref="F184">IF('ادخال البيانات'!G189="","",'ادخال البيانات'!H189)</f>
      </c>
      <c r="G184" t="str" s="1148" cm="1">
        <f t="array" ref="G184">IF(F184="","",F184/'ادخال البيانات'!$H$14)</f>
      </c>
      <c r="H184" t="str" s="1149" cm="1">
        <f t="array" ref="H184">IF('ادخال البيانات'!J189="","",'ادخال البيانات'!K189)</f>
      </c>
      <c r="I184" t="str" s="1148" cm="1">
        <f t="array" ref="I184">IF(H184="","",H184/'ادخال البيانات'!$K$14)</f>
      </c>
      <c r="J184" t="str" s="1150" cm="1">
        <f t="array" ref="J184">IF('ادخال البيانات'!M189="","",'ادخال البيانات'!N189)</f>
      </c>
      <c r="K184" t="str" s="1148" cm="1">
        <f t="array" ref="K184">IF(J184="","",J184/'ادخال البيانات'!$N$14)</f>
      </c>
      <c r="L184" t="str" s="1151" cm="1">
        <f t="array" ref="L184">IF('ادخال البيانات'!P189="","",'ادخال البيانات'!Q189)</f>
      </c>
      <c r="M184" t="str" s="1148" cm="1">
        <f t="array" ref="M184">IF(L184="","",L184/'ادخال البيانات'!$Q$14)</f>
      </c>
      <c r="N184" t="str" s="1152" cm="1">
        <f t="array" ref="N184">IF('ادخال البيانات'!T189="","",'ادخال البيانات'!T189)</f>
      </c>
      <c r="O184" t="str" s="1148" cm="1">
        <f t="array" ref="O184">IF(N184="","",N184/'ادخال البيانات'!$T$14)</f>
      </c>
      <c r="P184" t="str" s="1153" cm="1">
        <f t="array" ref="P184">IF('ادخال البيانات'!W189="","",'ادخال البيانات'!W189)</f>
      </c>
      <c r="Q184" t="str" s="1148" cm="1">
        <f t="array" ref="Q184">IF(P184="","",P184/'ادخال البيانات'!$W$14)</f>
      </c>
      <c r="R184" t="str" s="1154" cm="1">
        <f t="array" ref="R184">IF('ادخال البيانات'!Z189="","",'ادخال البيانات'!Z189)</f>
      </c>
      <c r="S184" t="str" s="1155" cm="1">
        <f t="array" ref="S184">IF(R184="","",R184/'ادخال البيانات'!$Z$14)</f>
      </c>
      <c r="T184" t="str" s="1142" cm="1">
        <f t="array" ref="T184">IF('ادخال البيانات'!AC189="","",'ادخال البيانات'!AC189)</f>
      </c>
      <c r="U184" t="str" s="1156" cm="1">
        <f t="array" ref="U184">IF(T184="","",T184/'ادخال البيانات'!$AC$14)</f>
      </c>
      <c r="V184" s="184"/>
      <c r="W184" s="429"/>
      <c r="X184" s="429"/>
      <c r="Y184" s="429"/>
      <c r="Z184" s="384"/>
      <c r="AA184" s="100"/>
      <c r="AB184" s="100"/>
      <c r="AC184" s="100"/>
      <c r="AD184" s="100"/>
      <c r="AE184" s="100"/>
      <c r="AF184" s="100"/>
      <c r="AG184" s="100"/>
      <c r="AH184" s="100"/>
      <c r="AI184" s="100"/>
    </row>
    <row r="185" ht="24.6" customHeight="1">
      <c r="A185" s="100"/>
      <c r="B185" s="1277"/>
      <c r="C185" s="1130">
        <v>170</v>
      </c>
      <c r="D185" t="str" s="1145" cm="1">
        <f t="array" ref="D185">IF('ادخال البيانات'!D190="","",'ادخال البيانات'!E190)</f>
      </c>
      <c r="E185" t="str" s="1146" cm="1">
        <f t="array" ref="E185">IF(D185="","",D185/'ادخال البيانات'!$E$14)</f>
      </c>
      <c r="F185" t="str" s="1147" cm="1">
        <f t="array" ref="F185">IF('ادخال البيانات'!G190="","",'ادخال البيانات'!H190)</f>
      </c>
      <c r="G185" t="str" s="1148" cm="1">
        <f t="array" ref="G185">IF(F185="","",F185/'ادخال البيانات'!$H$14)</f>
      </c>
      <c r="H185" t="str" s="1149" cm="1">
        <f t="array" ref="H185">IF('ادخال البيانات'!J190="","",'ادخال البيانات'!K190)</f>
      </c>
      <c r="I185" t="str" s="1148" cm="1">
        <f t="array" ref="I185">IF(H185="","",H185/'ادخال البيانات'!$K$14)</f>
      </c>
      <c r="J185" t="str" s="1150" cm="1">
        <f t="array" ref="J185">IF('ادخال البيانات'!M190="","",'ادخال البيانات'!N190)</f>
      </c>
      <c r="K185" t="str" s="1148" cm="1">
        <f t="array" ref="K185">IF(J185="","",J185/'ادخال البيانات'!$N$14)</f>
      </c>
      <c r="L185" t="str" s="1151" cm="1">
        <f t="array" ref="L185">IF('ادخال البيانات'!P190="","",'ادخال البيانات'!Q190)</f>
      </c>
      <c r="M185" t="str" s="1148" cm="1">
        <f t="array" ref="M185">IF(L185="","",L185/'ادخال البيانات'!$Q$14)</f>
      </c>
      <c r="N185" t="str" s="1152" cm="1">
        <f t="array" ref="N185">IF('ادخال البيانات'!T190="","",'ادخال البيانات'!T190)</f>
      </c>
      <c r="O185" t="str" s="1148" cm="1">
        <f t="array" ref="O185">IF(N185="","",N185/'ادخال البيانات'!$T$14)</f>
      </c>
      <c r="P185" t="str" s="1153" cm="1">
        <f t="array" ref="P185">IF('ادخال البيانات'!W190="","",'ادخال البيانات'!W190)</f>
      </c>
      <c r="Q185" t="str" s="1148" cm="1">
        <f t="array" ref="Q185">IF(P185="","",P185/'ادخال البيانات'!$W$14)</f>
      </c>
      <c r="R185" t="str" s="1154" cm="1">
        <f t="array" ref="R185">IF('ادخال البيانات'!Z190="","",'ادخال البيانات'!Z190)</f>
      </c>
      <c r="S185" t="str" s="1155" cm="1">
        <f t="array" ref="S185">IF(R185="","",R185/'ادخال البيانات'!$Z$14)</f>
      </c>
      <c r="T185" t="str" s="1142" cm="1">
        <f t="array" ref="T185">IF('ادخال البيانات'!AC190="","",'ادخال البيانات'!AC190)</f>
      </c>
      <c r="U185" t="str" s="1156" cm="1">
        <f t="array" ref="U185">IF(T185="","",T185/'ادخال البيانات'!$AC$14)</f>
      </c>
      <c r="V185" s="184"/>
      <c r="W185" s="429"/>
      <c r="X185" s="429"/>
      <c r="Y185" s="429"/>
      <c r="Z185" s="384"/>
      <c r="AA185" s="100"/>
      <c r="AB185" s="100"/>
      <c r="AC185" s="100"/>
      <c r="AD185" s="100"/>
      <c r="AE185" s="100"/>
      <c r="AF185" s="100"/>
      <c r="AG185" s="100"/>
      <c r="AH185" s="100"/>
      <c r="AI185" s="100"/>
    </row>
    <row r="186" ht="24.6" customHeight="1">
      <c r="A186" s="100"/>
      <c r="B186" s="1277"/>
      <c r="C186" s="1130">
        <v>171</v>
      </c>
      <c r="D186" t="str" s="1145" cm="1">
        <f t="array" ref="D186">IF('ادخال البيانات'!D191="","",'ادخال البيانات'!E191)</f>
      </c>
      <c r="E186" t="str" s="1146" cm="1">
        <f t="array" ref="E186">IF(D186="","",D186/'ادخال البيانات'!$E$14)</f>
      </c>
      <c r="F186" t="str" s="1147" cm="1">
        <f t="array" ref="F186">IF('ادخال البيانات'!G191="","",'ادخال البيانات'!H191)</f>
      </c>
      <c r="G186" t="str" s="1148" cm="1">
        <f t="array" ref="G186">IF(F186="","",F186/'ادخال البيانات'!$H$14)</f>
      </c>
      <c r="H186" t="str" s="1149" cm="1">
        <f t="array" ref="H186">IF('ادخال البيانات'!J191="","",'ادخال البيانات'!K191)</f>
      </c>
      <c r="I186" t="str" s="1148" cm="1">
        <f t="array" ref="I186">IF(H186="","",H186/'ادخال البيانات'!$K$14)</f>
      </c>
      <c r="J186" t="str" s="1150" cm="1">
        <f t="array" ref="J186">IF('ادخال البيانات'!M191="","",'ادخال البيانات'!N191)</f>
      </c>
      <c r="K186" t="str" s="1148" cm="1">
        <f t="array" ref="K186">IF(J186="","",J186/'ادخال البيانات'!$N$14)</f>
      </c>
      <c r="L186" t="str" s="1151" cm="1">
        <f t="array" ref="L186">IF('ادخال البيانات'!P191="","",'ادخال البيانات'!Q191)</f>
      </c>
      <c r="M186" t="str" s="1148" cm="1">
        <f t="array" ref="M186">IF(L186="","",L186/'ادخال البيانات'!$Q$14)</f>
      </c>
      <c r="N186" t="str" s="1152" cm="1">
        <f t="array" ref="N186">IF('ادخال البيانات'!T191="","",'ادخال البيانات'!T191)</f>
      </c>
      <c r="O186" t="str" s="1148" cm="1">
        <f t="array" ref="O186">IF(N186="","",N186/'ادخال البيانات'!$T$14)</f>
      </c>
      <c r="P186" t="str" s="1153" cm="1">
        <f t="array" ref="P186">IF('ادخال البيانات'!W191="","",'ادخال البيانات'!W191)</f>
      </c>
      <c r="Q186" t="str" s="1148" cm="1">
        <f t="array" ref="Q186">IF(P186="","",P186/'ادخال البيانات'!$W$14)</f>
      </c>
      <c r="R186" t="str" s="1154" cm="1">
        <f t="array" ref="R186">IF('ادخال البيانات'!Z191="","",'ادخال البيانات'!Z191)</f>
      </c>
      <c r="S186" t="str" s="1155" cm="1">
        <f t="array" ref="S186">IF(R186="","",R186/'ادخال البيانات'!$Z$14)</f>
      </c>
      <c r="T186" t="str" s="1142" cm="1">
        <f t="array" ref="T186">IF('ادخال البيانات'!AC191="","",'ادخال البيانات'!AC191)</f>
      </c>
      <c r="U186" t="str" s="1156" cm="1">
        <f t="array" ref="U186">IF(T186="","",T186/'ادخال البيانات'!$AC$14)</f>
      </c>
      <c r="V186" s="184"/>
      <c r="W186" s="429"/>
      <c r="X186" s="429"/>
      <c r="Y186" s="429"/>
      <c r="Z186" s="384"/>
      <c r="AA186" s="100"/>
      <c r="AB186" s="100"/>
      <c r="AC186" s="100"/>
      <c r="AD186" s="100"/>
      <c r="AE186" s="100"/>
      <c r="AF186" s="100"/>
      <c r="AG186" s="100"/>
      <c r="AH186" s="100"/>
      <c r="AI186" s="100"/>
    </row>
    <row r="187" ht="24.6" customHeight="1">
      <c r="A187" s="100"/>
      <c r="B187" s="1277"/>
      <c r="C187" s="1130">
        <v>172</v>
      </c>
      <c r="D187" t="str" s="1145" cm="1">
        <f t="array" ref="D187">IF('ادخال البيانات'!D192="","",'ادخال البيانات'!E192)</f>
      </c>
      <c r="E187" t="str" s="1146" cm="1">
        <f t="array" ref="E187">IF(D187="","",D187/'ادخال البيانات'!$E$14)</f>
      </c>
      <c r="F187" t="str" s="1147" cm="1">
        <f t="array" ref="F187">IF('ادخال البيانات'!G192="","",'ادخال البيانات'!H192)</f>
      </c>
      <c r="G187" t="str" s="1148" cm="1">
        <f t="array" ref="G187">IF(F187="","",F187/'ادخال البيانات'!$H$14)</f>
      </c>
      <c r="H187" t="str" s="1149" cm="1">
        <f t="array" ref="H187">IF('ادخال البيانات'!J192="","",'ادخال البيانات'!K192)</f>
      </c>
      <c r="I187" t="str" s="1148" cm="1">
        <f t="array" ref="I187">IF(H187="","",H187/'ادخال البيانات'!$K$14)</f>
      </c>
      <c r="J187" t="str" s="1150" cm="1">
        <f t="array" ref="J187">IF('ادخال البيانات'!M192="","",'ادخال البيانات'!N192)</f>
      </c>
      <c r="K187" t="str" s="1148" cm="1">
        <f t="array" ref="K187">IF(J187="","",J187/'ادخال البيانات'!$N$14)</f>
      </c>
      <c r="L187" t="str" s="1151" cm="1">
        <f t="array" ref="L187">IF('ادخال البيانات'!P192="","",'ادخال البيانات'!Q192)</f>
      </c>
      <c r="M187" t="str" s="1148" cm="1">
        <f t="array" ref="M187">IF(L187="","",L187/'ادخال البيانات'!$Q$14)</f>
      </c>
      <c r="N187" t="str" s="1152" cm="1">
        <f t="array" ref="N187">IF('ادخال البيانات'!T192="","",'ادخال البيانات'!T192)</f>
      </c>
      <c r="O187" t="str" s="1148" cm="1">
        <f t="array" ref="O187">IF(N187="","",N187/'ادخال البيانات'!$T$14)</f>
      </c>
      <c r="P187" t="str" s="1153" cm="1">
        <f t="array" ref="P187">IF('ادخال البيانات'!W192="","",'ادخال البيانات'!W192)</f>
      </c>
      <c r="Q187" t="str" s="1148" cm="1">
        <f t="array" ref="Q187">IF(P187="","",P187/'ادخال البيانات'!$W$14)</f>
      </c>
      <c r="R187" t="str" s="1154" cm="1">
        <f t="array" ref="R187">IF('ادخال البيانات'!Z192="","",'ادخال البيانات'!Z192)</f>
      </c>
      <c r="S187" t="str" s="1155" cm="1">
        <f t="array" ref="S187">IF(R187="","",R187/'ادخال البيانات'!$Z$14)</f>
      </c>
      <c r="T187" t="str" s="1142" cm="1">
        <f t="array" ref="T187">IF('ادخال البيانات'!AC192="","",'ادخال البيانات'!AC192)</f>
      </c>
      <c r="U187" t="str" s="1156" cm="1">
        <f t="array" ref="U187">IF(T187="","",T187/'ادخال البيانات'!$AC$14)</f>
      </c>
      <c r="V187" s="184"/>
      <c r="W187" s="429"/>
      <c r="X187" s="429"/>
      <c r="Y187" s="429"/>
      <c r="Z187" s="384"/>
      <c r="AA187" s="100"/>
      <c r="AB187" s="100"/>
      <c r="AC187" s="100"/>
      <c r="AD187" s="100"/>
      <c r="AE187" s="100"/>
      <c r="AF187" s="100"/>
      <c r="AG187" s="100"/>
      <c r="AH187" s="100"/>
      <c r="AI187" s="100"/>
    </row>
    <row r="188" ht="24.6" customHeight="1">
      <c r="A188" s="100"/>
      <c r="B188" s="1277"/>
      <c r="C188" s="1130">
        <v>173</v>
      </c>
      <c r="D188" t="str" s="1145" cm="1">
        <f t="array" ref="D188">IF('ادخال البيانات'!D193="","",'ادخال البيانات'!E193)</f>
      </c>
      <c r="E188" t="str" s="1146" cm="1">
        <f t="array" ref="E188">IF(D188="","",D188/'ادخال البيانات'!$E$14)</f>
      </c>
      <c r="F188" t="str" s="1147" cm="1">
        <f t="array" ref="F188">IF('ادخال البيانات'!G193="","",'ادخال البيانات'!H193)</f>
      </c>
      <c r="G188" t="str" s="1148" cm="1">
        <f t="array" ref="G188">IF(F188="","",F188/'ادخال البيانات'!$H$14)</f>
      </c>
      <c r="H188" t="str" s="1149" cm="1">
        <f t="array" ref="H188">IF('ادخال البيانات'!J193="","",'ادخال البيانات'!K193)</f>
      </c>
      <c r="I188" t="str" s="1148" cm="1">
        <f t="array" ref="I188">IF(H188="","",H188/'ادخال البيانات'!$K$14)</f>
      </c>
      <c r="J188" t="str" s="1150" cm="1">
        <f t="array" ref="J188">IF('ادخال البيانات'!M193="","",'ادخال البيانات'!N193)</f>
      </c>
      <c r="K188" t="str" s="1148" cm="1">
        <f t="array" ref="K188">IF(J188="","",J188/'ادخال البيانات'!$N$14)</f>
      </c>
      <c r="L188" t="str" s="1151" cm="1">
        <f t="array" ref="L188">IF('ادخال البيانات'!P193="","",'ادخال البيانات'!Q193)</f>
      </c>
      <c r="M188" t="str" s="1148" cm="1">
        <f t="array" ref="M188">IF(L188="","",L188/'ادخال البيانات'!$Q$14)</f>
      </c>
      <c r="N188" t="str" s="1152" cm="1">
        <f t="array" ref="N188">IF('ادخال البيانات'!T193="","",'ادخال البيانات'!T193)</f>
      </c>
      <c r="O188" t="str" s="1148" cm="1">
        <f t="array" ref="O188">IF(N188="","",N188/'ادخال البيانات'!$T$14)</f>
      </c>
      <c r="P188" t="str" s="1153" cm="1">
        <f t="array" ref="P188">IF('ادخال البيانات'!W193="","",'ادخال البيانات'!W193)</f>
      </c>
      <c r="Q188" t="str" s="1148" cm="1">
        <f t="array" ref="Q188">IF(P188="","",P188/'ادخال البيانات'!$W$14)</f>
      </c>
      <c r="R188" t="str" s="1154" cm="1">
        <f t="array" ref="R188">IF('ادخال البيانات'!Z193="","",'ادخال البيانات'!Z193)</f>
      </c>
      <c r="S188" t="str" s="1155" cm="1">
        <f t="array" ref="S188">IF(R188="","",R188/'ادخال البيانات'!$Z$14)</f>
      </c>
      <c r="T188" t="str" s="1142" cm="1">
        <f t="array" ref="T188">IF('ادخال البيانات'!AC193="","",'ادخال البيانات'!AC193)</f>
      </c>
      <c r="U188" t="str" s="1156" cm="1">
        <f t="array" ref="U188">IF(T188="","",T188/'ادخال البيانات'!$AC$14)</f>
      </c>
      <c r="V188" s="184"/>
      <c r="W188" s="429"/>
      <c r="X188" s="429"/>
      <c r="Y188" s="429"/>
      <c r="Z188" s="384"/>
      <c r="AA188" s="100"/>
      <c r="AB188" s="100"/>
      <c r="AC188" s="100"/>
      <c r="AD188" s="100"/>
      <c r="AE188" s="100"/>
      <c r="AF188" s="100"/>
      <c r="AG188" s="100"/>
      <c r="AH188" s="100"/>
      <c r="AI188" s="100"/>
    </row>
    <row r="189" ht="24.6" customHeight="1">
      <c r="A189" s="100"/>
      <c r="B189" s="1277"/>
      <c r="C189" s="1130">
        <v>174</v>
      </c>
      <c r="D189" t="str" s="1145" cm="1">
        <f t="array" ref="D189">IF('ادخال البيانات'!D194="","",'ادخال البيانات'!E194)</f>
      </c>
      <c r="E189" t="str" s="1146" cm="1">
        <f t="array" ref="E189">IF(D189="","",D189/'ادخال البيانات'!$E$14)</f>
      </c>
      <c r="F189" t="str" s="1147" cm="1">
        <f t="array" ref="F189">IF('ادخال البيانات'!G194="","",'ادخال البيانات'!H194)</f>
      </c>
      <c r="G189" t="str" s="1148" cm="1">
        <f t="array" ref="G189">IF(F189="","",F189/'ادخال البيانات'!$H$14)</f>
      </c>
      <c r="H189" t="str" s="1149" cm="1">
        <f t="array" ref="H189">IF('ادخال البيانات'!J194="","",'ادخال البيانات'!K194)</f>
      </c>
      <c r="I189" t="str" s="1148" cm="1">
        <f t="array" ref="I189">IF(H189="","",H189/'ادخال البيانات'!$K$14)</f>
      </c>
      <c r="J189" t="str" s="1150" cm="1">
        <f t="array" ref="J189">IF('ادخال البيانات'!M194="","",'ادخال البيانات'!N194)</f>
      </c>
      <c r="K189" t="str" s="1148" cm="1">
        <f t="array" ref="K189">IF(J189="","",J189/'ادخال البيانات'!$N$14)</f>
      </c>
      <c r="L189" t="str" s="1151" cm="1">
        <f t="array" ref="L189">IF('ادخال البيانات'!P194="","",'ادخال البيانات'!Q194)</f>
      </c>
      <c r="M189" t="str" s="1148" cm="1">
        <f t="array" ref="M189">IF(L189="","",L189/'ادخال البيانات'!$Q$14)</f>
      </c>
      <c r="N189" t="str" s="1152" cm="1">
        <f t="array" ref="N189">IF('ادخال البيانات'!T194="","",'ادخال البيانات'!T194)</f>
      </c>
      <c r="O189" t="str" s="1148" cm="1">
        <f t="array" ref="O189">IF(N189="","",N189/'ادخال البيانات'!$T$14)</f>
      </c>
      <c r="P189" t="str" s="1153" cm="1">
        <f t="array" ref="P189">IF('ادخال البيانات'!W194="","",'ادخال البيانات'!W194)</f>
      </c>
      <c r="Q189" t="str" s="1148" cm="1">
        <f t="array" ref="Q189">IF(P189="","",P189/'ادخال البيانات'!$W$14)</f>
      </c>
      <c r="R189" t="str" s="1154" cm="1">
        <f t="array" ref="R189">IF('ادخال البيانات'!Z194="","",'ادخال البيانات'!Z194)</f>
      </c>
      <c r="S189" t="str" s="1155" cm="1">
        <f t="array" ref="S189">IF(R189="","",R189/'ادخال البيانات'!$Z$14)</f>
      </c>
      <c r="T189" t="str" s="1142" cm="1">
        <f t="array" ref="T189">IF('ادخال البيانات'!AC194="","",'ادخال البيانات'!AC194)</f>
      </c>
      <c r="U189" t="str" s="1156" cm="1">
        <f t="array" ref="U189">IF(T189="","",T189/'ادخال البيانات'!$AC$14)</f>
      </c>
      <c r="V189" s="184"/>
      <c r="W189" s="429"/>
      <c r="X189" s="429"/>
      <c r="Y189" s="429"/>
      <c r="Z189" s="384"/>
      <c r="AA189" s="100"/>
      <c r="AB189" s="100"/>
      <c r="AC189" s="100"/>
      <c r="AD189" s="100"/>
      <c r="AE189" s="100"/>
      <c r="AF189" s="100"/>
      <c r="AG189" s="100"/>
      <c r="AH189" s="100"/>
      <c r="AI189" s="100"/>
    </row>
    <row r="190" ht="24.6" customHeight="1">
      <c r="A190" s="100"/>
      <c r="B190" s="1277"/>
      <c r="C190" s="1130">
        <v>175</v>
      </c>
      <c r="D190" t="str" s="1145" cm="1">
        <f t="array" ref="D190">IF('ادخال البيانات'!D195="","",'ادخال البيانات'!E195)</f>
      </c>
      <c r="E190" t="str" s="1146" cm="1">
        <f t="array" ref="E190">IF(D190="","",D190/'ادخال البيانات'!$E$14)</f>
      </c>
      <c r="F190" t="str" s="1147" cm="1">
        <f t="array" ref="F190">IF('ادخال البيانات'!G195="","",'ادخال البيانات'!H195)</f>
      </c>
      <c r="G190" t="str" s="1148" cm="1">
        <f t="array" ref="G190">IF(F190="","",F190/'ادخال البيانات'!$H$14)</f>
      </c>
      <c r="H190" t="str" s="1149" cm="1">
        <f t="array" ref="H190">IF('ادخال البيانات'!J195="","",'ادخال البيانات'!K195)</f>
      </c>
      <c r="I190" t="str" s="1148" cm="1">
        <f t="array" ref="I190">IF(H190="","",H190/'ادخال البيانات'!$K$14)</f>
      </c>
      <c r="J190" t="str" s="1150" cm="1">
        <f t="array" ref="J190">IF('ادخال البيانات'!M195="","",'ادخال البيانات'!N195)</f>
      </c>
      <c r="K190" t="str" s="1148" cm="1">
        <f t="array" ref="K190">IF(J190="","",J190/'ادخال البيانات'!$N$14)</f>
      </c>
      <c r="L190" t="str" s="1151" cm="1">
        <f t="array" ref="L190">IF('ادخال البيانات'!P195="","",'ادخال البيانات'!Q195)</f>
      </c>
      <c r="M190" t="str" s="1148" cm="1">
        <f t="array" ref="M190">IF(L190="","",L190/'ادخال البيانات'!$Q$14)</f>
      </c>
      <c r="N190" t="str" s="1152" cm="1">
        <f t="array" ref="N190">IF('ادخال البيانات'!T195="","",'ادخال البيانات'!T195)</f>
      </c>
      <c r="O190" t="str" s="1148" cm="1">
        <f t="array" ref="O190">IF(N190="","",N190/'ادخال البيانات'!$T$14)</f>
      </c>
      <c r="P190" t="str" s="1153" cm="1">
        <f t="array" ref="P190">IF('ادخال البيانات'!W195="","",'ادخال البيانات'!W195)</f>
      </c>
      <c r="Q190" t="str" s="1148" cm="1">
        <f t="array" ref="Q190">IF(P190="","",P190/'ادخال البيانات'!$W$14)</f>
      </c>
      <c r="R190" t="str" s="1154" cm="1">
        <f t="array" ref="R190">IF('ادخال البيانات'!Z195="","",'ادخال البيانات'!Z195)</f>
      </c>
      <c r="S190" t="str" s="1155" cm="1">
        <f t="array" ref="S190">IF(R190="","",R190/'ادخال البيانات'!$Z$14)</f>
      </c>
      <c r="T190" t="str" s="1142" cm="1">
        <f t="array" ref="T190">IF('ادخال البيانات'!AC195="","",'ادخال البيانات'!AC195)</f>
      </c>
      <c r="U190" t="str" s="1156" cm="1">
        <f t="array" ref="U190">IF(T190="","",T190/'ادخال البيانات'!$AC$14)</f>
      </c>
      <c r="V190" s="184"/>
      <c r="W190" s="429"/>
      <c r="X190" s="429"/>
      <c r="Y190" s="429"/>
      <c r="Z190" s="384"/>
      <c r="AA190" s="100"/>
      <c r="AB190" s="100"/>
      <c r="AC190" s="100"/>
      <c r="AD190" s="100"/>
      <c r="AE190" s="100"/>
      <c r="AF190" s="100"/>
      <c r="AG190" s="100"/>
      <c r="AH190" s="100"/>
      <c r="AI190" s="100"/>
    </row>
    <row r="191" ht="24.6" customHeight="1">
      <c r="A191" s="100"/>
      <c r="B191" s="1277"/>
      <c r="C191" s="1130">
        <v>176</v>
      </c>
      <c r="D191" t="str" s="1145" cm="1">
        <f t="array" ref="D191">IF('ادخال البيانات'!D196="","",'ادخال البيانات'!E196)</f>
      </c>
      <c r="E191" t="str" s="1146" cm="1">
        <f t="array" ref="E191">IF(D191="","",D191/'ادخال البيانات'!$E$14)</f>
      </c>
      <c r="F191" t="str" s="1147" cm="1">
        <f t="array" ref="F191">IF('ادخال البيانات'!G196="","",'ادخال البيانات'!H196)</f>
      </c>
      <c r="G191" t="str" s="1148" cm="1">
        <f t="array" ref="G191">IF(F191="","",F191/'ادخال البيانات'!$H$14)</f>
      </c>
      <c r="H191" t="str" s="1149" cm="1">
        <f t="array" ref="H191">IF('ادخال البيانات'!J196="","",'ادخال البيانات'!K196)</f>
      </c>
      <c r="I191" t="str" s="1148" cm="1">
        <f t="array" ref="I191">IF(H191="","",H191/'ادخال البيانات'!$K$14)</f>
      </c>
      <c r="J191" t="str" s="1150" cm="1">
        <f t="array" ref="J191">IF('ادخال البيانات'!M196="","",'ادخال البيانات'!N196)</f>
      </c>
      <c r="K191" t="str" s="1148" cm="1">
        <f t="array" ref="K191">IF(J191="","",J191/'ادخال البيانات'!$N$14)</f>
      </c>
      <c r="L191" t="str" s="1151" cm="1">
        <f t="array" ref="L191">IF('ادخال البيانات'!P196="","",'ادخال البيانات'!Q196)</f>
      </c>
      <c r="M191" t="str" s="1148" cm="1">
        <f t="array" ref="M191">IF(L191="","",L191/'ادخال البيانات'!$Q$14)</f>
      </c>
      <c r="N191" t="str" s="1152" cm="1">
        <f t="array" ref="N191">IF('ادخال البيانات'!T196="","",'ادخال البيانات'!T196)</f>
      </c>
      <c r="O191" t="str" s="1148" cm="1">
        <f t="array" ref="O191">IF(N191="","",N191/'ادخال البيانات'!$T$14)</f>
      </c>
      <c r="P191" t="str" s="1153" cm="1">
        <f t="array" ref="P191">IF('ادخال البيانات'!W196="","",'ادخال البيانات'!W196)</f>
      </c>
      <c r="Q191" t="str" s="1148" cm="1">
        <f t="array" ref="Q191">IF(P191="","",P191/'ادخال البيانات'!$W$14)</f>
      </c>
      <c r="R191" t="str" s="1154" cm="1">
        <f t="array" ref="R191">IF('ادخال البيانات'!Z196="","",'ادخال البيانات'!Z196)</f>
      </c>
      <c r="S191" t="str" s="1155" cm="1">
        <f t="array" ref="S191">IF(R191="","",R191/'ادخال البيانات'!$Z$14)</f>
      </c>
      <c r="T191" t="str" s="1142" cm="1">
        <f t="array" ref="T191">IF('ادخال البيانات'!AC196="","",'ادخال البيانات'!AC196)</f>
      </c>
      <c r="U191" t="str" s="1156" cm="1">
        <f t="array" ref="U191">IF(T191="","",T191/'ادخال البيانات'!$AC$14)</f>
      </c>
      <c r="V191" s="184"/>
      <c r="W191" s="429"/>
      <c r="X191" s="429"/>
      <c r="Y191" s="429"/>
      <c r="Z191" s="384"/>
      <c r="AA191" s="100"/>
      <c r="AB191" s="100"/>
      <c r="AC191" s="100"/>
      <c r="AD191" s="100"/>
      <c r="AE191" s="100"/>
      <c r="AF191" s="100"/>
      <c r="AG191" s="100"/>
      <c r="AH191" s="100"/>
      <c r="AI191" s="100"/>
    </row>
    <row r="192" ht="24.6" customHeight="1">
      <c r="A192" s="100"/>
      <c r="B192" s="1277"/>
      <c r="C192" s="1130">
        <v>177</v>
      </c>
      <c r="D192" t="str" s="1145" cm="1">
        <f t="array" ref="D192">IF('ادخال البيانات'!D197="","",'ادخال البيانات'!E197)</f>
      </c>
      <c r="E192" t="str" s="1146" cm="1">
        <f t="array" ref="E192">IF(D192="","",D192/'ادخال البيانات'!$E$14)</f>
      </c>
      <c r="F192" t="str" s="1147" cm="1">
        <f t="array" ref="F192">IF('ادخال البيانات'!G197="","",'ادخال البيانات'!H197)</f>
      </c>
      <c r="G192" t="str" s="1148" cm="1">
        <f t="array" ref="G192">IF(F192="","",F192/'ادخال البيانات'!$H$14)</f>
      </c>
      <c r="H192" t="str" s="1149" cm="1">
        <f t="array" ref="H192">IF('ادخال البيانات'!J197="","",'ادخال البيانات'!K197)</f>
      </c>
      <c r="I192" t="str" s="1148" cm="1">
        <f t="array" ref="I192">IF(H192="","",H192/'ادخال البيانات'!$K$14)</f>
      </c>
      <c r="J192" t="str" s="1150" cm="1">
        <f t="array" ref="J192">IF('ادخال البيانات'!M197="","",'ادخال البيانات'!N197)</f>
      </c>
      <c r="K192" t="str" s="1148" cm="1">
        <f t="array" ref="K192">IF(J192="","",J192/'ادخال البيانات'!$N$14)</f>
      </c>
      <c r="L192" t="str" s="1151" cm="1">
        <f t="array" ref="L192">IF('ادخال البيانات'!P197="","",'ادخال البيانات'!Q197)</f>
      </c>
      <c r="M192" t="str" s="1148" cm="1">
        <f t="array" ref="M192">IF(L192="","",L192/'ادخال البيانات'!$Q$14)</f>
      </c>
      <c r="N192" t="str" s="1152" cm="1">
        <f t="array" ref="N192">IF('ادخال البيانات'!T197="","",'ادخال البيانات'!T197)</f>
      </c>
      <c r="O192" t="str" s="1148" cm="1">
        <f t="array" ref="O192">IF(N192="","",N192/'ادخال البيانات'!$T$14)</f>
      </c>
      <c r="P192" t="str" s="1153" cm="1">
        <f t="array" ref="P192">IF('ادخال البيانات'!W197="","",'ادخال البيانات'!W197)</f>
      </c>
      <c r="Q192" t="str" s="1148" cm="1">
        <f t="array" ref="Q192">IF(P192="","",P192/'ادخال البيانات'!$W$14)</f>
      </c>
      <c r="R192" t="str" s="1154" cm="1">
        <f t="array" ref="R192">IF('ادخال البيانات'!Z197="","",'ادخال البيانات'!Z197)</f>
      </c>
      <c r="S192" t="str" s="1155" cm="1">
        <f t="array" ref="S192">IF(R192="","",R192/'ادخال البيانات'!$Z$14)</f>
      </c>
      <c r="T192" t="str" s="1142" cm="1">
        <f t="array" ref="T192">IF('ادخال البيانات'!AC197="","",'ادخال البيانات'!AC197)</f>
      </c>
      <c r="U192" t="str" s="1156" cm="1">
        <f t="array" ref="U192">IF(T192="","",T192/'ادخال البيانات'!$AC$14)</f>
      </c>
      <c r="V192" s="184"/>
      <c r="W192" s="429"/>
      <c r="X192" s="429"/>
      <c r="Y192" s="429"/>
      <c r="Z192" s="384"/>
      <c r="AA192" s="100"/>
      <c r="AB192" s="100"/>
      <c r="AC192" s="100"/>
      <c r="AD192" s="100"/>
      <c r="AE192" s="100"/>
      <c r="AF192" s="100"/>
      <c r="AG192" s="100"/>
      <c r="AH192" s="100"/>
      <c r="AI192" s="100"/>
    </row>
    <row r="193" ht="24.6" customHeight="1">
      <c r="A193" s="100"/>
      <c r="B193" s="1277"/>
      <c r="C193" s="1130">
        <v>178</v>
      </c>
      <c r="D193" t="str" s="1145" cm="1">
        <f t="array" ref="D193">IF('ادخال البيانات'!D198="","",'ادخال البيانات'!E198)</f>
      </c>
      <c r="E193" t="str" s="1146" cm="1">
        <f t="array" ref="E193">IF(D193="","",D193/'ادخال البيانات'!$E$14)</f>
      </c>
      <c r="F193" t="str" s="1147" cm="1">
        <f t="array" ref="F193">IF('ادخال البيانات'!G198="","",'ادخال البيانات'!H198)</f>
      </c>
      <c r="G193" t="str" s="1148" cm="1">
        <f t="array" ref="G193">IF(F193="","",F193/'ادخال البيانات'!$H$14)</f>
      </c>
      <c r="H193" t="str" s="1149" cm="1">
        <f t="array" ref="H193">IF('ادخال البيانات'!J198="","",'ادخال البيانات'!K198)</f>
      </c>
      <c r="I193" t="str" s="1148" cm="1">
        <f t="array" ref="I193">IF(H193="","",H193/'ادخال البيانات'!$K$14)</f>
      </c>
      <c r="J193" t="str" s="1150" cm="1">
        <f t="array" ref="J193">IF('ادخال البيانات'!M198="","",'ادخال البيانات'!N198)</f>
      </c>
      <c r="K193" t="str" s="1148" cm="1">
        <f t="array" ref="K193">IF(J193="","",J193/'ادخال البيانات'!$N$14)</f>
      </c>
      <c r="L193" t="str" s="1151" cm="1">
        <f t="array" ref="L193">IF('ادخال البيانات'!P198="","",'ادخال البيانات'!Q198)</f>
      </c>
      <c r="M193" t="str" s="1148" cm="1">
        <f t="array" ref="M193">IF(L193="","",L193/'ادخال البيانات'!$Q$14)</f>
      </c>
      <c r="N193" t="str" s="1152" cm="1">
        <f t="array" ref="N193">IF('ادخال البيانات'!T198="","",'ادخال البيانات'!T198)</f>
      </c>
      <c r="O193" t="str" s="1148" cm="1">
        <f t="array" ref="O193">IF(N193="","",N193/'ادخال البيانات'!$T$14)</f>
      </c>
      <c r="P193" t="str" s="1153" cm="1">
        <f t="array" ref="P193">IF('ادخال البيانات'!W198="","",'ادخال البيانات'!W198)</f>
      </c>
      <c r="Q193" t="str" s="1148" cm="1">
        <f t="array" ref="Q193">IF(P193="","",P193/'ادخال البيانات'!$W$14)</f>
      </c>
      <c r="R193" t="str" s="1154" cm="1">
        <f t="array" ref="R193">IF('ادخال البيانات'!Z198="","",'ادخال البيانات'!Z198)</f>
      </c>
      <c r="S193" t="str" s="1155" cm="1">
        <f t="array" ref="S193">IF(R193="","",R193/'ادخال البيانات'!$Z$14)</f>
      </c>
      <c r="T193" t="str" s="1142" cm="1">
        <f t="array" ref="T193">IF('ادخال البيانات'!AC198="","",'ادخال البيانات'!AC198)</f>
      </c>
      <c r="U193" t="str" s="1156" cm="1">
        <f t="array" ref="U193">IF(T193="","",T193/'ادخال البيانات'!$AC$14)</f>
      </c>
      <c r="V193" s="184"/>
      <c r="W193" s="429"/>
      <c r="X193" s="429"/>
      <c r="Y193" s="429"/>
      <c r="Z193" s="384"/>
      <c r="AA193" s="100"/>
      <c r="AB193" s="100"/>
      <c r="AC193" s="100"/>
      <c r="AD193" s="100"/>
      <c r="AE193" s="100"/>
      <c r="AF193" s="100"/>
      <c r="AG193" s="100"/>
      <c r="AH193" s="100"/>
      <c r="AI193" s="100"/>
    </row>
    <row r="194" ht="24.6" customHeight="1">
      <c r="A194" s="100"/>
      <c r="B194" s="1277"/>
      <c r="C194" s="1130">
        <v>179</v>
      </c>
      <c r="D194" t="str" s="1145" cm="1">
        <f t="array" ref="D194">IF('ادخال البيانات'!D199="","",'ادخال البيانات'!E199)</f>
      </c>
      <c r="E194" t="str" s="1146" cm="1">
        <f t="array" ref="E194">IF(D194="","",D194/'ادخال البيانات'!$E$14)</f>
      </c>
      <c r="F194" t="str" s="1147" cm="1">
        <f t="array" ref="F194">IF('ادخال البيانات'!G199="","",'ادخال البيانات'!H199)</f>
      </c>
      <c r="G194" t="str" s="1148" cm="1">
        <f t="array" ref="G194">IF(F194="","",F194/'ادخال البيانات'!$H$14)</f>
      </c>
      <c r="H194" t="str" s="1149" cm="1">
        <f t="array" ref="H194">IF('ادخال البيانات'!J199="","",'ادخال البيانات'!K199)</f>
      </c>
      <c r="I194" t="str" s="1148" cm="1">
        <f t="array" ref="I194">IF(H194="","",H194/'ادخال البيانات'!$K$14)</f>
      </c>
      <c r="J194" t="str" s="1150" cm="1">
        <f t="array" ref="J194">IF('ادخال البيانات'!M199="","",'ادخال البيانات'!N199)</f>
      </c>
      <c r="K194" t="str" s="1148" cm="1">
        <f t="array" ref="K194">IF(J194="","",J194/'ادخال البيانات'!$N$14)</f>
      </c>
      <c r="L194" t="str" s="1151" cm="1">
        <f t="array" ref="L194">IF('ادخال البيانات'!P199="","",'ادخال البيانات'!Q199)</f>
      </c>
      <c r="M194" t="str" s="1148" cm="1">
        <f t="array" ref="M194">IF(L194="","",L194/'ادخال البيانات'!$Q$14)</f>
      </c>
      <c r="N194" t="str" s="1152" cm="1">
        <f t="array" ref="N194">IF('ادخال البيانات'!T199="","",'ادخال البيانات'!T199)</f>
      </c>
      <c r="O194" t="str" s="1148" cm="1">
        <f t="array" ref="O194">IF(N194="","",N194/'ادخال البيانات'!$T$14)</f>
      </c>
      <c r="P194" t="str" s="1153" cm="1">
        <f t="array" ref="P194">IF('ادخال البيانات'!W199="","",'ادخال البيانات'!W199)</f>
      </c>
      <c r="Q194" t="str" s="1148" cm="1">
        <f t="array" ref="Q194">IF(P194="","",P194/'ادخال البيانات'!$W$14)</f>
      </c>
      <c r="R194" t="str" s="1154" cm="1">
        <f t="array" ref="R194">IF('ادخال البيانات'!Z199="","",'ادخال البيانات'!Z199)</f>
      </c>
      <c r="S194" t="str" s="1155" cm="1">
        <f t="array" ref="S194">IF(R194="","",R194/'ادخال البيانات'!$Z$14)</f>
      </c>
      <c r="T194" t="str" s="1142" cm="1">
        <f t="array" ref="T194">IF('ادخال البيانات'!AC199="","",'ادخال البيانات'!AC199)</f>
      </c>
      <c r="U194" t="str" s="1156" cm="1">
        <f t="array" ref="U194">IF(T194="","",T194/'ادخال البيانات'!$AC$14)</f>
      </c>
      <c r="V194" s="184"/>
      <c r="W194" s="429"/>
      <c r="X194" s="429"/>
      <c r="Y194" s="429"/>
      <c r="Z194" s="384"/>
      <c r="AA194" s="100"/>
      <c r="AB194" s="100"/>
      <c r="AC194" s="100"/>
      <c r="AD194" s="100"/>
      <c r="AE194" s="100"/>
      <c r="AF194" s="100"/>
      <c r="AG194" s="100"/>
      <c r="AH194" s="100"/>
      <c r="AI194" s="100"/>
    </row>
    <row r="195" ht="24.6" customHeight="1">
      <c r="A195" s="100"/>
      <c r="B195" s="1277"/>
      <c r="C195" s="1130">
        <v>180</v>
      </c>
      <c r="D195" t="str" s="1145" cm="1">
        <f t="array" ref="D195">IF('ادخال البيانات'!D200="","",'ادخال البيانات'!E200)</f>
      </c>
      <c r="E195" t="str" s="1146" cm="1">
        <f t="array" ref="E195">IF(D195="","",D195/'ادخال البيانات'!$E$14)</f>
      </c>
      <c r="F195" t="str" s="1147" cm="1">
        <f t="array" ref="F195">IF('ادخال البيانات'!G200="","",'ادخال البيانات'!H200)</f>
      </c>
      <c r="G195" t="str" s="1148" cm="1">
        <f t="array" ref="G195">IF(F195="","",F195/'ادخال البيانات'!$H$14)</f>
      </c>
      <c r="H195" t="str" s="1149" cm="1">
        <f t="array" ref="H195">IF('ادخال البيانات'!J200="","",'ادخال البيانات'!K200)</f>
      </c>
      <c r="I195" t="str" s="1148" cm="1">
        <f t="array" ref="I195">IF(H195="","",H195/'ادخال البيانات'!$K$14)</f>
      </c>
      <c r="J195" t="str" s="1150" cm="1">
        <f t="array" ref="J195">IF('ادخال البيانات'!M200="","",'ادخال البيانات'!N200)</f>
      </c>
      <c r="K195" t="str" s="1148" cm="1">
        <f t="array" ref="K195">IF(J195="","",J195/'ادخال البيانات'!$N$14)</f>
      </c>
      <c r="L195" t="str" s="1151" cm="1">
        <f t="array" ref="L195">IF('ادخال البيانات'!P200="","",'ادخال البيانات'!Q200)</f>
      </c>
      <c r="M195" t="str" s="1148" cm="1">
        <f t="array" ref="M195">IF(L195="","",L195/'ادخال البيانات'!$Q$14)</f>
      </c>
      <c r="N195" t="str" s="1152" cm="1">
        <f t="array" ref="N195">IF('ادخال البيانات'!T200="","",'ادخال البيانات'!T200)</f>
      </c>
      <c r="O195" t="str" s="1148" cm="1">
        <f t="array" ref="O195">IF(N195="","",N195/'ادخال البيانات'!$T$14)</f>
      </c>
      <c r="P195" t="str" s="1153" cm="1">
        <f t="array" ref="P195">IF('ادخال البيانات'!W200="","",'ادخال البيانات'!W200)</f>
      </c>
      <c r="Q195" t="str" s="1148" cm="1">
        <f t="array" ref="Q195">IF(P195="","",P195/'ادخال البيانات'!$W$14)</f>
      </c>
      <c r="R195" t="str" s="1154" cm="1">
        <f t="array" ref="R195">IF('ادخال البيانات'!Z200="","",'ادخال البيانات'!Z200)</f>
      </c>
      <c r="S195" t="str" s="1155" cm="1">
        <f t="array" ref="S195">IF(R195="","",R195/'ادخال البيانات'!$Z$14)</f>
      </c>
      <c r="T195" t="str" s="1142" cm="1">
        <f t="array" ref="T195">IF('ادخال البيانات'!AC200="","",'ادخال البيانات'!AC200)</f>
      </c>
      <c r="U195" t="str" s="1156" cm="1">
        <f t="array" ref="U195">IF(T195="","",T195/'ادخال البيانات'!$AC$14)</f>
      </c>
      <c r="V195" s="184"/>
      <c r="W195" s="429"/>
      <c r="X195" s="429"/>
      <c r="Y195" s="429"/>
      <c r="Z195" s="384"/>
      <c r="AA195" s="100"/>
      <c r="AB195" s="100"/>
      <c r="AC195" s="100"/>
      <c r="AD195" s="100"/>
      <c r="AE195" s="100"/>
      <c r="AF195" s="100"/>
      <c r="AG195" s="100"/>
      <c r="AH195" s="100"/>
      <c r="AI195" s="100"/>
    </row>
    <row r="196" ht="24.6" customHeight="1">
      <c r="A196" s="100"/>
      <c r="B196" s="1277"/>
      <c r="C196" s="1130">
        <v>181</v>
      </c>
      <c r="D196" t="str" s="1145" cm="1">
        <f t="array" ref="D196">IF('ادخال البيانات'!D201="","",'ادخال البيانات'!E201)</f>
      </c>
      <c r="E196" t="str" s="1146" cm="1">
        <f t="array" ref="E196">IF(D196="","",D196/'ادخال البيانات'!$E$14)</f>
      </c>
      <c r="F196" t="str" s="1147" cm="1">
        <f t="array" ref="F196">IF('ادخال البيانات'!G201="","",'ادخال البيانات'!H201)</f>
      </c>
      <c r="G196" t="str" s="1148" cm="1">
        <f t="array" ref="G196">IF(F196="","",F196/'ادخال البيانات'!$H$14)</f>
      </c>
      <c r="H196" t="str" s="1149" cm="1">
        <f t="array" ref="H196">IF('ادخال البيانات'!J201="","",'ادخال البيانات'!K201)</f>
      </c>
      <c r="I196" t="str" s="1148" cm="1">
        <f t="array" ref="I196">IF(H196="","",H196/'ادخال البيانات'!$K$14)</f>
      </c>
      <c r="J196" t="str" s="1150" cm="1">
        <f t="array" ref="J196">IF('ادخال البيانات'!M201="","",'ادخال البيانات'!N201)</f>
      </c>
      <c r="K196" t="str" s="1148" cm="1">
        <f t="array" ref="K196">IF(J196="","",J196/'ادخال البيانات'!$N$14)</f>
      </c>
      <c r="L196" t="str" s="1151" cm="1">
        <f t="array" ref="L196">IF('ادخال البيانات'!P201="","",'ادخال البيانات'!Q201)</f>
      </c>
      <c r="M196" t="str" s="1148" cm="1">
        <f t="array" ref="M196">IF(L196="","",L196/'ادخال البيانات'!$Q$14)</f>
      </c>
      <c r="N196" t="str" s="1152" cm="1">
        <f t="array" ref="N196">IF('ادخال البيانات'!T201="","",'ادخال البيانات'!T201)</f>
      </c>
      <c r="O196" t="str" s="1148" cm="1">
        <f t="array" ref="O196">IF(N196="","",N196/'ادخال البيانات'!$T$14)</f>
      </c>
      <c r="P196" t="str" s="1153" cm="1">
        <f t="array" ref="P196">IF('ادخال البيانات'!W201="","",'ادخال البيانات'!W201)</f>
      </c>
      <c r="Q196" t="str" s="1148" cm="1">
        <f t="array" ref="Q196">IF(P196="","",P196/'ادخال البيانات'!$W$14)</f>
      </c>
      <c r="R196" t="str" s="1154" cm="1">
        <f t="array" ref="R196">IF('ادخال البيانات'!Z201="","",'ادخال البيانات'!Z201)</f>
      </c>
      <c r="S196" t="str" s="1155" cm="1">
        <f t="array" ref="S196">IF(R196="","",R196/'ادخال البيانات'!$Z$14)</f>
      </c>
      <c r="T196" t="str" s="1142" cm="1">
        <f t="array" ref="T196">IF('ادخال البيانات'!AC201="","",'ادخال البيانات'!AC201)</f>
      </c>
      <c r="U196" t="str" s="1156" cm="1">
        <f t="array" ref="U196">IF(T196="","",T196/'ادخال البيانات'!$AC$14)</f>
      </c>
      <c r="V196" s="184"/>
      <c r="W196" s="429"/>
      <c r="X196" s="429"/>
      <c r="Y196" s="429"/>
      <c r="Z196" s="384"/>
      <c r="AA196" s="100"/>
      <c r="AB196" s="100"/>
      <c r="AC196" s="100"/>
      <c r="AD196" s="100"/>
      <c r="AE196" s="100"/>
      <c r="AF196" s="100"/>
      <c r="AG196" s="100"/>
      <c r="AH196" s="100"/>
      <c r="AI196" s="100"/>
    </row>
    <row r="197" ht="24.6" customHeight="1">
      <c r="A197" s="100"/>
      <c r="B197" s="1277"/>
      <c r="C197" s="1130">
        <v>182</v>
      </c>
      <c r="D197" t="str" s="1145" cm="1">
        <f t="array" ref="D197">IF('ادخال البيانات'!D202="","",'ادخال البيانات'!E202)</f>
      </c>
      <c r="E197" t="str" s="1146" cm="1">
        <f t="array" ref="E197">IF(D197="","",D197/'ادخال البيانات'!$E$14)</f>
      </c>
      <c r="F197" t="str" s="1147" cm="1">
        <f t="array" ref="F197">IF('ادخال البيانات'!G202="","",'ادخال البيانات'!H202)</f>
      </c>
      <c r="G197" t="str" s="1148" cm="1">
        <f t="array" ref="G197">IF(F197="","",F197/'ادخال البيانات'!$H$14)</f>
      </c>
      <c r="H197" t="str" s="1149" cm="1">
        <f t="array" ref="H197">IF('ادخال البيانات'!J202="","",'ادخال البيانات'!K202)</f>
      </c>
      <c r="I197" t="str" s="1148" cm="1">
        <f t="array" ref="I197">IF(H197="","",H197/'ادخال البيانات'!$K$14)</f>
      </c>
      <c r="J197" t="str" s="1150" cm="1">
        <f t="array" ref="J197">IF('ادخال البيانات'!M202="","",'ادخال البيانات'!N202)</f>
      </c>
      <c r="K197" t="str" s="1148" cm="1">
        <f t="array" ref="K197">IF(J197="","",J197/'ادخال البيانات'!$N$14)</f>
      </c>
      <c r="L197" t="str" s="1151" cm="1">
        <f t="array" ref="L197">IF('ادخال البيانات'!P202="","",'ادخال البيانات'!Q202)</f>
      </c>
      <c r="M197" t="str" s="1148" cm="1">
        <f t="array" ref="M197">IF(L197="","",L197/'ادخال البيانات'!$Q$14)</f>
      </c>
      <c r="N197" t="str" s="1152" cm="1">
        <f t="array" ref="N197">IF('ادخال البيانات'!T202="","",'ادخال البيانات'!T202)</f>
      </c>
      <c r="O197" t="str" s="1148" cm="1">
        <f t="array" ref="O197">IF(N197="","",N197/'ادخال البيانات'!$T$14)</f>
      </c>
      <c r="P197" t="str" s="1153" cm="1">
        <f t="array" ref="P197">IF('ادخال البيانات'!W202="","",'ادخال البيانات'!W202)</f>
      </c>
      <c r="Q197" t="str" s="1148" cm="1">
        <f t="array" ref="Q197">IF(P197="","",P197/'ادخال البيانات'!$W$14)</f>
      </c>
      <c r="R197" t="str" s="1154" cm="1">
        <f t="array" ref="R197">IF('ادخال البيانات'!Z202="","",'ادخال البيانات'!Z202)</f>
      </c>
      <c r="S197" t="str" s="1155" cm="1">
        <f t="array" ref="S197">IF(R197="","",R197/'ادخال البيانات'!$Z$14)</f>
      </c>
      <c r="T197" t="str" s="1142" cm="1">
        <f t="array" ref="T197">IF('ادخال البيانات'!AC202="","",'ادخال البيانات'!AC202)</f>
      </c>
      <c r="U197" t="str" s="1156" cm="1">
        <f t="array" ref="U197">IF(T197="","",T197/'ادخال البيانات'!$AC$14)</f>
      </c>
      <c r="V197" s="184"/>
      <c r="W197" s="429"/>
      <c r="X197" s="429"/>
      <c r="Y197" s="429"/>
      <c r="Z197" s="384"/>
      <c r="AA197" s="100"/>
      <c r="AB197" s="100"/>
      <c r="AC197" s="100"/>
      <c r="AD197" s="100"/>
      <c r="AE197" s="100"/>
      <c r="AF197" s="100"/>
      <c r="AG197" s="100"/>
      <c r="AH197" s="100"/>
      <c r="AI197" s="100"/>
    </row>
    <row r="198" ht="24.6" customHeight="1">
      <c r="A198" s="100"/>
      <c r="B198" s="1277"/>
      <c r="C198" s="1130">
        <v>183</v>
      </c>
      <c r="D198" t="str" s="1145" cm="1">
        <f t="array" ref="D198">IF('ادخال البيانات'!D203="","",'ادخال البيانات'!E203)</f>
      </c>
      <c r="E198" t="str" s="1146" cm="1">
        <f t="array" ref="E198">IF(D198="","",D198/'ادخال البيانات'!$E$14)</f>
      </c>
      <c r="F198" t="str" s="1147" cm="1">
        <f t="array" ref="F198">IF('ادخال البيانات'!G203="","",'ادخال البيانات'!H203)</f>
      </c>
      <c r="G198" t="str" s="1148" cm="1">
        <f t="array" ref="G198">IF(F198="","",F198/'ادخال البيانات'!$H$14)</f>
      </c>
      <c r="H198" t="str" s="1149" cm="1">
        <f t="array" ref="H198">IF('ادخال البيانات'!J203="","",'ادخال البيانات'!K203)</f>
      </c>
      <c r="I198" t="str" s="1148" cm="1">
        <f t="array" ref="I198">IF(H198="","",H198/'ادخال البيانات'!$K$14)</f>
      </c>
      <c r="J198" t="str" s="1150" cm="1">
        <f t="array" ref="J198">IF('ادخال البيانات'!M203="","",'ادخال البيانات'!N203)</f>
      </c>
      <c r="K198" t="str" s="1148" cm="1">
        <f t="array" ref="K198">IF(J198="","",J198/'ادخال البيانات'!$N$14)</f>
      </c>
      <c r="L198" t="str" s="1151" cm="1">
        <f t="array" ref="L198">IF('ادخال البيانات'!P203="","",'ادخال البيانات'!Q203)</f>
      </c>
      <c r="M198" t="str" s="1148" cm="1">
        <f t="array" ref="M198">IF(L198="","",L198/'ادخال البيانات'!$Q$14)</f>
      </c>
      <c r="N198" t="str" s="1152" cm="1">
        <f t="array" ref="N198">IF('ادخال البيانات'!T203="","",'ادخال البيانات'!T203)</f>
      </c>
      <c r="O198" t="str" s="1148" cm="1">
        <f t="array" ref="O198">IF(N198="","",N198/'ادخال البيانات'!$T$14)</f>
      </c>
      <c r="P198" t="str" s="1153" cm="1">
        <f t="array" ref="P198">IF('ادخال البيانات'!W203="","",'ادخال البيانات'!W203)</f>
      </c>
      <c r="Q198" t="str" s="1148" cm="1">
        <f t="array" ref="Q198">IF(P198="","",P198/'ادخال البيانات'!$W$14)</f>
      </c>
      <c r="R198" t="str" s="1154" cm="1">
        <f t="array" ref="R198">IF('ادخال البيانات'!Z203="","",'ادخال البيانات'!Z203)</f>
      </c>
      <c r="S198" t="str" s="1155" cm="1">
        <f t="array" ref="S198">IF(R198="","",R198/'ادخال البيانات'!$Z$14)</f>
      </c>
      <c r="T198" t="str" s="1142" cm="1">
        <f t="array" ref="T198">IF('ادخال البيانات'!AC203="","",'ادخال البيانات'!AC203)</f>
      </c>
      <c r="U198" t="str" s="1156" cm="1">
        <f t="array" ref="U198">IF(T198="","",T198/'ادخال البيانات'!$AC$14)</f>
      </c>
      <c r="V198" s="184"/>
      <c r="W198" s="429"/>
      <c r="X198" s="429"/>
      <c r="Y198" s="429"/>
      <c r="Z198" s="384"/>
      <c r="AA198" s="100"/>
      <c r="AB198" s="100"/>
      <c r="AC198" s="100"/>
      <c r="AD198" s="100"/>
      <c r="AE198" s="100"/>
      <c r="AF198" s="100"/>
      <c r="AG198" s="100"/>
      <c r="AH198" s="100"/>
      <c r="AI198" s="100"/>
    </row>
    <row r="199" ht="24.6" customHeight="1">
      <c r="A199" s="100"/>
      <c r="B199" s="1277"/>
      <c r="C199" s="1130">
        <v>184</v>
      </c>
      <c r="D199" t="str" s="1145" cm="1">
        <f t="array" ref="D199">IF('ادخال البيانات'!D204="","",'ادخال البيانات'!E204)</f>
      </c>
      <c r="E199" t="str" s="1146" cm="1">
        <f t="array" ref="E199">IF(D199="","",D199/'ادخال البيانات'!$E$14)</f>
      </c>
      <c r="F199" t="str" s="1147" cm="1">
        <f t="array" ref="F199">IF('ادخال البيانات'!G204="","",'ادخال البيانات'!H204)</f>
      </c>
      <c r="G199" t="str" s="1148" cm="1">
        <f t="array" ref="G199">IF(F199="","",F199/'ادخال البيانات'!$H$14)</f>
      </c>
      <c r="H199" t="str" s="1149" cm="1">
        <f t="array" ref="H199">IF('ادخال البيانات'!J204="","",'ادخال البيانات'!K204)</f>
      </c>
      <c r="I199" t="str" s="1148" cm="1">
        <f t="array" ref="I199">IF(H199="","",H199/'ادخال البيانات'!$K$14)</f>
      </c>
      <c r="J199" t="str" s="1150" cm="1">
        <f t="array" ref="J199">IF('ادخال البيانات'!M204="","",'ادخال البيانات'!N204)</f>
      </c>
      <c r="K199" t="str" s="1148" cm="1">
        <f t="array" ref="K199">IF(J199="","",J199/'ادخال البيانات'!$N$14)</f>
      </c>
      <c r="L199" t="str" s="1151" cm="1">
        <f t="array" ref="L199">IF('ادخال البيانات'!P204="","",'ادخال البيانات'!Q204)</f>
      </c>
      <c r="M199" t="str" s="1148" cm="1">
        <f t="array" ref="M199">IF(L199="","",L199/'ادخال البيانات'!$Q$14)</f>
      </c>
      <c r="N199" t="str" s="1152" cm="1">
        <f t="array" ref="N199">IF('ادخال البيانات'!T204="","",'ادخال البيانات'!T204)</f>
      </c>
      <c r="O199" t="str" s="1148" cm="1">
        <f t="array" ref="O199">IF(N199="","",N199/'ادخال البيانات'!$T$14)</f>
      </c>
      <c r="P199" t="str" s="1153" cm="1">
        <f t="array" ref="P199">IF('ادخال البيانات'!W204="","",'ادخال البيانات'!W204)</f>
      </c>
      <c r="Q199" t="str" s="1148" cm="1">
        <f t="array" ref="Q199">IF(P199="","",P199/'ادخال البيانات'!$W$14)</f>
      </c>
      <c r="R199" t="str" s="1154" cm="1">
        <f t="array" ref="R199">IF('ادخال البيانات'!Z204="","",'ادخال البيانات'!Z204)</f>
      </c>
      <c r="S199" t="str" s="1155" cm="1">
        <f t="array" ref="S199">IF(R199="","",R199/'ادخال البيانات'!$Z$14)</f>
      </c>
      <c r="T199" t="str" s="1142" cm="1">
        <f t="array" ref="T199">IF('ادخال البيانات'!AC204="","",'ادخال البيانات'!AC204)</f>
      </c>
      <c r="U199" t="str" s="1156" cm="1">
        <f t="array" ref="U199">IF(T199="","",T199/'ادخال البيانات'!$AC$14)</f>
      </c>
      <c r="V199" s="184"/>
      <c r="W199" s="429"/>
      <c r="X199" s="429"/>
      <c r="Y199" s="429"/>
      <c r="Z199" s="384"/>
      <c r="AA199" s="100"/>
      <c r="AB199" s="100"/>
      <c r="AC199" s="100"/>
      <c r="AD199" s="100"/>
      <c r="AE199" s="100"/>
      <c r="AF199" s="100"/>
      <c r="AG199" s="100"/>
      <c r="AH199" s="100"/>
      <c r="AI199" s="100"/>
    </row>
    <row r="200" ht="24.6" customHeight="1">
      <c r="A200" s="100"/>
      <c r="B200" s="1277"/>
      <c r="C200" s="1130">
        <v>185</v>
      </c>
      <c r="D200" t="str" s="1145" cm="1">
        <f t="array" ref="D200">IF('ادخال البيانات'!D205="","",'ادخال البيانات'!E205)</f>
      </c>
      <c r="E200" t="str" s="1146" cm="1">
        <f t="array" ref="E200">IF(D200="","",D200/'ادخال البيانات'!$E$14)</f>
      </c>
      <c r="F200" t="str" s="1147" cm="1">
        <f t="array" ref="F200">IF('ادخال البيانات'!G205="","",'ادخال البيانات'!H205)</f>
      </c>
      <c r="G200" t="str" s="1148" cm="1">
        <f t="array" ref="G200">IF(F200="","",F200/'ادخال البيانات'!$H$14)</f>
      </c>
      <c r="H200" t="str" s="1149" cm="1">
        <f t="array" ref="H200">IF('ادخال البيانات'!J205="","",'ادخال البيانات'!K205)</f>
      </c>
      <c r="I200" t="str" s="1148" cm="1">
        <f t="array" ref="I200">IF(H200="","",H200/'ادخال البيانات'!$K$14)</f>
      </c>
      <c r="J200" t="str" s="1150" cm="1">
        <f t="array" ref="J200">IF('ادخال البيانات'!M205="","",'ادخال البيانات'!N205)</f>
      </c>
      <c r="K200" t="str" s="1148" cm="1">
        <f t="array" ref="K200">IF(J200="","",J200/'ادخال البيانات'!$N$14)</f>
      </c>
      <c r="L200" t="str" s="1151" cm="1">
        <f t="array" ref="L200">IF('ادخال البيانات'!P205="","",'ادخال البيانات'!Q205)</f>
      </c>
      <c r="M200" t="str" s="1148" cm="1">
        <f t="array" ref="M200">IF(L200="","",L200/'ادخال البيانات'!$Q$14)</f>
      </c>
      <c r="N200" t="str" s="1152" cm="1">
        <f t="array" ref="N200">IF('ادخال البيانات'!T205="","",'ادخال البيانات'!T205)</f>
      </c>
      <c r="O200" t="str" s="1148" cm="1">
        <f t="array" ref="O200">IF(N200="","",N200/'ادخال البيانات'!$T$14)</f>
      </c>
      <c r="P200" t="str" s="1153" cm="1">
        <f t="array" ref="P200">IF('ادخال البيانات'!W205="","",'ادخال البيانات'!W205)</f>
      </c>
      <c r="Q200" t="str" s="1148" cm="1">
        <f t="array" ref="Q200">IF(P200="","",P200/'ادخال البيانات'!$W$14)</f>
      </c>
      <c r="R200" t="str" s="1154" cm="1">
        <f t="array" ref="R200">IF('ادخال البيانات'!Z205="","",'ادخال البيانات'!Z205)</f>
      </c>
      <c r="S200" t="str" s="1155" cm="1">
        <f t="array" ref="S200">IF(R200="","",R200/'ادخال البيانات'!$Z$14)</f>
      </c>
      <c r="T200" t="str" s="1142" cm="1">
        <f t="array" ref="T200">IF('ادخال البيانات'!AC205="","",'ادخال البيانات'!AC205)</f>
      </c>
      <c r="U200" t="str" s="1156" cm="1">
        <f t="array" ref="U200">IF(T200="","",T200/'ادخال البيانات'!$AC$14)</f>
      </c>
      <c r="V200" s="184"/>
      <c r="W200" s="429"/>
      <c r="X200" s="429"/>
      <c r="Y200" s="429"/>
      <c r="Z200" s="384"/>
      <c r="AA200" s="100"/>
      <c r="AB200" s="100"/>
      <c r="AC200" s="100"/>
      <c r="AD200" s="100"/>
      <c r="AE200" s="100"/>
      <c r="AF200" s="100"/>
      <c r="AG200" s="100"/>
      <c r="AH200" s="100"/>
      <c r="AI200" s="100"/>
    </row>
    <row r="201" ht="24.6" customHeight="1">
      <c r="A201" s="100"/>
      <c r="B201" s="1277"/>
      <c r="C201" s="1130">
        <v>186</v>
      </c>
      <c r="D201" t="str" s="1145" cm="1">
        <f t="array" ref="D201">IF('ادخال البيانات'!D206="","",'ادخال البيانات'!E206)</f>
      </c>
      <c r="E201" t="str" s="1146" cm="1">
        <f t="array" ref="E201">IF(D201="","",D201/'ادخال البيانات'!$E$14)</f>
      </c>
      <c r="F201" t="str" s="1147" cm="1">
        <f t="array" ref="F201">IF('ادخال البيانات'!G206="","",'ادخال البيانات'!H206)</f>
      </c>
      <c r="G201" t="str" s="1148" cm="1">
        <f t="array" ref="G201">IF(F201="","",F201/'ادخال البيانات'!$H$14)</f>
      </c>
      <c r="H201" t="str" s="1149" cm="1">
        <f t="array" ref="H201">IF('ادخال البيانات'!J206="","",'ادخال البيانات'!K206)</f>
      </c>
      <c r="I201" t="str" s="1148" cm="1">
        <f t="array" ref="I201">IF(H201="","",H201/'ادخال البيانات'!$K$14)</f>
      </c>
      <c r="J201" t="str" s="1150" cm="1">
        <f t="array" ref="J201">IF('ادخال البيانات'!M206="","",'ادخال البيانات'!N206)</f>
      </c>
      <c r="K201" t="str" s="1148" cm="1">
        <f t="array" ref="K201">IF(J201="","",J201/'ادخال البيانات'!$N$14)</f>
      </c>
      <c r="L201" t="str" s="1151" cm="1">
        <f t="array" ref="L201">IF('ادخال البيانات'!P206="","",'ادخال البيانات'!Q206)</f>
      </c>
      <c r="M201" t="str" s="1148" cm="1">
        <f t="array" ref="M201">IF(L201="","",L201/'ادخال البيانات'!$Q$14)</f>
      </c>
      <c r="N201" t="str" s="1152" cm="1">
        <f t="array" ref="N201">IF('ادخال البيانات'!T206="","",'ادخال البيانات'!T206)</f>
      </c>
      <c r="O201" t="str" s="1148" cm="1">
        <f t="array" ref="O201">IF(N201="","",N201/'ادخال البيانات'!$T$14)</f>
      </c>
      <c r="P201" t="str" s="1153" cm="1">
        <f t="array" ref="P201">IF('ادخال البيانات'!W206="","",'ادخال البيانات'!W206)</f>
      </c>
      <c r="Q201" t="str" s="1148" cm="1">
        <f t="array" ref="Q201">IF(P201="","",P201/'ادخال البيانات'!$W$14)</f>
      </c>
      <c r="R201" t="str" s="1154" cm="1">
        <f t="array" ref="R201">IF('ادخال البيانات'!Z206="","",'ادخال البيانات'!Z206)</f>
      </c>
      <c r="S201" t="str" s="1155" cm="1">
        <f t="array" ref="S201">IF(R201="","",R201/'ادخال البيانات'!$Z$14)</f>
      </c>
      <c r="T201" t="str" s="1142" cm="1">
        <f t="array" ref="T201">IF('ادخال البيانات'!AC206="","",'ادخال البيانات'!AC206)</f>
      </c>
      <c r="U201" t="str" s="1156" cm="1">
        <f t="array" ref="U201">IF(T201="","",T201/'ادخال البيانات'!$AC$14)</f>
      </c>
      <c r="V201" s="184"/>
      <c r="W201" s="429"/>
      <c r="X201" s="429"/>
      <c r="Y201" s="429"/>
      <c r="Z201" s="384"/>
      <c r="AA201" s="100"/>
      <c r="AB201" s="100"/>
      <c r="AC201" s="100"/>
      <c r="AD201" s="100"/>
      <c r="AE201" s="100"/>
      <c r="AF201" s="100"/>
      <c r="AG201" s="100"/>
      <c r="AH201" s="100"/>
      <c r="AI201" s="100"/>
    </row>
    <row r="202" ht="24.6" customHeight="1">
      <c r="A202" s="100"/>
      <c r="B202" s="1277"/>
      <c r="C202" s="1130">
        <v>187</v>
      </c>
      <c r="D202" t="str" s="1145" cm="1">
        <f t="array" ref="D202">IF('ادخال البيانات'!D207="","",'ادخال البيانات'!E207)</f>
      </c>
      <c r="E202" t="str" s="1146" cm="1">
        <f t="array" ref="E202">IF(D202="","",D202/'ادخال البيانات'!$E$14)</f>
      </c>
      <c r="F202" t="str" s="1147" cm="1">
        <f t="array" ref="F202">IF('ادخال البيانات'!G207="","",'ادخال البيانات'!H207)</f>
      </c>
      <c r="G202" t="str" s="1148" cm="1">
        <f t="array" ref="G202">IF(F202="","",F202/'ادخال البيانات'!$H$14)</f>
      </c>
      <c r="H202" t="str" s="1149" cm="1">
        <f t="array" ref="H202">IF('ادخال البيانات'!J207="","",'ادخال البيانات'!K207)</f>
      </c>
      <c r="I202" t="str" s="1148" cm="1">
        <f t="array" ref="I202">IF(H202="","",H202/'ادخال البيانات'!$K$14)</f>
      </c>
      <c r="J202" t="str" s="1150" cm="1">
        <f t="array" ref="J202">IF('ادخال البيانات'!M207="","",'ادخال البيانات'!N207)</f>
      </c>
      <c r="K202" t="str" s="1148" cm="1">
        <f t="array" ref="K202">IF(J202="","",J202/'ادخال البيانات'!$N$14)</f>
      </c>
      <c r="L202" t="str" s="1151" cm="1">
        <f t="array" ref="L202">IF('ادخال البيانات'!P207="","",'ادخال البيانات'!Q207)</f>
      </c>
      <c r="M202" t="str" s="1148" cm="1">
        <f t="array" ref="M202">IF(L202="","",L202/'ادخال البيانات'!$Q$14)</f>
      </c>
      <c r="N202" t="str" s="1152" cm="1">
        <f t="array" ref="N202">IF('ادخال البيانات'!T207="","",'ادخال البيانات'!T207)</f>
      </c>
      <c r="O202" t="str" s="1148" cm="1">
        <f t="array" ref="O202">IF(N202="","",N202/'ادخال البيانات'!$T$14)</f>
      </c>
      <c r="P202" t="str" s="1153" cm="1">
        <f t="array" ref="P202">IF('ادخال البيانات'!W207="","",'ادخال البيانات'!W207)</f>
      </c>
      <c r="Q202" t="str" s="1148" cm="1">
        <f t="array" ref="Q202">IF(P202="","",P202/'ادخال البيانات'!$W$14)</f>
      </c>
      <c r="R202" t="str" s="1154" cm="1">
        <f t="array" ref="R202">IF('ادخال البيانات'!Z207="","",'ادخال البيانات'!Z207)</f>
      </c>
      <c r="S202" t="str" s="1155" cm="1">
        <f t="array" ref="S202">IF(R202="","",R202/'ادخال البيانات'!$Z$14)</f>
      </c>
      <c r="T202" t="str" s="1142" cm="1">
        <f t="array" ref="T202">IF('ادخال البيانات'!AC207="","",'ادخال البيانات'!AC207)</f>
      </c>
      <c r="U202" t="str" s="1156" cm="1">
        <f t="array" ref="U202">IF(T202="","",T202/'ادخال البيانات'!$AC$14)</f>
      </c>
      <c r="V202" s="184"/>
      <c r="W202" s="429"/>
      <c r="X202" s="429"/>
      <c r="Y202" s="429"/>
      <c r="Z202" s="384"/>
      <c r="AA202" s="100"/>
      <c r="AB202" s="100"/>
      <c r="AC202" s="100"/>
      <c r="AD202" s="100"/>
      <c r="AE202" s="100"/>
      <c r="AF202" s="100"/>
      <c r="AG202" s="100"/>
      <c r="AH202" s="100"/>
      <c r="AI202" s="100"/>
    </row>
    <row r="203" ht="24.6" customHeight="1">
      <c r="A203" s="100"/>
      <c r="B203" s="1277"/>
      <c r="C203" s="1130">
        <v>188</v>
      </c>
      <c r="D203" t="str" s="1145" cm="1">
        <f t="array" ref="D203">IF('ادخال البيانات'!D208="","",'ادخال البيانات'!E208)</f>
      </c>
      <c r="E203" t="str" s="1146" cm="1">
        <f t="array" ref="E203">IF(D203="","",D203/'ادخال البيانات'!$E$14)</f>
      </c>
      <c r="F203" t="str" s="1147" cm="1">
        <f t="array" ref="F203">IF('ادخال البيانات'!G208="","",'ادخال البيانات'!H208)</f>
      </c>
      <c r="G203" t="str" s="1148" cm="1">
        <f t="array" ref="G203">IF(F203="","",F203/'ادخال البيانات'!$H$14)</f>
      </c>
      <c r="H203" t="str" s="1149" cm="1">
        <f t="array" ref="H203">IF('ادخال البيانات'!J208="","",'ادخال البيانات'!K208)</f>
      </c>
      <c r="I203" t="str" s="1148" cm="1">
        <f t="array" ref="I203">IF(H203="","",H203/'ادخال البيانات'!$K$14)</f>
      </c>
      <c r="J203" t="str" s="1150" cm="1">
        <f t="array" ref="J203">IF('ادخال البيانات'!M208="","",'ادخال البيانات'!N208)</f>
      </c>
      <c r="K203" t="str" s="1148" cm="1">
        <f t="array" ref="K203">IF(J203="","",J203/'ادخال البيانات'!$N$14)</f>
      </c>
      <c r="L203" t="str" s="1151" cm="1">
        <f t="array" ref="L203">IF('ادخال البيانات'!P208="","",'ادخال البيانات'!Q208)</f>
      </c>
      <c r="M203" t="str" s="1148" cm="1">
        <f t="array" ref="M203">IF(L203="","",L203/'ادخال البيانات'!$Q$14)</f>
      </c>
      <c r="N203" t="str" s="1152" cm="1">
        <f t="array" ref="N203">IF('ادخال البيانات'!T208="","",'ادخال البيانات'!T208)</f>
      </c>
      <c r="O203" t="str" s="1148" cm="1">
        <f t="array" ref="O203">IF(N203="","",N203/'ادخال البيانات'!$T$14)</f>
      </c>
      <c r="P203" t="str" s="1153" cm="1">
        <f t="array" ref="P203">IF('ادخال البيانات'!W208="","",'ادخال البيانات'!W208)</f>
      </c>
      <c r="Q203" t="str" s="1148" cm="1">
        <f t="array" ref="Q203">IF(P203="","",P203/'ادخال البيانات'!$W$14)</f>
      </c>
      <c r="R203" t="str" s="1154" cm="1">
        <f t="array" ref="R203">IF('ادخال البيانات'!Z208="","",'ادخال البيانات'!Z208)</f>
      </c>
      <c r="S203" t="str" s="1155" cm="1">
        <f t="array" ref="S203">IF(R203="","",R203/'ادخال البيانات'!$Z$14)</f>
      </c>
      <c r="T203" t="str" s="1142" cm="1">
        <f t="array" ref="T203">IF('ادخال البيانات'!AC208="","",'ادخال البيانات'!AC208)</f>
      </c>
      <c r="U203" t="str" s="1156" cm="1">
        <f t="array" ref="U203">IF(T203="","",T203/'ادخال البيانات'!$AC$14)</f>
      </c>
      <c r="V203" s="184"/>
      <c r="W203" s="429"/>
      <c r="X203" s="429"/>
      <c r="Y203" s="429"/>
      <c r="Z203" s="384"/>
      <c r="AA203" s="100"/>
      <c r="AB203" s="100"/>
      <c r="AC203" s="100"/>
      <c r="AD203" s="100"/>
      <c r="AE203" s="100"/>
      <c r="AF203" s="100"/>
      <c r="AG203" s="100"/>
      <c r="AH203" s="100"/>
      <c r="AI203" s="100"/>
    </row>
    <row r="204" ht="24.6" customHeight="1">
      <c r="A204" s="100"/>
      <c r="B204" s="1277"/>
      <c r="C204" s="1130">
        <v>189</v>
      </c>
      <c r="D204" t="str" s="1145" cm="1">
        <f t="array" ref="D204">IF('ادخال البيانات'!D209="","",'ادخال البيانات'!E209)</f>
      </c>
      <c r="E204" t="str" s="1146" cm="1">
        <f t="array" ref="E204">IF(D204="","",D204/'ادخال البيانات'!$E$14)</f>
      </c>
      <c r="F204" t="str" s="1147" cm="1">
        <f t="array" ref="F204">IF('ادخال البيانات'!G209="","",'ادخال البيانات'!H209)</f>
      </c>
      <c r="G204" t="str" s="1148" cm="1">
        <f t="array" ref="G204">IF(F204="","",F204/'ادخال البيانات'!$H$14)</f>
      </c>
      <c r="H204" t="str" s="1149" cm="1">
        <f t="array" ref="H204">IF('ادخال البيانات'!J209="","",'ادخال البيانات'!K209)</f>
      </c>
      <c r="I204" t="str" s="1148" cm="1">
        <f t="array" ref="I204">IF(H204="","",H204/'ادخال البيانات'!$K$14)</f>
      </c>
      <c r="J204" t="str" s="1150" cm="1">
        <f t="array" ref="J204">IF('ادخال البيانات'!M209="","",'ادخال البيانات'!N209)</f>
      </c>
      <c r="K204" t="str" s="1148" cm="1">
        <f t="array" ref="K204">IF(J204="","",J204/'ادخال البيانات'!$N$14)</f>
      </c>
      <c r="L204" t="str" s="1151" cm="1">
        <f t="array" ref="L204">IF('ادخال البيانات'!P209="","",'ادخال البيانات'!Q209)</f>
      </c>
      <c r="M204" t="str" s="1148" cm="1">
        <f t="array" ref="M204">IF(L204="","",L204/'ادخال البيانات'!$Q$14)</f>
      </c>
      <c r="N204" t="str" s="1152" cm="1">
        <f t="array" ref="N204">IF('ادخال البيانات'!T209="","",'ادخال البيانات'!T209)</f>
      </c>
      <c r="O204" t="str" s="1148" cm="1">
        <f t="array" ref="O204">IF(N204="","",N204/'ادخال البيانات'!$T$14)</f>
      </c>
      <c r="P204" t="str" s="1153" cm="1">
        <f t="array" ref="P204">IF('ادخال البيانات'!W209="","",'ادخال البيانات'!W209)</f>
      </c>
      <c r="Q204" t="str" s="1148" cm="1">
        <f t="array" ref="Q204">IF(P204="","",P204/'ادخال البيانات'!$W$14)</f>
      </c>
      <c r="R204" t="str" s="1154" cm="1">
        <f t="array" ref="R204">IF('ادخال البيانات'!Z209="","",'ادخال البيانات'!Z209)</f>
      </c>
      <c r="S204" t="str" s="1155" cm="1">
        <f t="array" ref="S204">IF(R204="","",R204/'ادخال البيانات'!$Z$14)</f>
      </c>
      <c r="T204" t="str" s="1142" cm="1">
        <f t="array" ref="T204">IF('ادخال البيانات'!AC209="","",'ادخال البيانات'!AC209)</f>
      </c>
      <c r="U204" t="str" s="1156" cm="1">
        <f t="array" ref="U204">IF(T204="","",T204/'ادخال البيانات'!$AC$14)</f>
      </c>
      <c r="V204" s="184"/>
      <c r="W204" s="429"/>
      <c r="X204" s="429"/>
      <c r="Y204" s="429"/>
      <c r="Z204" s="384"/>
      <c r="AA204" s="100"/>
      <c r="AB204" s="100"/>
      <c r="AC204" s="100"/>
      <c r="AD204" s="100"/>
      <c r="AE204" s="100"/>
      <c r="AF204" s="100"/>
      <c r="AG204" s="100"/>
      <c r="AH204" s="100"/>
      <c r="AI204" s="100"/>
    </row>
    <row r="205" ht="24.6" customHeight="1">
      <c r="A205" s="100"/>
      <c r="B205" s="1277"/>
      <c r="C205" s="1130">
        <v>190</v>
      </c>
      <c r="D205" t="str" s="1145" cm="1">
        <f t="array" ref="D205">IF('ادخال البيانات'!D210="","",'ادخال البيانات'!E210)</f>
      </c>
      <c r="E205" t="str" s="1146" cm="1">
        <f t="array" ref="E205">IF(D205="","",D205/'ادخال البيانات'!$E$14)</f>
      </c>
      <c r="F205" t="str" s="1147" cm="1">
        <f t="array" ref="F205">IF('ادخال البيانات'!G210="","",'ادخال البيانات'!H210)</f>
      </c>
      <c r="G205" t="str" s="1148" cm="1">
        <f t="array" ref="G205">IF(F205="","",F205/'ادخال البيانات'!$H$14)</f>
      </c>
      <c r="H205" t="str" s="1149" cm="1">
        <f t="array" ref="H205">IF('ادخال البيانات'!J210="","",'ادخال البيانات'!K210)</f>
      </c>
      <c r="I205" t="str" s="1148" cm="1">
        <f t="array" ref="I205">IF(H205="","",H205/'ادخال البيانات'!$K$14)</f>
      </c>
      <c r="J205" t="str" s="1150" cm="1">
        <f t="array" ref="J205">IF('ادخال البيانات'!M210="","",'ادخال البيانات'!N210)</f>
      </c>
      <c r="K205" t="str" s="1148" cm="1">
        <f t="array" ref="K205">IF(J205="","",J205/'ادخال البيانات'!$N$14)</f>
      </c>
      <c r="L205" t="str" s="1151" cm="1">
        <f t="array" ref="L205">IF('ادخال البيانات'!P210="","",'ادخال البيانات'!Q210)</f>
      </c>
      <c r="M205" t="str" s="1148" cm="1">
        <f t="array" ref="M205">IF(L205="","",L205/'ادخال البيانات'!$Q$14)</f>
      </c>
      <c r="N205" t="str" s="1152" cm="1">
        <f t="array" ref="N205">IF('ادخال البيانات'!T210="","",'ادخال البيانات'!T210)</f>
      </c>
      <c r="O205" t="str" s="1148" cm="1">
        <f t="array" ref="O205">IF(N205="","",N205/'ادخال البيانات'!$T$14)</f>
      </c>
      <c r="P205" t="str" s="1153" cm="1">
        <f t="array" ref="P205">IF('ادخال البيانات'!W210="","",'ادخال البيانات'!W210)</f>
      </c>
      <c r="Q205" t="str" s="1148" cm="1">
        <f t="array" ref="Q205">IF(P205="","",P205/'ادخال البيانات'!$W$14)</f>
      </c>
      <c r="R205" t="str" s="1154" cm="1">
        <f t="array" ref="R205">IF('ادخال البيانات'!Z210="","",'ادخال البيانات'!Z210)</f>
      </c>
      <c r="S205" t="str" s="1155" cm="1">
        <f t="array" ref="S205">IF(R205="","",R205/'ادخال البيانات'!$Z$14)</f>
      </c>
      <c r="T205" t="str" s="1142" cm="1">
        <f t="array" ref="T205">IF('ادخال البيانات'!AC210="","",'ادخال البيانات'!AC210)</f>
      </c>
      <c r="U205" t="str" s="1156" cm="1">
        <f t="array" ref="U205">IF(T205="","",T205/'ادخال البيانات'!$AC$14)</f>
      </c>
      <c r="V205" s="184"/>
      <c r="W205" s="429"/>
      <c r="X205" s="429"/>
      <c r="Y205" s="429"/>
      <c r="Z205" s="384"/>
      <c r="AA205" s="100"/>
      <c r="AB205" s="100"/>
      <c r="AC205" s="100"/>
      <c r="AD205" s="100"/>
      <c r="AE205" s="100"/>
      <c r="AF205" s="100"/>
      <c r="AG205" s="100"/>
      <c r="AH205" s="100"/>
      <c r="AI205" s="100"/>
    </row>
    <row r="206" ht="24.6" customHeight="1">
      <c r="A206" s="100"/>
      <c r="B206" s="1277"/>
      <c r="C206" s="1130">
        <v>191</v>
      </c>
      <c r="D206" t="str" s="1145" cm="1">
        <f t="array" ref="D206">IF('ادخال البيانات'!D211="","",'ادخال البيانات'!E211)</f>
      </c>
      <c r="E206" t="str" s="1146" cm="1">
        <f t="array" ref="E206">IF(D206="","",D206/'ادخال البيانات'!$E$14)</f>
      </c>
      <c r="F206" t="str" s="1147" cm="1">
        <f t="array" ref="F206">IF('ادخال البيانات'!G211="","",'ادخال البيانات'!H211)</f>
      </c>
      <c r="G206" t="str" s="1148" cm="1">
        <f t="array" ref="G206">IF(F206="","",F206/'ادخال البيانات'!$H$14)</f>
      </c>
      <c r="H206" t="str" s="1149" cm="1">
        <f t="array" ref="H206">IF('ادخال البيانات'!J211="","",'ادخال البيانات'!K211)</f>
      </c>
      <c r="I206" t="str" s="1148" cm="1">
        <f t="array" ref="I206">IF(H206="","",H206/'ادخال البيانات'!$K$14)</f>
      </c>
      <c r="J206" t="str" s="1150" cm="1">
        <f t="array" ref="J206">IF('ادخال البيانات'!M211="","",'ادخال البيانات'!N211)</f>
      </c>
      <c r="K206" t="str" s="1148" cm="1">
        <f t="array" ref="K206">IF(J206="","",J206/'ادخال البيانات'!$N$14)</f>
      </c>
      <c r="L206" t="str" s="1151" cm="1">
        <f t="array" ref="L206">IF('ادخال البيانات'!P211="","",'ادخال البيانات'!Q211)</f>
      </c>
      <c r="M206" t="str" s="1148" cm="1">
        <f t="array" ref="M206">IF(L206="","",L206/'ادخال البيانات'!$Q$14)</f>
      </c>
      <c r="N206" t="str" s="1152" cm="1">
        <f t="array" ref="N206">IF('ادخال البيانات'!T211="","",'ادخال البيانات'!T211)</f>
      </c>
      <c r="O206" t="str" s="1148" cm="1">
        <f t="array" ref="O206">IF(N206="","",N206/'ادخال البيانات'!$T$14)</f>
      </c>
      <c r="P206" t="str" s="1153" cm="1">
        <f t="array" ref="P206">IF('ادخال البيانات'!W211="","",'ادخال البيانات'!W211)</f>
      </c>
      <c r="Q206" t="str" s="1148" cm="1">
        <f t="array" ref="Q206">IF(P206="","",P206/'ادخال البيانات'!$W$14)</f>
      </c>
      <c r="R206" t="str" s="1154" cm="1">
        <f t="array" ref="R206">IF('ادخال البيانات'!Z211="","",'ادخال البيانات'!Z211)</f>
      </c>
      <c r="S206" t="str" s="1155" cm="1">
        <f t="array" ref="S206">IF(R206="","",R206/'ادخال البيانات'!$Z$14)</f>
      </c>
      <c r="T206" t="str" s="1142" cm="1">
        <f t="array" ref="T206">IF('ادخال البيانات'!AC211="","",'ادخال البيانات'!AC211)</f>
      </c>
      <c r="U206" t="str" s="1156" cm="1">
        <f t="array" ref="U206">IF(T206="","",T206/'ادخال البيانات'!$AC$14)</f>
      </c>
      <c r="V206" s="184"/>
      <c r="W206" s="429"/>
      <c r="X206" s="429"/>
      <c r="Y206" s="429"/>
      <c r="Z206" s="384"/>
      <c r="AA206" s="100"/>
      <c r="AB206" s="100"/>
      <c r="AC206" s="100"/>
      <c r="AD206" s="100"/>
      <c r="AE206" s="100"/>
      <c r="AF206" s="100"/>
      <c r="AG206" s="100"/>
      <c r="AH206" s="100"/>
      <c r="AI206" s="100"/>
    </row>
    <row r="207" ht="24.6" customHeight="1">
      <c r="A207" s="100"/>
      <c r="B207" s="1277"/>
      <c r="C207" s="1130">
        <v>192</v>
      </c>
      <c r="D207" t="str" s="1145" cm="1">
        <f t="array" ref="D207">IF('ادخال البيانات'!D212="","",'ادخال البيانات'!E212)</f>
      </c>
      <c r="E207" t="str" s="1146" cm="1">
        <f t="array" ref="E207">IF(D207="","",D207/'ادخال البيانات'!$E$14)</f>
      </c>
      <c r="F207" t="str" s="1147" cm="1">
        <f t="array" ref="F207">IF('ادخال البيانات'!G212="","",'ادخال البيانات'!H212)</f>
      </c>
      <c r="G207" t="str" s="1148" cm="1">
        <f t="array" ref="G207">IF(F207="","",F207/'ادخال البيانات'!$H$14)</f>
      </c>
      <c r="H207" t="str" s="1149" cm="1">
        <f t="array" ref="H207">IF('ادخال البيانات'!J212="","",'ادخال البيانات'!K212)</f>
      </c>
      <c r="I207" t="str" s="1148" cm="1">
        <f t="array" ref="I207">IF(H207="","",H207/'ادخال البيانات'!$K$14)</f>
      </c>
      <c r="J207" t="str" s="1150" cm="1">
        <f t="array" ref="J207">IF('ادخال البيانات'!M212="","",'ادخال البيانات'!N212)</f>
      </c>
      <c r="K207" t="str" s="1148" cm="1">
        <f t="array" ref="K207">IF(J207="","",J207/'ادخال البيانات'!$N$14)</f>
      </c>
      <c r="L207" t="str" s="1151" cm="1">
        <f t="array" ref="L207">IF('ادخال البيانات'!P212="","",'ادخال البيانات'!Q212)</f>
      </c>
      <c r="M207" t="str" s="1148" cm="1">
        <f t="array" ref="M207">IF(L207="","",L207/'ادخال البيانات'!$Q$14)</f>
      </c>
      <c r="N207" t="str" s="1152" cm="1">
        <f t="array" ref="N207">IF('ادخال البيانات'!T212="","",'ادخال البيانات'!T212)</f>
      </c>
      <c r="O207" t="str" s="1148" cm="1">
        <f t="array" ref="O207">IF(N207="","",N207/'ادخال البيانات'!$T$14)</f>
      </c>
      <c r="P207" t="str" s="1153" cm="1">
        <f t="array" ref="P207">IF('ادخال البيانات'!W212="","",'ادخال البيانات'!W212)</f>
      </c>
      <c r="Q207" t="str" s="1148" cm="1">
        <f t="array" ref="Q207">IF(P207="","",P207/'ادخال البيانات'!$W$14)</f>
      </c>
      <c r="R207" t="str" s="1154" cm="1">
        <f t="array" ref="R207">IF('ادخال البيانات'!Z212="","",'ادخال البيانات'!Z212)</f>
      </c>
      <c r="S207" t="str" s="1155" cm="1">
        <f t="array" ref="S207">IF(R207="","",R207/'ادخال البيانات'!$Z$14)</f>
      </c>
      <c r="T207" t="str" s="1142" cm="1">
        <f t="array" ref="T207">IF('ادخال البيانات'!AC212="","",'ادخال البيانات'!AC212)</f>
      </c>
      <c r="U207" t="str" s="1156" cm="1">
        <f t="array" ref="U207">IF(T207="","",T207/'ادخال البيانات'!$AC$14)</f>
      </c>
      <c r="V207" s="184"/>
      <c r="W207" s="429"/>
      <c r="X207" s="429"/>
      <c r="Y207" s="429"/>
      <c r="Z207" s="384"/>
      <c r="AA207" s="100"/>
      <c r="AB207" s="100"/>
      <c r="AC207" s="100"/>
      <c r="AD207" s="100"/>
      <c r="AE207" s="100"/>
      <c r="AF207" s="100"/>
      <c r="AG207" s="100"/>
      <c r="AH207" s="100"/>
      <c r="AI207" s="100"/>
    </row>
    <row r="208" ht="24.6" customHeight="1">
      <c r="A208" s="100"/>
      <c r="B208" s="1277"/>
      <c r="C208" s="1130">
        <v>193</v>
      </c>
      <c r="D208" t="str" s="1145" cm="1">
        <f t="array" ref="D208">IF('ادخال البيانات'!D213="","",'ادخال البيانات'!E213)</f>
      </c>
      <c r="E208" t="str" s="1146" cm="1">
        <f t="array" ref="E208">IF(D208="","",D208/'ادخال البيانات'!$E$14)</f>
      </c>
      <c r="F208" t="str" s="1147" cm="1">
        <f t="array" ref="F208">IF('ادخال البيانات'!G213="","",'ادخال البيانات'!H213)</f>
      </c>
      <c r="G208" t="str" s="1148" cm="1">
        <f t="array" ref="G208">IF(F208="","",F208/'ادخال البيانات'!$H$14)</f>
      </c>
      <c r="H208" t="str" s="1149" cm="1">
        <f t="array" ref="H208">IF('ادخال البيانات'!J213="","",'ادخال البيانات'!K213)</f>
      </c>
      <c r="I208" t="str" s="1148" cm="1">
        <f t="array" ref="I208">IF(H208="","",H208/'ادخال البيانات'!$K$14)</f>
      </c>
      <c r="J208" t="str" s="1150" cm="1">
        <f t="array" ref="J208">IF('ادخال البيانات'!M213="","",'ادخال البيانات'!N213)</f>
      </c>
      <c r="K208" t="str" s="1148" cm="1">
        <f t="array" ref="K208">IF(J208="","",J208/'ادخال البيانات'!$N$14)</f>
      </c>
      <c r="L208" t="str" s="1151" cm="1">
        <f t="array" ref="L208">IF('ادخال البيانات'!P213="","",'ادخال البيانات'!Q213)</f>
      </c>
      <c r="M208" t="str" s="1148" cm="1">
        <f t="array" ref="M208">IF(L208="","",L208/'ادخال البيانات'!$Q$14)</f>
      </c>
      <c r="N208" t="str" s="1152" cm="1">
        <f t="array" ref="N208">IF('ادخال البيانات'!T213="","",'ادخال البيانات'!T213)</f>
      </c>
      <c r="O208" t="str" s="1148" cm="1">
        <f t="array" ref="O208">IF(N208="","",N208/'ادخال البيانات'!$T$14)</f>
      </c>
      <c r="P208" t="str" s="1153" cm="1">
        <f t="array" ref="P208">IF('ادخال البيانات'!W213="","",'ادخال البيانات'!W213)</f>
      </c>
      <c r="Q208" t="str" s="1148" cm="1">
        <f t="array" ref="Q208">IF(P208="","",P208/'ادخال البيانات'!$W$14)</f>
      </c>
      <c r="R208" t="str" s="1154" cm="1">
        <f t="array" ref="R208">IF('ادخال البيانات'!Z213="","",'ادخال البيانات'!Z213)</f>
      </c>
      <c r="S208" t="str" s="1155" cm="1">
        <f t="array" ref="S208">IF(R208="","",R208/'ادخال البيانات'!$Z$14)</f>
      </c>
      <c r="T208" t="str" s="1142" cm="1">
        <f t="array" ref="T208">IF('ادخال البيانات'!AC213="","",'ادخال البيانات'!AC213)</f>
      </c>
      <c r="U208" t="str" s="1156" cm="1">
        <f t="array" ref="U208">IF(T208="","",T208/'ادخال البيانات'!$AC$14)</f>
      </c>
      <c r="V208" s="184"/>
      <c r="W208" s="429"/>
      <c r="X208" s="429"/>
      <c r="Y208" s="429"/>
      <c r="Z208" s="384"/>
      <c r="AA208" s="100"/>
      <c r="AB208" s="100"/>
      <c r="AC208" s="100"/>
      <c r="AD208" s="100"/>
      <c r="AE208" s="100"/>
      <c r="AF208" s="100"/>
      <c r="AG208" s="100"/>
      <c r="AH208" s="100"/>
      <c r="AI208" s="100"/>
    </row>
    <row r="209" ht="24.6" customHeight="1">
      <c r="A209" s="100"/>
      <c r="B209" s="1277"/>
      <c r="C209" s="1130">
        <v>194</v>
      </c>
      <c r="D209" t="str" s="1145" cm="1">
        <f t="array" ref="D209">IF('ادخال البيانات'!D214="","",'ادخال البيانات'!E214)</f>
      </c>
      <c r="E209" t="str" s="1146" cm="1">
        <f t="array" ref="E209">IF(D209="","",D209/'ادخال البيانات'!$E$14)</f>
      </c>
      <c r="F209" t="str" s="1147" cm="1">
        <f t="array" ref="F209">IF('ادخال البيانات'!G214="","",'ادخال البيانات'!H214)</f>
      </c>
      <c r="G209" t="str" s="1148" cm="1">
        <f t="array" ref="G209">IF(F209="","",F209/'ادخال البيانات'!$H$14)</f>
      </c>
      <c r="H209" t="str" s="1149" cm="1">
        <f t="array" ref="H209">IF('ادخال البيانات'!J214="","",'ادخال البيانات'!K214)</f>
      </c>
      <c r="I209" t="str" s="1148" cm="1">
        <f t="array" ref="I209">IF(H209="","",H209/'ادخال البيانات'!$K$14)</f>
      </c>
      <c r="J209" t="str" s="1150" cm="1">
        <f t="array" ref="J209">IF('ادخال البيانات'!M214="","",'ادخال البيانات'!N214)</f>
      </c>
      <c r="K209" t="str" s="1148" cm="1">
        <f t="array" ref="K209">IF(J209="","",J209/'ادخال البيانات'!$N$14)</f>
      </c>
      <c r="L209" t="str" s="1151" cm="1">
        <f t="array" ref="L209">IF('ادخال البيانات'!P214="","",'ادخال البيانات'!Q214)</f>
      </c>
      <c r="M209" t="str" s="1148" cm="1">
        <f t="array" ref="M209">IF(L209="","",L209/'ادخال البيانات'!$Q$14)</f>
      </c>
      <c r="N209" t="str" s="1152" cm="1">
        <f t="array" ref="N209">IF('ادخال البيانات'!T214="","",'ادخال البيانات'!T214)</f>
      </c>
      <c r="O209" t="str" s="1148" cm="1">
        <f t="array" ref="O209">IF(N209="","",N209/'ادخال البيانات'!$T$14)</f>
      </c>
      <c r="P209" t="str" s="1153" cm="1">
        <f t="array" ref="P209">IF('ادخال البيانات'!W214="","",'ادخال البيانات'!W214)</f>
      </c>
      <c r="Q209" t="str" s="1148" cm="1">
        <f t="array" ref="Q209">IF(P209="","",P209/'ادخال البيانات'!$W$14)</f>
      </c>
      <c r="R209" t="str" s="1154" cm="1">
        <f t="array" ref="R209">IF('ادخال البيانات'!Z214="","",'ادخال البيانات'!Z214)</f>
      </c>
      <c r="S209" t="str" s="1155" cm="1">
        <f t="array" ref="S209">IF(R209="","",R209/'ادخال البيانات'!$Z$14)</f>
      </c>
      <c r="T209" t="str" s="1142" cm="1">
        <f t="array" ref="T209">IF('ادخال البيانات'!AC214="","",'ادخال البيانات'!AC214)</f>
      </c>
      <c r="U209" t="str" s="1156" cm="1">
        <f t="array" ref="U209">IF(T209="","",T209/'ادخال البيانات'!$AC$14)</f>
      </c>
      <c r="V209" s="184"/>
      <c r="W209" s="429"/>
      <c r="X209" s="429"/>
      <c r="Y209" s="429"/>
      <c r="Z209" s="384"/>
      <c r="AA209" s="100"/>
      <c r="AB209" s="100"/>
      <c r="AC209" s="100"/>
      <c r="AD209" s="100"/>
      <c r="AE209" s="100"/>
      <c r="AF209" s="100"/>
      <c r="AG209" s="100"/>
      <c r="AH209" s="100"/>
      <c r="AI209" s="100"/>
    </row>
    <row r="210" ht="24.6" customHeight="1">
      <c r="A210" s="100"/>
      <c r="B210" s="1277"/>
      <c r="C210" s="1130">
        <v>195</v>
      </c>
      <c r="D210" t="str" s="1145" cm="1">
        <f t="array" ref="D210">IF('ادخال البيانات'!D215="","",'ادخال البيانات'!E215)</f>
      </c>
      <c r="E210" t="str" s="1146" cm="1">
        <f t="array" ref="E210">IF(D210="","",D210/'ادخال البيانات'!$E$14)</f>
      </c>
      <c r="F210" t="str" s="1147" cm="1">
        <f t="array" ref="F210">IF('ادخال البيانات'!G215="","",'ادخال البيانات'!H215)</f>
      </c>
      <c r="G210" t="str" s="1148" cm="1">
        <f t="array" ref="G210">IF(F210="","",F210/'ادخال البيانات'!$H$14)</f>
      </c>
      <c r="H210" t="str" s="1149" cm="1">
        <f t="array" ref="H210">IF('ادخال البيانات'!J215="","",'ادخال البيانات'!K215)</f>
      </c>
      <c r="I210" t="str" s="1148" cm="1">
        <f t="array" ref="I210">IF(H210="","",H210/'ادخال البيانات'!$K$14)</f>
      </c>
      <c r="J210" t="str" s="1150" cm="1">
        <f t="array" ref="J210">IF('ادخال البيانات'!M215="","",'ادخال البيانات'!N215)</f>
      </c>
      <c r="K210" t="str" s="1148" cm="1">
        <f t="array" ref="K210">IF(J210="","",J210/'ادخال البيانات'!$N$14)</f>
      </c>
      <c r="L210" t="str" s="1151" cm="1">
        <f t="array" ref="L210">IF('ادخال البيانات'!P215="","",'ادخال البيانات'!Q215)</f>
      </c>
      <c r="M210" t="str" s="1148" cm="1">
        <f t="array" ref="M210">IF(L210="","",L210/'ادخال البيانات'!$Q$14)</f>
      </c>
      <c r="N210" t="str" s="1152" cm="1">
        <f t="array" ref="N210">IF('ادخال البيانات'!T215="","",'ادخال البيانات'!T215)</f>
      </c>
      <c r="O210" t="str" s="1148" cm="1">
        <f t="array" ref="O210">IF(N210="","",N210/'ادخال البيانات'!$T$14)</f>
      </c>
      <c r="P210" t="str" s="1153" cm="1">
        <f t="array" ref="P210">IF('ادخال البيانات'!W215="","",'ادخال البيانات'!W215)</f>
      </c>
      <c r="Q210" t="str" s="1148" cm="1">
        <f t="array" ref="Q210">IF(P210="","",P210/'ادخال البيانات'!$W$14)</f>
      </c>
      <c r="R210" t="str" s="1154" cm="1">
        <f t="array" ref="R210">IF('ادخال البيانات'!Z215="","",'ادخال البيانات'!Z215)</f>
      </c>
      <c r="S210" t="str" s="1155" cm="1">
        <f t="array" ref="S210">IF(R210="","",R210/'ادخال البيانات'!$Z$14)</f>
      </c>
      <c r="T210" t="str" s="1142" cm="1">
        <f t="array" ref="T210">IF('ادخال البيانات'!AC215="","",'ادخال البيانات'!AC215)</f>
      </c>
      <c r="U210" t="str" s="1156" cm="1">
        <f t="array" ref="U210">IF(T210="","",T210/'ادخال البيانات'!$AC$14)</f>
      </c>
      <c r="V210" s="184"/>
      <c r="W210" s="429"/>
      <c r="X210" s="429"/>
      <c r="Y210" s="429"/>
      <c r="Z210" s="384"/>
      <c r="AA210" s="100"/>
      <c r="AB210" s="100"/>
      <c r="AC210" s="100"/>
      <c r="AD210" s="100"/>
      <c r="AE210" s="100"/>
      <c r="AF210" s="100"/>
      <c r="AG210" s="100"/>
      <c r="AH210" s="100"/>
      <c r="AI210" s="100"/>
    </row>
    <row r="211" ht="24.6" customHeight="1">
      <c r="A211" s="100"/>
      <c r="B211" s="1277"/>
      <c r="C211" s="1130">
        <v>196</v>
      </c>
      <c r="D211" t="str" s="1145" cm="1">
        <f t="array" ref="D211">IF('ادخال البيانات'!D216="","",'ادخال البيانات'!E216)</f>
      </c>
      <c r="E211" t="str" s="1146" cm="1">
        <f t="array" ref="E211">IF(D211="","",D211/'ادخال البيانات'!$E$14)</f>
      </c>
      <c r="F211" t="str" s="1147" cm="1">
        <f t="array" ref="F211">IF('ادخال البيانات'!G216="","",'ادخال البيانات'!H216)</f>
      </c>
      <c r="G211" t="str" s="1148" cm="1">
        <f t="array" ref="G211">IF(F211="","",F211/'ادخال البيانات'!$H$14)</f>
      </c>
      <c r="H211" t="str" s="1149" cm="1">
        <f t="array" ref="H211">IF('ادخال البيانات'!J216="","",'ادخال البيانات'!K216)</f>
      </c>
      <c r="I211" t="str" s="1148" cm="1">
        <f t="array" ref="I211">IF(H211="","",H211/'ادخال البيانات'!$K$14)</f>
      </c>
      <c r="J211" t="str" s="1150" cm="1">
        <f t="array" ref="J211">IF('ادخال البيانات'!M216="","",'ادخال البيانات'!N216)</f>
      </c>
      <c r="K211" t="str" s="1148" cm="1">
        <f t="array" ref="K211">IF(J211="","",J211/'ادخال البيانات'!$N$14)</f>
      </c>
      <c r="L211" t="str" s="1151" cm="1">
        <f t="array" ref="L211">IF('ادخال البيانات'!P216="","",'ادخال البيانات'!Q216)</f>
      </c>
      <c r="M211" t="str" s="1148" cm="1">
        <f t="array" ref="M211">IF(L211="","",L211/'ادخال البيانات'!$Q$14)</f>
      </c>
      <c r="N211" t="str" s="1152" cm="1">
        <f t="array" ref="N211">IF('ادخال البيانات'!T216="","",'ادخال البيانات'!T216)</f>
      </c>
      <c r="O211" t="str" s="1148" cm="1">
        <f t="array" ref="O211">IF(N211="","",N211/'ادخال البيانات'!$T$14)</f>
      </c>
      <c r="P211" t="str" s="1153" cm="1">
        <f t="array" ref="P211">IF('ادخال البيانات'!W216="","",'ادخال البيانات'!W216)</f>
      </c>
      <c r="Q211" t="str" s="1148" cm="1">
        <f t="array" ref="Q211">IF(P211="","",P211/'ادخال البيانات'!$W$14)</f>
      </c>
      <c r="R211" t="str" s="1154" cm="1">
        <f t="array" ref="R211">IF('ادخال البيانات'!Z216="","",'ادخال البيانات'!Z216)</f>
      </c>
      <c r="S211" t="str" s="1155" cm="1">
        <f t="array" ref="S211">IF(R211="","",R211/'ادخال البيانات'!$Z$14)</f>
      </c>
      <c r="T211" t="str" s="1142" cm="1">
        <f t="array" ref="T211">IF('ادخال البيانات'!AC216="","",'ادخال البيانات'!AC216)</f>
      </c>
      <c r="U211" t="str" s="1156" cm="1">
        <f t="array" ref="U211">IF(T211="","",T211/'ادخال البيانات'!$AC$14)</f>
      </c>
      <c r="V211" s="184"/>
      <c r="W211" s="429"/>
      <c r="X211" s="429"/>
      <c r="Y211" s="429"/>
      <c r="Z211" s="384"/>
      <c r="AA211" s="100"/>
      <c r="AB211" s="100"/>
      <c r="AC211" s="100"/>
      <c r="AD211" s="100"/>
      <c r="AE211" s="100"/>
      <c r="AF211" s="100"/>
      <c r="AG211" s="100"/>
      <c r="AH211" s="100"/>
      <c r="AI211" s="100"/>
    </row>
    <row r="212" ht="24.6" customHeight="1">
      <c r="A212" s="100"/>
      <c r="B212" s="1277"/>
      <c r="C212" s="1130">
        <v>197</v>
      </c>
      <c r="D212" t="str" s="1145" cm="1">
        <f t="array" ref="D212">IF('ادخال البيانات'!D217="","",'ادخال البيانات'!E217)</f>
      </c>
      <c r="E212" t="str" s="1146" cm="1">
        <f t="array" ref="E212">IF(D212="","",D212/'ادخال البيانات'!$E$14)</f>
      </c>
      <c r="F212" t="str" s="1147" cm="1">
        <f t="array" ref="F212">IF('ادخال البيانات'!G217="","",'ادخال البيانات'!H217)</f>
      </c>
      <c r="G212" t="str" s="1148" cm="1">
        <f t="array" ref="G212">IF(F212="","",F212/'ادخال البيانات'!$H$14)</f>
      </c>
      <c r="H212" t="str" s="1149" cm="1">
        <f t="array" ref="H212">IF('ادخال البيانات'!J217="","",'ادخال البيانات'!K217)</f>
      </c>
      <c r="I212" t="str" s="1148" cm="1">
        <f t="array" ref="I212">IF(H212="","",H212/'ادخال البيانات'!$K$14)</f>
      </c>
      <c r="J212" t="str" s="1150" cm="1">
        <f t="array" ref="J212">IF('ادخال البيانات'!M217="","",'ادخال البيانات'!N217)</f>
      </c>
      <c r="K212" t="str" s="1148" cm="1">
        <f t="array" ref="K212">IF(J212="","",J212/'ادخال البيانات'!$N$14)</f>
      </c>
      <c r="L212" t="str" s="1151" cm="1">
        <f t="array" ref="L212">IF('ادخال البيانات'!P217="","",'ادخال البيانات'!Q217)</f>
      </c>
      <c r="M212" t="str" s="1148" cm="1">
        <f t="array" ref="M212">IF(L212="","",L212/'ادخال البيانات'!$Q$14)</f>
      </c>
      <c r="N212" t="str" s="1152" cm="1">
        <f t="array" ref="N212">IF('ادخال البيانات'!T217="","",'ادخال البيانات'!T217)</f>
      </c>
      <c r="O212" t="str" s="1148" cm="1">
        <f t="array" ref="O212">IF(N212="","",N212/'ادخال البيانات'!$T$14)</f>
      </c>
      <c r="P212" t="str" s="1153" cm="1">
        <f t="array" ref="P212">IF('ادخال البيانات'!W217="","",'ادخال البيانات'!W217)</f>
      </c>
      <c r="Q212" t="str" s="1148" cm="1">
        <f t="array" ref="Q212">IF(P212="","",P212/'ادخال البيانات'!$W$14)</f>
      </c>
      <c r="R212" t="str" s="1154" cm="1">
        <f t="array" ref="R212">IF('ادخال البيانات'!Z217="","",'ادخال البيانات'!Z217)</f>
      </c>
      <c r="S212" t="str" s="1155" cm="1">
        <f t="array" ref="S212">IF(R212="","",R212/'ادخال البيانات'!$Z$14)</f>
      </c>
      <c r="T212" t="str" s="1142" cm="1">
        <f t="array" ref="T212">IF('ادخال البيانات'!AC217="","",'ادخال البيانات'!AC217)</f>
      </c>
      <c r="U212" t="str" s="1156" cm="1">
        <f t="array" ref="U212">IF(T212="","",T212/'ادخال البيانات'!$AC$14)</f>
      </c>
      <c r="V212" s="184"/>
      <c r="W212" s="429"/>
      <c r="X212" s="429"/>
      <c r="Y212" s="429"/>
      <c r="Z212" s="384"/>
      <c r="AA212" s="100"/>
      <c r="AB212" s="100"/>
      <c r="AC212" s="100"/>
      <c r="AD212" s="100"/>
      <c r="AE212" s="100"/>
      <c r="AF212" s="100"/>
      <c r="AG212" s="100"/>
      <c r="AH212" s="100"/>
      <c r="AI212" s="100"/>
    </row>
    <row r="213" ht="24.6" customHeight="1">
      <c r="A213" s="100"/>
      <c r="B213" s="1277"/>
      <c r="C213" s="1130">
        <v>198</v>
      </c>
      <c r="D213" t="str" s="1145" cm="1">
        <f t="array" ref="D213">IF('ادخال البيانات'!D218="","",'ادخال البيانات'!E218)</f>
      </c>
      <c r="E213" t="str" s="1146" cm="1">
        <f t="array" ref="E213">IF(D213="","",D213/'ادخال البيانات'!$E$14)</f>
      </c>
      <c r="F213" t="str" s="1147" cm="1">
        <f t="array" ref="F213">IF('ادخال البيانات'!G218="","",'ادخال البيانات'!H218)</f>
      </c>
      <c r="G213" t="str" s="1148" cm="1">
        <f t="array" ref="G213">IF(F213="","",F213/'ادخال البيانات'!$H$14)</f>
      </c>
      <c r="H213" t="str" s="1149" cm="1">
        <f t="array" ref="H213">IF('ادخال البيانات'!J218="","",'ادخال البيانات'!K218)</f>
      </c>
      <c r="I213" t="str" s="1148" cm="1">
        <f t="array" ref="I213">IF(H213="","",H213/'ادخال البيانات'!$K$14)</f>
      </c>
      <c r="J213" t="str" s="1150" cm="1">
        <f t="array" ref="J213">IF('ادخال البيانات'!M218="","",'ادخال البيانات'!N218)</f>
      </c>
      <c r="K213" t="str" s="1148" cm="1">
        <f t="array" ref="K213">IF(J213="","",J213/'ادخال البيانات'!$N$14)</f>
      </c>
      <c r="L213" t="str" s="1151" cm="1">
        <f t="array" ref="L213">IF('ادخال البيانات'!P218="","",'ادخال البيانات'!Q218)</f>
      </c>
      <c r="M213" t="str" s="1148" cm="1">
        <f t="array" ref="M213">IF(L213="","",L213/'ادخال البيانات'!$Q$14)</f>
      </c>
      <c r="N213" t="str" s="1152" cm="1">
        <f t="array" ref="N213">IF('ادخال البيانات'!T218="","",'ادخال البيانات'!T218)</f>
      </c>
      <c r="O213" t="str" s="1148" cm="1">
        <f t="array" ref="O213">IF(N213="","",N213/'ادخال البيانات'!$T$14)</f>
      </c>
      <c r="P213" t="str" s="1153" cm="1">
        <f t="array" ref="P213">IF('ادخال البيانات'!W218="","",'ادخال البيانات'!W218)</f>
      </c>
      <c r="Q213" t="str" s="1148" cm="1">
        <f t="array" ref="Q213">IF(P213="","",P213/'ادخال البيانات'!$W$14)</f>
      </c>
      <c r="R213" t="str" s="1154" cm="1">
        <f t="array" ref="R213">IF('ادخال البيانات'!Z218="","",'ادخال البيانات'!Z218)</f>
      </c>
      <c r="S213" t="str" s="1155" cm="1">
        <f t="array" ref="S213">IF(R213="","",R213/'ادخال البيانات'!$Z$14)</f>
      </c>
      <c r="T213" t="str" s="1142" cm="1">
        <f t="array" ref="T213">IF('ادخال البيانات'!AC218="","",'ادخال البيانات'!AC218)</f>
      </c>
      <c r="U213" t="str" s="1156" cm="1">
        <f t="array" ref="U213">IF(T213="","",T213/'ادخال البيانات'!$AC$14)</f>
      </c>
      <c r="V213" s="184"/>
      <c r="W213" s="429"/>
      <c r="X213" s="429"/>
      <c r="Y213" s="429"/>
      <c r="Z213" s="384"/>
      <c r="AA213" s="100"/>
      <c r="AB213" s="100"/>
      <c r="AC213" s="100"/>
      <c r="AD213" s="100"/>
      <c r="AE213" s="100"/>
      <c r="AF213" s="100"/>
      <c r="AG213" s="100"/>
      <c r="AH213" s="100"/>
      <c r="AI213" s="100"/>
    </row>
    <row r="214" ht="24.6" customHeight="1">
      <c r="A214" s="100"/>
      <c r="B214" s="1277"/>
      <c r="C214" s="1130">
        <v>199</v>
      </c>
      <c r="D214" t="str" s="1145" cm="1">
        <f t="array" ref="D214">IF('ادخال البيانات'!D219="","",'ادخال البيانات'!E219)</f>
      </c>
      <c r="E214" t="str" s="1146" cm="1">
        <f t="array" ref="E214">IF(D214="","",D214/'ادخال البيانات'!$E$14)</f>
      </c>
      <c r="F214" t="str" s="1147" cm="1">
        <f t="array" ref="F214">IF('ادخال البيانات'!G219="","",'ادخال البيانات'!H219)</f>
      </c>
      <c r="G214" t="str" s="1148" cm="1">
        <f t="array" ref="G214">IF(F214="","",F214/'ادخال البيانات'!$H$14)</f>
      </c>
      <c r="H214" t="str" s="1149" cm="1">
        <f t="array" ref="H214">IF('ادخال البيانات'!J219="","",'ادخال البيانات'!K219)</f>
      </c>
      <c r="I214" t="str" s="1148" cm="1">
        <f t="array" ref="I214">IF(H214="","",H214/'ادخال البيانات'!$K$14)</f>
      </c>
      <c r="J214" t="str" s="1150" cm="1">
        <f t="array" ref="J214">IF('ادخال البيانات'!M219="","",'ادخال البيانات'!N219)</f>
      </c>
      <c r="K214" t="str" s="1148" cm="1">
        <f t="array" ref="K214">IF(J214="","",J214/'ادخال البيانات'!$N$14)</f>
      </c>
      <c r="L214" t="str" s="1151" cm="1">
        <f t="array" ref="L214">IF('ادخال البيانات'!P219="","",'ادخال البيانات'!Q219)</f>
      </c>
      <c r="M214" t="str" s="1148" cm="1">
        <f t="array" ref="M214">IF(L214="","",L214/'ادخال البيانات'!$Q$14)</f>
      </c>
      <c r="N214" t="str" s="1152" cm="1">
        <f t="array" ref="N214">IF('ادخال البيانات'!T219="","",'ادخال البيانات'!T219)</f>
      </c>
      <c r="O214" t="str" s="1148" cm="1">
        <f t="array" ref="O214">IF(N214="","",N214/'ادخال البيانات'!$T$14)</f>
      </c>
      <c r="P214" t="str" s="1153" cm="1">
        <f t="array" ref="P214">IF('ادخال البيانات'!W219="","",'ادخال البيانات'!W219)</f>
      </c>
      <c r="Q214" t="str" s="1148" cm="1">
        <f t="array" ref="Q214">IF(P214="","",P214/'ادخال البيانات'!$W$14)</f>
      </c>
      <c r="R214" t="str" s="1154" cm="1">
        <f t="array" ref="R214">IF('ادخال البيانات'!Z219="","",'ادخال البيانات'!Z219)</f>
      </c>
      <c r="S214" t="str" s="1155" cm="1">
        <f t="array" ref="S214">IF(R214="","",R214/'ادخال البيانات'!$Z$14)</f>
      </c>
      <c r="T214" t="str" s="1142" cm="1">
        <f t="array" ref="T214">IF('ادخال البيانات'!AC219="","",'ادخال البيانات'!AC219)</f>
      </c>
      <c r="U214" t="str" s="1156" cm="1">
        <f t="array" ref="U214">IF(T214="","",T214/'ادخال البيانات'!$AC$14)</f>
      </c>
      <c r="V214" s="184"/>
      <c r="W214" s="429"/>
      <c r="X214" s="429"/>
      <c r="Y214" s="429"/>
      <c r="Z214" s="384"/>
      <c r="AA214" s="100"/>
      <c r="AB214" s="100"/>
      <c r="AC214" s="100"/>
      <c r="AD214" s="100"/>
      <c r="AE214" s="100"/>
      <c r="AF214" s="100"/>
      <c r="AG214" s="100"/>
      <c r="AH214" s="100"/>
      <c r="AI214" s="100"/>
    </row>
    <row r="215" ht="24.6" customHeight="1">
      <c r="A215" s="100"/>
      <c r="B215" s="1277"/>
      <c r="C215" s="1130">
        <v>200</v>
      </c>
      <c r="D215" t="str" s="1145" cm="1">
        <f t="array" ref="D215">IF('ادخال البيانات'!D220="","",'ادخال البيانات'!E220)</f>
      </c>
      <c r="E215" t="str" s="1146" cm="1">
        <f t="array" ref="E215">IF(D215="","",D215/'ادخال البيانات'!$E$14)</f>
      </c>
      <c r="F215" t="str" s="1147" cm="1">
        <f t="array" ref="F215">IF('ادخال البيانات'!G220="","",'ادخال البيانات'!H220)</f>
      </c>
      <c r="G215" t="str" s="1148" cm="1">
        <f t="array" ref="G215">IF(F215="","",F215/'ادخال البيانات'!$H$14)</f>
      </c>
      <c r="H215" t="str" s="1149" cm="1">
        <f t="array" ref="H215">IF('ادخال البيانات'!J220="","",'ادخال البيانات'!K220)</f>
      </c>
      <c r="I215" t="str" s="1148" cm="1">
        <f t="array" ref="I215">IF(H215="","",H215/'ادخال البيانات'!$K$14)</f>
      </c>
      <c r="J215" t="str" s="1150" cm="1">
        <f t="array" ref="J215">IF('ادخال البيانات'!M220="","",'ادخال البيانات'!N220)</f>
      </c>
      <c r="K215" t="str" s="1148" cm="1">
        <f t="array" ref="K215">IF(J215="","",J215/'ادخال البيانات'!$N$14)</f>
      </c>
      <c r="L215" t="str" s="1151" cm="1">
        <f t="array" ref="L215">IF('ادخال البيانات'!P220="","",'ادخال البيانات'!Q220)</f>
      </c>
      <c r="M215" t="str" s="1148" cm="1">
        <f t="array" ref="M215">IF(L215="","",L215/'ادخال البيانات'!$Q$14)</f>
      </c>
      <c r="N215" t="str" s="1152" cm="1">
        <f t="array" ref="N215">IF('ادخال البيانات'!T220="","",'ادخال البيانات'!T220)</f>
      </c>
      <c r="O215" t="str" s="1148" cm="1">
        <f t="array" ref="O215">IF(N215="","",N215/'ادخال البيانات'!$T$14)</f>
      </c>
      <c r="P215" t="str" s="1153" cm="1">
        <f t="array" ref="P215">IF('ادخال البيانات'!W220="","",'ادخال البيانات'!W220)</f>
      </c>
      <c r="Q215" t="str" s="1148" cm="1">
        <f t="array" ref="Q215">IF(P215="","",P215/'ادخال البيانات'!$W$14)</f>
      </c>
      <c r="R215" t="str" s="1154" cm="1">
        <f t="array" ref="R215">IF('ادخال البيانات'!Z220="","",'ادخال البيانات'!Z220)</f>
      </c>
      <c r="S215" t="str" s="1155" cm="1">
        <f t="array" ref="S215">IF(R215="","",R215/'ادخال البيانات'!$Z$14)</f>
      </c>
      <c r="T215" t="str" s="1142" cm="1">
        <f t="array" ref="T215">IF('ادخال البيانات'!AC220="","",'ادخال البيانات'!AC220)</f>
      </c>
      <c r="U215" t="str" s="1156" cm="1">
        <f t="array" ref="U215">IF(T215="","",T215/'ادخال البيانات'!$AC$14)</f>
      </c>
      <c r="V215" s="184"/>
      <c r="W215" s="429"/>
      <c r="X215" s="429"/>
      <c r="Y215" s="429"/>
      <c r="Z215" s="384"/>
      <c r="AA215" s="100"/>
      <c r="AB215" s="100"/>
      <c r="AC215" s="100"/>
      <c r="AD215" s="100"/>
      <c r="AE215" s="100"/>
      <c r="AF215" s="100"/>
      <c r="AG215" s="100"/>
      <c r="AH215" s="100"/>
      <c r="AI215" s="100"/>
    </row>
    <row r="216" ht="24.6" customHeight="1">
      <c r="A216" s="100"/>
      <c r="B216" s="1277"/>
      <c r="C216" s="1130">
        <v>201</v>
      </c>
      <c r="D216" t="str" s="1145" cm="1">
        <f t="array" ref="D216">IF('ادخال البيانات'!D221="","",'ادخال البيانات'!E221)</f>
      </c>
      <c r="E216" t="str" s="1146" cm="1">
        <f t="array" ref="E216">IF(D216="","",D216/'ادخال البيانات'!$E$14)</f>
      </c>
      <c r="F216" t="str" s="1147" cm="1">
        <f t="array" ref="F216">IF('ادخال البيانات'!G221="","",'ادخال البيانات'!H221)</f>
      </c>
      <c r="G216" t="str" s="1148" cm="1">
        <f t="array" ref="G216">IF(F216="","",F216/'ادخال البيانات'!$H$14)</f>
      </c>
      <c r="H216" t="str" s="1149" cm="1">
        <f t="array" ref="H216">IF('ادخال البيانات'!J221="","",'ادخال البيانات'!K221)</f>
      </c>
      <c r="I216" t="str" s="1148" cm="1">
        <f t="array" ref="I216">IF(H216="","",H216/'ادخال البيانات'!$K$14)</f>
      </c>
      <c r="J216" t="str" s="1150" cm="1">
        <f t="array" ref="J216">IF('ادخال البيانات'!M221="","",'ادخال البيانات'!N221)</f>
      </c>
      <c r="K216" t="str" s="1148" cm="1">
        <f t="array" ref="K216">IF(J216="","",J216/'ادخال البيانات'!$N$14)</f>
      </c>
      <c r="L216" t="str" s="1151" cm="1">
        <f t="array" ref="L216">IF('ادخال البيانات'!P221="","",'ادخال البيانات'!Q221)</f>
      </c>
      <c r="M216" t="str" s="1148" cm="1">
        <f t="array" ref="M216">IF(L216="","",L216/'ادخال البيانات'!$Q$14)</f>
      </c>
      <c r="N216" t="str" s="1152" cm="1">
        <f t="array" ref="N216">IF('ادخال البيانات'!T221="","",'ادخال البيانات'!T221)</f>
      </c>
      <c r="O216" t="str" s="1148" cm="1">
        <f t="array" ref="O216">IF(N216="","",N216/'ادخال البيانات'!$T$14)</f>
      </c>
      <c r="P216" t="str" s="1153" cm="1">
        <f t="array" ref="P216">IF('ادخال البيانات'!W221="","",'ادخال البيانات'!W221)</f>
      </c>
      <c r="Q216" t="str" s="1148" cm="1">
        <f t="array" ref="Q216">IF(P216="","",P216/'ادخال البيانات'!$W$14)</f>
      </c>
      <c r="R216" t="str" s="1154" cm="1">
        <f t="array" ref="R216">IF('ادخال البيانات'!Z221="","",'ادخال البيانات'!Z221)</f>
      </c>
      <c r="S216" t="str" s="1155" cm="1">
        <f t="array" ref="S216">IF(R216="","",R216/'ادخال البيانات'!$Z$14)</f>
      </c>
      <c r="T216" t="str" s="1142" cm="1">
        <f t="array" ref="T216">IF('ادخال البيانات'!AC221="","",'ادخال البيانات'!AC221)</f>
      </c>
      <c r="U216" t="str" s="1156" cm="1">
        <f t="array" ref="U216">IF(T216="","",T216/'ادخال البيانات'!$AC$14)</f>
      </c>
      <c r="V216" s="184"/>
      <c r="W216" s="429"/>
      <c r="X216" s="429"/>
      <c r="Y216" s="429"/>
      <c r="Z216" s="384"/>
      <c r="AA216" s="100"/>
      <c r="AB216" s="100"/>
      <c r="AC216" s="100"/>
      <c r="AD216" s="100"/>
      <c r="AE216" s="100"/>
      <c r="AF216" s="100"/>
      <c r="AG216" s="100"/>
      <c r="AH216" s="100"/>
      <c r="AI216" s="100"/>
    </row>
    <row r="217" ht="24.6" customHeight="1">
      <c r="A217" s="100"/>
      <c r="B217" s="1277"/>
      <c r="C217" s="1130">
        <v>202</v>
      </c>
      <c r="D217" t="str" s="1145" cm="1">
        <f t="array" ref="D217">IF('ادخال البيانات'!D222="","",'ادخال البيانات'!E222)</f>
      </c>
      <c r="E217" t="str" s="1146" cm="1">
        <f t="array" ref="E217">IF(D217="","",D217/'ادخال البيانات'!$E$14)</f>
      </c>
      <c r="F217" t="str" s="1147" cm="1">
        <f t="array" ref="F217">IF('ادخال البيانات'!G222="","",'ادخال البيانات'!H222)</f>
      </c>
      <c r="G217" t="str" s="1148" cm="1">
        <f t="array" ref="G217">IF(F217="","",F217/'ادخال البيانات'!$H$14)</f>
      </c>
      <c r="H217" t="str" s="1149" cm="1">
        <f t="array" ref="H217">IF('ادخال البيانات'!J222="","",'ادخال البيانات'!K222)</f>
      </c>
      <c r="I217" t="str" s="1148" cm="1">
        <f t="array" ref="I217">IF(H217="","",H217/'ادخال البيانات'!$K$14)</f>
      </c>
      <c r="J217" t="str" s="1150" cm="1">
        <f t="array" ref="J217">IF('ادخال البيانات'!M222="","",'ادخال البيانات'!N222)</f>
      </c>
      <c r="K217" t="str" s="1148" cm="1">
        <f t="array" ref="K217">IF(J217="","",J217/'ادخال البيانات'!$N$14)</f>
      </c>
      <c r="L217" t="str" s="1151" cm="1">
        <f t="array" ref="L217">IF('ادخال البيانات'!P222="","",'ادخال البيانات'!Q222)</f>
      </c>
      <c r="M217" t="str" s="1148" cm="1">
        <f t="array" ref="M217">IF(L217="","",L217/'ادخال البيانات'!$Q$14)</f>
      </c>
      <c r="N217" t="str" s="1152" cm="1">
        <f t="array" ref="N217">IF('ادخال البيانات'!T222="","",'ادخال البيانات'!T222)</f>
      </c>
      <c r="O217" t="str" s="1148" cm="1">
        <f t="array" ref="O217">IF(N217="","",N217/'ادخال البيانات'!$T$14)</f>
      </c>
      <c r="P217" t="str" s="1153" cm="1">
        <f t="array" ref="P217">IF('ادخال البيانات'!W222="","",'ادخال البيانات'!W222)</f>
      </c>
      <c r="Q217" t="str" s="1148" cm="1">
        <f t="array" ref="Q217">IF(P217="","",P217/'ادخال البيانات'!$W$14)</f>
      </c>
      <c r="R217" t="str" s="1154" cm="1">
        <f t="array" ref="R217">IF('ادخال البيانات'!Z222="","",'ادخال البيانات'!Z222)</f>
      </c>
      <c r="S217" t="str" s="1155" cm="1">
        <f t="array" ref="S217">IF(R217="","",R217/'ادخال البيانات'!$Z$14)</f>
      </c>
      <c r="T217" t="str" s="1142" cm="1">
        <f t="array" ref="T217">IF('ادخال البيانات'!AC222="","",'ادخال البيانات'!AC222)</f>
      </c>
      <c r="U217" t="str" s="1156" cm="1">
        <f t="array" ref="U217">IF(T217="","",T217/'ادخال البيانات'!$AC$14)</f>
      </c>
      <c r="V217" s="184"/>
      <c r="W217" s="429"/>
      <c r="X217" s="429"/>
      <c r="Y217" s="429"/>
      <c r="Z217" s="384"/>
      <c r="AA217" s="100"/>
      <c r="AB217" s="100"/>
      <c r="AC217" s="100"/>
      <c r="AD217" s="100"/>
      <c r="AE217" s="100"/>
      <c r="AF217" s="100"/>
      <c r="AG217" s="100"/>
      <c r="AH217" s="100"/>
      <c r="AI217" s="100"/>
    </row>
    <row r="218" ht="24.6" customHeight="1">
      <c r="A218" s="100"/>
      <c r="B218" s="1277"/>
      <c r="C218" s="1130">
        <v>203</v>
      </c>
      <c r="D218" t="str" s="1145" cm="1">
        <f t="array" ref="D218">IF('ادخال البيانات'!D223="","",'ادخال البيانات'!E223)</f>
      </c>
      <c r="E218" t="str" s="1146" cm="1">
        <f t="array" ref="E218">IF(D218="","",D218/'ادخال البيانات'!$E$14)</f>
      </c>
      <c r="F218" t="str" s="1147" cm="1">
        <f t="array" ref="F218">IF('ادخال البيانات'!G223="","",'ادخال البيانات'!H223)</f>
      </c>
      <c r="G218" t="str" s="1148" cm="1">
        <f t="array" ref="G218">IF(F218="","",F218/'ادخال البيانات'!$H$14)</f>
      </c>
      <c r="H218" t="str" s="1149" cm="1">
        <f t="array" ref="H218">IF('ادخال البيانات'!J223="","",'ادخال البيانات'!K223)</f>
      </c>
      <c r="I218" t="str" s="1148" cm="1">
        <f t="array" ref="I218">IF(H218="","",H218/'ادخال البيانات'!$K$14)</f>
      </c>
      <c r="J218" t="str" s="1150" cm="1">
        <f t="array" ref="J218">IF('ادخال البيانات'!M223="","",'ادخال البيانات'!N223)</f>
      </c>
      <c r="K218" t="str" s="1148" cm="1">
        <f t="array" ref="K218">IF(J218="","",J218/'ادخال البيانات'!$N$14)</f>
      </c>
      <c r="L218" t="str" s="1151" cm="1">
        <f t="array" ref="L218">IF('ادخال البيانات'!P223="","",'ادخال البيانات'!Q223)</f>
      </c>
      <c r="M218" t="str" s="1148" cm="1">
        <f t="array" ref="M218">IF(L218="","",L218/'ادخال البيانات'!$Q$14)</f>
      </c>
      <c r="N218" t="str" s="1152" cm="1">
        <f t="array" ref="N218">IF('ادخال البيانات'!T223="","",'ادخال البيانات'!T223)</f>
      </c>
      <c r="O218" t="str" s="1148" cm="1">
        <f t="array" ref="O218">IF(N218="","",N218/'ادخال البيانات'!$T$14)</f>
      </c>
      <c r="P218" t="str" s="1153" cm="1">
        <f t="array" ref="P218">IF('ادخال البيانات'!W223="","",'ادخال البيانات'!W223)</f>
      </c>
      <c r="Q218" t="str" s="1148" cm="1">
        <f t="array" ref="Q218">IF(P218="","",P218/'ادخال البيانات'!$W$14)</f>
      </c>
      <c r="R218" t="str" s="1154" cm="1">
        <f t="array" ref="R218">IF('ادخال البيانات'!Z223="","",'ادخال البيانات'!Z223)</f>
      </c>
      <c r="S218" t="str" s="1155" cm="1">
        <f t="array" ref="S218">IF(R218="","",R218/'ادخال البيانات'!$Z$14)</f>
      </c>
      <c r="T218" t="str" s="1142" cm="1">
        <f t="array" ref="T218">IF('ادخال البيانات'!AC223="","",'ادخال البيانات'!AC223)</f>
      </c>
      <c r="U218" t="str" s="1156" cm="1">
        <f t="array" ref="U218">IF(T218="","",T218/'ادخال البيانات'!$AC$14)</f>
      </c>
      <c r="V218" s="184"/>
      <c r="W218" s="429"/>
      <c r="X218" s="429"/>
      <c r="Y218" s="429"/>
      <c r="Z218" s="384"/>
      <c r="AA218" s="100"/>
      <c r="AB218" s="100"/>
      <c r="AC218" s="100"/>
      <c r="AD218" s="100"/>
      <c r="AE218" s="100"/>
      <c r="AF218" s="100"/>
      <c r="AG218" s="100"/>
      <c r="AH218" s="100"/>
      <c r="AI218" s="100"/>
    </row>
    <row r="219" ht="24.6" customHeight="1">
      <c r="A219" s="100"/>
      <c r="B219" s="1277"/>
      <c r="C219" s="1130">
        <v>204</v>
      </c>
      <c r="D219" t="str" s="1145" cm="1">
        <f t="array" ref="D219">IF('ادخال البيانات'!D224="","",'ادخال البيانات'!E224)</f>
      </c>
      <c r="E219" t="str" s="1146" cm="1">
        <f t="array" ref="E219">IF(D219="","",D219/'ادخال البيانات'!$E$14)</f>
      </c>
      <c r="F219" t="str" s="1147" cm="1">
        <f t="array" ref="F219">IF('ادخال البيانات'!G224="","",'ادخال البيانات'!H224)</f>
      </c>
      <c r="G219" t="str" s="1148" cm="1">
        <f t="array" ref="G219">IF(F219="","",F219/'ادخال البيانات'!$H$14)</f>
      </c>
      <c r="H219" t="str" s="1149" cm="1">
        <f t="array" ref="H219">IF('ادخال البيانات'!J224="","",'ادخال البيانات'!K224)</f>
      </c>
      <c r="I219" t="str" s="1148" cm="1">
        <f t="array" ref="I219">IF(H219="","",H219/'ادخال البيانات'!$K$14)</f>
      </c>
      <c r="J219" t="str" s="1150" cm="1">
        <f t="array" ref="J219">IF('ادخال البيانات'!M224="","",'ادخال البيانات'!N224)</f>
      </c>
      <c r="K219" t="str" s="1148" cm="1">
        <f t="array" ref="K219">IF(J219="","",J219/'ادخال البيانات'!$N$14)</f>
      </c>
      <c r="L219" t="str" s="1151" cm="1">
        <f t="array" ref="L219">IF('ادخال البيانات'!P224="","",'ادخال البيانات'!Q224)</f>
      </c>
      <c r="M219" t="str" s="1148" cm="1">
        <f t="array" ref="M219">IF(L219="","",L219/'ادخال البيانات'!$Q$14)</f>
      </c>
      <c r="N219" t="str" s="1152" cm="1">
        <f t="array" ref="N219">IF('ادخال البيانات'!T224="","",'ادخال البيانات'!T224)</f>
      </c>
      <c r="O219" t="str" s="1148" cm="1">
        <f t="array" ref="O219">IF(N219="","",N219/'ادخال البيانات'!$T$14)</f>
      </c>
      <c r="P219" t="str" s="1153" cm="1">
        <f t="array" ref="P219">IF('ادخال البيانات'!W224="","",'ادخال البيانات'!W224)</f>
      </c>
      <c r="Q219" t="str" s="1148" cm="1">
        <f t="array" ref="Q219">IF(P219="","",P219/'ادخال البيانات'!$W$14)</f>
      </c>
      <c r="R219" t="str" s="1154" cm="1">
        <f t="array" ref="R219">IF('ادخال البيانات'!Z224="","",'ادخال البيانات'!Z224)</f>
      </c>
      <c r="S219" t="str" s="1155" cm="1">
        <f t="array" ref="S219">IF(R219="","",R219/'ادخال البيانات'!$Z$14)</f>
      </c>
      <c r="T219" t="str" s="1142" cm="1">
        <f t="array" ref="T219">IF('ادخال البيانات'!AC224="","",'ادخال البيانات'!AC224)</f>
      </c>
      <c r="U219" t="str" s="1156" cm="1">
        <f t="array" ref="U219">IF(T219="","",T219/'ادخال البيانات'!$AC$14)</f>
      </c>
      <c r="V219" s="184"/>
      <c r="W219" s="429"/>
      <c r="X219" s="429"/>
      <c r="Y219" s="429"/>
      <c r="Z219" s="384"/>
      <c r="AA219" s="100"/>
      <c r="AB219" s="100"/>
      <c r="AC219" s="100"/>
      <c r="AD219" s="100"/>
      <c r="AE219" s="100"/>
      <c r="AF219" s="100"/>
      <c r="AG219" s="100"/>
      <c r="AH219" s="100"/>
      <c r="AI219" s="100"/>
    </row>
    <row r="220" ht="24.6" customHeight="1">
      <c r="A220" s="100"/>
      <c r="B220" s="1277"/>
      <c r="C220" s="1130">
        <v>205</v>
      </c>
      <c r="D220" t="str" s="1145" cm="1">
        <f t="array" ref="D220">IF('ادخال البيانات'!D225="","",'ادخال البيانات'!E225)</f>
      </c>
      <c r="E220" t="str" s="1146" cm="1">
        <f t="array" ref="E220">IF(D220="","",D220/'ادخال البيانات'!$E$14)</f>
      </c>
      <c r="F220" t="str" s="1147" cm="1">
        <f t="array" ref="F220">IF('ادخال البيانات'!G225="","",'ادخال البيانات'!H225)</f>
      </c>
      <c r="G220" t="str" s="1148" cm="1">
        <f t="array" ref="G220">IF(F220="","",F220/'ادخال البيانات'!$H$14)</f>
      </c>
      <c r="H220" t="str" s="1149" cm="1">
        <f t="array" ref="H220">IF('ادخال البيانات'!J225="","",'ادخال البيانات'!K225)</f>
      </c>
      <c r="I220" t="str" s="1148" cm="1">
        <f t="array" ref="I220">IF(H220="","",H220/'ادخال البيانات'!$K$14)</f>
      </c>
      <c r="J220" t="str" s="1150" cm="1">
        <f t="array" ref="J220">IF('ادخال البيانات'!M225="","",'ادخال البيانات'!N225)</f>
      </c>
      <c r="K220" t="str" s="1148" cm="1">
        <f t="array" ref="K220">IF(J220="","",J220/'ادخال البيانات'!$N$14)</f>
      </c>
      <c r="L220" t="str" s="1151" cm="1">
        <f t="array" ref="L220">IF('ادخال البيانات'!P225="","",'ادخال البيانات'!Q225)</f>
      </c>
      <c r="M220" t="str" s="1148" cm="1">
        <f t="array" ref="M220">IF(L220="","",L220/'ادخال البيانات'!$Q$14)</f>
      </c>
      <c r="N220" t="str" s="1152" cm="1">
        <f t="array" ref="N220">IF('ادخال البيانات'!T225="","",'ادخال البيانات'!T225)</f>
      </c>
      <c r="O220" t="str" s="1148" cm="1">
        <f t="array" ref="O220">IF(N220="","",N220/'ادخال البيانات'!$T$14)</f>
      </c>
      <c r="P220" t="str" s="1153" cm="1">
        <f t="array" ref="P220">IF('ادخال البيانات'!W225="","",'ادخال البيانات'!W225)</f>
      </c>
      <c r="Q220" t="str" s="1148" cm="1">
        <f t="array" ref="Q220">IF(P220="","",P220/'ادخال البيانات'!$W$14)</f>
      </c>
      <c r="R220" t="str" s="1154" cm="1">
        <f t="array" ref="R220">IF('ادخال البيانات'!Z225="","",'ادخال البيانات'!Z225)</f>
      </c>
      <c r="S220" t="str" s="1155" cm="1">
        <f t="array" ref="S220">IF(R220="","",R220/'ادخال البيانات'!$Z$14)</f>
      </c>
      <c r="T220" t="str" s="1142" cm="1">
        <f t="array" ref="T220">IF('ادخال البيانات'!AC225="","",'ادخال البيانات'!AC225)</f>
      </c>
      <c r="U220" t="str" s="1156" cm="1">
        <f t="array" ref="U220">IF(T220="","",T220/'ادخال البيانات'!$AC$14)</f>
      </c>
      <c r="V220" s="184"/>
      <c r="W220" s="429"/>
      <c r="X220" s="429"/>
      <c r="Y220" s="429"/>
      <c r="Z220" s="384"/>
      <c r="AA220" s="100"/>
      <c r="AB220" s="100"/>
      <c r="AC220" s="100"/>
      <c r="AD220" s="100"/>
      <c r="AE220" s="100"/>
      <c r="AF220" s="100"/>
      <c r="AG220" s="100"/>
      <c r="AH220" s="100"/>
      <c r="AI220" s="100"/>
    </row>
    <row r="221" ht="24.6" customHeight="1">
      <c r="A221" s="100"/>
      <c r="B221" s="1277"/>
      <c r="C221" s="1130">
        <v>206</v>
      </c>
      <c r="D221" t="str" s="1145" cm="1">
        <f t="array" ref="D221">IF('ادخال البيانات'!D226="","",'ادخال البيانات'!E226)</f>
      </c>
      <c r="E221" t="str" s="1146" cm="1">
        <f t="array" ref="E221">IF(D221="","",D221/'ادخال البيانات'!$E$14)</f>
      </c>
      <c r="F221" t="str" s="1147" cm="1">
        <f t="array" ref="F221">IF('ادخال البيانات'!G226="","",'ادخال البيانات'!H226)</f>
      </c>
      <c r="G221" t="str" s="1148" cm="1">
        <f t="array" ref="G221">IF(F221="","",F221/'ادخال البيانات'!$H$14)</f>
      </c>
      <c r="H221" t="str" s="1149" cm="1">
        <f t="array" ref="H221">IF('ادخال البيانات'!J226="","",'ادخال البيانات'!K226)</f>
      </c>
      <c r="I221" t="str" s="1148" cm="1">
        <f t="array" ref="I221">IF(H221="","",H221/'ادخال البيانات'!$K$14)</f>
      </c>
      <c r="J221" t="str" s="1150" cm="1">
        <f t="array" ref="J221">IF('ادخال البيانات'!M226="","",'ادخال البيانات'!N226)</f>
      </c>
      <c r="K221" t="str" s="1148" cm="1">
        <f t="array" ref="K221">IF(J221="","",J221/'ادخال البيانات'!$N$14)</f>
      </c>
      <c r="L221" t="str" s="1151" cm="1">
        <f t="array" ref="L221">IF('ادخال البيانات'!P226="","",'ادخال البيانات'!Q226)</f>
      </c>
      <c r="M221" t="str" s="1148" cm="1">
        <f t="array" ref="M221">IF(L221="","",L221/'ادخال البيانات'!$Q$14)</f>
      </c>
      <c r="N221" t="str" s="1152" cm="1">
        <f t="array" ref="N221">IF('ادخال البيانات'!T226="","",'ادخال البيانات'!T226)</f>
      </c>
      <c r="O221" t="str" s="1148" cm="1">
        <f t="array" ref="O221">IF(N221="","",N221/'ادخال البيانات'!$T$14)</f>
      </c>
      <c r="P221" t="str" s="1153" cm="1">
        <f t="array" ref="P221">IF('ادخال البيانات'!W226="","",'ادخال البيانات'!W226)</f>
      </c>
      <c r="Q221" t="str" s="1148" cm="1">
        <f t="array" ref="Q221">IF(P221="","",P221/'ادخال البيانات'!$W$14)</f>
      </c>
      <c r="R221" t="str" s="1154" cm="1">
        <f t="array" ref="R221">IF('ادخال البيانات'!Z226="","",'ادخال البيانات'!Z226)</f>
      </c>
      <c r="S221" t="str" s="1155" cm="1">
        <f t="array" ref="S221">IF(R221="","",R221/'ادخال البيانات'!$Z$14)</f>
      </c>
      <c r="T221" t="str" s="1142" cm="1">
        <f t="array" ref="T221">IF('ادخال البيانات'!AC226="","",'ادخال البيانات'!AC226)</f>
      </c>
      <c r="U221" t="str" s="1156" cm="1">
        <f t="array" ref="U221">IF(T221="","",T221/'ادخال البيانات'!$AC$14)</f>
      </c>
      <c r="V221" s="184"/>
      <c r="W221" s="429"/>
      <c r="X221" s="429"/>
      <c r="Y221" s="429"/>
      <c r="Z221" s="384"/>
      <c r="AA221" s="100"/>
      <c r="AB221" s="100"/>
      <c r="AC221" s="100"/>
      <c r="AD221" s="100"/>
      <c r="AE221" s="100"/>
      <c r="AF221" s="100"/>
      <c r="AG221" s="100"/>
      <c r="AH221" s="100"/>
      <c r="AI221" s="100"/>
    </row>
    <row r="222" ht="24.6" customHeight="1">
      <c r="A222" s="100"/>
      <c r="B222" s="1277"/>
      <c r="C222" s="1130">
        <v>207</v>
      </c>
      <c r="D222" t="str" s="1145" cm="1">
        <f t="array" ref="D222">IF('ادخال البيانات'!D227="","",'ادخال البيانات'!E227)</f>
      </c>
      <c r="E222" t="str" s="1146" cm="1">
        <f t="array" ref="E222">IF(D222="","",D222/'ادخال البيانات'!$E$14)</f>
      </c>
      <c r="F222" t="str" s="1147" cm="1">
        <f t="array" ref="F222">IF('ادخال البيانات'!G227="","",'ادخال البيانات'!H227)</f>
      </c>
      <c r="G222" t="str" s="1148" cm="1">
        <f t="array" ref="G222">IF(F222="","",F222/'ادخال البيانات'!$H$14)</f>
      </c>
      <c r="H222" t="str" s="1149" cm="1">
        <f t="array" ref="H222">IF('ادخال البيانات'!J227="","",'ادخال البيانات'!K227)</f>
      </c>
      <c r="I222" t="str" s="1148" cm="1">
        <f t="array" ref="I222">IF(H222="","",H222/'ادخال البيانات'!$K$14)</f>
      </c>
      <c r="J222" t="str" s="1150" cm="1">
        <f t="array" ref="J222">IF('ادخال البيانات'!M227="","",'ادخال البيانات'!N227)</f>
      </c>
      <c r="K222" t="str" s="1148" cm="1">
        <f t="array" ref="K222">IF(J222="","",J222/'ادخال البيانات'!$N$14)</f>
      </c>
      <c r="L222" t="str" s="1151" cm="1">
        <f t="array" ref="L222">IF('ادخال البيانات'!P227="","",'ادخال البيانات'!Q227)</f>
      </c>
      <c r="M222" t="str" s="1148" cm="1">
        <f t="array" ref="M222">IF(L222="","",L222/'ادخال البيانات'!$Q$14)</f>
      </c>
      <c r="N222" t="str" s="1152" cm="1">
        <f t="array" ref="N222">IF('ادخال البيانات'!T227="","",'ادخال البيانات'!T227)</f>
      </c>
      <c r="O222" t="str" s="1148" cm="1">
        <f t="array" ref="O222">IF(N222="","",N222/'ادخال البيانات'!$T$14)</f>
      </c>
      <c r="P222" t="str" s="1153" cm="1">
        <f t="array" ref="P222">IF('ادخال البيانات'!W227="","",'ادخال البيانات'!W227)</f>
      </c>
      <c r="Q222" t="str" s="1148" cm="1">
        <f t="array" ref="Q222">IF(P222="","",P222/'ادخال البيانات'!$W$14)</f>
      </c>
      <c r="R222" t="str" s="1154" cm="1">
        <f t="array" ref="R222">IF('ادخال البيانات'!Z227="","",'ادخال البيانات'!Z227)</f>
      </c>
      <c r="S222" t="str" s="1155" cm="1">
        <f t="array" ref="S222">IF(R222="","",R222/'ادخال البيانات'!$Z$14)</f>
      </c>
      <c r="T222" t="str" s="1142" cm="1">
        <f t="array" ref="T222">IF('ادخال البيانات'!AC227="","",'ادخال البيانات'!AC227)</f>
      </c>
      <c r="U222" t="str" s="1156" cm="1">
        <f t="array" ref="U222">IF(T222="","",T222/'ادخال البيانات'!$AC$14)</f>
      </c>
      <c r="V222" s="184"/>
      <c r="W222" s="429"/>
      <c r="X222" s="429"/>
      <c r="Y222" s="429"/>
      <c r="Z222" s="384"/>
      <c r="AA222" s="100"/>
      <c r="AB222" s="100"/>
      <c r="AC222" s="100"/>
      <c r="AD222" s="100"/>
      <c r="AE222" s="100"/>
      <c r="AF222" s="100"/>
      <c r="AG222" s="100"/>
      <c r="AH222" s="100"/>
      <c r="AI222" s="100"/>
    </row>
    <row r="223" ht="24.6" customHeight="1">
      <c r="A223" s="100"/>
      <c r="B223" s="1277"/>
      <c r="C223" s="1130">
        <v>208</v>
      </c>
      <c r="D223" t="str" s="1145" cm="1">
        <f t="array" ref="D223">IF('ادخال البيانات'!D228="","",'ادخال البيانات'!E228)</f>
      </c>
      <c r="E223" t="str" s="1146" cm="1">
        <f t="array" ref="E223">IF(D223="","",D223/'ادخال البيانات'!$E$14)</f>
      </c>
      <c r="F223" t="str" s="1147" cm="1">
        <f t="array" ref="F223">IF('ادخال البيانات'!G228="","",'ادخال البيانات'!H228)</f>
      </c>
      <c r="G223" t="str" s="1148" cm="1">
        <f t="array" ref="G223">IF(F223="","",F223/'ادخال البيانات'!$H$14)</f>
      </c>
      <c r="H223" t="str" s="1149" cm="1">
        <f t="array" ref="H223">IF('ادخال البيانات'!J228="","",'ادخال البيانات'!K228)</f>
      </c>
      <c r="I223" t="str" s="1148" cm="1">
        <f t="array" ref="I223">IF(H223="","",H223/'ادخال البيانات'!$K$14)</f>
      </c>
      <c r="J223" t="str" s="1150" cm="1">
        <f t="array" ref="J223">IF('ادخال البيانات'!M228="","",'ادخال البيانات'!N228)</f>
      </c>
      <c r="K223" t="str" s="1148" cm="1">
        <f t="array" ref="K223">IF(J223="","",J223/'ادخال البيانات'!$N$14)</f>
      </c>
      <c r="L223" t="str" s="1151" cm="1">
        <f t="array" ref="L223">IF('ادخال البيانات'!P228="","",'ادخال البيانات'!Q228)</f>
      </c>
      <c r="M223" t="str" s="1148" cm="1">
        <f t="array" ref="M223">IF(L223="","",L223/'ادخال البيانات'!$Q$14)</f>
      </c>
      <c r="N223" t="str" s="1152" cm="1">
        <f t="array" ref="N223">IF('ادخال البيانات'!T228="","",'ادخال البيانات'!T228)</f>
      </c>
      <c r="O223" t="str" s="1148" cm="1">
        <f t="array" ref="O223">IF(N223="","",N223/'ادخال البيانات'!$T$14)</f>
      </c>
      <c r="P223" t="str" s="1153" cm="1">
        <f t="array" ref="P223">IF('ادخال البيانات'!W228="","",'ادخال البيانات'!W228)</f>
      </c>
      <c r="Q223" t="str" s="1148" cm="1">
        <f t="array" ref="Q223">IF(P223="","",P223/'ادخال البيانات'!$W$14)</f>
      </c>
      <c r="R223" t="str" s="1154" cm="1">
        <f t="array" ref="R223">IF('ادخال البيانات'!Z228="","",'ادخال البيانات'!Z228)</f>
      </c>
      <c r="S223" t="str" s="1155" cm="1">
        <f t="array" ref="S223">IF(R223="","",R223/'ادخال البيانات'!$Z$14)</f>
      </c>
      <c r="T223" t="str" s="1142" cm="1">
        <f t="array" ref="T223">IF('ادخال البيانات'!AC228="","",'ادخال البيانات'!AC228)</f>
      </c>
      <c r="U223" t="str" s="1156" cm="1">
        <f t="array" ref="U223">IF(T223="","",T223/'ادخال البيانات'!$AC$14)</f>
      </c>
      <c r="V223" s="184"/>
      <c r="W223" s="429"/>
      <c r="X223" s="429"/>
      <c r="Y223" s="429"/>
      <c r="Z223" s="384"/>
      <c r="AA223" s="100"/>
      <c r="AB223" s="100"/>
      <c r="AC223" s="100"/>
      <c r="AD223" s="100"/>
      <c r="AE223" s="100"/>
      <c r="AF223" s="100"/>
      <c r="AG223" s="100"/>
      <c r="AH223" s="100"/>
      <c r="AI223" s="100"/>
    </row>
    <row r="224" ht="24.6" customHeight="1">
      <c r="A224" s="100"/>
      <c r="B224" s="1277"/>
      <c r="C224" s="1130">
        <v>209</v>
      </c>
      <c r="D224" t="str" s="1145" cm="1">
        <f t="array" ref="D224">IF('ادخال البيانات'!D229="","",'ادخال البيانات'!E229)</f>
      </c>
      <c r="E224" t="str" s="1146" cm="1">
        <f t="array" ref="E224">IF(D224="","",D224/'ادخال البيانات'!$E$14)</f>
      </c>
      <c r="F224" t="str" s="1147" cm="1">
        <f t="array" ref="F224">IF('ادخال البيانات'!G229="","",'ادخال البيانات'!H229)</f>
      </c>
      <c r="G224" t="str" s="1148" cm="1">
        <f t="array" ref="G224">IF(F224="","",F224/'ادخال البيانات'!$H$14)</f>
      </c>
      <c r="H224" t="str" s="1149" cm="1">
        <f t="array" ref="H224">IF('ادخال البيانات'!J229="","",'ادخال البيانات'!K229)</f>
      </c>
      <c r="I224" t="str" s="1148" cm="1">
        <f t="array" ref="I224">IF(H224="","",H224/'ادخال البيانات'!$K$14)</f>
      </c>
      <c r="J224" t="str" s="1150" cm="1">
        <f t="array" ref="J224">IF('ادخال البيانات'!M229="","",'ادخال البيانات'!N229)</f>
      </c>
      <c r="K224" t="str" s="1148" cm="1">
        <f t="array" ref="K224">IF(J224="","",J224/'ادخال البيانات'!$N$14)</f>
      </c>
      <c r="L224" t="str" s="1151" cm="1">
        <f t="array" ref="L224">IF('ادخال البيانات'!P229="","",'ادخال البيانات'!Q229)</f>
      </c>
      <c r="M224" t="str" s="1148" cm="1">
        <f t="array" ref="M224">IF(L224="","",L224/'ادخال البيانات'!$Q$14)</f>
      </c>
      <c r="N224" t="str" s="1152" cm="1">
        <f t="array" ref="N224">IF('ادخال البيانات'!T229="","",'ادخال البيانات'!T229)</f>
      </c>
      <c r="O224" t="str" s="1148" cm="1">
        <f t="array" ref="O224">IF(N224="","",N224/'ادخال البيانات'!$T$14)</f>
      </c>
      <c r="P224" t="str" s="1153" cm="1">
        <f t="array" ref="P224">IF('ادخال البيانات'!W229="","",'ادخال البيانات'!W229)</f>
      </c>
      <c r="Q224" t="str" s="1148" cm="1">
        <f t="array" ref="Q224">IF(P224="","",P224/'ادخال البيانات'!$W$14)</f>
      </c>
      <c r="R224" t="str" s="1154" cm="1">
        <f t="array" ref="R224">IF('ادخال البيانات'!Z229="","",'ادخال البيانات'!Z229)</f>
      </c>
      <c r="S224" t="str" s="1155" cm="1">
        <f t="array" ref="S224">IF(R224="","",R224/'ادخال البيانات'!$Z$14)</f>
      </c>
      <c r="T224" t="str" s="1142" cm="1">
        <f t="array" ref="T224">IF('ادخال البيانات'!AC229="","",'ادخال البيانات'!AC229)</f>
      </c>
      <c r="U224" t="str" s="1156" cm="1">
        <f t="array" ref="U224">IF(T224="","",T224/'ادخال البيانات'!$AC$14)</f>
      </c>
      <c r="V224" s="184"/>
      <c r="W224" s="429"/>
      <c r="X224" s="429"/>
      <c r="Y224" s="429"/>
      <c r="Z224" s="384"/>
      <c r="AA224" s="100"/>
      <c r="AB224" s="100"/>
      <c r="AC224" s="100"/>
      <c r="AD224" s="100"/>
      <c r="AE224" s="100"/>
      <c r="AF224" s="100"/>
      <c r="AG224" s="100"/>
      <c r="AH224" s="100"/>
      <c r="AI224" s="100"/>
    </row>
    <row r="225" ht="24.6" customHeight="1">
      <c r="A225" s="100"/>
      <c r="B225" s="1277"/>
      <c r="C225" s="1130">
        <v>210</v>
      </c>
      <c r="D225" t="str" s="1145" cm="1">
        <f t="array" ref="D225">IF('ادخال البيانات'!D230="","",'ادخال البيانات'!E230)</f>
      </c>
      <c r="E225" t="str" s="1146" cm="1">
        <f t="array" ref="E225">IF(D225="","",D225/'ادخال البيانات'!$E$14)</f>
      </c>
      <c r="F225" t="str" s="1147" cm="1">
        <f t="array" ref="F225">IF('ادخال البيانات'!G230="","",'ادخال البيانات'!H230)</f>
      </c>
      <c r="G225" t="str" s="1148" cm="1">
        <f t="array" ref="G225">IF(F225="","",F225/'ادخال البيانات'!$H$14)</f>
      </c>
      <c r="H225" t="str" s="1149" cm="1">
        <f t="array" ref="H225">IF('ادخال البيانات'!J230="","",'ادخال البيانات'!K230)</f>
      </c>
      <c r="I225" t="str" s="1148" cm="1">
        <f t="array" ref="I225">IF(H225="","",H225/'ادخال البيانات'!$K$14)</f>
      </c>
      <c r="J225" t="str" s="1150" cm="1">
        <f t="array" ref="J225">IF('ادخال البيانات'!M230="","",'ادخال البيانات'!N230)</f>
      </c>
      <c r="K225" t="str" s="1148" cm="1">
        <f t="array" ref="K225">IF(J225="","",J225/'ادخال البيانات'!$N$14)</f>
      </c>
      <c r="L225" t="str" s="1151" cm="1">
        <f t="array" ref="L225">IF('ادخال البيانات'!P230="","",'ادخال البيانات'!Q230)</f>
      </c>
      <c r="M225" t="str" s="1148" cm="1">
        <f t="array" ref="M225">IF(L225="","",L225/'ادخال البيانات'!$Q$14)</f>
      </c>
      <c r="N225" t="str" s="1152" cm="1">
        <f t="array" ref="N225">IF('ادخال البيانات'!T230="","",'ادخال البيانات'!T230)</f>
      </c>
      <c r="O225" t="str" s="1148" cm="1">
        <f t="array" ref="O225">IF(N225="","",N225/'ادخال البيانات'!$T$14)</f>
      </c>
      <c r="P225" t="str" s="1153" cm="1">
        <f t="array" ref="P225">IF('ادخال البيانات'!W230="","",'ادخال البيانات'!W230)</f>
      </c>
      <c r="Q225" t="str" s="1148" cm="1">
        <f t="array" ref="Q225">IF(P225="","",P225/'ادخال البيانات'!$W$14)</f>
      </c>
      <c r="R225" t="str" s="1154" cm="1">
        <f t="array" ref="R225">IF('ادخال البيانات'!Z230="","",'ادخال البيانات'!Z230)</f>
      </c>
      <c r="S225" t="str" s="1155" cm="1">
        <f t="array" ref="S225">IF(R225="","",R225/'ادخال البيانات'!$Z$14)</f>
      </c>
      <c r="T225" t="str" s="1142" cm="1">
        <f t="array" ref="T225">IF('ادخال البيانات'!AC230="","",'ادخال البيانات'!AC230)</f>
      </c>
      <c r="U225" t="str" s="1156" cm="1">
        <f t="array" ref="U225">IF(T225="","",T225/'ادخال البيانات'!$AC$14)</f>
      </c>
      <c r="V225" s="184"/>
      <c r="W225" s="429"/>
      <c r="X225" s="429"/>
      <c r="Y225" s="429"/>
      <c r="Z225" s="384"/>
      <c r="AA225" s="100"/>
      <c r="AB225" s="100"/>
      <c r="AC225" s="100"/>
      <c r="AD225" s="100"/>
      <c r="AE225" s="100"/>
      <c r="AF225" s="100"/>
      <c r="AG225" s="100"/>
      <c r="AH225" s="100"/>
      <c r="AI225" s="100"/>
    </row>
    <row r="226" ht="24.6" customHeight="1">
      <c r="A226" s="100"/>
      <c r="B226" s="1277"/>
      <c r="C226" s="1130">
        <v>211</v>
      </c>
      <c r="D226" t="str" s="1145" cm="1">
        <f t="array" ref="D226">IF('ادخال البيانات'!D231="","",'ادخال البيانات'!E231)</f>
      </c>
      <c r="E226" t="str" s="1146" cm="1">
        <f t="array" ref="E226">IF(D226="","",D226/'ادخال البيانات'!$E$14)</f>
      </c>
      <c r="F226" t="str" s="1147" cm="1">
        <f t="array" ref="F226">IF('ادخال البيانات'!G231="","",'ادخال البيانات'!H231)</f>
      </c>
      <c r="G226" t="str" s="1148" cm="1">
        <f t="array" ref="G226">IF(F226="","",F226/'ادخال البيانات'!$H$14)</f>
      </c>
      <c r="H226" t="str" s="1149" cm="1">
        <f t="array" ref="H226">IF('ادخال البيانات'!J231="","",'ادخال البيانات'!K231)</f>
      </c>
      <c r="I226" t="str" s="1148" cm="1">
        <f t="array" ref="I226">IF(H226="","",H226/'ادخال البيانات'!$K$14)</f>
      </c>
      <c r="J226" t="str" s="1150" cm="1">
        <f t="array" ref="J226">IF('ادخال البيانات'!M231="","",'ادخال البيانات'!N231)</f>
      </c>
      <c r="K226" t="str" s="1148" cm="1">
        <f t="array" ref="K226">IF(J226="","",J226/'ادخال البيانات'!$N$14)</f>
      </c>
      <c r="L226" t="str" s="1151" cm="1">
        <f t="array" ref="L226">IF('ادخال البيانات'!P231="","",'ادخال البيانات'!Q231)</f>
      </c>
      <c r="M226" t="str" s="1148" cm="1">
        <f t="array" ref="M226">IF(L226="","",L226/'ادخال البيانات'!$Q$14)</f>
      </c>
      <c r="N226" t="str" s="1152" cm="1">
        <f t="array" ref="N226">IF('ادخال البيانات'!T231="","",'ادخال البيانات'!T231)</f>
      </c>
      <c r="O226" t="str" s="1148" cm="1">
        <f t="array" ref="O226">IF(N226="","",N226/'ادخال البيانات'!$T$14)</f>
      </c>
      <c r="P226" t="str" s="1153" cm="1">
        <f t="array" ref="P226">IF('ادخال البيانات'!W231="","",'ادخال البيانات'!W231)</f>
      </c>
      <c r="Q226" t="str" s="1148" cm="1">
        <f t="array" ref="Q226">IF(P226="","",P226/'ادخال البيانات'!$W$14)</f>
      </c>
      <c r="R226" t="str" s="1154" cm="1">
        <f t="array" ref="R226">IF('ادخال البيانات'!Z231="","",'ادخال البيانات'!Z231)</f>
      </c>
      <c r="S226" t="str" s="1155" cm="1">
        <f t="array" ref="S226">IF(R226="","",R226/'ادخال البيانات'!$Z$14)</f>
      </c>
      <c r="T226" t="str" s="1142" cm="1">
        <f t="array" ref="T226">IF('ادخال البيانات'!AC231="","",'ادخال البيانات'!AC231)</f>
      </c>
      <c r="U226" t="str" s="1156" cm="1">
        <f t="array" ref="U226">IF(T226="","",T226/'ادخال البيانات'!$AC$14)</f>
      </c>
      <c r="V226" s="184"/>
      <c r="W226" s="429"/>
      <c r="X226" s="429"/>
      <c r="Y226" s="429"/>
      <c r="Z226" s="384"/>
      <c r="AA226" s="100"/>
      <c r="AB226" s="100"/>
      <c r="AC226" s="100"/>
      <c r="AD226" s="100"/>
      <c r="AE226" s="100"/>
      <c r="AF226" s="100"/>
      <c r="AG226" s="100"/>
      <c r="AH226" s="100"/>
      <c r="AI226" s="100"/>
    </row>
    <row r="227" ht="24.6" customHeight="1">
      <c r="A227" s="100"/>
      <c r="B227" s="1277"/>
      <c r="C227" s="1130">
        <v>212</v>
      </c>
      <c r="D227" t="str" s="1145" cm="1">
        <f t="array" ref="D227">IF('ادخال البيانات'!D232="","",'ادخال البيانات'!E232)</f>
      </c>
      <c r="E227" t="str" s="1146" cm="1">
        <f t="array" ref="E227">IF(D227="","",D227/'ادخال البيانات'!$E$14)</f>
      </c>
      <c r="F227" t="str" s="1147" cm="1">
        <f t="array" ref="F227">IF('ادخال البيانات'!G232="","",'ادخال البيانات'!H232)</f>
      </c>
      <c r="G227" t="str" s="1148" cm="1">
        <f t="array" ref="G227">IF(F227="","",F227/'ادخال البيانات'!$H$14)</f>
      </c>
      <c r="H227" t="str" s="1149" cm="1">
        <f t="array" ref="H227">IF('ادخال البيانات'!J232="","",'ادخال البيانات'!K232)</f>
      </c>
      <c r="I227" t="str" s="1148" cm="1">
        <f t="array" ref="I227">IF(H227="","",H227/'ادخال البيانات'!$K$14)</f>
      </c>
      <c r="J227" t="str" s="1150" cm="1">
        <f t="array" ref="J227">IF('ادخال البيانات'!M232="","",'ادخال البيانات'!N232)</f>
      </c>
      <c r="K227" t="str" s="1148" cm="1">
        <f t="array" ref="K227">IF(J227="","",J227/'ادخال البيانات'!$N$14)</f>
      </c>
      <c r="L227" t="str" s="1151" cm="1">
        <f t="array" ref="L227">IF('ادخال البيانات'!P232="","",'ادخال البيانات'!Q232)</f>
      </c>
      <c r="M227" t="str" s="1148" cm="1">
        <f t="array" ref="M227">IF(L227="","",L227/'ادخال البيانات'!$Q$14)</f>
      </c>
      <c r="N227" t="str" s="1152" cm="1">
        <f t="array" ref="N227">IF('ادخال البيانات'!T232="","",'ادخال البيانات'!T232)</f>
      </c>
      <c r="O227" t="str" s="1148" cm="1">
        <f t="array" ref="O227">IF(N227="","",N227/'ادخال البيانات'!$T$14)</f>
      </c>
      <c r="P227" t="str" s="1153" cm="1">
        <f t="array" ref="P227">IF('ادخال البيانات'!W232="","",'ادخال البيانات'!W232)</f>
      </c>
      <c r="Q227" t="str" s="1148" cm="1">
        <f t="array" ref="Q227">IF(P227="","",P227/'ادخال البيانات'!$W$14)</f>
      </c>
      <c r="R227" t="str" s="1154" cm="1">
        <f t="array" ref="R227">IF('ادخال البيانات'!Z232="","",'ادخال البيانات'!Z232)</f>
      </c>
      <c r="S227" t="str" s="1155" cm="1">
        <f t="array" ref="S227">IF(R227="","",R227/'ادخال البيانات'!$Z$14)</f>
      </c>
      <c r="T227" t="str" s="1142" cm="1">
        <f t="array" ref="T227">IF('ادخال البيانات'!AC232="","",'ادخال البيانات'!AC232)</f>
      </c>
      <c r="U227" t="str" s="1156" cm="1">
        <f t="array" ref="U227">IF(T227="","",T227/'ادخال البيانات'!$AC$14)</f>
      </c>
      <c r="V227" s="184"/>
      <c r="W227" s="429"/>
      <c r="X227" s="429"/>
      <c r="Y227" s="429"/>
      <c r="Z227" s="384"/>
      <c r="AA227" s="100"/>
      <c r="AB227" s="100"/>
      <c r="AC227" s="100"/>
      <c r="AD227" s="100"/>
      <c r="AE227" s="100"/>
      <c r="AF227" s="100"/>
      <c r="AG227" s="100"/>
      <c r="AH227" s="100"/>
      <c r="AI227" s="100"/>
    </row>
    <row r="228" ht="24.6" customHeight="1">
      <c r="A228" s="100"/>
      <c r="B228" s="1277"/>
      <c r="C228" s="1130">
        <v>213</v>
      </c>
      <c r="D228" t="str" s="1145" cm="1">
        <f t="array" ref="D228">IF('ادخال البيانات'!D233="","",'ادخال البيانات'!E233)</f>
      </c>
      <c r="E228" t="str" s="1146" cm="1">
        <f t="array" ref="E228">IF(D228="","",D228/'ادخال البيانات'!$E$14)</f>
      </c>
      <c r="F228" t="str" s="1147" cm="1">
        <f t="array" ref="F228">IF('ادخال البيانات'!G233="","",'ادخال البيانات'!H233)</f>
      </c>
      <c r="G228" t="str" s="1148" cm="1">
        <f t="array" ref="G228">IF(F228="","",F228/'ادخال البيانات'!$H$14)</f>
      </c>
      <c r="H228" t="str" s="1149" cm="1">
        <f t="array" ref="H228">IF('ادخال البيانات'!J233="","",'ادخال البيانات'!K233)</f>
      </c>
      <c r="I228" t="str" s="1148" cm="1">
        <f t="array" ref="I228">IF(H228="","",H228/'ادخال البيانات'!$K$14)</f>
      </c>
      <c r="J228" t="str" s="1150" cm="1">
        <f t="array" ref="J228">IF('ادخال البيانات'!M233="","",'ادخال البيانات'!N233)</f>
      </c>
      <c r="K228" t="str" s="1148" cm="1">
        <f t="array" ref="K228">IF(J228="","",J228/'ادخال البيانات'!$N$14)</f>
      </c>
      <c r="L228" t="str" s="1151" cm="1">
        <f t="array" ref="L228">IF('ادخال البيانات'!P233="","",'ادخال البيانات'!Q233)</f>
      </c>
      <c r="M228" t="str" s="1148" cm="1">
        <f t="array" ref="M228">IF(L228="","",L228/'ادخال البيانات'!$Q$14)</f>
      </c>
      <c r="N228" t="str" s="1152" cm="1">
        <f t="array" ref="N228">IF('ادخال البيانات'!T233="","",'ادخال البيانات'!T233)</f>
      </c>
      <c r="O228" t="str" s="1148" cm="1">
        <f t="array" ref="O228">IF(N228="","",N228/'ادخال البيانات'!$T$14)</f>
      </c>
      <c r="P228" t="str" s="1153" cm="1">
        <f t="array" ref="P228">IF('ادخال البيانات'!W233="","",'ادخال البيانات'!W233)</f>
      </c>
      <c r="Q228" t="str" s="1148" cm="1">
        <f t="array" ref="Q228">IF(P228="","",P228/'ادخال البيانات'!$W$14)</f>
      </c>
      <c r="R228" t="str" s="1154" cm="1">
        <f t="array" ref="R228">IF('ادخال البيانات'!Z233="","",'ادخال البيانات'!Z233)</f>
      </c>
      <c r="S228" t="str" s="1155" cm="1">
        <f t="array" ref="S228">IF(R228="","",R228/'ادخال البيانات'!$Z$14)</f>
      </c>
      <c r="T228" t="str" s="1142" cm="1">
        <f t="array" ref="T228">IF('ادخال البيانات'!AC233="","",'ادخال البيانات'!AC233)</f>
      </c>
      <c r="U228" t="str" s="1156" cm="1">
        <f t="array" ref="U228">IF(T228="","",T228/'ادخال البيانات'!$AC$14)</f>
      </c>
      <c r="V228" s="184"/>
      <c r="W228" s="429"/>
      <c r="X228" s="429"/>
      <c r="Y228" s="429"/>
      <c r="Z228" s="384"/>
      <c r="AA228" s="100"/>
      <c r="AB228" s="100"/>
      <c r="AC228" s="100"/>
      <c r="AD228" s="100"/>
      <c r="AE228" s="100"/>
      <c r="AF228" s="100"/>
      <c r="AG228" s="100"/>
      <c r="AH228" s="100"/>
      <c r="AI228" s="100"/>
    </row>
    <row r="229" ht="24.6" customHeight="1">
      <c r="A229" s="100"/>
      <c r="B229" s="1277"/>
      <c r="C229" s="1130">
        <v>214</v>
      </c>
      <c r="D229" t="str" s="1145" cm="1">
        <f t="array" ref="D229">IF('ادخال البيانات'!D234="","",'ادخال البيانات'!E234)</f>
      </c>
      <c r="E229" t="str" s="1146" cm="1">
        <f t="array" ref="E229">IF(D229="","",D229/'ادخال البيانات'!$E$14)</f>
      </c>
      <c r="F229" t="str" s="1147" cm="1">
        <f t="array" ref="F229">IF('ادخال البيانات'!G234="","",'ادخال البيانات'!H234)</f>
      </c>
      <c r="G229" t="str" s="1148" cm="1">
        <f t="array" ref="G229">IF(F229="","",F229/'ادخال البيانات'!$H$14)</f>
      </c>
      <c r="H229" t="str" s="1149" cm="1">
        <f t="array" ref="H229">IF('ادخال البيانات'!J234="","",'ادخال البيانات'!K234)</f>
      </c>
      <c r="I229" t="str" s="1148" cm="1">
        <f t="array" ref="I229">IF(H229="","",H229/'ادخال البيانات'!$K$14)</f>
      </c>
      <c r="J229" t="str" s="1150" cm="1">
        <f t="array" ref="J229">IF('ادخال البيانات'!M234="","",'ادخال البيانات'!N234)</f>
      </c>
      <c r="K229" t="str" s="1148" cm="1">
        <f t="array" ref="K229">IF(J229="","",J229/'ادخال البيانات'!$N$14)</f>
      </c>
      <c r="L229" t="str" s="1151" cm="1">
        <f t="array" ref="L229">IF('ادخال البيانات'!P234="","",'ادخال البيانات'!Q234)</f>
      </c>
      <c r="M229" t="str" s="1148" cm="1">
        <f t="array" ref="M229">IF(L229="","",L229/'ادخال البيانات'!$Q$14)</f>
      </c>
      <c r="N229" t="str" s="1152" cm="1">
        <f t="array" ref="N229">IF('ادخال البيانات'!T234="","",'ادخال البيانات'!T234)</f>
      </c>
      <c r="O229" t="str" s="1148" cm="1">
        <f t="array" ref="O229">IF(N229="","",N229/'ادخال البيانات'!$T$14)</f>
      </c>
      <c r="P229" t="str" s="1153" cm="1">
        <f t="array" ref="P229">IF('ادخال البيانات'!W234="","",'ادخال البيانات'!W234)</f>
      </c>
      <c r="Q229" t="str" s="1148" cm="1">
        <f t="array" ref="Q229">IF(P229="","",P229/'ادخال البيانات'!$W$14)</f>
      </c>
      <c r="R229" t="str" s="1154" cm="1">
        <f t="array" ref="R229">IF('ادخال البيانات'!Z234="","",'ادخال البيانات'!Z234)</f>
      </c>
      <c r="S229" t="str" s="1155" cm="1">
        <f t="array" ref="S229">IF(R229="","",R229/'ادخال البيانات'!$Z$14)</f>
      </c>
      <c r="T229" t="str" s="1142" cm="1">
        <f t="array" ref="T229">IF('ادخال البيانات'!AC234="","",'ادخال البيانات'!AC234)</f>
      </c>
      <c r="U229" t="str" s="1156" cm="1">
        <f t="array" ref="U229">IF(T229="","",T229/'ادخال البيانات'!$AC$14)</f>
      </c>
      <c r="V229" s="184"/>
      <c r="W229" s="429"/>
      <c r="X229" s="429"/>
      <c r="Y229" s="429"/>
      <c r="Z229" s="384"/>
      <c r="AA229" s="100"/>
      <c r="AB229" s="100"/>
      <c r="AC229" s="100"/>
      <c r="AD229" s="100"/>
      <c r="AE229" s="100"/>
      <c r="AF229" s="100"/>
      <c r="AG229" s="100"/>
      <c r="AH229" s="100"/>
      <c r="AI229" s="100"/>
    </row>
    <row r="230" ht="24.6" customHeight="1">
      <c r="A230" s="100"/>
      <c r="B230" s="1277"/>
      <c r="C230" s="1130">
        <v>215</v>
      </c>
      <c r="D230" t="str" s="1145" cm="1">
        <f t="array" ref="D230">IF('ادخال البيانات'!D235="","",'ادخال البيانات'!E235)</f>
      </c>
      <c r="E230" t="str" s="1146" cm="1">
        <f t="array" ref="E230">IF(D230="","",D230/'ادخال البيانات'!$E$14)</f>
      </c>
      <c r="F230" t="str" s="1147" cm="1">
        <f t="array" ref="F230">IF('ادخال البيانات'!G235="","",'ادخال البيانات'!H235)</f>
      </c>
      <c r="G230" t="str" s="1148" cm="1">
        <f t="array" ref="G230">IF(F230="","",F230/'ادخال البيانات'!$H$14)</f>
      </c>
      <c r="H230" t="str" s="1149" cm="1">
        <f t="array" ref="H230">IF('ادخال البيانات'!J235="","",'ادخال البيانات'!K235)</f>
      </c>
      <c r="I230" t="str" s="1148" cm="1">
        <f t="array" ref="I230">IF(H230="","",H230/'ادخال البيانات'!$K$14)</f>
      </c>
      <c r="J230" t="str" s="1150" cm="1">
        <f t="array" ref="J230">IF('ادخال البيانات'!M235="","",'ادخال البيانات'!N235)</f>
      </c>
      <c r="K230" t="str" s="1148" cm="1">
        <f t="array" ref="K230">IF(J230="","",J230/'ادخال البيانات'!$N$14)</f>
      </c>
      <c r="L230" t="str" s="1151" cm="1">
        <f t="array" ref="L230">IF('ادخال البيانات'!P235="","",'ادخال البيانات'!Q235)</f>
      </c>
      <c r="M230" t="str" s="1148" cm="1">
        <f t="array" ref="M230">IF(L230="","",L230/'ادخال البيانات'!$Q$14)</f>
      </c>
      <c r="N230" t="str" s="1152" cm="1">
        <f t="array" ref="N230">IF('ادخال البيانات'!T235="","",'ادخال البيانات'!T235)</f>
      </c>
      <c r="O230" t="str" s="1148" cm="1">
        <f t="array" ref="O230">IF(N230="","",N230/'ادخال البيانات'!$T$14)</f>
      </c>
      <c r="P230" t="str" s="1153" cm="1">
        <f t="array" ref="P230">IF('ادخال البيانات'!W235="","",'ادخال البيانات'!W235)</f>
      </c>
      <c r="Q230" t="str" s="1148" cm="1">
        <f t="array" ref="Q230">IF(P230="","",P230/'ادخال البيانات'!$W$14)</f>
      </c>
      <c r="R230" t="str" s="1154" cm="1">
        <f t="array" ref="R230">IF('ادخال البيانات'!Z235="","",'ادخال البيانات'!Z235)</f>
      </c>
      <c r="S230" t="str" s="1155" cm="1">
        <f t="array" ref="S230">IF(R230="","",R230/'ادخال البيانات'!$Z$14)</f>
      </c>
      <c r="T230" t="str" s="1142" cm="1">
        <f t="array" ref="T230">IF('ادخال البيانات'!AC235="","",'ادخال البيانات'!AC235)</f>
      </c>
      <c r="U230" t="str" s="1156" cm="1">
        <f t="array" ref="U230">IF(T230="","",T230/'ادخال البيانات'!$AC$14)</f>
      </c>
      <c r="V230" s="184"/>
      <c r="W230" s="429"/>
      <c r="X230" s="429"/>
      <c r="Y230" s="429"/>
      <c r="Z230" s="384"/>
      <c r="AA230" s="100"/>
      <c r="AB230" s="100"/>
      <c r="AC230" s="100"/>
      <c r="AD230" s="100"/>
      <c r="AE230" s="100"/>
      <c r="AF230" s="100"/>
      <c r="AG230" s="100"/>
      <c r="AH230" s="100"/>
      <c r="AI230" s="100"/>
    </row>
    <row r="231" ht="24.6" customHeight="1">
      <c r="A231" s="100"/>
      <c r="B231" s="1277"/>
      <c r="C231" s="1130">
        <v>216</v>
      </c>
      <c r="D231" t="str" s="1145" cm="1">
        <f t="array" ref="D231">IF('ادخال البيانات'!D236="","",'ادخال البيانات'!E236)</f>
      </c>
      <c r="E231" t="str" s="1146" cm="1">
        <f t="array" ref="E231">IF(D231="","",D231/'ادخال البيانات'!$E$14)</f>
      </c>
      <c r="F231" t="str" s="1147" cm="1">
        <f t="array" ref="F231">IF('ادخال البيانات'!G236="","",'ادخال البيانات'!H236)</f>
      </c>
      <c r="G231" t="str" s="1148" cm="1">
        <f t="array" ref="G231">IF(F231="","",F231/'ادخال البيانات'!$H$14)</f>
      </c>
      <c r="H231" t="str" s="1149" cm="1">
        <f t="array" ref="H231">IF('ادخال البيانات'!J236="","",'ادخال البيانات'!K236)</f>
      </c>
      <c r="I231" t="str" s="1148" cm="1">
        <f t="array" ref="I231">IF(H231="","",H231/'ادخال البيانات'!$K$14)</f>
      </c>
      <c r="J231" t="str" s="1150" cm="1">
        <f t="array" ref="J231">IF('ادخال البيانات'!M236="","",'ادخال البيانات'!N236)</f>
      </c>
      <c r="K231" t="str" s="1148" cm="1">
        <f t="array" ref="K231">IF(J231="","",J231/'ادخال البيانات'!$N$14)</f>
      </c>
      <c r="L231" t="str" s="1151" cm="1">
        <f t="array" ref="L231">IF('ادخال البيانات'!P236="","",'ادخال البيانات'!Q236)</f>
      </c>
      <c r="M231" t="str" s="1148" cm="1">
        <f t="array" ref="M231">IF(L231="","",L231/'ادخال البيانات'!$Q$14)</f>
      </c>
      <c r="N231" t="str" s="1152" cm="1">
        <f t="array" ref="N231">IF('ادخال البيانات'!T236="","",'ادخال البيانات'!T236)</f>
      </c>
      <c r="O231" t="str" s="1148" cm="1">
        <f t="array" ref="O231">IF(N231="","",N231/'ادخال البيانات'!$T$14)</f>
      </c>
      <c r="P231" t="str" s="1153" cm="1">
        <f t="array" ref="P231">IF('ادخال البيانات'!W236="","",'ادخال البيانات'!W236)</f>
      </c>
      <c r="Q231" t="str" s="1148" cm="1">
        <f t="array" ref="Q231">IF(P231="","",P231/'ادخال البيانات'!$W$14)</f>
      </c>
      <c r="R231" t="str" s="1154" cm="1">
        <f t="array" ref="R231">IF('ادخال البيانات'!Z236="","",'ادخال البيانات'!Z236)</f>
      </c>
      <c r="S231" t="str" s="1155" cm="1">
        <f t="array" ref="S231">IF(R231="","",R231/'ادخال البيانات'!$Z$14)</f>
      </c>
      <c r="T231" t="str" s="1142" cm="1">
        <f t="array" ref="T231">IF('ادخال البيانات'!AC236="","",'ادخال البيانات'!AC236)</f>
      </c>
      <c r="U231" t="str" s="1156" cm="1">
        <f t="array" ref="U231">IF(T231="","",T231/'ادخال البيانات'!$AC$14)</f>
      </c>
      <c r="V231" s="184"/>
      <c r="W231" s="429"/>
      <c r="X231" s="429"/>
      <c r="Y231" s="429"/>
      <c r="Z231" s="384"/>
      <c r="AA231" s="100"/>
      <c r="AB231" s="100"/>
      <c r="AC231" s="100"/>
      <c r="AD231" s="100"/>
      <c r="AE231" s="100"/>
      <c r="AF231" s="100"/>
      <c r="AG231" s="100"/>
      <c r="AH231" s="100"/>
      <c r="AI231" s="100"/>
    </row>
    <row r="232" ht="24.6" customHeight="1">
      <c r="A232" s="100"/>
      <c r="B232" s="1277"/>
      <c r="C232" s="1130">
        <v>217</v>
      </c>
      <c r="D232" t="str" s="1145" cm="1">
        <f t="array" ref="D232">IF('ادخال البيانات'!D237="","",'ادخال البيانات'!E237)</f>
      </c>
      <c r="E232" t="str" s="1146" cm="1">
        <f t="array" ref="E232">IF(D232="","",D232/'ادخال البيانات'!$E$14)</f>
      </c>
      <c r="F232" t="str" s="1147" cm="1">
        <f t="array" ref="F232">IF('ادخال البيانات'!G237="","",'ادخال البيانات'!H237)</f>
      </c>
      <c r="G232" t="str" s="1148" cm="1">
        <f t="array" ref="G232">IF(F232="","",F232/'ادخال البيانات'!$H$14)</f>
      </c>
      <c r="H232" t="str" s="1149" cm="1">
        <f t="array" ref="H232">IF('ادخال البيانات'!J237="","",'ادخال البيانات'!K237)</f>
      </c>
      <c r="I232" t="str" s="1148" cm="1">
        <f t="array" ref="I232">IF(H232="","",H232/'ادخال البيانات'!$K$14)</f>
      </c>
      <c r="J232" t="str" s="1150" cm="1">
        <f t="array" ref="J232">IF('ادخال البيانات'!M237="","",'ادخال البيانات'!N237)</f>
      </c>
      <c r="K232" t="str" s="1148" cm="1">
        <f t="array" ref="K232">IF(J232="","",J232/'ادخال البيانات'!$N$14)</f>
      </c>
      <c r="L232" t="str" s="1151" cm="1">
        <f t="array" ref="L232">IF('ادخال البيانات'!P237="","",'ادخال البيانات'!Q237)</f>
      </c>
      <c r="M232" t="str" s="1148" cm="1">
        <f t="array" ref="M232">IF(L232="","",L232/'ادخال البيانات'!$Q$14)</f>
      </c>
      <c r="N232" t="str" s="1152" cm="1">
        <f t="array" ref="N232">IF('ادخال البيانات'!T237="","",'ادخال البيانات'!T237)</f>
      </c>
      <c r="O232" t="str" s="1148" cm="1">
        <f t="array" ref="O232">IF(N232="","",N232/'ادخال البيانات'!$T$14)</f>
      </c>
      <c r="P232" t="str" s="1153" cm="1">
        <f t="array" ref="P232">IF('ادخال البيانات'!W237="","",'ادخال البيانات'!W237)</f>
      </c>
      <c r="Q232" t="str" s="1148" cm="1">
        <f t="array" ref="Q232">IF(P232="","",P232/'ادخال البيانات'!$W$14)</f>
      </c>
      <c r="R232" t="str" s="1154" cm="1">
        <f t="array" ref="R232">IF('ادخال البيانات'!Z237="","",'ادخال البيانات'!Z237)</f>
      </c>
      <c r="S232" t="str" s="1155" cm="1">
        <f t="array" ref="S232">IF(R232="","",R232/'ادخال البيانات'!$Z$14)</f>
      </c>
      <c r="T232" t="str" s="1142" cm="1">
        <f t="array" ref="T232">IF('ادخال البيانات'!AC237="","",'ادخال البيانات'!AC237)</f>
      </c>
      <c r="U232" t="str" s="1156" cm="1">
        <f t="array" ref="U232">IF(T232="","",T232/'ادخال البيانات'!$AC$14)</f>
      </c>
      <c r="V232" s="184"/>
      <c r="W232" s="429"/>
      <c r="X232" s="429"/>
      <c r="Y232" s="429"/>
      <c r="Z232" s="384"/>
      <c r="AA232" s="100"/>
      <c r="AB232" s="100"/>
      <c r="AC232" s="100"/>
      <c r="AD232" s="100"/>
      <c r="AE232" s="100"/>
      <c r="AF232" s="100"/>
      <c r="AG232" s="100"/>
      <c r="AH232" s="100"/>
      <c r="AI232" s="100"/>
    </row>
    <row r="233" ht="24.6" customHeight="1">
      <c r="A233" s="100"/>
      <c r="B233" s="1277"/>
      <c r="C233" s="1130">
        <v>218</v>
      </c>
      <c r="D233" t="str" s="1145" cm="1">
        <f t="array" ref="D233">IF('ادخال البيانات'!D238="","",'ادخال البيانات'!E238)</f>
      </c>
      <c r="E233" t="str" s="1146" cm="1">
        <f t="array" ref="E233">IF(D233="","",D233/'ادخال البيانات'!$E$14)</f>
      </c>
      <c r="F233" t="str" s="1147" cm="1">
        <f t="array" ref="F233">IF('ادخال البيانات'!G238="","",'ادخال البيانات'!H238)</f>
      </c>
      <c r="G233" t="str" s="1148" cm="1">
        <f t="array" ref="G233">IF(F233="","",F233/'ادخال البيانات'!$H$14)</f>
      </c>
      <c r="H233" t="str" s="1149" cm="1">
        <f t="array" ref="H233">IF('ادخال البيانات'!J238="","",'ادخال البيانات'!K238)</f>
      </c>
      <c r="I233" t="str" s="1148" cm="1">
        <f t="array" ref="I233">IF(H233="","",H233/'ادخال البيانات'!$K$14)</f>
      </c>
      <c r="J233" t="str" s="1150" cm="1">
        <f t="array" ref="J233">IF('ادخال البيانات'!M238="","",'ادخال البيانات'!N238)</f>
      </c>
      <c r="K233" t="str" s="1148" cm="1">
        <f t="array" ref="K233">IF(J233="","",J233/'ادخال البيانات'!$N$14)</f>
      </c>
      <c r="L233" t="str" s="1151" cm="1">
        <f t="array" ref="L233">IF('ادخال البيانات'!P238="","",'ادخال البيانات'!Q238)</f>
      </c>
      <c r="M233" t="str" s="1148" cm="1">
        <f t="array" ref="M233">IF(L233="","",L233/'ادخال البيانات'!$Q$14)</f>
      </c>
      <c r="N233" t="str" s="1152" cm="1">
        <f t="array" ref="N233">IF('ادخال البيانات'!T238="","",'ادخال البيانات'!T238)</f>
      </c>
      <c r="O233" t="str" s="1148" cm="1">
        <f t="array" ref="O233">IF(N233="","",N233/'ادخال البيانات'!$T$14)</f>
      </c>
      <c r="P233" t="str" s="1153" cm="1">
        <f t="array" ref="P233">IF('ادخال البيانات'!W238="","",'ادخال البيانات'!W238)</f>
      </c>
      <c r="Q233" t="str" s="1148" cm="1">
        <f t="array" ref="Q233">IF(P233="","",P233/'ادخال البيانات'!$W$14)</f>
      </c>
      <c r="R233" t="str" s="1154" cm="1">
        <f t="array" ref="R233">IF('ادخال البيانات'!Z238="","",'ادخال البيانات'!Z238)</f>
      </c>
      <c r="S233" t="str" s="1155" cm="1">
        <f t="array" ref="S233">IF(R233="","",R233/'ادخال البيانات'!$Z$14)</f>
      </c>
      <c r="T233" t="str" s="1142" cm="1">
        <f t="array" ref="T233">IF('ادخال البيانات'!AC238="","",'ادخال البيانات'!AC238)</f>
      </c>
      <c r="U233" t="str" s="1156" cm="1">
        <f t="array" ref="U233">IF(T233="","",T233/'ادخال البيانات'!$AC$14)</f>
      </c>
      <c r="V233" s="184"/>
      <c r="W233" s="429"/>
      <c r="X233" s="429"/>
      <c r="Y233" s="429"/>
      <c r="Z233" s="384"/>
      <c r="AA233" s="100"/>
      <c r="AB233" s="100"/>
      <c r="AC233" s="100"/>
      <c r="AD233" s="100"/>
      <c r="AE233" s="100"/>
      <c r="AF233" s="100"/>
      <c r="AG233" s="100"/>
      <c r="AH233" s="100"/>
      <c r="AI233" s="100"/>
    </row>
    <row r="234" ht="24.6" customHeight="1">
      <c r="A234" s="100"/>
      <c r="B234" s="1277"/>
      <c r="C234" s="1130">
        <v>219</v>
      </c>
      <c r="D234" t="str" s="1145" cm="1">
        <f t="array" ref="D234">IF('ادخال البيانات'!D239="","",'ادخال البيانات'!E239)</f>
      </c>
      <c r="E234" t="str" s="1146" cm="1">
        <f t="array" ref="E234">IF(D234="","",D234/'ادخال البيانات'!$E$14)</f>
      </c>
      <c r="F234" t="str" s="1147" cm="1">
        <f t="array" ref="F234">IF('ادخال البيانات'!G239="","",'ادخال البيانات'!H239)</f>
      </c>
      <c r="G234" t="str" s="1148" cm="1">
        <f t="array" ref="G234">IF(F234="","",F234/'ادخال البيانات'!$H$14)</f>
      </c>
      <c r="H234" t="str" s="1149" cm="1">
        <f t="array" ref="H234">IF('ادخال البيانات'!J239="","",'ادخال البيانات'!K239)</f>
      </c>
      <c r="I234" t="str" s="1148" cm="1">
        <f t="array" ref="I234">IF(H234="","",H234/'ادخال البيانات'!$K$14)</f>
      </c>
      <c r="J234" t="str" s="1150" cm="1">
        <f t="array" ref="J234">IF('ادخال البيانات'!M239="","",'ادخال البيانات'!N239)</f>
      </c>
      <c r="K234" t="str" s="1148" cm="1">
        <f t="array" ref="K234">IF(J234="","",J234/'ادخال البيانات'!$N$14)</f>
      </c>
      <c r="L234" t="str" s="1151" cm="1">
        <f t="array" ref="L234">IF('ادخال البيانات'!P239="","",'ادخال البيانات'!Q239)</f>
      </c>
      <c r="M234" t="str" s="1148" cm="1">
        <f t="array" ref="M234">IF(L234="","",L234/'ادخال البيانات'!$Q$14)</f>
      </c>
      <c r="N234" t="str" s="1152" cm="1">
        <f t="array" ref="N234">IF('ادخال البيانات'!T239="","",'ادخال البيانات'!T239)</f>
      </c>
      <c r="O234" t="str" s="1148" cm="1">
        <f t="array" ref="O234">IF(N234="","",N234/'ادخال البيانات'!$T$14)</f>
      </c>
      <c r="P234" t="str" s="1153" cm="1">
        <f t="array" ref="P234">IF('ادخال البيانات'!W239="","",'ادخال البيانات'!W239)</f>
      </c>
      <c r="Q234" t="str" s="1148" cm="1">
        <f t="array" ref="Q234">IF(P234="","",P234/'ادخال البيانات'!$W$14)</f>
      </c>
      <c r="R234" t="str" s="1154" cm="1">
        <f t="array" ref="R234">IF('ادخال البيانات'!Z239="","",'ادخال البيانات'!Z239)</f>
      </c>
      <c r="S234" t="str" s="1155" cm="1">
        <f t="array" ref="S234">IF(R234="","",R234/'ادخال البيانات'!$Z$14)</f>
      </c>
      <c r="T234" t="str" s="1142" cm="1">
        <f t="array" ref="T234">IF('ادخال البيانات'!AC239="","",'ادخال البيانات'!AC239)</f>
      </c>
      <c r="U234" t="str" s="1156" cm="1">
        <f t="array" ref="U234">IF(T234="","",T234/'ادخال البيانات'!$AC$14)</f>
      </c>
      <c r="V234" s="184"/>
      <c r="W234" s="429"/>
      <c r="X234" s="429"/>
      <c r="Y234" s="429"/>
      <c r="Z234" s="384"/>
      <c r="AA234" s="100"/>
      <c r="AB234" s="100"/>
      <c r="AC234" s="100"/>
      <c r="AD234" s="100"/>
      <c r="AE234" s="100"/>
      <c r="AF234" s="100"/>
      <c r="AG234" s="100"/>
      <c r="AH234" s="100"/>
      <c r="AI234" s="100"/>
    </row>
    <row r="235" ht="24.6" customHeight="1">
      <c r="A235" s="100"/>
      <c r="B235" s="1277"/>
      <c r="C235" s="1130">
        <v>220</v>
      </c>
      <c r="D235" t="str" s="1145" cm="1">
        <f t="array" ref="D235">IF('ادخال البيانات'!D240="","",'ادخال البيانات'!E240)</f>
      </c>
      <c r="E235" t="str" s="1146" cm="1">
        <f t="array" ref="E235">IF(D235="","",D235/'ادخال البيانات'!$E$14)</f>
      </c>
      <c r="F235" t="str" s="1147" cm="1">
        <f t="array" ref="F235">IF('ادخال البيانات'!G240="","",'ادخال البيانات'!H240)</f>
      </c>
      <c r="G235" t="str" s="1148" cm="1">
        <f t="array" ref="G235">IF(F235="","",F235/'ادخال البيانات'!$H$14)</f>
      </c>
      <c r="H235" t="str" s="1149" cm="1">
        <f t="array" ref="H235">IF('ادخال البيانات'!J240="","",'ادخال البيانات'!K240)</f>
      </c>
      <c r="I235" t="str" s="1148" cm="1">
        <f t="array" ref="I235">IF(H235="","",H235/'ادخال البيانات'!$K$14)</f>
      </c>
      <c r="J235" t="str" s="1150" cm="1">
        <f t="array" ref="J235">IF('ادخال البيانات'!M240="","",'ادخال البيانات'!N240)</f>
      </c>
      <c r="K235" t="str" s="1148" cm="1">
        <f t="array" ref="K235">IF(J235="","",J235/'ادخال البيانات'!$N$14)</f>
      </c>
      <c r="L235" t="str" s="1151" cm="1">
        <f t="array" ref="L235">IF('ادخال البيانات'!P240="","",'ادخال البيانات'!Q240)</f>
      </c>
      <c r="M235" t="str" s="1148" cm="1">
        <f t="array" ref="M235">IF(L235="","",L235/'ادخال البيانات'!$Q$14)</f>
      </c>
      <c r="N235" t="str" s="1152" cm="1">
        <f t="array" ref="N235">IF('ادخال البيانات'!T240="","",'ادخال البيانات'!T240)</f>
      </c>
      <c r="O235" t="str" s="1148" cm="1">
        <f t="array" ref="O235">IF(N235="","",N235/'ادخال البيانات'!$T$14)</f>
      </c>
      <c r="P235" t="str" s="1153" cm="1">
        <f t="array" ref="P235">IF('ادخال البيانات'!W240="","",'ادخال البيانات'!W240)</f>
      </c>
      <c r="Q235" t="str" s="1148" cm="1">
        <f t="array" ref="Q235">IF(P235="","",P235/'ادخال البيانات'!$W$14)</f>
      </c>
      <c r="R235" t="str" s="1154" cm="1">
        <f t="array" ref="R235">IF('ادخال البيانات'!Z240="","",'ادخال البيانات'!Z240)</f>
      </c>
      <c r="S235" t="str" s="1155" cm="1">
        <f t="array" ref="S235">IF(R235="","",R235/'ادخال البيانات'!$Z$14)</f>
      </c>
      <c r="T235" t="str" s="1142" cm="1">
        <f t="array" ref="T235">IF('ادخال البيانات'!AC240="","",'ادخال البيانات'!AC240)</f>
      </c>
      <c r="U235" t="str" s="1156" cm="1">
        <f t="array" ref="U235">IF(T235="","",T235/'ادخال البيانات'!$AC$14)</f>
      </c>
      <c r="V235" s="184"/>
      <c r="W235" s="429"/>
      <c r="X235" s="429"/>
      <c r="Y235" s="429"/>
      <c r="Z235" s="384"/>
      <c r="AA235" s="100"/>
      <c r="AB235" s="100"/>
      <c r="AC235" s="100"/>
      <c r="AD235" s="100"/>
      <c r="AE235" s="100"/>
      <c r="AF235" s="100"/>
      <c r="AG235" s="100"/>
      <c r="AH235" s="100"/>
      <c r="AI235" s="100"/>
    </row>
    <row r="236" ht="24.6" customHeight="1">
      <c r="A236" s="100"/>
      <c r="B236" s="1277"/>
      <c r="C236" s="1130">
        <v>221</v>
      </c>
      <c r="D236" t="str" s="1145" cm="1">
        <f t="array" ref="D236">IF('ادخال البيانات'!D241="","",'ادخال البيانات'!E241)</f>
      </c>
      <c r="E236" t="str" s="1146" cm="1">
        <f t="array" ref="E236">IF(D236="","",D236/'ادخال البيانات'!$E$14)</f>
      </c>
      <c r="F236" t="str" s="1147" cm="1">
        <f t="array" ref="F236">IF('ادخال البيانات'!G241="","",'ادخال البيانات'!H241)</f>
      </c>
      <c r="G236" t="str" s="1148" cm="1">
        <f t="array" ref="G236">IF(F236="","",F236/'ادخال البيانات'!$H$14)</f>
      </c>
      <c r="H236" t="str" s="1149" cm="1">
        <f t="array" ref="H236">IF('ادخال البيانات'!J241="","",'ادخال البيانات'!K241)</f>
      </c>
      <c r="I236" t="str" s="1148" cm="1">
        <f t="array" ref="I236">IF(H236="","",H236/'ادخال البيانات'!$K$14)</f>
      </c>
      <c r="J236" t="str" s="1150" cm="1">
        <f t="array" ref="J236">IF('ادخال البيانات'!M241="","",'ادخال البيانات'!N241)</f>
      </c>
      <c r="K236" t="str" s="1148" cm="1">
        <f t="array" ref="K236">IF(J236="","",J236/'ادخال البيانات'!$N$14)</f>
      </c>
      <c r="L236" t="str" s="1151" cm="1">
        <f t="array" ref="L236">IF('ادخال البيانات'!P241="","",'ادخال البيانات'!Q241)</f>
      </c>
      <c r="M236" t="str" s="1148" cm="1">
        <f t="array" ref="M236">IF(L236="","",L236/'ادخال البيانات'!$Q$14)</f>
      </c>
      <c r="N236" t="str" s="1152" cm="1">
        <f t="array" ref="N236">IF('ادخال البيانات'!T241="","",'ادخال البيانات'!T241)</f>
      </c>
      <c r="O236" t="str" s="1148" cm="1">
        <f t="array" ref="O236">IF(N236="","",N236/'ادخال البيانات'!$T$14)</f>
      </c>
      <c r="P236" t="str" s="1153" cm="1">
        <f t="array" ref="P236">IF('ادخال البيانات'!W241="","",'ادخال البيانات'!W241)</f>
      </c>
      <c r="Q236" t="str" s="1148" cm="1">
        <f t="array" ref="Q236">IF(P236="","",P236/'ادخال البيانات'!$W$14)</f>
      </c>
      <c r="R236" t="str" s="1154" cm="1">
        <f t="array" ref="R236">IF('ادخال البيانات'!Z241="","",'ادخال البيانات'!Z241)</f>
      </c>
      <c r="S236" t="str" s="1155" cm="1">
        <f t="array" ref="S236">IF(R236="","",R236/'ادخال البيانات'!$Z$14)</f>
      </c>
      <c r="T236" t="str" s="1142" cm="1">
        <f t="array" ref="T236">IF('ادخال البيانات'!AC241="","",'ادخال البيانات'!AC241)</f>
      </c>
      <c r="U236" t="str" s="1156" cm="1">
        <f t="array" ref="U236">IF(T236="","",T236/'ادخال البيانات'!$AC$14)</f>
      </c>
      <c r="V236" s="184"/>
      <c r="W236" s="429"/>
      <c r="X236" s="429"/>
      <c r="Y236" s="429"/>
      <c r="Z236" s="384"/>
      <c r="AA236" s="100"/>
      <c r="AB236" s="100"/>
      <c r="AC236" s="100"/>
      <c r="AD236" s="100"/>
      <c r="AE236" s="100"/>
      <c r="AF236" s="100"/>
      <c r="AG236" s="100"/>
      <c r="AH236" s="100"/>
      <c r="AI236" s="100"/>
    </row>
    <row r="237" ht="24.6" customHeight="1">
      <c r="A237" s="100"/>
      <c r="B237" s="1277"/>
      <c r="C237" s="1130">
        <v>222</v>
      </c>
      <c r="D237" t="str" s="1145" cm="1">
        <f t="array" ref="D237">IF('ادخال البيانات'!D242="","",'ادخال البيانات'!E242)</f>
      </c>
      <c r="E237" t="str" s="1146" cm="1">
        <f t="array" ref="E237">IF(D237="","",D237/'ادخال البيانات'!$E$14)</f>
      </c>
      <c r="F237" t="str" s="1147" cm="1">
        <f t="array" ref="F237">IF('ادخال البيانات'!G242="","",'ادخال البيانات'!H242)</f>
      </c>
      <c r="G237" t="str" s="1148" cm="1">
        <f t="array" ref="G237">IF(F237="","",F237/'ادخال البيانات'!$H$14)</f>
      </c>
      <c r="H237" t="str" s="1149" cm="1">
        <f t="array" ref="H237">IF('ادخال البيانات'!J242="","",'ادخال البيانات'!K242)</f>
      </c>
      <c r="I237" t="str" s="1148" cm="1">
        <f t="array" ref="I237">IF(H237="","",H237/'ادخال البيانات'!$K$14)</f>
      </c>
      <c r="J237" t="str" s="1150" cm="1">
        <f t="array" ref="J237">IF('ادخال البيانات'!M242="","",'ادخال البيانات'!N242)</f>
      </c>
      <c r="K237" t="str" s="1148" cm="1">
        <f t="array" ref="K237">IF(J237="","",J237/'ادخال البيانات'!$N$14)</f>
      </c>
      <c r="L237" t="str" s="1151" cm="1">
        <f t="array" ref="L237">IF('ادخال البيانات'!P242="","",'ادخال البيانات'!Q242)</f>
      </c>
      <c r="M237" t="str" s="1148" cm="1">
        <f t="array" ref="M237">IF(L237="","",L237/'ادخال البيانات'!$Q$14)</f>
      </c>
      <c r="N237" t="str" s="1152" cm="1">
        <f t="array" ref="N237">IF('ادخال البيانات'!T242="","",'ادخال البيانات'!T242)</f>
      </c>
      <c r="O237" t="str" s="1148" cm="1">
        <f t="array" ref="O237">IF(N237="","",N237/'ادخال البيانات'!$T$14)</f>
      </c>
      <c r="P237" t="str" s="1153" cm="1">
        <f t="array" ref="P237">IF('ادخال البيانات'!W242="","",'ادخال البيانات'!W242)</f>
      </c>
      <c r="Q237" t="str" s="1148" cm="1">
        <f t="array" ref="Q237">IF(P237="","",P237/'ادخال البيانات'!$W$14)</f>
      </c>
      <c r="R237" t="str" s="1154" cm="1">
        <f t="array" ref="R237">IF('ادخال البيانات'!Z242="","",'ادخال البيانات'!Z242)</f>
      </c>
      <c r="S237" t="str" s="1155" cm="1">
        <f t="array" ref="S237">IF(R237="","",R237/'ادخال البيانات'!$Z$14)</f>
      </c>
      <c r="T237" t="str" s="1142" cm="1">
        <f t="array" ref="T237">IF('ادخال البيانات'!AC242="","",'ادخال البيانات'!AC242)</f>
      </c>
      <c r="U237" t="str" s="1156" cm="1">
        <f t="array" ref="U237">IF(T237="","",T237/'ادخال البيانات'!$AC$14)</f>
      </c>
      <c r="V237" s="184"/>
      <c r="W237" s="429"/>
      <c r="X237" s="429"/>
      <c r="Y237" s="429"/>
      <c r="Z237" s="384"/>
      <c r="AA237" s="100"/>
      <c r="AB237" s="100"/>
      <c r="AC237" s="100"/>
      <c r="AD237" s="100"/>
      <c r="AE237" s="100"/>
      <c r="AF237" s="100"/>
      <c r="AG237" s="100"/>
      <c r="AH237" s="100"/>
      <c r="AI237" s="100"/>
    </row>
    <row r="238" ht="24.6" customHeight="1">
      <c r="A238" s="100"/>
      <c r="B238" s="1277"/>
      <c r="C238" s="1130">
        <v>223</v>
      </c>
      <c r="D238" t="str" s="1145" cm="1">
        <f t="array" ref="D238">IF('ادخال البيانات'!D243="","",'ادخال البيانات'!E243)</f>
      </c>
      <c r="E238" t="str" s="1146" cm="1">
        <f t="array" ref="E238">IF(D238="","",D238/'ادخال البيانات'!$E$14)</f>
      </c>
      <c r="F238" t="str" s="1147" cm="1">
        <f t="array" ref="F238">IF('ادخال البيانات'!G243="","",'ادخال البيانات'!H243)</f>
      </c>
      <c r="G238" t="str" s="1148" cm="1">
        <f t="array" ref="G238">IF(F238="","",F238/'ادخال البيانات'!$H$14)</f>
      </c>
      <c r="H238" t="str" s="1149" cm="1">
        <f t="array" ref="H238">IF('ادخال البيانات'!J243="","",'ادخال البيانات'!K243)</f>
      </c>
      <c r="I238" t="str" s="1148" cm="1">
        <f t="array" ref="I238">IF(H238="","",H238/'ادخال البيانات'!$K$14)</f>
      </c>
      <c r="J238" t="str" s="1150" cm="1">
        <f t="array" ref="J238">IF('ادخال البيانات'!M243="","",'ادخال البيانات'!N243)</f>
      </c>
      <c r="K238" t="str" s="1148" cm="1">
        <f t="array" ref="K238">IF(J238="","",J238/'ادخال البيانات'!$N$14)</f>
      </c>
      <c r="L238" t="str" s="1151" cm="1">
        <f t="array" ref="L238">IF('ادخال البيانات'!P243="","",'ادخال البيانات'!Q243)</f>
      </c>
      <c r="M238" t="str" s="1148" cm="1">
        <f t="array" ref="M238">IF(L238="","",L238/'ادخال البيانات'!$Q$14)</f>
      </c>
      <c r="N238" t="str" s="1152" cm="1">
        <f t="array" ref="N238">IF('ادخال البيانات'!T243="","",'ادخال البيانات'!T243)</f>
      </c>
      <c r="O238" t="str" s="1148" cm="1">
        <f t="array" ref="O238">IF(N238="","",N238/'ادخال البيانات'!$T$14)</f>
      </c>
      <c r="P238" t="str" s="1153" cm="1">
        <f t="array" ref="P238">IF('ادخال البيانات'!W243="","",'ادخال البيانات'!W243)</f>
      </c>
      <c r="Q238" t="str" s="1148" cm="1">
        <f t="array" ref="Q238">IF(P238="","",P238/'ادخال البيانات'!$W$14)</f>
      </c>
      <c r="R238" t="str" s="1154" cm="1">
        <f t="array" ref="R238">IF('ادخال البيانات'!Z243="","",'ادخال البيانات'!Z243)</f>
      </c>
      <c r="S238" t="str" s="1155" cm="1">
        <f t="array" ref="S238">IF(R238="","",R238/'ادخال البيانات'!$Z$14)</f>
      </c>
      <c r="T238" t="str" s="1142" cm="1">
        <f t="array" ref="T238">IF('ادخال البيانات'!AC243="","",'ادخال البيانات'!AC243)</f>
      </c>
      <c r="U238" t="str" s="1156" cm="1">
        <f t="array" ref="U238">IF(T238="","",T238/'ادخال البيانات'!$AC$14)</f>
      </c>
      <c r="V238" s="184"/>
      <c r="W238" s="429"/>
      <c r="X238" s="429"/>
      <c r="Y238" s="429"/>
      <c r="Z238" s="384"/>
      <c r="AA238" s="100"/>
      <c r="AB238" s="100"/>
      <c r="AC238" s="100"/>
      <c r="AD238" s="100"/>
      <c r="AE238" s="100"/>
      <c r="AF238" s="100"/>
      <c r="AG238" s="100"/>
      <c r="AH238" s="100"/>
      <c r="AI238" s="100"/>
    </row>
    <row r="239" ht="24.6" customHeight="1">
      <c r="A239" s="100"/>
      <c r="B239" s="1277"/>
      <c r="C239" s="1130">
        <v>224</v>
      </c>
      <c r="D239" t="str" s="1145" cm="1">
        <f t="array" ref="D239">IF('ادخال البيانات'!D244="","",'ادخال البيانات'!E244)</f>
      </c>
      <c r="E239" t="str" s="1146" cm="1">
        <f t="array" ref="E239">IF(D239="","",D239/'ادخال البيانات'!$E$14)</f>
      </c>
      <c r="F239" t="str" s="1147" cm="1">
        <f t="array" ref="F239">IF('ادخال البيانات'!G244="","",'ادخال البيانات'!H244)</f>
      </c>
      <c r="G239" t="str" s="1148" cm="1">
        <f t="array" ref="G239">IF(F239="","",F239/'ادخال البيانات'!$H$14)</f>
      </c>
      <c r="H239" t="str" s="1149" cm="1">
        <f t="array" ref="H239">IF('ادخال البيانات'!J244="","",'ادخال البيانات'!K244)</f>
      </c>
      <c r="I239" t="str" s="1148" cm="1">
        <f t="array" ref="I239">IF(H239="","",H239/'ادخال البيانات'!$K$14)</f>
      </c>
      <c r="J239" t="str" s="1150" cm="1">
        <f t="array" ref="J239">IF('ادخال البيانات'!M244="","",'ادخال البيانات'!N244)</f>
      </c>
      <c r="K239" t="str" s="1148" cm="1">
        <f t="array" ref="K239">IF(J239="","",J239/'ادخال البيانات'!$N$14)</f>
      </c>
      <c r="L239" t="str" s="1151" cm="1">
        <f t="array" ref="L239">IF('ادخال البيانات'!P244="","",'ادخال البيانات'!Q244)</f>
      </c>
      <c r="M239" t="str" s="1148" cm="1">
        <f t="array" ref="M239">IF(L239="","",L239/'ادخال البيانات'!$Q$14)</f>
      </c>
      <c r="N239" t="str" s="1152" cm="1">
        <f t="array" ref="N239">IF('ادخال البيانات'!T244="","",'ادخال البيانات'!T244)</f>
      </c>
      <c r="O239" t="str" s="1148" cm="1">
        <f t="array" ref="O239">IF(N239="","",N239/'ادخال البيانات'!$T$14)</f>
      </c>
      <c r="P239" t="str" s="1153" cm="1">
        <f t="array" ref="P239">IF('ادخال البيانات'!W244="","",'ادخال البيانات'!W244)</f>
      </c>
      <c r="Q239" t="str" s="1148" cm="1">
        <f t="array" ref="Q239">IF(P239="","",P239/'ادخال البيانات'!$W$14)</f>
      </c>
      <c r="R239" t="str" s="1154" cm="1">
        <f t="array" ref="R239">IF('ادخال البيانات'!Z244="","",'ادخال البيانات'!Z244)</f>
      </c>
      <c r="S239" t="str" s="1155" cm="1">
        <f t="array" ref="S239">IF(R239="","",R239/'ادخال البيانات'!$Z$14)</f>
      </c>
      <c r="T239" t="str" s="1142" cm="1">
        <f t="array" ref="T239">IF('ادخال البيانات'!AC244="","",'ادخال البيانات'!AC244)</f>
      </c>
      <c r="U239" t="str" s="1156" cm="1">
        <f t="array" ref="U239">IF(T239="","",T239/'ادخال البيانات'!$AC$14)</f>
      </c>
      <c r="V239" s="184"/>
      <c r="W239" s="429"/>
      <c r="X239" s="429"/>
      <c r="Y239" s="429"/>
      <c r="Z239" s="384"/>
      <c r="AA239" s="100"/>
      <c r="AB239" s="100"/>
      <c r="AC239" s="100"/>
      <c r="AD239" s="100"/>
      <c r="AE239" s="100"/>
      <c r="AF239" s="100"/>
      <c r="AG239" s="100"/>
      <c r="AH239" s="100"/>
      <c r="AI239" s="100"/>
    </row>
    <row r="240" ht="24.6" customHeight="1">
      <c r="A240" s="100"/>
      <c r="B240" s="1277"/>
      <c r="C240" s="1130">
        <v>225</v>
      </c>
      <c r="D240" t="str" s="1145" cm="1">
        <f t="array" ref="D240">IF('ادخال البيانات'!D245="","",'ادخال البيانات'!E245)</f>
      </c>
      <c r="E240" t="str" s="1146" cm="1">
        <f t="array" ref="E240">IF(D240="","",D240/'ادخال البيانات'!$E$14)</f>
      </c>
      <c r="F240" t="str" s="1147" cm="1">
        <f t="array" ref="F240">IF('ادخال البيانات'!G245="","",'ادخال البيانات'!H245)</f>
      </c>
      <c r="G240" t="str" s="1148" cm="1">
        <f t="array" ref="G240">IF(F240="","",F240/'ادخال البيانات'!$H$14)</f>
      </c>
      <c r="H240" t="str" s="1149" cm="1">
        <f t="array" ref="H240">IF('ادخال البيانات'!J245="","",'ادخال البيانات'!K245)</f>
      </c>
      <c r="I240" t="str" s="1148" cm="1">
        <f t="array" ref="I240">IF(H240="","",H240/'ادخال البيانات'!$K$14)</f>
      </c>
      <c r="J240" t="str" s="1150" cm="1">
        <f t="array" ref="J240">IF('ادخال البيانات'!M245="","",'ادخال البيانات'!N245)</f>
      </c>
      <c r="K240" t="str" s="1148" cm="1">
        <f t="array" ref="K240">IF(J240="","",J240/'ادخال البيانات'!$N$14)</f>
      </c>
      <c r="L240" t="str" s="1151" cm="1">
        <f t="array" ref="L240">IF('ادخال البيانات'!P245="","",'ادخال البيانات'!Q245)</f>
      </c>
      <c r="M240" t="str" s="1148" cm="1">
        <f t="array" ref="M240">IF(L240="","",L240/'ادخال البيانات'!$Q$14)</f>
      </c>
      <c r="N240" t="str" s="1152" cm="1">
        <f t="array" ref="N240">IF('ادخال البيانات'!T245="","",'ادخال البيانات'!T245)</f>
      </c>
      <c r="O240" t="str" s="1148" cm="1">
        <f t="array" ref="O240">IF(N240="","",N240/'ادخال البيانات'!$T$14)</f>
      </c>
      <c r="P240" t="str" s="1153" cm="1">
        <f t="array" ref="P240">IF('ادخال البيانات'!W245="","",'ادخال البيانات'!W245)</f>
      </c>
      <c r="Q240" t="str" s="1148" cm="1">
        <f t="array" ref="Q240">IF(P240="","",P240/'ادخال البيانات'!$W$14)</f>
      </c>
      <c r="R240" t="str" s="1154" cm="1">
        <f t="array" ref="R240">IF('ادخال البيانات'!Z245="","",'ادخال البيانات'!Z245)</f>
      </c>
      <c r="S240" t="str" s="1155" cm="1">
        <f t="array" ref="S240">IF(R240="","",R240/'ادخال البيانات'!$Z$14)</f>
      </c>
      <c r="T240" t="str" s="1142" cm="1">
        <f t="array" ref="T240">IF('ادخال البيانات'!AC245="","",'ادخال البيانات'!AC245)</f>
      </c>
      <c r="U240" t="str" s="1156" cm="1">
        <f t="array" ref="U240">IF(T240="","",T240/'ادخال البيانات'!$AC$14)</f>
      </c>
      <c r="V240" s="184"/>
      <c r="W240" s="429"/>
      <c r="X240" s="429"/>
      <c r="Y240" s="429"/>
      <c r="Z240" s="384"/>
      <c r="AA240" s="100"/>
      <c r="AB240" s="100"/>
      <c r="AC240" s="100"/>
      <c r="AD240" s="100"/>
      <c r="AE240" s="100"/>
      <c r="AF240" s="100"/>
      <c r="AG240" s="100"/>
      <c r="AH240" s="100"/>
      <c r="AI240" s="100"/>
    </row>
    <row r="241" ht="24.6" customHeight="1">
      <c r="A241" s="100"/>
      <c r="B241" s="1277"/>
      <c r="C241" s="1130">
        <v>226</v>
      </c>
      <c r="D241" t="str" s="1145" cm="1">
        <f t="array" ref="D241">IF('ادخال البيانات'!D246="","",'ادخال البيانات'!E246)</f>
      </c>
      <c r="E241" t="str" s="1146" cm="1">
        <f t="array" ref="E241">IF(D241="","",D241/'ادخال البيانات'!$E$14)</f>
      </c>
      <c r="F241" t="str" s="1147" cm="1">
        <f t="array" ref="F241">IF('ادخال البيانات'!G246="","",'ادخال البيانات'!H246)</f>
      </c>
      <c r="G241" t="str" s="1148" cm="1">
        <f t="array" ref="G241">IF(F241="","",F241/'ادخال البيانات'!$H$14)</f>
      </c>
      <c r="H241" t="str" s="1149" cm="1">
        <f t="array" ref="H241">IF('ادخال البيانات'!J246="","",'ادخال البيانات'!K246)</f>
      </c>
      <c r="I241" t="str" s="1148" cm="1">
        <f t="array" ref="I241">IF(H241="","",H241/'ادخال البيانات'!$K$14)</f>
      </c>
      <c r="J241" t="str" s="1150" cm="1">
        <f t="array" ref="J241">IF('ادخال البيانات'!M246="","",'ادخال البيانات'!N246)</f>
      </c>
      <c r="K241" t="str" s="1148" cm="1">
        <f t="array" ref="K241">IF(J241="","",J241/'ادخال البيانات'!$N$14)</f>
      </c>
      <c r="L241" t="str" s="1151" cm="1">
        <f t="array" ref="L241">IF('ادخال البيانات'!P246="","",'ادخال البيانات'!Q246)</f>
      </c>
      <c r="M241" t="str" s="1148" cm="1">
        <f t="array" ref="M241">IF(L241="","",L241/'ادخال البيانات'!$Q$14)</f>
      </c>
      <c r="N241" t="str" s="1152" cm="1">
        <f t="array" ref="N241">IF('ادخال البيانات'!T246="","",'ادخال البيانات'!T246)</f>
      </c>
      <c r="O241" t="str" s="1148" cm="1">
        <f t="array" ref="O241">IF(N241="","",N241/'ادخال البيانات'!$T$14)</f>
      </c>
      <c r="P241" t="str" s="1153" cm="1">
        <f t="array" ref="P241">IF('ادخال البيانات'!W246="","",'ادخال البيانات'!W246)</f>
      </c>
      <c r="Q241" t="str" s="1148" cm="1">
        <f t="array" ref="Q241">IF(P241="","",P241/'ادخال البيانات'!$W$14)</f>
      </c>
      <c r="R241" t="str" s="1154" cm="1">
        <f t="array" ref="R241">IF('ادخال البيانات'!Z246="","",'ادخال البيانات'!Z246)</f>
      </c>
      <c r="S241" t="str" s="1155" cm="1">
        <f t="array" ref="S241">IF(R241="","",R241/'ادخال البيانات'!$Z$14)</f>
      </c>
      <c r="T241" t="str" s="1142" cm="1">
        <f t="array" ref="T241">IF('ادخال البيانات'!AC246="","",'ادخال البيانات'!AC246)</f>
      </c>
      <c r="U241" t="str" s="1156" cm="1">
        <f t="array" ref="U241">IF(T241="","",T241/'ادخال البيانات'!$AC$14)</f>
      </c>
      <c r="V241" s="184"/>
      <c r="W241" s="429"/>
      <c r="X241" s="429"/>
      <c r="Y241" s="429"/>
      <c r="Z241" s="384"/>
      <c r="AA241" s="100"/>
      <c r="AB241" s="100"/>
      <c r="AC241" s="100"/>
      <c r="AD241" s="100"/>
      <c r="AE241" s="100"/>
      <c r="AF241" s="100"/>
      <c r="AG241" s="100"/>
      <c r="AH241" s="100"/>
      <c r="AI241" s="100"/>
    </row>
    <row r="242" ht="24.6" customHeight="1">
      <c r="A242" s="100"/>
      <c r="B242" s="1277"/>
      <c r="C242" s="1130">
        <v>227</v>
      </c>
      <c r="D242" t="str" s="1145" cm="1">
        <f t="array" ref="D242">IF('ادخال البيانات'!D247="","",'ادخال البيانات'!E247)</f>
      </c>
      <c r="E242" t="str" s="1146" cm="1">
        <f t="array" ref="E242">IF(D242="","",D242/'ادخال البيانات'!$E$14)</f>
      </c>
      <c r="F242" t="str" s="1147" cm="1">
        <f t="array" ref="F242">IF('ادخال البيانات'!G247="","",'ادخال البيانات'!H247)</f>
      </c>
      <c r="G242" t="str" s="1148" cm="1">
        <f t="array" ref="G242">IF(F242="","",F242/'ادخال البيانات'!$H$14)</f>
      </c>
      <c r="H242" t="str" s="1149" cm="1">
        <f t="array" ref="H242">IF('ادخال البيانات'!J247="","",'ادخال البيانات'!K247)</f>
      </c>
      <c r="I242" t="str" s="1148" cm="1">
        <f t="array" ref="I242">IF(H242="","",H242/'ادخال البيانات'!$K$14)</f>
      </c>
      <c r="J242" t="str" s="1150" cm="1">
        <f t="array" ref="J242">IF('ادخال البيانات'!M247="","",'ادخال البيانات'!N247)</f>
      </c>
      <c r="K242" t="str" s="1148" cm="1">
        <f t="array" ref="K242">IF(J242="","",J242/'ادخال البيانات'!$N$14)</f>
      </c>
      <c r="L242" t="str" s="1151" cm="1">
        <f t="array" ref="L242">IF('ادخال البيانات'!P247="","",'ادخال البيانات'!Q247)</f>
      </c>
      <c r="M242" t="str" s="1148" cm="1">
        <f t="array" ref="M242">IF(L242="","",L242/'ادخال البيانات'!$Q$14)</f>
      </c>
      <c r="N242" t="str" s="1152" cm="1">
        <f t="array" ref="N242">IF('ادخال البيانات'!T247="","",'ادخال البيانات'!T247)</f>
      </c>
      <c r="O242" t="str" s="1148" cm="1">
        <f t="array" ref="O242">IF(N242="","",N242/'ادخال البيانات'!$T$14)</f>
      </c>
      <c r="P242" t="str" s="1153" cm="1">
        <f t="array" ref="P242">IF('ادخال البيانات'!W247="","",'ادخال البيانات'!W247)</f>
      </c>
      <c r="Q242" t="str" s="1148" cm="1">
        <f t="array" ref="Q242">IF(P242="","",P242/'ادخال البيانات'!$W$14)</f>
      </c>
      <c r="R242" t="str" s="1154" cm="1">
        <f t="array" ref="R242">IF('ادخال البيانات'!Z247="","",'ادخال البيانات'!Z247)</f>
      </c>
      <c r="S242" t="str" s="1155" cm="1">
        <f t="array" ref="S242">IF(R242="","",R242/'ادخال البيانات'!$Z$14)</f>
      </c>
      <c r="T242" t="str" s="1142" cm="1">
        <f t="array" ref="T242">IF('ادخال البيانات'!AC247="","",'ادخال البيانات'!AC247)</f>
      </c>
      <c r="U242" t="str" s="1156" cm="1">
        <f t="array" ref="U242">IF(T242="","",T242/'ادخال البيانات'!$AC$14)</f>
      </c>
      <c r="V242" s="184"/>
      <c r="W242" s="429"/>
      <c r="X242" s="429"/>
      <c r="Y242" s="429"/>
      <c r="Z242" s="384"/>
      <c r="AA242" s="100"/>
      <c r="AB242" s="100"/>
      <c r="AC242" s="100"/>
      <c r="AD242" s="100"/>
      <c r="AE242" s="100"/>
      <c r="AF242" s="100"/>
      <c r="AG242" s="100"/>
      <c r="AH242" s="100"/>
      <c r="AI242" s="100"/>
    </row>
    <row r="243" ht="24.6" customHeight="1">
      <c r="A243" s="100"/>
      <c r="B243" s="1277"/>
      <c r="C243" s="1130">
        <v>228</v>
      </c>
      <c r="D243" t="str" s="1145" cm="1">
        <f t="array" ref="D243">IF('ادخال البيانات'!D248="","",'ادخال البيانات'!E248)</f>
      </c>
      <c r="E243" t="str" s="1146" cm="1">
        <f t="array" ref="E243">IF(D243="","",D243/'ادخال البيانات'!$E$14)</f>
      </c>
      <c r="F243" t="str" s="1147" cm="1">
        <f t="array" ref="F243">IF('ادخال البيانات'!G248="","",'ادخال البيانات'!H248)</f>
      </c>
      <c r="G243" t="str" s="1148" cm="1">
        <f t="array" ref="G243">IF(F243="","",F243/'ادخال البيانات'!$H$14)</f>
      </c>
      <c r="H243" t="str" s="1149" cm="1">
        <f t="array" ref="H243">IF('ادخال البيانات'!J248="","",'ادخال البيانات'!K248)</f>
      </c>
      <c r="I243" t="str" s="1148" cm="1">
        <f t="array" ref="I243">IF(H243="","",H243/'ادخال البيانات'!$K$14)</f>
      </c>
      <c r="J243" t="str" s="1150" cm="1">
        <f t="array" ref="J243">IF('ادخال البيانات'!M248="","",'ادخال البيانات'!N248)</f>
      </c>
      <c r="K243" t="str" s="1148" cm="1">
        <f t="array" ref="K243">IF(J243="","",J243/'ادخال البيانات'!$N$14)</f>
      </c>
      <c r="L243" t="str" s="1151" cm="1">
        <f t="array" ref="L243">IF('ادخال البيانات'!P248="","",'ادخال البيانات'!Q248)</f>
      </c>
      <c r="M243" t="str" s="1148" cm="1">
        <f t="array" ref="M243">IF(L243="","",L243/'ادخال البيانات'!$Q$14)</f>
      </c>
      <c r="N243" t="str" s="1152" cm="1">
        <f t="array" ref="N243">IF('ادخال البيانات'!T248="","",'ادخال البيانات'!T248)</f>
      </c>
      <c r="O243" t="str" s="1148" cm="1">
        <f t="array" ref="O243">IF(N243="","",N243/'ادخال البيانات'!$T$14)</f>
      </c>
      <c r="P243" t="str" s="1153" cm="1">
        <f t="array" ref="P243">IF('ادخال البيانات'!W248="","",'ادخال البيانات'!W248)</f>
      </c>
      <c r="Q243" t="str" s="1148" cm="1">
        <f t="array" ref="Q243">IF(P243="","",P243/'ادخال البيانات'!$W$14)</f>
      </c>
      <c r="R243" t="str" s="1154" cm="1">
        <f t="array" ref="R243">IF('ادخال البيانات'!Z248="","",'ادخال البيانات'!Z248)</f>
      </c>
      <c r="S243" t="str" s="1155" cm="1">
        <f t="array" ref="S243">IF(R243="","",R243/'ادخال البيانات'!$Z$14)</f>
      </c>
      <c r="T243" t="str" s="1142" cm="1">
        <f t="array" ref="T243">IF('ادخال البيانات'!AC248="","",'ادخال البيانات'!AC248)</f>
      </c>
      <c r="U243" t="str" s="1156" cm="1">
        <f t="array" ref="U243">IF(T243="","",T243/'ادخال البيانات'!$AC$14)</f>
      </c>
      <c r="V243" s="184"/>
      <c r="W243" s="429"/>
      <c r="X243" s="429"/>
      <c r="Y243" s="429"/>
      <c r="Z243" s="384"/>
      <c r="AA243" s="100"/>
      <c r="AB243" s="100"/>
      <c r="AC243" s="100"/>
      <c r="AD243" s="100"/>
      <c r="AE243" s="100"/>
      <c r="AF243" s="100"/>
      <c r="AG243" s="100"/>
      <c r="AH243" s="100"/>
      <c r="AI243" s="100"/>
    </row>
    <row r="244" ht="24.6" customHeight="1">
      <c r="A244" s="100"/>
      <c r="B244" s="1277"/>
      <c r="C244" s="1130">
        <v>229</v>
      </c>
      <c r="D244" t="str" s="1145" cm="1">
        <f t="array" ref="D244">IF('ادخال البيانات'!D249="","",'ادخال البيانات'!E249)</f>
      </c>
      <c r="E244" t="str" s="1146" cm="1">
        <f t="array" ref="E244">IF(D244="","",D244/'ادخال البيانات'!$E$14)</f>
      </c>
      <c r="F244" t="str" s="1147" cm="1">
        <f t="array" ref="F244">IF('ادخال البيانات'!G249="","",'ادخال البيانات'!H249)</f>
      </c>
      <c r="G244" t="str" s="1148" cm="1">
        <f t="array" ref="G244">IF(F244="","",F244/'ادخال البيانات'!$H$14)</f>
      </c>
      <c r="H244" t="str" s="1149" cm="1">
        <f t="array" ref="H244">IF('ادخال البيانات'!J249="","",'ادخال البيانات'!K249)</f>
      </c>
      <c r="I244" t="str" s="1148" cm="1">
        <f t="array" ref="I244">IF(H244="","",H244/'ادخال البيانات'!$K$14)</f>
      </c>
      <c r="J244" t="str" s="1150" cm="1">
        <f t="array" ref="J244">IF('ادخال البيانات'!M249="","",'ادخال البيانات'!N249)</f>
      </c>
      <c r="K244" t="str" s="1148" cm="1">
        <f t="array" ref="K244">IF(J244="","",J244/'ادخال البيانات'!$N$14)</f>
      </c>
      <c r="L244" t="str" s="1151" cm="1">
        <f t="array" ref="L244">IF('ادخال البيانات'!P249="","",'ادخال البيانات'!Q249)</f>
      </c>
      <c r="M244" t="str" s="1148" cm="1">
        <f t="array" ref="M244">IF(L244="","",L244/'ادخال البيانات'!$Q$14)</f>
      </c>
      <c r="N244" t="str" s="1152" cm="1">
        <f t="array" ref="N244">IF('ادخال البيانات'!T249="","",'ادخال البيانات'!T249)</f>
      </c>
      <c r="O244" t="str" s="1148" cm="1">
        <f t="array" ref="O244">IF(N244="","",N244/'ادخال البيانات'!$T$14)</f>
      </c>
      <c r="P244" t="str" s="1153" cm="1">
        <f t="array" ref="P244">IF('ادخال البيانات'!W249="","",'ادخال البيانات'!W249)</f>
      </c>
      <c r="Q244" t="str" s="1148" cm="1">
        <f t="array" ref="Q244">IF(P244="","",P244/'ادخال البيانات'!$W$14)</f>
      </c>
      <c r="R244" t="str" s="1154" cm="1">
        <f t="array" ref="R244">IF('ادخال البيانات'!Z249="","",'ادخال البيانات'!Z249)</f>
      </c>
      <c r="S244" t="str" s="1155" cm="1">
        <f t="array" ref="S244">IF(R244="","",R244/'ادخال البيانات'!$Z$14)</f>
      </c>
      <c r="T244" t="str" s="1142" cm="1">
        <f t="array" ref="T244">IF('ادخال البيانات'!AC249="","",'ادخال البيانات'!AC249)</f>
      </c>
      <c r="U244" t="str" s="1156" cm="1">
        <f t="array" ref="U244">IF(T244="","",T244/'ادخال البيانات'!$AC$14)</f>
      </c>
      <c r="V244" s="184"/>
      <c r="W244" s="429"/>
      <c r="X244" s="429"/>
      <c r="Y244" s="429"/>
      <c r="Z244" s="384"/>
      <c r="AA244" s="100"/>
      <c r="AB244" s="100"/>
      <c r="AC244" s="100"/>
      <c r="AD244" s="100"/>
      <c r="AE244" s="100"/>
      <c r="AF244" s="100"/>
      <c r="AG244" s="100"/>
      <c r="AH244" s="100"/>
      <c r="AI244" s="100"/>
    </row>
    <row r="245" ht="24.6" customHeight="1">
      <c r="A245" s="100"/>
      <c r="B245" s="1277"/>
      <c r="C245" s="1130">
        <v>230</v>
      </c>
      <c r="D245" t="str" s="1145" cm="1">
        <f t="array" ref="D245">IF('ادخال البيانات'!D250="","",'ادخال البيانات'!E250)</f>
      </c>
      <c r="E245" t="str" s="1146" cm="1">
        <f t="array" ref="E245">IF(D245="","",D245/'ادخال البيانات'!$E$14)</f>
      </c>
      <c r="F245" t="str" s="1147" cm="1">
        <f t="array" ref="F245">IF('ادخال البيانات'!G250="","",'ادخال البيانات'!H250)</f>
      </c>
      <c r="G245" t="str" s="1148" cm="1">
        <f t="array" ref="G245">IF(F245="","",F245/'ادخال البيانات'!$H$14)</f>
      </c>
      <c r="H245" t="str" s="1149" cm="1">
        <f t="array" ref="H245">IF('ادخال البيانات'!J250="","",'ادخال البيانات'!K250)</f>
      </c>
      <c r="I245" t="str" s="1148" cm="1">
        <f t="array" ref="I245">IF(H245="","",H245/'ادخال البيانات'!$K$14)</f>
      </c>
      <c r="J245" t="str" s="1150" cm="1">
        <f t="array" ref="J245">IF('ادخال البيانات'!M250="","",'ادخال البيانات'!N250)</f>
      </c>
      <c r="K245" t="str" s="1148" cm="1">
        <f t="array" ref="K245">IF(J245="","",J245/'ادخال البيانات'!$N$14)</f>
      </c>
      <c r="L245" t="str" s="1151" cm="1">
        <f t="array" ref="L245">IF('ادخال البيانات'!P250="","",'ادخال البيانات'!Q250)</f>
      </c>
      <c r="M245" t="str" s="1148" cm="1">
        <f t="array" ref="M245">IF(L245="","",L245/'ادخال البيانات'!$Q$14)</f>
      </c>
      <c r="N245" t="str" s="1152" cm="1">
        <f t="array" ref="N245">IF('ادخال البيانات'!T250="","",'ادخال البيانات'!T250)</f>
      </c>
      <c r="O245" t="str" s="1148" cm="1">
        <f t="array" ref="O245">IF(N245="","",N245/'ادخال البيانات'!$T$14)</f>
      </c>
      <c r="P245" t="str" s="1153" cm="1">
        <f t="array" ref="P245">IF('ادخال البيانات'!W250="","",'ادخال البيانات'!W250)</f>
      </c>
      <c r="Q245" t="str" s="1148" cm="1">
        <f t="array" ref="Q245">IF(P245="","",P245/'ادخال البيانات'!$W$14)</f>
      </c>
      <c r="R245" t="str" s="1154" cm="1">
        <f t="array" ref="R245">IF('ادخال البيانات'!Z250="","",'ادخال البيانات'!Z250)</f>
      </c>
      <c r="S245" t="str" s="1155" cm="1">
        <f t="array" ref="S245">IF(R245="","",R245/'ادخال البيانات'!$Z$14)</f>
      </c>
      <c r="T245" t="str" s="1142" cm="1">
        <f t="array" ref="T245">IF('ادخال البيانات'!AC250="","",'ادخال البيانات'!AC250)</f>
      </c>
      <c r="U245" t="str" s="1156" cm="1">
        <f t="array" ref="U245">IF(T245="","",T245/'ادخال البيانات'!$AC$14)</f>
      </c>
      <c r="V245" s="184"/>
      <c r="W245" s="429"/>
      <c r="X245" s="429"/>
      <c r="Y245" s="429"/>
      <c r="Z245" s="384"/>
      <c r="AA245" s="100"/>
      <c r="AB245" s="100"/>
      <c r="AC245" s="100"/>
      <c r="AD245" s="100"/>
      <c r="AE245" s="100"/>
      <c r="AF245" s="100"/>
      <c r="AG245" s="100"/>
      <c r="AH245" s="100"/>
      <c r="AI245" s="100"/>
    </row>
    <row r="246" ht="24.6" customHeight="1">
      <c r="A246" s="100"/>
      <c r="B246" s="1277"/>
      <c r="C246" s="1130">
        <v>231</v>
      </c>
      <c r="D246" t="str" s="1145" cm="1">
        <f t="array" ref="D246">IF('ادخال البيانات'!D251="","",'ادخال البيانات'!E251)</f>
      </c>
      <c r="E246" t="str" s="1146" cm="1">
        <f t="array" ref="E246">IF(D246="","",D246/'ادخال البيانات'!$E$14)</f>
      </c>
      <c r="F246" t="str" s="1147" cm="1">
        <f t="array" ref="F246">IF('ادخال البيانات'!G251="","",'ادخال البيانات'!H251)</f>
      </c>
      <c r="G246" t="str" s="1148" cm="1">
        <f t="array" ref="G246">IF(F246="","",F246/'ادخال البيانات'!$H$14)</f>
      </c>
      <c r="H246" t="str" s="1149" cm="1">
        <f t="array" ref="H246">IF('ادخال البيانات'!J251="","",'ادخال البيانات'!K251)</f>
      </c>
      <c r="I246" t="str" s="1148" cm="1">
        <f t="array" ref="I246">IF(H246="","",H246/'ادخال البيانات'!$K$14)</f>
      </c>
      <c r="J246" t="str" s="1150" cm="1">
        <f t="array" ref="J246">IF('ادخال البيانات'!M251="","",'ادخال البيانات'!N251)</f>
      </c>
      <c r="K246" t="str" s="1148" cm="1">
        <f t="array" ref="K246">IF(J246="","",J246/'ادخال البيانات'!$N$14)</f>
      </c>
      <c r="L246" t="str" s="1151" cm="1">
        <f t="array" ref="L246">IF('ادخال البيانات'!P251="","",'ادخال البيانات'!Q251)</f>
      </c>
      <c r="M246" t="str" s="1148" cm="1">
        <f t="array" ref="M246">IF(L246="","",L246/'ادخال البيانات'!$Q$14)</f>
      </c>
      <c r="N246" t="str" s="1152" cm="1">
        <f t="array" ref="N246">IF('ادخال البيانات'!T251="","",'ادخال البيانات'!T251)</f>
      </c>
      <c r="O246" t="str" s="1148" cm="1">
        <f t="array" ref="O246">IF(N246="","",N246/'ادخال البيانات'!$T$14)</f>
      </c>
      <c r="P246" t="str" s="1153" cm="1">
        <f t="array" ref="P246">IF('ادخال البيانات'!W251="","",'ادخال البيانات'!W251)</f>
      </c>
      <c r="Q246" t="str" s="1148" cm="1">
        <f t="array" ref="Q246">IF(P246="","",P246/'ادخال البيانات'!$W$14)</f>
      </c>
      <c r="R246" t="str" s="1154" cm="1">
        <f t="array" ref="R246">IF('ادخال البيانات'!Z251="","",'ادخال البيانات'!Z251)</f>
      </c>
      <c r="S246" t="str" s="1155" cm="1">
        <f t="array" ref="S246">IF(R246="","",R246/'ادخال البيانات'!$Z$14)</f>
      </c>
      <c r="T246" t="str" s="1142" cm="1">
        <f t="array" ref="T246">IF('ادخال البيانات'!AC251="","",'ادخال البيانات'!AC251)</f>
      </c>
      <c r="U246" t="str" s="1156" cm="1">
        <f t="array" ref="U246">IF(T246="","",T246/'ادخال البيانات'!$AC$14)</f>
      </c>
      <c r="V246" s="184"/>
      <c r="W246" s="429"/>
      <c r="X246" s="429"/>
      <c r="Y246" s="429"/>
      <c r="Z246" s="384"/>
      <c r="AA246" s="100"/>
      <c r="AB246" s="100"/>
      <c r="AC246" s="100"/>
      <c r="AD246" s="100"/>
      <c r="AE246" s="100"/>
      <c r="AF246" s="100"/>
      <c r="AG246" s="100"/>
      <c r="AH246" s="100"/>
      <c r="AI246" s="100"/>
    </row>
    <row r="247" ht="24.6" customHeight="1">
      <c r="A247" s="100"/>
      <c r="B247" s="1277"/>
      <c r="C247" s="1130">
        <v>232</v>
      </c>
      <c r="D247" t="str" s="1145" cm="1">
        <f t="array" ref="D247">IF('ادخال البيانات'!D252="","",'ادخال البيانات'!E252)</f>
      </c>
      <c r="E247" t="str" s="1146" cm="1">
        <f t="array" ref="E247">IF(D247="","",D247/'ادخال البيانات'!$E$14)</f>
      </c>
      <c r="F247" t="str" s="1147" cm="1">
        <f t="array" ref="F247">IF('ادخال البيانات'!G252="","",'ادخال البيانات'!H252)</f>
      </c>
      <c r="G247" t="str" s="1148" cm="1">
        <f t="array" ref="G247">IF(F247="","",F247/'ادخال البيانات'!$H$14)</f>
      </c>
      <c r="H247" t="str" s="1149" cm="1">
        <f t="array" ref="H247">IF('ادخال البيانات'!J252="","",'ادخال البيانات'!K252)</f>
      </c>
      <c r="I247" t="str" s="1148" cm="1">
        <f t="array" ref="I247">IF(H247="","",H247/'ادخال البيانات'!$K$14)</f>
      </c>
      <c r="J247" t="str" s="1150" cm="1">
        <f t="array" ref="J247">IF('ادخال البيانات'!M252="","",'ادخال البيانات'!N252)</f>
      </c>
      <c r="K247" t="str" s="1148" cm="1">
        <f t="array" ref="K247">IF(J247="","",J247/'ادخال البيانات'!$N$14)</f>
      </c>
      <c r="L247" t="str" s="1151" cm="1">
        <f t="array" ref="L247">IF('ادخال البيانات'!P252="","",'ادخال البيانات'!Q252)</f>
      </c>
      <c r="M247" t="str" s="1148" cm="1">
        <f t="array" ref="M247">IF(L247="","",L247/'ادخال البيانات'!$Q$14)</f>
      </c>
      <c r="N247" t="str" s="1152" cm="1">
        <f t="array" ref="N247">IF('ادخال البيانات'!T252="","",'ادخال البيانات'!T252)</f>
      </c>
      <c r="O247" t="str" s="1148" cm="1">
        <f t="array" ref="O247">IF(N247="","",N247/'ادخال البيانات'!$T$14)</f>
      </c>
      <c r="P247" t="str" s="1153" cm="1">
        <f t="array" ref="P247">IF('ادخال البيانات'!W252="","",'ادخال البيانات'!W252)</f>
      </c>
      <c r="Q247" t="str" s="1148" cm="1">
        <f t="array" ref="Q247">IF(P247="","",P247/'ادخال البيانات'!$W$14)</f>
      </c>
      <c r="R247" t="str" s="1154" cm="1">
        <f t="array" ref="R247">IF('ادخال البيانات'!Z252="","",'ادخال البيانات'!Z252)</f>
      </c>
      <c r="S247" t="str" s="1155" cm="1">
        <f t="array" ref="S247">IF(R247="","",R247/'ادخال البيانات'!$Z$14)</f>
      </c>
      <c r="T247" t="str" s="1142" cm="1">
        <f t="array" ref="T247">IF('ادخال البيانات'!AC252="","",'ادخال البيانات'!AC252)</f>
      </c>
      <c r="U247" t="str" s="1156" cm="1">
        <f t="array" ref="U247">IF(T247="","",T247/'ادخال البيانات'!$AC$14)</f>
      </c>
      <c r="V247" s="184"/>
      <c r="W247" s="429"/>
      <c r="X247" s="429"/>
      <c r="Y247" s="429"/>
      <c r="Z247" s="384"/>
      <c r="AA247" s="100"/>
      <c r="AB247" s="100"/>
      <c r="AC247" s="100"/>
      <c r="AD247" s="100"/>
      <c r="AE247" s="100"/>
      <c r="AF247" s="100"/>
      <c r="AG247" s="100"/>
      <c r="AH247" s="100"/>
      <c r="AI247" s="100"/>
    </row>
    <row r="248" ht="24.6" customHeight="1">
      <c r="A248" s="100"/>
      <c r="B248" s="1277"/>
      <c r="C248" s="1130">
        <v>233</v>
      </c>
      <c r="D248" t="str" s="1145" cm="1">
        <f t="array" ref="D248">IF('ادخال البيانات'!D253="","",'ادخال البيانات'!E253)</f>
      </c>
      <c r="E248" t="str" s="1146" cm="1">
        <f t="array" ref="E248">IF(D248="","",D248/'ادخال البيانات'!$E$14)</f>
      </c>
      <c r="F248" t="str" s="1147" cm="1">
        <f t="array" ref="F248">IF('ادخال البيانات'!G253="","",'ادخال البيانات'!H253)</f>
      </c>
      <c r="G248" t="str" s="1148" cm="1">
        <f t="array" ref="G248">IF(F248="","",F248/'ادخال البيانات'!$H$14)</f>
      </c>
      <c r="H248" t="str" s="1149" cm="1">
        <f t="array" ref="H248">IF('ادخال البيانات'!J253="","",'ادخال البيانات'!K253)</f>
      </c>
      <c r="I248" t="str" s="1148" cm="1">
        <f t="array" ref="I248">IF(H248="","",H248/'ادخال البيانات'!$K$14)</f>
      </c>
      <c r="J248" t="str" s="1150" cm="1">
        <f t="array" ref="J248">IF('ادخال البيانات'!M253="","",'ادخال البيانات'!N253)</f>
      </c>
      <c r="K248" t="str" s="1148" cm="1">
        <f t="array" ref="K248">IF(J248="","",J248/'ادخال البيانات'!$N$14)</f>
      </c>
      <c r="L248" t="str" s="1151" cm="1">
        <f t="array" ref="L248">IF('ادخال البيانات'!P253="","",'ادخال البيانات'!Q253)</f>
      </c>
      <c r="M248" t="str" s="1148" cm="1">
        <f t="array" ref="M248">IF(L248="","",L248/'ادخال البيانات'!$Q$14)</f>
      </c>
      <c r="N248" t="str" s="1152" cm="1">
        <f t="array" ref="N248">IF('ادخال البيانات'!T253="","",'ادخال البيانات'!T253)</f>
      </c>
      <c r="O248" t="str" s="1148" cm="1">
        <f t="array" ref="O248">IF(N248="","",N248/'ادخال البيانات'!$T$14)</f>
      </c>
      <c r="P248" t="str" s="1153" cm="1">
        <f t="array" ref="P248">IF('ادخال البيانات'!W253="","",'ادخال البيانات'!W253)</f>
      </c>
      <c r="Q248" t="str" s="1148" cm="1">
        <f t="array" ref="Q248">IF(P248="","",P248/'ادخال البيانات'!$W$14)</f>
      </c>
      <c r="R248" t="str" s="1154" cm="1">
        <f t="array" ref="R248">IF('ادخال البيانات'!Z253="","",'ادخال البيانات'!Z253)</f>
      </c>
      <c r="S248" t="str" s="1155" cm="1">
        <f t="array" ref="S248">IF(R248="","",R248/'ادخال البيانات'!$Z$14)</f>
      </c>
      <c r="T248" t="str" s="1142" cm="1">
        <f t="array" ref="T248">IF('ادخال البيانات'!AC253="","",'ادخال البيانات'!AC253)</f>
      </c>
      <c r="U248" t="str" s="1156" cm="1">
        <f t="array" ref="U248">IF(T248="","",T248/'ادخال البيانات'!$AC$14)</f>
      </c>
      <c r="V248" s="184"/>
      <c r="W248" s="429"/>
      <c r="X248" s="429"/>
      <c r="Y248" s="429"/>
      <c r="Z248" s="384"/>
      <c r="AA248" s="100"/>
      <c r="AB248" s="100"/>
      <c r="AC248" s="100"/>
      <c r="AD248" s="100"/>
      <c r="AE248" s="100"/>
      <c r="AF248" s="100"/>
      <c r="AG248" s="100"/>
      <c r="AH248" s="100"/>
      <c r="AI248" s="100"/>
    </row>
    <row r="249" ht="24.6" customHeight="1">
      <c r="A249" s="100"/>
      <c r="B249" s="1277"/>
      <c r="C249" s="1130">
        <v>234</v>
      </c>
      <c r="D249" t="str" s="1145" cm="1">
        <f t="array" ref="D249">IF('ادخال البيانات'!D254="","",'ادخال البيانات'!E254)</f>
      </c>
      <c r="E249" t="str" s="1146" cm="1">
        <f t="array" ref="E249">IF(D249="","",D249/'ادخال البيانات'!$E$14)</f>
      </c>
      <c r="F249" t="str" s="1147" cm="1">
        <f t="array" ref="F249">IF('ادخال البيانات'!G254="","",'ادخال البيانات'!H254)</f>
      </c>
      <c r="G249" t="str" s="1148" cm="1">
        <f t="array" ref="G249">IF(F249="","",F249/'ادخال البيانات'!$H$14)</f>
      </c>
      <c r="H249" t="str" s="1149" cm="1">
        <f t="array" ref="H249">IF('ادخال البيانات'!J254="","",'ادخال البيانات'!K254)</f>
      </c>
      <c r="I249" t="str" s="1148" cm="1">
        <f t="array" ref="I249">IF(H249="","",H249/'ادخال البيانات'!$K$14)</f>
      </c>
      <c r="J249" t="str" s="1150" cm="1">
        <f t="array" ref="J249">IF('ادخال البيانات'!M254="","",'ادخال البيانات'!N254)</f>
      </c>
      <c r="K249" t="str" s="1148" cm="1">
        <f t="array" ref="K249">IF(J249="","",J249/'ادخال البيانات'!$N$14)</f>
      </c>
      <c r="L249" t="str" s="1151" cm="1">
        <f t="array" ref="L249">IF('ادخال البيانات'!P254="","",'ادخال البيانات'!Q254)</f>
      </c>
      <c r="M249" t="str" s="1148" cm="1">
        <f t="array" ref="M249">IF(L249="","",L249/'ادخال البيانات'!$Q$14)</f>
      </c>
      <c r="N249" t="str" s="1152" cm="1">
        <f t="array" ref="N249">IF('ادخال البيانات'!T254="","",'ادخال البيانات'!T254)</f>
      </c>
      <c r="O249" t="str" s="1148" cm="1">
        <f t="array" ref="O249">IF(N249="","",N249/'ادخال البيانات'!$T$14)</f>
      </c>
      <c r="P249" t="str" s="1153" cm="1">
        <f t="array" ref="P249">IF('ادخال البيانات'!W254="","",'ادخال البيانات'!W254)</f>
      </c>
      <c r="Q249" t="str" s="1148" cm="1">
        <f t="array" ref="Q249">IF(P249="","",P249/'ادخال البيانات'!$W$14)</f>
      </c>
      <c r="R249" t="str" s="1154" cm="1">
        <f t="array" ref="R249">IF('ادخال البيانات'!Z254="","",'ادخال البيانات'!Z254)</f>
      </c>
      <c r="S249" t="str" s="1155" cm="1">
        <f t="array" ref="S249">IF(R249="","",R249/'ادخال البيانات'!$Z$14)</f>
      </c>
      <c r="T249" t="str" s="1142" cm="1">
        <f t="array" ref="T249">IF('ادخال البيانات'!AC254="","",'ادخال البيانات'!AC254)</f>
      </c>
      <c r="U249" t="str" s="1156" cm="1">
        <f t="array" ref="U249">IF(T249="","",T249/'ادخال البيانات'!$AC$14)</f>
      </c>
      <c r="V249" s="184"/>
      <c r="W249" s="429"/>
      <c r="X249" s="429"/>
      <c r="Y249" s="429"/>
      <c r="Z249" s="384"/>
      <c r="AA249" s="100"/>
      <c r="AB249" s="100"/>
      <c r="AC249" s="100"/>
      <c r="AD249" s="100"/>
      <c r="AE249" s="100"/>
      <c r="AF249" s="100"/>
      <c r="AG249" s="100"/>
      <c r="AH249" s="100"/>
      <c r="AI249" s="100"/>
    </row>
    <row r="250" ht="24.6" customHeight="1">
      <c r="A250" s="100"/>
      <c r="B250" s="1277"/>
      <c r="C250" s="1130">
        <v>235</v>
      </c>
      <c r="D250" t="str" s="1145" cm="1">
        <f t="array" ref="D250">IF('ادخال البيانات'!D255="","",'ادخال البيانات'!E255)</f>
      </c>
      <c r="E250" t="str" s="1146" cm="1">
        <f t="array" ref="E250">IF(D250="","",D250/'ادخال البيانات'!$E$14)</f>
      </c>
      <c r="F250" t="str" s="1147" cm="1">
        <f t="array" ref="F250">IF('ادخال البيانات'!G255="","",'ادخال البيانات'!H255)</f>
      </c>
      <c r="G250" t="str" s="1148" cm="1">
        <f t="array" ref="G250">IF(F250="","",F250/'ادخال البيانات'!$H$14)</f>
      </c>
      <c r="H250" t="str" s="1149" cm="1">
        <f t="array" ref="H250">IF('ادخال البيانات'!J255="","",'ادخال البيانات'!K255)</f>
      </c>
      <c r="I250" t="str" s="1148" cm="1">
        <f t="array" ref="I250">IF(H250="","",H250/'ادخال البيانات'!$K$14)</f>
      </c>
      <c r="J250" t="str" s="1150" cm="1">
        <f t="array" ref="J250">IF('ادخال البيانات'!M255="","",'ادخال البيانات'!N255)</f>
      </c>
      <c r="K250" t="str" s="1148" cm="1">
        <f t="array" ref="K250">IF(J250="","",J250/'ادخال البيانات'!$N$14)</f>
      </c>
      <c r="L250" t="str" s="1151" cm="1">
        <f t="array" ref="L250">IF('ادخال البيانات'!P255="","",'ادخال البيانات'!Q255)</f>
      </c>
      <c r="M250" t="str" s="1148" cm="1">
        <f t="array" ref="M250">IF(L250="","",L250/'ادخال البيانات'!$Q$14)</f>
      </c>
      <c r="N250" t="str" s="1152" cm="1">
        <f t="array" ref="N250">IF('ادخال البيانات'!T255="","",'ادخال البيانات'!T255)</f>
      </c>
      <c r="O250" t="str" s="1148" cm="1">
        <f t="array" ref="O250">IF(N250="","",N250/'ادخال البيانات'!$T$14)</f>
      </c>
      <c r="P250" t="str" s="1153" cm="1">
        <f t="array" ref="P250">IF('ادخال البيانات'!W255="","",'ادخال البيانات'!W255)</f>
      </c>
      <c r="Q250" t="str" s="1148" cm="1">
        <f t="array" ref="Q250">IF(P250="","",P250/'ادخال البيانات'!$W$14)</f>
      </c>
      <c r="R250" t="str" s="1154" cm="1">
        <f t="array" ref="R250">IF('ادخال البيانات'!Z255="","",'ادخال البيانات'!Z255)</f>
      </c>
      <c r="S250" t="str" s="1155" cm="1">
        <f t="array" ref="S250">IF(R250="","",R250/'ادخال البيانات'!$Z$14)</f>
      </c>
      <c r="T250" t="str" s="1142" cm="1">
        <f t="array" ref="T250">IF('ادخال البيانات'!AC255="","",'ادخال البيانات'!AC255)</f>
      </c>
      <c r="U250" t="str" s="1156" cm="1">
        <f t="array" ref="U250">IF(T250="","",T250/'ادخال البيانات'!$AC$14)</f>
      </c>
      <c r="V250" s="184"/>
      <c r="W250" s="429"/>
      <c r="X250" s="429"/>
      <c r="Y250" s="429"/>
      <c r="Z250" s="384"/>
      <c r="AA250" s="100"/>
      <c r="AB250" s="100"/>
      <c r="AC250" s="100"/>
      <c r="AD250" s="100"/>
      <c r="AE250" s="100"/>
      <c r="AF250" s="100"/>
      <c r="AG250" s="100"/>
      <c r="AH250" s="100"/>
      <c r="AI250" s="100"/>
    </row>
    <row r="251" ht="24.6" customHeight="1">
      <c r="A251" s="100"/>
      <c r="B251" s="1277"/>
      <c r="C251" s="1130">
        <v>236</v>
      </c>
      <c r="D251" t="str" s="1145" cm="1">
        <f t="array" ref="D251">IF('ادخال البيانات'!D256="","",'ادخال البيانات'!E256)</f>
      </c>
      <c r="E251" t="str" s="1146" cm="1">
        <f t="array" ref="E251">IF(D251="","",D251/'ادخال البيانات'!$E$14)</f>
      </c>
      <c r="F251" t="str" s="1147" cm="1">
        <f t="array" ref="F251">IF('ادخال البيانات'!G256="","",'ادخال البيانات'!H256)</f>
      </c>
      <c r="G251" t="str" s="1148" cm="1">
        <f t="array" ref="G251">IF(F251="","",F251/'ادخال البيانات'!$H$14)</f>
      </c>
      <c r="H251" t="str" s="1149" cm="1">
        <f t="array" ref="H251">IF('ادخال البيانات'!J256="","",'ادخال البيانات'!K256)</f>
      </c>
      <c r="I251" t="str" s="1148" cm="1">
        <f t="array" ref="I251">IF(H251="","",H251/'ادخال البيانات'!$K$14)</f>
      </c>
      <c r="J251" t="str" s="1150" cm="1">
        <f t="array" ref="J251">IF('ادخال البيانات'!M256="","",'ادخال البيانات'!N256)</f>
      </c>
      <c r="K251" t="str" s="1148" cm="1">
        <f t="array" ref="K251">IF(J251="","",J251/'ادخال البيانات'!$N$14)</f>
      </c>
      <c r="L251" t="str" s="1151" cm="1">
        <f t="array" ref="L251">IF('ادخال البيانات'!P256="","",'ادخال البيانات'!Q256)</f>
      </c>
      <c r="M251" t="str" s="1148" cm="1">
        <f t="array" ref="M251">IF(L251="","",L251/'ادخال البيانات'!$Q$14)</f>
      </c>
      <c r="N251" t="str" s="1152" cm="1">
        <f t="array" ref="N251">IF('ادخال البيانات'!T256="","",'ادخال البيانات'!T256)</f>
      </c>
      <c r="O251" t="str" s="1148" cm="1">
        <f t="array" ref="O251">IF(N251="","",N251/'ادخال البيانات'!$T$14)</f>
      </c>
      <c r="P251" t="str" s="1153" cm="1">
        <f t="array" ref="P251">IF('ادخال البيانات'!W256="","",'ادخال البيانات'!W256)</f>
      </c>
      <c r="Q251" t="str" s="1148" cm="1">
        <f t="array" ref="Q251">IF(P251="","",P251/'ادخال البيانات'!$W$14)</f>
      </c>
      <c r="R251" t="str" s="1154" cm="1">
        <f t="array" ref="R251">IF('ادخال البيانات'!Z256="","",'ادخال البيانات'!Z256)</f>
      </c>
      <c r="S251" t="str" s="1155" cm="1">
        <f t="array" ref="S251">IF(R251="","",R251/'ادخال البيانات'!$Z$14)</f>
      </c>
      <c r="T251" t="str" s="1142" cm="1">
        <f t="array" ref="T251">IF('ادخال البيانات'!AC256="","",'ادخال البيانات'!AC256)</f>
      </c>
      <c r="U251" t="str" s="1156" cm="1">
        <f t="array" ref="U251">IF(T251="","",T251/'ادخال البيانات'!$AC$14)</f>
      </c>
      <c r="V251" s="184"/>
      <c r="W251" s="429"/>
      <c r="X251" s="429"/>
      <c r="Y251" s="429"/>
      <c r="Z251" s="384"/>
      <c r="AA251" s="100"/>
      <c r="AB251" s="100"/>
      <c r="AC251" s="100"/>
      <c r="AD251" s="100"/>
      <c r="AE251" s="100"/>
      <c r="AF251" s="100"/>
      <c r="AG251" s="100"/>
      <c r="AH251" s="100"/>
      <c r="AI251" s="100"/>
    </row>
    <row r="252" ht="24.6" customHeight="1">
      <c r="A252" s="100"/>
      <c r="B252" s="1277"/>
      <c r="C252" s="1130">
        <v>237</v>
      </c>
      <c r="D252" t="str" s="1145" cm="1">
        <f t="array" ref="D252">IF('ادخال البيانات'!D257="","",'ادخال البيانات'!E257)</f>
      </c>
      <c r="E252" t="str" s="1146" cm="1">
        <f t="array" ref="E252">IF(D252="","",D252/'ادخال البيانات'!$E$14)</f>
      </c>
      <c r="F252" t="str" s="1147" cm="1">
        <f t="array" ref="F252">IF('ادخال البيانات'!G257="","",'ادخال البيانات'!H257)</f>
      </c>
      <c r="G252" t="str" s="1148" cm="1">
        <f t="array" ref="G252">IF(F252="","",F252/'ادخال البيانات'!$H$14)</f>
      </c>
      <c r="H252" t="str" s="1149" cm="1">
        <f t="array" ref="H252">IF('ادخال البيانات'!J257="","",'ادخال البيانات'!K257)</f>
      </c>
      <c r="I252" t="str" s="1148" cm="1">
        <f t="array" ref="I252">IF(H252="","",H252/'ادخال البيانات'!$K$14)</f>
      </c>
      <c r="J252" t="str" s="1150" cm="1">
        <f t="array" ref="J252">IF('ادخال البيانات'!M257="","",'ادخال البيانات'!N257)</f>
      </c>
      <c r="K252" t="str" s="1148" cm="1">
        <f t="array" ref="K252">IF(J252="","",J252/'ادخال البيانات'!$N$14)</f>
      </c>
      <c r="L252" t="str" s="1151" cm="1">
        <f t="array" ref="L252">IF('ادخال البيانات'!P257="","",'ادخال البيانات'!Q257)</f>
      </c>
      <c r="M252" t="str" s="1148" cm="1">
        <f t="array" ref="M252">IF(L252="","",L252/'ادخال البيانات'!$Q$14)</f>
      </c>
      <c r="N252" t="str" s="1152" cm="1">
        <f t="array" ref="N252">IF('ادخال البيانات'!T257="","",'ادخال البيانات'!T257)</f>
      </c>
      <c r="O252" t="str" s="1148" cm="1">
        <f t="array" ref="O252">IF(N252="","",N252/'ادخال البيانات'!$T$14)</f>
      </c>
      <c r="P252" t="str" s="1153" cm="1">
        <f t="array" ref="P252">IF('ادخال البيانات'!W257="","",'ادخال البيانات'!W257)</f>
      </c>
      <c r="Q252" t="str" s="1148" cm="1">
        <f t="array" ref="Q252">IF(P252="","",P252/'ادخال البيانات'!$W$14)</f>
      </c>
      <c r="R252" t="str" s="1154" cm="1">
        <f t="array" ref="R252">IF('ادخال البيانات'!Z257="","",'ادخال البيانات'!Z257)</f>
      </c>
      <c r="S252" t="str" s="1155" cm="1">
        <f t="array" ref="S252">IF(R252="","",R252/'ادخال البيانات'!$Z$14)</f>
      </c>
      <c r="T252" t="str" s="1142" cm="1">
        <f t="array" ref="T252">IF('ادخال البيانات'!AC257="","",'ادخال البيانات'!AC257)</f>
      </c>
      <c r="U252" t="str" s="1156" cm="1">
        <f t="array" ref="U252">IF(T252="","",T252/'ادخال البيانات'!$AC$14)</f>
      </c>
      <c r="V252" s="184"/>
      <c r="W252" s="429"/>
      <c r="X252" s="429"/>
      <c r="Y252" s="429"/>
      <c r="Z252" s="384"/>
      <c r="AA252" s="100"/>
      <c r="AB252" s="100"/>
      <c r="AC252" s="100"/>
      <c r="AD252" s="100"/>
      <c r="AE252" s="100"/>
      <c r="AF252" s="100"/>
      <c r="AG252" s="100"/>
      <c r="AH252" s="100"/>
      <c r="AI252" s="100"/>
    </row>
    <row r="253" ht="24.6" customHeight="1">
      <c r="A253" s="100"/>
      <c r="B253" s="1277"/>
      <c r="C253" s="1130">
        <v>238</v>
      </c>
      <c r="D253" t="str" s="1145" cm="1">
        <f t="array" ref="D253">IF('ادخال البيانات'!D258="","",'ادخال البيانات'!E258)</f>
      </c>
      <c r="E253" t="str" s="1146" cm="1">
        <f t="array" ref="E253">IF(D253="","",D253/'ادخال البيانات'!$E$14)</f>
      </c>
      <c r="F253" t="str" s="1147" cm="1">
        <f t="array" ref="F253">IF('ادخال البيانات'!G258="","",'ادخال البيانات'!H258)</f>
      </c>
      <c r="G253" t="str" s="1148" cm="1">
        <f t="array" ref="G253">IF(F253="","",F253/'ادخال البيانات'!$H$14)</f>
      </c>
      <c r="H253" t="str" s="1149" cm="1">
        <f t="array" ref="H253">IF('ادخال البيانات'!J258="","",'ادخال البيانات'!K258)</f>
      </c>
      <c r="I253" t="str" s="1148" cm="1">
        <f t="array" ref="I253">IF(H253="","",H253/'ادخال البيانات'!$K$14)</f>
      </c>
      <c r="J253" t="str" s="1150" cm="1">
        <f t="array" ref="J253">IF('ادخال البيانات'!M258="","",'ادخال البيانات'!N258)</f>
      </c>
      <c r="K253" t="str" s="1148" cm="1">
        <f t="array" ref="K253">IF(J253="","",J253/'ادخال البيانات'!$N$14)</f>
      </c>
      <c r="L253" t="str" s="1151" cm="1">
        <f t="array" ref="L253">IF('ادخال البيانات'!P258="","",'ادخال البيانات'!Q258)</f>
      </c>
      <c r="M253" t="str" s="1148" cm="1">
        <f t="array" ref="M253">IF(L253="","",L253/'ادخال البيانات'!$Q$14)</f>
      </c>
      <c r="N253" t="str" s="1152" cm="1">
        <f t="array" ref="N253">IF('ادخال البيانات'!T258="","",'ادخال البيانات'!T258)</f>
      </c>
      <c r="O253" t="str" s="1148" cm="1">
        <f t="array" ref="O253">IF(N253="","",N253/'ادخال البيانات'!$T$14)</f>
      </c>
      <c r="P253" t="str" s="1153" cm="1">
        <f t="array" ref="P253">IF('ادخال البيانات'!W258="","",'ادخال البيانات'!W258)</f>
      </c>
      <c r="Q253" t="str" s="1148" cm="1">
        <f t="array" ref="Q253">IF(P253="","",P253/'ادخال البيانات'!$W$14)</f>
      </c>
      <c r="R253" t="str" s="1154" cm="1">
        <f t="array" ref="R253">IF('ادخال البيانات'!Z258="","",'ادخال البيانات'!Z258)</f>
      </c>
      <c r="S253" t="str" s="1155" cm="1">
        <f t="array" ref="S253">IF(R253="","",R253/'ادخال البيانات'!$Z$14)</f>
      </c>
      <c r="T253" t="str" s="1142" cm="1">
        <f t="array" ref="T253">IF('ادخال البيانات'!AC258="","",'ادخال البيانات'!AC258)</f>
      </c>
      <c r="U253" t="str" s="1156" cm="1">
        <f t="array" ref="U253">IF(T253="","",T253/'ادخال البيانات'!$AC$14)</f>
      </c>
      <c r="V253" s="184"/>
      <c r="W253" s="429"/>
      <c r="X253" s="429"/>
      <c r="Y253" s="429"/>
      <c r="Z253" s="384"/>
      <c r="AA253" s="100"/>
      <c r="AB253" s="100"/>
      <c r="AC253" s="100"/>
      <c r="AD253" s="100"/>
      <c r="AE253" s="100"/>
      <c r="AF253" s="100"/>
      <c r="AG253" s="100"/>
      <c r="AH253" s="100"/>
      <c r="AI253" s="100"/>
    </row>
    <row r="254" ht="24.6" customHeight="1">
      <c r="A254" s="100"/>
      <c r="B254" s="1277"/>
      <c r="C254" s="1130">
        <v>239</v>
      </c>
      <c r="D254" t="str" s="1145" cm="1">
        <f t="array" ref="D254">IF('ادخال البيانات'!D259="","",'ادخال البيانات'!E259)</f>
      </c>
      <c r="E254" t="str" s="1146" cm="1">
        <f t="array" ref="E254">IF(D254="","",D254/'ادخال البيانات'!$E$14)</f>
      </c>
      <c r="F254" t="str" s="1147" cm="1">
        <f t="array" ref="F254">IF('ادخال البيانات'!G259="","",'ادخال البيانات'!H259)</f>
      </c>
      <c r="G254" t="str" s="1148" cm="1">
        <f t="array" ref="G254">IF(F254="","",F254/'ادخال البيانات'!$H$14)</f>
      </c>
      <c r="H254" t="str" s="1149" cm="1">
        <f t="array" ref="H254">IF('ادخال البيانات'!J259="","",'ادخال البيانات'!K259)</f>
      </c>
      <c r="I254" t="str" s="1148" cm="1">
        <f t="array" ref="I254">IF(H254="","",H254/'ادخال البيانات'!$K$14)</f>
      </c>
      <c r="J254" t="str" s="1150" cm="1">
        <f t="array" ref="J254">IF('ادخال البيانات'!M259="","",'ادخال البيانات'!N259)</f>
      </c>
      <c r="K254" t="str" s="1148" cm="1">
        <f t="array" ref="K254">IF(J254="","",J254/'ادخال البيانات'!$N$14)</f>
      </c>
      <c r="L254" t="str" s="1151" cm="1">
        <f t="array" ref="L254">IF('ادخال البيانات'!P259="","",'ادخال البيانات'!Q259)</f>
      </c>
      <c r="M254" t="str" s="1148" cm="1">
        <f t="array" ref="M254">IF(L254="","",L254/'ادخال البيانات'!$Q$14)</f>
      </c>
      <c r="N254" t="str" s="1152" cm="1">
        <f t="array" ref="N254">IF('ادخال البيانات'!T259="","",'ادخال البيانات'!T259)</f>
      </c>
      <c r="O254" t="str" s="1148" cm="1">
        <f t="array" ref="O254">IF(N254="","",N254/'ادخال البيانات'!$T$14)</f>
      </c>
      <c r="P254" t="str" s="1153" cm="1">
        <f t="array" ref="P254">IF('ادخال البيانات'!W259="","",'ادخال البيانات'!W259)</f>
      </c>
      <c r="Q254" t="str" s="1148" cm="1">
        <f t="array" ref="Q254">IF(P254="","",P254/'ادخال البيانات'!$W$14)</f>
      </c>
      <c r="R254" t="str" s="1154" cm="1">
        <f t="array" ref="R254">IF('ادخال البيانات'!Z259="","",'ادخال البيانات'!Z259)</f>
      </c>
      <c r="S254" t="str" s="1155" cm="1">
        <f t="array" ref="S254">IF(R254="","",R254/'ادخال البيانات'!$Z$14)</f>
      </c>
      <c r="T254" t="str" s="1142" cm="1">
        <f t="array" ref="T254">IF('ادخال البيانات'!AC259="","",'ادخال البيانات'!AC259)</f>
      </c>
      <c r="U254" t="str" s="1156" cm="1">
        <f t="array" ref="U254">IF(T254="","",T254/'ادخال البيانات'!$AC$14)</f>
      </c>
      <c r="V254" s="184"/>
      <c r="W254" s="429"/>
      <c r="X254" s="429"/>
      <c r="Y254" s="429"/>
      <c r="Z254" s="384"/>
      <c r="AA254" s="100"/>
      <c r="AB254" s="100"/>
      <c r="AC254" s="100"/>
      <c r="AD254" s="100"/>
      <c r="AE254" s="100"/>
      <c r="AF254" s="100"/>
      <c r="AG254" s="100"/>
      <c r="AH254" s="100"/>
      <c r="AI254" s="100"/>
    </row>
    <row r="255" ht="24.6" customHeight="1">
      <c r="A255" s="100"/>
      <c r="B255" s="1277"/>
      <c r="C255" s="1130">
        <v>240</v>
      </c>
      <c r="D255" t="str" s="1145" cm="1">
        <f t="array" ref="D255">IF('ادخال البيانات'!D260="","",'ادخال البيانات'!E260)</f>
      </c>
      <c r="E255" t="str" s="1146" cm="1">
        <f t="array" ref="E255">IF(D255="","",D255/'ادخال البيانات'!$E$14)</f>
      </c>
      <c r="F255" t="str" s="1147" cm="1">
        <f t="array" ref="F255">IF('ادخال البيانات'!G260="","",'ادخال البيانات'!H260)</f>
      </c>
      <c r="G255" t="str" s="1148" cm="1">
        <f t="array" ref="G255">IF(F255="","",F255/'ادخال البيانات'!$H$14)</f>
      </c>
      <c r="H255" t="str" s="1149" cm="1">
        <f t="array" ref="H255">IF('ادخال البيانات'!J260="","",'ادخال البيانات'!K260)</f>
      </c>
      <c r="I255" t="str" s="1148" cm="1">
        <f t="array" ref="I255">IF(H255="","",H255/'ادخال البيانات'!$K$14)</f>
      </c>
      <c r="J255" t="str" s="1150" cm="1">
        <f t="array" ref="J255">IF('ادخال البيانات'!M260="","",'ادخال البيانات'!N260)</f>
      </c>
      <c r="K255" t="str" s="1148" cm="1">
        <f t="array" ref="K255">IF(J255="","",J255/'ادخال البيانات'!$N$14)</f>
      </c>
      <c r="L255" t="str" s="1151" cm="1">
        <f t="array" ref="L255">IF('ادخال البيانات'!P260="","",'ادخال البيانات'!Q260)</f>
      </c>
      <c r="M255" t="str" s="1148" cm="1">
        <f t="array" ref="M255">IF(L255="","",L255/'ادخال البيانات'!$Q$14)</f>
      </c>
      <c r="N255" t="str" s="1152" cm="1">
        <f t="array" ref="N255">IF('ادخال البيانات'!T260="","",'ادخال البيانات'!T260)</f>
      </c>
      <c r="O255" t="str" s="1148" cm="1">
        <f t="array" ref="O255">IF(N255="","",N255/'ادخال البيانات'!$T$14)</f>
      </c>
      <c r="P255" t="str" s="1153" cm="1">
        <f t="array" ref="P255">IF('ادخال البيانات'!W260="","",'ادخال البيانات'!W260)</f>
      </c>
      <c r="Q255" t="str" s="1148" cm="1">
        <f t="array" ref="Q255">IF(P255="","",P255/'ادخال البيانات'!$W$14)</f>
      </c>
      <c r="R255" t="str" s="1154" cm="1">
        <f t="array" ref="R255">IF('ادخال البيانات'!Z260="","",'ادخال البيانات'!Z260)</f>
      </c>
      <c r="S255" t="str" s="1155" cm="1">
        <f t="array" ref="S255">IF(R255="","",R255/'ادخال البيانات'!$Z$14)</f>
      </c>
      <c r="T255" t="str" s="1142" cm="1">
        <f t="array" ref="T255">IF('ادخال البيانات'!AC260="","",'ادخال البيانات'!AC260)</f>
      </c>
      <c r="U255" t="str" s="1156" cm="1">
        <f t="array" ref="U255">IF(T255="","",T255/'ادخال البيانات'!$AC$14)</f>
      </c>
      <c r="V255" s="184"/>
      <c r="W255" s="429"/>
      <c r="X255" s="429"/>
      <c r="Y255" s="429"/>
      <c r="Z255" s="384"/>
      <c r="AA255" s="100"/>
      <c r="AB255" s="100"/>
      <c r="AC255" s="100"/>
      <c r="AD255" s="100"/>
      <c r="AE255" s="100"/>
      <c r="AF255" s="100"/>
      <c r="AG255" s="100"/>
      <c r="AH255" s="100"/>
      <c r="AI255" s="100"/>
    </row>
    <row r="256" ht="24.6" customHeight="1">
      <c r="A256" s="100"/>
      <c r="B256" s="1277"/>
      <c r="C256" s="1130">
        <v>241</v>
      </c>
      <c r="D256" t="str" s="1145" cm="1">
        <f t="array" ref="D256">IF('ادخال البيانات'!D261="","",'ادخال البيانات'!E261)</f>
      </c>
      <c r="E256" t="str" s="1146" cm="1">
        <f t="array" ref="E256">IF(D256="","",D256/'ادخال البيانات'!$E$14)</f>
      </c>
      <c r="F256" t="str" s="1147" cm="1">
        <f t="array" ref="F256">IF('ادخال البيانات'!G261="","",'ادخال البيانات'!H261)</f>
      </c>
      <c r="G256" t="str" s="1148" cm="1">
        <f t="array" ref="G256">IF(F256="","",F256/'ادخال البيانات'!$H$14)</f>
      </c>
      <c r="H256" t="str" s="1149" cm="1">
        <f t="array" ref="H256">IF('ادخال البيانات'!J261="","",'ادخال البيانات'!K261)</f>
      </c>
      <c r="I256" t="str" s="1148" cm="1">
        <f t="array" ref="I256">IF(H256="","",H256/'ادخال البيانات'!$K$14)</f>
      </c>
      <c r="J256" t="str" s="1150" cm="1">
        <f t="array" ref="J256">IF('ادخال البيانات'!M261="","",'ادخال البيانات'!N261)</f>
      </c>
      <c r="K256" t="str" s="1148" cm="1">
        <f t="array" ref="K256">IF(J256="","",J256/'ادخال البيانات'!$N$14)</f>
      </c>
      <c r="L256" t="str" s="1151" cm="1">
        <f t="array" ref="L256">IF('ادخال البيانات'!P261="","",'ادخال البيانات'!Q261)</f>
      </c>
      <c r="M256" t="str" s="1148" cm="1">
        <f t="array" ref="M256">IF(L256="","",L256/'ادخال البيانات'!$Q$14)</f>
      </c>
      <c r="N256" t="str" s="1152" cm="1">
        <f t="array" ref="N256">IF('ادخال البيانات'!T261="","",'ادخال البيانات'!T261)</f>
      </c>
      <c r="O256" t="str" s="1148" cm="1">
        <f t="array" ref="O256">IF(N256="","",N256/'ادخال البيانات'!$T$14)</f>
      </c>
      <c r="P256" t="str" s="1153" cm="1">
        <f t="array" ref="P256">IF('ادخال البيانات'!W261="","",'ادخال البيانات'!W261)</f>
      </c>
      <c r="Q256" t="str" s="1148" cm="1">
        <f t="array" ref="Q256">IF(P256="","",P256/'ادخال البيانات'!$W$14)</f>
      </c>
      <c r="R256" t="str" s="1154" cm="1">
        <f t="array" ref="R256">IF('ادخال البيانات'!Z261="","",'ادخال البيانات'!Z261)</f>
      </c>
      <c r="S256" t="str" s="1155" cm="1">
        <f t="array" ref="S256">IF(R256="","",R256/'ادخال البيانات'!$Z$14)</f>
      </c>
      <c r="T256" t="str" s="1142" cm="1">
        <f t="array" ref="T256">IF('ادخال البيانات'!AC261="","",'ادخال البيانات'!AC261)</f>
      </c>
      <c r="U256" t="str" s="1156" cm="1">
        <f t="array" ref="U256">IF(T256="","",T256/'ادخال البيانات'!$AC$14)</f>
      </c>
      <c r="V256" s="184"/>
      <c r="W256" s="429"/>
      <c r="X256" s="429"/>
      <c r="Y256" s="429"/>
      <c r="Z256" s="384"/>
      <c r="AA256" s="100"/>
      <c r="AB256" s="100"/>
      <c r="AC256" s="100"/>
      <c r="AD256" s="100"/>
      <c r="AE256" s="100"/>
      <c r="AF256" s="100"/>
      <c r="AG256" s="100"/>
      <c r="AH256" s="100"/>
      <c r="AI256" s="100"/>
    </row>
    <row r="257" ht="24.6" customHeight="1">
      <c r="A257" s="100"/>
      <c r="B257" s="1277"/>
      <c r="C257" s="1130">
        <v>242</v>
      </c>
      <c r="D257" t="str" s="1145" cm="1">
        <f t="array" ref="D257">IF('ادخال البيانات'!D262="","",'ادخال البيانات'!E262)</f>
      </c>
      <c r="E257" t="str" s="1146" cm="1">
        <f t="array" ref="E257">IF(D257="","",D257/'ادخال البيانات'!$E$14)</f>
      </c>
      <c r="F257" t="str" s="1147" cm="1">
        <f t="array" ref="F257">IF('ادخال البيانات'!G262="","",'ادخال البيانات'!H262)</f>
      </c>
      <c r="G257" t="str" s="1148" cm="1">
        <f t="array" ref="G257">IF(F257="","",F257/'ادخال البيانات'!$H$14)</f>
      </c>
      <c r="H257" t="str" s="1149" cm="1">
        <f t="array" ref="H257">IF('ادخال البيانات'!J262="","",'ادخال البيانات'!K262)</f>
      </c>
      <c r="I257" t="str" s="1148" cm="1">
        <f t="array" ref="I257">IF(H257="","",H257/'ادخال البيانات'!$K$14)</f>
      </c>
      <c r="J257" t="str" s="1150" cm="1">
        <f t="array" ref="J257">IF('ادخال البيانات'!M262="","",'ادخال البيانات'!N262)</f>
      </c>
      <c r="K257" t="str" s="1148" cm="1">
        <f t="array" ref="K257">IF(J257="","",J257/'ادخال البيانات'!$N$14)</f>
      </c>
      <c r="L257" t="str" s="1151" cm="1">
        <f t="array" ref="L257">IF('ادخال البيانات'!P262="","",'ادخال البيانات'!Q262)</f>
      </c>
      <c r="M257" t="str" s="1148" cm="1">
        <f t="array" ref="M257">IF(L257="","",L257/'ادخال البيانات'!$Q$14)</f>
      </c>
      <c r="N257" t="str" s="1152" cm="1">
        <f t="array" ref="N257">IF('ادخال البيانات'!T262="","",'ادخال البيانات'!T262)</f>
      </c>
      <c r="O257" t="str" s="1148" cm="1">
        <f t="array" ref="O257">IF(N257="","",N257/'ادخال البيانات'!$T$14)</f>
      </c>
      <c r="P257" t="str" s="1153" cm="1">
        <f t="array" ref="P257">IF('ادخال البيانات'!W262="","",'ادخال البيانات'!W262)</f>
      </c>
      <c r="Q257" t="str" s="1148" cm="1">
        <f t="array" ref="Q257">IF(P257="","",P257/'ادخال البيانات'!$W$14)</f>
      </c>
      <c r="R257" t="str" s="1154" cm="1">
        <f t="array" ref="R257">IF('ادخال البيانات'!Z262="","",'ادخال البيانات'!Z262)</f>
      </c>
      <c r="S257" t="str" s="1155" cm="1">
        <f t="array" ref="S257">IF(R257="","",R257/'ادخال البيانات'!$Z$14)</f>
      </c>
      <c r="T257" t="str" s="1142" cm="1">
        <f t="array" ref="T257">IF('ادخال البيانات'!AC262="","",'ادخال البيانات'!AC262)</f>
      </c>
      <c r="U257" t="str" s="1156" cm="1">
        <f t="array" ref="U257">IF(T257="","",T257/'ادخال البيانات'!$AC$14)</f>
      </c>
      <c r="V257" s="184"/>
      <c r="W257" s="429"/>
      <c r="X257" s="429"/>
      <c r="Y257" s="429"/>
      <c r="Z257" s="384"/>
      <c r="AA257" s="100"/>
      <c r="AB257" s="100"/>
      <c r="AC257" s="100"/>
      <c r="AD257" s="100"/>
      <c r="AE257" s="100"/>
      <c r="AF257" s="100"/>
      <c r="AG257" s="100"/>
      <c r="AH257" s="100"/>
      <c r="AI257" s="100"/>
    </row>
    <row r="258" ht="24.6" customHeight="1">
      <c r="A258" s="100"/>
      <c r="B258" s="1277"/>
      <c r="C258" s="1130">
        <v>243</v>
      </c>
      <c r="D258" t="str" s="1145" cm="1">
        <f t="array" ref="D258">IF('ادخال البيانات'!D263="","",'ادخال البيانات'!E263)</f>
      </c>
      <c r="E258" t="str" s="1146" cm="1">
        <f t="array" ref="E258">IF(D258="","",D258/'ادخال البيانات'!$E$14)</f>
      </c>
      <c r="F258" t="str" s="1147" cm="1">
        <f t="array" ref="F258">IF('ادخال البيانات'!G263="","",'ادخال البيانات'!H263)</f>
      </c>
      <c r="G258" t="str" s="1148" cm="1">
        <f t="array" ref="G258">IF(F258="","",F258/'ادخال البيانات'!$H$14)</f>
      </c>
      <c r="H258" t="str" s="1149" cm="1">
        <f t="array" ref="H258">IF('ادخال البيانات'!J263="","",'ادخال البيانات'!K263)</f>
      </c>
      <c r="I258" t="str" s="1148" cm="1">
        <f t="array" ref="I258">IF(H258="","",H258/'ادخال البيانات'!$K$14)</f>
      </c>
      <c r="J258" t="str" s="1150" cm="1">
        <f t="array" ref="J258">IF('ادخال البيانات'!M263="","",'ادخال البيانات'!N263)</f>
      </c>
      <c r="K258" t="str" s="1148" cm="1">
        <f t="array" ref="K258">IF(J258="","",J258/'ادخال البيانات'!$N$14)</f>
      </c>
      <c r="L258" t="str" s="1151" cm="1">
        <f t="array" ref="L258">IF('ادخال البيانات'!P263="","",'ادخال البيانات'!Q263)</f>
      </c>
      <c r="M258" t="str" s="1148" cm="1">
        <f t="array" ref="M258">IF(L258="","",L258/'ادخال البيانات'!$Q$14)</f>
      </c>
      <c r="N258" t="str" s="1152" cm="1">
        <f t="array" ref="N258">IF('ادخال البيانات'!T263="","",'ادخال البيانات'!T263)</f>
      </c>
      <c r="O258" t="str" s="1148" cm="1">
        <f t="array" ref="O258">IF(N258="","",N258/'ادخال البيانات'!$T$14)</f>
      </c>
      <c r="P258" t="str" s="1153" cm="1">
        <f t="array" ref="P258">IF('ادخال البيانات'!W263="","",'ادخال البيانات'!W263)</f>
      </c>
      <c r="Q258" t="str" s="1148" cm="1">
        <f t="array" ref="Q258">IF(P258="","",P258/'ادخال البيانات'!$W$14)</f>
      </c>
      <c r="R258" t="str" s="1154" cm="1">
        <f t="array" ref="R258">IF('ادخال البيانات'!Z263="","",'ادخال البيانات'!Z263)</f>
      </c>
      <c r="S258" t="str" s="1155" cm="1">
        <f t="array" ref="S258">IF(R258="","",R258/'ادخال البيانات'!$Z$14)</f>
      </c>
      <c r="T258" t="str" s="1142" cm="1">
        <f t="array" ref="T258">IF('ادخال البيانات'!AC263="","",'ادخال البيانات'!AC263)</f>
      </c>
      <c r="U258" t="str" s="1156" cm="1">
        <f t="array" ref="U258">IF(T258="","",T258/'ادخال البيانات'!$AC$14)</f>
      </c>
      <c r="V258" s="184"/>
      <c r="W258" s="429"/>
      <c r="X258" s="429"/>
      <c r="Y258" s="429"/>
      <c r="Z258" s="384"/>
      <c r="AA258" s="100"/>
      <c r="AB258" s="100"/>
      <c r="AC258" s="100"/>
      <c r="AD258" s="100"/>
      <c r="AE258" s="100"/>
      <c r="AF258" s="100"/>
      <c r="AG258" s="100"/>
      <c r="AH258" s="100"/>
      <c r="AI258" s="100"/>
    </row>
    <row r="259" ht="24.6" customHeight="1">
      <c r="A259" s="100"/>
      <c r="B259" s="1277"/>
      <c r="C259" s="1130">
        <v>244</v>
      </c>
      <c r="D259" t="str" s="1145" cm="1">
        <f t="array" ref="D259">IF('ادخال البيانات'!D264="","",'ادخال البيانات'!E264)</f>
      </c>
      <c r="E259" t="str" s="1146" cm="1">
        <f t="array" ref="E259">IF(D259="","",D259/'ادخال البيانات'!$E$14)</f>
      </c>
      <c r="F259" t="str" s="1147" cm="1">
        <f t="array" ref="F259">IF('ادخال البيانات'!G264="","",'ادخال البيانات'!H264)</f>
      </c>
      <c r="G259" t="str" s="1148" cm="1">
        <f t="array" ref="G259">IF(F259="","",F259/'ادخال البيانات'!$H$14)</f>
      </c>
      <c r="H259" t="str" s="1149" cm="1">
        <f t="array" ref="H259">IF('ادخال البيانات'!J264="","",'ادخال البيانات'!K264)</f>
      </c>
      <c r="I259" t="str" s="1148" cm="1">
        <f t="array" ref="I259">IF(H259="","",H259/'ادخال البيانات'!$K$14)</f>
      </c>
      <c r="J259" t="str" s="1150" cm="1">
        <f t="array" ref="J259">IF('ادخال البيانات'!M264="","",'ادخال البيانات'!N264)</f>
      </c>
      <c r="K259" t="str" s="1148" cm="1">
        <f t="array" ref="K259">IF(J259="","",J259/'ادخال البيانات'!$N$14)</f>
      </c>
      <c r="L259" t="str" s="1151" cm="1">
        <f t="array" ref="L259">IF('ادخال البيانات'!P264="","",'ادخال البيانات'!Q264)</f>
      </c>
      <c r="M259" t="str" s="1148" cm="1">
        <f t="array" ref="M259">IF(L259="","",L259/'ادخال البيانات'!$Q$14)</f>
      </c>
      <c r="N259" t="str" s="1152" cm="1">
        <f t="array" ref="N259">IF('ادخال البيانات'!T264="","",'ادخال البيانات'!T264)</f>
      </c>
      <c r="O259" t="str" s="1148" cm="1">
        <f t="array" ref="O259">IF(N259="","",N259/'ادخال البيانات'!$T$14)</f>
      </c>
      <c r="P259" t="str" s="1153" cm="1">
        <f t="array" ref="P259">IF('ادخال البيانات'!W264="","",'ادخال البيانات'!W264)</f>
      </c>
      <c r="Q259" t="str" s="1148" cm="1">
        <f t="array" ref="Q259">IF(P259="","",P259/'ادخال البيانات'!$W$14)</f>
      </c>
      <c r="R259" t="str" s="1154" cm="1">
        <f t="array" ref="R259">IF('ادخال البيانات'!Z264="","",'ادخال البيانات'!Z264)</f>
      </c>
      <c r="S259" t="str" s="1155" cm="1">
        <f t="array" ref="S259">IF(R259="","",R259/'ادخال البيانات'!$Z$14)</f>
      </c>
      <c r="T259" t="str" s="1142" cm="1">
        <f t="array" ref="T259">IF('ادخال البيانات'!AC264="","",'ادخال البيانات'!AC264)</f>
      </c>
      <c r="U259" t="str" s="1156" cm="1">
        <f t="array" ref="U259">IF(T259="","",T259/'ادخال البيانات'!$AC$14)</f>
      </c>
      <c r="V259" s="184"/>
      <c r="W259" s="429"/>
      <c r="X259" s="429"/>
      <c r="Y259" s="429"/>
      <c r="Z259" s="384"/>
      <c r="AA259" s="100"/>
      <c r="AB259" s="100"/>
      <c r="AC259" s="100"/>
      <c r="AD259" s="100"/>
      <c r="AE259" s="100"/>
      <c r="AF259" s="100"/>
      <c r="AG259" s="100"/>
      <c r="AH259" s="100"/>
      <c r="AI259" s="100"/>
    </row>
    <row r="260" ht="24.6" customHeight="1">
      <c r="A260" s="100"/>
      <c r="B260" s="1277"/>
      <c r="C260" s="1130">
        <v>245</v>
      </c>
      <c r="D260" t="str" s="1145" cm="1">
        <f t="array" ref="D260">IF('ادخال البيانات'!D265="","",'ادخال البيانات'!E265)</f>
      </c>
      <c r="E260" t="str" s="1146" cm="1">
        <f t="array" ref="E260">IF(D260="","",D260/'ادخال البيانات'!$E$14)</f>
      </c>
      <c r="F260" t="str" s="1147" cm="1">
        <f t="array" ref="F260">IF('ادخال البيانات'!G265="","",'ادخال البيانات'!H265)</f>
      </c>
      <c r="G260" t="str" s="1148" cm="1">
        <f t="array" ref="G260">IF(F260="","",F260/'ادخال البيانات'!$H$14)</f>
      </c>
      <c r="H260" t="str" s="1149" cm="1">
        <f t="array" ref="H260">IF('ادخال البيانات'!J265="","",'ادخال البيانات'!K265)</f>
      </c>
      <c r="I260" t="str" s="1148" cm="1">
        <f t="array" ref="I260">IF(H260="","",H260/'ادخال البيانات'!$K$14)</f>
      </c>
      <c r="J260" t="str" s="1150" cm="1">
        <f t="array" ref="J260">IF('ادخال البيانات'!M265="","",'ادخال البيانات'!N265)</f>
      </c>
      <c r="K260" t="str" s="1148" cm="1">
        <f t="array" ref="K260">IF(J260="","",J260/'ادخال البيانات'!$N$14)</f>
      </c>
      <c r="L260" t="str" s="1151" cm="1">
        <f t="array" ref="L260">IF('ادخال البيانات'!P265="","",'ادخال البيانات'!Q265)</f>
      </c>
      <c r="M260" t="str" s="1148" cm="1">
        <f t="array" ref="M260">IF(L260="","",L260/'ادخال البيانات'!$Q$14)</f>
      </c>
      <c r="N260" t="str" s="1152" cm="1">
        <f t="array" ref="N260">IF('ادخال البيانات'!T265="","",'ادخال البيانات'!T265)</f>
      </c>
      <c r="O260" t="str" s="1148" cm="1">
        <f t="array" ref="O260">IF(N260="","",N260/'ادخال البيانات'!$T$14)</f>
      </c>
      <c r="P260" t="str" s="1153" cm="1">
        <f t="array" ref="P260">IF('ادخال البيانات'!W265="","",'ادخال البيانات'!W265)</f>
      </c>
      <c r="Q260" t="str" s="1148" cm="1">
        <f t="array" ref="Q260">IF(P260="","",P260/'ادخال البيانات'!$W$14)</f>
      </c>
      <c r="R260" t="str" s="1154" cm="1">
        <f t="array" ref="R260">IF('ادخال البيانات'!Z265="","",'ادخال البيانات'!Z265)</f>
      </c>
      <c r="S260" t="str" s="1155" cm="1">
        <f t="array" ref="S260">IF(R260="","",R260/'ادخال البيانات'!$Z$14)</f>
      </c>
      <c r="T260" t="str" s="1142" cm="1">
        <f t="array" ref="T260">IF('ادخال البيانات'!AC265="","",'ادخال البيانات'!AC265)</f>
      </c>
      <c r="U260" t="str" s="1156" cm="1">
        <f t="array" ref="U260">IF(T260="","",T260/'ادخال البيانات'!$AC$14)</f>
      </c>
      <c r="V260" s="184"/>
      <c r="W260" s="429"/>
      <c r="X260" s="429"/>
      <c r="Y260" s="429"/>
      <c r="Z260" s="384"/>
      <c r="AA260" s="100"/>
      <c r="AB260" s="100"/>
      <c r="AC260" s="100"/>
      <c r="AD260" s="100"/>
      <c r="AE260" s="100"/>
      <c r="AF260" s="100"/>
      <c r="AG260" s="100"/>
      <c r="AH260" s="100"/>
      <c r="AI260" s="100"/>
    </row>
    <row r="261" ht="24.6" customHeight="1">
      <c r="A261" s="100"/>
      <c r="B261" s="1277"/>
      <c r="C261" s="1130">
        <v>246</v>
      </c>
      <c r="D261" t="str" s="1145" cm="1">
        <f t="array" ref="D261">IF('ادخال البيانات'!D266="","",'ادخال البيانات'!E266)</f>
      </c>
      <c r="E261" t="str" s="1146" cm="1">
        <f t="array" ref="E261">IF(D261="","",D261/'ادخال البيانات'!$E$14)</f>
      </c>
      <c r="F261" t="str" s="1147" cm="1">
        <f t="array" ref="F261">IF('ادخال البيانات'!G266="","",'ادخال البيانات'!H266)</f>
      </c>
      <c r="G261" t="str" s="1148" cm="1">
        <f t="array" ref="G261">IF(F261="","",F261/'ادخال البيانات'!$H$14)</f>
      </c>
      <c r="H261" t="str" s="1149" cm="1">
        <f t="array" ref="H261">IF('ادخال البيانات'!J266="","",'ادخال البيانات'!K266)</f>
      </c>
      <c r="I261" t="str" s="1148" cm="1">
        <f t="array" ref="I261">IF(H261="","",H261/'ادخال البيانات'!$K$14)</f>
      </c>
      <c r="J261" t="str" s="1150" cm="1">
        <f t="array" ref="J261">IF('ادخال البيانات'!M266="","",'ادخال البيانات'!N266)</f>
      </c>
      <c r="K261" t="str" s="1148" cm="1">
        <f t="array" ref="K261">IF(J261="","",J261/'ادخال البيانات'!$N$14)</f>
      </c>
      <c r="L261" t="str" s="1151" cm="1">
        <f t="array" ref="L261">IF('ادخال البيانات'!P266="","",'ادخال البيانات'!Q266)</f>
      </c>
      <c r="M261" t="str" s="1148" cm="1">
        <f t="array" ref="M261">IF(L261="","",L261/'ادخال البيانات'!$Q$14)</f>
      </c>
      <c r="N261" t="str" s="1152" cm="1">
        <f t="array" ref="N261">IF('ادخال البيانات'!T266="","",'ادخال البيانات'!T266)</f>
      </c>
      <c r="O261" t="str" s="1148" cm="1">
        <f t="array" ref="O261">IF(N261="","",N261/'ادخال البيانات'!$T$14)</f>
      </c>
      <c r="P261" t="str" s="1153" cm="1">
        <f t="array" ref="P261">IF('ادخال البيانات'!W266="","",'ادخال البيانات'!W266)</f>
      </c>
      <c r="Q261" t="str" s="1148" cm="1">
        <f t="array" ref="Q261">IF(P261="","",P261/'ادخال البيانات'!$W$14)</f>
      </c>
      <c r="R261" t="str" s="1154" cm="1">
        <f t="array" ref="R261">IF('ادخال البيانات'!Z266="","",'ادخال البيانات'!Z266)</f>
      </c>
      <c r="S261" t="str" s="1155" cm="1">
        <f t="array" ref="S261">IF(R261="","",R261/'ادخال البيانات'!$Z$14)</f>
      </c>
      <c r="T261" t="str" s="1142" cm="1">
        <f t="array" ref="T261">IF('ادخال البيانات'!AC266="","",'ادخال البيانات'!AC266)</f>
      </c>
      <c r="U261" t="str" s="1156" cm="1">
        <f t="array" ref="U261">IF(T261="","",T261/'ادخال البيانات'!$AC$14)</f>
      </c>
      <c r="V261" s="184"/>
      <c r="W261" s="429"/>
      <c r="X261" s="429"/>
      <c r="Y261" s="429"/>
      <c r="Z261" s="384"/>
      <c r="AA261" s="100"/>
      <c r="AB261" s="100"/>
      <c r="AC261" s="100"/>
      <c r="AD261" s="100"/>
      <c r="AE261" s="100"/>
      <c r="AF261" s="100"/>
      <c r="AG261" s="100"/>
      <c r="AH261" s="100"/>
      <c r="AI261" s="100"/>
    </row>
    <row r="262" ht="24.6" customHeight="1">
      <c r="A262" s="100"/>
      <c r="B262" s="1277"/>
      <c r="C262" s="1130">
        <v>247</v>
      </c>
      <c r="D262" t="str" s="1145" cm="1">
        <f t="array" ref="D262">IF('ادخال البيانات'!D267="","",'ادخال البيانات'!E267)</f>
      </c>
      <c r="E262" t="str" s="1146" cm="1">
        <f t="array" ref="E262">IF(D262="","",D262/'ادخال البيانات'!$E$14)</f>
      </c>
      <c r="F262" t="str" s="1147" cm="1">
        <f t="array" ref="F262">IF('ادخال البيانات'!G267="","",'ادخال البيانات'!H267)</f>
      </c>
      <c r="G262" t="str" s="1148" cm="1">
        <f t="array" ref="G262">IF(F262="","",F262/'ادخال البيانات'!$H$14)</f>
      </c>
      <c r="H262" t="str" s="1149" cm="1">
        <f t="array" ref="H262">IF('ادخال البيانات'!J267="","",'ادخال البيانات'!K267)</f>
      </c>
      <c r="I262" t="str" s="1148" cm="1">
        <f t="array" ref="I262">IF(H262="","",H262/'ادخال البيانات'!$K$14)</f>
      </c>
      <c r="J262" t="str" s="1150" cm="1">
        <f t="array" ref="J262">IF('ادخال البيانات'!M267="","",'ادخال البيانات'!N267)</f>
      </c>
      <c r="K262" t="str" s="1148" cm="1">
        <f t="array" ref="K262">IF(J262="","",J262/'ادخال البيانات'!$N$14)</f>
      </c>
      <c r="L262" t="str" s="1151" cm="1">
        <f t="array" ref="L262">IF('ادخال البيانات'!P267="","",'ادخال البيانات'!Q267)</f>
      </c>
      <c r="M262" t="str" s="1148" cm="1">
        <f t="array" ref="M262">IF(L262="","",L262/'ادخال البيانات'!$Q$14)</f>
      </c>
      <c r="N262" t="str" s="1152" cm="1">
        <f t="array" ref="N262">IF('ادخال البيانات'!T267="","",'ادخال البيانات'!T267)</f>
      </c>
      <c r="O262" t="str" s="1148" cm="1">
        <f t="array" ref="O262">IF(N262="","",N262/'ادخال البيانات'!$T$14)</f>
      </c>
      <c r="P262" t="str" s="1153" cm="1">
        <f t="array" ref="P262">IF('ادخال البيانات'!W267="","",'ادخال البيانات'!W267)</f>
      </c>
      <c r="Q262" t="str" s="1148" cm="1">
        <f t="array" ref="Q262">IF(P262="","",P262/'ادخال البيانات'!$W$14)</f>
      </c>
      <c r="R262" t="str" s="1154" cm="1">
        <f t="array" ref="R262">IF('ادخال البيانات'!Z267="","",'ادخال البيانات'!Z267)</f>
      </c>
      <c r="S262" t="str" s="1155" cm="1">
        <f t="array" ref="S262">IF(R262="","",R262/'ادخال البيانات'!$Z$14)</f>
      </c>
      <c r="T262" t="str" s="1142" cm="1">
        <f t="array" ref="T262">IF('ادخال البيانات'!AC267="","",'ادخال البيانات'!AC267)</f>
      </c>
      <c r="U262" t="str" s="1156" cm="1">
        <f t="array" ref="U262">IF(T262="","",T262/'ادخال البيانات'!$AC$14)</f>
      </c>
      <c r="V262" s="184"/>
      <c r="W262" s="429"/>
      <c r="X262" s="429"/>
      <c r="Y262" s="429"/>
      <c r="Z262" s="384"/>
      <c r="AA262" s="100"/>
      <c r="AB262" s="100"/>
      <c r="AC262" s="100"/>
      <c r="AD262" s="100"/>
      <c r="AE262" s="100"/>
      <c r="AF262" s="100"/>
      <c r="AG262" s="100"/>
      <c r="AH262" s="100"/>
      <c r="AI262" s="100"/>
    </row>
    <row r="263" ht="24.6" customHeight="1">
      <c r="A263" s="100"/>
      <c r="B263" s="1277"/>
      <c r="C263" s="1130">
        <v>248</v>
      </c>
      <c r="D263" t="str" s="1145" cm="1">
        <f t="array" ref="D263">IF('ادخال البيانات'!D268="","",'ادخال البيانات'!E268)</f>
      </c>
      <c r="E263" t="str" s="1146" cm="1">
        <f t="array" ref="E263">IF(D263="","",D263/'ادخال البيانات'!$E$14)</f>
      </c>
      <c r="F263" t="str" s="1147" cm="1">
        <f t="array" ref="F263">IF('ادخال البيانات'!G268="","",'ادخال البيانات'!H268)</f>
      </c>
      <c r="G263" t="str" s="1148" cm="1">
        <f t="array" ref="G263">IF(F263="","",F263/'ادخال البيانات'!$H$14)</f>
      </c>
      <c r="H263" t="str" s="1149" cm="1">
        <f t="array" ref="H263">IF('ادخال البيانات'!J268="","",'ادخال البيانات'!K268)</f>
      </c>
      <c r="I263" t="str" s="1148" cm="1">
        <f t="array" ref="I263">IF(H263="","",H263/'ادخال البيانات'!$K$14)</f>
      </c>
      <c r="J263" t="str" s="1150" cm="1">
        <f t="array" ref="J263">IF('ادخال البيانات'!M268="","",'ادخال البيانات'!N268)</f>
      </c>
      <c r="K263" t="str" s="1148" cm="1">
        <f t="array" ref="K263">IF(J263="","",J263/'ادخال البيانات'!$N$14)</f>
      </c>
      <c r="L263" t="str" s="1151" cm="1">
        <f t="array" ref="L263">IF('ادخال البيانات'!P268="","",'ادخال البيانات'!Q268)</f>
      </c>
      <c r="M263" t="str" s="1148" cm="1">
        <f t="array" ref="M263">IF(L263="","",L263/'ادخال البيانات'!$Q$14)</f>
      </c>
      <c r="N263" t="str" s="1152" cm="1">
        <f t="array" ref="N263">IF('ادخال البيانات'!T268="","",'ادخال البيانات'!T268)</f>
      </c>
      <c r="O263" t="str" s="1148" cm="1">
        <f t="array" ref="O263">IF(N263="","",N263/'ادخال البيانات'!$T$14)</f>
      </c>
      <c r="P263" t="str" s="1153" cm="1">
        <f t="array" ref="P263">IF('ادخال البيانات'!W268="","",'ادخال البيانات'!W268)</f>
      </c>
      <c r="Q263" t="str" s="1148" cm="1">
        <f t="array" ref="Q263">IF(P263="","",P263/'ادخال البيانات'!$W$14)</f>
      </c>
      <c r="R263" t="str" s="1154" cm="1">
        <f t="array" ref="R263">IF('ادخال البيانات'!Z268="","",'ادخال البيانات'!Z268)</f>
      </c>
      <c r="S263" t="str" s="1155" cm="1">
        <f t="array" ref="S263">IF(R263="","",R263/'ادخال البيانات'!$Z$14)</f>
      </c>
      <c r="T263" t="str" s="1142" cm="1">
        <f t="array" ref="T263">IF('ادخال البيانات'!AC268="","",'ادخال البيانات'!AC268)</f>
      </c>
      <c r="U263" t="str" s="1156" cm="1">
        <f t="array" ref="U263">IF(T263="","",T263/'ادخال البيانات'!$AC$14)</f>
      </c>
      <c r="V263" s="184"/>
      <c r="W263" s="429"/>
      <c r="X263" s="429"/>
      <c r="Y263" s="429"/>
      <c r="Z263" s="384"/>
      <c r="AA263" s="100"/>
      <c r="AB263" s="100"/>
      <c r="AC263" s="100"/>
      <c r="AD263" s="100"/>
      <c r="AE263" s="100"/>
      <c r="AF263" s="100"/>
      <c r="AG263" s="100"/>
      <c r="AH263" s="100"/>
      <c r="AI263" s="100"/>
    </row>
    <row r="264" ht="24.6" customHeight="1">
      <c r="A264" s="100"/>
      <c r="B264" s="1277"/>
      <c r="C264" s="1130">
        <v>249</v>
      </c>
      <c r="D264" t="str" s="1145" cm="1">
        <f t="array" ref="D264">IF('ادخال البيانات'!D269="","",'ادخال البيانات'!E269)</f>
      </c>
      <c r="E264" t="str" s="1146" cm="1">
        <f t="array" ref="E264">IF(D264="","",D264/'ادخال البيانات'!$E$14)</f>
      </c>
      <c r="F264" t="str" s="1147" cm="1">
        <f t="array" ref="F264">IF('ادخال البيانات'!G269="","",'ادخال البيانات'!H269)</f>
      </c>
      <c r="G264" t="str" s="1148" cm="1">
        <f t="array" ref="G264">IF(F264="","",F264/'ادخال البيانات'!$H$14)</f>
      </c>
      <c r="H264" t="str" s="1149" cm="1">
        <f t="array" ref="H264">IF('ادخال البيانات'!J269="","",'ادخال البيانات'!K269)</f>
      </c>
      <c r="I264" t="str" s="1148" cm="1">
        <f t="array" ref="I264">IF(H264="","",H264/'ادخال البيانات'!$K$14)</f>
      </c>
      <c r="J264" t="str" s="1150" cm="1">
        <f t="array" ref="J264">IF('ادخال البيانات'!M269="","",'ادخال البيانات'!N269)</f>
      </c>
      <c r="K264" t="str" s="1148" cm="1">
        <f t="array" ref="K264">IF(J264="","",J264/'ادخال البيانات'!$N$14)</f>
      </c>
      <c r="L264" t="str" s="1151" cm="1">
        <f t="array" ref="L264">IF('ادخال البيانات'!P269="","",'ادخال البيانات'!Q269)</f>
      </c>
      <c r="M264" t="str" s="1148" cm="1">
        <f t="array" ref="M264">IF(L264="","",L264/'ادخال البيانات'!$Q$14)</f>
      </c>
      <c r="N264" t="str" s="1152" cm="1">
        <f t="array" ref="N264">IF('ادخال البيانات'!T269="","",'ادخال البيانات'!T269)</f>
      </c>
      <c r="O264" t="str" s="1148" cm="1">
        <f t="array" ref="O264">IF(N264="","",N264/'ادخال البيانات'!$T$14)</f>
      </c>
      <c r="P264" t="str" s="1153" cm="1">
        <f t="array" ref="P264">IF('ادخال البيانات'!W269="","",'ادخال البيانات'!W269)</f>
      </c>
      <c r="Q264" t="str" s="1148" cm="1">
        <f t="array" ref="Q264">IF(P264="","",P264/'ادخال البيانات'!$W$14)</f>
      </c>
      <c r="R264" t="str" s="1154" cm="1">
        <f t="array" ref="R264">IF('ادخال البيانات'!Z269="","",'ادخال البيانات'!Z269)</f>
      </c>
      <c r="S264" t="str" s="1155" cm="1">
        <f t="array" ref="S264">IF(R264="","",R264/'ادخال البيانات'!$Z$14)</f>
      </c>
      <c r="T264" t="str" s="1142" cm="1">
        <f t="array" ref="T264">IF('ادخال البيانات'!AC269="","",'ادخال البيانات'!AC269)</f>
      </c>
      <c r="U264" t="str" s="1156" cm="1">
        <f t="array" ref="U264">IF(T264="","",T264/'ادخال البيانات'!$AC$14)</f>
      </c>
      <c r="V264" s="184"/>
      <c r="W264" s="429"/>
      <c r="X264" s="429"/>
      <c r="Y264" s="429"/>
      <c r="Z264" s="384"/>
      <c r="AA264" s="100"/>
      <c r="AB264" s="100"/>
      <c r="AC264" s="100"/>
      <c r="AD264" s="100"/>
      <c r="AE264" s="100"/>
      <c r="AF264" s="100"/>
      <c r="AG264" s="100"/>
      <c r="AH264" s="100"/>
      <c r="AI264" s="100"/>
    </row>
    <row r="265" ht="24.6" customHeight="1">
      <c r="A265" s="100"/>
      <c r="B265" s="1277"/>
      <c r="C265" s="1130">
        <v>250</v>
      </c>
      <c r="D265" t="str" s="1145" cm="1">
        <f t="array" ref="D265">IF('ادخال البيانات'!D270="","",'ادخال البيانات'!E270)</f>
      </c>
      <c r="E265" t="str" s="1146" cm="1">
        <f t="array" ref="E265">IF(D265="","",D265/'ادخال البيانات'!$E$14)</f>
      </c>
      <c r="F265" t="str" s="1147" cm="1">
        <f t="array" ref="F265">IF('ادخال البيانات'!G270="","",'ادخال البيانات'!H270)</f>
      </c>
      <c r="G265" t="str" s="1148" cm="1">
        <f t="array" ref="G265">IF(F265="","",F265/'ادخال البيانات'!$H$14)</f>
      </c>
      <c r="H265" t="str" s="1149" cm="1">
        <f t="array" ref="H265">IF('ادخال البيانات'!J270="","",'ادخال البيانات'!K270)</f>
      </c>
      <c r="I265" t="str" s="1148" cm="1">
        <f t="array" ref="I265">IF(H265="","",H265/'ادخال البيانات'!$K$14)</f>
      </c>
      <c r="J265" t="str" s="1150" cm="1">
        <f t="array" ref="J265">IF('ادخال البيانات'!M270="","",'ادخال البيانات'!N270)</f>
      </c>
      <c r="K265" t="str" s="1148" cm="1">
        <f t="array" ref="K265">IF(J265="","",J265/'ادخال البيانات'!$N$14)</f>
      </c>
      <c r="L265" t="str" s="1151" cm="1">
        <f t="array" ref="L265">IF('ادخال البيانات'!P270="","",'ادخال البيانات'!Q270)</f>
      </c>
      <c r="M265" t="str" s="1148" cm="1">
        <f t="array" ref="M265">IF(L265="","",L265/'ادخال البيانات'!$Q$14)</f>
      </c>
      <c r="N265" t="str" s="1152" cm="1">
        <f t="array" ref="N265">IF('ادخال البيانات'!T270="","",'ادخال البيانات'!T270)</f>
      </c>
      <c r="O265" t="str" s="1148" cm="1">
        <f t="array" ref="O265">IF(N265="","",N265/'ادخال البيانات'!$T$14)</f>
      </c>
      <c r="P265" t="str" s="1153" cm="1">
        <f t="array" ref="P265">IF('ادخال البيانات'!W270="","",'ادخال البيانات'!W270)</f>
      </c>
      <c r="Q265" t="str" s="1148" cm="1">
        <f t="array" ref="Q265">IF(P265="","",P265/'ادخال البيانات'!$W$14)</f>
      </c>
      <c r="R265" t="str" s="1154" cm="1">
        <f t="array" ref="R265">IF('ادخال البيانات'!Z270="","",'ادخال البيانات'!Z270)</f>
      </c>
      <c r="S265" t="str" s="1155" cm="1">
        <f t="array" ref="S265">IF(R265="","",R265/'ادخال البيانات'!$Z$14)</f>
      </c>
      <c r="T265" t="str" s="1142" cm="1">
        <f t="array" ref="T265">IF('ادخال البيانات'!AC270="","",'ادخال البيانات'!AC270)</f>
      </c>
      <c r="U265" t="str" s="1156" cm="1">
        <f t="array" ref="U265">IF(T265="","",T265/'ادخال البيانات'!$AC$14)</f>
      </c>
      <c r="V265" s="184"/>
      <c r="W265" s="429"/>
      <c r="X265" s="429"/>
      <c r="Y265" s="429"/>
      <c r="Z265" s="384"/>
      <c r="AA265" s="100"/>
      <c r="AB265" s="100"/>
      <c r="AC265" s="100"/>
      <c r="AD265" s="100"/>
      <c r="AE265" s="100"/>
      <c r="AF265" s="100"/>
      <c r="AG265" s="100"/>
      <c r="AH265" s="100"/>
      <c r="AI265" s="100"/>
    </row>
    <row r="266" ht="24.6" customHeight="1">
      <c r="A266" s="100"/>
      <c r="B266" s="1277"/>
      <c r="C266" s="1130">
        <v>251</v>
      </c>
      <c r="D266" t="str" s="1145" cm="1">
        <f t="array" ref="D266">IF('ادخال البيانات'!D271="","",'ادخال البيانات'!E271)</f>
      </c>
      <c r="E266" t="str" s="1146" cm="1">
        <f t="array" ref="E266">IF(D266="","",D266/'ادخال البيانات'!$E$14)</f>
      </c>
      <c r="F266" t="str" s="1147" cm="1">
        <f t="array" ref="F266">IF('ادخال البيانات'!G271="","",'ادخال البيانات'!H271)</f>
      </c>
      <c r="G266" t="str" s="1148" cm="1">
        <f t="array" ref="G266">IF(F266="","",F266/'ادخال البيانات'!$H$14)</f>
      </c>
      <c r="H266" t="str" s="1149" cm="1">
        <f t="array" ref="H266">IF('ادخال البيانات'!J271="","",'ادخال البيانات'!K271)</f>
      </c>
      <c r="I266" t="str" s="1148" cm="1">
        <f t="array" ref="I266">IF(H266="","",H266/'ادخال البيانات'!$K$14)</f>
      </c>
      <c r="J266" t="str" s="1150" cm="1">
        <f t="array" ref="J266">IF('ادخال البيانات'!M271="","",'ادخال البيانات'!N271)</f>
      </c>
      <c r="K266" t="str" s="1148" cm="1">
        <f t="array" ref="K266">IF(J266="","",J266/'ادخال البيانات'!$N$14)</f>
      </c>
      <c r="L266" t="str" s="1151" cm="1">
        <f t="array" ref="L266">IF('ادخال البيانات'!P271="","",'ادخال البيانات'!Q271)</f>
      </c>
      <c r="M266" t="str" s="1148" cm="1">
        <f t="array" ref="M266">IF(L266="","",L266/'ادخال البيانات'!$Q$14)</f>
      </c>
      <c r="N266" t="str" s="1152" cm="1">
        <f t="array" ref="N266">IF('ادخال البيانات'!T271="","",'ادخال البيانات'!T271)</f>
      </c>
      <c r="O266" t="str" s="1148" cm="1">
        <f t="array" ref="O266">IF(N266="","",N266/'ادخال البيانات'!$T$14)</f>
      </c>
      <c r="P266" t="str" s="1153" cm="1">
        <f t="array" ref="P266">IF('ادخال البيانات'!W271="","",'ادخال البيانات'!W271)</f>
      </c>
      <c r="Q266" t="str" s="1148" cm="1">
        <f t="array" ref="Q266">IF(P266="","",P266/'ادخال البيانات'!$W$14)</f>
      </c>
      <c r="R266" t="str" s="1154" cm="1">
        <f t="array" ref="R266">IF('ادخال البيانات'!Z271="","",'ادخال البيانات'!Z271)</f>
      </c>
      <c r="S266" t="str" s="1155" cm="1">
        <f t="array" ref="S266">IF(R266="","",R266/'ادخال البيانات'!$Z$14)</f>
      </c>
      <c r="T266" t="str" s="1142" cm="1">
        <f t="array" ref="T266">IF('ادخال البيانات'!AC271="","",'ادخال البيانات'!AC271)</f>
      </c>
      <c r="U266" t="str" s="1156" cm="1">
        <f t="array" ref="U266">IF(T266="","",T266/'ادخال البيانات'!$AC$14)</f>
      </c>
      <c r="V266" s="184"/>
      <c r="W266" s="429"/>
      <c r="X266" s="429"/>
      <c r="Y266" s="429"/>
      <c r="Z266" s="384"/>
      <c r="AA266" s="100"/>
      <c r="AB266" s="100"/>
      <c r="AC266" s="100"/>
      <c r="AD266" s="100"/>
      <c r="AE266" s="100"/>
      <c r="AF266" s="100"/>
      <c r="AG266" s="100"/>
      <c r="AH266" s="100"/>
      <c r="AI266" s="100"/>
    </row>
    <row r="267" ht="24.6" customHeight="1">
      <c r="A267" s="100"/>
      <c r="B267" s="1277"/>
      <c r="C267" s="1130">
        <v>252</v>
      </c>
      <c r="D267" t="str" s="1145" cm="1">
        <f t="array" ref="D267">IF('ادخال البيانات'!D272="","",'ادخال البيانات'!E272)</f>
      </c>
      <c r="E267" t="str" s="1146" cm="1">
        <f t="array" ref="E267">IF(D267="","",D267/'ادخال البيانات'!$E$14)</f>
      </c>
      <c r="F267" t="str" s="1147" cm="1">
        <f t="array" ref="F267">IF('ادخال البيانات'!G272="","",'ادخال البيانات'!H272)</f>
      </c>
      <c r="G267" t="str" s="1148" cm="1">
        <f t="array" ref="G267">IF(F267="","",F267/'ادخال البيانات'!$H$14)</f>
      </c>
      <c r="H267" t="str" s="1149" cm="1">
        <f t="array" ref="H267">IF('ادخال البيانات'!J272="","",'ادخال البيانات'!K272)</f>
      </c>
      <c r="I267" t="str" s="1148" cm="1">
        <f t="array" ref="I267">IF(H267="","",H267/'ادخال البيانات'!$K$14)</f>
      </c>
      <c r="J267" t="str" s="1150" cm="1">
        <f t="array" ref="J267">IF('ادخال البيانات'!M272="","",'ادخال البيانات'!N272)</f>
      </c>
      <c r="K267" t="str" s="1148" cm="1">
        <f t="array" ref="K267">IF(J267="","",J267/'ادخال البيانات'!$N$14)</f>
      </c>
      <c r="L267" t="str" s="1151" cm="1">
        <f t="array" ref="L267">IF('ادخال البيانات'!P272="","",'ادخال البيانات'!Q272)</f>
      </c>
      <c r="M267" t="str" s="1148" cm="1">
        <f t="array" ref="M267">IF(L267="","",L267/'ادخال البيانات'!$Q$14)</f>
      </c>
      <c r="N267" t="str" s="1152" cm="1">
        <f t="array" ref="N267">IF('ادخال البيانات'!T272="","",'ادخال البيانات'!T272)</f>
      </c>
      <c r="O267" t="str" s="1148" cm="1">
        <f t="array" ref="O267">IF(N267="","",N267/'ادخال البيانات'!$T$14)</f>
      </c>
      <c r="P267" t="str" s="1153" cm="1">
        <f t="array" ref="P267">IF('ادخال البيانات'!W272="","",'ادخال البيانات'!W272)</f>
      </c>
      <c r="Q267" t="str" s="1148" cm="1">
        <f t="array" ref="Q267">IF(P267="","",P267/'ادخال البيانات'!$W$14)</f>
      </c>
      <c r="R267" t="str" s="1154" cm="1">
        <f t="array" ref="R267">IF('ادخال البيانات'!Z272="","",'ادخال البيانات'!Z272)</f>
      </c>
      <c r="S267" t="str" s="1155" cm="1">
        <f t="array" ref="S267">IF(R267="","",R267/'ادخال البيانات'!$Z$14)</f>
      </c>
      <c r="T267" t="str" s="1142" cm="1">
        <f t="array" ref="T267">IF('ادخال البيانات'!AC272="","",'ادخال البيانات'!AC272)</f>
      </c>
      <c r="U267" t="str" s="1156" cm="1">
        <f t="array" ref="U267">IF(T267="","",T267/'ادخال البيانات'!$AC$14)</f>
      </c>
      <c r="V267" s="184"/>
      <c r="W267" s="429"/>
      <c r="X267" s="429"/>
      <c r="Y267" s="429"/>
      <c r="Z267" s="384"/>
      <c r="AA267" s="100"/>
      <c r="AB267" s="100"/>
      <c r="AC267" s="100"/>
      <c r="AD267" s="100"/>
      <c r="AE267" s="100"/>
      <c r="AF267" s="100"/>
      <c r="AG267" s="100"/>
      <c r="AH267" s="100"/>
      <c r="AI267" s="100"/>
    </row>
    <row r="268" ht="24.6" customHeight="1">
      <c r="A268" s="100"/>
      <c r="B268" s="1277"/>
      <c r="C268" s="1130">
        <v>253</v>
      </c>
      <c r="D268" t="str" s="1145" cm="1">
        <f t="array" ref="D268">IF('ادخال البيانات'!D273="","",'ادخال البيانات'!E273)</f>
      </c>
      <c r="E268" t="str" s="1146" cm="1">
        <f t="array" ref="E268">IF(D268="","",D268/'ادخال البيانات'!$E$14)</f>
      </c>
      <c r="F268" t="str" s="1147" cm="1">
        <f t="array" ref="F268">IF('ادخال البيانات'!G273="","",'ادخال البيانات'!H273)</f>
      </c>
      <c r="G268" t="str" s="1148" cm="1">
        <f t="array" ref="G268">IF(F268="","",F268/'ادخال البيانات'!$H$14)</f>
      </c>
      <c r="H268" t="str" s="1149" cm="1">
        <f t="array" ref="H268">IF('ادخال البيانات'!J273="","",'ادخال البيانات'!K273)</f>
      </c>
      <c r="I268" t="str" s="1148" cm="1">
        <f t="array" ref="I268">IF(H268="","",H268/'ادخال البيانات'!$K$14)</f>
      </c>
      <c r="J268" t="str" s="1150" cm="1">
        <f t="array" ref="J268">IF('ادخال البيانات'!M273="","",'ادخال البيانات'!N273)</f>
      </c>
      <c r="K268" t="str" s="1148" cm="1">
        <f t="array" ref="K268">IF(J268="","",J268/'ادخال البيانات'!$N$14)</f>
      </c>
      <c r="L268" t="str" s="1151" cm="1">
        <f t="array" ref="L268">IF('ادخال البيانات'!P273="","",'ادخال البيانات'!Q273)</f>
      </c>
      <c r="M268" t="str" s="1148" cm="1">
        <f t="array" ref="M268">IF(L268="","",L268/'ادخال البيانات'!$Q$14)</f>
      </c>
      <c r="N268" t="str" s="1152" cm="1">
        <f t="array" ref="N268">IF('ادخال البيانات'!T273="","",'ادخال البيانات'!T273)</f>
      </c>
      <c r="O268" t="str" s="1148" cm="1">
        <f t="array" ref="O268">IF(N268="","",N268/'ادخال البيانات'!$T$14)</f>
      </c>
      <c r="P268" t="str" s="1153" cm="1">
        <f t="array" ref="P268">IF('ادخال البيانات'!W273="","",'ادخال البيانات'!W273)</f>
      </c>
      <c r="Q268" t="str" s="1148" cm="1">
        <f t="array" ref="Q268">IF(P268="","",P268/'ادخال البيانات'!$W$14)</f>
      </c>
      <c r="R268" t="str" s="1154" cm="1">
        <f t="array" ref="R268">IF('ادخال البيانات'!Z273="","",'ادخال البيانات'!Z273)</f>
      </c>
      <c r="S268" t="str" s="1155" cm="1">
        <f t="array" ref="S268">IF(R268="","",R268/'ادخال البيانات'!$Z$14)</f>
      </c>
      <c r="T268" t="str" s="1142" cm="1">
        <f t="array" ref="T268">IF('ادخال البيانات'!AC273="","",'ادخال البيانات'!AC273)</f>
      </c>
      <c r="U268" t="str" s="1156" cm="1">
        <f t="array" ref="U268">IF(T268="","",T268/'ادخال البيانات'!$AC$14)</f>
      </c>
      <c r="V268" s="184"/>
      <c r="W268" s="429"/>
      <c r="X268" s="429"/>
      <c r="Y268" s="429"/>
      <c r="Z268" s="384"/>
      <c r="AA268" s="100"/>
      <c r="AB268" s="100"/>
      <c r="AC268" s="100"/>
      <c r="AD268" s="100"/>
      <c r="AE268" s="100"/>
      <c r="AF268" s="100"/>
      <c r="AG268" s="100"/>
      <c r="AH268" s="100"/>
      <c r="AI268" s="100"/>
    </row>
    <row r="269" ht="24.6" customHeight="1">
      <c r="A269" s="100"/>
      <c r="B269" s="1277"/>
      <c r="C269" s="1130">
        <v>254</v>
      </c>
      <c r="D269" t="str" s="1145" cm="1">
        <f t="array" ref="D269">IF('ادخال البيانات'!D274="","",'ادخال البيانات'!E274)</f>
      </c>
      <c r="E269" t="str" s="1146" cm="1">
        <f t="array" ref="E269">IF(D269="","",D269/'ادخال البيانات'!$E$14)</f>
      </c>
      <c r="F269" t="str" s="1147" cm="1">
        <f t="array" ref="F269">IF('ادخال البيانات'!G274="","",'ادخال البيانات'!H274)</f>
      </c>
      <c r="G269" t="str" s="1148" cm="1">
        <f t="array" ref="G269">IF(F269="","",F269/'ادخال البيانات'!$H$14)</f>
      </c>
      <c r="H269" t="str" s="1149" cm="1">
        <f t="array" ref="H269">IF('ادخال البيانات'!J274="","",'ادخال البيانات'!K274)</f>
      </c>
      <c r="I269" t="str" s="1148" cm="1">
        <f t="array" ref="I269">IF(H269="","",H269/'ادخال البيانات'!$K$14)</f>
      </c>
      <c r="J269" t="str" s="1150" cm="1">
        <f t="array" ref="J269">IF('ادخال البيانات'!M274="","",'ادخال البيانات'!N274)</f>
      </c>
      <c r="K269" t="str" s="1148" cm="1">
        <f t="array" ref="K269">IF(J269="","",J269/'ادخال البيانات'!$N$14)</f>
      </c>
      <c r="L269" t="str" s="1151" cm="1">
        <f t="array" ref="L269">IF('ادخال البيانات'!P274="","",'ادخال البيانات'!Q274)</f>
      </c>
      <c r="M269" t="str" s="1148" cm="1">
        <f t="array" ref="M269">IF(L269="","",L269/'ادخال البيانات'!$Q$14)</f>
      </c>
      <c r="N269" t="str" s="1152" cm="1">
        <f t="array" ref="N269">IF('ادخال البيانات'!T274="","",'ادخال البيانات'!T274)</f>
      </c>
      <c r="O269" t="str" s="1148" cm="1">
        <f t="array" ref="O269">IF(N269="","",N269/'ادخال البيانات'!$T$14)</f>
      </c>
      <c r="P269" t="str" s="1153" cm="1">
        <f t="array" ref="P269">IF('ادخال البيانات'!W274="","",'ادخال البيانات'!W274)</f>
      </c>
      <c r="Q269" t="str" s="1148" cm="1">
        <f t="array" ref="Q269">IF(P269="","",P269/'ادخال البيانات'!$W$14)</f>
      </c>
      <c r="R269" t="str" s="1154" cm="1">
        <f t="array" ref="R269">IF('ادخال البيانات'!Z274="","",'ادخال البيانات'!Z274)</f>
      </c>
      <c r="S269" t="str" s="1155" cm="1">
        <f t="array" ref="S269">IF(R269="","",R269/'ادخال البيانات'!$Z$14)</f>
      </c>
      <c r="T269" t="str" s="1142" cm="1">
        <f t="array" ref="T269">IF('ادخال البيانات'!AC274="","",'ادخال البيانات'!AC274)</f>
      </c>
      <c r="U269" t="str" s="1156" cm="1">
        <f t="array" ref="U269">IF(T269="","",T269/'ادخال البيانات'!$AC$14)</f>
      </c>
      <c r="V269" s="184"/>
      <c r="W269" s="429"/>
      <c r="X269" s="429"/>
      <c r="Y269" s="429"/>
      <c r="Z269" s="384"/>
      <c r="AA269" s="100"/>
      <c r="AB269" s="100"/>
      <c r="AC269" s="100"/>
      <c r="AD269" s="100"/>
      <c r="AE269" s="100"/>
      <c r="AF269" s="100"/>
      <c r="AG269" s="100"/>
      <c r="AH269" s="100"/>
      <c r="AI269" s="100"/>
    </row>
    <row r="270" ht="24.6" customHeight="1">
      <c r="A270" s="100"/>
      <c r="B270" s="1277"/>
      <c r="C270" s="1130">
        <v>255</v>
      </c>
      <c r="D270" t="str" s="1145" cm="1">
        <f t="array" ref="D270">IF('ادخال البيانات'!D275="","",'ادخال البيانات'!E275)</f>
      </c>
      <c r="E270" t="str" s="1146" cm="1">
        <f t="array" ref="E270">IF(D270="","",D270/'ادخال البيانات'!$E$14)</f>
      </c>
      <c r="F270" t="str" s="1147" cm="1">
        <f t="array" ref="F270">IF('ادخال البيانات'!G275="","",'ادخال البيانات'!H275)</f>
      </c>
      <c r="G270" t="str" s="1148" cm="1">
        <f t="array" ref="G270">IF(F270="","",F270/'ادخال البيانات'!$H$14)</f>
      </c>
      <c r="H270" t="str" s="1149" cm="1">
        <f t="array" ref="H270">IF('ادخال البيانات'!J275="","",'ادخال البيانات'!K275)</f>
      </c>
      <c r="I270" t="str" s="1148" cm="1">
        <f t="array" ref="I270">IF(H270="","",H270/'ادخال البيانات'!$K$14)</f>
      </c>
      <c r="J270" t="str" s="1150" cm="1">
        <f t="array" ref="J270">IF('ادخال البيانات'!M275="","",'ادخال البيانات'!N275)</f>
      </c>
      <c r="K270" t="str" s="1148" cm="1">
        <f t="array" ref="K270">IF(J270="","",J270/'ادخال البيانات'!$N$14)</f>
      </c>
      <c r="L270" t="str" s="1151" cm="1">
        <f t="array" ref="L270">IF('ادخال البيانات'!P275="","",'ادخال البيانات'!Q275)</f>
      </c>
      <c r="M270" t="str" s="1148" cm="1">
        <f t="array" ref="M270">IF(L270="","",L270/'ادخال البيانات'!$Q$14)</f>
      </c>
      <c r="N270" t="str" s="1152" cm="1">
        <f t="array" ref="N270">IF('ادخال البيانات'!T275="","",'ادخال البيانات'!T275)</f>
      </c>
      <c r="O270" t="str" s="1148" cm="1">
        <f t="array" ref="O270">IF(N270="","",N270/'ادخال البيانات'!$T$14)</f>
      </c>
      <c r="P270" t="str" s="1153" cm="1">
        <f t="array" ref="P270">IF('ادخال البيانات'!W275="","",'ادخال البيانات'!W275)</f>
      </c>
      <c r="Q270" t="str" s="1148" cm="1">
        <f t="array" ref="Q270">IF(P270="","",P270/'ادخال البيانات'!$W$14)</f>
      </c>
      <c r="R270" t="str" s="1154" cm="1">
        <f t="array" ref="R270">IF('ادخال البيانات'!Z275="","",'ادخال البيانات'!Z275)</f>
      </c>
      <c r="S270" t="str" s="1155" cm="1">
        <f t="array" ref="S270">IF(R270="","",R270/'ادخال البيانات'!$Z$14)</f>
      </c>
      <c r="T270" t="str" s="1142" cm="1">
        <f t="array" ref="T270">IF('ادخال البيانات'!AC275="","",'ادخال البيانات'!AC275)</f>
      </c>
      <c r="U270" t="str" s="1156" cm="1">
        <f t="array" ref="U270">IF(T270="","",T270/'ادخال البيانات'!$AC$14)</f>
      </c>
      <c r="V270" s="184"/>
      <c r="W270" s="429"/>
      <c r="X270" s="429"/>
      <c r="Y270" s="429"/>
      <c r="Z270" s="384"/>
      <c r="AA270" s="100"/>
      <c r="AB270" s="100"/>
      <c r="AC270" s="100"/>
      <c r="AD270" s="100"/>
      <c r="AE270" s="100"/>
      <c r="AF270" s="100"/>
      <c r="AG270" s="100"/>
      <c r="AH270" s="100"/>
      <c r="AI270" s="100"/>
    </row>
    <row r="271" ht="24.6" customHeight="1">
      <c r="A271" s="100"/>
      <c r="B271" s="1277"/>
      <c r="C271" s="1130">
        <v>256</v>
      </c>
      <c r="D271" t="str" s="1145" cm="1">
        <f t="array" ref="D271">IF('ادخال البيانات'!D276="","",'ادخال البيانات'!E276)</f>
      </c>
      <c r="E271" t="str" s="1146" cm="1">
        <f t="array" ref="E271">IF(D271="","",D271/'ادخال البيانات'!$E$14)</f>
      </c>
      <c r="F271" t="str" s="1147" cm="1">
        <f t="array" ref="F271">IF('ادخال البيانات'!G276="","",'ادخال البيانات'!H276)</f>
      </c>
      <c r="G271" t="str" s="1148" cm="1">
        <f t="array" ref="G271">IF(F271="","",F271/'ادخال البيانات'!$H$14)</f>
      </c>
      <c r="H271" t="str" s="1149" cm="1">
        <f t="array" ref="H271">IF('ادخال البيانات'!J276="","",'ادخال البيانات'!K276)</f>
      </c>
      <c r="I271" t="str" s="1148" cm="1">
        <f t="array" ref="I271">IF(H271="","",H271/'ادخال البيانات'!$K$14)</f>
      </c>
      <c r="J271" t="str" s="1150" cm="1">
        <f t="array" ref="J271">IF('ادخال البيانات'!M276="","",'ادخال البيانات'!N276)</f>
      </c>
      <c r="K271" t="str" s="1148" cm="1">
        <f t="array" ref="K271">IF(J271="","",J271/'ادخال البيانات'!$N$14)</f>
      </c>
      <c r="L271" t="str" s="1151" cm="1">
        <f t="array" ref="L271">IF('ادخال البيانات'!P276="","",'ادخال البيانات'!Q276)</f>
      </c>
      <c r="M271" t="str" s="1148" cm="1">
        <f t="array" ref="M271">IF(L271="","",L271/'ادخال البيانات'!$Q$14)</f>
      </c>
      <c r="N271" t="str" s="1152" cm="1">
        <f t="array" ref="N271">IF('ادخال البيانات'!T276="","",'ادخال البيانات'!T276)</f>
      </c>
      <c r="O271" t="str" s="1148" cm="1">
        <f t="array" ref="O271">IF(N271="","",N271/'ادخال البيانات'!$T$14)</f>
      </c>
      <c r="P271" t="str" s="1153" cm="1">
        <f t="array" ref="P271">IF('ادخال البيانات'!W276="","",'ادخال البيانات'!W276)</f>
      </c>
      <c r="Q271" t="str" s="1148" cm="1">
        <f t="array" ref="Q271">IF(P271="","",P271/'ادخال البيانات'!$W$14)</f>
      </c>
      <c r="R271" t="str" s="1154" cm="1">
        <f t="array" ref="R271">IF('ادخال البيانات'!Z276="","",'ادخال البيانات'!Z276)</f>
      </c>
      <c r="S271" t="str" s="1155" cm="1">
        <f t="array" ref="S271">IF(R271="","",R271/'ادخال البيانات'!$Z$14)</f>
      </c>
      <c r="T271" t="str" s="1142" cm="1">
        <f t="array" ref="T271">IF('ادخال البيانات'!AC276="","",'ادخال البيانات'!AC276)</f>
      </c>
      <c r="U271" t="str" s="1156" cm="1">
        <f t="array" ref="U271">IF(T271="","",T271/'ادخال البيانات'!$AC$14)</f>
      </c>
      <c r="V271" s="184"/>
      <c r="W271" s="429"/>
      <c r="X271" s="429"/>
      <c r="Y271" s="429"/>
      <c r="Z271" s="384"/>
      <c r="AA271" s="100"/>
      <c r="AB271" s="100"/>
      <c r="AC271" s="100"/>
      <c r="AD271" s="100"/>
      <c r="AE271" s="100"/>
      <c r="AF271" s="100"/>
      <c r="AG271" s="100"/>
      <c r="AH271" s="100"/>
      <c r="AI271" s="100"/>
    </row>
    <row r="272" ht="24.6" customHeight="1">
      <c r="A272" s="100"/>
      <c r="B272" s="1277"/>
      <c r="C272" s="1130">
        <v>257</v>
      </c>
      <c r="D272" t="str" s="1145" cm="1">
        <f t="array" ref="D272">IF('ادخال البيانات'!D277="","",'ادخال البيانات'!E277)</f>
      </c>
      <c r="E272" t="str" s="1146" cm="1">
        <f t="array" ref="E272">IF(D272="","",D272/'ادخال البيانات'!$E$14)</f>
      </c>
      <c r="F272" t="str" s="1147" cm="1">
        <f t="array" ref="F272">IF('ادخال البيانات'!G277="","",'ادخال البيانات'!H277)</f>
      </c>
      <c r="G272" t="str" s="1148" cm="1">
        <f t="array" ref="G272">IF(F272="","",F272/'ادخال البيانات'!$H$14)</f>
      </c>
      <c r="H272" t="str" s="1149" cm="1">
        <f t="array" ref="H272">IF('ادخال البيانات'!J277="","",'ادخال البيانات'!K277)</f>
      </c>
      <c r="I272" t="str" s="1148" cm="1">
        <f t="array" ref="I272">IF(H272="","",H272/'ادخال البيانات'!$K$14)</f>
      </c>
      <c r="J272" t="str" s="1150" cm="1">
        <f t="array" ref="J272">IF('ادخال البيانات'!M277="","",'ادخال البيانات'!N277)</f>
      </c>
      <c r="K272" t="str" s="1148" cm="1">
        <f t="array" ref="K272">IF(J272="","",J272/'ادخال البيانات'!$N$14)</f>
      </c>
      <c r="L272" t="str" s="1151" cm="1">
        <f t="array" ref="L272">IF('ادخال البيانات'!P277="","",'ادخال البيانات'!Q277)</f>
      </c>
      <c r="M272" t="str" s="1148" cm="1">
        <f t="array" ref="M272">IF(L272="","",L272/'ادخال البيانات'!$Q$14)</f>
      </c>
      <c r="N272" t="str" s="1152" cm="1">
        <f t="array" ref="N272">IF('ادخال البيانات'!T277="","",'ادخال البيانات'!T277)</f>
      </c>
      <c r="O272" t="str" s="1148" cm="1">
        <f t="array" ref="O272">IF(N272="","",N272/'ادخال البيانات'!$T$14)</f>
      </c>
      <c r="P272" t="str" s="1153" cm="1">
        <f t="array" ref="P272">IF('ادخال البيانات'!W277="","",'ادخال البيانات'!W277)</f>
      </c>
      <c r="Q272" t="str" s="1148" cm="1">
        <f t="array" ref="Q272">IF(P272="","",P272/'ادخال البيانات'!$W$14)</f>
      </c>
      <c r="R272" t="str" s="1154" cm="1">
        <f t="array" ref="R272">IF('ادخال البيانات'!Z277="","",'ادخال البيانات'!Z277)</f>
      </c>
      <c r="S272" t="str" s="1155" cm="1">
        <f t="array" ref="S272">IF(R272="","",R272/'ادخال البيانات'!$Z$14)</f>
      </c>
      <c r="T272" t="str" s="1142" cm="1">
        <f t="array" ref="T272">IF('ادخال البيانات'!AC277="","",'ادخال البيانات'!AC277)</f>
      </c>
      <c r="U272" t="str" s="1156" cm="1">
        <f t="array" ref="U272">IF(T272="","",T272/'ادخال البيانات'!$AC$14)</f>
      </c>
      <c r="V272" s="184"/>
      <c r="W272" s="429"/>
      <c r="X272" s="429"/>
      <c r="Y272" s="429"/>
      <c r="Z272" s="384"/>
      <c r="AA272" s="100"/>
      <c r="AB272" s="100"/>
      <c r="AC272" s="100"/>
      <c r="AD272" s="100"/>
      <c r="AE272" s="100"/>
      <c r="AF272" s="100"/>
      <c r="AG272" s="100"/>
      <c r="AH272" s="100"/>
      <c r="AI272" s="100"/>
    </row>
    <row r="273" ht="24.6" customHeight="1">
      <c r="A273" s="100"/>
      <c r="B273" s="1277"/>
      <c r="C273" s="1130">
        <v>258</v>
      </c>
      <c r="D273" t="str" s="1145" cm="1">
        <f t="array" ref="D273">IF('ادخال البيانات'!D278="","",'ادخال البيانات'!E278)</f>
      </c>
      <c r="E273" t="str" s="1146" cm="1">
        <f t="array" ref="E273">IF(D273="","",D273/'ادخال البيانات'!$E$14)</f>
      </c>
      <c r="F273" t="str" s="1147" cm="1">
        <f t="array" ref="F273">IF('ادخال البيانات'!G278="","",'ادخال البيانات'!H278)</f>
      </c>
      <c r="G273" t="str" s="1148" cm="1">
        <f t="array" ref="G273">IF(F273="","",F273/'ادخال البيانات'!$H$14)</f>
      </c>
      <c r="H273" t="str" s="1149" cm="1">
        <f t="array" ref="H273">IF('ادخال البيانات'!J278="","",'ادخال البيانات'!K278)</f>
      </c>
      <c r="I273" t="str" s="1148" cm="1">
        <f t="array" ref="I273">IF(H273="","",H273/'ادخال البيانات'!$K$14)</f>
      </c>
      <c r="J273" t="str" s="1150" cm="1">
        <f t="array" ref="J273">IF('ادخال البيانات'!M278="","",'ادخال البيانات'!N278)</f>
      </c>
      <c r="K273" t="str" s="1148" cm="1">
        <f t="array" ref="K273">IF(J273="","",J273/'ادخال البيانات'!$N$14)</f>
      </c>
      <c r="L273" t="str" s="1151" cm="1">
        <f t="array" ref="L273">IF('ادخال البيانات'!P278="","",'ادخال البيانات'!Q278)</f>
      </c>
      <c r="M273" t="str" s="1148" cm="1">
        <f t="array" ref="M273">IF(L273="","",L273/'ادخال البيانات'!$Q$14)</f>
      </c>
      <c r="N273" t="str" s="1152" cm="1">
        <f t="array" ref="N273">IF('ادخال البيانات'!T278="","",'ادخال البيانات'!T278)</f>
      </c>
      <c r="O273" t="str" s="1148" cm="1">
        <f t="array" ref="O273">IF(N273="","",N273/'ادخال البيانات'!$T$14)</f>
      </c>
      <c r="P273" t="str" s="1153" cm="1">
        <f t="array" ref="P273">IF('ادخال البيانات'!W278="","",'ادخال البيانات'!W278)</f>
      </c>
      <c r="Q273" t="str" s="1148" cm="1">
        <f t="array" ref="Q273">IF(P273="","",P273/'ادخال البيانات'!$W$14)</f>
      </c>
      <c r="R273" t="str" s="1154" cm="1">
        <f t="array" ref="R273">IF('ادخال البيانات'!Z278="","",'ادخال البيانات'!Z278)</f>
      </c>
      <c r="S273" t="str" s="1155" cm="1">
        <f t="array" ref="S273">IF(R273="","",R273/'ادخال البيانات'!$Z$14)</f>
      </c>
      <c r="T273" t="str" s="1142" cm="1">
        <f t="array" ref="T273">IF('ادخال البيانات'!AC278="","",'ادخال البيانات'!AC278)</f>
      </c>
      <c r="U273" t="str" s="1156" cm="1">
        <f t="array" ref="U273">IF(T273="","",T273/'ادخال البيانات'!$AC$14)</f>
      </c>
      <c r="V273" s="184"/>
      <c r="W273" s="429"/>
      <c r="X273" s="429"/>
      <c r="Y273" s="429"/>
      <c r="Z273" s="384"/>
      <c r="AA273" s="100"/>
      <c r="AB273" s="100"/>
      <c r="AC273" s="100"/>
      <c r="AD273" s="100"/>
      <c r="AE273" s="100"/>
      <c r="AF273" s="100"/>
      <c r="AG273" s="100"/>
      <c r="AH273" s="100"/>
      <c r="AI273" s="100"/>
    </row>
    <row r="274" ht="24.6" customHeight="1">
      <c r="A274" s="100"/>
      <c r="B274" s="1277"/>
      <c r="C274" s="1130">
        <v>259</v>
      </c>
      <c r="D274" t="str" s="1145" cm="1">
        <f t="array" ref="D274">IF('ادخال البيانات'!D279="","",'ادخال البيانات'!E279)</f>
      </c>
      <c r="E274" t="str" s="1146" cm="1">
        <f t="array" ref="E274">IF(D274="","",D274/'ادخال البيانات'!$E$14)</f>
      </c>
      <c r="F274" t="str" s="1147" cm="1">
        <f t="array" ref="F274">IF('ادخال البيانات'!G279="","",'ادخال البيانات'!H279)</f>
      </c>
      <c r="G274" t="str" s="1148" cm="1">
        <f t="array" ref="G274">IF(F274="","",F274/'ادخال البيانات'!$H$14)</f>
      </c>
      <c r="H274" t="str" s="1149" cm="1">
        <f t="array" ref="H274">IF('ادخال البيانات'!J279="","",'ادخال البيانات'!K279)</f>
      </c>
      <c r="I274" t="str" s="1148" cm="1">
        <f t="array" ref="I274">IF(H274="","",H274/'ادخال البيانات'!$K$14)</f>
      </c>
      <c r="J274" t="str" s="1150" cm="1">
        <f t="array" ref="J274">IF('ادخال البيانات'!M279="","",'ادخال البيانات'!N279)</f>
      </c>
      <c r="K274" t="str" s="1148" cm="1">
        <f t="array" ref="K274">IF(J274="","",J274/'ادخال البيانات'!$N$14)</f>
      </c>
      <c r="L274" t="str" s="1151" cm="1">
        <f t="array" ref="L274">IF('ادخال البيانات'!P279="","",'ادخال البيانات'!Q279)</f>
      </c>
      <c r="M274" t="str" s="1148" cm="1">
        <f t="array" ref="M274">IF(L274="","",L274/'ادخال البيانات'!$Q$14)</f>
      </c>
      <c r="N274" t="str" s="1152" cm="1">
        <f t="array" ref="N274">IF('ادخال البيانات'!T279="","",'ادخال البيانات'!T279)</f>
      </c>
      <c r="O274" t="str" s="1148" cm="1">
        <f t="array" ref="O274">IF(N274="","",N274/'ادخال البيانات'!$T$14)</f>
      </c>
      <c r="P274" t="str" s="1153" cm="1">
        <f t="array" ref="P274">IF('ادخال البيانات'!W279="","",'ادخال البيانات'!W279)</f>
      </c>
      <c r="Q274" t="str" s="1148" cm="1">
        <f t="array" ref="Q274">IF(P274="","",P274/'ادخال البيانات'!$W$14)</f>
      </c>
      <c r="R274" t="str" s="1154" cm="1">
        <f t="array" ref="R274">IF('ادخال البيانات'!Z279="","",'ادخال البيانات'!Z279)</f>
      </c>
      <c r="S274" t="str" s="1155" cm="1">
        <f t="array" ref="S274">IF(R274="","",R274/'ادخال البيانات'!$Z$14)</f>
      </c>
      <c r="T274" t="str" s="1142" cm="1">
        <f t="array" ref="T274">IF('ادخال البيانات'!AC279="","",'ادخال البيانات'!AC279)</f>
      </c>
      <c r="U274" t="str" s="1156" cm="1">
        <f t="array" ref="U274">IF(T274="","",T274/'ادخال البيانات'!$AC$14)</f>
      </c>
      <c r="V274" s="184"/>
      <c r="W274" s="429"/>
      <c r="X274" s="429"/>
      <c r="Y274" s="429"/>
      <c r="Z274" s="384"/>
      <c r="AA274" s="100"/>
      <c r="AB274" s="100"/>
      <c r="AC274" s="100"/>
      <c r="AD274" s="100"/>
      <c r="AE274" s="100"/>
      <c r="AF274" s="100"/>
      <c r="AG274" s="100"/>
      <c r="AH274" s="100"/>
      <c r="AI274" s="100"/>
    </row>
    <row r="275" ht="24.6" customHeight="1">
      <c r="A275" s="100"/>
      <c r="B275" s="1277"/>
      <c r="C275" s="1130">
        <v>260</v>
      </c>
      <c r="D275" t="str" s="1145" cm="1">
        <f t="array" ref="D275">IF('ادخال البيانات'!D280="","",'ادخال البيانات'!E280)</f>
      </c>
      <c r="E275" t="str" s="1146" cm="1">
        <f t="array" ref="E275">IF(D275="","",D275/'ادخال البيانات'!$E$14)</f>
      </c>
      <c r="F275" t="str" s="1147" cm="1">
        <f t="array" ref="F275">IF('ادخال البيانات'!G280="","",'ادخال البيانات'!H280)</f>
      </c>
      <c r="G275" t="str" s="1148" cm="1">
        <f t="array" ref="G275">IF(F275="","",F275/'ادخال البيانات'!$H$14)</f>
      </c>
      <c r="H275" t="str" s="1149" cm="1">
        <f t="array" ref="H275">IF('ادخال البيانات'!J280="","",'ادخال البيانات'!K280)</f>
      </c>
      <c r="I275" t="str" s="1148" cm="1">
        <f t="array" ref="I275">IF(H275="","",H275/'ادخال البيانات'!$K$14)</f>
      </c>
      <c r="J275" t="str" s="1150" cm="1">
        <f t="array" ref="J275">IF('ادخال البيانات'!M280="","",'ادخال البيانات'!N280)</f>
      </c>
      <c r="K275" t="str" s="1148" cm="1">
        <f t="array" ref="K275">IF(J275="","",J275/'ادخال البيانات'!$N$14)</f>
      </c>
      <c r="L275" t="str" s="1151" cm="1">
        <f t="array" ref="L275">IF('ادخال البيانات'!P280="","",'ادخال البيانات'!Q280)</f>
      </c>
      <c r="M275" t="str" s="1148" cm="1">
        <f t="array" ref="M275">IF(L275="","",L275/'ادخال البيانات'!$Q$14)</f>
      </c>
      <c r="N275" t="str" s="1152" cm="1">
        <f t="array" ref="N275">IF('ادخال البيانات'!T280="","",'ادخال البيانات'!T280)</f>
      </c>
      <c r="O275" t="str" s="1148" cm="1">
        <f t="array" ref="O275">IF(N275="","",N275/'ادخال البيانات'!$T$14)</f>
      </c>
      <c r="P275" t="str" s="1153" cm="1">
        <f t="array" ref="P275">IF('ادخال البيانات'!W280="","",'ادخال البيانات'!W280)</f>
      </c>
      <c r="Q275" t="str" s="1148" cm="1">
        <f t="array" ref="Q275">IF(P275="","",P275/'ادخال البيانات'!$W$14)</f>
      </c>
      <c r="R275" t="str" s="1154" cm="1">
        <f t="array" ref="R275">IF('ادخال البيانات'!Z280="","",'ادخال البيانات'!Z280)</f>
      </c>
      <c r="S275" t="str" s="1155" cm="1">
        <f t="array" ref="S275">IF(R275="","",R275/'ادخال البيانات'!$Z$14)</f>
      </c>
      <c r="T275" t="str" s="1142" cm="1">
        <f t="array" ref="T275">IF('ادخال البيانات'!AC280="","",'ادخال البيانات'!AC280)</f>
      </c>
      <c r="U275" t="str" s="1156" cm="1">
        <f t="array" ref="U275">IF(T275="","",T275/'ادخال البيانات'!$AC$14)</f>
      </c>
      <c r="V275" s="184"/>
      <c r="W275" s="429"/>
      <c r="X275" s="429"/>
      <c r="Y275" s="429"/>
      <c r="Z275" s="384"/>
      <c r="AA275" s="100"/>
      <c r="AB275" s="100"/>
      <c r="AC275" s="100"/>
      <c r="AD275" s="100"/>
      <c r="AE275" s="100"/>
      <c r="AF275" s="100"/>
      <c r="AG275" s="100"/>
      <c r="AH275" s="100"/>
      <c r="AI275" s="100"/>
    </row>
    <row r="276" ht="24.6" customHeight="1">
      <c r="A276" s="100"/>
      <c r="B276" s="1277"/>
      <c r="C276" s="1130">
        <v>261</v>
      </c>
      <c r="D276" t="str" s="1145" cm="1">
        <f t="array" ref="D276">IF('ادخال البيانات'!D281="","",'ادخال البيانات'!E281)</f>
      </c>
      <c r="E276" t="str" s="1146" cm="1">
        <f t="array" ref="E276">IF(D276="","",D276/'ادخال البيانات'!$E$14)</f>
      </c>
      <c r="F276" t="str" s="1147" cm="1">
        <f t="array" ref="F276">IF('ادخال البيانات'!G281="","",'ادخال البيانات'!H281)</f>
      </c>
      <c r="G276" t="str" s="1148" cm="1">
        <f t="array" ref="G276">IF(F276="","",F276/'ادخال البيانات'!$H$14)</f>
      </c>
      <c r="H276" t="str" s="1149" cm="1">
        <f t="array" ref="H276">IF('ادخال البيانات'!J281="","",'ادخال البيانات'!K281)</f>
      </c>
      <c r="I276" t="str" s="1148" cm="1">
        <f t="array" ref="I276">IF(H276="","",H276/'ادخال البيانات'!$K$14)</f>
      </c>
      <c r="J276" t="str" s="1150" cm="1">
        <f t="array" ref="J276">IF('ادخال البيانات'!M281="","",'ادخال البيانات'!N281)</f>
      </c>
      <c r="K276" t="str" s="1148" cm="1">
        <f t="array" ref="K276">IF(J276="","",J276/'ادخال البيانات'!$N$14)</f>
      </c>
      <c r="L276" t="str" s="1151" cm="1">
        <f t="array" ref="L276">IF('ادخال البيانات'!P281="","",'ادخال البيانات'!Q281)</f>
      </c>
      <c r="M276" t="str" s="1148" cm="1">
        <f t="array" ref="M276">IF(L276="","",L276/'ادخال البيانات'!$Q$14)</f>
      </c>
      <c r="N276" t="str" s="1152" cm="1">
        <f t="array" ref="N276">IF('ادخال البيانات'!T281="","",'ادخال البيانات'!T281)</f>
      </c>
      <c r="O276" t="str" s="1148" cm="1">
        <f t="array" ref="O276">IF(N276="","",N276/'ادخال البيانات'!$T$14)</f>
      </c>
      <c r="P276" t="str" s="1153" cm="1">
        <f t="array" ref="P276">IF('ادخال البيانات'!W281="","",'ادخال البيانات'!W281)</f>
      </c>
      <c r="Q276" t="str" s="1148" cm="1">
        <f t="array" ref="Q276">IF(P276="","",P276/'ادخال البيانات'!$W$14)</f>
      </c>
      <c r="R276" t="str" s="1154" cm="1">
        <f t="array" ref="R276">IF('ادخال البيانات'!Z281="","",'ادخال البيانات'!Z281)</f>
      </c>
      <c r="S276" t="str" s="1155" cm="1">
        <f t="array" ref="S276">IF(R276="","",R276/'ادخال البيانات'!$Z$14)</f>
      </c>
      <c r="T276" t="str" s="1142" cm="1">
        <f t="array" ref="T276">IF('ادخال البيانات'!AC281="","",'ادخال البيانات'!AC281)</f>
      </c>
      <c r="U276" t="str" s="1156" cm="1">
        <f t="array" ref="U276">IF(T276="","",T276/'ادخال البيانات'!$AC$14)</f>
      </c>
      <c r="V276" s="184"/>
      <c r="W276" s="429"/>
      <c r="X276" s="429"/>
      <c r="Y276" s="429"/>
      <c r="Z276" s="384"/>
      <c r="AA276" s="100"/>
      <c r="AB276" s="100"/>
      <c r="AC276" s="100"/>
      <c r="AD276" s="100"/>
      <c r="AE276" s="100"/>
      <c r="AF276" s="100"/>
      <c r="AG276" s="100"/>
      <c r="AH276" s="100"/>
      <c r="AI276" s="100"/>
    </row>
    <row r="277" ht="24.6" customHeight="1">
      <c r="A277" s="100"/>
      <c r="B277" s="1277"/>
      <c r="C277" s="1130">
        <v>262</v>
      </c>
      <c r="D277" t="str" s="1145" cm="1">
        <f t="array" ref="D277">IF('ادخال البيانات'!D282="","",'ادخال البيانات'!E282)</f>
      </c>
      <c r="E277" t="str" s="1146" cm="1">
        <f t="array" ref="E277">IF(D277="","",D277/'ادخال البيانات'!$E$14)</f>
      </c>
      <c r="F277" t="str" s="1147" cm="1">
        <f t="array" ref="F277">IF('ادخال البيانات'!G282="","",'ادخال البيانات'!H282)</f>
      </c>
      <c r="G277" t="str" s="1148" cm="1">
        <f t="array" ref="G277">IF(F277="","",F277/'ادخال البيانات'!$H$14)</f>
      </c>
      <c r="H277" t="str" s="1149" cm="1">
        <f t="array" ref="H277">IF('ادخال البيانات'!J282="","",'ادخال البيانات'!K282)</f>
      </c>
      <c r="I277" t="str" s="1148" cm="1">
        <f t="array" ref="I277">IF(H277="","",H277/'ادخال البيانات'!$K$14)</f>
      </c>
      <c r="J277" t="str" s="1150" cm="1">
        <f t="array" ref="J277">IF('ادخال البيانات'!M282="","",'ادخال البيانات'!N282)</f>
      </c>
      <c r="K277" t="str" s="1148" cm="1">
        <f t="array" ref="K277">IF(J277="","",J277/'ادخال البيانات'!$N$14)</f>
      </c>
      <c r="L277" t="str" s="1151" cm="1">
        <f t="array" ref="L277">IF('ادخال البيانات'!P282="","",'ادخال البيانات'!Q282)</f>
      </c>
      <c r="M277" t="str" s="1148" cm="1">
        <f t="array" ref="M277">IF(L277="","",L277/'ادخال البيانات'!$Q$14)</f>
      </c>
      <c r="N277" t="str" s="1152" cm="1">
        <f t="array" ref="N277">IF('ادخال البيانات'!T282="","",'ادخال البيانات'!T282)</f>
      </c>
      <c r="O277" t="str" s="1148" cm="1">
        <f t="array" ref="O277">IF(N277="","",N277/'ادخال البيانات'!$T$14)</f>
      </c>
      <c r="P277" t="str" s="1153" cm="1">
        <f t="array" ref="P277">IF('ادخال البيانات'!W282="","",'ادخال البيانات'!W282)</f>
      </c>
      <c r="Q277" t="str" s="1148" cm="1">
        <f t="array" ref="Q277">IF(P277="","",P277/'ادخال البيانات'!$W$14)</f>
      </c>
      <c r="R277" t="str" s="1154" cm="1">
        <f t="array" ref="R277">IF('ادخال البيانات'!Z282="","",'ادخال البيانات'!Z282)</f>
      </c>
      <c r="S277" t="str" s="1155" cm="1">
        <f t="array" ref="S277">IF(R277="","",R277/'ادخال البيانات'!$Z$14)</f>
      </c>
      <c r="T277" t="str" s="1142" cm="1">
        <f t="array" ref="T277">IF('ادخال البيانات'!AC282="","",'ادخال البيانات'!AC282)</f>
      </c>
      <c r="U277" t="str" s="1156" cm="1">
        <f t="array" ref="U277">IF(T277="","",T277/'ادخال البيانات'!$AC$14)</f>
      </c>
      <c r="V277" s="184"/>
      <c r="W277" s="429"/>
      <c r="X277" s="429"/>
      <c r="Y277" s="429"/>
      <c r="Z277" s="384"/>
      <c r="AA277" s="100"/>
      <c r="AB277" s="100"/>
      <c r="AC277" s="100"/>
      <c r="AD277" s="100"/>
      <c r="AE277" s="100"/>
      <c r="AF277" s="100"/>
      <c r="AG277" s="100"/>
      <c r="AH277" s="100"/>
      <c r="AI277" s="100"/>
    </row>
    <row r="278" ht="24.6" customHeight="1">
      <c r="A278" s="100"/>
      <c r="B278" s="1277"/>
      <c r="C278" s="1130">
        <v>263</v>
      </c>
      <c r="D278" t="str" s="1145" cm="1">
        <f t="array" ref="D278">IF('ادخال البيانات'!D283="","",'ادخال البيانات'!E283)</f>
      </c>
      <c r="E278" t="str" s="1146" cm="1">
        <f t="array" ref="E278">IF(D278="","",D278/'ادخال البيانات'!$E$14)</f>
      </c>
      <c r="F278" t="str" s="1147" cm="1">
        <f t="array" ref="F278">IF('ادخال البيانات'!G283="","",'ادخال البيانات'!H283)</f>
      </c>
      <c r="G278" t="str" s="1148" cm="1">
        <f t="array" ref="G278">IF(F278="","",F278/'ادخال البيانات'!$H$14)</f>
      </c>
      <c r="H278" t="str" s="1149" cm="1">
        <f t="array" ref="H278">IF('ادخال البيانات'!J283="","",'ادخال البيانات'!K283)</f>
      </c>
      <c r="I278" t="str" s="1148" cm="1">
        <f t="array" ref="I278">IF(H278="","",H278/'ادخال البيانات'!$K$14)</f>
      </c>
      <c r="J278" t="str" s="1150" cm="1">
        <f t="array" ref="J278">IF('ادخال البيانات'!M283="","",'ادخال البيانات'!N283)</f>
      </c>
      <c r="K278" t="str" s="1148" cm="1">
        <f t="array" ref="K278">IF(J278="","",J278/'ادخال البيانات'!$N$14)</f>
      </c>
      <c r="L278" t="str" s="1151" cm="1">
        <f t="array" ref="L278">IF('ادخال البيانات'!P283="","",'ادخال البيانات'!Q283)</f>
      </c>
      <c r="M278" t="str" s="1148" cm="1">
        <f t="array" ref="M278">IF(L278="","",L278/'ادخال البيانات'!$Q$14)</f>
      </c>
      <c r="N278" t="str" s="1152" cm="1">
        <f t="array" ref="N278">IF('ادخال البيانات'!T283="","",'ادخال البيانات'!T283)</f>
      </c>
      <c r="O278" t="str" s="1148" cm="1">
        <f t="array" ref="O278">IF(N278="","",N278/'ادخال البيانات'!$T$14)</f>
      </c>
      <c r="P278" t="str" s="1153" cm="1">
        <f t="array" ref="P278">IF('ادخال البيانات'!W283="","",'ادخال البيانات'!W283)</f>
      </c>
      <c r="Q278" t="str" s="1148" cm="1">
        <f t="array" ref="Q278">IF(P278="","",P278/'ادخال البيانات'!$W$14)</f>
      </c>
      <c r="R278" t="str" s="1154" cm="1">
        <f t="array" ref="R278">IF('ادخال البيانات'!Z283="","",'ادخال البيانات'!Z283)</f>
      </c>
      <c r="S278" t="str" s="1155" cm="1">
        <f t="array" ref="S278">IF(R278="","",R278/'ادخال البيانات'!$Z$14)</f>
      </c>
      <c r="T278" t="str" s="1142" cm="1">
        <f t="array" ref="T278">IF('ادخال البيانات'!AC283="","",'ادخال البيانات'!AC283)</f>
      </c>
      <c r="U278" t="str" s="1156" cm="1">
        <f t="array" ref="U278">IF(T278="","",T278/'ادخال البيانات'!$AC$14)</f>
      </c>
      <c r="V278" s="184"/>
      <c r="W278" s="429"/>
      <c r="X278" s="429"/>
      <c r="Y278" s="429"/>
      <c r="Z278" s="384"/>
      <c r="AA278" s="100"/>
      <c r="AB278" s="100"/>
      <c r="AC278" s="100"/>
      <c r="AD278" s="100"/>
      <c r="AE278" s="100"/>
      <c r="AF278" s="100"/>
      <c r="AG278" s="100"/>
      <c r="AH278" s="100"/>
      <c r="AI278" s="100"/>
    </row>
    <row r="279" ht="24.6" customHeight="1">
      <c r="A279" s="100"/>
      <c r="B279" s="1277"/>
      <c r="C279" s="1130">
        <v>264</v>
      </c>
      <c r="D279" t="str" s="1145" cm="1">
        <f t="array" ref="D279">IF('ادخال البيانات'!D284="","",'ادخال البيانات'!E284)</f>
      </c>
      <c r="E279" t="str" s="1146" cm="1">
        <f t="array" ref="E279">IF(D279="","",D279/'ادخال البيانات'!$E$14)</f>
      </c>
      <c r="F279" t="str" s="1147" cm="1">
        <f t="array" ref="F279">IF('ادخال البيانات'!G284="","",'ادخال البيانات'!H284)</f>
      </c>
      <c r="G279" t="str" s="1148" cm="1">
        <f t="array" ref="G279">IF(F279="","",F279/'ادخال البيانات'!$H$14)</f>
      </c>
      <c r="H279" t="str" s="1149" cm="1">
        <f t="array" ref="H279">IF('ادخال البيانات'!J284="","",'ادخال البيانات'!K284)</f>
      </c>
      <c r="I279" t="str" s="1148" cm="1">
        <f t="array" ref="I279">IF(H279="","",H279/'ادخال البيانات'!$K$14)</f>
      </c>
      <c r="J279" t="str" s="1150" cm="1">
        <f t="array" ref="J279">IF('ادخال البيانات'!M284="","",'ادخال البيانات'!N284)</f>
      </c>
      <c r="K279" t="str" s="1148" cm="1">
        <f t="array" ref="K279">IF(J279="","",J279/'ادخال البيانات'!$N$14)</f>
      </c>
      <c r="L279" t="str" s="1151" cm="1">
        <f t="array" ref="L279">IF('ادخال البيانات'!P284="","",'ادخال البيانات'!Q284)</f>
      </c>
      <c r="M279" t="str" s="1148" cm="1">
        <f t="array" ref="M279">IF(L279="","",L279/'ادخال البيانات'!$Q$14)</f>
      </c>
      <c r="N279" t="str" s="1152" cm="1">
        <f t="array" ref="N279">IF('ادخال البيانات'!T284="","",'ادخال البيانات'!T284)</f>
      </c>
      <c r="O279" t="str" s="1148" cm="1">
        <f t="array" ref="O279">IF(N279="","",N279/'ادخال البيانات'!$T$14)</f>
      </c>
      <c r="P279" t="str" s="1153" cm="1">
        <f t="array" ref="P279">IF('ادخال البيانات'!W284="","",'ادخال البيانات'!W284)</f>
      </c>
      <c r="Q279" t="str" s="1148" cm="1">
        <f t="array" ref="Q279">IF(P279="","",P279/'ادخال البيانات'!$W$14)</f>
      </c>
      <c r="R279" t="str" s="1154" cm="1">
        <f t="array" ref="R279">IF('ادخال البيانات'!Z284="","",'ادخال البيانات'!Z284)</f>
      </c>
      <c r="S279" t="str" s="1155" cm="1">
        <f t="array" ref="S279">IF(R279="","",R279/'ادخال البيانات'!$Z$14)</f>
      </c>
      <c r="T279" t="str" s="1142" cm="1">
        <f t="array" ref="T279">IF('ادخال البيانات'!AC284="","",'ادخال البيانات'!AC284)</f>
      </c>
      <c r="U279" t="str" s="1156" cm="1">
        <f t="array" ref="U279">IF(T279="","",T279/'ادخال البيانات'!$AC$14)</f>
      </c>
      <c r="V279" s="184"/>
      <c r="W279" s="429"/>
      <c r="X279" s="429"/>
      <c r="Y279" s="429"/>
      <c r="Z279" s="384"/>
      <c r="AA279" s="100"/>
      <c r="AB279" s="100"/>
      <c r="AC279" s="100"/>
      <c r="AD279" s="100"/>
      <c r="AE279" s="100"/>
      <c r="AF279" s="100"/>
      <c r="AG279" s="100"/>
      <c r="AH279" s="100"/>
      <c r="AI279" s="100"/>
    </row>
    <row r="280" ht="24.6" customHeight="1">
      <c r="A280" s="100"/>
      <c r="B280" s="1277"/>
      <c r="C280" s="1130">
        <v>265</v>
      </c>
      <c r="D280" t="str" s="1145" cm="1">
        <f t="array" ref="D280">IF('ادخال البيانات'!D285="","",'ادخال البيانات'!E285)</f>
      </c>
      <c r="E280" t="str" s="1146" cm="1">
        <f t="array" ref="E280">IF(D280="","",D280/'ادخال البيانات'!$E$14)</f>
      </c>
      <c r="F280" t="str" s="1147" cm="1">
        <f t="array" ref="F280">IF('ادخال البيانات'!G285="","",'ادخال البيانات'!H285)</f>
      </c>
      <c r="G280" t="str" s="1148" cm="1">
        <f t="array" ref="G280">IF(F280="","",F280/'ادخال البيانات'!$H$14)</f>
      </c>
      <c r="H280" t="str" s="1149" cm="1">
        <f t="array" ref="H280">IF('ادخال البيانات'!J285="","",'ادخال البيانات'!K285)</f>
      </c>
      <c r="I280" t="str" s="1148" cm="1">
        <f t="array" ref="I280">IF(H280="","",H280/'ادخال البيانات'!$K$14)</f>
      </c>
      <c r="J280" t="str" s="1150" cm="1">
        <f t="array" ref="J280">IF('ادخال البيانات'!M285="","",'ادخال البيانات'!N285)</f>
      </c>
      <c r="K280" t="str" s="1148" cm="1">
        <f t="array" ref="K280">IF(J280="","",J280/'ادخال البيانات'!$N$14)</f>
      </c>
      <c r="L280" t="str" s="1151" cm="1">
        <f t="array" ref="L280">IF('ادخال البيانات'!P285="","",'ادخال البيانات'!Q285)</f>
      </c>
      <c r="M280" t="str" s="1148" cm="1">
        <f t="array" ref="M280">IF(L280="","",L280/'ادخال البيانات'!$Q$14)</f>
      </c>
      <c r="N280" t="str" s="1152" cm="1">
        <f t="array" ref="N280">IF('ادخال البيانات'!T285="","",'ادخال البيانات'!T285)</f>
      </c>
      <c r="O280" t="str" s="1148" cm="1">
        <f t="array" ref="O280">IF(N280="","",N280/'ادخال البيانات'!$T$14)</f>
      </c>
      <c r="P280" t="str" s="1153" cm="1">
        <f t="array" ref="P280">IF('ادخال البيانات'!W285="","",'ادخال البيانات'!W285)</f>
      </c>
      <c r="Q280" t="str" s="1148" cm="1">
        <f t="array" ref="Q280">IF(P280="","",P280/'ادخال البيانات'!$W$14)</f>
      </c>
      <c r="R280" t="str" s="1154" cm="1">
        <f t="array" ref="R280">IF('ادخال البيانات'!Z285="","",'ادخال البيانات'!Z285)</f>
      </c>
      <c r="S280" t="str" s="1155" cm="1">
        <f t="array" ref="S280">IF(R280="","",R280/'ادخال البيانات'!$Z$14)</f>
      </c>
      <c r="T280" t="str" s="1142" cm="1">
        <f t="array" ref="T280">IF('ادخال البيانات'!AC285="","",'ادخال البيانات'!AC285)</f>
      </c>
      <c r="U280" t="str" s="1156" cm="1">
        <f t="array" ref="U280">IF(T280="","",T280/'ادخال البيانات'!$AC$14)</f>
      </c>
      <c r="V280" s="184"/>
      <c r="W280" s="429"/>
      <c r="X280" s="429"/>
      <c r="Y280" s="429"/>
      <c r="Z280" s="384"/>
      <c r="AA280" s="100"/>
      <c r="AB280" s="100"/>
      <c r="AC280" s="100"/>
      <c r="AD280" s="100"/>
      <c r="AE280" s="100"/>
      <c r="AF280" s="100"/>
      <c r="AG280" s="100"/>
      <c r="AH280" s="100"/>
      <c r="AI280" s="100"/>
    </row>
    <row r="281" ht="24.6" customHeight="1">
      <c r="A281" s="100"/>
      <c r="B281" s="1277"/>
      <c r="C281" s="1130">
        <v>266</v>
      </c>
      <c r="D281" t="str" s="1145" cm="1">
        <f t="array" ref="D281">IF('ادخال البيانات'!D286="","",'ادخال البيانات'!E286)</f>
      </c>
      <c r="E281" t="str" s="1146" cm="1">
        <f t="array" ref="E281">IF(D281="","",D281/'ادخال البيانات'!$E$14)</f>
      </c>
      <c r="F281" t="str" s="1147" cm="1">
        <f t="array" ref="F281">IF('ادخال البيانات'!G286="","",'ادخال البيانات'!H286)</f>
      </c>
      <c r="G281" t="str" s="1148" cm="1">
        <f t="array" ref="G281">IF(F281="","",F281/'ادخال البيانات'!$H$14)</f>
      </c>
      <c r="H281" t="str" s="1149" cm="1">
        <f t="array" ref="H281">IF('ادخال البيانات'!J286="","",'ادخال البيانات'!K286)</f>
      </c>
      <c r="I281" t="str" s="1148" cm="1">
        <f t="array" ref="I281">IF(H281="","",H281/'ادخال البيانات'!$K$14)</f>
      </c>
      <c r="J281" t="str" s="1150" cm="1">
        <f t="array" ref="J281">IF('ادخال البيانات'!M286="","",'ادخال البيانات'!N286)</f>
      </c>
      <c r="K281" t="str" s="1148" cm="1">
        <f t="array" ref="K281">IF(J281="","",J281/'ادخال البيانات'!$N$14)</f>
      </c>
      <c r="L281" t="str" s="1151" cm="1">
        <f t="array" ref="L281">IF('ادخال البيانات'!P286="","",'ادخال البيانات'!Q286)</f>
      </c>
      <c r="M281" t="str" s="1148" cm="1">
        <f t="array" ref="M281">IF(L281="","",L281/'ادخال البيانات'!$Q$14)</f>
      </c>
      <c r="N281" t="str" s="1152" cm="1">
        <f t="array" ref="N281">IF('ادخال البيانات'!T286="","",'ادخال البيانات'!T286)</f>
      </c>
      <c r="O281" t="str" s="1148" cm="1">
        <f t="array" ref="O281">IF(N281="","",N281/'ادخال البيانات'!$T$14)</f>
      </c>
      <c r="P281" t="str" s="1153" cm="1">
        <f t="array" ref="P281">IF('ادخال البيانات'!W286="","",'ادخال البيانات'!W286)</f>
      </c>
      <c r="Q281" t="str" s="1148" cm="1">
        <f t="array" ref="Q281">IF(P281="","",P281/'ادخال البيانات'!$W$14)</f>
      </c>
      <c r="R281" t="str" s="1154" cm="1">
        <f t="array" ref="R281">IF('ادخال البيانات'!Z286="","",'ادخال البيانات'!Z286)</f>
      </c>
      <c r="S281" t="str" s="1155" cm="1">
        <f t="array" ref="S281">IF(R281="","",R281/'ادخال البيانات'!$Z$14)</f>
      </c>
      <c r="T281" t="str" s="1142" cm="1">
        <f t="array" ref="T281">IF('ادخال البيانات'!AC286="","",'ادخال البيانات'!AC286)</f>
      </c>
      <c r="U281" t="str" s="1156" cm="1">
        <f t="array" ref="U281">IF(T281="","",T281/'ادخال البيانات'!$AC$14)</f>
      </c>
      <c r="V281" s="184"/>
      <c r="W281" s="429"/>
      <c r="X281" s="429"/>
      <c r="Y281" s="429"/>
      <c r="Z281" s="384"/>
      <c r="AA281" s="100"/>
      <c r="AB281" s="100"/>
      <c r="AC281" s="100"/>
      <c r="AD281" s="100"/>
      <c r="AE281" s="100"/>
      <c r="AF281" s="100"/>
      <c r="AG281" s="100"/>
      <c r="AH281" s="100"/>
      <c r="AI281" s="100"/>
    </row>
    <row r="282" ht="24.6" customHeight="1">
      <c r="A282" s="100"/>
      <c r="B282" s="1277"/>
      <c r="C282" s="1130">
        <v>267</v>
      </c>
      <c r="D282" t="str" s="1145" cm="1">
        <f t="array" ref="D282">IF('ادخال البيانات'!D287="","",'ادخال البيانات'!E287)</f>
      </c>
      <c r="E282" t="str" s="1146" cm="1">
        <f t="array" ref="E282">IF(D282="","",D282/'ادخال البيانات'!$E$14)</f>
      </c>
      <c r="F282" t="str" s="1147" cm="1">
        <f t="array" ref="F282">IF('ادخال البيانات'!G287="","",'ادخال البيانات'!H287)</f>
      </c>
      <c r="G282" t="str" s="1148" cm="1">
        <f t="array" ref="G282">IF(F282="","",F282/'ادخال البيانات'!$H$14)</f>
      </c>
      <c r="H282" t="str" s="1149" cm="1">
        <f t="array" ref="H282">IF('ادخال البيانات'!J287="","",'ادخال البيانات'!K287)</f>
      </c>
      <c r="I282" t="str" s="1148" cm="1">
        <f t="array" ref="I282">IF(H282="","",H282/'ادخال البيانات'!$K$14)</f>
      </c>
      <c r="J282" t="str" s="1150" cm="1">
        <f t="array" ref="J282">IF('ادخال البيانات'!M287="","",'ادخال البيانات'!N287)</f>
      </c>
      <c r="K282" t="str" s="1148" cm="1">
        <f t="array" ref="K282">IF(J282="","",J282/'ادخال البيانات'!$N$14)</f>
      </c>
      <c r="L282" t="str" s="1151" cm="1">
        <f t="array" ref="L282">IF('ادخال البيانات'!P287="","",'ادخال البيانات'!Q287)</f>
      </c>
      <c r="M282" t="str" s="1148" cm="1">
        <f t="array" ref="M282">IF(L282="","",L282/'ادخال البيانات'!$Q$14)</f>
      </c>
      <c r="N282" t="str" s="1152" cm="1">
        <f t="array" ref="N282">IF('ادخال البيانات'!T287="","",'ادخال البيانات'!T287)</f>
      </c>
      <c r="O282" t="str" s="1148" cm="1">
        <f t="array" ref="O282">IF(N282="","",N282/'ادخال البيانات'!$T$14)</f>
      </c>
      <c r="P282" t="str" s="1153" cm="1">
        <f t="array" ref="P282">IF('ادخال البيانات'!W287="","",'ادخال البيانات'!W287)</f>
      </c>
      <c r="Q282" t="str" s="1148" cm="1">
        <f t="array" ref="Q282">IF(P282="","",P282/'ادخال البيانات'!$W$14)</f>
      </c>
      <c r="R282" t="str" s="1154" cm="1">
        <f t="array" ref="R282">IF('ادخال البيانات'!Z287="","",'ادخال البيانات'!Z287)</f>
      </c>
      <c r="S282" t="str" s="1155" cm="1">
        <f t="array" ref="S282">IF(R282="","",R282/'ادخال البيانات'!$Z$14)</f>
      </c>
      <c r="T282" t="str" s="1142" cm="1">
        <f t="array" ref="T282">IF('ادخال البيانات'!AC287="","",'ادخال البيانات'!AC287)</f>
      </c>
      <c r="U282" t="str" s="1156" cm="1">
        <f t="array" ref="U282">IF(T282="","",T282/'ادخال البيانات'!$AC$14)</f>
      </c>
      <c r="V282" s="184"/>
      <c r="W282" s="429"/>
      <c r="X282" s="429"/>
      <c r="Y282" s="429"/>
      <c r="Z282" s="384"/>
      <c r="AA282" s="100"/>
      <c r="AB282" s="100"/>
      <c r="AC282" s="100"/>
      <c r="AD282" s="100"/>
      <c r="AE282" s="100"/>
      <c r="AF282" s="100"/>
      <c r="AG282" s="100"/>
      <c r="AH282" s="100"/>
      <c r="AI282" s="100"/>
    </row>
    <row r="283" ht="24.6" customHeight="1">
      <c r="A283" s="100"/>
      <c r="B283" s="1277"/>
      <c r="C283" s="1130">
        <v>268</v>
      </c>
      <c r="D283" t="str" s="1145" cm="1">
        <f t="array" ref="D283">IF('ادخال البيانات'!D288="","",'ادخال البيانات'!E288)</f>
      </c>
      <c r="E283" t="str" s="1146" cm="1">
        <f t="array" ref="E283">IF(D283="","",D283/'ادخال البيانات'!$E$14)</f>
      </c>
      <c r="F283" t="str" s="1147" cm="1">
        <f t="array" ref="F283">IF('ادخال البيانات'!G288="","",'ادخال البيانات'!H288)</f>
      </c>
      <c r="G283" t="str" s="1148" cm="1">
        <f t="array" ref="G283">IF(F283="","",F283/'ادخال البيانات'!$H$14)</f>
      </c>
      <c r="H283" t="str" s="1149" cm="1">
        <f t="array" ref="H283">IF('ادخال البيانات'!J288="","",'ادخال البيانات'!K288)</f>
      </c>
      <c r="I283" t="str" s="1148" cm="1">
        <f t="array" ref="I283">IF(H283="","",H283/'ادخال البيانات'!$K$14)</f>
      </c>
      <c r="J283" t="str" s="1150" cm="1">
        <f t="array" ref="J283">IF('ادخال البيانات'!M288="","",'ادخال البيانات'!N288)</f>
      </c>
      <c r="K283" t="str" s="1148" cm="1">
        <f t="array" ref="K283">IF(J283="","",J283/'ادخال البيانات'!$N$14)</f>
      </c>
      <c r="L283" t="str" s="1151" cm="1">
        <f t="array" ref="L283">IF('ادخال البيانات'!P288="","",'ادخال البيانات'!Q288)</f>
      </c>
      <c r="M283" t="str" s="1148" cm="1">
        <f t="array" ref="M283">IF(L283="","",L283/'ادخال البيانات'!$Q$14)</f>
      </c>
      <c r="N283" t="str" s="1152" cm="1">
        <f t="array" ref="N283">IF('ادخال البيانات'!T288="","",'ادخال البيانات'!T288)</f>
      </c>
      <c r="O283" t="str" s="1148" cm="1">
        <f t="array" ref="O283">IF(N283="","",N283/'ادخال البيانات'!$T$14)</f>
      </c>
      <c r="P283" t="str" s="1153" cm="1">
        <f t="array" ref="P283">IF('ادخال البيانات'!W288="","",'ادخال البيانات'!W288)</f>
      </c>
      <c r="Q283" t="str" s="1148" cm="1">
        <f t="array" ref="Q283">IF(P283="","",P283/'ادخال البيانات'!$W$14)</f>
      </c>
      <c r="R283" t="str" s="1154" cm="1">
        <f t="array" ref="R283">IF('ادخال البيانات'!Z288="","",'ادخال البيانات'!Z288)</f>
      </c>
      <c r="S283" t="str" s="1155" cm="1">
        <f t="array" ref="S283">IF(R283="","",R283/'ادخال البيانات'!$Z$14)</f>
      </c>
      <c r="T283" t="str" s="1142" cm="1">
        <f t="array" ref="T283">IF('ادخال البيانات'!AC288="","",'ادخال البيانات'!AC288)</f>
      </c>
      <c r="U283" t="str" s="1156" cm="1">
        <f t="array" ref="U283">IF(T283="","",T283/'ادخال البيانات'!$AC$14)</f>
      </c>
      <c r="V283" s="184"/>
      <c r="W283" s="429"/>
      <c r="X283" s="429"/>
      <c r="Y283" s="429"/>
      <c r="Z283" s="384"/>
      <c r="AA283" s="100"/>
      <c r="AB283" s="100"/>
      <c r="AC283" s="100"/>
      <c r="AD283" s="100"/>
      <c r="AE283" s="100"/>
      <c r="AF283" s="100"/>
      <c r="AG283" s="100"/>
      <c r="AH283" s="100"/>
      <c r="AI283" s="100"/>
    </row>
    <row r="284" ht="24.6" customHeight="1">
      <c r="A284" s="100"/>
      <c r="B284" s="1277"/>
      <c r="C284" s="1130">
        <v>269</v>
      </c>
      <c r="D284" t="str" s="1145" cm="1">
        <f t="array" ref="D284">IF('ادخال البيانات'!D289="","",'ادخال البيانات'!E289)</f>
      </c>
      <c r="E284" t="str" s="1146" cm="1">
        <f t="array" ref="E284">IF(D284="","",D284/'ادخال البيانات'!$E$14)</f>
      </c>
      <c r="F284" t="str" s="1147" cm="1">
        <f t="array" ref="F284">IF('ادخال البيانات'!G289="","",'ادخال البيانات'!H289)</f>
      </c>
      <c r="G284" t="str" s="1148" cm="1">
        <f t="array" ref="G284">IF(F284="","",F284/'ادخال البيانات'!$H$14)</f>
      </c>
      <c r="H284" t="str" s="1149" cm="1">
        <f t="array" ref="H284">IF('ادخال البيانات'!J289="","",'ادخال البيانات'!K289)</f>
      </c>
      <c r="I284" t="str" s="1148" cm="1">
        <f t="array" ref="I284">IF(H284="","",H284/'ادخال البيانات'!$K$14)</f>
      </c>
      <c r="J284" t="str" s="1150" cm="1">
        <f t="array" ref="J284">IF('ادخال البيانات'!M289="","",'ادخال البيانات'!N289)</f>
      </c>
      <c r="K284" t="str" s="1148" cm="1">
        <f t="array" ref="K284">IF(J284="","",J284/'ادخال البيانات'!$N$14)</f>
      </c>
      <c r="L284" t="str" s="1151" cm="1">
        <f t="array" ref="L284">IF('ادخال البيانات'!P289="","",'ادخال البيانات'!Q289)</f>
      </c>
      <c r="M284" t="str" s="1148" cm="1">
        <f t="array" ref="M284">IF(L284="","",L284/'ادخال البيانات'!$Q$14)</f>
      </c>
      <c r="N284" t="str" s="1152" cm="1">
        <f t="array" ref="N284">IF('ادخال البيانات'!T289="","",'ادخال البيانات'!T289)</f>
      </c>
      <c r="O284" t="str" s="1148" cm="1">
        <f t="array" ref="O284">IF(N284="","",N284/'ادخال البيانات'!$T$14)</f>
      </c>
      <c r="P284" t="str" s="1153" cm="1">
        <f t="array" ref="P284">IF('ادخال البيانات'!W289="","",'ادخال البيانات'!W289)</f>
      </c>
      <c r="Q284" t="str" s="1148" cm="1">
        <f t="array" ref="Q284">IF(P284="","",P284/'ادخال البيانات'!$W$14)</f>
      </c>
      <c r="R284" t="str" s="1154" cm="1">
        <f t="array" ref="R284">IF('ادخال البيانات'!Z289="","",'ادخال البيانات'!Z289)</f>
      </c>
      <c r="S284" t="str" s="1155" cm="1">
        <f t="array" ref="S284">IF(R284="","",R284/'ادخال البيانات'!$Z$14)</f>
      </c>
      <c r="T284" t="str" s="1142" cm="1">
        <f t="array" ref="T284">IF('ادخال البيانات'!AC289="","",'ادخال البيانات'!AC289)</f>
      </c>
      <c r="U284" t="str" s="1156" cm="1">
        <f t="array" ref="U284">IF(T284="","",T284/'ادخال البيانات'!$AC$14)</f>
      </c>
      <c r="V284" s="184"/>
      <c r="W284" s="429"/>
      <c r="X284" s="429"/>
      <c r="Y284" s="429"/>
      <c r="Z284" s="384"/>
      <c r="AA284" s="100"/>
      <c r="AB284" s="100"/>
      <c r="AC284" s="100"/>
      <c r="AD284" s="100"/>
      <c r="AE284" s="100"/>
      <c r="AF284" s="100"/>
      <c r="AG284" s="100"/>
      <c r="AH284" s="100"/>
      <c r="AI284" s="100"/>
    </row>
    <row r="285" ht="24.6" customHeight="1">
      <c r="A285" s="100"/>
      <c r="B285" s="1277"/>
      <c r="C285" s="1130">
        <v>270</v>
      </c>
      <c r="D285" t="str" s="1145" cm="1">
        <f t="array" ref="D285">IF('ادخال البيانات'!D290="","",'ادخال البيانات'!E290)</f>
      </c>
      <c r="E285" t="str" s="1146" cm="1">
        <f t="array" ref="E285">IF(D285="","",D285/'ادخال البيانات'!$E$14)</f>
      </c>
      <c r="F285" t="str" s="1147" cm="1">
        <f t="array" ref="F285">IF('ادخال البيانات'!G290="","",'ادخال البيانات'!H290)</f>
      </c>
      <c r="G285" t="str" s="1148" cm="1">
        <f t="array" ref="G285">IF(F285="","",F285/'ادخال البيانات'!$H$14)</f>
      </c>
      <c r="H285" t="str" s="1149" cm="1">
        <f t="array" ref="H285">IF('ادخال البيانات'!J290="","",'ادخال البيانات'!K290)</f>
      </c>
      <c r="I285" t="str" s="1148" cm="1">
        <f t="array" ref="I285">IF(H285="","",H285/'ادخال البيانات'!$K$14)</f>
      </c>
      <c r="J285" t="str" s="1150" cm="1">
        <f t="array" ref="J285">IF('ادخال البيانات'!M290="","",'ادخال البيانات'!N290)</f>
      </c>
      <c r="K285" t="str" s="1148" cm="1">
        <f t="array" ref="K285">IF(J285="","",J285/'ادخال البيانات'!$N$14)</f>
      </c>
      <c r="L285" t="str" s="1151" cm="1">
        <f t="array" ref="L285">IF('ادخال البيانات'!P290="","",'ادخال البيانات'!Q290)</f>
      </c>
      <c r="M285" t="str" s="1148" cm="1">
        <f t="array" ref="M285">IF(L285="","",L285/'ادخال البيانات'!$Q$14)</f>
      </c>
      <c r="N285" t="str" s="1152" cm="1">
        <f t="array" ref="N285">IF('ادخال البيانات'!T290="","",'ادخال البيانات'!T290)</f>
      </c>
      <c r="O285" t="str" s="1148" cm="1">
        <f t="array" ref="O285">IF(N285="","",N285/'ادخال البيانات'!$T$14)</f>
      </c>
      <c r="P285" t="str" s="1153" cm="1">
        <f t="array" ref="P285">IF('ادخال البيانات'!W290="","",'ادخال البيانات'!W290)</f>
      </c>
      <c r="Q285" t="str" s="1148" cm="1">
        <f t="array" ref="Q285">IF(P285="","",P285/'ادخال البيانات'!$W$14)</f>
      </c>
      <c r="R285" t="str" s="1154" cm="1">
        <f t="array" ref="R285">IF('ادخال البيانات'!Z290="","",'ادخال البيانات'!Z290)</f>
      </c>
      <c r="S285" t="str" s="1155" cm="1">
        <f t="array" ref="S285">IF(R285="","",R285/'ادخال البيانات'!$Z$14)</f>
      </c>
      <c r="T285" t="str" s="1142" cm="1">
        <f t="array" ref="T285">IF('ادخال البيانات'!AC290="","",'ادخال البيانات'!AC290)</f>
      </c>
      <c r="U285" t="str" s="1156" cm="1">
        <f t="array" ref="U285">IF(T285="","",T285/'ادخال البيانات'!$AC$14)</f>
      </c>
      <c r="V285" s="184"/>
      <c r="W285" s="429"/>
      <c r="X285" s="429"/>
      <c r="Y285" s="429"/>
      <c r="Z285" s="384"/>
      <c r="AA285" s="100"/>
      <c r="AB285" s="100"/>
      <c r="AC285" s="100"/>
      <c r="AD285" s="100"/>
      <c r="AE285" s="100"/>
      <c r="AF285" s="100"/>
      <c r="AG285" s="100"/>
      <c r="AH285" s="100"/>
      <c r="AI285" s="100"/>
    </row>
    <row r="286" ht="24.6" customHeight="1">
      <c r="A286" s="100"/>
      <c r="B286" s="1277"/>
      <c r="C286" s="1130">
        <v>271</v>
      </c>
      <c r="D286" t="str" s="1145" cm="1">
        <f t="array" ref="D286">IF('ادخال البيانات'!D291="","",'ادخال البيانات'!E291)</f>
      </c>
      <c r="E286" t="str" s="1146" cm="1">
        <f t="array" ref="E286">IF(D286="","",D286/'ادخال البيانات'!$E$14)</f>
      </c>
      <c r="F286" t="str" s="1147" cm="1">
        <f t="array" ref="F286">IF('ادخال البيانات'!G291="","",'ادخال البيانات'!H291)</f>
      </c>
      <c r="G286" t="str" s="1148" cm="1">
        <f t="array" ref="G286">IF(F286="","",F286/'ادخال البيانات'!$H$14)</f>
      </c>
      <c r="H286" t="str" s="1149" cm="1">
        <f t="array" ref="H286">IF('ادخال البيانات'!J291="","",'ادخال البيانات'!K291)</f>
      </c>
      <c r="I286" t="str" s="1148" cm="1">
        <f t="array" ref="I286">IF(H286="","",H286/'ادخال البيانات'!$K$14)</f>
      </c>
      <c r="J286" t="str" s="1150" cm="1">
        <f t="array" ref="J286">IF('ادخال البيانات'!M291="","",'ادخال البيانات'!N291)</f>
      </c>
      <c r="K286" t="str" s="1148" cm="1">
        <f t="array" ref="K286">IF(J286="","",J286/'ادخال البيانات'!$N$14)</f>
      </c>
      <c r="L286" t="str" s="1151" cm="1">
        <f t="array" ref="L286">IF('ادخال البيانات'!P291="","",'ادخال البيانات'!Q291)</f>
      </c>
      <c r="M286" t="str" s="1148" cm="1">
        <f t="array" ref="M286">IF(L286="","",L286/'ادخال البيانات'!$Q$14)</f>
      </c>
      <c r="N286" t="str" s="1152" cm="1">
        <f t="array" ref="N286">IF('ادخال البيانات'!T291="","",'ادخال البيانات'!T291)</f>
      </c>
      <c r="O286" t="str" s="1148" cm="1">
        <f t="array" ref="O286">IF(N286="","",N286/'ادخال البيانات'!$T$14)</f>
      </c>
      <c r="P286" t="str" s="1153" cm="1">
        <f t="array" ref="P286">IF('ادخال البيانات'!W291="","",'ادخال البيانات'!W291)</f>
      </c>
      <c r="Q286" t="str" s="1148" cm="1">
        <f t="array" ref="Q286">IF(P286="","",P286/'ادخال البيانات'!$W$14)</f>
      </c>
      <c r="R286" t="str" s="1154" cm="1">
        <f t="array" ref="R286">IF('ادخال البيانات'!Z291="","",'ادخال البيانات'!Z291)</f>
      </c>
      <c r="S286" t="str" s="1155" cm="1">
        <f t="array" ref="S286">IF(R286="","",R286/'ادخال البيانات'!$Z$14)</f>
      </c>
      <c r="T286" t="str" s="1142" cm="1">
        <f t="array" ref="T286">IF('ادخال البيانات'!AC291="","",'ادخال البيانات'!AC291)</f>
      </c>
      <c r="U286" t="str" s="1156" cm="1">
        <f t="array" ref="U286">IF(T286="","",T286/'ادخال البيانات'!$AC$14)</f>
      </c>
      <c r="V286" s="184"/>
      <c r="W286" s="429"/>
      <c r="X286" s="429"/>
      <c r="Y286" s="429"/>
      <c r="Z286" s="384"/>
      <c r="AA286" s="100"/>
      <c r="AB286" s="100"/>
      <c r="AC286" s="100"/>
      <c r="AD286" s="100"/>
      <c r="AE286" s="100"/>
      <c r="AF286" s="100"/>
      <c r="AG286" s="100"/>
      <c r="AH286" s="100"/>
      <c r="AI286" s="100"/>
    </row>
    <row r="287" ht="24.6" customHeight="1">
      <c r="A287" s="100"/>
      <c r="B287" s="1277"/>
      <c r="C287" s="1130">
        <v>272</v>
      </c>
      <c r="D287" t="str" s="1145" cm="1">
        <f t="array" ref="D287">IF('ادخال البيانات'!D292="","",'ادخال البيانات'!E292)</f>
      </c>
      <c r="E287" t="str" s="1146" cm="1">
        <f t="array" ref="E287">IF(D287="","",D287/'ادخال البيانات'!$E$14)</f>
      </c>
      <c r="F287" t="str" s="1147" cm="1">
        <f t="array" ref="F287">IF('ادخال البيانات'!G292="","",'ادخال البيانات'!H292)</f>
      </c>
      <c r="G287" t="str" s="1148" cm="1">
        <f t="array" ref="G287">IF(F287="","",F287/'ادخال البيانات'!$H$14)</f>
      </c>
      <c r="H287" t="str" s="1149" cm="1">
        <f t="array" ref="H287">IF('ادخال البيانات'!J292="","",'ادخال البيانات'!K292)</f>
      </c>
      <c r="I287" t="str" s="1148" cm="1">
        <f t="array" ref="I287">IF(H287="","",H287/'ادخال البيانات'!$K$14)</f>
      </c>
      <c r="J287" t="str" s="1150" cm="1">
        <f t="array" ref="J287">IF('ادخال البيانات'!M292="","",'ادخال البيانات'!N292)</f>
      </c>
      <c r="K287" t="str" s="1148" cm="1">
        <f t="array" ref="K287">IF(J287="","",J287/'ادخال البيانات'!$N$14)</f>
      </c>
      <c r="L287" t="str" s="1151" cm="1">
        <f t="array" ref="L287">IF('ادخال البيانات'!P292="","",'ادخال البيانات'!Q292)</f>
      </c>
      <c r="M287" t="str" s="1148" cm="1">
        <f t="array" ref="M287">IF(L287="","",L287/'ادخال البيانات'!$Q$14)</f>
      </c>
      <c r="N287" t="str" s="1152" cm="1">
        <f t="array" ref="N287">IF('ادخال البيانات'!T292="","",'ادخال البيانات'!T292)</f>
      </c>
      <c r="O287" t="str" s="1148" cm="1">
        <f t="array" ref="O287">IF(N287="","",N287/'ادخال البيانات'!$T$14)</f>
      </c>
      <c r="P287" t="str" s="1153" cm="1">
        <f t="array" ref="P287">IF('ادخال البيانات'!W292="","",'ادخال البيانات'!W292)</f>
      </c>
      <c r="Q287" t="str" s="1148" cm="1">
        <f t="array" ref="Q287">IF(P287="","",P287/'ادخال البيانات'!$W$14)</f>
      </c>
      <c r="R287" t="str" s="1154" cm="1">
        <f t="array" ref="R287">IF('ادخال البيانات'!Z292="","",'ادخال البيانات'!Z292)</f>
      </c>
      <c r="S287" t="str" s="1155" cm="1">
        <f t="array" ref="S287">IF(R287="","",R287/'ادخال البيانات'!$Z$14)</f>
      </c>
      <c r="T287" t="str" s="1142" cm="1">
        <f t="array" ref="T287">IF('ادخال البيانات'!AC292="","",'ادخال البيانات'!AC292)</f>
      </c>
      <c r="U287" t="str" s="1156" cm="1">
        <f t="array" ref="U287">IF(T287="","",T287/'ادخال البيانات'!$AC$14)</f>
      </c>
      <c r="V287" s="184"/>
      <c r="W287" s="429"/>
      <c r="X287" s="429"/>
      <c r="Y287" s="429"/>
      <c r="Z287" s="384"/>
      <c r="AA287" s="100"/>
      <c r="AB287" s="100"/>
      <c r="AC287" s="100"/>
      <c r="AD287" s="100"/>
      <c r="AE287" s="100"/>
      <c r="AF287" s="100"/>
      <c r="AG287" s="100"/>
      <c r="AH287" s="100"/>
      <c r="AI287" s="100"/>
    </row>
    <row r="288" ht="24.6" customHeight="1">
      <c r="A288" s="100"/>
      <c r="B288" s="1277"/>
      <c r="C288" s="1130">
        <v>273</v>
      </c>
      <c r="D288" t="str" s="1145" cm="1">
        <f t="array" ref="D288">IF('ادخال البيانات'!D293="","",'ادخال البيانات'!E293)</f>
      </c>
      <c r="E288" t="str" s="1146" cm="1">
        <f t="array" ref="E288">IF(D288="","",D288/'ادخال البيانات'!$E$14)</f>
      </c>
      <c r="F288" t="str" s="1147" cm="1">
        <f t="array" ref="F288">IF('ادخال البيانات'!G293="","",'ادخال البيانات'!H293)</f>
      </c>
      <c r="G288" t="str" s="1148" cm="1">
        <f t="array" ref="G288">IF(F288="","",F288/'ادخال البيانات'!$H$14)</f>
      </c>
      <c r="H288" t="str" s="1149" cm="1">
        <f t="array" ref="H288">IF('ادخال البيانات'!J293="","",'ادخال البيانات'!K293)</f>
      </c>
      <c r="I288" t="str" s="1148" cm="1">
        <f t="array" ref="I288">IF(H288="","",H288/'ادخال البيانات'!$K$14)</f>
      </c>
      <c r="J288" t="str" s="1150" cm="1">
        <f t="array" ref="J288">IF('ادخال البيانات'!M293="","",'ادخال البيانات'!N293)</f>
      </c>
      <c r="K288" t="str" s="1148" cm="1">
        <f t="array" ref="K288">IF(J288="","",J288/'ادخال البيانات'!$N$14)</f>
      </c>
      <c r="L288" t="str" s="1151" cm="1">
        <f t="array" ref="L288">IF('ادخال البيانات'!P293="","",'ادخال البيانات'!Q293)</f>
      </c>
      <c r="M288" t="str" s="1148" cm="1">
        <f t="array" ref="M288">IF(L288="","",L288/'ادخال البيانات'!$Q$14)</f>
      </c>
      <c r="N288" t="str" s="1152" cm="1">
        <f t="array" ref="N288">IF('ادخال البيانات'!T293="","",'ادخال البيانات'!T293)</f>
      </c>
      <c r="O288" t="str" s="1148" cm="1">
        <f t="array" ref="O288">IF(N288="","",N288/'ادخال البيانات'!$T$14)</f>
      </c>
      <c r="P288" t="str" s="1153" cm="1">
        <f t="array" ref="P288">IF('ادخال البيانات'!W293="","",'ادخال البيانات'!W293)</f>
      </c>
      <c r="Q288" t="str" s="1148" cm="1">
        <f t="array" ref="Q288">IF(P288="","",P288/'ادخال البيانات'!$W$14)</f>
      </c>
      <c r="R288" t="str" s="1154" cm="1">
        <f t="array" ref="R288">IF('ادخال البيانات'!Z293="","",'ادخال البيانات'!Z293)</f>
      </c>
      <c r="S288" t="str" s="1155" cm="1">
        <f t="array" ref="S288">IF(R288="","",R288/'ادخال البيانات'!$Z$14)</f>
      </c>
      <c r="T288" t="str" s="1142" cm="1">
        <f t="array" ref="T288">IF('ادخال البيانات'!AC293="","",'ادخال البيانات'!AC293)</f>
      </c>
      <c r="U288" t="str" s="1156" cm="1">
        <f t="array" ref="U288">IF(T288="","",T288/'ادخال البيانات'!$AC$14)</f>
      </c>
      <c r="V288" s="184"/>
      <c r="W288" s="429"/>
      <c r="X288" s="429"/>
      <c r="Y288" s="429"/>
      <c r="Z288" s="384"/>
      <c r="AA288" s="100"/>
      <c r="AB288" s="100"/>
      <c r="AC288" s="100"/>
      <c r="AD288" s="100"/>
      <c r="AE288" s="100"/>
      <c r="AF288" s="100"/>
      <c r="AG288" s="100"/>
      <c r="AH288" s="100"/>
      <c r="AI288" s="100"/>
    </row>
    <row r="289" ht="24.6" customHeight="1">
      <c r="A289" s="100"/>
      <c r="B289" s="1277"/>
      <c r="C289" s="1130">
        <v>274</v>
      </c>
      <c r="D289" t="str" s="1145" cm="1">
        <f t="array" ref="D289">IF('ادخال البيانات'!D294="","",'ادخال البيانات'!E294)</f>
      </c>
      <c r="E289" t="str" s="1146" cm="1">
        <f t="array" ref="E289">IF(D289="","",D289/'ادخال البيانات'!$E$14)</f>
      </c>
      <c r="F289" t="str" s="1147" cm="1">
        <f t="array" ref="F289">IF('ادخال البيانات'!G294="","",'ادخال البيانات'!H294)</f>
      </c>
      <c r="G289" t="str" s="1148" cm="1">
        <f t="array" ref="G289">IF(F289="","",F289/'ادخال البيانات'!$H$14)</f>
      </c>
      <c r="H289" t="str" s="1149" cm="1">
        <f t="array" ref="H289">IF('ادخال البيانات'!J294="","",'ادخال البيانات'!K294)</f>
      </c>
      <c r="I289" t="str" s="1148" cm="1">
        <f t="array" ref="I289">IF(H289="","",H289/'ادخال البيانات'!$K$14)</f>
      </c>
      <c r="J289" t="str" s="1150" cm="1">
        <f t="array" ref="J289">IF('ادخال البيانات'!M294="","",'ادخال البيانات'!N294)</f>
      </c>
      <c r="K289" t="str" s="1148" cm="1">
        <f t="array" ref="K289">IF(J289="","",J289/'ادخال البيانات'!$N$14)</f>
      </c>
      <c r="L289" t="str" s="1151" cm="1">
        <f t="array" ref="L289">IF('ادخال البيانات'!P294="","",'ادخال البيانات'!Q294)</f>
      </c>
      <c r="M289" t="str" s="1148" cm="1">
        <f t="array" ref="M289">IF(L289="","",L289/'ادخال البيانات'!$Q$14)</f>
      </c>
      <c r="N289" t="str" s="1152" cm="1">
        <f t="array" ref="N289">IF('ادخال البيانات'!T294="","",'ادخال البيانات'!T294)</f>
      </c>
      <c r="O289" t="str" s="1148" cm="1">
        <f t="array" ref="O289">IF(N289="","",N289/'ادخال البيانات'!$T$14)</f>
      </c>
      <c r="P289" t="str" s="1153" cm="1">
        <f t="array" ref="P289">IF('ادخال البيانات'!W294="","",'ادخال البيانات'!W294)</f>
      </c>
      <c r="Q289" t="str" s="1148" cm="1">
        <f t="array" ref="Q289">IF(P289="","",P289/'ادخال البيانات'!$W$14)</f>
      </c>
      <c r="R289" t="str" s="1154" cm="1">
        <f t="array" ref="R289">IF('ادخال البيانات'!Z294="","",'ادخال البيانات'!Z294)</f>
      </c>
      <c r="S289" t="str" s="1155" cm="1">
        <f t="array" ref="S289">IF(R289="","",R289/'ادخال البيانات'!$Z$14)</f>
      </c>
      <c r="T289" t="str" s="1142" cm="1">
        <f t="array" ref="T289">IF('ادخال البيانات'!AC294="","",'ادخال البيانات'!AC294)</f>
      </c>
      <c r="U289" t="str" s="1156" cm="1">
        <f t="array" ref="U289">IF(T289="","",T289/'ادخال البيانات'!$AC$14)</f>
      </c>
      <c r="V289" s="184"/>
      <c r="W289" s="429"/>
      <c r="X289" s="429"/>
      <c r="Y289" s="429"/>
      <c r="Z289" s="384"/>
      <c r="AA289" s="100"/>
      <c r="AB289" s="100"/>
      <c r="AC289" s="100"/>
      <c r="AD289" s="100"/>
      <c r="AE289" s="100"/>
      <c r="AF289" s="100"/>
      <c r="AG289" s="100"/>
      <c r="AH289" s="100"/>
      <c r="AI289" s="100"/>
    </row>
    <row r="290" ht="24.6" customHeight="1">
      <c r="A290" s="100"/>
      <c r="B290" s="1277"/>
      <c r="C290" s="1130">
        <v>275</v>
      </c>
      <c r="D290" t="str" s="1145" cm="1">
        <f t="array" ref="D290">IF('ادخال البيانات'!D295="","",'ادخال البيانات'!E295)</f>
      </c>
      <c r="E290" t="str" s="1146" cm="1">
        <f t="array" ref="E290">IF(D290="","",D290/'ادخال البيانات'!$E$14)</f>
      </c>
      <c r="F290" t="str" s="1147" cm="1">
        <f t="array" ref="F290">IF('ادخال البيانات'!G295="","",'ادخال البيانات'!H295)</f>
      </c>
      <c r="G290" t="str" s="1148" cm="1">
        <f t="array" ref="G290">IF(F290="","",F290/'ادخال البيانات'!$H$14)</f>
      </c>
      <c r="H290" t="str" s="1149" cm="1">
        <f t="array" ref="H290">IF('ادخال البيانات'!J295="","",'ادخال البيانات'!K295)</f>
      </c>
      <c r="I290" t="str" s="1148" cm="1">
        <f t="array" ref="I290">IF(H290="","",H290/'ادخال البيانات'!$K$14)</f>
      </c>
      <c r="J290" t="str" s="1150" cm="1">
        <f t="array" ref="J290">IF('ادخال البيانات'!M295="","",'ادخال البيانات'!N295)</f>
      </c>
      <c r="K290" t="str" s="1148" cm="1">
        <f t="array" ref="K290">IF(J290="","",J290/'ادخال البيانات'!$N$14)</f>
      </c>
      <c r="L290" t="str" s="1151" cm="1">
        <f t="array" ref="L290">IF('ادخال البيانات'!P295="","",'ادخال البيانات'!Q295)</f>
      </c>
      <c r="M290" t="str" s="1148" cm="1">
        <f t="array" ref="M290">IF(L290="","",L290/'ادخال البيانات'!$Q$14)</f>
      </c>
      <c r="N290" t="str" s="1152" cm="1">
        <f t="array" ref="N290">IF('ادخال البيانات'!T295="","",'ادخال البيانات'!T295)</f>
      </c>
      <c r="O290" t="str" s="1148" cm="1">
        <f t="array" ref="O290">IF(N290="","",N290/'ادخال البيانات'!$T$14)</f>
      </c>
      <c r="P290" t="str" s="1153" cm="1">
        <f t="array" ref="P290">IF('ادخال البيانات'!W295="","",'ادخال البيانات'!W295)</f>
      </c>
      <c r="Q290" t="str" s="1148" cm="1">
        <f t="array" ref="Q290">IF(P290="","",P290/'ادخال البيانات'!$W$14)</f>
      </c>
      <c r="R290" t="str" s="1154" cm="1">
        <f t="array" ref="R290">IF('ادخال البيانات'!Z295="","",'ادخال البيانات'!Z295)</f>
      </c>
      <c r="S290" t="str" s="1155" cm="1">
        <f t="array" ref="S290">IF(R290="","",R290/'ادخال البيانات'!$Z$14)</f>
      </c>
      <c r="T290" t="str" s="1142" cm="1">
        <f t="array" ref="T290">IF('ادخال البيانات'!AC295="","",'ادخال البيانات'!AC295)</f>
      </c>
      <c r="U290" t="str" s="1156" cm="1">
        <f t="array" ref="U290">IF(T290="","",T290/'ادخال البيانات'!$AC$14)</f>
      </c>
      <c r="V290" s="184"/>
      <c r="W290" s="429"/>
      <c r="X290" s="429"/>
      <c r="Y290" s="429"/>
      <c r="Z290" s="384"/>
      <c r="AA290" s="100"/>
      <c r="AB290" s="100"/>
      <c r="AC290" s="100"/>
      <c r="AD290" s="100"/>
      <c r="AE290" s="100"/>
      <c r="AF290" s="100"/>
      <c r="AG290" s="100"/>
      <c r="AH290" s="100"/>
      <c r="AI290" s="100"/>
    </row>
    <row r="291" ht="24.6" customHeight="1">
      <c r="A291" s="100"/>
      <c r="B291" s="1277"/>
      <c r="C291" s="1130">
        <v>276</v>
      </c>
      <c r="D291" t="str" s="1145" cm="1">
        <f t="array" ref="D291">IF('ادخال البيانات'!D296="","",'ادخال البيانات'!E296)</f>
      </c>
      <c r="E291" t="str" s="1146" cm="1">
        <f t="array" ref="E291">IF(D291="","",D291/'ادخال البيانات'!$E$14)</f>
      </c>
      <c r="F291" t="str" s="1147" cm="1">
        <f t="array" ref="F291">IF('ادخال البيانات'!G296="","",'ادخال البيانات'!H296)</f>
      </c>
      <c r="G291" t="str" s="1148" cm="1">
        <f t="array" ref="G291">IF(F291="","",F291/'ادخال البيانات'!$H$14)</f>
      </c>
      <c r="H291" t="str" s="1149" cm="1">
        <f t="array" ref="H291">IF('ادخال البيانات'!J296="","",'ادخال البيانات'!K296)</f>
      </c>
      <c r="I291" t="str" s="1148" cm="1">
        <f t="array" ref="I291">IF(H291="","",H291/'ادخال البيانات'!$K$14)</f>
      </c>
      <c r="J291" t="str" s="1150" cm="1">
        <f t="array" ref="J291">IF('ادخال البيانات'!M296="","",'ادخال البيانات'!N296)</f>
      </c>
      <c r="K291" t="str" s="1148" cm="1">
        <f t="array" ref="K291">IF(J291="","",J291/'ادخال البيانات'!$N$14)</f>
      </c>
      <c r="L291" t="str" s="1151" cm="1">
        <f t="array" ref="L291">IF('ادخال البيانات'!P296="","",'ادخال البيانات'!Q296)</f>
      </c>
      <c r="M291" t="str" s="1148" cm="1">
        <f t="array" ref="M291">IF(L291="","",L291/'ادخال البيانات'!$Q$14)</f>
      </c>
      <c r="N291" t="str" s="1152" cm="1">
        <f t="array" ref="N291">IF('ادخال البيانات'!T296="","",'ادخال البيانات'!T296)</f>
      </c>
      <c r="O291" t="str" s="1148" cm="1">
        <f t="array" ref="O291">IF(N291="","",N291/'ادخال البيانات'!$T$14)</f>
      </c>
      <c r="P291" t="str" s="1153" cm="1">
        <f t="array" ref="P291">IF('ادخال البيانات'!W296="","",'ادخال البيانات'!W296)</f>
      </c>
      <c r="Q291" t="str" s="1148" cm="1">
        <f t="array" ref="Q291">IF(P291="","",P291/'ادخال البيانات'!$W$14)</f>
      </c>
      <c r="R291" t="str" s="1154" cm="1">
        <f t="array" ref="R291">IF('ادخال البيانات'!Z296="","",'ادخال البيانات'!Z296)</f>
      </c>
      <c r="S291" t="str" s="1155" cm="1">
        <f t="array" ref="S291">IF(R291="","",R291/'ادخال البيانات'!$Z$14)</f>
      </c>
      <c r="T291" t="str" s="1142" cm="1">
        <f t="array" ref="T291">IF('ادخال البيانات'!AC296="","",'ادخال البيانات'!AC296)</f>
      </c>
      <c r="U291" t="str" s="1156" cm="1">
        <f t="array" ref="U291">IF(T291="","",T291/'ادخال البيانات'!$AC$14)</f>
      </c>
      <c r="V291" s="184"/>
      <c r="W291" s="429"/>
      <c r="X291" s="429"/>
      <c r="Y291" s="429"/>
      <c r="Z291" s="384"/>
      <c r="AA291" s="100"/>
      <c r="AB291" s="100"/>
      <c r="AC291" s="100"/>
      <c r="AD291" s="100"/>
      <c r="AE291" s="100"/>
      <c r="AF291" s="100"/>
      <c r="AG291" s="100"/>
      <c r="AH291" s="100"/>
      <c r="AI291" s="100"/>
    </row>
    <row r="292" ht="24.6" customHeight="1">
      <c r="A292" s="100"/>
      <c r="B292" s="1277"/>
      <c r="C292" s="1130">
        <v>277</v>
      </c>
      <c r="D292" t="str" s="1145" cm="1">
        <f t="array" ref="D292">IF('ادخال البيانات'!D297="","",'ادخال البيانات'!E297)</f>
      </c>
      <c r="E292" t="str" s="1146" cm="1">
        <f t="array" ref="E292">IF(D292="","",D292/'ادخال البيانات'!$E$14)</f>
      </c>
      <c r="F292" t="str" s="1147" cm="1">
        <f t="array" ref="F292">IF('ادخال البيانات'!G297="","",'ادخال البيانات'!H297)</f>
      </c>
      <c r="G292" t="str" s="1148" cm="1">
        <f t="array" ref="G292">IF(F292="","",F292/'ادخال البيانات'!$H$14)</f>
      </c>
      <c r="H292" t="str" s="1149" cm="1">
        <f t="array" ref="H292">IF('ادخال البيانات'!J297="","",'ادخال البيانات'!K297)</f>
      </c>
      <c r="I292" t="str" s="1148" cm="1">
        <f t="array" ref="I292">IF(H292="","",H292/'ادخال البيانات'!$K$14)</f>
      </c>
      <c r="J292" t="str" s="1150" cm="1">
        <f t="array" ref="J292">IF('ادخال البيانات'!M297="","",'ادخال البيانات'!N297)</f>
      </c>
      <c r="K292" t="str" s="1148" cm="1">
        <f t="array" ref="K292">IF(J292="","",J292/'ادخال البيانات'!$N$14)</f>
      </c>
      <c r="L292" t="str" s="1151" cm="1">
        <f t="array" ref="L292">IF('ادخال البيانات'!P297="","",'ادخال البيانات'!Q297)</f>
      </c>
      <c r="M292" t="str" s="1148" cm="1">
        <f t="array" ref="M292">IF(L292="","",L292/'ادخال البيانات'!$Q$14)</f>
      </c>
      <c r="N292" t="str" s="1152" cm="1">
        <f t="array" ref="N292">IF('ادخال البيانات'!T297="","",'ادخال البيانات'!T297)</f>
      </c>
      <c r="O292" t="str" s="1148" cm="1">
        <f t="array" ref="O292">IF(N292="","",N292/'ادخال البيانات'!$T$14)</f>
      </c>
      <c r="P292" t="str" s="1153" cm="1">
        <f t="array" ref="P292">IF('ادخال البيانات'!W297="","",'ادخال البيانات'!W297)</f>
      </c>
      <c r="Q292" t="str" s="1148" cm="1">
        <f t="array" ref="Q292">IF(P292="","",P292/'ادخال البيانات'!$W$14)</f>
      </c>
      <c r="R292" t="str" s="1154" cm="1">
        <f t="array" ref="R292">IF('ادخال البيانات'!Z297="","",'ادخال البيانات'!Z297)</f>
      </c>
      <c r="S292" t="str" s="1155" cm="1">
        <f t="array" ref="S292">IF(R292="","",R292/'ادخال البيانات'!$Z$14)</f>
      </c>
      <c r="T292" t="str" s="1142" cm="1">
        <f t="array" ref="T292">IF('ادخال البيانات'!AC297="","",'ادخال البيانات'!AC297)</f>
      </c>
      <c r="U292" t="str" s="1156" cm="1">
        <f t="array" ref="U292">IF(T292="","",T292/'ادخال البيانات'!$AC$14)</f>
      </c>
      <c r="V292" s="184"/>
      <c r="W292" s="429"/>
      <c r="X292" s="429"/>
      <c r="Y292" s="429"/>
      <c r="Z292" s="384"/>
      <c r="AA292" s="100"/>
      <c r="AB292" s="100"/>
      <c r="AC292" s="100"/>
      <c r="AD292" s="100"/>
      <c r="AE292" s="100"/>
      <c r="AF292" s="100"/>
      <c r="AG292" s="100"/>
      <c r="AH292" s="100"/>
      <c r="AI292" s="100"/>
    </row>
    <row r="293" ht="24.6" customHeight="1">
      <c r="A293" s="100"/>
      <c r="B293" s="1277"/>
      <c r="C293" s="1130">
        <v>278</v>
      </c>
      <c r="D293" t="str" s="1145" cm="1">
        <f t="array" ref="D293">IF('ادخال البيانات'!D298="","",'ادخال البيانات'!E298)</f>
      </c>
      <c r="E293" t="str" s="1146" cm="1">
        <f t="array" ref="E293">IF(D293="","",D293/'ادخال البيانات'!$E$14)</f>
      </c>
      <c r="F293" t="str" s="1147" cm="1">
        <f t="array" ref="F293">IF('ادخال البيانات'!G298="","",'ادخال البيانات'!H298)</f>
      </c>
      <c r="G293" t="str" s="1148" cm="1">
        <f t="array" ref="G293">IF(F293="","",F293/'ادخال البيانات'!$H$14)</f>
      </c>
      <c r="H293" t="str" s="1149" cm="1">
        <f t="array" ref="H293">IF('ادخال البيانات'!J298="","",'ادخال البيانات'!K298)</f>
      </c>
      <c r="I293" t="str" s="1148" cm="1">
        <f t="array" ref="I293">IF(H293="","",H293/'ادخال البيانات'!$K$14)</f>
      </c>
      <c r="J293" t="str" s="1150" cm="1">
        <f t="array" ref="J293">IF('ادخال البيانات'!M298="","",'ادخال البيانات'!N298)</f>
      </c>
      <c r="K293" t="str" s="1148" cm="1">
        <f t="array" ref="K293">IF(J293="","",J293/'ادخال البيانات'!$N$14)</f>
      </c>
      <c r="L293" t="str" s="1151" cm="1">
        <f t="array" ref="L293">IF('ادخال البيانات'!P298="","",'ادخال البيانات'!Q298)</f>
      </c>
      <c r="M293" t="str" s="1148" cm="1">
        <f t="array" ref="M293">IF(L293="","",L293/'ادخال البيانات'!$Q$14)</f>
      </c>
      <c r="N293" t="str" s="1152" cm="1">
        <f t="array" ref="N293">IF('ادخال البيانات'!T298="","",'ادخال البيانات'!T298)</f>
      </c>
      <c r="O293" t="str" s="1148" cm="1">
        <f t="array" ref="O293">IF(N293="","",N293/'ادخال البيانات'!$T$14)</f>
      </c>
      <c r="P293" t="str" s="1153" cm="1">
        <f t="array" ref="P293">IF('ادخال البيانات'!W298="","",'ادخال البيانات'!W298)</f>
      </c>
      <c r="Q293" t="str" s="1148" cm="1">
        <f t="array" ref="Q293">IF(P293="","",P293/'ادخال البيانات'!$W$14)</f>
      </c>
      <c r="R293" t="str" s="1154" cm="1">
        <f t="array" ref="R293">IF('ادخال البيانات'!Z298="","",'ادخال البيانات'!Z298)</f>
      </c>
      <c r="S293" t="str" s="1155" cm="1">
        <f t="array" ref="S293">IF(R293="","",R293/'ادخال البيانات'!$Z$14)</f>
      </c>
      <c r="T293" t="str" s="1142" cm="1">
        <f t="array" ref="T293">IF('ادخال البيانات'!AC298="","",'ادخال البيانات'!AC298)</f>
      </c>
      <c r="U293" t="str" s="1156" cm="1">
        <f t="array" ref="U293">IF(T293="","",T293/'ادخال البيانات'!$AC$14)</f>
      </c>
      <c r="V293" s="184"/>
      <c r="W293" s="429"/>
      <c r="X293" s="429"/>
      <c r="Y293" s="429"/>
      <c r="Z293" s="384"/>
      <c r="AA293" s="100"/>
      <c r="AB293" s="100"/>
      <c r="AC293" s="100"/>
      <c r="AD293" s="100"/>
      <c r="AE293" s="100"/>
      <c r="AF293" s="100"/>
      <c r="AG293" s="100"/>
      <c r="AH293" s="100"/>
      <c r="AI293" s="100"/>
    </row>
    <row r="294" ht="24.6" customHeight="1">
      <c r="A294" s="100"/>
      <c r="B294" s="1277"/>
      <c r="C294" s="1130">
        <v>279</v>
      </c>
      <c r="D294" t="str" s="1145" cm="1">
        <f t="array" ref="D294">IF('ادخال البيانات'!D299="","",'ادخال البيانات'!E299)</f>
      </c>
      <c r="E294" t="str" s="1146" cm="1">
        <f t="array" ref="E294">IF(D294="","",D294/'ادخال البيانات'!$E$14)</f>
      </c>
      <c r="F294" t="str" s="1147" cm="1">
        <f t="array" ref="F294">IF('ادخال البيانات'!G299="","",'ادخال البيانات'!H299)</f>
      </c>
      <c r="G294" t="str" s="1148" cm="1">
        <f t="array" ref="G294">IF(F294="","",F294/'ادخال البيانات'!$H$14)</f>
      </c>
      <c r="H294" t="str" s="1149" cm="1">
        <f t="array" ref="H294">IF('ادخال البيانات'!J299="","",'ادخال البيانات'!K299)</f>
      </c>
      <c r="I294" t="str" s="1148" cm="1">
        <f t="array" ref="I294">IF(H294="","",H294/'ادخال البيانات'!$K$14)</f>
      </c>
      <c r="J294" t="str" s="1150" cm="1">
        <f t="array" ref="J294">IF('ادخال البيانات'!M299="","",'ادخال البيانات'!N299)</f>
      </c>
      <c r="K294" t="str" s="1148" cm="1">
        <f t="array" ref="K294">IF(J294="","",J294/'ادخال البيانات'!$N$14)</f>
      </c>
      <c r="L294" t="str" s="1151" cm="1">
        <f t="array" ref="L294">IF('ادخال البيانات'!P299="","",'ادخال البيانات'!Q299)</f>
      </c>
      <c r="M294" t="str" s="1148" cm="1">
        <f t="array" ref="M294">IF(L294="","",L294/'ادخال البيانات'!$Q$14)</f>
      </c>
      <c r="N294" t="str" s="1152" cm="1">
        <f t="array" ref="N294">IF('ادخال البيانات'!T299="","",'ادخال البيانات'!T299)</f>
      </c>
      <c r="O294" t="str" s="1148" cm="1">
        <f t="array" ref="O294">IF(N294="","",N294/'ادخال البيانات'!$T$14)</f>
      </c>
      <c r="P294" t="str" s="1153" cm="1">
        <f t="array" ref="P294">IF('ادخال البيانات'!W299="","",'ادخال البيانات'!W299)</f>
      </c>
      <c r="Q294" t="str" s="1148" cm="1">
        <f t="array" ref="Q294">IF(P294="","",P294/'ادخال البيانات'!$W$14)</f>
      </c>
      <c r="R294" t="str" s="1154" cm="1">
        <f t="array" ref="R294">IF('ادخال البيانات'!Z299="","",'ادخال البيانات'!Z299)</f>
      </c>
      <c r="S294" t="str" s="1155" cm="1">
        <f t="array" ref="S294">IF(R294="","",R294/'ادخال البيانات'!$Z$14)</f>
      </c>
      <c r="T294" t="str" s="1142" cm="1">
        <f t="array" ref="T294">IF('ادخال البيانات'!AC299="","",'ادخال البيانات'!AC299)</f>
      </c>
      <c r="U294" t="str" s="1156" cm="1">
        <f t="array" ref="U294">IF(T294="","",T294/'ادخال البيانات'!$AC$14)</f>
      </c>
      <c r="V294" s="184"/>
      <c r="W294" s="429"/>
      <c r="X294" s="429"/>
      <c r="Y294" s="429"/>
      <c r="Z294" s="384"/>
      <c r="AA294" s="100"/>
      <c r="AB294" s="100"/>
      <c r="AC294" s="100"/>
      <c r="AD294" s="100"/>
      <c r="AE294" s="100"/>
      <c r="AF294" s="100"/>
      <c r="AG294" s="100"/>
      <c r="AH294" s="100"/>
      <c r="AI294" s="100"/>
    </row>
    <row r="295" ht="24.6" customHeight="1">
      <c r="A295" s="100"/>
      <c r="B295" s="1277"/>
      <c r="C295" s="1130">
        <v>280</v>
      </c>
      <c r="D295" t="str" s="1145" cm="1">
        <f t="array" ref="D295">IF('ادخال البيانات'!D300="","",'ادخال البيانات'!E300)</f>
      </c>
      <c r="E295" t="str" s="1146" cm="1">
        <f t="array" ref="E295">IF(D295="","",D295/'ادخال البيانات'!$E$14)</f>
      </c>
      <c r="F295" t="str" s="1147" cm="1">
        <f t="array" ref="F295">IF('ادخال البيانات'!G300="","",'ادخال البيانات'!H300)</f>
      </c>
      <c r="G295" t="str" s="1148" cm="1">
        <f t="array" ref="G295">IF(F295="","",F295/'ادخال البيانات'!$H$14)</f>
      </c>
      <c r="H295" t="str" s="1149" cm="1">
        <f t="array" ref="H295">IF('ادخال البيانات'!J300="","",'ادخال البيانات'!K300)</f>
      </c>
      <c r="I295" t="str" s="1148" cm="1">
        <f t="array" ref="I295">IF(H295="","",H295/'ادخال البيانات'!$K$14)</f>
      </c>
      <c r="J295" t="str" s="1150" cm="1">
        <f t="array" ref="J295">IF('ادخال البيانات'!M300="","",'ادخال البيانات'!N300)</f>
      </c>
      <c r="K295" t="str" s="1148" cm="1">
        <f t="array" ref="K295">IF(J295="","",J295/'ادخال البيانات'!$N$14)</f>
      </c>
      <c r="L295" t="str" s="1151" cm="1">
        <f t="array" ref="L295">IF('ادخال البيانات'!P300="","",'ادخال البيانات'!Q300)</f>
      </c>
      <c r="M295" t="str" s="1148" cm="1">
        <f t="array" ref="M295">IF(L295="","",L295/'ادخال البيانات'!$Q$14)</f>
      </c>
      <c r="N295" t="str" s="1152" cm="1">
        <f t="array" ref="N295">IF('ادخال البيانات'!T300="","",'ادخال البيانات'!T300)</f>
      </c>
      <c r="O295" t="str" s="1148" cm="1">
        <f t="array" ref="O295">IF(N295="","",N295/'ادخال البيانات'!$T$14)</f>
      </c>
      <c r="P295" t="str" s="1153" cm="1">
        <f t="array" ref="P295">IF('ادخال البيانات'!W300="","",'ادخال البيانات'!W300)</f>
      </c>
      <c r="Q295" t="str" s="1148" cm="1">
        <f t="array" ref="Q295">IF(P295="","",P295/'ادخال البيانات'!$W$14)</f>
      </c>
      <c r="R295" t="str" s="1154" cm="1">
        <f t="array" ref="R295">IF('ادخال البيانات'!Z300="","",'ادخال البيانات'!Z300)</f>
      </c>
      <c r="S295" t="str" s="1155" cm="1">
        <f t="array" ref="S295">IF(R295="","",R295/'ادخال البيانات'!$Z$14)</f>
      </c>
      <c r="T295" t="str" s="1142" cm="1">
        <f t="array" ref="T295">IF('ادخال البيانات'!AC300="","",'ادخال البيانات'!AC300)</f>
      </c>
      <c r="U295" t="str" s="1156" cm="1">
        <f t="array" ref="U295">IF(T295="","",T295/'ادخال البيانات'!$AC$14)</f>
      </c>
      <c r="V295" s="184"/>
      <c r="W295" s="429"/>
      <c r="X295" s="429"/>
      <c r="Y295" s="429"/>
      <c r="Z295" s="384"/>
      <c r="AA295" s="100"/>
      <c r="AB295" s="100"/>
      <c r="AC295" s="100"/>
      <c r="AD295" s="100"/>
      <c r="AE295" s="100"/>
      <c r="AF295" s="100"/>
      <c r="AG295" s="100"/>
      <c r="AH295" s="100"/>
      <c r="AI295" s="100"/>
    </row>
    <row r="296" ht="24.6" customHeight="1">
      <c r="A296" s="100"/>
      <c r="B296" s="1277"/>
      <c r="C296" s="1130">
        <v>281</v>
      </c>
      <c r="D296" t="str" s="1145" cm="1">
        <f t="array" ref="D296">IF('ادخال البيانات'!D301="","",'ادخال البيانات'!E301)</f>
      </c>
      <c r="E296" t="str" s="1146" cm="1">
        <f t="array" ref="E296">IF(D296="","",D296/'ادخال البيانات'!$E$14)</f>
      </c>
      <c r="F296" t="str" s="1147" cm="1">
        <f t="array" ref="F296">IF('ادخال البيانات'!G301="","",'ادخال البيانات'!H301)</f>
      </c>
      <c r="G296" t="str" s="1148" cm="1">
        <f t="array" ref="G296">IF(F296="","",F296/'ادخال البيانات'!$H$14)</f>
      </c>
      <c r="H296" t="str" s="1149" cm="1">
        <f t="array" ref="H296">IF('ادخال البيانات'!J301="","",'ادخال البيانات'!K301)</f>
      </c>
      <c r="I296" t="str" s="1148" cm="1">
        <f t="array" ref="I296">IF(H296="","",H296/'ادخال البيانات'!$K$14)</f>
      </c>
      <c r="J296" t="str" s="1150" cm="1">
        <f t="array" ref="J296">IF('ادخال البيانات'!M301="","",'ادخال البيانات'!N301)</f>
      </c>
      <c r="K296" t="str" s="1148" cm="1">
        <f t="array" ref="K296">IF(J296="","",J296/'ادخال البيانات'!$N$14)</f>
      </c>
      <c r="L296" t="str" s="1151" cm="1">
        <f t="array" ref="L296">IF('ادخال البيانات'!P301="","",'ادخال البيانات'!Q301)</f>
      </c>
      <c r="M296" t="str" s="1148" cm="1">
        <f t="array" ref="M296">IF(L296="","",L296/'ادخال البيانات'!$Q$14)</f>
      </c>
      <c r="N296" t="str" s="1152" cm="1">
        <f t="array" ref="N296">IF('ادخال البيانات'!T301="","",'ادخال البيانات'!T301)</f>
      </c>
      <c r="O296" t="str" s="1148" cm="1">
        <f t="array" ref="O296">IF(N296="","",N296/'ادخال البيانات'!$T$14)</f>
      </c>
      <c r="P296" t="str" s="1153" cm="1">
        <f t="array" ref="P296">IF('ادخال البيانات'!W301="","",'ادخال البيانات'!W301)</f>
      </c>
      <c r="Q296" t="str" s="1148" cm="1">
        <f t="array" ref="Q296">IF(P296="","",P296/'ادخال البيانات'!$W$14)</f>
      </c>
      <c r="R296" t="str" s="1154" cm="1">
        <f t="array" ref="R296">IF('ادخال البيانات'!Z301="","",'ادخال البيانات'!Z301)</f>
      </c>
      <c r="S296" t="str" s="1155" cm="1">
        <f t="array" ref="S296">IF(R296="","",R296/'ادخال البيانات'!$Z$14)</f>
      </c>
      <c r="T296" t="str" s="1142" cm="1">
        <f t="array" ref="T296">IF('ادخال البيانات'!AC301="","",'ادخال البيانات'!AC301)</f>
      </c>
      <c r="U296" t="str" s="1156" cm="1">
        <f t="array" ref="U296">IF(T296="","",T296/'ادخال البيانات'!$AC$14)</f>
      </c>
      <c r="V296" s="184"/>
      <c r="W296" s="429"/>
      <c r="X296" s="429"/>
      <c r="Y296" s="429"/>
      <c r="Z296" s="384"/>
      <c r="AA296" s="100"/>
      <c r="AB296" s="100"/>
      <c r="AC296" s="100"/>
      <c r="AD296" s="100"/>
      <c r="AE296" s="100"/>
      <c r="AF296" s="100"/>
      <c r="AG296" s="100"/>
      <c r="AH296" s="100"/>
      <c r="AI296" s="100"/>
    </row>
    <row r="297" ht="24.6" customHeight="1">
      <c r="A297" s="100"/>
      <c r="B297" s="1277"/>
      <c r="C297" s="1130">
        <v>282</v>
      </c>
      <c r="D297" t="str" s="1145" cm="1">
        <f t="array" ref="D297">IF('ادخال البيانات'!D302="","",'ادخال البيانات'!E302)</f>
      </c>
      <c r="E297" t="str" s="1146" cm="1">
        <f t="array" ref="E297">IF(D297="","",D297/'ادخال البيانات'!$E$14)</f>
      </c>
      <c r="F297" t="str" s="1147" cm="1">
        <f t="array" ref="F297">IF('ادخال البيانات'!G302="","",'ادخال البيانات'!H302)</f>
      </c>
      <c r="G297" t="str" s="1148" cm="1">
        <f t="array" ref="G297">IF(F297="","",F297/'ادخال البيانات'!$H$14)</f>
      </c>
      <c r="H297" t="str" s="1149" cm="1">
        <f t="array" ref="H297">IF('ادخال البيانات'!J302="","",'ادخال البيانات'!K302)</f>
      </c>
      <c r="I297" t="str" s="1148" cm="1">
        <f t="array" ref="I297">IF(H297="","",H297/'ادخال البيانات'!$K$14)</f>
      </c>
      <c r="J297" t="str" s="1150" cm="1">
        <f t="array" ref="J297">IF('ادخال البيانات'!M302="","",'ادخال البيانات'!N302)</f>
      </c>
      <c r="K297" t="str" s="1148" cm="1">
        <f t="array" ref="K297">IF(J297="","",J297/'ادخال البيانات'!$N$14)</f>
      </c>
      <c r="L297" t="str" s="1151" cm="1">
        <f t="array" ref="L297">IF('ادخال البيانات'!P302="","",'ادخال البيانات'!Q302)</f>
      </c>
      <c r="M297" t="str" s="1148" cm="1">
        <f t="array" ref="M297">IF(L297="","",L297/'ادخال البيانات'!$Q$14)</f>
      </c>
      <c r="N297" t="str" s="1152" cm="1">
        <f t="array" ref="N297">IF('ادخال البيانات'!T302="","",'ادخال البيانات'!T302)</f>
      </c>
      <c r="O297" t="str" s="1148" cm="1">
        <f t="array" ref="O297">IF(N297="","",N297/'ادخال البيانات'!$T$14)</f>
      </c>
      <c r="P297" t="str" s="1153" cm="1">
        <f t="array" ref="P297">IF('ادخال البيانات'!W302="","",'ادخال البيانات'!W302)</f>
      </c>
      <c r="Q297" t="str" s="1148" cm="1">
        <f t="array" ref="Q297">IF(P297="","",P297/'ادخال البيانات'!$W$14)</f>
      </c>
      <c r="R297" t="str" s="1154" cm="1">
        <f t="array" ref="R297">IF('ادخال البيانات'!Z302="","",'ادخال البيانات'!Z302)</f>
      </c>
      <c r="S297" t="str" s="1155" cm="1">
        <f t="array" ref="S297">IF(R297="","",R297/'ادخال البيانات'!$Z$14)</f>
      </c>
      <c r="T297" t="str" s="1142" cm="1">
        <f t="array" ref="T297">IF('ادخال البيانات'!AC302="","",'ادخال البيانات'!AC302)</f>
      </c>
      <c r="U297" t="str" s="1156" cm="1">
        <f t="array" ref="U297">IF(T297="","",T297/'ادخال البيانات'!$AC$14)</f>
      </c>
      <c r="V297" s="184"/>
      <c r="W297" s="429"/>
      <c r="X297" s="429"/>
      <c r="Y297" s="429"/>
      <c r="Z297" s="384"/>
      <c r="AA297" s="100"/>
      <c r="AB297" s="100"/>
      <c r="AC297" s="100"/>
      <c r="AD297" s="100"/>
      <c r="AE297" s="100"/>
      <c r="AF297" s="100"/>
      <c r="AG297" s="100"/>
      <c r="AH297" s="100"/>
      <c r="AI297" s="100"/>
    </row>
    <row r="298" ht="24.6" customHeight="1">
      <c r="A298" s="100"/>
      <c r="B298" s="1277"/>
      <c r="C298" s="1130">
        <v>283</v>
      </c>
      <c r="D298" t="str" s="1145" cm="1">
        <f t="array" ref="D298">IF('ادخال البيانات'!D303="","",'ادخال البيانات'!E303)</f>
      </c>
      <c r="E298" t="str" s="1146" cm="1">
        <f t="array" ref="E298">IF(D298="","",D298/'ادخال البيانات'!$E$14)</f>
      </c>
      <c r="F298" t="str" s="1147" cm="1">
        <f t="array" ref="F298">IF('ادخال البيانات'!G303="","",'ادخال البيانات'!H303)</f>
      </c>
      <c r="G298" t="str" s="1148" cm="1">
        <f t="array" ref="G298">IF(F298="","",F298/'ادخال البيانات'!$H$14)</f>
      </c>
      <c r="H298" t="str" s="1149" cm="1">
        <f t="array" ref="H298">IF('ادخال البيانات'!J303="","",'ادخال البيانات'!K303)</f>
      </c>
      <c r="I298" t="str" s="1148" cm="1">
        <f t="array" ref="I298">IF(H298="","",H298/'ادخال البيانات'!$K$14)</f>
      </c>
      <c r="J298" t="str" s="1150" cm="1">
        <f t="array" ref="J298">IF('ادخال البيانات'!M303="","",'ادخال البيانات'!N303)</f>
      </c>
      <c r="K298" t="str" s="1148" cm="1">
        <f t="array" ref="K298">IF(J298="","",J298/'ادخال البيانات'!$N$14)</f>
      </c>
      <c r="L298" t="str" s="1151" cm="1">
        <f t="array" ref="L298">IF('ادخال البيانات'!P303="","",'ادخال البيانات'!Q303)</f>
      </c>
      <c r="M298" t="str" s="1148" cm="1">
        <f t="array" ref="M298">IF(L298="","",L298/'ادخال البيانات'!$Q$14)</f>
      </c>
      <c r="N298" t="str" s="1152" cm="1">
        <f t="array" ref="N298">IF('ادخال البيانات'!T303="","",'ادخال البيانات'!T303)</f>
      </c>
      <c r="O298" t="str" s="1148" cm="1">
        <f t="array" ref="O298">IF(N298="","",N298/'ادخال البيانات'!$T$14)</f>
      </c>
      <c r="P298" t="str" s="1153" cm="1">
        <f t="array" ref="P298">IF('ادخال البيانات'!W303="","",'ادخال البيانات'!W303)</f>
      </c>
      <c r="Q298" t="str" s="1148" cm="1">
        <f t="array" ref="Q298">IF(P298="","",P298/'ادخال البيانات'!$W$14)</f>
      </c>
      <c r="R298" t="str" s="1154" cm="1">
        <f t="array" ref="R298">IF('ادخال البيانات'!Z303="","",'ادخال البيانات'!Z303)</f>
      </c>
      <c r="S298" t="str" s="1155" cm="1">
        <f t="array" ref="S298">IF(R298="","",R298/'ادخال البيانات'!$Z$14)</f>
      </c>
      <c r="T298" t="str" s="1142" cm="1">
        <f t="array" ref="T298">IF('ادخال البيانات'!AC303="","",'ادخال البيانات'!AC303)</f>
      </c>
      <c r="U298" t="str" s="1156" cm="1">
        <f t="array" ref="U298">IF(T298="","",T298/'ادخال البيانات'!$AC$14)</f>
      </c>
      <c r="V298" s="184"/>
      <c r="W298" s="429"/>
      <c r="X298" s="429"/>
      <c r="Y298" s="429"/>
      <c r="Z298" s="384"/>
      <c r="AA298" s="100"/>
      <c r="AB298" s="100"/>
      <c r="AC298" s="100"/>
      <c r="AD298" s="100"/>
      <c r="AE298" s="100"/>
      <c r="AF298" s="100"/>
      <c r="AG298" s="100"/>
      <c r="AH298" s="100"/>
      <c r="AI298" s="100"/>
    </row>
    <row r="299" ht="24.6" customHeight="1">
      <c r="A299" s="100"/>
      <c r="B299" s="1277"/>
      <c r="C299" s="1130">
        <v>284</v>
      </c>
      <c r="D299" t="str" s="1145" cm="1">
        <f t="array" ref="D299">IF('ادخال البيانات'!D304="","",'ادخال البيانات'!E304)</f>
      </c>
      <c r="E299" t="str" s="1146" cm="1">
        <f t="array" ref="E299">IF(D299="","",D299/'ادخال البيانات'!$E$14)</f>
      </c>
      <c r="F299" t="str" s="1147" cm="1">
        <f t="array" ref="F299">IF('ادخال البيانات'!G304="","",'ادخال البيانات'!H304)</f>
      </c>
      <c r="G299" t="str" s="1148" cm="1">
        <f t="array" ref="G299">IF(F299="","",F299/'ادخال البيانات'!$H$14)</f>
      </c>
      <c r="H299" t="str" s="1149" cm="1">
        <f t="array" ref="H299">IF('ادخال البيانات'!J304="","",'ادخال البيانات'!K304)</f>
      </c>
      <c r="I299" t="str" s="1148" cm="1">
        <f t="array" ref="I299">IF(H299="","",H299/'ادخال البيانات'!$K$14)</f>
      </c>
      <c r="J299" t="str" s="1150" cm="1">
        <f t="array" ref="J299">IF('ادخال البيانات'!M304="","",'ادخال البيانات'!N304)</f>
      </c>
      <c r="K299" t="str" s="1148" cm="1">
        <f t="array" ref="K299">IF(J299="","",J299/'ادخال البيانات'!$N$14)</f>
      </c>
      <c r="L299" t="str" s="1151" cm="1">
        <f t="array" ref="L299">IF('ادخال البيانات'!P304="","",'ادخال البيانات'!Q304)</f>
      </c>
      <c r="M299" t="str" s="1148" cm="1">
        <f t="array" ref="M299">IF(L299="","",L299/'ادخال البيانات'!$Q$14)</f>
      </c>
      <c r="N299" t="str" s="1152" cm="1">
        <f t="array" ref="N299">IF('ادخال البيانات'!T304="","",'ادخال البيانات'!T304)</f>
      </c>
      <c r="O299" t="str" s="1148" cm="1">
        <f t="array" ref="O299">IF(N299="","",N299/'ادخال البيانات'!$T$14)</f>
      </c>
      <c r="P299" t="str" s="1153" cm="1">
        <f t="array" ref="P299">IF('ادخال البيانات'!W304="","",'ادخال البيانات'!W304)</f>
      </c>
      <c r="Q299" t="str" s="1148" cm="1">
        <f t="array" ref="Q299">IF(P299="","",P299/'ادخال البيانات'!$W$14)</f>
      </c>
      <c r="R299" t="str" s="1154" cm="1">
        <f t="array" ref="R299">IF('ادخال البيانات'!Z304="","",'ادخال البيانات'!Z304)</f>
      </c>
      <c r="S299" t="str" s="1155" cm="1">
        <f t="array" ref="S299">IF(R299="","",R299/'ادخال البيانات'!$Z$14)</f>
      </c>
      <c r="T299" t="str" s="1142" cm="1">
        <f t="array" ref="T299">IF('ادخال البيانات'!AC304="","",'ادخال البيانات'!AC304)</f>
      </c>
      <c r="U299" t="str" s="1156" cm="1">
        <f t="array" ref="U299">IF(T299="","",T299/'ادخال البيانات'!$AC$14)</f>
      </c>
      <c r="V299" s="184"/>
      <c r="W299" s="429"/>
      <c r="X299" s="429"/>
      <c r="Y299" s="429"/>
      <c r="Z299" s="384"/>
      <c r="AA299" s="100"/>
      <c r="AB299" s="100"/>
      <c r="AC299" s="100"/>
      <c r="AD299" s="100"/>
      <c r="AE299" s="100"/>
      <c r="AF299" s="100"/>
      <c r="AG299" s="100"/>
      <c r="AH299" s="100"/>
      <c r="AI299" s="100"/>
    </row>
    <row r="300" ht="24.6" customHeight="1">
      <c r="A300" s="100"/>
      <c r="B300" s="1277"/>
      <c r="C300" s="1130">
        <v>285</v>
      </c>
      <c r="D300" t="str" s="1145" cm="1">
        <f t="array" ref="D300">IF('ادخال البيانات'!D305="","",'ادخال البيانات'!E305)</f>
      </c>
      <c r="E300" t="str" s="1146" cm="1">
        <f t="array" ref="E300">IF(D300="","",D300/'ادخال البيانات'!$E$14)</f>
      </c>
      <c r="F300" t="str" s="1147" cm="1">
        <f t="array" ref="F300">IF('ادخال البيانات'!G305="","",'ادخال البيانات'!H305)</f>
      </c>
      <c r="G300" t="str" s="1148" cm="1">
        <f t="array" ref="G300">IF(F300="","",F300/'ادخال البيانات'!$H$14)</f>
      </c>
      <c r="H300" t="str" s="1149" cm="1">
        <f t="array" ref="H300">IF('ادخال البيانات'!J305="","",'ادخال البيانات'!K305)</f>
      </c>
      <c r="I300" t="str" s="1148" cm="1">
        <f t="array" ref="I300">IF(H300="","",H300/'ادخال البيانات'!$K$14)</f>
      </c>
      <c r="J300" t="str" s="1150" cm="1">
        <f t="array" ref="J300">IF('ادخال البيانات'!M305="","",'ادخال البيانات'!N305)</f>
      </c>
      <c r="K300" t="str" s="1148" cm="1">
        <f t="array" ref="K300">IF(J300="","",J300/'ادخال البيانات'!$N$14)</f>
      </c>
      <c r="L300" t="str" s="1151" cm="1">
        <f t="array" ref="L300">IF('ادخال البيانات'!P305="","",'ادخال البيانات'!Q305)</f>
      </c>
      <c r="M300" t="str" s="1148" cm="1">
        <f t="array" ref="M300">IF(L300="","",L300/'ادخال البيانات'!$Q$14)</f>
      </c>
      <c r="N300" t="str" s="1152" cm="1">
        <f t="array" ref="N300">IF('ادخال البيانات'!T305="","",'ادخال البيانات'!T305)</f>
      </c>
      <c r="O300" t="str" s="1148" cm="1">
        <f t="array" ref="O300">IF(N300="","",N300/'ادخال البيانات'!$T$14)</f>
      </c>
      <c r="P300" t="str" s="1153" cm="1">
        <f t="array" ref="P300">IF('ادخال البيانات'!W305="","",'ادخال البيانات'!W305)</f>
      </c>
      <c r="Q300" t="str" s="1148" cm="1">
        <f t="array" ref="Q300">IF(P300="","",P300/'ادخال البيانات'!$W$14)</f>
      </c>
      <c r="R300" t="str" s="1154" cm="1">
        <f t="array" ref="R300">IF('ادخال البيانات'!Z305="","",'ادخال البيانات'!Z305)</f>
      </c>
      <c r="S300" t="str" s="1155" cm="1">
        <f t="array" ref="S300">IF(R300="","",R300/'ادخال البيانات'!$Z$14)</f>
      </c>
      <c r="T300" t="str" s="1142" cm="1">
        <f t="array" ref="T300">IF('ادخال البيانات'!AC305="","",'ادخال البيانات'!AC305)</f>
      </c>
      <c r="U300" t="str" s="1156" cm="1">
        <f t="array" ref="U300">IF(T300="","",T300/'ادخال البيانات'!$AC$14)</f>
      </c>
      <c r="V300" s="184"/>
      <c r="W300" s="429"/>
      <c r="X300" s="429"/>
      <c r="Y300" s="429"/>
      <c r="Z300" s="384"/>
      <c r="AA300" s="100"/>
      <c r="AB300" s="100"/>
      <c r="AC300" s="100"/>
      <c r="AD300" s="100"/>
      <c r="AE300" s="100"/>
      <c r="AF300" s="100"/>
      <c r="AG300" s="100"/>
      <c r="AH300" s="100"/>
      <c r="AI300" s="100"/>
    </row>
    <row r="301" ht="24.6" customHeight="1">
      <c r="A301" s="100"/>
      <c r="B301" s="1277"/>
      <c r="C301" s="1130">
        <v>286</v>
      </c>
      <c r="D301" t="str" s="1145" cm="1">
        <f t="array" ref="D301">IF('ادخال البيانات'!D306="","",'ادخال البيانات'!E306)</f>
      </c>
      <c r="E301" t="str" s="1146" cm="1">
        <f t="array" ref="E301">IF(D301="","",D301/'ادخال البيانات'!$E$14)</f>
      </c>
      <c r="F301" t="str" s="1147" cm="1">
        <f t="array" ref="F301">IF('ادخال البيانات'!G306="","",'ادخال البيانات'!H306)</f>
      </c>
      <c r="G301" t="str" s="1148" cm="1">
        <f t="array" ref="G301">IF(F301="","",F301/'ادخال البيانات'!$H$14)</f>
      </c>
      <c r="H301" t="str" s="1149" cm="1">
        <f t="array" ref="H301">IF('ادخال البيانات'!J306="","",'ادخال البيانات'!K306)</f>
      </c>
      <c r="I301" t="str" s="1148" cm="1">
        <f t="array" ref="I301">IF(H301="","",H301/'ادخال البيانات'!$K$14)</f>
      </c>
      <c r="J301" t="str" s="1150" cm="1">
        <f t="array" ref="J301">IF('ادخال البيانات'!M306="","",'ادخال البيانات'!N306)</f>
      </c>
      <c r="K301" t="str" s="1148" cm="1">
        <f t="array" ref="K301">IF(J301="","",J301/'ادخال البيانات'!$N$14)</f>
      </c>
      <c r="L301" t="str" s="1151" cm="1">
        <f t="array" ref="L301">IF('ادخال البيانات'!P306="","",'ادخال البيانات'!Q306)</f>
      </c>
      <c r="M301" t="str" s="1148" cm="1">
        <f t="array" ref="M301">IF(L301="","",L301/'ادخال البيانات'!$Q$14)</f>
      </c>
      <c r="N301" t="str" s="1152" cm="1">
        <f t="array" ref="N301">IF('ادخال البيانات'!T306="","",'ادخال البيانات'!T306)</f>
      </c>
      <c r="O301" t="str" s="1148" cm="1">
        <f t="array" ref="O301">IF(N301="","",N301/'ادخال البيانات'!$T$14)</f>
      </c>
      <c r="P301" t="str" s="1153" cm="1">
        <f t="array" ref="P301">IF('ادخال البيانات'!W306="","",'ادخال البيانات'!W306)</f>
      </c>
      <c r="Q301" t="str" s="1148" cm="1">
        <f t="array" ref="Q301">IF(P301="","",P301/'ادخال البيانات'!$W$14)</f>
      </c>
      <c r="R301" t="str" s="1154" cm="1">
        <f t="array" ref="R301">IF('ادخال البيانات'!Z306="","",'ادخال البيانات'!Z306)</f>
      </c>
      <c r="S301" t="str" s="1155" cm="1">
        <f t="array" ref="S301">IF(R301="","",R301/'ادخال البيانات'!$Z$14)</f>
      </c>
      <c r="T301" t="str" s="1142" cm="1">
        <f t="array" ref="T301">IF('ادخال البيانات'!AC306="","",'ادخال البيانات'!AC306)</f>
      </c>
      <c r="U301" t="str" s="1156" cm="1">
        <f t="array" ref="U301">IF(T301="","",T301/'ادخال البيانات'!$AC$14)</f>
      </c>
      <c r="V301" s="184"/>
      <c r="W301" s="429"/>
      <c r="X301" s="429"/>
      <c r="Y301" s="429"/>
      <c r="Z301" s="384"/>
      <c r="AA301" s="100"/>
      <c r="AB301" s="100"/>
      <c r="AC301" s="100"/>
      <c r="AD301" s="100"/>
      <c r="AE301" s="100"/>
      <c r="AF301" s="100"/>
      <c r="AG301" s="100"/>
      <c r="AH301" s="100"/>
      <c r="AI301" s="100"/>
    </row>
    <row r="302" ht="24.6" customHeight="1">
      <c r="A302" s="100"/>
      <c r="B302" s="1277"/>
      <c r="C302" s="1130">
        <v>287</v>
      </c>
      <c r="D302" t="str" s="1145" cm="1">
        <f t="array" ref="D302">IF('ادخال البيانات'!D307="","",'ادخال البيانات'!E307)</f>
      </c>
      <c r="E302" t="str" s="1146" cm="1">
        <f t="array" ref="E302">IF(D302="","",D302/'ادخال البيانات'!$E$14)</f>
      </c>
      <c r="F302" t="str" s="1147" cm="1">
        <f t="array" ref="F302">IF('ادخال البيانات'!G307="","",'ادخال البيانات'!H307)</f>
      </c>
      <c r="G302" t="str" s="1148" cm="1">
        <f t="array" ref="G302">IF(F302="","",F302/'ادخال البيانات'!$H$14)</f>
      </c>
      <c r="H302" t="str" s="1149" cm="1">
        <f t="array" ref="H302">IF('ادخال البيانات'!J307="","",'ادخال البيانات'!K307)</f>
      </c>
      <c r="I302" t="str" s="1148" cm="1">
        <f t="array" ref="I302">IF(H302="","",H302/'ادخال البيانات'!$K$14)</f>
      </c>
      <c r="J302" t="str" s="1150" cm="1">
        <f t="array" ref="J302">IF('ادخال البيانات'!M307="","",'ادخال البيانات'!N307)</f>
      </c>
      <c r="K302" t="str" s="1148" cm="1">
        <f t="array" ref="K302">IF(J302="","",J302/'ادخال البيانات'!$N$14)</f>
      </c>
      <c r="L302" t="str" s="1151" cm="1">
        <f t="array" ref="L302">IF('ادخال البيانات'!P307="","",'ادخال البيانات'!Q307)</f>
      </c>
      <c r="M302" t="str" s="1148" cm="1">
        <f t="array" ref="M302">IF(L302="","",L302/'ادخال البيانات'!$Q$14)</f>
      </c>
      <c r="N302" t="str" s="1152" cm="1">
        <f t="array" ref="N302">IF('ادخال البيانات'!T307="","",'ادخال البيانات'!T307)</f>
      </c>
      <c r="O302" t="str" s="1148" cm="1">
        <f t="array" ref="O302">IF(N302="","",N302/'ادخال البيانات'!$T$14)</f>
      </c>
      <c r="P302" t="str" s="1153" cm="1">
        <f t="array" ref="P302">IF('ادخال البيانات'!W307="","",'ادخال البيانات'!W307)</f>
      </c>
      <c r="Q302" t="str" s="1148" cm="1">
        <f t="array" ref="Q302">IF(P302="","",P302/'ادخال البيانات'!$W$14)</f>
      </c>
      <c r="R302" t="str" s="1154" cm="1">
        <f t="array" ref="R302">IF('ادخال البيانات'!Z307="","",'ادخال البيانات'!Z307)</f>
      </c>
      <c r="S302" t="str" s="1155" cm="1">
        <f t="array" ref="S302">IF(R302="","",R302/'ادخال البيانات'!$Z$14)</f>
      </c>
      <c r="T302" t="str" s="1142" cm="1">
        <f t="array" ref="T302">IF('ادخال البيانات'!AC307="","",'ادخال البيانات'!AC307)</f>
      </c>
      <c r="U302" t="str" s="1156" cm="1">
        <f t="array" ref="U302">IF(T302="","",T302/'ادخال البيانات'!$AC$14)</f>
      </c>
      <c r="V302" s="184"/>
      <c r="W302" s="429"/>
      <c r="X302" s="429"/>
      <c r="Y302" s="429"/>
      <c r="Z302" s="384"/>
      <c r="AA302" s="100"/>
      <c r="AB302" s="100"/>
      <c r="AC302" s="100"/>
      <c r="AD302" s="100"/>
      <c r="AE302" s="100"/>
      <c r="AF302" s="100"/>
      <c r="AG302" s="100"/>
      <c r="AH302" s="100"/>
      <c r="AI302" s="100"/>
    </row>
    <row r="303" ht="24.6" customHeight="1">
      <c r="A303" s="100"/>
      <c r="B303" s="1277"/>
      <c r="C303" s="1130">
        <v>288</v>
      </c>
      <c r="D303" t="str" s="1145" cm="1">
        <f t="array" ref="D303">IF('ادخال البيانات'!D308="","",'ادخال البيانات'!E308)</f>
      </c>
      <c r="E303" t="str" s="1146" cm="1">
        <f t="array" ref="E303">IF(D303="","",D303/'ادخال البيانات'!$E$14)</f>
      </c>
      <c r="F303" t="str" s="1147" cm="1">
        <f t="array" ref="F303">IF('ادخال البيانات'!G308="","",'ادخال البيانات'!H308)</f>
      </c>
      <c r="G303" t="str" s="1148" cm="1">
        <f t="array" ref="G303">IF(F303="","",F303/'ادخال البيانات'!$H$14)</f>
      </c>
      <c r="H303" t="str" s="1149" cm="1">
        <f t="array" ref="H303">IF('ادخال البيانات'!J308="","",'ادخال البيانات'!K308)</f>
      </c>
      <c r="I303" t="str" s="1148" cm="1">
        <f t="array" ref="I303">IF(H303="","",H303/'ادخال البيانات'!$K$14)</f>
      </c>
      <c r="J303" t="str" s="1150" cm="1">
        <f t="array" ref="J303">IF('ادخال البيانات'!M308="","",'ادخال البيانات'!N308)</f>
      </c>
      <c r="K303" t="str" s="1148" cm="1">
        <f t="array" ref="K303">IF(J303="","",J303/'ادخال البيانات'!$N$14)</f>
      </c>
      <c r="L303" t="str" s="1151" cm="1">
        <f t="array" ref="L303">IF('ادخال البيانات'!P308="","",'ادخال البيانات'!Q308)</f>
      </c>
      <c r="M303" t="str" s="1148" cm="1">
        <f t="array" ref="M303">IF(L303="","",L303/'ادخال البيانات'!$Q$14)</f>
      </c>
      <c r="N303" t="str" s="1152" cm="1">
        <f t="array" ref="N303">IF('ادخال البيانات'!T308="","",'ادخال البيانات'!T308)</f>
      </c>
      <c r="O303" t="str" s="1148" cm="1">
        <f t="array" ref="O303">IF(N303="","",N303/'ادخال البيانات'!$T$14)</f>
      </c>
      <c r="P303" t="str" s="1153" cm="1">
        <f t="array" ref="P303">IF('ادخال البيانات'!W308="","",'ادخال البيانات'!W308)</f>
      </c>
      <c r="Q303" t="str" s="1148" cm="1">
        <f t="array" ref="Q303">IF(P303="","",P303/'ادخال البيانات'!$W$14)</f>
      </c>
      <c r="R303" t="str" s="1154" cm="1">
        <f t="array" ref="R303">IF('ادخال البيانات'!Z308="","",'ادخال البيانات'!Z308)</f>
      </c>
      <c r="S303" t="str" s="1155" cm="1">
        <f t="array" ref="S303">IF(R303="","",R303/'ادخال البيانات'!$Z$14)</f>
      </c>
      <c r="T303" t="str" s="1142" cm="1">
        <f t="array" ref="T303">IF('ادخال البيانات'!AC308="","",'ادخال البيانات'!AC308)</f>
      </c>
      <c r="U303" t="str" s="1156" cm="1">
        <f t="array" ref="U303">IF(T303="","",T303/'ادخال البيانات'!$AC$14)</f>
      </c>
      <c r="V303" s="184"/>
      <c r="W303" s="429"/>
      <c r="X303" s="429"/>
      <c r="Y303" s="429"/>
      <c r="Z303" s="384"/>
      <c r="AA303" s="100"/>
      <c r="AB303" s="100"/>
      <c r="AC303" s="100"/>
      <c r="AD303" s="100"/>
      <c r="AE303" s="100"/>
      <c r="AF303" s="100"/>
      <c r="AG303" s="100"/>
      <c r="AH303" s="100"/>
      <c r="AI303" s="100"/>
    </row>
    <row r="304" ht="24.6" customHeight="1">
      <c r="A304" s="100"/>
      <c r="B304" s="1277"/>
      <c r="C304" s="1130">
        <v>289</v>
      </c>
      <c r="D304" t="str" s="1145" cm="1">
        <f t="array" ref="D304">IF('ادخال البيانات'!D309="","",'ادخال البيانات'!E309)</f>
      </c>
      <c r="E304" t="str" s="1146" cm="1">
        <f t="array" ref="E304">IF(D304="","",D304/'ادخال البيانات'!$E$14)</f>
      </c>
      <c r="F304" t="str" s="1147" cm="1">
        <f t="array" ref="F304">IF('ادخال البيانات'!G309="","",'ادخال البيانات'!H309)</f>
      </c>
      <c r="G304" t="str" s="1148" cm="1">
        <f t="array" ref="G304">IF(F304="","",F304/'ادخال البيانات'!$H$14)</f>
      </c>
      <c r="H304" t="str" s="1149" cm="1">
        <f t="array" ref="H304">IF('ادخال البيانات'!J309="","",'ادخال البيانات'!K309)</f>
      </c>
      <c r="I304" t="str" s="1148" cm="1">
        <f t="array" ref="I304">IF(H304="","",H304/'ادخال البيانات'!$K$14)</f>
      </c>
      <c r="J304" t="str" s="1150" cm="1">
        <f t="array" ref="J304">IF('ادخال البيانات'!M309="","",'ادخال البيانات'!N309)</f>
      </c>
      <c r="K304" t="str" s="1148" cm="1">
        <f t="array" ref="K304">IF(J304="","",J304/'ادخال البيانات'!$N$14)</f>
      </c>
      <c r="L304" t="str" s="1151" cm="1">
        <f t="array" ref="L304">IF('ادخال البيانات'!P309="","",'ادخال البيانات'!Q309)</f>
      </c>
      <c r="M304" t="str" s="1148" cm="1">
        <f t="array" ref="M304">IF(L304="","",L304/'ادخال البيانات'!$Q$14)</f>
      </c>
      <c r="N304" t="str" s="1152" cm="1">
        <f t="array" ref="N304">IF('ادخال البيانات'!T309="","",'ادخال البيانات'!T309)</f>
      </c>
      <c r="O304" t="str" s="1148" cm="1">
        <f t="array" ref="O304">IF(N304="","",N304/'ادخال البيانات'!$T$14)</f>
      </c>
      <c r="P304" t="str" s="1153" cm="1">
        <f t="array" ref="P304">IF('ادخال البيانات'!W309="","",'ادخال البيانات'!W309)</f>
      </c>
      <c r="Q304" t="str" s="1148" cm="1">
        <f t="array" ref="Q304">IF(P304="","",P304/'ادخال البيانات'!$W$14)</f>
      </c>
      <c r="R304" t="str" s="1154" cm="1">
        <f t="array" ref="R304">IF('ادخال البيانات'!Z309="","",'ادخال البيانات'!Z309)</f>
      </c>
      <c r="S304" t="str" s="1155" cm="1">
        <f t="array" ref="S304">IF(R304="","",R304/'ادخال البيانات'!$Z$14)</f>
      </c>
      <c r="T304" t="str" s="1142" cm="1">
        <f t="array" ref="T304">IF('ادخال البيانات'!AC309="","",'ادخال البيانات'!AC309)</f>
      </c>
      <c r="U304" t="str" s="1156" cm="1">
        <f t="array" ref="U304">IF(T304="","",T304/'ادخال البيانات'!$AC$14)</f>
      </c>
      <c r="V304" s="184"/>
      <c r="W304" s="429"/>
      <c r="X304" s="429"/>
      <c r="Y304" s="429"/>
      <c r="Z304" s="384"/>
      <c r="AA304" s="100"/>
      <c r="AB304" s="100"/>
      <c r="AC304" s="100"/>
      <c r="AD304" s="100"/>
      <c r="AE304" s="100"/>
      <c r="AF304" s="100"/>
      <c r="AG304" s="100"/>
      <c r="AH304" s="100"/>
      <c r="AI304" s="100"/>
    </row>
    <row r="305" ht="24.6" customHeight="1">
      <c r="A305" s="100"/>
      <c r="B305" s="1277"/>
      <c r="C305" s="1130">
        <v>290</v>
      </c>
      <c r="D305" t="str" s="1145" cm="1">
        <f t="array" ref="D305">IF('ادخال البيانات'!D310="","",'ادخال البيانات'!E310)</f>
      </c>
      <c r="E305" t="str" s="1146" cm="1">
        <f t="array" ref="E305">IF(D305="","",D305/'ادخال البيانات'!$E$14)</f>
      </c>
      <c r="F305" t="str" s="1147" cm="1">
        <f t="array" ref="F305">IF('ادخال البيانات'!G310="","",'ادخال البيانات'!H310)</f>
      </c>
      <c r="G305" t="str" s="1148" cm="1">
        <f t="array" ref="G305">IF(F305="","",F305/'ادخال البيانات'!$H$14)</f>
      </c>
      <c r="H305" t="str" s="1149" cm="1">
        <f t="array" ref="H305">IF('ادخال البيانات'!J310="","",'ادخال البيانات'!K310)</f>
      </c>
      <c r="I305" t="str" s="1148" cm="1">
        <f t="array" ref="I305">IF(H305="","",H305/'ادخال البيانات'!$K$14)</f>
      </c>
      <c r="J305" t="str" s="1150" cm="1">
        <f t="array" ref="J305">IF('ادخال البيانات'!M310="","",'ادخال البيانات'!N310)</f>
      </c>
      <c r="K305" t="str" s="1148" cm="1">
        <f t="array" ref="K305">IF(J305="","",J305/'ادخال البيانات'!$N$14)</f>
      </c>
      <c r="L305" t="str" s="1151" cm="1">
        <f t="array" ref="L305">IF('ادخال البيانات'!P310="","",'ادخال البيانات'!Q310)</f>
      </c>
      <c r="M305" t="str" s="1148" cm="1">
        <f t="array" ref="M305">IF(L305="","",L305/'ادخال البيانات'!$Q$14)</f>
      </c>
      <c r="N305" t="str" s="1152" cm="1">
        <f t="array" ref="N305">IF('ادخال البيانات'!T310="","",'ادخال البيانات'!T310)</f>
      </c>
      <c r="O305" t="str" s="1148" cm="1">
        <f t="array" ref="O305">IF(N305="","",N305/'ادخال البيانات'!$T$14)</f>
      </c>
      <c r="P305" t="str" s="1153" cm="1">
        <f t="array" ref="P305">IF('ادخال البيانات'!W310="","",'ادخال البيانات'!W310)</f>
      </c>
      <c r="Q305" t="str" s="1148" cm="1">
        <f t="array" ref="Q305">IF(P305="","",P305/'ادخال البيانات'!$W$14)</f>
      </c>
      <c r="R305" t="str" s="1154" cm="1">
        <f t="array" ref="R305">IF('ادخال البيانات'!Z310="","",'ادخال البيانات'!Z310)</f>
      </c>
      <c r="S305" t="str" s="1155" cm="1">
        <f t="array" ref="S305">IF(R305="","",R305/'ادخال البيانات'!$Z$14)</f>
      </c>
      <c r="T305" t="str" s="1142" cm="1">
        <f t="array" ref="T305">IF('ادخال البيانات'!AC310="","",'ادخال البيانات'!AC310)</f>
      </c>
      <c r="U305" t="str" s="1156" cm="1">
        <f t="array" ref="U305">IF(T305="","",T305/'ادخال البيانات'!$AC$14)</f>
      </c>
      <c r="V305" s="184"/>
      <c r="W305" s="429"/>
      <c r="X305" s="429"/>
      <c r="Y305" s="429"/>
      <c r="Z305" s="384"/>
      <c r="AA305" s="100"/>
      <c r="AB305" s="100"/>
      <c r="AC305" s="100"/>
      <c r="AD305" s="100"/>
      <c r="AE305" s="100"/>
      <c r="AF305" s="100"/>
      <c r="AG305" s="100"/>
      <c r="AH305" s="100"/>
      <c r="AI305" s="100"/>
    </row>
    <row r="306" ht="24.6" customHeight="1">
      <c r="A306" s="100"/>
      <c r="B306" s="1277"/>
      <c r="C306" s="1130">
        <v>291</v>
      </c>
      <c r="D306" t="str" s="1145" cm="1">
        <f t="array" ref="D306">IF('ادخال البيانات'!D311="","",'ادخال البيانات'!E311)</f>
      </c>
      <c r="E306" t="str" s="1146" cm="1">
        <f t="array" ref="E306">IF(D306="","",D306/'ادخال البيانات'!$E$14)</f>
      </c>
      <c r="F306" t="str" s="1147" cm="1">
        <f t="array" ref="F306">IF('ادخال البيانات'!G311="","",'ادخال البيانات'!H311)</f>
      </c>
      <c r="G306" t="str" s="1148" cm="1">
        <f t="array" ref="G306">IF(F306="","",F306/'ادخال البيانات'!$H$14)</f>
      </c>
      <c r="H306" t="str" s="1149" cm="1">
        <f t="array" ref="H306">IF('ادخال البيانات'!J311="","",'ادخال البيانات'!K311)</f>
      </c>
      <c r="I306" t="str" s="1148" cm="1">
        <f t="array" ref="I306">IF(H306="","",H306/'ادخال البيانات'!$K$14)</f>
      </c>
      <c r="J306" t="str" s="1150" cm="1">
        <f t="array" ref="J306">IF('ادخال البيانات'!M311="","",'ادخال البيانات'!N311)</f>
      </c>
      <c r="K306" t="str" s="1148" cm="1">
        <f t="array" ref="K306">IF(J306="","",J306/'ادخال البيانات'!$N$14)</f>
      </c>
      <c r="L306" t="str" s="1151" cm="1">
        <f t="array" ref="L306">IF('ادخال البيانات'!P311="","",'ادخال البيانات'!Q311)</f>
      </c>
      <c r="M306" t="str" s="1148" cm="1">
        <f t="array" ref="M306">IF(L306="","",L306/'ادخال البيانات'!$Q$14)</f>
      </c>
      <c r="N306" t="str" s="1152" cm="1">
        <f t="array" ref="N306">IF('ادخال البيانات'!T311="","",'ادخال البيانات'!T311)</f>
      </c>
      <c r="O306" t="str" s="1148" cm="1">
        <f t="array" ref="O306">IF(N306="","",N306/'ادخال البيانات'!$T$14)</f>
      </c>
      <c r="P306" t="str" s="1153" cm="1">
        <f t="array" ref="P306">IF('ادخال البيانات'!W311="","",'ادخال البيانات'!W311)</f>
      </c>
      <c r="Q306" t="str" s="1148" cm="1">
        <f t="array" ref="Q306">IF(P306="","",P306/'ادخال البيانات'!$W$14)</f>
      </c>
      <c r="R306" t="str" s="1154" cm="1">
        <f t="array" ref="R306">IF('ادخال البيانات'!Z311="","",'ادخال البيانات'!Z311)</f>
      </c>
      <c r="S306" t="str" s="1155" cm="1">
        <f t="array" ref="S306">IF(R306="","",R306/'ادخال البيانات'!$Z$14)</f>
      </c>
      <c r="T306" t="str" s="1142" cm="1">
        <f t="array" ref="T306">IF('ادخال البيانات'!AC311="","",'ادخال البيانات'!AC311)</f>
      </c>
      <c r="U306" t="str" s="1156" cm="1">
        <f t="array" ref="U306">IF(T306="","",T306/'ادخال البيانات'!$AC$14)</f>
      </c>
      <c r="V306" s="184"/>
      <c r="W306" s="429"/>
      <c r="X306" s="429"/>
      <c r="Y306" s="429"/>
      <c r="Z306" s="384"/>
      <c r="AA306" s="100"/>
      <c r="AB306" s="100"/>
      <c r="AC306" s="100"/>
      <c r="AD306" s="100"/>
      <c r="AE306" s="100"/>
      <c r="AF306" s="100"/>
      <c r="AG306" s="100"/>
      <c r="AH306" s="100"/>
      <c r="AI306" s="100"/>
    </row>
    <row r="307" ht="24.6" customHeight="1">
      <c r="A307" s="100"/>
      <c r="B307" s="1277"/>
      <c r="C307" s="1130">
        <v>292</v>
      </c>
      <c r="D307" t="str" s="1145" cm="1">
        <f t="array" ref="D307">IF('ادخال البيانات'!D312="","",'ادخال البيانات'!E312)</f>
      </c>
      <c r="E307" t="str" s="1146" cm="1">
        <f t="array" ref="E307">IF(D307="","",D307/'ادخال البيانات'!$E$14)</f>
      </c>
      <c r="F307" t="str" s="1147" cm="1">
        <f t="array" ref="F307">IF('ادخال البيانات'!G312="","",'ادخال البيانات'!H312)</f>
      </c>
      <c r="G307" t="str" s="1148" cm="1">
        <f t="array" ref="G307">IF(F307="","",F307/'ادخال البيانات'!$H$14)</f>
      </c>
      <c r="H307" t="str" s="1149" cm="1">
        <f t="array" ref="H307">IF('ادخال البيانات'!J312="","",'ادخال البيانات'!K312)</f>
      </c>
      <c r="I307" t="str" s="1148" cm="1">
        <f t="array" ref="I307">IF(H307="","",H307/'ادخال البيانات'!$K$14)</f>
      </c>
      <c r="J307" t="str" s="1150" cm="1">
        <f t="array" ref="J307">IF('ادخال البيانات'!M312="","",'ادخال البيانات'!N312)</f>
      </c>
      <c r="K307" t="str" s="1148" cm="1">
        <f t="array" ref="K307">IF(J307="","",J307/'ادخال البيانات'!$N$14)</f>
      </c>
      <c r="L307" t="str" s="1151" cm="1">
        <f t="array" ref="L307">IF('ادخال البيانات'!P312="","",'ادخال البيانات'!Q312)</f>
      </c>
      <c r="M307" t="str" s="1148" cm="1">
        <f t="array" ref="M307">IF(L307="","",L307/'ادخال البيانات'!$Q$14)</f>
      </c>
      <c r="N307" t="str" s="1152" cm="1">
        <f t="array" ref="N307">IF('ادخال البيانات'!T312="","",'ادخال البيانات'!T312)</f>
      </c>
      <c r="O307" t="str" s="1148" cm="1">
        <f t="array" ref="O307">IF(N307="","",N307/'ادخال البيانات'!$T$14)</f>
      </c>
      <c r="P307" t="str" s="1153" cm="1">
        <f t="array" ref="P307">IF('ادخال البيانات'!W312="","",'ادخال البيانات'!W312)</f>
      </c>
      <c r="Q307" t="str" s="1148" cm="1">
        <f t="array" ref="Q307">IF(P307="","",P307/'ادخال البيانات'!$W$14)</f>
      </c>
      <c r="R307" t="str" s="1154" cm="1">
        <f t="array" ref="R307">IF('ادخال البيانات'!Z312="","",'ادخال البيانات'!Z312)</f>
      </c>
      <c r="S307" t="str" s="1155" cm="1">
        <f t="array" ref="S307">IF(R307="","",R307/'ادخال البيانات'!$Z$14)</f>
      </c>
      <c r="T307" t="str" s="1142" cm="1">
        <f t="array" ref="T307">IF('ادخال البيانات'!AC312="","",'ادخال البيانات'!AC312)</f>
      </c>
      <c r="U307" t="str" s="1156" cm="1">
        <f t="array" ref="U307">IF(T307="","",T307/'ادخال البيانات'!$AC$14)</f>
      </c>
      <c r="V307" s="184"/>
      <c r="W307" s="429"/>
      <c r="X307" s="429"/>
      <c r="Y307" s="429"/>
      <c r="Z307" s="384"/>
      <c r="AA307" s="100"/>
      <c r="AB307" s="100"/>
      <c r="AC307" s="100"/>
      <c r="AD307" s="100"/>
      <c r="AE307" s="100"/>
      <c r="AF307" s="100"/>
      <c r="AG307" s="100"/>
      <c r="AH307" s="100"/>
      <c r="AI307" s="100"/>
    </row>
    <row r="308" ht="24.6" customHeight="1">
      <c r="A308" s="100"/>
      <c r="B308" s="1277"/>
      <c r="C308" s="1130">
        <v>293</v>
      </c>
      <c r="D308" t="str" s="1145" cm="1">
        <f t="array" ref="D308">IF('ادخال البيانات'!D313="","",'ادخال البيانات'!E313)</f>
      </c>
      <c r="E308" t="str" s="1146" cm="1">
        <f t="array" ref="E308">IF(D308="","",D308/'ادخال البيانات'!$E$14)</f>
      </c>
      <c r="F308" t="str" s="1147" cm="1">
        <f t="array" ref="F308">IF('ادخال البيانات'!G313="","",'ادخال البيانات'!H313)</f>
      </c>
      <c r="G308" t="str" s="1148" cm="1">
        <f t="array" ref="G308">IF(F308="","",F308/'ادخال البيانات'!$H$14)</f>
      </c>
      <c r="H308" t="str" s="1149" cm="1">
        <f t="array" ref="H308">IF('ادخال البيانات'!J313="","",'ادخال البيانات'!K313)</f>
      </c>
      <c r="I308" t="str" s="1148" cm="1">
        <f t="array" ref="I308">IF(H308="","",H308/'ادخال البيانات'!$K$14)</f>
      </c>
      <c r="J308" t="str" s="1150" cm="1">
        <f t="array" ref="J308">IF('ادخال البيانات'!M313="","",'ادخال البيانات'!N313)</f>
      </c>
      <c r="K308" t="str" s="1148" cm="1">
        <f t="array" ref="K308">IF(J308="","",J308/'ادخال البيانات'!$N$14)</f>
      </c>
      <c r="L308" t="str" s="1151" cm="1">
        <f t="array" ref="L308">IF('ادخال البيانات'!P313="","",'ادخال البيانات'!Q313)</f>
      </c>
      <c r="M308" t="str" s="1148" cm="1">
        <f t="array" ref="M308">IF(L308="","",L308/'ادخال البيانات'!$Q$14)</f>
      </c>
      <c r="N308" t="str" s="1152" cm="1">
        <f t="array" ref="N308">IF('ادخال البيانات'!T313="","",'ادخال البيانات'!T313)</f>
      </c>
      <c r="O308" t="str" s="1148" cm="1">
        <f t="array" ref="O308">IF(N308="","",N308/'ادخال البيانات'!$T$14)</f>
      </c>
      <c r="P308" t="str" s="1153" cm="1">
        <f t="array" ref="P308">IF('ادخال البيانات'!W313="","",'ادخال البيانات'!W313)</f>
      </c>
      <c r="Q308" t="str" s="1148" cm="1">
        <f t="array" ref="Q308">IF(P308="","",P308/'ادخال البيانات'!$W$14)</f>
      </c>
      <c r="R308" t="str" s="1154" cm="1">
        <f t="array" ref="R308">IF('ادخال البيانات'!Z313="","",'ادخال البيانات'!Z313)</f>
      </c>
      <c r="S308" t="str" s="1155" cm="1">
        <f t="array" ref="S308">IF(R308="","",R308/'ادخال البيانات'!$Z$14)</f>
      </c>
      <c r="T308" t="str" s="1142" cm="1">
        <f t="array" ref="T308">IF('ادخال البيانات'!AC313="","",'ادخال البيانات'!AC313)</f>
      </c>
      <c r="U308" t="str" s="1156" cm="1">
        <f t="array" ref="U308">IF(T308="","",T308/'ادخال البيانات'!$AC$14)</f>
      </c>
      <c r="V308" s="184"/>
      <c r="W308" s="429"/>
      <c r="X308" s="429"/>
      <c r="Y308" s="429"/>
      <c r="Z308" s="384"/>
      <c r="AA308" s="100"/>
      <c r="AB308" s="100"/>
      <c r="AC308" s="100"/>
      <c r="AD308" s="100"/>
      <c r="AE308" s="100"/>
      <c r="AF308" s="100"/>
      <c r="AG308" s="100"/>
      <c r="AH308" s="100"/>
      <c r="AI308" s="100"/>
    </row>
    <row r="309" ht="24.6" customHeight="1">
      <c r="A309" s="100"/>
      <c r="B309" s="1277"/>
      <c r="C309" s="1130">
        <v>294</v>
      </c>
      <c r="D309" t="str" s="1145" cm="1">
        <f t="array" ref="D309">IF('ادخال البيانات'!D314="","",'ادخال البيانات'!E314)</f>
      </c>
      <c r="E309" t="str" s="1146" cm="1">
        <f t="array" ref="E309">IF(D309="","",D309/'ادخال البيانات'!$E$14)</f>
      </c>
      <c r="F309" t="str" s="1147" cm="1">
        <f t="array" ref="F309">IF('ادخال البيانات'!G314="","",'ادخال البيانات'!H314)</f>
      </c>
      <c r="G309" t="str" s="1148" cm="1">
        <f t="array" ref="G309">IF(F309="","",F309/'ادخال البيانات'!$H$14)</f>
      </c>
      <c r="H309" t="str" s="1149" cm="1">
        <f t="array" ref="H309">IF('ادخال البيانات'!J314="","",'ادخال البيانات'!K314)</f>
      </c>
      <c r="I309" t="str" s="1148" cm="1">
        <f t="array" ref="I309">IF(H309="","",H309/'ادخال البيانات'!$K$14)</f>
      </c>
      <c r="J309" t="str" s="1150" cm="1">
        <f t="array" ref="J309">IF('ادخال البيانات'!M314="","",'ادخال البيانات'!N314)</f>
      </c>
      <c r="K309" t="str" s="1148" cm="1">
        <f t="array" ref="K309">IF(J309="","",J309/'ادخال البيانات'!$N$14)</f>
      </c>
      <c r="L309" t="str" s="1151" cm="1">
        <f t="array" ref="L309">IF('ادخال البيانات'!P314="","",'ادخال البيانات'!Q314)</f>
      </c>
      <c r="M309" t="str" s="1148" cm="1">
        <f t="array" ref="M309">IF(L309="","",L309/'ادخال البيانات'!$Q$14)</f>
      </c>
      <c r="N309" t="str" s="1152" cm="1">
        <f t="array" ref="N309">IF('ادخال البيانات'!T314="","",'ادخال البيانات'!T314)</f>
      </c>
      <c r="O309" t="str" s="1148" cm="1">
        <f t="array" ref="O309">IF(N309="","",N309/'ادخال البيانات'!$T$14)</f>
      </c>
      <c r="P309" t="str" s="1153" cm="1">
        <f t="array" ref="P309">IF('ادخال البيانات'!W314="","",'ادخال البيانات'!W314)</f>
      </c>
      <c r="Q309" t="str" s="1148" cm="1">
        <f t="array" ref="Q309">IF(P309="","",P309/'ادخال البيانات'!$W$14)</f>
      </c>
      <c r="R309" t="str" s="1154" cm="1">
        <f t="array" ref="R309">IF('ادخال البيانات'!Z314="","",'ادخال البيانات'!Z314)</f>
      </c>
      <c r="S309" t="str" s="1155" cm="1">
        <f t="array" ref="S309">IF(R309="","",R309/'ادخال البيانات'!$Z$14)</f>
      </c>
      <c r="T309" t="str" s="1142" cm="1">
        <f t="array" ref="T309">IF('ادخال البيانات'!AC314="","",'ادخال البيانات'!AC314)</f>
      </c>
      <c r="U309" t="str" s="1156" cm="1">
        <f t="array" ref="U309">IF(T309="","",T309/'ادخال البيانات'!$AC$14)</f>
      </c>
      <c r="V309" s="184"/>
      <c r="W309" s="429"/>
      <c r="X309" s="429"/>
      <c r="Y309" s="429"/>
      <c r="Z309" s="384"/>
      <c r="AA309" s="100"/>
      <c r="AB309" s="100"/>
      <c r="AC309" s="100"/>
      <c r="AD309" s="100"/>
      <c r="AE309" s="100"/>
      <c r="AF309" s="100"/>
      <c r="AG309" s="100"/>
      <c r="AH309" s="100"/>
      <c r="AI309" s="100"/>
    </row>
    <row r="310" ht="24.6" customHeight="1">
      <c r="A310" s="100"/>
      <c r="B310" s="1277"/>
      <c r="C310" s="1130">
        <v>295</v>
      </c>
      <c r="D310" t="str" s="1145" cm="1">
        <f t="array" ref="D310">IF('ادخال البيانات'!D315="","",'ادخال البيانات'!E315)</f>
      </c>
      <c r="E310" t="str" s="1146" cm="1">
        <f t="array" ref="E310">IF(D310="","",D310/'ادخال البيانات'!$E$14)</f>
      </c>
      <c r="F310" t="str" s="1147" cm="1">
        <f t="array" ref="F310">IF('ادخال البيانات'!G315="","",'ادخال البيانات'!H315)</f>
      </c>
      <c r="G310" t="str" s="1148" cm="1">
        <f t="array" ref="G310">IF(F310="","",F310/'ادخال البيانات'!$H$14)</f>
      </c>
      <c r="H310" t="str" s="1149" cm="1">
        <f t="array" ref="H310">IF('ادخال البيانات'!J315="","",'ادخال البيانات'!K315)</f>
      </c>
      <c r="I310" t="str" s="1148" cm="1">
        <f t="array" ref="I310">IF(H310="","",H310/'ادخال البيانات'!$K$14)</f>
      </c>
      <c r="J310" t="str" s="1150" cm="1">
        <f t="array" ref="J310">IF('ادخال البيانات'!M315="","",'ادخال البيانات'!N315)</f>
      </c>
      <c r="K310" t="str" s="1148" cm="1">
        <f t="array" ref="K310">IF(J310="","",J310/'ادخال البيانات'!$N$14)</f>
      </c>
      <c r="L310" t="str" s="1151" cm="1">
        <f t="array" ref="L310">IF('ادخال البيانات'!P315="","",'ادخال البيانات'!Q315)</f>
      </c>
      <c r="M310" t="str" s="1148" cm="1">
        <f t="array" ref="M310">IF(L310="","",L310/'ادخال البيانات'!$Q$14)</f>
      </c>
      <c r="N310" t="str" s="1152" cm="1">
        <f t="array" ref="N310">IF('ادخال البيانات'!T315="","",'ادخال البيانات'!T315)</f>
      </c>
      <c r="O310" t="str" s="1148" cm="1">
        <f t="array" ref="O310">IF(N310="","",N310/'ادخال البيانات'!$T$14)</f>
      </c>
      <c r="P310" t="str" s="1153" cm="1">
        <f t="array" ref="P310">IF('ادخال البيانات'!W315="","",'ادخال البيانات'!W315)</f>
      </c>
      <c r="Q310" t="str" s="1148" cm="1">
        <f t="array" ref="Q310">IF(P310="","",P310/'ادخال البيانات'!$W$14)</f>
      </c>
      <c r="R310" t="str" s="1154" cm="1">
        <f t="array" ref="R310">IF('ادخال البيانات'!Z315="","",'ادخال البيانات'!Z315)</f>
      </c>
      <c r="S310" t="str" s="1155" cm="1">
        <f t="array" ref="S310">IF(R310="","",R310/'ادخال البيانات'!$Z$14)</f>
      </c>
      <c r="T310" t="str" s="1142" cm="1">
        <f t="array" ref="T310">IF('ادخال البيانات'!AC315="","",'ادخال البيانات'!AC315)</f>
      </c>
      <c r="U310" t="str" s="1156" cm="1">
        <f t="array" ref="U310">IF(T310="","",T310/'ادخال البيانات'!$AC$14)</f>
      </c>
      <c r="V310" s="184"/>
      <c r="W310" s="429"/>
      <c r="X310" s="429"/>
      <c r="Y310" s="429"/>
      <c r="Z310" s="384"/>
      <c r="AA310" s="100"/>
      <c r="AB310" s="100"/>
      <c r="AC310" s="100"/>
      <c r="AD310" s="100"/>
      <c r="AE310" s="100"/>
      <c r="AF310" s="100"/>
      <c r="AG310" s="100"/>
      <c r="AH310" s="100"/>
      <c r="AI310" s="100"/>
    </row>
    <row r="311" ht="24.6" customHeight="1">
      <c r="A311" s="100"/>
      <c r="B311" s="1277"/>
      <c r="C311" s="1130">
        <v>296</v>
      </c>
      <c r="D311" t="str" s="1145" cm="1">
        <f t="array" ref="D311">IF('ادخال البيانات'!D316="","",'ادخال البيانات'!E316)</f>
      </c>
      <c r="E311" t="str" s="1146" cm="1">
        <f t="array" ref="E311">IF(D311="","",D311/'ادخال البيانات'!$E$14)</f>
      </c>
      <c r="F311" t="str" s="1147" cm="1">
        <f t="array" ref="F311">IF('ادخال البيانات'!G316="","",'ادخال البيانات'!H316)</f>
      </c>
      <c r="G311" t="str" s="1148" cm="1">
        <f t="array" ref="G311">IF(F311="","",F311/'ادخال البيانات'!$H$14)</f>
      </c>
      <c r="H311" t="str" s="1149" cm="1">
        <f t="array" ref="H311">IF('ادخال البيانات'!J316="","",'ادخال البيانات'!K316)</f>
      </c>
      <c r="I311" t="str" s="1148" cm="1">
        <f t="array" ref="I311">IF(H311="","",H311/'ادخال البيانات'!$K$14)</f>
      </c>
      <c r="J311" t="str" s="1150" cm="1">
        <f t="array" ref="J311">IF('ادخال البيانات'!M316="","",'ادخال البيانات'!N316)</f>
      </c>
      <c r="K311" t="str" s="1148" cm="1">
        <f t="array" ref="K311">IF(J311="","",J311/'ادخال البيانات'!$N$14)</f>
      </c>
      <c r="L311" t="str" s="1151" cm="1">
        <f t="array" ref="L311">IF('ادخال البيانات'!P316="","",'ادخال البيانات'!Q316)</f>
      </c>
      <c r="M311" t="str" s="1148" cm="1">
        <f t="array" ref="M311">IF(L311="","",L311/'ادخال البيانات'!$Q$14)</f>
      </c>
      <c r="N311" t="str" s="1152" cm="1">
        <f t="array" ref="N311">IF('ادخال البيانات'!T316="","",'ادخال البيانات'!T316)</f>
      </c>
      <c r="O311" t="str" s="1148" cm="1">
        <f t="array" ref="O311">IF(N311="","",N311/'ادخال البيانات'!$T$14)</f>
      </c>
      <c r="P311" t="str" s="1153" cm="1">
        <f t="array" ref="P311">IF('ادخال البيانات'!W316="","",'ادخال البيانات'!W316)</f>
      </c>
      <c r="Q311" t="str" s="1148" cm="1">
        <f t="array" ref="Q311">IF(P311="","",P311/'ادخال البيانات'!$W$14)</f>
      </c>
      <c r="R311" t="str" s="1154" cm="1">
        <f t="array" ref="R311">IF('ادخال البيانات'!Z316="","",'ادخال البيانات'!Z316)</f>
      </c>
      <c r="S311" t="str" s="1155" cm="1">
        <f t="array" ref="S311">IF(R311="","",R311/'ادخال البيانات'!$Z$14)</f>
      </c>
      <c r="T311" t="str" s="1142" cm="1">
        <f t="array" ref="T311">IF('ادخال البيانات'!AC316="","",'ادخال البيانات'!AC316)</f>
      </c>
      <c r="U311" t="str" s="1156" cm="1">
        <f t="array" ref="U311">IF(T311="","",T311/'ادخال البيانات'!$AC$14)</f>
      </c>
      <c r="V311" s="184"/>
      <c r="W311" s="429"/>
      <c r="X311" s="429"/>
      <c r="Y311" s="429"/>
      <c r="Z311" s="384"/>
      <c r="AA311" s="100"/>
      <c r="AB311" s="100"/>
      <c r="AC311" s="100"/>
      <c r="AD311" s="100"/>
      <c r="AE311" s="100"/>
      <c r="AF311" s="100"/>
      <c r="AG311" s="100"/>
      <c r="AH311" s="100"/>
      <c r="AI311" s="100"/>
    </row>
    <row r="312" ht="24.6" customHeight="1">
      <c r="A312" s="100"/>
      <c r="B312" s="1277"/>
      <c r="C312" s="1130">
        <v>297</v>
      </c>
      <c r="D312" t="str" s="1145" cm="1">
        <f t="array" ref="D312">IF('ادخال البيانات'!D317="","",'ادخال البيانات'!E317)</f>
      </c>
      <c r="E312" t="str" s="1146" cm="1">
        <f t="array" ref="E312">IF(D312="","",D312/'ادخال البيانات'!$E$14)</f>
      </c>
      <c r="F312" t="str" s="1147" cm="1">
        <f t="array" ref="F312">IF('ادخال البيانات'!G317="","",'ادخال البيانات'!H317)</f>
      </c>
      <c r="G312" t="str" s="1148" cm="1">
        <f t="array" ref="G312">IF(F312="","",F312/'ادخال البيانات'!$H$14)</f>
      </c>
      <c r="H312" t="str" s="1149" cm="1">
        <f t="array" ref="H312">IF('ادخال البيانات'!J317="","",'ادخال البيانات'!K317)</f>
      </c>
      <c r="I312" t="str" s="1148" cm="1">
        <f t="array" ref="I312">IF(H312="","",H312/'ادخال البيانات'!$K$14)</f>
      </c>
      <c r="J312" t="str" s="1150" cm="1">
        <f t="array" ref="J312">IF('ادخال البيانات'!M317="","",'ادخال البيانات'!N317)</f>
      </c>
      <c r="K312" t="str" s="1148" cm="1">
        <f t="array" ref="K312">IF(J312="","",J312/'ادخال البيانات'!$N$14)</f>
      </c>
      <c r="L312" t="str" s="1151" cm="1">
        <f t="array" ref="L312">IF('ادخال البيانات'!P317="","",'ادخال البيانات'!Q317)</f>
      </c>
      <c r="M312" t="str" s="1148" cm="1">
        <f t="array" ref="M312">IF(L312="","",L312/'ادخال البيانات'!$Q$14)</f>
      </c>
      <c r="N312" t="str" s="1152" cm="1">
        <f t="array" ref="N312">IF('ادخال البيانات'!T317="","",'ادخال البيانات'!T317)</f>
      </c>
      <c r="O312" t="str" s="1148" cm="1">
        <f t="array" ref="O312">IF(N312="","",N312/'ادخال البيانات'!$T$14)</f>
      </c>
      <c r="P312" t="str" s="1153" cm="1">
        <f t="array" ref="P312">IF('ادخال البيانات'!W317="","",'ادخال البيانات'!W317)</f>
      </c>
      <c r="Q312" t="str" s="1148" cm="1">
        <f t="array" ref="Q312">IF(P312="","",P312/'ادخال البيانات'!$W$14)</f>
      </c>
      <c r="R312" t="str" s="1154" cm="1">
        <f t="array" ref="R312">IF('ادخال البيانات'!Z317="","",'ادخال البيانات'!Z317)</f>
      </c>
      <c r="S312" t="str" s="1155" cm="1">
        <f t="array" ref="S312">IF(R312="","",R312/'ادخال البيانات'!$Z$14)</f>
      </c>
      <c r="T312" t="str" s="1142" cm="1">
        <f t="array" ref="T312">IF('ادخال البيانات'!AC317="","",'ادخال البيانات'!AC317)</f>
      </c>
      <c r="U312" t="str" s="1156" cm="1">
        <f t="array" ref="U312">IF(T312="","",T312/'ادخال البيانات'!$AC$14)</f>
      </c>
      <c r="V312" s="184"/>
      <c r="W312" s="429"/>
      <c r="X312" s="429"/>
      <c r="Y312" s="429"/>
      <c r="Z312" s="384"/>
      <c r="AA312" s="100"/>
      <c r="AB312" s="100"/>
      <c r="AC312" s="100"/>
      <c r="AD312" s="100"/>
      <c r="AE312" s="100"/>
      <c r="AF312" s="100"/>
      <c r="AG312" s="100"/>
      <c r="AH312" s="100"/>
      <c r="AI312" s="100"/>
    </row>
    <row r="313" ht="24.6" customHeight="1">
      <c r="A313" s="100"/>
      <c r="B313" s="1277"/>
      <c r="C313" s="1130">
        <v>298</v>
      </c>
      <c r="D313" t="str" s="1145" cm="1">
        <f t="array" ref="D313">IF('ادخال البيانات'!D318="","",'ادخال البيانات'!E318)</f>
      </c>
      <c r="E313" t="str" s="1146" cm="1">
        <f t="array" ref="E313">IF(D313="","",D313/'ادخال البيانات'!$E$14)</f>
      </c>
      <c r="F313" t="str" s="1147" cm="1">
        <f t="array" ref="F313">IF('ادخال البيانات'!G318="","",'ادخال البيانات'!H318)</f>
      </c>
      <c r="G313" t="str" s="1148" cm="1">
        <f t="array" ref="G313">IF(F313="","",F313/'ادخال البيانات'!$H$14)</f>
      </c>
      <c r="H313" t="str" s="1149" cm="1">
        <f t="array" ref="H313">IF('ادخال البيانات'!J318="","",'ادخال البيانات'!K318)</f>
      </c>
      <c r="I313" t="str" s="1148" cm="1">
        <f t="array" ref="I313">IF(H313="","",H313/'ادخال البيانات'!$K$14)</f>
      </c>
      <c r="J313" t="str" s="1150" cm="1">
        <f t="array" ref="J313">IF('ادخال البيانات'!M318="","",'ادخال البيانات'!N318)</f>
      </c>
      <c r="K313" t="str" s="1148" cm="1">
        <f t="array" ref="K313">IF(J313="","",J313/'ادخال البيانات'!$N$14)</f>
      </c>
      <c r="L313" t="str" s="1151" cm="1">
        <f t="array" ref="L313">IF('ادخال البيانات'!P318="","",'ادخال البيانات'!Q318)</f>
      </c>
      <c r="M313" t="str" s="1148" cm="1">
        <f t="array" ref="M313">IF(L313="","",L313/'ادخال البيانات'!$Q$14)</f>
      </c>
      <c r="N313" t="str" s="1152" cm="1">
        <f t="array" ref="N313">IF('ادخال البيانات'!T318="","",'ادخال البيانات'!T318)</f>
      </c>
      <c r="O313" t="str" s="1148" cm="1">
        <f t="array" ref="O313">IF(N313="","",N313/'ادخال البيانات'!$T$14)</f>
      </c>
      <c r="P313" t="str" s="1153" cm="1">
        <f t="array" ref="P313">IF('ادخال البيانات'!W318="","",'ادخال البيانات'!W318)</f>
      </c>
      <c r="Q313" t="str" s="1148" cm="1">
        <f t="array" ref="Q313">IF(P313="","",P313/'ادخال البيانات'!$W$14)</f>
      </c>
      <c r="R313" t="str" s="1154" cm="1">
        <f t="array" ref="R313">IF('ادخال البيانات'!Z318="","",'ادخال البيانات'!Z318)</f>
      </c>
      <c r="S313" t="str" s="1155" cm="1">
        <f t="array" ref="S313">IF(R313="","",R313/'ادخال البيانات'!$Z$14)</f>
      </c>
      <c r="T313" t="str" s="1142" cm="1">
        <f t="array" ref="T313">IF('ادخال البيانات'!AC318="","",'ادخال البيانات'!AC318)</f>
      </c>
      <c r="U313" t="str" s="1156" cm="1">
        <f t="array" ref="U313">IF(T313="","",T313/'ادخال البيانات'!$AC$14)</f>
      </c>
      <c r="V313" s="184"/>
      <c r="W313" s="429"/>
      <c r="X313" s="429"/>
      <c r="Y313" s="429"/>
      <c r="Z313" s="384"/>
      <c r="AA313" s="100"/>
      <c r="AB313" s="100"/>
      <c r="AC313" s="100"/>
      <c r="AD313" s="100"/>
      <c r="AE313" s="100"/>
      <c r="AF313" s="100"/>
      <c r="AG313" s="100"/>
      <c r="AH313" s="100"/>
      <c r="AI313" s="100"/>
    </row>
    <row r="314" ht="24.6" customHeight="1">
      <c r="A314" s="100"/>
      <c r="B314" s="1277"/>
      <c r="C314" s="1130">
        <v>299</v>
      </c>
      <c r="D314" t="str" s="1145" cm="1">
        <f t="array" ref="D314">IF('ادخال البيانات'!D319="","",'ادخال البيانات'!E319)</f>
      </c>
      <c r="E314" t="str" s="1146" cm="1">
        <f t="array" ref="E314">IF(D314="","",D314/'ادخال البيانات'!$E$14)</f>
      </c>
      <c r="F314" t="str" s="1147" cm="1">
        <f t="array" ref="F314">IF('ادخال البيانات'!G319="","",'ادخال البيانات'!H319)</f>
      </c>
      <c r="G314" t="str" s="1148" cm="1">
        <f t="array" ref="G314">IF(F314="","",F314/'ادخال البيانات'!$H$14)</f>
      </c>
      <c r="H314" t="str" s="1149" cm="1">
        <f t="array" ref="H314">IF('ادخال البيانات'!J319="","",'ادخال البيانات'!K319)</f>
      </c>
      <c r="I314" t="str" s="1148" cm="1">
        <f t="array" ref="I314">IF(H314="","",H314/'ادخال البيانات'!$K$14)</f>
      </c>
      <c r="J314" t="str" s="1150" cm="1">
        <f t="array" ref="J314">IF('ادخال البيانات'!M319="","",'ادخال البيانات'!N319)</f>
      </c>
      <c r="K314" t="str" s="1148" cm="1">
        <f t="array" ref="K314">IF(J314="","",J314/'ادخال البيانات'!$N$14)</f>
      </c>
      <c r="L314" t="str" s="1151" cm="1">
        <f t="array" ref="L314">IF('ادخال البيانات'!P319="","",'ادخال البيانات'!Q319)</f>
      </c>
      <c r="M314" t="str" s="1148" cm="1">
        <f t="array" ref="M314">IF(L314="","",L314/'ادخال البيانات'!$Q$14)</f>
      </c>
      <c r="N314" t="str" s="1152" cm="1">
        <f t="array" ref="N314">IF('ادخال البيانات'!T319="","",'ادخال البيانات'!T319)</f>
      </c>
      <c r="O314" t="str" s="1148" cm="1">
        <f t="array" ref="O314">IF(N314="","",N314/'ادخال البيانات'!$T$14)</f>
      </c>
      <c r="P314" t="str" s="1153" cm="1">
        <f t="array" ref="P314">IF('ادخال البيانات'!W319="","",'ادخال البيانات'!W319)</f>
      </c>
      <c r="Q314" t="str" s="1148" cm="1">
        <f t="array" ref="Q314">IF(P314="","",P314/'ادخال البيانات'!$W$14)</f>
      </c>
      <c r="R314" t="str" s="1154" cm="1">
        <f t="array" ref="R314">IF('ادخال البيانات'!Z319="","",'ادخال البيانات'!Z319)</f>
      </c>
      <c r="S314" t="str" s="1155" cm="1">
        <f t="array" ref="S314">IF(R314="","",R314/'ادخال البيانات'!$Z$14)</f>
      </c>
      <c r="T314" t="str" s="1142" cm="1">
        <f t="array" ref="T314">IF('ادخال البيانات'!AC319="","",'ادخال البيانات'!AC319)</f>
      </c>
      <c r="U314" t="str" s="1156" cm="1">
        <f t="array" ref="U314">IF(T314="","",T314/'ادخال البيانات'!$AC$14)</f>
      </c>
      <c r="V314" s="184"/>
      <c r="W314" s="429"/>
      <c r="X314" s="429"/>
      <c r="Y314" s="429"/>
      <c r="Z314" s="384"/>
      <c r="AA314" s="100"/>
      <c r="AB314" s="100"/>
      <c r="AC314" s="100"/>
      <c r="AD314" s="100"/>
      <c r="AE314" s="100"/>
      <c r="AF314" s="100"/>
      <c r="AG314" s="100"/>
      <c r="AH314" s="100"/>
      <c r="AI314" s="100"/>
    </row>
    <row r="315" ht="24.6" customHeight="1">
      <c r="A315" s="100"/>
      <c r="B315" s="1277"/>
      <c r="C315" s="1130">
        <v>300</v>
      </c>
      <c r="D315" t="str" s="1145" cm="1">
        <f t="array" ref="D315">IF('ادخال البيانات'!D320="","",'ادخال البيانات'!E320)</f>
      </c>
      <c r="E315" t="str" s="1146" cm="1">
        <f t="array" ref="E315">IF(D315="","",D315/'ادخال البيانات'!$E$14)</f>
      </c>
      <c r="F315" t="str" s="1147" cm="1">
        <f t="array" ref="F315">IF('ادخال البيانات'!G320="","",'ادخال البيانات'!H320)</f>
      </c>
      <c r="G315" t="str" s="1148" cm="1">
        <f t="array" ref="G315">IF(F315="","",F315/'ادخال البيانات'!$H$14)</f>
      </c>
      <c r="H315" t="str" s="1149" cm="1">
        <f t="array" ref="H315">IF('ادخال البيانات'!J320="","",'ادخال البيانات'!K320)</f>
      </c>
      <c r="I315" t="str" s="1148" cm="1">
        <f t="array" ref="I315">IF(H315="","",H315/'ادخال البيانات'!$K$14)</f>
      </c>
      <c r="J315" t="str" s="1150" cm="1">
        <f t="array" ref="J315">IF('ادخال البيانات'!M320="","",'ادخال البيانات'!N320)</f>
      </c>
      <c r="K315" t="str" s="1148" cm="1">
        <f t="array" ref="K315">IF(J315="","",J315/'ادخال البيانات'!$N$14)</f>
      </c>
      <c r="L315" t="str" s="1151" cm="1">
        <f t="array" ref="L315">IF('ادخال البيانات'!P320="","",'ادخال البيانات'!Q320)</f>
      </c>
      <c r="M315" t="str" s="1148" cm="1">
        <f t="array" ref="M315">IF(L315="","",L315/'ادخال البيانات'!$Q$14)</f>
      </c>
      <c r="N315" t="str" s="1152" cm="1">
        <f t="array" ref="N315">IF('ادخال البيانات'!T320="","",'ادخال البيانات'!T320)</f>
      </c>
      <c r="O315" t="str" s="1148" cm="1">
        <f t="array" ref="O315">IF(N315="","",N315/'ادخال البيانات'!$T$14)</f>
      </c>
      <c r="P315" t="str" s="1153" cm="1">
        <f t="array" ref="P315">IF('ادخال البيانات'!W320="","",'ادخال البيانات'!W320)</f>
      </c>
      <c r="Q315" t="str" s="1148" cm="1">
        <f t="array" ref="Q315">IF(P315="","",P315/'ادخال البيانات'!$W$14)</f>
      </c>
      <c r="R315" t="str" s="1154" cm="1">
        <f t="array" ref="R315">IF('ادخال البيانات'!Z320="","",'ادخال البيانات'!Z320)</f>
      </c>
      <c r="S315" t="str" s="1155" cm="1">
        <f t="array" ref="S315">IF(R315="","",R315/'ادخال البيانات'!$Z$14)</f>
      </c>
      <c r="T315" t="str" s="1142" cm="1">
        <f t="array" ref="T315">IF('ادخال البيانات'!AC320="","",'ادخال البيانات'!AC320)</f>
      </c>
      <c r="U315" t="str" s="1156" cm="1">
        <f t="array" ref="U315">IF(T315="","",T315/'ادخال البيانات'!$AC$14)</f>
      </c>
      <c r="V315" s="184"/>
      <c r="W315" s="429"/>
      <c r="X315" s="429"/>
      <c r="Y315" s="429"/>
      <c r="Z315" s="384"/>
      <c r="AA315" s="100"/>
      <c r="AB315" s="100"/>
      <c r="AC315" s="100"/>
      <c r="AD315" s="100"/>
      <c r="AE315" s="100"/>
      <c r="AF315" s="100"/>
      <c r="AG315" s="100"/>
      <c r="AH315" s="100"/>
      <c r="AI315" s="100"/>
    </row>
    <row r="316" ht="24.6" customHeight="1">
      <c r="A316" s="100"/>
      <c r="B316" s="1277"/>
      <c r="C316" s="1130">
        <v>301</v>
      </c>
      <c r="D316" t="str" s="1145" cm="1">
        <f t="array" ref="D316">IF('ادخال البيانات'!D321="","",'ادخال البيانات'!E321)</f>
      </c>
      <c r="E316" t="str" s="1146" cm="1">
        <f t="array" ref="E316">IF(D316="","",D316/'ادخال البيانات'!$E$14)</f>
      </c>
      <c r="F316" t="str" s="1147" cm="1">
        <f t="array" ref="F316">IF('ادخال البيانات'!G321="","",'ادخال البيانات'!H321)</f>
      </c>
      <c r="G316" t="str" s="1148" cm="1">
        <f t="array" ref="G316">IF(F316="","",F316/'ادخال البيانات'!$H$14)</f>
      </c>
      <c r="H316" t="str" s="1149" cm="1">
        <f t="array" ref="H316">IF('ادخال البيانات'!J321="","",'ادخال البيانات'!K321)</f>
      </c>
      <c r="I316" t="str" s="1148" cm="1">
        <f t="array" ref="I316">IF(H316="","",H316/'ادخال البيانات'!$K$14)</f>
      </c>
      <c r="J316" t="str" s="1150" cm="1">
        <f t="array" ref="J316">IF('ادخال البيانات'!M321="","",'ادخال البيانات'!N321)</f>
      </c>
      <c r="K316" t="str" s="1148" cm="1">
        <f t="array" ref="K316">IF(J316="","",J316/'ادخال البيانات'!$N$14)</f>
      </c>
      <c r="L316" t="str" s="1151" cm="1">
        <f t="array" ref="L316">IF('ادخال البيانات'!P321="","",'ادخال البيانات'!Q321)</f>
      </c>
      <c r="M316" t="str" s="1148" cm="1">
        <f t="array" ref="M316">IF(L316="","",L316/'ادخال البيانات'!$Q$14)</f>
      </c>
      <c r="N316" t="str" s="1152" cm="1">
        <f t="array" ref="N316">IF('ادخال البيانات'!T321="","",'ادخال البيانات'!T321)</f>
      </c>
      <c r="O316" t="str" s="1148" cm="1">
        <f t="array" ref="O316">IF(N316="","",N316/'ادخال البيانات'!$T$14)</f>
      </c>
      <c r="P316" t="str" s="1153" cm="1">
        <f t="array" ref="P316">IF('ادخال البيانات'!W321="","",'ادخال البيانات'!W321)</f>
      </c>
      <c r="Q316" t="str" s="1148" cm="1">
        <f t="array" ref="Q316">IF(P316="","",P316/'ادخال البيانات'!$W$14)</f>
      </c>
      <c r="R316" t="str" s="1154" cm="1">
        <f t="array" ref="R316">IF('ادخال البيانات'!Z321="","",'ادخال البيانات'!Z321)</f>
      </c>
      <c r="S316" t="str" s="1155" cm="1">
        <f t="array" ref="S316">IF(R316="","",R316/'ادخال البيانات'!$Z$14)</f>
      </c>
      <c r="T316" t="str" s="1142" cm="1">
        <f t="array" ref="T316">IF('ادخال البيانات'!AC321="","",'ادخال البيانات'!AC321)</f>
      </c>
      <c r="U316" t="str" s="1156" cm="1">
        <f t="array" ref="U316">IF(T316="","",T316/'ادخال البيانات'!$AC$14)</f>
      </c>
      <c r="V316" s="184"/>
      <c r="W316" s="429"/>
      <c r="X316" s="429"/>
      <c r="Y316" s="429"/>
      <c r="Z316" s="384"/>
      <c r="AA316" s="100"/>
      <c r="AB316" s="100"/>
      <c r="AC316" s="100"/>
      <c r="AD316" s="100"/>
      <c r="AE316" s="100"/>
      <c r="AF316" s="100"/>
      <c r="AG316" s="100"/>
      <c r="AH316" s="100"/>
      <c r="AI316" s="100"/>
    </row>
    <row r="317" ht="24.6" customHeight="1">
      <c r="A317" s="100"/>
      <c r="B317" s="1277"/>
      <c r="C317" s="1130">
        <v>302</v>
      </c>
      <c r="D317" t="str" s="1145" cm="1">
        <f t="array" ref="D317">IF('ادخال البيانات'!D322="","",'ادخال البيانات'!E322)</f>
      </c>
      <c r="E317" t="str" s="1146" cm="1">
        <f t="array" ref="E317">IF(D317="","",D317/'ادخال البيانات'!$E$14)</f>
      </c>
      <c r="F317" t="str" s="1147" cm="1">
        <f t="array" ref="F317">IF('ادخال البيانات'!G322="","",'ادخال البيانات'!H322)</f>
      </c>
      <c r="G317" t="str" s="1148" cm="1">
        <f t="array" ref="G317">IF(F317="","",F317/'ادخال البيانات'!$H$14)</f>
      </c>
      <c r="H317" t="str" s="1149" cm="1">
        <f t="array" ref="H317">IF('ادخال البيانات'!J322="","",'ادخال البيانات'!K322)</f>
      </c>
      <c r="I317" t="str" s="1148" cm="1">
        <f t="array" ref="I317">IF(H317="","",H317/'ادخال البيانات'!$K$14)</f>
      </c>
      <c r="J317" t="str" s="1150" cm="1">
        <f t="array" ref="J317">IF('ادخال البيانات'!M322="","",'ادخال البيانات'!N322)</f>
      </c>
      <c r="K317" t="str" s="1148" cm="1">
        <f t="array" ref="K317">IF(J317="","",J317/'ادخال البيانات'!$N$14)</f>
      </c>
      <c r="L317" t="str" s="1151" cm="1">
        <f t="array" ref="L317">IF('ادخال البيانات'!P322="","",'ادخال البيانات'!Q322)</f>
      </c>
      <c r="M317" t="str" s="1148" cm="1">
        <f t="array" ref="M317">IF(L317="","",L317/'ادخال البيانات'!$Q$14)</f>
      </c>
      <c r="N317" t="str" s="1152" cm="1">
        <f t="array" ref="N317">IF('ادخال البيانات'!T322="","",'ادخال البيانات'!T322)</f>
      </c>
      <c r="O317" t="str" s="1148" cm="1">
        <f t="array" ref="O317">IF(N317="","",N317/'ادخال البيانات'!$T$14)</f>
      </c>
      <c r="P317" t="str" s="1153" cm="1">
        <f t="array" ref="P317">IF('ادخال البيانات'!W322="","",'ادخال البيانات'!W322)</f>
      </c>
      <c r="Q317" t="str" s="1148" cm="1">
        <f t="array" ref="Q317">IF(P317="","",P317/'ادخال البيانات'!$W$14)</f>
      </c>
      <c r="R317" t="str" s="1154" cm="1">
        <f t="array" ref="R317">IF('ادخال البيانات'!Z322="","",'ادخال البيانات'!Z322)</f>
      </c>
      <c r="S317" t="str" s="1155" cm="1">
        <f t="array" ref="S317">IF(R317="","",R317/'ادخال البيانات'!$Z$14)</f>
      </c>
      <c r="T317" t="str" s="1142" cm="1">
        <f t="array" ref="T317">IF('ادخال البيانات'!AC322="","",'ادخال البيانات'!AC322)</f>
      </c>
      <c r="U317" t="str" s="1156" cm="1">
        <f t="array" ref="U317">IF(T317="","",T317/'ادخال البيانات'!$AC$14)</f>
      </c>
      <c r="V317" s="184"/>
      <c r="W317" s="429"/>
      <c r="X317" s="429"/>
      <c r="Y317" s="429"/>
      <c r="Z317" s="384"/>
      <c r="AA317" s="100"/>
      <c r="AB317" s="100"/>
      <c r="AC317" s="100"/>
      <c r="AD317" s="100"/>
      <c r="AE317" s="100"/>
      <c r="AF317" s="100"/>
      <c r="AG317" s="100"/>
      <c r="AH317" s="100"/>
      <c r="AI317" s="100"/>
    </row>
    <row r="318" ht="24.6" customHeight="1">
      <c r="A318" s="100"/>
      <c r="B318" s="1277"/>
      <c r="C318" s="1130">
        <v>303</v>
      </c>
      <c r="D318" t="str" s="1145" cm="1">
        <f t="array" ref="D318">IF('ادخال البيانات'!D323="","",'ادخال البيانات'!E323)</f>
      </c>
      <c r="E318" t="str" s="1146" cm="1">
        <f t="array" ref="E318">IF(D318="","",D318/'ادخال البيانات'!$E$14)</f>
      </c>
      <c r="F318" t="str" s="1147" cm="1">
        <f t="array" ref="F318">IF('ادخال البيانات'!G323="","",'ادخال البيانات'!H323)</f>
      </c>
      <c r="G318" t="str" s="1148" cm="1">
        <f t="array" ref="G318">IF(F318="","",F318/'ادخال البيانات'!$H$14)</f>
      </c>
      <c r="H318" t="str" s="1149" cm="1">
        <f t="array" ref="H318">IF('ادخال البيانات'!J323="","",'ادخال البيانات'!K323)</f>
      </c>
      <c r="I318" t="str" s="1148" cm="1">
        <f t="array" ref="I318">IF(H318="","",H318/'ادخال البيانات'!$K$14)</f>
      </c>
      <c r="J318" t="str" s="1150" cm="1">
        <f t="array" ref="J318">IF('ادخال البيانات'!M323="","",'ادخال البيانات'!N323)</f>
      </c>
      <c r="K318" t="str" s="1148" cm="1">
        <f t="array" ref="K318">IF(J318="","",J318/'ادخال البيانات'!$N$14)</f>
      </c>
      <c r="L318" t="str" s="1151" cm="1">
        <f t="array" ref="L318">IF('ادخال البيانات'!P323="","",'ادخال البيانات'!Q323)</f>
      </c>
      <c r="M318" t="str" s="1148" cm="1">
        <f t="array" ref="M318">IF(L318="","",L318/'ادخال البيانات'!$Q$14)</f>
      </c>
      <c r="N318" t="str" s="1152" cm="1">
        <f t="array" ref="N318">IF('ادخال البيانات'!T323="","",'ادخال البيانات'!T323)</f>
      </c>
      <c r="O318" t="str" s="1148" cm="1">
        <f t="array" ref="O318">IF(N318="","",N318/'ادخال البيانات'!$T$14)</f>
      </c>
      <c r="P318" t="str" s="1153" cm="1">
        <f t="array" ref="P318">IF('ادخال البيانات'!W323="","",'ادخال البيانات'!W323)</f>
      </c>
      <c r="Q318" t="str" s="1148" cm="1">
        <f t="array" ref="Q318">IF(P318="","",P318/'ادخال البيانات'!$W$14)</f>
      </c>
      <c r="R318" t="str" s="1154" cm="1">
        <f t="array" ref="R318">IF('ادخال البيانات'!Z323="","",'ادخال البيانات'!Z323)</f>
      </c>
      <c r="S318" t="str" s="1155" cm="1">
        <f t="array" ref="S318">IF(R318="","",R318/'ادخال البيانات'!$Z$14)</f>
      </c>
      <c r="T318" t="str" s="1142" cm="1">
        <f t="array" ref="T318">IF('ادخال البيانات'!AC323="","",'ادخال البيانات'!AC323)</f>
      </c>
      <c r="U318" t="str" s="1156" cm="1">
        <f t="array" ref="U318">IF(T318="","",T318/'ادخال البيانات'!$AC$14)</f>
      </c>
      <c r="V318" s="184"/>
      <c r="W318" s="429"/>
      <c r="X318" s="429"/>
      <c r="Y318" s="429"/>
      <c r="Z318" s="384"/>
      <c r="AA318" s="100"/>
      <c r="AB318" s="100"/>
      <c r="AC318" s="100"/>
      <c r="AD318" s="100"/>
      <c r="AE318" s="100"/>
      <c r="AF318" s="100"/>
      <c r="AG318" s="100"/>
      <c r="AH318" s="100"/>
      <c r="AI318" s="100"/>
    </row>
    <row r="319" ht="24.6" customHeight="1">
      <c r="A319" s="100"/>
      <c r="B319" s="1277"/>
      <c r="C319" s="1130">
        <v>304</v>
      </c>
      <c r="D319" t="str" s="1145" cm="1">
        <f t="array" ref="D319">IF('ادخال البيانات'!D324="","",'ادخال البيانات'!E324)</f>
      </c>
      <c r="E319" t="str" s="1146" cm="1">
        <f t="array" ref="E319">IF(D319="","",D319/'ادخال البيانات'!$E$14)</f>
      </c>
      <c r="F319" t="str" s="1147" cm="1">
        <f t="array" ref="F319">IF('ادخال البيانات'!G324="","",'ادخال البيانات'!H324)</f>
      </c>
      <c r="G319" t="str" s="1148" cm="1">
        <f t="array" ref="G319">IF(F319="","",F319/'ادخال البيانات'!$H$14)</f>
      </c>
      <c r="H319" t="str" s="1149" cm="1">
        <f t="array" ref="H319">IF('ادخال البيانات'!J324="","",'ادخال البيانات'!K324)</f>
      </c>
      <c r="I319" t="str" s="1148" cm="1">
        <f t="array" ref="I319">IF(H319="","",H319/'ادخال البيانات'!$K$14)</f>
      </c>
      <c r="J319" t="str" s="1150" cm="1">
        <f t="array" ref="J319">IF('ادخال البيانات'!M324="","",'ادخال البيانات'!N324)</f>
      </c>
      <c r="K319" t="str" s="1148" cm="1">
        <f t="array" ref="K319">IF(J319="","",J319/'ادخال البيانات'!$N$14)</f>
      </c>
      <c r="L319" t="str" s="1151" cm="1">
        <f t="array" ref="L319">IF('ادخال البيانات'!P324="","",'ادخال البيانات'!Q324)</f>
      </c>
      <c r="M319" t="str" s="1148" cm="1">
        <f t="array" ref="M319">IF(L319="","",L319/'ادخال البيانات'!$Q$14)</f>
      </c>
      <c r="N319" t="str" s="1152" cm="1">
        <f t="array" ref="N319">IF('ادخال البيانات'!T324="","",'ادخال البيانات'!T324)</f>
      </c>
      <c r="O319" t="str" s="1148" cm="1">
        <f t="array" ref="O319">IF(N319="","",N319/'ادخال البيانات'!$T$14)</f>
      </c>
      <c r="P319" t="str" s="1153" cm="1">
        <f t="array" ref="P319">IF('ادخال البيانات'!W324="","",'ادخال البيانات'!W324)</f>
      </c>
      <c r="Q319" t="str" s="1148" cm="1">
        <f t="array" ref="Q319">IF(P319="","",P319/'ادخال البيانات'!$W$14)</f>
      </c>
      <c r="R319" t="str" s="1154" cm="1">
        <f t="array" ref="R319">IF('ادخال البيانات'!Z324="","",'ادخال البيانات'!Z324)</f>
      </c>
      <c r="S319" t="str" s="1155" cm="1">
        <f t="array" ref="S319">IF(R319="","",R319/'ادخال البيانات'!$Z$14)</f>
      </c>
      <c r="T319" t="str" s="1142" cm="1">
        <f t="array" ref="T319">IF('ادخال البيانات'!AC324="","",'ادخال البيانات'!AC324)</f>
      </c>
      <c r="U319" t="str" s="1156" cm="1">
        <f t="array" ref="U319">IF(T319="","",T319/'ادخال البيانات'!$AC$14)</f>
      </c>
      <c r="V319" s="184"/>
      <c r="W319" s="429"/>
      <c r="X319" s="429"/>
      <c r="Y319" s="429"/>
      <c r="Z319" s="384"/>
      <c r="AA319" s="100"/>
      <c r="AB319" s="100"/>
      <c r="AC319" s="100"/>
      <c r="AD319" s="100"/>
      <c r="AE319" s="100"/>
      <c r="AF319" s="100"/>
      <c r="AG319" s="100"/>
      <c r="AH319" s="100"/>
      <c r="AI319" s="100"/>
    </row>
    <row r="320" ht="24.6" customHeight="1">
      <c r="A320" s="100"/>
      <c r="B320" s="1277"/>
      <c r="C320" s="1130">
        <v>305</v>
      </c>
      <c r="D320" t="str" s="1145" cm="1">
        <f t="array" ref="D320">IF('ادخال البيانات'!D325="","",'ادخال البيانات'!E325)</f>
      </c>
      <c r="E320" t="str" s="1146" cm="1">
        <f t="array" ref="E320">IF(D320="","",D320/'ادخال البيانات'!$E$14)</f>
      </c>
      <c r="F320" t="str" s="1147" cm="1">
        <f t="array" ref="F320">IF('ادخال البيانات'!G325="","",'ادخال البيانات'!H325)</f>
      </c>
      <c r="G320" t="str" s="1148" cm="1">
        <f t="array" ref="G320">IF(F320="","",F320/'ادخال البيانات'!$H$14)</f>
      </c>
      <c r="H320" t="str" s="1149" cm="1">
        <f t="array" ref="H320">IF('ادخال البيانات'!J325="","",'ادخال البيانات'!K325)</f>
      </c>
      <c r="I320" t="str" s="1148" cm="1">
        <f t="array" ref="I320">IF(H320="","",H320/'ادخال البيانات'!$K$14)</f>
      </c>
      <c r="J320" t="str" s="1150" cm="1">
        <f t="array" ref="J320">IF('ادخال البيانات'!M325="","",'ادخال البيانات'!N325)</f>
      </c>
      <c r="K320" t="str" s="1148" cm="1">
        <f t="array" ref="K320">IF(J320="","",J320/'ادخال البيانات'!$N$14)</f>
      </c>
      <c r="L320" t="str" s="1151" cm="1">
        <f t="array" ref="L320">IF('ادخال البيانات'!P325="","",'ادخال البيانات'!Q325)</f>
      </c>
      <c r="M320" t="str" s="1148" cm="1">
        <f t="array" ref="M320">IF(L320="","",L320/'ادخال البيانات'!$Q$14)</f>
      </c>
      <c r="N320" t="str" s="1152" cm="1">
        <f t="array" ref="N320">IF('ادخال البيانات'!T325="","",'ادخال البيانات'!T325)</f>
      </c>
      <c r="O320" t="str" s="1148" cm="1">
        <f t="array" ref="O320">IF(N320="","",N320/'ادخال البيانات'!$T$14)</f>
      </c>
      <c r="P320" t="str" s="1153" cm="1">
        <f t="array" ref="P320">IF('ادخال البيانات'!W325="","",'ادخال البيانات'!W325)</f>
      </c>
      <c r="Q320" t="str" s="1148" cm="1">
        <f t="array" ref="Q320">IF(P320="","",P320/'ادخال البيانات'!$W$14)</f>
      </c>
      <c r="R320" t="str" s="1154" cm="1">
        <f t="array" ref="R320">IF('ادخال البيانات'!Z325="","",'ادخال البيانات'!Z325)</f>
      </c>
      <c r="S320" t="str" s="1155" cm="1">
        <f t="array" ref="S320">IF(R320="","",R320/'ادخال البيانات'!$Z$14)</f>
      </c>
      <c r="T320" t="str" s="1142" cm="1">
        <f t="array" ref="T320">IF('ادخال البيانات'!AC325="","",'ادخال البيانات'!AC325)</f>
      </c>
      <c r="U320" t="str" s="1156" cm="1">
        <f t="array" ref="U320">IF(T320="","",T320/'ادخال البيانات'!$AC$14)</f>
      </c>
      <c r="V320" s="184"/>
      <c r="W320" s="429"/>
      <c r="X320" s="429"/>
      <c r="Y320" s="429"/>
      <c r="Z320" s="384"/>
      <c r="AA320" s="100"/>
      <c r="AB320" s="100"/>
      <c r="AC320" s="100"/>
      <c r="AD320" s="100"/>
      <c r="AE320" s="100"/>
      <c r="AF320" s="100"/>
      <c r="AG320" s="100"/>
      <c r="AH320" s="100"/>
      <c r="AI320" s="100"/>
    </row>
    <row r="321" ht="24.6" customHeight="1">
      <c r="A321" s="100"/>
      <c r="B321" s="1277"/>
      <c r="C321" s="1130">
        <v>306</v>
      </c>
      <c r="D321" t="str" s="1145" cm="1">
        <f t="array" ref="D321">IF('ادخال البيانات'!D326="","",'ادخال البيانات'!E326)</f>
      </c>
      <c r="E321" t="str" s="1146" cm="1">
        <f t="array" ref="E321">IF(D321="","",D321/'ادخال البيانات'!$E$14)</f>
      </c>
      <c r="F321" t="str" s="1147" cm="1">
        <f t="array" ref="F321">IF('ادخال البيانات'!G326="","",'ادخال البيانات'!H326)</f>
      </c>
      <c r="G321" t="str" s="1148" cm="1">
        <f t="array" ref="G321">IF(F321="","",F321/'ادخال البيانات'!$H$14)</f>
      </c>
      <c r="H321" t="str" s="1149" cm="1">
        <f t="array" ref="H321">IF('ادخال البيانات'!J326="","",'ادخال البيانات'!K326)</f>
      </c>
      <c r="I321" t="str" s="1148" cm="1">
        <f t="array" ref="I321">IF(H321="","",H321/'ادخال البيانات'!$K$14)</f>
      </c>
      <c r="J321" t="str" s="1150" cm="1">
        <f t="array" ref="J321">IF('ادخال البيانات'!M326="","",'ادخال البيانات'!N326)</f>
      </c>
      <c r="K321" t="str" s="1148" cm="1">
        <f t="array" ref="K321">IF(J321="","",J321/'ادخال البيانات'!$N$14)</f>
      </c>
      <c r="L321" t="str" s="1151" cm="1">
        <f t="array" ref="L321">IF('ادخال البيانات'!P326="","",'ادخال البيانات'!Q326)</f>
      </c>
      <c r="M321" t="str" s="1148" cm="1">
        <f t="array" ref="M321">IF(L321="","",L321/'ادخال البيانات'!$Q$14)</f>
      </c>
      <c r="N321" t="str" s="1152" cm="1">
        <f t="array" ref="N321">IF('ادخال البيانات'!T326="","",'ادخال البيانات'!T326)</f>
      </c>
      <c r="O321" t="str" s="1148" cm="1">
        <f t="array" ref="O321">IF(N321="","",N321/'ادخال البيانات'!$T$14)</f>
      </c>
      <c r="P321" t="str" s="1153" cm="1">
        <f t="array" ref="P321">IF('ادخال البيانات'!W326="","",'ادخال البيانات'!W326)</f>
      </c>
      <c r="Q321" t="str" s="1148" cm="1">
        <f t="array" ref="Q321">IF(P321="","",P321/'ادخال البيانات'!$W$14)</f>
      </c>
      <c r="R321" t="str" s="1154" cm="1">
        <f t="array" ref="R321">IF('ادخال البيانات'!Z326="","",'ادخال البيانات'!Z326)</f>
      </c>
      <c r="S321" t="str" s="1155" cm="1">
        <f t="array" ref="S321">IF(R321="","",R321/'ادخال البيانات'!$Z$14)</f>
      </c>
      <c r="T321" t="str" s="1142" cm="1">
        <f t="array" ref="T321">IF('ادخال البيانات'!AC326="","",'ادخال البيانات'!AC326)</f>
      </c>
      <c r="U321" t="str" s="1156" cm="1">
        <f t="array" ref="U321">IF(T321="","",T321/'ادخال البيانات'!$AC$14)</f>
      </c>
      <c r="V321" s="184"/>
      <c r="W321" s="429"/>
      <c r="X321" s="429"/>
      <c r="Y321" s="429"/>
      <c r="Z321" s="384"/>
      <c r="AA321" s="100"/>
      <c r="AB321" s="100"/>
      <c r="AC321" s="100"/>
      <c r="AD321" s="100"/>
      <c r="AE321" s="100"/>
      <c r="AF321" s="100"/>
      <c r="AG321" s="100"/>
      <c r="AH321" s="100"/>
      <c r="AI321" s="100"/>
    </row>
    <row r="322" ht="24.6" customHeight="1">
      <c r="A322" s="100"/>
      <c r="B322" s="1277"/>
      <c r="C322" s="1130">
        <v>307</v>
      </c>
      <c r="D322" t="str" s="1145" cm="1">
        <f t="array" ref="D322">IF('ادخال البيانات'!D327="","",'ادخال البيانات'!E327)</f>
      </c>
      <c r="E322" t="str" s="1146" cm="1">
        <f t="array" ref="E322">IF(D322="","",D322/'ادخال البيانات'!$E$14)</f>
      </c>
      <c r="F322" t="str" s="1147" cm="1">
        <f t="array" ref="F322">IF('ادخال البيانات'!G327="","",'ادخال البيانات'!H327)</f>
      </c>
      <c r="G322" t="str" s="1148" cm="1">
        <f t="array" ref="G322">IF(F322="","",F322/'ادخال البيانات'!$H$14)</f>
      </c>
      <c r="H322" t="str" s="1149" cm="1">
        <f t="array" ref="H322">IF('ادخال البيانات'!J327="","",'ادخال البيانات'!K327)</f>
      </c>
      <c r="I322" t="str" s="1148" cm="1">
        <f t="array" ref="I322">IF(H322="","",H322/'ادخال البيانات'!$K$14)</f>
      </c>
      <c r="J322" t="str" s="1150" cm="1">
        <f t="array" ref="J322">IF('ادخال البيانات'!M327="","",'ادخال البيانات'!N327)</f>
      </c>
      <c r="K322" t="str" s="1148" cm="1">
        <f t="array" ref="K322">IF(J322="","",J322/'ادخال البيانات'!$N$14)</f>
      </c>
      <c r="L322" t="str" s="1151" cm="1">
        <f t="array" ref="L322">IF('ادخال البيانات'!P327="","",'ادخال البيانات'!Q327)</f>
      </c>
      <c r="M322" t="str" s="1148" cm="1">
        <f t="array" ref="M322">IF(L322="","",L322/'ادخال البيانات'!$Q$14)</f>
      </c>
      <c r="N322" t="str" s="1152" cm="1">
        <f t="array" ref="N322">IF('ادخال البيانات'!T327="","",'ادخال البيانات'!T327)</f>
      </c>
      <c r="O322" t="str" s="1148" cm="1">
        <f t="array" ref="O322">IF(N322="","",N322/'ادخال البيانات'!$T$14)</f>
      </c>
      <c r="P322" t="str" s="1153" cm="1">
        <f t="array" ref="P322">IF('ادخال البيانات'!W327="","",'ادخال البيانات'!W327)</f>
      </c>
      <c r="Q322" t="str" s="1148" cm="1">
        <f t="array" ref="Q322">IF(P322="","",P322/'ادخال البيانات'!$W$14)</f>
      </c>
      <c r="R322" t="str" s="1154" cm="1">
        <f t="array" ref="R322">IF('ادخال البيانات'!Z327="","",'ادخال البيانات'!Z327)</f>
      </c>
      <c r="S322" t="str" s="1155" cm="1">
        <f t="array" ref="S322">IF(R322="","",R322/'ادخال البيانات'!$Z$14)</f>
      </c>
      <c r="T322" t="str" s="1142" cm="1">
        <f t="array" ref="T322">IF('ادخال البيانات'!AC327="","",'ادخال البيانات'!AC327)</f>
      </c>
      <c r="U322" t="str" s="1156" cm="1">
        <f t="array" ref="U322">IF(T322="","",T322/'ادخال البيانات'!$AC$14)</f>
      </c>
      <c r="V322" s="184"/>
      <c r="W322" s="429"/>
      <c r="X322" s="429"/>
      <c r="Y322" s="429"/>
      <c r="Z322" s="384"/>
      <c r="AA322" s="100"/>
      <c r="AB322" s="100"/>
      <c r="AC322" s="100"/>
      <c r="AD322" s="100"/>
      <c r="AE322" s="100"/>
      <c r="AF322" s="100"/>
      <c r="AG322" s="100"/>
      <c r="AH322" s="100"/>
      <c r="AI322" s="100"/>
    </row>
    <row r="323" ht="24.6" customHeight="1">
      <c r="A323" s="100"/>
      <c r="B323" s="1277"/>
      <c r="C323" s="1130">
        <v>308</v>
      </c>
      <c r="D323" t="str" s="1145" cm="1">
        <f t="array" ref="D323">IF('ادخال البيانات'!D328="","",'ادخال البيانات'!E328)</f>
      </c>
      <c r="E323" t="str" s="1146" cm="1">
        <f t="array" ref="E323">IF(D323="","",D323/'ادخال البيانات'!$E$14)</f>
      </c>
      <c r="F323" t="str" s="1147" cm="1">
        <f t="array" ref="F323">IF('ادخال البيانات'!G328="","",'ادخال البيانات'!H328)</f>
      </c>
      <c r="G323" t="str" s="1148" cm="1">
        <f t="array" ref="G323">IF(F323="","",F323/'ادخال البيانات'!$H$14)</f>
      </c>
      <c r="H323" t="str" s="1149" cm="1">
        <f t="array" ref="H323">IF('ادخال البيانات'!J328="","",'ادخال البيانات'!K328)</f>
      </c>
      <c r="I323" t="str" s="1148" cm="1">
        <f t="array" ref="I323">IF(H323="","",H323/'ادخال البيانات'!$K$14)</f>
      </c>
      <c r="J323" t="str" s="1150" cm="1">
        <f t="array" ref="J323">IF('ادخال البيانات'!M328="","",'ادخال البيانات'!N328)</f>
      </c>
      <c r="K323" t="str" s="1148" cm="1">
        <f t="array" ref="K323">IF(J323="","",J323/'ادخال البيانات'!$N$14)</f>
      </c>
      <c r="L323" t="str" s="1151" cm="1">
        <f t="array" ref="L323">IF('ادخال البيانات'!P328="","",'ادخال البيانات'!Q328)</f>
      </c>
      <c r="M323" t="str" s="1148" cm="1">
        <f t="array" ref="M323">IF(L323="","",L323/'ادخال البيانات'!$Q$14)</f>
      </c>
      <c r="N323" t="str" s="1152" cm="1">
        <f t="array" ref="N323">IF('ادخال البيانات'!T328="","",'ادخال البيانات'!T328)</f>
      </c>
      <c r="O323" t="str" s="1148" cm="1">
        <f t="array" ref="O323">IF(N323="","",N323/'ادخال البيانات'!$T$14)</f>
      </c>
      <c r="P323" t="str" s="1153" cm="1">
        <f t="array" ref="P323">IF('ادخال البيانات'!W328="","",'ادخال البيانات'!W328)</f>
      </c>
      <c r="Q323" t="str" s="1148" cm="1">
        <f t="array" ref="Q323">IF(P323="","",P323/'ادخال البيانات'!$W$14)</f>
      </c>
      <c r="R323" t="str" s="1154" cm="1">
        <f t="array" ref="R323">IF('ادخال البيانات'!Z328="","",'ادخال البيانات'!Z328)</f>
      </c>
      <c r="S323" t="str" s="1155" cm="1">
        <f t="array" ref="S323">IF(R323="","",R323/'ادخال البيانات'!$Z$14)</f>
      </c>
      <c r="T323" t="str" s="1142" cm="1">
        <f t="array" ref="T323">IF('ادخال البيانات'!AC328="","",'ادخال البيانات'!AC328)</f>
      </c>
      <c r="U323" t="str" s="1156" cm="1">
        <f t="array" ref="U323">IF(T323="","",T323/'ادخال البيانات'!$AC$14)</f>
      </c>
      <c r="V323" s="184"/>
      <c r="W323" s="429"/>
      <c r="X323" s="429"/>
      <c r="Y323" s="429"/>
      <c r="Z323" s="384"/>
      <c r="AA323" s="100"/>
      <c r="AB323" s="100"/>
      <c r="AC323" s="100"/>
      <c r="AD323" s="100"/>
      <c r="AE323" s="100"/>
      <c r="AF323" s="100"/>
      <c r="AG323" s="100"/>
      <c r="AH323" s="100"/>
      <c r="AI323" s="100"/>
    </row>
    <row r="324" ht="24.6" customHeight="1">
      <c r="A324" s="100"/>
      <c r="B324" s="1277"/>
      <c r="C324" s="1130">
        <v>309</v>
      </c>
      <c r="D324" t="str" s="1145" cm="1">
        <f t="array" ref="D324">IF('ادخال البيانات'!D329="","",'ادخال البيانات'!E329)</f>
      </c>
      <c r="E324" t="str" s="1146" cm="1">
        <f t="array" ref="E324">IF(D324="","",D324/'ادخال البيانات'!$E$14)</f>
      </c>
      <c r="F324" t="str" s="1147" cm="1">
        <f t="array" ref="F324">IF('ادخال البيانات'!G329="","",'ادخال البيانات'!H329)</f>
      </c>
      <c r="G324" t="str" s="1148" cm="1">
        <f t="array" ref="G324">IF(F324="","",F324/'ادخال البيانات'!$H$14)</f>
      </c>
      <c r="H324" t="str" s="1149" cm="1">
        <f t="array" ref="H324">IF('ادخال البيانات'!J329="","",'ادخال البيانات'!K329)</f>
      </c>
      <c r="I324" t="str" s="1148" cm="1">
        <f t="array" ref="I324">IF(H324="","",H324/'ادخال البيانات'!$K$14)</f>
      </c>
      <c r="J324" t="str" s="1150" cm="1">
        <f t="array" ref="J324">IF('ادخال البيانات'!M329="","",'ادخال البيانات'!N329)</f>
      </c>
      <c r="K324" t="str" s="1148" cm="1">
        <f t="array" ref="K324">IF(J324="","",J324/'ادخال البيانات'!$N$14)</f>
      </c>
      <c r="L324" t="str" s="1151" cm="1">
        <f t="array" ref="L324">IF('ادخال البيانات'!P329="","",'ادخال البيانات'!Q329)</f>
      </c>
      <c r="M324" t="str" s="1148" cm="1">
        <f t="array" ref="M324">IF(L324="","",L324/'ادخال البيانات'!$Q$14)</f>
      </c>
      <c r="N324" t="str" s="1152" cm="1">
        <f t="array" ref="N324">IF('ادخال البيانات'!T329="","",'ادخال البيانات'!T329)</f>
      </c>
      <c r="O324" t="str" s="1148" cm="1">
        <f t="array" ref="O324">IF(N324="","",N324/'ادخال البيانات'!$T$14)</f>
      </c>
      <c r="P324" t="str" s="1153" cm="1">
        <f t="array" ref="P324">IF('ادخال البيانات'!W329="","",'ادخال البيانات'!W329)</f>
      </c>
      <c r="Q324" t="str" s="1148" cm="1">
        <f t="array" ref="Q324">IF(P324="","",P324/'ادخال البيانات'!$W$14)</f>
      </c>
      <c r="R324" t="str" s="1154" cm="1">
        <f t="array" ref="R324">IF('ادخال البيانات'!Z329="","",'ادخال البيانات'!Z329)</f>
      </c>
      <c r="S324" t="str" s="1155" cm="1">
        <f t="array" ref="S324">IF(R324="","",R324/'ادخال البيانات'!$Z$14)</f>
      </c>
      <c r="T324" t="str" s="1142" cm="1">
        <f t="array" ref="T324">IF('ادخال البيانات'!AC329="","",'ادخال البيانات'!AC329)</f>
      </c>
      <c r="U324" t="str" s="1156" cm="1">
        <f t="array" ref="U324">IF(T324="","",T324/'ادخال البيانات'!$AC$14)</f>
      </c>
      <c r="V324" s="184"/>
      <c r="W324" s="429"/>
      <c r="X324" s="429"/>
      <c r="Y324" s="429"/>
      <c r="Z324" s="384"/>
      <c r="AA324" s="100"/>
      <c r="AB324" s="100"/>
      <c r="AC324" s="100"/>
      <c r="AD324" s="100"/>
      <c r="AE324" s="100"/>
      <c r="AF324" s="100"/>
      <c r="AG324" s="100"/>
      <c r="AH324" s="100"/>
      <c r="AI324" s="100"/>
    </row>
    <row r="325" ht="24.6" customHeight="1">
      <c r="A325" s="100"/>
      <c r="B325" s="1277"/>
      <c r="C325" s="1130">
        <v>310</v>
      </c>
      <c r="D325" t="str" s="1145" cm="1">
        <f t="array" ref="D325">IF('ادخال البيانات'!D330="","",'ادخال البيانات'!E330)</f>
      </c>
      <c r="E325" t="str" s="1146" cm="1">
        <f t="array" ref="E325">IF(D325="","",D325/'ادخال البيانات'!$E$14)</f>
      </c>
      <c r="F325" t="str" s="1147" cm="1">
        <f t="array" ref="F325">IF('ادخال البيانات'!G330="","",'ادخال البيانات'!H330)</f>
      </c>
      <c r="G325" t="str" s="1148" cm="1">
        <f t="array" ref="G325">IF(F325="","",F325/'ادخال البيانات'!$H$14)</f>
      </c>
      <c r="H325" t="str" s="1149" cm="1">
        <f t="array" ref="H325">IF('ادخال البيانات'!J330="","",'ادخال البيانات'!K330)</f>
      </c>
      <c r="I325" t="str" s="1148" cm="1">
        <f t="array" ref="I325">IF(H325="","",H325/'ادخال البيانات'!$K$14)</f>
      </c>
      <c r="J325" t="str" s="1150" cm="1">
        <f t="array" ref="J325">IF('ادخال البيانات'!M330="","",'ادخال البيانات'!N330)</f>
      </c>
      <c r="K325" t="str" s="1148" cm="1">
        <f t="array" ref="K325">IF(J325="","",J325/'ادخال البيانات'!$N$14)</f>
      </c>
      <c r="L325" t="str" s="1151" cm="1">
        <f t="array" ref="L325">IF('ادخال البيانات'!P330="","",'ادخال البيانات'!Q330)</f>
      </c>
      <c r="M325" t="str" s="1148" cm="1">
        <f t="array" ref="M325">IF(L325="","",L325/'ادخال البيانات'!$Q$14)</f>
      </c>
      <c r="N325" t="str" s="1152" cm="1">
        <f t="array" ref="N325">IF('ادخال البيانات'!T330="","",'ادخال البيانات'!T330)</f>
      </c>
      <c r="O325" t="str" s="1148" cm="1">
        <f t="array" ref="O325">IF(N325="","",N325/'ادخال البيانات'!$T$14)</f>
      </c>
      <c r="P325" t="str" s="1153" cm="1">
        <f t="array" ref="P325">IF('ادخال البيانات'!W330="","",'ادخال البيانات'!W330)</f>
      </c>
      <c r="Q325" t="str" s="1148" cm="1">
        <f t="array" ref="Q325">IF(P325="","",P325/'ادخال البيانات'!$W$14)</f>
      </c>
      <c r="R325" t="str" s="1154" cm="1">
        <f t="array" ref="R325">IF('ادخال البيانات'!Z330="","",'ادخال البيانات'!Z330)</f>
      </c>
      <c r="S325" t="str" s="1155" cm="1">
        <f t="array" ref="S325">IF(R325="","",R325/'ادخال البيانات'!$Z$14)</f>
      </c>
      <c r="T325" t="str" s="1142" cm="1">
        <f t="array" ref="T325">IF('ادخال البيانات'!AC330="","",'ادخال البيانات'!AC330)</f>
      </c>
      <c r="U325" t="str" s="1156" cm="1">
        <f t="array" ref="U325">IF(T325="","",T325/'ادخال البيانات'!$AC$14)</f>
      </c>
      <c r="V325" s="184"/>
      <c r="W325" s="429"/>
      <c r="X325" s="429"/>
      <c r="Y325" s="429"/>
      <c r="Z325" s="384"/>
      <c r="AA325" s="100"/>
      <c r="AB325" s="100"/>
      <c r="AC325" s="100"/>
      <c r="AD325" s="100"/>
      <c r="AE325" s="100"/>
      <c r="AF325" s="100"/>
      <c r="AG325" s="100"/>
      <c r="AH325" s="100"/>
      <c r="AI325" s="100"/>
    </row>
    <row r="326" ht="24.6" customHeight="1">
      <c r="A326" s="100"/>
      <c r="B326" s="1277"/>
      <c r="C326" s="1130">
        <v>311</v>
      </c>
      <c r="D326" t="str" s="1145" cm="1">
        <f t="array" ref="D326">IF('ادخال البيانات'!D331="","",'ادخال البيانات'!E331)</f>
      </c>
      <c r="E326" t="str" s="1146" cm="1">
        <f t="array" ref="E326">IF(D326="","",D326/'ادخال البيانات'!$E$14)</f>
      </c>
      <c r="F326" t="str" s="1147" cm="1">
        <f t="array" ref="F326">IF('ادخال البيانات'!G331="","",'ادخال البيانات'!H331)</f>
      </c>
      <c r="G326" t="str" s="1148" cm="1">
        <f t="array" ref="G326">IF(F326="","",F326/'ادخال البيانات'!$H$14)</f>
      </c>
      <c r="H326" t="str" s="1149" cm="1">
        <f t="array" ref="H326">IF('ادخال البيانات'!J331="","",'ادخال البيانات'!K331)</f>
      </c>
      <c r="I326" t="str" s="1148" cm="1">
        <f t="array" ref="I326">IF(H326="","",H326/'ادخال البيانات'!$K$14)</f>
      </c>
      <c r="J326" t="str" s="1150" cm="1">
        <f t="array" ref="J326">IF('ادخال البيانات'!M331="","",'ادخال البيانات'!N331)</f>
      </c>
      <c r="K326" t="str" s="1148" cm="1">
        <f t="array" ref="K326">IF(J326="","",J326/'ادخال البيانات'!$N$14)</f>
      </c>
      <c r="L326" t="str" s="1151" cm="1">
        <f t="array" ref="L326">IF('ادخال البيانات'!P331="","",'ادخال البيانات'!Q331)</f>
      </c>
      <c r="M326" t="str" s="1148" cm="1">
        <f t="array" ref="M326">IF(L326="","",L326/'ادخال البيانات'!$Q$14)</f>
      </c>
      <c r="N326" t="str" s="1152" cm="1">
        <f t="array" ref="N326">IF('ادخال البيانات'!T331="","",'ادخال البيانات'!T331)</f>
      </c>
      <c r="O326" t="str" s="1148" cm="1">
        <f t="array" ref="O326">IF(N326="","",N326/'ادخال البيانات'!$T$14)</f>
      </c>
      <c r="P326" t="str" s="1153" cm="1">
        <f t="array" ref="P326">IF('ادخال البيانات'!W331="","",'ادخال البيانات'!W331)</f>
      </c>
      <c r="Q326" t="str" s="1148" cm="1">
        <f t="array" ref="Q326">IF(P326="","",P326/'ادخال البيانات'!$W$14)</f>
      </c>
      <c r="R326" t="str" s="1154" cm="1">
        <f t="array" ref="R326">IF('ادخال البيانات'!Z331="","",'ادخال البيانات'!Z331)</f>
      </c>
      <c r="S326" t="str" s="1155" cm="1">
        <f t="array" ref="S326">IF(R326="","",R326/'ادخال البيانات'!$Z$14)</f>
      </c>
      <c r="T326" t="str" s="1142" cm="1">
        <f t="array" ref="T326">IF('ادخال البيانات'!AC331="","",'ادخال البيانات'!AC331)</f>
      </c>
      <c r="U326" t="str" s="1156" cm="1">
        <f t="array" ref="U326">IF(T326="","",T326/'ادخال البيانات'!$AC$14)</f>
      </c>
      <c r="V326" s="184"/>
      <c r="W326" s="429"/>
      <c r="X326" s="429"/>
      <c r="Y326" s="429"/>
      <c r="Z326" s="384"/>
      <c r="AA326" s="100"/>
      <c r="AB326" s="100"/>
      <c r="AC326" s="100"/>
      <c r="AD326" s="100"/>
      <c r="AE326" s="100"/>
      <c r="AF326" s="100"/>
      <c r="AG326" s="100"/>
      <c r="AH326" s="100"/>
      <c r="AI326" s="100"/>
    </row>
    <row r="327" ht="24.6" customHeight="1">
      <c r="A327" s="100"/>
      <c r="B327" s="1277"/>
      <c r="C327" s="1130">
        <v>312</v>
      </c>
      <c r="D327" t="str" s="1145" cm="1">
        <f t="array" ref="D327">IF('ادخال البيانات'!D332="","",'ادخال البيانات'!E332)</f>
      </c>
      <c r="E327" t="str" s="1146" cm="1">
        <f t="array" ref="E327">IF(D327="","",D327/'ادخال البيانات'!$E$14)</f>
      </c>
      <c r="F327" t="str" s="1147" cm="1">
        <f t="array" ref="F327">IF('ادخال البيانات'!G332="","",'ادخال البيانات'!H332)</f>
      </c>
      <c r="G327" t="str" s="1148" cm="1">
        <f t="array" ref="G327">IF(F327="","",F327/'ادخال البيانات'!$H$14)</f>
      </c>
      <c r="H327" t="str" s="1149" cm="1">
        <f t="array" ref="H327">IF('ادخال البيانات'!J332="","",'ادخال البيانات'!K332)</f>
      </c>
      <c r="I327" t="str" s="1148" cm="1">
        <f t="array" ref="I327">IF(H327="","",H327/'ادخال البيانات'!$K$14)</f>
      </c>
      <c r="J327" t="str" s="1150" cm="1">
        <f t="array" ref="J327">IF('ادخال البيانات'!M332="","",'ادخال البيانات'!N332)</f>
      </c>
      <c r="K327" t="str" s="1148" cm="1">
        <f t="array" ref="K327">IF(J327="","",J327/'ادخال البيانات'!$N$14)</f>
      </c>
      <c r="L327" t="str" s="1151" cm="1">
        <f t="array" ref="L327">IF('ادخال البيانات'!P332="","",'ادخال البيانات'!Q332)</f>
      </c>
      <c r="M327" t="str" s="1148" cm="1">
        <f t="array" ref="M327">IF(L327="","",L327/'ادخال البيانات'!$Q$14)</f>
      </c>
      <c r="N327" t="str" s="1152" cm="1">
        <f t="array" ref="N327">IF('ادخال البيانات'!T332="","",'ادخال البيانات'!T332)</f>
      </c>
      <c r="O327" t="str" s="1148" cm="1">
        <f t="array" ref="O327">IF(N327="","",N327/'ادخال البيانات'!$T$14)</f>
      </c>
      <c r="P327" t="str" s="1153" cm="1">
        <f t="array" ref="P327">IF('ادخال البيانات'!W332="","",'ادخال البيانات'!W332)</f>
      </c>
      <c r="Q327" t="str" s="1148" cm="1">
        <f t="array" ref="Q327">IF(P327="","",P327/'ادخال البيانات'!$W$14)</f>
      </c>
      <c r="R327" t="str" s="1154" cm="1">
        <f t="array" ref="R327">IF('ادخال البيانات'!Z332="","",'ادخال البيانات'!Z332)</f>
      </c>
      <c r="S327" t="str" s="1155" cm="1">
        <f t="array" ref="S327">IF(R327="","",R327/'ادخال البيانات'!$Z$14)</f>
      </c>
      <c r="T327" t="str" s="1142" cm="1">
        <f t="array" ref="T327">IF('ادخال البيانات'!AC332="","",'ادخال البيانات'!AC332)</f>
      </c>
      <c r="U327" t="str" s="1156" cm="1">
        <f t="array" ref="U327">IF(T327="","",T327/'ادخال البيانات'!$AC$14)</f>
      </c>
      <c r="V327" s="184"/>
      <c r="W327" s="429"/>
      <c r="X327" s="429"/>
      <c r="Y327" s="429"/>
      <c r="Z327" s="384"/>
      <c r="AA327" s="100"/>
      <c r="AB327" s="100"/>
      <c r="AC327" s="100"/>
      <c r="AD327" s="100"/>
      <c r="AE327" s="100"/>
      <c r="AF327" s="100"/>
      <c r="AG327" s="100"/>
      <c r="AH327" s="100"/>
      <c r="AI327" s="100"/>
    </row>
    <row r="328" ht="24.6" customHeight="1">
      <c r="A328" s="100"/>
      <c r="B328" s="1277"/>
      <c r="C328" s="1130">
        <v>313</v>
      </c>
      <c r="D328" t="str" s="1145" cm="1">
        <f t="array" ref="D328">IF('ادخال البيانات'!D333="","",'ادخال البيانات'!E333)</f>
      </c>
      <c r="E328" t="str" s="1146" cm="1">
        <f t="array" ref="E328">IF(D328="","",D328/'ادخال البيانات'!$E$14)</f>
      </c>
      <c r="F328" t="str" s="1147" cm="1">
        <f t="array" ref="F328">IF('ادخال البيانات'!G333="","",'ادخال البيانات'!H333)</f>
      </c>
      <c r="G328" t="str" s="1148" cm="1">
        <f t="array" ref="G328">IF(F328="","",F328/'ادخال البيانات'!$H$14)</f>
      </c>
      <c r="H328" t="str" s="1149" cm="1">
        <f t="array" ref="H328">IF('ادخال البيانات'!J333="","",'ادخال البيانات'!K333)</f>
      </c>
      <c r="I328" t="str" s="1148" cm="1">
        <f t="array" ref="I328">IF(H328="","",H328/'ادخال البيانات'!$K$14)</f>
      </c>
      <c r="J328" t="str" s="1150" cm="1">
        <f t="array" ref="J328">IF('ادخال البيانات'!M333="","",'ادخال البيانات'!N333)</f>
      </c>
      <c r="K328" t="str" s="1148" cm="1">
        <f t="array" ref="K328">IF(J328="","",J328/'ادخال البيانات'!$N$14)</f>
      </c>
      <c r="L328" t="str" s="1151" cm="1">
        <f t="array" ref="L328">IF('ادخال البيانات'!P333="","",'ادخال البيانات'!Q333)</f>
      </c>
      <c r="M328" t="str" s="1148" cm="1">
        <f t="array" ref="M328">IF(L328="","",L328/'ادخال البيانات'!$Q$14)</f>
      </c>
      <c r="N328" t="str" s="1152" cm="1">
        <f t="array" ref="N328">IF('ادخال البيانات'!T333="","",'ادخال البيانات'!T333)</f>
      </c>
      <c r="O328" t="str" s="1148" cm="1">
        <f t="array" ref="O328">IF(N328="","",N328/'ادخال البيانات'!$T$14)</f>
      </c>
      <c r="P328" t="str" s="1153" cm="1">
        <f t="array" ref="P328">IF('ادخال البيانات'!W333="","",'ادخال البيانات'!W333)</f>
      </c>
      <c r="Q328" t="str" s="1148" cm="1">
        <f t="array" ref="Q328">IF(P328="","",P328/'ادخال البيانات'!$W$14)</f>
      </c>
      <c r="R328" t="str" s="1154" cm="1">
        <f t="array" ref="R328">IF('ادخال البيانات'!Z333="","",'ادخال البيانات'!Z333)</f>
      </c>
      <c r="S328" t="str" s="1155" cm="1">
        <f t="array" ref="S328">IF(R328="","",R328/'ادخال البيانات'!$Z$14)</f>
      </c>
      <c r="T328" t="str" s="1142" cm="1">
        <f t="array" ref="T328">IF('ادخال البيانات'!AC333="","",'ادخال البيانات'!AC333)</f>
      </c>
      <c r="U328" t="str" s="1156" cm="1">
        <f t="array" ref="U328">IF(T328="","",T328/'ادخال البيانات'!$AC$14)</f>
      </c>
      <c r="V328" s="184"/>
      <c r="W328" s="429"/>
      <c r="X328" s="429"/>
      <c r="Y328" s="429"/>
      <c r="Z328" s="384"/>
      <c r="AA328" s="100"/>
      <c r="AB328" s="100"/>
      <c r="AC328" s="100"/>
      <c r="AD328" s="100"/>
      <c r="AE328" s="100"/>
      <c r="AF328" s="100"/>
      <c r="AG328" s="100"/>
      <c r="AH328" s="100"/>
      <c r="AI328" s="100"/>
    </row>
    <row r="329" ht="24.6" customHeight="1">
      <c r="A329" s="100"/>
      <c r="B329" s="1277"/>
      <c r="C329" s="1130">
        <v>314</v>
      </c>
      <c r="D329" t="str" s="1145" cm="1">
        <f t="array" ref="D329">IF('ادخال البيانات'!D334="","",'ادخال البيانات'!E334)</f>
      </c>
      <c r="E329" t="str" s="1146" cm="1">
        <f t="array" ref="E329">IF(D329="","",D329/'ادخال البيانات'!$E$14)</f>
      </c>
      <c r="F329" t="str" s="1147" cm="1">
        <f t="array" ref="F329">IF('ادخال البيانات'!G334="","",'ادخال البيانات'!H334)</f>
      </c>
      <c r="G329" t="str" s="1148" cm="1">
        <f t="array" ref="G329">IF(F329="","",F329/'ادخال البيانات'!$H$14)</f>
      </c>
      <c r="H329" t="str" s="1149" cm="1">
        <f t="array" ref="H329">IF('ادخال البيانات'!J334="","",'ادخال البيانات'!K334)</f>
      </c>
      <c r="I329" t="str" s="1148" cm="1">
        <f t="array" ref="I329">IF(H329="","",H329/'ادخال البيانات'!$K$14)</f>
      </c>
      <c r="J329" t="str" s="1150" cm="1">
        <f t="array" ref="J329">IF('ادخال البيانات'!M334="","",'ادخال البيانات'!N334)</f>
      </c>
      <c r="K329" t="str" s="1148" cm="1">
        <f t="array" ref="K329">IF(J329="","",J329/'ادخال البيانات'!$N$14)</f>
      </c>
      <c r="L329" t="str" s="1151" cm="1">
        <f t="array" ref="L329">IF('ادخال البيانات'!P334="","",'ادخال البيانات'!Q334)</f>
      </c>
      <c r="M329" t="str" s="1148" cm="1">
        <f t="array" ref="M329">IF(L329="","",L329/'ادخال البيانات'!$Q$14)</f>
      </c>
      <c r="N329" t="str" s="1152" cm="1">
        <f t="array" ref="N329">IF('ادخال البيانات'!T334="","",'ادخال البيانات'!T334)</f>
      </c>
      <c r="O329" t="str" s="1148" cm="1">
        <f t="array" ref="O329">IF(N329="","",N329/'ادخال البيانات'!$T$14)</f>
      </c>
      <c r="P329" t="str" s="1153" cm="1">
        <f t="array" ref="P329">IF('ادخال البيانات'!W334="","",'ادخال البيانات'!W334)</f>
      </c>
      <c r="Q329" t="str" s="1148" cm="1">
        <f t="array" ref="Q329">IF(P329="","",P329/'ادخال البيانات'!$W$14)</f>
      </c>
      <c r="R329" t="str" s="1154" cm="1">
        <f t="array" ref="R329">IF('ادخال البيانات'!Z334="","",'ادخال البيانات'!Z334)</f>
      </c>
      <c r="S329" t="str" s="1155" cm="1">
        <f t="array" ref="S329">IF(R329="","",R329/'ادخال البيانات'!$Z$14)</f>
      </c>
      <c r="T329" t="str" s="1142" cm="1">
        <f t="array" ref="T329">IF('ادخال البيانات'!AC334="","",'ادخال البيانات'!AC334)</f>
      </c>
      <c r="U329" t="str" s="1156" cm="1">
        <f t="array" ref="U329">IF(T329="","",T329/'ادخال البيانات'!$AC$14)</f>
      </c>
      <c r="V329" s="184"/>
      <c r="W329" s="429"/>
      <c r="X329" s="429"/>
      <c r="Y329" s="429"/>
      <c r="Z329" s="384"/>
      <c r="AA329" s="100"/>
      <c r="AB329" s="100"/>
      <c r="AC329" s="100"/>
      <c r="AD329" s="100"/>
      <c r="AE329" s="100"/>
      <c r="AF329" s="100"/>
      <c r="AG329" s="100"/>
      <c r="AH329" s="100"/>
      <c r="AI329" s="100"/>
    </row>
    <row r="330" ht="24.6" customHeight="1">
      <c r="A330" s="100"/>
      <c r="B330" s="1277"/>
      <c r="C330" s="1130">
        <v>315</v>
      </c>
      <c r="D330" t="str" s="1145" cm="1">
        <f t="array" ref="D330">IF('ادخال البيانات'!D335="","",'ادخال البيانات'!E335)</f>
      </c>
      <c r="E330" t="str" s="1146" cm="1">
        <f t="array" ref="E330">IF(D330="","",D330/'ادخال البيانات'!$E$14)</f>
      </c>
      <c r="F330" t="str" s="1147" cm="1">
        <f t="array" ref="F330">IF('ادخال البيانات'!G335="","",'ادخال البيانات'!H335)</f>
      </c>
      <c r="G330" t="str" s="1148" cm="1">
        <f t="array" ref="G330">IF(F330="","",F330/'ادخال البيانات'!$H$14)</f>
      </c>
      <c r="H330" t="str" s="1149" cm="1">
        <f t="array" ref="H330">IF('ادخال البيانات'!J335="","",'ادخال البيانات'!K335)</f>
      </c>
      <c r="I330" t="str" s="1148" cm="1">
        <f t="array" ref="I330">IF(H330="","",H330/'ادخال البيانات'!$K$14)</f>
      </c>
      <c r="J330" t="str" s="1150" cm="1">
        <f t="array" ref="J330">IF('ادخال البيانات'!M335="","",'ادخال البيانات'!N335)</f>
      </c>
      <c r="K330" t="str" s="1148" cm="1">
        <f t="array" ref="K330">IF(J330="","",J330/'ادخال البيانات'!$N$14)</f>
      </c>
      <c r="L330" t="str" s="1151" cm="1">
        <f t="array" ref="L330">IF('ادخال البيانات'!P335="","",'ادخال البيانات'!Q335)</f>
      </c>
      <c r="M330" t="str" s="1148" cm="1">
        <f t="array" ref="M330">IF(L330="","",L330/'ادخال البيانات'!$Q$14)</f>
      </c>
      <c r="N330" t="str" s="1152" cm="1">
        <f t="array" ref="N330">IF('ادخال البيانات'!T335="","",'ادخال البيانات'!T335)</f>
      </c>
      <c r="O330" t="str" s="1148" cm="1">
        <f t="array" ref="O330">IF(N330="","",N330/'ادخال البيانات'!$T$14)</f>
      </c>
      <c r="P330" t="str" s="1153" cm="1">
        <f t="array" ref="P330">IF('ادخال البيانات'!W335="","",'ادخال البيانات'!W335)</f>
      </c>
      <c r="Q330" t="str" s="1148" cm="1">
        <f t="array" ref="Q330">IF(P330="","",P330/'ادخال البيانات'!$W$14)</f>
      </c>
      <c r="R330" t="str" s="1154" cm="1">
        <f t="array" ref="R330">IF('ادخال البيانات'!Z335="","",'ادخال البيانات'!Z335)</f>
      </c>
      <c r="S330" t="str" s="1155" cm="1">
        <f t="array" ref="S330">IF(R330="","",R330/'ادخال البيانات'!$Z$14)</f>
      </c>
      <c r="T330" t="str" s="1142" cm="1">
        <f t="array" ref="T330">IF('ادخال البيانات'!AC335="","",'ادخال البيانات'!AC335)</f>
      </c>
      <c r="U330" t="str" s="1156" cm="1">
        <f t="array" ref="U330">IF(T330="","",T330/'ادخال البيانات'!$AC$14)</f>
      </c>
      <c r="V330" s="184"/>
      <c r="W330" s="429"/>
      <c r="X330" s="429"/>
      <c r="Y330" s="429"/>
      <c r="Z330" s="384"/>
      <c r="AA330" s="100"/>
      <c r="AB330" s="100"/>
      <c r="AC330" s="100"/>
      <c r="AD330" s="100"/>
      <c r="AE330" s="100"/>
      <c r="AF330" s="100"/>
      <c r="AG330" s="100"/>
      <c r="AH330" s="100"/>
      <c r="AI330" s="100"/>
    </row>
    <row r="331" ht="24.6" customHeight="1">
      <c r="A331" s="100"/>
      <c r="B331" s="1277"/>
      <c r="C331" s="1130">
        <v>316</v>
      </c>
      <c r="D331" t="str" s="1145" cm="1">
        <f t="array" ref="D331">IF('ادخال البيانات'!D336="","",'ادخال البيانات'!E336)</f>
      </c>
      <c r="E331" t="str" s="1146" cm="1">
        <f t="array" ref="E331">IF(D331="","",D331/'ادخال البيانات'!$E$14)</f>
      </c>
      <c r="F331" t="str" s="1147" cm="1">
        <f t="array" ref="F331">IF('ادخال البيانات'!G336="","",'ادخال البيانات'!H336)</f>
      </c>
      <c r="G331" t="str" s="1148" cm="1">
        <f t="array" ref="G331">IF(F331="","",F331/'ادخال البيانات'!$H$14)</f>
      </c>
      <c r="H331" t="str" s="1149" cm="1">
        <f t="array" ref="H331">IF('ادخال البيانات'!J336="","",'ادخال البيانات'!K336)</f>
      </c>
      <c r="I331" t="str" s="1148" cm="1">
        <f t="array" ref="I331">IF(H331="","",H331/'ادخال البيانات'!$K$14)</f>
      </c>
      <c r="J331" t="str" s="1150" cm="1">
        <f t="array" ref="J331">IF('ادخال البيانات'!M336="","",'ادخال البيانات'!N336)</f>
      </c>
      <c r="K331" t="str" s="1148" cm="1">
        <f t="array" ref="K331">IF(J331="","",J331/'ادخال البيانات'!$N$14)</f>
      </c>
      <c r="L331" t="str" s="1151" cm="1">
        <f t="array" ref="L331">IF('ادخال البيانات'!P336="","",'ادخال البيانات'!Q336)</f>
      </c>
      <c r="M331" t="str" s="1148" cm="1">
        <f t="array" ref="M331">IF(L331="","",L331/'ادخال البيانات'!$Q$14)</f>
      </c>
      <c r="N331" t="str" s="1152" cm="1">
        <f t="array" ref="N331">IF('ادخال البيانات'!T336="","",'ادخال البيانات'!T336)</f>
      </c>
      <c r="O331" t="str" s="1148" cm="1">
        <f t="array" ref="O331">IF(N331="","",N331/'ادخال البيانات'!$T$14)</f>
      </c>
      <c r="P331" t="str" s="1153" cm="1">
        <f t="array" ref="P331">IF('ادخال البيانات'!W336="","",'ادخال البيانات'!W336)</f>
      </c>
      <c r="Q331" t="str" s="1148" cm="1">
        <f t="array" ref="Q331">IF(P331="","",P331/'ادخال البيانات'!$W$14)</f>
      </c>
      <c r="R331" t="str" s="1154" cm="1">
        <f t="array" ref="R331">IF('ادخال البيانات'!Z336="","",'ادخال البيانات'!Z336)</f>
      </c>
      <c r="S331" t="str" s="1155" cm="1">
        <f t="array" ref="S331">IF(R331="","",R331/'ادخال البيانات'!$Z$14)</f>
      </c>
      <c r="T331" t="str" s="1142" cm="1">
        <f t="array" ref="T331">IF('ادخال البيانات'!AC336="","",'ادخال البيانات'!AC336)</f>
      </c>
      <c r="U331" t="str" s="1156" cm="1">
        <f t="array" ref="U331">IF(T331="","",T331/'ادخال البيانات'!$AC$14)</f>
      </c>
      <c r="V331" s="184"/>
      <c r="W331" s="429"/>
      <c r="X331" s="429"/>
      <c r="Y331" s="429"/>
      <c r="Z331" s="384"/>
      <c r="AA331" s="100"/>
      <c r="AB331" s="100"/>
      <c r="AC331" s="100"/>
      <c r="AD331" s="100"/>
      <c r="AE331" s="100"/>
      <c r="AF331" s="100"/>
      <c r="AG331" s="100"/>
      <c r="AH331" s="100"/>
      <c r="AI331" s="100"/>
    </row>
    <row r="332" ht="24.6" customHeight="1">
      <c r="A332" s="100"/>
      <c r="B332" s="1277"/>
      <c r="C332" s="1130">
        <v>317</v>
      </c>
      <c r="D332" t="str" s="1145" cm="1">
        <f t="array" ref="D332">IF('ادخال البيانات'!D337="","",'ادخال البيانات'!E337)</f>
      </c>
      <c r="E332" t="str" s="1146" cm="1">
        <f t="array" ref="E332">IF(D332="","",D332/'ادخال البيانات'!$E$14)</f>
      </c>
      <c r="F332" t="str" s="1147" cm="1">
        <f t="array" ref="F332">IF('ادخال البيانات'!G337="","",'ادخال البيانات'!H337)</f>
      </c>
      <c r="G332" t="str" s="1148" cm="1">
        <f t="array" ref="G332">IF(F332="","",F332/'ادخال البيانات'!$H$14)</f>
      </c>
      <c r="H332" t="str" s="1149" cm="1">
        <f t="array" ref="H332">IF('ادخال البيانات'!J337="","",'ادخال البيانات'!K337)</f>
      </c>
      <c r="I332" t="str" s="1148" cm="1">
        <f t="array" ref="I332">IF(H332="","",H332/'ادخال البيانات'!$K$14)</f>
      </c>
      <c r="J332" t="str" s="1150" cm="1">
        <f t="array" ref="J332">IF('ادخال البيانات'!M337="","",'ادخال البيانات'!N337)</f>
      </c>
      <c r="K332" t="str" s="1148" cm="1">
        <f t="array" ref="K332">IF(J332="","",J332/'ادخال البيانات'!$N$14)</f>
      </c>
      <c r="L332" t="str" s="1151" cm="1">
        <f t="array" ref="L332">IF('ادخال البيانات'!P337="","",'ادخال البيانات'!Q337)</f>
      </c>
      <c r="M332" t="str" s="1148" cm="1">
        <f t="array" ref="M332">IF(L332="","",L332/'ادخال البيانات'!$Q$14)</f>
      </c>
      <c r="N332" t="str" s="1152" cm="1">
        <f t="array" ref="N332">IF('ادخال البيانات'!T337="","",'ادخال البيانات'!T337)</f>
      </c>
      <c r="O332" t="str" s="1148" cm="1">
        <f t="array" ref="O332">IF(N332="","",N332/'ادخال البيانات'!$T$14)</f>
      </c>
      <c r="P332" t="str" s="1153" cm="1">
        <f t="array" ref="P332">IF('ادخال البيانات'!W337="","",'ادخال البيانات'!W337)</f>
      </c>
      <c r="Q332" t="str" s="1148" cm="1">
        <f t="array" ref="Q332">IF(P332="","",P332/'ادخال البيانات'!$W$14)</f>
      </c>
      <c r="R332" t="str" s="1154" cm="1">
        <f t="array" ref="R332">IF('ادخال البيانات'!Z337="","",'ادخال البيانات'!Z337)</f>
      </c>
      <c r="S332" t="str" s="1155" cm="1">
        <f t="array" ref="S332">IF(R332="","",R332/'ادخال البيانات'!$Z$14)</f>
      </c>
      <c r="T332" t="str" s="1142" cm="1">
        <f t="array" ref="T332">IF('ادخال البيانات'!AC337="","",'ادخال البيانات'!AC337)</f>
      </c>
      <c r="U332" t="str" s="1156" cm="1">
        <f t="array" ref="U332">IF(T332="","",T332/'ادخال البيانات'!$AC$14)</f>
      </c>
      <c r="V332" s="184"/>
      <c r="W332" s="429"/>
      <c r="X332" s="429"/>
      <c r="Y332" s="429"/>
      <c r="Z332" s="384"/>
      <c r="AA332" s="100"/>
      <c r="AB332" s="100"/>
      <c r="AC332" s="100"/>
      <c r="AD332" s="100"/>
      <c r="AE332" s="100"/>
      <c r="AF332" s="100"/>
      <c r="AG332" s="100"/>
      <c r="AH332" s="100"/>
      <c r="AI332" s="100"/>
    </row>
    <row r="333" ht="24.6" customHeight="1">
      <c r="A333" s="100"/>
      <c r="B333" s="1277"/>
      <c r="C333" s="1130">
        <v>318</v>
      </c>
      <c r="D333" t="str" s="1145" cm="1">
        <f t="array" ref="D333">IF('ادخال البيانات'!D338="","",'ادخال البيانات'!E338)</f>
      </c>
      <c r="E333" t="str" s="1146" cm="1">
        <f t="array" ref="E333">IF(D333="","",D333/'ادخال البيانات'!$E$14)</f>
      </c>
      <c r="F333" t="str" s="1147" cm="1">
        <f t="array" ref="F333">IF('ادخال البيانات'!G338="","",'ادخال البيانات'!H338)</f>
      </c>
      <c r="G333" t="str" s="1148" cm="1">
        <f t="array" ref="G333">IF(F333="","",F333/'ادخال البيانات'!$H$14)</f>
      </c>
      <c r="H333" t="str" s="1149" cm="1">
        <f t="array" ref="H333">IF('ادخال البيانات'!J338="","",'ادخال البيانات'!K338)</f>
      </c>
      <c r="I333" t="str" s="1148" cm="1">
        <f t="array" ref="I333">IF(H333="","",H333/'ادخال البيانات'!$K$14)</f>
      </c>
      <c r="J333" t="str" s="1150" cm="1">
        <f t="array" ref="J333">IF('ادخال البيانات'!M338="","",'ادخال البيانات'!N338)</f>
      </c>
      <c r="K333" t="str" s="1148" cm="1">
        <f t="array" ref="K333">IF(J333="","",J333/'ادخال البيانات'!$N$14)</f>
      </c>
      <c r="L333" t="str" s="1151" cm="1">
        <f t="array" ref="L333">IF('ادخال البيانات'!P338="","",'ادخال البيانات'!Q338)</f>
      </c>
      <c r="M333" t="str" s="1148" cm="1">
        <f t="array" ref="M333">IF(L333="","",L333/'ادخال البيانات'!$Q$14)</f>
      </c>
      <c r="N333" t="str" s="1152" cm="1">
        <f t="array" ref="N333">IF('ادخال البيانات'!T338="","",'ادخال البيانات'!T338)</f>
      </c>
      <c r="O333" t="str" s="1148" cm="1">
        <f t="array" ref="O333">IF(N333="","",N333/'ادخال البيانات'!$T$14)</f>
      </c>
      <c r="P333" t="str" s="1153" cm="1">
        <f t="array" ref="P333">IF('ادخال البيانات'!W338="","",'ادخال البيانات'!W338)</f>
      </c>
      <c r="Q333" t="str" s="1148" cm="1">
        <f t="array" ref="Q333">IF(P333="","",P333/'ادخال البيانات'!$W$14)</f>
      </c>
      <c r="R333" t="str" s="1154" cm="1">
        <f t="array" ref="R333">IF('ادخال البيانات'!Z338="","",'ادخال البيانات'!Z338)</f>
      </c>
      <c r="S333" t="str" s="1155" cm="1">
        <f t="array" ref="S333">IF(R333="","",R333/'ادخال البيانات'!$Z$14)</f>
      </c>
      <c r="T333" t="str" s="1142" cm="1">
        <f t="array" ref="T333">IF('ادخال البيانات'!AC338="","",'ادخال البيانات'!AC338)</f>
      </c>
      <c r="U333" t="str" s="1156" cm="1">
        <f t="array" ref="U333">IF(T333="","",T333/'ادخال البيانات'!$AC$14)</f>
      </c>
      <c r="V333" s="184"/>
      <c r="W333" s="429"/>
      <c r="X333" s="429"/>
      <c r="Y333" s="429"/>
      <c r="Z333" s="384"/>
      <c r="AA333" s="100"/>
      <c r="AB333" s="100"/>
      <c r="AC333" s="100"/>
      <c r="AD333" s="100"/>
      <c r="AE333" s="100"/>
      <c r="AF333" s="100"/>
      <c r="AG333" s="100"/>
      <c r="AH333" s="100"/>
      <c r="AI333" s="100"/>
    </row>
    <row r="334" ht="24.6" customHeight="1">
      <c r="A334" s="100"/>
      <c r="B334" s="1277"/>
      <c r="C334" s="1130">
        <v>319</v>
      </c>
      <c r="D334" t="str" s="1145" cm="1">
        <f t="array" ref="D334">IF('ادخال البيانات'!D339="","",'ادخال البيانات'!E339)</f>
      </c>
      <c r="E334" t="str" s="1146" cm="1">
        <f t="array" ref="E334">IF(D334="","",D334/'ادخال البيانات'!$E$14)</f>
      </c>
      <c r="F334" t="str" s="1147" cm="1">
        <f t="array" ref="F334">IF('ادخال البيانات'!G339="","",'ادخال البيانات'!H339)</f>
      </c>
      <c r="G334" t="str" s="1148" cm="1">
        <f t="array" ref="G334">IF(F334="","",F334/'ادخال البيانات'!$H$14)</f>
      </c>
      <c r="H334" t="str" s="1149" cm="1">
        <f t="array" ref="H334">IF('ادخال البيانات'!J339="","",'ادخال البيانات'!K339)</f>
      </c>
      <c r="I334" t="str" s="1148" cm="1">
        <f t="array" ref="I334">IF(H334="","",H334/'ادخال البيانات'!$K$14)</f>
      </c>
      <c r="J334" t="str" s="1150" cm="1">
        <f t="array" ref="J334">IF('ادخال البيانات'!M339="","",'ادخال البيانات'!N339)</f>
      </c>
      <c r="K334" t="str" s="1148" cm="1">
        <f t="array" ref="K334">IF(J334="","",J334/'ادخال البيانات'!$N$14)</f>
      </c>
      <c r="L334" t="str" s="1151" cm="1">
        <f t="array" ref="L334">IF('ادخال البيانات'!P339="","",'ادخال البيانات'!Q339)</f>
      </c>
      <c r="M334" t="str" s="1148" cm="1">
        <f t="array" ref="M334">IF(L334="","",L334/'ادخال البيانات'!$Q$14)</f>
      </c>
      <c r="N334" t="str" s="1152" cm="1">
        <f t="array" ref="N334">IF('ادخال البيانات'!T339="","",'ادخال البيانات'!T339)</f>
      </c>
      <c r="O334" t="str" s="1148" cm="1">
        <f t="array" ref="O334">IF(N334="","",N334/'ادخال البيانات'!$T$14)</f>
      </c>
      <c r="P334" t="str" s="1153" cm="1">
        <f t="array" ref="P334">IF('ادخال البيانات'!W339="","",'ادخال البيانات'!W339)</f>
      </c>
      <c r="Q334" t="str" s="1148" cm="1">
        <f t="array" ref="Q334">IF(P334="","",P334/'ادخال البيانات'!$W$14)</f>
      </c>
      <c r="R334" t="str" s="1154" cm="1">
        <f t="array" ref="R334">IF('ادخال البيانات'!Z339="","",'ادخال البيانات'!Z339)</f>
      </c>
      <c r="S334" t="str" s="1155" cm="1">
        <f t="array" ref="S334">IF(R334="","",R334/'ادخال البيانات'!$Z$14)</f>
      </c>
      <c r="T334" t="str" s="1142" cm="1">
        <f t="array" ref="T334">IF('ادخال البيانات'!AC339="","",'ادخال البيانات'!AC339)</f>
      </c>
      <c r="U334" t="str" s="1156" cm="1">
        <f t="array" ref="U334">IF(T334="","",T334/'ادخال البيانات'!$AC$14)</f>
      </c>
      <c r="V334" s="184"/>
      <c r="W334" s="429"/>
      <c r="X334" s="429"/>
      <c r="Y334" s="429"/>
      <c r="Z334" s="384"/>
      <c r="AA334" s="100"/>
      <c r="AB334" s="100"/>
      <c r="AC334" s="100"/>
      <c r="AD334" s="100"/>
      <c r="AE334" s="100"/>
      <c r="AF334" s="100"/>
      <c r="AG334" s="100"/>
      <c r="AH334" s="100"/>
      <c r="AI334" s="100"/>
    </row>
    <row r="335" ht="24.6" customHeight="1">
      <c r="A335" s="100"/>
      <c r="B335" s="1277"/>
      <c r="C335" s="1130">
        <v>320</v>
      </c>
      <c r="D335" t="str" s="1145" cm="1">
        <f t="array" ref="D335">IF('ادخال البيانات'!D340="","",'ادخال البيانات'!E340)</f>
      </c>
      <c r="E335" t="str" s="1146" cm="1">
        <f t="array" ref="E335">IF(D335="","",D335/'ادخال البيانات'!$E$14)</f>
      </c>
      <c r="F335" t="str" s="1147" cm="1">
        <f t="array" ref="F335">IF('ادخال البيانات'!G340="","",'ادخال البيانات'!H340)</f>
      </c>
      <c r="G335" t="str" s="1148" cm="1">
        <f t="array" ref="G335">IF(F335="","",F335/'ادخال البيانات'!$H$14)</f>
      </c>
      <c r="H335" t="str" s="1149" cm="1">
        <f t="array" ref="H335">IF('ادخال البيانات'!J340="","",'ادخال البيانات'!K340)</f>
      </c>
      <c r="I335" t="str" s="1148" cm="1">
        <f t="array" ref="I335">IF(H335="","",H335/'ادخال البيانات'!$K$14)</f>
      </c>
      <c r="J335" t="str" s="1150" cm="1">
        <f t="array" ref="J335">IF('ادخال البيانات'!M340="","",'ادخال البيانات'!N340)</f>
      </c>
      <c r="K335" t="str" s="1148" cm="1">
        <f t="array" ref="K335">IF(J335="","",J335/'ادخال البيانات'!$N$14)</f>
      </c>
      <c r="L335" t="str" s="1151" cm="1">
        <f t="array" ref="L335">IF('ادخال البيانات'!P340="","",'ادخال البيانات'!Q340)</f>
      </c>
      <c r="M335" t="str" s="1148" cm="1">
        <f t="array" ref="M335">IF(L335="","",L335/'ادخال البيانات'!$Q$14)</f>
      </c>
      <c r="N335" t="str" s="1152" cm="1">
        <f t="array" ref="N335">IF('ادخال البيانات'!T340="","",'ادخال البيانات'!T340)</f>
      </c>
      <c r="O335" t="str" s="1148" cm="1">
        <f t="array" ref="O335">IF(N335="","",N335/'ادخال البيانات'!$T$14)</f>
      </c>
      <c r="P335" t="str" s="1153" cm="1">
        <f t="array" ref="P335">IF('ادخال البيانات'!W340="","",'ادخال البيانات'!W340)</f>
      </c>
      <c r="Q335" t="str" s="1148" cm="1">
        <f t="array" ref="Q335">IF(P335="","",P335/'ادخال البيانات'!$W$14)</f>
      </c>
      <c r="R335" t="str" s="1154" cm="1">
        <f t="array" ref="R335">IF('ادخال البيانات'!Z340="","",'ادخال البيانات'!Z340)</f>
      </c>
      <c r="S335" t="str" s="1155" cm="1">
        <f t="array" ref="S335">IF(R335="","",R335/'ادخال البيانات'!$Z$14)</f>
      </c>
      <c r="T335" t="str" s="1142" cm="1">
        <f t="array" ref="T335">IF('ادخال البيانات'!AC340="","",'ادخال البيانات'!AC340)</f>
      </c>
      <c r="U335" t="str" s="1156" cm="1">
        <f t="array" ref="U335">IF(T335="","",T335/'ادخال البيانات'!$AC$14)</f>
      </c>
      <c r="V335" s="184"/>
      <c r="W335" s="429"/>
      <c r="X335" s="429"/>
      <c r="Y335" s="429"/>
      <c r="Z335" s="384"/>
      <c r="AA335" s="100"/>
      <c r="AB335" s="100"/>
      <c r="AC335" s="100"/>
      <c r="AD335" s="100"/>
      <c r="AE335" s="100"/>
      <c r="AF335" s="100"/>
      <c r="AG335" s="100"/>
      <c r="AH335" s="100"/>
      <c r="AI335" s="100"/>
    </row>
    <row r="336" ht="24.6" customHeight="1">
      <c r="A336" s="100"/>
      <c r="B336" s="1277"/>
      <c r="C336" s="1130">
        <v>321</v>
      </c>
      <c r="D336" t="str" s="1145" cm="1">
        <f t="array" ref="D336">IF('ادخال البيانات'!D341="","",'ادخال البيانات'!E341)</f>
      </c>
      <c r="E336" t="str" s="1146" cm="1">
        <f t="array" ref="E336">IF(D336="","",D336/'ادخال البيانات'!$E$14)</f>
      </c>
      <c r="F336" t="str" s="1147" cm="1">
        <f t="array" ref="F336">IF('ادخال البيانات'!G341="","",'ادخال البيانات'!H341)</f>
      </c>
      <c r="G336" t="str" s="1148" cm="1">
        <f t="array" ref="G336">IF(F336="","",F336/'ادخال البيانات'!$H$14)</f>
      </c>
      <c r="H336" t="str" s="1149" cm="1">
        <f t="array" ref="H336">IF('ادخال البيانات'!J341="","",'ادخال البيانات'!K341)</f>
      </c>
      <c r="I336" t="str" s="1148" cm="1">
        <f t="array" ref="I336">IF(H336="","",H336/'ادخال البيانات'!$K$14)</f>
      </c>
      <c r="J336" t="str" s="1150" cm="1">
        <f t="array" ref="J336">IF('ادخال البيانات'!M341="","",'ادخال البيانات'!N341)</f>
      </c>
      <c r="K336" t="str" s="1148" cm="1">
        <f t="array" ref="K336">IF(J336="","",J336/'ادخال البيانات'!$N$14)</f>
      </c>
      <c r="L336" t="str" s="1151" cm="1">
        <f t="array" ref="L336">IF('ادخال البيانات'!P341="","",'ادخال البيانات'!Q341)</f>
      </c>
      <c r="M336" t="str" s="1148" cm="1">
        <f t="array" ref="M336">IF(L336="","",L336/'ادخال البيانات'!$Q$14)</f>
      </c>
      <c r="N336" t="str" s="1152" cm="1">
        <f t="array" ref="N336">IF('ادخال البيانات'!T341="","",'ادخال البيانات'!T341)</f>
      </c>
      <c r="O336" t="str" s="1148" cm="1">
        <f t="array" ref="O336">IF(N336="","",N336/'ادخال البيانات'!$T$14)</f>
      </c>
      <c r="P336" t="str" s="1153" cm="1">
        <f t="array" ref="P336">IF('ادخال البيانات'!W341="","",'ادخال البيانات'!W341)</f>
      </c>
      <c r="Q336" t="str" s="1148" cm="1">
        <f t="array" ref="Q336">IF(P336="","",P336/'ادخال البيانات'!$W$14)</f>
      </c>
      <c r="R336" t="str" s="1154" cm="1">
        <f t="array" ref="R336">IF('ادخال البيانات'!Z341="","",'ادخال البيانات'!Z341)</f>
      </c>
      <c r="S336" t="str" s="1155" cm="1">
        <f t="array" ref="S336">IF(R336="","",R336/'ادخال البيانات'!$Z$14)</f>
      </c>
      <c r="T336" t="str" s="1142" cm="1">
        <f t="array" ref="T336">IF('ادخال البيانات'!AC341="","",'ادخال البيانات'!AC341)</f>
      </c>
      <c r="U336" t="str" s="1156" cm="1">
        <f t="array" ref="U336">IF(T336="","",T336/'ادخال البيانات'!$AC$14)</f>
      </c>
      <c r="V336" s="184"/>
      <c r="W336" s="429"/>
      <c r="X336" s="429"/>
      <c r="Y336" s="429"/>
      <c r="Z336" s="384"/>
      <c r="AA336" s="100"/>
      <c r="AB336" s="100"/>
      <c r="AC336" s="100"/>
      <c r="AD336" s="100"/>
      <c r="AE336" s="100"/>
      <c r="AF336" s="100"/>
      <c r="AG336" s="100"/>
      <c r="AH336" s="100"/>
      <c r="AI336" s="100"/>
    </row>
    <row r="337" ht="24.6" customHeight="1">
      <c r="A337" s="100"/>
      <c r="B337" s="1277"/>
      <c r="C337" s="1130">
        <v>322</v>
      </c>
      <c r="D337" t="str" s="1145" cm="1">
        <f t="array" ref="D337">IF('ادخال البيانات'!D342="","",'ادخال البيانات'!E342)</f>
      </c>
      <c r="E337" t="str" s="1146" cm="1">
        <f t="array" ref="E337">IF(D337="","",D337/'ادخال البيانات'!$E$14)</f>
      </c>
      <c r="F337" t="str" s="1147" cm="1">
        <f t="array" ref="F337">IF('ادخال البيانات'!G342="","",'ادخال البيانات'!H342)</f>
      </c>
      <c r="G337" t="str" s="1148" cm="1">
        <f t="array" ref="G337">IF(F337="","",F337/'ادخال البيانات'!$H$14)</f>
      </c>
      <c r="H337" t="str" s="1149" cm="1">
        <f t="array" ref="H337">IF('ادخال البيانات'!J342="","",'ادخال البيانات'!K342)</f>
      </c>
      <c r="I337" t="str" s="1148" cm="1">
        <f t="array" ref="I337">IF(H337="","",H337/'ادخال البيانات'!$K$14)</f>
      </c>
      <c r="J337" t="str" s="1150" cm="1">
        <f t="array" ref="J337">IF('ادخال البيانات'!M342="","",'ادخال البيانات'!N342)</f>
      </c>
      <c r="K337" t="str" s="1148" cm="1">
        <f t="array" ref="K337">IF(J337="","",J337/'ادخال البيانات'!$N$14)</f>
      </c>
      <c r="L337" t="str" s="1151" cm="1">
        <f t="array" ref="L337">IF('ادخال البيانات'!P342="","",'ادخال البيانات'!Q342)</f>
      </c>
      <c r="M337" t="str" s="1148" cm="1">
        <f t="array" ref="M337">IF(L337="","",L337/'ادخال البيانات'!$Q$14)</f>
      </c>
      <c r="N337" t="str" s="1152" cm="1">
        <f t="array" ref="N337">IF('ادخال البيانات'!T342="","",'ادخال البيانات'!T342)</f>
      </c>
      <c r="O337" t="str" s="1148" cm="1">
        <f t="array" ref="O337">IF(N337="","",N337/'ادخال البيانات'!$T$14)</f>
      </c>
      <c r="P337" t="str" s="1153" cm="1">
        <f t="array" ref="P337">IF('ادخال البيانات'!W342="","",'ادخال البيانات'!W342)</f>
      </c>
      <c r="Q337" t="str" s="1148" cm="1">
        <f t="array" ref="Q337">IF(P337="","",P337/'ادخال البيانات'!$W$14)</f>
      </c>
      <c r="R337" t="str" s="1154" cm="1">
        <f t="array" ref="R337">IF('ادخال البيانات'!Z342="","",'ادخال البيانات'!Z342)</f>
      </c>
      <c r="S337" t="str" s="1155" cm="1">
        <f t="array" ref="S337">IF(R337="","",R337/'ادخال البيانات'!$Z$14)</f>
      </c>
      <c r="T337" t="str" s="1142" cm="1">
        <f t="array" ref="T337">IF('ادخال البيانات'!AC342="","",'ادخال البيانات'!AC342)</f>
      </c>
      <c r="U337" t="str" s="1156" cm="1">
        <f t="array" ref="U337">IF(T337="","",T337/'ادخال البيانات'!$AC$14)</f>
      </c>
      <c r="V337" s="184"/>
      <c r="W337" s="429"/>
      <c r="X337" s="429"/>
      <c r="Y337" s="429"/>
      <c r="Z337" s="384"/>
      <c r="AA337" s="100"/>
      <c r="AB337" s="100"/>
      <c r="AC337" s="100"/>
      <c r="AD337" s="100"/>
      <c r="AE337" s="100"/>
      <c r="AF337" s="100"/>
      <c r="AG337" s="100"/>
      <c r="AH337" s="100"/>
      <c r="AI337" s="100"/>
    </row>
    <row r="338" ht="24.6" customHeight="1">
      <c r="A338" s="100"/>
      <c r="B338" s="1277"/>
      <c r="C338" s="1130">
        <v>323</v>
      </c>
      <c r="D338" t="str" s="1145" cm="1">
        <f t="array" ref="D338">IF('ادخال البيانات'!D343="","",'ادخال البيانات'!E343)</f>
      </c>
      <c r="E338" t="str" s="1146" cm="1">
        <f t="array" ref="E338">IF(D338="","",D338/'ادخال البيانات'!$E$14)</f>
      </c>
      <c r="F338" t="str" s="1147" cm="1">
        <f t="array" ref="F338">IF('ادخال البيانات'!G343="","",'ادخال البيانات'!H343)</f>
      </c>
      <c r="G338" t="str" s="1148" cm="1">
        <f t="array" ref="G338">IF(F338="","",F338/'ادخال البيانات'!$H$14)</f>
      </c>
      <c r="H338" t="str" s="1149" cm="1">
        <f t="array" ref="H338">IF('ادخال البيانات'!J343="","",'ادخال البيانات'!K343)</f>
      </c>
      <c r="I338" t="str" s="1148" cm="1">
        <f t="array" ref="I338">IF(H338="","",H338/'ادخال البيانات'!$K$14)</f>
      </c>
      <c r="J338" t="str" s="1150" cm="1">
        <f t="array" ref="J338">IF('ادخال البيانات'!M343="","",'ادخال البيانات'!N343)</f>
      </c>
      <c r="K338" t="str" s="1148" cm="1">
        <f t="array" ref="K338">IF(J338="","",J338/'ادخال البيانات'!$N$14)</f>
      </c>
      <c r="L338" t="str" s="1151" cm="1">
        <f t="array" ref="L338">IF('ادخال البيانات'!P343="","",'ادخال البيانات'!Q343)</f>
      </c>
      <c r="M338" t="str" s="1148" cm="1">
        <f t="array" ref="M338">IF(L338="","",L338/'ادخال البيانات'!$Q$14)</f>
      </c>
      <c r="N338" t="str" s="1152" cm="1">
        <f t="array" ref="N338">IF('ادخال البيانات'!T343="","",'ادخال البيانات'!T343)</f>
      </c>
      <c r="O338" t="str" s="1148" cm="1">
        <f t="array" ref="O338">IF(N338="","",N338/'ادخال البيانات'!$T$14)</f>
      </c>
      <c r="P338" t="str" s="1153" cm="1">
        <f t="array" ref="P338">IF('ادخال البيانات'!W343="","",'ادخال البيانات'!W343)</f>
      </c>
      <c r="Q338" t="str" s="1148" cm="1">
        <f t="array" ref="Q338">IF(P338="","",P338/'ادخال البيانات'!$W$14)</f>
      </c>
      <c r="R338" t="str" s="1154" cm="1">
        <f t="array" ref="R338">IF('ادخال البيانات'!Z343="","",'ادخال البيانات'!Z343)</f>
      </c>
      <c r="S338" t="str" s="1155" cm="1">
        <f t="array" ref="S338">IF(R338="","",R338/'ادخال البيانات'!$Z$14)</f>
      </c>
      <c r="T338" t="str" s="1142" cm="1">
        <f t="array" ref="T338">IF('ادخال البيانات'!AC343="","",'ادخال البيانات'!AC343)</f>
      </c>
      <c r="U338" t="str" s="1156" cm="1">
        <f t="array" ref="U338">IF(T338="","",T338/'ادخال البيانات'!$AC$14)</f>
      </c>
      <c r="V338" s="184"/>
      <c r="W338" s="429"/>
      <c r="X338" s="429"/>
      <c r="Y338" s="429"/>
      <c r="Z338" s="384"/>
      <c r="AA338" s="100"/>
      <c r="AB338" s="100"/>
      <c r="AC338" s="100"/>
      <c r="AD338" s="100"/>
      <c r="AE338" s="100"/>
      <c r="AF338" s="100"/>
      <c r="AG338" s="100"/>
      <c r="AH338" s="100"/>
      <c r="AI338" s="100"/>
    </row>
    <row r="339" ht="24.6" customHeight="1">
      <c r="A339" s="100"/>
      <c r="B339" s="1277"/>
      <c r="C339" s="1130">
        <v>324</v>
      </c>
      <c r="D339" t="str" s="1145" cm="1">
        <f t="array" ref="D339">IF('ادخال البيانات'!D344="","",'ادخال البيانات'!E344)</f>
      </c>
      <c r="E339" t="str" s="1146" cm="1">
        <f t="array" ref="E339">IF(D339="","",D339/'ادخال البيانات'!$E$14)</f>
      </c>
      <c r="F339" t="str" s="1147" cm="1">
        <f t="array" ref="F339">IF('ادخال البيانات'!G344="","",'ادخال البيانات'!H344)</f>
      </c>
      <c r="G339" t="str" s="1148" cm="1">
        <f t="array" ref="G339">IF(F339="","",F339/'ادخال البيانات'!$H$14)</f>
      </c>
      <c r="H339" t="str" s="1149" cm="1">
        <f t="array" ref="H339">IF('ادخال البيانات'!J344="","",'ادخال البيانات'!K344)</f>
      </c>
      <c r="I339" t="str" s="1148" cm="1">
        <f t="array" ref="I339">IF(H339="","",H339/'ادخال البيانات'!$K$14)</f>
      </c>
      <c r="J339" t="str" s="1150" cm="1">
        <f t="array" ref="J339">IF('ادخال البيانات'!M344="","",'ادخال البيانات'!N344)</f>
      </c>
      <c r="K339" t="str" s="1148" cm="1">
        <f t="array" ref="K339">IF(J339="","",J339/'ادخال البيانات'!$N$14)</f>
      </c>
      <c r="L339" t="str" s="1151" cm="1">
        <f t="array" ref="L339">IF('ادخال البيانات'!P344="","",'ادخال البيانات'!Q344)</f>
      </c>
      <c r="M339" t="str" s="1148" cm="1">
        <f t="array" ref="M339">IF(L339="","",L339/'ادخال البيانات'!$Q$14)</f>
      </c>
      <c r="N339" t="str" s="1152" cm="1">
        <f t="array" ref="N339">IF('ادخال البيانات'!T344="","",'ادخال البيانات'!T344)</f>
      </c>
      <c r="O339" t="str" s="1148" cm="1">
        <f t="array" ref="O339">IF(N339="","",N339/'ادخال البيانات'!$T$14)</f>
      </c>
      <c r="P339" t="str" s="1153" cm="1">
        <f t="array" ref="P339">IF('ادخال البيانات'!W344="","",'ادخال البيانات'!W344)</f>
      </c>
      <c r="Q339" t="str" s="1148" cm="1">
        <f t="array" ref="Q339">IF(P339="","",P339/'ادخال البيانات'!$W$14)</f>
      </c>
      <c r="R339" t="str" s="1154" cm="1">
        <f t="array" ref="R339">IF('ادخال البيانات'!Z344="","",'ادخال البيانات'!Z344)</f>
      </c>
      <c r="S339" t="str" s="1155" cm="1">
        <f t="array" ref="S339">IF(R339="","",R339/'ادخال البيانات'!$Z$14)</f>
      </c>
      <c r="T339" t="str" s="1142" cm="1">
        <f t="array" ref="T339">IF('ادخال البيانات'!AC344="","",'ادخال البيانات'!AC344)</f>
      </c>
      <c r="U339" t="str" s="1156" cm="1">
        <f t="array" ref="U339">IF(T339="","",T339/'ادخال البيانات'!$AC$14)</f>
      </c>
      <c r="V339" s="184"/>
      <c r="W339" s="429"/>
      <c r="X339" s="429"/>
      <c r="Y339" s="429"/>
      <c r="Z339" s="384"/>
      <c r="AA339" s="100"/>
      <c r="AB339" s="100"/>
      <c r="AC339" s="100"/>
      <c r="AD339" s="100"/>
      <c r="AE339" s="100"/>
      <c r="AF339" s="100"/>
      <c r="AG339" s="100"/>
      <c r="AH339" s="100"/>
      <c r="AI339" s="100"/>
    </row>
    <row r="340" ht="24.6" customHeight="1">
      <c r="A340" s="100"/>
      <c r="B340" s="1277"/>
      <c r="C340" s="1130">
        <v>325</v>
      </c>
      <c r="D340" t="str" s="1145" cm="1">
        <f t="array" ref="D340">IF('ادخال البيانات'!D345="","",'ادخال البيانات'!E345)</f>
      </c>
      <c r="E340" t="str" s="1146" cm="1">
        <f t="array" ref="E340">IF(D340="","",D340/'ادخال البيانات'!$E$14)</f>
      </c>
      <c r="F340" t="str" s="1147" cm="1">
        <f t="array" ref="F340">IF('ادخال البيانات'!G345="","",'ادخال البيانات'!H345)</f>
      </c>
      <c r="G340" t="str" s="1148" cm="1">
        <f t="array" ref="G340">IF(F340="","",F340/'ادخال البيانات'!$H$14)</f>
      </c>
      <c r="H340" t="str" s="1149" cm="1">
        <f t="array" ref="H340">IF('ادخال البيانات'!J345="","",'ادخال البيانات'!K345)</f>
      </c>
      <c r="I340" t="str" s="1148" cm="1">
        <f t="array" ref="I340">IF(H340="","",H340/'ادخال البيانات'!$K$14)</f>
      </c>
      <c r="J340" t="str" s="1150" cm="1">
        <f t="array" ref="J340">IF('ادخال البيانات'!M345="","",'ادخال البيانات'!N345)</f>
      </c>
      <c r="K340" t="str" s="1148" cm="1">
        <f t="array" ref="K340">IF(J340="","",J340/'ادخال البيانات'!$N$14)</f>
      </c>
      <c r="L340" t="str" s="1151" cm="1">
        <f t="array" ref="L340">IF('ادخال البيانات'!P345="","",'ادخال البيانات'!Q345)</f>
      </c>
      <c r="M340" t="str" s="1148" cm="1">
        <f t="array" ref="M340">IF(L340="","",L340/'ادخال البيانات'!$Q$14)</f>
      </c>
      <c r="N340" t="str" s="1152" cm="1">
        <f t="array" ref="N340">IF('ادخال البيانات'!T345="","",'ادخال البيانات'!T345)</f>
      </c>
      <c r="O340" t="str" s="1148" cm="1">
        <f t="array" ref="O340">IF(N340="","",N340/'ادخال البيانات'!$T$14)</f>
      </c>
      <c r="P340" t="str" s="1153" cm="1">
        <f t="array" ref="P340">IF('ادخال البيانات'!W345="","",'ادخال البيانات'!W345)</f>
      </c>
      <c r="Q340" t="str" s="1148" cm="1">
        <f t="array" ref="Q340">IF(P340="","",P340/'ادخال البيانات'!$W$14)</f>
      </c>
      <c r="R340" t="str" s="1154" cm="1">
        <f t="array" ref="R340">IF('ادخال البيانات'!Z345="","",'ادخال البيانات'!Z345)</f>
      </c>
      <c r="S340" t="str" s="1155" cm="1">
        <f t="array" ref="S340">IF(R340="","",R340/'ادخال البيانات'!$Z$14)</f>
      </c>
      <c r="T340" t="str" s="1142" cm="1">
        <f t="array" ref="T340">IF('ادخال البيانات'!AC345="","",'ادخال البيانات'!AC345)</f>
      </c>
      <c r="U340" t="str" s="1156" cm="1">
        <f t="array" ref="U340">IF(T340="","",T340/'ادخال البيانات'!$AC$14)</f>
      </c>
      <c r="V340" s="184"/>
      <c r="W340" s="429"/>
      <c r="X340" s="429"/>
      <c r="Y340" s="429"/>
      <c r="Z340" s="384"/>
      <c r="AA340" s="100"/>
      <c r="AB340" s="100"/>
      <c r="AC340" s="100"/>
      <c r="AD340" s="100"/>
      <c r="AE340" s="100"/>
      <c r="AF340" s="100"/>
      <c r="AG340" s="100"/>
      <c r="AH340" s="100"/>
      <c r="AI340" s="100"/>
    </row>
    <row r="341" ht="24.6" customHeight="1">
      <c r="A341" s="100"/>
      <c r="B341" s="1277"/>
      <c r="C341" s="1130">
        <v>326</v>
      </c>
      <c r="D341" t="str" s="1145" cm="1">
        <f t="array" ref="D341">IF('ادخال البيانات'!D346="","",'ادخال البيانات'!E346)</f>
      </c>
      <c r="E341" t="str" s="1146" cm="1">
        <f t="array" ref="E341">IF(D341="","",D341/'ادخال البيانات'!$E$14)</f>
      </c>
      <c r="F341" t="str" s="1147" cm="1">
        <f t="array" ref="F341">IF('ادخال البيانات'!G346="","",'ادخال البيانات'!H346)</f>
      </c>
      <c r="G341" t="str" s="1148" cm="1">
        <f t="array" ref="G341">IF(F341="","",F341/'ادخال البيانات'!$H$14)</f>
      </c>
      <c r="H341" t="str" s="1149" cm="1">
        <f t="array" ref="H341">IF('ادخال البيانات'!J346="","",'ادخال البيانات'!K346)</f>
      </c>
      <c r="I341" t="str" s="1148" cm="1">
        <f t="array" ref="I341">IF(H341="","",H341/'ادخال البيانات'!$K$14)</f>
      </c>
      <c r="J341" t="str" s="1150" cm="1">
        <f t="array" ref="J341">IF('ادخال البيانات'!M346="","",'ادخال البيانات'!N346)</f>
      </c>
      <c r="K341" t="str" s="1148" cm="1">
        <f t="array" ref="K341">IF(J341="","",J341/'ادخال البيانات'!$N$14)</f>
      </c>
      <c r="L341" t="str" s="1151" cm="1">
        <f t="array" ref="L341">IF('ادخال البيانات'!P346="","",'ادخال البيانات'!Q346)</f>
      </c>
      <c r="M341" t="str" s="1148" cm="1">
        <f t="array" ref="M341">IF(L341="","",L341/'ادخال البيانات'!$Q$14)</f>
      </c>
      <c r="N341" t="str" s="1152" cm="1">
        <f t="array" ref="N341">IF('ادخال البيانات'!T346="","",'ادخال البيانات'!T346)</f>
      </c>
      <c r="O341" t="str" s="1148" cm="1">
        <f t="array" ref="O341">IF(N341="","",N341/'ادخال البيانات'!$T$14)</f>
      </c>
      <c r="P341" t="str" s="1153" cm="1">
        <f t="array" ref="P341">IF('ادخال البيانات'!W346="","",'ادخال البيانات'!W346)</f>
      </c>
      <c r="Q341" t="str" s="1148" cm="1">
        <f t="array" ref="Q341">IF(P341="","",P341/'ادخال البيانات'!$W$14)</f>
      </c>
      <c r="R341" t="str" s="1154" cm="1">
        <f t="array" ref="R341">IF('ادخال البيانات'!Z346="","",'ادخال البيانات'!Z346)</f>
      </c>
      <c r="S341" t="str" s="1155" cm="1">
        <f t="array" ref="S341">IF(R341="","",R341/'ادخال البيانات'!$Z$14)</f>
      </c>
      <c r="T341" t="str" s="1142" cm="1">
        <f t="array" ref="T341">IF('ادخال البيانات'!AC346="","",'ادخال البيانات'!AC346)</f>
      </c>
      <c r="U341" t="str" s="1156" cm="1">
        <f t="array" ref="U341">IF(T341="","",T341/'ادخال البيانات'!$AC$14)</f>
      </c>
      <c r="V341" s="184"/>
      <c r="W341" s="429"/>
      <c r="X341" s="429"/>
      <c r="Y341" s="429"/>
      <c r="Z341" s="384"/>
      <c r="AA341" s="100"/>
      <c r="AB341" s="100"/>
      <c r="AC341" s="100"/>
      <c r="AD341" s="100"/>
      <c r="AE341" s="100"/>
      <c r="AF341" s="100"/>
      <c r="AG341" s="100"/>
      <c r="AH341" s="100"/>
      <c r="AI341" s="100"/>
    </row>
    <row r="342" ht="24.6" customHeight="1">
      <c r="A342" s="100"/>
      <c r="B342" s="1277"/>
      <c r="C342" s="1130">
        <v>327</v>
      </c>
      <c r="D342" t="str" s="1145" cm="1">
        <f t="array" ref="D342">IF('ادخال البيانات'!D347="","",'ادخال البيانات'!E347)</f>
      </c>
      <c r="E342" t="str" s="1146" cm="1">
        <f t="array" ref="E342">IF(D342="","",D342/'ادخال البيانات'!$E$14)</f>
      </c>
      <c r="F342" t="str" s="1147" cm="1">
        <f t="array" ref="F342">IF('ادخال البيانات'!G347="","",'ادخال البيانات'!H347)</f>
      </c>
      <c r="G342" t="str" s="1148" cm="1">
        <f t="array" ref="G342">IF(F342="","",F342/'ادخال البيانات'!$H$14)</f>
      </c>
      <c r="H342" t="str" s="1149" cm="1">
        <f t="array" ref="H342">IF('ادخال البيانات'!J347="","",'ادخال البيانات'!K347)</f>
      </c>
      <c r="I342" t="str" s="1148" cm="1">
        <f t="array" ref="I342">IF(H342="","",H342/'ادخال البيانات'!$K$14)</f>
      </c>
      <c r="J342" t="str" s="1150" cm="1">
        <f t="array" ref="J342">IF('ادخال البيانات'!M347="","",'ادخال البيانات'!N347)</f>
      </c>
      <c r="K342" t="str" s="1148" cm="1">
        <f t="array" ref="K342">IF(J342="","",J342/'ادخال البيانات'!$N$14)</f>
      </c>
      <c r="L342" t="str" s="1151" cm="1">
        <f t="array" ref="L342">IF('ادخال البيانات'!P347="","",'ادخال البيانات'!Q347)</f>
      </c>
      <c r="M342" t="str" s="1148" cm="1">
        <f t="array" ref="M342">IF(L342="","",L342/'ادخال البيانات'!$Q$14)</f>
      </c>
      <c r="N342" t="str" s="1152" cm="1">
        <f t="array" ref="N342">IF('ادخال البيانات'!T347="","",'ادخال البيانات'!T347)</f>
      </c>
      <c r="O342" t="str" s="1148" cm="1">
        <f t="array" ref="O342">IF(N342="","",N342/'ادخال البيانات'!$T$14)</f>
      </c>
      <c r="P342" t="str" s="1153" cm="1">
        <f t="array" ref="P342">IF('ادخال البيانات'!W347="","",'ادخال البيانات'!W347)</f>
      </c>
      <c r="Q342" t="str" s="1148" cm="1">
        <f t="array" ref="Q342">IF(P342="","",P342/'ادخال البيانات'!$W$14)</f>
      </c>
      <c r="R342" t="str" s="1154" cm="1">
        <f t="array" ref="R342">IF('ادخال البيانات'!Z347="","",'ادخال البيانات'!Z347)</f>
      </c>
      <c r="S342" t="str" s="1155" cm="1">
        <f t="array" ref="S342">IF(R342="","",R342/'ادخال البيانات'!$Z$14)</f>
      </c>
      <c r="T342" t="str" s="1142" cm="1">
        <f t="array" ref="T342">IF('ادخال البيانات'!AC347="","",'ادخال البيانات'!AC347)</f>
      </c>
      <c r="U342" t="str" s="1156" cm="1">
        <f t="array" ref="U342">IF(T342="","",T342/'ادخال البيانات'!$AC$14)</f>
      </c>
      <c r="V342" s="184"/>
      <c r="W342" s="429"/>
      <c r="X342" s="429"/>
      <c r="Y342" s="429"/>
      <c r="Z342" s="384"/>
      <c r="AA342" s="100"/>
      <c r="AB342" s="100"/>
      <c r="AC342" s="100"/>
      <c r="AD342" s="100"/>
      <c r="AE342" s="100"/>
      <c r="AF342" s="100"/>
      <c r="AG342" s="100"/>
      <c r="AH342" s="100"/>
      <c r="AI342" s="100"/>
    </row>
    <row r="343" ht="24.6" customHeight="1">
      <c r="A343" s="100"/>
      <c r="B343" s="1277"/>
      <c r="C343" s="1130">
        <v>328</v>
      </c>
      <c r="D343" t="str" s="1145" cm="1">
        <f t="array" ref="D343">IF('ادخال البيانات'!D348="","",'ادخال البيانات'!E348)</f>
      </c>
      <c r="E343" t="str" s="1146" cm="1">
        <f t="array" ref="E343">IF(D343="","",D343/'ادخال البيانات'!$E$14)</f>
      </c>
      <c r="F343" t="str" s="1147" cm="1">
        <f t="array" ref="F343">IF('ادخال البيانات'!G348="","",'ادخال البيانات'!H348)</f>
      </c>
      <c r="G343" t="str" s="1148" cm="1">
        <f t="array" ref="G343">IF(F343="","",F343/'ادخال البيانات'!$H$14)</f>
      </c>
      <c r="H343" t="str" s="1149" cm="1">
        <f t="array" ref="H343">IF('ادخال البيانات'!J348="","",'ادخال البيانات'!K348)</f>
      </c>
      <c r="I343" t="str" s="1148" cm="1">
        <f t="array" ref="I343">IF(H343="","",H343/'ادخال البيانات'!$K$14)</f>
      </c>
      <c r="J343" t="str" s="1150" cm="1">
        <f t="array" ref="J343">IF('ادخال البيانات'!M348="","",'ادخال البيانات'!N348)</f>
      </c>
      <c r="K343" t="str" s="1148" cm="1">
        <f t="array" ref="K343">IF(J343="","",J343/'ادخال البيانات'!$N$14)</f>
      </c>
      <c r="L343" t="str" s="1151" cm="1">
        <f t="array" ref="L343">IF('ادخال البيانات'!P348="","",'ادخال البيانات'!Q348)</f>
      </c>
      <c r="M343" t="str" s="1148" cm="1">
        <f t="array" ref="M343">IF(L343="","",L343/'ادخال البيانات'!$Q$14)</f>
      </c>
      <c r="N343" t="str" s="1152" cm="1">
        <f t="array" ref="N343">IF('ادخال البيانات'!T348="","",'ادخال البيانات'!T348)</f>
      </c>
      <c r="O343" t="str" s="1148" cm="1">
        <f t="array" ref="O343">IF(N343="","",N343/'ادخال البيانات'!$T$14)</f>
      </c>
      <c r="P343" t="str" s="1153" cm="1">
        <f t="array" ref="P343">IF('ادخال البيانات'!W348="","",'ادخال البيانات'!W348)</f>
      </c>
      <c r="Q343" t="str" s="1148" cm="1">
        <f t="array" ref="Q343">IF(P343="","",P343/'ادخال البيانات'!$W$14)</f>
      </c>
      <c r="R343" t="str" s="1154" cm="1">
        <f t="array" ref="R343">IF('ادخال البيانات'!Z348="","",'ادخال البيانات'!Z348)</f>
      </c>
      <c r="S343" t="str" s="1155" cm="1">
        <f t="array" ref="S343">IF(R343="","",R343/'ادخال البيانات'!$Z$14)</f>
      </c>
      <c r="T343" t="str" s="1142" cm="1">
        <f t="array" ref="T343">IF('ادخال البيانات'!AC348="","",'ادخال البيانات'!AC348)</f>
      </c>
      <c r="U343" t="str" s="1156" cm="1">
        <f t="array" ref="U343">IF(T343="","",T343/'ادخال البيانات'!$AC$14)</f>
      </c>
      <c r="V343" s="184"/>
      <c r="W343" s="429"/>
      <c r="X343" s="429"/>
      <c r="Y343" s="429"/>
      <c r="Z343" s="384"/>
      <c r="AA343" s="100"/>
      <c r="AB343" s="100"/>
      <c r="AC343" s="100"/>
      <c r="AD343" s="100"/>
      <c r="AE343" s="100"/>
      <c r="AF343" s="100"/>
      <c r="AG343" s="100"/>
      <c r="AH343" s="100"/>
      <c r="AI343" s="100"/>
    </row>
    <row r="344" ht="24.6" customHeight="1">
      <c r="A344" s="100"/>
      <c r="B344" s="1277"/>
      <c r="C344" s="1130">
        <v>329</v>
      </c>
      <c r="D344" t="str" s="1145" cm="1">
        <f t="array" ref="D344">IF('ادخال البيانات'!D349="","",'ادخال البيانات'!E349)</f>
      </c>
      <c r="E344" t="str" s="1146" cm="1">
        <f t="array" ref="E344">IF(D344="","",D344/'ادخال البيانات'!$E$14)</f>
      </c>
      <c r="F344" t="str" s="1147" cm="1">
        <f t="array" ref="F344">IF('ادخال البيانات'!G349="","",'ادخال البيانات'!H349)</f>
      </c>
      <c r="G344" t="str" s="1148" cm="1">
        <f t="array" ref="G344">IF(F344="","",F344/'ادخال البيانات'!$H$14)</f>
      </c>
      <c r="H344" t="str" s="1149" cm="1">
        <f t="array" ref="H344">IF('ادخال البيانات'!J349="","",'ادخال البيانات'!K349)</f>
      </c>
      <c r="I344" t="str" s="1148" cm="1">
        <f t="array" ref="I344">IF(H344="","",H344/'ادخال البيانات'!$K$14)</f>
      </c>
      <c r="J344" t="str" s="1150" cm="1">
        <f t="array" ref="J344">IF('ادخال البيانات'!M349="","",'ادخال البيانات'!N349)</f>
      </c>
      <c r="K344" t="str" s="1148" cm="1">
        <f t="array" ref="K344">IF(J344="","",J344/'ادخال البيانات'!$N$14)</f>
      </c>
      <c r="L344" t="str" s="1151" cm="1">
        <f t="array" ref="L344">IF('ادخال البيانات'!P349="","",'ادخال البيانات'!Q349)</f>
      </c>
      <c r="M344" t="str" s="1148" cm="1">
        <f t="array" ref="M344">IF(L344="","",L344/'ادخال البيانات'!$Q$14)</f>
      </c>
      <c r="N344" t="str" s="1152" cm="1">
        <f t="array" ref="N344">IF('ادخال البيانات'!T349="","",'ادخال البيانات'!T349)</f>
      </c>
      <c r="O344" t="str" s="1148" cm="1">
        <f t="array" ref="O344">IF(N344="","",N344/'ادخال البيانات'!$T$14)</f>
      </c>
      <c r="P344" t="str" s="1153" cm="1">
        <f t="array" ref="P344">IF('ادخال البيانات'!W349="","",'ادخال البيانات'!W349)</f>
      </c>
      <c r="Q344" t="str" s="1148" cm="1">
        <f t="array" ref="Q344">IF(P344="","",P344/'ادخال البيانات'!$W$14)</f>
      </c>
      <c r="R344" t="str" s="1154" cm="1">
        <f t="array" ref="R344">IF('ادخال البيانات'!Z349="","",'ادخال البيانات'!Z349)</f>
      </c>
      <c r="S344" t="str" s="1155" cm="1">
        <f t="array" ref="S344">IF(R344="","",R344/'ادخال البيانات'!$Z$14)</f>
      </c>
      <c r="T344" t="str" s="1142" cm="1">
        <f t="array" ref="T344">IF('ادخال البيانات'!AC349="","",'ادخال البيانات'!AC349)</f>
      </c>
      <c r="U344" t="str" s="1156" cm="1">
        <f t="array" ref="U344">IF(T344="","",T344/'ادخال البيانات'!$AC$14)</f>
      </c>
      <c r="V344" s="184"/>
      <c r="W344" s="429"/>
      <c r="X344" s="429"/>
      <c r="Y344" s="429"/>
      <c r="Z344" s="384"/>
      <c r="AA344" s="100"/>
      <c r="AB344" s="100"/>
      <c r="AC344" s="100"/>
      <c r="AD344" s="100"/>
      <c r="AE344" s="100"/>
      <c r="AF344" s="100"/>
      <c r="AG344" s="100"/>
      <c r="AH344" s="100"/>
      <c r="AI344" s="100"/>
    </row>
    <row r="345" ht="24.6" customHeight="1">
      <c r="A345" s="100"/>
      <c r="B345" s="1277"/>
      <c r="C345" s="1130">
        <v>330</v>
      </c>
      <c r="D345" t="str" s="1145" cm="1">
        <f t="array" ref="D345">IF('ادخال البيانات'!D350="","",'ادخال البيانات'!E350)</f>
      </c>
      <c r="E345" t="str" s="1146" cm="1">
        <f t="array" ref="E345">IF(D345="","",D345/'ادخال البيانات'!$E$14)</f>
      </c>
      <c r="F345" t="str" s="1147" cm="1">
        <f t="array" ref="F345">IF('ادخال البيانات'!G350="","",'ادخال البيانات'!H350)</f>
      </c>
      <c r="G345" t="str" s="1148" cm="1">
        <f t="array" ref="G345">IF(F345="","",F345/'ادخال البيانات'!$H$14)</f>
      </c>
      <c r="H345" t="str" s="1149" cm="1">
        <f t="array" ref="H345">IF('ادخال البيانات'!J350="","",'ادخال البيانات'!K350)</f>
      </c>
      <c r="I345" t="str" s="1148" cm="1">
        <f t="array" ref="I345">IF(H345="","",H345/'ادخال البيانات'!$K$14)</f>
      </c>
      <c r="J345" t="str" s="1150" cm="1">
        <f t="array" ref="J345">IF('ادخال البيانات'!M350="","",'ادخال البيانات'!N350)</f>
      </c>
      <c r="K345" t="str" s="1148" cm="1">
        <f t="array" ref="K345">IF(J345="","",J345/'ادخال البيانات'!$N$14)</f>
      </c>
      <c r="L345" t="str" s="1151" cm="1">
        <f t="array" ref="L345">IF('ادخال البيانات'!P350="","",'ادخال البيانات'!Q350)</f>
      </c>
      <c r="M345" t="str" s="1148" cm="1">
        <f t="array" ref="M345">IF(L345="","",L345/'ادخال البيانات'!$Q$14)</f>
      </c>
      <c r="N345" t="str" s="1152" cm="1">
        <f t="array" ref="N345">IF('ادخال البيانات'!T350="","",'ادخال البيانات'!T350)</f>
      </c>
      <c r="O345" t="str" s="1148" cm="1">
        <f t="array" ref="O345">IF(N345="","",N345/'ادخال البيانات'!$T$14)</f>
      </c>
      <c r="P345" t="str" s="1153" cm="1">
        <f t="array" ref="P345">IF('ادخال البيانات'!W350="","",'ادخال البيانات'!W350)</f>
      </c>
      <c r="Q345" t="str" s="1148" cm="1">
        <f t="array" ref="Q345">IF(P345="","",P345/'ادخال البيانات'!$W$14)</f>
      </c>
      <c r="R345" t="str" s="1154" cm="1">
        <f t="array" ref="R345">IF('ادخال البيانات'!Z350="","",'ادخال البيانات'!Z350)</f>
      </c>
      <c r="S345" t="str" s="1155" cm="1">
        <f t="array" ref="S345">IF(R345="","",R345/'ادخال البيانات'!$Z$14)</f>
      </c>
      <c r="T345" t="str" s="1142" cm="1">
        <f t="array" ref="T345">IF('ادخال البيانات'!AC350="","",'ادخال البيانات'!AC350)</f>
      </c>
      <c r="U345" t="str" s="1156" cm="1">
        <f t="array" ref="U345">IF(T345="","",T345/'ادخال البيانات'!$AC$14)</f>
      </c>
      <c r="V345" s="184"/>
      <c r="W345" s="429"/>
      <c r="X345" s="429"/>
      <c r="Y345" s="429"/>
      <c r="Z345" s="384"/>
      <c r="AA345" s="100"/>
      <c r="AB345" s="100"/>
      <c r="AC345" s="100"/>
      <c r="AD345" s="100"/>
      <c r="AE345" s="100"/>
      <c r="AF345" s="100"/>
      <c r="AG345" s="100"/>
      <c r="AH345" s="100"/>
      <c r="AI345" s="100"/>
    </row>
    <row r="346" ht="24.6" customHeight="1">
      <c r="A346" s="100"/>
      <c r="B346" s="1277"/>
      <c r="C346" s="1130">
        <v>331</v>
      </c>
      <c r="D346" t="str" s="1145" cm="1">
        <f t="array" ref="D346">IF('ادخال البيانات'!D351="","",'ادخال البيانات'!E351)</f>
      </c>
      <c r="E346" t="str" s="1146" cm="1">
        <f t="array" ref="E346">IF(D346="","",D346/'ادخال البيانات'!$E$14)</f>
      </c>
      <c r="F346" t="str" s="1147" cm="1">
        <f t="array" ref="F346">IF('ادخال البيانات'!G351="","",'ادخال البيانات'!H351)</f>
      </c>
      <c r="G346" t="str" s="1148" cm="1">
        <f t="array" ref="G346">IF(F346="","",F346/'ادخال البيانات'!$H$14)</f>
      </c>
      <c r="H346" t="str" s="1149" cm="1">
        <f t="array" ref="H346">IF('ادخال البيانات'!J351="","",'ادخال البيانات'!K351)</f>
      </c>
      <c r="I346" t="str" s="1148" cm="1">
        <f t="array" ref="I346">IF(H346="","",H346/'ادخال البيانات'!$K$14)</f>
      </c>
      <c r="J346" t="str" s="1150" cm="1">
        <f t="array" ref="J346">IF('ادخال البيانات'!M351="","",'ادخال البيانات'!N351)</f>
      </c>
      <c r="K346" t="str" s="1148" cm="1">
        <f t="array" ref="K346">IF(J346="","",J346/'ادخال البيانات'!$N$14)</f>
      </c>
      <c r="L346" t="str" s="1151" cm="1">
        <f t="array" ref="L346">IF('ادخال البيانات'!P351="","",'ادخال البيانات'!Q351)</f>
      </c>
      <c r="M346" t="str" s="1148" cm="1">
        <f t="array" ref="M346">IF(L346="","",L346/'ادخال البيانات'!$Q$14)</f>
      </c>
      <c r="N346" t="str" s="1152" cm="1">
        <f t="array" ref="N346">IF('ادخال البيانات'!T351="","",'ادخال البيانات'!T351)</f>
      </c>
      <c r="O346" t="str" s="1148" cm="1">
        <f t="array" ref="O346">IF(N346="","",N346/'ادخال البيانات'!$T$14)</f>
      </c>
      <c r="P346" t="str" s="1153" cm="1">
        <f t="array" ref="P346">IF('ادخال البيانات'!W351="","",'ادخال البيانات'!W351)</f>
      </c>
      <c r="Q346" t="str" s="1148" cm="1">
        <f t="array" ref="Q346">IF(P346="","",P346/'ادخال البيانات'!$W$14)</f>
      </c>
      <c r="R346" t="str" s="1154" cm="1">
        <f t="array" ref="R346">IF('ادخال البيانات'!Z351="","",'ادخال البيانات'!Z351)</f>
      </c>
      <c r="S346" t="str" s="1155" cm="1">
        <f t="array" ref="S346">IF(R346="","",R346/'ادخال البيانات'!$Z$14)</f>
      </c>
      <c r="T346" t="str" s="1142" cm="1">
        <f t="array" ref="T346">IF('ادخال البيانات'!AC351="","",'ادخال البيانات'!AC351)</f>
      </c>
      <c r="U346" t="str" s="1156" cm="1">
        <f t="array" ref="U346">IF(T346="","",T346/'ادخال البيانات'!$AC$14)</f>
      </c>
      <c r="V346" s="184"/>
      <c r="W346" s="429"/>
      <c r="X346" s="429"/>
      <c r="Y346" s="429"/>
      <c r="Z346" s="384"/>
      <c r="AA346" s="100"/>
      <c r="AB346" s="100"/>
      <c r="AC346" s="100"/>
      <c r="AD346" s="100"/>
      <c r="AE346" s="100"/>
      <c r="AF346" s="100"/>
      <c r="AG346" s="100"/>
      <c r="AH346" s="100"/>
      <c r="AI346" s="100"/>
    </row>
    <row r="347" ht="24.6" customHeight="1">
      <c r="A347" s="100"/>
      <c r="B347" s="1277"/>
      <c r="C347" s="1130">
        <v>332</v>
      </c>
      <c r="D347" t="str" s="1145" cm="1">
        <f t="array" ref="D347">IF('ادخال البيانات'!D352="","",'ادخال البيانات'!E352)</f>
      </c>
      <c r="E347" t="str" s="1146" cm="1">
        <f t="array" ref="E347">IF(D347="","",D347/'ادخال البيانات'!$E$14)</f>
      </c>
      <c r="F347" t="str" s="1147" cm="1">
        <f t="array" ref="F347">IF('ادخال البيانات'!G352="","",'ادخال البيانات'!H352)</f>
      </c>
      <c r="G347" t="str" s="1148" cm="1">
        <f t="array" ref="G347">IF(F347="","",F347/'ادخال البيانات'!$H$14)</f>
      </c>
      <c r="H347" t="str" s="1149" cm="1">
        <f t="array" ref="H347">IF('ادخال البيانات'!J352="","",'ادخال البيانات'!K352)</f>
      </c>
      <c r="I347" t="str" s="1148" cm="1">
        <f t="array" ref="I347">IF(H347="","",H347/'ادخال البيانات'!$K$14)</f>
      </c>
      <c r="J347" t="str" s="1150" cm="1">
        <f t="array" ref="J347">IF('ادخال البيانات'!M352="","",'ادخال البيانات'!N352)</f>
      </c>
      <c r="K347" t="str" s="1148" cm="1">
        <f t="array" ref="K347">IF(J347="","",J347/'ادخال البيانات'!$N$14)</f>
      </c>
      <c r="L347" t="str" s="1151" cm="1">
        <f t="array" ref="L347">IF('ادخال البيانات'!P352="","",'ادخال البيانات'!Q352)</f>
      </c>
      <c r="M347" t="str" s="1148" cm="1">
        <f t="array" ref="M347">IF(L347="","",L347/'ادخال البيانات'!$Q$14)</f>
      </c>
      <c r="N347" t="str" s="1152" cm="1">
        <f t="array" ref="N347">IF('ادخال البيانات'!T352="","",'ادخال البيانات'!T352)</f>
      </c>
      <c r="O347" t="str" s="1148" cm="1">
        <f t="array" ref="O347">IF(N347="","",N347/'ادخال البيانات'!$T$14)</f>
      </c>
      <c r="P347" t="str" s="1153" cm="1">
        <f t="array" ref="P347">IF('ادخال البيانات'!W352="","",'ادخال البيانات'!W352)</f>
      </c>
      <c r="Q347" t="str" s="1148" cm="1">
        <f t="array" ref="Q347">IF(P347="","",P347/'ادخال البيانات'!$W$14)</f>
      </c>
      <c r="R347" t="str" s="1154" cm="1">
        <f t="array" ref="R347">IF('ادخال البيانات'!Z352="","",'ادخال البيانات'!Z352)</f>
      </c>
      <c r="S347" t="str" s="1155" cm="1">
        <f t="array" ref="S347">IF(R347="","",R347/'ادخال البيانات'!$Z$14)</f>
      </c>
      <c r="T347" t="str" s="1142" cm="1">
        <f t="array" ref="T347">IF('ادخال البيانات'!AC352="","",'ادخال البيانات'!AC352)</f>
      </c>
      <c r="U347" t="str" s="1156" cm="1">
        <f t="array" ref="U347">IF(T347="","",T347/'ادخال البيانات'!$AC$14)</f>
      </c>
      <c r="V347" s="184"/>
      <c r="W347" s="429"/>
      <c r="X347" s="429"/>
      <c r="Y347" s="429"/>
      <c r="Z347" s="384"/>
      <c r="AA347" s="100"/>
      <c r="AB347" s="100"/>
      <c r="AC347" s="100"/>
      <c r="AD347" s="100"/>
      <c r="AE347" s="100"/>
      <c r="AF347" s="100"/>
      <c r="AG347" s="100"/>
      <c r="AH347" s="100"/>
      <c r="AI347" s="100"/>
    </row>
    <row r="348" ht="24.6" customHeight="1">
      <c r="A348" s="100"/>
      <c r="B348" s="1277"/>
      <c r="C348" s="1130">
        <v>333</v>
      </c>
      <c r="D348" t="str" s="1145" cm="1">
        <f t="array" ref="D348">IF('ادخال البيانات'!D353="","",'ادخال البيانات'!E353)</f>
      </c>
      <c r="E348" t="str" s="1146" cm="1">
        <f t="array" ref="E348">IF(D348="","",D348/'ادخال البيانات'!$E$14)</f>
      </c>
      <c r="F348" t="str" s="1147" cm="1">
        <f t="array" ref="F348">IF('ادخال البيانات'!G353="","",'ادخال البيانات'!H353)</f>
      </c>
      <c r="G348" t="str" s="1148" cm="1">
        <f t="array" ref="G348">IF(F348="","",F348/'ادخال البيانات'!$H$14)</f>
      </c>
      <c r="H348" t="str" s="1149" cm="1">
        <f t="array" ref="H348">IF('ادخال البيانات'!J353="","",'ادخال البيانات'!K353)</f>
      </c>
      <c r="I348" t="str" s="1148" cm="1">
        <f t="array" ref="I348">IF(H348="","",H348/'ادخال البيانات'!$K$14)</f>
      </c>
      <c r="J348" t="str" s="1150" cm="1">
        <f t="array" ref="J348">IF('ادخال البيانات'!M353="","",'ادخال البيانات'!N353)</f>
      </c>
      <c r="K348" t="str" s="1148" cm="1">
        <f t="array" ref="K348">IF(J348="","",J348/'ادخال البيانات'!$N$14)</f>
      </c>
      <c r="L348" t="str" s="1151" cm="1">
        <f t="array" ref="L348">IF('ادخال البيانات'!P353="","",'ادخال البيانات'!Q353)</f>
      </c>
      <c r="M348" t="str" s="1148" cm="1">
        <f t="array" ref="M348">IF(L348="","",L348/'ادخال البيانات'!$Q$14)</f>
      </c>
      <c r="N348" t="str" s="1152" cm="1">
        <f t="array" ref="N348">IF('ادخال البيانات'!T353="","",'ادخال البيانات'!T353)</f>
      </c>
      <c r="O348" t="str" s="1148" cm="1">
        <f t="array" ref="O348">IF(N348="","",N348/'ادخال البيانات'!$T$14)</f>
      </c>
      <c r="P348" t="str" s="1153" cm="1">
        <f t="array" ref="P348">IF('ادخال البيانات'!W353="","",'ادخال البيانات'!W353)</f>
      </c>
      <c r="Q348" t="str" s="1148" cm="1">
        <f t="array" ref="Q348">IF(P348="","",P348/'ادخال البيانات'!$W$14)</f>
      </c>
      <c r="R348" t="str" s="1154" cm="1">
        <f t="array" ref="R348">IF('ادخال البيانات'!Z353="","",'ادخال البيانات'!Z353)</f>
      </c>
      <c r="S348" t="str" s="1155" cm="1">
        <f t="array" ref="S348">IF(R348="","",R348/'ادخال البيانات'!$Z$14)</f>
      </c>
      <c r="T348" t="str" s="1142" cm="1">
        <f t="array" ref="T348">IF('ادخال البيانات'!AC353="","",'ادخال البيانات'!AC353)</f>
      </c>
      <c r="U348" t="str" s="1156" cm="1">
        <f t="array" ref="U348">IF(T348="","",T348/'ادخال البيانات'!$AC$14)</f>
      </c>
      <c r="V348" s="184"/>
      <c r="W348" s="429"/>
      <c r="X348" s="429"/>
      <c r="Y348" s="429"/>
      <c r="Z348" s="384"/>
      <c r="AA348" s="100"/>
      <c r="AB348" s="100"/>
      <c r="AC348" s="100"/>
      <c r="AD348" s="100"/>
      <c r="AE348" s="100"/>
      <c r="AF348" s="100"/>
      <c r="AG348" s="100"/>
      <c r="AH348" s="100"/>
      <c r="AI348" s="100"/>
    </row>
    <row r="349" ht="24.6" customHeight="1">
      <c r="A349" s="100"/>
      <c r="B349" s="1277"/>
      <c r="C349" s="1130">
        <v>334</v>
      </c>
      <c r="D349" t="str" s="1145" cm="1">
        <f t="array" ref="D349">IF('ادخال البيانات'!D354="","",'ادخال البيانات'!E354)</f>
      </c>
      <c r="E349" t="str" s="1146" cm="1">
        <f t="array" ref="E349">IF(D349="","",D349/'ادخال البيانات'!$E$14)</f>
      </c>
      <c r="F349" t="str" s="1147" cm="1">
        <f t="array" ref="F349">IF('ادخال البيانات'!G354="","",'ادخال البيانات'!H354)</f>
      </c>
      <c r="G349" t="str" s="1148" cm="1">
        <f t="array" ref="G349">IF(F349="","",F349/'ادخال البيانات'!$H$14)</f>
      </c>
      <c r="H349" t="str" s="1149" cm="1">
        <f t="array" ref="H349">IF('ادخال البيانات'!J354="","",'ادخال البيانات'!K354)</f>
      </c>
      <c r="I349" t="str" s="1148" cm="1">
        <f t="array" ref="I349">IF(H349="","",H349/'ادخال البيانات'!$K$14)</f>
      </c>
      <c r="J349" t="str" s="1150" cm="1">
        <f t="array" ref="J349">IF('ادخال البيانات'!M354="","",'ادخال البيانات'!N354)</f>
      </c>
      <c r="K349" t="str" s="1148" cm="1">
        <f t="array" ref="K349">IF(J349="","",J349/'ادخال البيانات'!$N$14)</f>
      </c>
      <c r="L349" t="str" s="1151" cm="1">
        <f t="array" ref="L349">IF('ادخال البيانات'!P354="","",'ادخال البيانات'!Q354)</f>
      </c>
      <c r="M349" t="str" s="1148" cm="1">
        <f t="array" ref="M349">IF(L349="","",L349/'ادخال البيانات'!$Q$14)</f>
      </c>
      <c r="N349" t="str" s="1152" cm="1">
        <f t="array" ref="N349">IF('ادخال البيانات'!T354="","",'ادخال البيانات'!T354)</f>
      </c>
      <c r="O349" t="str" s="1148" cm="1">
        <f t="array" ref="O349">IF(N349="","",N349/'ادخال البيانات'!$T$14)</f>
      </c>
      <c r="P349" t="str" s="1153" cm="1">
        <f t="array" ref="P349">IF('ادخال البيانات'!W354="","",'ادخال البيانات'!W354)</f>
      </c>
      <c r="Q349" t="str" s="1148" cm="1">
        <f t="array" ref="Q349">IF(P349="","",P349/'ادخال البيانات'!$W$14)</f>
      </c>
      <c r="R349" t="str" s="1154" cm="1">
        <f t="array" ref="R349">IF('ادخال البيانات'!Z354="","",'ادخال البيانات'!Z354)</f>
      </c>
      <c r="S349" t="str" s="1155" cm="1">
        <f t="array" ref="S349">IF(R349="","",R349/'ادخال البيانات'!$Z$14)</f>
      </c>
      <c r="T349" t="str" s="1142" cm="1">
        <f t="array" ref="T349">IF('ادخال البيانات'!AC354="","",'ادخال البيانات'!AC354)</f>
      </c>
      <c r="U349" t="str" s="1156" cm="1">
        <f t="array" ref="U349">IF(T349="","",T349/'ادخال البيانات'!$AC$14)</f>
      </c>
      <c r="V349" s="184"/>
      <c r="W349" s="429"/>
      <c r="X349" s="429"/>
      <c r="Y349" s="429"/>
      <c r="Z349" s="384"/>
      <c r="AA349" s="100"/>
      <c r="AB349" s="100"/>
      <c r="AC349" s="100"/>
      <c r="AD349" s="100"/>
      <c r="AE349" s="100"/>
      <c r="AF349" s="100"/>
      <c r="AG349" s="100"/>
      <c r="AH349" s="100"/>
      <c r="AI349" s="100"/>
    </row>
    <row r="350" ht="24.6" customHeight="1">
      <c r="A350" s="100"/>
      <c r="B350" s="1277"/>
      <c r="C350" s="1130">
        <v>335</v>
      </c>
      <c r="D350" t="str" s="1145" cm="1">
        <f t="array" ref="D350">IF('ادخال البيانات'!D355="","",'ادخال البيانات'!E355)</f>
      </c>
      <c r="E350" t="str" s="1146" cm="1">
        <f t="array" ref="E350">IF(D350="","",D350/'ادخال البيانات'!$E$14)</f>
      </c>
      <c r="F350" t="str" s="1147" cm="1">
        <f t="array" ref="F350">IF('ادخال البيانات'!G355="","",'ادخال البيانات'!H355)</f>
      </c>
      <c r="G350" t="str" s="1148" cm="1">
        <f t="array" ref="G350">IF(F350="","",F350/'ادخال البيانات'!$H$14)</f>
      </c>
      <c r="H350" t="str" s="1149" cm="1">
        <f t="array" ref="H350">IF('ادخال البيانات'!J355="","",'ادخال البيانات'!K355)</f>
      </c>
      <c r="I350" t="str" s="1148" cm="1">
        <f t="array" ref="I350">IF(H350="","",H350/'ادخال البيانات'!$K$14)</f>
      </c>
      <c r="J350" t="str" s="1150" cm="1">
        <f t="array" ref="J350">IF('ادخال البيانات'!M355="","",'ادخال البيانات'!N355)</f>
      </c>
      <c r="K350" t="str" s="1148" cm="1">
        <f t="array" ref="K350">IF(J350="","",J350/'ادخال البيانات'!$N$14)</f>
      </c>
      <c r="L350" t="str" s="1151" cm="1">
        <f t="array" ref="L350">IF('ادخال البيانات'!P355="","",'ادخال البيانات'!Q355)</f>
      </c>
      <c r="M350" t="str" s="1148" cm="1">
        <f t="array" ref="M350">IF(L350="","",L350/'ادخال البيانات'!$Q$14)</f>
      </c>
      <c r="N350" t="str" s="1152" cm="1">
        <f t="array" ref="N350">IF('ادخال البيانات'!T355="","",'ادخال البيانات'!T355)</f>
      </c>
      <c r="O350" t="str" s="1148" cm="1">
        <f t="array" ref="O350">IF(N350="","",N350/'ادخال البيانات'!$T$14)</f>
      </c>
      <c r="P350" t="str" s="1153" cm="1">
        <f t="array" ref="P350">IF('ادخال البيانات'!W355="","",'ادخال البيانات'!W355)</f>
      </c>
      <c r="Q350" t="str" s="1148" cm="1">
        <f t="array" ref="Q350">IF(P350="","",P350/'ادخال البيانات'!$W$14)</f>
      </c>
      <c r="R350" t="str" s="1154" cm="1">
        <f t="array" ref="R350">IF('ادخال البيانات'!Z355="","",'ادخال البيانات'!Z355)</f>
      </c>
      <c r="S350" t="str" s="1155" cm="1">
        <f t="array" ref="S350">IF(R350="","",R350/'ادخال البيانات'!$Z$14)</f>
      </c>
      <c r="T350" t="str" s="1142" cm="1">
        <f t="array" ref="T350">IF('ادخال البيانات'!AC355="","",'ادخال البيانات'!AC355)</f>
      </c>
      <c r="U350" t="str" s="1156" cm="1">
        <f t="array" ref="U350">IF(T350="","",T350/'ادخال البيانات'!$AC$14)</f>
      </c>
      <c r="V350" s="184"/>
      <c r="W350" s="429"/>
      <c r="X350" s="429"/>
      <c r="Y350" s="429"/>
      <c r="Z350" s="384"/>
      <c r="AA350" s="100"/>
      <c r="AB350" s="100"/>
      <c r="AC350" s="100"/>
      <c r="AD350" s="100"/>
      <c r="AE350" s="100"/>
      <c r="AF350" s="100"/>
      <c r="AG350" s="100"/>
      <c r="AH350" s="100"/>
      <c r="AI350" s="100"/>
    </row>
    <row r="351" ht="24.6" customHeight="1">
      <c r="A351" s="100"/>
      <c r="B351" s="1277"/>
      <c r="C351" s="1130">
        <v>336</v>
      </c>
      <c r="D351" t="str" s="1145" cm="1">
        <f t="array" ref="D351">IF('ادخال البيانات'!D356="","",'ادخال البيانات'!E356)</f>
      </c>
      <c r="E351" t="str" s="1146" cm="1">
        <f t="array" ref="E351">IF(D351="","",D351/'ادخال البيانات'!$E$14)</f>
      </c>
      <c r="F351" t="str" s="1147" cm="1">
        <f t="array" ref="F351">IF('ادخال البيانات'!G356="","",'ادخال البيانات'!H356)</f>
      </c>
      <c r="G351" t="str" s="1148" cm="1">
        <f t="array" ref="G351">IF(F351="","",F351/'ادخال البيانات'!$H$14)</f>
      </c>
      <c r="H351" t="str" s="1149" cm="1">
        <f t="array" ref="H351">IF('ادخال البيانات'!J356="","",'ادخال البيانات'!K356)</f>
      </c>
      <c r="I351" t="str" s="1148" cm="1">
        <f t="array" ref="I351">IF(H351="","",H351/'ادخال البيانات'!$K$14)</f>
      </c>
      <c r="J351" t="str" s="1150" cm="1">
        <f t="array" ref="J351">IF('ادخال البيانات'!M356="","",'ادخال البيانات'!N356)</f>
      </c>
      <c r="K351" t="str" s="1148" cm="1">
        <f t="array" ref="K351">IF(J351="","",J351/'ادخال البيانات'!$N$14)</f>
      </c>
      <c r="L351" t="str" s="1151" cm="1">
        <f t="array" ref="L351">IF('ادخال البيانات'!P356="","",'ادخال البيانات'!Q356)</f>
      </c>
      <c r="M351" t="str" s="1148" cm="1">
        <f t="array" ref="M351">IF(L351="","",L351/'ادخال البيانات'!$Q$14)</f>
      </c>
      <c r="N351" t="str" s="1152" cm="1">
        <f t="array" ref="N351">IF('ادخال البيانات'!T356="","",'ادخال البيانات'!T356)</f>
      </c>
      <c r="O351" t="str" s="1148" cm="1">
        <f t="array" ref="O351">IF(N351="","",N351/'ادخال البيانات'!$T$14)</f>
      </c>
      <c r="P351" t="str" s="1153" cm="1">
        <f t="array" ref="P351">IF('ادخال البيانات'!W356="","",'ادخال البيانات'!W356)</f>
      </c>
      <c r="Q351" t="str" s="1148" cm="1">
        <f t="array" ref="Q351">IF(P351="","",P351/'ادخال البيانات'!$W$14)</f>
      </c>
      <c r="R351" t="str" s="1154" cm="1">
        <f t="array" ref="R351">IF('ادخال البيانات'!Z356="","",'ادخال البيانات'!Z356)</f>
      </c>
      <c r="S351" t="str" s="1155" cm="1">
        <f t="array" ref="S351">IF(R351="","",R351/'ادخال البيانات'!$Z$14)</f>
      </c>
      <c r="T351" t="str" s="1142" cm="1">
        <f t="array" ref="T351">IF('ادخال البيانات'!AC356="","",'ادخال البيانات'!AC356)</f>
      </c>
      <c r="U351" t="str" s="1156" cm="1">
        <f t="array" ref="U351">IF(T351="","",T351/'ادخال البيانات'!$AC$14)</f>
      </c>
      <c r="V351" s="184"/>
      <c r="W351" s="429"/>
      <c r="X351" s="429"/>
      <c r="Y351" s="429"/>
      <c r="Z351" s="384"/>
      <c r="AA351" s="100"/>
      <c r="AB351" s="100"/>
      <c r="AC351" s="100"/>
      <c r="AD351" s="100"/>
      <c r="AE351" s="100"/>
      <c r="AF351" s="100"/>
      <c r="AG351" s="100"/>
      <c r="AH351" s="100"/>
      <c r="AI351" s="100"/>
    </row>
    <row r="352" ht="24.6" customHeight="1">
      <c r="A352" s="100"/>
      <c r="B352" s="1277"/>
      <c r="C352" s="1130">
        <v>337</v>
      </c>
      <c r="D352" t="str" s="1145" cm="1">
        <f t="array" ref="D352">IF('ادخال البيانات'!D357="","",'ادخال البيانات'!E357)</f>
      </c>
      <c r="E352" t="str" s="1146" cm="1">
        <f t="array" ref="E352">IF(D352="","",D352/'ادخال البيانات'!$E$14)</f>
      </c>
      <c r="F352" t="str" s="1147" cm="1">
        <f t="array" ref="F352">IF('ادخال البيانات'!G357="","",'ادخال البيانات'!H357)</f>
      </c>
      <c r="G352" t="str" s="1148" cm="1">
        <f t="array" ref="G352">IF(F352="","",F352/'ادخال البيانات'!$H$14)</f>
      </c>
      <c r="H352" t="str" s="1149" cm="1">
        <f t="array" ref="H352">IF('ادخال البيانات'!J357="","",'ادخال البيانات'!K357)</f>
      </c>
      <c r="I352" t="str" s="1148" cm="1">
        <f t="array" ref="I352">IF(H352="","",H352/'ادخال البيانات'!$K$14)</f>
      </c>
      <c r="J352" t="str" s="1150" cm="1">
        <f t="array" ref="J352">IF('ادخال البيانات'!M357="","",'ادخال البيانات'!N357)</f>
      </c>
      <c r="K352" t="str" s="1148" cm="1">
        <f t="array" ref="K352">IF(J352="","",J352/'ادخال البيانات'!$N$14)</f>
      </c>
      <c r="L352" t="str" s="1151" cm="1">
        <f t="array" ref="L352">IF('ادخال البيانات'!P357="","",'ادخال البيانات'!Q357)</f>
      </c>
      <c r="M352" t="str" s="1148" cm="1">
        <f t="array" ref="M352">IF(L352="","",L352/'ادخال البيانات'!$Q$14)</f>
      </c>
      <c r="N352" t="str" s="1152" cm="1">
        <f t="array" ref="N352">IF('ادخال البيانات'!T357="","",'ادخال البيانات'!T357)</f>
      </c>
      <c r="O352" t="str" s="1148" cm="1">
        <f t="array" ref="O352">IF(N352="","",N352/'ادخال البيانات'!$T$14)</f>
      </c>
      <c r="P352" t="str" s="1153" cm="1">
        <f t="array" ref="P352">IF('ادخال البيانات'!W357="","",'ادخال البيانات'!W357)</f>
      </c>
      <c r="Q352" t="str" s="1148" cm="1">
        <f t="array" ref="Q352">IF(P352="","",P352/'ادخال البيانات'!$W$14)</f>
      </c>
      <c r="R352" t="str" s="1154" cm="1">
        <f t="array" ref="R352">IF('ادخال البيانات'!Z357="","",'ادخال البيانات'!Z357)</f>
      </c>
      <c r="S352" t="str" s="1155" cm="1">
        <f t="array" ref="S352">IF(R352="","",R352/'ادخال البيانات'!$Z$14)</f>
      </c>
      <c r="T352" t="str" s="1142" cm="1">
        <f t="array" ref="T352">IF('ادخال البيانات'!AC357="","",'ادخال البيانات'!AC357)</f>
      </c>
      <c r="U352" t="str" s="1156" cm="1">
        <f t="array" ref="U352">IF(T352="","",T352/'ادخال البيانات'!$AC$14)</f>
      </c>
      <c r="V352" s="184"/>
      <c r="W352" s="429"/>
      <c r="X352" s="429"/>
      <c r="Y352" s="429"/>
      <c r="Z352" s="384"/>
      <c r="AA352" s="100"/>
      <c r="AB352" s="100"/>
      <c r="AC352" s="100"/>
      <c r="AD352" s="100"/>
      <c r="AE352" s="100"/>
      <c r="AF352" s="100"/>
      <c r="AG352" s="100"/>
      <c r="AH352" s="100"/>
      <c r="AI352" s="100"/>
    </row>
    <row r="353" ht="24.6" customHeight="1">
      <c r="A353" s="100"/>
      <c r="B353" s="1277"/>
      <c r="C353" s="1130">
        <v>338</v>
      </c>
      <c r="D353" t="str" s="1145" cm="1">
        <f t="array" ref="D353">IF('ادخال البيانات'!D358="","",'ادخال البيانات'!E358)</f>
      </c>
      <c r="E353" t="str" s="1146" cm="1">
        <f t="array" ref="E353">IF(D353="","",D353/'ادخال البيانات'!$E$14)</f>
      </c>
      <c r="F353" t="str" s="1147" cm="1">
        <f t="array" ref="F353">IF('ادخال البيانات'!G358="","",'ادخال البيانات'!H358)</f>
      </c>
      <c r="G353" t="str" s="1148" cm="1">
        <f t="array" ref="G353">IF(F353="","",F353/'ادخال البيانات'!$H$14)</f>
      </c>
      <c r="H353" t="str" s="1149" cm="1">
        <f t="array" ref="H353">IF('ادخال البيانات'!J358="","",'ادخال البيانات'!K358)</f>
      </c>
      <c r="I353" t="str" s="1148" cm="1">
        <f t="array" ref="I353">IF(H353="","",H353/'ادخال البيانات'!$K$14)</f>
      </c>
      <c r="J353" t="str" s="1150" cm="1">
        <f t="array" ref="J353">IF('ادخال البيانات'!M358="","",'ادخال البيانات'!N358)</f>
      </c>
      <c r="K353" t="str" s="1148" cm="1">
        <f t="array" ref="K353">IF(J353="","",J353/'ادخال البيانات'!$N$14)</f>
      </c>
      <c r="L353" t="str" s="1151" cm="1">
        <f t="array" ref="L353">IF('ادخال البيانات'!P358="","",'ادخال البيانات'!Q358)</f>
      </c>
      <c r="M353" t="str" s="1148" cm="1">
        <f t="array" ref="M353">IF(L353="","",L353/'ادخال البيانات'!$Q$14)</f>
      </c>
      <c r="N353" t="str" s="1152" cm="1">
        <f t="array" ref="N353">IF('ادخال البيانات'!T358="","",'ادخال البيانات'!T358)</f>
      </c>
      <c r="O353" t="str" s="1148" cm="1">
        <f t="array" ref="O353">IF(N353="","",N353/'ادخال البيانات'!$T$14)</f>
      </c>
      <c r="P353" t="str" s="1153" cm="1">
        <f t="array" ref="P353">IF('ادخال البيانات'!W358="","",'ادخال البيانات'!W358)</f>
      </c>
      <c r="Q353" t="str" s="1148" cm="1">
        <f t="array" ref="Q353">IF(P353="","",P353/'ادخال البيانات'!$W$14)</f>
      </c>
      <c r="R353" t="str" s="1154" cm="1">
        <f t="array" ref="R353">IF('ادخال البيانات'!Z358="","",'ادخال البيانات'!Z358)</f>
      </c>
      <c r="S353" t="str" s="1155" cm="1">
        <f t="array" ref="S353">IF(R353="","",R353/'ادخال البيانات'!$Z$14)</f>
      </c>
      <c r="T353" t="str" s="1142" cm="1">
        <f t="array" ref="T353">IF('ادخال البيانات'!AC358="","",'ادخال البيانات'!AC358)</f>
      </c>
      <c r="U353" t="str" s="1156" cm="1">
        <f t="array" ref="U353">IF(T353="","",T353/'ادخال البيانات'!$AC$14)</f>
      </c>
      <c r="V353" s="184"/>
      <c r="W353" s="429"/>
      <c r="X353" s="429"/>
      <c r="Y353" s="429"/>
      <c r="Z353" s="384"/>
      <c r="AA353" s="100"/>
      <c r="AB353" s="100"/>
      <c r="AC353" s="100"/>
      <c r="AD353" s="100"/>
      <c r="AE353" s="100"/>
      <c r="AF353" s="100"/>
      <c r="AG353" s="100"/>
      <c r="AH353" s="100"/>
      <c r="AI353" s="100"/>
    </row>
    <row r="354" ht="24.6" customHeight="1">
      <c r="A354" s="100"/>
      <c r="B354" s="1277"/>
      <c r="C354" s="1130">
        <v>339</v>
      </c>
      <c r="D354" t="str" s="1145" cm="1">
        <f t="array" ref="D354">IF('ادخال البيانات'!D359="","",'ادخال البيانات'!E359)</f>
      </c>
      <c r="E354" t="str" s="1146" cm="1">
        <f t="array" ref="E354">IF(D354="","",D354/'ادخال البيانات'!$E$14)</f>
      </c>
      <c r="F354" t="str" s="1147" cm="1">
        <f t="array" ref="F354">IF('ادخال البيانات'!G359="","",'ادخال البيانات'!H359)</f>
      </c>
      <c r="G354" t="str" s="1148" cm="1">
        <f t="array" ref="G354">IF(F354="","",F354/'ادخال البيانات'!$H$14)</f>
      </c>
      <c r="H354" t="str" s="1149" cm="1">
        <f t="array" ref="H354">IF('ادخال البيانات'!J359="","",'ادخال البيانات'!K359)</f>
      </c>
      <c r="I354" t="str" s="1148" cm="1">
        <f t="array" ref="I354">IF(H354="","",H354/'ادخال البيانات'!$K$14)</f>
      </c>
      <c r="J354" t="str" s="1150" cm="1">
        <f t="array" ref="J354">IF('ادخال البيانات'!M359="","",'ادخال البيانات'!N359)</f>
      </c>
      <c r="K354" t="str" s="1148" cm="1">
        <f t="array" ref="K354">IF(J354="","",J354/'ادخال البيانات'!$N$14)</f>
      </c>
      <c r="L354" t="str" s="1151" cm="1">
        <f t="array" ref="L354">IF('ادخال البيانات'!P359="","",'ادخال البيانات'!Q359)</f>
      </c>
      <c r="M354" t="str" s="1148" cm="1">
        <f t="array" ref="M354">IF(L354="","",L354/'ادخال البيانات'!$Q$14)</f>
      </c>
      <c r="N354" t="str" s="1152" cm="1">
        <f t="array" ref="N354">IF('ادخال البيانات'!T359="","",'ادخال البيانات'!T359)</f>
      </c>
      <c r="O354" t="str" s="1148" cm="1">
        <f t="array" ref="O354">IF(N354="","",N354/'ادخال البيانات'!$T$14)</f>
      </c>
      <c r="P354" t="str" s="1153" cm="1">
        <f t="array" ref="P354">IF('ادخال البيانات'!W359="","",'ادخال البيانات'!W359)</f>
      </c>
      <c r="Q354" t="str" s="1148" cm="1">
        <f t="array" ref="Q354">IF(P354="","",P354/'ادخال البيانات'!$W$14)</f>
      </c>
      <c r="R354" t="str" s="1154" cm="1">
        <f t="array" ref="R354">IF('ادخال البيانات'!Z359="","",'ادخال البيانات'!Z359)</f>
      </c>
      <c r="S354" t="str" s="1155" cm="1">
        <f t="array" ref="S354">IF(R354="","",R354/'ادخال البيانات'!$Z$14)</f>
      </c>
      <c r="T354" t="str" s="1142" cm="1">
        <f t="array" ref="T354">IF('ادخال البيانات'!AC359="","",'ادخال البيانات'!AC359)</f>
      </c>
      <c r="U354" t="str" s="1156" cm="1">
        <f t="array" ref="U354">IF(T354="","",T354/'ادخال البيانات'!$AC$14)</f>
      </c>
      <c r="V354" s="184"/>
      <c r="W354" s="429"/>
      <c r="X354" s="429"/>
      <c r="Y354" s="429"/>
      <c r="Z354" s="384"/>
      <c r="AA354" s="100"/>
      <c r="AB354" s="100"/>
      <c r="AC354" s="100"/>
      <c r="AD354" s="100"/>
      <c r="AE354" s="100"/>
      <c r="AF354" s="100"/>
      <c r="AG354" s="100"/>
      <c r="AH354" s="100"/>
      <c r="AI354" s="100"/>
    </row>
    <row r="355" ht="24.6" customHeight="1">
      <c r="A355" s="100"/>
      <c r="B355" s="1277"/>
      <c r="C355" s="1130">
        <v>340</v>
      </c>
      <c r="D355" t="str" s="1145" cm="1">
        <f t="array" ref="D355">IF('ادخال البيانات'!D360="","",'ادخال البيانات'!E360)</f>
      </c>
      <c r="E355" t="str" s="1146" cm="1">
        <f t="array" ref="E355">IF(D355="","",D355/'ادخال البيانات'!$E$14)</f>
      </c>
      <c r="F355" t="str" s="1147" cm="1">
        <f t="array" ref="F355">IF('ادخال البيانات'!G360="","",'ادخال البيانات'!H360)</f>
      </c>
      <c r="G355" t="str" s="1148" cm="1">
        <f t="array" ref="G355">IF(F355="","",F355/'ادخال البيانات'!$H$14)</f>
      </c>
      <c r="H355" t="str" s="1149" cm="1">
        <f t="array" ref="H355">IF('ادخال البيانات'!J360="","",'ادخال البيانات'!K360)</f>
      </c>
      <c r="I355" t="str" s="1148" cm="1">
        <f t="array" ref="I355">IF(H355="","",H355/'ادخال البيانات'!$K$14)</f>
      </c>
      <c r="J355" t="str" s="1150" cm="1">
        <f t="array" ref="J355">IF('ادخال البيانات'!M360="","",'ادخال البيانات'!N360)</f>
      </c>
      <c r="K355" t="str" s="1148" cm="1">
        <f t="array" ref="K355">IF(J355="","",J355/'ادخال البيانات'!$N$14)</f>
      </c>
      <c r="L355" t="str" s="1151" cm="1">
        <f t="array" ref="L355">IF('ادخال البيانات'!P360="","",'ادخال البيانات'!Q360)</f>
      </c>
      <c r="M355" t="str" s="1148" cm="1">
        <f t="array" ref="M355">IF(L355="","",L355/'ادخال البيانات'!$Q$14)</f>
      </c>
      <c r="N355" t="str" s="1152" cm="1">
        <f t="array" ref="N355">IF('ادخال البيانات'!T360="","",'ادخال البيانات'!T360)</f>
      </c>
      <c r="O355" t="str" s="1148" cm="1">
        <f t="array" ref="O355">IF(N355="","",N355/'ادخال البيانات'!$T$14)</f>
      </c>
      <c r="P355" t="str" s="1153" cm="1">
        <f t="array" ref="P355">IF('ادخال البيانات'!W360="","",'ادخال البيانات'!W360)</f>
      </c>
      <c r="Q355" t="str" s="1148" cm="1">
        <f t="array" ref="Q355">IF(P355="","",P355/'ادخال البيانات'!$W$14)</f>
      </c>
      <c r="R355" t="str" s="1154" cm="1">
        <f t="array" ref="R355">IF('ادخال البيانات'!Z360="","",'ادخال البيانات'!Z360)</f>
      </c>
      <c r="S355" t="str" s="1155" cm="1">
        <f t="array" ref="S355">IF(R355="","",R355/'ادخال البيانات'!$Z$14)</f>
      </c>
      <c r="T355" t="str" s="1142" cm="1">
        <f t="array" ref="T355">IF('ادخال البيانات'!AC360="","",'ادخال البيانات'!AC360)</f>
      </c>
      <c r="U355" t="str" s="1156" cm="1">
        <f t="array" ref="U355">IF(T355="","",T355/'ادخال البيانات'!$AC$14)</f>
      </c>
      <c r="V355" s="184"/>
      <c r="W355" s="429"/>
      <c r="X355" s="429"/>
      <c r="Y355" s="429"/>
      <c r="Z355" s="384"/>
      <c r="AA355" s="100"/>
      <c r="AB355" s="100"/>
      <c r="AC355" s="100"/>
      <c r="AD355" s="100"/>
      <c r="AE355" s="100"/>
      <c r="AF355" s="100"/>
      <c r="AG355" s="100"/>
      <c r="AH355" s="100"/>
      <c r="AI355" s="100"/>
    </row>
    <row r="356" ht="24.6" customHeight="1">
      <c r="A356" s="100"/>
      <c r="B356" s="1277"/>
      <c r="C356" s="1130">
        <v>341</v>
      </c>
      <c r="D356" t="str" s="1145" cm="1">
        <f t="array" ref="D356">IF('ادخال البيانات'!D361="","",'ادخال البيانات'!E361)</f>
      </c>
      <c r="E356" t="str" s="1146" cm="1">
        <f t="array" ref="E356">IF(D356="","",D356/'ادخال البيانات'!$E$14)</f>
      </c>
      <c r="F356" t="str" s="1147" cm="1">
        <f t="array" ref="F356">IF('ادخال البيانات'!G361="","",'ادخال البيانات'!H361)</f>
      </c>
      <c r="G356" t="str" s="1148" cm="1">
        <f t="array" ref="G356">IF(F356="","",F356/'ادخال البيانات'!$H$14)</f>
      </c>
      <c r="H356" t="str" s="1149" cm="1">
        <f t="array" ref="H356">IF('ادخال البيانات'!J361="","",'ادخال البيانات'!K361)</f>
      </c>
      <c r="I356" t="str" s="1148" cm="1">
        <f t="array" ref="I356">IF(H356="","",H356/'ادخال البيانات'!$K$14)</f>
      </c>
      <c r="J356" t="str" s="1150" cm="1">
        <f t="array" ref="J356">IF('ادخال البيانات'!M361="","",'ادخال البيانات'!N361)</f>
      </c>
      <c r="K356" t="str" s="1148" cm="1">
        <f t="array" ref="K356">IF(J356="","",J356/'ادخال البيانات'!$N$14)</f>
      </c>
      <c r="L356" t="str" s="1151" cm="1">
        <f t="array" ref="L356">IF('ادخال البيانات'!P361="","",'ادخال البيانات'!Q361)</f>
      </c>
      <c r="M356" t="str" s="1148" cm="1">
        <f t="array" ref="M356">IF(L356="","",L356/'ادخال البيانات'!$Q$14)</f>
      </c>
      <c r="N356" t="str" s="1152" cm="1">
        <f t="array" ref="N356">IF('ادخال البيانات'!T361="","",'ادخال البيانات'!T361)</f>
      </c>
      <c r="O356" t="str" s="1148" cm="1">
        <f t="array" ref="O356">IF(N356="","",N356/'ادخال البيانات'!$T$14)</f>
      </c>
      <c r="P356" t="str" s="1153" cm="1">
        <f t="array" ref="P356">IF('ادخال البيانات'!W361="","",'ادخال البيانات'!W361)</f>
      </c>
      <c r="Q356" t="str" s="1148" cm="1">
        <f t="array" ref="Q356">IF(P356="","",P356/'ادخال البيانات'!$W$14)</f>
      </c>
      <c r="R356" t="str" s="1154" cm="1">
        <f t="array" ref="R356">IF('ادخال البيانات'!Z361="","",'ادخال البيانات'!Z361)</f>
      </c>
      <c r="S356" t="str" s="1155" cm="1">
        <f t="array" ref="S356">IF(R356="","",R356/'ادخال البيانات'!$Z$14)</f>
      </c>
      <c r="T356" t="str" s="1142" cm="1">
        <f t="array" ref="T356">IF('ادخال البيانات'!AC361="","",'ادخال البيانات'!AC361)</f>
      </c>
      <c r="U356" t="str" s="1156" cm="1">
        <f t="array" ref="U356">IF(T356="","",T356/'ادخال البيانات'!$AC$14)</f>
      </c>
      <c r="V356" s="184"/>
      <c r="W356" s="429"/>
      <c r="X356" s="429"/>
      <c r="Y356" s="429"/>
      <c r="Z356" s="384"/>
      <c r="AA356" s="100"/>
      <c r="AB356" s="100"/>
      <c r="AC356" s="100"/>
      <c r="AD356" s="100"/>
      <c r="AE356" s="100"/>
      <c r="AF356" s="100"/>
      <c r="AG356" s="100"/>
      <c r="AH356" s="100"/>
      <c r="AI356" s="100"/>
    </row>
    <row r="357" ht="24.6" customHeight="1">
      <c r="A357" s="100"/>
      <c r="B357" s="1277"/>
      <c r="C357" s="1130">
        <v>342</v>
      </c>
      <c r="D357" t="str" s="1145" cm="1">
        <f t="array" ref="D357">IF('ادخال البيانات'!D362="","",'ادخال البيانات'!E362)</f>
      </c>
      <c r="E357" t="str" s="1146" cm="1">
        <f t="array" ref="E357">IF(D357="","",D357/'ادخال البيانات'!$E$14)</f>
      </c>
      <c r="F357" t="str" s="1147" cm="1">
        <f t="array" ref="F357">IF('ادخال البيانات'!G362="","",'ادخال البيانات'!H362)</f>
      </c>
      <c r="G357" t="str" s="1148" cm="1">
        <f t="array" ref="G357">IF(F357="","",F357/'ادخال البيانات'!$H$14)</f>
      </c>
      <c r="H357" t="str" s="1149" cm="1">
        <f t="array" ref="H357">IF('ادخال البيانات'!J362="","",'ادخال البيانات'!K362)</f>
      </c>
      <c r="I357" t="str" s="1148" cm="1">
        <f t="array" ref="I357">IF(H357="","",H357/'ادخال البيانات'!$K$14)</f>
      </c>
      <c r="J357" t="str" s="1150" cm="1">
        <f t="array" ref="J357">IF('ادخال البيانات'!M362="","",'ادخال البيانات'!N362)</f>
      </c>
      <c r="K357" t="str" s="1148" cm="1">
        <f t="array" ref="K357">IF(J357="","",J357/'ادخال البيانات'!$N$14)</f>
      </c>
      <c r="L357" t="str" s="1151" cm="1">
        <f t="array" ref="L357">IF('ادخال البيانات'!P362="","",'ادخال البيانات'!Q362)</f>
      </c>
      <c r="M357" t="str" s="1148" cm="1">
        <f t="array" ref="M357">IF(L357="","",L357/'ادخال البيانات'!$Q$14)</f>
      </c>
      <c r="N357" t="str" s="1152" cm="1">
        <f t="array" ref="N357">IF('ادخال البيانات'!T362="","",'ادخال البيانات'!T362)</f>
      </c>
      <c r="O357" t="str" s="1148" cm="1">
        <f t="array" ref="O357">IF(N357="","",N357/'ادخال البيانات'!$T$14)</f>
      </c>
      <c r="P357" t="str" s="1153" cm="1">
        <f t="array" ref="P357">IF('ادخال البيانات'!W362="","",'ادخال البيانات'!W362)</f>
      </c>
      <c r="Q357" t="str" s="1148" cm="1">
        <f t="array" ref="Q357">IF(P357="","",P357/'ادخال البيانات'!$W$14)</f>
      </c>
      <c r="R357" t="str" s="1154" cm="1">
        <f t="array" ref="R357">IF('ادخال البيانات'!Z362="","",'ادخال البيانات'!Z362)</f>
      </c>
      <c r="S357" t="str" s="1155" cm="1">
        <f t="array" ref="S357">IF(R357="","",R357/'ادخال البيانات'!$Z$14)</f>
      </c>
      <c r="T357" t="str" s="1142" cm="1">
        <f t="array" ref="T357">IF('ادخال البيانات'!AC362="","",'ادخال البيانات'!AC362)</f>
      </c>
      <c r="U357" t="str" s="1156" cm="1">
        <f t="array" ref="U357">IF(T357="","",T357/'ادخال البيانات'!$AC$14)</f>
      </c>
      <c r="V357" s="184"/>
      <c r="W357" s="429"/>
      <c r="X357" s="429"/>
      <c r="Y357" s="429"/>
      <c r="Z357" s="384"/>
      <c r="AA357" s="100"/>
      <c r="AB357" s="100"/>
      <c r="AC357" s="100"/>
      <c r="AD357" s="100"/>
      <c r="AE357" s="100"/>
      <c r="AF357" s="100"/>
      <c r="AG357" s="100"/>
      <c r="AH357" s="100"/>
      <c r="AI357" s="100"/>
    </row>
    <row r="358" ht="24.6" customHeight="1">
      <c r="A358" s="100"/>
      <c r="B358" s="1277"/>
      <c r="C358" s="1130">
        <v>343</v>
      </c>
      <c r="D358" t="str" s="1145" cm="1">
        <f t="array" ref="D358">IF('ادخال البيانات'!D363="","",'ادخال البيانات'!E363)</f>
      </c>
      <c r="E358" t="str" s="1146" cm="1">
        <f t="array" ref="E358">IF(D358="","",D358/'ادخال البيانات'!$E$14)</f>
      </c>
      <c r="F358" t="str" s="1147" cm="1">
        <f t="array" ref="F358">IF('ادخال البيانات'!G363="","",'ادخال البيانات'!H363)</f>
      </c>
      <c r="G358" t="str" s="1148" cm="1">
        <f t="array" ref="G358">IF(F358="","",F358/'ادخال البيانات'!$H$14)</f>
      </c>
      <c r="H358" t="str" s="1149" cm="1">
        <f t="array" ref="H358">IF('ادخال البيانات'!J363="","",'ادخال البيانات'!K363)</f>
      </c>
      <c r="I358" t="str" s="1148" cm="1">
        <f t="array" ref="I358">IF(H358="","",H358/'ادخال البيانات'!$K$14)</f>
      </c>
      <c r="J358" t="str" s="1150" cm="1">
        <f t="array" ref="J358">IF('ادخال البيانات'!M363="","",'ادخال البيانات'!N363)</f>
      </c>
      <c r="K358" t="str" s="1148" cm="1">
        <f t="array" ref="K358">IF(J358="","",J358/'ادخال البيانات'!$N$14)</f>
      </c>
      <c r="L358" t="str" s="1151" cm="1">
        <f t="array" ref="L358">IF('ادخال البيانات'!P363="","",'ادخال البيانات'!Q363)</f>
      </c>
      <c r="M358" t="str" s="1148" cm="1">
        <f t="array" ref="M358">IF(L358="","",L358/'ادخال البيانات'!$Q$14)</f>
      </c>
      <c r="N358" t="str" s="1152" cm="1">
        <f t="array" ref="N358">IF('ادخال البيانات'!T363="","",'ادخال البيانات'!T363)</f>
      </c>
      <c r="O358" t="str" s="1148" cm="1">
        <f t="array" ref="O358">IF(N358="","",N358/'ادخال البيانات'!$T$14)</f>
      </c>
      <c r="P358" t="str" s="1153" cm="1">
        <f t="array" ref="P358">IF('ادخال البيانات'!W363="","",'ادخال البيانات'!W363)</f>
      </c>
      <c r="Q358" t="str" s="1148" cm="1">
        <f t="array" ref="Q358">IF(P358="","",P358/'ادخال البيانات'!$W$14)</f>
      </c>
      <c r="R358" t="str" s="1154" cm="1">
        <f t="array" ref="R358">IF('ادخال البيانات'!Z363="","",'ادخال البيانات'!Z363)</f>
      </c>
      <c r="S358" t="str" s="1155" cm="1">
        <f t="array" ref="S358">IF(R358="","",R358/'ادخال البيانات'!$Z$14)</f>
      </c>
      <c r="T358" t="str" s="1142" cm="1">
        <f t="array" ref="T358">IF('ادخال البيانات'!AC363="","",'ادخال البيانات'!AC363)</f>
      </c>
      <c r="U358" t="str" s="1156" cm="1">
        <f t="array" ref="U358">IF(T358="","",T358/'ادخال البيانات'!$AC$14)</f>
      </c>
      <c r="V358" s="184"/>
      <c r="W358" s="429"/>
      <c r="X358" s="429"/>
      <c r="Y358" s="429"/>
      <c r="Z358" s="384"/>
      <c r="AA358" s="100"/>
      <c r="AB358" s="100"/>
      <c r="AC358" s="100"/>
      <c r="AD358" s="100"/>
      <c r="AE358" s="100"/>
      <c r="AF358" s="100"/>
      <c r="AG358" s="100"/>
      <c r="AH358" s="100"/>
      <c r="AI358" s="100"/>
    </row>
    <row r="359" ht="24.6" customHeight="1">
      <c r="A359" s="100"/>
      <c r="B359" s="1277"/>
      <c r="C359" s="1130">
        <v>344</v>
      </c>
      <c r="D359" t="str" s="1145" cm="1">
        <f t="array" ref="D359">IF('ادخال البيانات'!D364="","",'ادخال البيانات'!E364)</f>
      </c>
      <c r="E359" t="str" s="1146" cm="1">
        <f t="array" ref="E359">IF(D359="","",D359/'ادخال البيانات'!$E$14)</f>
      </c>
      <c r="F359" t="str" s="1147" cm="1">
        <f t="array" ref="F359">IF('ادخال البيانات'!G364="","",'ادخال البيانات'!H364)</f>
      </c>
      <c r="G359" t="str" s="1148" cm="1">
        <f t="array" ref="G359">IF(F359="","",F359/'ادخال البيانات'!$H$14)</f>
      </c>
      <c r="H359" t="str" s="1149" cm="1">
        <f t="array" ref="H359">IF('ادخال البيانات'!J364="","",'ادخال البيانات'!K364)</f>
      </c>
      <c r="I359" t="str" s="1148" cm="1">
        <f t="array" ref="I359">IF(H359="","",H359/'ادخال البيانات'!$K$14)</f>
      </c>
      <c r="J359" t="str" s="1150" cm="1">
        <f t="array" ref="J359">IF('ادخال البيانات'!M364="","",'ادخال البيانات'!N364)</f>
      </c>
      <c r="K359" t="str" s="1148" cm="1">
        <f t="array" ref="K359">IF(J359="","",J359/'ادخال البيانات'!$N$14)</f>
      </c>
      <c r="L359" t="str" s="1151" cm="1">
        <f t="array" ref="L359">IF('ادخال البيانات'!P364="","",'ادخال البيانات'!Q364)</f>
      </c>
      <c r="M359" t="str" s="1148" cm="1">
        <f t="array" ref="M359">IF(L359="","",L359/'ادخال البيانات'!$Q$14)</f>
      </c>
      <c r="N359" t="str" s="1152" cm="1">
        <f t="array" ref="N359">IF('ادخال البيانات'!T364="","",'ادخال البيانات'!T364)</f>
      </c>
      <c r="O359" t="str" s="1148" cm="1">
        <f t="array" ref="O359">IF(N359="","",N359/'ادخال البيانات'!$T$14)</f>
      </c>
      <c r="P359" t="str" s="1153" cm="1">
        <f t="array" ref="P359">IF('ادخال البيانات'!W364="","",'ادخال البيانات'!W364)</f>
      </c>
      <c r="Q359" t="str" s="1148" cm="1">
        <f t="array" ref="Q359">IF(P359="","",P359/'ادخال البيانات'!$W$14)</f>
      </c>
      <c r="R359" t="str" s="1154" cm="1">
        <f t="array" ref="R359">IF('ادخال البيانات'!Z364="","",'ادخال البيانات'!Z364)</f>
      </c>
      <c r="S359" t="str" s="1155" cm="1">
        <f t="array" ref="S359">IF(R359="","",R359/'ادخال البيانات'!$Z$14)</f>
      </c>
      <c r="T359" t="str" s="1142" cm="1">
        <f t="array" ref="T359">IF('ادخال البيانات'!AC364="","",'ادخال البيانات'!AC364)</f>
      </c>
      <c r="U359" t="str" s="1156" cm="1">
        <f t="array" ref="U359">IF(T359="","",T359/'ادخال البيانات'!$AC$14)</f>
      </c>
      <c r="V359" s="184"/>
      <c r="W359" s="429"/>
      <c r="X359" s="429"/>
      <c r="Y359" s="429"/>
      <c r="Z359" s="384"/>
      <c r="AA359" s="100"/>
      <c r="AB359" s="100"/>
      <c r="AC359" s="100"/>
      <c r="AD359" s="100"/>
      <c r="AE359" s="100"/>
      <c r="AF359" s="100"/>
      <c r="AG359" s="100"/>
      <c r="AH359" s="100"/>
      <c r="AI359" s="100"/>
    </row>
    <row r="360" ht="24.6" customHeight="1">
      <c r="A360" s="100"/>
      <c r="B360" s="1277"/>
      <c r="C360" s="1130">
        <v>345</v>
      </c>
      <c r="D360" t="str" s="1145" cm="1">
        <f t="array" ref="D360">IF('ادخال البيانات'!D365="","",'ادخال البيانات'!E365)</f>
      </c>
      <c r="E360" t="str" s="1146" cm="1">
        <f t="array" ref="E360">IF(D360="","",D360/'ادخال البيانات'!$E$14)</f>
      </c>
      <c r="F360" t="str" s="1147" cm="1">
        <f t="array" ref="F360">IF('ادخال البيانات'!G365="","",'ادخال البيانات'!H365)</f>
      </c>
      <c r="G360" t="str" s="1148" cm="1">
        <f t="array" ref="G360">IF(F360="","",F360/'ادخال البيانات'!$H$14)</f>
      </c>
      <c r="H360" t="str" s="1149" cm="1">
        <f t="array" ref="H360">IF('ادخال البيانات'!J365="","",'ادخال البيانات'!K365)</f>
      </c>
      <c r="I360" t="str" s="1148" cm="1">
        <f t="array" ref="I360">IF(H360="","",H360/'ادخال البيانات'!$K$14)</f>
      </c>
      <c r="J360" t="str" s="1150" cm="1">
        <f t="array" ref="J360">IF('ادخال البيانات'!M365="","",'ادخال البيانات'!N365)</f>
      </c>
      <c r="K360" t="str" s="1148" cm="1">
        <f t="array" ref="K360">IF(J360="","",J360/'ادخال البيانات'!$N$14)</f>
      </c>
      <c r="L360" t="str" s="1151" cm="1">
        <f t="array" ref="L360">IF('ادخال البيانات'!P365="","",'ادخال البيانات'!Q365)</f>
      </c>
      <c r="M360" t="str" s="1148" cm="1">
        <f t="array" ref="M360">IF(L360="","",L360/'ادخال البيانات'!$Q$14)</f>
      </c>
      <c r="N360" t="str" s="1152" cm="1">
        <f t="array" ref="N360">IF('ادخال البيانات'!T365="","",'ادخال البيانات'!T365)</f>
      </c>
      <c r="O360" t="str" s="1148" cm="1">
        <f t="array" ref="O360">IF(N360="","",N360/'ادخال البيانات'!$T$14)</f>
      </c>
      <c r="P360" t="str" s="1153" cm="1">
        <f t="array" ref="P360">IF('ادخال البيانات'!W365="","",'ادخال البيانات'!W365)</f>
      </c>
      <c r="Q360" t="str" s="1148" cm="1">
        <f t="array" ref="Q360">IF(P360="","",P360/'ادخال البيانات'!$W$14)</f>
      </c>
      <c r="R360" t="str" s="1154" cm="1">
        <f t="array" ref="R360">IF('ادخال البيانات'!Z365="","",'ادخال البيانات'!Z365)</f>
      </c>
      <c r="S360" t="str" s="1155" cm="1">
        <f t="array" ref="S360">IF(R360="","",R360/'ادخال البيانات'!$Z$14)</f>
      </c>
      <c r="T360" t="str" s="1142" cm="1">
        <f t="array" ref="T360">IF('ادخال البيانات'!AC365="","",'ادخال البيانات'!AC365)</f>
      </c>
      <c r="U360" t="str" s="1156" cm="1">
        <f t="array" ref="U360">IF(T360="","",T360/'ادخال البيانات'!$AC$14)</f>
      </c>
      <c r="V360" s="184"/>
      <c r="W360" s="429"/>
      <c r="X360" s="429"/>
      <c r="Y360" s="429"/>
      <c r="Z360" s="384"/>
      <c r="AA360" s="100"/>
      <c r="AB360" s="100"/>
      <c r="AC360" s="100"/>
      <c r="AD360" s="100"/>
      <c r="AE360" s="100"/>
      <c r="AF360" s="100"/>
      <c r="AG360" s="100"/>
      <c r="AH360" s="100"/>
      <c r="AI360" s="100"/>
    </row>
    <row r="361" ht="24.6" customHeight="1">
      <c r="A361" s="100"/>
      <c r="B361" s="1277"/>
      <c r="C361" s="1130">
        <v>346</v>
      </c>
      <c r="D361" t="str" s="1145" cm="1">
        <f t="array" ref="D361">IF('ادخال البيانات'!D366="","",'ادخال البيانات'!E366)</f>
      </c>
      <c r="E361" t="str" s="1146" cm="1">
        <f t="array" ref="E361">IF(D361="","",D361/'ادخال البيانات'!$E$14)</f>
      </c>
      <c r="F361" t="str" s="1147" cm="1">
        <f t="array" ref="F361">IF('ادخال البيانات'!G366="","",'ادخال البيانات'!H366)</f>
      </c>
      <c r="G361" t="str" s="1148" cm="1">
        <f t="array" ref="G361">IF(F361="","",F361/'ادخال البيانات'!$H$14)</f>
      </c>
      <c r="H361" t="str" s="1149" cm="1">
        <f t="array" ref="H361">IF('ادخال البيانات'!J366="","",'ادخال البيانات'!K366)</f>
      </c>
      <c r="I361" t="str" s="1148" cm="1">
        <f t="array" ref="I361">IF(H361="","",H361/'ادخال البيانات'!$K$14)</f>
      </c>
      <c r="J361" t="str" s="1150" cm="1">
        <f t="array" ref="J361">IF('ادخال البيانات'!M366="","",'ادخال البيانات'!N366)</f>
      </c>
      <c r="K361" t="str" s="1148" cm="1">
        <f t="array" ref="K361">IF(J361="","",J361/'ادخال البيانات'!$N$14)</f>
      </c>
      <c r="L361" t="str" s="1151" cm="1">
        <f t="array" ref="L361">IF('ادخال البيانات'!P366="","",'ادخال البيانات'!Q366)</f>
      </c>
      <c r="M361" t="str" s="1148" cm="1">
        <f t="array" ref="M361">IF(L361="","",L361/'ادخال البيانات'!$Q$14)</f>
      </c>
      <c r="N361" t="str" s="1152" cm="1">
        <f t="array" ref="N361">IF('ادخال البيانات'!T366="","",'ادخال البيانات'!T366)</f>
      </c>
      <c r="O361" t="str" s="1148" cm="1">
        <f t="array" ref="O361">IF(N361="","",N361/'ادخال البيانات'!$T$14)</f>
      </c>
      <c r="P361" t="str" s="1153" cm="1">
        <f t="array" ref="P361">IF('ادخال البيانات'!W366="","",'ادخال البيانات'!W366)</f>
      </c>
      <c r="Q361" t="str" s="1148" cm="1">
        <f t="array" ref="Q361">IF(P361="","",P361/'ادخال البيانات'!$W$14)</f>
      </c>
      <c r="R361" t="str" s="1154" cm="1">
        <f t="array" ref="R361">IF('ادخال البيانات'!Z366="","",'ادخال البيانات'!Z366)</f>
      </c>
      <c r="S361" t="str" s="1155" cm="1">
        <f t="array" ref="S361">IF(R361="","",R361/'ادخال البيانات'!$Z$14)</f>
      </c>
      <c r="T361" t="str" s="1142" cm="1">
        <f t="array" ref="T361">IF('ادخال البيانات'!AC366="","",'ادخال البيانات'!AC366)</f>
      </c>
      <c r="U361" t="str" s="1156" cm="1">
        <f t="array" ref="U361">IF(T361="","",T361/'ادخال البيانات'!$AC$14)</f>
      </c>
      <c r="V361" s="184"/>
      <c r="W361" s="429"/>
      <c r="X361" s="429"/>
      <c r="Y361" s="429"/>
      <c r="Z361" s="384"/>
      <c r="AA361" s="100"/>
      <c r="AB361" s="100"/>
      <c r="AC361" s="100"/>
      <c r="AD361" s="100"/>
      <c r="AE361" s="100"/>
      <c r="AF361" s="100"/>
      <c r="AG361" s="100"/>
      <c r="AH361" s="100"/>
      <c r="AI361" s="100"/>
    </row>
    <row r="362" ht="24.6" customHeight="1">
      <c r="A362" s="100"/>
      <c r="B362" s="1277"/>
      <c r="C362" s="1130">
        <v>347</v>
      </c>
      <c r="D362" t="str" s="1145" cm="1">
        <f t="array" ref="D362">IF('ادخال البيانات'!D367="","",'ادخال البيانات'!E367)</f>
      </c>
      <c r="E362" t="str" s="1146" cm="1">
        <f t="array" ref="E362">IF(D362="","",D362/'ادخال البيانات'!$E$14)</f>
      </c>
      <c r="F362" t="str" s="1147" cm="1">
        <f t="array" ref="F362">IF('ادخال البيانات'!G367="","",'ادخال البيانات'!H367)</f>
      </c>
      <c r="G362" t="str" s="1148" cm="1">
        <f t="array" ref="G362">IF(F362="","",F362/'ادخال البيانات'!$H$14)</f>
      </c>
      <c r="H362" t="str" s="1149" cm="1">
        <f t="array" ref="H362">IF('ادخال البيانات'!J367="","",'ادخال البيانات'!K367)</f>
      </c>
      <c r="I362" t="str" s="1148" cm="1">
        <f t="array" ref="I362">IF(H362="","",H362/'ادخال البيانات'!$K$14)</f>
      </c>
      <c r="J362" t="str" s="1150" cm="1">
        <f t="array" ref="J362">IF('ادخال البيانات'!M367="","",'ادخال البيانات'!N367)</f>
      </c>
      <c r="K362" t="str" s="1148" cm="1">
        <f t="array" ref="K362">IF(J362="","",J362/'ادخال البيانات'!$N$14)</f>
      </c>
      <c r="L362" t="str" s="1151" cm="1">
        <f t="array" ref="L362">IF('ادخال البيانات'!P367="","",'ادخال البيانات'!Q367)</f>
      </c>
      <c r="M362" t="str" s="1148" cm="1">
        <f t="array" ref="M362">IF(L362="","",L362/'ادخال البيانات'!$Q$14)</f>
      </c>
      <c r="N362" t="str" s="1152" cm="1">
        <f t="array" ref="N362">IF('ادخال البيانات'!T367="","",'ادخال البيانات'!T367)</f>
      </c>
      <c r="O362" t="str" s="1148" cm="1">
        <f t="array" ref="O362">IF(N362="","",N362/'ادخال البيانات'!$T$14)</f>
      </c>
      <c r="P362" t="str" s="1153" cm="1">
        <f t="array" ref="P362">IF('ادخال البيانات'!W367="","",'ادخال البيانات'!W367)</f>
      </c>
      <c r="Q362" t="str" s="1148" cm="1">
        <f t="array" ref="Q362">IF(P362="","",P362/'ادخال البيانات'!$W$14)</f>
      </c>
      <c r="R362" t="str" s="1154" cm="1">
        <f t="array" ref="R362">IF('ادخال البيانات'!Z367="","",'ادخال البيانات'!Z367)</f>
      </c>
      <c r="S362" t="str" s="1155" cm="1">
        <f t="array" ref="S362">IF(R362="","",R362/'ادخال البيانات'!$Z$14)</f>
      </c>
      <c r="T362" t="str" s="1142" cm="1">
        <f t="array" ref="T362">IF('ادخال البيانات'!AC367="","",'ادخال البيانات'!AC367)</f>
      </c>
      <c r="U362" t="str" s="1156" cm="1">
        <f t="array" ref="U362">IF(T362="","",T362/'ادخال البيانات'!$AC$14)</f>
      </c>
      <c r="V362" s="184"/>
      <c r="W362" s="429"/>
      <c r="X362" s="429"/>
      <c r="Y362" s="429"/>
      <c r="Z362" s="384"/>
      <c r="AA362" s="100"/>
      <c r="AB362" s="100"/>
      <c r="AC362" s="100"/>
      <c r="AD362" s="100"/>
      <c r="AE362" s="100"/>
      <c r="AF362" s="100"/>
      <c r="AG362" s="100"/>
      <c r="AH362" s="100"/>
      <c r="AI362" s="100"/>
    </row>
    <row r="363" ht="24.6" customHeight="1">
      <c r="A363" s="100"/>
      <c r="B363" s="1277"/>
      <c r="C363" s="1130">
        <v>348</v>
      </c>
      <c r="D363" t="str" s="1145" cm="1">
        <f t="array" ref="D363">IF('ادخال البيانات'!D368="","",'ادخال البيانات'!E368)</f>
      </c>
      <c r="E363" t="str" s="1146" cm="1">
        <f t="array" ref="E363">IF(D363="","",D363/'ادخال البيانات'!$E$14)</f>
      </c>
      <c r="F363" t="str" s="1147" cm="1">
        <f t="array" ref="F363">IF('ادخال البيانات'!G368="","",'ادخال البيانات'!H368)</f>
      </c>
      <c r="G363" t="str" s="1148" cm="1">
        <f t="array" ref="G363">IF(F363="","",F363/'ادخال البيانات'!$H$14)</f>
      </c>
      <c r="H363" t="str" s="1149" cm="1">
        <f t="array" ref="H363">IF('ادخال البيانات'!J368="","",'ادخال البيانات'!K368)</f>
      </c>
      <c r="I363" t="str" s="1148" cm="1">
        <f t="array" ref="I363">IF(H363="","",H363/'ادخال البيانات'!$K$14)</f>
      </c>
      <c r="J363" t="str" s="1150" cm="1">
        <f t="array" ref="J363">IF('ادخال البيانات'!M368="","",'ادخال البيانات'!N368)</f>
      </c>
      <c r="K363" t="str" s="1148" cm="1">
        <f t="array" ref="K363">IF(J363="","",J363/'ادخال البيانات'!$N$14)</f>
      </c>
      <c r="L363" t="str" s="1151" cm="1">
        <f t="array" ref="L363">IF('ادخال البيانات'!P368="","",'ادخال البيانات'!Q368)</f>
      </c>
      <c r="M363" t="str" s="1148" cm="1">
        <f t="array" ref="M363">IF(L363="","",L363/'ادخال البيانات'!$Q$14)</f>
      </c>
      <c r="N363" t="str" s="1152" cm="1">
        <f t="array" ref="N363">IF('ادخال البيانات'!T368="","",'ادخال البيانات'!T368)</f>
      </c>
      <c r="O363" t="str" s="1148" cm="1">
        <f t="array" ref="O363">IF(N363="","",N363/'ادخال البيانات'!$T$14)</f>
      </c>
      <c r="P363" t="str" s="1153" cm="1">
        <f t="array" ref="P363">IF('ادخال البيانات'!W368="","",'ادخال البيانات'!W368)</f>
      </c>
      <c r="Q363" t="str" s="1148" cm="1">
        <f t="array" ref="Q363">IF(P363="","",P363/'ادخال البيانات'!$W$14)</f>
      </c>
      <c r="R363" t="str" s="1154" cm="1">
        <f t="array" ref="R363">IF('ادخال البيانات'!Z368="","",'ادخال البيانات'!Z368)</f>
      </c>
      <c r="S363" t="str" s="1155" cm="1">
        <f t="array" ref="S363">IF(R363="","",R363/'ادخال البيانات'!$Z$14)</f>
      </c>
      <c r="T363" t="str" s="1142" cm="1">
        <f t="array" ref="T363">IF('ادخال البيانات'!AC368="","",'ادخال البيانات'!AC368)</f>
      </c>
      <c r="U363" t="str" s="1156" cm="1">
        <f t="array" ref="U363">IF(T363="","",T363/'ادخال البيانات'!$AC$14)</f>
      </c>
      <c r="V363" s="184"/>
      <c r="W363" s="429"/>
      <c r="X363" s="429"/>
      <c r="Y363" s="429"/>
      <c r="Z363" s="384"/>
      <c r="AA363" s="100"/>
      <c r="AB363" s="100"/>
      <c r="AC363" s="100"/>
      <c r="AD363" s="100"/>
      <c r="AE363" s="100"/>
      <c r="AF363" s="100"/>
      <c r="AG363" s="100"/>
      <c r="AH363" s="100"/>
      <c r="AI363" s="100"/>
    </row>
    <row r="364" ht="24.6" customHeight="1">
      <c r="A364" s="100"/>
      <c r="B364" s="1277"/>
      <c r="C364" s="1130">
        <v>349</v>
      </c>
      <c r="D364" t="str" s="1145" cm="1">
        <f t="array" ref="D364">IF('ادخال البيانات'!D369="","",'ادخال البيانات'!E369)</f>
      </c>
      <c r="E364" t="str" s="1146" cm="1">
        <f t="array" ref="E364">IF(D364="","",D364/'ادخال البيانات'!$E$14)</f>
      </c>
      <c r="F364" t="str" s="1147" cm="1">
        <f t="array" ref="F364">IF('ادخال البيانات'!G369="","",'ادخال البيانات'!H369)</f>
      </c>
      <c r="G364" t="str" s="1148" cm="1">
        <f t="array" ref="G364">IF(F364="","",F364/'ادخال البيانات'!$H$14)</f>
      </c>
      <c r="H364" t="str" s="1149" cm="1">
        <f t="array" ref="H364">IF('ادخال البيانات'!J369="","",'ادخال البيانات'!K369)</f>
      </c>
      <c r="I364" t="str" s="1148" cm="1">
        <f t="array" ref="I364">IF(H364="","",H364/'ادخال البيانات'!$K$14)</f>
      </c>
      <c r="J364" t="str" s="1150" cm="1">
        <f t="array" ref="J364">IF('ادخال البيانات'!M369="","",'ادخال البيانات'!N369)</f>
      </c>
      <c r="K364" t="str" s="1148" cm="1">
        <f t="array" ref="K364">IF(J364="","",J364/'ادخال البيانات'!$N$14)</f>
      </c>
      <c r="L364" t="str" s="1151" cm="1">
        <f t="array" ref="L364">IF('ادخال البيانات'!P369="","",'ادخال البيانات'!Q369)</f>
      </c>
      <c r="M364" t="str" s="1148" cm="1">
        <f t="array" ref="M364">IF(L364="","",L364/'ادخال البيانات'!$Q$14)</f>
      </c>
      <c r="N364" t="str" s="1152" cm="1">
        <f t="array" ref="N364">IF('ادخال البيانات'!T369="","",'ادخال البيانات'!T369)</f>
      </c>
      <c r="O364" t="str" s="1148" cm="1">
        <f t="array" ref="O364">IF(N364="","",N364/'ادخال البيانات'!$T$14)</f>
      </c>
      <c r="P364" t="str" s="1153" cm="1">
        <f t="array" ref="P364">IF('ادخال البيانات'!W369="","",'ادخال البيانات'!W369)</f>
      </c>
      <c r="Q364" t="str" s="1148" cm="1">
        <f t="array" ref="Q364">IF(P364="","",P364/'ادخال البيانات'!$W$14)</f>
      </c>
      <c r="R364" t="str" s="1154" cm="1">
        <f t="array" ref="R364">IF('ادخال البيانات'!Z369="","",'ادخال البيانات'!Z369)</f>
      </c>
      <c r="S364" t="str" s="1155" cm="1">
        <f t="array" ref="S364">IF(R364="","",R364/'ادخال البيانات'!$Z$14)</f>
      </c>
      <c r="T364" t="str" s="1142" cm="1">
        <f t="array" ref="T364">IF('ادخال البيانات'!AC369="","",'ادخال البيانات'!AC369)</f>
      </c>
      <c r="U364" t="str" s="1156" cm="1">
        <f t="array" ref="U364">IF(T364="","",T364/'ادخال البيانات'!$AC$14)</f>
      </c>
      <c r="V364" s="184"/>
      <c r="W364" s="429"/>
      <c r="X364" s="429"/>
      <c r="Y364" s="429"/>
      <c r="Z364" s="384"/>
      <c r="AA364" s="100"/>
      <c r="AB364" s="100"/>
      <c r="AC364" s="100"/>
      <c r="AD364" s="100"/>
      <c r="AE364" s="100"/>
      <c r="AF364" s="100"/>
      <c r="AG364" s="100"/>
      <c r="AH364" s="100"/>
      <c r="AI364" s="100"/>
    </row>
    <row r="365" ht="24.6" customHeight="1">
      <c r="A365" s="100"/>
      <c r="B365" s="1277"/>
      <c r="C365" s="1130">
        <v>350</v>
      </c>
      <c r="D365" t="str" s="1145" cm="1">
        <f t="array" ref="D365">IF('ادخال البيانات'!D370="","",'ادخال البيانات'!E370)</f>
      </c>
      <c r="E365" t="str" s="1146" cm="1">
        <f t="array" ref="E365">IF(D365="","",D365/'ادخال البيانات'!$E$14)</f>
      </c>
      <c r="F365" t="str" s="1147" cm="1">
        <f t="array" ref="F365">IF('ادخال البيانات'!G370="","",'ادخال البيانات'!H370)</f>
      </c>
      <c r="G365" t="str" s="1148" cm="1">
        <f t="array" ref="G365">IF(F365="","",F365/'ادخال البيانات'!$H$14)</f>
      </c>
      <c r="H365" t="str" s="1149" cm="1">
        <f t="array" ref="H365">IF('ادخال البيانات'!J370="","",'ادخال البيانات'!K370)</f>
      </c>
      <c r="I365" t="str" s="1148" cm="1">
        <f t="array" ref="I365">IF(H365="","",H365/'ادخال البيانات'!$K$14)</f>
      </c>
      <c r="J365" t="str" s="1150" cm="1">
        <f t="array" ref="J365">IF('ادخال البيانات'!M370="","",'ادخال البيانات'!N370)</f>
      </c>
      <c r="K365" t="str" s="1148" cm="1">
        <f t="array" ref="K365">IF(J365="","",J365/'ادخال البيانات'!$N$14)</f>
      </c>
      <c r="L365" t="str" s="1151" cm="1">
        <f t="array" ref="L365">IF('ادخال البيانات'!P370="","",'ادخال البيانات'!Q370)</f>
      </c>
      <c r="M365" t="str" s="1148" cm="1">
        <f t="array" ref="M365">IF(L365="","",L365/'ادخال البيانات'!$Q$14)</f>
      </c>
      <c r="N365" t="str" s="1152" cm="1">
        <f t="array" ref="N365">IF('ادخال البيانات'!T370="","",'ادخال البيانات'!T370)</f>
      </c>
      <c r="O365" t="str" s="1148" cm="1">
        <f t="array" ref="O365">IF(N365="","",N365/'ادخال البيانات'!$T$14)</f>
      </c>
      <c r="P365" t="str" s="1153" cm="1">
        <f t="array" ref="P365">IF('ادخال البيانات'!W370="","",'ادخال البيانات'!W370)</f>
      </c>
      <c r="Q365" t="str" s="1148" cm="1">
        <f t="array" ref="Q365">IF(P365="","",P365/'ادخال البيانات'!$W$14)</f>
      </c>
      <c r="R365" t="str" s="1154" cm="1">
        <f t="array" ref="R365">IF('ادخال البيانات'!Z370="","",'ادخال البيانات'!Z370)</f>
      </c>
      <c r="S365" t="str" s="1155" cm="1">
        <f t="array" ref="S365">IF(R365="","",R365/'ادخال البيانات'!$Z$14)</f>
      </c>
      <c r="T365" t="str" s="1142" cm="1">
        <f t="array" ref="T365">IF('ادخال البيانات'!AC370="","",'ادخال البيانات'!AC370)</f>
      </c>
      <c r="U365" t="str" s="1156" cm="1">
        <f t="array" ref="U365">IF(T365="","",T365/'ادخال البيانات'!$AC$14)</f>
      </c>
      <c r="V365" s="184"/>
      <c r="W365" s="429"/>
      <c r="X365" s="429"/>
      <c r="Y365" s="429"/>
      <c r="Z365" s="384"/>
      <c r="AA365" s="100"/>
      <c r="AB365" s="100"/>
      <c r="AC365" s="100"/>
      <c r="AD365" s="100"/>
      <c r="AE365" s="100"/>
      <c r="AF365" s="100"/>
      <c r="AG365" s="100"/>
      <c r="AH365" s="100"/>
      <c r="AI365" s="100"/>
    </row>
    <row r="366" ht="24.6" customHeight="1">
      <c r="A366" s="100"/>
      <c r="B366" s="1277"/>
      <c r="C366" s="1130">
        <v>351</v>
      </c>
      <c r="D366" t="str" s="1145" cm="1">
        <f t="array" ref="D366">IF('ادخال البيانات'!D371="","",'ادخال البيانات'!E371)</f>
      </c>
      <c r="E366" t="str" s="1146" cm="1">
        <f t="array" ref="E366">IF(D366="","",D366/'ادخال البيانات'!$E$14)</f>
      </c>
      <c r="F366" t="str" s="1147" cm="1">
        <f t="array" ref="F366">IF('ادخال البيانات'!G371="","",'ادخال البيانات'!H371)</f>
      </c>
      <c r="G366" t="str" s="1148" cm="1">
        <f t="array" ref="G366">IF(F366="","",F366/'ادخال البيانات'!$H$14)</f>
      </c>
      <c r="H366" t="str" s="1149" cm="1">
        <f t="array" ref="H366">IF('ادخال البيانات'!J371="","",'ادخال البيانات'!K371)</f>
      </c>
      <c r="I366" t="str" s="1148" cm="1">
        <f t="array" ref="I366">IF(H366="","",H366/'ادخال البيانات'!$K$14)</f>
      </c>
      <c r="J366" t="str" s="1150" cm="1">
        <f t="array" ref="J366">IF('ادخال البيانات'!M371="","",'ادخال البيانات'!N371)</f>
      </c>
      <c r="K366" t="str" s="1148" cm="1">
        <f t="array" ref="K366">IF(J366="","",J366/'ادخال البيانات'!$N$14)</f>
      </c>
      <c r="L366" t="str" s="1151" cm="1">
        <f t="array" ref="L366">IF('ادخال البيانات'!P371="","",'ادخال البيانات'!Q371)</f>
      </c>
      <c r="M366" t="str" s="1148" cm="1">
        <f t="array" ref="M366">IF(L366="","",L366/'ادخال البيانات'!$Q$14)</f>
      </c>
      <c r="N366" t="str" s="1152" cm="1">
        <f t="array" ref="N366">IF('ادخال البيانات'!T371="","",'ادخال البيانات'!T371)</f>
      </c>
      <c r="O366" t="str" s="1148" cm="1">
        <f t="array" ref="O366">IF(N366="","",N366/'ادخال البيانات'!$T$14)</f>
      </c>
      <c r="P366" t="str" s="1153" cm="1">
        <f t="array" ref="P366">IF('ادخال البيانات'!W371="","",'ادخال البيانات'!W371)</f>
      </c>
      <c r="Q366" t="str" s="1148" cm="1">
        <f t="array" ref="Q366">IF(P366="","",P366/'ادخال البيانات'!$W$14)</f>
      </c>
      <c r="R366" t="str" s="1154" cm="1">
        <f t="array" ref="R366">IF('ادخال البيانات'!Z371="","",'ادخال البيانات'!Z371)</f>
      </c>
      <c r="S366" t="str" s="1155" cm="1">
        <f t="array" ref="S366">IF(R366="","",R366/'ادخال البيانات'!$Z$14)</f>
      </c>
      <c r="T366" t="str" s="1142" cm="1">
        <f t="array" ref="T366">IF('ادخال البيانات'!AC371="","",'ادخال البيانات'!AC371)</f>
      </c>
      <c r="U366" t="str" s="1156" cm="1">
        <f t="array" ref="U366">IF(T366="","",T366/'ادخال البيانات'!$AC$14)</f>
      </c>
      <c r="V366" s="184"/>
      <c r="W366" s="429"/>
      <c r="X366" s="429"/>
      <c r="Y366" s="429"/>
      <c r="Z366" s="384"/>
      <c r="AA366" s="100"/>
      <c r="AB366" s="100"/>
      <c r="AC366" s="100"/>
      <c r="AD366" s="100"/>
      <c r="AE366" s="100"/>
      <c r="AF366" s="100"/>
      <c r="AG366" s="100"/>
      <c r="AH366" s="100"/>
      <c r="AI366" s="100"/>
    </row>
    <row r="367" ht="24.6" customHeight="1">
      <c r="A367" s="100"/>
      <c r="B367" s="1277"/>
      <c r="C367" s="1130">
        <v>352</v>
      </c>
      <c r="D367" t="str" s="1145" cm="1">
        <f t="array" ref="D367">IF('ادخال البيانات'!D372="","",'ادخال البيانات'!E372)</f>
      </c>
      <c r="E367" t="str" s="1146" cm="1">
        <f t="array" ref="E367">IF(D367="","",D367/'ادخال البيانات'!$E$14)</f>
      </c>
      <c r="F367" t="str" s="1147" cm="1">
        <f t="array" ref="F367">IF('ادخال البيانات'!G372="","",'ادخال البيانات'!H372)</f>
      </c>
      <c r="G367" t="str" s="1148" cm="1">
        <f t="array" ref="G367">IF(F367="","",F367/'ادخال البيانات'!$H$14)</f>
      </c>
      <c r="H367" t="str" s="1149" cm="1">
        <f t="array" ref="H367">IF('ادخال البيانات'!J372="","",'ادخال البيانات'!K372)</f>
      </c>
      <c r="I367" t="str" s="1148" cm="1">
        <f t="array" ref="I367">IF(H367="","",H367/'ادخال البيانات'!$K$14)</f>
      </c>
      <c r="J367" t="str" s="1150" cm="1">
        <f t="array" ref="J367">IF('ادخال البيانات'!M372="","",'ادخال البيانات'!N372)</f>
      </c>
      <c r="K367" t="str" s="1148" cm="1">
        <f t="array" ref="K367">IF(J367="","",J367/'ادخال البيانات'!$N$14)</f>
      </c>
      <c r="L367" t="str" s="1151" cm="1">
        <f t="array" ref="L367">IF('ادخال البيانات'!P372="","",'ادخال البيانات'!Q372)</f>
      </c>
      <c r="M367" t="str" s="1148" cm="1">
        <f t="array" ref="M367">IF(L367="","",L367/'ادخال البيانات'!$Q$14)</f>
      </c>
      <c r="N367" t="str" s="1152" cm="1">
        <f t="array" ref="N367">IF('ادخال البيانات'!T372="","",'ادخال البيانات'!T372)</f>
      </c>
      <c r="O367" t="str" s="1148" cm="1">
        <f t="array" ref="O367">IF(N367="","",N367/'ادخال البيانات'!$T$14)</f>
      </c>
      <c r="P367" t="str" s="1153" cm="1">
        <f t="array" ref="P367">IF('ادخال البيانات'!W372="","",'ادخال البيانات'!W372)</f>
      </c>
      <c r="Q367" t="str" s="1148" cm="1">
        <f t="array" ref="Q367">IF(P367="","",P367/'ادخال البيانات'!$W$14)</f>
      </c>
      <c r="R367" t="str" s="1154" cm="1">
        <f t="array" ref="R367">IF('ادخال البيانات'!Z372="","",'ادخال البيانات'!Z372)</f>
      </c>
      <c r="S367" t="str" s="1155" cm="1">
        <f t="array" ref="S367">IF(R367="","",R367/'ادخال البيانات'!$Z$14)</f>
      </c>
      <c r="T367" t="str" s="1142" cm="1">
        <f t="array" ref="T367">IF('ادخال البيانات'!AC372="","",'ادخال البيانات'!AC372)</f>
      </c>
      <c r="U367" t="str" s="1156" cm="1">
        <f t="array" ref="U367">IF(T367="","",T367/'ادخال البيانات'!$AC$14)</f>
      </c>
      <c r="V367" s="184"/>
      <c r="W367" s="429"/>
      <c r="X367" s="429"/>
      <c r="Y367" s="429"/>
      <c r="Z367" s="384"/>
      <c r="AA367" s="100"/>
      <c r="AB367" s="100"/>
      <c r="AC367" s="100"/>
      <c r="AD367" s="100"/>
      <c r="AE367" s="100"/>
      <c r="AF367" s="100"/>
      <c r="AG367" s="100"/>
      <c r="AH367" s="100"/>
      <c r="AI367" s="100"/>
    </row>
    <row r="368" ht="24.6" customHeight="1">
      <c r="A368" s="100"/>
      <c r="B368" s="1277"/>
      <c r="C368" s="1130">
        <v>353</v>
      </c>
      <c r="D368" t="str" s="1145" cm="1">
        <f t="array" ref="D368">IF('ادخال البيانات'!D373="","",'ادخال البيانات'!E373)</f>
      </c>
      <c r="E368" t="str" s="1146" cm="1">
        <f t="array" ref="E368">IF(D368="","",D368/'ادخال البيانات'!$E$14)</f>
      </c>
      <c r="F368" t="str" s="1147" cm="1">
        <f t="array" ref="F368">IF('ادخال البيانات'!G373="","",'ادخال البيانات'!H373)</f>
      </c>
      <c r="G368" t="str" s="1148" cm="1">
        <f t="array" ref="G368">IF(F368="","",F368/'ادخال البيانات'!$H$14)</f>
      </c>
      <c r="H368" t="str" s="1149" cm="1">
        <f t="array" ref="H368">IF('ادخال البيانات'!J373="","",'ادخال البيانات'!K373)</f>
      </c>
      <c r="I368" t="str" s="1148" cm="1">
        <f t="array" ref="I368">IF(H368="","",H368/'ادخال البيانات'!$K$14)</f>
      </c>
      <c r="J368" t="str" s="1150" cm="1">
        <f t="array" ref="J368">IF('ادخال البيانات'!M373="","",'ادخال البيانات'!N373)</f>
      </c>
      <c r="K368" t="str" s="1148" cm="1">
        <f t="array" ref="K368">IF(J368="","",J368/'ادخال البيانات'!$N$14)</f>
      </c>
      <c r="L368" t="str" s="1151" cm="1">
        <f t="array" ref="L368">IF('ادخال البيانات'!P373="","",'ادخال البيانات'!Q373)</f>
      </c>
      <c r="M368" t="str" s="1148" cm="1">
        <f t="array" ref="M368">IF(L368="","",L368/'ادخال البيانات'!$Q$14)</f>
      </c>
      <c r="N368" t="str" s="1152" cm="1">
        <f t="array" ref="N368">IF('ادخال البيانات'!T373="","",'ادخال البيانات'!T373)</f>
      </c>
      <c r="O368" t="str" s="1148" cm="1">
        <f t="array" ref="O368">IF(N368="","",N368/'ادخال البيانات'!$T$14)</f>
      </c>
      <c r="P368" t="str" s="1153" cm="1">
        <f t="array" ref="P368">IF('ادخال البيانات'!W373="","",'ادخال البيانات'!W373)</f>
      </c>
      <c r="Q368" t="str" s="1148" cm="1">
        <f t="array" ref="Q368">IF(P368="","",P368/'ادخال البيانات'!$W$14)</f>
      </c>
      <c r="R368" t="str" s="1154" cm="1">
        <f t="array" ref="R368">IF('ادخال البيانات'!Z373="","",'ادخال البيانات'!Z373)</f>
      </c>
      <c r="S368" t="str" s="1155" cm="1">
        <f t="array" ref="S368">IF(R368="","",R368/'ادخال البيانات'!$Z$14)</f>
      </c>
      <c r="T368" t="str" s="1142" cm="1">
        <f t="array" ref="T368">IF('ادخال البيانات'!AC373="","",'ادخال البيانات'!AC373)</f>
      </c>
      <c r="U368" t="str" s="1156" cm="1">
        <f t="array" ref="U368">IF(T368="","",T368/'ادخال البيانات'!$AC$14)</f>
      </c>
      <c r="V368" s="184"/>
      <c r="W368" s="429"/>
      <c r="X368" s="429"/>
      <c r="Y368" s="429"/>
      <c r="Z368" s="384"/>
      <c r="AA368" s="100"/>
      <c r="AB368" s="100"/>
      <c r="AC368" s="100"/>
      <c r="AD368" s="100"/>
      <c r="AE368" s="100"/>
      <c r="AF368" s="100"/>
      <c r="AG368" s="100"/>
      <c r="AH368" s="100"/>
      <c r="AI368" s="100"/>
    </row>
    <row r="369" ht="24.6" customHeight="1">
      <c r="A369" s="100"/>
      <c r="B369" s="1277"/>
      <c r="C369" s="1130">
        <v>354</v>
      </c>
      <c r="D369" t="str" s="1145" cm="1">
        <f t="array" ref="D369">IF('ادخال البيانات'!D374="","",'ادخال البيانات'!E374)</f>
      </c>
      <c r="E369" t="str" s="1146" cm="1">
        <f t="array" ref="E369">IF(D369="","",D369/'ادخال البيانات'!$E$14)</f>
      </c>
      <c r="F369" t="str" s="1147" cm="1">
        <f t="array" ref="F369">IF('ادخال البيانات'!G374="","",'ادخال البيانات'!H374)</f>
      </c>
      <c r="G369" t="str" s="1148" cm="1">
        <f t="array" ref="G369">IF(F369="","",F369/'ادخال البيانات'!$H$14)</f>
      </c>
      <c r="H369" t="str" s="1149" cm="1">
        <f t="array" ref="H369">IF('ادخال البيانات'!J374="","",'ادخال البيانات'!K374)</f>
      </c>
      <c r="I369" t="str" s="1148" cm="1">
        <f t="array" ref="I369">IF(H369="","",H369/'ادخال البيانات'!$K$14)</f>
      </c>
      <c r="J369" t="str" s="1150" cm="1">
        <f t="array" ref="J369">IF('ادخال البيانات'!M374="","",'ادخال البيانات'!N374)</f>
      </c>
      <c r="K369" t="str" s="1148" cm="1">
        <f t="array" ref="K369">IF(J369="","",J369/'ادخال البيانات'!$N$14)</f>
      </c>
      <c r="L369" t="str" s="1151" cm="1">
        <f t="array" ref="L369">IF('ادخال البيانات'!P374="","",'ادخال البيانات'!Q374)</f>
      </c>
      <c r="M369" t="str" s="1148" cm="1">
        <f t="array" ref="M369">IF(L369="","",L369/'ادخال البيانات'!$Q$14)</f>
      </c>
      <c r="N369" t="str" s="1152" cm="1">
        <f t="array" ref="N369">IF('ادخال البيانات'!T374="","",'ادخال البيانات'!T374)</f>
      </c>
      <c r="O369" t="str" s="1148" cm="1">
        <f t="array" ref="O369">IF(N369="","",N369/'ادخال البيانات'!$T$14)</f>
      </c>
      <c r="P369" t="str" s="1153" cm="1">
        <f t="array" ref="P369">IF('ادخال البيانات'!W374="","",'ادخال البيانات'!W374)</f>
      </c>
      <c r="Q369" t="str" s="1148" cm="1">
        <f t="array" ref="Q369">IF(P369="","",P369/'ادخال البيانات'!$W$14)</f>
      </c>
      <c r="R369" t="str" s="1154" cm="1">
        <f t="array" ref="R369">IF('ادخال البيانات'!Z374="","",'ادخال البيانات'!Z374)</f>
      </c>
      <c r="S369" t="str" s="1155" cm="1">
        <f t="array" ref="S369">IF(R369="","",R369/'ادخال البيانات'!$Z$14)</f>
      </c>
      <c r="T369" t="str" s="1142" cm="1">
        <f t="array" ref="T369">IF('ادخال البيانات'!AC374="","",'ادخال البيانات'!AC374)</f>
      </c>
      <c r="U369" t="str" s="1156" cm="1">
        <f t="array" ref="U369">IF(T369="","",T369/'ادخال البيانات'!$AC$14)</f>
      </c>
      <c r="V369" s="184"/>
      <c r="W369" s="429"/>
      <c r="X369" s="429"/>
      <c r="Y369" s="429"/>
      <c r="Z369" s="384"/>
      <c r="AA369" s="100"/>
      <c r="AB369" s="100"/>
      <c r="AC369" s="100"/>
      <c r="AD369" s="100"/>
      <c r="AE369" s="100"/>
      <c r="AF369" s="100"/>
      <c r="AG369" s="100"/>
      <c r="AH369" s="100"/>
      <c r="AI369" s="100"/>
    </row>
    <row r="370" ht="24.6" customHeight="1">
      <c r="A370" s="100"/>
      <c r="B370" s="1277"/>
      <c r="C370" s="1130">
        <v>355</v>
      </c>
      <c r="D370" t="str" s="1145" cm="1">
        <f t="array" ref="D370">IF('ادخال البيانات'!D375="","",'ادخال البيانات'!E375)</f>
      </c>
      <c r="E370" t="str" s="1146" cm="1">
        <f t="array" ref="E370">IF(D370="","",D370/'ادخال البيانات'!$E$14)</f>
      </c>
      <c r="F370" t="str" s="1147" cm="1">
        <f t="array" ref="F370">IF('ادخال البيانات'!G375="","",'ادخال البيانات'!H375)</f>
      </c>
      <c r="G370" t="str" s="1148" cm="1">
        <f t="array" ref="G370">IF(F370="","",F370/'ادخال البيانات'!$H$14)</f>
      </c>
      <c r="H370" t="str" s="1149" cm="1">
        <f t="array" ref="H370">IF('ادخال البيانات'!J375="","",'ادخال البيانات'!K375)</f>
      </c>
      <c r="I370" t="str" s="1148" cm="1">
        <f t="array" ref="I370">IF(H370="","",H370/'ادخال البيانات'!$K$14)</f>
      </c>
      <c r="J370" t="str" s="1150" cm="1">
        <f t="array" ref="J370">IF('ادخال البيانات'!M375="","",'ادخال البيانات'!N375)</f>
      </c>
      <c r="K370" t="str" s="1148" cm="1">
        <f t="array" ref="K370">IF(J370="","",J370/'ادخال البيانات'!$N$14)</f>
      </c>
      <c r="L370" t="str" s="1151" cm="1">
        <f t="array" ref="L370">IF('ادخال البيانات'!P375="","",'ادخال البيانات'!Q375)</f>
      </c>
      <c r="M370" t="str" s="1148" cm="1">
        <f t="array" ref="M370">IF(L370="","",L370/'ادخال البيانات'!$Q$14)</f>
      </c>
      <c r="N370" t="str" s="1152" cm="1">
        <f t="array" ref="N370">IF('ادخال البيانات'!T375="","",'ادخال البيانات'!T375)</f>
      </c>
      <c r="O370" t="str" s="1148" cm="1">
        <f t="array" ref="O370">IF(N370="","",N370/'ادخال البيانات'!$T$14)</f>
      </c>
      <c r="P370" t="str" s="1153" cm="1">
        <f t="array" ref="P370">IF('ادخال البيانات'!W375="","",'ادخال البيانات'!W375)</f>
      </c>
      <c r="Q370" t="str" s="1148" cm="1">
        <f t="array" ref="Q370">IF(P370="","",P370/'ادخال البيانات'!$W$14)</f>
      </c>
      <c r="R370" t="str" s="1154" cm="1">
        <f t="array" ref="R370">IF('ادخال البيانات'!Z375="","",'ادخال البيانات'!Z375)</f>
      </c>
      <c r="S370" t="str" s="1155" cm="1">
        <f t="array" ref="S370">IF(R370="","",R370/'ادخال البيانات'!$Z$14)</f>
      </c>
      <c r="T370" t="str" s="1142" cm="1">
        <f t="array" ref="T370">IF('ادخال البيانات'!AC375="","",'ادخال البيانات'!AC375)</f>
      </c>
      <c r="U370" t="str" s="1156" cm="1">
        <f t="array" ref="U370">IF(T370="","",T370/'ادخال البيانات'!$AC$14)</f>
      </c>
      <c r="V370" s="184"/>
      <c r="W370" s="429"/>
      <c r="X370" s="429"/>
      <c r="Y370" s="429"/>
      <c r="Z370" s="384"/>
      <c r="AA370" s="100"/>
      <c r="AB370" s="100"/>
      <c r="AC370" s="100"/>
      <c r="AD370" s="100"/>
      <c r="AE370" s="100"/>
      <c r="AF370" s="100"/>
      <c r="AG370" s="100"/>
      <c r="AH370" s="100"/>
      <c r="AI370" s="100"/>
    </row>
    <row r="371" ht="24.6" customHeight="1">
      <c r="A371" s="100"/>
      <c r="B371" s="1277"/>
      <c r="C371" s="1130">
        <v>356</v>
      </c>
      <c r="D371" t="str" s="1145" cm="1">
        <f t="array" ref="D371">IF('ادخال البيانات'!D376="","",'ادخال البيانات'!E376)</f>
      </c>
      <c r="E371" t="str" s="1146" cm="1">
        <f t="array" ref="E371">IF(D371="","",D371/'ادخال البيانات'!$E$14)</f>
      </c>
      <c r="F371" t="str" s="1147" cm="1">
        <f t="array" ref="F371">IF('ادخال البيانات'!G376="","",'ادخال البيانات'!H376)</f>
      </c>
      <c r="G371" t="str" s="1148" cm="1">
        <f t="array" ref="G371">IF(F371="","",F371/'ادخال البيانات'!$H$14)</f>
      </c>
      <c r="H371" t="str" s="1149" cm="1">
        <f t="array" ref="H371">IF('ادخال البيانات'!J376="","",'ادخال البيانات'!K376)</f>
      </c>
      <c r="I371" t="str" s="1148" cm="1">
        <f t="array" ref="I371">IF(H371="","",H371/'ادخال البيانات'!$K$14)</f>
      </c>
      <c r="J371" t="str" s="1150" cm="1">
        <f t="array" ref="J371">IF('ادخال البيانات'!M376="","",'ادخال البيانات'!N376)</f>
      </c>
      <c r="K371" t="str" s="1148" cm="1">
        <f t="array" ref="K371">IF(J371="","",J371/'ادخال البيانات'!$N$14)</f>
      </c>
      <c r="L371" t="str" s="1151" cm="1">
        <f t="array" ref="L371">IF('ادخال البيانات'!P376="","",'ادخال البيانات'!Q376)</f>
      </c>
      <c r="M371" t="str" s="1148" cm="1">
        <f t="array" ref="M371">IF(L371="","",L371/'ادخال البيانات'!$Q$14)</f>
      </c>
      <c r="N371" t="str" s="1152" cm="1">
        <f t="array" ref="N371">IF('ادخال البيانات'!T376="","",'ادخال البيانات'!T376)</f>
      </c>
      <c r="O371" t="str" s="1148" cm="1">
        <f t="array" ref="O371">IF(N371="","",N371/'ادخال البيانات'!$T$14)</f>
      </c>
      <c r="P371" t="str" s="1153" cm="1">
        <f t="array" ref="P371">IF('ادخال البيانات'!W376="","",'ادخال البيانات'!W376)</f>
      </c>
      <c r="Q371" t="str" s="1148" cm="1">
        <f t="array" ref="Q371">IF(P371="","",P371/'ادخال البيانات'!$W$14)</f>
      </c>
      <c r="R371" t="str" s="1154" cm="1">
        <f t="array" ref="R371">IF('ادخال البيانات'!Z376="","",'ادخال البيانات'!Z376)</f>
      </c>
      <c r="S371" t="str" s="1155" cm="1">
        <f t="array" ref="S371">IF(R371="","",R371/'ادخال البيانات'!$Z$14)</f>
      </c>
      <c r="T371" t="str" s="1142" cm="1">
        <f t="array" ref="T371">IF('ادخال البيانات'!AC376="","",'ادخال البيانات'!AC376)</f>
      </c>
      <c r="U371" t="str" s="1156" cm="1">
        <f t="array" ref="U371">IF(T371="","",T371/'ادخال البيانات'!$AC$14)</f>
      </c>
      <c r="V371" s="184"/>
      <c r="W371" s="429"/>
      <c r="X371" s="429"/>
      <c r="Y371" s="429"/>
      <c r="Z371" s="384"/>
      <c r="AA371" s="100"/>
      <c r="AB371" s="100"/>
      <c r="AC371" s="100"/>
      <c r="AD371" s="100"/>
      <c r="AE371" s="100"/>
      <c r="AF371" s="100"/>
      <c r="AG371" s="100"/>
      <c r="AH371" s="100"/>
      <c r="AI371" s="100"/>
    </row>
    <row r="372" ht="24.6" customHeight="1">
      <c r="A372" s="100"/>
      <c r="B372" s="1277"/>
      <c r="C372" s="1130">
        <v>357</v>
      </c>
      <c r="D372" t="str" s="1145" cm="1">
        <f t="array" ref="D372">IF('ادخال البيانات'!D377="","",'ادخال البيانات'!E377)</f>
      </c>
      <c r="E372" t="str" s="1146" cm="1">
        <f t="array" ref="E372">IF(D372="","",D372/'ادخال البيانات'!$E$14)</f>
      </c>
      <c r="F372" t="str" s="1147" cm="1">
        <f t="array" ref="F372">IF('ادخال البيانات'!G377="","",'ادخال البيانات'!H377)</f>
      </c>
      <c r="G372" t="str" s="1148" cm="1">
        <f t="array" ref="G372">IF(F372="","",F372/'ادخال البيانات'!$H$14)</f>
      </c>
      <c r="H372" t="str" s="1149" cm="1">
        <f t="array" ref="H372">IF('ادخال البيانات'!J377="","",'ادخال البيانات'!K377)</f>
      </c>
      <c r="I372" t="str" s="1148" cm="1">
        <f t="array" ref="I372">IF(H372="","",H372/'ادخال البيانات'!$K$14)</f>
      </c>
      <c r="J372" t="str" s="1150" cm="1">
        <f t="array" ref="J372">IF('ادخال البيانات'!M377="","",'ادخال البيانات'!N377)</f>
      </c>
      <c r="K372" t="str" s="1148" cm="1">
        <f t="array" ref="K372">IF(J372="","",J372/'ادخال البيانات'!$N$14)</f>
      </c>
      <c r="L372" t="str" s="1151" cm="1">
        <f t="array" ref="L372">IF('ادخال البيانات'!P377="","",'ادخال البيانات'!Q377)</f>
      </c>
      <c r="M372" t="str" s="1148" cm="1">
        <f t="array" ref="M372">IF(L372="","",L372/'ادخال البيانات'!$Q$14)</f>
      </c>
      <c r="N372" t="str" s="1152" cm="1">
        <f t="array" ref="N372">IF('ادخال البيانات'!T377="","",'ادخال البيانات'!T377)</f>
      </c>
      <c r="O372" t="str" s="1148" cm="1">
        <f t="array" ref="O372">IF(N372="","",N372/'ادخال البيانات'!$T$14)</f>
      </c>
      <c r="P372" t="str" s="1153" cm="1">
        <f t="array" ref="P372">IF('ادخال البيانات'!W377="","",'ادخال البيانات'!W377)</f>
      </c>
      <c r="Q372" t="str" s="1148" cm="1">
        <f t="array" ref="Q372">IF(P372="","",P372/'ادخال البيانات'!$W$14)</f>
      </c>
      <c r="R372" t="str" s="1154" cm="1">
        <f t="array" ref="R372">IF('ادخال البيانات'!Z377="","",'ادخال البيانات'!Z377)</f>
      </c>
      <c r="S372" t="str" s="1155" cm="1">
        <f t="array" ref="S372">IF(R372="","",R372/'ادخال البيانات'!$Z$14)</f>
      </c>
      <c r="T372" t="str" s="1142" cm="1">
        <f t="array" ref="T372">IF('ادخال البيانات'!AC377="","",'ادخال البيانات'!AC377)</f>
      </c>
      <c r="U372" t="str" s="1156" cm="1">
        <f t="array" ref="U372">IF(T372="","",T372/'ادخال البيانات'!$AC$14)</f>
      </c>
      <c r="V372" s="184"/>
      <c r="W372" s="429"/>
      <c r="X372" s="429"/>
      <c r="Y372" s="429"/>
      <c r="Z372" s="384"/>
      <c r="AA372" s="100"/>
      <c r="AB372" s="100"/>
      <c r="AC372" s="100"/>
      <c r="AD372" s="100"/>
      <c r="AE372" s="100"/>
      <c r="AF372" s="100"/>
      <c r="AG372" s="100"/>
      <c r="AH372" s="100"/>
      <c r="AI372" s="100"/>
    </row>
    <row r="373" ht="24.6" customHeight="1">
      <c r="A373" s="100"/>
      <c r="B373" s="1277"/>
      <c r="C373" s="1130">
        <v>358</v>
      </c>
      <c r="D373" t="str" s="1145" cm="1">
        <f t="array" ref="D373">IF('ادخال البيانات'!D378="","",'ادخال البيانات'!E378)</f>
      </c>
      <c r="E373" t="str" s="1146" cm="1">
        <f t="array" ref="E373">IF(D373="","",D373/'ادخال البيانات'!$E$14)</f>
      </c>
      <c r="F373" t="str" s="1147" cm="1">
        <f t="array" ref="F373">IF('ادخال البيانات'!G378="","",'ادخال البيانات'!H378)</f>
      </c>
      <c r="G373" t="str" s="1148" cm="1">
        <f t="array" ref="G373">IF(F373="","",F373/'ادخال البيانات'!$H$14)</f>
      </c>
      <c r="H373" t="str" s="1149" cm="1">
        <f t="array" ref="H373">IF('ادخال البيانات'!J378="","",'ادخال البيانات'!K378)</f>
      </c>
      <c r="I373" t="str" s="1148" cm="1">
        <f t="array" ref="I373">IF(H373="","",H373/'ادخال البيانات'!$K$14)</f>
      </c>
      <c r="J373" t="str" s="1150" cm="1">
        <f t="array" ref="J373">IF('ادخال البيانات'!M378="","",'ادخال البيانات'!N378)</f>
      </c>
      <c r="K373" t="str" s="1148" cm="1">
        <f t="array" ref="K373">IF(J373="","",J373/'ادخال البيانات'!$N$14)</f>
      </c>
      <c r="L373" t="str" s="1151" cm="1">
        <f t="array" ref="L373">IF('ادخال البيانات'!P378="","",'ادخال البيانات'!Q378)</f>
      </c>
      <c r="M373" t="str" s="1148" cm="1">
        <f t="array" ref="M373">IF(L373="","",L373/'ادخال البيانات'!$Q$14)</f>
      </c>
      <c r="N373" t="str" s="1152" cm="1">
        <f t="array" ref="N373">IF('ادخال البيانات'!T378="","",'ادخال البيانات'!T378)</f>
      </c>
      <c r="O373" t="str" s="1148" cm="1">
        <f t="array" ref="O373">IF(N373="","",N373/'ادخال البيانات'!$T$14)</f>
      </c>
      <c r="P373" t="str" s="1153" cm="1">
        <f t="array" ref="P373">IF('ادخال البيانات'!W378="","",'ادخال البيانات'!W378)</f>
      </c>
      <c r="Q373" t="str" s="1148" cm="1">
        <f t="array" ref="Q373">IF(P373="","",P373/'ادخال البيانات'!$W$14)</f>
      </c>
      <c r="R373" t="str" s="1154" cm="1">
        <f t="array" ref="R373">IF('ادخال البيانات'!Z378="","",'ادخال البيانات'!Z378)</f>
      </c>
      <c r="S373" t="str" s="1155" cm="1">
        <f t="array" ref="S373">IF(R373="","",R373/'ادخال البيانات'!$Z$14)</f>
      </c>
      <c r="T373" t="str" s="1142" cm="1">
        <f t="array" ref="T373">IF('ادخال البيانات'!AC378="","",'ادخال البيانات'!AC378)</f>
      </c>
      <c r="U373" t="str" s="1156" cm="1">
        <f t="array" ref="U373">IF(T373="","",T373/'ادخال البيانات'!$AC$14)</f>
      </c>
      <c r="V373" s="184"/>
      <c r="W373" s="429"/>
      <c r="X373" s="429"/>
      <c r="Y373" s="429"/>
      <c r="Z373" s="384"/>
      <c r="AA373" s="100"/>
      <c r="AB373" s="100"/>
      <c r="AC373" s="100"/>
      <c r="AD373" s="100"/>
      <c r="AE373" s="100"/>
      <c r="AF373" s="100"/>
      <c r="AG373" s="100"/>
      <c r="AH373" s="100"/>
      <c r="AI373" s="100"/>
    </row>
    <row r="374" ht="24.6" customHeight="1">
      <c r="A374" s="100"/>
      <c r="B374" s="1277"/>
      <c r="C374" s="1130">
        <v>359</v>
      </c>
      <c r="D374" t="str" s="1145" cm="1">
        <f t="array" ref="D374">IF('ادخال البيانات'!D379="","",'ادخال البيانات'!E379)</f>
      </c>
      <c r="E374" t="str" s="1146" cm="1">
        <f t="array" ref="E374">IF(D374="","",D374/'ادخال البيانات'!$E$14)</f>
      </c>
      <c r="F374" t="str" s="1147" cm="1">
        <f t="array" ref="F374">IF('ادخال البيانات'!G379="","",'ادخال البيانات'!H379)</f>
      </c>
      <c r="G374" t="str" s="1148" cm="1">
        <f t="array" ref="G374">IF(F374="","",F374/'ادخال البيانات'!$H$14)</f>
      </c>
      <c r="H374" t="str" s="1149" cm="1">
        <f t="array" ref="H374">IF('ادخال البيانات'!J379="","",'ادخال البيانات'!K379)</f>
      </c>
      <c r="I374" t="str" s="1148" cm="1">
        <f t="array" ref="I374">IF(H374="","",H374/'ادخال البيانات'!$K$14)</f>
      </c>
      <c r="J374" t="str" s="1150" cm="1">
        <f t="array" ref="J374">IF('ادخال البيانات'!M379="","",'ادخال البيانات'!N379)</f>
      </c>
      <c r="K374" t="str" s="1148" cm="1">
        <f t="array" ref="K374">IF(J374="","",J374/'ادخال البيانات'!$N$14)</f>
      </c>
      <c r="L374" t="str" s="1151" cm="1">
        <f t="array" ref="L374">IF('ادخال البيانات'!P379="","",'ادخال البيانات'!Q379)</f>
      </c>
      <c r="M374" t="str" s="1148" cm="1">
        <f t="array" ref="M374">IF(L374="","",L374/'ادخال البيانات'!$Q$14)</f>
      </c>
      <c r="N374" t="str" s="1152" cm="1">
        <f t="array" ref="N374">IF('ادخال البيانات'!T379="","",'ادخال البيانات'!T379)</f>
      </c>
      <c r="O374" t="str" s="1148" cm="1">
        <f t="array" ref="O374">IF(N374="","",N374/'ادخال البيانات'!$T$14)</f>
      </c>
      <c r="P374" t="str" s="1153" cm="1">
        <f t="array" ref="P374">IF('ادخال البيانات'!W379="","",'ادخال البيانات'!W379)</f>
      </c>
      <c r="Q374" t="str" s="1148" cm="1">
        <f t="array" ref="Q374">IF(P374="","",P374/'ادخال البيانات'!$W$14)</f>
      </c>
      <c r="R374" t="str" s="1154" cm="1">
        <f t="array" ref="R374">IF('ادخال البيانات'!Z379="","",'ادخال البيانات'!Z379)</f>
      </c>
      <c r="S374" t="str" s="1155" cm="1">
        <f t="array" ref="S374">IF(R374="","",R374/'ادخال البيانات'!$Z$14)</f>
      </c>
      <c r="T374" t="str" s="1142" cm="1">
        <f t="array" ref="T374">IF('ادخال البيانات'!AC379="","",'ادخال البيانات'!AC379)</f>
      </c>
      <c r="U374" t="str" s="1156" cm="1">
        <f t="array" ref="U374">IF(T374="","",T374/'ادخال البيانات'!$AC$14)</f>
      </c>
      <c r="V374" s="184"/>
      <c r="W374" s="429"/>
      <c r="X374" s="429"/>
      <c r="Y374" s="429"/>
      <c r="Z374" s="384"/>
      <c r="AA374" s="100"/>
      <c r="AB374" s="100"/>
      <c r="AC374" s="100"/>
      <c r="AD374" s="100"/>
      <c r="AE374" s="100"/>
      <c r="AF374" s="100"/>
      <c r="AG374" s="100"/>
      <c r="AH374" s="100"/>
      <c r="AI374" s="100"/>
    </row>
    <row r="375" ht="24.6" customHeight="1">
      <c r="A375" s="100"/>
      <c r="B375" s="1277"/>
      <c r="C375" s="1130">
        <v>360</v>
      </c>
      <c r="D375" t="str" s="1145" cm="1">
        <f t="array" ref="D375">IF('ادخال البيانات'!D380="","",'ادخال البيانات'!E380)</f>
      </c>
      <c r="E375" t="str" s="1146" cm="1">
        <f t="array" ref="E375">IF(D375="","",D375/'ادخال البيانات'!$E$14)</f>
      </c>
      <c r="F375" t="str" s="1147" cm="1">
        <f t="array" ref="F375">IF('ادخال البيانات'!G380="","",'ادخال البيانات'!H380)</f>
      </c>
      <c r="G375" t="str" s="1148" cm="1">
        <f t="array" ref="G375">IF(F375="","",F375/'ادخال البيانات'!$H$14)</f>
      </c>
      <c r="H375" t="str" s="1149" cm="1">
        <f t="array" ref="H375">IF('ادخال البيانات'!J380="","",'ادخال البيانات'!K380)</f>
      </c>
      <c r="I375" t="str" s="1148" cm="1">
        <f t="array" ref="I375">IF(H375="","",H375/'ادخال البيانات'!$K$14)</f>
      </c>
      <c r="J375" t="str" s="1150" cm="1">
        <f t="array" ref="J375">IF('ادخال البيانات'!M380="","",'ادخال البيانات'!N380)</f>
      </c>
      <c r="K375" t="str" s="1148" cm="1">
        <f t="array" ref="K375">IF(J375="","",J375/'ادخال البيانات'!$N$14)</f>
      </c>
      <c r="L375" t="str" s="1151" cm="1">
        <f t="array" ref="L375">IF('ادخال البيانات'!P380="","",'ادخال البيانات'!Q380)</f>
      </c>
      <c r="M375" t="str" s="1148" cm="1">
        <f t="array" ref="M375">IF(L375="","",L375/'ادخال البيانات'!$Q$14)</f>
      </c>
      <c r="N375" t="str" s="1152" cm="1">
        <f t="array" ref="N375">IF('ادخال البيانات'!T380="","",'ادخال البيانات'!T380)</f>
      </c>
      <c r="O375" t="str" s="1148" cm="1">
        <f t="array" ref="O375">IF(N375="","",N375/'ادخال البيانات'!$T$14)</f>
      </c>
      <c r="P375" t="str" s="1153" cm="1">
        <f t="array" ref="P375">IF('ادخال البيانات'!W380="","",'ادخال البيانات'!W380)</f>
      </c>
      <c r="Q375" t="str" s="1148" cm="1">
        <f t="array" ref="Q375">IF(P375="","",P375/'ادخال البيانات'!$W$14)</f>
      </c>
      <c r="R375" t="str" s="1154" cm="1">
        <f t="array" ref="R375">IF('ادخال البيانات'!Z380="","",'ادخال البيانات'!Z380)</f>
      </c>
      <c r="S375" t="str" s="1155" cm="1">
        <f t="array" ref="S375">IF(R375="","",R375/'ادخال البيانات'!$Z$14)</f>
      </c>
      <c r="T375" t="str" s="1142" cm="1">
        <f t="array" ref="T375">IF('ادخال البيانات'!AC380="","",'ادخال البيانات'!AC380)</f>
      </c>
      <c r="U375" t="str" s="1156" cm="1">
        <f t="array" ref="U375">IF(T375="","",T375/'ادخال البيانات'!$AC$14)</f>
      </c>
      <c r="V375" s="184"/>
      <c r="W375" s="429"/>
      <c r="X375" s="429"/>
      <c r="Y375" s="429"/>
      <c r="Z375" s="384"/>
      <c r="AA375" s="100"/>
      <c r="AB375" s="100"/>
      <c r="AC375" s="100"/>
      <c r="AD375" s="100"/>
      <c r="AE375" s="100"/>
      <c r="AF375" s="100"/>
      <c r="AG375" s="100"/>
      <c r="AH375" s="100"/>
      <c r="AI375" s="100"/>
    </row>
    <row r="376" ht="24.6" customHeight="1">
      <c r="A376" s="100"/>
      <c r="B376" s="1277"/>
      <c r="C376" s="1130">
        <v>361</v>
      </c>
      <c r="D376" t="str" s="1145" cm="1">
        <f t="array" ref="D376">IF('ادخال البيانات'!D381="","",'ادخال البيانات'!E381)</f>
      </c>
      <c r="E376" t="str" s="1146" cm="1">
        <f t="array" ref="E376">IF(D376="","",D376/'ادخال البيانات'!$E$14)</f>
      </c>
      <c r="F376" t="str" s="1147" cm="1">
        <f t="array" ref="F376">IF('ادخال البيانات'!G381="","",'ادخال البيانات'!H381)</f>
      </c>
      <c r="G376" t="str" s="1148" cm="1">
        <f t="array" ref="G376">IF(F376="","",F376/'ادخال البيانات'!$H$14)</f>
      </c>
      <c r="H376" t="str" s="1149" cm="1">
        <f t="array" ref="H376">IF('ادخال البيانات'!J381="","",'ادخال البيانات'!K381)</f>
      </c>
      <c r="I376" t="str" s="1148" cm="1">
        <f t="array" ref="I376">IF(H376="","",H376/'ادخال البيانات'!$K$14)</f>
      </c>
      <c r="J376" t="str" s="1150" cm="1">
        <f t="array" ref="J376">IF('ادخال البيانات'!M381="","",'ادخال البيانات'!N381)</f>
      </c>
      <c r="K376" t="str" s="1148" cm="1">
        <f t="array" ref="K376">IF(J376="","",J376/'ادخال البيانات'!$N$14)</f>
      </c>
      <c r="L376" t="str" s="1151" cm="1">
        <f t="array" ref="L376">IF('ادخال البيانات'!P381="","",'ادخال البيانات'!Q381)</f>
      </c>
      <c r="M376" t="str" s="1148" cm="1">
        <f t="array" ref="M376">IF(L376="","",L376/'ادخال البيانات'!$Q$14)</f>
      </c>
      <c r="N376" t="str" s="1152" cm="1">
        <f t="array" ref="N376">IF('ادخال البيانات'!T381="","",'ادخال البيانات'!T381)</f>
      </c>
      <c r="O376" t="str" s="1148" cm="1">
        <f t="array" ref="O376">IF(N376="","",N376/'ادخال البيانات'!$T$14)</f>
      </c>
      <c r="P376" t="str" s="1153" cm="1">
        <f t="array" ref="P376">IF('ادخال البيانات'!W381="","",'ادخال البيانات'!W381)</f>
      </c>
      <c r="Q376" t="str" s="1148" cm="1">
        <f t="array" ref="Q376">IF(P376="","",P376/'ادخال البيانات'!$W$14)</f>
      </c>
      <c r="R376" t="str" s="1154" cm="1">
        <f t="array" ref="R376">IF('ادخال البيانات'!Z381="","",'ادخال البيانات'!Z381)</f>
      </c>
      <c r="S376" t="str" s="1155" cm="1">
        <f t="array" ref="S376">IF(R376="","",R376/'ادخال البيانات'!$Z$14)</f>
      </c>
      <c r="T376" t="str" s="1142" cm="1">
        <f t="array" ref="T376">IF('ادخال البيانات'!AC381="","",'ادخال البيانات'!AC381)</f>
      </c>
      <c r="U376" t="str" s="1156" cm="1">
        <f t="array" ref="U376">IF(T376="","",T376/'ادخال البيانات'!$AC$14)</f>
      </c>
      <c r="V376" s="184"/>
      <c r="W376" s="429"/>
      <c r="X376" s="429"/>
      <c r="Y376" s="429"/>
      <c r="Z376" s="384"/>
      <c r="AA376" s="100"/>
      <c r="AB376" s="100"/>
      <c r="AC376" s="100"/>
      <c r="AD376" s="100"/>
      <c r="AE376" s="100"/>
      <c r="AF376" s="100"/>
      <c r="AG376" s="100"/>
      <c r="AH376" s="100"/>
      <c r="AI376" s="100"/>
    </row>
    <row r="377" ht="24.6" customHeight="1">
      <c r="A377" s="100"/>
      <c r="B377" s="1277"/>
      <c r="C377" s="1130">
        <v>362</v>
      </c>
      <c r="D377" t="str" s="1145" cm="1">
        <f t="array" ref="D377">IF('ادخال البيانات'!D382="","",'ادخال البيانات'!E382)</f>
      </c>
      <c r="E377" t="str" s="1146" cm="1">
        <f t="array" ref="E377">IF(D377="","",D377/'ادخال البيانات'!$E$14)</f>
      </c>
      <c r="F377" t="str" s="1147" cm="1">
        <f t="array" ref="F377">IF('ادخال البيانات'!G382="","",'ادخال البيانات'!H382)</f>
      </c>
      <c r="G377" t="str" s="1148" cm="1">
        <f t="array" ref="G377">IF(F377="","",F377/'ادخال البيانات'!$H$14)</f>
      </c>
      <c r="H377" t="str" s="1149" cm="1">
        <f t="array" ref="H377">IF('ادخال البيانات'!J382="","",'ادخال البيانات'!K382)</f>
      </c>
      <c r="I377" t="str" s="1148" cm="1">
        <f t="array" ref="I377">IF(H377="","",H377/'ادخال البيانات'!$K$14)</f>
      </c>
      <c r="J377" t="str" s="1150" cm="1">
        <f t="array" ref="J377">IF('ادخال البيانات'!M382="","",'ادخال البيانات'!N382)</f>
      </c>
      <c r="K377" t="str" s="1148" cm="1">
        <f t="array" ref="K377">IF(J377="","",J377/'ادخال البيانات'!$N$14)</f>
      </c>
      <c r="L377" t="str" s="1151" cm="1">
        <f t="array" ref="L377">IF('ادخال البيانات'!P382="","",'ادخال البيانات'!Q382)</f>
      </c>
      <c r="M377" t="str" s="1148" cm="1">
        <f t="array" ref="M377">IF(L377="","",L377/'ادخال البيانات'!$Q$14)</f>
      </c>
      <c r="N377" t="str" s="1152" cm="1">
        <f t="array" ref="N377">IF('ادخال البيانات'!T382="","",'ادخال البيانات'!T382)</f>
      </c>
      <c r="O377" t="str" s="1148" cm="1">
        <f t="array" ref="O377">IF(N377="","",N377/'ادخال البيانات'!$T$14)</f>
      </c>
      <c r="P377" t="str" s="1153" cm="1">
        <f t="array" ref="P377">IF('ادخال البيانات'!W382="","",'ادخال البيانات'!W382)</f>
      </c>
      <c r="Q377" t="str" s="1148" cm="1">
        <f t="array" ref="Q377">IF(P377="","",P377/'ادخال البيانات'!$W$14)</f>
      </c>
      <c r="R377" t="str" s="1154" cm="1">
        <f t="array" ref="R377">IF('ادخال البيانات'!Z382="","",'ادخال البيانات'!Z382)</f>
      </c>
      <c r="S377" t="str" s="1155" cm="1">
        <f t="array" ref="S377">IF(R377="","",R377/'ادخال البيانات'!$Z$14)</f>
      </c>
      <c r="T377" t="str" s="1142" cm="1">
        <f t="array" ref="T377">IF('ادخال البيانات'!AC382="","",'ادخال البيانات'!AC382)</f>
      </c>
      <c r="U377" t="str" s="1156" cm="1">
        <f t="array" ref="U377">IF(T377="","",T377/'ادخال البيانات'!$AC$14)</f>
      </c>
      <c r="V377" s="184"/>
      <c r="W377" s="429"/>
      <c r="X377" s="429"/>
      <c r="Y377" s="429"/>
      <c r="Z377" s="384"/>
      <c r="AA377" s="100"/>
      <c r="AB377" s="100"/>
      <c r="AC377" s="100"/>
      <c r="AD377" s="100"/>
      <c r="AE377" s="100"/>
      <c r="AF377" s="100"/>
      <c r="AG377" s="100"/>
      <c r="AH377" s="100"/>
      <c r="AI377" s="100"/>
    </row>
    <row r="378" ht="24.6" customHeight="1">
      <c r="A378" s="100"/>
      <c r="B378" s="1277"/>
      <c r="C378" s="1130">
        <v>363</v>
      </c>
      <c r="D378" t="str" s="1145" cm="1">
        <f t="array" ref="D378">IF('ادخال البيانات'!D383="","",'ادخال البيانات'!E383)</f>
      </c>
      <c r="E378" t="str" s="1146" cm="1">
        <f t="array" ref="E378">IF(D378="","",D378/'ادخال البيانات'!$E$14)</f>
      </c>
      <c r="F378" t="str" s="1147" cm="1">
        <f t="array" ref="F378">IF('ادخال البيانات'!G383="","",'ادخال البيانات'!H383)</f>
      </c>
      <c r="G378" t="str" s="1148" cm="1">
        <f t="array" ref="G378">IF(F378="","",F378/'ادخال البيانات'!$H$14)</f>
      </c>
      <c r="H378" t="str" s="1149" cm="1">
        <f t="array" ref="H378">IF('ادخال البيانات'!J383="","",'ادخال البيانات'!K383)</f>
      </c>
      <c r="I378" t="str" s="1148" cm="1">
        <f t="array" ref="I378">IF(H378="","",H378/'ادخال البيانات'!$K$14)</f>
      </c>
      <c r="J378" t="str" s="1150" cm="1">
        <f t="array" ref="J378">IF('ادخال البيانات'!M383="","",'ادخال البيانات'!N383)</f>
      </c>
      <c r="K378" t="str" s="1148" cm="1">
        <f t="array" ref="K378">IF(J378="","",J378/'ادخال البيانات'!$N$14)</f>
      </c>
      <c r="L378" t="str" s="1151" cm="1">
        <f t="array" ref="L378">IF('ادخال البيانات'!P383="","",'ادخال البيانات'!Q383)</f>
      </c>
      <c r="M378" t="str" s="1148" cm="1">
        <f t="array" ref="M378">IF(L378="","",L378/'ادخال البيانات'!$Q$14)</f>
      </c>
      <c r="N378" t="str" s="1152" cm="1">
        <f t="array" ref="N378">IF('ادخال البيانات'!T383="","",'ادخال البيانات'!T383)</f>
      </c>
      <c r="O378" t="str" s="1148" cm="1">
        <f t="array" ref="O378">IF(N378="","",N378/'ادخال البيانات'!$T$14)</f>
      </c>
      <c r="P378" t="str" s="1153" cm="1">
        <f t="array" ref="P378">IF('ادخال البيانات'!W383="","",'ادخال البيانات'!W383)</f>
      </c>
      <c r="Q378" t="str" s="1148" cm="1">
        <f t="array" ref="Q378">IF(P378="","",P378/'ادخال البيانات'!$W$14)</f>
      </c>
      <c r="R378" t="str" s="1154" cm="1">
        <f t="array" ref="R378">IF('ادخال البيانات'!Z383="","",'ادخال البيانات'!Z383)</f>
      </c>
      <c r="S378" t="str" s="1155" cm="1">
        <f t="array" ref="S378">IF(R378="","",R378/'ادخال البيانات'!$Z$14)</f>
      </c>
      <c r="T378" t="str" s="1142" cm="1">
        <f t="array" ref="T378">IF('ادخال البيانات'!AC383="","",'ادخال البيانات'!AC383)</f>
      </c>
      <c r="U378" t="str" s="1156" cm="1">
        <f t="array" ref="U378">IF(T378="","",T378/'ادخال البيانات'!$AC$14)</f>
      </c>
      <c r="V378" s="184"/>
      <c r="W378" s="429"/>
      <c r="X378" s="429"/>
      <c r="Y378" s="429"/>
      <c r="Z378" s="384"/>
      <c r="AA378" s="100"/>
      <c r="AB378" s="100"/>
      <c r="AC378" s="100"/>
      <c r="AD378" s="100"/>
      <c r="AE378" s="100"/>
      <c r="AF378" s="100"/>
      <c r="AG378" s="100"/>
      <c r="AH378" s="100"/>
      <c r="AI378" s="100"/>
    </row>
    <row r="379" ht="24.6" customHeight="1">
      <c r="A379" s="100"/>
      <c r="B379" s="1277"/>
      <c r="C379" s="1130">
        <v>364</v>
      </c>
      <c r="D379" t="str" s="1145" cm="1">
        <f t="array" ref="D379">IF('ادخال البيانات'!D384="","",'ادخال البيانات'!E384)</f>
      </c>
      <c r="E379" t="str" s="1146" cm="1">
        <f t="array" ref="E379">IF(D379="","",D379/'ادخال البيانات'!$E$14)</f>
      </c>
      <c r="F379" t="str" s="1147" cm="1">
        <f t="array" ref="F379">IF('ادخال البيانات'!G384="","",'ادخال البيانات'!H384)</f>
      </c>
      <c r="G379" t="str" s="1148" cm="1">
        <f t="array" ref="G379">IF(F379="","",F379/'ادخال البيانات'!$H$14)</f>
      </c>
      <c r="H379" t="str" s="1149" cm="1">
        <f t="array" ref="H379">IF('ادخال البيانات'!J384="","",'ادخال البيانات'!K384)</f>
      </c>
      <c r="I379" t="str" s="1148" cm="1">
        <f t="array" ref="I379">IF(H379="","",H379/'ادخال البيانات'!$K$14)</f>
      </c>
      <c r="J379" t="str" s="1150" cm="1">
        <f t="array" ref="J379">IF('ادخال البيانات'!M384="","",'ادخال البيانات'!N384)</f>
      </c>
      <c r="K379" t="str" s="1148" cm="1">
        <f t="array" ref="K379">IF(J379="","",J379/'ادخال البيانات'!$N$14)</f>
      </c>
      <c r="L379" t="str" s="1151" cm="1">
        <f t="array" ref="L379">IF('ادخال البيانات'!P384="","",'ادخال البيانات'!Q384)</f>
      </c>
      <c r="M379" t="str" s="1148" cm="1">
        <f t="array" ref="M379">IF(L379="","",L379/'ادخال البيانات'!$Q$14)</f>
      </c>
      <c r="N379" t="str" s="1152" cm="1">
        <f t="array" ref="N379">IF('ادخال البيانات'!T384="","",'ادخال البيانات'!T384)</f>
      </c>
      <c r="O379" t="str" s="1148" cm="1">
        <f t="array" ref="O379">IF(N379="","",N379/'ادخال البيانات'!$T$14)</f>
      </c>
      <c r="P379" t="str" s="1153" cm="1">
        <f t="array" ref="P379">IF('ادخال البيانات'!W384="","",'ادخال البيانات'!W384)</f>
      </c>
      <c r="Q379" t="str" s="1148" cm="1">
        <f t="array" ref="Q379">IF(P379="","",P379/'ادخال البيانات'!$W$14)</f>
      </c>
      <c r="R379" t="str" s="1154" cm="1">
        <f t="array" ref="R379">IF('ادخال البيانات'!Z384="","",'ادخال البيانات'!Z384)</f>
      </c>
      <c r="S379" t="str" s="1155" cm="1">
        <f t="array" ref="S379">IF(R379="","",R379/'ادخال البيانات'!$Z$14)</f>
      </c>
      <c r="T379" t="str" s="1142" cm="1">
        <f t="array" ref="T379">IF('ادخال البيانات'!AC384="","",'ادخال البيانات'!AC384)</f>
      </c>
      <c r="U379" t="str" s="1156" cm="1">
        <f t="array" ref="U379">IF(T379="","",T379/'ادخال البيانات'!$AC$14)</f>
      </c>
      <c r="V379" s="184"/>
      <c r="W379" s="429"/>
      <c r="X379" s="429"/>
      <c r="Y379" s="429"/>
      <c r="Z379" s="384"/>
      <c r="AA379" s="100"/>
      <c r="AB379" s="100"/>
      <c r="AC379" s="100"/>
      <c r="AD379" s="100"/>
      <c r="AE379" s="100"/>
      <c r="AF379" s="100"/>
      <c r="AG379" s="100"/>
      <c r="AH379" s="100"/>
      <c r="AI379" s="100"/>
    </row>
    <row r="380" ht="24.6" customHeight="1">
      <c r="A380" s="100"/>
      <c r="B380" s="1277"/>
      <c r="C380" s="1130">
        <v>365</v>
      </c>
      <c r="D380" t="str" s="1145" cm="1">
        <f t="array" ref="D380">IF('ادخال البيانات'!D385="","",'ادخال البيانات'!E385)</f>
      </c>
      <c r="E380" t="str" s="1146" cm="1">
        <f t="array" ref="E380">IF(D380="","",D380/'ادخال البيانات'!$E$14)</f>
      </c>
      <c r="F380" t="str" s="1147" cm="1">
        <f t="array" ref="F380">IF('ادخال البيانات'!G385="","",'ادخال البيانات'!H385)</f>
      </c>
      <c r="G380" t="str" s="1148" cm="1">
        <f t="array" ref="G380">IF(F380="","",F380/'ادخال البيانات'!$H$14)</f>
      </c>
      <c r="H380" t="str" s="1149" cm="1">
        <f t="array" ref="H380">IF('ادخال البيانات'!J385="","",'ادخال البيانات'!K385)</f>
      </c>
      <c r="I380" t="str" s="1148" cm="1">
        <f t="array" ref="I380">IF(H380="","",H380/'ادخال البيانات'!$K$14)</f>
      </c>
      <c r="J380" t="str" s="1150" cm="1">
        <f t="array" ref="J380">IF('ادخال البيانات'!M385="","",'ادخال البيانات'!N385)</f>
      </c>
      <c r="K380" t="str" s="1148" cm="1">
        <f t="array" ref="K380">IF(J380="","",J380/'ادخال البيانات'!$N$14)</f>
      </c>
      <c r="L380" t="str" s="1151" cm="1">
        <f t="array" ref="L380">IF('ادخال البيانات'!P385="","",'ادخال البيانات'!Q385)</f>
      </c>
      <c r="M380" t="str" s="1148" cm="1">
        <f t="array" ref="M380">IF(L380="","",L380/'ادخال البيانات'!$Q$14)</f>
      </c>
      <c r="N380" t="str" s="1152" cm="1">
        <f t="array" ref="N380">IF('ادخال البيانات'!T385="","",'ادخال البيانات'!T385)</f>
      </c>
      <c r="O380" t="str" s="1148" cm="1">
        <f t="array" ref="O380">IF(N380="","",N380/'ادخال البيانات'!$T$14)</f>
      </c>
      <c r="P380" t="str" s="1153" cm="1">
        <f t="array" ref="P380">IF('ادخال البيانات'!W385="","",'ادخال البيانات'!W385)</f>
      </c>
      <c r="Q380" t="str" s="1148" cm="1">
        <f t="array" ref="Q380">IF(P380="","",P380/'ادخال البيانات'!$W$14)</f>
      </c>
      <c r="R380" t="str" s="1154" cm="1">
        <f t="array" ref="R380">IF('ادخال البيانات'!Z385="","",'ادخال البيانات'!Z385)</f>
      </c>
      <c r="S380" t="str" s="1155" cm="1">
        <f t="array" ref="S380">IF(R380="","",R380/'ادخال البيانات'!$Z$14)</f>
      </c>
      <c r="T380" t="str" s="1142" cm="1">
        <f t="array" ref="T380">IF('ادخال البيانات'!AC385="","",'ادخال البيانات'!AC385)</f>
      </c>
      <c r="U380" t="str" s="1156" cm="1">
        <f t="array" ref="U380">IF(T380="","",T380/'ادخال البيانات'!$AC$14)</f>
      </c>
      <c r="V380" s="184"/>
      <c r="W380" s="429"/>
      <c r="X380" s="429"/>
      <c r="Y380" s="429"/>
      <c r="Z380" s="384"/>
      <c r="AA380" s="100"/>
      <c r="AB380" s="100"/>
      <c r="AC380" s="100"/>
      <c r="AD380" s="100"/>
      <c r="AE380" s="100"/>
      <c r="AF380" s="100"/>
      <c r="AG380" s="100"/>
      <c r="AH380" s="100"/>
      <c r="AI380" s="100"/>
    </row>
    <row r="381" ht="24.6" customHeight="1">
      <c r="A381" s="100"/>
      <c r="B381" s="1277"/>
      <c r="C381" s="1130">
        <v>366</v>
      </c>
      <c r="D381" t="str" s="1145" cm="1">
        <f t="array" ref="D381">IF('ادخال البيانات'!D386="","",'ادخال البيانات'!E386)</f>
      </c>
      <c r="E381" t="str" s="1146" cm="1">
        <f t="array" ref="E381">IF(D381="","",D381/'ادخال البيانات'!$E$14)</f>
      </c>
      <c r="F381" t="str" s="1147" cm="1">
        <f t="array" ref="F381">IF('ادخال البيانات'!G386="","",'ادخال البيانات'!H386)</f>
      </c>
      <c r="G381" t="str" s="1148" cm="1">
        <f t="array" ref="G381">IF(F381="","",F381/'ادخال البيانات'!$H$14)</f>
      </c>
      <c r="H381" t="str" s="1149" cm="1">
        <f t="array" ref="H381">IF('ادخال البيانات'!J386="","",'ادخال البيانات'!K386)</f>
      </c>
      <c r="I381" t="str" s="1148" cm="1">
        <f t="array" ref="I381">IF(H381="","",H381/'ادخال البيانات'!$K$14)</f>
      </c>
      <c r="J381" t="str" s="1150" cm="1">
        <f t="array" ref="J381">IF('ادخال البيانات'!M386="","",'ادخال البيانات'!N386)</f>
      </c>
      <c r="K381" t="str" s="1148" cm="1">
        <f t="array" ref="K381">IF(J381="","",J381/'ادخال البيانات'!$N$14)</f>
      </c>
      <c r="L381" t="str" s="1151" cm="1">
        <f t="array" ref="L381">IF('ادخال البيانات'!P386="","",'ادخال البيانات'!Q386)</f>
      </c>
      <c r="M381" t="str" s="1148" cm="1">
        <f t="array" ref="M381">IF(L381="","",L381/'ادخال البيانات'!$Q$14)</f>
      </c>
      <c r="N381" t="str" s="1152" cm="1">
        <f t="array" ref="N381">IF('ادخال البيانات'!T386="","",'ادخال البيانات'!T386)</f>
      </c>
      <c r="O381" t="str" s="1148" cm="1">
        <f t="array" ref="O381">IF(N381="","",N381/'ادخال البيانات'!$T$14)</f>
      </c>
      <c r="P381" t="str" s="1153" cm="1">
        <f t="array" ref="P381">IF('ادخال البيانات'!W386="","",'ادخال البيانات'!W386)</f>
      </c>
      <c r="Q381" t="str" s="1148" cm="1">
        <f t="array" ref="Q381">IF(P381="","",P381/'ادخال البيانات'!$W$14)</f>
      </c>
      <c r="R381" t="str" s="1154" cm="1">
        <f t="array" ref="R381">IF('ادخال البيانات'!Z386="","",'ادخال البيانات'!Z386)</f>
      </c>
      <c r="S381" t="str" s="1155" cm="1">
        <f t="array" ref="S381">IF(R381="","",R381/'ادخال البيانات'!$Z$14)</f>
      </c>
      <c r="T381" t="str" s="1142" cm="1">
        <f t="array" ref="T381">IF('ادخال البيانات'!AC386="","",'ادخال البيانات'!AC386)</f>
      </c>
      <c r="U381" t="str" s="1156" cm="1">
        <f t="array" ref="U381">IF(T381="","",T381/'ادخال البيانات'!$AC$14)</f>
      </c>
      <c r="V381" s="184"/>
      <c r="W381" s="429"/>
      <c r="X381" s="429"/>
      <c r="Y381" s="429"/>
      <c r="Z381" s="384"/>
      <c r="AA381" s="100"/>
      <c r="AB381" s="100"/>
      <c r="AC381" s="100"/>
      <c r="AD381" s="100"/>
      <c r="AE381" s="100"/>
      <c r="AF381" s="100"/>
      <c r="AG381" s="100"/>
      <c r="AH381" s="100"/>
      <c r="AI381" s="100"/>
    </row>
    <row r="382" ht="24.6" customHeight="1">
      <c r="A382" s="100"/>
      <c r="B382" s="1277"/>
      <c r="C382" s="1130">
        <v>367</v>
      </c>
      <c r="D382" t="str" s="1145" cm="1">
        <f t="array" ref="D382">IF('ادخال البيانات'!D387="","",'ادخال البيانات'!E387)</f>
      </c>
      <c r="E382" t="str" s="1146" cm="1">
        <f t="array" ref="E382">IF(D382="","",D382/'ادخال البيانات'!$E$14)</f>
      </c>
      <c r="F382" t="str" s="1147" cm="1">
        <f t="array" ref="F382">IF('ادخال البيانات'!G387="","",'ادخال البيانات'!H387)</f>
      </c>
      <c r="G382" t="str" s="1148" cm="1">
        <f t="array" ref="G382">IF(F382="","",F382/'ادخال البيانات'!$H$14)</f>
      </c>
      <c r="H382" t="str" s="1149" cm="1">
        <f t="array" ref="H382">IF('ادخال البيانات'!J387="","",'ادخال البيانات'!K387)</f>
      </c>
      <c r="I382" t="str" s="1148" cm="1">
        <f t="array" ref="I382">IF(H382="","",H382/'ادخال البيانات'!$K$14)</f>
      </c>
      <c r="J382" t="str" s="1150" cm="1">
        <f t="array" ref="J382">IF('ادخال البيانات'!M387="","",'ادخال البيانات'!N387)</f>
      </c>
      <c r="K382" t="str" s="1148" cm="1">
        <f t="array" ref="K382">IF(J382="","",J382/'ادخال البيانات'!$N$14)</f>
      </c>
      <c r="L382" t="str" s="1151" cm="1">
        <f t="array" ref="L382">IF('ادخال البيانات'!P387="","",'ادخال البيانات'!Q387)</f>
      </c>
      <c r="M382" t="str" s="1148" cm="1">
        <f t="array" ref="M382">IF(L382="","",L382/'ادخال البيانات'!$Q$14)</f>
      </c>
      <c r="N382" t="str" s="1152" cm="1">
        <f t="array" ref="N382">IF('ادخال البيانات'!T387="","",'ادخال البيانات'!T387)</f>
      </c>
      <c r="O382" t="str" s="1148" cm="1">
        <f t="array" ref="O382">IF(N382="","",N382/'ادخال البيانات'!$T$14)</f>
      </c>
      <c r="P382" t="str" s="1153" cm="1">
        <f t="array" ref="P382">IF('ادخال البيانات'!W387="","",'ادخال البيانات'!W387)</f>
      </c>
      <c r="Q382" t="str" s="1148" cm="1">
        <f t="array" ref="Q382">IF(P382="","",P382/'ادخال البيانات'!$W$14)</f>
      </c>
      <c r="R382" t="str" s="1154" cm="1">
        <f t="array" ref="R382">IF('ادخال البيانات'!Z387="","",'ادخال البيانات'!Z387)</f>
      </c>
      <c r="S382" t="str" s="1155" cm="1">
        <f t="array" ref="S382">IF(R382="","",R382/'ادخال البيانات'!$Z$14)</f>
      </c>
      <c r="T382" t="str" s="1142" cm="1">
        <f t="array" ref="T382">IF('ادخال البيانات'!AC387="","",'ادخال البيانات'!AC387)</f>
      </c>
      <c r="U382" t="str" s="1156" cm="1">
        <f t="array" ref="U382">IF(T382="","",T382/'ادخال البيانات'!$AC$14)</f>
      </c>
      <c r="V382" s="184"/>
      <c r="W382" s="429"/>
      <c r="X382" s="429"/>
      <c r="Y382" s="429"/>
      <c r="Z382" s="384"/>
      <c r="AA382" s="100"/>
      <c r="AB382" s="100"/>
      <c r="AC382" s="100"/>
      <c r="AD382" s="100"/>
      <c r="AE382" s="100"/>
      <c r="AF382" s="100"/>
      <c r="AG382" s="100"/>
      <c r="AH382" s="100"/>
      <c r="AI382" s="100"/>
    </row>
    <row r="383" ht="24.6" customHeight="1">
      <c r="A383" s="100"/>
      <c r="B383" s="1277"/>
      <c r="C383" s="1130">
        <v>368</v>
      </c>
      <c r="D383" t="str" s="1145" cm="1">
        <f t="array" ref="D383">IF('ادخال البيانات'!D388="","",'ادخال البيانات'!E388)</f>
      </c>
      <c r="E383" t="str" s="1146" cm="1">
        <f t="array" ref="E383">IF(D383="","",D383/'ادخال البيانات'!$E$14)</f>
      </c>
      <c r="F383" t="str" s="1147" cm="1">
        <f t="array" ref="F383">IF('ادخال البيانات'!G388="","",'ادخال البيانات'!H388)</f>
      </c>
      <c r="G383" t="str" s="1148" cm="1">
        <f t="array" ref="G383">IF(F383="","",F383/'ادخال البيانات'!$H$14)</f>
      </c>
      <c r="H383" t="str" s="1149" cm="1">
        <f t="array" ref="H383">IF('ادخال البيانات'!J388="","",'ادخال البيانات'!K388)</f>
      </c>
      <c r="I383" t="str" s="1148" cm="1">
        <f t="array" ref="I383">IF(H383="","",H383/'ادخال البيانات'!$K$14)</f>
      </c>
      <c r="J383" t="str" s="1150" cm="1">
        <f t="array" ref="J383">IF('ادخال البيانات'!M388="","",'ادخال البيانات'!N388)</f>
      </c>
      <c r="K383" t="str" s="1148" cm="1">
        <f t="array" ref="K383">IF(J383="","",J383/'ادخال البيانات'!$N$14)</f>
      </c>
      <c r="L383" t="str" s="1151" cm="1">
        <f t="array" ref="L383">IF('ادخال البيانات'!P388="","",'ادخال البيانات'!Q388)</f>
      </c>
      <c r="M383" t="str" s="1148" cm="1">
        <f t="array" ref="M383">IF(L383="","",L383/'ادخال البيانات'!$Q$14)</f>
      </c>
      <c r="N383" t="str" s="1152" cm="1">
        <f t="array" ref="N383">IF('ادخال البيانات'!T388="","",'ادخال البيانات'!T388)</f>
      </c>
      <c r="O383" t="str" s="1148" cm="1">
        <f t="array" ref="O383">IF(N383="","",N383/'ادخال البيانات'!$T$14)</f>
      </c>
      <c r="P383" t="str" s="1153" cm="1">
        <f t="array" ref="P383">IF('ادخال البيانات'!W388="","",'ادخال البيانات'!W388)</f>
      </c>
      <c r="Q383" t="str" s="1148" cm="1">
        <f t="array" ref="Q383">IF(P383="","",P383/'ادخال البيانات'!$W$14)</f>
      </c>
      <c r="R383" t="str" s="1154" cm="1">
        <f t="array" ref="R383">IF('ادخال البيانات'!Z388="","",'ادخال البيانات'!Z388)</f>
      </c>
      <c r="S383" t="str" s="1155" cm="1">
        <f t="array" ref="S383">IF(R383="","",R383/'ادخال البيانات'!$Z$14)</f>
      </c>
      <c r="T383" t="str" s="1142" cm="1">
        <f t="array" ref="T383">IF('ادخال البيانات'!AC388="","",'ادخال البيانات'!AC388)</f>
      </c>
      <c r="U383" t="str" s="1156" cm="1">
        <f t="array" ref="U383">IF(T383="","",T383/'ادخال البيانات'!$AC$14)</f>
      </c>
      <c r="V383" s="184"/>
      <c r="W383" s="429"/>
      <c r="X383" s="429"/>
      <c r="Y383" s="429"/>
      <c r="Z383" s="384"/>
      <c r="AA383" s="100"/>
      <c r="AB383" s="100"/>
      <c r="AC383" s="100"/>
      <c r="AD383" s="100"/>
      <c r="AE383" s="100"/>
      <c r="AF383" s="100"/>
      <c r="AG383" s="100"/>
      <c r="AH383" s="100"/>
      <c r="AI383" s="100"/>
    </row>
    <row r="384" ht="24.6" customHeight="1">
      <c r="A384" s="100"/>
      <c r="B384" s="1277"/>
      <c r="C384" s="1130">
        <v>369</v>
      </c>
      <c r="D384" t="str" s="1145" cm="1">
        <f t="array" ref="D384">IF('ادخال البيانات'!D389="","",'ادخال البيانات'!E389)</f>
      </c>
      <c r="E384" t="str" s="1146" cm="1">
        <f t="array" ref="E384">IF(D384="","",D384/'ادخال البيانات'!$E$14)</f>
      </c>
      <c r="F384" t="str" s="1147" cm="1">
        <f t="array" ref="F384">IF('ادخال البيانات'!G389="","",'ادخال البيانات'!H389)</f>
      </c>
      <c r="G384" t="str" s="1148" cm="1">
        <f t="array" ref="G384">IF(F384="","",F384/'ادخال البيانات'!$H$14)</f>
      </c>
      <c r="H384" t="str" s="1149" cm="1">
        <f t="array" ref="H384">IF('ادخال البيانات'!J389="","",'ادخال البيانات'!K389)</f>
      </c>
      <c r="I384" t="str" s="1148" cm="1">
        <f t="array" ref="I384">IF(H384="","",H384/'ادخال البيانات'!$K$14)</f>
      </c>
      <c r="J384" t="str" s="1150" cm="1">
        <f t="array" ref="J384">IF('ادخال البيانات'!M389="","",'ادخال البيانات'!N389)</f>
      </c>
      <c r="K384" t="str" s="1148" cm="1">
        <f t="array" ref="K384">IF(J384="","",J384/'ادخال البيانات'!$N$14)</f>
      </c>
      <c r="L384" t="str" s="1151" cm="1">
        <f t="array" ref="L384">IF('ادخال البيانات'!P389="","",'ادخال البيانات'!Q389)</f>
      </c>
      <c r="M384" t="str" s="1148" cm="1">
        <f t="array" ref="M384">IF(L384="","",L384/'ادخال البيانات'!$Q$14)</f>
      </c>
      <c r="N384" t="str" s="1152" cm="1">
        <f t="array" ref="N384">IF('ادخال البيانات'!T389="","",'ادخال البيانات'!T389)</f>
      </c>
      <c r="O384" t="str" s="1148" cm="1">
        <f t="array" ref="O384">IF(N384="","",N384/'ادخال البيانات'!$T$14)</f>
      </c>
      <c r="P384" t="str" s="1153" cm="1">
        <f t="array" ref="P384">IF('ادخال البيانات'!W389="","",'ادخال البيانات'!W389)</f>
      </c>
      <c r="Q384" t="str" s="1148" cm="1">
        <f t="array" ref="Q384">IF(P384="","",P384/'ادخال البيانات'!$W$14)</f>
      </c>
      <c r="R384" t="str" s="1154" cm="1">
        <f t="array" ref="R384">IF('ادخال البيانات'!Z389="","",'ادخال البيانات'!Z389)</f>
      </c>
      <c r="S384" t="str" s="1155" cm="1">
        <f t="array" ref="S384">IF(R384="","",R384/'ادخال البيانات'!$Z$14)</f>
      </c>
      <c r="T384" t="str" s="1142" cm="1">
        <f t="array" ref="T384">IF('ادخال البيانات'!AC389="","",'ادخال البيانات'!AC389)</f>
      </c>
      <c r="U384" t="str" s="1156" cm="1">
        <f t="array" ref="U384">IF(T384="","",T384/'ادخال البيانات'!$AC$14)</f>
      </c>
      <c r="V384" s="184"/>
      <c r="W384" s="429"/>
      <c r="X384" s="429"/>
      <c r="Y384" s="429"/>
      <c r="Z384" s="384"/>
      <c r="AA384" s="100"/>
      <c r="AB384" s="100"/>
      <c r="AC384" s="100"/>
      <c r="AD384" s="100"/>
      <c r="AE384" s="100"/>
      <c r="AF384" s="100"/>
      <c r="AG384" s="100"/>
      <c r="AH384" s="100"/>
      <c r="AI384" s="100"/>
    </row>
    <row r="385" ht="24.6" customHeight="1">
      <c r="A385" s="100"/>
      <c r="B385" s="1277"/>
      <c r="C385" s="1130">
        <v>370</v>
      </c>
      <c r="D385" t="str" s="1145" cm="1">
        <f t="array" ref="D385">IF('ادخال البيانات'!D390="","",'ادخال البيانات'!E390)</f>
      </c>
      <c r="E385" t="str" s="1146" cm="1">
        <f t="array" ref="E385">IF(D385="","",D385/'ادخال البيانات'!$E$14)</f>
      </c>
      <c r="F385" t="str" s="1147" cm="1">
        <f t="array" ref="F385">IF('ادخال البيانات'!G390="","",'ادخال البيانات'!H390)</f>
      </c>
      <c r="G385" t="str" s="1148" cm="1">
        <f t="array" ref="G385">IF(F385="","",F385/'ادخال البيانات'!$H$14)</f>
      </c>
      <c r="H385" t="str" s="1149" cm="1">
        <f t="array" ref="H385">IF('ادخال البيانات'!J390="","",'ادخال البيانات'!K390)</f>
      </c>
      <c r="I385" t="str" s="1148" cm="1">
        <f t="array" ref="I385">IF(H385="","",H385/'ادخال البيانات'!$K$14)</f>
      </c>
      <c r="J385" t="str" s="1150" cm="1">
        <f t="array" ref="J385">IF('ادخال البيانات'!M390="","",'ادخال البيانات'!N390)</f>
      </c>
      <c r="K385" t="str" s="1148" cm="1">
        <f t="array" ref="K385">IF(J385="","",J385/'ادخال البيانات'!$N$14)</f>
      </c>
      <c r="L385" t="str" s="1151" cm="1">
        <f t="array" ref="L385">IF('ادخال البيانات'!P390="","",'ادخال البيانات'!Q390)</f>
      </c>
      <c r="M385" t="str" s="1148" cm="1">
        <f t="array" ref="M385">IF(L385="","",L385/'ادخال البيانات'!$Q$14)</f>
      </c>
      <c r="N385" t="str" s="1152" cm="1">
        <f t="array" ref="N385">IF('ادخال البيانات'!T390="","",'ادخال البيانات'!T390)</f>
      </c>
      <c r="O385" t="str" s="1148" cm="1">
        <f t="array" ref="O385">IF(N385="","",N385/'ادخال البيانات'!$T$14)</f>
      </c>
      <c r="P385" t="str" s="1153" cm="1">
        <f t="array" ref="P385">IF('ادخال البيانات'!W390="","",'ادخال البيانات'!W390)</f>
      </c>
      <c r="Q385" t="str" s="1148" cm="1">
        <f t="array" ref="Q385">IF(P385="","",P385/'ادخال البيانات'!$W$14)</f>
      </c>
      <c r="R385" t="str" s="1154" cm="1">
        <f t="array" ref="R385">IF('ادخال البيانات'!Z390="","",'ادخال البيانات'!Z390)</f>
      </c>
      <c r="S385" t="str" s="1155" cm="1">
        <f t="array" ref="S385">IF(R385="","",R385/'ادخال البيانات'!$Z$14)</f>
      </c>
      <c r="T385" t="str" s="1142" cm="1">
        <f t="array" ref="T385">IF('ادخال البيانات'!AC390="","",'ادخال البيانات'!AC390)</f>
      </c>
      <c r="U385" t="str" s="1156" cm="1">
        <f t="array" ref="U385">IF(T385="","",T385/'ادخال البيانات'!$AC$14)</f>
      </c>
      <c r="V385" s="184"/>
      <c r="W385" s="429"/>
      <c r="X385" s="429"/>
      <c r="Y385" s="429"/>
      <c r="Z385" s="384"/>
      <c r="AA385" s="100"/>
      <c r="AB385" s="100"/>
      <c r="AC385" s="100"/>
      <c r="AD385" s="100"/>
      <c r="AE385" s="100"/>
      <c r="AF385" s="100"/>
      <c r="AG385" s="100"/>
      <c r="AH385" s="100"/>
      <c r="AI385" s="100"/>
    </row>
    <row r="386" ht="24.6" customHeight="1">
      <c r="A386" s="100"/>
      <c r="B386" s="1277"/>
      <c r="C386" s="1130">
        <v>371</v>
      </c>
      <c r="D386" t="str" s="1145" cm="1">
        <f t="array" ref="D386">IF('ادخال البيانات'!D391="","",'ادخال البيانات'!E391)</f>
      </c>
      <c r="E386" t="str" s="1146" cm="1">
        <f t="array" ref="E386">IF(D386="","",D386/'ادخال البيانات'!$E$14)</f>
      </c>
      <c r="F386" t="str" s="1147" cm="1">
        <f t="array" ref="F386">IF('ادخال البيانات'!G391="","",'ادخال البيانات'!H391)</f>
      </c>
      <c r="G386" t="str" s="1148" cm="1">
        <f t="array" ref="G386">IF(F386="","",F386/'ادخال البيانات'!$H$14)</f>
      </c>
      <c r="H386" t="str" s="1149" cm="1">
        <f t="array" ref="H386">IF('ادخال البيانات'!J391="","",'ادخال البيانات'!K391)</f>
      </c>
      <c r="I386" t="str" s="1148" cm="1">
        <f t="array" ref="I386">IF(H386="","",H386/'ادخال البيانات'!$K$14)</f>
      </c>
      <c r="J386" t="str" s="1150" cm="1">
        <f t="array" ref="J386">IF('ادخال البيانات'!M391="","",'ادخال البيانات'!N391)</f>
      </c>
      <c r="K386" t="str" s="1148" cm="1">
        <f t="array" ref="K386">IF(J386="","",J386/'ادخال البيانات'!$N$14)</f>
      </c>
      <c r="L386" t="str" s="1151" cm="1">
        <f t="array" ref="L386">IF('ادخال البيانات'!P391="","",'ادخال البيانات'!Q391)</f>
      </c>
      <c r="M386" t="str" s="1148" cm="1">
        <f t="array" ref="M386">IF(L386="","",L386/'ادخال البيانات'!$Q$14)</f>
      </c>
      <c r="N386" t="str" s="1152" cm="1">
        <f t="array" ref="N386">IF('ادخال البيانات'!T391="","",'ادخال البيانات'!T391)</f>
      </c>
      <c r="O386" t="str" s="1148" cm="1">
        <f t="array" ref="O386">IF(N386="","",N386/'ادخال البيانات'!$T$14)</f>
      </c>
      <c r="P386" t="str" s="1153" cm="1">
        <f t="array" ref="P386">IF('ادخال البيانات'!W391="","",'ادخال البيانات'!W391)</f>
      </c>
      <c r="Q386" t="str" s="1148" cm="1">
        <f t="array" ref="Q386">IF(P386="","",P386/'ادخال البيانات'!$W$14)</f>
      </c>
      <c r="R386" t="str" s="1154" cm="1">
        <f t="array" ref="R386">IF('ادخال البيانات'!Z391="","",'ادخال البيانات'!Z391)</f>
      </c>
      <c r="S386" t="str" s="1155" cm="1">
        <f t="array" ref="S386">IF(R386="","",R386/'ادخال البيانات'!$Z$14)</f>
      </c>
      <c r="T386" t="str" s="1142" cm="1">
        <f t="array" ref="T386">IF('ادخال البيانات'!AC391="","",'ادخال البيانات'!AC391)</f>
      </c>
      <c r="U386" t="str" s="1156" cm="1">
        <f t="array" ref="U386">IF(T386="","",T386/'ادخال البيانات'!$AC$14)</f>
      </c>
      <c r="V386" s="184"/>
      <c r="W386" s="429"/>
      <c r="X386" s="429"/>
      <c r="Y386" s="429"/>
      <c r="Z386" s="384"/>
      <c r="AA386" s="100"/>
      <c r="AB386" s="100"/>
      <c r="AC386" s="100"/>
      <c r="AD386" s="100"/>
      <c r="AE386" s="100"/>
      <c r="AF386" s="100"/>
      <c r="AG386" s="100"/>
      <c r="AH386" s="100"/>
      <c r="AI386" s="100"/>
    </row>
    <row r="387" ht="24.6" customHeight="1">
      <c r="A387" s="100"/>
      <c r="B387" s="1277"/>
      <c r="C387" s="1130">
        <v>372</v>
      </c>
      <c r="D387" t="str" s="1145" cm="1">
        <f t="array" ref="D387">IF('ادخال البيانات'!D392="","",'ادخال البيانات'!E392)</f>
      </c>
      <c r="E387" t="str" s="1146" cm="1">
        <f t="array" ref="E387">IF(D387="","",D387/'ادخال البيانات'!$E$14)</f>
      </c>
      <c r="F387" t="str" s="1147" cm="1">
        <f t="array" ref="F387">IF('ادخال البيانات'!G392="","",'ادخال البيانات'!H392)</f>
      </c>
      <c r="G387" t="str" s="1148" cm="1">
        <f t="array" ref="G387">IF(F387="","",F387/'ادخال البيانات'!$H$14)</f>
      </c>
      <c r="H387" t="str" s="1149" cm="1">
        <f t="array" ref="H387">IF('ادخال البيانات'!J392="","",'ادخال البيانات'!K392)</f>
      </c>
      <c r="I387" t="str" s="1148" cm="1">
        <f t="array" ref="I387">IF(H387="","",H387/'ادخال البيانات'!$K$14)</f>
      </c>
      <c r="J387" t="str" s="1150" cm="1">
        <f t="array" ref="J387">IF('ادخال البيانات'!M392="","",'ادخال البيانات'!N392)</f>
      </c>
      <c r="K387" t="str" s="1148" cm="1">
        <f t="array" ref="K387">IF(J387="","",J387/'ادخال البيانات'!$N$14)</f>
      </c>
      <c r="L387" t="str" s="1151" cm="1">
        <f t="array" ref="L387">IF('ادخال البيانات'!P392="","",'ادخال البيانات'!Q392)</f>
      </c>
      <c r="M387" t="str" s="1148" cm="1">
        <f t="array" ref="M387">IF(L387="","",L387/'ادخال البيانات'!$Q$14)</f>
      </c>
      <c r="N387" t="str" s="1152" cm="1">
        <f t="array" ref="N387">IF('ادخال البيانات'!T392="","",'ادخال البيانات'!T392)</f>
      </c>
      <c r="O387" t="str" s="1148" cm="1">
        <f t="array" ref="O387">IF(N387="","",N387/'ادخال البيانات'!$T$14)</f>
      </c>
      <c r="P387" t="str" s="1153" cm="1">
        <f t="array" ref="P387">IF('ادخال البيانات'!W392="","",'ادخال البيانات'!W392)</f>
      </c>
      <c r="Q387" t="str" s="1148" cm="1">
        <f t="array" ref="Q387">IF(P387="","",P387/'ادخال البيانات'!$W$14)</f>
      </c>
      <c r="R387" t="str" s="1154" cm="1">
        <f t="array" ref="R387">IF('ادخال البيانات'!Z392="","",'ادخال البيانات'!Z392)</f>
      </c>
      <c r="S387" t="str" s="1155" cm="1">
        <f t="array" ref="S387">IF(R387="","",R387/'ادخال البيانات'!$Z$14)</f>
      </c>
      <c r="T387" t="str" s="1142" cm="1">
        <f t="array" ref="T387">IF('ادخال البيانات'!AC392="","",'ادخال البيانات'!AC392)</f>
      </c>
      <c r="U387" t="str" s="1156" cm="1">
        <f t="array" ref="U387">IF(T387="","",T387/'ادخال البيانات'!$AC$14)</f>
      </c>
      <c r="V387" s="184"/>
      <c r="W387" s="429"/>
      <c r="X387" s="429"/>
      <c r="Y387" s="429"/>
      <c r="Z387" s="384"/>
      <c r="AA387" s="100"/>
      <c r="AB387" s="100"/>
      <c r="AC387" s="100"/>
      <c r="AD387" s="100"/>
      <c r="AE387" s="100"/>
      <c r="AF387" s="100"/>
      <c r="AG387" s="100"/>
      <c r="AH387" s="100"/>
      <c r="AI387" s="100"/>
    </row>
    <row r="388" ht="24.6" customHeight="1">
      <c r="A388" s="100"/>
      <c r="B388" s="1277"/>
      <c r="C388" s="1130">
        <v>373</v>
      </c>
      <c r="D388" t="str" s="1145" cm="1">
        <f t="array" ref="D388">IF('ادخال البيانات'!D393="","",'ادخال البيانات'!E393)</f>
      </c>
      <c r="E388" t="str" s="1146" cm="1">
        <f t="array" ref="E388">IF(D388="","",D388/'ادخال البيانات'!$E$14)</f>
      </c>
      <c r="F388" t="str" s="1147" cm="1">
        <f t="array" ref="F388">IF('ادخال البيانات'!G393="","",'ادخال البيانات'!H393)</f>
      </c>
      <c r="G388" t="str" s="1148" cm="1">
        <f t="array" ref="G388">IF(F388="","",F388/'ادخال البيانات'!$H$14)</f>
      </c>
      <c r="H388" t="str" s="1149" cm="1">
        <f t="array" ref="H388">IF('ادخال البيانات'!J393="","",'ادخال البيانات'!K393)</f>
      </c>
      <c r="I388" t="str" s="1148" cm="1">
        <f t="array" ref="I388">IF(H388="","",H388/'ادخال البيانات'!$K$14)</f>
      </c>
      <c r="J388" t="str" s="1150" cm="1">
        <f t="array" ref="J388">IF('ادخال البيانات'!M393="","",'ادخال البيانات'!N393)</f>
      </c>
      <c r="K388" t="str" s="1148" cm="1">
        <f t="array" ref="K388">IF(J388="","",J388/'ادخال البيانات'!$N$14)</f>
      </c>
      <c r="L388" t="str" s="1151" cm="1">
        <f t="array" ref="L388">IF('ادخال البيانات'!P393="","",'ادخال البيانات'!Q393)</f>
      </c>
      <c r="M388" t="str" s="1148" cm="1">
        <f t="array" ref="M388">IF(L388="","",L388/'ادخال البيانات'!$Q$14)</f>
      </c>
      <c r="N388" t="str" s="1152" cm="1">
        <f t="array" ref="N388">IF('ادخال البيانات'!T393="","",'ادخال البيانات'!T393)</f>
      </c>
      <c r="O388" t="str" s="1148" cm="1">
        <f t="array" ref="O388">IF(N388="","",N388/'ادخال البيانات'!$T$14)</f>
      </c>
      <c r="P388" t="str" s="1153" cm="1">
        <f t="array" ref="P388">IF('ادخال البيانات'!W393="","",'ادخال البيانات'!W393)</f>
      </c>
      <c r="Q388" t="str" s="1148" cm="1">
        <f t="array" ref="Q388">IF(P388="","",P388/'ادخال البيانات'!$W$14)</f>
      </c>
      <c r="R388" t="str" s="1154" cm="1">
        <f t="array" ref="R388">IF('ادخال البيانات'!Z393="","",'ادخال البيانات'!Z393)</f>
      </c>
      <c r="S388" t="str" s="1155" cm="1">
        <f t="array" ref="S388">IF(R388="","",R388/'ادخال البيانات'!$Z$14)</f>
      </c>
      <c r="T388" t="str" s="1142" cm="1">
        <f t="array" ref="T388">IF('ادخال البيانات'!AC393="","",'ادخال البيانات'!AC393)</f>
      </c>
      <c r="U388" t="str" s="1156" cm="1">
        <f t="array" ref="U388">IF(T388="","",T388/'ادخال البيانات'!$AC$14)</f>
      </c>
      <c r="V388" s="184"/>
      <c r="W388" s="429"/>
      <c r="X388" s="429"/>
      <c r="Y388" s="429"/>
      <c r="Z388" s="384"/>
      <c r="AA388" s="100"/>
      <c r="AB388" s="100"/>
      <c r="AC388" s="100"/>
      <c r="AD388" s="100"/>
      <c r="AE388" s="100"/>
      <c r="AF388" s="100"/>
      <c r="AG388" s="100"/>
      <c r="AH388" s="100"/>
      <c r="AI388" s="100"/>
    </row>
    <row r="389" ht="24.6" customHeight="1">
      <c r="A389" s="100"/>
      <c r="B389" s="1277"/>
      <c r="C389" s="1130">
        <v>374</v>
      </c>
      <c r="D389" t="str" s="1145" cm="1">
        <f t="array" ref="D389">IF('ادخال البيانات'!D394="","",'ادخال البيانات'!E394)</f>
      </c>
      <c r="E389" t="str" s="1146" cm="1">
        <f t="array" ref="E389">IF(D389="","",D389/'ادخال البيانات'!$E$14)</f>
      </c>
      <c r="F389" t="str" s="1147" cm="1">
        <f t="array" ref="F389">IF('ادخال البيانات'!G394="","",'ادخال البيانات'!H394)</f>
      </c>
      <c r="G389" t="str" s="1148" cm="1">
        <f t="array" ref="G389">IF(F389="","",F389/'ادخال البيانات'!$H$14)</f>
      </c>
      <c r="H389" t="str" s="1149" cm="1">
        <f t="array" ref="H389">IF('ادخال البيانات'!J394="","",'ادخال البيانات'!K394)</f>
      </c>
      <c r="I389" t="str" s="1148" cm="1">
        <f t="array" ref="I389">IF(H389="","",H389/'ادخال البيانات'!$K$14)</f>
      </c>
      <c r="J389" t="str" s="1150" cm="1">
        <f t="array" ref="J389">IF('ادخال البيانات'!M394="","",'ادخال البيانات'!N394)</f>
      </c>
      <c r="K389" t="str" s="1148" cm="1">
        <f t="array" ref="K389">IF(J389="","",J389/'ادخال البيانات'!$N$14)</f>
      </c>
      <c r="L389" t="str" s="1151" cm="1">
        <f t="array" ref="L389">IF('ادخال البيانات'!P394="","",'ادخال البيانات'!Q394)</f>
      </c>
      <c r="M389" t="str" s="1148" cm="1">
        <f t="array" ref="M389">IF(L389="","",L389/'ادخال البيانات'!$Q$14)</f>
      </c>
      <c r="N389" t="str" s="1152" cm="1">
        <f t="array" ref="N389">IF('ادخال البيانات'!T394="","",'ادخال البيانات'!T394)</f>
      </c>
      <c r="O389" t="str" s="1148" cm="1">
        <f t="array" ref="O389">IF(N389="","",N389/'ادخال البيانات'!$T$14)</f>
      </c>
      <c r="P389" t="str" s="1153" cm="1">
        <f t="array" ref="P389">IF('ادخال البيانات'!W394="","",'ادخال البيانات'!W394)</f>
      </c>
      <c r="Q389" t="str" s="1148" cm="1">
        <f t="array" ref="Q389">IF(P389="","",P389/'ادخال البيانات'!$W$14)</f>
      </c>
      <c r="R389" t="str" s="1154" cm="1">
        <f t="array" ref="R389">IF('ادخال البيانات'!Z394="","",'ادخال البيانات'!Z394)</f>
      </c>
      <c r="S389" t="str" s="1155" cm="1">
        <f t="array" ref="S389">IF(R389="","",R389/'ادخال البيانات'!$Z$14)</f>
      </c>
      <c r="T389" t="str" s="1142" cm="1">
        <f t="array" ref="T389">IF('ادخال البيانات'!AC394="","",'ادخال البيانات'!AC394)</f>
      </c>
      <c r="U389" t="str" s="1156" cm="1">
        <f t="array" ref="U389">IF(T389="","",T389/'ادخال البيانات'!$AC$14)</f>
      </c>
      <c r="V389" s="184"/>
      <c r="W389" s="429"/>
      <c r="X389" s="429"/>
      <c r="Y389" s="429"/>
      <c r="Z389" s="384"/>
      <c r="AA389" s="100"/>
      <c r="AB389" s="100"/>
      <c r="AC389" s="100"/>
      <c r="AD389" s="100"/>
      <c r="AE389" s="100"/>
      <c r="AF389" s="100"/>
      <c r="AG389" s="100"/>
      <c r="AH389" s="100"/>
      <c r="AI389" s="100"/>
    </row>
    <row r="390" ht="24.6" customHeight="1">
      <c r="A390" s="100"/>
      <c r="B390" s="1277"/>
      <c r="C390" s="1130">
        <v>375</v>
      </c>
      <c r="D390" t="str" s="1145" cm="1">
        <f t="array" ref="D390">IF('ادخال البيانات'!D395="","",'ادخال البيانات'!E395)</f>
      </c>
      <c r="E390" t="str" s="1146" cm="1">
        <f t="array" ref="E390">IF(D390="","",D390/'ادخال البيانات'!$E$14)</f>
      </c>
      <c r="F390" t="str" s="1147" cm="1">
        <f t="array" ref="F390">IF('ادخال البيانات'!G395="","",'ادخال البيانات'!H395)</f>
      </c>
      <c r="G390" t="str" s="1148" cm="1">
        <f t="array" ref="G390">IF(F390="","",F390/'ادخال البيانات'!$H$14)</f>
      </c>
      <c r="H390" t="str" s="1149" cm="1">
        <f t="array" ref="H390">IF('ادخال البيانات'!J395="","",'ادخال البيانات'!K395)</f>
      </c>
      <c r="I390" t="str" s="1148" cm="1">
        <f t="array" ref="I390">IF(H390="","",H390/'ادخال البيانات'!$K$14)</f>
      </c>
      <c r="J390" t="str" s="1150" cm="1">
        <f t="array" ref="J390">IF('ادخال البيانات'!M395="","",'ادخال البيانات'!N395)</f>
      </c>
      <c r="K390" t="str" s="1148" cm="1">
        <f t="array" ref="K390">IF(J390="","",J390/'ادخال البيانات'!$N$14)</f>
      </c>
      <c r="L390" t="str" s="1151" cm="1">
        <f t="array" ref="L390">IF('ادخال البيانات'!P395="","",'ادخال البيانات'!Q395)</f>
      </c>
      <c r="M390" t="str" s="1148" cm="1">
        <f t="array" ref="M390">IF(L390="","",L390/'ادخال البيانات'!$Q$14)</f>
      </c>
      <c r="N390" t="str" s="1152" cm="1">
        <f t="array" ref="N390">IF('ادخال البيانات'!T395="","",'ادخال البيانات'!T395)</f>
      </c>
      <c r="O390" t="str" s="1148" cm="1">
        <f t="array" ref="O390">IF(N390="","",N390/'ادخال البيانات'!$T$14)</f>
      </c>
      <c r="P390" t="str" s="1153" cm="1">
        <f t="array" ref="P390">IF('ادخال البيانات'!W395="","",'ادخال البيانات'!W395)</f>
      </c>
      <c r="Q390" t="str" s="1148" cm="1">
        <f t="array" ref="Q390">IF(P390="","",P390/'ادخال البيانات'!$W$14)</f>
      </c>
      <c r="R390" t="str" s="1154" cm="1">
        <f t="array" ref="R390">IF('ادخال البيانات'!Z395="","",'ادخال البيانات'!Z395)</f>
      </c>
      <c r="S390" t="str" s="1155" cm="1">
        <f t="array" ref="S390">IF(R390="","",R390/'ادخال البيانات'!$Z$14)</f>
      </c>
      <c r="T390" t="str" s="1142" cm="1">
        <f t="array" ref="T390">IF('ادخال البيانات'!AC395="","",'ادخال البيانات'!AC395)</f>
      </c>
      <c r="U390" t="str" s="1156" cm="1">
        <f t="array" ref="U390">IF(T390="","",T390/'ادخال البيانات'!$AC$14)</f>
      </c>
      <c r="V390" s="184"/>
      <c r="W390" s="429"/>
      <c r="X390" s="429"/>
      <c r="Y390" s="429"/>
      <c r="Z390" s="384"/>
      <c r="AA390" s="100"/>
      <c r="AB390" s="100"/>
      <c r="AC390" s="100"/>
      <c r="AD390" s="100"/>
      <c r="AE390" s="100"/>
      <c r="AF390" s="100"/>
      <c r="AG390" s="100"/>
      <c r="AH390" s="100"/>
      <c r="AI390" s="100"/>
    </row>
    <row r="391" ht="24.6" customHeight="1">
      <c r="A391" s="100"/>
      <c r="B391" s="1277"/>
      <c r="C391" s="1130">
        <v>376</v>
      </c>
      <c r="D391" t="str" s="1145" cm="1">
        <f t="array" ref="D391">IF('ادخال البيانات'!D396="","",'ادخال البيانات'!E396)</f>
      </c>
      <c r="E391" t="str" s="1146" cm="1">
        <f t="array" ref="E391">IF(D391="","",D391/'ادخال البيانات'!$E$14)</f>
      </c>
      <c r="F391" t="str" s="1147" cm="1">
        <f t="array" ref="F391">IF('ادخال البيانات'!G396="","",'ادخال البيانات'!H396)</f>
      </c>
      <c r="G391" t="str" s="1148" cm="1">
        <f t="array" ref="G391">IF(F391="","",F391/'ادخال البيانات'!$H$14)</f>
      </c>
      <c r="H391" t="str" s="1149" cm="1">
        <f t="array" ref="H391">IF('ادخال البيانات'!J396="","",'ادخال البيانات'!K396)</f>
      </c>
      <c r="I391" t="str" s="1148" cm="1">
        <f t="array" ref="I391">IF(H391="","",H391/'ادخال البيانات'!$K$14)</f>
      </c>
      <c r="J391" t="str" s="1150" cm="1">
        <f t="array" ref="J391">IF('ادخال البيانات'!M396="","",'ادخال البيانات'!N396)</f>
      </c>
      <c r="K391" t="str" s="1148" cm="1">
        <f t="array" ref="K391">IF(J391="","",J391/'ادخال البيانات'!$N$14)</f>
      </c>
      <c r="L391" t="str" s="1151" cm="1">
        <f t="array" ref="L391">IF('ادخال البيانات'!P396="","",'ادخال البيانات'!Q396)</f>
      </c>
      <c r="M391" t="str" s="1148" cm="1">
        <f t="array" ref="M391">IF(L391="","",L391/'ادخال البيانات'!$Q$14)</f>
      </c>
      <c r="N391" t="str" s="1152" cm="1">
        <f t="array" ref="N391">IF('ادخال البيانات'!T396="","",'ادخال البيانات'!T396)</f>
      </c>
      <c r="O391" t="str" s="1148" cm="1">
        <f t="array" ref="O391">IF(N391="","",N391/'ادخال البيانات'!$T$14)</f>
      </c>
      <c r="P391" t="str" s="1153" cm="1">
        <f t="array" ref="P391">IF('ادخال البيانات'!W396="","",'ادخال البيانات'!W396)</f>
      </c>
      <c r="Q391" t="str" s="1148" cm="1">
        <f t="array" ref="Q391">IF(P391="","",P391/'ادخال البيانات'!$W$14)</f>
      </c>
      <c r="R391" t="str" s="1154" cm="1">
        <f t="array" ref="R391">IF('ادخال البيانات'!Z396="","",'ادخال البيانات'!Z396)</f>
      </c>
      <c r="S391" t="str" s="1155" cm="1">
        <f t="array" ref="S391">IF(R391="","",R391/'ادخال البيانات'!$Z$14)</f>
      </c>
      <c r="T391" t="str" s="1142" cm="1">
        <f t="array" ref="T391">IF('ادخال البيانات'!AC396="","",'ادخال البيانات'!AC396)</f>
      </c>
      <c r="U391" t="str" s="1156" cm="1">
        <f t="array" ref="U391">IF(T391="","",T391/'ادخال البيانات'!$AC$14)</f>
      </c>
      <c r="V391" s="184"/>
      <c r="W391" s="429"/>
      <c r="X391" s="429"/>
      <c r="Y391" s="429"/>
      <c r="Z391" s="384"/>
      <c r="AA391" s="100"/>
      <c r="AB391" s="100"/>
      <c r="AC391" s="100"/>
      <c r="AD391" s="100"/>
      <c r="AE391" s="100"/>
      <c r="AF391" s="100"/>
      <c r="AG391" s="100"/>
      <c r="AH391" s="100"/>
      <c r="AI391" s="100"/>
    </row>
    <row r="392" ht="24.6" customHeight="1">
      <c r="A392" s="100"/>
      <c r="B392" s="1277"/>
      <c r="C392" s="1130">
        <v>377</v>
      </c>
      <c r="D392" t="str" s="1145" cm="1">
        <f t="array" ref="D392">IF('ادخال البيانات'!D397="","",'ادخال البيانات'!E397)</f>
      </c>
      <c r="E392" t="str" s="1146" cm="1">
        <f t="array" ref="E392">IF(D392="","",D392/'ادخال البيانات'!$E$14)</f>
      </c>
      <c r="F392" t="str" s="1147" cm="1">
        <f t="array" ref="F392">IF('ادخال البيانات'!G397="","",'ادخال البيانات'!H397)</f>
      </c>
      <c r="G392" t="str" s="1148" cm="1">
        <f t="array" ref="G392">IF(F392="","",F392/'ادخال البيانات'!$H$14)</f>
      </c>
      <c r="H392" t="str" s="1149" cm="1">
        <f t="array" ref="H392">IF('ادخال البيانات'!J397="","",'ادخال البيانات'!K397)</f>
      </c>
      <c r="I392" t="str" s="1148" cm="1">
        <f t="array" ref="I392">IF(H392="","",H392/'ادخال البيانات'!$K$14)</f>
      </c>
      <c r="J392" t="str" s="1150" cm="1">
        <f t="array" ref="J392">IF('ادخال البيانات'!M397="","",'ادخال البيانات'!N397)</f>
      </c>
      <c r="K392" t="str" s="1148" cm="1">
        <f t="array" ref="K392">IF(J392="","",J392/'ادخال البيانات'!$N$14)</f>
      </c>
      <c r="L392" t="str" s="1151" cm="1">
        <f t="array" ref="L392">IF('ادخال البيانات'!P397="","",'ادخال البيانات'!Q397)</f>
      </c>
      <c r="M392" t="str" s="1148" cm="1">
        <f t="array" ref="M392">IF(L392="","",L392/'ادخال البيانات'!$Q$14)</f>
      </c>
      <c r="N392" t="str" s="1152" cm="1">
        <f t="array" ref="N392">IF('ادخال البيانات'!T397="","",'ادخال البيانات'!T397)</f>
      </c>
      <c r="O392" t="str" s="1148" cm="1">
        <f t="array" ref="O392">IF(N392="","",N392/'ادخال البيانات'!$T$14)</f>
      </c>
      <c r="P392" t="str" s="1153" cm="1">
        <f t="array" ref="P392">IF('ادخال البيانات'!W397="","",'ادخال البيانات'!W397)</f>
      </c>
      <c r="Q392" t="str" s="1148" cm="1">
        <f t="array" ref="Q392">IF(P392="","",P392/'ادخال البيانات'!$W$14)</f>
      </c>
      <c r="R392" t="str" s="1154" cm="1">
        <f t="array" ref="R392">IF('ادخال البيانات'!Z397="","",'ادخال البيانات'!Z397)</f>
      </c>
      <c r="S392" t="str" s="1155" cm="1">
        <f t="array" ref="S392">IF(R392="","",R392/'ادخال البيانات'!$Z$14)</f>
      </c>
      <c r="T392" t="str" s="1142" cm="1">
        <f t="array" ref="T392">IF('ادخال البيانات'!AC397="","",'ادخال البيانات'!AC397)</f>
      </c>
      <c r="U392" t="str" s="1156" cm="1">
        <f t="array" ref="U392">IF(T392="","",T392/'ادخال البيانات'!$AC$14)</f>
      </c>
      <c r="V392" s="184"/>
      <c r="W392" s="429"/>
      <c r="X392" s="429"/>
      <c r="Y392" s="429"/>
      <c r="Z392" s="384"/>
      <c r="AA392" s="100"/>
      <c r="AB392" s="100"/>
      <c r="AC392" s="100"/>
      <c r="AD392" s="100"/>
      <c r="AE392" s="100"/>
      <c r="AF392" s="100"/>
      <c r="AG392" s="100"/>
      <c r="AH392" s="100"/>
      <c r="AI392" s="100"/>
    </row>
    <row r="393" ht="24.6" customHeight="1">
      <c r="A393" s="100"/>
      <c r="B393" s="1277"/>
      <c r="C393" s="1130">
        <v>378</v>
      </c>
      <c r="D393" t="str" s="1145" cm="1">
        <f t="array" ref="D393">IF('ادخال البيانات'!D398="","",'ادخال البيانات'!E398)</f>
      </c>
      <c r="E393" t="str" s="1146" cm="1">
        <f t="array" ref="E393">IF(D393="","",D393/'ادخال البيانات'!$E$14)</f>
      </c>
      <c r="F393" t="str" s="1147" cm="1">
        <f t="array" ref="F393">IF('ادخال البيانات'!G398="","",'ادخال البيانات'!H398)</f>
      </c>
      <c r="G393" t="str" s="1148" cm="1">
        <f t="array" ref="G393">IF(F393="","",F393/'ادخال البيانات'!$H$14)</f>
      </c>
      <c r="H393" t="str" s="1149" cm="1">
        <f t="array" ref="H393">IF('ادخال البيانات'!J398="","",'ادخال البيانات'!K398)</f>
      </c>
      <c r="I393" t="str" s="1148" cm="1">
        <f t="array" ref="I393">IF(H393="","",H393/'ادخال البيانات'!$K$14)</f>
      </c>
      <c r="J393" t="str" s="1150" cm="1">
        <f t="array" ref="J393">IF('ادخال البيانات'!M398="","",'ادخال البيانات'!N398)</f>
      </c>
      <c r="K393" t="str" s="1148" cm="1">
        <f t="array" ref="K393">IF(J393="","",J393/'ادخال البيانات'!$N$14)</f>
      </c>
      <c r="L393" t="str" s="1151" cm="1">
        <f t="array" ref="L393">IF('ادخال البيانات'!P398="","",'ادخال البيانات'!Q398)</f>
      </c>
      <c r="M393" t="str" s="1148" cm="1">
        <f t="array" ref="M393">IF(L393="","",L393/'ادخال البيانات'!$Q$14)</f>
      </c>
      <c r="N393" t="str" s="1152" cm="1">
        <f t="array" ref="N393">IF('ادخال البيانات'!T398="","",'ادخال البيانات'!T398)</f>
      </c>
      <c r="O393" t="str" s="1148" cm="1">
        <f t="array" ref="O393">IF(N393="","",N393/'ادخال البيانات'!$T$14)</f>
      </c>
      <c r="P393" t="str" s="1153" cm="1">
        <f t="array" ref="P393">IF('ادخال البيانات'!W398="","",'ادخال البيانات'!W398)</f>
      </c>
      <c r="Q393" t="str" s="1148" cm="1">
        <f t="array" ref="Q393">IF(P393="","",P393/'ادخال البيانات'!$W$14)</f>
      </c>
      <c r="R393" t="str" s="1154" cm="1">
        <f t="array" ref="R393">IF('ادخال البيانات'!Z398="","",'ادخال البيانات'!Z398)</f>
      </c>
      <c r="S393" t="str" s="1155" cm="1">
        <f t="array" ref="S393">IF(R393="","",R393/'ادخال البيانات'!$Z$14)</f>
      </c>
      <c r="T393" t="str" s="1142" cm="1">
        <f t="array" ref="T393">IF('ادخال البيانات'!AC398="","",'ادخال البيانات'!AC398)</f>
      </c>
      <c r="U393" t="str" s="1156" cm="1">
        <f t="array" ref="U393">IF(T393="","",T393/'ادخال البيانات'!$AC$14)</f>
      </c>
      <c r="V393" s="184"/>
      <c r="W393" s="429"/>
      <c r="X393" s="429"/>
      <c r="Y393" s="429"/>
      <c r="Z393" s="384"/>
      <c r="AA393" s="100"/>
      <c r="AB393" s="100"/>
      <c r="AC393" s="100"/>
      <c r="AD393" s="100"/>
      <c r="AE393" s="100"/>
      <c r="AF393" s="100"/>
      <c r="AG393" s="100"/>
      <c r="AH393" s="100"/>
      <c r="AI393" s="100"/>
    </row>
    <row r="394" ht="24.6" customHeight="1">
      <c r="A394" s="100"/>
      <c r="B394" s="1277"/>
      <c r="C394" s="1130">
        <v>379</v>
      </c>
      <c r="D394" t="str" s="1145" cm="1">
        <f t="array" ref="D394">IF('ادخال البيانات'!D399="","",'ادخال البيانات'!E399)</f>
      </c>
      <c r="E394" t="str" s="1146" cm="1">
        <f t="array" ref="E394">IF(D394="","",D394/'ادخال البيانات'!$E$14)</f>
      </c>
      <c r="F394" t="str" s="1147" cm="1">
        <f t="array" ref="F394">IF('ادخال البيانات'!G399="","",'ادخال البيانات'!H399)</f>
      </c>
      <c r="G394" t="str" s="1148" cm="1">
        <f t="array" ref="G394">IF(F394="","",F394/'ادخال البيانات'!$H$14)</f>
      </c>
      <c r="H394" t="str" s="1149" cm="1">
        <f t="array" ref="H394">IF('ادخال البيانات'!J399="","",'ادخال البيانات'!K399)</f>
      </c>
      <c r="I394" t="str" s="1148" cm="1">
        <f t="array" ref="I394">IF(H394="","",H394/'ادخال البيانات'!$K$14)</f>
      </c>
      <c r="J394" t="str" s="1150" cm="1">
        <f t="array" ref="J394">IF('ادخال البيانات'!M399="","",'ادخال البيانات'!N399)</f>
      </c>
      <c r="K394" t="str" s="1148" cm="1">
        <f t="array" ref="K394">IF(J394="","",J394/'ادخال البيانات'!$N$14)</f>
      </c>
      <c r="L394" t="str" s="1151" cm="1">
        <f t="array" ref="L394">IF('ادخال البيانات'!P399="","",'ادخال البيانات'!Q399)</f>
      </c>
      <c r="M394" t="str" s="1148" cm="1">
        <f t="array" ref="M394">IF(L394="","",L394/'ادخال البيانات'!$Q$14)</f>
      </c>
      <c r="N394" t="str" s="1152" cm="1">
        <f t="array" ref="N394">IF('ادخال البيانات'!T399="","",'ادخال البيانات'!T399)</f>
      </c>
      <c r="O394" t="str" s="1148" cm="1">
        <f t="array" ref="O394">IF(N394="","",N394/'ادخال البيانات'!$T$14)</f>
      </c>
      <c r="P394" t="str" s="1153" cm="1">
        <f t="array" ref="P394">IF('ادخال البيانات'!W399="","",'ادخال البيانات'!W399)</f>
      </c>
      <c r="Q394" t="str" s="1148" cm="1">
        <f t="array" ref="Q394">IF(P394="","",P394/'ادخال البيانات'!$W$14)</f>
      </c>
      <c r="R394" t="str" s="1154" cm="1">
        <f t="array" ref="R394">IF('ادخال البيانات'!Z399="","",'ادخال البيانات'!Z399)</f>
      </c>
      <c r="S394" t="str" s="1155" cm="1">
        <f t="array" ref="S394">IF(R394="","",R394/'ادخال البيانات'!$Z$14)</f>
      </c>
      <c r="T394" t="str" s="1142" cm="1">
        <f t="array" ref="T394">IF('ادخال البيانات'!AC399="","",'ادخال البيانات'!AC399)</f>
      </c>
      <c r="U394" t="str" s="1156" cm="1">
        <f t="array" ref="U394">IF(T394="","",T394/'ادخال البيانات'!$AC$14)</f>
      </c>
      <c r="V394" s="184"/>
      <c r="W394" s="429"/>
      <c r="X394" s="429"/>
      <c r="Y394" s="429"/>
      <c r="Z394" s="384"/>
      <c r="AA394" s="100"/>
      <c r="AB394" s="100"/>
      <c r="AC394" s="100"/>
      <c r="AD394" s="100"/>
      <c r="AE394" s="100"/>
      <c r="AF394" s="100"/>
      <c r="AG394" s="100"/>
      <c r="AH394" s="100"/>
      <c r="AI394" s="100"/>
    </row>
    <row r="395" ht="24.6" customHeight="1">
      <c r="A395" s="100"/>
      <c r="B395" s="1277"/>
      <c r="C395" s="1130">
        <v>380</v>
      </c>
      <c r="D395" t="str" s="1145" cm="1">
        <f t="array" ref="D395">IF('ادخال البيانات'!D400="","",'ادخال البيانات'!E400)</f>
      </c>
      <c r="E395" t="str" s="1146" cm="1">
        <f t="array" ref="E395">IF(D395="","",D395/'ادخال البيانات'!$E$14)</f>
      </c>
      <c r="F395" t="str" s="1147" cm="1">
        <f t="array" ref="F395">IF('ادخال البيانات'!G400="","",'ادخال البيانات'!H400)</f>
      </c>
      <c r="G395" t="str" s="1148" cm="1">
        <f t="array" ref="G395">IF(F395="","",F395/'ادخال البيانات'!$H$14)</f>
      </c>
      <c r="H395" t="str" s="1149" cm="1">
        <f t="array" ref="H395">IF('ادخال البيانات'!J400="","",'ادخال البيانات'!K400)</f>
      </c>
      <c r="I395" t="str" s="1148" cm="1">
        <f t="array" ref="I395">IF(H395="","",H395/'ادخال البيانات'!$K$14)</f>
      </c>
      <c r="J395" t="str" s="1150" cm="1">
        <f t="array" ref="J395">IF('ادخال البيانات'!M400="","",'ادخال البيانات'!N400)</f>
      </c>
      <c r="K395" t="str" s="1148" cm="1">
        <f t="array" ref="K395">IF(J395="","",J395/'ادخال البيانات'!$N$14)</f>
      </c>
      <c r="L395" t="str" s="1151" cm="1">
        <f t="array" ref="L395">IF('ادخال البيانات'!P400="","",'ادخال البيانات'!Q400)</f>
      </c>
      <c r="M395" t="str" s="1148" cm="1">
        <f t="array" ref="M395">IF(L395="","",L395/'ادخال البيانات'!$Q$14)</f>
      </c>
      <c r="N395" t="str" s="1152" cm="1">
        <f t="array" ref="N395">IF('ادخال البيانات'!T400="","",'ادخال البيانات'!T400)</f>
      </c>
      <c r="O395" t="str" s="1148" cm="1">
        <f t="array" ref="O395">IF(N395="","",N395/'ادخال البيانات'!$T$14)</f>
      </c>
      <c r="P395" t="str" s="1153" cm="1">
        <f t="array" ref="P395">IF('ادخال البيانات'!W400="","",'ادخال البيانات'!W400)</f>
      </c>
      <c r="Q395" t="str" s="1148" cm="1">
        <f t="array" ref="Q395">IF(P395="","",P395/'ادخال البيانات'!$W$14)</f>
      </c>
      <c r="R395" t="str" s="1154" cm="1">
        <f t="array" ref="R395">IF('ادخال البيانات'!Z400="","",'ادخال البيانات'!Z400)</f>
      </c>
      <c r="S395" t="str" s="1155" cm="1">
        <f t="array" ref="S395">IF(R395="","",R395/'ادخال البيانات'!$Z$14)</f>
      </c>
      <c r="T395" t="str" s="1142" cm="1">
        <f t="array" ref="T395">IF('ادخال البيانات'!AC400="","",'ادخال البيانات'!AC400)</f>
      </c>
      <c r="U395" t="str" s="1156" cm="1">
        <f t="array" ref="U395">IF(T395="","",T395/'ادخال البيانات'!$AC$14)</f>
      </c>
      <c r="V395" s="184"/>
      <c r="W395" s="429"/>
      <c r="X395" s="429"/>
      <c r="Y395" s="429"/>
      <c r="Z395" s="384"/>
      <c r="AA395" s="100"/>
      <c r="AB395" s="100"/>
      <c r="AC395" s="100"/>
      <c r="AD395" s="100"/>
      <c r="AE395" s="100"/>
      <c r="AF395" s="100"/>
      <c r="AG395" s="100"/>
      <c r="AH395" s="100"/>
      <c r="AI395" s="100"/>
    </row>
    <row r="396" ht="24.6" customHeight="1">
      <c r="A396" s="100"/>
      <c r="B396" s="1277"/>
      <c r="C396" s="1130">
        <v>381</v>
      </c>
      <c r="D396" t="str" s="1145" cm="1">
        <f t="array" ref="D396">IF('ادخال البيانات'!D401="","",'ادخال البيانات'!E401)</f>
      </c>
      <c r="E396" t="str" s="1146" cm="1">
        <f t="array" ref="E396">IF(D396="","",D396/'ادخال البيانات'!$E$14)</f>
      </c>
      <c r="F396" t="str" s="1147" cm="1">
        <f t="array" ref="F396">IF('ادخال البيانات'!G401="","",'ادخال البيانات'!H401)</f>
      </c>
      <c r="G396" t="str" s="1148" cm="1">
        <f t="array" ref="G396">IF(F396="","",F396/'ادخال البيانات'!$H$14)</f>
      </c>
      <c r="H396" t="str" s="1149" cm="1">
        <f t="array" ref="H396">IF('ادخال البيانات'!J401="","",'ادخال البيانات'!K401)</f>
      </c>
      <c r="I396" t="str" s="1148" cm="1">
        <f t="array" ref="I396">IF(H396="","",H396/'ادخال البيانات'!$K$14)</f>
      </c>
      <c r="J396" t="str" s="1150" cm="1">
        <f t="array" ref="J396">IF('ادخال البيانات'!M401="","",'ادخال البيانات'!N401)</f>
      </c>
      <c r="K396" t="str" s="1148" cm="1">
        <f t="array" ref="K396">IF(J396="","",J396/'ادخال البيانات'!$N$14)</f>
      </c>
      <c r="L396" t="str" s="1151" cm="1">
        <f t="array" ref="L396">IF('ادخال البيانات'!P401="","",'ادخال البيانات'!Q401)</f>
      </c>
      <c r="M396" t="str" s="1148" cm="1">
        <f t="array" ref="M396">IF(L396="","",L396/'ادخال البيانات'!$Q$14)</f>
      </c>
      <c r="N396" t="str" s="1152" cm="1">
        <f t="array" ref="N396">IF('ادخال البيانات'!T401="","",'ادخال البيانات'!T401)</f>
      </c>
      <c r="O396" t="str" s="1148" cm="1">
        <f t="array" ref="O396">IF(N396="","",N396/'ادخال البيانات'!$T$14)</f>
      </c>
      <c r="P396" t="str" s="1153" cm="1">
        <f t="array" ref="P396">IF('ادخال البيانات'!W401="","",'ادخال البيانات'!W401)</f>
      </c>
      <c r="Q396" t="str" s="1148" cm="1">
        <f t="array" ref="Q396">IF(P396="","",P396/'ادخال البيانات'!$W$14)</f>
      </c>
      <c r="R396" t="str" s="1154" cm="1">
        <f t="array" ref="R396">IF('ادخال البيانات'!Z401="","",'ادخال البيانات'!Z401)</f>
      </c>
      <c r="S396" t="str" s="1155" cm="1">
        <f t="array" ref="S396">IF(R396="","",R396/'ادخال البيانات'!$Z$14)</f>
      </c>
      <c r="T396" t="str" s="1142" cm="1">
        <f t="array" ref="T396">IF('ادخال البيانات'!AC401="","",'ادخال البيانات'!AC401)</f>
      </c>
      <c r="U396" t="str" s="1156" cm="1">
        <f t="array" ref="U396">IF(T396="","",T396/'ادخال البيانات'!$AC$14)</f>
      </c>
      <c r="V396" s="184"/>
      <c r="W396" s="429"/>
      <c r="X396" s="429"/>
      <c r="Y396" s="429"/>
      <c r="Z396" s="384"/>
      <c r="AA396" s="100"/>
      <c r="AB396" s="100"/>
      <c r="AC396" s="100"/>
      <c r="AD396" s="100"/>
      <c r="AE396" s="100"/>
      <c r="AF396" s="100"/>
      <c r="AG396" s="100"/>
      <c r="AH396" s="100"/>
      <c r="AI396" s="100"/>
    </row>
    <row r="397" ht="24.6" customHeight="1">
      <c r="A397" s="100"/>
      <c r="B397" s="1277"/>
      <c r="C397" s="1130">
        <v>382</v>
      </c>
      <c r="D397" t="str" s="1145" cm="1">
        <f t="array" ref="D397">IF('ادخال البيانات'!D402="","",'ادخال البيانات'!E402)</f>
      </c>
      <c r="E397" t="str" s="1146" cm="1">
        <f t="array" ref="E397">IF(D397="","",D397/'ادخال البيانات'!$E$14)</f>
      </c>
      <c r="F397" t="str" s="1147" cm="1">
        <f t="array" ref="F397">IF('ادخال البيانات'!G402="","",'ادخال البيانات'!H402)</f>
      </c>
      <c r="G397" t="str" s="1148" cm="1">
        <f t="array" ref="G397">IF(F397="","",F397/'ادخال البيانات'!$H$14)</f>
      </c>
      <c r="H397" t="str" s="1149" cm="1">
        <f t="array" ref="H397">IF('ادخال البيانات'!J402="","",'ادخال البيانات'!K402)</f>
      </c>
      <c r="I397" t="str" s="1148" cm="1">
        <f t="array" ref="I397">IF(H397="","",H397/'ادخال البيانات'!$K$14)</f>
      </c>
      <c r="J397" t="str" s="1150" cm="1">
        <f t="array" ref="J397">IF('ادخال البيانات'!M402="","",'ادخال البيانات'!N402)</f>
      </c>
      <c r="K397" t="str" s="1148" cm="1">
        <f t="array" ref="K397">IF(J397="","",J397/'ادخال البيانات'!$N$14)</f>
      </c>
      <c r="L397" t="str" s="1151" cm="1">
        <f t="array" ref="L397">IF('ادخال البيانات'!P402="","",'ادخال البيانات'!Q402)</f>
      </c>
      <c r="M397" t="str" s="1148" cm="1">
        <f t="array" ref="M397">IF(L397="","",L397/'ادخال البيانات'!$Q$14)</f>
      </c>
      <c r="N397" t="str" s="1152" cm="1">
        <f t="array" ref="N397">IF('ادخال البيانات'!T402="","",'ادخال البيانات'!T402)</f>
      </c>
      <c r="O397" t="str" s="1148" cm="1">
        <f t="array" ref="O397">IF(N397="","",N397/'ادخال البيانات'!$T$14)</f>
      </c>
      <c r="P397" t="str" s="1153" cm="1">
        <f t="array" ref="P397">IF('ادخال البيانات'!W402="","",'ادخال البيانات'!W402)</f>
      </c>
      <c r="Q397" t="str" s="1148" cm="1">
        <f t="array" ref="Q397">IF(P397="","",P397/'ادخال البيانات'!$W$14)</f>
      </c>
      <c r="R397" t="str" s="1154" cm="1">
        <f t="array" ref="R397">IF('ادخال البيانات'!Z402="","",'ادخال البيانات'!Z402)</f>
      </c>
      <c r="S397" t="str" s="1155" cm="1">
        <f t="array" ref="S397">IF(R397="","",R397/'ادخال البيانات'!$Z$14)</f>
      </c>
      <c r="T397" t="str" s="1142" cm="1">
        <f t="array" ref="T397">IF('ادخال البيانات'!AC402="","",'ادخال البيانات'!AC402)</f>
      </c>
      <c r="U397" t="str" s="1156" cm="1">
        <f t="array" ref="U397">IF(T397="","",T397/'ادخال البيانات'!$AC$14)</f>
      </c>
      <c r="V397" s="184"/>
      <c r="W397" s="429"/>
      <c r="X397" s="429"/>
      <c r="Y397" s="429"/>
      <c r="Z397" s="384"/>
      <c r="AA397" s="100"/>
      <c r="AB397" s="100"/>
      <c r="AC397" s="100"/>
      <c r="AD397" s="100"/>
      <c r="AE397" s="100"/>
      <c r="AF397" s="100"/>
      <c r="AG397" s="100"/>
      <c r="AH397" s="100"/>
      <c r="AI397" s="100"/>
    </row>
    <row r="398" ht="24.6" customHeight="1">
      <c r="A398" s="100"/>
      <c r="B398" s="1277"/>
      <c r="C398" s="1130">
        <v>383</v>
      </c>
      <c r="D398" t="str" s="1145" cm="1">
        <f t="array" ref="D398">IF('ادخال البيانات'!D403="","",'ادخال البيانات'!E403)</f>
      </c>
      <c r="E398" t="str" s="1146" cm="1">
        <f t="array" ref="E398">IF(D398="","",D398/'ادخال البيانات'!$E$14)</f>
      </c>
      <c r="F398" t="str" s="1147" cm="1">
        <f t="array" ref="F398">IF('ادخال البيانات'!G403="","",'ادخال البيانات'!H403)</f>
      </c>
      <c r="G398" t="str" s="1148" cm="1">
        <f t="array" ref="G398">IF(F398="","",F398/'ادخال البيانات'!$H$14)</f>
      </c>
      <c r="H398" t="str" s="1149" cm="1">
        <f t="array" ref="H398">IF('ادخال البيانات'!J403="","",'ادخال البيانات'!K403)</f>
      </c>
      <c r="I398" t="str" s="1148" cm="1">
        <f t="array" ref="I398">IF(H398="","",H398/'ادخال البيانات'!$K$14)</f>
      </c>
      <c r="J398" t="str" s="1150" cm="1">
        <f t="array" ref="J398">IF('ادخال البيانات'!M403="","",'ادخال البيانات'!N403)</f>
      </c>
      <c r="K398" t="str" s="1148" cm="1">
        <f t="array" ref="K398">IF(J398="","",J398/'ادخال البيانات'!$N$14)</f>
      </c>
      <c r="L398" t="str" s="1151" cm="1">
        <f t="array" ref="L398">IF('ادخال البيانات'!P403="","",'ادخال البيانات'!Q403)</f>
      </c>
      <c r="M398" t="str" s="1148" cm="1">
        <f t="array" ref="M398">IF(L398="","",L398/'ادخال البيانات'!$Q$14)</f>
      </c>
      <c r="N398" t="str" s="1152" cm="1">
        <f t="array" ref="N398">IF('ادخال البيانات'!T403="","",'ادخال البيانات'!T403)</f>
      </c>
      <c r="O398" t="str" s="1148" cm="1">
        <f t="array" ref="O398">IF(N398="","",N398/'ادخال البيانات'!$T$14)</f>
      </c>
      <c r="P398" t="str" s="1153" cm="1">
        <f t="array" ref="P398">IF('ادخال البيانات'!W403="","",'ادخال البيانات'!W403)</f>
      </c>
      <c r="Q398" t="str" s="1148" cm="1">
        <f t="array" ref="Q398">IF(P398="","",P398/'ادخال البيانات'!$W$14)</f>
      </c>
      <c r="R398" t="str" s="1154" cm="1">
        <f t="array" ref="R398">IF('ادخال البيانات'!Z403="","",'ادخال البيانات'!Z403)</f>
      </c>
      <c r="S398" t="str" s="1155" cm="1">
        <f t="array" ref="S398">IF(R398="","",R398/'ادخال البيانات'!$Z$14)</f>
      </c>
      <c r="T398" t="str" s="1142" cm="1">
        <f t="array" ref="T398">IF('ادخال البيانات'!AC403="","",'ادخال البيانات'!AC403)</f>
      </c>
      <c r="U398" t="str" s="1156" cm="1">
        <f t="array" ref="U398">IF(T398="","",T398/'ادخال البيانات'!$AC$14)</f>
      </c>
      <c r="V398" s="184"/>
      <c r="W398" s="429"/>
      <c r="X398" s="429"/>
      <c r="Y398" s="429"/>
      <c r="Z398" s="384"/>
      <c r="AA398" s="100"/>
      <c r="AB398" s="100"/>
      <c r="AC398" s="100"/>
      <c r="AD398" s="100"/>
      <c r="AE398" s="100"/>
      <c r="AF398" s="100"/>
      <c r="AG398" s="100"/>
      <c r="AH398" s="100"/>
      <c r="AI398" s="100"/>
    </row>
    <row r="399" ht="24.6" customHeight="1">
      <c r="A399" s="100"/>
      <c r="B399" s="1277"/>
      <c r="C399" s="1130">
        <v>384</v>
      </c>
      <c r="D399" t="str" s="1145" cm="1">
        <f t="array" ref="D399">IF('ادخال البيانات'!D404="","",'ادخال البيانات'!E404)</f>
      </c>
      <c r="E399" t="str" s="1146" cm="1">
        <f t="array" ref="E399">IF(D399="","",D399/'ادخال البيانات'!$E$14)</f>
      </c>
      <c r="F399" t="str" s="1147" cm="1">
        <f t="array" ref="F399">IF('ادخال البيانات'!G404="","",'ادخال البيانات'!H404)</f>
      </c>
      <c r="G399" t="str" s="1148" cm="1">
        <f t="array" ref="G399">IF(F399="","",F399/'ادخال البيانات'!$H$14)</f>
      </c>
      <c r="H399" t="str" s="1149" cm="1">
        <f t="array" ref="H399">IF('ادخال البيانات'!J404="","",'ادخال البيانات'!K404)</f>
      </c>
      <c r="I399" t="str" s="1148" cm="1">
        <f t="array" ref="I399">IF(H399="","",H399/'ادخال البيانات'!$K$14)</f>
      </c>
      <c r="J399" t="str" s="1150" cm="1">
        <f t="array" ref="J399">IF('ادخال البيانات'!M404="","",'ادخال البيانات'!N404)</f>
      </c>
      <c r="K399" t="str" s="1148" cm="1">
        <f t="array" ref="K399">IF(J399="","",J399/'ادخال البيانات'!$N$14)</f>
      </c>
      <c r="L399" t="str" s="1151" cm="1">
        <f t="array" ref="L399">IF('ادخال البيانات'!P404="","",'ادخال البيانات'!Q404)</f>
      </c>
      <c r="M399" t="str" s="1148" cm="1">
        <f t="array" ref="M399">IF(L399="","",L399/'ادخال البيانات'!$Q$14)</f>
      </c>
      <c r="N399" t="str" s="1152" cm="1">
        <f t="array" ref="N399">IF('ادخال البيانات'!T404="","",'ادخال البيانات'!T404)</f>
      </c>
      <c r="O399" t="str" s="1148" cm="1">
        <f t="array" ref="O399">IF(N399="","",N399/'ادخال البيانات'!$T$14)</f>
      </c>
      <c r="P399" t="str" s="1153" cm="1">
        <f t="array" ref="P399">IF('ادخال البيانات'!W404="","",'ادخال البيانات'!W404)</f>
      </c>
      <c r="Q399" t="str" s="1148" cm="1">
        <f t="array" ref="Q399">IF(P399="","",P399/'ادخال البيانات'!$W$14)</f>
      </c>
      <c r="R399" t="str" s="1154" cm="1">
        <f t="array" ref="R399">IF('ادخال البيانات'!Z404="","",'ادخال البيانات'!Z404)</f>
      </c>
      <c r="S399" t="str" s="1155" cm="1">
        <f t="array" ref="S399">IF(R399="","",R399/'ادخال البيانات'!$Z$14)</f>
      </c>
      <c r="T399" t="str" s="1142" cm="1">
        <f t="array" ref="T399">IF('ادخال البيانات'!AC404="","",'ادخال البيانات'!AC404)</f>
      </c>
      <c r="U399" t="str" s="1156" cm="1">
        <f t="array" ref="U399">IF(T399="","",T399/'ادخال البيانات'!$AC$14)</f>
      </c>
      <c r="V399" s="184"/>
      <c r="W399" s="429"/>
      <c r="X399" s="429"/>
      <c r="Y399" s="429"/>
      <c r="Z399" s="384"/>
      <c r="AA399" s="100"/>
      <c r="AB399" s="100"/>
      <c r="AC399" s="100"/>
      <c r="AD399" s="100"/>
      <c r="AE399" s="100"/>
      <c r="AF399" s="100"/>
      <c r="AG399" s="100"/>
      <c r="AH399" s="100"/>
      <c r="AI399" s="100"/>
    </row>
    <row r="400" ht="24.6" customHeight="1">
      <c r="A400" s="100"/>
      <c r="B400" s="1277"/>
      <c r="C400" s="1130">
        <v>385</v>
      </c>
      <c r="D400" t="str" s="1145" cm="1">
        <f t="array" ref="D400">IF('ادخال البيانات'!D405="","",'ادخال البيانات'!E405)</f>
      </c>
      <c r="E400" t="str" s="1146" cm="1">
        <f t="array" ref="E400">IF(D400="","",D400/'ادخال البيانات'!$E$14)</f>
      </c>
      <c r="F400" t="str" s="1147" cm="1">
        <f t="array" ref="F400">IF('ادخال البيانات'!G405="","",'ادخال البيانات'!H405)</f>
      </c>
      <c r="G400" t="str" s="1148" cm="1">
        <f t="array" ref="G400">IF(F400="","",F400/'ادخال البيانات'!$H$14)</f>
      </c>
      <c r="H400" t="str" s="1149" cm="1">
        <f t="array" ref="H400">IF('ادخال البيانات'!J405="","",'ادخال البيانات'!K405)</f>
      </c>
      <c r="I400" t="str" s="1148" cm="1">
        <f t="array" ref="I400">IF(H400="","",H400/'ادخال البيانات'!$K$14)</f>
      </c>
      <c r="J400" t="str" s="1150" cm="1">
        <f t="array" ref="J400">IF('ادخال البيانات'!M405="","",'ادخال البيانات'!N405)</f>
      </c>
      <c r="K400" t="str" s="1148" cm="1">
        <f t="array" ref="K400">IF(J400="","",J400/'ادخال البيانات'!$N$14)</f>
      </c>
      <c r="L400" t="str" s="1151" cm="1">
        <f t="array" ref="L400">IF('ادخال البيانات'!P405="","",'ادخال البيانات'!Q405)</f>
      </c>
      <c r="M400" t="str" s="1148" cm="1">
        <f t="array" ref="M400">IF(L400="","",L400/'ادخال البيانات'!$Q$14)</f>
      </c>
      <c r="N400" t="str" s="1152" cm="1">
        <f t="array" ref="N400">IF('ادخال البيانات'!T405="","",'ادخال البيانات'!T405)</f>
      </c>
      <c r="O400" t="str" s="1148" cm="1">
        <f t="array" ref="O400">IF(N400="","",N400/'ادخال البيانات'!$T$14)</f>
      </c>
      <c r="P400" t="str" s="1153" cm="1">
        <f t="array" ref="P400">IF('ادخال البيانات'!W405="","",'ادخال البيانات'!W405)</f>
      </c>
      <c r="Q400" t="str" s="1148" cm="1">
        <f t="array" ref="Q400">IF(P400="","",P400/'ادخال البيانات'!$W$14)</f>
      </c>
      <c r="R400" t="str" s="1154" cm="1">
        <f t="array" ref="R400">IF('ادخال البيانات'!Z405="","",'ادخال البيانات'!Z405)</f>
      </c>
      <c r="S400" t="str" s="1155" cm="1">
        <f t="array" ref="S400">IF(R400="","",R400/'ادخال البيانات'!$Z$14)</f>
      </c>
      <c r="T400" t="str" s="1142" cm="1">
        <f t="array" ref="T400">IF('ادخال البيانات'!AC405="","",'ادخال البيانات'!AC405)</f>
      </c>
      <c r="U400" t="str" s="1156" cm="1">
        <f t="array" ref="U400">IF(T400="","",T400/'ادخال البيانات'!$AC$14)</f>
      </c>
      <c r="V400" s="184"/>
      <c r="W400" s="429"/>
      <c r="X400" s="429"/>
      <c r="Y400" s="429"/>
      <c r="Z400" s="384"/>
      <c r="AA400" s="100"/>
      <c r="AB400" s="100"/>
      <c r="AC400" s="100"/>
      <c r="AD400" s="100"/>
      <c r="AE400" s="100"/>
      <c r="AF400" s="100"/>
      <c r="AG400" s="100"/>
      <c r="AH400" s="100"/>
      <c r="AI400" s="100"/>
    </row>
    <row r="401" ht="24.6" customHeight="1">
      <c r="A401" s="100"/>
      <c r="B401" s="1277"/>
      <c r="C401" s="1130">
        <v>386</v>
      </c>
      <c r="D401" t="str" s="1145" cm="1">
        <f t="array" ref="D401">IF('ادخال البيانات'!D406="","",'ادخال البيانات'!E406)</f>
      </c>
      <c r="E401" t="str" s="1146" cm="1">
        <f t="array" ref="E401">IF(D401="","",D401/'ادخال البيانات'!$E$14)</f>
      </c>
      <c r="F401" t="str" s="1147" cm="1">
        <f t="array" ref="F401">IF('ادخال البيانات'!G406="","",'ادخال البيانات'!H406)</f>
      </c>
      <c r="G401" t="str" s="1148" cm="1">
        <f t="array" ref="G401">IF(F401="","",F401/'ادخال البيانات'!$H$14)</f>
      </c>
      <c r="H401" t="str" s="1149" cm="1">
        <f t="array" ref="H401">IF('ادخال البيانات'!J406="","",'ادخال البيانات'!K406)</f>
      </c>
      <c r="I401" t="str" s="1148" cm="1">
        <f t="array" ref="I401">IF(H401="","",H401/'ادخال البيانات'!$K$14)</f>
      </c>
      <c r="J401" t="str" s="1150" cm="1">
        <f t="array" ref="J401">IF('ادخال البيانات'!M406="","",'ادخال البيانات'!N406)</f>
      </c>
      <c r="K401" t="str" s="1148" cm="1">
        <f t="array" ref="K401">IF(J401="","",J401/'ادخال البيانات'!$N$14)</f>
      </c>
      <c r="L401" t="str" s="1151" cm="1">
        <f t="array" ref="L401">IF('ادخال البيانات'!P406="","",'ادخال البيانات'!Q406)</f>
      </c>
      <c r="M401" t="str" s="1148" cm="1">
        <f t="array" ref="M401">IF(L401="","",L401/'ادخال البيانات'!$Q$14)</f>
      </c>
      <c r="N401" t="str" s="1152" cm="1">
        <f t="array" ref="N401">IF('ادخال البيانات'!T406="","",'ادخال البيانات'!T406)</f>
      </c>
      <c r="O401" t="str" s="1148" cm="1">
        <f t="array" ref="O401">IF(N401="","",N401/'ادخال البيانات'!$T$14)</f>
      </c>
      <c r="P401" t="str" s="1153" cm="1">
        <f t="array" ref="P401">IF('ادخال البيانات'!W406="","",'ادخال البيانات'!W406)</f>
      </c>
      <c r="Q401" t="str" s="1148" cm="1">
        <f t="array" ref="Q401">IF(P401="","",P401/'ادخال البيانات'!$W$14)</f>
      </c>
      <c r="R401" t="str" s="1154" cm="1">
        <f t="array" ref="R401">IF('ادخال البيانات'!Z406="","",'ادخال البيانات'!Z406)</f>
      </c>
      <c r="S401" t="str" s="1155" cm="1">
        <f t="array" ref="S401">IF(R401="","",R401/'ادخال البيانات'!$Z$14)</f>
      </c>
      <c r="T401" t="str" s="1142" cm="1">
        <f t="array" ref="T401">IF('ادخال البيانات'!AC406="","",'ادخال البيانات'!AC406)</f>
      </c>
      <c r="U401" t="str" s="1156" cm="1">
        <f t="array" ref="U401">IF(T401="","",T401/'ادخال البيانات'!$AC$14)</f>
      </c>
      <c r="V401" s="184"/>
      <c r="W401" s="429"/>
      <c r="X401" s="429"/>
      <c r="Y401" s="429"/>
      <c r="Z401" s="384"/>
      <c r="AA401" s="100"/>
      <c r="AB401" s="100"/>
      <c r="AC401" s="100"/>
      <c r="AD401" s="100"/>
      <c r="AE401" s="100"/>
      <c r="AF401" s="100"/>
      <c r="AG401" s="100"/>
      <c r="AH401" s="100"/>
      <c r="AI401" s="100"/>
    </row>
    <row r="402" ht="24.6" customHeight="1">
      <c r="A402" s="100"/>
      <c r="B402" s="1277"/>
      <c r="C402" s="1130">
        <v>387</v>
      </c>
      <c r="D402" t="str" s="1145" cm="1">
        <f t="array" ref="D402">IF('ادخال البيانات'!D407="","",'ادخال البيانات'!E407)</f>
      </c>
      <c r="E402" t="str" s="1146" cm="1">
        <f t="array" ref="E402">IF(D402="","",D402/'ادخال البيانات'!$E$14)</f>
      </c>
      <c r="F402" t="str" s="1147" cm="1">
        <f t="array" ref="F402">IF('ادخال البيانات'!G407="","",'ادخال البيانات'!H407)</f>
      </c>
      <c r="G402" t="str" s="1148" cm="1">
        <f t="array" ref="G402">IF(F402="","",F402/'ادخال البيانات'!$H$14)</f>
      </c>
      <c r="H402" t="str" s="1149" cm="1">
        <f t="array" ref="H402">IF('ادخال البيانات'!J407="","",'ادخال البيانات'!K407)</f>
      </c>
      <c r="I402" t="str" s="1148" cm="1">
        <f t="array" ref="I402">IF(H402="","",H402/'ادخال البيانات'!$K$14)</f>
      </c>
      <c r="J402" t="str" s="1150" cm="1">
        <f t="array" ref="J402">IF('ادخال البيانات'!M407="","",'ادخال البيانات'!N407)</f>
      </c>
      <c r="K402" t="str" s="1148" cm="1">
        <f t="array" ref="K402">IF(J402="","",J402/'ادخال البيانات'!$N$14)</f>
      </c>
      <c r="L402" t="str" s="1151" cm="1">
        <f t="array" ref="L402">IF('ادخال البيانات'!P407="","",'ادخال البيانات'!Q407)</f>
      </c>
      <c r="M402" t="str" s="1148" cm="1">
        <f t="array" ref="M402">IF(L402="","",L402/'ادخال البيانات'!$Q$14)</f>
      </c>
      <c r="N402" t="str" s="1152" cm="1">
        <f t="array" ref="N402">IF('ادخال البيانات'!T407="","",'ادخال البيانات'!T407)</f>
      </c>
      <c r="O402" t="str" s="1148" cm="1">
        <f t="array" ref="O402">IF(N402="","",N402/'ادخال البيانات'!$T$14)</f>
      </c>
      <c r="P402" t="str" s="1153" cm="1">
        <f t="array" ref="P402">IF('ادخال البيانات'!W407="","",'ادخال البيانات'!W407)</f>
      </c>
      <c r="Q402" t="str" s="1148" cm="1">
        <f t="array" ref="Q402">IF(P402="","",P402/'ادخال البيانات'!$W$14)</f>
      </c>
      <c r="R402" t="str" s="1154" cm="1">
        <f t="array" ref="R402">IF('ادخال البيانات'!Z407="","",'ادخال البيانات'!Z407)</f>
      </c>
      <c r="S402" t="str" s="1155" cm="1">
        <f t="array" ref="S402">IF(R402="","",R402/'ادخال البيانات'!$Z$14)</f>
      </c>
      <c r="T402" t="str" s="1142" cm="1">
        <f t="array" ref="T402">IF('ادخال البيانات'!AC407="","",'ادخال البيانات'!AC407)</f>
      </c>
      <c r="U402" t="str" s="1156" cm="1">
        <f t="array" ref="U402">IF(T402="","",T402/'ادخال البيانات'!$AC$14)</f>
      </c>
      <c r="V402" s="184"/>
      <c r="W402" s="429"/>
      <c r="X402" s="429"/>
      <c r="Y402" s="429"/>
      <c r="Z402" s="384"/>
      <c r="AA402" s="100"/>
      <c r="AB402" s="100"/>
      <c r="AC402" s="100"/>
      <c r="AD402" s="100"/>
      <c r="AE402" s="100"/>
      <c r="AF402" s="100"/>
      <c r="AG402" s="100"/>
      <c r="AH402" s="100"/>
      <c r="AI402" s="100"/>
    </row>
    <row r="403" ht="24.6" customHeight="1">
      <c r="A403" s="100"/>
      <c r="B403" s="1277"/>
      <c r="C403" s="1130">
        <v>388</v>
      </c>
      <c r="D403" t="str" s="1145" cm="1">
        <f t="array" ref="D403">IF('ادخال البيانات'!D408="","",'ادخال البيانات'!E408)</f>
      </c>
      <c r="E403" t="str" s="1146" cm="1">
        <f t="array" ref="E403">IF(D403="","",D403/'ادخال البيانات'!$E$14)</f>
      </c>
      <c r="F403" t="str" s="1147" cm="1">
        <f t="array" ref="F403">IF('ادخال البيانات'!G408="","",'ادخال البيانات'!H408)</f>
      </c>
      <c r="G403" t="str" s="1148" cm="1">
        <f t="array" ref="G403">IF(F403="","",F403/'ادخال البيانات'!$H$14)</f>
      </c>
      <c r="H403" t="str" s="1149" cm="1">
        <f t="array" ref="H403">IF('ادخال البيانات'!J408="","",'ادخال البيانات'!K408)</f>
      </c>
      <c r="I403" t="str" s="1148" cm="1">
        <f t="array" ref="I403">IF(H403="","",H403/'ادخال البيانات'!$K$14)</f>
      </c>
      <c r="J403" t="str" s="1150" cm="1">
        <f t="array" ref="J403">IF('ادخال البيانات'!M408="","",'ادخال البيانات'!N408)</f>
      </c>
      <c r="K403" t="str" s="1148" cm="1">
        <f t="array" ref="K403">IF(J403="","",J403/'ادخال البيانات'!$N$14)</f>
      </c>
      <c r="L403" t="str" s="1151" cm="1">
        <f t="array" ref="L403">IF('ادخال البيانات'!P408="","",'ادخال البيانات'!Q408)</f>
      </c>
      <c r="M403" t="str" s="1148" cm="1">
        <f t="array" ref="M403">IF(L403="","",L403/'ادخال البيانات'!$Q$14)</f>
      </c>
      <c r="N403" t="str" s="1152" cm="1">
        <f t="array" ref="N403">IF('ادخال البيانات'!T408="","",'ادخال البيانات'!T408)</f>
      </c>
      <c r="O403" t="str" s="1148" cm="1">
        <f t="array" ref="O403">IF(N403="","",N403/'ادخال البيانات'!$T$14)</f>
      </c>
      <c r="P403" t="str" s="1153" cm="1">
        <f t="array" ref="P403">IF('ادخال البيانات'!W408="","",'ادخال البيانات'!W408)</f>
      </c>
      <c r="Q403" t="str" s="1148" cm="1">
        <f t="array" ref="Q403">IF(P403="","",P403/'ادخال البيانات'!$W$14)</f>
      </c>
      <c r="R403" t="str" s="1154" cm="1">
        <f t="array" ref="R403">IF('ادخال البيانات'!Z408="","",'ادخال البيانات'!Z408)</f>
      </c>
      <c r="S403" t="str" s="1155" cm="1">
        <f t="array" ref="S403">IF(R403="","",R403/'ادخال البيانات'!$Z$14)</f>
      </c>
      <c r="T403" t="str" s="1142" cm="1">
        <f t="array" ref="T403">IF('ادخال البيانات'!AC408="","",'ادخال البيانات'!AC408)</f>
      </c>
      <c r="U403" t="str" s="1156" cm="1">
        <f t="array" ref="U403">IF(T403="","",T403/'ادخال البيانات'!$AC$14)</f>
      </c>
      <c r="V403" s="184"/>
      <c r="W403" s="429"/>
      <c r="X403" s="429"/>
      <c r="Y403" s="429"/>
      <c r="Z403" s="384"/>
      <c r="AA403" s="100"/>
      <c r="AB403" s="100"/>
      <c r="AC403" s="100"/>
      <c r="AD403" s="100"/>
      <c r="AE403" s="100"/>
      <c r="AF403" s="100"/>
      <c r="AG403" s="100"/>
      <c r="AH403" s="100"/>
      <c r="AI403" s="100"/>
    </row>
    <row r="404" ht="24.6" customHeight="1">
      <c r="A404" s="100"/>
      <c r="B404" s="1277"/>
      <c r="C404" s="1130">
        <v>389</v>
      </c>
      <c r="D404" t="str" s="1145" cm="1">
        <f t="array" ref="D404">IF('ادخال البيانات'!D409="","",'ادخال البيانات'!E409)</f>
      </c>
      <c r="E404" t="str" s="1146" cm="1">
        <f t="array" ref="E404">IF(D404="","",D404/'ادخال البيانات'!$E$14)</f>
      </c>
      <c r="F404" t="str" s="1147" cm="1">
        <f t="array" ref="F404">IF('ادخال البيانات'!G409="","",'ادخال البيانات'!H409)</f>
      </c>
      <c r="G404" t="str" s="1148" cm="1">
        <f t="array" ref="G404">IF(F404="","",F404/'ادخال البيانات'!$H$14)</f>
      </c>
      <c r="H404" t="str" s="1149" cm="1">
        <f t="array" ref="H404">IF('ادخال البيانات'!J409="","",'ادخال البيانات'!K409)</f>
      </c>
      <c r="I404" t="str" s="1148" cm="1">
        <f t="array" ref="I404">IF(H404="","",H404/'ادخال البيانات'!$K$14)</f>
      </c>
      <c r="J404" t="str" s="1150" cm="1">
        <f t="array" ref="J404">IF('ادخال البيانات'!M409="","",'ادخال البيانات'!N409)</f>
      </c>
      <c r="K404" t="str" s="1148" cm="1">
        <f t="array" ref="K404">IF(J404="","",J404/'ادخال البيانات'!$N$14)</f>
      </c>
      <c r="L404" t="str" s="1151" cm="1">
        <f t="array" ref="L404">IF('ادخال البيانات'!P409="","",'ادخال البيانات'!Q409)</f>
      </c>
      <c r="M404" t="str" s="1148" cm="1">
        <f t="array" ref="M404">IF(L404="","",L404/'ادخال البيانات'!$Q$14)</f>
      </c>
      <c r="N404" t="str" s="1152" cm="1">
        <f t="array" ref="N404">IF('ادخال البيانات'!T409="","",'ادخال البيانات'!T409)</f>
      </c>
      <c r="O404" t="str" s="1148" cm="1">
        <f t="array" ref="O404">IF(N404="","",N404/'ادخال البيانات'!$T$14)</f>
      </c>
      <c r="P404" t="str" s="1153" cm="1">
        <f t="array" ref="P404">IF('ادخال البيانات'!W409="","",'ادخال البيانات'!W409)</f>
      </c>
      <c r="Q404" t="str" s="1148" cm="1">
        <f t="array" ref="Q404">IF(P404="","",P404/'ادخال البيانات'!$W$14)</f>
      </c>
      <c r="R404" t="str" s="1154" cm="1">
        <f t="array" ref="R404">IF('ادخال البيانات'!Z409="","",'ادخال البيانات'!Z409)</f>
      </c>
      <c r="S404" t="str" s="1155" cm="1">
        <f t="array" ref="S404">IF(R404="","",R404/'ادخال البيانات'!$Z$14)</f>
      </c>
      <c r="T404" t="str" s="1142" cm="1">
        <f t="array" ref="T404">IF('ادخال البيانات'!AC409="","",'ادخال البيانات'!AC409)</f>
      </c>
      <c r="U404" t="str" s="1156" cm="1">
        <f t="array" ref="U404">IF(T404="","",T404/'ادخال البيانات'!$AC$14)</f>
      </c>
      <c r="V404" s="184"/>
      <c r="W404" s="429"/>
      <c r="X404" s="429"/>
      <c r="Y404" s="429"/>
      <c r="Z404" s="384"/>
      <c r="AA404" s="100"/>
      <c r="AB404" s="100"/>
      <c r="AC404" s="100"/>
      <c r="AD404" s="100"/>
      <c r="AE404" s="100"/>
      <c r="AF404" s="100"/>
      <c r="AG404" s="100"/>
      <c r="AH404" s="100"/>
      <c r="AI404" s="100"/>
    </row>
    <row r="405" ht="24.6" customHeight="1">
      <c r="A405" s="100"/>
      <c r="B405" s="1277"/>
      <c r="C405" s="1130">
        <v>390</v>
      </c>
      <c r="D405" t="str" s="1145" cm="1">
        <f t="array" ref="D405">IF('ادخال البيانات'!D410="","",'ادخال البيانات'!E410)</f>
      </c>
      <c r="E405" t="str" s="1146" cm="1">
        <f t="array" ref="E405">IF(D405="","",D405/'ادخال البيانات'!$E$14)</f>
      </c>
      <c r="F405" t="str" s="1147" cm="1">
        <f t="array" ref="F405">IF('ادخال البيانات'!G410="","",'ادخال البيانات'!H410)</f>
      </c>
      <c r="G405" t="str" s="1148" cm="1">
        <f t="array" ref="G405">IF(F405="","",F405/'ادخال البيانات'!$H$14)</f>
      </c>
      <c r="H405" t="str" s="1149" cm="1">
        <f t="array" ref="H405">IF('ادخال البيانات'!J410="","",'ادخال البيانات'!K410)</f>
      </c>
      <c r="I405" t="str" s="1148" cm="1">
        <f t="array" ref="I405">IF(H405="","",H405/'ادخال البيانات'!$K$14)</f>
      </c>
      <c r="J405" t="str" s="1150" cm="1">
        <f t="array" ref="J405">IF('ادخال البيانات'!M410="","",'ادخال البيانات'!N410)</f>
      </c>
      <c r="K405" t="str" s="1148" cm="1">
        <f t="array" ref="K405">IF(J405="","",J405/'ادخال البيانات'!$N$14)</f>
      </c>
      <c r="L405" t="str" s="1151" cm="1">
        <f t="array" ref="L405">IF('ادخال البيانات'!P410="","",'ادخال البيانات'!Q410)</f>
      </c>
      <c r="M405" t="str" s="1148" cm="1">
        <f t="array" ref="M405">IF(L405="","",L405/'ادخال البيانات'!$Q$14)</f>
      </c>
      <c r="N405" t="str" s="1152" cm="1">
        <f t="array" ref="N405">IF('ادخال البيانات'!T410="","",'ادخال البيانات'!T410)</f>
      </c>
      <c r="O405" t="str" s="1148" cm="1">
        <f t="array" ref="O405">IF(N405="","",N405/'ادخال البيانات'!$T$14)</f>
      </c>
      <c r="P405" t="str" s="1153" cm="1">
        <f t="array" ref="P405">IF('ادخال البيانات'!W410="","",'ادخال البيانات'!W410)</f>
      </c>
      <c r="Q405" t="str" s="1148" cm="1">
        <f t="array" ref="Q405">IF(P405="","",P405/'ادخال البيانات'!$W$14)</f>
      </c>
      <c r="R405" t="str" s="1154" cm="1">
        <f t="array" ref="R405">IF('ادخال البيانات'!Z410="","",'ادخال البيانات'!Z410)</f>
      </c>
      <c r="S405" t="str" s="1155" cm="1">
        <f t="array" ref="S405">IF(R405="","",R405/'ادخال البيانات'!$Z$14)</f>
      </c>
      <c r="T405" t="str" s="1142" cm="1">
        <f t="array" ref="T405">IF('ادخال البيانات'!AC410="","",'ادخال البيانات'!AC410)</f>
      </c>
      <c r="U405" t="str" s="1156" cm="1">
        <f t="array" ref="U405">IF(T405="","",T405/'ادخال البيانات'!$AC$14)</f>
      </c>
      <c r="V405" s="184"/>
      <c r="W405" s="429"/>
      <c r="X405" s="429"/>
      <c r="Y405" s="429"/>
      <c r="Z405" s="384"/>
      <c r="AA405" s="100"/>
      <c r="AB405" s="100"/>
      <c r="AC405" s="100"/>
      <c r="AD405" s="100"/>
      <c r="AE405" s="100"/>
      <c r="AF405" s="100"/>
      <c r="AG405" s="100"/>
      <c r="AH405" s="100"/>
      <c r="AI405" s="100"/>
    </row>
    <row r="406" ht="24.6" customHeight="1">
      <c r="A406" s="100"/>
      <c r="B406" s="1277"/>
      <c r="C406" s="1130">
        <v>391</v>
      </c>
      <c r="D406" t="str" s="1145" cm="1">
        <f t="array" ref="D406">IF('ادخال البيانات'!D411="","",'ادخال البيانات'!E411)</f>
      </c>
      <c r="E406" t="str" s="1146" cm="1">
        <f t="array" ref="E406">IF(D406="","",D406/'ادخال البيانات'!$E$14)</f>
      </c>
      <c r="F406" t="str" s="1147" cm="1">
        <f t="array" ref="F406">IF('ادخال البيانات'!G411="","",'ادخال البيانات'!H411)</f>
      </c>
      <c r="G406" t="str" s="1148" cm="1">
        <f t="array" ref="G406">IF(F406="","",F406/'ادخال البيانات'!$H$14)</f>
      </c>
      <c r="H406" t="str" s="1149" cm="1">
        <f t="array" ref="H406">IF('ادخال البيانات'!J411="","",'ادخال البيانات'!K411)</f>
      </c>
      <c r="I406" t="str" s="1148" cm="1">
        <f t="array" ref="I406">IF(H406="","",H406/'ادخال البيانات'!$K$14)</f>
      </c>
      <c r="J406" t="str" s="1150" cm="1">
        <f t="array" ref="J406">IF('ادخال البيانات'!M411="","",'ادخال البيانات'!N411)</f>
      </c>
      <c r="K406" t="str" s="1148" cm="1">
        <f t="array" ref="K406">IF(J406="","",J406/'ادخال البيانات'!$N$14)</f>
      </c>
      <c r="L406" t="str" s="1151" cm="1">
        <f t="array" ref="L406">IF('ادخال البيانات'!P411="","",'ادخال البيانات'!Q411)</f>
      </c>
      <c r="M406" t="str" s="1148" cm="1">
        <f t="array" ref="M406">IF(L406="","",L406/'ادخال البيانات'!$Q$14)</f>
      </c>
      <c r="N406" t="str" s="1152" cm="1">
        <f t="array" ref="N406">IF('ادخال البيانات'!T411="","",'ادخال البيانات'!T411)</f>
      </c>
      <c r="O406" t="str" s="1148" cm="1">
        <f t="array" ref="O406">IF(N406="","",N406/'ادخال البيانات'!$T$14)</f>
      </c>
      <c r="P406" t="str" s="1153" cm="1">
        <f t="array" ref="P406">IF('ادخال البيانات'!W411="","",'ادخال البيانات'!W411)</f>
      </c>
      <c r="Q406" t="str" s="1148" cm="1">
        <f t="array" ref="Q406">IF(P406="","",P406/'ادخال البيانات'!$W$14)</f>
      </c>
      <c r="R406" t="str" s="1154" cm="1">
        <f t="array" ref="R406">IF('ادخال البيانات'!Z411="","",'ادخال البيانات'!Z411)</f>
      </c>
      <c r="S406" t="str" s="1155" cm="1">
        <f t="array" ref="S406">IF(R406="","",R406/'ادخال البيانات'!$Z$14)</f>
      </c>
      <c r="T406" t="str" s="1142" cm="1">
        <f t="array" ref="T406">IF('ادخال البيانات'!AC411="","",'ادخال البيانات'!AC411)</f>
      </c>
      <c r="U406" t="str" s="1156" cm="1">
        <f t="array" ref="U406">IF(T406="","",T406/'ادخال البيانات'!$AC$14)</f>
      </c>
      <c r="V406" s="184"/>
      <c r="W406" s="429"/>
      <c r="X406" s="429"/>
      <c r="Y406" s="429"/>
      <c r="Z406" s="384"/>
      <c r="AA406" s="100"/>
      <c r="AB406" s="100"/>
      <c r="AC406" s="100"/>
      <c r="AD406" s="100"/>
      <c r="AE406" s="100"/>
      <c r="AF406" s="100"/>
      <c r="AG406" s="100"/>
      <c r="AH406" s="100"/>
      <c r="AI406" s="100"/>
    </row>
    <row r="407" ht="24.6" customHeight="1">
      <c r="A407" s="100"/>
      <c r="B407" s="1277"/>
      <c r="C407" s="1130">
        <v>392</v>
      </c>
      <c r="D407" t="str" s="1145" cm="1">
        <f t="array" ref="D407">IF('ادخال البيانات'!D412="","",'ادخال البيانات'!E412)</f>
      </c>
      <c r="E407" t="str" s="1146" cm="1">
        <f t="array" ref="E407">IF(D407="","",D407/'ادخال البيانات'!$E$14)</f>
      </c>
      <c r="F407" t="str" s="1147" cm="1">
        <f t="array" ref="F407">IF('ادخال البيانات'!G412="","",'ادخال البيانات'!H412)</f>
      </c>
      <c r="G407" t="str" s="1148" cm="1">
        <f t="array" ref="G407">IF(F407="","",F407/'ادخال البيانات'!$H$14)</f>
      </c>
      <c r="H407" t="str" s="1149" cm="1">
        <f t="array" ref="H407">IF('ادخال البيانات'!J412="","",'ادخال البيانات'!K412)</f>
      </c>
      <c r="I407" t="str" s="1148" cm="1">
        <f t="array" ref="I407">IF(H407="","",H407/'ادخال البيانات'!$K$14)</f>
      </c>
      <c r="J407" t="str" s="1150" cm="1">
        <f t="array" ref="J407">IF('ادخال البيانات'!M412="","",'ادخال البيانات'!N412)</f>
      </c>
      <c r="K407" t="str" s="1148" cm="1">
        <f t="array" ref="K407">IF(J407="","",J407/'ادخال البيانات'!$N$14)</f>
      </c>
      <c r="L407" t="str" s="1151" cm="1">
        <f t="array" ref="L407">IF('ادخال البيانات'!P412="","",'ادخال البيانات'!Q412)</f>
      </c>
      <c r="M407" t="str" s="1148" cm="1">
        <f t="array" ref="M407">IF(L407="","",L407/'ادخال البيانات'!$Q$14)</f>
      </c>
      <c r="N407" t="str" s="1152" cm="1">
        <f t="array" ref="N407">IF('ادخال البيانات'!T412="","",'ادخال البيانات'!T412)</f>
      </c>
      <c r="O407" t="str" s="1148" cm="1">
        <f t="array" ref="O407">IF(N407="","",N407/'ادخال البيانات'!$T$14)</f>
      </c>
      <c r="P407" t="str" s="1153" cm="1">
        <f t="array" ref="P407">IF('ادخال البيانات'!W412="","",'ادخال البيانات'!W412)</f>
      </c>
      <c r="Q407" t="str" s="1148" cm="1">
        <f t="array" ref="Q407">IF(P407="","",P407/'ادخال البيانات'!$W$14)</f>
      </c>
      <c r="R407" t="str" s="1154" cm="1">
        <f t="array" ref="R407">IF('ادخال البيانات'!Z412="","",'ادخال البيانات'!Z412)</f>
      </c>
      <c r="S407" t="str" s="1155" cm="1">
        <f t="array" ref="S407">IF(R407="","",R407/'ادخال البيانات'!$Z$14)</f>
      </c>
      <c r="T407" t="str" s="1142" cm="1">
        <f t="array" ref="T407">IF('ادخال البيانات'!AC412="","",'ادخال البيانات'!AC412)</f>
      </c>
      <c r="U407" t="str" s="1156" cm="1">
        <f t="array" ref="U407">IF(T407="","",T407/'ادخال البيانات'!$AC$14)</f>
      </c>
      <c r="V407" s="184"/>
      <c r="W407" s="429"/>
      <c r="X407" s="429"/>
      <c r="Y407" s="429"/>
      <c r="Z407" s="384"/>
      <c r="AA407" s="100"/>
      <c r="AB407" s="100"/>
      <c r="AC407" s="100"/>
      <c r="AD407" s="100"/>
      <c r="AE407" s="100"/>
      <c r="AF407" s="100"/>
      <c r="AG407" s="100"/>
      <c r="AH407" s="100"/>
      <c r="AI407" s="100"/>
    </row>
    <row r="408" ht="24.6" customHeight="1">
      <c r="A408" s="100"/>
      <c r="B408" s="1277"/>
      <c r="C408" s="1130">
        <v>393</v>
      </c>
      <c r="D408" t="str" s="1145" cm="1">
        <f t="array" ref="D408">IF('ادخال البيانات'!D413="","",'ادخال البيانات'!E413)</f>
      </c>
      <c r="E408" t="str" s="1146" cm="1">
        <f t="array" ref="E408">IF(D408="","",D408/'ادخال البيانات'!$E$14)</f>
      </c>
      <c r="F408" t="str" s="1147" cm="1">
        <f t="array" ref="F408">IF('ادخال البيانات'!G413="","",'ادخال البيانات'!H413)</f>
      </c>
      <c r="G408" t="str" s="1148" cm="1">
        <f t="array" ref="G408">IF(F408="","",F408/'ادخال البيانات'!$H$14)</f>
      </c>
      <c r="H408" t="str" s="1149" cm="1">
        <f t="array" ref="H408">IF('ادخال البيانات'!J413="","",'ادخال البيانات'!K413)</f>
      </c>
      <c r="I408" t="str" s="1148" cm="1">
        <f t="array" ref="I408">IF(H408="","",H408/'ادخال البيانات'!$K$14)</f>
      </c>
      <c r="J408" t="str" s="1150" cm="1">
        <f t="array" ref="J408">IF('ادخال البيانات'!M413="","",'ادخال البيانات'!N413)</f>
      </c>
      <c r="K408" t="str" s="1148" cm="1">
        <f t="array" ref="K408">IF(J408="","",J408/'ادخال البيانات'!$N$14)</f>
      </c>
      <c r="L408" t="str" s="1151" cm="1">
        <f t="array" ref="L408">IF('ادخال البيانات'!P413="","",'ادخال البيانات'!Q413)</f>
      </c>
      <c r="M408" t="str" s="1148" cm="1">
        <f t="array" ref="M408">IF(L408="","",L408/'ادخال البيانات'!$Q$14)</f>
      </c>
      <c r="N408" t="str" s="1152" cm="1">
        <f t="array" ref="N408">IF('ادخال البيانات'!T413="","",'ادخال البيانات'!T413)</f>
      </c>
      <c r="O408" t="str" s="1148" cm="1">
        <f t="array" ref="O408">IF(N408="","",N408/'ادخال البيانات'!$T$14)</f>
      </c>
      <c r="P408" t="str" s="1153" cm="1">
        <f t="array" ref="P408">IF('ادخال البيانات'!W413="","",'ادخال البيانات'!W413)</f>
      </c>
      <c r="Q408" t="str" s="1148" cm="1">
        <f t="array" ref="Q408">IF(P408="","",P408/'ادخال البيانات'!$W$14)</f>
      </c>
      <c r="R408" t="str" s="1154" cm="1">
        <f t="array" ref="R408">IF('ادخال البيانات'!Z413="","",'ادخال البيانات'!Z413)</f>
      </c>
      <c r="S408" t="str" s="1155" cm="1">
        <f t="array" ref="S408">IF(R408="","",R408/'ادخال البيانات'!$Z$14)</f>
      </c>
      <c r="T408" t="str" s="1142" cm="1">
        <f t="array" ref="T408">IF('ادخال البيانات'!AC413="","",'ادخال البيانات'!AC413)</f>
      </c>
      <c r="U408" t="str" s="1156" cm="1">
        <f t="array" ref="U408">IF(T408="","",T408/'ادخال البيانات'!$AC$14)</f>
      </c>
      <c r="V408" s="184"/>
      <c r="W408" s="429"/>
      <c r="X408" s="429"/>
      <c r="Y408" s="429"/>
      <c r="Z408" s="384"/>
      <c r="AA408" s="100"/>
      <c r="AB408" s="100"/>
      <c r="AC408" s="100"/>
      <c r="AD408" s="100"/>
      <c r="AE408" s="100"/>
      <c r="AF408" s="100"/>
      <c r="AG408" s="100"/>
      <c r="AH408" s="100"/>
      <c r="AI408" s="100"/>
    </row>
    <row r="409" ht="24.6" customHeight="1">
      <c r="A409" s="100"/>
      <c r="B409" s="1277"/>
      <c r="C409" s="1130">
        <v>394</v>
      </c>
      <c r="D409" t="str" s="1145" cm="1">
        <f t="array" ref="D409">IF('ادخال البيانات'!D414="","",'ادخال البيانات'!E414)</f>
      </c>
      <c r="E409" t="str" s="1146" cm="1">
        <f t="array" ref="E409">IF(D409="","",D409/'ادخال البيانات'!$E$14)</f>
      </c>
      <c r="F409" t="str" s="1147" cm="1">
        <f t="array" ref="F409">IF('ادخال البيانات'!G414="","",'ادخال البيانات'!H414)</f>
      </c>
      <c r="G409" t="str" s="1148" cm="1">
        <f t="array" ref="G409">IF(F409="","",F409/'ادخال البيانات'!$H$14)</f>
      </c>
      <c r="H409" t="str" s="1149" cm="1">
        <f t="array" ref="H409">IF('ادخال البيانات'!J414="","",'ادخال البيانات'!K414)</f>
      </c>
      <c r="I409" t="str" s="1148" cm="1">
        <f t="array" ref="I409">IF(H409="","",H409/'ادخال البيانات'!$K$14)</f>
      </c>
      <c r="J409" t="str" s="1150" cm="1">
        <f t="array" ref="J409">IF('ادخال البيانات'!M414="","",'ادخال البيانات'!N414)</f>
      </c>
      <c r="K409" t="str" s="1148" cm="1">
        <f t="array" ref="K409">IF(J409="","",J409/'ادخال البيانات'!$N$14)</f>
      </c>
      <c r="L409" t="str" s="1151" cm="1">
        <f t="array" ref="L409">IF('ادخال البيانات'!P414="","",'ادخال البيانات'!Q414)</f>
      </c>
      <c r="M409" t="str" s="1148" cm="1">
        <f t="array" ref="M409">IF(L409="","",L409/'ادخال البيانات'!$Q$14)</f>
      </c>
      <c r="N409" t="str" s="1152" cm="1">
        <f t="array" ref="N409">IF('ادخال البيانات'!T414="","",'ادخال البيانات'!T414)</f>
      </c>
      <c r="O409" t="str" s="1148" cm="1">
        <f t="array" ref="O409">IF(N409="","",N409/'ادخال البيانات'!$T$14)</f>
      </c>
      <c r="P409" t="str" s="1153" cm="1">
        <f t="array" ref="P409">IF('ادخال البيانات'!W414="","",'ادخال البيانات'!W414)</f>
      </c>
      <c r="Q409" t="str" s="1148" cm="1">
        <f t="array" ref="Q409">IF(P409="","",P409/'ادخال البيانات'!$W$14)</f>
      </c>
      <c r="R409" t="str" s="1154" cm="1">
        <f t="array" ref="R409">IF('ادخال البيانات'!Z414="","",'ادخال البيانات'!Z414)</f>
      </c>
      <c r="S409" t="str" s="1155" cm="1">
        <f t="array" ref="S409">IF(R409="","",R409/'ادخال البيانات'!$Z$14)</f>
      </c>
      <c r="T409" t="str" s="1142" cm="1">
        <f t="array" ref="T409">IF('ادخال البيانات'!AC414="","",'ادخال البيانات'!AC414)</f>
      </c>
      <c r="U409" t="str" s="1156" cm="1">
        <f t="array" ref="U409">IF(T409="","",T409/'ادخال البيانات'!$AC$14)</f>
      </c>
      <c r="V409" s="184"/>
      <c r="W409" s="429"/>
      <c r="X409" s="429"/>
      <c r="Y409" s="429"/>
      <c r="Z409" s="384"/>
      <c r="AA409" s="100"/>
      <c r="AB409" s="100"/>
      <c r="AC409" s="100"/>
      <c r="AD409" s="100"/>
      <c r="AE409" s="100"/>
      <c r="AF409" s="100"/>
      <c r="AG409" s="100"/>
      <c r="AH409" s="100"/>
      <c r="AI409" s="100"/>
    </row>
    <row r="410" ht="24.6" customHeight="1">
      <c r="A410" s="100"/>
      <c r="B410" s="1277"/>
      <c r="C410" s="1130">
        <v>395</v>
      </c>
      <c r="D410" t="str" s="1145" cm="1">
        <f t="array" ref="D410">IF('ادخال البيانات'!D415="","",'ادخال البيانات'!E415)</f>
      </c>
      <c r="E410" t="str" s="1146" cm="1">
        <f t="array" ref="E410">IF(D410="","",D410/'ادخال البيانات'!$E$14)</f>
      </c>
      <c r="F410" t="str" s="1147" cm="1">
        <f t="array" ref="F410">IF('ادخال البيانات'!G415="","",'ادخال البيانات'!H415)</f>
      </c>
      <c r="G410" t="str" s="1148" cm="1">
        <f t="array" ref="G410">IF(F410="","",F410/'ادخال البيانات'!$H$14)</f>
      </c>
      <c r="H410" t="str" s="1149" cm="1">
        <f t="array" ref="H410">IF('ادخال البيانات'!J415="","",'ادخال البيانات'!K415)</f>
      </c>
      <c r="I410" t="str" s="1148" cm="1">
        <f t="array" ref="I410">IF(H410="","",H410/'ادخال البيانات'!$K$14)</f>
      </c>
      <c r="J410" t="str" s="1150" cm="1">
        <f t="array" ref="J410">IF('ادخال البيانات'!M415="","",'ادخال البيانات'!N415)</f>
      </c>
      <c r="K410" t="str" s="1148" cm="1">
        <f t="array" ref="K410">IF(J410="","",J410/'ادخال البيانات'!$N$14)</f>
      </c>
      <c r="L410" t="str" s="1151" cm="1">
        <f t="array" ref="L410">IF('ادخال البيانات'!P415="","",'ادخال البيانات'!Q415)</f>
      </c>
      <c r="M410" t="str" s="1148" cm="1">
        <f t="array" ref="M410">IF(L410="","",L410/'ادخال البيانات'!$Q$14)</f>
      </c>
      <c r="N410" t="str" s="1152" cm="1">
        <f t="array" ref="N410">IF('ادخال البيانات'!T415="","",'ادخال البيانات'!T415)</f>
      </c>
      <c r="O410" t="str" s="1148" cm="1">
        <f t="array" ref="O410">IF(N410="","",N410/'ادخال البيانات'!$T$14)</f>
      </c>
      <c r="P410" t="str" s="1153" cm="1">
        <f t="array" ref="P410">IF('ادخال البيانات'!W415="","",'ادخال البيانات'!W415)</f>
      </c>
      <c r="Q410" t="str" s="1148" cm="1">
        <f t="array" ref="Q410">IF(P410="","",P410/'ادخال البيانات'!$W$14)</f>
      </c>
      <c r="R410" t="str" s="1154" cm="1">
        <f t="array" ref="R410">IF('ادخال البيانات'!Z415="","",'ادخال البيانات'!Z415)</f>
      </c>
      <c r="S410" t="str" s="1155" cm="1">
        <f t="array" ref="S410">IF(R410="","",R410/'ادخال البيانات'!$Z$14)</f>
      </c>
      <c r="T410" t="str" s="1142" cm="1">
        <f t="array" ref="T410">IF('ادخال البيانات'!AC415="","",'ادخال البيانات'!AC415)</f>
      </c>
      <c r="U410" t="str" s="1156" cm="1">
        <f t="array" ref="U410">IF(T410="","",T410/'ادخال البيانات'!$AC$14)</f>
      </c>
      <c r="V410" s="184"/>
      <c r="W410" s="429"/>
      <c r="X410" s="429"/>
      <c r="Y410" s="429"/>
      <c r="Z410" s="384"/>
      <c r="AA410" s="100"/>
      <c r="AB410" s="100"/>
      <c r="AC410" s="100"/>
      <c r="AD410" s="100"/>
      <c r="AE410" s="100"/>
      <c r="AF410" s="100"/>
      <c r="AG410" s="100"/>
      <c r="AH410" s="100"/>
      <c r="AI410" s="100"/>
    </row>
    <row r="411" ht="24.6" customHeight="1">
      <c r="A411" s="100"/>
      <c r="B411" s="1277"/>
      <c r="C411" s="1130">
        <v>396</v>
      </c>
      <c r="D411" t="str" s="1145" cm="1">
        <f t="array" ref="D411">IF('ادخال البيانات'!D416="","",'ادخال البيانات'!E416)</f>
      </c>
      <c r="E411" t="str" s="1146" cm="1">
        <f t="array" ref="E411">IF(D411="","",D411/'ادخال البيانات'!$E$14)</f>
      </c>
      <c r="F411" t="str" s="1147" cm="1">
        <f t="array" ref="F411">IF('ادخال البيانات'!G416="","",'ادخال البيانات'!H416)</f>
      </c>
      <c r="G411" t="str" s="1148" cm="1">
        <f t="array" ref="G411">IF(F411="","",F411/'ادخال البيانات'!$H$14)</f>
      </c>
      <c r="H411" t="str" s="1149" cm="1">
        <f t="array" ref="H411">IF('ادخال البيانات'!J416="","",'ادخال البيانات'!K416)</f>
      </c>
      <c r="I411" t="str" s="1148" cm="1">
        <f t="array" ref="I411">IF(H411="","",H411/'ادخال البيانات'!$K$14)</f>
      </c>
      <c r="J411" t="str" s="1150" cm="1">
        <f t="array" ref="J411">IF('ادخال البيانات'!M416="","",'ادخال البيانات'!N416)</f>
      </c>
      <c r="K411" t="str" s="1148" cm="1">
        <f t="array" ref="K411">IF(J411="","",J411/'ادخال البيانات'!$N$14)</f>
      </c>
      <c r="L411" t="str" s="1151" cm="1">
        <f t="array" ref="L411">IF('ادخال البيانات'!P416="","",'ادخال البيانات'!Q416)</f>
      </c>
      <c r="M411" t="str" s="1148" cm="1">
        <f t="array" ref="M411">IF(L411="","",L411/'ادخال البيانات'!$Q$14)</f>
      </c>
      <c r="N411" t="str" s="1152" cm="1">
        <f t="array" ref="N411">IF('ادخال البيانات'!T416="","",'ادخال البيانات'!T416)</f>
      </c>
      <c r="O411" t="str" s="1148" cm="1">
        <f t="array" ref="O411">IF(N411="","",N411/'ادخال البيانات'!$T$14)</f>
      </c>
      <c r="P411" t="str" s="1153" cm="1">
        <f t="array" ref="P411">IF('ادخال البيانات'!W416="","",'ادخال البيانات'!W416)</f>
      </c>
      <c r="Q411" t="str" s="1148" cm="1">
        <f t="array" ref="Q411">IF(P411="","",P411/'ادخال البيانات'!$W$14)</f>
      </c>
      <c r="R411" t="str" s="1154" cm="1">
        <f t="array" ref="R411">IF('ادخال البيانات'!Z416="","",'ادخال البيانات'!Z416)</f>
      </c>
      <c r="S411" t="str" s="1155" cm="1">
        <f t="array" ref="S411">IF(R411="","",R411/'ادخال البيانات'!$Z$14)</f>
      </c>
      <c r="T411" t="str" s="1142" cm="1">
        <f t="array" ref="T411">IF('ادخال البيانات'!AC416="","",'ادخال البيانات'!AC416)</f>
      </c>
      <c r="U411" t="str" s="1156" cm="1">
        <f t="array" ref="U411">IF(T411="","",T411/'ادخال البيانات'!$AC$14)</f>
      </c>
      <c r="V411" s="184"/>
      <c r="W411" s="429"/>
      <c r="X411" s="429"/>
      <c r="Y411" s="429"/>
      <c r="Z411" s="384"/>
      <c r="AA411" s="100"/>
      <c r="AB411" s="100"/>
      <c r="AC411" s="100"/>
      <c r="AD411" s="100"/>
      <c r="AE411" s="100"/>
      <c r="AF411" s="100"/>
      <c r="AG411" s="100"/>
      <c r="AH411" s="100"/>
      <c r="AI411" s="100"/>
    </row>
    <row r="412" ht="24.6" customHeight="1">
      <c r="A412" s="100"/>
      <c r="B412" s="1277"/>
      <c r="C412" s="1130">
        <v>397</v>
      </c>
      <c r="D412" t="str" s="1145" cm="1">
        <f t="array" ref="D412">IF('ادخال البيانات'!D417="","",'ادخال البيانات'!E417)</f>
      </c>
      <c r="E412" t="str" s="1146" cm="1">
        <f t="array" ref="E412">IF(D412="","",D412/'ادخال البيانات'!$E$14)</f>
      </c>
      <c r="F412" t="str" s="1147" cm="1">
        <f t="array" ref="F412">IF('ادخال البيانات'!G417="","",'ادخال البيانات'!H417)</f>
      </c>
      <c r="G412" t="str" s="1148" cm="1">
        <f t="array" ref="G412">IF(F412="","",F412/'ادخال البيانات'!$H$14)</f>
      </c>
      <c r="H412" t="str" s="1149" cm="1">
        <f t="array" ref="H412">IF('ادخال البيانات'!J417="","",'ادخال البيانات'!K417)</f>
      </c>
      <c r="I412" t="str" s="1148" cm="1">
        <f t="array" ref="I412">IF(H412="","",H412/'ادخال البيانات'!$K$14)</f>
      </c>
      <c r="J412" t="str" s="1150" cm="1">
        <f t="array" ref="J412">IF('ادخال البيانات'!M417="","",'ادخال البيانات'!N417)</f>
      </c>
      <c r="K412" t="str" s="1148" cm="1">
        <f t="array" ref="K412">IF(J412="","",J412/'ادخال البيانات'!$N$14)</f>
      </c>
      <c r="L412" t="str" s="1151" cm="1">
        <f t="array" ref="L412">IF('ادخال البيانات'!P417="","",'ادخال البيانات'!Q417)</f>
      </c>
      <c r="M412" t="str" s="1148" cm="1">
        <f t="array" ref="M412">IF(L412="","",L412/'ادخال البيانات'!$Q$14)</f>
      </c>
      <c r="N412" t="str" s="1152" cm="1">
        <f t="array" ref="N412">IF('ادخال البيانات'!T417="","",'ادخال البيانات'!T417)</f>
      </c>
      <c r="O412" t="str" s="1148" cm="1">
        <f t="array" ref="O412">IF(N412="","",N412/'ادخال البيانات'!$T$14)</f>
      </c>
      <c r="P412" t="str" s="1153" cm="1">
        <f t="array" ref="P412">IF('ادخال البيانات'!W417="","",'ادخال البيانات'!W417)</f>
      </c>
      <c r="Q412" t="str" s="1148" cm="1">
        <f t="array" ref="Q412">IF(P412="","",P412/'ادخال البيانات'!$W$14)</f>
      </c>
      <c r="R412" t="str" s="1154" cm="1">
        <f t="array" ref="R412">IF('ادخال البيانات'!Z417="","",'ادخال البيانات'!Z417)</f>
      </c>
      <c r="S412" t="str" s="1155" cm="1">
        <f t="array" ref="S412">IF(R412="","",R412/'ادخال البيانات'!$Z$14)</f>
      </c>
      <c r="T412" t="str" s="1142" cm="1">
        <f t="array" ref="T412">IF('ادخال البيانات'!AC417="","",'ادخال البيانات'!AC417)</f>
      </c>
      <c r="U412" t="str" s="1156" cm="1">
        <f t="array" ref="U412">IF(T412="","",T412/'ادخال البيانات'!$AC$14)</f>
      </c>
      <c r="V412" s="184"/>
      <c r="W412" s="429"/>
      <c r="X412" s="429"/>
      <c r="Y412" s="429"/>
      <c r="Z412" s="384"/>
      <c r="AA412" s="100"/>
      <c r="AB412" s="100"/>
      <c r="AC412" s="100"/>
      <c r="AD412" s="100"/>
      <c r="AE412" s="100"/>
      <c r="AF412" s="100"/>
      <c r="AG412" s="100"/>
      <c r="AH412" s="100"/>
      <c r="AI412" s="100"/>
    </row>
    <row r="413" ht="24.6" customHeight="1">
      <c r="A413" s="100"/>
      <c r="B413" s="1277"/>
      <c r="C413" s="1130">
        <v>398</v>
      </c>
      <c r="D413" t="str" s="1145" cm="1">
        <f t="array" ref="D413">IF('ادخال البيانات'!D418="","",'ادخال البيانات'!E418)</f>
      </c>
      <c r="E413" t="str" s="1146" cm="1">
        <f t="array" ref="E413">IF(D413="","",D413/'ادخال البيانات'!$E$14)</f>
      </c>
      <c r="F413" t="str" s="1147" cm="1">
        <f t="array" ref="F413">IF('ادخال البيانات'!G418="","",'ادخال البيانات'!H418)</f>
      </c>
      <c r="G413" t="str" s="1148" cm="1">
        <f t="array" ref="G413">IF(F413="","",F413/'ادخال البيانات'!$H$14)</f>
      </c>
      <c r="H413" t="str" s="1149" cm="1">
        <f t="array" ref="H413">IF('ادخال البيانات'!J418="","",'ادخال البيانات'!K418)</f>
      </c>
      <c r="I413" t="str" s="1148" cm="1">
        <f t="array" ref="I413">IF(H413="","",H413/'ادخال البيانات'!$K$14)</f>
      </c>
      <c r="J413" t="str" s="1150" cm="1">
        <f t="array" ref="J413">IF('ادخال البيانات'!M418="","",'ادخال البيانات'!N418)</f>
      </c>
      <c r="K413" t="str" s="1148" cm="1">
        <f t="array" ref="K413">IF(J413="","",J413/'ادخال البيانات'!$N$14)</f>
      </c>
      <c r="L413" t="str" s="1151" cm="1">
        <f t="array" ref="L413">IF('ادخال البيانات'!P418="","",'ادخال البيانات'!Q418)</f>
      </c>
      <c r="M413" t="str" s="1148" cm="1">
        <f t="array" ref="M413">IF(L413="","",L413/'ادخال البيانات'!$Q$14)</f>
      </c>
      <c r="N413" t="str" s="1152" cm="1">
        <f t="array" ref="N413">IF('ادخال البيانات'!T418="","",'ادخال البيانات'!T418)</f>
      </c>
      <c r="O413" t="str" s="1148" cm="1">
        <f t="array" ref="O413">IF(N413="","",N413/'ادخال البيانات'!$T$14)</f>
      </c>
      <c r="P413" t="str" s="1153" cm="1">
        <f t="array" ref="P413">IF('ادخال البيانات'!W418="","",'ادخال البيانات'!W418)</f>
      </c>
      <c r="Q413" t="str" s="1148" cm="1">
        <f t="array" ref="Q413">IF(P413="","",P413/'ادخال البيانات'!$W$14)</f>
      </c>
      <c r="R413" t="str" s="1154" cm="1">
        <f t="array" ref="R413">IF('ادخال البيانات'!Z418="","",'ادخال البيانات'!Z418)</f>
      </c>
      <c r="S413" t="str" s="1155" cm="1">
        <f t="array" ref="S413">IF(R413="","",R413/'ادخال البيانات'!$Z$14)</f>
      </c>
      <c r="T413" t="str" s="1142" cm="1">
        <f t="array" ref="T413">IF('ادخال البيانات'!AC418="","",'ادخال البيانات'!AC418)</f>
      </c>
      <c r="U413" t="str" s="1156" cm="1">
        <f t="array" ref="U413">IF(T413="","",T413/'ادخال البيانات'!$AC$14)</f>
      </c>
      <c r="V413" s="184"/>
      <c r="W413" s="429"/>
      <c r="X413" s="429"/>
      <c r="Y413" s="429"/>
      <c r="Z413" s="384"/>
      <c r="AA413" s="100"/>
      <c r="AB413" s="100"/>
      <c r="AC413" s="100"/>
      <c r="AD413" s="100"/>
      <c r="AE413" s="100"/>
      <c r="AF413" s="100"/>
      <c r="AG413" s="100"/>
      <c r="AH413" s="100"/>
      <c r="AI413" s="100"/>
    </row>
    <row r="414" ht="24.6" customHeight="1">
      <c r="A414" s="100"/>
      <c r="B414" s="1277"/>
      <c r="C414" s="1130">
        <v>399</v>
      </c>
      <c r="D414" t="str" s="1145" cm="1">
        <f t="array" ref="D414">IF('ادخال البيانات'!D419="","",'ادخال البيانات'!E419)</f>
      </c>
      <c r="E414" t="str" s="1146" cm="1">
        <f t="array" ref="E414">IF(D414="","",D414/'ادخال البيانات'!$E$14)</f>
      </c>
      <c r="F414" t="str" s="1147" cm="1">
        <f t="array" ref="F414">IF('ادخال البيانات'!G419="","",'ادخال البيانات'!H419)</f>
      </c>
      <c r="G414" t="str" s="1148" cm="1">
        <f t="array" ref="G414">IF(F414="","",F414/'ادخال البيانات'!$H$14)</f>
      </c>
      <c r="H414" t="str" s="1149" cm="1">
        <f t="array" ref="H414">IF('ادخال البيانات'!J419="","",'ادخال البيانات'!K419)</f>
      </c>
      <c r="I414" t="str" s="1148" cm="1">
        <f t="array" ref="I414">IF(H414="","",H414/'ادخال البيانات'!$K$14)</f>
      </c>
      <c r="J414" t="str" s="1150" cm="1">
        <f t="array" ref="J414">IF('ادخال البيانات'!M419="","",'ادخال البيانات'!N419)</f>
      </c>
      <c r="K414" t="str" s="1148" cm="1">
        <f t="array" ref="K414">IF(J414="","",J414/'ادخال البيانات'!$N$14)</f>
      </c>
      <c r="L414" t="str" s="1151" cm="1">
        <f t="array" ref="L414">IF('ادخال البيانات'!P419="","",'ادخال البيانات'!Q419)</f>
      </c>
      <c r="M414" t="str" s="1148" cm="1">
        <f t="array" ref="M414">IF(L414="","",L414/'ادخال البيانات'!$Q$14)</f>
      </c>
      <c r="N414" t="str" s="1152" cm="1">
        <f t="array" ref="N414">IF('ادخال البيانات'!T419="","",'ادخال البيانات'!T419)</f>
      </c>
      <c r="O414" t="str" s="1148" cm="1">
        <f t="array" ref="O414">IF(N414="","",N414/'ادخال البيانات'!$T$14)</f>
      </c>
      <c r="P414" t="str" s="1153" cm="1">
        <f t="array" ref="P414">IF('ادخال البيانات'!W419="","",'ادخال البيانات'!W419)</f>
      </c>
      <c r="Q414" t="str" s="1148" cm="1">
        <f t="array" ref="Q414">IF(P414="","",P414/'ادخال البيانات'!$W$14)</f>
      </c>
      <c r="R414" t="str" s="1154" cm="1">
        <f t="array" ref="R414">IF('ادخال البيانات'!Z419="","",'ادخال البيانات'!Z419)</f>
      </c>
      <c r="S414" t="str" s="1155" cm="1">
        <f t="array" ref="S414">IF(R414="","",R414/'ادخال البيانات'!$Z$14)</f>
      </c>
      <c r="T414" t="str" s="1142" cm="1">
        <f t="array" ref="T414">IF('ادخال البيانات'!AC419="","",'ادخال البيانات'!AC419)</f>
      </c>
      <c r="U414" t="str" s="1156" cm="1">
        <f t="array" ref="U414">IF(T414="","",T414/'ادخال البيانات'!$AC$14)</f>
      </c>
      <c r="V414" s="184"/>
      <c r="W414" s="429"/>
      <c r="X414" s="429"/>
      <c r="Y414" s="429"/>
      <c r="Z414" s="384"/>
      <c r="AA414" s="100"/>
      <c r="AB414" s="100"/>
      <c r="AC414" s="100"/>
      <c r="AD414" s="100"/>
      <c r="AE414" s="100"/>
      <c r="AF414" s="100"/>
      <c r="AG414" s="100"/>
      <c r="AH414" s="100"/>
      <c r="AI414" s="100"/>
    </row>
    <row r="415" ht="24.6" customHeight="1">
      <c r="A415" s="100"/>
      <c r="B415" s="1277"/>
      <c r="C415" s="1130">
        <v>400</v>
      </c>
      <c r="D415" t="str" s="1145" cm="1">
        <f t="array" ref="D415">IF('ادخال البيانات'!D420="","",'ادخال البيانات'!E420)</f>
      </c>
      <c r="E415" t="str" s="1146" cm="1">
        <f t="array" ref="E415">IF(D415="","",D415/'ادخال البيانات'!$E$14)</f>
      </c>
      <c r="F415" t="str" s="1147" cm="1">
        <f t="array" ref="F415">IF('ادخال البيانات'!G420="","",'ادخال البيانات'!H420)</f>
      </c>
      <c r="G415" t="str" s="1148" cm="1">
        <f t="array" ref="G415">IF(F415="","",F415/'ادخال البيانات'!$H$14)</f>
      </c>
      <c r="H415" t="str" s="1149" cm="1">
        <f t="array" ref="H415">IF('ادخال البيانات'!J420="","",'ادخال البيانات'!K420)</f>
      </c>
      <c r="I415" t="str" s="1148" cm="1">
        <f t="array" ref="I415">IF(H415="","",H415/'ادخال البيانات'!$K$14)</f>
      </c>
      <c r="J415" t="str" s="1150" cm="1">
        <f t="array" ref="J415">IF('ادخال البيانات'!M420="","",'ادخال البيانات'!N420)</f>
      </c>
      <c r="K415" t="str" s="1148" cm="1">
        <f t="array" ref="K415">IF(J415="","",J415/'ادخال البيانات'!$N$14)</f>
      </c>
      <c r="L415" t="str" s="1151" cm="1">
        <f t="array" ref="L415">IF('ادخال البيانات'!P420="","",'ادخال البيانات'!Q420)</f>
      </c>
      <c r="M415" t="str" s="1148" cm="1">
        <f t="array" ref="M415">IF(L415="","",L415/'ادخال البيانات'!$Q$14)</f>
      </c>
      <c r="N415" t="str" s="1152" cm="1">
        <f t="array" ref="N415">IF('ادخال البيانات'!T420="","",'ادخال البيانات'!T420)</f>
      </c>
      <c r="O415" t="str" s="1148" cm="1">
        <f t="array" ref="O415">IF(N415="","",N415/'ادخال البيانات'!$T$14)</f>
      </c>
      <c r="P415" t="str" s="1153" cm="1">
        <f t="array" ref="P415">IF('ادخال البيانات'!W420="","",'ادخال البيانات'!W420)</f>
      </c>
      <c r="Q415" t="str" s="1148" cm="1">
        <f t="array" ref="Q415">IF(P415="","",P415/'ادخال البيانات'!$W$14)</f>
      </c>
      <c r="R415" t="str" s="1154" cm="1">
        <f t="array" ref="R415">IF('ادخال البيانات'!Z420="","",'ادخال البيانات'!Z420)</f>
      </c>
      <c r="S415" t="str" s="1155" cm="1">
        <f t="array" ref="S415">IF(R415="","",R415/'ادخال البيانات'!$Z$14)</f>
      </c>
      <c r="T415" t="str" s="1142" cm="1">
        <f t="array" ref="T415">IF('ادخال البيانات'!AC420="","",'ادخال البيانات'!AC420)</f>
      </c>
      <c r="U415" t="str" s="1156" cm="1">
        <f t="array" ref="U415">IF(T415="","",T415/'ادخال البيانات'!$AC$14)</f>
      </c>
      <c r="V415" s="184"/>
      <c r="W415" s="429"/>
      <c r="X415" s="429"/>
      <c r="Y415" s="429"/>
      <c r="Z415" s="384"/>
      <c r="AA415" s="100"/>
      <c r="AB415" s="100"/>
      <c r="AC415" s="100"/>
      <c r="AD415" s="100"/>
      <c r="AE415" s="100"/>
      <c r="AF415" s="100"/>
      <c r="AG415" s="100"/>
      <c r="AH415" s="100"/>
      <c r="AI415" s="100"/>
    </row>
    <row r="416" ht="24.6" customHeight="1">
      <c r="A416" s="100"/>
      <c r="B416" s="1277"/>
      <c r="C416" s="1130">
        <v>401</v>
      </c>
      <c r="D416" t="str" s="1145" cm="1">
        <f t="array" ref="D416">IF('ادخال البيانات'!D421="","",'ادخال البيانات'!E421)</f>
      </c>
      <c r="E416" t="str" s="1146" cm="1">
        <f t="array" ref="E416">IF(D416="","",D416/'ادخال البيانات'!$E$14)</f>
      </c>
      <c r="F416" t="str" s="1147" cm="1">
        <f t="array" ref="F416">IF('ادخال البيانات'!G421="","",'ادخال البيانات'!H421)</f>
      </c>
      <c r="G416" t="str" s="1148" cm="1">
        <f t="array" ref="G416">IF(F416="","",F416/'ادخال البيانات'!$H$14)</f>
      </c>
      <c r="H416" t="str" s="1149" cm="1">
        <f t="array" ref="H416">IF('ادخال البيانات'!J421="","",'ادخال البيانات'!K421)</f>
      </c>
      <c r="I416" t="str" s="1148" cm="1">
        <f t="array" ref="I416">IF(H416="","",H416/'ادخال البيانات'!$K$14)</f>
      </c>
      <c r="J416" t="str" s="1150" cm="1">
        <f t="array" ref="J416">IF('ادخال البيانات'!M421="","",'ادخال البيانات'!N421)</f>
      </c>
      <c r="K416" t="str" s="1148" cm="1">
        <f t="array" ref="K416">IF(J416="","",J416/'ادخال البيانات'!$N$14)</f>
      </c>
      <c r="L416" t="str" s="1151" cm="1">
        <f t="array" ref="L416">IF('ادخال البيانات'!P421="","",'ادخال البيانات'!Q421)</f>
      </c>
      <c r="M416" t="str" s="1148" cm="1">
        <f t="array" ref="M416">IF(L416="","",L416/'ادخال البيانات'!$Q$14)</f>
      </c>
      <c r="N416" t="str" s="1152" cm="1">
        <f t="array" ref="N416">IF('ادخال البيانات'!T421="","",'ادخال البيانات'!T421)</f>
      </c>
      <c r="O416" t="str" s="1148" cm="1">
        <f t="array" ref="O416">IF(N416="","",N416/'ادخال البيانات'!$T$14)</f>
      </c>
      <c r="P416" t="str" s="1153" cm="1">
        <f t="array" ref="P416">IF('ادخال البيانات'!W421="","",'ادخال البيانات'!W421)</f>
      </c>
      <c r="Q416" t="str" s="1148" cm="1">
        <f t="array" ref="Q416">IF(P416="","",P416/'ادخال البيانات'!$W$14)</f>
      </c>
      <c r="R416" t="str" s="1154" cm="1">
        <f t="array" ref="R416">IF('ادخال البيانات'!Z421="","",'ادخال البيانات'!Z421)</f>
      </c>
      <c r="S416" t="str" s="1155" cm="1">
        <f t="array" ref="S416">IF(R416="","",R416/'ادخال البيانات'!$Z$14)</f>
      </c>
      <c r="T416" t="str" s="1142" cm="1">
        <f t="array" ref="T416">IF('ادخال البيانات'!AC421="","",'ادخال البيانات'!AC421)</f>
      </c>
      <c r="U416" t="str" s="1156" cm="1">
        <f t="array" ref="U416">IF(T416="","",T416/'ادخال البيانات'!$AC$14)</f>
      </c>
      <c r="V416" s="184"/>
      <c r="W416" s="429"/>
      <c r="X416" s="429"/>
      <c r="Y416" s="429"/>
      <c r="Z416" s="384"/>
      <c r="AA416" s="100"/>
      <c r="AB416" s="100"/>
      <c r="AC416" s="100"/>
      <c r="AD416" s="100"/>
      <c r="AE416" s="100"/>
      <c r="AF416" s="100"/>
      <c r="AG416" s="100"/>
      <c r="AH416" s="100"/>
      <c r="AI416" s="100"/>
    </row>
    <row r="417" ht="24.6" customHeight="1">
      <c r="A417" s="100"/>
      <c r="B417" s="1277"/>
      <c r="C417" s="1130">
        <v>402</v>
      </c>
      <c r="D417" t="str" s="1145" cm="1">
        <f t="array" ref="D417">IF('ادخال البيانات'!D422="","",'ادخال البيانات'!E422)</f>
      </c>
      <c r="E417" t="str" s="1146" cm="1">
        <f t="array" ref="E417">IF(D417="","",D417/'ادخال البيانات'!$E$14)</f>
      </c>
      <c r="F417" t="str" s="1147" cm="1">
        <f t="array" ref="F417">IF('ادخال البيانات'!G422="","",'ادخال البيانات'!H422)</f>
      </c>
      <c r="G417" t="str" s="1148" cm="1">
        <f t="array" ref="G417">IF(F417="","",F417/'ادخال البيانات'!$H$14)</f>
      </c>
      <c r="H417" t="str" s="1149" cm="1">
        <f t="array" ref="H417">IF('ادخال البيانات'!J422="","",'ادخال البيانات'!K422)</f>
      </c>
      <c r="I417" t="str" s="1148" cm="1">
        <f t="array" ref="I417">IF(H417="","",H417/'ادخال البيانات'!$K$14)</f>
      </c>
      <c r="J417" t="str" s="1150" cm="1">
        <f t="array" ref="J417">IF('ادخال البيانات'!M422="","",'ادخال البيانات'!N422)</f>
      </c>
      <c r="K417" t="str" s="1148" cm="1">
        <f t="array" ref="K417">IF(J417="","",J417/'ادخال البيانات'!$N$14)</f>
      </c>
      <c r="L417" t="str" s="1151" cm="1">
        <f t="array" ref="L417">IF('ادخال البيانات'!P422="","",'ادخال البيانات'!Q422)</f>
      </c>
      <c r="M417" t="str" s="1148" cm="1">
        <f t="array" ref="M417">IF(L417="","",L417/'ادخال البيانات'!$Q$14)</f>
      </c>
      <c r="N417" t="str" s="1152" cm="1">
        <f t="array" ref="N417">IF('ادخال البيانات'!T422="","",'ادخال البيانات'!T422)</f>
      </c>
      <c r="O417" t="str" s="1148" cm="1">
        <f t="array" ref="O417">IF(N417="","",N417/'ادخال البيانات'!$T$14)</f>
      </c>
      <c r="P417" t="str" s="1153" cm="1">
        <f t="array" ref="P417">IF('ادخال البيانات'!W422="","",'ادخال البيانات'!W422)</f>
      </c>
      <c r="Q417" t="str" s="1148" cm="1">
        <f t="array" ref="Q417">IF(P417="","",P417/'ادخال البيانات'!$W$14)</f>
      </c>
      <c r="R417" t="str" s="1154" cm="1">
        <f t="array" ref="R417">IF('ادخال البيانات'!Z422="","",'ادخال البيانات'!Z422)</f>
      </c>
      <c r="S417" t="str" s="1155" cm="1">
        <f t="array" ref="S417">IF(R417="","",R417/'ادخال البيانات'!$Z$14)</f>
      </c>
      <c r="T417" t="str" s="1142" cm="1">
        <f t="array" ref="T417">IF('ادخال البيانات'!AC422="","",'ادخال البيانات'!AC422)</f>
      </c>
      <c r="U417" t="str" s="1156" cm="1">
        <f t="array" ref="U417">IF(T417="","",T417/'ادخال البيانات'!$AC$14)</f>
      </c>
      <c r="V417" s="184"/>
      <c r="W417" s="429"/>
      <c r="X417" s="429"/>
      <c r="Y417" s="429"/>
      <c r="Z417" s="384"/>
      <c r="AA417" s="100"/>
      <c r="AB417" s="100"/>
      <c r="AC417" s="100"/>
      <c r="AD417" s="100"/>
      <c r="AE417" s="100"/>
      <c r="AF417" s="100"/>
      <c r="AG417" s="100"/>
      <c r="AH417" s="100"/>
      <c r="AI417" s="100"/>
    </row>
    <row r="418" ht="24.6" customHeight="1">
      <c r="A418" s="100"/>
      <c r="B418" s="1277"/>
      <c r="C418" s="1130">
        <v>403</v>
      </c>
      <c r="D418" t="str" s="1145" cm="1">
        <f t="array" ref="D418">IF('ادخال البيانات'!D423="","",'ادخال البيانات'!E423)</f>
      </c>
      <c r="E418" t="str" s="1146" cm="1">
        <f t="array" ref="E418">IF(D418="","",D418/'ادخال البيانات'!$E$14)</f>
      </c>
      <c r="F418" t="str" s="1147" cm="1">
        <f t="array" ref="F418">IF('ادخال البيانات'!G423="","",'ادخال البيانات'!H423)</f>
      </c>
      <c r="G418" t="str" s="1148" cm="1">
        <f t="array" ref="G418">IF(F418="","",F418/'ادخال البيانات'!$H$14)</f>
      </c>
      <c r="H418" t="str" s="1149" cm="1">
        <f t="array" ref="H418">IF('ادخال البيانات'!J423="","",'ادخال البيانات'!K423)</f>
      </c>
      <c r="I418" t="str" s="1148" cm="1">
        <f t="array" ref="I418">IF(H418="","",H418/'ادخال البيانات'!$K$14)</f>
      </c>
      <c r="J418" t="str" s="1150" cm="1">
        <f t="array" ref="J418">IF('ادخال البيانات'!M423="","",'ادخال البيانات'!N423)</f>
      </c>
      <c r="K418" t="str" s="1148" cm="1">
        <f t="array" ref="K418">IF(J418="","",J418/'ادخال البيانات'!$N$14)</f>
      </c>
      <c r="L418" t="str" s="1151" cm="1">
        <f t="array" ref="L418">IF('ادخال البيانات'!P423="","",'ادخال البيانات'!Q423)</f>
      </c>
      <c r="M418" t="str" s="1148" cm="1">
        <f t="array" ref="M418">IF(L418="","",L418/'ادخال البيانات'!$Q$14)</f>
      </c>
      <c r="N418" t="str" s="1152" cm="1">
        <f t="array" ref="N418">IF('ادخال البيانات'!T423="","",'ادخال البيانات'!T423)</f>
      </c>
      <c r="O418" t="str" s="1148" cm="1">
        <f t="array" ref="O418">IF(N418="","",N418/'ادخال البيانات'!$T$14)</f>
      </c>
      <c r="P418" t="str" s="1153" cm="1">
        <f t="array" ref="P418">IF('ادخال البيانات'!W423="","",'ادخال البيانات'!W423)</f>
      </c>
      <c r="Q418" t="str" s="1148" cm="1">
        <f t="array" ref="Q418">IF(P418="","",P418/'ادخال البيانات'!$W$14)</f>
      </c>
      <c r="R418" t="str" s="1154" cm="1">
        <f t="array" ref="R418">IF('ادخال البيانات'!Z423="","",'ادخال البيانات'!Z423)</f>
      </c>
      <c r="S418" t="str" s="1155" cm="1">
        <f t="array" ref="S418">IF(R418="","",R418/'ادخال البيانات'!$Z$14)</f>
      </c>
      <c r="T418" t="str" s="1142" cm="1">
        <f t="array" ref="T418">IF('ادخال البيانات'!AC423="","",'ادخال البيانات'!AC423)</f>
      </c>
      <c r="U418" t="str" s="1156" cm="1">
        <f t="array" ref="U418">IF(T418="","",T418/'ادخال البيانات'!$AC$14)</f>
      </c>
      <c r="V418" s="184"/>
      <c r="W418" s="429"/>
      <c r="X418" s="429"/>
      <c r="Y418" s="429"/>
      <c r="Z418" s="384"/>
      <c r="AA418" s="100"/>
      <c r="AB418" s="100"/>
      <c r="AC418" s="100"/>
      <c r="AD418" s="100"/>
      <c r="AE418" s="100"/>
      <c r="AF418" s="100"/>
      <c r="AG418" s="100"/>
      <c r="AH418" s="100"/>
      <c r="AI418" s="100"/>
    </row>
    <row r="419" ht="24.6" customHeight="1">
      <c r="A419" s="100"/>
      <c r="B419" s="1277"/>
      <c r="C419" s="1130">
        <v>404</v>
      </c>
      <c r="D419" t="str" s="1145" cm="1">
        <f t="array" ref="D419">IF('ادخال البيانات'!D424="","",'ادخال البيانات'!E424)</f>
      </c>
      <c r="E419" t="str" s="1146" cm="1">
        <f t="array" ref="E419">IF(D419="","",D419/'ادخال البيانات'!$E$14)</f>
      </c>
      <c r="F419" t="str" s="1147" cm="1">
        <f t="array" ref="F419">IF('ادخال البيانات'!G424="","",'ادخال البيانات'!H424)</f>
      </c>
      <c r="G419" t="str" s="1148" cm="1">
        <f t="array" ref="G419">IF(F419="","",F419/'ادخال البيانات'!$H$14)</f>
      </c>
      <c r="H419" t="str" s="1149" cm="1">
        <f t="array" ref="H419">IF('ادخال البيانات'!J424="","",'ادخال البيانات'!K424)</f>
      </c>
      <c r="I419" t="str" s="1148" cm="1">
        <f t="array" ref="I419">IF(H419="","",H419/'ادخال البيانات'!$K$14)</f>
      </c>
      <c r="J419" t="str" s="1150" cm="1">
        <f t="array" ref="J419">IF('ادخال البيانات'!M424="","",'ادخال البيانات'!N424)</f>
      </c>
      <c r="K419" t="str" s="1148" cm="1">
        <f t="array" ref="K419">IF(J419="","",J419/'ادخال البيانات'!$N$14)</f>
      </c>
      <c r="L419" t="str" s="1151" cm="1">
        <f t="array" ref="L419">IF('ادخال البيانات'!P424="","",'ادخال البيانات'!Q424)</f>
      </c>
      <c r="M419" t="str" s="1148" cm="1">
        <f t="array" ref="M419">IF(L419="","",L419/'ادخال البيانات'!$Q$14)</f>
      </c>
      <c r="N419" t="str" s="1152" cm="1">
        <f t="array" ref="N419">IF('ادخال البيانات'!T424="","",'ادخال البيانات'!T424)</f>
      </c>
      <c r="O419" t="str" s="1148" cm="1">
        <f t="array" ref="O419">IF(N419="","",N419/'ادخال البيانات'!$T$14)</f>
      </c>
      <c r="P419" t="str" s="1153" cm="1">
        <f t="array" ref="P419">IF('ادخال البيانات'!W424="","",'ادخال البيانات'!W424)</f>
      </c>
      <c r="Q419" t="str" s="1148" cm="1">
        <f t="array" ref="Q419">IF(P419="","",P419/'ادخال البيانات'!$W$14)</f>
      </c>
      <c r="R419" t="str" s="1154" cm="1">
        <f t="array" ref="R419">IF('ادخال البيانات'!Z424="","",'ادخال البيانات'!Z424)</f>
      </c>
      <c r="S419" t="str" s="1155" cm="1">
        <f t="array" ref="S419">IF(R419="","",R419/'ادخال البيانات'!$Z$14)</f>
      </c>
      <c r="T419" t="str" s="1142" cm="1">
        <f t="array" ref="T419">IF('ادخال البيانات'!AC424="","",'ادخال البيانات'!AC424)</f>
      </c>
      <c r="U419" t="str" s="1156" cm="1">
        <f t="array" ref="U419">IF(T419="","",T419/'ادخال البيانات'!$AC$14)</f>
      </c>
      <c r="V419" s="184"/>
      <c r="W419" s="429"/>
      <c r="X419" s="429"/>
      <c r="Y419" s="429"/>
      <c r="Z419" s="384"/>
      <c r="AA419" s="100"/>
      <c r="AB419" s="100"/>
      <c r="AC419" s="100"/>
      <c r="AD419" s="100"/>
      <c r="AE419" s="100"/>
      <c r="AF419" s="100"/>
      <c r="AG419" s="100"/>
      <c r="AH419" s="100"/>
      <c r="AI419" s="100"/>
    </row>
    <row r="420" ht="24.6" customHeight="1">
      <c r="A420" s="100"/>
      <c r="B420" s="1277"/>
      <c r="C420" s="1130">
        <v>405</v>
      </c>
      <c r="D420" t="str" s="1145" cm="1">
        <f t="array" ref="D420">IF('ادخال البيانات'!D425="","",'ادخال البيانات'!E425)</f>
      </c>
      <c r="E420" t="str" s="1146" cm="1">
        <f t="array" ref="E420">IF(D420="","",D420/'ادخال البيانات'!$E$14)</f>
      </c>
      <c r="F420" t="str" s="1147" cm="1">
        <f t="array" ref="F420">IF('ادخال البيانات'!G425="","",'ادخال البيانات'!H425)</f>
      </c>
      <c r="G420" t="str" s="1148" cm="1">
        <f t="array" ref="G420">IF(F420="","",F420/'ادخال البيانات'!$H$14)</f>
      </c>
      <c r="H420" t="str" s="1149" cm="1">
        <f t="array" ref="H420">IF('ادخال البيانات'!J425="","",'ادخال البيانات'!K425)</f>
      </c>
      <c r="I420" t="str" s="1148" cm="1">
        <f t="array" ref="I420">IF(H420="","",H420/'ادخال البيانات'!$K$14)</f>
      </c>
      <c r="J420" t="str" s="1150" cm="1">
        <f t="array" ref="J420">IF('ادخال البيانات'!M425="","",'ادخال البيانات'!N425)</f>
      </c>
      <c r="K420" t="str" s="1148" cm="1">
        <f t="array" ref="K420">IF(J420="","",J420/'ادخال البيانات'!$N$14)</f>
      </c>
      <c r="L420" t="str" s="1151" cm="1">
        <f t="array" ref="L420">IF('ادخال البيانات'!P425="","",'ادخال البيانات'!Q425)</f>
      </c>
      <c r="M420" t="str" s="1148" cm="1">
        <f t="array" ref="M420">IF(L420="","",L420/'ادخال البيانات'!$Q$14)</f>
      </c>
      <c r="N420" t="str" s="1152" cm="1">
        <f t="array" ref="N420">IF('ادخال البيانات'!T425="","",'ادخال البيانات'!T425)</f>
      </c>
      <c r="O420" t="str" s="1148" cm="1">
        <f t="array" ref="O420">IF(N420="","",N420/'ادخال البيانات'!$T$14)</f>
      </c>
      <c r="P420" t="str" s="1153" cm="1">
        <f t="array" ref="P420">IF('ادخال البيانات'!W425="","",'ادخال البيانات'!W425)</f>
      </c>
      <c r="Q420" t="str" s="1148" cm="1">
        <f t="array" ref="Q420">IF(P420="","",P420/'ادخال البيانات'!$W$14)</f>
      </c>
      <c r="R420" t="str" s="1154" cm="1">
        <f t="array" ref="R420">IF('ادخال البيانات'!Z425="","",'ادخال البيانات'!Z425)</f>
      </c>
      <c r="S420" t="str" s="1155" cm="1">
        <f t="array" ref="S420">IF(R420="","",R420/'ادخال البيانات'!$Z$14)</f>
      </c>
      <c r="T420" t="str" s="1142" cm="1">
        <f t="array" ref="T420">IF('ادخال البيانات'!AC425="","",'ادخال البيانات'!AC425)</f>
      </c>
      <c r="U420" t="str" s="1156" cm="1">
        <f t="array" ref="U420">IF(T420="","",T420/'ادخال البيانات'!$AC$14)</f>
      </c>
      <c r="V420" s="184"/>
      <c r="W420" s="429"/>
      <c r="X420" s="429"/>
      <c r="Y420" s="429"/>
      <c r="Z420" s="384"/>
      <c r="AA420" s="100"/>
      <c r="AB420" s="100"/>
      <c r="AC420" s="100"/>
      <c r="AD420" s="100"/>
      <c r="AE420" s="100"/>
      <c r="AF420" s="100"/>
      <c r="AG420" s="100"/>
      <c r="AH420" s="100"/>
      <c r="AI420" s="100"/>
    </row>
    <row r="421" ht="24.6" customHeight="1">
      <c r="A421" s="100"/>
      <c r="B421" s="1277"/>
      <c r="C421" s="1130">
        <v>406</v>
      </c>
      <c r="D421" t="str" s="1145" cm="1">
        <f t="array" ref="D421">IF('ادخال البيانات'!D426="","",'ادخال البيانات'!E426)</f>
      </c>
      <c r="E421" t="str" s="1146" cm="1">
        <f t="array" ref="E421">IF(D421="","",D421/'ادخال البيانات'!$E$14)</f>
      </c>
      <c r="F421" t="str" s="1147" cm="1">
        <f t="array" ref="F421">IF('ادخال البيانات'!G426="","",'ادخال البيانات'!H426)</f>
      </c>
      <c r="G421" t="str" s="1148" cm="1">
        <f t="array" ref="G421">IF(F421="","",F421/'ادخال البيانات'!$H$14)</f>
      </c>
      <c r="H421" t="str" s="1149" cm="1">
        <f t="array" ref="H421">IF('ادخال البيانات'!J426="","",'ادخال البيانات'!K426)</f>
      </c>
      <c r="I421" t="str" s="1148" cm="1">
        <f t="array" ref="I421">IF(H421="","",H421/'ادخال البيانات'!$K$14)</f>
      </c>
      <c r="J421" t="str" s="1150" cm="1">
        <f t="array" ref="J421">IF('ادخال البيانات'!M426="","",'ادخال البيانات'!N426)</f>
      </c>
      <c r="K421" t="str" s="1148" cm="1">
        <f t="array" ref="K421">IF(J421="","",J421/'ادخال البيانات'!$N$14)</f>
      </c>
      <c r="L421" t="str" s="1151" cm="1">
        <f t="array" ref="L421">IF('ادخال البيانات'!P426="","",'ادخال البيانات'!Q426)</f>
      </c>
      <c r="M421" t="str" s="1148" cm="1">
        <f t="array" ref="M421">IF(L421="","",L421/'ادخال البيانات'!$Q$14)</f>
      </c>
      <c r="N421" t="str" s="1152" cm="1">
        <f t="array" ref="N421">IF('ادخال البيانات'!T426="","",'ادخال البيانات'!T426)</f>
      </c>
      <c r="O421" t="str" s="1148" cm="1">
        <f t="array" ref="O421">IF(N421="","",N421/'ادخال البيانات'!$T$14)</f>
      </c>
      <c r="P421" t="str" s="1153" cm="1">
        <f t="array" ref="P421">IF('ادخال البيانات'!W426="","",'ادخال البيانات'!W426)</f>
      </c>
      <c r="Q421" t="str" s="1148" cm="1">
        <f t="array" ref="Q421">IF(P421="","",P421/'ادخال البيانات'!$W$14)</f>
      </c>
      <c r="R421" t="str" s="1154" cm="1">
        <f t="array" ref="R421">IF('ادخال البيانات'!Z426="","",'ادخال البيانات'!Z426)</f>
      </c>
      <c r="S421" t="str" s="1155" cm="1">
        <f t="array" ref="S421">IF(R421="","",R421/'ادخال البيانات'!$Z$14)</f>
      </c>
      <c r="T421" t="str" s="1142" cm="1">
        <f t="array" ref="T421">IF('ادخال البيانات'!AC426="","",'ادخال البيانات'!AC426)</f>
      </c>
      <c r="U421" t="str" s="1156" cm="1">
        <f t="array" ref="U421">IF(T421="","",T421/'ادخال البيانات'!$AC$14)</f>
      </c>
      <c r="V421" s="184"/>
      <c r="W421" s="429"/>
      <c r="X421" s="429"/>
      <c r="Y421" s="429"/>
      <c r="Z421" s="384"/>
      <c r="AA421" s="100"/>
      <c r="AB421" s="100"/>
      <c r="AC421" s="100"/>
      <c r="AD421" s="100"/>
      <c r="AE421" s="100"/>
      <c r="AF421" s="100"/>
      <c r="AG421" s="100"/>
      <c r="AH421" s="100"/>
      <c r="AI421" s="100"/>
    </row>
    <row r="422" ht="24.6" customHeight="1">
      <c r="A422" s="100"/>
      <c r="B422" s="1277"/>
      <c r="C422" s="1130">
        <v>407</v>
      </c>
      <c r="D422" t="str" s="1145" cm="1">
        <f t="array" ref="D422">IF('ادخال البيانات'!D427="","",'ادخال البيانات'!E427)</f>
      </c>
      <c r="E422" t="str" s="1146" cm="1">
        <f t="array" ref="E422">IF(D422="","",D422/'ادخال البيانات'!$E$14)</f>
      </c>
      <c r="F422" t="str" s="1147" cm="1">
        <f t="array" ref="F422">IF('ادخال البيانات'!G427="","",'ادخال البيانات'!H427)</f>
      </c>
      <c r="G422" t="str" s="1148" cm="1">
        <f t="array" ref="G422">IF(F422="","",F422/'ادخال البيانات'!$H$14)</f>
      </c>
      <c r="H422" t="str" s="1149" cm="1">
        <f t="array" ref="H422">IF('ادخال البيانات'!J427="","",'ادخال البيانات'!K427)</f>
      </c>
      <c r="I422" t="str" s="1148" cm="1">
        <f t="array" ref="I422">IF(H422="","",H422/'ادخال البيانات'!$K$14)</f>
      </c>
      <c r="J422" t="str" s="1150" cm="1">
        <f t="array" ref="J422">IF('ادخال البيانات'!M427="","",'ادخال البيانات'!N427)</f>
      </c>
      <c r="K422" t="str" s="1148" cm="1">
        <f t="array" ref="K422">IF(J422="","",J422/'ادخال البيانات'!$N$14)</f>
      </c>
      <c r="L422" t="str" s="1151" cm="1">
        <f t="array" ref="L422">IF('ادخال البيانات'!P427="","",'ادخال البيانات'!Q427)</f>
      </c>
      <c r="M422" t="str" s="1148" cm="1">
        <f t="array" ref="M422">IF(L422="","",L422/'ادخال البيانات'!$Q$14)</f>
      </c>
      <c r="N422" t="str" s="1152" cm="1">
        <f t="array" ref="N422">IF('ادخال البيانات'!T427="","",'ادخال البيانات'!T427)</f>
      </c>
      <c r="O422" t="str" s="1148" cm="1">
        <f t="array" ref="O422">IF(N422="","",N422/'ادخال البيانات'!$T$14)</f>
      </c>
      <c r="P422" t="str" s="1153" cm="1">
        <f t="array" ref="P422">IF('ادخال البيانات'!W427="","",'ادخال البيانات'!W427)</f>
      </c>
      <c r="Q422" t="str" s="1148" cm="1">
        <f t="array" ref="Q422">IF(P422="","",P422/'ادخال البيانات'!$W$14)</f>
      </c>
      <c r="R422" t="str" s="1154" cm="1">
        <f t="array" ref="R422">IF('ادخال البيانات'!Z427="","",'ادخال البيانات'!Z427)</f>
      </c>
      <c r="S422" t="str" s="1155" cm="1">
        <f t="array" ref="S422">IF(R422="","",R422/'ادخال البيانات'!$Z$14)</f>
      </c>
      <c r="T422" t="str" s="1142" cm="1">
        <f t="array" ref="T422">IF('ادخال البيانات'!AC427="","",'ادخال البيانات'!AC427)</f>
      </c>
      <c r="U422" t="str" s="1156" cm="1">
        <f t="array" ref="U422">IF(T422="","",T422/'ادخال البيانات'!$AC$14)</f>
      </c>
      <c r="V422" s="184"/>
      <c r="W422" s="429"/>
      <c r="X422" s="429"/>
      <c r="Y422" s="429"/>
      <c r="Z422" s="384"/>
      <c r="AA422" s="100"/>
      <c r="AB422" s="100"/>
      <c r="AC422" s="100"/>
      <c r="AD422" s="100"/>
      <c r="AE422" s="100"/>
      <c r="AF422" s="100"/>
      <c r="AG422" s="100"/>
      <c r="AH422" s="100"/>
      <c r="AI422" s="100"/>
    </row>
    <row r="423" ht="24.6" customHeight="1">
      <c r="A423" s="100"/>
      <c r="B423" s="1277"/>
      <c r="C423" s="1130">
        <v>408</v>
      </c>
      <c r="D423" t="str" s="1145" cm="1">
        <f t="array" ref="D423">IF('ادخال البيانات'!D428="","",'ادخال البيانات'!E428)</f>
      </c>
      <c r="E423" t="str" s="1146" cm="1">
        <f t="array" ref="E423">IF(D423="","",D423/'ادخال البيانات'!$E$14)</f>
      </c>
      <c r="F423" t="str" s="1147" cm="1">
        <f t="array" ref="F423">IF('ادخال البيانات'!G428="","",'ادخال البيانات'!H428)</f>
      </c>
      <c r="G423" t="str" s="1148" cm="1">
        <f t="array" ref="G423">IF(F423="","",F423/'ادخال البيانات'!$H$14)</f>
      </c>
      <c r="H423" t="str" s="1149" cm="1">
        <f t="array" ref="H423">IF('ادخال البيانات'!J428="","",'ادخال البيانات'!K428)</f>
      </c>
      <c r="I423" t="str" s="1148" cm="1">
        <f t="array" ref="I423">IF(H423="","",H423/'ادخال البيانات'!$K$14)</f>
      </c>
      <c r="J423" t="str" s="1150" cm="1">
        <f t="array" ref="J423">IF('ادخال البيانات'!M428="","",'ادخال البيانات'!N428)</f>
      </c>
      <c r="K423" t="str" s="1148" cm="1">
        <f t="array" ref="K423">IF(J423="","",J423/'ادخال البيانات'!$N$14)</f>
      </c>
      <c r="L423" t="str" s="1151" cm="1">
        <f t="array" ref="L423">IF('ادخال البيانات'!P428="","",'ادخال البيانات'!Q428)</f>
      </c>
      <c r="M423" t="str" s="1148" cm="1">
        <f t="array" ref="M423">IF(L423="","",L423/'ادخال البيانات'!$Q$14)</f>
      </c>
      <c r="N423" t="str" s="1152" cm="1">
        <f t="array" ref="N423">IF('ادخال البيانات'!T428="","",'ادخال البيانات'!T428)</f>
      </c>
      <c r="O423" t="str" s="1148" cm="1">
        <f t="array" ref="O423">IF(N423="","",N423/'ادخال البيانات'!$T$14)</f>
      </c>
      <c r="P423" t="str" s="1153" cm="1">
        <f t="array" ref="P423">IF('ادخال البيانات'!W428="","",'ادخال البيانات'!W428)</f>
      </c>
      <c r="Q423" t="str" s="1148" cm="1">
        <f t="array" ref="Q423">IF(P423="","",P423/'ادخال البيانات'!$W$14)</f>
      </c>
      <c r="R423" t="str" s="1154" cm="1">
        <f t="array" ref="R423">IF('ادخال البيانات'!Z428="","",'ادخال البيانات'!Z428)</f>
      </c>
      <c r="S423" t="str" s="1155" cm="1">
        <f t="array" ref="S423">IF(R423="","",R423/'ادخال البيانات'!$Z$14)</f>
      </c>
      <c r="T423" t="str" s="1142" cm="1">
        <f t="array" ref="T423">IF('ادخال البيانات'!AC428="","",'ادخال البيانات'!AC428)</f>
      </c>
      <c r="U423" t="str" s="1156" cm="1">
        <f t="array" ref="U423">IF(T423="","",T423/'ادخال البيانات'!$AC$14)</f>
      </c>
      <c r="V423" s="184"/>
      <c r="W423" s="429"/>
      <c r="X423" s="429"/>
      <c r="Y423" s="429"/>
      <c r="Z423" s="384"/>
      <c r="AA423" s="100"/>
      <c r="AB423" s="100"/>
      <c r="AC423" s="100"/>
      <c r="AD423" s="100"/>
      <c r="AE423" s="100"/>
      <c r="AF423" s="100"/>
      <c r="AG423" s="100"/>
      <c r="AH423" s="100"/>
      <c r="AI423" s="100"/>
    </row>
    <row r="424" ht="24.6" customHeight="1">
      <c r="A424" s="100"/>
      <c r="B424" s="1277"/>
      <c r="C424" s="1130">
        <v>409</v>
      </c>
      <c r="D424" t="str" s="1145" cm="1">
        <f t="array" ref="D424">IF('ادخال البيانات'!D429="","",'ادخال البيانات'!E429)</f>
      </c>
      <c r="E424" t="str" s="1146" cm="1">
        <f t="array" ref="E424">IF(D424="","",D424/'ادخال البيانات'!$E$14)</f>
      </c>
      <c r="F424" t="str" s="1147" cm="1">
        <f t="array" ref="F424">IF('ادخال البيانات'!G429="","",'ادخال البيانات'!H429)</f>
      </c>
      <c r="G424" t="str" s="1148" cm="1">
        <f t="array" ref="G424">IF(F424="","",F424/'ادخال البيانات'!$H$14)</f>
      </c>
      <c r="H424" t="str" s="1149" cm="1">
        <f t="array" ref="H424">IF('ادخال البيانات'!J429="","",'ادخال البيانات'!K429)</f>
      </c>
      <c r="I424" t="str" s="1148" cm="1">
        <f t="array" ref="I424">IF(H424="","",H424/'ادخال البيانات'!$K$14)</f>
      </c>
      <c r="J424" t="str" s="1150" cm="1">
        <f t="array" ref="J424">IF('ادخال البيانات'!M429="","",'ادخال البيانات'!N429)</f>
      </c>
      <c r="K424" t="str" s="1148" cm="1">
        <f t="array" ref="K424">IF(J424="","",J424/'ادخال البيانات'!$N$14)</f>
      </c>
      <c r="L424" t="str" s="1151" cm="1">
        <f t="array" ref="L424">IF('ادخال البيانات'!P429="","",'ادخال البيانات'!Q429)</f>
      </c>
      <c r="M424" t="str" s="1148" cm="1">
        <f t="array" ref="M424">IF(L424="","",L424/'ادخال البيانات'!$Q$14)</f>
      </c>
      <c r="N424" t="str" s="1152" cm="1">
        <f t="array" ref="N424">IF('ادخال البيانات'!T429="","",'ادخال البيانات'!T429)</f>
      </c>
      <c r="O424" t="str" s="1148" cm="1">
        <f t="array" ref="O424">IF(N424="","",N424/'ادخال البيانات'!$T$14)</f>
      </c>
      <c r="P424" t="str" s="1153" cm="1">
        <f t="array" ref="P424">IF('ادخال البيانات'!W429="","",'ادخال البيانات'!W429)</f>
      </c>
      <c r="Q424" t="str" s="1148" cm="1">
        <f t="array" ref="Q424">IF(P424="","",P424/'ادخال البيانات'!$W$14)</f>
      </c>
      <c r="R424" t="str" s="1154" cm="1">
        <f t="array" ref="R424">IF('ادخال البيانات'!Z429="","",'ادخال البيانات'!Z429)</f>
      </c>
      <c r="S424" t="str" s="1155" cm="1">
        <f t="array" ref="S424">IF(R424="","",R424/'ادخال البيانات'!$Z$14)</f>
      </c>
      <c r="T424" t="str" s="1142" cm="1">
        <f t="array" ref="T424">IF('ادخال البيانات'!AC429="","",'ادخال البيانات'!AC429)</f>
      </c>
      <c r="U424" t="str" s="1156" cm="1">
        <f t="array" ref="U424">IF(T424="","",T424/'ادخال البيانات'!$AC$14)</f>
      </c>
      <c r="V424" s="184"/>
      <c r="W424" s="429"/>
      <c r="X424" s="429"/>
      <c r="Y424" s="429"/>
      <c r="Z424" s="384"/>
      <c r="AA424" s="100"/>
      <c r="AB424" s="100"/>
      <c r="AC424" s="100"/>
      <c r="AD424" s="100"/>
      <c r="AE424" s="100"/>
      <c r="AF424" s="100"/>
      <c r="AG424" s="100"/>
      <c r="AH424" s="100"/>
      <c r="AI424" s="100"/>
    </row>
    <row r="425" ht="24.6" customHeight="1">
      <c r="A425" s="100"/>
      <c r="B425" s="1277"/>
      <c r="C425" s="1130">
        <v>410</v>
      </c>
      <c r="D425" t="str" s="1145" cm="1">
        <f t="array" ref="D425">IF('ادخال البيانات'!D430="","",'ادخال البيانات'!E430)</f>
      </c>
      <c r="E425" t="str" s="1146" cm="1">
        <f t="array" ref="E425">IF(D425="","",D425/'ادخال البيانات'!$E$14)</f>
      </c>
      <c r="F425" t="str" s="1147" cm="1">
        <f t="array" ref="F425">IF('ادخال البيانات'!G430="","",'ادخال البيانات'!H430)</f>
      </c>
      <c r="G425" t="str" s="1148" cm="1">
        <f t="array" ref="G425">IF(F425="","",F425/'ادخال البيانات'!$H$14)</f>
      </c>
      <c r="H425" t="str" s="1149" cm="1">
        <f t="array" ref="H425">IF('ادخال البيانات'!J430="","",'ادخال البيانات'!K430)</f>
      </c>
      <c r="I425" t="str" s="1148" cm="1">
        <f t="array" ref="I425">IF(H425="","",H425/'ادخال البيانات'!$K$14)</f>
      </c>
      <c r="J425" t="str" s="1150" cm="1">
        <f t="array" ref="J425">IF('ادخال البيانات'!M430="","",'ادخال البيانات'!N430)</f>
      </c>
      <c r="K425" t="str" s="1148" cm="1">
        <f t="array" ref="K425">IF(J425="","",J425/'ادخال البيانات'!$N$14)</f>
      </c>
      <c r="L425" t="str" s="1151" cm="1">
        <f t="array" ref="L425">IF('ادخال البيانات'!P430="","",'ادخال البيانات'!Q430)</f>
      </c>
      <c r="M425" t="str" s="1148" cm="1">
        <f t="array" ref="M425">IF(L425="","",L425/'ادخال البيانات'!$Q$14)</f>
      </c>
      <c r="N425" t="str" s="1152" cm="1">
        <f t="array" ref="N425">IF('ادخال البيانات'!T430="","",'ادخال البيانات'!T430)</f>
      </c>
      <c r="O425" t="str" s="1148" cm="1">
        <f t="array" ref="O425">IF(N425="","",N425/'ادخال البيانات'!$T$14)</f>
      </c>
      <c r="P425" t="str" s="1153" cm="1">
        <f t="array" ref="P425">IF('ادخال البيانات'!W430="","",'ادخال البيانات'!W430)</f>
      </c>
      <c r="Q425" t="str" s="1148" cm="1">
        <f t="array" ref="Q425">IF(P425="","",P425/'ادخال البيانات'!$W$14)</f>
      </c>
      <c r="R425" t="str" s="1154" cm="1">
        <f t="array" ref="R425">IF('ادخال البيانات'!Z430="","",'ادخال البيانات'!Z430)</f>
      </c>
      <c r="S425" t="str" s="1155" cm="1">
        <f t="array" ref="S425">IF(R425="","",R425/'ادخال البيانات'!$Z$14)</f>
      </c>
      <c r="T425" t="str" s="1142" cm="1">
        <f t="array" ref="T425">IF('ادخال البيانات'!AC430="","",'ادخال البيانات'!AC430)</f>
      </c>
      <c r="U425" t="str" s="1156" cm="1">
        <f t="array" ref="U425">IF(T425="","",T425/'ادخال البيانات'!$AC$14)</f>
      </c>
      <c r="V425" s="184"/>
      <c r="W425" s="429"/>
      <c r="X425" s="429"/>
      <c r="Y425" s="429"/>
      <c r="Z425" s="384"/>
      <c r="AA425" s="100"/>
      <c r="AB425" s="100"/>
      <c r="AC425" s="100"/>
      <c r="AD425" s="100"/>
      <c r="AE425" s="100"/>
      <c r="AF425" s="100"/>
      <c r="AG425" s="100"/>
      <c r="AH425" s="100"/>
      <c r="AI425" s="100"/>
    </row>
    <row r="426" ht="24.6" customHeight="1">
      <c r="A426" s="100"/>
      <c r="B426" s="1277"/>
      <c r="C426" s="1130">
        <v>411</v>
      </c>
      <c r="D426" t="str" s="1145" cm="1">
        <f t="array" ref="D426">IF('ادخال البيانات'!D431="","",'ادخال البيانات'!E431)</f>
      </c>
      <c r="E426" t="str" s="1146" cm="1">
        <f t="array" ref="E426">IF(D426="","",D426/'ادخال البيانات'!$E$14)</f>
      </c>
      <c r="F426" t="str" s="1147" cm="1">
        <f t="array" ref="F426">IF('ادخال البيانات'!G431="","",'ادخال البيانات'!H431)</f>
      </c>
      <c r="G426" t="str" s="1148" cm="1">
        <f t="array" ref="G426">IF(F426="","",F426/'ادخال البيانات'!$H$14)</f>
      </c>
      <c r="H426" t="str" s="1149" cm="1">
        <f t="array" ref="H426">IF('ادخال البيانات'!J431="","",'ادخال البيانات'!K431)</f>
      </c>
      <c r="I426" t="str" s="1148" cm="1">
        <f t="array" ref="I426">IF(H426="","",H426/'ادخال البيانات'!$K$14)</f>
      </c>
      <c r="J426" t="str" s="1150" cm="1">
        <f t="array" ref="J426">IF('ادخال البيانات'!M431="","",'ادخال البيانات'!N431)</f>
      </c>
      <c r="K426" t="str" s="1148" cm="1">
        <f t="array" ref="K426">IF(J426="","",J426/'ادخال البيانات'!$N$14)</f>
      </c>
      <c r="L426" t="str" s="1151" cm="1">
        <f t="array" ref="L426">IF('ادخال البيانات'!P431="","",'ادخال البيانات'!Q431)</f>
      </c>
      <c r="M426" t="str" s="1148" cm="1">
        <f t="array" ref="M426">IF(L426="","",L426/'ادخال البيانات'!$Q$14)</f>
      </c>
      <c r="N426" t="str" s="1152" cm="1">
        <f t="array" ref="N426">IF('ادخال البيانات'!T431="","",'ادخال البيانات'!T431)</f>
      </c>
      <c r="O426" t="str" s="1148" cm="1">
        <f t="array" ref="O426">IF(N426="","",N426/'ادخال البيانات'!$T$14)</f>
      </c>
      <c r="P426" t="str" s="1153" cm="1">
        <f t="array" ref="P426">IF('ادخال البيانات'!W431="","",'ادخال البيانات'!W431)</f>
      </c>
      <c r="Q426" t="str" s="1148" cm="1">
        <f t="array" ref="Q426">IF(P426="","",P426/'ادخال البيانات'!$W$14)</f>
      </c>
      <c r="R426" t="str" s="1154" cm="1">
        <f t="array" ref="R426">IF('ادخال البيانات'!Z431="","",'ادخال البيانات'!Z431)</f>
      </c>
      <c r="S426" t="str" s="1155" cm="1">
        <f t="array" ref="S426">IF(R426="","",R426/'ادخال البيانات'!$Z$14)</f>
      </c>
      <c r="T426" t="str" s="1142" cm="1">
        <f t="array" ref="T426">IF('ادخال البيانات'!AC431="","",'ادخال البيانات'!AC431)</f>
      </c>
      <c r="U426" t="str" s="1156" cm="1">
        <f t="array" ref="U426">IF(T426="","",T426/'ادخال البيانات'!$AC$14)</f>
      </c>
      <c r="V426" s="184"/>
      <c r="W426" s="429"/>
      <c r="X426" s="429"/>
      <c r="Y426" s="429"/>
      <c r="Z426" s="384"/>
      <c r="AA426" s="100"/>
      <c r="AB426" s="100"/>
      <c r="AC426" s="100"/>
      <c r="AD426" s="100"/>
      <c r="AE426" s="100"/>
      <c r="AF426" s="100"/>
      <c r="AG426" s="100"/>
      <c r="AH426" s="100"/>
      <c r="AI426" s="100"/>
    </row>
    <row r="427" ht="24.6" customHeight="1">
      <c r="A427" s="100"/>
      <c r="B427" s="1277"/>
      <c r="C427" s="1130">
        <v>412</v>
      </c>
      <c r="D427" t="str" s="1145" cm="1">
        <f t="array" ref="D427">IF('ادخال البيانات'!D432="","",'ادخال البيانات'!E432)</f>
      </c>
      <c r="E427" t="str" s="1146" cm="1">
        <f t="array" ref="E427">IF(D427="","",D427/'ادخال البيانات'!$E$14)</f>
      </c>
      <c r="F427" t="str" s="1147" cm="1">
        <f t="array" ref="F427">IF('ادخال البيانات'!G432="","",'ادخال البيانات'!H432)</f>
      </c>
      <c r="G427" t="str" s="1148" cm="1">
        <f t="array" ref="G427">IF(F427="","",F427/'ادخال البيانات'!$H$14)</f>
      </c>
      <c r="H427" t="str" s="1149" cm="1">
        <f t="array" ref="H427">IF('ادخال البيانات'!J432="","",'ادخال البيانات'!K432)</f>
      </c>
      <c r="I427" t="str" s="1148" cm="1">
        <f t="array" ref="I427">IF(H427="","",H427/'ادخال البيانات'!$K$14)</f>
      </c>
      <c r="J427" t="str" s="1150" cm="1">
        <f t="array" ref="J427">IF('ادخال البيانات'!M432="","",'ادخال البيانات'!N432)</f>
      </c>
      <c r="K427" t="str" s="1148" cm="1">
        <f t="array" ref="K427">IF(J427="","",J427/'ادخال البيانات'!$N$14)</f>
      </c>
      <c r="L427" t="str" s="1151" cm="1">
        <f t="array" ref="L427">IF('ادخال البيانات'!P432="","",'ادخال البيانات'!Q432)</f>
      </c>
      <c r="M427" t="str" s="1148" cm="1">
        <f t="array" ref="M427">IF(L427="","",L427/'ادخال البيانات'!$Q$14)</f>
      </c>
      <c r="N427" t="str" s="1152" cm="1">
        <f t="array" ref="N427">IF('ادخال البيانات'!T432="","",'ادخال البيانات'!T432)</f>
      </c>
      <c r="O427" t="str" s="1148" cm="1">
        <f t="array" ref="O427">IF(N427="","",N427/'ادخال البيانات'!$T$14)</f>
      </c>
      <c r="P427" t="str" s="1153" cm="1">
        <f t="array" ref="P427">IF('ادخال البيانات'!W432="","",'ادخال البيانات'!W432)</f>
      </c>
      <c r="Q427" t="str" s="1148" cm="1">
        <f t="array" ref="Q427">IF(P427="","",P427/'ادخال البيانات'!$W$14)</f>
      </c>
      <c r="R427" t="str" s="1154" cm="1">
        <f t="array" ref="R427">IF('ادخال البيانات'!Z432="","",'ادخال البيانات'!Z432)</f>
      </c>
      <c r="S427" t="str" s="1155" cm="1">
        <f t="array" ref="S427">IF(R427="","",R427/'ادخال البيانات'!$Z$14)</f>
      </c>
      <c r="T427" t="str" s="1142" cm="1">
        <f t="array" ref="T427">IF('ادخال البيانات'!AC432="","",'ادخال البيانات'!AC432)</f>
      </c>
      <c r="U427" t="str" s="1156" cm="1">
        <f t="array" ref="U427">IF(T427="","",T427/'ادخال البيانات'!$AC$14)</f>
      </c>
      <c r="V427" s="184"/>
      <c r="W427" s="429"/>
      <c r="X427" s="429"/>
      <c r="Y427" s="429"/>
      <c r="Z427" s="384"/>
      <c r="AA427" s="100"/>
      <c r="AB427" s="100"/>
      <c r="AC427" s="100"/>
      <c r="AD427" s="100"/>
      <c r="AE427" s="100"/>
      <c r="AF427" s="100"/>
      <c r="AG427" s="100"/>
      <c r="AH427" s="100"/>
      <c r="AI427" s="100"/>
    </row>
    <row r="428" ht="24.6" customHeight="1">
      <c r="A428" s="100"/>
      <c r="B428" s="1277"/>
      <c r="C428" s="1130">
        <v>413</v>
      </c>
      <c r="D428" t="str" s="1145" cm="1">
        <f t="array" ref="D428">IF('ادخال البيانات'!D433="","",'ادخال البيانات'!E433)</f>
      </c>
      <c r="E428" t="str" s="1146" cm="1">
        <f t="array" ref="E428">IF(D428="","",D428/'ادخال البيانات'!$E$14)</f>
      </c>
      <c r="F428" t="str" s="1147" cm="1">
        <f t="array" ref="F428">IF('ادخال البيانات'!G433="","",'ادخال البيانات'!H433)</f>
      </c>
      <c r="G428" t="str" s="1148" cm="1">
        <f t="array" ref="G428">IF(F428="","",F428/'ادخال البيانات'!$H$14)</f>
      </c>
      <c r="H428" t="str" s="1149" cm="1">
        <f t="array" ref="H428">IF('ادخال البيانات'!J433="","",'ادخال البيانات'!K433)</f>
      </c>
      <c r="I428" t="str" s="1148" cm="1">
        <f t="array" ref="I428">IF(H428="","",H428/'ادخال البيانات'!$K$14)</f>
      </c>
      <c r="J428" t="str" s="1150" cm="1">
        <f t="array" ref="J428">IF('ادخال البيانات'!M433="","",'ادخال البيانات'!N433)</f>
      </c>
      <c r="K428" t="str" s="1148" cm="1">
        <f t="array" ref="K428">IF(J428="","",J428/'ادخال البيانات'!$N$14)</f>
      </c>
      <c r="L428" t="str" s="1151" cm="1">
        <f t="array" ref="L428">IF('ادخال البيانات'!P433="","",'ادخال البيانات'!Q433)</f>
      </c>
      <c r="M428" t="str" s="1148" cm="1">
        <f t="array" ref="M428">IF(L428="","",L428/'ادخال البيانات'!$Q$14)</f>
      </c>
      <c r="N428" t="str" s="1152" cm="1">
        <f t="array" ref="N428">IF('ادخال البيانات'!T433="","",'ادخال البيانات'!T433)</f>
      </c>
      <c r="O428" t="str" s="1148" cm="1">
        <f t="array" ref="O428">IF(N428="","",N428/'ادخال البيانات'!$T$14)</f>
      </c>
      <c r="P428" t="str" s="1153" cm="1">
        <f t="array" ref="P428">IF('ادخال البيانات'!W433="","",'ادخال البيانات'!W433)</f>
      </c>
      <c r="Q428" t="str" s="1148" cm="1">
        <f t="array" ref="Q428">IF(P428="","",P428/'ادخال البيانات'!$W$14)</f>
      </c>
      <c r="R428" t="str" s="1154" cm="1">
        <f t="array" ref="R428">IF('ادخال البيانات'!Z433="","",'ادخال البيانات'!Z433)</f>
      </c>
      <c r="S428" t="str" s="1155" cm="1">
        <f t="array" ref="S428">IF(R428="","",R428/'ادخال البيانات'!$Z$14)</f>
      </c>
      <c r="T428" t="str" s="1142" cm="1">
        <f t="array" ref="T428">IF('ادخال البيانات'!AC433="","",'ادخال البيانات'!AC433)</f>
      </c>
      <c r="U428" t="str" s="1156" cm="1">
        <f t="array" ref="U428">IF(T428="","",T428/'ادخال البيانات'!$AC$14)</f>
      </c>
      <c r="V428" s="184"/>
      <c r="W428" s="429"/>
      <c r="X428" s="429"/>
      <c r="Y428" s="429"/>
      <c r="Z428" s="384"/>
      <c r="AA428" s="100"/>
      <c r="AB428" s="100"/>
      <c r="AC428" s="100"/>
      <c r="AD428" s="100"/>
      <c r="AE428" s="100"/>
      <c r="AF428" s="100"/>
      <c r="AG428" s="100"/>
      <c r="AH428" s="100"/>
      <c r="AI428" s="100"/>
    </row>
    <row r="429" ht="24.6" customHeight="1">
      <c r="A429" s="100"/>
      <c r="B429" s="1277"/>
      <c r="C429" s="1130">
        <v>414</v>
      </c>
      <c r="D429" t="str" s="1145" cm="1">
        <f t="array" ref="D429">IF('ادخال البيانات'!D434="","",'ادخال البيانات'!E434)</f>
      </c>
      <c r="E429" t="str" s="1146" cm="1">
        <f t="array" ref="E429">IF(D429="","",D429/'ادخال البيانات'!$E$14)</f>
      </c>
      <c r="F429" t="str" s="1147" cm="1">
        <f t="array" ref="F429">IF('ادخال البيانات'!G434="","",'ادخال البيانات'!H434)</f>
      </c>
      <c r="G429" t="str" s="1148" cm="1">
        <f t="array" ref="G429">IF(F429="","",F429/'ادخال البيانات'!$H$14)</f>
      </c>
      <c r="H429" t="str" s="1149" cm="1">
        <f t="array" ref="H429">IF('ادخال البيانات'!J434="","",'ادخال البيانات'!K434)</f>
      </c>
      <c r="I429" t="str" s="1148" cm="1">
        <f t="array" ref="I429">IF(H429="","",H429/'ادخال البيانات'!$K$14)</f>
      </c>
      <c r="J429" t="str" s="1150" cm="1">
        <f t="array" ref="J429">IF('ادخال البيانات'!M434="","",'ادخال البيانات'!N434)</f>
      </c>
      <c r="K429" t="str" s="1148" cm="1">
        <f t="array" ref="K429">IF(J429="","",J429/'ادخال البيانات'!$N$14)</f>
      </c>
      <c r="L429" t="str" s="1151" cm="1">
        <f t="array" ref="L429">IF('ادخال البيانات'!P434="","",'ادخال البيانات'!Q434)</f>
      </c>
      <c r="M429" t="str" s="1148" cm="1">
        <f t="array" ref="M429">IF(L429="","",L429/'ادخال البيانات'!$Q$14)</f>
      </c>
      <c r="N429" t="str" s="1152" cm="1">
        <f t="array" ref="N429">IF('ادخال البيانات'!T434="","",'ادخال البيانات'!T434)</f>
      </c>
      <c r="O429" t="str" s="1148" cm="1">
        <f t="array" ref="O429">IF(N429="","",N429/'ادخال البيانات'!$T$14)</f>
      </c>
      <c r="P429" t="str" s="1153" cm="1">
        <f t="array" ref="P429">IF('ادخال البيانات'!W434="","",'ادخال البيانات'!W434)</f>
      </c>
      <c r="Q429" t="str" s="1148" cm="1">
        <f t="array" ref="Q429">IF(P429="","",P429/'ادخال البيانات'!$W$14)</f>
      </c>
      <c r="R429" t="str" s="1154" cm="1">
        <f t="array" ref="R429">IF('ادخال البيانات'!Z434="","",'ادخال البيانات'!Z434)</f>
      </c>
      <c r="S429" t="str" s="1155" cm="1">
        <f t="array" ref="S429">IF(R429="","",R429/'ادخال البيانات'!$Z$14)</f>
      </c>
      <c r="T429" t="str" s="1142" cm="1">
        <f t="array" ref="T429">IF('ادخال البيانات'!AC434="","",'ادخال البيانات'!AC434)</f>
      </c>
      <c r="U429" t="str" s="1156" cm="1">
        <f t="array" ref="U429">IF(T429="","",T429/'ادخال البيانات'!$AC$14)</f>
      </c>
      <c r="V429" s="184"/>
      <c r="W429" s="429"/>
      <c r="X429" s="429"/>
      <c r="Y429" s="429"/>
      <c r="Z429" s="384"/>
      <c r="AA429" s="100"/>
      <c r="AB429" s="100"/>
      <c r="AC429" s="100"/>
      <c r="AD429" s="100"/>
      <c r="AE429" s="100"/>
      <c r="AF429" s="100"/>
      <c r="AG429" s="100"/>
      <c r="AH429" s="100"/>
      <c r="AI429" s="100"/>
    </row>
    <row r="430" ht="24.6" customHeight="1">
      <c r="A430" s="100"/>
      <c r="B430" s="1277"/>
      <c r="C430" s="1130">
        <v>415</v>
      </c>
      <c r="D430" t="str" s="1145" cm="1">
        <f t="array" ref="D430">IF('ادخال البيانات'!D435="","",'ادخال البيانات'!E435)</f>
      </c>
      <c r="E430" t="str" s="1146" cm="1">
        <f t="array" ref="E430">IF(D430="","",D430/'ادخال البيانات'!$E$14)</f>
      </c>
      <c r="F430" t="str" s="1147" cm="1">
        <f t="array" ref="F430">IF('ادخال البيانات'!G435="","",'ادخال البيانات'!H435)</f>
      </c>
      <c r="G430" t="str" s="1148" cm="1">
        <f t="array" ref="G430">IF(F430="","",F430/'ادخال البيانات'!$H$14)</f>
      </c>
      <c r="H430" t="str" s="1149" cm="1">
        <f t="array" ref="H430">IF('ادخال البيانات'!J435="","",'ادخال البيانات'!K435)</f>
      </c>
      <c r="I430" t="str" s="1148" cm="1">
        <f t="array" ref="I430">IF(H430="","",H430/'ادخال البيانات'!$K$14)</f>
      </c>
      <c r="J430" t="str" s="1150" cm="1">
        <f t="array" ref="J430">IF('ادخال البيانات'!M435="","",'ادخال البيانات'!N435)</f>
      </c>
      <c r="K430" t="str" s="1148" cm="1">
        <f t="array" ref="K430">IF(J430="","",J430/'ادخال البيانات'!$N$14)</f>
      </c>
      <c r="L430" t="str" s="1151" cm="1">
        <f t="array" ref="L430">IF('ادخال البيانات'!P435="","",'ادخال البيانات'!Q435)</f>
      </c>
      <c r="M430" t="str" s="1148" cm="1">
        <f t="array" ref="M430">IF(L430="","",L430/'ادخال البيانات'!$Q$14)</f>
      </c>
      <c r="N430" t="str" s="1152" cm="1">
        <f t="array" ref="N430">IF('ادخال البيانات'!T435="","",'ادخال البيانات'!T435)</f>
      </c>
      <c r="O430" t="str" s="1148" cm="1">
        <f t="array" ref="O430">IF(N430="","",N430/'ادخال البيانات'!$T$14)</f>
      </c>
      <c r="P430" t="str" s="1153" cm="1">
        <f t="array" ref="P430">IF('ادخال البيانات'!W435="","",'ادخال البيانات'!W435)</f>
      </c>
      <c r="Q430" t="str" s="1148" cm="1">
        <f t="array" ref="Q430">IF(P430="","",P430/'ادخال البيانات'!$W$14)</f>
      </c>
      <c r="R430" t="str" s="1154" cm="1">
        <f t="array" ref="R430">IF('ادخال البيانات'!Z435="","",'ادخال البيانات'!Z435)</f>
      </c>
      <c r="S430" t="str" s="1155" cm="1">
        <f t="array" ref="S430">IF(R430="","",R430/'ادخال البيانات'!$Z$14)</f>
      </c>
      <c r="T430" t="str" s="1142" cm="1">
        <f t="array" ref="T430">IF('ادخال البيانات'!AC435="","",'ادخال البيانات'!AC435)</f>
      </c>
      <c r="U430" t="str" s="1156" cm="1">
        <f t="array" ref="U430">IF(T430="","",T430/'ادخال البيانات'!$AC$14)</f>
      </c>
      <c r="V430" s="184"/>
      <c r="W430" s="429"/>
      <c r="X430" s="429"/>
      <c r="Y430" s="429"/>
      <c r="Z430" s="384"/>
      <c r="AA430" s="100"/>
      <c r="AB430" s="100"/>
      <c r="AC430" s="100"/>
      <c r="AD430" s="100"/>
      <c r="AE430" s="100"/>
      <c r="AF430" s="100"/>
      <c r="AG430" s="100"/>
      <c r="AH430" s="100"/>
      <c r="AI430" s="100"/>
    </row>
    <row r="431" ht="24.6" customHeight="1">
      <c r="A431" s="100"/>
      <c r="B431" s="1278"/>
      <c r="C431" s="1130">
        <v>416</v>
      </c>
      <c r="D431" t="str" s="1195" cm="1">
        <f t="array" ref="D431">IF('ادخال البيانات'!D436="","",'ادخال البيانات'!E436)</f>
      </c>
      <c r="E431" t="str" s="1196" cm="1">
        <f t="array" ref="E431">IF(D431="","",D431/'ادخال البيانات'!$E$14)</f>
      </c>
      <c r="F431" t="str" s="1197" cm="1">
        <f t="array" ref="F431">IF('ادخال البيانات'!G436="","",'ادخال البيانات'!H436)</f>
      </c>
      <c r="G431" t="str" s="1198" cm="1">
        <f t="array" ref="G431">IF(F431="","",F431/'ادخال البيانات'!$H$14)</f>
      </c>
      <c r="H431" t="str" s="1199" cm="1">
        <f t="array" ref="H431">IF('ادخال البيانات'!J436="","",'ادخال البيانات'!K436)</f>
      </c>
      <c r="I431" t="str" s="1198" cm="1">
        <f t="array" ref="I431">IF(H431="","",H431/'ادخال البيانات'!$K$14)</f>
      </c>
      <c r="J431" t="str" s="1200" cm="1">
        <f t="array" ref="J431">IF('ادخال البيانات'!M436="","",'ادخال البيانات'!N436)</f>
      </c>
      <c r="K431" t="str" s="1198" cm="1">
        <f t="array" ref="K431">IF(J431="","",J431/'ادخال البيانات'!$N$14)</f>
      </c>
      <c r="L431" t="str" s="1201" cm="1">
        <f t="array" ref="L431">IF('ادخال البيانات'!P436="","",'ادخال البيانات'!Q436)</f>
      </c>
      <c r="M431" t="str" s="1198" cm="1">
        <f t="array" ref="M431">IF(L431="","",L431/'ادخال البيانات'!$Q$14)</f>
      </c>
      <c r="N431" t="str" s="1202" cm="1">
        <f t="array" ref="N431">IF('ادخال البيانات'!T436="","",'ادخال البيانات'!T436)</f>
      </c>
      <c r="O431" t="str" s="1198" cm="1">
        <f t="array" ref="O431">IF(N431="","",N431/'ادخال البيانات'!$T$14)</f>
      </c>
      <c r="P431" t="str" s="1203" cm="1">
        <f t="array" ref="P431">IF('ادخال البيانات'!W436="","",'ادخال البيانات'!W436)</f>
      </c>
      <c r="Q431" t="str" s="1198" cm="1">
        <f t="array" ref="Q431">IF(P431="","",P431/'ادخال البيانات'!$W$14)</f>
      </c>
      <c r="R431" t="str" s="1204" cm="1">
        <f t="array" ref="R431">IF('ادخال البيانات'!Z436="","",'ادخال البيانات'!Z436)</f>
      </c>
      <c r="S431" t="str" s="1205" cm="1">
        <f t="array" ref="S431">IF(R431="","",R431/'ادخال البيانات'!$Z$14)</f>
      </c>
      <c r="T431" t="str" s="1142" cm="1">
        <f t="array" ref="T431">IF('ادخال البيانات'!AC436="","",'ادخال البيانات'!AC436)</f>
      </c>
      <c r="U431" t="str" s="1206" cm="1">
        <f t="array" ref="U431">IF(T431="","",T431/'ادخال البيانات'!$AC$14)</f>
      </c>
      <c r="V431" s="184"/>
      <c r="W431" s="429"/>
      <c r="X431" s="429"/>
      <c r="Y431" s="429"/>
      <c r="Z431" s="384"/>
      <c r="AA431" s="100"/>
      <c r="AB431" s="100"/>
      <c r="AC431" s="100"/>
      <c r="AD431" s="100"/>
      <c r="AE431" s="100"/>
      <c r="AF431" s="100"/>
      <c r="AG431" s="100"/>
      <c r="AH431" s="100"/>
      <c r="AI431" s="100"/>
    </row>
    <row r="432" ht="28.5" customHeight="1">
      <c r="A432" s="429"/>
      <c r="B432" s="184"/>
      <c r="C432" s="1208"/>
      <c r="D432" t="s" s="1209">
        <v>82</v>
      </c>
      <c r="E432" t="s" s="1210">
        <v>190</v>
      </c>
      <c r="F432" t="s" s="1211">
        <v>82</v>
      </c>
      <c r="G432" t="s" s="1212">
        <v>190</v>
      </c>
      <c r="H432" t="s" s="1209">
        <v>82</v>
      </c>
      <c r="I432" t="s" s="1212">
        <v>190</v>
      </c>
      <c r="J432" t="s" s="1209">
        <v>82</v>
      </c>
      <c r="K432" t="s" s="1212">
        <v>190</v>
      </c>
      <c r="L432" t="s" s="1209">
        <v>82</v>
      </c>
      <c r="M432" t="s" s="1212">
        <v>190</v>
      </c>
      <c r="N432" t="s" s="1209">
        <v>82</v>
      </c>
      <c r="O432" t="s" s="1212">
        <v>83</v>
      </c>
      <c r="P432" t="s" s="1209">
        <v>82</v>
      </c>
      <c r="Q432" t="s" s="1212">
        <v>83</v>
      </c>
      <c r="R432" t="s" s="1213">
        <v>82</v>
      </c>
      <c r="S432" t="s" s="1214">
        <v>83</v>
      </c>
      <c r="T432" t="s" s="1215">
        <v>82</v>
      </c>
      <c r="U432" t="s" s="1216">
        <v>83</v>
      </c>
      <c r="V432" s="184"/>
      <c r="W432" s="429"/>
      <c r="X432" s="429"/>
      <c r="Y432" s="429"/>
      <c r="Z432" s="384"/>
      <c r="AA432" s="100"/>
      <c r="AB432" s="100"/>
      <c r="AC432" s="100"/>
      <c r="AD432" s="100"/>
      <c r="AE432" s="100"/>
      <c r="AF432" s="100"/>
      <c r="AG432" s="100"/>
      <c r="AH432" s="100"/>
      <c r="AI432" s="100"/>
    </row>
    <row r="433" ht="24.6" customHeight="1">
      <c r="A433" s="100"/>
      <c r="B433" s="379"/>
      <c r="C433" s="1279"/>
      <c r="D433" t="s" s="1280">
        <v>147</v>
      </c>
      <c r="E433" s="1281" cm="1">
        <f t="array" ref="E433">_xlfn.COUNTIFS(E16:E431,"&gt;=90%")</f>
        <v>0</v>
      </c>
      <c r="F433" t="s" s="1282">
        <v>147</v>
      </c>
      <c r="G433" s="1283" cm="1">
        <f t="array" ref="G433">_xlfn.COUNTIFS(G16:G431,"&gt;=90%")</f>
        <v>0</v>
      </c>
      <c r="H433" t="s" s="1280">
        <v>147</v>
      </c>
      <c r="I433" s="1283" cm="1">
        <f t="array" ref="I433">_xlfn.COUNTIFS(I16:I431,"&gt;=90%")</f>
        <v>0</v>
      </c>
      <c r="J433" t="s" s="1280">
        <v>147</v>
      </c>
      <c r="K433" s="1283" cm="1">
        <f t="array" ref="K433">_xlfn.COUNTIFS(K16:K431,"&gt;=90%")</f>
        <v>0</v>
      </c>
      <c r="L433" t="s" s="1280">
        <v>147</v>
      </c>
      <c r="M433" s="1283" cm="1">
        <f t="array" ref="M433">_xlfn.COUNTIFS(M16:M431,"&gt;=90%")</f>
        <v>0</v>
      </c>
      <c r="N433" t="s" s="1280">
        <v>147</v>
      </c>
      <c r="O433" s="1283" cm="1">
        <f t="array" ref="O433">_xlfn.COUNTIFS(O16:O431,"&gt;=90%")</f>
        <v>0</v>
      </c>
      <c r="P433" t="s" s="1280">
        <v>147</v>
      </c>
      <c r="Q433" s="1283" cm="1">
        <f t="array" ref="Q433">_xlfn.COUNTIFS(Q16:Q431,"&gt;=90%")</f>
        <v>0</v>
      </c>
      <c r="R433" t="s" s="1284">
        <v>147</v>
      </c>
      <c r="S433" s="1283" cm="1">
        <f t="array" ref="S433">_xlfn.COUNTIFS(S16:S431,"&gt;=90%")</f>
        <v>0</v>
      </c>
      <c r="T433" t="s" s="1285">
        <v>147</v>
      </c>
      <c r="U433" s="1281" cm="1">
        <f t="array" ref="U433">_xlfn.COUNTIFS(U16:U431,"&gt;=90%")</f>
        <v>0</v>
      </c>
      <c r="V433" s="184"/>
      <c r="W433" s="429"/>
      <c r="X433" s="429"/>
      <c r="Y433" s="429"/>
      <c r="Z433" s="384"/>
      <c r="AA433" s="100"/>
      <c r="AB433" s="100"/>
      <c r="AC433" s="100"/>
      <c r="AD433" s="100"/>
      <c r="AE433" s="100"/>
      <c r="AF433" s="100"/>
      <c r="AG433" s="100"/>
      <c r="AH433" s="100"/>
      <c r="AI433" s="100"/>
    </row>
    <row r="434" ht="24.6" customHeight="1">
      <c r="A434" s="100"/>
      <c r="B434" s="383"/>
      <c r="C434" s="1279"/>
      <c r="D434" t="s" s="1280">
        <v>148</v>
      </c>
      <c r="E434" s="1281" cm="1">
        <f t="array" ref="E434">_xlfn.COUNTIFS(E16:E431,"&gt;=80%",E16:E431,"&lt;90%")</f>
        <v>0</v>
      </c>
      <c r="F434" t="s" s="1282">
        <v>148</v>
      </c>
      <c r="G434" s="1283" cm="1">
        <f t="array" ref="G434">_xlfn.COUNTIFS(G16:G431,"&gt;=80%",G16:G431,"&lt;90%")</f>
        <v>0</v>
      </c>
      <c r="H434" t="s" s="1280">
        <v>148</v>
      </c>
      <c r="I434" s="1283" cm="1">
        <f t="array" ref="I434">_xlfn.COUNTIFS(I16:I431,"&gt;=80%",I16:I431,"&lt;90%")</f>
        <v>0</v>
      </c>
      <c r="J434" t="s" s="1280">
        <v>148</v>
      </c>
      <c r="K434" s="1283" cm="1">
        <f t="array" ref="K434">_xlfn.COUNTIFS(K16:K431,"&gt;=80%",K16:K431,"&lt;90%")</f>
        <v>0</v>
      </c>
      <c r="L434" t="s" s="1280">
        <v>148</v>
      </c>
      <c r="M434" s="1283" cm="1">
        <f t="array" ref="M434">_xlfn.COUNTIFS(M16:M431,"&gt;=80%",M16:M431,"&lt;90%")</f>
        <v>0</v>
      </c>
      <c r="N434" t="s" s="1280">
        <v>148</v>
      </c>
      <c r="O434" s="1283" cm="1">
        <f t="array" ref="O434">_xlfn.COUNTIFS(O16:O431,"&gt;=80%",O16:O431,"&lt;90%")</f>
        <v>0</v>
      </c>
      <c r="P434" t="s" s="1280">
        <v>148</v>
      </c>
      <c r="Q434" s="1283" cm="1">
        <f t="array" ref="Q434">_xlfn.COUNTIFS(Q16:Q431,"&gt;=80%",Q16:Q431,"&lt;90%")</f>
        <v>0</v>
      </c>
      <c r="R434" t="s" s="1284">
        <v>148</v>
      </c>
      <c r="S434" s="1283" cm="1">
        <f t="array" ref="S434">_xlfn.COUNTIFS(S16:S431,"&gt;=80%",S16:S431,"&lt;90%")</f>
        <v>0</v>
      </c>
      <c r="T434" t="s" s="1285">
        <v>148</v>
      </c>
      <c r="U434" s="1281" cm="1">
        <f t="array" ref="U434">_xlfn.COUNTIFS(U16:U431,"&gt;=80%",U16:U431,"&lt;90%")</f>
        <v>0</v>
      </c>
      <c r="V434" s="184"/>
      <c r="W434" s="429"/>
      <c r="X434" s="429"/>
      <c r="Y434" s="429"/>
      <c r="Z434" s="384"/>
      <c r="AA434" s="100"/>
      <c r="AB434" s="100"/>
      <c r="AC434" s="100"/>
      <c r="AD434" s="100"/>
      <c r="AE434" s="100"/>
      <c r="AF434" s="100"/>
      <c r="AG434" s="100"/>
      <c r="AH434" s="100"/>
      <c r="AI434" s="100"/>
    </row>
    <row r="435" ht="24.6" customHeight="1">
      <c r="A435" s="100"/>
      <c r="B435" s="383"/>
      <c r="C435" s="1279"/>
      <c r="D435" t="s" s="1280">
        <v>125</v>
      </c>
      <c r="E435" s="1281" cm="1">
        <f t="array" ref="E435">_xlfn.COUNTIFS(E16:E431,"&gt;=70%",E16:E431,"&lt;80%")</f>
        <v>0</v>
      </c>
      <c r="F435" t="s" s="1282">
        <v>125</v>
      </c>
      <c r="G435" s="1283" cm="1">
        <f t="array" ref="G435">_xlfn.COUNTIFS(G16:G431,"&gt;=70%",G16:G431,"&lt;80%")</f>
        <v>0</v>
      </c>
      <c r="H435" t="s" s="1280">
        <v>125</v>
      </c>
      <c r="I435" s="1283" cm="1">
        <f t="array" ref="I435">_xlfn.COUNTIFS(I16:I431,"&gt;=70%",I16:I431,"&lt;80%")</f>
        <v>0</v>
      </c>
      <c r="J435" t="s" s="1280">
        <v>125</v>
      </c>
      <c r="K435" s="1283" cm="1">
        <f t="array" ref="K435">_xlfn.COUNTIFS(K16:K431,"&gt;=70%",K16:K431,"&lt;80%")</f>
        <v>0</v>
      </c>
      <c r="L435" t="s" s="1280">
        <v>125</v>
      </c>
      <c r="M435" s="1283" cm="1">
        <f t="array" ref="M435">_xlfn.COUNTIFS(M16:M431,"&gt;=70%",M16:M431,"&lt;80%")</f>
        <v>0</v>
      </c>
      <c r="N435" t="s" s="1280">
        <v>125</v>
      </c>
      <c r="O435" s="1283" cm="1">
        <f t="array" ref="O435">_xlfn.COUNTIFS(O16:O431,"&gt;=70%",O16:O431,"&lt;80%")</f>
        <v>0</v>
      </c>
      <c r="P435" t="s" s="1280">
        <v>125</v>
      </c>
      <c r="Q435" s="1283" cm="1">
        <f t="array" ref="Q435">_xlfn.COUNTIFS(Q16:Q431,"&gt;=70%",Q16:Q431,"&lt;80%")</f>
        <v>0</v>
      </c>
      <c r="R435" t="s" s="1284">
        <v>125</v>
      </c>
      <c r="S435" s="1283" cm="1">
        <f t="array" ref="S435">_xlfn.COUNTIFS(S16:S431,"&gt;=70%",S16:S431,"&lt;80%")</f>
        <v>0</v>
      </c>
      <c r="T435" t="s" s="1285">
        <v>125</v>
      </c>
      <c r="U435" s="1281" cm="1">
        <f t="array" ref="U435">_xlfn.COUNTIFS(U16:U431,"&gt;=70%",U16:U431,"&lt;80%")</f>
        <v>0</v>
      </c>
      <c r="V435" s="184"/>
      <c r="W435" s="429"/>
      <c r="X435" s="429"/>
      <c r="Y435" s="429"/>
      <c r="Z435" s="384"/>
      <c r="AA435" s="100"/>
      <c r="AB435" s="100"/>
      <c r="AC435" s="100"/>
      <c r="AD435" s="100"/>
      <c r="AE435" s="100"/>
      <c r="AF435" s="100"/>
      <c r="AG435" s="100"/>
      <c r="AH435" s="100"/>
      <c r="AI435" s="100"/>
    </row>
    <row r="436" ht="24.6" customHeight="1">
      <c r="A436" s="100"/>
      <c r="B436" s="383"/>
      <c r="C436" s="1279"/>
      <c r="D436" t="s" s="1280">
        <v>149</v>
      </c>
      <c r="E436" s="1281" cm="1">
        <f t="array" ref="E436">_xlfn.COUNTIFS(E16:E431,"&gt;=60%",E16:E431,"&lt;70%")</f>
        <v>0</v>
      </c>
      <c r="F436" t="s" s="1282">
        <v>149</v>
      </c>
      <c r="G436" s="1283" cm="1">
        <f t="array" ref="G436">_xlfn.COUNTIFS(G16:G431,"&gt;=60%",G16:G431,"&lt;70%")</f>
        <v>0</v>
      </c>
      <c r="H436" t="s" s="1280">
        <v>149</v>
      </c>
      <c r="I436" s="1283" cm="1">
        <f t="array" ref="I436">_xlfn.COUNTIFS(I16:I431,"&gt;=60%",I16:I431,"&lt;70%")</f>
        <v>0</v>
      </c>
      <c r="J436" t="s" s="1280">
        <v>149</v>
      </c>
      <c r="K436" s="1283" cm="1">
        <f t="array" ref="K436">_xlfn.COUNTIFS(K16:K431,"&gt;=60%",K16:K431,"&lt;70%")</f>
        <v>0</v>
      </c>
      <c r="L436" t="s" s="1280">
        <v>149</v>
      </c>
      <c r="M436" s="1283" cm="1">
        <f t="array" ref="M436">_xlfn.COUNTIFS(M16:M431,"&gt;=60%",M16:M431,"&lt;70%")</f>
        <v>0</v>
      </c>
      <c r="N436" t="s" s="1280">
        <v>149</v>
      </c>
      <c r="O436" s="1283" cm="1">
        <f t="array" ref="O436">_xlfn.COUNTIFS(O16:O431,"&gt;=60%",O16:O431,"&lt;70%")</f>
        <v>0</v>
      </c>
      <c r="P436" t="s" s="1280">
        <v>149</v>
      </c>
      <c r="Q436" s="1283" cm="1">
        <f t="array" ref="Q436">_xlfn.COUNTIFS(Q16:Q431,"&gt;=60%",Q16:Q431,"&lt;70%")</f>
        <v>0</v>
      </c>
      <c r="R436" t="s" s="1284">
        <v>149</v>
      </c>
      <c r="S436" s="1283" cm="1">
        <f t="array" ref="S436">_xlfn.COUNTIFS(S16:S431,"&gt;=60%",S16:S431,"&lt;70%")</f>
        <v>0</v>
      </c>
      <c r="T436" t="s" s="1285">
        <v>149</v>
      </c>
      <c r="U436" s="1281" cm="1">
        <f t="array" ref="U436">_xlfn.COUNTIFS(U16:U431,"&gt;=60%",U16:U431,"&lt;70%")</f>
        <v>0</v>
      </c>
      <c r="V436" s="184"/>
      <c r="W436" s="429"/>
      <c r="X436" s="429"/>
      <c r="Y436" s="429"/>
      <c r="Z436" s="384"/>
      <c r="AA436" s="100"/>
      <c r="AB436" s="100"/>
      <c r="AC436" s="100"/>
      <c r="AD436" s="100"/>
      <c r="AE436" s="100"/>
      <c r="AF436" s="100"/>
      <c r="AG436" s="100"/>
      <c r="AH436" s="100"/>
      <c r="AI436" s="100"/>
    </row>
    <row r="437" ht="24.6" customHeight="1">
      <c r="A437" s="100"/>
      <c r="B437" s="383"/>
      <c r="C437" s="1279"/>
      <c r="D437" t="s" s="1280">
        <v>126</v>
      </c>
      <c r="E437" s="1281" cm="1">
        <f t="array" ref="E437">_xlfn.COUNTIFS(E16:E432,"&gt;=50%",E16:E432,"&lt;60%")</f>
        <v>0</v>
      </c>
      <c r="F437" t="s" s="1282">
        <v>126</v>
      </c>
      <c r="G437" s="1283" cm="1">
        <f t="array" ref="G437">_xlfn.COUNTIFS(G16:G432,"&gt;=50%",G16:G432,"&lt;60%")</f>
        <v>0</v>
      </c>
      <c r="H437" t="s" s="1280">
        <v>126</v>
      </c>
      <c r="I437" s="1283" cm="1">
        <f t="array" ref="I437">_xlfn.COUNTIFS(I16:I432,"&gt;=50%",I16:I432,"&lt;60%")</f>
        <v>0</v>
      </c>
      <c r="J437" t="s" s="1280">
        <v>126</v>
      </c>
      <c r="K437" s="1283" cm="1">
        <f t="array" ref="K437">_xlfn.COUNTIFS(K16:K432,"&gt;=50%",K16:K432,"&lt;60%")</f>
        <v>0</v>
      </c>
      <c r="L437" t="s" s="1280">
        <v>126</v>
      </c>
      <c r="M437" s="1283" cm="1">
        <f t="array" ref="M437">_xlfn.COUNTIFS(M16:M432,"&gt;=50%",M16:M432,"&lt;60%")</f>
        <v>0</v>
      </c>
      <c r="N437" t="s" s="1280">
        <v>126</v>
      </c>
      <c r="O437" s="1283" cm="1">
        <f t="array" ref="O437">_xlfn.COUNTIFS(O16:O432,"&gt;=50%",O16:O432,"&lt;60%")</f>
        <v>0</v>
      </c>
      <c r="P437" t="s" s="1280">
        <v>126</v>
      </c>
      <c r="Q437" s="1283" cm="1">
        <f t="array" ref="Q437">_xlfn.COUNTIFS(Q16:Q432,"&gt;=50%",Q16:Q432,"&lt;60%")</f>
        <v>0</v>
      </c>
      <c r="R437" t="s" s="1284">
        <v>126</v>
      </c>
      <c r="S437" s="1283" cm="1">
        <f t="array" ref="S437">_xlfn.COUNTIFS(S16:S432,"&gt;=50%",S16:S432,"&lt;60%")</f>
        <v>0</v>
      </c>
      <c r="T437" t="s" s="1285">
        <v>126</v>
      </c>
      <c r="U437" s="1281" cm="1">
        <f t="array" ref="U437">_xlfn.COUNTIFS(U16:U432,"&gt;=50%",U16:U432,"&lt;60%")</f>
        <v>0</v>
      </c>
      <c r="V437" s="184"/>
      <c r="W437" s="429"/>
      <c r="X437" s="429"/>
      <c r="Y437" s="429"/>
      <c r="Z437" s="384"/>
      <c r="AA437" s="100"/>
      <c r="AB437" s="100"/>
      <c r="AC437" s="100"/>
      <c r="AD437" s="100"/>
      <c r="AE437" s="100"/>
      <c r="AF437" s="100"/>
      <c r="AG437" s="100"/>
      <c r="AH437" s="100"/>
      <c r="AI437" s="100"/>
    </row>
    <row r="438" ht="24.6" customHeight="1">
      <c r="A438" s="100"/>
      <c r="B438" s="383"/>
      <c r="C438" s="1279"/>
      <c r="D438" t="s" s="1280">
        <v>114</v>
      </c>
      <c r="E438" s="1281" cm="1">
        <f t="array" ref="E438">_xlfn.COUNTIFS(E16:E432,"&lt;50%")</f>
        <v>0</v>
      </c>
      <c r="F438" t="s" s="1282">
        <v>114</v>
      </c>
      <c r="G438" s="1283" cm="1">
        <f t="array" ref="G438">_xlfn.COUNTIFS(G16:G432,"&lt;50%")</f>
        <v>0</v>
      </c>
      <c r="H438" t="s" s="1280">
        <v>114</v>
      </c>
      <c r="I438" s="1283" cm="1">
        <f t="array" ref="I438">_xlfn.COUNTIFS(I16:I432,"&lt;50%")</f>
        <v>0</v>
      </c>
      <c r="J438" t="s" s="1280">
        <v>114</v>
      </c>
      <c r="K438" s="1283" cm="1">
        <f t="array" ref="K438">_xlfn.COUNTIFS(K16:K432,"&lt;50%")</f>
        <v>0</v>
      </c>
      <c r="L438" t="s" s="1280">
        <v>114</v>
      </c>
      <c r="M438" s="1283" cm="1">
        <f t="array" ref="M438">_xlfn.COUNTIFS(M16:M432,"&lt;50%")</f>
        <v>0</v>
      </c>
      <c r="N438" t="s" s="1280">
        <v>114</v>
      </c>
      <c r="O438" s="1283" cm="1">
        <f t="array" ref="O438">_xlfn.COUNTIFS(O16:O432,"&lt;50%")</f>
        <v>0</v>
      </c>
      <c r="P438" t="s" s="1280">
        <v>114</v>
      </c>
      <c r="Q438" s="1283" cm="1">
        <f t="array" ref="Q438">_xlfn.COUNTIFS(Q16:Q432,"&lt;50%")</f>
        <v>0</v>
      </c>
      <c r="R438" t="s" s="1284">
        <v>114</v>
      </c>
      <c r="S438" s="1283" cm="1">
        <f t="array" ref="S438">_xlfn.COUNTIFS(S16:S432,"&lt;50%")</f>
        <v>0</v>
      </c>
      <c r="T438" t="s" s="1285">
        <v>114</v>
      </c>
      <c r="U438" s="1281" cm="1">
        <f t="array" ref="U438">_xlfn.COUNTIFS(U16:U432,"&lt;50%")</f>
        <v>0</v>
      </c>
      <c r="V438" s="184"/>
      <c r="W438" s="429"/>
      <c r="X438" s="429"/>
      <c r="Y438" s="429"/>
      <c r="Z438" s="384"/>
      <c r="AA438" s="100"/>
      <c r="AB438" s="100"/>
      <c r="AC438" s="100"/>
      <c r="AD438" s="100"/>
      <c r="AE438" s="100"/>
      <c r="AF438" s="100"/>
      <c r="AG438" s="100"/>
      <c r="AH438" s="100"/>
      <c r="AI438" s="100"/>
    </row>
    <row r="439" ht="15" customHeight="1">
      <c r="A439" s="100"/>
      <c r="B439" s="383"/>
      <c r="C439" s="465"/>
      <c r="D439" t="s" s="1226">
        <v>87</v>
      </c>
      <c r="E439" s="1227" cm="1">
        <f t="array" ref="E439">SUM(E433:E438)</f>
        <v>0</v>
      </c>
      <c r="F439" t="s" s="1228">
        <v>87</v>
      </c>
      <c r="G439" s="1229" cm="1">
        <f t="array" ref="G439">SUM(G433:G438)</f>
        <v>0</v>
      </c>
      <c r="H439" t="s" s="1226">
        <v>87</v>
      </c>
      <c r="I439" s="1229" cm="1">
        <f t="array" ref="I439">SUM(I433:I438)</f>
        <v>0</v>
      </c>
      <c r="J439" t="s" s="1226">
        <v>87</v>
      </c>
      <c r="K439" s="1229" cm="1">
        <f t="array" ref="K439">SUM(K433:K438)</f>
        <v>0</v>
      </c>
      <c r="L439" t="s" s="1226">
        <v>87</v>
      </c>
      <c r="M439" s="1229" cm="1">
        <f t="array" ref="M439">SUM(M433:M438)</f>
        <v>0</v>
      </c>
      <c r="N439" t="s" s="1226">
        <v>87</v>
      </c>
      <c r="O439" s="1229" cm="1">
        <f t="array" ref="O439">SUM(O433:O438)</f>
        <v>0</v>
      </c>
      <c r="P439" t="s" s="1226">
        <v>87</v>
      </c>
      <c r="Q439" s="1229" cm="1">
        <f t="array" ref="Q439">SUM(Q433:Q438)</f>
        <v>0</v>
      </c>
      <c r="R439" t="s" s="1230">
        <v>87</v>
      </c>
      <c r="S439" s="1229" cm="1">
        <f t="array" ref="S439">SUM(S433:S438)</f>
        <v>0</v>
      </c>
      <c r="T439" t="s" s="1231">
        <v>87</v>
      </c>
      <c r="U439" s="1227" cm="1">
        <f t="array" ref="U439">SUM(U433:U438)</f>
        <v>0</v>
      </c>
      <c r="V439" s="184"/>
      <c r="W439" s="429"/>
      <c r="X439" s="429"/>
      <c r="Y439" s="429"/>
      <c r="Z439" s="384"/>
      <c r="AA439" s="100"/>
      <c r="AB439" s="100"/>
      <c r="AC439" s="100"/>
      <c r="AD439" s="100"/>
      <c r="AE439" s="100"/>
      <c r="AF439" s="100"/>
      <c r="AG439" s="100"/>
      <c r="AH439" s="100"/>
      <c r="AI439" s="100"/>
    </row>
    <row r="440" ht="15" customHeight="1">
      <c r="A440" s="100"/>
      <c r="B440" s="383"/>
      <c r="C440" s="465"/>
      <c r="D440" s="1232"/>
      <c r="E440" s="1227"/>
      <c r="F440" s="1233"/>
      <c r="G440" s="1229"/>
      <c r="H440" s="1232"/>
      <c r="I440" s="1229"/>
      <c r="J440" s="1232"/>
      <c r="K440" s="1229"/>
      <c r="L440" s="1232"/>
      <c r="M440" s="1229"/>
      <c r="N440" s="1232"/>
      <c r="O440" s="1229"/>
      <c r="P440" s="1232"/>
      <c r="Q440" s="1229"/>
      <c r="R440" s="1232"/>
      <c r="S440" s="1227"/>
      <c r="T440" s="1286"/>
      <c r="U440" s="1234"/>
      <c r="V440" s="293"/>
      <c r="W440" s="429"/>
      <c r="X440" s="429"/>
      <c r="Y440" s="429"/>
      <c r="Z440" s="384"/>
      <c r="AA440" s="100"/>
      <c r="AB440" s="100"/>
      <c r="AC440" s="100"/>
      <c r="AD440" s="100"/>
      <c r="AE440" s="100"/>
      <c r="AF440" s="100"/>
      <c r="AG440" s="100"/>
      <c r="AH440" s="100"/>
      <c r="AI440" s="100"/>
    </row>
    <row r="441" ht="24.6" customHeight="1">
      <c r="A441" s="100"/>
      <c r="B441" s="383"/>
      <c r="C441" s="185"/>
      <c r="D441" s="1235"/>
      <c r="E441" s="1236"/>
      <c r="F441" s="1237"/>
      <c r="G441" s="1237"/>
      <c r="H441" s="1237"/>
      <c r="I441" s="1237"/>
      <c r="J441" s="1237"/>
      <c r="K441" s="1237"/>
      <c r="L441" s="1237"/>
      <c r="M441" s="1237"/>
      <c r="N441" s="1237"/>
      <c r="O441" s="1237"/>
      <c r="P441" s="1237"/>
      <c r="Q441" s="1237"/>
      <c r="R441" s="1237"/>
      <c r="S441" s="1237"/>
      <c r="T441" s="1286"/>
      <c r="U441" s="1234"/>
      <c r="V441" s="293"/>
      <c r="W441" s="429"/>
      <c r="X441" s="429"/>
      <c r="Y441" s="429"/>
      <c r="Z441" s="384"/>
      <c r="AA441" s="100"/>
      <c r="AB441" s="100"/>
      <c r="AC441" s="100"/>
      <c r="AD441" s="100"/>
      <c r="AE441" s="100"/>
      <c r="AF441" s="100"/>
      <c r="AG441" s="100"/>
      <c r="AH441" s="100"/>
      <c r="AI441" s="100"/>
    </row>
    <row r="442" ht="24.6" customHeight="1">
      <c r="A442" s="100"/>
      <c r="B442" s="383"/>
      <c r="C442" s="185"/>
      <c r="D442" s="378"/>
      <c r="E442" s="381"/>
      <c r="F442" s="381"/>
      <c r="G442" s="381"/>
      <c r="H442" s="381"/>
      <c r="I442" s="381"/>
      <c r="J442" s="381"/>
      <c r="K442" s="381"/>
      <c r="L442" s="381"/>
      <c r="M442" s="381"/>
      <c r="N442" s="381"/>
      <c r="O442" s="381"/>
      <c r="P442" s="381"/>
      <c r="Q442" s="381"/>
      <c r="R442" s="381"/>
      <c r="S442" s="1287"/>
      <c r="T442" s="1234"/>
      <c r="U442" s="1234"/>
      <c r="V442" s="293"/>
      <c r="W442" s="429"/>
      <c r="X442" s="429"/>
      <c r="Y442" s="429"/>
      <c r="Z442" s="384"/>
      <c r="AA442" s="100"/>
      <c r="AB442" s="100"/>
      <c r="AC442" s="100"/>
      <c r="AD442" s="100"/>
      <c r="AE442" s="100"/>
      <c r="AF442" s="100"/>
      <c r="AG442" s="100"/>
      <c r="AH442" s="100"/>
      <c r="AI442" s="100"/>
    </row>
    <row r="443" ht="24.6" customHeight="1">
      <c r="A443" s="100"/>
      <c r="B443" s="383"/>
      <c r="C443" s="185"/>
      <c r="D443" s="382"/>
      <c r="E443" s="100"/>
      <c r="F443" s="100"/>
      <c r="G443" s="100"/>
      <c r="H443" s="100"/>
      <c r="I443" s="100"/>
      <c r="J443" s="100"/>
      <c r="K443" s="100"/>
      <c r="L443" s="100"/>
      <c r="M443" s="100"/>
      <c r="N443" s="100"/>
      <c r="O443" s="100"/>
      <c r="P443" s="100"/>
      <c r="Q443" s="100"/>
      <c r="R443" s="100"/>
      <c r="S443" s="515"/>
      <c r="T443" s="1234"/>
      <c r="U443" s="1234"/>
      <c r="V443" s="293"/>
      <c r="W443" s="429"/>
      <c r="X443" s="429"/>
      <c r="Y443" s="429"/>
      <c r="Z443" s="384"/>
      <c r="AA443" s="100"/>
      <c r="AB443" s="100"/>
      <c r="AC443" s="100"/>
      <c r="AD443" s="100"/>
      <c r="AE443" s="100"/>
      <c r="AF443" s="100"/>
      <c r="AG443" s="100"/>
      <c r="AH443" s="100"/>
      <c r="AI443" s="100"/>
    </row>
    <row r="444" ht="24.6" customHeight="1">
      <c r="A444" s="100"/>
      <c r="B444" s="383"/>
      <c r="C444" s="185"/>
      <c r="D444" s="382"/>
      <c r="E444" s="100"/>
      <c r="F444" s="100"/>
      <c r="G444" s="100"/>
      <c r="H444" s="100"/>
      <c r="I444" s="100"/>
      <c r="J444" s="100"/>
      <c r="K444" s="100"/>
      <c r="L444" s="100"/>
      <c r="M444" s="100"/>
      <c r="N444" s="100"/>
      <c r="O444" s="100"/>
      <c r="P444" s="100"/>
      <c r="Q444" s="100"/>
      <c r="R444" s="100"/>
      <c r="S444" s="515"/>
      <c r="T444" s="1234"/>
      <c r="U444" s="1234"/>
      <c r="V444" s="293"/>
      <c r="W444" s="429"/>
      <c r="X444" s="429"/>
      <c r="Y444" s="429"/>
      <c r="Z444" s="384"/>
      <c r="AA444" s="100"/>
      <c r="AB444" s="100"/>
      <c r="AC444" s="100"/>
      <c r="AD444" s="100"/>
      <c r="AE444" s="100"/>
      <c r="AF444" s="100"/>
      <c r="AG444" s="100"/>
      <c r="AH444" s="100"/>
      <c r="AI444" s="100"/>
    </row>
    <row r="445" ht="24.6" customHeight="1">
      <c r="A445" s="100"/>
      <c r="B445" s="383"/>
      <c r="C445" s="185"/>
      <c r="D445" s="382"/>
      <c r="E445" s="100"/>
      <c r="F445" s="100"/>
      <c r="G445" s="100"/>
      <c r="H445" s="100"/>
      <c r="I445" s="100"/>
      <c r="J445" s="100"/>
      <c r="K445" s="100"/>
      <c r="L445" s="100"/>
      <c r="M445" s="100"/>
      <c r="N445" s="100"/>
      <c r="O445" s="100"/>
      <c r="P445" s="100"/>
      <c r="Q445" s="100"/>
      <c r="R445" s="100"/>
      <c r="S445" s="515"/>
      <c r="T445" s="1234"/>
      <c r="U445" s="1234"/>
      <c r="V445" s="293"/>
      <c r="W445" s="429"/>
      <c r="X445" s="429"/>
      <c r="Y445" s="429"/>
      <c r="Z445" s="384"/>
      <c r="AA445" s="100"/>
      <c r="AB445" s="100"/>
      <c r="AC445" s="100"/>
      <c r="AD445" s="100"/>
      <c r="AE445" s="100"/>
      <c r="AF445" s="100"/>
      <c r="AG445" s="100"/>
      <c r="AH445" s="100"/>
      <c r="AI445" s="100"/>
    </row>
    <row r="446" ht="24.6" customHeight="1">
      <c r="A446" s="100"/>
      <c r="B446" s="383"/>
      <c r="C446" s="185"/>
      <c r="D446" s="382"/>
      <c r="E446" s="100"/>
      <c r="F446" s="100"/>
      <c r="G446" s="100"/>
      <c r="H446" s="100"/>
      <c r="I446" s="100"/>
      <c r="J446" s="100"/>
      <c r="K446" s="100"/>
      <c r="L446" s="100"/>
      <c r="M446" s="100"/>
      <c r="N446" s="100"/>
      <c r="O446" s="100"/>
      <c r="P446" s="100"/>
      <c r="Q446" s="100"/>
      <c r="R446" s="100"/>
      <c r="S446" s="515"/>
      <c r="T446" s="1234"/>
      <c r="U446" s="1234"/>
      <c r="V446" s="293"/>
      <c r="W446" s="429"/>
      <c r="X446" s="429"/>
      <c r="Y446" s="429"/>
      <c r="Z446" s="384"/>
      <c r="AA446" s="100"/>
      <c r="AB446" s="100"/>
      <c r="AC446" s="100"/>
      <c r="AD446" s="100"/>
      <c r="AE446" s="100"/>
      <c r="AF446" s="100"/>
      <c r="AG446" s="100"/>
      <c r="AH446" s="100"/>
      <c r="AI446" s="100"/>
    </row>
    <row r="447" ht="24.6" customHeight="1">
      <c r="A447" s="100"/>
      <c r="B447" s="1288"/>
      <c r="C447" s="185"/>
      <c r="D447" s="382"/>
      <c r="E447" s="100"/>
      <c r="F447" s="100"/>
      <c r="G447" s="100"/>
      <c r="H447" s="100"/>
      <c r="I447" s="100"/>
      <c r="J447" s="100"/>
      <c r="K447" s="100"/>
      <c r="L447" s="100"/>
      <c r="M447" s="100"/>
      <c r="N447" s="100"/>
      <c r="O447" s="100"/>
      <c r="P447" s="100"/>
      <c r="Q447" s="100"/>
      <c r="R447" s="100"/>
      <c r="S447" s="515"/>
      <c r="T447" s="1234"/>
      <c r="U447" s="1234"/>
      <c r="V447" s="293"/>
      <c r="W447" s="429"/>
      <c r="X447" s="429"/>
      <c r="Y447" s="429"/>
      <c r="Z447" s="384"/>
      <c r="AA447" s="100"/>
      <c r="AB447" s="100"/>
      <c r="AC447" s="100"/>
      <c r="AD447" s="100"/>
      <c r="AE447" s="100"/>
      <c r="AF447" s="100"/>
      <c r="AG447" s="100"/>
      <c r="AH447" s="100"/>
      <c r="AI447" s="100"/>
    </row>
    <row r="448" ht="24.6" customHeight="1">
      <c r="A448" s="429"/>
      <c r="B448" s="184"/>
      <c r="C448" s="185"/>
      <c r="D448" s="382"/>
      <c r="E448" s="100"/>
      <c r="F448" s="100"/>
      <c r="G448" s="100"/>
      <c r="H448" s="100"/>
      <c r="I448" s="100"/>
      <c r="J448" s="100"/>
      <c r="K448" s="1242" cm="1">
        <f t="array" ref="K448">E439</f>
        <v>0</v>
      </c>
      <c r="L448" s="100"/>
      <c r="M448" s="100"/>
      <c r="N448" s="100"/>
      <c r="O448" s="100"/>
      <c r="P448" s="100"/>
      <c r="Q448" s="100"/>
      <c r="R448" s="100"/>
      <c r="S448" s="515"/>
      <c r="T448" s="1234"/>
      <c r="U448" s="1234"/>
      <c r="V448" s="293"/>
      <c r="W448" s="429"/>
      <c r="X448" s="429"/>
      <c r="Y448" s="429"/>
      <c r="Z448" s="384"/>
      <c r="AA448" s="100"/>
      <c r="AB448" s="100"/>
      <c r="AC448" s="100"/>
      <c r="AD448" s="100"/>
      <c r="AE448" s="100"/>
      <c r="AF448" s="100"/>
      <c r="AG448" s="100"/>
      <c r="AH448" s="100"/>
      <c r="AI448" s="100"/>
    </row>
    <row r="449" ht="24.6" customHeight="1">
      <c r="A449" s="429"/>
      <c r="B449" s="184"/>
      <c r="C449" s="185"/>
      <c r="D449" s="382"/>
      <c r="E449" s="100"/>
      <c r="F449" s="100"/>
      <c r="G449" s="100"/>
      <c r="H449" s="100"/>
      <c r="I449" s="100"/>
      <c r="J449" s="100"/>
      <c r="K449" s="1242" cm="1">
        <f t="array" ref="K449">G439</f>
        <v>0</v>
      </c>
      <c r="L449" s="100"/>
      <c r="M449" s="100"/>
      <c r="N449" s="100"/>
      <c r="O449" s="100"/>
      <c r="P449" s="100"/>
      <c r="Q449" s="100"/>
      <c r="R449" s="100"/>
      <c r="S449" s="515"/>
      <c r="T449" s="1234"/>
      <c r="U449" s="1234"/>
      <c r="V449" s="293"/>
      <c r="W449" s="429"/>
      <c r="X449" s="429"/>
      <c r="Y449" s="429"/>
      <c r="Z449" s="384"/>
      <c r="AA449" s="100"/>
      <c r="AB449" s="100"/>
      <c r="AC449" s="100"/>
      <c r="AD449" s="100"/>
      <c r="AE449" s="100"/>
      <c r="AF449" s="100"/>
      <c r="AG449" s="100"/>
      <c r="AH449" s="100"/>
      <c r="AI449" s="100"/>
    </row>
    <row r="450" ht="24.6" customHeight="1">
      <c r="A450" s="429"/>
      <c r="B450" s="184"/>
      <c r="C450" s="185"/>
      <c r="D450" s="382"/>
      <c r="E450" s="100"/>
      <c r="F450" s="100"/>
      <c r="G450" s="100"/>
      <c r="H450" s="100"/>
      <c r="I450" s="100"/>
      <c r="J450" s="100"/>
      <c r="K450" s="1242" cm="1">
        <f t="array" ref="K450">I439</f>
        <v>0</v>
      </c>
      <c r="L450" s="100"/>
      <c r="M450" s="100"/>
      <c r="N450" s="100"/>
      <c r="O450" s="100"/>
      <c r="P450" s="100"/>
      <c r="Q450" s="100"/>
      <c r="R450" s="100"/>
      <c r="S450" s="515"/>
      <c r="T450" s="1234"/>
      <c r="U450" s="1234"/>
      <c r="V450" s="293"/>
      <c r="W450" s="429"/>
      <c r="X450" s="429"/>
      <c r="Y450" s="429"/>
      <c r="Z450" s="384"/>
      <c r="AA450" s="100"/>
      <c r="AB450" s="100"/>
      <c r="AC450" s="100"/>
      <c r="AD450" s="100"/>
      <c r="AE450" s="100"/>
      <c r="AF450" s="100"/>
      <c r="AG450" s="100"/>
      <c r="AH450" s="100"/>
      <c r="AI450" s="100"/>
    </row>
    <row r="451" ht="24.6" customHeight="1">
      <c r="A451" s="429"/>
      <c r="B451" s="184"/>
      <c r="C451" s="185"/>
      <c r="D451" s="382"/>
      <c r="E451" s="100"/>
      <c r="F451" s="100"/>
      <c r="G451" s="100"/>
      <c r="H451" s="100"/>
      <c r="I451" s="100"/>
      <c r="J451" s="100"/>
      <c r="K451" s="1242" cm="1">
        <f t="array" ref="K451">K439</f>
        <v>0</v>
      </c>
      <c r="L451" s="100"/>
      <c r="M451" s="100"/>
      <c r="N451" s="100"/>
      <c r="O451" s="100"/>
      <c r="P451" s="100"/>
      <c r="Q451" s="100"/>
      <c r="R451" s="100"/>
      <c r="S451" s="515"/>
      <c r="T451" s="1234"/>
      <c r="U451" s="1234"/>
      <c r="V451" s="293"/>
      <c r="W451" s="429"/>
      <c r="X451" s="429"/>
      <c r="Y451" s="429"/>
      <c r="Z451" s="384"/>
      <c r="AA451" s="100"/>
      <c r="AB451" s="100"/>
      <c r="AC451" s="100"/>
      <c r="AD451" s="100"/>
      <c r="AE451" s="100"/>
      <c r="AF451" s="100"/>
      <c r="AG451" s="100"/>
      <c r="AH451" s="100"/>
      <c r="AI451" s="100"/>
    </row>
    <row r="452" ht="24.6" customHeight="1">
      <c r="A452" s="429"/>
      <c r="B452" s="184"/>
      <c r="C452" s="185"/>
      <c r="D452" s="382"/>
      <c r="E452" s="100"/>
      <c r="F452" s="100"/>
      <c r="G452" s="100"/>
      <c r="H452" s="100"/>
      <c r="I452" s="100"/>
      <c r="J452" s="100"/>
      <c r="K452" s="1242" cm="1">
        <f t="array" ref="K452">M439</f>
        <v>0</v>
      </c>
      <c r="L452" s="100"/>
      <c r="M452" s="100"/>
      <c r="N452" s="100"/>
      <c r="O452" s="100"/>
      <c r="P452" s="100"/>
      <c r="Q452" s="100"/>
      <c r="R452" s="100"/>
      <c r="S452" s="515"/>
      <c r="T452" s="1234"/>
      <c r="U452" s="1234"/>
      <c r="V452" s="293"/>
      <c r="W452" s="429"/>
      <c r="X452" s="429"/>
      <c r="Y452" s="429"/>
      <c r="Z452" s="384"/>
      <c r="AA452" s="100"/>
      <c r="AB452" s="100"/>
      <c r="AC452" s="100"/>
      <c r="AD452" s="100"/>
      <c r="AE452" s="100"/>
      <c r="AF452" s="100"/>
      <c r="AG452" s="100"/>
      <c r="AH452" s="100"/>
      <c r="AI452" s="100"/>
    </row>
    <row r="453" ht="24.6" customHeight="1">
      <c r="A453" s="429"/>
      <c r="B453" s="184"/>
      <c r="C453" s="185"/>
      <c r="D453" s="382"/>
      <c r="E453" s="100"/>
      <c r="F453" s="100"/>
      <c r="G453" s="100"/>
      <c r="H453" s="100"/>
      <c r="I453" s="100"/>
      <c r="J453" s="100"/>
      <c r="K453" s="1242" cm="1">
        <f t="array" ref="K453">O439</f>
        <v>0</v>
      </c>
      <c r="L453" s="100"/>
      <c r="M453" s="100"/>
      <c r="N453" s="100"/>
      <c r="O453" s="100"/>
      <c r="P453" s="100"/>
      <c r="Q453" s="100"/>
      <c r="R453" s="100"/>
      <c r="S453" s="515"/>
      <c r="T453" s="1234"/>
      <c r="U453" s="1234"/>
      <c r="V453" s="293"/>
      <c r="W453" s="429"/>
      <c r="X453" s="429"/>
      <c r="Y453" s="429"/>
      <c r="Z453" s="384"/>
      <c r="AA453" s="100"/>
      <c r="AB453" s="100"/>
      <c r="AC453" s="100"/>
      <c r="AD453" s="100"/>
      <c r="AE453" s="100"/>
      <c r="AF453" s="100"/>
      <c r="AG453" s="100"/>
      <c r="AH453" s="100"/>
      <c r="AI453" s="100"/>
    </row>
    <row r="454" ht="24.6" customHeight="1">
      <c r="A454" s="429"/>
      <c r="B454" s="184"/>
      <c r="C454" s="185"/>
      <c r="D454" s="382"/>
      <c r="E454" s="100"/>
      <c r="F454" s="100"/>
      <c r="G454" s="100"/>
      <c r="H454" s="100"/>
      <c r="I454" s="100"/>
      <c r="J454" s="100"/>
      <c r="K454" s="1242" cm="1">
        <f t="array" ref="K454">Q439</f>
        <v>0</v>
      </c>
      <c r="L454" s="100"/>
      <c r="M454" s="100"/>
      <c r="N454" s="100"/>
      <c r="O454" s="100"/>
      <c r="P454" s="100"/>
      <c r="Q454" s="100"/>
      <c r="R454" s="100"/>
      <c r="S454" s="515"/>
      <c r="T454" s="1234"/>
      <c r="U454" s="1234"/>
      <c r="V454" s="293"/>
      <c r="W454" s="429"/>
      <c r="X454" s="429"/>
      <c r="Y454" s="429"/>
      <c r="Z454" s="384"/>
      <c r="AA454" s="100"/>
      <c r="AB454" s="100"/>
      <c r="AC454" s="100"/>
      <c r="AD454" s="100"/>
      <c r="AE454" s="100"/>
      <c r="AF454" s="100"/>
      <c r="AG454" s="100"/>
      <c r="AH454" s="100"/>
      <c r="AI454" s="100"/>
    </row>
    <row r="455" ht="24.6" customHeight="1">
      <c r="A455" s="429"/>
      <c r="B455" s="184"/>
      <c r="C455" s="185"/>
      <c r="D455" s="382"/>
      <c r="E455" s="100"/>
      <c r="F455" s="100"/>
      <c r="G455" s="100"/>
      <c r="H455" s="100"/>
      <c r="I455" s="100"/>
      <c r="J455" s="100"/>
      <c r="K455" s="1242" cm="1">
        <f t="array" ref="K455">S439</f>
        <v>0</v>
      </c>
      <c r="L455" s="100"/>
      <c r="M455" s="100"/>
      <c r="N455" s="100"/>
      <c r="O455" s="100"/>
      <c r="P455" s="100"/>
      <c r="Q455" s="100"/>
      <c r="R455" s="100"/>
      <c r="S455" s="515"/>
      <c r="T455" s="1234"/>
      <c r="U455" s="1234"/>
      <c r="V455" s="293"/>
      <c r="W455" s="429"/>
      <c r="X455" s="429"/>
      <c r="Y455" s="429"/>
      <c r="Z455" s="384"/>
      <c r="AA455" s="100"/>
      <c r="AB455" s="100"/>
      <c r="AC455" s="100"/>
      <c r="AD455" s="100"/>
      <c r="AE455" s="100"/>
      <c r="AF455" s="100"/>
      <c r="AG455" s="100"/>
      <c r="AH455" s="100"/>
      <c r="AI455" s="100"/>
    </row>
    <row r="456" ht="24.6" customHeight="1">
      <c r="A456" s="429"/>
      <c r="B456" s="184"/>
      <c r="C456" s="184"/>
      <c r="D456" s="384"/>
      <c r="E456" s="100"/>
      <c r="F456" s="100"/>
      <c r="G456" s="100"/>
      <c r="H456" s="100"/>
      <c r="I456" s="100"/>
      <c r="J456" s="100"/>
      <c r="K456" s="100"/>
      <c r="L456" s="100"/>
      <c r="M456" s="100"/>
      <c r="N456" s="100"/>
      <c r="O456" s="100"/>
      <c r="P456" s="100"/>
      <c r="Q456" s="100"/>
      <c r="R456" s="100"/>
      <c r="S456" s="515"/>
      <c r="T456" s="1234"/>
      <c r="U456" s="1234"/>
      <c r="V456" s="293"/>
      <c r="W456" s="429"/>
      <c r="X456" s="429"/>
      <c r="Y456" s="429"/>
      <c r="Z456" s="384"/>
      <c r="AA456" s="100"/>
      <c r="AB456" s="100"/>
      <c r="AC456" s="100"/>
      <c r="AD456" s="100"/>
      <c r="AE456" s="100"/>
      <c r="AF456" s="100"/>
      <c r="AG456" s="100"/>
      <c r="AH456" s="100"/>
      <c r="AI456" s="100"/>
    </row>
    <row r="457" ht="24.6" customHeight="1">
      <c r="A457" s="429"/>
      <c r="B457" s="184"/>
      <c r="C457" s="184"/>
      <c r="D457" s="384"/>
      <c r="E457" s="100"/>
      <c r="F457" s="100"/>
      <c r="G457" s="100"/>
      <c r="H457" s="100"/>
      <c r="I457" s="100"/>
      <c r="J457" s="100"/>
      <c r="K457" s="100"/>
      <c r="L457" s="100"/>
      <c r="M457" s="100"/>
      <c r="N457" s="100"/>
      <c r="O457" s="100"/>
      <c r="P457" s="100"/>
      <c r="Q457" s="100"/>
      <c r="R457" s="100"/>
      <c r="S457" s="515"/>
      <c r="T457" s="1234"/>
      <c r="U457" s="1234"/>
      <c r="V457" s="293"/>
      <c r="W457" s="429"/>
      <c r="X457" s="429"/>
      <c r="Y457" s="429"/>
      <c r="Z457" s="384"/>
      <c r="AA457" s="100"/>
      <c r="AB457" s="100"/>
      <c r="AC457" s="100"/>
      <c r="AD457" s="100"/>
      <c r="AE457" s="100"/>
      <c r="AF457" s="100"/>
      <c r="AG457" s="100"/>
      <c r="AH457" s="100"/>
      <c r="AI457" s="100"/>
    </row>
    <row r="458" ht="24.6" customHeight="1">
      <c r="A458" s="429"/>
      <c r="B458" s="184"/>
      <c r="C458" s="184"/>
      <c r="D458" s="384"/>
      <c r="E458" s="100"/>
      <c r="F458" s="100"/>
      <c r="G458" s="100"/>
      <c r="H458" s="100"/>
      <c r="I458" s="100"/>
      <c r="J458" s="100"/>
      <c r="K458" s="100"/>
      <c r="L458" s="100"/>
      <c r="M458" s="100"/>
      <c r="N458" s="100"/>
      <c r="O458" s="100"/>
      <c r="P458" s="100"/>
      <c r="Q458" s="100"/>
      <c r="R458" s="100"/>
      <c r="S458" s="515"/>
      <c r="T458" s="1234"/>
      <c r="U458" s="1234"/>
      <c r="V458" s="293"/>
      <c r="W458" s="429"/>
      <c r="X458" s="429"/>
      <c r="Y458" s="429"/>
      <c r="Z458" s="384"/>
      <c r="AA458" s="100"/>
      <c r="AB458" s="100"/>
      <c r="AC458" s="100"/>
      <c r="AD458" s="100"/>
      <c r="AE458" s="100"/>
      <c r="AF458" s="100"/>
      <c r="AG458" s="100"/>
      <c r="AH458" s="100"/>
      <c r="AI458" s="100"/>
    </row>
    <row r="459" ht="24.6" customHeight="1">
      <c r="A459" s="429"/>
      <c r="B459" s="184"/>
      <c r="C459" s="184"/>
      <c r="D459" s="384"/>
      <c r="E459" s="100"/>
      <c r="F459" s="100"/>
      <c r="G459" s="100"/>
      <c r="H459" s="100"/>
      <c r="I459" s="100"/>
      <c r="J459" s="100"/>
      <c r="K459" s="100"/>
      <c r="L459" s="100"/>
      <c r="M459" s="100"/>
      <c r="N459" s="100"/>
      <c r="O459" s="100"/>
      <c r="P459" s="100"/>
      <c r="Q459" s="100"/>
      <c r="R459" s="100"/>
      <c r="S459" s="515"/>
      <c r="T459" s="1234"/>
      <c r="U459" s="1234"/>
      <c r="V459" s="293"/>
      <c r="W459" s="429"/>
      <c r="X459" s="429"/>
      <c r="Y459" s="429"/>
      <c r="Z459" s="384"/>
      <c r="AA459" s="100"/>
      <c r="AB459" s="100"/>
      <c r="AC459" s="100"/>
      <c r="AD459" s="100"/>
      <c r="AE459" s="100"/>
      <c r="AF459" s="100"/>
      <c r="AG459" s="100"/>
      <c r="AH459" s="100"/>
      <c r="AI459" s="100"/>
    </row>
    <row r="460" ht="24.6" customHeight="1">
      <c r="A460" s="429"/>
      <c r="B460" s="184"/>
      <c r="C460" s="184"/>
      <c r="D460" s="384"/>
      <c r="E460" s="100"/>
      <c r="F460" s="100"/>
      <c r="G460" s="100"/>
      <c r="H460" s="100"/>
      <c r="I460" s="100"/>
      <c r="J460" s="100"/>
      <c r="K460" s="100"/>
      <c r="L460" s="100"/>
      <c r="M460" s="100"/>
      <c r="N460" s="100"/>
      <c r="O460" s="100"/>
      <c r="P460" s="100"/>
      <c r="Q460" s="100"/>
      <c r="R460" s="100"/>
      <c r="S460" s="515"/>
      <c r="T460" s="1234"/>
      <c r="U460" s="1234"/>
      <c r="V460" s="293"/>
      <c r="W460" s="429"/>
      <c r="X460" s="429"/>
      <c r="Y460" s="429"/>
      <c r="Z460" s="384"/>
      <c r="AA460" s="100"/>
      <c r="AB460" s="100"/>
      <c r="AC460" s="100"/>
      <c r="AD460" s="100"/>
      <c r="AE460" s="100"/>
      <c r="AF460" s="100"/>
      <c r="AG460" s="100"/>
      <c r="AH460" s="100"/>
      <c r="AI460" s="100"/>
    </row>
    <row r="461" ht="24.6" customHeight="1">
      <c r="A461" s="100"/>
      <c r="B461" s="379"/>
      <c r="C461" s="185"/>
      <c r="D461" s="382"/>
      <c r="E461" s="100"/>
      <c r="F461" s="100"/>
      <c r="G461" s="1243"/>
      <c r="H461" s="100"/>
      <c r="I461" s="100"/>
      <c r="J461" s="100"/>
      <c r="K461" s="100"/>
      <c r="L461" s="100"/>
      <c r="M461" s="100"/>
      <c r="N461" s="100"/>
      <c r="O461" s="100"/>
      <c r="P461" s="100"/>
      <c r="Q461" s="100"/>
      <c r="R461" s="100"/>
      <c r="S461" s="515"/>
      <c r="T461" s="1234"/>
      <c r="U461" s="1234"/>
      <c r="V461" s="1289"/>
      <c r="W461" s="100"/>
      <c r="X461" s="100"/>
      <c r="Y461" s="100"/>
      <c r="Z461" s="100"/>
      <c r="AA461" s="100"/>
      <c r="AB461" s="100"/>
      <c r="AC461" s="100"/>
      <c r="AD461" s="100"/>
      <c r="AE461" s="100"/>
      <c r="AF461" s="100"/>
      <c r="AG461" s="100"/>
      <c r="AH461" s="100"/>
      <c r="AI461" s="100"/>
    </row>
    <row r="462" ht="24.6" customHeight="1">
      <c r="A462" s="100"/>
      <c r="B462" s="1288"/>
      <c r="C462" s="185"/>
      <c r="D462" s="382"/>
      <c r="E462" s="100"/>
      <c r="F462" s="100"/>
      <c r="G462" s="1243"/>
      <c r="H462" s="100"/>
      <c r="I462" s="100"/>
      <c r="J462" s="100"/>
      <c r="K462" s="100"/>
      <c r="L462" s="100"/>
      <c r="M462" s="100"/>
      <c r="N462" s="100"/>
      <c r="O462" s="100"/>
      <c r="P462" s="100"/>
      <c r="Q462" s="100"/>
      <c r="R462" s="100"/>
      <c r="S462" s="515"/>
      <c r="T462" s="1234"/>
      <c r="U462" s="1234"/>
      <c r="V462" s="520"/>
      <c r="W462" s="100"/>
      <c r="X462" s="100"/>
      <c r="Y462" s="100"/>
      <c r="Z462" s="100"/>
      <c r="AA462" s="100"/>
      <c r="AB462" s="100"/>
      <c r="AC462" s="100"/>
      <c r="AD462" s="100"/>
      <c r="AE462" s="100"/>
      <c r="AF462" s="100"/>
      <c r="AG462" s="100"/>
      <c r="AH462" s="100"/>
      <c r="AI462" s="100"/>
    </row>
    <row r="463" ht="24.6" customHeight="1">
      <c r="A463" s="429"/>
      <c r="B463" s="184"/>
      <c r="C463" s="185"/>
      <c r="D463" s="382"/>
      <c r="E463" s="100"/>
      <c r="F463" s="100"/>
      <c r="G463" s="100"/>
      <c r="H463" s="100"/>
      <c r="I463" s="100"/>
      <c r="J463" s="100"/>
      <c r="K463" s="100"/>
      <c r="L463" s="100"/>
      <c r="M463" s="100"/>
      <c r="N463" s="100"/>
      <c r="O463" s="100"/>
      <c r="P463" s="100"/>
      <c r="Q463" s="100"/>
      <c r="R463" s="100"/>
      <c r="S463" s="515"/>
      <c r="T463" s="1234"/>
      <c r="U463" s="1234"/>
      <c r="V463" s="293"/>
      <c r="W463" s="429"/>
      <c r="X463" s="429"/>
      <c r="Y463" s="429"/>
      <c r="Z463" s="384"/>
      <c r="AA463" s="100"/>
      <c r="AB463" s="100"/>
      <c r="AC463" s="100"/>
      <c r="AD463" s="100"/>
      <c r="AE463" s="100"/>
      <c r="AF463" s="100"/>
      <c r="AG463" s="100"/>
      <c r="AH463" s="100"/>
      <c r="AI463" s="100"/>
    </row>
    <row r="464" ht="24.6" customHeight="1">
      <c r="A464" s="429"/>
      <c r="B464" s="184"/>
      <c r="C464" s="185"/>
      <c r="D464" s="382"/>
      <c r="E464" s="100"/>
      <c r="F464" s="100"/>
      <c r="G464" s="100"/>
      <c r="H464" s="100"/>
      <c r="I464" s="100"/>
      <c r="J464" s="100"/>
      <c r="K464" s="100"/>
      <c r="L464" s="100"/>
      <c r="M464" s="100"/>
      <c r="N464" s="100"/>
      <c r="O464" s="100"/>
      <c r="P464" s="100"/>
      <c r="Q464" s="100"/>
      <c r="R464" s="100"/>
      <c r="S464" s="515"/>
      <c r="T464" s="1234"/>
      <c r="U464" s="1234"/>
      <c r="V464" s="293"/>
      <c r="W464" s="429"/>
      <c r="X464" s="429"/>
      <c r="Y464" s="429"/>
      <c r="Z464" s="384"/>
      <c r="AA464" s="100"/>
      <c r="AB464" s="100"/>
      <c r="AC464" s="100"/>
      <c r="AD464" s="100"/>
      <c r="AE464" s="100"/>
      <c r="AF464" s="100"/>
      <c r="AG464" s="100"/>
      <c r="AH464" s="100"/>
      <c r="AI464" s="100"/>
    </row>
    <row r="465" ht="24.6" customHeight="1">
      <c r="A465" s="429"/>
      <c r="B465" s="184"/>
      <c r="C465" s="185"/>
      <c r="D465" s="382"/>
      <c r="E465" s="100"/>
      <c r="F465" s="100"/>
      <c r="G465" s="100"/>
      <c r="H465" s="100"/>
      <c r="I465" s="100"/>
      <c r="J465" s="100"/>
      <c r="K465" s="100"/>
      <c r="L465" s="100"/>
      <c r="M465" s="100"/>
      <c r="N465" s="100"/>
      <c r="O465" s="100"/>
      <c r="P465" s="100"/>
      <c r="Q465" s="100"/>
      <c r="R465" s="100"/>
      <c r="S465" s="515"/>
      <c r="T465" s="1234"/>
      <c r="U465" s="1234"/>
      <c r="V465" s="293"/>
      <c r="W465" s="429"/>
      <c r="X465" s="429"/>
      <c r="Y465" s="429"/>
      <c r="Z465" s="384"/>
      <c r="AA465" s="100"/>
      <c r="AB465" s="100"/>
      <c r="AC465" s="100"/>
      <c r="AD465" s="100"/>
      <c r="AE465" s="100"/>
      <c r="AF465" s="100"/>
      <c r="AG465" s="100"/>
      <c r="AH465" s="100"/>
      <c r="AI465" s="100"/>
    </row>
    <row r="466" ht="24.6" customHeight="1">
      <c r="A466" s="429"/>
      <c r="B466" s="184"/>
      <c r="C466" s="185"/>
      <c r="D466" s="382"/>
      <c r="E466" s="100"/>
      <c r="F466" s="100"/>
      <c r="G466" s="100"/>
      <c r="H466" s="100"/>
      <c r="I466" s="100"/>
      <c r="J466" s="100"/>
      <c r="K466" s="100"/>
      <c r="L466" s="100"/>
      <c r="M466" s="100"/>
      <c r="N466" s="100"/>
      <c r="O466" s="100"/>
      <c r="P466" s="100"/>
      <c r="Q466" s="100"/>
      <c r="R466" s="100"/>
      <c r="S466" s="515"/>
      <c r="T466" s="1234"/>
      <c r="U466" s="1234"/>
      <c r="V466" s="293"/>
      <c r="W466" s="429"/>
      <c r="X466" s="429"/>
      <c r="Y466" s="429"/>
      <c r="Z466" s="384"/>
      <c r="AA466" s="100"/>
      <c r="AB466" s="100"/>
      <c r="AC466" s="100"/>
      <c r="AD466" s="100"/>
      <c r="AE466" s="100"/>
      <c r="AF466" s="100"/>
      <c r="AG466" s="100"/>
      <c r="AH466" s="100"/>
      <c r="AI466" s="100"/>
    </row>
    <row r="467" ht="24.6" customHeight="1">
      <c r="A467" s="429"/>
      <c r="B467" s="184"/>
      <c r="C467" s="185"/>
      <c r="D467" s="382"/>
      <c r="E467" s="100"/>
      <c r="F467" s="100"/>
      <c r="G467" s="100"/>
      <c r="H467" s="100"/>
      <c r="I467" s="100"/>
      <c r="J467" s="100"/>
      <c r="K467" s="100"/>
      <c r="L467" s="100"/>
      <c r="M467" s="100"/>
      <c r="N467" s="100"/>
      <c r="O467" s="100"/>
      <c r="P467" s="100"/>
      <c r="Q467" s="100"/>
      <c r="R467" s="100"/>
      <c r="S467" s="515"/>
      <c r="T467" s="1234"/>
      <c r="U467" s="1234"/>
      <c r="V467" s="293"/>
      <c r="W467" s="429"/>
      <c r="X467" s="429"/>
      <c r="Y467" s="429"/>
      <c r="Z467" s="384"/>
      <c r="AA467" s="100"/>
      <c r="AB467" s="100"/>
      <c r="AC467" s="100"/>
      <c r="AD467" s="100"/>
      <c r="AE467" s="100"/>
      <c r="AF467" s="100"/>
      <c r="AG467" s="100"/>
      <c r="AH467" s="100"/>
      <c r="AI467" s="100"/>
    </row>
    <row r="468" ht="24.6" customHeight="1">
      <c r="A468" s="429"/>
      <c r="B468" s="184"/>
      <c r="C468" s="185"/>
      <c r="D468" s="382"/>
      <c r="E468" s="100"/>
      <c r="F468" s="100"/>
      <c r="G468" s="100"/>
      <c r="H468" s="100"/>
      <c r="I468" s="100"/>
      <c r="J468" s="100"/>
      <c r="K468" s="100"/>
      <c r="L468" s="100"/>
      <c r="M468" s="100"/>
      <c r="N468" s="100"/>
      <c r="O468" s="100"/>
      <c r="P468" s="100"/>
      <c r="Q468" s="100"/>
      <c r="R468" s="100"/>
      <c r="S468" s="515"/>
      <c r="T468" s="1234"/>
      <c r="U468" s="1234"/>
      <c r="V468" s="293"/>
      <c r="W468" s="429"/>
      <c r="X468" s="429"/>
      <c r="Y468" s="429"/>
      <c r="Z468" s="384"/>
      <c r="AA468" s="100"/>
      <c r="AB468" s="100"/>
      <c r="AC468" s="100"/>
      <c r="AD468" s="100"/>
      <c r="AE468" s="100"/>
      <c r="AF468" s="100"/>
      <c r="AG468" s="100"/>
      <c r="AH468" s="100"/>
      <c r="AI468" s="100"/>
    </row>
    <row r="469" ht="24.6" customHeight="1">
      <c r="A469" s="429"/>
      <c r="B469" s="184"/>
      <c r="C469" s="185"/>
      <c r="D469" s="382"/>
      <c r="E469" s="100"/>
      <c r="F469" s="100"/>
      <c r="G469" s="100"/>
      <c r="H469" s="100"/>
      <c r="I469" s="100"/>
      <c r="J469" s="100"/>
      <c r="K469" s="100"/>
      <c r="L469" s="100"/>
      <c r="M469" s="100"/>
      <c r="N469" s="100"/>
      <c r="O469" s="100"/>
      <c r="P469" s="100"/>
      <c r="Q469" s="100"/>
      <c r="R469" s="100"/>
      <c r="S469" s="515"/>
      <c r="T469" s="1234"/>
      <c r="U469" s="1234"/>
      <c r="V469" s="293"/>
      <c r="W469" s="429"/>
      <c r="X469" s="429"/>
      <c r="Y469" s="429"/>
      <c r="Z469" s="384"/>
      <c r="AA469" s="100"/>
      <c r="AB469" s="100"/>
      <c r="AC469" s="100"/>
      <c r="AD469" s="100"/>
      <c r="AE469" s="100"/>
      <c r="AF469" s="100"/>
      <c r="AG469" s="100"/>
      <c r="AH469" s="100"/>
      <c r="AI469" s="100"/>
    </row>
    <row r="470" ht="24.6" customHeight="1">
      <c r="A470" s="429"/>
      <c r="B470" s="184"/>
      <c r="C470" s="185"/>
      <c r="D470" s="382"/>
      <c r="E470" s="100"/>
      <c r="F470" s="100"/>
      <c r="G470" s="100"/>
      <c r="H470" s="100"/>
      <c r="I470" s="100"/>
      <c r="J470" s="100"/>
      <c r="K470" s="100"/>
      <c r="L470" s="100"/>
      <c r="M470" s="100"/>
      <c r="N470" s="100"/>
      <c r="O470" s="100"/>
      <c r="P470" s="100"/>
      <c r="Q470" s="100"/>
      <c r="R470" s="100"/>
      <c r="S470" s="515"/>
      <c r="T470" s="1234"/>
      <c r="U470" s="1234"/>
      <c r="V470" s="293"/>
      <c r="W470" s="429"/>
      <c r="X470" s="429"/>
      <c r="Y470" s="429"/>
      <c r="Z470" s="384"/>
      <c r="AA470" s="100"/>
      <c r="AB470" s="100"/>
      <c r="AC470" s="100"/>
      <c r="AD470" s="100"/>
      <c r="AE470" s="100"/>
      <c r="AF470" s="100"/>
      <c r="AG470" s="100"/>
      <c r="AH470" s="100"/>
      <c r="AI470" s="100"/>
    </row>
    <row r="471" ht="24.6" customHeight="1">
      <c r="A471" s="429"/>
      <c r="B471" s="184"/>
      <c r="C471" s="185"/>
      <c r="D471" s="382"/>
      <c r="E471" s="100"/>
      <c r="F471" s="100"/>
      <c r="G471" s="100"/>
      <c r="H471" s="100"/>
      <c r="I471" s="100"/>
      <c r="J471" s="100"/>
      <c r="K471" s="100"/>
      <c r="L471" s="100"/>
      <c r="M471" s="100"/>
      <c r="N471" s="100"/>
      <c r="O471" s="100"/>
      <c r="P471" s="100"/>
      <c r="Q471" s="100"/>
      <c r="R471" s="100"/>
      <c r="S471" s="515"/>
      <c r="T471" s="1234"/>
      <c r="U471" s="1234"/>
      <c r="V471" s="293"/>
      <c r="W471" s="429"/>
      <c r="X471" s="429"/>
      <c r="Y471" s="429"/>
      <c r="Z471" s="384"/>
      <c r="AA471" s="100"/>
      <c r="AB471" s="100"/>
      <c r="AC471" s="100"/>
      <c r="AD471" s="100"/>
      <c r="AE471" s="100"/>
      <c r="AF471" s="100"/>
      <c r="AG471" s="100"/>
      <c r="AH471" s="100"/>
      <c r="AI471" s="100"/>
    </row>
    <row r="472" ht="24.6" customHeight="1">
      <c r="A472" s="100"/>
      <c r="B472" s="459"/>
      <c r="C472" s="185"/>
      <c r="D472" s="390" cm="1">
        <f t="array" ref="D472">SUM(D16:D431)</f>
        <v>0</v>
      </c>
      <c r="E472" s="382"/>
      <c r="F472" s="1290" cm="1">
        <f t="array" ref="F472">SUM(F16:F431)</f>
        <v>0</v>
      </c>
      <c r="G472" s="1291"/>
      <c r="H472" s="390" cm="1">
        <f t="array" ref="H472">SUM(H16:H431)</f>
        <v>0</v>
      </c>
      <c r="I472" s="394"/>
      <c r="J472" s="390" cm="1">
        <f t="array" ref="J472">SUM(J16:J431)</f>
        <v>0</v>
      </c>
      <c r="K472" s="394"/>
      <c r="L472" s="390" cm="1">
        <f t="array" ref="L472">SUM(L16:L431)</f>
        <v>0</v>
      </c>
      <c r="M472" s="394"/>
      <c r="N472" s="390" cm="1">
        <f t="array" ref="N472">SUM(N16:N431)</f>
        <v>0</v>
      </c>
      <c r="O472" s="394"/>
      <c r="P472" s="395" cm="1">
        <f t="array" ref="P472">SUM(P16:P431)</f>
        <v>0</v>
      </c>
      <c r="Q472" s="1292"/>
      <c r="R472" s="395" cm="1">
        <f t="array" ref="R472">SUM(R16:R431)</f>
        <v>0</v>
      </c>
      <c r="S472" s="1292"/>
      <c r="T472" s="1253" cm="1">
        <f t="array" ref="T472">SUM(T16:T431)</f>
        <v>0</v>
      </c>
      <c r="U472" s="1286"/>
      <c r="V472" s="293"/>
      <c r="W472" s="429"/>
      <c r="X472" s="429"/>
      <c r="Y472" s="429"/>
      <c r="Z472" s="384"/>
      <c r="AA472" s="100"/>
      <c r="AB472" s="100"/>
      <c r="AC472" s="100"/>
      <c r="AD472" s="100"/>
      <c r="AE472" s="100"/>
      <c r="AF472" s="100"/>
      <c r="AG472" s="100"/>
      <c r="AH472" s="100"/>
      <c r="AI472" s="100"/>
    </row>
    <row r="473" ht="24.6" customHeight="1">
      <c r="A473" s="429"/>
      <c r="B473" s="184"/>
      <c r="C473" s="185"/>
      <c r="D473" s="382"/>
      <c r="E473" s="100"/>
      <c r="F473" s="100"/>
      <c r="G473" s="100"/>
      <c r="H473" s="100"/>
      <c r="I473" s="100"/>
      <c r="J473" s="100"/>
      <c r="K473" s="100"/>
      <c r="L473" s="100"/>
      <c r="M473" s="100"/>
      <c r="N473" s="100"/>
      <c r="O473" s="100"/>
      <c r="P473" s="100"/>
      <c r="Q473" s="100"/>
      <c r="R473" s="100"/>
      <c r="S473" s="515"/>
      <c r="T473" s="1293"/>
      <c r="U473" s="1234"/>
      <c r="V473" s="293"/>
      <c r="W473" s="429"/>
      <c r="X473" s="429"/>
      <c r="Y473" s="429"/>
      <c r="Z473" s="384"/>
      <c r="AA473" s="100"/>
      <c r="AB473" s="100"/>
      <c r="AC473" s="100"/>
      <c r="AD473" s="100"/>
      <c r="AE473" s="100"/>
      <c r="AF473" s="100"/>
      <c r="AG473" s="100"/>
      <c r="AH473" s="100"/>
      <c r="AI473" s="100"/>
    </row>
    <row r="474" ht="24.6" customHeight="1">
      <c r="A474" s="429"/>
      <c r="B474" s="184"/>
      <c r="C474" s="185"/>
      <c r="D474" s="382"/>
      <c r="E474" s="100"/>
      <c r="F474" s="100"/>
      <c r="G474" s="100"/>
      <c r="H474" s="100"/>
      <c r="I474" s="100"/>
      <c r="J474" s="100"/>
      <c r="K474" s="100"/>
      <c r="L474" s="100"/>
      <c r="M474" s="100"/>
      <c r="N474" s="100"/>
      <c r="O474" s="100"/>
      <c r="P474" s="100"/>
      <c r="Q474" s="100"/>
      <c r="R474" s="100"/>
      <c r="S474" s="515"/>
      <c r="T474" s="1234"/>
      <c r="U474" s="1234"/>
      <c r="V474" s="293"/>
      <c r="W474" s="429"/>
      <c r="X474" s="429"/>
      <c r="Y474" s="429"/>
      <c r="Z474" s="384"/>
      <c r="AA474" s="100"/>
      <c r="AB474" s="100"/>
      <c r="AC474" s="100"/>
      <c r="AD474" s="100"/>
      <c r="AE474" s="100"/>
      <c r="AF474" s="100"/>
      <c r="AG474" s="100"/>
      <c r="AH474" s="100"/>
      <c r="AI474" s="100"/>
    </row>
    <row r="475" ht="24.6" customHeight="1">
      <c r="A475" s="429"/>
      <c r="B475" s="184"/>
      <c r="C475" s="185"/>
      <c r="D475" s="382"/>
      <c r="E475" s="100"/>
      <c r="F475" s="100"/>
      <c r="G475" s="100"/>
      <c r="H475" s="100"/>
      <c r="I475" s="100"/>
      <c r="J475" s="100"/>
      <c r="K475" s="100"/>
      <c r="L475" s="100"/>
      <c r="M475" s="100"/>
      <c r="N475" s="100"/>
      <c r="O475" s="100"/>
      <c r="P475" s="100"/>
      <c r="Q475" s="100"/>
      <c r="R475" s="100"/>
      <c r="S475" s="515"/>
      <c r="T475" s="1234"/>
      <c r="U475" s="1234"/>
      <c r="V475" s="293"/>
      <c r="W475" s="429"/>
      <c r="X475" s="429"/>
      <c r="Y475" s="429"/>
      <c r="Z475" s="384"/>
      <c r="AA475" s="100"/>
      <c r="AB475" s="100"/>
      <c r="AC475" s="100"/>
      <c r="AD475" s="100"/>
      <c r="AE475" s="100"/>
      <c r="AF475" s="100"/>
      <c r="AG475" s="100"/>
      <c r="AH475" s="100"/>
      <c r="AI475" s="100"/>
    </row>
    <row r="476" ht="24.6" customHeight="1">
      <c r="A476" s="100"/>
      <c r="B476" s="459"/>
      <c r="C476" s="185"/>
      <c r="D476" s="395" cm="1">
        <f t="array" ref="D476">SUM(D472,F472,H472,J472,L472,N472,P472,R472)</f>
        <v>0</v>
      </c>
      <c r="E476" s="100"/>
      <c r="F476" s="100"/>
      <c r="G476" s="100"/>
      <c r="H476" s="100"/>
      <c r="I476" s="100"/>
      <c r="J476" s="100"/>
      <c r="K476" s="100"/>
      <c r="L476" s="100"/>
      <c r="M476" s="100"/>
      <c r="N476" s="100"/>
      <c r="O476" s="100"/>
      <c r="P476" s="100"/>
      <c r="Q476" s="100"/>
      <c r="R476" s="100"/>
      <c r="S476" s="515"/>
      <c r="T476" s="1234"/>
      <c r="U476" s="1234"/>
      <c r="V476" s="293"/>
      <c r="W476" s="429"/>
      <c r="X476" s="429"/>
      <c r="Y476" s="429"/>
      <c r="Z476" s="384"/>
      <c r="AA476" s="100"/>
      <c r="AB476" s="100"/>
      <c r="AC476" s="100"/>
      <c r="AD476" s="100"/>
      <c r="AE476" s="100"/>
      <c r="AF476" s="100"/>
      <c r="AG476" s="100"/>
      <c r="AH476" s="100"/>
      <c r="AI476" s="100"/>
    </row>
    <row r="477" ht="24.6" customHeight="1">
      <c r="A477" s="429"/>
      <c r="B477" s="184"/>
      <c r="C477" s="185"/>
      <c r="D477" s="382"/>
      <c r="E477" s="100"/>
      <c r="F477" s="100"/>
      <c r="G477" s="100"/>
      <c r="H477" s="100"/>
      <c r="I477" s="100"/>
      <c r="J477" s="100"/>
      <c r="K477" s="100"/>
      <c r="L477" s="100"/>
      <c r="M477" s="100"/>
      <c r="N477" s="100"/>
      <c r="O477" s="100"/>
      <c r="P477" s="100"/>
      <c r="Q477" s="100"/>
      <c r="R477" s="100"/>
      <c r="S477" s="515"/>
      <c r="T477" s="1234"/>
      <c r="U477" s="1234"/>
      <c r="V477" s="293"/>
      <c r="W477" s="429"/>
      <c r="X477" s="429"/>
      <c r="Y477" s="429"/>
      <c r="Z477" s="384"/>
      <c r="AA477" s="100"/>
      <c r="AB477" s="100"/>
      <c r="AC477" s="100"/>
      <c r="AD477" s="100"/>
      <c r="AE477" s="100"/>
      <c r="AF477" s="100"/>
      <c r="AG477" s="100"/>
      <c r="AH477" s="100"/>
      <c r="AI477" s="100"/>
    </row>
    <row r="478" ht="24.6" customHeight="1">
      <c r="A478" s="429"/>
      <c r="B478" s="184"/>
      <c r="C478" s="185"/>
      <c r="D478" s="382"/>
      <c r="E478" s="100"/>
      <c r="F478" s="100"/>
      <c r="G478" s="100"/>
      <c r="H478" s="100"/>
      <c r="I478" s="100"/>
      <c r="J478" s="100"/>
      <c r="K478" s="100"/>
      <c r="L478" s="100"/>
      <c r="M478" s="100"/>
      <c r="N478" s="100"/>
      <c r="O478" s="100"/>
      <c r="P478" s="100"/>
      <c r="Q478" s="100"/>
      <c r="R478" s="100"/>
      <c r="S478" s="515"/>
      <c r="T478" s="1234"/>
      <c r="U478" s="1234"/>
      <c r="V478" s="293"/>
      <c r="W478" s="429"/>
      <c r="X478" s="429"/>
      <c r="Y478" s="429"/>
      <c r="Z478" s="384"/>
      <c r="AA478" s="100"/>
      <c r="AB478" s="100"/>
      <c r="AC478" s="100"/>
      <c r="AD478" s="100"/>
      <c r="AE478" s="100"/>
      <c r="AF478" s="100"/>
      <c r="AG478" s="100"/>
      <c r="AH478" s="100"/>
      <c r="AI478" s="100"/>
    </row>
    <row r="479" ht="24.6" customHeight="1">
      <c r="A479" s="429"/>
      <c r="B479" s="184"/>
      <c r="C479" s="185"/>
      <c r="D479" s="382"/>
      <c r="E479" s="100"/>
      <c r="F479" s="100"/>
      <c r="G479" s="100"/>
      <c r="H479" s="100"/>
      <c r="I479" s="100"/>
      <c r="J479" s="100"/>
      <c r="K479" s="100"/>
      <c r="L479" s="100"/>
      <c r="M479" s="100"/>
      <c r="N479" s="100"/>
      <c r="O479" s="100"/>
      <c r="P479" s="100"/>
      <c r="Q479" s="100"/>
      <c r="R479" s="100"/>
      <c r="S479" s="515"/>
      <c r="T479" s="1234"/>
      <c r="U479" s="1234"/>
      <c r="V479" s="293"/>
      <c r="W479" s="429"/>
      <c r="X479" s="429"/>
      <c r="Y479" s="429"/>
      <c r="Z479" s="384"/>
      <c r="AA479" s="100"/>
      <c r="AB479" s="100"/>
      <c r="AC479" s="100"/>
      <c r="AD479" s="100"/>
      <c r="AE479" s="100"/>
      <c r="AF479" s="100"/>
      <c r="AG479" s="100"/>
      <c r="AH479" s="100"/>
      <c r="AI479" s="100"/>
    </row>
    <row r="480" ht="24.6" customHeight="1">
      <c r="A480" s="429"/>
      <c r="B480" s="184"/>
      <c r="C480" s="185"/>
      <c r="D480" s="382"/>
      <c r="E480" s="100"/>
      <c r="F480" s="100"/>
      <c r="G480" s="100"/>
      <c r="H480" s="100"/>
      <c r="I480" s="100"/>
      <c r="J480" s="100"/>
      <c r="K480" s="100"/>
      <c r="L480" s="100"/>
      <c r="M480" s="100"/>
      <c r="N480" s="100"/>
      <c r="O480" s="100"/>
      <c r="P480" s="100"/>
      <c r="Q480" s="100"/>
      <c r="R480" s="100"/>
      <c r="S480" s="515"/>
      <c r="T480" s="1234"/>
      <c r="U480" s="1234"/>
      <c r="V480" s="293"/>
      <c r="W480" s="429"/>
      <c r="X480" s="429"/>
      <c r="Y480" s="429"/>
      <c r="Z480" s="384"/>
      <c r="AA480" s="100"/>
      <c r="AB480" s="100"/>
      <c r="AC480" s="100"/>
      <c r="AD480" s="100"/>
      <c r="AE480" s="100"/>
      <c r="AF480" s="100"/>
      <c r="AG480" s="100"/>
      <c r="AH480" s="100"/>
      <c r="AI480" s="100"/>
    </row>
    <row r="481" ht="24.6" customHeight="1">
      <c r="A481" s="429"/>
      <c r="B481" s="184"/>
      <c r="C481" s="185"/>
      <c r="D481" s="382"/>
      <c r="E481" s="100"/>
      <c r="F481" s="100"/>
      <c r="G481" s="100"/>
      <c r="H481" s="100"/>
      <c r="I481" s="100"/>
      <c r="J481" s="100"/>
      <c r="K481" s="100"/>
      <c r="L481" s="100"/>
      <c r="M481" s="100"/>
      <c r="N481" s="100"/>
      <c r="O481" s="100"/>
      <c r="P481" s="100"/>
      <c r="Q481" s="100"/>
      <c r="R481" s="100"/>
      <c r="S481" s="515"/>
      <c r="T481" s="1234"/>
      <c r="U481" s="1234"/>
      <c r="V481" s="293"/>
      <c r="W481" s="429"/>
      <c r="X481" s="429"/>
      <c r="Y481" s="429"/>
      <c r="Z481" s="384"/>
      <c r="AA481" s="100"/>
      <c r="AB481" s="100"/>
      <c r="AC481" s="100"/>
      <c r="AD481" s="100"/>
      <c r="AE481" s="100"/>
      <c r="AF481" s="100"/>
      <c r="AG481" s="100"/>
      <c r="AH481" s="100"/>
      <c r="AI481" s="100"/>
    </row>
    <row r="482" ht="24.6" customHeight="1">
      <c r="A482" s="429"/>
      <c r="B482" s="184"/>
      <c r="C482" s="185"/>
      <c r="D482" s="382"/>
      <c r="E482" s="100"/>
      <c r="F482" s="100"/>
      <c r="G482" s="100"/>
      <c r="H482" s="100"/>
      <c r="I482" s="100"/>
      <c r="J482" s="100"/>
      <c r="K482" s="100"/>
      <c r="L482" s="100"/>
      <c r="M482" s="100"/>
      <c r="N482" s="100"/>
      <c r="O482" s="100"/>
      <c r="P482" s="100"/>
      <c r="Q482" s="100"/>
      <c r="R482" s="100"/>
      <c r="S482" s="515"/>
      <c r="T482" s="1234"/>
      <c r="U482" s="1234"/>
      <c r="V482" s="293"/>
      <c r="W482" s="429"/>
      <c r="X482" s="429"/>
      <c r="Y482" s="429"/>
      <c r="Z482" s="384"/>
      <c r="AA482" s="100"/>
      <c r="AB482" s="100"/>
      <c r="AC482" s="100"/>
      <c r="AD482" s="100"/>
      <c r="AE482" s="100"/>
      <c r="AF482" s="100"/>
      <c r="AG482" s="100"/>
      <c r="AH482" s="100"/>
      <c r="AI482" s="100"/>
    </row>
    <row r="483" ht="24.6" customHeight="1">
      <c r="A483" s="429"/>
      <c r="B483" s="184"/>
      <c r="C483" s="185"/>
      <c r="D483" s="382"/>
      <c r="E483" s="100"/>
      <c r="F483" s="100"/>
      <c r="G483" s="100"/>
      <c r="H483" s="100"/>
      <c r="I483" s="100"/>
      <c r="J483" s="1193" cm="1">
        <f t="array" ref="J483">D472</f>
        <v>0</v>
      </c>
      <c r="K483" s="100"/>
      <c r="L483" s="100"/>
      <c r="M483" s="100"/>
      <c r="N483" s="100"/>
      <c r="O483" s="100"/>
      <c r="P483" s="100"/>
      <c r="Q483" s="100"/>
      <c r="R483" s="100"/>
      <c r="S483" s="515"/>
      <c r="T483" s="1234"/>
      <c r="U483" s="1234"/>
      <c r="V483" s="293"/>
      <c r="W483" s="429"/>
      <c r="X483" s="429"/>
      <c r="Y483" s="429"/>
      <c r="Z483" s="384"/>
      <c r="AA483" s="100"/>
      <c r="AB483" s="100"/>
      <c r="AC483" s="100"/>
      <c r="AD483" s="100"/>
      <c r="AE483" s="100"/>
      <c r="AF483" s="100"/>
      <c r="AG483" s="100"/>
      <c r="AH483" s="100"/>
      <c r="AI483" s="100"/>
    </row>
    <row r="484" ht="24.6" customHeight="1">
      <c r="A484" s="429"/>
      <c r="B484" s="184"/>
      <c r="C484" s="185"/>
      <c r="D484" s="382"/>
      <c r="E484" s="100"/>
      <c r="F484" s="100"/>
      <c r="G484" s="100"/>
      <c r="H484" s="100"/>
      <c r="I484" s="100"/>
      <c r="J484" s="1193" cm="1">
        <f t="array" ref="J484">F472</f>
        <v>0</v>
      </c>
      <c r="K484" s="100"/>
      <c r="L484" s="100"/>
      <c r="M484" s="100"/>
      <c r="N484" s="100"/>
      <c r="O484" s="100"/>
      <c r="P484" s="100"/>
      <c r="Q484" s="100"/>
      <c r="R484" s="100"/>
      <c r="S484" s="515"/>
      <c r="T484" s="1234"/>
      <c r="U484" s="1234"/>
      <c r="V484" s="293"/>
      <c r="W484" s="429"/>
      <c r="X484" s="429"/>
      <c r="Y484" s="429"/>
      <c r="Z484" s="384"/>
      <c r="AA484" s="100"/>
      <c r="AB484" s="100"/>
      <c r="AC484" s="100"/>
      <c r="AD484" s="100"/>
      <c r="AE484" s="100"/>
      <c r="AF484" s="100"/>
      <c r="AG484" s="100"/>
      <c r="AH484" s="100"/>
      <c r="AI484" s="100"/>
    </row>
    <row r="485" ht="24.6" customHeight="1">
      <c r="A485" s="429"/>
      <c r="B485" s="184"/>
      <c r="C485" s="185"/>
      <c r="D485" s="382"/>
      <c r="E485" s="100"/>
      <c r="F485" s="100"/>
      <c r="G485" s="100"/>
      <c r="H485" s="100"/>
      <c r="I485" s="100"/>
      <c r="J485" s="1193" cm="1">
        <f t="array" ref="J485">H472</f>
        <v>0</v>
      </c>
      <c r="K485" s="100"/>
      <c r="L485" s="100"/>
      <c r="M485" s="100"/>
      <c r="N485" s="100"/>
      <c r="O485" s="100"/>
      <c r="P485" s="100"/>
      <c r="Q485" s="100"/>
      <c r="R485" s="100"/>
      <c r="S485" s="515"/>
      <c r="T485" s="1234"/>
      <c r="U485" s="1234"/>
      <c r="V485" s="293"/>
      <c r="W485" s="429"/>
      <c r="X485" s="429"/>
      <c r="Y485" s="429"/>
      <c r="Z485" s="384"/>
      <c r="AA485" s="100"/>
      <c r="AB485" s="100"/>
      <c r="AC485" s="100"/>
      <c r="AD485" s="100"/>
      <c r="AE485" s="100"/>
      <c r="AF485" s="100"/>
      <c r="AG485" s="100"/>
      <c r="AH485" s="100"/>
      <c r="AI485" s="100"/>
    </row>
    <row r="486" ht="24.6" customHeight="1">
      <c r="A486" s="429"/>
      <c r="B486" s="184"/>
      <c r="C486" s="185"/>
      <c r="D486" s="382"/>
      <c r="E486" s="100"/>
      <c r="F486" s="100"/>
      <c r="G486" s="100"/>
      <c r="H486" s="100"/>
      <c r="I486" s="100"/>
      <c r="J486" s="1193" cm="1">
        <f t="array" ref="J486">J472</f>
        <v>0</v>
      </c>
      <c r="K486" s="100"/>
      <c r="L486" s="100"/>
      <c r="M486" s="100"/>
      <c r="N486" s="100"/>
      <c r="O486" s="100"/>
      <c r="P486" s="100"/>
      <c r="Q486" s="100"/>
      <c r="R486" s="100"/>
      <c r="S486" s="515"/>
      <c r="T486" s="1234"/>
      <c r="U486" s="1234"/>
      <c r="V486" s="293"/>
      <c r="W486" s="429"/>
      <c r="X486" s="429"/>
      <c r="Y486" s="429"/>
      <c r="Z486" s="384"/>
      <c r="AA486" s="100"/>
      <c r="AB486" s="100"/>
      <c r="AC486" s="100"/>
      <c r="AD486" s="100"/>
      <c r="AE486" s="100"/>
      <c r="AF486" s="100"/>
      <c r="AG486" s="100"/>
      <c r="AH486" s="100"/>
      <c r="AI486" s="100"/>
    </row>
    <row r="487" ht="24.6" customHeight="1">
      <c r="A487" s="429"/>
      <c r="B487" s="184"/>
      <c r="C487" s="185"/>
      <c r="D487" s="382"/>
      <c r="E487" s="100"/>
      <c r="F487" s="100"/>
      <c r="G487" s="100"/>
      <c r="H487" s="100"/>
      <c r="I487" s="100"/>
      <c r="J487" s="1193" cm="1">
        <f t="array" ref="J487">L472</f>
        <v>0</v>
      </c>
      <c r="K487" s="100"/>
      <c r="L487" s="100"/>
      <c r="M487" s="100"/>
      <c r="N487" s="100"/>
      <c r="O487" s="100"/>
      <c r="P487" s="100"/>
      <c r="Q487" s="100"/>
      <c r="R487" s="100"/>
      <c r="S487" s="515"/>
      <c r="T487" s="1234"/>
      <c r="U487" s="1234"/>
      <c r="V487" s="293"/>
      <c r="W487" s="429"/>
      <c r="X487" s="429"/>
      <c r="Y487" s="429"/>
      <c r="Z487" s="384"/>
      <c r="AA487" s="100"/>
      <c r="AB487" s="100"/>
      <c r="AC487" s="100"/>
      <c r="AD487" s="100"/>
      <c r="AE487" s="100"/>
      <c r="AF487" s="100"/>
      <c r="AG487" s="100"/>
      <c r="AH487" s="100"/>
      <c r="AI487" s="100"/>
    </row>
    <row r="488" ht="24.6" customHeight="1">
      <c r="A488" s="429"/>
      <c r="B488" s="184"/>
      <c r="C488" s="185"/>
      <c r="D488" s="382"/>
      <c r="E488" s="100"/>
      <c r="F488" s="100"/>
      <c r="G488" s="100"/>
      <c r="H488" s="100"/>
      <c r="I488" s="100"/>
      <c r="J488" s="1193" cm="1">
        <f t="array" ref="J488">N472</f>
        <v>0</v>
      </c>
      <c r="K488" s="100"/>
      <c r="L488" s="100"/>
      <c r="M488" s="100"/>
      <c r="N488" s="100"/>
      <c r="O488" s="100"/>
      <c r="P488" s="100"/>
      <c r="Q488" s="100"/>
      <c r="R488" s="100"/>
      <c r="S488" s="515"/>
      <c r="T488" s="1234"/>
      <c r="U488" s="1234"/>
      <c r="V488" s="293"/>
      <c r="W488" s="429"/>
      <c r="X488" s="429"/>
      <c r="Y488" s="429"/>
      <c r="Z488" s="384"/>
      <c r="AA488" s="100"/>
      <c r="AB488" s="100"/>
      <c r="AC488" s="100"/>
      <c r="AD488" s="100"/>
      <c r="AE488" s="100"/>
      <c r="AF488" s="100"/>
      <c r="AG488" s="100"/>
      <c r="AH488" s="100"/>
      <c r="AI488" s="100"/>
    </row>
    <row r="489" ht="24.6" customHeight="1">
      <c r="A489" s="429"/>
      <c r="B489" s="184"/>
      <c r="C489" s="185"/>
      <c r="D489" s="382"/>
      <c r="E489" s="100"/>
      <c r="F489" s="100"/>
      <c r="G489" s="100"/>
      <c r="H489" s="100"/>
      <c r="I489" s="100"/>
      <c r="J489" s="1193" cm="1">
        <f t="array" ref="J489">P472</f>
        <v>0</v>
      </c>
      <c r="K489" s="100"/>
      <c r="L489" s="100"/>
      <c r="M489" s="100"/>
      <c r="N489" s="100"/>
      <c r="O489" s="100"/>
      <c r="P489" s="100"/>
      <c r="Q489" s="100"/>
      <c r="R489" s="100"/>
      <c r="S489" s="515"/>
      <c r="T489" s="1234"/>
      <c r="U489" s="1234"/>
      <c r="V489" s="293"/>
      <c r="W489" s="429"/>
      <c r="X489" s="429"/>
      <c r="Y489" s="429"/>
      <c r="Z489" s="384"/>
      <c r="AA489" s="100"/>
      <c r="AB489" s="100"/>
      <c r="AC489" s="100"/>
      <c r="AD489" s="100"/>
      <c r="AE489" s="100"/>
      <c r="AF489" s="100"/>
      <c r="AG489" s="100"/>
      <c r="AH489" s="100"/>
      <c r="AI489" s="100"/>
    </row>
    <row r="490" ht="24.6" customHeight="1">
      <c r="A490" s="429"/>
      <c r="B490" s="184"/>
      <c r="C490" s="185"/>
      <c r="D490" s="382"/>
      <c r="E490" s="100"/>
      <c r="F490" s="100"/>
      <c r="G490" s="100"/>
      <c r="H490" s="100"/>
      <c r="I490" s="100"/>
      <c r="J490" s="1193" cm="1">
        <f t="array" ref="J490">R472</f>
        <v>0</v>
      </c>
      <c r="K490" s="100"/>
      <c r="L490" s="100"/>
      <c r="M490" s="100"/>
      <c r="N490" s="100"/>
      <c r="O490" s="100"/>
      <c r="P490" s="100"/>
      <c r="Q490" s="100"/>
      <c r="R490" s="100"/>
      <c r="S490" s="515"/>
      <c r="T490" s="1234"/>
      <c r="U490" s="1234"/>
      <c r="V490" s="293"/>
      <c r="W490" s="429"/>
      <c r="X490" s="429"/>
      <c r="Y490" s="429"/>
      <c r="Z490" s="384"/>
      <c r="AA490" s="100"/>
      <c r="AB490" s="100"/>
      <c r="AC490" s="100"/>
      <c r="AD490" s="100"/>
      <c r="AE490" s="100"/>
      <c r="AF490" s="100"/>
      <c r="AG490" s="100"/>
      <c r="AH490" s="100"/>
      <c r="AI490" s="100"/>
    </row>
    <row r="491" ht="24.6" customHeight="1">
      <c r="A491" s="429"/>
      <c r="B491" s="396"/>
      <c r="C491" s="397"/>
      <c r="D491" s="382"/>
      <c r="E491" s="100"/>
      <c r="F491" s="100"/>
      <c r="G491" s="100"/>
      <c r="H491" s="100"/>
      <c r="I491" s="100"/>
      <c r="J491" s="1193" cm="1">
        <f t="array" ref="J491">T472</f>
        <v>0</v>
      </c>
      <c r="K491" s="100"/>
      <c r="L491" s="100"/>
      <c r="M491" s="100"/>
      <c r="N491" s="100"/>
      <c r="O491" s="100"/>
      <c r="P491" s="100"/>
      <c r="Q491" s="100"/>
      <c r="R491" s="100"/>
      <c r="S491" s="515"/>
      <c r="T491" s="1234"/>
      <c r="U491" s="1234"/>
      <c r="V491" s="1294"/>
      <c r="W491" s="429"/>
      <c r="X491" s="429"/>
      <c r="Y491" s="429"/>
      <c r="Z491" s="384"/>
      <c r="AA491" s="100"/>
      <c r="AB491" s="100"/>
      <c r="AC491" s="100"/>
      <c r="AD491" s="100"/>
      <c r="AE491" s="100"/>
      <c r="AF491" s="100"/>
      <c r="AG491" s="100"/>
      <c r="AH491" s="100"/>
      <c r="AI491" s="100"/>
    </row>
  </sheetData>
  <mergeCells count="28">
    <mergeCell ref="AE6:AE7"/>
    <mergeCell ref="L8:M8"/>
    <mergeCell ref="H8:J8"/>
    <mergeCell ref="E8:F8"/>
    <mergeCell ref="AG6:AG7"/>
    <mergeCell ref="AF6:AF7"/>
    <mergeCell ref="AC6:AC7"/>
    <mergeCell ref="AB6:AB7"/>
    <mergeCell ref="AA6:AA7"/>
    <mergeCell ref="L6:M6"/>
    <mergeCell ref="H6:J6"/>
    <mergeCell ref="E6:F6"/>
    <mergeCell ref="D1:U4"/>
    <mergeCell ref="AA25:AI25"/>
    <mergeCell ref="R11:S11"/>
    <mergeCell ref="D11:E11"/>
    <mergeCell ref="F11:G11"/>
    <mergeCell ref="P11:Q11"/>
    <mergeCell ref="H11:I11"/>
    <mergeCell ref="J11:K11"/>
    <mergeCell ref="L11:M11"/>
    <mergeCell ref="N11:O11"/>
    <mergeCell ref="T11:U11"/>
    <mergeCell ref="AI6:AI7"/>
    <mergeCell ref="AA2:AI2"/>
    <mergeCell ref="AH6:AH7"/>
    <mergeCell ref="AA15:AG15"/>
    <mergeCell ref="AD6:AD7"/>
  </mergeCells>
  <dataValidations count="3">
    <dataValidation type="list" allowBlank="1" showInputMessage="1" showErrorMessage="1" sqref="H8:J8">
      <formula1>"الإبتدائية ,المتوسطة "</formula1>
    </dataValidation>
    <dataValidation type="list" allowBlank="1" showInputMessage="1" showErrorMessage="1" sqref="L8:M8">
      <formula1>"1445-1446"</formula1>
    </dataValidation>
    <dataValidation type="list" allowBlank="1" showInputMessage="1" showErrorMessage="1" sqref="Q8:S8">
      <formula1>"١٠,١٥,٢٠,٤٠,٥٠,٦٠,١٠٠"</formula1>
    </dataValidation>
  </dataValidations>
  <pageMargins left="0.15748" right="0.275591" top="0.748031" bottom="0.748031" header="0.314961" footer="0.314961"/>
  <pageSetup firstPageNumber="1" fitToHeight="1" fitToWidth="1" scale="100" useFirstPageNumber="0" orientation="landscape" pageOrder="downThenOver"/>
  <headerFooter>
    <oddFooter>&amp;C&amp;"Geeza Pro Regular,Regular"&amp;12&amp;K000000&amp;P</oddFooter>
  </headerFooter>
  <drawing r:id="rId1"/>
</worksheet>
</file>

<file path=xl/worksheets/sheet35.xml><?xml version="1.0" encoding="utf-8"?>
<worksheet xmlns:r="http://schemas.openxmlformats.org/officeDocument/2006/relationships" xmlns="http://schemas.openxmlformats.org/spreadsheetml/2006/main">
  <sheetPr>
    <pageSetUpPr fitToPage="1"/>
  </sheetPr>
  <dimension ref="A1:AS491"/>
  <sheetViews>
    <sheetView workbookViewId="0" showGridLines="0" rightToLeft="1" defaultGridColor="1"/>
  </sheetViews>
  <sheetFormatPr defaultColWidth="8.83333" defaultRowHeight="21.6" customHeight="1" outlineLevelRow="0" outlineLevelCol="0"/>
  <cols>
    <col min="1" max="2" hidden="1" width="8.83333" style="1295" customWidth="1"/>
    <col min="3" max="3" width="2" style="1295" customWidth="1"/>
    <col min="4" max="4" width="17.6719" style="1295" customWidth="1"/>
    <col min="5" max="5" width="12.5" style="1295" customWidth="1"/>
    <col min="6" max="6" width="2.67188" style="1295" customWidth="1"/>
    <col min="7" max="7" width="17.6719" style="1295" customWidth="1"/>
    <col min="8" max="8" width="11.1719" style="1295" customWidth="1"/>
    <col min="9" max="9" width="2.67188" style="1295" customWidth="1"/>
    <col min="10" max="10" width="17.6719" style="1295" customWidth="1"/>
    <col min="11" max="11" width="12" style="1295" customWidth="1"/>
    <col min="12" max="12" width="3" style="1295" customWidth="1"/>
    <col min="13" max="13" width="17.6719" style="1295" customWidth="1"/>
    <col min="14" max="14" width="11.5" style="1295" customWidth="1"/>
    <col min="15" max="15" width="2.67188" style="1295" customWidth="1"/>
    <col min="16" max="16" width="17.6719" style="1295" customWidth="1"/>
    <col min="17" max="17" width="12" style="1295" customWidth="1"/>
    <col min="18" max="18" width="3" style="1295" customWidth="1"/>
    <col min="19" max="19" width="17.6719" style="1295" customWidth="1"/>
    <col min="20" max="20" width="9.67188" style="1295" customWidth="1"/>
    <col min="21" max="21" width="2.5" style="1295" customWidth="1"/>
    <col min="22" max="22" width="14" style="1295" customWidth="1"/>
    <col min="23" max="23" width="13" style="1295" customWidth="1"/>
    <col min="24" max="24" width="1.67188" style="1295" customWidth="1"/>
    <col min="25" max="25" width="17.6719" style="1295" customWidth="1"/>
    <col min="26" max="26" width="14" style="1295" customWidth="1"/>
    <col min="27" max="27" width="1.67188" style="1295" customWidth="1"/>
    <col min="28" max="28" width="16" style="1295" customWidth="1"/>
    <col min="29" max="29" width="13.1719" style="1295" customWidth="1"/>
    <col min="30" max="30" width="9" style="1295" customWidth="1"/>
    <col min="31" max="31" width="13" style="1295" customWidth="1"/>
    <col min="32" max="32" width="9" style="1295" customWidth="1"/>
    <col min="33" max="34" width="12.5" style="1295" customWidth="1"/>
    <col min="35" max="35" width="13" style="1295" customWidth="1"/>
    <col min="36" max="36" width="12" style="1295" customWidth="1"/>
    <col min="37" max="37" width="13" style="1295" customWidth="1"/>
    <col min="38" max="45" width="9" style="1295" customWidth="1"/>
    <col min="46" max="16384" width="8.85156" style="1295" customWidth="1"/>
  </cols>
  <sheetData>
    <row r="1" ht="22.2" customHeight="1" hidden="1">
      <c r="A1" s="184"/>
      <c r="B1" s="184"/>
      <c r="C1" s="185"/>
      <c r="D1" s="186"/>
      <c r="E1" s="187"/>
      <c r="F1" s="188"/>
      <c r="G1" s="187"/>
      <c r="H1" s="187"/>
      <c r="I1" s="188"/>
      <c r="J1" s="187"/>
      <c r="K1" s="187"/>
      <c r="L1" s="188"/>
      <c r="M1" s="187"/>
      <c r="N1" s="187"/>
      <c r="O1" s="188"/>
      <c r="P1" s="187"/>
      <c r="Q1" s="187"/>
      <c r="R1" s="187"/>
      <c r="S1" s="187"/>
      <c r="T1" s="189"/>
      <c r="U1" s="189"/>
      <c r="V1" s="189"/>
      <c r="W1" s="189"/>
      <c r="X1" s="184"/>
      <c r="Y1" s="184"/>
      <c r="Z1" s="184"/>
      <c r="AA1" s="184"/>
      <c r="AB1" s="184"/>
      <c r="AC1" s="184"/>
      <c r="AD1" s="184"/>
      <c r="AE1" s="184"/>
      <c r="AF1" s="184"/>
      <c r="AG1" s="184"/>
      <c r="AH1" s="184"/>
      <c r="AI1" s="184"/>
      <c r="AJ1" s="184"/>
      <c r="AK1" s="184"/>
      <c r="AL1" s="184"/>
      <c r="AM1" s="184"/>
      <c r="AN1" s="184"/>
      <c r="AO1" s="184"/>
      <c r="AP1" s="184"/>
      <c r="AQ1" s="184"/>
      <c r="AR1" s="184"/>
      <c r="AS1" s="190"/>
    </row>
    <row r="2" ht="21.75" customHeight="1">
      <c r="A2" s="184"/>
      <c r="B2" s="184"/>
      <c r="C2" s="191"/>
      <c r="D2" t="s" s="192">
        <v>12</v>
      </c>
      <c r="E2" s="193"/>
      <c r="F2" s="193"/>
      <c r="G2" s="193"/>
      <c r="H2" s="193"/>
      <c r="I2" s="193"/>
      <c r="J2" s="193"/>
      <c r="K2" s="193"/>
      <c r="L2" s="193"/>
      <c r="M2" s="193"/>
      <c r="N2" s="193"/>
      <c r="O2" s="193"/>
      <c r="P2" s="193"/>
      <c r="Q2" s="193"/>
      <c r="R2" s="193"/>
      <c r="S2" s="195"/>
      <c r="T2" s="196"/>
      <c r="U2" s="197"/>
      <c r="V2" s="197"/>
      <c r="W2" s="197"/>
      <c r="X2" s="198"/>
      <c r="Y2" s="184"/>
      <c r="Z2" s="184"/>
      <c r="AA2" s="184"/>
      <c r="AB2" s="184"/>
      <c r="AC2" s="184"/>
      <c r="AD2" s="191"/>
      <c r="AE2" t="s" s="199">
        <v>45</v>
      </c>
      <c r="AF2" s="200"/>
      <c r="AG2" s="200"/>
      <c r="AH2" s="200"/>
      <c r="AI2" s="200"/>
      <c r="AJ2" s="200"/>
      <c r="AK2" s="200"/>
      <c r="AL2" s="200"/>
      <c r="AM2" s="200"/>
      <c r="AN2" s="184"/>
      <c r="AO2" s="184"/>
      <c r="AP2" s="184"/>
      <c r="AQ2" s="184"/>
      <c r="AR2" s="184"/>
      <c r="AS2" s="190"/>
    </row>
    <row r="3" ht="14.25" customHeight="1">
      <c r="A3" s="184"/>
      <c r="B3" s="184"/>
      <c r="C3" s="191"/>
      <c r="D3" s="201"/>
      <c r="E3" s="202"/>
      <c r="F3" s="202"/>
      <c r="G3" s="202"/>
      <c r="H3" s="198"/>
      <c r="I3" s="198"/>
      <c r="J3" s="202"/>
      <c r="K3" s="202"/>
      <c r="L3" s="202"/>
      <c r="M3" s="202"/>
      <c r="N3" s="198"/>
      <c r="O3" s="198"/>
      <c r="P3" s="202"/>
      <c r="Q3" s="202"/>
      <c r="R3" s="198"/>
      <c r="S3" s="204"/>
      <c r="T3" s="196"/>
      <c r="U3" s="197"/>
      <c r="V3" s="197"/>
      <c r="W3" s="197"/>
      <c r="X3" s="198"/>
      <c r="Y3" s="184"/>
      <c r="Z3" s="184"/>
      <c r="AA3" s="205"/>
      <c r="AB3" s="205"/>
      <c r="AC3" s="205"/>
      <c r="AD3" s="205"/>
      <c r="AE3" s="205"/>
      <c r="AF3" s="205"/>
      <c r="AG3" s="205"/>
      <c r="AH3" s="205"/>
      <c r="AI3" s="205"/>
      <c r="AJ3" s="205"/>
      <c r="AK3" s="205"/>
      <c r="AL3" s="205"/>
      <c r="AM3" s="205"/>
      <c r="AN3" s="184"/>
      <c r="AO3" s="184"/>
      <c r="AP3" s="184"/>
      <c r="AQ3" s="184"/>
      <c r="AR3" s="184"/>
      <c r="AS3" s="190"/>
    </row>
    <row r="4" ht="22.2" customHeight="1" hidden="1">
      <c r="A4" s="184"/>
      <c r="B4" s="184"/>
      <c r="C4" s="185"/>
      <c r="D4" s="206"/>
      <c r="E4" s="207"/>
      <c r="F4" s="208"/>
      <c r="G4" s="207"/>
      <c r="H4" s="189"/>
      <c r="I4" s="184"/>
      <c r="J4" s="207"/>
      <c r="K4" s="207"/>
      <c r="L4" s="208"/>
      <c r="M4" s="207"/>
      <c r="N4" s="189"/>
      <c r="O4" s="184"/>
      <c r="P4" s="207"/>
      <c r="Q4" s="207"/>
      <c r="R4" s="189"/>
      <c r="S4" s="207"/>
      <c r="T4" s="189"/>
      <c r="U4" s="189"/>
      <c r="V4" s="189"/>
      <c r="W4" s="189"/>
      <c r="X4" s="184"/>
      <c r="Y4" s="184"/>
      <c r="Z4" s="184"/>
      <c r="AA4" s="209"/>
      <c r="AB4" t="s" s="210">
        <v>46</v>
      </c>
      <c r="AC4" s="211"/>
      <c r="AD4" s="212"/>
      <c r="AE4" s="213" cm="1">
        <f t="array" ref="AE4">E16</f>
        <v>0</v>
      </c>
      <c r="AF4" s="214"/>
      <c r="AG4" s="215" cm="1">
        <f t="array" ref="AG4">H16</f>
        <v>0</v>
      </c>
      <c r="AH4" s="215" cm="1">
        <f t="array" ref="AH4">K16</f>
        <v>0</v>
      </c>
      <c r="AI4" s="215" cm="1">
        <f t="array" ref="AI4">N16</f>
        <v>0</v>
      </c>
      <c r="AJ4" s="215" cm="1">
        <f t="array" ref="AJ4">Q16</f>
        <v>0</v>
      </c>
      <c r="AK4" s="215" cm="1">
        <f t="array" ref="AK4">R16</f>
        <v>0</v>
      </c>
      <c r="AL4" s="215" cm="1">
        <f t="array" ref="AL4">T16</f>
        <v>0</v>
      </c>
      <c r="AM4" t="str" s="216" cm="1">
        <f t="array" ref="AM4">V16</f>
        <v>الصف</v>
      </c>
      <c r="AN4" s="217"/>
      <c r="AO4" s="184"/>
      <c r="AP4" s="184"/>
      <c r="AQ4" s="184"/>
      <c r="AR4" s="184"/>
      <c r="AS4" s="190"/>
    </row>
    <row r="5" ht="22.2" customHeight="1" hidden="1">
      <c r="A5" s="184"/>
      <c r="B5" s="184"/>
      <c r="C5" s="218"/>
      <c r="D5" s="219"/>
      <c r="E5" s="220"/>
      <c r="F5" s="208"/>
      <c r="G5" s="220"/>
      <c r="H5" s="221"/>
      <c r="I5" s="184"/>
      <c r="J5" s="220"/>
      <c r="K5" s="220"/>
      <c r="L5" s="208"/>
      <c r="M5" s="220"/>
      <c r="N5" s="221"/>
      <c r="O5" s="184"/>
      <c r="P5" s="220"/>
      <c r="Q5" s="220"/>
      <c r="R5" s="221"/>
      <c r="S5" s="222"/>
      <c r="T5" s="219"/>
      <c r="U5" s="221"/>
      <c r="V5" s="221"/>
      <c r="W5" s="221"/>
      <c r="X5" s="184"/>
      <c r="Y5" s="184"/>
      <c r="Z5" s="184"/>
      <c r="AA5" s="209"/>
      <c r="AB5" t="s" s="210">
        <v>48</v>
      </c>
      <c r="AC5" s="211"/>
      <c r="AD5" s="212"/>
      <c r="AE5" s="213" cm="1">
        <f t="array" ref="AE5">E17</f>
        <v>0</v>
      </c>
      <c r="AF5" s="214"/>
      <c r="AG5" s="215" cm="1">
        <f t="array" ref="AG5">H17</f>
        <v>0</v>
      </c>
      <c r="AH5" s="215" cm="1">
        <f t="array" ref="AH5">K17</f>
        <v>0</v>
      </c>
      <c r="AI5" s="215" cm="1">
        <f t="array" ref="AI5">N17</f>
        <v>0</v>
      </c>
      <c r="AJ5" s="215" cm="1">
        <f t="array" ref="AJ5">Q17</f>
        <v>0</v>
      </c>
      <c r="AK5" s="223" cm="1">
        <f t="array" ref="AK5">R17</f>
        <v>0</v>
      </c>
      <c r="AL5" s="1296" cm="1">
        <f t="array" ref="AL5">T17</f>
        <v>0</v>
      </c>
      <c r="AM5" t="str" s="1297" cm="1">
        <f t="array" ref="AM5">V17</f>
        <v>الفصل</v>
      </c>
      <c r="AN5" s="184"/>
      <c r="AO5" s="184"/>
      <c r="AP5" s="184"/>
      <c r="AQ5" s="184"/>
      <c r="AR5" s="184"/>
      <c r="AS5" s="190"/>
    </row>
    <row r="6" ht="22.2" customHeight="1">
      <c r="A6" s="184"/>
      <c r="B6" s="184"/>
      <c r="C6" s="1298"/>
      <c r="D6" s="1299"/>
      <c r="E6" t="s" s="227">
        <v>50</v>
      </c>
      <c r="F6" s="228"/>
      <c r="G6" s="229"/>
      <c r="H6" s="219"/>
      <c r="I6" s="218"/>
      <c r="J6" t="s" s="227">
        <v>51</v>
      </c>
      <c r="K6" s="228"/>
      <c r="L6" s="228"/>
      <c r="M6" s="229"/>
      <c r="N6" s="230"/>
      <c r="O6" s="231"/>
      <c r="P6" t="s" s="227">
        <v>52</v>
      </c>
      <c r="Q6" s="229"/>
      <c r="R6" s="1299"/>
      <c r="S6" t="s" s="1300">
        <v>53</v>
      </c>
      <c r="T6" s="1301"/>
      <c r="U6" s="1302"/>
      <c r="V6" s="1302"/>
      <c r="W6" s="1302"/>
      <c r="X6" s="389"/>
      <c r="Y6" s="389"/>
      <c r="Z6" s="184"/>
      <c r="AA6" s="209"/>
      <c r="AB6" t="s" s="210">
        <v>54</v>
      </c>
      <c r="AC6" s="211"/>
      <c r="AD6" t="s" s="233">
        <v>55</v>
      </c>
      <c r="AE6" s="234" cm="1">
        <f t="array" ref="AE6">COUNTIF(E18:E433,"=100%")</f>
        <v>0</v>
      </c>
      <c r="AF6" t="s" s="235">
        <v>56</v>
      </c>
      <c r="AG6" s="236" cm="1">
        <f t="array" ref="AG6">COUNTIF(H18:H433,"=100%")</f>
        <v>0</v>
      </c>
      <c r="AH6" s="236" cm="1">
        <f t="array" ref="AH6">COUNTIF(K18:K433,"=100%")</f>
        <v>0</v>
      </c>
      <c r="AI6" s="236" cm="1">
        <f t="array" ref="AI6">COUNTIF(N18:N433,"=100%")</f>
        <v>0</v>
      </c>
      <c r="AJ6" s="236" cm="1">
        <f t="array" ref="AJ6">COUNTIF(Q18:Q433,"=100%")</f>
        <v>0</v>
      </c>
      <c r="AK6" s="236" cm="1">
        <f t="array" ref="AK6">COUNTIF(S18:S433,"=100%")</f>
        <v>0</v>
      </c>
      <c r="AL6" s="236" cm="1">
        <f t="array" ref="AL6">COUNTIF(U18:U433,"=100%")</f>
        <v>0</v>
      </c>
      <c r="AM6" s="236" cm="1">
        <f t="array" ref="AM6">COUNTIF(W18:W433,"=100%")</f>
        <v>0</v>
      </c>
      <c r="AN6" s="237"/>
      <c r="AO6" s="184"/>
      <c r="AP6" s="184"/>
      <c r="AQ6" s="184"/>
      <c r="AR6" s="184"/>
      <c r="AS6" s="190"/>
    </row>
    <row r="7" ht="22.2" customHeight="1">
      <c r="A7" s="184"/>
      <c r="B7" s="184"/>
      <c r="C7" s="218"/>
      <c r="D7" s="219"/>
      <c r="E7" s="238"/>
      <c r="F7" s="239"/>
      <c r="G7" s="238"/>
      <c r="H7" s="221"/>
      <c r="I7" s="184"/>
      <c r="J7" s="238"/>
      <c r="K7" s="238"/>
      <c r="L7" s="239"/>
      <c r="M7" s="238"/>
      <c r="N7" s="221"/>
      <c r="O7" s="184"/>
      <c r="P7" s="238"/>
      <c r="Q7" s="238"/>
      <c r="R7" s="1302"/>
      <c r="S7" s="1303"/>
      <c r="T7" s="1301"/>
      <c r="U7" s="1302"/>
      <c r="V7" s="1302"/>
      <c r="W7" s="1302"/>
      <c r="X7" s="389"/>
      <c r="Y7" s="184"/>
      <c r="Z7" s="184"/>
      <c r="AA7" s="241"/>
      <c r="AB7" t="s" s="1304">
        <v>57</v>
      </c>
      <c r="AC7" s="243"/>
      <c r="AD7" t="s" s="244">
        <v>58</v>
      </c>
      <c r="AE7" s="245"/>
      <c r="AF7" t="s" s="246">
        <v>59</v>
      </c>
      <c r="AG7" s="247"/>
      <c r="AH7" s="247"/>
      <c r="AI7" s="247"/>
      <c r="AJ7" s="247"/>
      <c r="AK7" s="247"/>
      <c r="AL7" s="247"/>
      <c r="AM7" s="247"/>
      <c r="AN7" s="237"/>
      <c r="AO7" s="184"/>
      <c r="AP7" s="184"/>
      <c r="AQ7" s="184"/>
      <c r="AR7" s="184"/>
      <c r="AS7" s="190"/>
    </row>
    <row r="8" ht="22.2" customHeight="1" hidden="1">
      <c r="A8" s="184"/>
      <c r="B8" s="184"/>
      <c r="C8" s="218"/>
      <c r="D8" s="226"/>
      <c r="E8" s="1305" cm="1">
        <f t="array" ref="E8">'ادخال البيانات'!C8</f>
        <v>0</v>
      </c>
      <c r="F8" s="1306"/>
      <c r="G8" s="1307"/>
      <c r="H8" s="219"/>
      <c r="I8" s="218"/>
      <c r="J8" s="249"/>
      <c r="K8" s="200"/>
      <c r="L8" s="200"/>
      <c r="M8" s="231"/>
      <c r="N8" s="230"/>
      <c r="O8" s="231"/>
      <c r="P8" t="s" s="250">
        <v>60</v>
      </c>
      <c r="Q8" s="231"/>
      <c r="R8" s="1299"/>
      <c r="S8" s="251"/>
      <c r="T8" s="252"/>
      <c r="U8" s="253"/>
      <c r="V8" s="253"/>
      <c r="W8" s="253"/>
      <c r="X8" s="389"/>
      <c r="Y8" s="389"/>
      <c r="Z8" s="184"/>
      <c r="AA8" s="185"/>
      <c r="AB8" t="s" s="1308">
        <v>61</v>
      </c>
      <c r="AC8" s="255"/>
      <c r="AD8" t="s" s="256">
        <v>62</v>
      </c>
      <c r="AE8" s="1306"/>
      <c r="AF8" t="s" s="1309">
        <v>63</v>
      </c>
      <c r="AG8" s="1306"/>
      <c r="AH8" s="1306"/>
      <c r="AI8" s="1306"/>
      <c r="AJ8" s="1306"/>
      <c r="AK8" s="1306"/>
      <c r="AL8" s="184"/>
      <c r="AM8" s="184"/>
      <c r="AN8" s="184"/>
      <c r="AO8" s="184"/>
      <c r="AP8" s="184"/>
      <c r="AQ8" s="184"/>
      <c r="AR8" s="184"/>
      <c r="AS8" s="190"/>
    </row>
    <row r="9" ht="22.2" customHeight="1" hidden="1">
      <c r="A9" s="184"/>
      <c r="B9" s="184"/>
      <c r="C9" s="218"/>
      <c r="D9" s="219"/>
      <c r="E9" s="221"/>
      <c r="F9" s="184"/>
      <c r="G9" s="221"/>
      <c r="H9" s="221"/>
      <c r="I9" s="184"/>
      <c r="J9" s="221"/>
      <c r="K9" s="221"/>
      <c r="L9" s="184"/>
      <c r="M9" s="221"/>
      <c r="N9" s="221"/>
      <c r="O9" s="184"/>
      <c r="P9" s="221"/>
      <c r="Q9" s="221"/>
      <c r="R9" s="221"/>
      <c r="S9" s="258"/>
      <c r="T9" s="219"/>
      <c r="U9" s="221"/>
      <c r="V9" s="221"/>
      <c r="W9" s="221"/>
      <c r="X9" s="184"/>
      <c r="Y9" s="184"/>
      <c r="Z9" s="184"/>
      <c r="AA9" s="185"/>
      <c r="AB9" t="s" s="1308">
        <v>60</v>
      </c>
      <c r="AC9" s="255"/>
      <c r="AD9" t="s" s="256">
        <v>64</v>
      </c>
      <c r="AE9" s="1306"/>
      <c r="AF9" t="s" s="1309">
        <v>65</v>
      </c>
      <c r="AG9" s="1306"/>
      <c r="AH9" s="1306"/>
      <c r="AI9" s="1306"/>
      <c r="AJ9" s="1306"/>
      <c r="AK9" s="1306"/>
      <c r="AL9" s="184"/>
      <c r="AM9" s="184"/>
      <c r="AN9" s="184"/>
      <c r="AO9" s="184"/>
      <c r="AP9" s="184"/>
      <c r="AQ9" s="184"/>
      <c r="AR9" s="184"/>
      <c r="AS9" s="190"/>
    </row>
    <row r="10" ht="21.6" customHeight="1" hidden="1">
      <c r="A10" s="184"/>
      <c r="B10" s="184"/>
      <c r="C10" s="185"/>
      <c r="D10" t="s" s="259">
        <v>66</v>
      </c>
      <c r="E10" s="260"/>
      <c r="F10" s="260"/>
      <c r="G10" s="260"/>
      <c r="H10" s="260"/>
      <c r="I10" s="260"/>
      <c r="J10" s="260"/>
      <c r="K10" s="260"/>
      <c r="L10" s="260"/>
      <c r="M10" s="260"/>
      <c r="N10" s="260"/>
      <c r="O10" s="260"/>
      <c r="P10" s="260"/>
      <c r="Q10" s="260"/>
      <c r="R10" s="260"/>
      <c r="S10" s="260"/>
      <c r="T10" s="260"/>
      <c r="U10" s="260"/>
      <c r="V10" s="260"/>
      <c r="W10" s="260"/>
      <c r="X10" s="184"/>
      <c r="Y10" s="184"/>
      <c r="Z10" s="184"/>
      <c r="AA10" s="185"/>
      <c r="AB10" t="s" s="1308">
        <v>67</v>
      </c>
      <c r="AC10" s="255"/>
      <c r="AD10" t="s" s="1310">
        <v>68</v>
      </c>
      <c r="AE10" s="1306"/>
      <c r="AF10" s="1311">
        <v>1</v>
      </c>
      <c r="AG10" s="1306"/>
      <c r="AH10" s="1306"/>
      <c r="AI10" s="1306"/>
      <c r="AJ10" s="1306"/>
      <c r="AK10" s="1306"/>
      <c r="AL10" s="184"/>
      <c r="AM10" s="184"/>
      <c r="AN10" s="184"/>
      <c r="AO10" s="184"/>
      <c r="AP10" s="184"/>
      <c r="AQ10" s="184"/>
      <c r="AR10" s="184"/>
      <c r="AS10" s="190"/>
    </row>
    <row r="11" ht="21.6" customHeight="1">
      <c r="A11" s="184"/>
      <c r="B11" s="184"/>
      <c r="C11" s="185"/>
      <c r="D11" s="264"/>
      <c r="E11" s="200"/>
      <c r="F11" s="200"/>
      <c r="G11" s="200"/>
      <c r="H11" s="200"/>
      <c r="I11" s="200"/>
      <c r="J11" s="200"/>
      <c r="K11" s="200"/>
      <c r="L11" s="200"/>
      <c r="M11" s="200"/>
      <c r="N11" s="200"/>
      <c r="O11" s="200"/>
      <c r="P11" s="200"/>
      <c r="Q11" s="200"/>
      <c r="R11" s="200"/>
      <c r="S11" s="200"/>
      <c r="T11" s="200"/>
      <c r="U11" s="200"/>
      <c r="V11" s="200"/>
      <c r="W11" s="200"/>
      <c r="X11" s="184"/>
      <c r="Y11" s="184"/>
      <c r="Z11" s="184"/>
      <c r="AA11" s="184"/>
      <c r="AB11" s="184"/>
      <c r="AC11" s="184"/>
      <c r="AD11" s="184"/>
      <c r="AE11" s="1306"/>
      <c r="AF11" s="1306"/>
      <c r="AG11" s="1306"/>
      <c r="AH11" s="1306"/>
      <c r="AI11" s="1306"/>
      <c r="AJ11" s="1306"/>
      <c r="AK11" s="1306"/>
      <c r="AL11" s="184"/>
      <c r="AM11" s="184"/>
      <c r="AN11" s="184"/>
      <c r="AO11" s="184"/>
      <c r="AP11" s="184"/>
      <c r="AQ11" s="184"/>
      <c r="AR11" s="184"/>
      <c r="AS11" s="190"/>
    </row>
    <row r="12" ht="21.6" customHeight="1">
      <c r="A12" s="184"/>
      <c r="B12" s="184"/>
      <c r="C12" s="185"/>
      <c r="D12" s="264"/>
      <c r="E12" s="200"/>
      <c r="F12" s="200"/>
      <c r="G12" s="200"/>
      <c r="H12" s="200"/>
      <c r="I12" s="200"/>
      <c r="J12" s="200"/>
      <c r="K12" s="200"/>
      <c r="L12" s="200"/>
      <c r="M12" s="200"/>
      <c r="N12" s="200"/>
      <c r="O12" s="200"/>
      <c r="P12" s="200"/>
      <c r="Q12" s="200"/>
      <c r="R12" s="200"/>
      <c r="S12" s="200"/>
      <c r="T12" s="200"/>
      <c r="U12" s="200"/>
      <c r="V12" s="200"/>
      <c r="W12" s="200"/>
      <c r="X12" s="184"/>
      <c r="Y12" s="184"/>
      <c r="Z12" s="184"/>
      <c r="AA12" s="184"/>
      <c r="AB12" s="184"/>
      <c r="AC12" s="184"/>
      <c r="AD12" s="184"/>
      <c r="AE12" s="1306"/>
      <c r="AF12" s="1306"/>
      <c r="AG12" s="1306"/>
      <c r="AH12" s="1306"/>
      <c r="AI12" s="1306"/>
      <c r="AJ12" s="1306"/>
      <c r="AK12" s="1306"/>
      <c r="AL12" s="184"/>
      <c r="AM12" s="184"/>
      <c r="AN12" s="184"/>
      <c r="AO12" s="184"/>
      <c r="AP12" s="184"/>
      <c r="AQ12" s="184"/>
      <c r="AR12" s="184"/>
      <c r="AS12" s="190"/>
    </row>
    <row r="13" ht="22.2" customHeight="1">
      <c r="A13" s="184"/>
      <c r="B13" s="184"/>
      <c r="C13" s="185"/>
      <c r="D13" s="265"/>
      <c r="E13" s="266"/>
      <c r="F13" s="200"/>
      <c r="G13" s="266"/>
      <c r="H13" s="266"/>
      <c r="I13" s="200"/>
      <c r="J13" s="266"/>
      <c r="K13" s="266"/>
      <c r="L13" s="200"/>
      <c r="M13" s="266"/>
      <c r="N13" s="266"/>
      <c r="O13" s="200"/>
      <c r="P13" s="266"/>
      <c r="Q13" s="266"/>
      <c r="R13" s="200"/>
      <c r="S13" s="266"/>
      <c r="T13" s="266"/>
      <c r="U13" s="200"/>
      <c r="V13" s="266"/>
      <c r="W13" s="266"/>
      <c r="X13" s="184"/>
      <c r="Y13" s="267"/>
      <c r="Z13" s="267"/>
      <c r="AA13" s="184"/>
      <c r="AB13" s="267"/>
      <c r="AC13" s="267"/>
      <c r="AD13" s="184"/>
      <c r="AE13" s="1306"/>
      <c r="AF13" s="1306"/>
      <c r="AG13" s="1306"/>
      <c r="AH13" s="1306"/>
      <c r="AI13" s="1306"/>
      <c r="AJ13" s="1306"/>
      <c r="AK13" s="1306"/>
      <c r="AL13" s="184"/>
      <c r="AM13" s="184"/>
      <c r="AN13" s="184"/>
      <c r="AO13" s="184"/>
      <c r="AP13" s="184"/>
      <c r="AQ13" s="184"/>
      <c r="AR13" s="184"/>
      <c r="AS13" s="190"/>
    </row>
    <row r="14" ht="25.5" customHeight="1">
      <c r="A14" s="184"/>
      <c r="B14" s="184"/>
      <c r="C14" s="218"/>
      <c r="D14" t="s" s="268">
        <v>69</v>
      </c>
      <c r="E14" s="269"/>
      <c r="F14" s="270"/>
      <c r="G14" t="s" s="271">
        <v>70</v>
      </c>
      <c r="H14" s="272"/>
      <c r="I14" s="270"/>
      <c r="J14" t="s" s="273">
        <v>71</v>
      </c>
      <c r="K14" s="274"/>
      <c r="L14" s="270"/>
      <c r="M14" t="s" s="275">
        <v>72</v>
      </c>
      <c r="N14" s="276"/>
      <c r="O14" s="270"/>
      <c r="P14" t="s" s="277">
        <v>73</v>
      </c>
      <c r="Q14" s="278"/>
      <c r="R14" s="270"/>
      <c r="S14" t="s" s="279">
        <v>74</v>
      </c>
      <c r="T14" s="280"/>
      <c r="U14" s="270"/>
      <c r="V14" t="s" s="281">
        <v>75</v>
      </c>
      <c r="W14" s="282"/>
      <c r="X14" s="283"/>
      <c r="Y14" t="s" s="284">
        <v>76</v>
      </c>
      <c r="Z14" s="285"/>
      <c r="AA14" s="283"/>
      <c r="AB14" t="s" s="284">
        <v>77</v>
      </c>
      <c r="AC14" s="285"/>
      <c r="AD14" s="286"/>
      <c r="AE14" s="200"/>
      <c r="AF14" s="200"/>
      <c r="AG14" s="200"/>
      <c r="AH14" s="200"/>
      <c r="AI14" s="200"/>
      <c r="AJ14" s="200"/>
      <c r="AK14" s="200"/>
      <c r="AL14" s="184"/>
      <c r="AM14" s="184"/>
      <c r="AN14" s="184"/>
      <c r="AO14" s="184"/>
      <c r="AP14" s="184"/>
      <c r="AQ14" s="184"/>
      <c r="AR14" s="184"/>
      <c r="AS14" s="190"/>
    </row>
    <row r="15" ht="22.2" customHeight="1">
      <c r="A15" s="184"/>
      <c r="B15" s="184"/>
      <c r="C15" s="1298"/>
      <c r="D15" t="s" s="287">
        <v>78</v>
      </c>
      <c r="E15" s="288" cm="1">
        <f t="array" ref="E15">'ادخال البيانات'!D18</f>
        <v>0</v>
      </c>
      <c r="F15" s="270"/>
      <c r="G15" t="s" s="287">
        <v>78</v>
      </c>
      <c r="H15" s="288" cm="1">
        <f t="array" ref="H15">'ادخال البيانات'!G18</f>
        <v>0</v>
      </c>
      <c r="I15" s="270"/>
      <c r="J15" t="s" s="287">
        <v>78</v>
      </c>
      <c r="K15" s="288" cm="1">
        <f t="array" ref="K15">'ادخال البيانات'!J18</f>
        <v>0</v>
      </c>
      <c r="L15" s="270"/>
      <c r="M15" t="s" s="287">
        <v>78</v>
      </c>
      <c r="N15" s="288" cm="1">
        <f t="array" ref="N15">'ادخال البيانات'!M18</f>
        <v>0</v>
      </c>
      <c r="O15" s="270"/>
      <c r="P15" t="s" s="287">
        <v>78</v>
      </c>
      <c r="Q15" s="288" cm="1">
        <f t="array" ref="Q15">'ادخال البيانات'!P18</f>
        <v>0</v>
      </c>
      <c r="R15" s="289"/>
      <c r="S15" t="s" s="287">
        <v>78</v>
      </c>
      <c r="T15" s="290" cm="1">
        <f t="array" ref="T15">'ادخال البيانات'!S18</f>
        <v>0</v>
      </c>
      <c r="U15" s="270"/>
      <c r="V15" t="s" s="287">
        <v>78</v>
      </c>
      <c r="W15" s="290" cm="1">
        <f t="array" ref="W15">'ادخال البيانات'!V18</f>
        <v>0</v>
      </c>
      <c r="X15" s="270"/>
      <c r="Y15" t="s" s="287">
        <v>78</v>
      </c>
      <c r="Z15" s="291" cm="1">
        <f t="array" ref="Z15">'ادخال البيانات'!Y18</f>
        <v>0</v>
      </c>
      <c r="AA15" s="292"/>
      <c r="AB15" t="s" s="287">
        <v>78</v>
      </c>
      <c r="AC15" s="291" cm="1">
        <f t="array" ref="AC15">'ادخال البيانات'!AB18</f>
        <v>0</v>
      </c>
      <c r="AD15" s="293"/>
      <c r="AE15" s="1306"/>
      <c r="AF15" s="1306"/>
      <c r="AG15" s="1306"/>
      <c r="AH15" s="1306"/>
      <c r="AI15" s="1306"/>
      <c r="AJ15" s="1306"/>
      <c r="AK15" s="1306"/>
      <c r="AL15" s="184"/>
      <c r="AM15" s="184"/>
      <c r="AN15" s="184"/>
      <c r="AO15" s="184"/>
      <c r="AP15" s="184"/>
      <c r="AQ15" s="184"/>
      <c r="AR15" s="184"/>
      <c r="AS15" s="190"/>
    </row>
    <row r="16" ht="22.2" customHeight="1">
      <c r="A16" s="184"/>
      <c r="B16" s="184"/>
      <c r="C16" s="231"/>
      <c r="D16" t="s" s="294">
        <v>44</v>
      </c>
      <c r="E16" s="295" cm="1">
        <f t="array" ref="E16">'ادخال البيانات'!D16</f>
        <v>0</v>
      </c>
      <c r="F16" s="270"/>
      <c r="G16" t="s" s="294">
        <v>44</v>
      </c>
      <c r="H16" s="295" cm="1">
        <f t="array" ref="H16">'ادخال البيانات'!G16</f>
        <v>0</v>
      </c>
      <c r="I16" s="270"/>
      <c r="J16" t="s" s="294">
        <v>44</v>
      </c>
      <c r="K16" s="295" cm="1">
        <f t="array" ref="K16">'ادخال البيانات'!J16</f>
        <v>0</v>
      </c>
      <c r="L16" s="270"/>
      <c r="M16" t="s" s="294">
        <v>44</v>
      </c>
      <c r="N16" s="295" cm="1">
        <f t="array" ref="N16">'ادخال البيانات'!M16</f>
        <v>0</v>
      </c>
      <c r="O16" s="270"/>
      <c r="P16" t="s" s="294">
        <v>44</v>
      </c>
      <c r="Q16" s="295" cm="1">
        <f t="array" ref="Q16">'ادخال البيانات'!P16</f>
        <v>0</v>
      </c>
      <c r="R16" s="270"/>
      <c r="S16" t="s" s="294">
        <v>44</v>
      </c>
      <c r="T16" s="290" cm="1">
        <f t="array" ref="T16">'ادخال البيانات'!S16</f>
        <v>0</v>
      </c>
      <c r="U16" s="296"/>
      <c r="V16" t="s" s="294">
        <v>44</v>
      </c>
      <c r="W16" s="290" cm="1">
        <f t="array" ref="W16">'ادخال البيانات'!V16</f>
        <v>0</v>
      </c>
      <c r="X16" s="270"/>
      <c r="Y16" t="s" s="294">
        <v>44</v>
      </c>
      <c r="Z16" s="291" cm="1">
        <f t="array" ref="Z16">'ادخال البيانات'!Y16</f>
        <v>0</v>
      </c>
      <c r="AA16" s="292"/>
      <c r="AB16" t="s" s="294">
        <v>44</v>
      </c>
      <c r="AC16" s="291" cm="1">
        <f t="array" ref="AC16">'ادخال البيانات'!AB16</f>
        <v>0</v>
      </c>
      <c r="AD16" s="293"/>
      <c r="AE16" s="184"/>
      <c r="AF16" s="184"/>
      <c r="AG16" s="184"/>
      <c r="AH16" s="184"/>
      <c r="AI16" s="184"/>
      <c r="AJ16" s="184"/>
      <c r="AK16" s="184"/>
      <c r="AL16" s="184"/>
      <c r="AM16" s="184"/>
      <c r="AN16" s="184"/>
      <c r="AO16" s="184"/>
      <c r="AP16" s="184"/>
      <c r="AQ16" s="184"/>
      <c r="AR16" s="184"/>
      <c r="AS16" s="190"/>
    </row>
    <row r="17" ht="19.5" customHeight="1">
      <c r="A17" s="184"/>
      <c r="B17" s="184"/>
      <c r="C17" s="231"/>
      <c r="D17" t="s" s="294">
        <v>79</v>
      </c>
      <c r="E17" s="297" cm="1">
        <f t="array" ref="E17">'ادخال البيانات'!D17</f>
        <v>0</v>
      </c>
      <c r="F17" s="270"/>
      <c r="G17" t="s" s="294">
        <v>79</v>
      </c>
      <c r="H17" s="297" cm="1">
        <f t="array" ref="H17">'ادخال البيانات'!G17</f>
        <v>0</v>
      </c>
      <c r="I17" s="270"/>
      <c r="J17" t="s" s="294">
        <v>79</v>
      </c>
      <c r="K17" s="297" cm="1">
        <f t="array" ref="K17">'ادخال البيانات'!J17</f>
        <v>0</v>
      </c>
      <c r="L17" s="270"/>
      <c r="M17" t="s" s="294">
        <v>79</v>
      </c>
      <c r="N17" s="297" cm="1">
        <f t="array" ref="N17">'ادخال البيانات'!M17</f>
        <v>0</v>
      </c>
      <c r="O17" s="270"/>
      <c r="P17" t="s" s="294">
        <v>79</v>
      </c>
      <c r="Q17" s="297" cm="1">
        <f t="array" ref="Q17">'ادخال البيانات'!P17</f>
        <v>0</v>
      </c>
      <c r="R17" s="270"/>
      <c r="S17" t="s" s="299">
        <v>79</v>
      </c>
      <c r="T17" s="300" cm="1">
        <f t="array" ref="T17">'ادخال البيانات'!S17</f>
        <v>0</v>
      </c>
      <c r="U17" s="296"/>
      <c r="V17" t="s" s="299">
        <v>79</v>
      </c>
      <c r="W17" s="300" cm="1">
        <f t="array" ref="W17">'ادخال البيانات'!V17</f>
        <v>0</v>
      </c>
      <c r="X17" s="251"/>
      <c r="Y17" t="s" s="299">
        <v>79</v>
      </c>
      <c r="Z17" s="301" cm="1">
        <f t="array" ref="Z17">'ادخال البيانات'!Y17</f>
        <v>0</v>
      </c>
      <c r="AA17" s="292"/>
      <c r="AB17" t="s" s="299">
        <v>79</v>
      </c>
      <c r="AC17" s="301" cm="1">
        <f t="array" ref="AC17">'ادخال البيانات'!AB17</f>
        <v>0</v>
      </c>
      <c r="AD17" s="293"/>
      <c r="AE17" s="266"/>
      <c r="AF17" s="266"/>
      <c r="AG17" s="266"/>
      <c r="AH17" s="266"/>
      <c r="AI17" s="266"/>
      <c r="AJ17" s="266"/>
      <c r="AK17" s="266"/>
      <c r="AL17" s="266"/>
      <c r="AM17" s="266"/>
      <c r="AN17" s="184"/>
      <c r="AO17" s="184"/>
      <c r="AP17" s="184"/>
      <c r="AQ17" s="184"/>
      <c r="AR17" s="184"/>
      <c r="AS17" s="190"/>
    </row>
    <row r="18" ht="22.2" customHeight="1" hidden="1">
      <c r="A18" s="184"/>
      <c r="B18" s="184"/>
      <c r="C18" s="218"/>
      <c r="D18" s="302" cm="1">
        <f t="array" ref="D18">'ادخال البيانات'!D24</f>
        <v>0</v>
      </c>
      <c r="E18" s="303" cm="1">
        <f t="array" ref="E18">D18/$S$8</f>
      </c>
      <c r="F18" s="200"/>
      <c r="G18" s="304" cm="1">
        <f t="array" ref="G18">'ادخال البيانات'!J24</f>
        <v>0</v>
      </c>
      <c r="H18" s="1312" cm="1">
        <f t="array" ref="H18">G18/$S$8</f>
      </c>
      <c r="I18" s="200"/>
      <c r="J18" s="306" cm="1">
        <f t="array" ref="J18">'ادخال البيانات'!K24</f>
        <v>0</v>
      </c>
      <c r="K18" s="307" cm="1">
        <f t="array" ref="K18">J18/$S$8</f>
      </c>
      <c r="L18" s="200"/>
      <c r="M18" s="308" cm="1">
        <f t="array" ref="M18">'ادخال البيانات'!L24</f>
        <v>0</v>
      </c>
      <c r="N18" s="309" cm="1">
        <f t="array" ref="N18">M18/$S$8</f>
      </c>
      <c r="O18" s="200"/>
      <c r="P18" s="310" cm="1">
        <f t="array" ref="P18">'ادخال البيانات'!M24</f>
        <v>0</v>
      </c>
      <c r="Q18" s="311" cm="1">
        <f t="array" ref="Q18">P18/$S$8</f>
      </c>
      <c r="R18" s="249"/>
      <c r="S18" s="312"/>
      <c r="T18" s="200"/>
      <c r="U18" s="312"/>
      <c r="V18" s="200"/>
      <c r="W18" s="312"/>
      <c r="X18" s="200"/>
      <c r="Y18" s="184"/>
      <c r="Z18" s="184"/>
      <c r="AA18" s="184"/>
      <c r="AB18" t="s" s="313">
        <v>80</v>
      </c>
      <c r="AC18" s="184"/>
      <c r="AD18" s="184"/>
      <c r="AE18" s="208"/>
      <c r="AF18" s="314">
        <v>5</v>
      </c>
      <c r="AG18" s="208"/>
      <c r="AH18" s="208"/>
      <c r="AI18" s="208"/>
      <c r="AJ18" s="208"/>
      <c r="AK18" s="208"/>
      <c r="AL18" s="208"/>
      <c r="AM18" s="208"/>
      <c r="AN18" s="184"/>
      <c r="AO18" s="184"/>
      <c r="AP18" s="184"/>
      <c r="AQ18" s="184"/>
      <c r="AR18" s="184"/>
      <c r="AS18" s="190"/>
    </row>
    <row r="19" ht="21.6" customHeight="1" hidden="1">
      <c r="A19" s="184"/>
      <c r="B19" s="184"/>
      <c r="C19" s="218"/>
      <c r="D19" s="302" cm="1">
        <f t="array" ref="D19">'ادخال البيانات'!D25</f>
        <v>0</v>
      </c>
      <c r="E19" s="303" cm="1">
        <f t="array" ref="E19">D19/$S$8</f>
      </c>
      <c r="F19" s="200"/>
      <c r="G19" s="304" cm="1">
        <f t="array" ref="G19">'ادخال البيانات'!J25</f>
        <v>0</v>
      </c>
      <c r="H19" s="1312" cm="1">
        <f t="array" ref="H19">G19/$S$8</f>
      </c>
      <c r="I19" s="200"/>
      <c r="J19" s="306" cm="1">
        <f t="array" ref="J19">'ادخال البيانات'!K25</f>
        <v>0</v>
      </c>
      <c r="K19" s="307" cm="1">
        <f t="array" ref="K19">J19/$S$8</f>
      </c>
      <c r="L19" s="200"/>
      <c r="M19" s="308" cm="1">
        <f t="array" ref="M19">'ادخال البيانات'!L25</f>
        <v>0</v>
      </c>
      <c r="N19" s="309" cm="1">
        <f t="array" ref="N19">M19/$S$8</f>
      </c>
      <c r="O19" s="200"/>
      <c r="P19" s="310" cm="1">
        <f t="array" ref="P19">'ادخال البيانات'!M25</f>
        <v>0</v>
      </c>
      <c r="Q19" s="311" cm="1">
        <f t="array" ref="Q19">P19/$S$8</f>
      </c>
      <c r="R19" s="249"/>
      <c r="S19" s="312"/>
      <c r="T19" s="200"/>
      <c r="U19" s="312"/>
      <c r="V19" s="200"/>
      <c r="W19" s="312"/>
      <c r="X19" s="200"/>
      <c r="Y19" s="184"/>
      <c r="Z19" s="184"/>
      <c r="AA19" s="184"/>
      <c r="AB19" t="s" s="313">
        <v>81</v>
      </c>
      <c r="AC19" s="184"/>
      <c r="AD19" s="218"/>
      <c r="AE19" s="315" cm="1">
        <f t="array" ref="AE19">AE4</f>
        <v>0</v>
      </c>
      <c r="AF19" s="315" cm="1">
        <f t="array" ref="AF19">AF4</f>
        <v>0</v>
      </c>
      <c r="AG19" s="315" cm="1">
        <f t="array" ref="AG19">AG4</f>
        <v>0</v>
      </c>
      <c r="AH19" s="315" cm="1">
        <f t="array" ref="AH19">AH4</f>
        <v>0</v>
      </c>
      <c r="AI19" s="315" cm="1">
        <f t="array" ref="AI19">AI4</f>
        <v>0</v>
      </c>
      <c r="AJ19" s="315" cm="1">
        <f t="array" ref="AJ19">AJ4</f>
        <v>0</v>
      </c>
      <c r="AK19" s="315" cm="1">
        <f t="array" ref="AK19">AK4</f>
        <v>0</v>
      </c>
      <c r="AL19" s="315" cm="1">
        <f t="array" ref="AL19">AL4</f>
        <v>0</v>
      </c>
      <c r="AM19" t="str" s="316" cm="1">
        <f t="array" ref="AM19">AM4</f>
        <v>الصف</v>
      </c>
      <c r="AN19" s="293"/>
      <c r="AO19" s="184"/>
      <c r="AP19" s="184"/>
      <c r="AQ19" s="184"/>
      <c r="AR19" s="184"/>
      <c r="AS19" s="190"/>
    </row>
    <row r="20" ht="22.2" customHeight="1" hidden="1">
      <c r="A20" s="184"/>
      <c r="B20" s="184"/>
      <c r="C20" s="218"/>
      <c r="D20" s="302" cm="1">
        <f t="array" ref="D20">'ادخال البيانات'!D26</f>
        <v>0</v>
      </c>
      <c r="E20" s="303" cm="1">
        <f t="array" ref="E20">D20/$S$8</f>
      </c>
      <c r="F20" s="200"/>
      <c r="G20" s="304" cm="1">
        <f t="array" ref="G20">'ادخال البيانات'!J26</f>
        <v>0</v>
      </c>
      <c r="H20" s="1312" cm="1">
        <f t="array" ref="H20">G20/$S$8</f>
      </c>
      <c r="I20" s="200"/>
      <c r="J20" s="306" cm="1">
        <f t="array" ref="J20">'ادخال البيانات'!K26</f>
        <v>0</v>
      </c>
      <c r="K20" s="307" cm="1">
        <f t="array" ref="K20">J20/$S$8</f>
      </c>
      <c r="L20" s="200"/>
      <c r="M20" s="308" cm="1">
        <f t="array" ref="M20">'ادخال البيانات'!L26</f>
        <v>0</v>
      </c>
      <c r="N20" s="309" cm="1">
        <f t="array" ref="N20">M20/$S$8</f>
      </c>
      <c r="O20" s="200"/>
      <c r="P20" s="310" cm="1">
        <f t="array" ref="P20">'ادخال البيانات'!M26</f>
        <v>0</v>
      </c>
      <c r="Q20" s="311" cm="1">
        <f t="array" ref="Q20">P20/$S$8</f>
      </c>
      <c r="R20" s="249"/>
      <c r="S20" s="312"/>
      <c r="T20" s="200"/>
      <c r="U20" s="312"/>
      <c r="V20" s="200"/>
      <c r="W20" s="312"/>
      <c r="X20" s="200"/>
      <c r="Y20" s="184"/>
      <c r="Z20" s="184"/>
      <c r="AA20" s="184"/>
      <c r="AB20" s="184"/>
      <c r="AC20" s="184"/>
      <c r="AD20" s="218"/>
      <c r="AE20" s="315" cm="1">
        <f t="array" ref="AE20">AE5</f>
        <v>0</v>
      </c>
      <c r="AF20" s="315" cm="1">
        <f t="array" ref="AF20">AF5</f>
        <v>0</v>
      </c>
      <c r="AG20" s="315" cm="1">
        <f t="array" ref="AG20">AG5</f>
        <v>0</v>
      </c>
      <c r="AH20" s="315" cm="1">
        <f t="array" ref="AH20">AH5</f>
        <v>0</v>
      </c>
      <c r="AI20" s="315" cm="1">
        <f t="array" ref="AI20">AI5</f>
        <v>0</v>
      </c>
      <c r="AJ20" s="315" cm="1">
        <f t="array" ref="AJ20">AJ5</f>
        <v>0</v>
      </c>
      <c r="AK20" s="315" cm="1">
        <f t="array" ref="AK20">AK5</f>
        <v>0</v>
      </c>
      <c r="AL20" s="315" cm="1">
        <f t="array" ref="AL20">AL5</f>
        <v>0</v>
      </c>
      <c r="AM20" t="str" s="316" cm="1">
        <f t="array" ref="AM20">AM5</f>
        <v>الفصل</v>
      </c>
      <c r="AN20" s="293"/>
      <c r="AO20" s="184"/>
      <c r="AP20" s="184"/>
      <c r="AQ20" s="184"/>
      <c r="AR20" s="184"/>
      <c r="AS20" s="190"/>
    </row>
    <row r="21" ht="21.6" customHeight="1">
      <c r="A21" s="184"/>
      <c r="B21" s="184"/>
      <c r="C21" s="218"/>
      <c r="D21" s="302" cm="1">
        <f t="array" ref="D21">'ادخال البيانات'!D27</f>
        <v>0</v>
      </c>
      <c r="E21" s="303" cm="1">
        <f t="array" ref="E21">D21/$S$8</f>
      </c>
      <c r="F21" s="200"/>
      <c r="G21" s="304" cm="1">
        <f t="array" ref="G21">'ادخال البيانات'!J27</f>
        <v>0</v>
      </c>
      <c r="H21" s="1312" cm="1">
        <f t="array" ref="H21">G21/$S$8</f>
      </c>
      <c r="I21" s="200"/>
      <c r="J21" s="306" cm="1">
        <f t="array" ref="J21">'ادخال البيانات'!K27</f>
        <v>0</v>
      </c>
      <c r="K21" s="307" cm="1">
        <f t="array" ref="K21">J21/$S$8</f>
      </c>
      <c r="L21" s="200"/>
      <c r="M21" s="308" cm="1">
        <f t="array" ref="M21">'ادخال البيانات'!L27</f>
        <v>0</v>
      </c>
      <c r="N21" s="309" cm="1">
        <f t="array" ref="N21">M21/$S$8</f>
      </c>
      <c r="O21" s="200"/>
      <c r="P21" s="310" cm="1">
        <f t="array" ref="P21">'ادخال البيانات'!M27</f>
        <v>0</v>
      </c>
      <c r="Q21" s="311" cm="1">
        <f t="array" ref="Q21">P21/$S$8</f>
      </c>
      <c r="R21" s="249"/>
      <c r="S21" s="312"/>
      <c r="T21" s="200"/>
      <c r="U21" s="312"/>
      <c r="V21" s="200"/>
      <c r="W21" s="312"/>
      <c r="X21" s="200"/>
      <c r="Y21" s="184"/>
      <c r="Z21" s="184"/>
      <c r="AA21" s="184"/>
      <c r="AB21" s="317">
        <v>10</v>
      </c>
      <c r="AC21" s="184"/>
      <c r="AD21" s="218"/>
      <c r="AE21" s="318" cm="1">
        <f t="array" ref="AE21">SUM(D18:D433)/E442</f>
      </c>
      <c r="AF21" s="319"/>
      <c r="AG21" s="320" cm="1">
        <f t="array" ref="AG21">SUM(G18:G433)/H442</f>
      </c>
      <c r="AH21" s="320" cm="1">
        <f t="array" ref="AH21">SUM(J18:J433)/K442</f>
      </c>
      <c r="AI21" s="320" cm="1">
        <f t="array" ref="AI21">SUM(M18:M433)/N442</f>
      </c>
      <c r="AJ21" s="320" cm="1">
        <f t="array" ref="AJ21">SUM(P18:P433)/Q442</f>
      </c>
      <c r="AK21" s="320" cm="1">
        <f t="array" ref="AK21">SUM(R18:R433)/S442</f>
      </c>
      <c r="AL21" s="321" cm="1">
        <f t="array" ref="AL21">SUM(T18:T433)/U442</f>
      </c>
      <c r="AM21" s="322" cm="1">
        <f t="array" ref="AM21">SUM(V18:V433)/W442</f>
      </c>
      <c r="AN21" s="286"/>
      <c r="AO21" s="184"/>
      <c r="AP21" s="184"/>
      <c r="AQ21" s="184"/>
      <c r="AR21" s="184"/>
      <c r="AS21" s="190"/>
    </row>
    <row r="22" ht="22.2" customHeight="1">
      <c r="A22" s="184"/>
      <c r="B22" s="184"/>
      <c r="C22" s="218"/>
      <c r="D22" s="302" cm="1">
        <f t="array" ref="D22">'ادخال البيانات'!D28</f>
        <v>0</v>
      </c>
      <c r="E22" s="303" cm="1">
        <f t="array" ref="E22">D22/$S$8</f>
      </c>
      <c r="F22" s="200"/>
      <c r="G22" s="304" cm="1">
        <f t="array" ref="G22">'ادخال البيانات'!J28</f>
        <v>0</v>
      </c>
      <c r="H22" s="1312" cm="1">
        <f t="array" ref="H22">G22/$S$8</f>
      </c>
      <c r="I22" s="200"/>
      <c r="J22" s="306" cm="1">
        <f t="array" ref="J22">'ادخال البيانات'!K28</f>
        <v>0</v>
      </c>
      <c r="K22" s="307" cm="1">
        <f t="array" ref="K22">J22/$S$8</f>
      </c>
      <c r="L22" s="200"/>
      <c r="M22" s="308" cm="1">
        <f t="array" ref="M22">'ادخال البيانات'!L28</f>
        <v>0</v>
      </c>
      <c r="N22" s="309" cm="1">
        <f t="array" ref="N22">M22/$S$8</f>
      </c>
      <c r="O22" s="200"/>
      <c r="P22" s="310" cm="1">
        <f t="array" ref="P22">'ادخال البيانات'!M28</f>
        <v>0</v>
      </c>
      <c r="Q22" s="311" cm="1">
        <f t="array" ref="Q22">P22/$S$8</f>
      </c>
      <c r="R22" s="249"/>
      <c r="S22" s="312"/>
      <c r="T22" s="200"/>
      <c r="U22" s="312"/>
      <c r="V22" s="200"/>
      <c r="W22" s="312"/>
      <c r="X22" s="200"/>
      <c r="Y22" s="184"/>
      <c r="Z22" s="184"/>
      <c r="AA22" s="184"/>
      <c r="AB22" s="317">
        <v>15</v>
      </c>
      <c r="AC22" s="184"/>
      <c r="AD22" s="218"/>
      <c r="AE22" s="323"/>
      <c r="AF22" s="324"/>
      <c r="AG22" s="325"/>
      <c r="AH22" s="325"/>
      <c r="AI22" s="325"/>
      <c r="AJ22" s="325"/>
      <c r="AK22" s="325"/>
      <c r="AL22" s="326"/>
      <c r="AM22" s="327"/>
      <c r="AN22" s="286"/>
      <c r="AO22" s="184"/>
      <c r="AP22" s="184"/>
      <c r="AQ22" s="184"/>
      <c r="AR22" s="184"/>
      <c r="AS22" s="190"/>
    </row>
    <row r="23" ht="22.2" customHeight="1">
      <c r="A23" s="184"/>
      <c r="B23" s="184"/>
      <c r="C23" s="218"/>
      <c r="D23" s="328" cm="1">
        <f t="array" ref="D23">'ادخال البيانات'!D29</f>
        <v>0</v>
      </c>
      <c r="E23" s="329" cm="1">
        <f t="array" ref="E23">D23/$S$8</f>
      </c>
      <c r="F23" s="200"/>
      <c r="G23" s="330" cm="1">
        <f t="array" ref="G23">'ادخال البيانات'!J29</f>
        <v>0</v>
      </c>
      <c r="H23" s="1313" cm="1">
        <f t="array" ref="H23">G23/$S$8</f>
      </c>
      <c r="I23" s="200"/>
      <c r="J23" s="332" cm="1">
        <f t="array" ref="J23">'ادخال البيانات'!K29</f>
        <v>0</v>
      </c>
      <c r="K23" s="333" cm="1">
        <f t="array" ref="K23">J23/$S$8</f>
      </c>
      <c r="L23" s="200"/>
      <c r="M23" s="334" cm="1">
        <f t="array" ref="M23">'ادخال البيانات'!L29</f>
        <v>0</v>
      </c>
      <c r="N23" s="335" cm="1">
        <f t="array" ref="N23">M23/$S$8</f>
      </c>
      <c r="O23" s="200"/>
      <c r="P23" s="336" cm="1">
        <f t="array" ref="P23">'ادخال البيانات'!M29</f>
        <v>0</v>
      </c>
      <c r="Q23" s="337" cm="1">
        <f t="array" ref="Q23">P23/$S$8</f>
      </c>
      <c r="R23" s="249"/>
      <c r="S23" s="312"/>
      <c r="T23" s="200"/>
      <c r="U23" s="312"/>
      <c r="V23" s="200"/>
      <c r="W23" s="312"/>
      <c r="X23" s="200"/>
      <c r="Y23" s="184"/>
      <c r="Z23" s="184"/>
      <c r="AA23" s="184"/>
      <c r="AB23" s="317">
        <v>20</v>
      </c>
      <c r="AC23" s="184"/>
      <c r="AD23" s="218"/>
      <c r="AE23" s="338"/>
      <c r="AF23" s="1314"/>
      <c r="AG23" s="325"/>
      <c r="AH23" s="325"/>
      <c r="AI23" s="325"/>
      <c r="AJ23" s="325"/>
      <c r="AK23" s="325"/>
      <c r="AL23" s="326"/>
      <c r="AM23" s="327"/>
      <c r="AN23" s="286"/>
      <c r="AO23" s="184"/>
      <c r="AP23" s="184"/>
      <c r="AQ23" s="184"/>
      <c r="AR23" s="184"/>
      <c r="AS23" s="190"/>
    </row>
    <row r="24" ht="21.6" customHeight="1" hidden="1">
      <c r="A24" s="184"/>
      <c r="B24" s="184"/>
      <c r="C24" s="218"/>
      <c r="D24" s="340" cm="1">
        <f t="array" ref="D24">'ادخال البيانات'!D30</f>
        <v>0</v>
      </c>
      <c r="E24" s="341" cm="1">
        <f t="array" ref="E24">D24/$S$8</f>
      </c>
      <c r="F24" s="200"/>
      <c r="G24" s="342" cm="1">
        <f t="array" ref="G24">'ادخال البيانات'!J30</f>
        <v>0</v>
      </c>
      <c r="H24" s="350" cm="1">
        <f t="array" ref="H24">G24/$S$8</f>
      </c>
      <c r="I24" s="200"/>
      <c r="J24" s="344" cm="1">
        <f t="array" ref="J24">'ادخال البيانات'!K30</f>
        <v>0</v>
      </c>
      <c r="K24" s="345" cm="1">
        <f t="array" ref="K24">J24/$S$8</f>
      </c>
      <c r="L24" s="200"/>
      <c r="M24" s="346" cm="1">
        <f t="array" ref="M24">'ادخال البيانات'!L30</f>
        <v>0</v>
      </c>
      <c r="N24" s="347" cm="1">
        <f t="array" ref="N24">M24/$S$8</f>
      </c>
      <c r="O24" s="200"/>
      <c r="P24" s="348" cm="1">
        <f t="array" ref="P24">'ادخال البيانات'!M30</f>
        <v>0</v>
      </c>
      <c r="Q24" s="349" cm="1">
        <f t="array" ref="Q24">P24/$S$8</f>
      </c>
      <c r="R24" s="249"/>
      <c r="S24" s="312"/>
      <c r="T24" s="200"/>
      <c r="U24" s="312"/>
      <c r="V24" s="200"/>
      <c r="W24" s="312"/>
      <c r="X24" s="200"/>
      <c r="Y24" s="184"/>
      <c r="Z24" s="184"/>
      <c r="AA24" s="184"/>
      <c r="AB24" s="317">
        <v>40</v>
      </c>
      <c r="AC24" s="184"/>
      <c r="AD24" s="184"/>
      <c r="AE24" s="184"/>
      <c r="AF24" s="184"/>
      <c r="AG24" s="184"/>
      <c r="AH24" s="184"/>
      <c r="AI24" s="184"/>
      <c r="AJ24" s="184"/>
      <c r="AK24" s="184"/>
      <c r="AL24" s="184"/>
      <c r="AM24" s="184"/>
      <c r="AN24" s="184"/>
      <c r="AO24" s="184"/>
      <c r="AP24" s="184"/>
      <c r="AQ24" s="184"/>
      <c r="AR24" s="184"/>
      <c r="AS24" s="190"/>
    </row>
    <row r="25" ht="21.6" customHeight="1" hidden="1">
      <c r="A25" s="184"/>
      <c r="B25" s="184"/>
      <c r="C25" s="218"/>
      <c r="D25" s="340" cm="1">
        <f t="array" ref="D25">'ادخال البيانات'!D31</f>
        <v>0</v>
      </c>
      <c r="E25" s="341" cm="1">
        <f t="array" ref="E25">D25/$S$8</f>
      </c>
      <c r="F25" s="200"/>
      <c r="G25" s="342" cm="1">
        <f t="array" ref="G25">'ادخال البيانات'!J31</f>
        <v>0</v>
      </c>
      <c r="H25" s="350" cm="1">
        <f t="array" ref="H25">G25/$S$8</f>
      </c>
      <c r="I25" s="200"/>
      <c r="J25" s="344" cm="1">
        <f t="array" ref="J25">'ادخال البيانات'!K31</f>
        <v>0</v>
      </c>
      <c r="K25" s="345" cm="1">
        <f t="array" ref="K25">J25/$S$8</f>
      </c>
      <c r="L25" s="200"/>
      <c r="M25" s="346" cm="1">
        <f t="array" ref="M25">'ادخال البيانات'!L31</f>
        <v>0</v>
      </c>
      <c r="N25" s="347" cm="1">
        <f t="array" ref="N25">M25/$S$8</f>
      </c>
      <c r="O25" s="200"/>
      <c r="P25" s="348" cm="1">
        <f t="array" ref="P25">'ادخال البيانات'!M31</f>
        <v>0</v>
      </c>
      <c r="Q25" s="349" cm="1">
        <f t="array" ref="Q25">P25/$S$8</f>
      </c>
      <c r="R25" s="249"/>
      <c r="S25" s="312"/>
      <c r="T25" s="200"/>
      <c r="U25" s="312"/>
      <c r="V25" s="200"/>
      <c r="W25" s="312"/>
      <c r="X25" s="200"/>
      <c r="Y25" s="184"/>
      <c r="Z25" s="184"/>
      <c r="AA25" s="184"/>
      <c r="AB25" s="317">
        <v>50</v>
      </c>
      <c r="AC25" s="184"/>
      <c r="AD25" s="184"/>
      <c r="AE25" s="184"/>
      <c r="AF25" s="184"/>
      <c r="AG25" s="184"/>
      <c r="AH25" s="184"/>
      <c r="AI25" s="184"/>
      <c r="AJ25" s="184"/>
      <c r="AK25" s="184"/>
      <c r="AL25" s="184"/>
      <c r="AM25" s="184"/>
      <c r="AN25" s="184"/>
      <c r="AO25" s="184"/>
      <c r="AP25" s="184"/>
      <c r="AQ25" s="184"/>
      <c r="AR25" s="184"/>
      <c r="AS25" s="190"/>
    </row>
    <row r="26" ht="21.6" customHeight="1" hidden="1">
      <c r="A26" s="184"/>
      <c r="B26" s="184"/>
      <c r="C26" s="218"/>
      <c r="D26" s="340" cm="1">
        <f t="array" ref="D26">'ادخال البيانات'!D32</f>
        <v>0</v>
      </c>
      <c r="E26" s="341" cm="1">
        <f t="array" ref="E26">D26/$S$8</f>
      </c>
      <c r="F26" s="200"/>
      <c r="G26" s="342" cm="1">
        <f t="array" ref="G26">'ادخال البيانات'!J32</f>
        <v>0</v>
      </c>
      <c r="H26" s="350" cm="1">
        <f t="array" ref="H26">G26/$S$8</f>
      </c>
      <c r="I26" s="200"/>
      <c r="J26" s="344" cm="1">
        <f t="array" ref="J26">'ادخال البيانات'!K32</f>
        <v>0</v>
      </c>
      <c r="K26" s="345" cm="1">
        <f t="array" ref="K26">J26/$S$8</f>
      </c>
      <c r="L26" s="200"/>
      <c r="M26" s="346" cm="1">
        <f t="array" ref="M26">'ادخال البيانات'!L32</f>
        <v>0</v>
      </c>
      <c r="N26" s="347" cm="1">
        <f t="array" ref="N26">M26/$S$8</f>
      </c>
      <c r="O26" s="200"/>
      <c r="P26" s="348" cm="1">
        <f t="array" ref="P26">'ادخال البيانات'!M32</f>
        <v>0</v>
      </c>
      <c r="Q26" s="349" cm="1">
        <f t="array" ref="Q26">P26/$S$8</f>
      </c>
      <c r="R26" s="249"/>
      <c r="S26" s="312"/>
      <c r="T26" s="200"/>
      <c r="U26" s="312"/>
      <c r="V26" s="200"/>
      <c r="W26" s="312"/>
      <c r="X26" s="200"/>
      <c r="Y26" s="184"/>
      <c r="Z26" s="184"/>
      <c r="AA26" s="184"/>
      <c r="AB26" s="317">
        <v>60</v>
      </c>
      <c r="AC26" s="184"/>
      <c r="AD26" s="184"/>
      <c r="AE26" s="184"/>
      <c r="AF26" s="184"/>
      <c r="AG26" s="184"/>
      <c r="AH26" s="184"/>
      <c r="AI26" s="184"/>
      <c r="AJ26" s="184"/>
      <c r="AK26" s="184"/>
      <c r="AL26" s="184"/>
      <c r="AM26" s="184"/>
      <c r="AN26" s="184"/>
      <c r="AO26" s="184"/>
      <c r="AP26" s="184"/>
      <c r="AQ26" s="184"/>
      <c r="AR26" s="184"/>
      <c r="AS26" s="190"/>
    </row>
    <row r="27" ht="21.6" customHeight="1" hidden="1">
      <c r="A27" s="184"/>
      <c r="B27" s="184"/>
      <c r="C27" s="218"/>
      <c r="D27" s="340" cm="1">
        <f t="array" ref="D27">'ادخال البيانات'!D33</f>
        <v>0</v>
      </c>
      <c r="E27" s="341" cm="1">
        <f t="array" ref="E27">D27/$S$8</f>
      </c>
      <c r="F27" s="200"/>
      <c r="G27" s="342" cm="1">
        <f t="array" ref="G27">'ادخال البيانات'!J33</f>
        <v>0</v>
      </c>
      <c r="H27" s="350" cm="1">
        <f t="array" ref="H27">G27/$S$8</f>
      </c>
      <c r="I27" s="200"/>
      <c r="J27" s="344" cm="1">
        <f t="array" ref="J27">'ادخال البيانات'!K33</f>
        <v>0</v>
      </c>
      <c r="K27" s="345" cm="1">
        <f t="array" ref="K27">J27/$S$8</f>
      </c>
      <c r="L27" s="200"/>
      <c r="M27" s="346" cm="1">
        <f t="array" ref="M27">'ادخال البيانات'!L33</f>
        <v>0</v>
      </c>
      <c r="N27" s="347" cm="1">
        <f t="array" ref="N27">M27/$S$8</f>
      </c>
      <c r="O27" s="200"/>
      <c r="P27" s="348" cm="1">
        <f t="array" ref="P27">'ادخال البيانات'!M33</f>
        <v>0</v>
      </c>
      <c r="Q27" s="349" cm="1">
        <f t="array" ref="Q27">P27/$S$8</f>
      </c>
      <c r="R27" s="249"/>
      <c r="S27" s="312"/>
      <c r="T27" s="200"/>
      <c r="U27" s="312"/>
      <c r="V27" s="200"/>
      <c r="W27" s="312"/>
      <c r="X27" s="200"/>
      <c r="Y27" s="184"/>
      <c r="Z27" s="184"/>
      <c r="AA27" s="184"/>
      <c r="AB27" s="317">
        <v>100</v>
      </c>
      <c r="AC27" s="184"/>
      <c r="AD27" s="184"/>
      <c r="AE27" s="184"/>
      <c r="AF27" s="184"/>
      <c r="AG27" s="184"/>
      <c r="AH27" s="184"/>
      <c r="AI27" s="184"/>
      <c r="AJ27" s="184"/>
      <c r="AK27" s="184"/>
      <c r="AL27" s="184"/>
      <c r="AM27" s="184"/>
      <c r="AN27" s="184"/>
      <c r="AO27" s="184"/>
      <c r="AP27" s="184"/>
      <c r="AQ27" s="184"/>
      <c r="AR27" s="184"/>
      <c r="AS27" s="190"/>
    </row>
    <row r="28" ht="21.6" customHeight="1" hidden="1">
      <c r="A28" s="184"/>
      <c r="B28" s="184"/>
      <c r="C28" s="218"/>
      <c r="D28" s="340" cm="1">
        <f t="array" ref="D28">'ادخال البيانات'!D34</f>
        <v>0</v>
      </c>
      <c r="E28" s="341" cm="1">
        <f t="array" ref="E28">D28/$S$8</f>
      </c>
      <c r="F28" s="200"/>
      <c r="G28" s="342" cm="1">
        <f t="array" ref="G28">'ادخال البيانات'!J34</f>
        <v>0</v>
      </c>
      <c r="H28" s="350" cm="1">
        <f t="array" ref="H28">G28/$S$8</f>
      </c>
      <c r="I28" s="200"/>
      <c r="J28" s="344" cm="1">
        <f t="array" ref="J28">'ادخال البيانات'!K34</f>
        <v>0</v>
      </c>
      <c r="K28" s="345" cm="1">
        <f t="array" ref="K28">J28/$S$8</f>
      </c>
      <c r="L28" s="200"/>
      <c r="M28" s="346" cm="1">
        <f t="array" ref="M28">'ادخال البيانات'!L34</f>
        <v>0</v>
      </c>
      <c r="N28" s="347" cm="1">
        <f t="array" ref="N28">M28/$S$8</f>
      </c>
      <c r="O28" s="200"/>
      <c r="P28" s="348" cm="1">
        <f t="array" ref="P28">'ادخال البيانات'!M34</f>
        <v>0</v>
      </c>
      <c r="Q28" s="349" cm="1">
        <f t="array" ref="Q28">P28/$S$8</f>
      </c>
      <c r="R28" s="249"/>
      <c r="S28" s="312"/>
      <c r="T28" s="200"/>
      <c r="U28" s="312"/>
      <c r="V28" s="200"/>
      <c r="W28" s="312"/>
      <c r="X28" s="200"/>
      <c r="Y28" s="184"/>
      <c r="Z28" s="184"/>
      <c r="AA28" s="184"/>
      <c r="AB28" s="184"/>
      <c r="AC28" s="184"/>
      <c r="AD28" s="184"/>
      <c r="AE28" s="184"/>
      <c r="AF28" s="184"/>
      <c r="AG28" s="184"/>
      <c r="AH28" s="184"/>
      <c r="AI28" s="184"/>
      <c r="AJ28" s="184"/>
      <c r="AK28" s="184"/>
      <c r="AL28" s="184"/>
      <c r="AM28" s="184"/>
      <c r="AN28" s="184"/>
      <c r="AO28" s="184"/>
      <c r="AP28" s="184"/>
      <c r="AQ28" s="184"/>
      <c r="AR28" s="184"/>
      <c r="AS28" s="190"/>
    </row>
    <row r="29" ht="21.6" customHeight="1" hidden="1">
      <c r="A29" s="184"/>
      <c r="B29" s="184"/>
      <c r="C29" s="218"/>
      <c r="D29" s="340" cm="1">
        <f t="array" ref="D29">'ادخال البيانات'!D35</f>
        <v>0</v>
      </c>
      <c r="E29" s="341" cm="1">
        <f t="array" ref="E29">D29/$S$8</f>
      </c>
      <c r="F29" s="200"/>
      <c r="G29" s="342" cm="1">
        <f t="array" ref="G29">'ادخال البيانات'!J35</f>
        <v>0</v>
      </c>
      <c r="H29" s="350" cm="1">
        <f t="array" ref="H29">G29/$S$8</f>
      </c>
      <c r="I29" s="200"/>
      <c r="J29" s="344" cm="1">
        <f t="array" ref="J29">'ادخال البيانات'!K35</f>
        <v>0</v>
      </c>
      <c r="K29" s="345" cm="1">
        <f t="array" ref="K29">J29/$S$8</f>
      </c>
      <c r="L29" s="200"/>
      <c r="M29" s="346" cm="1">
        <f t="array" ref="M29">'ادخال البيانات'!L35</f>
        <v>0</v>
      </c>
      <c r="N29" s="347" cm="1">
        <f t="array" ref="N29">M29/$S$8</f>
      </c>
      <c r="O29" s="200"/>
      <c r="P29" s="348" cm="1">
        <f t="array" ref="P29">'ادخال البيانات'!M35</f>
        <v>0</v>
      </c>
      <c r="Q29" s="349" cm="1">
        <f t="array" ref="Q29">P29/$S$8</f>
      </c>
      <c r="R29" s="249"/>
      <c r="S29" s="312"/>
      <c r="T29" s="200"/>
      <c r="U29" s="312"/>
      <c r="V29" s="200"/>
      <c r="W29" s="312"/>
      <c r="X29" s="200"/>
      <c r="Y29" s="184"/>
      <c r="Z29" s="184"/>
      <c r="AA29" s="184"/>
      <c r="AB29" s="184"/>
      <c r="AC29" s="184"/>
      <c r="AD29" s="184"/>
      <c r="AE29" s="184"/>
      <c r="AF29" s="184"/>
      <c r="AG29" s="184"/>
      <c r="AH29" s="184"/>
      <c r="AI29" s="184"/>
      <c r="AJ29" s="184"/>
      <c r="AK29" s="184"/>
      <c r="AL29" s="184"/>
      <c r="AM29" s="184"/>
      <c r="AN29" s="184"/>
      <c r="AO29" s="184"/>
      <c r="AP29" s="184"/>
      <c r="AQ29" s="184"/>
      <c r="AR29" s="184"/>
      <c r="AS29" s="190"/>
    </row>
    <row r="30" ht="21.6" customHeight="1" hidden="1">
      <c r="A30" s="184"/>
      <c r="B30" s="184"/>
      <c r="C30" s="218"/>
      <c r="D30" s="340" cm="1">
        <f t="array" ref="D30">'ادخال البيانات'!D36</f>
        <v>0</v>
      </c>
      <c r="E30" s="341" cm="1">
        <f t="array" ref="E30">D30/$S$8</f>
      </c>
      <c r="F30" s="200"/>
      <c r="G30" s="342" cm="1">
        <f t="array" ref="G30">'ادخال البيانات'!J36</f>
        <v>0</v>
      </c>
      <c r="H30" s="350" cm="1">
        <f t="array" ref="H30">G30/$S$8</f>
      </c>
      <c r="I30" s="200"/>
      <c r="J30" s="344" cm="1">
        <f t="array" ref="J30">'ادخال البيانات'!K36</f>
        <v>0</v>
      </c>
      <c r="K30" s="345" cm="1">
        <f t="array" ref="K30">J30/$S$8</f>
      </c>
      <c r="L30" s="200"/>
      <c r="M30" s="346" cm="1">
        <f t="array" ref="M30">'ادخال البيانات'!L36</f>
        <v>0</v>
      </c>
      <c r="N30" s="347" cm="1">
        <f t="array" ref="N30">M30/$S$8</f>
      </c>
      <c r="O30" s="200"/>
      <c r="P30" s="348" cm="1">
        <f t="array" ref="P30">'ادخال البيانات'!M36</f>
        <v>0</v>
      </c>
      <c r="Q30" s="349" cm="1">
        <f t="array" ref="Q30">P30/$S$8</f>
      </c>
      <c r="R30" s="249"/>
      <c r="S30" s="312"/>
      <c r="T30" s="200"/>
      <c r="U30" s="312"/>
      <c r="V30" s="200"/>
      <c r="W30" s="312"/>
      <c r="X30" s="200"/>
      <c r="Y30" s="184"/>
      <c r="Z30" s="184"/>
      <c r="AA30" s="184"/>
      <c r="AB30" s="184"/>
      <c r="AC30" s="184"/>
      <c r="AD30" s="184"/>
      <c r="AE30" s="184"/>
      <c r="AF30" s="184"/>
      <c r="AG30" s="184"/>
      <c r="AH30" s="184"/>
      <c r="AI30" s="184"/>
      <c r="AJ30" s="184"/>
      <c r="AK30" s="184"/>
      <c r="AL30" s="184"/>
      <c r="AM30" s="184"/>
      <c r="AN30" s="184"/>
      <c r="AO30" s="184"/>
      <c r="AP30" s="184"/>
      <c r="AQ30" s="184"/>
      <c r="AR30" s="184"/>
      <c r="AS30" s="190"/>
    </row>
    <row r="31" ht="21.6" customHeight="1" hidden="1">
      <c r="A31" s="184"/>
      <c r="B31" s="184"/>
      <c r="C31" s="218"/>
      <c r="D31" s="340" cm="1">
        <f t="array" ref="D31">'ادخال البيانات'!D37</f>
        <v>0</v>
      </c>
      <c r="E31" s="341" cm="1">
        <f t="array" ref="E31">D31/$S$8</f>
      </c>
      <c r="F31" s="200"/>
      <c r="G31" s="342" cm="1">
        <f t="array" ref="G31">'ادخال البيانات'!J37</f>
        <v>0</v>
      </c>
      <c r="H31" s="350" cm="1">
        <f t="array" ref="H31">G31/$S$8</f>
      </c>
      <c r="I31" s="200"/>
      <c r="J31" s="344" cm="1">
        <f t="array" ref="J31">'ادخال البيانات'!K37</f>
        <v>0</v>
      </c>
      <c r="K31" s="345" cm="1">
        <f t="array" ref="K31">J31/$S$8</f>
      </c>
      <c r="L31" s="200"/>
      <c r="M31" s="346" cm="1">
        <f t="array" ref="M31">'ادخال البيانات'!L37</f>
        <v>0</v>
      </c>
      <c r="N31" s="347" cm="1">
        <f t="array" ref="N31">M31/$S$8</f>
      </c>
      <c r="O31" s="200"/>
      <c r="P31" s="348" cm="1">
        <f t="array" ref="P31">'ادخال البيانات'!M37</f>
        <v>0</v>
      </c>
      <c r="Q31" s="349" cm="1">
        <f t="array" ref="Q31">P31/$S$8</f>
      </c>
      <c r="R31" s="249"/>
      <c r="S31" s="312"/>
      <c r="T31" s="200"/>
      <c r="U31" s="312"/>
      <c r="V31" s="200"/>
      <c r="W31" s="312"/>
      <c r="X31" s="200"/>
      <c r="Y31" s="184"/>
      <c r="Z31" s="184"/>
      <c r="AA31" s="184"/>
      <c r="AB31" s="184"/>
      <c r="AC31" s="184"/>
      <c r="AD31" s="184"/>
      <c r="AE31" s="184"/>
      <c r="AF31" s="184"/>
      <c r="AG31" s="184"/>
      <c r="AH31" s="184"/>
      <c r="AI31" s="184"/>
      <c r="AJ31" s="184"/>
      <c r="AK31" s="184"/>
      <c r="AL31" s="184"/>
      <c r="AM31" s="184"/>
      <c r="AN31" s="184"/>
      <c r="AO31" s="184"/>
      <c r="AP31" s="184"/>
      <c r="AQ31" s="184"/>
      <c r="AR31" s="184"/>
      <c r="AS31" s="190"/>
    </row>
    <row r="32" ht="21.6" customHeight="1" hidden="1">
      <c r="A32" s="184"/>
      <c r="B32" s="184"/>
      <c r="C32" s="218"/>
      <c r="D32" s="340" cm="1">
        <f t="array" ref="D32">'ادخال البيانات'!D38</f>
        <v>0</v>
      </c>
      <c r="E32" s="341" cm="1">
        <f t="array" ref="E32">D32/$S$8</f>
      </c>
      <c r="F32" s="200"/>
      <c r="G32" s="342" cm="1">
        <f t="array" ref="G32">'ادخال البيانات'!J38</f>
        <v>0</v>
      </c>
      <c r="H32" s="350" cm="1">
        <f t="array" ref="H32">G32/$S$8</f>
      </c>
      <c r="I32" s="200"/>
      <c r="J32" s="344" cm="1">
        <f t="array" ref="J32">'ادخال البيانات'!K38</f>
        <v>0</v>
      </c>
      <c r="K32" s="345" cm="1">
        <f t="array" ref="K32">J32/$S$8</f>
      </c>
      <c r="L32" s="200"/>
      <c r="M32" s="346" cm="1">
        <f t="array" ref="M32">'ادخال البيانات'!L38</f>
        <v>0</v>
      </c>
      <c r="N32" s="347" cm="1">
        <f t="array" ref="N32">M32/$S$8</f>
      </c>
      <c r="O32" s="200"/>
      <c r="P32" s="348" cm="1">
        <f t="array" ref="P32">'ادخال البيانات'!M38</f>
        <v>0</v>
      </c>
      <c r="Q32" s="349" cm="1">
        <f t="array" ref="Q32">P32/$S$8</f>
      </c>
      <c r="R32" s="249"/>
      <c r="S32" s="312"/>
      <c r="T32" s="200"/>
      <c r="U32" s="312"/>
      <c r="V32" s="200"/>
      <c r="W32" s="312"/>
      <c r="X32" s="200"/>
      <c r="Y32" s="184"/>
      <c r="Z32" s="184"/>
      <c r="AA32" s="184"/>
      <c r="AB32" s="184"/>
      <c r="AC32" s="184"/>
      <c r="AD32" s="184"/>
      <c r="AE32" s="184"/>
      <c r="AF32" s="184"/>
      <c r="AG32" s="184"/>
      <c r="AH32" s="184"/>
      <c r="AI32" s="184"/>
      <c r="AJ32" s="184"/>
      <c r="AK32" s="184"/>
      <c r="AL32" s="184"/>
      <c r="AM32" s="184"/>
      <c r="AN32" s="184"/>
      <c r="AO32" s="184"/>
      <c r="AP32" s="184"/>
      <c r="AQ32" s="184"/>
      <c r="AR32" s="184"/>
      <c r="AS32" s="190"/>
    </row>
    <row r="33" ht="21.6" customHeight="1" hidden="1">
      <c r="A33" s="184"/>
      <c r="B33" s="184"/>
      <c r="C33" s="218"/>
      <c r="D33" s="340" cm="1">
        <f t="array" ref="D33">'ادخال البيانات'!D39</f>
        <v>0</v>
      </c>
      <c r="E33" s="341" cm="1">
        <f t="array" ref="E33">D33/$S$8</f>
      </c>
      <c r="F33" s="200"/>
      <c r="G33" s="342" cm="1">
        <f t="array" ref="G33">'ادخال البيانات'!J39</f>
        <v>0</v>
      </c>
      <c r="H33" s="350" cm="1">
        <f t="array" ref="H33">G33/$S$8</f>
      </c>
      <c r="I33" s="200"/>
      <c r="J33" s="344" cm="1">
        <f t="array" ref="J33">'ادخال البيانات'!K39</f>
        <v>0</v>
      </c>
      <c r="K33" s="345" cm="1">
        <f t="array" ref="K33">J33/$S$8</f>
      </c>
      <c r="L33" s="200"/>
      <c r="M33" s="346" cm="1">
        <f t="array" ref="M33">'ادخال البيانات'!L39</f>
        <v>0</v>
      </c>
      <c r="N33" s="347" cm="1">
        <f t="array" ref="N33">M33/$S$8</f>
      </c>
      <c r="O33" s="200"/>
      <c r="P33" s="348" cm="1">
        <f t="array" ref="P33">'ادخال البيانات'!M39</f>
        <v>0</v>
      </c>
      <c r="Q33" s="349" cm="1">
        <f t="array" ref="Q33">P33/$S$8</f>
      </c>
      <c r="R33" s="249"/>
      <c r="S33" s="312"/>
      <c r="T33" s="200"/>
      <c r="U33" s="312"/>
      <c r="V33" s="200"/>
      <c r="W33" s="312"/>
      <c r="X33" s="200"/>
      <c r="Y33" s="184"/>
      <c r="Z33" s="184"/>
      <c r="AA33" s="184"/>
      <c r="AB33" s="184"/>
      <c r="AC33" s="184"/>
      <c r="AD33" s="184"/>
      <c r="AE33" s="184"/>
      <c r="AF33" s="184"/>
      <c r="AG33" s="184"/>
      <c r="AH33" s="184"/>
      <c r="AI33" s="184"/>
      <c r="AJ33" s="184"/>
      <c r="AK33" s="184"/>
      <c r="AL33" s="184"/>
      <c r="AM33" s="184"/>
      <c r="AN33" s="184"/>
      <c r="AO33" s="184"/>
      <c r="AP33" s="184"/>
      <c r="AQ33" s="184"/>
      <c r="AR33" s="184"/>
      <c r="AS33" s="190"/>
    </row>
    <row r="34" ht="21.6" customHeight="1" hidden="1">
      <c r="A34" s="184"/>
      <c r="B34" s="184"/>
      <c r="C34" s="218"/>
      <c r="D34" s="340" cm="1">
        <f t="array" ref="D34">'ادخال البيانات'!D40</f>
        <v>0</v>
      </c>
      <c r="E34" s="341" cm="1">
        <f t="array" ref="E34">D34/$S$8</f>
      </c>
      <c r="F34" s="200"/>
      <c r="G34" s="342" cm="1">
        <f t="array" ref="G34">'ادخال البيانات'!J40</f>
        <v>0</v>
      </c>
      <c r="H34" s="350" cm="1">
        <f t="array" ref="H34">G34/$S$8</f>
      </c>
      <c r="I34" s="200"/>
      <c r="J34" s="344" cm="1">
        <f t="array" ref="J34">'ادخال البيانات'!K40</f>
        <v>0</v>
      </c>
      <c r="K34" s="345" cm="1">
        <f t="array" ref="K34">J34/$S$8</f>
      </c>
      <c r="L34" s="200"/>
      <c r="M34" s="346" cm="1">
        <f t="array" ref="M34">'ادخال البيانات'!L40</f>
        <v>0</v>
      </c>
      <c r="N34" s="347" cm="1">
        <f t="array" ref="N34">M34/$S$8</f>
      </c>
      <c r="O34" s="200"/>
      <c r="P34" s="348" cm="1">
        <f t="array" ref="P34">'ادخال البيانات'!M40</f>
        <v>0</v>
      </c>
      <c r="Q34" s="349" cm="1">
        <f t="array" ref="Q34">P34/$S$8</f>
      </c>
      <c r="R34" s="249"/>
      <c r="S34" s="312"/>
      <c r="T34" s="200"/>
      <c r="U34" s="312"/>
      <c r="V34" s="200"/>
      <c r="W34" s="312"/>
      <c r="X34" s="200"/>
      <c r="Y34" s="184"/>
      <c r="Z34" s="184"/>
      <c r="AA34" s="184"/>
      <c r="AB34" s="184"/>
      <c r="AC34" s="184"/>
      <c r="AD34" s="184"/>
      <c r="AE34" s="184"/>
      <c r="AF34" s="184"/>
      <c r="AG34" s="184"/>
      <c r="AH34" s="184"/>
      <c r="AI34" s="184"/>
      <c r="AJ34" s="184"/>
      <c r="AK34" s="184"/>
      <c r="AL34" s="184"/>
      <c r="AM34" s="184"/>
      <c r="AN34" s="184"/>
      <c r="AO34" s="184"/>
      <c r="AP34" s="184"/>
      <c r="AQ34" s="184"/>
      <c r="AR34" s="184"/>
      <c r="AS34" s="190"/>
    </row>
    <row r="35" ht="21.6" customHeight="1" hidden="1">
      <c r="A35" s="184"/>
      <c r="B35" s="184"/>
      <c r="C35" s="218"/>
      <c r="D35" s="340" cm="1">
        <f t="array" ref="D35">'ادخال البيانات'!D41</f>
        <v>0</v>
      </c>
      <c r="E35" s="341" cm="1">
        <f t="array" ref="E35">D35/$S$8</f>
      </c>
      <c r="F35" s="200"/>
      <c r="G35" s="342" cm="1">
        <f t="array" ref="G35">'ادخال البيانات'!J41</f>
        <v>0</v>
      </c>
      <c r="H35" s="350" cm="1">
        <f t="array" ref="H35">G35/$S$8</f>
      </c>
      <c r="I35" s="200"/>
      <c r="J35" s="344" cm="1">
        <f t="array" ref="J35">'ادخال البيانات'!K41</f>
        <v>0</v>
      </c>
      <c r="K35" s="345" cm="1">
        <f t="array" ref="K35">J35/$S$8</f>
      </c>
      <c r="L35" s="200"/>
      <c r="M35" s="346" cm="1">
        <f t="array" ref="M35">'ادخال البيانات'!L41</f>
        <v>0</v>
      </c>
      <c r="N35" s="347" cm="1">
        <f t="array" ref="N35">M35/$S$8</f>
      </c>
      <c r="O35" s="200"/>
      <c r="P35" s="348" cm="1">
        <f t="array" ref="P35">'ادخال البيانات'!M41</f>
        <v>0</v>
      </c>
      <c r="Q35" s="349" cm="1">
        <f t="array" ref="Q35">P35/$S$8</f>
      </c>
      <c r="R35" s="249"/>
      <c r="S35" s="312"/>
      <c r="T35" s="200"/>
      <c r="U35" s="312"/>
      <c r="V35" s="200"/>
      <c r="W35" s="312"/>
      <c r="X35" s="200"/>
      <c r="Y35" s="184"/>
      <c r="Z35" s="184"/>
      <c r="AA35" s="184"/>
      <c r="AB35" s="184"/>
      <c r="AC35" s="184"/>
      <c r="AD35" s="184"/>
      <c r="AE35" s="184"/>
      <c r="AF35" s="184"/>
      <c r="AG35" s="184"/>
      <c r="AH35" s="184"/>
      <c r="AI35" s="184"/>
      <c r="AJ35" s="184"/>
      <c r="AK35" s="184"/>
      <c r="AL35" s="184"/>
      <c r="AM35" s="184"/>
      <c r="AN35" s="184"/>
      <c r="AO35" s="184"/>
      <c r="AP35" s="184"/>
      <c r="AQ35" s="184"/>
      <c r="AR35" s="184"/>
      <c r="AS35" s="190"/>
    </row>
    <row r="36" ht="21.6" customHeight="1" hidden="1">
      <c r="A36" s="184"/>
      <c r="B36" s="184"/>
      <c r="C36" s="218"/>
      <c r="D36" s="340" cm="1">
        <f t="array" ref="D36">'ادخال البيانات'!D42</f>
        <v>0</v>
      </c>
      <c r="E36" s="341" cm="1">
        <f t="array" ref="E36">D36/$S$8</f>
      </c>
      <c r="F36" s="200"/>
      <c r="G36" s="342" cm="1">
        <f t="array" ref="G36">'ادخال البيانات'!J42</f>
        <v>0</v>
      </c>
      <c r="H36" s="350" cm="1">
        <f t="array" ref="H36">G36/$S$8</f>
      </c>
      <c r="I36" s="200"/>
      <c r="J36" s="344" cm="1">
        <f t="array" ref="J36">'ادخال البيانات'!K42</f>
        <v>0</v>
      </c>
      <c r="K36" s="345" cm="1">
        <f t="array" ref="K36">J36/$S$8</f>
      </c>
      <c r="L36" s="200"/>
      <c r="M36" s="346" cm="1">
        <f t="array" ref="M36">'ادخال البيانات'!L42</f>
        <v>0</v>
      </c>
      <c r="N36" s="347" cm="1">
        <f t="array" ref="N36">M36/$S$8</f>
      </c>
      <c r="O36" s="200"/>
      <c r="P36" s="348" cm="1">
        <f t="array" ref="P36">'ادخال البيانات'!M42</f>
        <v>0</v>
      </c>
      <c r="Q36" s="349" cm="1">
        <f t="array" ref="Q36">P36/$S$8</f>
      </c>
      <c r="R36" s="249"/>
      <c r="S36" s="312"/>
      <c r="T36" s="200"/>
      <c r="U36" s="312"/>
      <c r="V36" s="200"/>
      <c r="W36" s="312"/>
      <c r="X36" s="200"/>
      <c r="Y36" s="184"/>
      <c r="Z36" s="184"/>
      <c r="AA36" s="184"/>
      <c r="AB36" s="184"/>
      <c r="AC36" s="184"/>
      <c r="AD36" s="184"/>
      <c r="AE36" s="184"/>
      <c r="AF36" s="184"/>
      <c r="AG36" s="184"/>
      <c r="AH36" s="184"/>
      <c r="AI36" s="184"/>
      <c r="AJ36" s="184"/>
      <c r="AK36" s="184"/>
      <c r="AL36" s="184"/>
      <c r="AM36" s="184"/>
      <c r="AN36" s="184"/>
      <c r="AO36" s="184"/>
      <c r="AP36" s="184"/>
      <c r="AQ36" s="184"/>
      <c r="AR36" s="184"/>
      <c r="AS36" s="190"/>
    </row>
    <row r="37" ht="21.6" customHeight="1" hidden="1">
      <c r="A37" s="184"/>
      <c r="B37" s="184"/>
      <c r="C37" s="218"/>
      <c r="D37" s="340" cm="1">
        <f t="array" ref="D37">'ادخال البيانات'!D43</f>
        <v>0</v>
      </c>
      <c r="E37" s="341" cm="1">
        <f t="array" ref="E37">D37/$S$8</f>
      </c>
      <c r="F37" s="200"/>
      <c r="G37" s="342" cm="1">
        <f t="array" ref="G37">'ادخال البيانات'!J43</f>
        <v>0</v>
      </c>
      <c r="H37" s="350" cm="1">
        <f t="array" ref="H37">G37/$S$8</f>
      </c>
      <c r="I37" s="200"/>
      <c r="J37" s="344" cm="1">
        <f t="array" ref="J37">'ادخال البيانات'!K43</f>
        <v>0</v>
      </c>
      <c r="K37" s="345" cm="1">
        <f t="array" ref="K37">J37/$S$8</f>
      </c>
      <c r="L37" s="200"/>
      <c r="M37" s="346" cm="1">
        <f t="array" ref="M37">'ادخال البيانات'!L43</f>
        <v>0</v>
      </c>
      <c r="N37" s="347" cm="1">
        <f t="array" ref="N37">M37/$S$8</f>
      </c>
      <c r="O37" s="200"/>
      <c r="P37" s="348" cm="1">
        <f t="array" ref="P37">'ادخال البيانات'!M43</f>
        <v>0</v>
      </c>
      <c r="Q37" s="349" cm="1">
        <f t="array" ref="Q37">P37/$S$8</f>
      </c>
      <c r="R37" s="249"/>
      <c r="S37" s="312"/>
      <c r="T37" s="200"/>
      <c r="U37" s="312"/>
      <c r="V37" s="200"/>
      <c r="W37" s="312"/>
      <c r="X37" s="200"/>
      <c r="Y37" s="184"/>
      <c r="Z37" s="184"/>
      <c r="AA37" s="184"/>
      <c r="AB37" s="184"/>
      <c r="AC37" s="184"/>
      <c r="AD37" s="184"/>
      <c r="AE37" s="184"/>
      <c r="AF37" s="184"/>
      <c r="AG37" s="184"/>
      <c r="AH37" s="184"/>
      <c r="AI37" s="184"/>
      <c r="AJ37" s="184"/>
      <c r="AK37" s="184"/>
      <c r="AL37" s="184"/>
      <c r="AM37" s="184"/>
      <c r="AN37" s="184"/>
      <c r="AO37" s="184"/>
      <c r="AP37" s="184"/>
      <c r="AQ37" s="184"/>
      <c r="AR37" s="184"/>
      <c r="AS37" s="190"/>
    </row>
    <row r="38" ht="21.6" customHeight="1" hidden="1">
      <c r="A38" s="184"/>
      <c r="B38" s="184"/>
      <c r="C38" s="218"/>
      <c r="D38" s="340" cm="1">
        <f t="array" ref="D38">'ادخال البيانات'!D44</f>
        <v>0</v>
      </c>
      <c r="E38" s="341" cm="1">
        <f t="array" ref="E38">D38/$S$8</f>
      </c>
      <c r="F38" s="200"/>
      <c r="G38" s="342" cm="1">
        <f t="array" ref="G38">'ادخال البيانات'!J44</f>
        <v>0</v>
      </c>
      <c r="H38" s="350" cm="1">
        <f t="array" ref="H38">G38/$S$8</f>
      </c>
      <c r="I38" s="200"/>
      <c r="J38" s="344" cm="1">
        <f t="array" ref="J38">'ادخال البيانات'!K44</f>
        <v>0</v>
      </c>
      <c r="K38" s="345" cm="1">
        <f t="array" ref="K38">J38/$S$8</f>
      </c>
      <c r="L38" s="200"/>
      <c r="M38" s="346" cm="1">
        <f t="array" ref="M38">'ادخال البيانات'!L44</f>
        <v>0</v>
      </c>
      <c r="N38" s="347" cm="1">
        <f t="array" ref="N38">M38/$S$8</f>
      </c>
      <c r="O38" s="200"/>
      <c r="P38" s="348" cm="1">
        <f t="array" ref="P38">'ادخال البيانات'!M44</f>
        <v>0</v>
      </c>
      <c r="Q38" s="349" cm="1">
        <f t="array" ref="Q38">P38/$S$8</f>
      </c>
      <c r="R38" s="249"/>
      <c r="S38" s="312"/>
      <c r="T38" s="200"/>
      <c r="U38" s="312"/>
      <c r="V38" s="200"/>
      <c r="W38" s="312"/>
      <c r="X38" s="200"/>
      <c r="Y38" s="184"/>
      <c r="Z38" s="184"/>
      <c r="AA38" s="184"/>
      <c r="AB38" s="184"/>
      <c r="AC38" s="184"/>
      <c r="AD38" s="184"/>
      <c r="AE38" s="184"/>
      <c r="AF38" s="184"/>
      <c r="AG38" s="184"/>
      <c r="AH38" s="184"/>
      <c r="AI38" s="184"/>
      <c r="AJ38" s="184"/>
      <c r="AK38" s="184"/>
      <c r="AL38" s="184"/>
      <c r="AM38" s="184"/>
      <c r="AN38" s="184"/>
      <c r="AO38" s="184"/>
      <c r="AP38" s="184"/>
      <c r="AQ38" s="184"/>
      <c r="AR38" s="184"/>
      <c r="AS38" s="190"/>
    </row>
    <row r="39" ht="21.6" customHeight="1" hidden="1">
      <c r="A39" s="184"/>
      <c r="B39" s="184"/>
      <c r="C39" s="218"/>
      <c r="D39" s="340" cm="1">
        <f t="array" ref="D39">'ادخال البيانات'!D45</f>
        <v>0</v>
      </c>
      <c r="E39" s="341" cm="1">
        <f t="array" ref="E39">D39/$S$8</f>
      </c>
      <c r="F39" s="200"/>
      <c r="G39" s="342" cm="1">
        <f t="array" ref="G39">'ادخال البيانات'!J45</f>
        <v>0</v>
      </c>
      <c r="H39" s="350" cm="1">
        <f t="array" ref="H39">G39/$S$8</f>
      </c>
      <c r="I39" s="200"/>
      <c r="J39" s="344" cm="1">
        <f t="array" ref="J39">'ادخال البيانات'!K45</f>
        <v>0</v>
      </c>
      <c r="K39" s="345" cm="1">
        <f t="array" ref="K39">J39/$S$8</f>
      </c>
      <c r="L39" s="200"/>
      <c r="M39" s="346" cm="1">
        <f t="array" ref="M39">'ادخال البيانات'!L45</f>
        <v>0</v>
      </c>
      <c r="N39" s="347" cm="1">
        <f t="array" ref="N39">M39/$S$8</f>
      </c>
      <c r="O39" s="200"/>
      <c r="P39" s="348" cm="1">
        <f t="array" ref="P39">'ادخال البيانات'!M45</f>
        <v>0</v>
      </c>
      <c r="Q39" s="349" cm="1">
        <f t="array" ref="Q39">P39/$S$8</f>
      </c>
      <c r="R39" s="249"/>
      <c r="S39" s="312"/>
      <c r="T39" s="200"/>
      <c r="U39" s="312"/>
      <c r="V39" s="200"/>
      <c r="W39" s="312"/>
      <c r="X39" s="200"/>
      <c r="Y39" s="184"/>
      <c r="Z39" s="184"/>
      <c r="AA39" s="184"/>
      <c r="AB39" s="184"/>
      <c r="AC39" s="184"/>
      <c r="AD39" s="184"/>
      <c r="AE39" s="184"/>
      <c r="AF39" s="184"/>
      <c r="AG39" s="184"/>
      <c r="AH39" s="184"/>
      <c r="AI39" s="184"/>
      <c r="AJ39" s="184"/>
      <c r="AK39" s="184"/>
      <c r="AL39" s="184"/>
      <c r="AM39" s="184"/>
      <c r="AN39" s="184"/>
      <c r="AO39" s="184"/>
      <c r="AP39" s="184"/>
      <c r="AQ39" s="184"/>
      <c r="AR39" s="184"/>
      <c r="AS39" s="190"/>
    </row>
    <row r="40" ht="21.6" customHeight="1" hidden="1">
      <c r="A40" s="184"/>
      <c r="B40" s="184"/>
      <c r="C40" s="218"/>
      <c r="D40" s="340" cm="1">
        <f t="array" ref="D40">'ادخال البيانات'!D46</f>
        <v>0</v>
      </c>
      <c r="E40" s="341" cm="1">
        <f t="array" ref="E40">D40/$S$8</f>
      </c>
      <c r="F40" s="200"/>
      <c r="G40" s="342" cm="1">
        <f t="array" ref="G40">'ادخال البيانات'!J46</f>
        <v>0</v>
      </c>
      <c r="H40" s="350" cm="1">
        <f t="array" ref="H40">G40/$S$8</f>
      </c>
      <c r="I40" s="200"/>
      <c r="J40" s="344" cm="1">
        <f t="array" ref="J40">'ادخال البيانات'!K46</f>
        <v>0</v>
      </c>
      <c r="K40" s="345" cm="1">
        <f t="array" ref="K40">J40/$S$8</f>
      </c>
      <c r="L40" s="200"/>
      <c r="M40" s="346" cm="1">
        <f t="array" ref="M40">'ادخال البيانات'!L46</f>
        <v>0</v>
      </c>
      <c r="N40" s="347" cm="1">
        <f t="array" ref="N40">M40/$S$8</f>
      </c>
      <c r="O40" s="200"/>
      <c r="P40" s="348" cm="1">
        <f t="array" ref="P40">'ادخال البيانات'!M46</f>
        <v>0</v>
      </c>
      <c r="Q40" s="349" cm="1">
        <f t="array" ref="Q40">P40/$S$8</f>
      </c>
      <c r="R40" s="249"/>
      <c r="S40" s="312"/>
      <c r="T40" s="200"/>
      <c r="U40" s="312"/>
      <c r="V40" s="200"/>
      <c r="W40" s="312"/>
      <c r="X40" s="200"/>
      <c r="Y40" s="184"/>
      <c r="Z40" s="184"/>
      <c r="AA40" s="184"/>
      <c r="AB40" s="184"/>
      <c r="AC40" s="184"/>
      <c r="AD40" s="184"/>
      <c r="AE40" s="184"/>
      <c r="AF40" s="184"/>
      <c r="AG40" s="184"/>
      <c r="AH40" s="184"/>
      <c r="AI40" s="184"/>
      <c r="AJ40" s="184"/>
      <c r="AK40" s="184"/>
      <c r="AL40" s="184"/>
      <c r="AM40" s="184"/>
      <c r="AN40" s="184"/>
      <c r="AO40" s="184"/>
      <c r="AP40" s="184"/>
      <c r="AQ40" s="184"/>
      <c r="AR40" s="184"/>
      <c r="AS40" s="190"/>
    </row>
    <row r="41" ht="21.6" customHeight="1" hidden="1">
      <c r="A41" s="184"/>
      <c r="B41" s="184"/>
      <c r="C41" s="218"/>
      <c r="D41" s="340" cm="1">
        <f t="array" ref="D41">'ادخال البيانات'!D47</f>
        <v>0</v>
      </c>
      <c r="E41" s="341" cm="1">
        <f t="array" ref="E41">D41/$S$8</f>
      </c>
      <c r="F41" s="200"/>
      <c r="G41" s="342" cm="1">
        <f t="array" ref="G41">'ادخال البيانات'!J47</f>
        <v>0</v>
      </c>
      <c r="H41" s="350" cm="1">
        <f t="array" ref="H41">G41/$S$8</f>
      </c>
      <c r="I41" s="200"/>
      <c r="J41" s="344" cm="1">
        <f t="array" ref="J41">'ادخال البيانات'!K47</f>
        <v>0</v>
      </c>
      <c r="K41" s="345" cm="1">
        <f t="array" ref="K41">J41/$S$8</f>
      </c>
      <c r="L41" s="200"/>
      <c r="M41" s="346" cm="1">
        <f t="array" ref="M41">'ادخال البيانات'!L47</f>
        <v>0</v>
      </c>
      <c r="N41" s="347" cm="1">
        <f t="array" ref="N41">M41/$S$8</f>
      </c>
      <c r="O41" s="200"/>
      <c r="P41" s="348" cm="1">
        <f t="array" ref="P41">'ادخال البيانات'!M47</f>
        <v>0</v>
      </c>
      <c r="Q41" s="349" cm="1">
        <f t="array" ref="Q41">P41/$S$8</f>
      </c>
      <c r="R41" s="249"/>
      <c r="S41" s="312"/>
      <c r="T41" s="200"/>
      <c r="U41" s="312"/>
      <c r="V41" s="200"/>
      <c r="W41" s="312"/>
      <c r="X41" s="200"/>
      <c r="Y41" s="184"/>
      <c r="Z41" s="184"/>
      <c r="AA41" s="184"/>
      <c r="AB41" s="184"/>
      <c r="AC41" s="184"/>
      <c r="AD41" s="184"/>
      <c r="AE41" s="184"/>
      <c r="AF41" s="184"/>
      <c r="AG41" s="184"/>
      <c r="AH41" s="184"/>
      <c r="AI41" s="184"/>
      <c r="AJ41" s="184"/>
      <c r="AK41" s="184"/>
      <c r="AL41" s="184"/>
      <c r="AM41" s="184"/>
      <c r="AN41" s="184"/>
      <c r="AO41" s="184"/>
      <c r="AP41" s="184"/>
      <c r="AQ41" s="184"/>
      <c r="AR41" s="184"/>
      <c r="AS41" s="190"/>
    </row>
    <row r="42" ht="21.6" customHeight="1" hidden="1">
      <c r="A42" s="184"/>
      <c r="B42" s="184"/>
      <c r="C42" s="218"/>
      <c r="D42" s="340" cm="1">
        <f t="array" ref="D42">'ادخال البيانات'!D48</f>
        <v>0</v>
      </c>
      <c r="E42" s="341" cm="1">
        <f t="array" ref="E42">D42/$S$8</f>
      </c>
      <c r="F42" s="200"/>
      <c r="G42" s="342" cm="1">
        <f t="array" ref="G42">'ادخال البيانات'!J48</f>
        <v>0</v>
      </c>
      <c r="H42" s="350" cm="1">
        <f t="array" ref="H42">G42/$S$8</f>
      </c>
      <c r="I42" s="200"/>
      <c r="J42" s="344" cm="1">
        <f t="array" ref="J42">'ادخال البيانات'!K48</f>
        <v>0</v>
      </c>
      <c r="K42" s="345" cm="1">
        <f t="array" ref="K42">J42/$S$8</f>
      </c>
      <c r="L42" s="200"/>
      <c r="M42" s="346" cm="1">
        <f t="array" ref="M42">'ادخال البيانات'!L48</f>
        <v>0</v>
      </c>
      <c r="N42" s="347" cm="1">
        <f t="array" ref="N42">M42/$S$8</f>
      </c>
      <c r="O42" s="200"/>
      <c r="P42" s="348" cm="1">
        <f t="array" ref="P42">'ادخال البيانات'!M48</f>
        <v>0</v>
      </c>
      <c r="Q42" s="349" cm="1">
        <f t="array" ref="Q42">P42/$S$8</f>
      </c>
      <c r="R42" s="249"/>
      <c r="S42" s="312"/>
      <c r="T42" s="200"/>
      <c r="U42" s="312"/>
      <c r="V42" s="200"/>
      <c r="W42" s="312"/>
      <c r="X42" s="200"/>
      <c r="Y42" s="184"/>
      <c r="Z42" s="184"/>
      <c r="AA42" s="184"/>
      <c r="AB42" s="184"/>
      <c r="AC42" s="184"/>
      <c r="AD42" s="184"/>
      <c r="AE42" s="184"/>
      <c r="AF42" s="184"/>
      <c r="AG42" s="184"/>
      <c r="AH42" s="184"/>
      <c r="AI42" s="184"/>
      <c r="AJ42" s="184"/>
      <c r="AK42" s="184"/>
      <c r="AL42" s="184"/>
      <c r="AM42" s="184"/>
      <c r="AN42" s="184"/>
      <c r="AO42" s="184"/>
      <c r="AP42" s="184"/>
      <c r="AQ42" s="184"/>
      <c r="AR42" s="184"/>
      <c r="AS42" s="190"/>
    </row>
    <row r="43" ht="21.6" customHeight="1" hidden="1">
      <c r="A43" s="184"/>
      <c r="B43" s="184"/>
      <c r="C43" s="218"/>
      <c r="D43" s="340" cm="1">
        <f t="array" ref="D43">'ادخال البيانات'!D49</f>
        <v>0</v>
      </c>
      <c r="E43" s="341" cm="1">
        <f t="array" ref="E43">D43/$S$8</f>
      </c>
      <c r="F43" s="200"/>
      <c r="G43" s="342" cm="1">
        <f t="array" ref="G43">'ادخال البيانات'!J49</f>
        <v>0</v>
      </c>
      <c r="H43" s="350" cm="1">
        <f t="array" ref="H43">G43/$S$8</f>
      </c>
      <c r="I43" s="200"/>
      <c r="J43" s="344" cm="1">
        <f t="array" ref="J43">'ادخال البيانات'!K49</f>
        <v>0</v>
      </c>
      <c r="K43" s="345" cm="1">
        <f t="array" ref="K43">J43/$S$8</f>
      </c>
      <c r="L43" s="200"/>
      <c r="M43" s="346" cm="1">
        <f t="array" ref="M43">'ادخال البيانات'!L49</f>
        <v>0</v>
      </c>
      <c r="N43" s="347" cm="1">
        <f t="array" ref="N43">M43/$S$8</f>
      </c>
      <c r="O43" s="200"/>
      <c r="P43" s="348" cm="1">
        <f t="array" ref="P43">'ادخال البيانات'!M49</f>
        <v>0</v>
      </c>
      <c r="Q43" s="349" cm="1">
        <f t="array" ref="Q43">P43/$S$8</f>
      </c>
      <c r="R43" s="249"/>
      <c r="S43" s="312"/>
      <c r="T43" s="200"/>
      <c r="U43" s="312"/>
      <c r="V43" s="200"/>
      <c r="W43" s="312"/>
      <c r="X43" s="200"/>
      <c r="Y43" s="184"/>
      <c r="Z43" s="184"/>
      <c r="AA43" s="184"/>
      <c r="AB43" s="184"/>
      <c r="AC43" s="184"/>
      <c r="AD43" s="184"/>
      <c r="AE43" s="184"/>
      <c r="AF43" s="184"/>
      <c r="AG43" s="184"/>
      <c r="AH43" s="184"/>
      <c r="AI43" s="184"/>
      <c r="AJ43" s="184"/>
      <c r="AK43" s="184"/>
      <c r="AL43" s="184"/>
      <c r="AM43" s="184"/>
      <c r="AN43" s="184"/>
      <c r="AO43" s="184"/>
      <c r="AP43" s="184"/>
      <c r="AQ43" s="184"/>
      <c r="AR43" s="184"/>
      <c r="AS43" s="190"/>
    </row>
    <row r="44" ht="21.6" customHeight="1" hidden="1">
      <c r="A44" s="184"/>
      <c r="B44" s="184"/>
      <c r="C44" s="218"/>
      <c r="D44" s="340" cm="1">
        <f t="array" ref="D44">'ادخال البيانات'!D50</f>
        <v>0</v>
      </c>
      <c r="E44" s="341" cm="1">
        <f t="array" ref="E44">D44/$S$8</f>
      </c>
      <c r="F44" s="200"/>
      <c r="G44" s="342" cm="1">
        <f t="array" ref="G44">'ادخال البيانات'!J50</f>
        <v>0</v>
      </c>
      <c r="H44" s="350" cm="1">
        <f t="array" ref="H44">G44/$S$8</f>
      </c>
      <c r="I44" s="200"/>
      <c r="J44" s="344" cm="1">
        <f t="array" ref="J44">'ادخال البيانات'!K50</f>
        <v>0</v>
      </c>
      <c r="K44" s="345" cm="1">
        <f t="array" ref="K44">J44/$S$8</f>
      </c>
      <c r="L44" s="200"/>
      <c r="M44" s="346" cm="1">
        <f t="array" ref="M44">'ادخال البيانات'!L50</f>
        <v>0</v>
      </c>
      <c r="N44" s="347" cm="1">
        <f t="array" ref="N44">M44/$S$8</f>
      </c>
      <c r="O44" s="200"/>
      <c r="P44" s="348" cm="1">
        <f t="array" ref="P44">'ادخال البيانات'!M50</f>
        <v>0</v>
      </c>
      <c r="Q44" s="349" cm="1">
        <f t="array" ref="Q44">P44/$S$8</f>
      </c>
      <c r="R44" s="249"/>
      <c r="S44" s="312"/>
      <c r="T44" s="200"/>
      <c r="U44" s="312"/>
      <c r="V44" s="200"/>
      <c r="W44" s="312"/>
      <c r="X44" s="200"/>
      <c r="Y44" s="184"/>
      <c r="Z44" s="184"/>
      <c r="AA44" s="184"/>
      <c r="AB44" s="184"/>
      <c r="AC44" s="184"/>
      <c r="AD44" s="184"/>
      <c r="AE44" s="184"/>
      <c r="AF44" s="184"/>
      <c r="AG44" s="184"/>
      <c r="AH44" s="184"/>
      <c r="AI44" s="184"/>
      <c r="AJ44" s="184"/>
      <c r="AK44" s="184"/>
      <c r="AL44" s="184"/>
      <c r="AM44" s="184"/>
      <c r="AN44" s="184"/>
      <c r="AO44" s="184"/>
      <c r="AP44" s="184"/>
      <c r="AQ44" s="184"/>
      <c r="AR44" s="184"/>
      <c r="AS44" s="190"/>
    </row>
    <row r="45" ht="21.6" customHeight="1" hidden="1">
      <c r="A45" s="184"/>
      <c r="B45" s="184"/>
      <c r="C45" s="218"/>
      <c r="D45" s="340" cm="1">
        <f t="array" ref="D45">'ادخال البيانات'!D51</f>
        <v>0</v>
      </c>
      <c r="E45" s="341" cm="1">
        <f t="array" ref="E45">D45/$S$8</f>
      </c>
      <c r="F45" s="200"/>
      <c r="G45" s="342" cm="1">
        <f t="array" ref="G45">'ادخال البيانات'!J51</f>
        <v>0</v>
      </c>
      <c r="H45" s="350" cm="1">
        <f t="array" ref="H45">G45/$S$8</f>
      </c>
      <c r="I45" s="200"/>
      <c r="J45" s="344" cm="1">
        <f t="array" ref="J45">'ادخال البيانات'!K51</f>
        <v>0</v>
      </c>
      <c r="K45" s="345" cm="1">
        <f t="array" ref="K45">J45/$S$8</f>
      </c>
      <c r="L45" s="200"/>
      <c r="M45" s="346" cm="1">
        <f t="array" ref="M45">'ادخال البيانات'!L51</f>
        <v>0</v>
      </c>
      <c r="N45" s="347" cm="1">
        <f t="array" ref="N45">M45/$S$8</f>
      </c>
      <c r="O45" s="200"/>
      <c r="P45" s="348" cm="1">
        <f t="array" ref="P45">'ادخال البيانات'!M51</f>
        <v>0</v>
      </c>
      <c r="Q45" s="349" cm="1">
        <f t="array" ref="Q45">P45/$S$8</f>
      </c>
      <c r="R45" s="249"/>
      <c r="S45" s="312"/>
      <c r="T45" s="200"/>
      <c r="U45" s="312"/>
      <c r="V45" s="200"/>
      <c r="W45" s="312"/>
      <c r="X45" s="200"/>
      <c r="Y45" s="184"/>
      <c r="Z45" s="184"/>
      <c r="AA45" s="184"/>
      <c r="AB45" s="184"/>
      <c r="AC45" s="184"/>
      <c r="AD45" s="184"/>
      <c r="AE45" s="184"/>
      <c r="AF45" s="184"/>
      <c r="AG45" s="184"/>
      <c r="AH45" s="184"/>
      <c r="AI45" s="184"/>
      <c r="AJ45" s="184"/>
      <c r="AK45" s="184"/>
      <c r="AL45" s="184"/>
      <c r="AM45" s="184"/>
      <c r="AN45" s="184"/>
      <c r="AO45" s="184"/>
      <c r="AP45" s="184"/>
      <c r="AQ45" s="184"/>
      <c r="AR45" s="184"/>
      <c r="AS45" s="190"/>
    </row>
    <row r="46" ht="21.6" customHeight="1" hidden="1">
      <c r="A46" s="184"/>
      <c r="B46" s="184"/>
      <c r="C46" s="218"/>
      <c r="D46" s="340" cm="1">
        <f t="array" ref="D46">'ادخال البيانات'!D52</f>
        <v>0</v>
      </c>
      <c r="E46" s="341" cm="1">
        <f t="array" ref="E46">D46/$S$8</f>
      </c>
      <c r="F46" s="200"/>
      <c r="G46" s="342" cm="1">
        <f t="array" ref="G46">'ادخال البيانات'!J52</f>
        <v>0</v>
      </c>
      <c r="H46" s="350" cm="1">
        <f t="array" ref="H46">G46/$S$8</f>
      </c>
      <c r="I46" s="200"/>
      <c r="J46" s="344" cm="1">
        <f t="array" ref="J46">'ادخال البيانات'!K52</f>
        <v>0</v>
      </c>
      <c r="K46" s="345" cm="1">
        <f t="array" ref="K46">J46/$S$8</f>
      </c>
      <c r="L46" s="200"/>
      <c r="M46" s="346" cm="1">
        <f t="array" ref="M46">'ادخال البيانات'!L52</f>
        <v>0</v>
      </c>
      <c r="N46" s="347" cm="1">
        <f t="array" ref="N46">M46/$S$8</f>
      </c>
      <c r="O46" s="200"/>
      <c r="P46" s="348" cm="1">
        <f t="array" ref="P46">'ادخال البيانات'!M52</f>
        <v>0</v>
      </c>
      <c r="Q46" s="349" cm="1">
        <f t="array" ref="Q46">P46/$S$8</f>
      </c>
      <c r="R46" s="249"/>
      <c r="S46" s="312"/>
      <c r="T46" s="200"/>
      <c r="U46" s="312"/>
      <c r="V46" s="200"/>
      <c r="W46" s="312"/>
      <c r="X46" s="200"/>
      <c r="Y46" s="184"/>
      <c r="Z46" s="184"/>
      <c r="AA46" s="184"/>
      <c r="AB46" s="184"/>
      <c r="AC46" s="184"/>
      <c r="AD46" s="184"/>
      <c r="AE46" s="184"/>
      <c r="AF46" s="184"/>
      <c r="AG46" s="184"/>
      <c r="AH46" s="184"/>
      <c r="AI46" s="184"/>
      <c r="AJ46" s="184"/>
      <c r="AK46" s="184"/>
      <c r="AL46" s="184"/>
      <c r="AM46" s="184"/>
      <c r="AN46" s="184"/>
      <c r="AO46" s="184"/>
      <c r="AP46" s="184"/>
      <c r="AQ46" s="184"/>
      <c r="AR46" s="184"/>
      <c r="AS46" s="190"/>
    </row>
    <row r="47" ht="21.6" customHeight="1" hidden="1">
      <c r="A47" s="184"/>
      <c r="B47" s="184"/>
      <c r="C47" s="218"/>
      <c r="D47" s="340" cm="1">
        <f t="array" ref="D47">'ادخال البيانات'!D53</f>
        <v>0</v>
      </c>
      <c r="E47" s="341" cm="1">
        <f t="array" ref="E47">D47/$S$8</f>
      </c>
      <c r="F47" s="200"/>
      <c r="G47" s="342" cm="1">
        <f t="array" ref="G47">'ادخال البيانات'!J53</f>
        <v>0</v>
      </c>
      <c r="H47" s="350" cm="1">
        <f t="array" ref="H47">G47/$S$8</f>
      </c>
      <c r="I47" s="200"/>
      <c r="J47" s="344" cm="1">
        <f t="array" ref="J47">'ادخال البيانات'!K53</f>
        <v>0</v>
      </c>
      <c r="K47" s="345" cm="1">
        <f t="array" ref="K47">J47/$S$8</f>
      </c>
      <c r="L47" s="200"/>
      <c r="M47" s="346" cm="1">
        <f t="array" ref="M47">'ادخال البيانات'!L53</f>
        <v>0</v>
      </c>
      <c r="N47" s="347" cm="1">
        <f t="array" ref="N47">M47/$S$8</f>
      </c>
      <c r="O47" s="200"/>
      <c r="P47" s="348" cm="1">
        <f t="array" ref="P47">'ادخال البيانات'!M53</f>
        <v>0</v>
      </c>
      <c r="Q47" s="349" cm="1">
        <f t="array" ref="Q47">P47/$S$8</f>
      </c>
      <c r="R47" s="249"/>
      <c r="S47" s="312"/>
      <c r="T47" s="200"/>
      <c r="U47" s="312"/>
      <c r="V47" s="200"/>
      <c r="W47" s="312"/>
      <c r="X47" s="200"/>
      <c r="Y47" s="184"/>
      <c r="Z47" s="184"/>
      <c r="AA47" s="184"/>
      <c r="AB47" s="184"/>
      <c r="AC47" s="184"/>
      <c r="AD47" s="184"/>
      <c r="AE47" s="184"/>
      <c r="AF47" s="184"/>
      <c r="AG47" s="184"/>
      <c r="AH47" s="184"/>
      <c r="AI47" s="184"/>
      <c r="AJ47" s="184"/>
      <c r="AK47" s="184"/>
      <c r="AL47" s="184"/>
      <c r="AM47" s="184"/>
      <c r="AN47" s="184"/>
      <c r="AO47" s="184"/>
      <c r="AP47" s="184"/>
      <c r="AQ47" s="184"/>
      <c r="AR47" s="184"/>
      <c r="AS47" s="190"/>
    </row>
    <row r="48" ht="21.6" customHeight="1" hidden="1">
      <c r="A48" s="184"/>
      <c r="B48" s="184"/>
      <c r="C48" s="218"/>
      <c r="D48" s="340" cm="1">
        <f t="array" ref="D48">'ادخال البيانات'!D54</f>
        <v>0</v>
      </c>
      <c r="E48" s="341" cm="1">
        <f t="array" ref="E48">D48/$S$8</f>
      </c>
      <c r="F48" s="200"/>
      <c r="G48" s="342" cm="1">
        <f t="array" ref="G48">'ادخال البيانات'!J54</f>
        <v>0</v>
      </c>
      <c r="H48" s="350" cm="1">
        <f t="array" ref="H48">G48/$S$8</f>
      </c>
      <c r="I48" s="200"/>
      <c r="J48" s="344" cm="1">
        <f t="array" ref="J48">'ادخال البيانات'!K54</f>
        <v>0</v>
      </c>
      <c r="K48" s="345" cm="1">
        <f t="array" ref="K48">J48/$S$8</f>
      </c>
      <c r="L48" s="200"/>
      <c r="M48" s="346" cm="1">
        <f t="array" ref="M48">'ادخال البيانات'!L54</f>
        <v>0</v>
      </c>
      <c r="N48" s="347" cm="1">
        <f t="array" ref="N48">M48/$S$8</f>
      </c>
      <c r="O48" s="200"/>
      <c r="P48" s="348" cm="1">
        <f t="array" ref="P48">'ادخال البيانات'!M54</f>
        <v>0</v>
      </c>
      <c r="Q48" s="349" cm="1">
        <f t="array" ref="Q48">P48/$S$8</f>
      </c>
      <c r="R48" s="249"/>
      <c r="S48" s="312"/>
      <c r="T48" s="200"/>
      <c r="U48" s="312"/>
      <c r="V48" s="200"/>
      <c r="W48" s="312"/>
      <c r="X48" s="200"/>
      <c r="Y48" s="184"/>
      <c r="Z48" s="184"/>
      <c r="AA48" s="184"/>
      <c r="AB48" s="184"/>
      <c r="AC48" s="184"/>
      <c r="AD48" s="184"/>
      <c r="AE48" s="184"/>
      <c r="AF48" s="184"/>
      <c r="AG48" s="184"/>
      <c r="AH48" s="184"/>
      <c r="AI48" s="184"/>
      <c r="AJ48" s="184"/>
      <c r="AK48" s="184"/>
      <c r="AL48" s="184"/>
      <c r="AM48" s="184"/>
      <c r="AN48" s="184"/>
      <c r="AO48" s="184"/>
      <c r="AP48" s="184"/>
      <c r="AQ48" s="184"/>
      <c r="AR48" s="184"/>
      <c r="AS48" s="190"/>
    </row>
    <row r="49" ht="21.6" customHeight="1" hidden="1">
      <c r="A49" s="184"/>
      <c r="B49" s="184"/>
      <c r="C49" s="218"/>
      <c r="D49" s="340" cm="1">
        <f t="array" ref="D49">'ادخال البيانات'!D55</f>
        <v>0</v>
      </c>
      <c r="E49" s="341" cm="1">
        <f t="array" ref="E49">D49/$S$8</f>
      </c>
      <c r="F49" s="200"/>
      <c r="G49" s="342" cm="1">
        <f t="array" ref="G49">'ادخال البيانات'!J55</f>
        <v>0</v>
      </c>
      <c r="H49" s="350" cm="1">
        <f t="array" ref="H49">G49/$S$8</f>
      </c>
      <c r="I49" s="200"/>
      <c r="J49" s="344" cm="1">
        <f t="array" ref="J49">'ادخال البيانات'!K55</f>
        <v>0</v>
      </c>
      <c r="K49" s="345" cm="1">
        <f t="array" ref="K49">J49/$S$8</f>
      </c>
      <c r="L49" s="200"/>
      <c r="M49" s="346" cm="1">
        <f t="array" ref="M49">'ادخال البيانات'!L55</f>
        <v>0</v>
      </c>
      <c r="N49" s="347" cm="1">
        <f t="array" ref="N49">M49/$S$8</f>
      </c>
      <c r="O49" s="200"/>
      <c r="P49" s="348" cm="1">
        <f t="array" ref="P49">'ادخال البيانات'!M55</f>
        <v>0</v>
      </c>
      <c r="Q49" s="349" cm="1">
        <f t="array" ref="Q49">P49/$S$8</f>
      </c>
      <c r="R49" s="249"/>
      <c r="S49" s="312"/>
      <c r="T49" s="200"/>
      <c r="U49" s="312"/>
      <c r="V49" s="200"/>
      <c r="W49" s="312"/>
      <c r="X49" s="200"/>
      <c r="Y49" s="184"/>
      <c r="Z49" s="184"/>
      <c r="AA49" s="184"/>
      <c r="AB49" s="184"/>
      <c r="AC49" s="184"/>
      <c r="AD49" s="184"/>
      <c r="AE49" s="184"/>
      <c r="AF49" s="184"/>
      <c r="AG49" s="184"/>
      <c r="AH49" s="184"/>
      <c r="AI49" s="184"/>
      <c r="AJ49" s="184"/>
      <c r="AK49" s="184"/>
      <c r="AL49" s="184"/>
      <c r="AM49" s="184"/>
      <c r="AN49" s="184"/>
      <c r="AO49" s="184"/>
      <c r="AP49" s="184"/>
      <c r="AQ49" s="184"/>
      <c r="AR49" s="184"/>
      <c r="AS49" s="190"/>
    </row>
    <row r="50" ht="21.6" customHeight="1" hidden="1">
      <c r="A50" s="184"/>
      <c r="B50" s="184"/>
      <c r="C50" s="218"/>
      <c r="D50" s="340" cm="1">
        <f t="array" ref="D50">'ادخال البيانات'!D56</f>
        <v>0</v>
      </c>
      <c r="E50" s="341" cm="1">
        <f t="array" ref="E50">D50/$S$8</f>
      </c>
      <c r="F50" s="200"/>
      <c r="G50" s="342" cm="1">
        <f t="array" ref="G50">'ادخال البيانات'!J56</f>
        <v>0</v>
      </c>
      <c r="H50" s="350" cm="1">
        <f t="array" ref="H50">G50/$S$8</f>
      </c>
      <c r="I50" s="200"/>
      <c r="J50" s="344" cm="1">
        <f t="array" ref="J50">'ادخال البيانات'!K56</f>
        <v>0</v>
      </c>
      <c r="K50" s="345" cm="1">
        <f t="array" ref="K50">J50/$S$8</f>
      </c>
      <c r="L50" s="200"/>
      <c r="M50" s="346" cm="1">
        <f t="array" ref="M50">'ادخال البيانات'!L56</f>
        <v>0</v>
      </c>
      <c r="N50" s="347" cm="1">
        <f t="array" ref="N50">M50/$S$8</f>
      </c>
      <c r="O50" s="200"/>
      <c r="P50" s="348" cm="1">
        <f t="array" ref="P50">'ادخال البيانات'!M56</f>
        <v>0</v>
      </c>
      <c r="Q50" s="349" cm="1">
        <f t="array" ref="Q50">P50/$S$8</f>
      </c>
      <c r="R50" s="249"/>
      <c r="S50" s="312"/>
      <c r="T50" s="200"/>
      <c r="U50" s="312"/>
      <c r="V50" s="200"/>
      <c r="W50" s="312"/>
      <c r="X50" s="200"/>
      <c r="Y50" s="184"/>
      <c r="Z50" s="184"/>
      <c r="AA50" s="184"/>
      <c r="AB50" s="184"/>
      <c r="AC50" s="184"/>
      <c r="AD50" s="184"/>
      <c r="AE50" s="184"/>
      <c r="AF50" s="184"/>
      <c r="AG50" s="184"/>
      <c r="AH50" s="184"/>
      <c r="AI50" s="184"/>
      <c r="AJ50" s="184"/>
      <c r="AK50" s="184"/>
      <c r="AL50" s="184"/>
      <c r="AM50" s="184"/>
      <c r="AN50" s="184"/>
      <c r="AO50" s="184"/>
      <c r="AP50" s="184"/>
      <c r="AQ50" s="184"/>
      <c r="AR50" s="184"/>
      <c r="AS50" s="190"/>
    </row>
    <row r="51" ht="21.6" customHeight="1" hidden="1">
      <c r="A51" s="184"/>
      <c r="B51" s="184"/>
      <c r="C51" s="218"/>
      <c r="D51" s="340" cm="1">
        <f t="array" ref="D51">'ادخال البيانات'!D57</f>
        <v>0</v>
      </c>
      <c r="E51" s="341" cm="1">
        <f t="array" ref="E51">D51/$S$8</f>
      </c>
      <c r="F51" s="200"/>
      <c r="G51" s="342" cm="1">
        <f t="array" ref="G51">'ادخال البيانات'!J57</f>
        <v>0</v>
      </c>
      <c r="H51" s="350" cm="1">
        <f t="array" ref="H51">G51/$S$8</f>
      </c>
      <c r="I51" s="200"/>
      <c r="J51" s="344" cm="1">
        <f t="array" ref="J51">'ادخال البيانات'!K57</f>
        <v>0</v>
      </c>
      <c r="K51" s="345" cm="1">
        <f t="array" ref="K51">J51/$S$8</f>
      </c>
      <c r="L51" s="200"/>
      <c r="M51" s="346" cm="1">
        <f t="array" ref="M51">'ادخال البيانات'!L57</f>
        <v>0</v>
      </c>
      <c r="N51" s="347" cm="1">
        <f t="array" ref="N51">M51/$S$8</f>
      </c>
      <c r="O51" s="200"/>
      <c r="P51" s="348" cm="1">
        <f t="array" ref="P51">'ادخال البيانات'!M57</f>
        <v>0</v>
      </c>
      <c r="Q51" s="349" cm="1">
        <f t="array" ref="Q51">P51/$S$8</f>
      </c>
      <c r="R51" s="249"/>
      <c r="S51" s="312"/>
      <c r="T51" s="200"/>
      <c r="U51" s="312"/>
      <c r="V51" s="200"/>
      <c r="W51" s="312"/>
      <c r="X51" s="200"/>
      <c r="Y51" s="184"/>
      <c r="Z51" s="184"/>
      <c r="AA51" s="184"/>
      <c r="AB51" s="184"/>
      <c r="AC51" s="184"/>
      <c r="AD51" s="184"/>
      <c r="AE51" s="184"/>
      <c r="AF51" s="184"/>
      <c r="AG51" s="184"/>
      <c r="AH51" s="184"/>
      <c r="AI51" s="184"/>
      <c r="AJ51" s="184"/>
      <c r="AK51" s="184"/>
      <c r="AL51" s="184"/>
      <c r="AM51" s="184"/>
      <c r="AN51" s="184"/>
      <c r="AO51" s="184"/>
      <c r="AP51" s="184"/>
      <c r="AQ51" s="184"/>
      <c r="AR51" s="184"/>
      <c r="AS51" s="190"/>
    </row>
    <row r="52" ht="21.6" customHeight="1" hidden="1">
      <c r="A52" s="184"/>
      <c r="B52" s="184"/>
      <c r="C52" s="218"/>
      <c r="D52" s="340" cm="1">
        <f t="array" ref="D52">'ادخال البيانات'!D58</f>
        <v>0</v>
      </c>
      <c r="E52" s="341" cm="1">
        <f t="array" ref="E52">D52/$S$8</f>
      </c>
      <c r="F52" s="200"/>
      <c r="G52" s="342" cm="1">
        <f t="array" ref="G52">'ادخال البيانات'!J58</f>
        <v>0</v>
      </c>
      <c r="H52" s="350" cm="1">
        <f t="array" ref="H52">G52/$S$8</f>
      </c>
      <c r="I52" s="200"/>
      <c r="J52" s="344" cm="1">
        <f t="array" ref="J52">'ادخال البيانات'!K58</f>
        <v>0</v>
      </c>
      <c r="K52" s="345" cm="1">
        <f t="array" ref="K52">J52/$S$8</f>
      </c>
      <c r="L52" s="200"/>
      <c r="M52" s="346" cm="1">
        <f t="array" ref="M52">'ادخال البيانات'!L58</f>
        <v>0</v>
      </c>
      <c r="N52" s="347" cm="1">
        <f t="array" ref="N52">M52/$S$8</f>
      </c>
      <c r="O52" s="200"/>
      <c r="P52" s="348" cm="1">
        <f t="array" ref="P52">'ادخال البيانات'!M58</f>
        <v>0</v>
      </c>
      <c r="Q52" s="349" cm="1">
        <f t="array" ref="Q52">P52/$S$8</f>
      </c>
      <c r="R52" s="249"/>
      <c r="S52" s="312"/>
      <c r="T52" s="200"/>
      <c r="U52" s="312"/>
      <c r="V52" s="200"/>
      <c r="W52" s="312"/>
      <c r="X52" s="200"/>
      <c r="Y52" s="184"/>
      <c r="Z52" s="184"/>
      <c r="AA52" s="184"/>
      <c r="AB52" s="184"/>
      <c r="AC52" s="184"/>
      <c r="AD52" s="184"/>
      <c r="AE52" s="184"/>
      <c r="AF52" s="184"/>
      <c r="AG52" s="184"/>
      <c r="AH52" s="184"/>
      <c r="AI52" s="184"/>
      <c r="AJ52" s="184"/>
      <c r="AK52" s="184"/>
      <c r="AL52" s="184"/>
      <c r="AM52" s="184"/>
      <c r="AN52" s="184"/>
      <c r="AO52" s="184"/>
      <c r="AP52" s="184"/>
      <c r="AQ52" s="184"/>
      <c r="AR52" s="184"/>
      <c r="AS52" s="190"/>
    </row>
    <row r="53" ht="21.6" customHeight="1" hidden="1">
      <c r="A53" s="184"/>
      <c r="B53" s="184"/>
      <c r="C53" s="218"/>
      <c r="D53" s="340" cm="1">
        <f t="array" ref="D53">'ادخال البيانات'!D59</f>
        <v>0</v>
      </c>
      <c r="E53" s="341" cm="1">
        <f t="array" ref="E53">D53/$S$8</f>
      </c>
      <c r="F53" s="200"/>
      <c r="G53" s="342" cm="1">
        <f t="array" ref="G53">'ادخال البيانات'!J59</f>
        <v>0</v>
      </c>
      <c r="H53" s="350" cm="1">
        <f t="array" ref="H53">G53/$S$8</f>
      </c>
      <c r="I53" s="200"/>
      <c r="J53" s="344" cm="1">
        <f t="array" ref="J53">'ادخال البيانات'!K59</f>
        <v>0</v>
      </c>
      <c r="K53" s="345" cm="1">
        <f t="array" ref="K53">J53/$S$8</f>
      </c>
      <c r="L53" s="200"/>
      <c r="M53" s="346" cm="1">
        <f t="array" ref="M53">'ادخال البيانات'!L59</f>
        <v>0</v>
      </c>
      <c r="N53" s="347" cm="1">
        <f t="array" ref="N53">M53/$S$8</f>
      </c>
      <c r="O53" s="200"/>
      <c r="P53" s="348" cm="1">
        <f t="array" ref="P53">'ادخال البيانات'!M59</f>
        <v>0</v>
      </c>
      <c r="Q53" s="349" cm="1">
        <f t="array" ref="Q53">P53/$S$8</f>
      </c>
      <c r="R53" s="249"/>
      <c r="S53" s="312"/>
      <c r="T53" s="200"/>
      <c r="U53" s="312"/>
      <c r="V53" s="200"/>
      <c r="W53" s="312"/>
      <c r="X53" s="200"/>
      <c r="Y53" s="184"/>
      <c r="Z53" s="184"/>
      <c r="AA53" s="184"/>
      <c r="AB53" s="184"/>
      <c r="AC53" s="184"/>
      <c r="AD53" s="184"/>
      <c r="AE53" s="184"/>
      <c r="AF53" s="184"/>
      <c r="AG53" s="184"/>
      <c r="AH53" s="184"/>
      <c r="AI53" s="184"/>
      <c r="AJ53" s="184"/>
      <c r="AK53" s="184"/>
      <c r="AL53" s="184"/>
      <c r="AM53" s="184"/>
      <c r="AN53" s="184"/>
      <c r="AO53" s="184"/>
      <c r="AP53" s="184"/>
      <c r="AQ53" s="184"/>
      <c r="AR53" s="184"/>
      <c r="AS53" s="190"/>
    </row>
    <row r="54" ht="21.6" customHeight="1" hidden="1">
      <c r="A54" s="184"/>
      <c r="B54" s="184"/>
      <c r="C54" s="218"/>
      <c r="D54" s="340" cm="1">
        <f t="array" ref="D54">'ادخال البيانات'!D60</f>
        <v>0</v>
      </c>
      <c r="E54" s="341" cm="1">
        <f t="array" ref="E54">D54/$S$8</f>
      </c>
      <c r="F54" s="200"/>
      <c r="G54" s="342" cm="1">
        <f t="array" ref="G54">'ادخال البيانات'!J60</f>
        <v>0</v>
      </c>
      <c r="H54" s="350" cm="1">
        <f t="array" ref="H54">G54/$S$8</f>
      </c>
      <c r="I54" s="200"/>
      <c r="J54" s="344" cm="1">
        <f t="array" ref="J54">'ادخال البيانات'!K60</f>
        <v>0</v>
      </c>
      <c r="K54" s="345" cm="1">
        <f t="array" ref="K54">J54/$S$8</f>
      </c>
      <c r="L54" s="200"/>
      <c r="M54" s="346" cm="1">
        <f t="array" ref="M54">'ادخال البيانات'!L60</f>
        <v>0</v>
      </c>
      <c r="N54" s="347" cm="1">
        <f t="array" ref="N54">M54/$S$8</f>
      </c>
      <c r="O54" s="200"/>
      <c r="P54" s="348" cm="1">
        <f t="array" ref="P54">'ادخال البيانات'!M60</f>
        <v>0</v>
      </c>
      <c r="Q54" s="349" cm="1">
        <f t="array" ref="Q54">P54/$S$8</f>
      </c>
      <c r="R54" s="249"/>
      <c r="S54" s="312"/>
      <c r="T54" s="200"/>
      <c r="U54" s="312"/>
      <c r="V54" s="200"/>
      <c r="W54" s="312"/>
      <c r="X54" s="200"/>
      <c r="Y54" s="184"/>
      <c r="Z54" s="184"/>
      <c r="AA54" s="184"/>
      <c r="AB54" s="184"/>
      <c r="AC54" s="184"/>
      <c r="AD54" s="184"/>
      <c r="AE54" s="184"/>
      <c r="AF54" s="184"/>
      <c r="AG54" s="184"/>
      <c r="AH54" s="184"/>
      <c r="AI54" s="184"/>
      <c r="AJ54" s="184"/>
      <c r="AK54" s="184"/>
      <c r="AL54" s="184"/>
      <c r="AM54" s="184"/>
      <c r="AN54" s="184"/>
      <c r="AO54" s="184"/>
      <c r="AP54" s="184"/>
      <c r="AQ54" s="184"/>
      <c r="AR54" s="184"/>
      <c r="AS54" s="190"/>
    </row>
    <row r="55" ht="21.6" customHeight="1" hidden="1">
      <c r="A55" s="184"/>
      <c r="B55" s="184"/>
      <c r="C55" s="218"/>
      <c r="D55" s="340" cm="1">
        <f t="array" ref="D55">'ادخال البيانات'!D61</f>
        <v>0</v>
      </c>
      <c r="E55" s="341" cm="1">
        <f t="array" ref="E55">D55/$S$8</f>
      </c>
      <c r="F55" s="200"/>
      <c r="G55" s="342" cm="1">
        <f t="array" ref="G55">'ادخال البيانات'!J61</f>
        <v>0</v>
      </c>
      <c r="H55" s="350" cm="1">
        <f t="array" ref="H55">G55/$S$8</f>
      </c>
      <c r="I55" s="200"/>
      <c r="J55" s="344" cm="1">
        <f t="array" ref="J55">'ادخال البيانات'!K61</f>
        <v>0</v>
      </c>
      <c r="K55" s="345" cm="1">
        <f t="array" ref="K55">J55/$S$8</f>
      </c>
      <c r="L55" s="200"/>
      <c r="M55" s="346" cm="1">
        <f t="array" ref="M55">'ادخال البيانات'!L61</f>
        <v>0</v>
      </c>
      <c r="N55" s="347" cm="1">
        <f t="array" ref="N55">M55/$S$8</f>
      </c>
      <c r="O55" s="200"/>
      <c r="P55" s="348" cm="1">
        <f t="array" ref="P55">'ادخال البيانات'!M61</f>
        <v>0</v>
      </c>
      <c r="Q55" s="349" cm="1">
        <f t="array" ref="Q55">P55/$S$8</f>
      </c>
      <c r="R55" s="249"/>
      <c r="S55" s="312"/>
      <c r="T55" s="200"/>
      <c r="U55" s="312"/>
      <c r="V55" s="200"/>
      <c r="W55" s="312"/>
      <c r="X55" s="200"/>
      <c r="Y55" s="184"/>
      <c r="Z55" s="184"/>
      <c r="AA55" s="184"/>
      <c r="AB55" s="184"/>
      <c r="AC55" s="184"/>
      <c r="AD55" s="184"/>
      <c r="AE55" s="184"/>
      <c r="AF55" s="184"/>
      <c r="AG55" s="184"/>
      <c r="AH55" s="184"/>
      <c r="AI55" s="184"/>
      <c r="AJ55" s="184"/>
      <c r="AK55" s="184"/>
      <c r="AL55" s="184"/>
      <c r="AM55" s="184"/>
      <c r="AN55" s="184"/>
      <c r="AO55" s="184"/>
      <c r="AP55" s="184"/>
      <c r="AQ55" s="184"/>
      <c r="AR55" s="184"/>
      <c r="AS55" s="190"/>
    </row>
    <row r="56" ht="21.6" customHeight="1" hidden="1">
      <c r="A56" s="184"/>
      <c r="B56" s="184"/>
      <c r="C56" s="218"/>
      <c r="D56" s="340" cm="1">
        <f t="array" ref="D56">'ادخال البيانات'!D62</f>
        <v>0</v>
      </c>
      <c r="E56" s="341" cm="1">
        <f t="array" ref="E56">D56/$S$8</f>
      </c>
      <c r="F56" s="200"/>
      <c r="G56" s="342" cm="1">
        <f t="array" ref="G56">'ادخال البيانات'!J62</f>
        <v>0</v>
      </c>
      <c r="H56" s="350" cm="1">
        <f t="array" ref="H56">G56/$S$8</f>
      </c>
      <c r="I56" s="200"/>
      <c r="J56" s="344" cm="1">
        <f t="array" ref="J56">'ادخال البيانات'!K62</f>
        <v>0</v>
      </c>
      <c r="K56" s="345" cm="1">
        <f t="array" ref="K56">J56/$S$8</f>
      </c>
      <c r="L56" s="200"/>
      <c r="M56" s="346" cm="1">
        <f t="array" ref="M56">'ادخال البيانات'!L62</f>
        <v>0</v>
      </c>
      <c r="N56" s="347" cm="1">
        <f t="array" ref="N56">M56/$S$8</f>
      </c>
      <c r="O56" s="200"/>
      <c r="P56" s="348" cm="1">
        <f t="array" ref="P56">'ادخال البيانات'!M62</f>
        <v>0</v>
      </c>
      <c r="Q56" s="349" cm="1">
        <f t="array" ref="Q56">P56/$S$8</f>
      </c>
      <c r="R56" s="249"/>
      <c r="S56" s="312"/>
      <c r="T56" s="200"/>
      <c r="U56" s="312"/>
      <c r="V56" s="200"/>
      <c r="W56" s="312"/>
      <c r="X56" s="200"/>
      <c r="Y56" s="184"/>
      <c r="Z56" s="184"/>
      <c r="AA56" s="184"/>
      <c r="AB56" s="184"/>
      <c r="AC56" s="184"/>
      <c r="AD56" s="184"/>
      <c r="AE56" s="184"/>
      <c r="AF56" s="184"/>
      <c r="AG56" s="184"/>
      <c r="AH56" s="184"/>
      <c r="AI56" s="184"/>
      <c r="AJ56" s="184"/>
      <c r="AK56" s="184"/>
      <c r="AL56" s="184"/>
      <c r="AM56" s="184"/>
      <c r="AN56" s="184"/>
      <c r="AO56" s="184"/>
      <c r="AP56" s="184"/>
      <c r="AQ56" s="184"/>
      <c r="AR56" s="184"/>
      <c r="AS56" s="190"/>
    </row>
    <row r="57" ht="21.6" customHeight="1" hidden="1">
      <c r="A57" s="184"/>
      <c r="B57" s="184"/>
      <c r="C57" s="218"/>
      <c r="D57" s="340" cm="1">
        <f t="array" ref="D57">'ادخال البيانات'!D63</f>
        <v>0</v>
      </c>
      <c r="E57" s="341" cm="1">
        <f t="array" ref="E57">D57/$S$8</f>
      </c>
      <c r="F57" s="200"/>
      <c r="G57" s="342" cm="1">
        <f t="array" ref="G57">'ادخال البيانات'!J63</f>
        <v>0</v>
      </c>
      <c r="H57" s="350" cm="1">
        <f t="array" ref="H57">G57/$S$8</f>
      </c>
      <c r="I57" s="200"/>
      <c r="J57" s="344" cm="1">
        <f t="array" ref="J57">'ادخال البيانات'!K63</f>
        <v>0</v>
      </c>
      <c r="K57" s="345" cm="1">
        <f t="array" ref="K57">J57/$S$8</f>
      </c>
      <c r="L57" s="200"/>
      <c r="M57" s="346" cm="1">
        <f t="array" ref="M57">'ادخال البيانات'!L63</f>
        <v>0</v>
      </c>
      <c r="N57" s="347" cm="1">
        <f t="array" ref="N57">M57/$S$8</f>
      </c>
      <c r="O57" s="200"/>
      <c r="P57" s="348" cm="1">
        <f t="array" ref="P57">'ادخال البيانات'!M63</f>
        <v>0</v>
      </c>
      <c r="Q57" s="349" cm="1">
        <f t="array" ref="Q57">P57/$S$8</f>
      </c>
      <c r="R57" s="249"/>
      <c r="S57" s="312"/>
      <c r="T57" s="200"/>
      <c r="U57" s="312"/>
      <c r="V57" s="200"/>
      <c r="W57" s="312"/>
      <c r="X57" s="200"/>
      <c r="Y57" s="184"/>
      <c r="Z57" s="184"/>
      <c r="AA57" s="184"/>
      <c r="AB57" s="184"/>
      <c r="AC57" s="184"/>
      <c r="AD57" s="184"/>
      <c r="AE57" s="184"/>
      <c r="AF57" s="184"/>
      <c r="AG57" s="184"/>
      <c r="AH57" s="184"/>
      <c r="AI57" s="184"/>
      <c r="AJ57" s="184"/>
      <c r="AK57" s="184"/>
      <c r="AL57" s="184"/>
      <c r="AM57" s="184"/>
      <c r="AN57" s="184"/>
      <c r="AO57" s="184"/>
      <c r="AP57" s="184"/>
      <c r="AQ57" s="184"/>
      <c r="AR57" s="184"/>
      <c r="AS57" s="190"/>
    </row>
    <row r="58" ht="21.6" customHeight="1" hidden="1">
      <c r="A58" s="184"/>
      <c r="B58" s="184"/>
      <c r="C58" s="218"/>
      <c r="D58" s="340" cm="1">
        <f t="array" ref="D58">'ادخال البيانات'!D64</f>
        <v>0</v>
      </c>
      <c r="E58" s="341" cm="1">
        <f t="array" ref="E58">D58/$S$8</f>
      </c>
      <c r="F58" s="200"/>
      <c r="G58" s="342" cm="1">
        <f t="array" ref="G58">'ادخال البيانات'!J64</f>
        <v>0</v>
      </c>
      <c r="H58" s="350" cm="1">
        <f t="array" ref="H58">G58/$S$8</f>
      </c>
      <c r="I58" s="200"/>
      <c r="J58" s="344" cm="1">
        <f t="array" ref="J58">'ادخال البيانات'!K64</f>
        <v>0</v>
      </c>
      <c r="K58" s="345" cm="1">
        <f t="array" ref="K58">J58/$S$8</f>
      </c>
      <c r="L58" s="200"/>
      <c r="M58" s="346" cm="1">
        <f t="array" ref="M58">'ادخال البيانات'!L64</f>
        <v>0</v>
      </c>
      <c r="N58" s="347" cm="1">
        <f t="array" ref="N58">M58/$S$8</f>
      </c>
      <c r="O58" s="200"/>
      <c r="P58" s="348" cm="1">
        <f t="array" ref="P58">'ادخال البيانات'!M64</f>
        <v>0</v>
      </c>
      <c r="Q58" s="349" cm="1">
        <f t="array" ref="Q58">P58/$S$8</f>
      </c>
      <c r="R58" s="249"/>
      <c r="S58" s="312"/>
      <c r="T58" s="200"/>
      <c r="U58" s="312"/>
      <c r="V58" s="200"/>
      <c r="W58" s="312"/>
      <c r="X58" s="200"/>
      <c r="Y58" s="184"/>
      <c r="Z58" s="184"/>
      <c r="AA58" s="184"/>
      <c r="AB58" s="184"/>
      <c r="AC58" s="184"/>
      <c r="AD58" s="184"/>
      <c r="AE58" s="184"/>
      <c r="AF58" s="184"/>
      <c r="AG58" s="184"/>
      <c r="AH58" s="184"/>
      <c r="AI58" s="184"/>
      <c r="AJ58" s="184"/>
      <c r="AK58" s="184"/>
      <c r="AL58" s="184"/>
      <c r="AM58" s="184"/>
      <c r="AN58" s="184"/>
      <c r="AO58" s="184"/>
      <c r="AP58" s="184"/>
      <c r="AQ58" s="184"/>
      <c r="AR58" s="184"/>
      <c r="AS58" s="190"/>
    </row>
    <row r="59" ht="21.6" customHeight="1" hidden="1">
      <c r="A59" s="184"/>
      <c r="B59" s="184"/>
      <c r="C59" s="218"/>
      <c r="D59" s="340" cm="1">
        <f t="array" ref="D59">'ادخال البيانات'!D65</f>
        <v>0</v>
      </c>
      <c r="E59" s="341" cm="1">
        <f t="array" ref="E59">D59/$S$8</f>
      </c>
      <c r="F59" s="200"/>
      <c r="G59" s="342" cm="1">
        <f t="array" ref="G59">'ادخال البيانات'!J65</f>
        <v>0</v>
      </c>
      <c r="H59" s="350" cm="1">
        <f t="array" ref="H59">G59/$S$8</f>
      </c>
      <c r="I59" s="200"/>
      <c r="J59" s="344" cm="1">
        <f t="array" ref="J59">'ادخال البيانات'!K65</f>
        <v>0</v>
      </c>
      <c r="K59" s="345" cm="1">
        <f t="array" ref="K59">J59/$S$8</f>
      </c>
      <c r="L59" s="200"/>
      <c r="M59" s="346" cm="1">
        <f t="array" ref="M59">'ادخال البيانات'!L65</f>
        <v>0</v>
      </c>
      <c r="N59" s="347" cm="1">
        <f t="array" ref="N59">M59/$S$8</f>
      </c>
      <c r="O59" s="200"/>
      <c r="P59" s="348" cm="1">
        <f t="array" ref="P59">'ادخال البيانات'!M65</f>
        <v>0</v>
      </c>
      <c r="Q59" s="349" cm="1">
        <f t="array" ref="Q59">P59/$S$8</f>
      </c>
      <c r="R59" s="249"/>
      <c r="S59" s="312"/>
      <c r="T59" s="200"/>
      <c r="U59" s="312"/>
      <c r="V59" s="200"/>
      <c r="W59" s="312"/>
      <c r="X59" s="200"/>
      <c r="Y59" s="184"/>
      <c r="Z59" s="184"/>
      <c r="AA59" s="184"/>
      <c r="AB59" s="184"/>
      <c r="AC59" s="184"/>
      <c r="AD59" s="184"/>
      <c r="AE59" s="184"/>
      <c r="AF59" s="184"/>
      <c r="AG59" s="184"/>
      <c r="AH59" s="184"/>
      <c r="AI59" s="184"/>
      <c r="AJ59" s="184"/>
      <c r="AK59" s="184"/>
      <c r="AL59" s="184"/>
      <c r="AM59" s="184"/>
      <c r="AN59" s="184"/>
      <c r="AO59" s="184"/>
      <c r="AP59" s="184"/>
      <c r="AQ59" s="184"/>
      <c r="AR59" s="184"/>
      <c r="AS59" s="190"/>
    </row>
    <row r="60" ht="21.6" customHeight="1" hidden="1">
      <c r="A60" s="184"/>
      <c r="B60" s="184"/>
      <c r="C60" s="218"/>
      <c r="D60" s="340" cm="1">
        <f t="array" ref="D60">'ادخال البيانات'!D66</f>
        <v>0</v>
      </c>
      <c r="E60" s="341" cm="1">
        <f t="array" ref="E60">D60/$S$8</f>
      </c>
      <c r="F60" s="200"/>
      <c r="G60" s="342" cm="1">
        <f t="array" ref="G60">'ادخال البيانات'!J66</f>
        <v>0</v>
      </c>
      <c r="H60" s="350" cm="1">
        <f t="array" ref="H60">G60/$S$8</f>
      </c>
      <c r="I60" s="200"/>
      <c r="J60" s="344" cm="1">
        <f t="array" ref="J60">'ادخال البيانات'!K66</f>
        <v>0</v>
      </c>
      <c r="K60" s="345" cm="1">
        <f t="array" ref="K60">J60/$S$8</f>
      </c>
      <c r="L60" s="200"/>
      <c r="M60" s="346" cm="1">
        <f t="array" ref="M60">'ادخال البيانات'!L66</f>
        <v>0</v>
      </c>
      <c r="N60" s="347" cm="1">
        <f t="array" ref="N60">M60/$S$8</f>
      </c>
      <c r="O60" s="200"/>
      <c r="P60" s="348" cm="1">
        <f t="array" ref="P60">'ادخال البيانات'!M66</f>
        <v>0</v>
      </c>
      <c r="Q60" s="349" cm="1">
        <f t="array" ref="Q60">P60/$S$8</f>
      </c>
      <c r="R60" s="249"/>
      <c r="S60" s="312"/>
      <c r="T60" s="200"/>
      <c r="U60" s="312"/>
      <c r="V60" s="200"/>
      <c r="W60" s="312"/>
      <c r="X60" s="200"/>
      <c r="Y60" s="184"/>
      <c r="Z60" s="184"/>
      <c r="AA60" s="184"/>
      <c r="AB60" s="184"/>
      <c r="AC60" s="184"/>
      <c r="AD60" s="184"/>
      <c r="AE60" s="184"/>
      <c r="AF60" s="184"/>
      <c r="AG60" s="184"/>
      <c r="AH60" s="184"/>
      <c r="AI60" s="184"/>
      <c r="AJ60" s="184"/>
      <c r="AK60" s="184"/>
      <c r="AL60" s="184"/>
      <c r="AM60" s="184"/>
      <c r="AN60" s="184"/>
      <c r="AO60" s="184"/>
      <c r="AP60" s="184"/>
      <c r="AQ60" s="184"/>
      <c r="AR60" s="184"/>
      <c r="AS60" s="190"/>
    </row>
    <row r="61" ht="21.6" customHeight="1" hidden="1">
      <c r="A61" s="184"/>
      <c r="B61" s="184"/>
      <c r="C61" s="218"/>
      <c r="D61" s="340" cm="1">
        <f t="array" ref="D61">'ادخال البيانات'!D67</f>
        <v>0</v>
      </c>
      <c r="E61" s="341" cm="1">
        <f t="array" ref="E61">D61/$S$8</f>
      </c>
      <c r="F61" s="200"/>
      <c r="G61" s="342" cm="1">
        <f t="array" ref="G61">'ادخال البيانات'!J67</f>
        <v>0</v>
      </c>
      <c r="H61" s="350" cm="1">
        <f t="array" ref="H61">G61/$S$8</f>
      </c>
      <c r="I61" s="200"/>
      <c r="J61" s="344" cm="1">
        <f t="array" ref="J61">'ادخال البيانات'!K67</f>
        <v>0</v>
      </c>
      <c r="K61" s="345" cm="1">
        <f t="array" ref="K61">J61/$S$8</f>
      </c>
      <c r="L61" s="200"/>
      <c r="M61" s="346" cm="1">
        <f t="array" ref="M61">'ادخال البيانات'!L67</f>
        <v>0</v>
      </c>
      <c r="N61" s="347" cm="1">
        <f t="array" ref="N61">M61/$S$8</f>
      </c>
      <c r="O61" s="200"/>
      <c r="P61" s="348" cm="1">
        <f t="array" ref="P61">'ادخال البيانات'!M67</f>
        <v>0</v>
      </c>
      <c r="Q61" s="349" cm="1">
        <f t="array" ref="Q61">P61/$S$8</f>
      </c>
      <c r="R61" s="249"/>
      <c r="S61" s="312"/>
      <c r="T61" s="200"/>
      <c r="U61" s="312"/>
      <c r="V61" s="200"/>
      <c r="W61" s="312"/>
      <c r="X61" s="200"/>
      <c r="Y61" s="184"/>
      <c r="Z61" s="184"/>
      <c r="AA61" s="184"/>
      <c r="AB61" s="184"/>
      <c r="AC61" s="184"/>
      <c r="AD61" s="184"/>
      <c r="AE61" s="184"/>
      <c r="AF61" s="184"/>
      <c r="AG61" s="184"/>
      <c r="AH61" s="184"/>
      <c r="AI61" s="184"/>
      <c r="AJ61" s="184"/>
      <c r="AK61" s="184"/>
      <c r="AL61" s="184"/>
      <c r="AM61" s="184"/>
      <c r="AN61" s="184"/>
      <c r="AO61" s="184"/>
      <c r="AP61" s="184"/>
      <c r="AQ61" s="184"/>
      <c r="AR61" s="184"/>
      <c r="AS61" s="190"/>
    </row>
    <row r="62" ht="21.6" customHeight="1" hidden="1">
      <c r="A62" s="184"/>
      <c r="B62" s="184"/>
      <c r="C62" s="218"/>
      <c r="D62" s="340" cm="1">
        <f t="array" ref="D62">'ادخال البيانات'!D68</f>
        <v>0</v>
      </c>
      <c r="E62" s="341" cm="1">
        <f t="array" ref="E62">D62/$S$8</f>
      </c>
      <c r="F62" s="200"/>
      <c r="G62" s="342" cm="1">
        <f t="array" ref="G62">'ادخال البيانات'!J68</f>
        <v>0</v>
      </c>
      <c r="H62" s="350" cm="1">
        <f t="array" ref="H62">G62/$S$8</f>
      </c>
      <c r="I62" s="200"/>
      <c r="J62" s="344" cm="1">
        <f t="array" ref="J62">'ادخال البيانات'!K68</f>
        <v>0</v>
      </c>
      <c r="K62" s="345" cm="1">
        <f t="array" ref="K62">J62/$S$8</f>
      </c>
      <c r="L62" s="200"/>
      <c r="M62" s="346" cm="1">
        <f t="array" ref="M62">'ادخال البيانات'!L68</f>
        <v>0</v>
      </c>
      <c r="N62" s="347" cm="1">
        <f t="array" ref="N62">M62/$S$8</f>
      </c>
      <c r="O62" s="200"/>
      <c r="P62" s="348" cm="1">
        <f t="array" ref="P62">'ادخال البيانات'!M68</f>
        <v>0</v>
      </c>
      <c r="Q62" s="349" cm="1">
        <f t="array" ref="Q62">P62/$S$8</f>
      </c>
      <c r="R62" s="249"/>
      <c r="S62" s="312"/>
      <c r="T62" s="200"/>
      <c r="U62" s="312"/>
      <c r="V62" s="200"/>
      <c r="W62" s="312"/>
      <c r="X62" s="200"/>
      <c r="Y62" s="184"/>
      <c r="Z62" s="184"/>
      <c r="AA62" s="184"/>
      <c r="AB62" s="184"/>
      <c r="AC62" s="184"/>
      <c r="AD62" s="184"/>
      <c r="AE62" s="184"/>
      <c r="AF62" s="184"/>
      <c r="AG62" s="184"/>
      <c r="AH62" s="184"/>
      <c r="AI62" s="184"/>
      <c r="AJ62" s="184"/>
      <c r="AK62" s="184"/>
      <c r="AL62" s="184"/>
      <c r="AM62" s="184"/>
      <c r="AN62" s="184"/>
      <c r="AO62" s="184"/>
      <c r="AP62" s="184"/>
      <c r="AQ62" s="184"/>
      <c r="AR62" s="184"/>
      <c r="AS62" s="190"/>
    </row>
    <row r="63" ht="21.6" customHeight="1" hidden="1">
      <c r="A63" s="184"/>
      <c r="B63" s="184"/>
      <c r="C63" s="218"/>
      <c r="D63" s="340" cm="1">
        <f t="array" ref="D63">'ادخال البيانات'!D69</f>
        <v>0</v>
      </c>
      <c r="E63" s="341" cm="1">
        <f t="array" ref="E63">D63/$S$8</f>
      </c>
      <c r="F63" s="200"/>
      <c r="G63" s="342" cm="1">
        <f t="array" ref="G63">'ادخال البيانات'!J69</f>
        <v>0</v>
      </c>
      <c r="H63" s="350" cm="1">
        <f t="array" ref="H63">G63/$S$8</f>
      </c>
      <c r="I63" s="200"/>
      <c r="J63" s="344" cm="1">
        <f t="array" ref="J63">'ادخال البيانات'!K69</f>
        <v>0</v>
      </c>
      <c r="K63" s="345" cm="1">
        <f t="array" ref="K63">J63/$S$8</f>
      </c>
      <c r="L63" s="200"/>
      <c r="M63" s="346" cm="1">
        <f t="array" ref="M63">'ادخال البيانات'!L69</f>
        <v>0</v>
      </c>
      <c r="N63" s="347" cm="1">
        <f t="array" ref="N63">M63/$S$8</f>
      </c>
      <c r="O63" s="200"/>
      <c r="P63" s="348" cm="1">
        <f t="array" ref="P63">'ادخال البيانات'!M69</f>
        <v>0</v>
      </c>
      <c r="Q63" s="349" cm="1">
        <f t="array" ref="Q63">P63/$S$8</f>
      </c>
      <c r="R63" s="249"/>
      <c r="S63" s="312"/>
      <c r="T63" s="200"/>
      <c r="U63" s="312"/>
      <c r="V63" s="200"/>
      <c r="W63" s="312"/>
      <c r="X63" s="200"/>
      <c r="Y63" s="184"/>
      <c r="Z63" s="184"/>
      <c r="AA63" s="184"/>
      <c r="AB63" s="184"/>
      <c r="AC63" s="184"/>
      <c r="AD63" s="184"/>
      <c r="AE63" s="184"/>
      <c r="AF63" s="184"/>
      <c r="AG63" s="184"/>
      <c r="AH63" s="184"/>
      <c r="AI63" s="184"/>
      <c r="AJ63" s="184"/>
      <c r="AK63" s="184"/>
      <c r="AL63" s="184"/>
      <c r="AM63" s="184"/>
      <c r="AN63" s="184"/>
      <c r="AO63" s="184"/>
      <c r="AP63" s="184"/>
      <c r="AQ63" s="184"/>
      <c r="AR63" s="184"/>
      <c r="AS63" s="190"/>
    </row>
    <row r="64" ht="21.6" customHeight="1" hidden="1">
      <c r="A64" s="184"/>
      <c r="B64" s="184"/>
      <c r="C64" s="218"/>
      <c r="D64" s="340" cm="1">
        <f t="array" ref="D64">'ادخال البيانات'!D70</f>
        <v>0</v>
      </c>
      <c r="E64" s="341" cm="1">
        <f t="array" ref="E64">D64/$S$8</f>
      </c>
      <c r="F64" s="200"/>
      <c r="G64" s="342" cm="1">
        <f t="array" ref="G64">'ادخال البيانات'!J70</f>
        <v>0</v>
      </c>
      <c r="H64" s="350" cm="1">
        <f t="array" ref="H64">G64/$S$8</f>
      </c>
      <c r="I64" s="200"/>
      <c r="J64" s="344" cm="1">
        <f t="array" ref="J64">'ادخال البيانات'!K70</f>
        <v>0</v>
      </c>
      <c r="K64" s="345" cm="1">
        <f t="array" ref="K64">J64/$S$8</f>
      </c>
      <c r="L64" s="200"/>
      <c r="M64" s="346" cm="1">
        <f t="array" ref="M64">'ادخال البيانات'!L70</f>
        <v>0</v>
      </c>
      <c r="N64" s="347" cm="1">
        <f t="array" ref="N64">M64/$S$8</f>
      </c>
      <c r="O64" s="200"/>
      <c r="P64" s="348" cm="1">
        <f t="array" ref="P64">'ادخال البيانات'!M70</f>
        <v>0</v>
      </c>
      <c r="Q64" s="349" cm="1">
        <f t="array" ref="Q64">P64/$S$8</f>
      </c>
      <c r="R64" s="249"/>
      <c r="S64" s="312"/>
      <c r="T64" s="200"/>
      <c r="U64" s="312"/>
      <c r="V64" s="200"/>
      <c r="W64" s="312"/>
      <c r="X64" s="200"/>
      <c r="Y64" s="184"/>
      <c r="Z64" s="184"/>
      <c r="AA64" s="184"/>
      <c r="AB64" s="184"/>
      <c r="AC64" s="184"/>
      <c r="AD64" s="184"/>
      <c r="AE64" s="184"/>
      <c r="AF64" s="184"/>
      <c r="AG64" s="184"/>
      <c r="AH64" s="184"/>
      <c r="AI64" s="184"/>
      <c r="AJ64" s="184"/>
      <c r="AK64" s="184"/>
      <c r="AL64" s="184"/>
      <c r="AM64" s="184"/>
      <c r="AN64" s="184"/>
      <c r="AO64" s="184"/>
      <c r="AP64" s="184"/>
      <c r="AQ64" s="184"/>
      <c r="AR64" s="184"/>
      <c r="AS64" s="190"/>
    </row>
    <row r="65" ht="21.6" customHeight="1" hidden="1">
      <c r="A65" s="184"/>
      <c r="B65" s="184"/>
      <c r="C65" s="218"/>
      <c r="D65" s="340" cm="1">
        <f t="array" ref="D65">'ادخال البيانات'!G21</f>
        <v>0</v>
      </c>
      <c r="E65" s="341" cm="1">
        <f t="array" ref="E65">D65/$S$8</f>
      </c>
      <c r="F65" s="200"/>
      <c r="G65" s="342" cm="1">
        <f t="array" ref="G65">'ادخال البيانات'!J71</f>
        <v>0</v>
      </c>
      <c r="H65" s="350" cm="1">
        <f t="array" ref="H65">G65/$S$8</f>
      </c>
      <c r="I65" s="200"/>
      <c r="J65" s="344" cm="1">
        <f t="array" ref="J65">'ادخال البيانات'!K71</f>
        <v>0</v>
      </c>
      <c r="K65" s="345" cm="1">
        <f t="array" ref="K65">J65/$S$8</f>
      </c>
      <c r="L65" s="200"/>
      <c r="M65" s="346" cm="1">
        <f t="array" ref="M65">'ادخال البيانات'!L71</f>
        <v>0</v>
      </c>
      <c r="N65" s="347" cm="1">
        <f t="array" ref="N65">M65/$S$8</f>
      </c>
      <c r="O65" s="200"/>
      <c r="P65" s="348" cm="1">
        <f t="array" ref="P65">'ادخال البيانات'!M71</f>
        <v>0</v>
      </c>
      <c r="Q65" s="349" cm="1">
        <f t="array" ref="Q65">P65/$S$8</f>
      </c>
      <c r="R65" s="249"/>
      <c r="S65" s="312"/>
      <c r="T65" s="200"/>
      <c r="U65" s="312"/>
      <c r="V65" s="200"/>
      <c r="W65" s="312"/>
      <c r="X65" s="200"/>
      <c r="Y65" s="184"/>
      <c r="Z65" s="184"/>
      <c r="AA65" s="184"/>
      <c r="AB65" s="184"/>
      <c r="AC65" s="184"/>
      <c r="AD65" s="184"/>
      <c r="AE65" s="184"/>
      <c r="AF65" s="184"/>
      <c r="AG65" s="184"/>
      <c r="AH65" s="184"/>
      <c r="AI65" s="184"/>
      <c r="AJ65" s="184"/>
      <c r="AK65" s="184"/>
      <c r="AL65" s="184"/>
      <c r="AM65" s="184"/>
      <c r="AN65" s="184"/>
      <c r="AO65" s="184"/>
      <c r="AP65" s="184"/>
      <c r="AQ65" s="184"/>
      <c r="AR65" s="184"/>
      <c r="AS65" s="190"/>
    </row>
    <row r="66" ht="21.6" customHeight="1" hidden="1">
      <c r="A66" s="184"/>
      <c r="B66" s="184"/>
      <c r="C66" s="218"/>
      <c r="D66" s="340" cm="1">
        <f t="array" ref="D66">'ادخال البيانات'!G22</f>
        <v>0</v>
      </c>
      <c r="E66" s="341" cm="1">
        <f t="array" ref="E66">D66/$S$8</f>
      </c>
      <c r="F66" s="200"/>
      <c r="G66" s="342" cm="1">
        <f t="array" ref="G66">'ادخال البيانات'!J72</f>
        <v>0</v>
      </c>
      <c r="H66" s="350" cm="1">
        <f t="array" ref="H66">G66/$S$8</f>
      </c>
      <c r="I66" s="200"/>
      <c r="J66" s="344" cm="1">
        <f t="array" ref="J66">'ادخال البيانات'!K72</f>
        <v>0</v>
      </c>
      <c r="K66" s="345" cm="1">
        <f t="array" ref="K66">J66/$S$8</f>
      </c>
      <c r="L66" s="200"/>
      <c r="M66" s="346" cm="1">
        <f t="array" ref="M66">'ادخال البيانات'!L72</f>
        <v>0</v>
      </c>
      <c r="N66" s="347" cm="1">
        <f t="array" ref="N66">M66/$S$8</f>
      </c>
      <c r="O66" s="200"/>
      <c r="P66" s="348" cm="1">
        <f t="array" ref="P66">'ادخال البيانات'!M72</f>
        <v>0</v>
      </c>
      <c r="Q66" s="349" cm="1">
        <f t="array" ref="Q66">P66/$S$8</f>
      </c>
      <c r="R66" s="249"/>
      <c r="S66" s="312"/>
      <c r="T66" s="200"/>
      <c r="U66" s="312"/>
      <c r="V66" s="200"/>
      <c r="W66" s="312"/>
      <c r="X66" s="200"/>
      <c r="Y66" s="184"/>
      <c r="Z66" s="184"/>
      <c r="AA66" s="184"/>
      <c r="AB66" s="184"/>
      <c r="AC66" s="184"/>
      <c r="AD66" s="184"/>
      <c r="AE66" s="184"/>
      <c r="AF66" s="184"/>
      <c r="AG66" s="184"/>
      <c r="AH66" s="184"/>
      <c r="AI66" s="184"/>
      <c r="AJ66" s="184"/>
      <c r="AK66" s="184"/>
      <c r="AL66" s="184"/>
      <c r="AM66" s="184"/>
      <c r="AN66" s="184"/>
      <c r="AO66" s="184"/>
      <c r="AP66" s="184"/>
      <c r="AQ66" s="184"/>
      <c r="AR66" s="184"/>
      <c r="AS66" s="190"/>
    </row>
    <row r="67" ht="21.6" customHeight="1" hidden="1">
      <c r="A67" s="184"/>
      <c r="B67" s="184"/>
      <c r="C67" s="218"/>
      <c r="D67" s="340" cm="1">
        <f t="array" ref="D67">'ادخال البيانات'!G23</f>
        <v>0</v>
      </c>
      <c r="E67" s="341" cm="1">
        <f t="array" ref="E67">D67/$S$8</f>
      </c>
      <c r="F67" s="200"/>
      <c r="G67" s="342" cm="1">
        <f t="array" ref="G67">'ادخال البيانات'!J73</f>
        <v>0</v>
      </c>
      <c r="H67" s="350" cm="1">
        <f t="array" ref="H67">G67/$S$8</f>
      </c>
      <c r="I67" s="200"/>
      <c r="J67" s="344" cm="1">
        <f t="array" ref="J67">'ادخال البيانات'!K73</f>
        <v>0</v>
      </c>
      <c r="K67" s="345" cm="1">
        <f t="array" ref="K67">J67/$S$8</f>
      </c>
      <c r="L67" s="200"/>
      <c r="M67" s="346" cm="1">
        <f t="array" ref="M67">'ادخال البيانات'!L73</f>
        <v>0</v>
      </c>
      <c r="N67" s="347" cm="1">
        <f t="array" ref="N67">M67/$S$8</f>
      </c>
      <c r="O67" s="200"/>
      <c r="P67" s="348" cm="1">
        <f t="array" ref="P67">'ادخال البيانات'!M73</f>
        <v>0</v>
      </c>
      <c r="Q67" s="349" cm="1">
        <f t="array" ref="Q67">P67/$S$8</f>
      </c>
      <c r="R67" s="249"/>
      <c r="S67" s="312"/>
      <c r="T67" s="200"/>
      <c r="U67" s="312"/>
      <c r="V67" s="200"/>
      <c r="W67" s="312"/>
      <c r="X67" s="200"/>
      <c r="Y67" s="184"/>
      <c r="Z67" s="184"/>
      <c r="AA67" s="184"/>
      <c r="AB67" s="184"/>
      <c r="AC67" s="184"/>
      <c r="AD67" s="184"/>
      <c r="AE67" s="184"/>
      <c r="AF67" s="184"/>
      <c r="AG67" s="184"/>
      <c r="AH67" s="184"/>
      <c r="AI67" s="184"/>
      <c r="AJ67" s="184"/>
      <c r="AK67" s="184"/>
      <c r="AL67" s="184"/>
      <c r="AM67" s="184"/>
      <c r="AN67" s="184"/>
      <c r="AO67" s="184"/>
      <c r="AP67" s="184"/>
      <c r="AQ67" s="184"/>
      <c r="AR67" s="184"/>
      <c r="AS67" s="190"/>
    </row>
    <row r="68" ht="21.6" customHeight="1" hidden="1">
      <c r="A68" s="184"/>
      <c r="B68" s="184"/>
      <c r="C68" s="218"/>
      <c r="D68" s="340" cm="1">
        <f t="array" ref="D68">'ادخال البيانات'!G24</f>
        <v>0</v>
      </c>
      <c r="E68" s="341" cm="1">
        <f t="array" ref="E68">D68/$S$8</f>
      </c>
      <c r="F68" s="200"/>
      <c r="G68" s="342" cm="1">
        <f t="array" ref="G68">'ادخال البيانات'!J74</f>
        <v>0</v>
      </c>
      <c r="H68" s="350" cm="1">
        <f t="array" ref="H68">G68/$S$8</f>
      </c>
      <c r="I68" s="200"/>
      <c r="J68" s="344" cm="1">
        <f t="array" ref="J68">'ادخال البيانات'!K74</f>
        <v>0</v>
      </c>
      <c r="K68" s="345" cm="1">
        <f t="array" ref="K68">J68/$S$8</f>
      </c>
      <c r="L68" s="200"/>
      <c r="M68" s="346" cm="1">
        <f t="array" ref="M68">'ادخال البيانات'!L74</f>
        <v>0</v>
      </c>
      <c r="N68" s="347" cm="1">
        <f t="array" ref="N68">M68/$S$8</f>
      </c>
      <c r="O68" s="200"/>
      <c r="P68" s="348" cm="1">
        <f t="array" ref="P68">'ادخال البيانات'!M74</f>
        <v>0</v>
      </c>
      <c r="Q68" s="349" cm="1">
        <f t="array" ref="Q68">P68/$S$8</f>
      </c>
      <c r="R68" s="249"/>
      <c r="S68" s="312"/>
      <c r="T68" s="200"/>
      <c r="U68" s="312"/>
      <c r="V68" s="200"/>
      <c r="W68" s="312"/>
      <c r="X68" s="200"/>
      <c r="Y68" s="184"/>
      <c r="Z68" s="184"/>
      <c r="AA68" s="184"/>
      <c r="AB68" s="184"/>
      <c r="AC68" s="184"/>
      <c r="AD68" s="184"/>
      <c r="AE68" s="184"/>
      <c r="AF68" s="184"/>
      <c r="AG68" s="184"/>
      <c r="AH68" s="184"/>
      <c r="AI68" s="184"/>
      <c r="AJ68" s="184"/>
      <c r="AK68" s="184"/>
      <c r="AL68" s="184"/>
      <c r="AM68" s="184"/>
      <c r="AN68" s="184"/>
      <c r="AO68" s="184"/>
      <c r="AP68" s="184"/>
      <c r="AQ68" s="184"/>
      <c r="AR68" s="184"/>
      <c r="AS68" s="190"/>
    </row>
    <row r="69" ht="21.6" customHeight="1" hidden="1">
      <c r="A69" s="184"/>
      <c r="B69" s="184"/>
      <c r="C69" s="218"/>
      <c r="D69" s="340" cm="1">
        <f t="array" ref="D69">'ادخال البيانات'!G25</f>
        <v>0</v>
      </c>
      <c r="E69" s="341" cm="1">
        <f t="array" ref="E69">D69/$S$8</f>
      </c>
      <c r="F69" s="200"/>
      <c r="G69" s="342" cm="1">
        <f t="array" ref="G69">'ادخال البيانات'!J75</f>
        <v>0</v>
      </c>
      <c r="H69" s="350" cm="1">
        <f t="array" ref="H69">G69/$S$8</f>
      </c>
      <c r="I69" s="200"/>
      <c r="J69" s="344" cm="1">
        <f t="array" ref="J69">'ادخال البيانات'!K75</f>
        <v>0</v>
      </c>
      <c r="K69" s="345" cm="1">
        <f t="array" ref="K69">J69/$S$8</f>
      </c>
      <c r="L69" s="200"/>
      <c r="M69" s="346" cm="1">
        <f t="array" ref="M69">'ادخال البيانات'!L75</f>
        <v>0</v>
      </c>
      <c r="N69" s="347" cm="1">
        <f t="array" ref="N69">M69/$S$8</f>
      </c>
      <c r="O69" s="200"/>
      <c r="P69" s="348" cm="1">
        <f t="array" ref="P69">'ادخال البيانات'!M75</f>
        <v>0</v>
      </c>
      <c r="Q69" s="349" cm="1">
        <f t="array" ref="Q69">P69/$S$8</f>
      </c>
      <c r="R69" s="249"/>
      <c r="S69" s="312"/>
      <c r="T69" s="200"/>
      <c r="U69" s="312"/>
      <c r="V69" s="200"/>
      <c r="W69" s="312"/>
      <c r="X69" s="200"/>
      <c r="Y69" s="184"/>
      <c r="Z69" s="184"/>
      <c r="AA69" s="184"/>
      <c r="AB69" s="184"/>
      <c r="AC69" s="184"/>
      <c r="AD69" s="184"/>
      <c r="AE69" s="184"/>
      <c r="AF69" s="184"/>
      <c r="AG69" s="184"/>
      <c r="AH69" s="184"/>
      <c r="AI69" s="184"/>
      <c r="AJ69" s="184"/>
      <c r="AK69" s="184"/>
      <c r="AL69" s="184"/>
      <c r="AM69" s="184"/>
      <c r="AN69" s="184"/>
      <c r="AO69" s="184"/>
      <c r="AP69" s="184"/>
      <c r="AQ69" s="184"/>
      <c r="AR69" s="184"/>
      <c r="AS69" s="190"/>
    </row>
    <row r="70" ht="21.6" customHeight="1" hidden="1">
      <c r="A70" s="184"/>
      <c r="B70" s="184"/>
      <c r="C70" s="218"/>
      <c r="D70" s="340" cm="1">
        <f t="array" ref="D70">'ادخال البيانات'!G26</f>
        <v>0</v>
      </c>
      <c r="E70" s="341" cm="1">
        <f t="array" ref="E70">D70/$S$8</f>
      </c>
      <c r="F70" s="200"/>
      <c r="G70" s="342" cm="1">
        <f t="array" ref="G70">'ادخال البيانات'!J76</f>
        <v>0</v>
      </c>
      <c r="H70" s="350" cm="1">
        <f t="array" ref="H70">G70/$S$8</f>
      </c>
      <c r="I70" s="200"/>
      <c r="J70" s="344" cm="1">
        <f t="array" ref="J70">'ادخال البيانات'!K76</f>
        <v>0</v>
      </c>
      <c r="K70" s="345" cm="1">
        <f t="array" ref="K70">J70/$S$8</f>
      </c>
      <c r="L70" s="200"/>
      <c r="M70" s="346" cm="1">
        <f t="array" ref="M70">'ادخال البيانات'!L76</f>
        <v>0</v>
      </c>
      <c r="N70" s="347" cm="1">
        <f t="array" ref="N70">M70/$S$8</f>
      </c>
      <c r="O70" s="200"/>
      <c r="P70" s="348" cm="1">
        <f t="array" ref="P70">'ادخال البيانات'!M76</f>
        <v>0</v>
      </c>
      <c r="Q70" s="349" cm="1">
        <f t="array" ref="Q70">P70/$S$8</f>
      </c>
      <c r="R70" s="249"/>
      <c r="S70" s="312"/>
      <c r="T70" s="200"/>
      <c r="U70" s="312"/>
      <c r="V70" s="200"/>
      <c r="W70" s="312"/>
      <c r="X70" s="200"/>
      <c r="Y70" s="184"/>
      <c r="Z70" s="184"/>
      <c r="AA70" s="184"/>
      <c r="AB70" s="184"/>
      <c r="AC70" s="184"/>
      <c r="AD70" s="184"/>
      <c r="AE70" s="184"/>
      <c r="AF70" s="184"/>
      <c r="AG70" s="184"/>
      <c r="AH70" s="184"/>
      <c r="AI70" s="184"/>
      <c r="AJ70" s="184"/>
      <c r="AK70" s="184"/>
      <c r="AL70" s="184"/>
      <c r="AM70" s="184"/>
      <c r="AN70" s="184"/>
      <c r="AO70" s="184"/>
      <c r="AP70" s="184"/>
      <c r="AQ70" s="184"/>
      <c r="AR70" s="184"/>
      <c r="AS70" s="190"/>
    </row>
    <row r="71" ht="21.6" customHeight="1" hidden="1">
      <c r="A71" s="184"/>
      <c r="B71" s="184"/>
      <c r="C71" s="218"/>
      <c r="D71" s="340" cm="1">
        <f t="array" ref="D71">'ادخال البيانات'!G27</f>
        <v>0</v>
      </c>
      <c r="E71" s="341" cm="1">
        <f t="array" ref="E71">D71/$S$8</f>
      </c>
      <c r="F71" s="200"/>
      <c r="G71" s="342" cm="1">
        <f t="array" ref="G71">'ادخال البيانات'!J77</f>
        <v>0</v>
      </c>
      <c r="H71" s="350" cm="1">
        <f t="array" ref="H71">G71/$S$8</f>
      </c>
      <c r="I71" s="200"/>
      <c r="J71" s="344" cm="1">
        <f t="array" ref="J71">'ادخال البيانات'!K77</f>
        <v>0</v>
      </c>
      <c r="K71" s="345" cm="1">
        <f t="array" ref="K71">J71/$S$8</f>
      </c>
      <c r="L71" s="200"/>
      <c r="M71" s="346" cm="1">
        <f t="array" ref="M71">'ادخال البيانات'!L77</f>
        <v>0</v>
      </c>
      <c r="N71" s="347" cm="1">
        <f t="array" ref="N71">M71/$S$8</f>
      </c>
      <c r="O71" s="200"/>
      <c r="P71" s="348" cm="1">
        <f t="array" ref="P71">'ادخال البيانات'!M77</f>
        <v>0</v>
      </c>
      <c r="Q71" s="349" cm="1">
        <f t="array" ref="Q71">P71/$S$8</f>
      </c>
      <c r="R71" s="249"/>
      <c r="S71" s="312"/>
      <c r="T71" s="200"/>
      <c r="U71" s="312"/>
      <c r="V71" s="200"/>
      <c r="W71" s="312"/>
      <c r="X71" s="200"/>
      <c r="Y71" s="184"/>
      <c r="Z71" s="184"/>
      <c r="AA71" s="184"/>
      <c r="AB71" s="184"/>
      <c r="AC71" s="184"/>
      <c r="AD71" s="184"/>
      <c r="AE71" s="184"/>
      <c r="AF71" s="184"/>
      <c r="AG71" s="184"/>
      <c r="AH71" s="184"/>
      <c r="AI71" s="184"/>
      <c r="AJ71" s="184"/>
      <c r="AK71" s="184"/>
      <c r="AL71" s="184"/>
      <c r="AM71" s="184"/>
      <c r="AN71" s="184"/>
      <c r="AO71" s="184"/>
      <c r="AP71" s="184"/>
      <c r="AQ71" s="184"/>
      <c r="AR71" s="184"/>
      <c r="AS71" s="190"/>
    </row>
    <row r="72" ht="21.6" customHeight="1" hidden="1">
      <c r="A72" s="184"/>
      <c r="B72" s="184"/>
      <c r="C72" s="218"/>
      <c r="D72" s="340" cm="1">
        <f t="array" ref="D72">'ادخال البيانات'!G28</f>
        <v>0</v>
      </c>
      <c r="E72" s="341" cm="1">
        <f t="array" ref="E72">D72/$S$8</f>
      </c>
      <c r="F72" s="200"/>
      <c r="G72" s="342" cm="1">
        <f t="array" ref="G72">'ادخال البيانات'!J78</f>
        <v>0</v>
      </c>
      <c r="H72" s="350" cm="1">
        <f t="array" ref="H72">G72/$S$8</f>
      </c>
      <c r="I72" s="200"/>
      <c r="J72" s="344" cm="1">
        <f t="array" ref="J72">'ادخال البيانات'!K78</f>
        <v>0</v>
      </c>
      <c r="K72" s="345" cm="1">
        <f t="array" ref="K72">J72/$S$8</f>
      </c>
      <c r="L72" s="200"/>
      <c r="M72" s="346" cm="1">
        <f t="array" ref="M72">'ادخال البيانات'!L78</f>
        <v>0</v>
      </c>
      <c r="N72" s="347" cm="1">
        <f t="array" ref="N72">M72/$S$8</f>
      </c>
      <c r="O72" s="200"/>
      <c r="P72" s="348" cm="1">
        <f t="array" ref="P72">'ادخال البيانات'!M78</f>
        <v>0</v>
      </c>
      <c r="Q72" s="349" cm="1">
        <f t="array" ref="Q72">P72/$S$8</f>
      </c>
      <c r="R72" s="249"/>
      <c r="S72" s="312"/>
      <c r="T72" s="200"/>
      <c r="U72" s="312"/>
      <c r="V72" s="200"/>
      <c r="W72" s="312"/>
      <c r="X72" s="200"/>
      <c r="Y72" s="184"/>
      <c r="Z72" s="184"/>
      <c r="AA72" s="184"/>
      <c r="AB72" s="184"/>
      <c r="AC72" s="184"/>
      <c r="AD72" s="184"/>
      <c r="AE72" s="184"/>
      <c r="AF72" s="184"/>
      <c r="AG72" s="184"/>
      <c r="AH72" s="184"/>
      <c r="AI72" s="184"/>
      <c r="AJ72" s="184"/>
      <c r="AK72" s="184"/>
      <c r="AL72" s="184"/>
      <c r="AM72" s="184"/>
      <c r="AN72" s="184"/>
      <c r="AO72" s="184"/>
      <c r="AP72" s="184"/>
      <c r="AQ72" s="184"/>
      <c r="AR72" s="184"/>
      <c r="AS72" s="190"/>
    </row>
    <row r="73" ht="21.6" customHeight="1" hidden="1">
      <c r="A73" s="184"/>
      <c r="B73" s="184"/>
      <c r="C73" s="218"/>
      <c r="D73" s="340" cm="1">
        <f t="array" ref="D73">'ادخال البيانات'!G29</f>
        <v>0</v>
      </c>
      <c r="E73" s="341" cm="1">
        <f t="array" ref="E73">D73/$S$8</f>
      </c>
      <c r="F73" s="200"/>
      <c r="G73" s="342" cm="1">
        <f t="array" ref="G73">'ادخال البيانات'!J79</f>
        <v>0</v>
      </c>
      <c r="H73" s="350" cm="1">
        <f t="array" ref="H73">G73/$S$8</f>
      </c>
      <c r="I73" s="200"/>
      <c r="J73" s="344" cm="1">
        <f t="array" ref="J73">'ادخال البيانات'!K79</f>
        <v>0</v>
      </c>
      <c r="K73" s="345" cm="1">
        <f t="array" ref="K73">J73/$S$8</f>
      </c>
      <c r="L73" s="200"/>
      <c r="M73" s="346" cm="1">
        <f t="array" ref="M73">'ادخال البيانات'!L79</f>
        <v>0</v>
      </c>
      <c r="N73" s="347" cm="1">
        <f t="array" ref="N73">M73/$S$8</f>
      </c>
      <c r="O73" s="200"/>
      <c r="P73" s="348" cm="1">
        <f t="array" ref="P73">'ادخال البيانات'!M79</f>
        <v>0</v>
      </c>
      <c r="Q73" s="349" cm="1">
        <f t="array" ref="Q73">P73/$S$8</f>
      </c>
      <c r="R73" s="249"/>
      <c r="S73" s="312"/>
      <c r="T73" s="200"/>
      <c r="U73" s="312"/>
      <c r="V73" s="200"/>
      <c r="W73" s="312"/>
      <c r="X73" s="200"/>
      <c r="Y73" s="184"/>
      <c r="Z73" s="184"/>
      <c r="AA73" s="184"/>
      <c r="AB73" s="184"/>
      <c r="AC73" s="184"/>
      <c r="AD73" s="184"/>
      <c r="AE73" s="184"/>
      <c r="AF73" s="184"/>
      <c r="AG73" s="184"/>
      <c r="AH73" s="184"/>
      <c r="AI73" s="184"/>
      <c r="AJ73" s="184"/>
      <c r="AK73" s="184"/>
      <c r="AL73" s="184"/>
      <c r="AM73" s="184"/>
      <c r="AN73" s="184"/>
      <c r="AO73" s="184"/>
      <c r="AP73" s="184"/>
      <c r="AQ73" s="184"/>
      <c r="AR73" s="184"/>
      <c r="AS73" s="190"/>
    </row>
    <row r="74" ht="21.6" customHeight="1" hidden="1">
      <c r="A74" s="184"/>
      <c r="B74" s="184"/>
      <c r="C74" s="218"/>
      <c r="D74" s="340" cm="1">
        <f t="array" ref="D74">'ادخال البيانات'!G30</f>
        <v>0</v>
      </c>
      <c r="E74" s="341" cm="1">
        <f t="array" ref="E74">D74/$S$8</f>
      </c>
      <c r="F74" s="200"/>
      <c r="G74" s="342" cm="1">
        <f t="array" ref="G74">'ادخال البيانات'!J80</f>
        <v>0</v>
      </c>
      <c r="H74" s="350" cm="1">
        <f t="array" ref="H74">G74/$S$8</f>
      </c>
      <c r="I74" s="200"/>
      <c r="J74" s="344" cm="1">
        <f t="array" ref="J74">'ادخال البيانات'!K80</f>
        <v>0</v>
      </c>
      <c r="K74" s="345" cm="1">
        <f t="array" ref="K74">J74/$S$8</f>
      </c>
      <c r="L74" s="200"/>
      <c r="M74" s="346" cm="1">
        <f t="array" ref="M74">'ادخال البيانات'!L80</f>
        <v>0</v>
      </c>
      <c r="N74" s="347" cm="1">
        <f t="array" ref="N74">M74/$S$8</f>
      </c>
      <c r="O74" s="200"/>
      <c r="P74" s="348" cm="1">
        <f t="array" ref="P74">'ادخال البيانات'!M80</f>
        <v>0</v>
      </c>
      <c r="Q74" s="349" cm="1">
        <f t="array" ref="Q74">P74/$S$8</f>
      </c>
      <c r="R74" s="249"/>
      <c r="S74" s="312"/>
      <c r="T74" s="200"/>
      <c r="U74" s="312"/>
      <c r="V74" s="200"/>
      <c r="W74" s="312"/>
      <c r="X74" s="200"/>
      <c r="Y74" s="184"/>
      <c r="Z74" s="184"/>
      <c r="AA74" s="184"/>
      <c r="AB74" s="184"/>
      <c r="AC74" s="184"/>
      <c r="AD74" s="184"/>
      <c r="AE74" s="184"/>
      <c r="AF74" s="184"/>
      <c r="AG74" s="184"/>
      <c r="AH74" s="184"/>
      <c r="AI74" s="184"/>
      <c r="AJ74" s="184"/>
      <c r="AK74" s="184"/>
      <c r="AL74" s="184"/>
      <c r="AM74" s="184"/>
      <c r="AN74" s="184"/>
      <c r="AO74" s="184"/>
      <c r="AP74" s="184"/>
      <c r="AQ74" s="184"/>
      <c r="AR74" s="184"/>
      <c r="AS74" s="190"/>
    </row>
    <row r="75" ht="21.6" customHeight="1" hidden="1">
      <c r="A75" s="184"/>
      <c r="B75" s="184"/>
      <c r="C75" s="218"/>
      <c r="D75" s="340" cm="1">
        <f t="array" ref="D75">'ادخال البيانات'!G31</f>
        <v>0</v>
      </c>
      <c r="E75" s="341" cm="1">
        <f t="array" ref="E75">D75/$S$8</f>
      </c>
      <c r="F75" s="200"/>
      <c r="G75" s="342" cm="1">
        <f t="array" ref="G75">'ادخال البيانات'!J81</f>
        <v>0</v>
      </c>
      <c r="H75" s="350" cm="1">
        <f t="array" ref="H75">G75/$S$8</f>
      </c>
      <c r="I75" s="200"/>
      <c r="J75" s="344" cm="1">
        <f t="array" ref="J75">'ادخال البيانات'!K81</f>
        <v>0</v>
      </c>
      <c r="K75" s="345" cm="1">
        <f t="array" ref="K75">J75/$S$8</f>
      </c>
      <c r="L75" s="200"/>
      <c r="M75" s="346" cm="1">
        <f t="array" ref="M75">'ادخال البيانات'!L81</f>
        <v>0</v>
      </c>
      <c r="N75" s="347" cm="1">
        <f t="array" ref="N75">M75/$S$8</f>
      </c>
      <c r="O75" s="200"/>
      <c r="P75" s="348" cm="1">
        <f t="array" ref="P75">'ادخال البيانات'!M81</f>
        <v>0</v>
      </c>
      <c r="Q75" s="349" cm="1">
        <f t="array" ref="Q75">P75/$S$8</f>
      </c>
      <c r="R75" s="249"/>
      <c r="S75" s="312"/>
      <c r="T75" s="200"/>
      <c r="U75" s="312"/>
      <c r="V75" s="200"/>
      <c r="W75" s="312"/>
      <c r="X75" s="200"/>
      <c r="Y75" s="184"/>
      <c r="Z75" s="184"/>
      <c r="AA75" s="184"/>
      <c r="AB75" s="184"/>
      <c r="AC75" s="184"/>
      <c r="AD75" s="184"/>
      <c r="AE75" s="184"/>
      <c r="AF75" s="184"/>
      <c r="AG75" s="184"/>
      <c r="AH75" s="184"/>
      <c r="AI75" s="184"/>
      <c r="AJ75" s="184"/>
      <c r="AK75" s="184"/>
      <c r="AL75" s="184"/>
      <c r="AM75" s="184"/>
      <c r="AN75" s="184"/>
      <c r="AO75" s="184"/>
      <c r="AP75" s="184"/>
      <c r="AQ75" s="184"/>
      <c r="AR75" s="184"/>
      <c r="AS75" s="190"/>
    </row>
    <row r="76" ht="21.6" customHeight="1" hidden="1">
      <c r="A76" s="184"/>
      <c r="B76" s="184"/>
      <c r="C76" s="218"/>
      <c r="D76" s="340" cm="1">
        <f t="array" ref="D76">'ادخال البيانات'!G32</f>
        <v>0</v>
      </c>
      <c r="E76" s="341" cm="1">
        <f t="array" ref="E76">D76/$S$8</f>
      </c>
      <c r="F76" s="200"/>
      <c r="G76" s="342" cm="1">
        <f t="array" ref="G76">'ادخال البيانات'!J82</f>
        <v>0</v>
      </c>
      <c r="H76" s="350" cm="1">
        <f t="array" ref="H76">G76/$S$8</f>
      </c>
      <c r="I76" s="200"/>
      <c r="J76" s="344" cm="1">
        <f t="array" ref="J76">'ادخال البيانات'!K82</f>
        <v>0</v>
      </c>
      <c r="K76" s="345" cm="1">
        <f t="array" ref="K76">J76/$S$8</f>
      </c>
      <c r="L76" s="200"/>
      <c r="M76" s="346" cm="1">
        <f t="array" ref="M76">'ادخال البيانات'!L82</f>
        <v>0</v>
      </c>
      <c r="N76" s="347" cm="1">
        <f t="array" ref="N76">M76/$S$8</f>
      </c>
      <c r="O76" s="200"/>
      <c r="P76" s="348" cm="1">
        <f t="array" ref="P76">'ادخال البيانات'!M82</f>
        <v>0</v>
      </c>
      <c r="Q76" s="349" cm="1">
        <f t="array" ref="Q76">P76/$S$8</f>
      </c>
      <c r="R76" s="249"/>
      <c r="S76" s="312"/>
      <c r="T76" s="200"/>
      <c r="U76" s="312"/>
      <c r="V76" s="200"/>
      <c r="W76" s="312"/>
      <c r="X76" s="200"/>
      <c r="Y76" s="184"/>
      <c r="Z76" s="184"/>
      <c r="AA76" s="184"/>
      <c r="AB76" s="184"/>
      <c r="AC76" s="184"/>
      <c r="AD76" s="184"/>
      <c r="AE76" s="184"/>
      <c r="AF76" s="184"/>
      <c r="AG76" s="184"/>
      <c r="AH76" s="184"/>
      <c r="AI76" s="184"/>
      <c r="AJ76" s="184"/>
      <c r="AK76" s="184"/>
      <c r="AL76" s="184"/>
      <c r="AM76" s="184"/>
      <c r="AN76" s="184"/>
      <c r="AO76" s="184"/>
      <c r="AP76" s="184"/>
      <c r="AQ76" s="184"/>
      <c r="AR76" s="184"/>
      <c r="AS76" s="190"/>
    </row>
    <row r="77" ht="21.6" customHeight="1" hidden="1">
      <c r="A77" s="184"/>
      <c r="B77" s="184"/>
      <c r="C77" s="218"/>
      <c r="D77" s="340" cm="1">
        <f t="array" ref="D77">'ادخال البيانات'!G33</f>
        <v>0</v>
      </c>
      <c r="E77" s="341" cm="1">
        <f t="array" ref="E77">D77/$S$8</f>
      </c>
      <c r="F77" s="200"/>
      <c r="G77" s="342" cm="1">
        <f t="array" ref="G77">'ادخال البيانات'!J83</f>
        <v>0</v>
      </c>
      <c r="H77" s="350" cm="1">
        <f t="array" ref="H77">G77/$S$8</f>
      </c>
      <c r="I77" s="200"/>
      <c r="J77" s="344" cm="1">
        <f t="array" ref="J77">'ادخال البيانات'!K83</f>
        <v>0</v>
      </c>
      <c r="K77" s="345" cm="1">
        <f t="array" ref="K77">J77/$S$8</f>
      </c>
      <c r="L77" s="200"/>
      <c r="M77" s="346" cm="1">
        <f t="array" ref="M77">'ادخال البيانات'!L83</f>
        <v>0</v>
      </c>
      <c r="N77" s="347" cm="1">
        <f t="array" ref="N77">M77/$S$8</f>
      </c>
      <c r="O77" s="200"/>
      <c r="P77" s="348" cm="1">
        <f t="array" ref="P77">'ادخال البيانات'!M83</f>
        <v>0</v>
      </c>
      <c r="Q77" s="349" cm="1">
        <f t="array" ref="Q77">P77/$S$8</f>
      </c>
      <c r="R77" s="249"/>
      <c r="S77" s="312"/>
      <c r="T77" s="200"/>
      <c r="U77" s="312"/>
      <c r="V77" s="200"/>
      <c r="W77" s="312"/>
      <c r="X77" s="200"/>
      <c r="Y77" s="184"/>
      <c r="Z77" s="184"/>
      <c r="AA77" s="184"/>
      <c r="AB77" s="184"/>
      <c r="AC77" s="184"/>
      <c r="AD77" s="184"/>
      <c r="AE77" s="184"/>
      <c r="AF77" s="184"/>
      <c r="AG77" s="184"/>
      <c r="AH77" s="184"/>
      <c r="AI77" s="184"/>
      <c r="AJ77" s="184"/>
      <c r="AK77" s="184"/>
      <c r="AL77" s="184"/>
      <c r="AM77" s="184"/>
      <c r="AN77" s="184"/>
      <c r="AO77" s="184"/>
      <c r="AP77" s="184"/>
      <c r="AQ77" s="184"/>
      <c r="AR77" s="184"/>
      <c r="AS77" s="190"/>
    </row>
    <row r="78" ht="21.6" customHeight="1" hidden="1">
      <c r="A78" s="184"/>
      <c r="B78" s="184"/>
      <c r="C78" s="218"/>
      <c r="D78" s="340" cm="1">
        <f t="array" ref="D78">'ادخال البيانات'!G34</f>
        <v>0</v>
      </c>
      <c r="E78" s="341" cm="1">
        <f t="array" ref="E78">D78/$S$8</f>
      </c>
      <c r="F78" s="200"/>
      <c r="G78" s="342" cm="1">
        <f t="array" ref="G78">'ادخال البيانات'!J84</f>
        <v>0</v>
      </c>
      <c r="H78" s="350" cm="1">
        <f t="array" ref="H78">G78/$S$8</f>
      </c>
      <c r="I78" s="200"/>
      <c r="J78" s="344" cm="1">
        <f t="array" ref="J78">'ادخال البيانات'!K84</f>
        <v>0</v>
      </c>
      <c r="K78" s="345" cm="1">
        <f t="array" ref="K78">J78/$S$8</f>
      </c>
      <c r="L78" s="200"/>
      <c r="M78" s="346" cm="1">
        <f t="array" ref="M78">'ادخال البيانات'!L84</f>
        <v>0</v>
      </c>
      <c r="N78" s="347" cm="1">
        <f t="array" ref="N78">M78/$S$8</f>
      </c>
      <c r="O78" s="200"/>
      <c r="P78" s="348" cm="1">
        <f t="array" ref="P78">'ادخال البيانات'!M84</f>
        <v>0</v>
      </c>
      <c r="Q78" s="349" cm="1">
        <f t="array" ref="Q78">P78/$S$8</f>
      </c>
      <c r="R78" s="249"/>
      <c r="S78" s="312"/>
      <c r="T78" s="200"/>
      <c r="U78" s="312"/>
      <c r="V78" s="200"/>
      <c r="W78" s="312"/>
      <c r="X78" s="200"/>
      <c r="Y78" s="184"/>
      <c r="Z78" s="184"/>
      <c r="AA78" s="184"/>
      <c r="AB78" s="184"/>
      <c r="AC78" s="184"/>
      <c r="AD78" s="184"/>
      <c r="AE78" s="184"/>
      <c r="AF78" s="184"/>
      <c r="AG78" s="184"/>
      <c r="AH78" s="184"/>
      <c r="AI78" s="184"/>
      <c r="AJ78" s="184"/>
      <c r="AK78" s="184"/>
      <c r="AL78" s="184"/>
      <c r="AM78" s="184"/>
      <c r="AN78" s="184"/>
      <c r="AO78" s="184"/>
      <c r="AP78" s="184"/>
      <c r="AQ78" s="184"/>
      <c r="AR78" s="184"/>
      <c r="AS78" s="190"/>
    </row>
    <row r="79" ht="21.6" customHeight="1" hidden="1">
      <c r="A79" s="184"/>
      <c r="B79" s="184"/>
      <c r="C79" s="218"/>
      <c r="D79" s="340" cm="1">
        <f t="array" ref="D79">'ادخال البيانات'!G35</f>
        <v>0</v>
      </c>
      <c r="E79" s="341" cm="1">
        <f t="array" ref="E79">D79/$S$8</f>
      </c>
      <c r="F79" s="200"/>
      <c r="G79" s="342" cm="1">
        <f t="array" ref="G79">'ادخال البيانات'!J85</f>
        <v>0</v>
      </c>
      <c r="H79" s="350" cm="1">
        <f t="array" ref="H79">G79/$S$8</f>
      </c>
      <c r="I79" s="200"/>
      <c r="J79" s="344" cm="1">
        <f t="array" ref="J79">'ادخال البيانات'!K85</f>
        <v>0</v>
      </c>
      <c r="K79" s="345" cm="1">
        <f t="array" ref="K79">J79/$S$8</f>
      </c>
      <c r="L79" s="200"/>
      <c r="M79" s="346" cm="1">
        <f t="array" ref="M79">'ادخال البيانات'!L85</f>
        <v>0</v>
      </c>
      <c r="N79" s="347" cm="1">
        <f t="array" ref="N79">M79/$S$8</f>
      </c>
      <c r="O79" s="200"/>
      <c r="P79" s="348" cm="1">
        <f t="array" ref="P79">'ادخال البيانات'!M85</f>
        <v>0</v>
      </c>
      <c r="Q79" s="349" cm="1">
        <f t="array" ref="Q79">P79/$S$8</f>
      </c>
      <c r="R79" s="249"/>
      <c r="S79" s="312"/>
      <c r="T79" s="200"/>
      <c r="U79" s="312"/>
      <c r="V79" s="200"/>
      <c r="W79" s="312"/>
      <c r="X79" s="200"/>
      <c r="Y79" s="184"/>
      <c r="Z79" s="184"/>
      <c r="AA79" s="184"/>
      <c r="AB79" s="184"/>
      <c r="AC79" s="184"/>
      <c r="AD79" s="184"/>
      <c r="AE79" s="184"/>
      <c r="AF79" s="184"/>
      <c r="AG79" s="184"/>
      <c r="AH79" s="184"/>
      <c r="AI79" s="184"/>
      <c r="AJ79" s="184"/>
      <c r="AK79" s="184"/>
      <c r="AL79" s="184"/>
      <c r="AM79" s="184"/>
      <c r="AN79" s="184"/>
      <c r="AO79" s="184"/>
      <c r="AP79" s="184"/>
      <c r="AQ79" s="184"/>
      <c r="AR79" s="184"/>
      <c r="AS79" s="190"/>
    </row>
    <row r="80" ht="21.6" customHeight="1" hidden="1">
      <c r="A80" s="184"/>
      <c r="B80" s="184"/>
      <c r="C80" s="218"/>
      <c r="D80" s="340" cm="1">
        <f t="array" ref="D80">'ادخال البيانات'!G36</f>
        <v>0</v>
      </c>
      <c r="E80" s="341" cm="1">
        <f t="array" ref="E80">D80/$S$8</f>
      </c>
      <c r="F80" s="200"/>
      <c r="G80" s="342" cm="1">
        <f t="array" ref="G80">'ادخال البيانات'!J86</f>
        <v>0</v>
      </c>
      <c r="H80" s="350" cm="1">
        <f t="array" ref="H80">G80/$S$8</f>
      </c>
      <c r="I80" s="200"/>
      <c r="J80" s="344" cm="1">
        <f t="array" ref="J80">'ادخال البيانات'!K86</f>
        <v>0</v>
      </c>
      <c r="K80" s="345" cm="1">
        <f t="array" ref="K80">J80/$S$8</f>
      </c>
      <c r="L80" s="200"/>
      <c r="M80" s="346" cm="1">
        <f t="array" ref="M80">'ادخال البيانات'!L86</f>
        <v>0</v>
      </c>
      <c r="N80" s="347" cm="1">
        <f t="array" ref="N80">M80/$S$8</f>
      </c>
      <c r="O80" s="200"/>
      <c r="P80" s="348" cm="1">
        <f t="array" ref="P80">'ادخال البيانات'!M86</f>
        <v>0</v>
      </c>
      <c r="Q80" s="349" cm="1">
        <f t="array" ref="Q80">P80/$S$8</f>
      </c>
      <c r="R80" s="249"/>
      <c r="S80" s="312"/>
      <c r="T80" s="200"/>
      <c r="U80" s="312"/>
      <c r="V80" s="200"/>
      <c r="W80" s="312"/>
      <c r="X80" s="200"/>
      <c r="Y80" s="184"/>
      <c r="Z80" s="184"/>
      <c r="AA80" s="184"/>
      <c r="AB80" s="184"/>
      <c r="AC80" s="184"/>
      <c r="AD80" s="184"/>
      <c r="AE80" s="184"/>
      <c r="AF80" s="184"/>
      <c r="AG80" s="184"/>
      <c r="AH80" s="184"/>
      <c r="AI80" s="184"/>
      <c r="AJ80" s="184"/>
      <c r="AK80" s="184"/>
      <c r="AL80" s="184"/>
      <c r="AM80" s="184"/>
      <c r="AN80" s="184"/>
      <c r="AO80" s="184"/>
      <c r="AP80" s="184"/>
      <c r="AQ80" s="184"/>
      <c r="AR80" s="184"/>
      <c r="AS80" s="190"/>
    </row>
    <row r="81" ht="21.6" customHeight="1" hidden="1">
      <c r="A81" s="184"/>
      <c r="B81" s="184"/>
      <c r="C81" s="218"/>
      <c r="D81" s="340" cm="1">
        <f t="array" ref="D81">'ادخال البيانات'!G37</f>
        <v>0</v>
      </c>
      <c r="E81" s="341" cm="1">
        <f t="array" ref="E81">D81/$S$8</f>
      </c>
      <c r="F81" s="200"/>
      <c r="G81" s="342" cm="1">
        <f t="array" ref="G81">'ادخال البيانات'!J87</f>
        <v>0</v>
      </c>
      <c r="H81" s="350" cm="1">
        <f t="array" ref="H81">G81/$S$8</f>
      </c>
      <c r="I81" s="200"/>
      <c r="J81" s="344" cm="1">
        <f t="array" ref="J81">'ادخال البيانات'!K87</f>
        <v>0</v>
      </c>
      <c r="K81" s="345" cm="1">
        <f t="array" ref="K81">J81/$S$8</f>
      </c>
      <c r="L81" s="200"/>
      <c r="M81" s="346" cm="1">
        <f t="array" ref="M81">'ادخال البيانات'!L87</f>
        <v>0</v>
      </c>
      <c r="N81" s="347" cm="1">
        <f t="array" ref="N81">M81/$S$8</f>
      </c>
      <c r="O81" s="200"/>
      <c r="P81" s="348" cm="1">
        <f t="array" ref="P81">'ادخال البيانات'!M87</f>
        <v>0</v>
      </c>
      <c r="Q81" s="349" cm="1">
        <f t="array" ref="Q81">P81/$S$8</f>
      </c>
      <c r="R81" s="249"/>
      <c r="S81" s="312"/>
      <c r="T81" s="200"/>
      <c r="U81" s="312"/>
      <c r="V81" s="200"/>
      <c r="W81" s="312"/>
      <c r="X81" s="200"/>
      <c r="Y81" s="184"/>
      <c r="Z81" s="184"/>
      <c r="AA81" s="184"/>
      <c r="AB81" s="184"/>
      <c r="AC81" s="184"/>
      <c r="AD81" s="184"/>
      <c r="AE81" s="184"/>
      <c r="AF81" s="184"/>
      <c r="AG81" s="184"/>
      <c r="AH81" s="184"/>
      <c r="AI81" s="184"/>
      <c r="AJ81" s="184"/>
      <c r="AK81" s="184"/>
      <c r="AL81" s="184"/>
      <c r="AM81" s="184"/>
      <c r="AN81" s="184"/>
      <c r="AO81" s="184"/>
      <c r="AP81" s="184"/>
      <c r="AQ81" s="184"/>
      <c r="AR81" s="184"/>
      <c r="AS81" s="190"/>
    </row>
    <row r="82" ht="21.6" customHeight="1" hidden="1">
      <c r="A82" s="184"/>
      <c r="B82" s="184"/>
      <c r="C82" s="218"/>
      <c r="D82" s="340" cm="1">
        <f t="array" ref="D82">'ادخال البيانات'!D88</f>
        <v>0</v>
      </c>
      <c r="E82" s="341" cm="1">
        <f t="array" ref="E82">D82/$S$8</f>
      </c>
      <c r="F82" s="200"/>
      <c r="G82" s="342" cm="1">
        <f t="array" ref="G82">'ادخال البيانات'!J88</f>
        <v>0</v>
      </c>
      <c r="H82" s="350" cm="1">
        <f t="array" ref="H82">G82/$S$8</f>
      </c>
      <c r="I82" s="200"/>
      <c r="J82" s="344" cm="1">
        <f t="array" ref="J82">'ادخال البيانات'!K88</f>
        <v>0</v>
      </c>
      <c r="K82" s="345" cm="1">
        <f t="array" ref="K82">J82/$S$8</f>
      </c>
      <c r="L82" s="200"/>
      <c r="M82" s="346" cm="1">
        <f t="array" ref="M82">'ادخال البيانات'!L88</f>
        <v>0</v>
      </c>
      <c r="N82" s="347" cm="1">
        <f t="array" ref="N82">M82/$S$8</f>
      </c>
      <c r="O82" s="200"/>
      <c r="P82" s="348" cm="1">
        <f t="array" ref="P82">'ادخال البيانات'!M88</f>
        <v>0</v>
      </c>
      <c r="Q82" s="349" cm="1">
        <f t="array" ref="Q82">P82/$S$8</f>
      </c>
      <c r="R82" s="249"/>
      <c r="S82" s="312"/>
      <c r="T82" s="200"/>
      <c r="U82" s="312"/>
      <c r="V82" s="200"/>
      <c r="W82" s="312"/>
      <c r="X82" s="200"/>
      <c r="Y82" s="184"/>
      <c r="Z82" s="184"/>
      <c r="AA82" s="184"/>
      <c r="AB82" s="184"/>
      <c r="AC82" s="184"/>
      <c r="AD82" s="184"/>
      <c r="AE82" s="184"/>
      <c r="AF82" s="184"/>
      <c r="AG82" s="184"/>
      <c r="AH82" s="184"/>
      <c r="AI82" s="184"/>
      <c r="AJ82" s="184"/>
      <c r="AK82" s="184"/>
      <c r="AL82" s="184"/>
      <c r="AM82" s="184"/>
      <c r="AN82" s="184"/>
      <c r="AO82" s="184"/>
      <c r="AP82" s="184"/>
      <c r="AQ82" s="184"/>
      <c r="AR82" s="184"/>
      <c r="AS82" s="190"/>
    </row>
    <row r="83" ht="21.6" customHeight="1" hidden="1">
      <c r="A83" s="184"/>
      <c r="B83" s="184"/>
      <c r="C83" s="218"/>
      <c r="D83" s="340" cm="1">
        <f t="array" ref="D83">'ادخال البيانات'!D89</f>
        <v>0</v>
      </c>
      <c r="E83" s="341" cm="1">
        <f t="array" ref="E83">D83/$S$8</f>
      </c>
      <c r="F83" s="200"/>
      <c r="G83" s="342" cm="1">
        <f t="array" ref="G83">'ادخال البيانات'!J89</f>
        <v>0</v>
      </c>
      <c r="H83" s="350" cm="1">
        <f t="array" ref="H83">G83/$S$8</f>
      </c>
      <c r="I83" s="200"/>
      <c r="J83" s="344" cm="1">
        <f t="array" ref="J83">'ادخال البيانات'!K89</f>
        <v>0</v>
      </c>
      <c r="K83" s="345" cm="1">
        <f t="array" ref="K83">J83/$S$8</f>
      </c>
      <c r="L83" s="200"/>
      <c r="M83" s="346" cm="1">
        <f t="array" ref="M83">'ادخال البيانات'!L89</f>
        <v>0</v>
      </c>
      <c r="N83" s="347" cm="1">
        <f t="array" ref="N83">M83/$S$8</f>
      </c>
      <c r="O83" s="200"/>
      <c r="P83" s="348" cm="1">
        <f t="array" ref="P83">'ادخال البيانات'!M89</f>
        <v>0</v>
      </c>
      <c r="Q83" s="349" cm="1">
        <f t="array" ref="Q83">P83/$S$8</f>
      </c>
      <c r="R83" s="249"/>
      <c r="S83" s="312"/>
      <c r="T83" s="200"/>
      <c r="U83" s="312"/>
      <c r="V83" s="200"/>
      <c r="W83" s="312"/>
      <c r="X83" s="200"/>
      <c r="Y83" s="184"/>
      <c r="Z83" s="184"/>
      <c r="AA83" s="184"/>
      <c r="AB83" s="184"/>
      <c r="AC83" s="184"/>
      <c r="AD83" s="184"/>
      <c r="AE83" s="184"/>
      <c r="AF83" s="184"/>
      <c r="AG83" s="184"/>
      <c r="AH83" s="184"/>
      <c r="AI83" s="184"/>
      <c r="AJ83" s="184"/>
      <c r="AK83" s="184"/>
      <c r="AL83" s="184"/>
      <c r="AM83" s="184"/>
      <c r="AN83" s="184"/>
      <c r="AO83" s="184"/>
      <c r="AP83" s="184"/>
      <c r="AQ83" s="184"/>
      <c r="AR83" s="184"/>
      <c r="AS83" s="190"/>
    </row>
    <row r="84" ht="21.6" customHeight="1" hidden="1">
      <c r="A84" s="184"/>
      <c r="B84" s="184"/>
      <c r="C84" s="218"/>
      <c r="D84" s="340" cm="1">
        <f t="array" ref="D84">'ادخال البيانات'!D90</f>
        <v>0</v>
      </c>
      <c r="E84" s="341" cm="1">
        <f t="array" ref="E84">D84/$S$8</f>
      </c>
      <c r="F84" s="200"/>
      <c r="G84" s="342" cm="1">
        <f t="array" ref="G84">'ادخال البيانات'!J90</f>
        <v>0</v>
      </c>
      <c r="H84" s="350" cm="1">
        <f t="array" ref="H84">G84/$S$8</f>
      </c>
      <c r="I84" s="200"/>
      <c r="J84" s="344" cm="1">
        <f t="array" ref="J84">'ادخال البيانات'!K90</f>
        <v>0</v>
      </c>
      <c r="K84" s="345" cm="1">
        <f t="array" ref="K84">J84/$S$8</f>
      </c>
      <c r="L84" s="200"/>
      <c r="M84" s="346" cm="1">
        <f t="array" ref="M84">'ادخال البيانات'!L90</f>
        <v>0</v>
      </c>
      <c r="N84" s="347" cm="1">
        <f t="array" ref="N84">M84/$S$8</f>
      </c>
      <c r="O84" s="200"/>
      <c r="P84" s="348" cm="1">
        <f t="array" ref="P84">'ادخال البيانات'!M90</f>
        <v>0</v>
      </c>
      <c r="Q84" s="349" cm="1">
        <f t="array" ref="Q84">P84/$S$8</f>
      </c>
      <c r="R84" s="249"/>
      <c r="S84" s="312"/>
      <c r="T84" s="200"/>
      <c r="U84" s="312"/>
      <c r="V84" s="200"/>
      <c r="W84" s="312"/>
      <c r="X84" s="200"/>
      <c r="Y84" s="184"/>
      <c r="Z84" s="184"/>
      <c r="AA84" s="184"/>
      <c r="AB84" s="184"/>
      <c r="AC84" s="184"/>
      <c r="AD84" s="184"/>
      <c r="AE84" s="184"/>
      <c r="AF84" s="184"/>
      <c r="AG84" s="184"/>
      <c r="AH84" s="184"/>
      <c r="AI84" s="184"/>
      <c r="AJ84" s="184"/>
      <c r="AK84" s="184"/>
      <c r="AL84" s="184"/>
      <c r="AM84" s="184"/>
      <c r="AN84" s="184"/>
      <c r="AO84" s="184"/>
      <c r="AP84" s="184"/>
      <c r="AQ84" s="184"/>
      <c r="AR84" s="184"/>
      <c r="AS84" s="190"/>
    </row>
    <row r="85" ht="21.6" customHeight="1" hidden="1">
      <c r="A85" s="184"/>
      <c r="B85" s="184"/>
      <c r="C85" s="218"/>
      <c r="D85" s="340" cm="1">
        <f t="array" ref="D85">'ادخال البيانات'!D91</f>
        <v>0</v>
      </c>
      <c r="E85" s="341" cm="1">
        <f t="array" ref="E85">D85/$S$8</f>
      </c>
      <c r="F85" s="200"/>
      <c r="G85" s="342" cm="1">
        <f t="array" ref="G85">'ادخال البيانات'!J91</f>
        <v>0</v>
      </c>
      <c r="H85" s="350" cm="1">
        <f t="array" ref="H85">G85/$S$8</f>
      </c>
      <c r="I85" s="200"/>
      <c r="J85" s="344" cm="1">
        <f t="array" ref="J85">'ادخال البيانات'!K91</f>
        <v>0</v>
      </c>
      <c r="K85" s="345" cm="1">
        <f t="array" ref="K85">J85/$S$8</f>
      </c>
      <c r="L85" s="200"/>
      <c r="M85" s="346" cm="1">
        <f t="array" ref="M85">'ادخال البيانات'!L91</f>
        <v>0</v>
      </c>
      <c r="N85" s="347" cm="1">
        <f t="array" ref="N85">M85/$S$8</f>
      </c>
      <c r="O85" s="200"/>
      <c r="P85" s="348" cm="1">
        <f t="array" ref="P85">'ادخال البيانات'!M91</f>
        <v>0</v>
      </c>
      <c r="Q85" s="349" cm="1">
        <f t="array" ref="Q85">P85/$S$8</f>
      </c>
      <c r="R85" s="249"/>
      <c r="S85" s="312"/>
      <c r="T85" s="200"/>
      <c r="U85" s="312"/>
      <c r="V85" s="200"/>
      <c r="W85" s="312"/>
      <c r="X85" s="200"/>
      <c r="Y85" s="184"/>
      <c r="Z85" s="184"/>
      <c r="AA85" s="184"/>
      <c r="AB85" s="184"/>
      <c r="AC85" s="184"/>
      <c r="AD85" s="184"/>
      <c r="AE85" s="184"/>
      <c r="AF85" s="184"/>
      <c r="AG85" s="184"/>
      <c r="AH85" s="184"/>
      <c r="AI85" s="184"/>
      <c r="AJ85" s="184"/>
      <c r="AK85" s="184"/>
      <c r="AL85" s="184"/>
      <c r="AM85" s="184"/>
      <c r="AN85" s="184"/>
      <c r="AO85" s="184"/>
      <c r="AP85" s="184"/>
      <c r="AQ85" s="184"/>
      <c r="AR85" s="184"/>
      <c r="AS85" s="190"/>
    </row>
    <row r="86" ht="21.6" customHeight="1" hidden="1">
      <c r="A86" s="184"/>
      <c r="B86" s="184"/>
      <c r="C86" s="218"/>
      <c r="D86" s="340" cm="1">
        <f t="array" ref="D86">'ادخال البيانات'!D92</f>
        <v>0</v>
      </c>
      <c r="E86" s="341" cm="1">
        <f t="array" ref="E86">D86/$S$8</f>
      </c>
      <c r="F86" s="200"/>
      <c r="G86" s="342" cm="1">
        <f t="array" ref="G86">'ادخال البيانات'!J92</f>
        <v>0</v>
      </c>
      <c r="H86" s="350" cm="1">
        <f t="array" ref="H86">G86/$S$8</f>
      </c>
      <c r="I86" s="200"/>
      <c r="J86" s="344" cm="1">
        <f t="array" ref="J86">'ادخال البيانات'!K92</f>
        <v>0</v>
      </c>
      <c r="K86" s="345" cm="1">
        <f t="array" ref="K86">J86/$S$8</f>
      </c>
      <c r="L86" s="200"/>
      <c r="M86" s="346" cm="1">
        <f t="array" ref="M86">'ادخال البيانات'!L92</f>
        <v>0</v>
      </c>
      <c r="N86" s="347" cm="1">
        <f t="array" ref="N86">M86/$S$8</f>
      </c>
      <c r="O86" s="200"/>
      <c r="P86" s="348" cm="1">
        <f t="array" ref="P86">'ادخال البيانات'!M92</f>
        <v>0</v>
      </c>
      <c r="Q86" s="349" cm="1">
        <f t="array" ref="Q86">P86/$S$8</f>
      </c>
      <c r="R86" s="249"/>
      <c r="S86" s="312"/>
      <c r="T86" s="200"/>
      <c r="U86" s="312"/>
      <c r="V86" s="200"/>
      <c r="W86" s="312"/>
      <c r="X86" s="200"/>
      <c r="Y86" s="184"/>
      <c r="Z86" s="184"/>
      <c r="AA86" s="184"/>
      <c r="AB86" s="184"/>
      <c r="AC86" s="184"/>
      <c r="AD86" s="184"/>
      <c r="AE86" s="184"/>
      <c r="AF86" s="184"/>
      <c r="AG86" s="184"/>
      <c r="AH86" s="184"/>
      <c r="AI86" s="184"/>
      <c r="AJ86" s="184"/>
      <c r="AK86" s="184"/>
      <c r="AL86" s="184"/>
      <c r="AM86" s="184"/>
      <c r="AN86" s="184"/>
      <c r="AO86" s="184"/>
      <c r="AP86" s="184"/>
      <c r="AQ86" s="184"/>
      <c r="AR86" s="184"/>
      <c r="AS86" s="190"/>
    </row>
    <row r="87" ht="21.6" customHeight="1" hidden="1">
      <c r="A87" s="184"/>
      <c r="B87" s="184"/>
      <c r="C87" s="218"/>
      <c r="D87" s="340" cm="1">
        <f t="array" ref="D87">'ادخال البيانات'!D93</f>
        <v>0</v>
      </c>
      <c r="E87" s="341" cm="1">
        <f t="array" ref="E87">D87/$S$8</f>
      </c>
      <c r="F87" s="200"/>
      <c r="G87" s="342" cm="1">
        <f t="array" ref="G87">'ادخال البيانات'!J93</f>
        <v>0</v>
      </c>
      <c r="H87" s="350" cm="1">
        <f t="array" ref="H87">G87/$S$8</f>
      </c>
      <c r="I87" s="200"/>
      <c r="J87" s="344" cm="1">
        <f t="array" ref="J87">'ادخال البيانات'!K93</f>
        <v>0</v>
      </c>
      <c r="K87" s="345" cm="1">
        <f t="array" ref="K87">J87/$S$8</f>
      </c>
      <c r="L87" s="200"/>
      <c r="M87" s="346" cm="1">
        <f t="array" ref="M87">'ادخال البيانات'!L93</f>
        <v>0</v>
      </c>
      <c r="N87" s="347" cm="1">
        <f t="array" ref="N87">M87/$S$8</f>
      </c>
      <c r="O87" s="200"/>
      <c r="P87" s="348" cm="1">
        <f t="array" ref="P87">'ادخال البيانات'!M93</f>
        <v>0</v>
      </c>
      <c r="Q87" s="349" cm="1">
        <f t="array" ref="Q87">P87/$S$8</f>
      </c>
      <c r="R87" s="249"/>
      <c r="S87" s="312"/>
      <c r="T87" s="200"/>
      <c r="U87" s="312"/>
      <c r="V87" s="200"/>
      <c r="W87" s="312"/>
      <c r="X87" s="200"/>
      <c r="Y87" s="184"/>
      <c r="Z87" s="184"/>
      <c r="AA87" s="184"/>
      <c r="AB87" s="184"/>
      <c r="AC87" s="184"/>
      <c r="AD87" s="184"/>
      <c r="AE87" s="184"/>
      <c r="AF87" s="184"/>
      <c r="AG87" s="184"/>
      <c r="AH87" s="184"/>
      <c r="AI87" s="184"/>
      <c r="AJ87" s="184"/>
      <c r="AK87" s="184"/>
      <c r="AL87" s="184"/>
      <c r="AM87" s="184"/>
      <c r="AN87" s="184"/>
      <c r="AO87" s="184"/>
      <c r="AP87" s="184"/>
      <c r="AQ87" s="184"/>
      <c r="AR87" s="184"/>
      <c r="AS87" s="190"/>
    </row>
    <row r="88" ht="21.6" customHeight="1" hidden="1">
      <c r="A88" s="184"/>
      <c r="B88" s="184"/>
      <c r="C88" s="218"/>
      <c r="D88" s="340" cm="1">
        <f t="array" ref="D88">'ادخال البيانات'!D94</f>
        <v>0</v>
      </c>
      <c r="E88" s="341" cm="1">
        <f t="array" ref="E88">D88/$S$8</f>
      </c>
      <c r="F88" s="200"/>
      <c r="G88" s="342" cm="1">
        <f t="array" ref="G88">'ادخال البيانات'!J94</f>
        <v>0</v>
      </c>
      <c r="H88" s="350" cm="1">
        <f t="array" ref="H88">G88/$S$8</f>
      </c>
      <c r="I88" s="200"/>
      <c r="J88" s="344" cm="1">
        <f t="array" ref="J88">'ادخال البيانات'!K94</f>
        <v>0</v>
      </c>
      <c r="K88" s="345" cm="1">
        <f t="array" ref="K88">J88/$S$8</f>
      </c>
      <c r="L88" s="200"/>
      <c r="M88" s="346" cm="1">
        <f t="array" ref="M88">'ادخال البيانات'!L94</f>
        <v>0</v>
      </c>
      <c r="N88" s="347" cm="1">
        <f t="array" ref="N88">M88/$S$8</f>
      </c>
      <c r="O88" s="200"/>
      <c r="P88" s="348" cm="1">
        <f t="array" ref="P88">'ادخال البيانات'!M94</f>
        <v>0</v>
      </c>
      <c r="Q88" s="349" cm="1">
        <f t="array" ref="Q88">P88/$S$8</f>
      </c>
      <c r="R88" s="249"/>
      <c r="S88" s="312"/>
      <c r="T88" s="200"/>
      <c r="U88" s="312"/>
      <c r="V88" s="200"/>
      <c r="W88" s="312"/>
      <c r="X88" s="200"/>
      <c r="Y88" s="184"/>
      <c r="Z88" s="184"/>
      <c r="AA88" s="184"/>
      <c r="AB88" s="184"/>
      <c r="AC88" s="184"/>
      <c r="AD88" s="184"/>
      <c r="AE88" s="184"/>
      <c r="AF88" s="184"/>
      <c r="AG88" s="184"/>
      <c r="AH88" s="184"/>
      <c r="AI88" s="184"/>
      <c r="AJ88" s="184"/>
      <c r="AK88" s="184"/>
      <c r="AL88" s="184"/>
      <c r="AM88" s="184"/>
      <c r="AN88" s="184"/>
      <c r="AO88" s="184"/>
      <c r="AP88" s="184"/>
      <c r="AQ88" s="184"/>
      <c r="AR88" s="184"/>
      <c r="AS88" s="190"/>
    </row>
    <row r="89" ht="21.6" customHeight="1" hidden="1">
      <c r="A89" s="184"/>
      <c r="B89" s="184"/>
      <c r="C89" s="218"/>
      <c r="D89" s="340" cm="1">
        <f t="array" ref="D89">'ادخال البيانات'!D95</f>
        <v>0</v>
      </c>
      <c r="E89" s="341" cm="1">
        <f t="array" ref="E89">D89/$S$8</f>
      </c>
      <c r="F89" s="200"/>
      <c r="G89" s="342" cm="1">
        <f t="array" ref="G89">'ادخال البيانات'!J95</f>
        <v>0</v>
      </c>
      <c r="H89" s="350" cm="1">
        <f t="array" ref="H89">G89/$S$8</f>
      </c>
      <c r="I89" s="200"/>
      <c r="J89" s="344" cm="1">
        <f t="array" ref="J89">'ادخال البيانات'!K95</f>
        <v>0</v>
      </c>
      <c r="K89" s="345" cm="1">
        <f t="array" ref="K89">J89/$S$8</f>
      </c>
      <c r="L89" s="200"/>
      <c r="M89" s="346" cm="1">
        <f t="array" ref="M89">'ادخال البيانات'!L95</f>
        <v>0</v>
      </c>
      <c r="N89" s="347" cm="1">
        <f t="array" ref="N89">M89/$S$8</f>
      </c>
      <c r="O89" s="200"/>
      <c r="P89" s="348" cm="1">
        <f t="array" ref="P89">'ادخال البيانات'!M95</f>
        <v>0</v>
      </c>
      <c r="Q89" s="349" cm="1">
        <f t="array" ref="Q89">P89/$S$8</f>
      </c>
      <c r="R89" s="249"/>
      <c r="S89" s="312"/>
      <c r="T89" s="200"/>
      <c r="U89" s="312"/>
      <c r="V89" s="200"/>
      <c r="W89" s="312"/>
      <c r="X89" s="200"/>
      <c r="Y89" s="184"/>
      <c r="Z89" s="184"/>
      <c r="AA89" s="184"/>
      <c r="AB89" s="184"/>
      <c r="AC89" s="184"/>
      <c r="AD89" s="184"/>
      <c r="AE89" s="184"/>
      <c r="AF89" s="184"/>
      <c r="AG89" s="184"/>
      <c r="AH89" s="184"/>
      <c r="AI89" s="184"/>
      <c r="AJ89" s="184"/>
      <c r="AK89" s="184"/>
      <c r="AL89" s="184"/>
      <c r="AM89" s="184"/>
      <c r="AN89" s="184"/>
      <c r="AO89" s="184"/>
      <c r="AP89" s="184"/>
      <c r="AQ89" s="184"/>
      <c r="AR89" s="184"/>
      <c r="AS89" s="190"/>
    </row>
    <row r="90" ht="21.6" customHeight="1" hidden="1">
      <c r="A90" s="184"/>
      <c r="B90" s="184"/>
      <c r="C90" s="218"/>
      <c r="D90" s="340" cm="1">
        <f t="array" ref="D90">'ادخال البيانات'!D96</f>
        <v>0</v>
      </c>
      <c r="E90" s="341" cm="1">
        <f t="array" ref="E90">D90/$S$8</f>
      </c>
      <c r="F90" s="200"/>
      <c r="G90" s="342" cm="1">
        <f t="array" ref="G90">'ادخال البيانات'!J96</f>
        <v>0</v>
      </c>
      <c r="H90" s="350" cm="1">
        <f t="array" ref="H90">G90/$S$8</f>
      </c>
      <c r="I90" s="200"/>
      <c r="J90" s="344" cm="1">
        <f t="array" ref="J90">'ادخال البيانات'!K96</f>
        <v>0</v>
      </c>
      <c r="K90" s="345" cm="1">
        <f t="array" ref="K90">J90/$S$8</f>
      </c>
      <c r="L90" s="200"/>
      <c r="M90" s="346" cm="1">
        <f t="array" ref="M90">'ادخال البيانات'!L96</f>
        <v>0</v>
      </c>
      <c r="N90" s="347" cm="1">
        <f t="array" ref="N90">M90/$S$8</f>
      </c>
      <c r="O90" s="200"/>
      <c r="P90" s="348" cm="1">
        <f t="array" ref="P90">'ادخال البيانات'!M96</f>
        <v>0</v>
      </c>
      <c r="Q90" s="349" cm="1">
        <f t="array" ref="Q90">P90/$S$8</f>
      </c>
      <c r="R90" s="249"/>
      <c r="S90" s="312"/>
      <c r="T90" s="200"/>
      <c r="U90" s="312"/>
      <c r="V90" s="200"/>
      <c r="W90" s="312"/>
      <c r="X90" s="200"/>
      <c r="Y90" s="184"/>
      <c r="Z90" s="184"/>
      <c r="AA90" s="184"/>
      <c r="AB90" s="184"/>
      <c r="AC90" s="184"/>
      <c r="AD90" s="184"/>
      <c r="AE90" s="184"/>
      <c r="AF90" s="184"/>
      <c r="AG90" s="184"/>
      <c r="AH90" s="184"/>
      <c r="AI90" s="184"/>
      <c r="AJ90" s="184"/>
      <c r="AK90" s="184"/>
      <c r="AL90" s="184"/>
      <c r="AM90" s="184"/>
      <c r="AN90" s="184"/>
      <c r="AO90" s="184"/>
      <c r="AP90" s="184"/>
      <c r="AQ90" s="184"/>
      <c r="AR90" s="184"/>
      <c r="AS90" s="190"/>
    </row>
    <row r="91" ht="21.6" customHeight="1" hidden="1">
      <c r="A91" s="184"/>
      <c r="B91" s="184"/>
      <c r="C91" s="218"/>
      <c r="D91" s="340" cm="1">
        <f t="array" ref="D91">'ادخال البيانات'!D97</f>
        <v>0</v>
      </c>
      <c r="E91" s="341" cm="1">
        <f t="array" ref="E91">D91/$S$8</f>
      </c>
      <c r="F91" s="200"/>
      <c r="G91" s="342" cm="1">
        <f t="array" ref="G91">'ادخال البيانات'!J97</f>
        <v>0</v>
      </c>
      <c r="H91" s="350" cm="1">
        <f t="array" ref="H91">G91/$S$8</f>
      </c>
      <c r="I91" s="200"/>
      <c r="J91" s="344" cm="1">
        <f t="array" ref="J91">'ادخال البيانات'!K97</f>
        <v>0</v>
      </c>
      <c r="K91" s="345" cm="1">
        <f t="array" ref="K91">J91/$S$8</f>
      </c>
      <c r="L91" s="200"/>
      <c r="M91" s="346" cm="1">
        <f t="array" ref="M91">'ادخال البيانات'!L97</f>
        <v>0</v>
      </c>
      <c r="N91" s="347" cm="1">
        <f t="array" ref="N91">M91/$S$8</f>
      </c>
      <c r="O91" s="200"/>
      <c r="P91" s="348" cm="1">
        <f t="array" ref="P91">'ادخال البيانات'!M97</f>
        <v>0</v>
      </c>
      <c r="Q91" s="349" cm="1">
        <f t="array" ref="Q91">P91/$S$8</f>
      </c>
      <c r="R91" s="249"/>
      <c r="S91" s="312"/>
      <c r="T91" s="200"/>
      <c r="U91" s="312"/>
      <c r="V91" s="200"/>
      <c r="W91" s="312"/>
      <c r="X91" s="200"/>
      <c r="Y91" s="184"/>
      <c r="Z91" s="184"/>
      <c r="AA91" s="184"/>
      <c r="AB91" s="184"/>
      <c r="AC91" s="184"/>
      <c r="AD91" s="184"/>
      <c r="AE91" s="184"/>
      <c r="AF91" s="184"/>
      <c r="AG91" s="184"/>
      <c r="AH91" s="184"/>
      <c r="AI91" s="184"/>
      <c r="AJ91" s="184"/>
      <c r="AK91" s="184"/>
      <c r="AL91" s="184"/>
      <c r="AM91" s="184"/>
      <c r="AN91" s="184"/>
      <c r="AO91" s="184"/>
      <c r="AP91" s="184"/>
      <c r="AQ91" s="184"/>
      <c r="AR91" s="184"/>
      <c r="AS91" s="190"/>
    </row>
    <row r="92" ht="21.6" customHeight="1" hidden="1">
      <c r="A92" s="184"/>
      <c r="B92" s="184"/>
      <c r="C92" s="218"/>
      <c r="D92" s="340" cm="1">
        <f t="array" ref="D92">'ادخال البيانات'!D98</f>
        <v>0</v>
      </c>
      <c r="E92" s="341" cm="1">
        <f t="array" ref="E92">D92/$S$8</f>
      </c>
      <c r="F92" s="200"/>
      <c r="G92" s="342" cm="1">
        <f t="array" ref="G92">'ادخال البيانات'!J98</f>
        <v>0</v>
      </c>
      <c r="H92" s="350" cm="1">
        <f t="array" ref="H92">G92/$S$8</f>
      </c>
      <c r="I92" s="200"/>
      <c r="J92" s="344" cm="1">
        <f t="array" ref="J92">'ادخال البيانات'!K98</f>
        <v>0</v>
      </c>
      <c r="K92" s="345" cm="1">
        <f t="array" ref="K92">J92/$S$8</f>
      </c>
      <c r="L92" s="200"/>
      <c r="M92" s="346" cm="1">
        <f t="array" ref="M92">'ادخال البيانات'!L98</f>
        <v>0</v>
      </c>
      <c r="N92" s="347" cm="1">
        <f t="array" ref="N92">M92/$S$8</f>
      </c>
      <c r="O92" s="200"/>
      <c r="P92" s="348" cm="1">
        <f t="array" ref="P92">'ادخال البيانات'!M98</f>
        <v>0</v>
      </c>
      <c r="Q92" s="349" cm="1">
        <f t="array" ref="Q92">P92/$S$8</f>
      </c>
      <c r="R92" s="249"/>
      <c r="S92" s="312"/>
      <c r="T92" s="200"/>
      <c r="U92" s="312"/>
      <c r="V92" s="200"/>
      <c r="W92" s="312"/>
      <c r="X92" s="200"/>
      <c r="Y92" s="184"/>
      <c r="Z92" s="184"/>
      <c r="AA92" s="184"/>
      <c r="AB92" s="184"/>
      <c r="AC92" s="184"/>
      <c r="AD92" s="184"/>
      <c r="AE92" s="184"/>
      <c r="AF92" s="184"/>
      <c r="AG92" s="184"/>
      <c r="AH92" s="184"/>
      <c r="AI92" s="184"/>
      <c r="AJ92" s="184"/>
      <c r="AK92" s="184"/>
      <c r="AL92" s="184"/>
      <c r="AM92" s="184"/>
      <c r="AN92" s="184"/>
      <c r="AO92" s="184"/>
      <c r="AP92" s="184"/>
      <c r="AQ92" s="184"/>
      <c r="AR92" s="184"/>
      <c r="AS92" s="190"/>
    </row>
    <row r="93" ht="21.6" customHeight="1" hidden="1">
      <c r="A93" s="184"/>
      <c r="B93" s="184"/>
      <c r="C93" s="218"/>
      <c r="D93" s="340" cm="1">
        <f t="array" ref="D93">'ادخال البيانات'!D99</f>
        <v>0</v>
      </c>
      <c r="E93" s="341" cm="1">
        <f t="array" ref="E93">D93/$S$8</f>
      </c>
      <c r="F93" s="200"/>
      <c r="G93" s="342" cm="1">
        <f t="array" ref="G93">'ادخال البيانات'!J99</f>
        <v>0</v>
      </c>
      <c r="H93" s="350" cm="1">
        <f t="array" ref="H93">G93/$S$8</f>
      </c>
      <c r="I93" s="200"/>
      <c r="J93" s="344" cm="1">
        <f t="array" ref="J93">'ادخال البيانات'!K99</f>
        <v>0</v>
      </c>
      <c r="K93" s="345" cm="1">
        <f t="array" ref="K93">J93/$S$8</f>
      </c>
      <c r="L93" s="200"/>
      <c r="M93" s="346" cm="1">
        <f t="array" ref="M93">'ادخال البيانات'!L99</f>
        <v>0</v>
      </c>
      <c r="N93" s="347" cm="1">
        <f t="array" ref="N93">M93/$S$8</f>
      </c>
      <c r="O93" s="200"/>
      <c r="P93" s="348" cm="1">
        <f t="array" ref="P93">'ادخال البيانات'!M99</f>
        <v>0</v>
      </c>
      <c r="Q93" s="349" cm="1">
        <f t="array" ref="Q93">P93/$S$8</f>
      </c>
      <c r="R93" s="249"/>
      <c r="S93" s="312"/>
      <c r="T93" s="200"/>
      <c r="U93" s="312"/>
      <c r="V93" s="200"/>
      <c r="W93" s="312"/>
      <c r="X93" s="200"/>
      <c r="Y93" s="184"/>
      <c r="Z93" s="184"/>
      <c r="AA93" s="184"/>
      <c r="AB93" s="184"/>
      <c r="AC93" s="184"/>
      <c r="AD93" s="184"/>
      <c r="AE93" s="184"/>
      <c r="AF93" s="184"/>
      <c r="AG93" s="184"/>
      <c r="AH93" s="184"/>
      <c r="AI93" s="184"/>
      <c r="AJ93" s="184"/>
      <c r="AK93" s="184"/>
      <c r="AL93" s="184"/>
      <c r="AM93" s="184"/>
      <c r="AN93" s="184"/>
      <c r="AO93" s="184"/>
      <c r="AP93" s="184"/>
      <c r="AQ93" s="184"/>
      <c r="AR93" s="184"/>
      <c r="AS93" s="190"/>
    </row>
    <row r="94" ht="21.6" customHeight="1" hidden="1">
      <c r="A94" s="184"/>
      <c r="B94" s="184"/>
      <c r="C94" s="218"/>
      <c r="D94" s="340" cm="1">
        <f t="array" ref="D94">'ادخال البيانات'!D100</f>
        <v>0</v>
      </c>
      <c r="E94" s="341" cm="1">
        <f t="array" ref="E94">D94/$S$8</f>
      </c>
      <c r="F94" s="200"/>
      <c r="G94" s="342" cm="1">
        <f t="array" ref="G94">'ادخال البيانات'!J100</f>
        <v>0</v>
      </c>
      <c r="H94" s="350" cm="1">
        <f t="array" ref="H94">G94/$S$8</f>
      </c>
      <c r="I94" s="200"/>
      <c r="J94" s="344" cm="1">
        <f t="array" ref="J94">'ادخال البيانات'!K100</f>
        <v>0</v>
      </c>
      <c r="K94" s="345" cm="1">
        <f t="array" ref="K94">J94/$S$8</f>
      </c>
      <c r="L94" s="200"/>
      <c r="M94" s="346" cm="1">
        <f t="array" ref="M94">'ادخال البيانات'!L100</f>
        <v>0</v>
      </c>
      <c r="N94" s="347" cm="1">
        <f t="array" ref="N94">M94/$S$8</f>
      </c>
      <c r="O94" s="200"/>
      <c r="P94" s="348" cm="1">
        <f t="array" ref="P94">'ادخال البيانات'!M100</f>
        <v>0</v>
      </c>
      <c r="Q94" s="349" cm="1">
        <f t="array" ref="Q94">P94/$S$8</f>
      </c>
      <c r="R94" s="249"/>
      <c r="S94" s="312"/>
      <c r="T94" s="200"/>
      <c r="U94" s="312"/>
      <c r="V94" s="200"/>
      <c r="W94" s="312"/>
      <c r="X94" s="200"/>
      <c r="Y94" s="184"/>
      <c r="Z94" s="184"/>
      <c r="AA94" s="184"/>
      <c r="AB94" s="184"/>
      <c r="AC94" s="184"/>
      <c r="AD94" s="184"/>
      <c r="AE94" s="184"/>
      <c r="AF94" s="184"/>
      <c r="AG94" s="184"/>
      <c r="AH94" s="184"/>
      <c r="AI94" s="184"/>
      <c r="AJ94" s="184"/>
      <c r="AK94" s="184"/>
      <c r="AL94" s="184"/>
      <c r="AM94" s="184"/>
      <c r="AN94" s="184"/>
      <c r="AO94" s="184"/>
      <c r="AP94" s="184"/>
      <c r="AQ94" s="184"/>
      <c r="AR94" s="184"/>
      <c r="AS94" s="190"/>
    </row>
    <row r="95" ht="21.6" customHeight="1" hidden="1">
      <c r="A95" s="184"/>
      <c r="B95" s="184"/>
      <c r="C95" s="218"/>
      <c r="D95" s="340" cm="1">
        <f t="array" ref="D95">'ادخال البيانات'!D101</f>
        <v>0</v>
      </c>
      <c r="E95" s="341" cm="1">
        <f t="array" ref="E95">D95/$S$8</f>
      </c>
      <c r="F95" s="200"/>
      <c r="G95" s="342" cm="1">
        <f t="array" ref="G95">'ادخال البيانات'!J101</f>
        <v>0</v>
      </c>
      <c r="H95" s="350" cm="1">
        <f t="array" ref="H95">G95/$S$8</f>
      </c>
      <c r="I95" s="200"/>
      <c r="J95" s="344" cm="1">
        <f t="array" ref="J95">'ادخال البيانات'!K101</f>
        <v>0</v>
      </c>
      <c r="K95" s="345" cm="1">
        <f t="array" ref="K95">J95/$S$8</f>
      </c>
      <c r="L95" s="200"/>
      <c r="M95" s="346" cm="1">
        <f t="array" ref="M95">'ادخال البيانات'!L101</f>
        <v>0</v>
      </c>
      <c r="N95" s="347" cm="1">
        <f t="array" ref="N95">M95/$S$8</f>
      </c>
      <c r="O95" s="200"/>
      <c r="P95" s="348" cm="1">
        <f t="array" ref="P95">'ادخال البيانات'!M101</f>
        <v>0</v>
      </c>
      <c r="Q95" s="349" cm="1">
        <f t="array" ref="Q95">P95/$S$8</f>
      </c>
      <c r="R95" s="249"/>
      <c r="S95" s="312"/>
      <c r="T95" s="200"/>
      <c r="U95" s="312"/>
      <c r="V95" s="200"/>
      <c r="W95" s="312"/>
      <c r="X95" s="200"/>
      <c r="Y95" s="184"/>
      <c r="Z95" s="184"/>
      <c r="AA95" s="184"/>
      <c r="AB95" s="184"/>
      <c r="AC95" s="184"/>
      <c r="AD95" s="184"/>
      <c r="AE95" s="184"/>
      <c r="AF95" s="184"/>
      <c r="AG95" s="184"/>
      <c r="AH95" s="184"/>
      <c r="AI95" s="184"/>
      <c r="AJ95" s="184"/>
      <c r="AK95" s="184"/>
      <c r="AL95" s="184"/>
      <c r="AM95" s="184"/>
      <c r="AN95" s="184"/>
      <c r="AO95" s="184"/>
      <c r="AP95" s="184"/>
      <c r="AQ95" s="184"/>
      <c r="AR95" s="184"/>
      <c r="AS95" s="190"/>
    </row>
    <row r="96" ht="21.6" customHeight="1" hidden="1">
      <c r="A96" s="184"/>
      <c r="B96" s="184"/>
      <c r="C96" s="218"/>
      <c r="D96" s="340" cm="1">
        <f t="array" ref="D96">'ادخال البيانات'!D102</f>
        <v>0</v>
      </c>
      <c r="E96" s="341" cm="1">
        <f t="array" ref="E96">D96/$S$8</f>
      </c>
      <c r="F96" s="200"/>
      <c r="G96" s="342" cm="1">
        <f t="array" ref="G96">'ادخال البيانات'!J102</f>
        <v>0</v>
      </c>
      <c r="H96" s="350" cm="1">
        <f t="array" ref="H96">G96/$S$8</f>
      </c>
      <c r="I96" s="200"/>
      <c r="J96" s="344" cm="1">
        <f t="array" ref="J96">'ادخال البيانات'!K102</f>
        <v>0</v>
      </c>
      <c r="K96" s="345" cm="1">
        <f t="array" ref="K96">J96/$S$8</f>
      </c>
      <c r="L96" s="200"/>
      <c r="M96" s="346" cm="1">
        <f t="array" ref="M96">'ادخال البيانات'!L102</f>
        <v>0</v>
      </c>
      <c r="N96" s="347" cm="1">
        <f t="array" ref="N96">M96/$S$8</f>
      </c>
      <c r="O96" s="200"/>
      <c r="P96" s="348" cm="1">
        <f t="array" ref="P96">'ادخال البيانات'!M102</f>
        <v>0</v>
      </c>
      <c r="Q96" s="349" cm="1">
        <f t="array" ref="Q96">P96/$S$8</f>
      </c>
      <c r="R96" s="249"/>
      <c r="S96" s="312"/>
      <c r="T96" s="200"/>
      <c r="U96" s="312"/>
      <c r="V96" s="200"/>
      <c r="W96" s="312"/>
      <c r="X96" s="200"/>
      <c r="Y96" s="184"/>
      <c r="Z96" s="184"/>
      <c r="AA96" s="184"/>
      <c r="AB96" s="184"/>
      <c r="AC96" s="184"/>
      <c r="AD96" s="184"/>
      <c r="AE96" s="184"/>
      <c r="AF96" s="184"/>
      <c r="AG96" s="184"/>
      <c r="AH96" s="184"/>
      <c r="AI96" s="184"/>
      <c r="AJ96" s="184"/>
      <c r="AK96" s="184"/>
      <c r="AL96" s="184"/>
      <c r="AM96" s="184"/>
      <c r="AN96" s="184"/>
      <c r="AO96" s="184"/>
      <c r="AP96" s="184"/>
      <c r="AQ96" s="184"/>
      <c r="AR96" s="184"/>
      <c r="AS96" s="190"/>
    </row>
    <row r="97" ht="21.6" customHeight="1" hidden="1">
      <c r="A97" s="184"/>
      <c r="B97" s="184"/>
      <c r="C97" s="218"/>
      <c r="D97" s="340" cm="1">
        <f t="array" ref="D97">'ادخال البيانات'!D103</f>
        <v>0</v>
      </c>
      <c r="E97" s="341" cm="1">
        <f t="array" ref="E97">D97/$S$8</f>
      </c>
      <c r="F97" s="200"/>
      <c r="G97" s="342" cm="1">
        <f t="array" ref="G97">'ادخال البيانات'!J103</f>
        <v>0</v>
      </c>
      <c r="H97" s="350" cm="1">
        <f t="array" ref="H97">G97/$S$8</f>
      </c>
      <c r="I97" s="200"/>
      <c r="J97" s="344" cm="1">
        <f t="array" ref="J97">'ادخال البيانات'!K103</f>
        <v>0</v>
      </c>
      <c r="K97" s="345" cm="1">
        <f t="array" ref="K97">J97/$S$8</f>
      </c>
      <c r="L97" s="200"/>
      <c r="M97" s="346" cm="1">
        <f t="array" ref="M97">'ادخال البيانات'!L103</f>
        <v>0</v>
      </c>
      <c r="N97" s="347" cm="1">
        <f t="array" ref="N97">M97/$S$8</f>
      </c>
      <c r="O97" s="200"/>
      <c r="P97" s="348" cm="1">
        <f t="array" ref="P97">'ادخال البيانات'!M103</f>
        <v>0</v>
      </c>
      <c r="Q97" s="349" cm="1">
        <f t="array" ref="Q97">P97/$S$8</f>
      </c>
      <c r="R97" s="249"/>
      <c r="S97" s="312"/>
      <c r="T97" s="200"/>
      <c r="U97" s="312"/>
      <c r="V97" s="200"/>
      <c r="W97" s="312"/>
      <c r="X97" s="200"/>
      <c r="Y97" s="184"/>
      <c r="Z97" s="184"/>
      <c r="AA97" s="184"/>
      <c r="AB97" s="184"/>
      <c r="AC97" s="184"/>
      <c r="AD97" s="184"/>
      <c r="AE97" s="184"/>
      <c r="AF97" s="184"/>
      <c r="AG97" s="184"/>
      <c r="AH97" s="184"/>
      <c r="AI97" s="184"/>
      <c r="AJ97" s="184"/>
      <c r="AK97" s="184"/>
      <c r="AL97" s="184"/>
      <c r="AM97" s="184"/>
      <c r="AN97" s="184"/>
      <c r="AO97" s="184"/>
      <c r="AP97" s="184"/>
      <c r="AQ97" s="184"/>
      <c r="AR97" s="184"/>
      <c r="AS97" s="190"/>
    </row>
    <row r="98" ht="21.6" customHeight="1" hidden="1">
      <c r="A98" s="184"/>
      <c r="B98" s="184"/>
      <c r="C98" s="218"/>
      <c r="D98" s="340" cm="1">
        <f t="array" ref="D98">'ادخال البيانات'!D104</f>
        <v>0</v>
      </c>
      <c r="E98" s="341" cm="1">
        <f t="array" ref="E98">D98/$S$8</f>
      </c>
      <c r="F98" s="200"/>
      <c r="G98" s="342" cm="1">
        <f t="array" ref="G98">'ادخال البيانات'!J104</f>
        <v>0</v>
      </c>
      <c r="H98" s="350" cm="1">
        <f t="array" ref="H98">G98/$S$8</f>
      </c>
      <c r="I98" s="200"/>
      <c r="J98" s="344" cm="1">
        <f t="array" ref="J98">'ادخال البيانات'!K104</f>
        <v>0</v>
      </c>
      <c r="K98" s="345" cm="1">
        <f t="array" ref="K98">J98/$S$8</f>
      </c>
      <c r="L98" s="200"/>
      <c r="M98" s="346" cm="1">
        <f t="array" ref="M98">'ادخال البيانات'!L104</f>
        <v>0</v>
      </c>
      <c r="N98" s="347" cm="1">
        <f t="array" ref="N98">M98/$S$8</f>
      </c>
      <c r="O98" s="200"/>
      <c r="P98" s="348" cm="1">
        <f t="array" ref="P98">'ادخال البيانات'!M104</f>
        <v>0</v>
      </c>
      <c r="Q98" s="349" cm="1">
        <f t="array" ref="Q98">P98/$S$8</f>
      </c>
      <c r="R98" s="249"/>
      <c r="S98" s="312"/>
      <c r="T98" s="200"/>
      <c r="U98" s="312"/>
      <c r="V98" s="200"/>
      <c r="W98" s="312"/>
      <c r="X98" s="200"/>
      <c r="Y98" s="184"/>
      <c r="Z98" s="184"/>
      <c r="AA98" s="184"/>
      <c r="AB98" s="184"/>
      <c r="AC98" s="184"/>
      <c r="AD98" s="184"/>
      <c r="AE98" s="184"/>
      <c r="AF98" s="184"/>
      <c r="AG98" s="184"/>
      <c r="AH98" s="184"/>
      <c r="AI98" s="184"/>
      <c r="AJ98" s="184"/>
      <c r="AK98" s="184"/>
      <c r="AL98" s="184"/>
      <c r="AM98" s="184"/>
      <c r="AN98" s="184"/>
      <c r="AO98" s="184"/>
      <c r="AP98" s="184"/>
      <c r="AQ98" s="184"/>
      <c r="AR98" s="184"/>
      <c r="AS98" s="190"/>
    </row>
    <row r="99" ht="21.6" customHeight="1" hidden="1">
      <c r="A99" s="184"/>
      <c r="B99" s="184"/>
      <c r="C99" s="218"/>
      <c r="D99" s="340" cm="1">
        <f t="array" ref="D99">'ادخال البيانات'!D105</f>
        <v>0</v>
      </c>
      <c r="E99" s="341" cm="1">
        <f t="array" ref="E99">D99/$S$8</f>
      </c>
      <c r="F99" s="200"/>
      <c r="G99" s="342" cm="1">
        <f t="array" ref="G99">'ادخال البيانات'!J105</f>
        <v>0</v>
      </c>
      <c r="H99" s="350" cm="1">
        <f t="array" ref="H99">G99/$S$8</f>
      </c>
      <c r="I99" s="200"/>
      <c r="J99" s="344" cm="1">
        <f t="array" ref="J99">'ادخال البيانات'!K105</f>
        <v>0</v>
      </c>
      <c r="K99" s="345" cm="1">
        <f t="array" ref="K99">J99/$S$8</f>
      </c>
      <c r="L99" s="200"/>
      <c r="M99" s="346" cm="1">
        <f t="array" ref="M99">'ادخال البيانات'!L105</f>
        <v>0</v>
      </c>
      <c r="N99" s="347" cm="1">
        <f t="array" ref="N99">M99/$S$8</f>
      </c>
      <c r="O99" s="200"/>
      <c r="P99" s="348" cm="1">
        <f t="array" ref="P99">'ادخال البيانات'!M105</f>
        <v>0</v>
      </c>
      <c r="Q99" s="349" cm="1">
        <f t="array" ref="Q99">P99/$S$8</f>
      </c>
      <c r="R99" s="249"/>
      <c r="S99" s="312"/>
      <c r="T99" s="200"/>
      <c r="U99" s="312"/>
      <c r="V99" s="200"/>
      <c r="W99" s="312"/>
      <c r="X99" s="200"/>
      <c r="Y99" s="184"/>
      <c r="Z99" s="184"/>
      <c r="AA99" s="184"/>
      <c r="AB99" s="184"/>
      <c r="AC99" s="184"/>
      <c r="AD99" s="184"/>
      <c r="AE99" s="184"/>
      <c r="AF99" s="184"/>
      <c r="AG99" s="184"/>
      <c r="AH99" s="184"/>
      <c r="AI99" s="184"/>
      <c r="AJ99" s="184"/>
      <c r="AK99" s="184"/>
      <c r="AL99" s="184"/>
      <c r="AM99" s="184"/>
      <c r="AN99" s="184"/>
      <c r="AO99" s="184"/>
      <c r="AP99" s="184"/>
      <c r="AQ99" s="184"/>
      <c r="AR99" s="184"/>
      <c r="AS99" s="190"/>
    </row>
    <row r="100" ht="21.6" customHeight="1" hidden="1">
      <c r="A100" s="184"/>
      <c r="B100" s="184"/>
      <c r="C100" s="218"/>
      <c r="D100" s="340" cm="1">
        <f t="array" ref="D100">'ادخال البيانات'!D106</f>
        <v>0</v>
      </c>
      <c r="E100" s="341" cm="1">
        <f t="array" ref="E100">D100/$S$8</f>
      </c>
      <c r="F100" s="200"/>
      <c r="G100" s="342" cm="1">
        <f t="array" ref="G100">'ادخال البيانات'!J106</f>
        <v>0</v>
      </c>
      <c r="H100" s="350" cm="1">
        <f t="array" ref="H100">G100/$S$8</f>
      </c>
      <c r="I100" s="200"/>
      <c r="J100" s="344" cm="1">
        <f t="array" ref="J100">'ادخال البيانات'!K106</f>
        <v>0</v>
      </c>
      <c r="K100" s="345" cm="1">
        <f t="array" ref="K100">J100/$S$8</f>
      </c>
      <c r="L100" s="200"/>
      <c r="M100" s="346" cm="1">
        <f t="array" ref="M100">'ادخال البيانات'!L106</f>
        <v>0</v>
      </c>
      <c r="N100" s="347" cm="1">
        <f t="array" ref="N100">M100/$S$8</f>
      </c>
      <c r="O100" s="200"/>
      <c r="P100" s="348" cm="1">
        <f t="array" ref="P100">'ادخال البيانات'!M106</f>
        <v>0</v>
      </c>
      <c r="Q100" s="349" cm="1">
        <f t="array" ref="Q100">P100/$S$8</f>
      </c>
      <c r="R100" s="249"/>
      <c r="S100" s="312"/>
      <c r="T100" s="200"/>
      <c r="U100" s="312"/>
      <c r="V100" s="200"/>
      <c r="W100" s="312"/>
      <c r="X100" s="200"/>
      <c r="Y100" s="184"/>
      <c r="Z100" s="184"/>
      <c r="AA100" s="184"/>
      <c r="AB100" s="184"/>
      <c r="AC100" s="184"/>
      <c r="AD100" s="184"/>
      <c r="AE100" s="184"/>
      <c r="AF100" s="184"/>
      <c r="AG100" s="184"/>
      <c r="AH100" s="184"/>
      <c r="AI100" s="184"/>
      <c r="AJ100" s="184"/>
      <c r="AK100" s="184"/>
      <c r="AL100" s="184"/>
      <c r="AM100" s="184"/>
      <c r="AN100" s="184"/>
      <c r="AO100" s="184"/>
      <c r="AP100" s="184"/>
      <c r="AQ100" s="184"/>
      <c r="AR100" s="184"/>
      <c r="AS100" s="190"/>
    </row>
    <row r="101" ht="21.6" customHeight="1" hidden="1">
      <c r="A101" s="184"/>
      <c r="B101" s="184"/>
      <c r="C101" s="218"/>
      <c r="D101" s="340" cm="1">
        <f t="array" ref="D101">'ادخال البيانات'!D107</f>
        <v>0</v>
      </c>
      <c r="E101" s="341" cm="1">
        <f t="array" ref="E101">D101/$S$8</f>
      </c>
      <c r="F101" s="200"/>
      <c r="G101" s="342" cm="1">
        <f t="array" ref="G101">'ادخال البيانات'!J107</f>
        <v>0</v>
      </c>
      <c r="H101" s="350" cm="1">
        <f t="array" ref="H101">G101/$S$8</f>
      </c>
      <c r="I101" s="200"/>
      <c r="J101" s="344" cm="1">
        <f t="array" ref="J101">'ادخال البيانات'!K107</f>
        <v>0</v>
      </c>
      <c r="K101" s="345" cm="1">
        <f t="array" ref="K101">J101/$S$8</f>
      </c>
      <c r="L101" s="200"/>
      <c r="M101" s="346" cm="1">
        <f t="array" ref="M101">'ادخال البيانات'!L107</f>
        <v>0</v>
      </c>
      <c r="N101" s="347" cm="1">
        <f t="array" ref="N101">M101/$S$8</f>
      </c>
      <c r="O101" s="200"/>
      <c r="P101" s="348" cm="1">
        <f t="array" ref="P101">'ادخال البيانات'!M107</f>
        <v>0</v>
      </c>
      <c r="Q101" s="349" cm="1">
        <f t="array" ref="Q101">P101/$S$8</f>
      </c>
      <c r="R101" s="249"/>
      <c r="S101" s="312"/>
      <c r="T101" s="200"/>
      <c r="U101" s="312"/>
      <c r="V101" s="200"/>
      <c r="W101" s="312"/>
      <c r="X101" s="200"/>
      <c r="Y101" s="184"/>
      <c r="Z101" s="184"/>
      <c r="AA101" s="184"/>
      <c r="AB101" s="184"/>
      <c r="AC101" s="184"/>
      <c r="AD101" s="184"/>
      <c r="AE101" s="184"/>
      <c r="AF101" s="184"/>
      <c r="AG101" s="184"/>
      <c r="AH101" s="184"/>
      <c r="AI101" s="184"/>
      <c r="AJ101" s="184"/>
      <c r="AK101" s="184"/>
      <c r="AL101" s="184"/>
      <c r="AM101" s="184"/>
      <c r="AN101" s="184"/>
      <c r="AO101" s="184"/>
      <c r="AP101" s="184"/>
      <c r="AQ101" s="184"/>
      <c r="AR101" s="184"/>
      <c r="AS101" s="190"/>
    </row>
    <row r="102" ht="21.6" customHeight="1" hidden="1">
      <c r="A102" s="184"/>
      <c r="B102" s="184"/>
      <c r="C102" s="218"/>
      <c r="D102" s="340" cm="1">
        <f t="array" ref="D102">'ادخال البيانات'!D108</f>
        <v>0</v>
      </c>
      <c r="E102" s="341" cm="1">
        <f t="array" ref="E102">D102/$S$8</f>
      </c>
      <c r="F102" s="200"/>
      <c r="G102" s="342" cm="1">
        <f t="array" ref="G102">'ادخال البيانات'!J108</f>
        <v>0</v>
      </c>
      <c r="H102" s="350" cm="1">
        <f t="array" ref="H102">G102/$S$8</f>
      </c>
      <c r="I102" s="200"/>
      <c r="J102" s="344" cm="1">
        <f t="array" ref="J102">'ادخال البيانات'!K108</f>
        <v>0</v>
      </c>
      <c r="K102" s="345" cm="1">
        <f t="array" ref="K102">J102/$S$8</f>
      </c>
      <c r="L102" s="200"/>
      <c r="M102" s="346" cm="1">
        <f t="array" ref="M102">'ادخال البيانات'!L108</f>
        <v>0</v>
      </c>
      <c r="N102" s="347" cm="1">
        <f t="array" ref="N102">M102/$S$8</f>
      </c>
      <c r="O102" s="200"/>
      <c r="P102" s="348" cm="1">
        <f t="array" ref="P102">'ادخال البيانات'!M108</f>
        <v>0</v>
      </c>
      <c r="Q102" s="349" cm="1">
        <f t="array" ref="Q102">P102/$S$8</f>
      </c>
      <c r="R102" s="249"/>
      <c r="S102" s="312"/>
      <c r="T102" s="200"/>
      <c r="U102" s="312"/>
      <c r="V102" s="200"/>
      <c r="W102" s="312"/>
      <c r="X102" s="200"/>
      <c r="Y102" s="184"/>
      <c r="Z102" s="184"/>
      <c r="AA102" s="184"/>
      <c r="AB102" s="184"/>
      <c r="AC102" s="184"/>
      <c r="AD102" s="184"/>
      <c r="AE102" s="184"/>
      <c r="AF102" s="184"/>
      <c r="AG102" s="184"/>
      <c r="AH102" s="184"/>
      <c r="AI102" s="184"/>
      <c r="AJ102" s="184"/>
      <c r="AK102" s="184"/>
      <c r="AL102" s="184"/>
      <c r="AM102" s="184"/>
      <c r="AN102" s="184"/>
      <c r="AO102" s="184"/>
      <c r="AP102" s="184"/>
      <c r="AQ102" s="184"/>
      <c r="AR102" s="184"/>
      <c r="AS102" s="190"/>
    </row>
    <row r="103" ht="21.6" customHeight="1" hidden="1">
      <c r="A103" s="184"/>
      <c r="B103" s="184"/>
      <c r="C103" s="218"/>
      <c r="D103" s="340" cm="1">
        <f t="array" ref="D103">'ادخال البيانات'!D109</f>
        <v>0</v>
      </c>
      <c r="E103" s="341" cm="1">
        <f t="array" ref="E103">D103/$S$8</f>
      </c>
      <c r="F103" s="200"/>
      <c r="G103" s="342" cm="1">
        <f t="array" ref="G103">'ادخال البيانات'!J109</f>
        <v>0</v>
      </c>
      <c r="H103" s="350" cm="1">
        <f t="array" ref="H103">G103/$S$8</f>
      </c>
      <c r="I103" s="200"/>
      <c r="J103" s="344" cm="1">
        <f t="array" ref="J103">'ادخال البيانات'!K109</f>
        <v>0</v>
      </c>
      <c r="K103" s="345" cm="1">
        <f t="array" ref="K103">J103/$S$8</f>
      </c>
      <c r="L103" s="200"/>
      <c r="M103" s="346" cm="1">
        <f t="array" ref="M103">'ادخال البيانات'!L109</f>
        <v>0</v>
      </c>
      <c r="N103" s="347" cm="1">
        <f t="array" ref="N103">M103/$S$8</f>
      </c>
      <c r="O103" s="200"/>
      <c r="P103" s="348" cm="1">
        <f t="array" ref="P103">'ادخال البيانات'!M109</f>
        <v>0</v>
      </c>
      <c r="Q103" s="349" cm="1">
        <f t="array" ref="Q103">P103/$S$8</f>
      </c>
      <c r="R103" s="249"/>
      <c r="S103" s="312"/>
      <c r="T103" s="200"/>
      <c r="U103" s="312"/>
      <c r="V103" s="200"/>
      <c r="W103" s="312"/>
      <c r="X103" s="200"/>
      <c r="Y103" s="184"/>
      <c r="Z103" s="184"/>
      <c r="AA103" s="184"/>
      <c r="AB103" s="184"/>
      <c r="AC103" s="184"/>
      <c r="AD103" s="184"/>
      <c r="AE103" s="184"/>
      <c r="AF103" s="184"/>
      <c r="AG103" s="184"/>
      <c r="AH103" s="184"/>
      <c r="AI103" s="184"/>
      <c r="AJ103" s="184"/>
      <c r="AK103" s="184"/>
      <c r="AL103" s="184"/>
      <c r="AM103" s="184"/>
      <c r="AN103" s="184"/>
      <c r="AO103" s="184"/>
      <c r="AP103" s="184"/>
      <c r="AQ103" s="184"/>
      <c r="AR103" s="184"/>
      <c r="AS103" s="190"/>
    </row>
    <row r="104" ht="21.6" customHeight="1" hidden="1">
      <c r="A104" s="184"/>
      <c r="B104" s="184"/>
      <c r="C104" s="218"/>
      <c r="D104" s="340" cm="1">
        <f t="array" ref="D104">'ادخال البيانات'!D110</f>
        <v>0</v>
      </c>
      <c r="E104" s="341" cm="1">
        <f t="array" ref="E104">D104/$S$8</f>
      </c>
      <c r="F104" s="200"/>
      <c r="G104" s="342" cm="1">
        <f t="array" ref="G104">'ادخال البيانات'!J110</f>
        <v>0</v>
      </c>
      <c r="H104" s="350" cm="1">
        <f t="array" ref="H104">G104/$S$8</f>
      </c>
      <c r="I104" s="200"/>
      <c r="J104" s="344" cm="1">
        <f t="array" ref="J104">'ادخال البيانات'!K110</f>
        <v>0</v>
      </c>
      <c r="K104" s="345" cm="1">
        <f t="array" ref="K104">J104/$S$8</f>
      </c>
      <c r="L104" s="200"/>
      <c r="M104" s="346" cm="1">
        <f t="array" ref="M104">'ادخال البيانات'!L110</f>
        <v>0</v>
      </c>
      <c r="N104" s="347" cm="1">
        <f t="array" ref="N104">M104/$S$8</f>
      </c>
      <c r="O104" s="200"/>
      <c r="P104" s="348" cm="1">
        <f t="array" ref="P104">'ادخال البيانات'!M110</f>
        <v>0</v>
      </c>
      <c r="Q104" s="349" cm="1">
        <f t="array" ref="Q104">P104/$S$8</f>
      </c>
      <c r="R104" s="249"/>
      <c r="S104" s="312"/>
      <c r="T104" s="200"/>
      <c r="U104" s="312"/>
      <c r="V104" s="200"/>
      <c r="W104" s="312"/>
      <c r="X104" s="200"/>
      <c r="Y104" s="184"/>
      <c r="Z104" s="184"/>
      <c r="AA104" s="184"/>
      <c r="AB104" s="184"/>
      <c r="AC104" s="184"/>
      <c r="AD104" s="184"/>
      <c r="AE104" s="184"/>
      <c r="AF104" s="184"/>
      <c r="AG104" s="184"/>
      <c r="AH104" s="184"/>
      <c r="AI104" s="184"/>
      <c r="AJ104" s="184"/>
      <c r="AK104" s="184"/>
      <c r="AL104" s="184"/>
      <c r="AM104" s="184"/>
      <c r="AN104" s="184"/>
      <c r="AO104" s="184"/>
      <c r="AP104" s="184"/>
      <c r="AQ104" s="184"/>
      <c r="AR104" s="184"/>
      <c r="AS104" s="190"/>
    </row>
    <row r="105" ht="21.6" customHeight="1" hidden="1">
      <c r="A105" s="184"/>
      <c r="B105" s="184"/>
      <c r="C105" s="218"/>
      <c r="D105" s="340" cm="1">
        <f t="array" ref="D105">'ادخال البيانات'!D111</f>
        <v>0</v>
      </c>
      <c r="E105" s="341" cm="1">
        <f t="array" ref="E105">D105/$S$8</f>
      </c>
      <c r="F105" s="200"/>
      <c r="G105" s="342" cm="1">
        <f t="array" ref="G105">'ادخال البيانات'!J111</f>
        <v>0</v>
      </c>
      <c r="H105" s="350" cm="1">
        <f t="array" ref="H105">G105/$S$8</f>
      </c>
      <c r="I105" s="200"/>
      <c r="J105" s="344" cm="1">
        <f t="array" ref="J105">'ادخال البيانات'!K111</f>
        <v>0</v>
      </c>
      <c r="K105" s="345" cm="1">
        <f t="array" ref="K105">J105/$S$8</f>
      </c>
      <c r="L105" s="200"/>
      <c r="M105" s="346" cm="1">
        <f t="array" ref="M105">'ادخال البيانات'!L111</f>
        <v>0</v>
      </c>
      <c r="N105" s="347" cm="1">
        <f t="array" ref="N105">M105/$S$8</f>
      </c>
      <c r="O105" s="200"/>
      <c r="P105" s="348" cm="1">
        <f t="array" ref="P105">'ادخال البيانات'!M111</f>
        <v>0</v>
      </c>
      <c r="Q105" s="349" cm="1">
        <f t="array" ref="Q105">P105/$S$8</f>
      </c>
      <c r="R105" s="249"/>
      <c r="S105" s="312"/>
      <c r="T105" s="200"/>
      <c r="U105" s="312"/>
      <c r="V105" s="200"/>
      <c r="W105" s="312"/>
      <c r="X105" s="200"/>
      <c r="Y105" s="184"/>
      <c r="Z105" s="184"/>
      <c r="AA105" s="184"/>
      <c r="AB105" s="184"/>
      <c r="AC105" s="184"/>
      <c r="AD105" s="184"/>
      <c r="AE105" s="184"/>
      <c r="AF105" s="184"/>
      <c r="AG105" s="184"/>
      <c r="AH105" s="184"/>
      <c r="AI105" s="184"/>
      <c r="AJ105" s="184"/>
      <c r="AK105" s="184"/>
      <c r="AL105" s="184"/>
      <c r="AM105" s="184"/>
      <c r="AN105" s="184"/>
      <c r="AO105" s="184"/>
      <c r="AP105" s="184"/>
      <c r="AQ105" s="184"/>
      <c r="AR105" s="184"/>
      <c r="AS105" s="190"/>
    </row>
    <row r="106" ht="21.6" customHeight="1" hidden="1">
      <c r="A106" s="184"/>
      <c r="B106" s="184"/>
      <c r="C106" s="218"/>
      <c r="D106" s="340" cm="1">
        <f t="array" ref="D106">'ادخال البيانات'!D112</f>
        <v>0</v>
      </c>
      <c r="E106" s="341" cm="1">
        <f t="array" ref="E106">D106/$S$8</f>
      </c>
      <c r="F106" s="200"/>
      <c r="G106" s="342" cm="1">
        <f t="array" ref="G106">'ادخال البيانات'!J112</f>
        <v>0</v>
      </c>
      <c r="H106" s="350" cm="1">
        <f t="array" ref="H106">G106/$S$8</f>
      </c>
      <c r="I106" s="200"/>
      <c r="J106" s="344" cm="1">
        <f t="array" ref="J106">'ادخال البيانات'!K112</f>
        <v>0</v>
      </c>
      <c r="K106" s="345" cm="1">
        <f t="array" ref="K106">J106/$S$8</f>
      </c>
      <c r="L106" s="200"/>
      <c r="M106" s="346" cm="1">
        <f t="array" ref="M106">'ادخال البيانات'!L112</f>
        <v>0</v>
      </c>
      <c r="N106" s="347" cm="1">
        <f t="array" ref="N106">M106/$S$8</f>
      </c>
      <c r="O106" s="200"/>
      <c r="P106" s="348" cm="1">
        <f t="array" ref="P106">'ادخال البيانات'!M112</f>
        <v>0</v>
      </c>
      <c r="Q106" s="349" cm="1">
        <f t="array" ref="Q106">P106/$S$8</f>
      </c>
      <c r="R106" s="249"/>
      <c r="S106" s="312"/>
      <c r="T106" s="200"/>
      <c r="U106" s="312"/>
      <c r="V106" s="200"/>
      <c r="W106" s="312"/>
      <c r="X106" s="200"/>
      <c r="Y106" s="184"/>
      <c r="Z106" s="184"/>
      <c r="AA106" s="184"/>
      <c r="AB106" s="184"/>
      <c r="AC106" s="184"/>
      <c r="AD106" s="184"/>
      <c r="AE106" s="184"/>
      <c r="AF106" s="184"/>
      <c r="AG106" s="184"/>
      <c r="AH106" s="184"/>
      <c r="AI106" s="184"/>
      <c r="AJ106" s="184"/>
      <c r="AK106" s="184"/>
      <c r="AL106" s="184"/>
      <c r="AM106" s="184"/>
      <c r="AN106" s="184"/>
      <c r="AO106" s="184"/>
      <c r="AP106" s="184"/>
      <c r="AQ106" s="184"/>
      <c r="AR106" s="184"/>
      <c r="AS106" s="190"/>
    </row>
    <row r="107" ht="21.6" customHeight="1" hidden="1">
      <c r="A107" s="184"/>
      <c r="B107" s="184"/>
      <c r="C107" s="218"/>
      <c r="D107" s="340" cm="1">
        <f t="array" ref="D107">'ادخال البيانات'!D113</f>
        <v>0</v>
      </c>
      <c r="E107" s="341" cm="1">
        <f t="array" ref="E107">D107/$S$8</f>
      </c>
      <c r="F107" s="200"/>
      <c r="G107" s="342" cm="1">
        <f t="array" ref="G107">'ادخال البيانات'!J113</f>
        <v>0</v>
      </c>
      <c r="H107" s="350" cm="1">
        <f t="array" ref="H107">G107/$S$8</f>
      </c>
      <c r="I107" s="200"/>
      <c r="J107" s="344" cm="1">
        <f t="array" ref="J107">'ادخال البيانات'!K113</f>
        <v>0</v>
      </c>
      <c r="K107" s="345" cm="1">
        <f t="array" ref="K107">J107/$S$8</f>
      </c>
      <c r="L107" s="200"/>
      <c r="M107" s="346" cm="1">
        <f t="array" ref="M107">'ادخال البيانات'!L113</f>
        <v>0</v>
      </c>
      <c r="N107" s="347" cm="1">
        <f t="array" ref="N107">M107/$S$8</f>
      </c>
      <c r="O107" s="200"/>
      <c r="P107" s="348" cm="1">
        <f t="array" ref="P107">'ادخال البيانات'!M113</f>
        <v>0</v>
      </c>
      <c r="Q107" s="349" cm="1">
        <f t="array" ref="Q107">P107/$S$8</f>
      </c>
      <c r="R107" s="249"/>
      <c r="S107" s="312"/>
      <c r="T107" s="200"/>
      <c r="U107" s="312"/>
      <c r="V107" s="200"/>
      <c r="W107" s="312"/>
      <c r="X107" s="200"/>
      <c r="Y107" s="184"/>
      <c r="Z107" s="184"/>
      <c r="AA107" s="184"/>
      <c r="AB107" s="184"/>
      <c r="AC107" s="184"/>
      <c r="AD107" s="184"/>
      <c r="AE107" s="184"/>
      <c r="AF107" s="184"/>
      <c r="AG107" s="184"/>
      <c r="AH107" s="184"/>
      <c r="AI107" s="184"/>
      <c r="AJ107" s="184"/>
      <c r="AK107" s="184"/>
      <c r="AL107" s="184"/>
      <c r="AM107" s="184"/>
      <c r="AN107" s="184"/>
      <c r="AO107" s="184"/>
      <c r="AP107" s="184"/>
      <c r="AQ107" s="184"/>
      <c r="AR107" s="184"/>
      <c r="AS107" s="190"/>
    </row>
    <row r="108" ht="21.6" customHeight="1" hidden="1">
      <c r="A108" s="184"/>
      <c r="B108" s="184"/>
      <c r="C108" s="218"/>
      <c r="D108" s="340" cm="1">
        <f t="array" ref="D108">'ادخال البيانات'!D114</f>
        <v>0</v>
      </c>
      <c r="E108" s="341" cm="1">
        <f t="array" ref="E108">D108/$S$8</f>
      </c>
      <c r="F108" s="200"/>
      <c r="G108" s="342" cm="1">
        <f t="array" ref="G108">'ادخال البيانات'!J114</f>
        <v>0</v>
      </c>
      <c r="H108" s="350" cm="1">
        <f t="array" ref="H108">G108/$S$8</f>
      </c>
      <c r="I108" s="200"/>
      <c r="J108" s="344" cm="1">
        <f t="array" ref="J108">'ادخال البيانات'!K114</f>
        <v>0</v>
      </c>
      <c r="K108" s="345" cm="1">
        <f t="array" ref="K108">J108/$S$8</f>
      </c>
      <c r="L108" s="200"/>
      <c r="M108" s="346" cm="1">
        <f t="array" ref="M108">'ادخال البيانات'!L114</f>
        <v>0</v>
      </c>
      <c r="N108" s="347" cm="1">
        <f t="array" ref="N108">M108/$S$8</f>
      </c>
      <c r="O108" s="200"/>
      <c r="P108" s="348" cm="1">
        <f t="array" ref="P108">'ادخال البيانات'!M114</f>
        <v>0</v>
      </c>
      <c r="Q108" s="349" cm="1">
        <f t="array" ref="Q108">P108/$S$8</f>
      </c>
      <c r="R108" s="249"/>
      <c r="S108" s="312"/>
      <c r="T108" s="200"/>
      <c r="U108" s="312"/>
      <c r="V108" s="200"/>
      <c r="W108" s="312"/>
      <c r="X108" s="200"/>
      <c r="Y108" s="184"/>
      <c r="Z108" s="184"/>
      <c r="AA108" s="184"/>
      <c r="AB108" s="184"/>
      <c r="AC108" s="184"/>
      <c r="AD108" s="184"/>
      <c r="AE108" s="184"/>
      <c r="AF108" s="184"/>
      <c r="AG108" s="184"/>
      <c r="AH108" s="184"/>
      <c r="AI108" s="184"/>
      <c r="AJ108" s="184"/>
      <c r="AK108" s="184"/>
      <c r="AL108" s="184"/>
      <c r="AM108" s="184"/>
      <c r="AN108" s="184"/>
      <c r="AO108" s="184"/>
      <c r="AP108" s="184"/>
      <c r="AQ108" s="184"/>
      <c r="AR108" s="184"/>
      <c r="AS108" s="190"/>
    </row>
    <row r="109" ht="21.6" customHeight="1" hidden="1">
      <c r="A109" s="184"/>
      <c r="B109" s="184"/>
      <c r="C109" s="218"/>
      <c r="D109" s="340" cm="1">
        <f t="array" ref="D109">'ادخال البيانات'!D115</f>
        <v>0</v>
      </c>
      <c r="E109" s="341" cm="1">
        <f t="array" ref="E109">D109/$S$8</f>
      </c>
      <c r="F109" s="200"/>
      <c r="G109" s="342" cm="1">
        <f t="array" ref="G109">'ادخال البيانات'!J115</f>
        <v>0</v>
      </c>
      <c r="H109" s="350" cm="1">
        <f t="array" ref="H109">G109/$S$8</f>
      </c>
      <c r="I109" s="200"/>
      <c r="J109" s="344" cm="1">
        <f t="array" ref="J109">'ادخال البيانات'!K115</f>
        <v>0</v>
      </c>
      <c r="K109" s="345" cm="1">
        <f t="array" ref="K109">J109/$S$8</f>
      </c>
      <c r="L109" s="200"/>
      <c r="M109" s="346" cm="1">
        <f t="array" ref="M109">'ادخال البيانات'!L115</f>
        <v>0</v>
      </c>
      <c r="N109" s="347" cm="1">
        <f t="array" ref="N109">M109/$S$8</f>
      </c>
      <c r="O109" s="200"/>
      <c r="P109" s="348" cm="1">
        <f t="array" ref="P109">'ادخال البيانات'!M115</f>
        <v>0</v>
      </c>
      <c r="Q109" s="349" cm="1">
        <f t="array" ref="Q109">P109/$S$8</f>
      </c>
      <c r="R109" s="249"/>
      <c r="S109" s="312"/>
      <c r="T109" s="200"/>
      <c r="U109" s="312"/>
      <c r="V109" s="200"/>
      <c r="W109" s="312"/>
      <c r="X109" s="200"/>
      <c r="Y109" s="184"/>
      <c r="Z109" s="184"/>
      <c r="AA109" s="184"/>
      <c r="AB109" s="184"/>
      <c r="AC109" s="184"/>
      <c r="AD109" s="184"/>
      <c r="AE109" s="184"/>
      <c r="AF109" s="184"/>
      <c r="AG109" s="184"/>
      <c r="AH109" s="184"/>
      <c r="AI109" s="184"/>
      <c r="AJ109" s="184"/>
      <c r="AK109" s="184"/>
      <c r="AL109" s="184"/>
      <c r="AM109" s="184"/>
      <c r="AN109" s="184"/>
      <c r="AO109" s="184"/>
      <c r="AP109" s="184"/>
      <c r="AQ109" s="184"/>
      <c r="AR109" s="184"/>
      <c r="AS109" s="190"/>
    </row>
    <row r="110" ht="21.6" customHeight="1" hidden="1">
      <c r="A110" s="184"/>
      <c r="B110" s="184"/>
      <c r="C110" s="218"/>
      <c r="D110" s="340" cm="1">
        <f t="array" ref="D110">'ادخال البيانات'!D116</f>
        <v>0</v>
      </c>
      <c r="E110" s="341" cm="1">
        <f t="array" ref="E110">D110/$S$8</f>
      </c>
      <c r="F110" s="200"/>
      <c r="G110" s="342" cm="1">
        <f t="array" ref="G110">'ادخال البيانات'!J116</f>
        <v>0</v>
      </c>
      <c r="H110" s="350" cm="1">
        <f t="array" ref="H110">G110/$S$8</f>
      </c>
      <c r="I110" s="200"/>
      <c r="J110" s="344" cm="1">
        <f t="array" ref="J110">'ادخال البيانات'!K116</f>
        <v>0</v>
      </c>
      <c r="K110" s="345" cm="1">
        <f t="array" ref="K110">J110/$S$8</f>
      </c>
      <c r="L110" s="200"/>
      <c r="M110" s="346" cm="1">
        <f t="array" ref="M110">'ادخال البيانات'!L116</f>
        <v>0</v>
      </c>
      <c r="N110" s="347" cm="1">
        <f t="array" ref="N110">M110/$S$8</f>
      </c>
      <c r="O110" s="200"/>
      <c r="P110" s="348" cm="1">
        <f t="array" ref="P110">'ادخال البيانات'!M116</f>
        <v>0</v>
      </c>
      <c r="Q110" s="349" cm="1">
        <f t="array" ref="Q110">P110/$S$8</f>
      </c>
      <c r="R110" s="249"/>
      <c r="S110" s="312"/>
      <c r="T110" s="200"/>
      <c r="U110" s="312"/>
      <c r="V110" s="200"/>
      <c r="W110" s="312"/>
      <c r="X110" s="200"/>
      <c r="Y110" s="184"/>
      <c r="Z110" s="184"/>
      <c r="AA110" s="184"/>
      <c r="AB110" s="184"/>
      <c r="AC110" s="184"/>
      <c r="AD110" s="184"/>
      <c r="AE110" s="184"/>
      <c r="AF110" s="184"/>
      <c r="AG110" s="184"/>
      <c r="AH110" s="184"/>
      <c r="AI110" s="184"/>
      <c r="AJ110" s="184"/>
      <c r="AK110" s="184"/>
      <c r="AL110" s="184"/>
      <c r="AM110" s="184"/>
      <c r="AN110" s="184"/>
      <c r="AO110" s="184"/>
      <c r="AP110" s="184"/>
      <c r="AQ110" s="184"/>
      <c r="AR110" s="184"/>
      <c r="AS110" s="190"/>
    </row>
    <row r="111" ht="21.6" customHeight="1" hidden="1">
      <c r="A111" s="184"/>
      <c r="B111" s="184"/>
      <c r="C111" s="218"/>
      <c r="D111" s="340" cm="1">
        <f t="array" ref="D111">'ادخال البيانات'!D117</f>
        <v>0</v>
      </c>
      <c r="E111" s="341" cm="1">
        <f t="array" ref="E111">D111/$S$8</f>
      </c>
      <c r="F111" s="200"/>
      <c r="G111" s="342" cm="1">
        <f t="array" ref="G111">'ادخال البيانات'!J117</f>
        <v>0</v>
      </c>
      <c r="H111" s="350" cm="1">
        <f t="array" ref="H111">G111/$S$8</f>
      </c>
      <c r="I111" s="200"/>
      <c r="J111" s="344" cm="1">
        <f t="array" ref="J111">'ادخال البيانات'!K117</f>
        <v>0</v>
      </c>
      <c r="K111" s="345" cm="1">
        <f t="array" ref="K111">J111/$S$8</f>
      </c>
      <c r="L111" s="200"/>
      <c r="M111" s="346" cm="1">
        <f t="array" ref="M111">'ادخال البيانات'!L117</f>
        <v>0</v>
      </c>
      <c r="N111" s="347" cm="1">
        <f t="array" ref="N111">M111/$S$8</f>
      </c>
      <c r="O111" s="200"/>
      <c r="P111" s="348" cm="1">
        <f t="array" ref="P111">'ادخال البيانات'!M117</f>
        <v>0</v>
      </c>
      <c r="Q111" s="349" cm="1">
        <f t="array" ref="Q111">P111/$S$8</f>
      </c>
      <c r="R111" s="249"/>
      <c r="S111" s="312"/>
      <c r="T111" s="200"/>
      <c r="U111" s="312"/>
      <c r="V111" s="200"/>
      <c r="W111" s="312"/>
      <c r="X111" s="200"/>
      <c r="Y111" s="184"/>
      <c r="Z111" s="184"/>
      <c r="AA111" s="184"/>
      <c r="AB111" s="184"/>
      <c r="AC111" s="184"/>
      <c r="AD111" s="184"/>
      <c r="AE111" s="184"/>
      <c r="AF111" s="184"/>
      <c r="AG111" s="184"/>
      <c r="AH111" s="184"/>
      <c r="AI111" s="184"/>
      <c r="AJ111" s="184"/>
      <c r="AK111" s="184"/>
      <c r="AL111" s="184"/>
      <c r="AM111" s="184"/>
      <c r="AN111" s="184"/>
      <c r="AO111" s="184"/>
      <c r="AP111" s="184"/>
      <c r="AQ111" s="184"/>
      <c r="AR111" s="184"/>
      <c r="AS111" s="190"/>
    </row>
    <row r="112" ht="21.6" customHeight="1" hidden="1">
      <c r="A112" s="184"/>
      <c r="B112" s="184"/>
      <c r="C112" s="218"/>
      <c r="D112" s="340" cm="1">
        <f t="array" ref="D112">'ادخال البيانات'!D118</f>
        <v>0</v>
      </c>
      <c r="E112" s="341" cm="1">
        <f t="array" ref="E112">D112/$S$8</f>
      </c>
      <c r="F112" s="200"/>
      <c r="G112" s="342" cm="1">
        <f t="array" ref="G112">'ادخال البيانات'!J118</f>
        <v>0</v>
      </c>
      <c r="H112" s="350" cm="1">
        <f t="array" ref="H112">G112/$S$8</f>
      </c>
      <c r="I112" s="200"/>
      <c r="J112" s="344" cm="1">
        <f t="array" ref="J112">'ادخال البيانات'!K118</f>
        <v>0</v>
      </c>
      <c r="K112" s="345" cm="1">
        <f t="array" ref="K112">J112/$S$8</f>
      </c>
      <c r="L112" s="200"/>
      <c r="M112" s="346" cm="1">
        <f t="array" ref="M112">'ادخال البيانات'!L118</f>
        <v>0</v>
      </c>
      <c r="N112" s="347" cm="1">
        <f t="array" ref="N112">M112/$S$8</f>
      </c>
      <c r="O112" s="200"/>
      <c r="P112" s="348" cm="1">
        <f t="array" ref="P112">'ادخال البيانات'!M118</f>
        <v>0</v>
      </c>
      <c r="Q112" s="349" cm="1">
        <f t="array" ref="Q112">P112/$S$8</f>
      </c>
      <c r="R112" s="249"/>
      <c r="S112" s="312"/>
      <c r="T112" s="200"/>
      <c r="U112" s="312"/>
      <c r="V112" s="200"/>
      <c r="W112" s="312"/>
      <c r="X112" s="200"/>
      <c r="Y112" s="184"/>
      <c r="Z112" s="184"/>
      <c r="AA112" s="184"/>
      <c r="AB112" s="184"/>
      <c r="AC112" s="184"/>
      <c r="AD112" s="184"/>
      <c r="AE112" s="184"/>
      <c r="AF112" s="184"/>
      <c r="AG112" s="184"/>
      <c r="AH112" s="184"/>
      <c r="AI112" s="184"/>
      <c r="AJ112" s="184"/>
      <c r="AK112" s="184"/>
      <c r="AL112" s="184"/>
      <c r="AM112" s="184"/>
      <c r="AN112" s="184"/>
      <c r="AO112" s="184"/>
      <c r="AP112" s="184"/>
      <c r="AQ112" s="184"/>
      <c r="AR112" s="184"/>
      <c r="AS112" s="190"/>
    </row>
    <row r="113" ht="21.6" customHeight="1" hidden="1">
      <c r="A113" s="184"/>
      <c r="B113" s="184"/>
      <c r="C113" s="218"/>
      <c r="D113" s="340" cm="1">
        <f t="array" ref="D113">'ادخال البيانات'!D119</f>
        <v>0</v>
      </c>
      <c r="E113" s="341" cm="1">
        <f t="array" ref="E113">D113/$S$8</f>
      </c>
      <c r="F113" s="200"/>
      <c r="G113" s="342" cm="1">
        <f t="array" ref="G113">'ادخال البيانات'!J119</f>
        <v>0</v>
      </c>
      <c r="H113" s="350" cm="1">
        <f t="array" ref="H113">G113/$S$8</f>
      </c>
      <c r="I113" s="200"/>
      <c r="J113" s="344" cm="1">
        <f t="array" ref="J113">'ادخال البيانات'!K119</f>
        <v>0</v>
      </c>
      <c r="K113" s="345" cm="1">
        <f t="array" ref="K113">J113/$S$8</f>
      </c>
      <c r="L113" s="200"/>
      <c r="M113" s="346" cm="1">
        <f t="array" ref="M113">'ادخال البيانات'!L119</f>
        <v>0</v>
      </c>
      <c r="N113" s="347" cm="1">
        <f t="array" ref="N113">M113/$S$8</f>
      </c>
      <c r="O113" s="200"/>
      <c r="P113" s="348" cm="1">
        <f t="array" ref="P113">'ادخال البيانات'!M119</f>
        <v>0</v>
      </c>
      <c r="Q113" s="349" cm="1">
        <f t="array" ref="Q113">P113/$S$8</f>
      </c>
      <c r="R113" s="249"/>
      <c r="S113" s="312"/>
      <c r="T113" s="200"/>
      <c r="U113" s="312"/>
      <c r="V113" s="200"/>
      <c r="W113" s="312"/>
      <c r="X113" s="200"/>
      <c r="Y113" s="184"/>
      <c r="Z113" s="184"/>
      <c r="AA113" s="184"/>
      <c r="AB113" s="184"/>
      <c r="AC113" s="184"/>
      <c r="AD113" s="184"/>
      <c r="AE113" s="184"/>
      <c r="AF113" s="184"/>
      <c r="AG113" s="184"/>
      <c r="AH113" s="184"/>
      <c r="AI113" s="184"/>
      <c r="AJ113" s="184"/>
      <c r="AK113" s="184"/>
      <c r="AL113" s="184"/>
      <c r="AM113" s="184"/>
      <c r="AN113" s="184"/>
      <c r="AO113" s="184"/>
      <c r="AP113" s="184"/>
      <c r="AQ113" s="184"/>
      <c r="AR113" s="184"/>
      <c r="AS113" s="190"/>
    </row>
    <row r="114" ht="21.6" customHeight="1" hidden="1">
      <c r="A114" s="184"/>
      <c r="B114" s="184"/>
      <c r="C114" s="218"/>
      <c r="D114" s="340" cm="1">
        <f t="array" ref="D114">'ادخال البيانات'!D120</f>
        <v>0</v>
      </c>
      <c r="E114" s="341" cm="1">
        <f t="array" ref="E114">D114/$S$8</f>
      </c>
      <c r="F114" s="200"/>
      <c r="G114" s="342" cm="1">
        <f t="array" ref="G114">'ادخال البيانات'!J120</f>
        <v>0</v>
      </c>
      <c r="H114" s="350" cm="1">
        <f t="array" ref="H114">G114/$S$8</f>
      </c>
      <c r="I114" s="200"/>
      <c r="J114" s="344" cm="1">
        <f t="array" ref="J114">'ادخال البيانات'!K120</f>
        <v>0</v>
      </c>
      <c r="K114" s="345" cm="1">
        <f t="array" ref="K114">J114/$S$8</f>
      </c>
      <c r="L114" s="200"/>
      <c r="M114" s="346" cm="1">
        <f t="array" ref="M114">'ادخال البيانات'!L120</f>
        <v>0</v>
      </c>
      <c r="N114" s="347" cm="1">
        <f t="array" ref="N114">M114/$S$8</f>
      </c>
      <c r="O114" s="200"/>
      <c r="P114" s="348" cm="1">
        <f t="array" ref="P114">'ادخال البيانات'!M120</f>
        <v>0</v>
      </c>
      <c r="Q114" s="349" cm="1">
        <f t="array" ref="Q114">P114/$S$8</f>
      </c>
      <c r="R114" s="249"/>
      <c r="S114" s="312"/>
      <c r="T114" s="200"/>
      <c r="U114" s="312"/>
      <c r="V114" s="200"/>
      <c r="W114" s="312"/>
      <c r="X114" s="200"/>
      <c r="Y114" s="184"/>
      <c r="Z114" s="184"/>
      <c r="AA114" s="184"/>
      <c r="AB114" s="184"/>
      <c r="AC114" s="184"/>
      <c r="AD114" s="184"/>
      <c r="AE114" s="184"/>
      <c r="AF114" s="184"/>
      <c r="AG114" s="184"/>
      <c r="AH114" s="184"/>
      <c r="AI114" s="184"/>
      <c r="AJ114" s="184"/>
      <c r="AK114" s="184"/>
      <c r="AL114" s="184"/>
      <c r="AM114" s="184"/>
      <c r="AN114" s="184"/>
      <c r="AO114" s="184"/>
      <c r="AP114" s="184"/>
      <c r="AQ114" s="184"/>
      <c r="AR114" s="184"/>
      <c r="AS114" s="190"/>
    </row>
    <row r="115" ht="21.6" customHeight="1" hidden="1">
      <c r="A115" s="184"/>
      <c r="B115" s="184"/>
      <c r="C115" s="218"/>
      <c r="D115" s="340" cm="1">
        <f t="array" ref="D115">'ادخال البيانات'!D121</f>
        <v>0</v>
      </c>
      <c r="E115" s="341" cm="1">
        <f t="array" ref="E115">D115/$S$8</f>
      </c>
      <c r="F115" s="200"/>
      <c r="G115" s="342" cm="1">
        <f t="array" ref="G115">'ادخال البيانات'!J121</f>
        <v>0</v>
      </c>
      <c r="H115" s="350" cm="1">
        <f t="array" ref="H115">G115/$S$8</f>
      </c>
      <c r="I115" s="200"/>
      <c r="J115" s="344" cm="1">
        <f t="array" ref="J115">'ادخال البيانات'!K121</f>
        <v>0</v>
      </c>
      <c r="K115" s="345" cm="1">
        <f t="array" ref="K115">J115/$S$8</f>
      </c>
      <c r="L115" s="200"/>
      <c r="M115" s="346" cm="1">
        <f t="array" ref="M115">'ادخال البيانات'!L121</f>
        <v>0</v>
      </c>
      <c r="N115" s="347" cm="1">
        <f t="array" ref="N115">M115/$S$8</f>
      </c>
      <c r="O115" s="200"/>
      <c r="P115" s="348" cm="1">
        <f t="array" ref="P115">'ادخال البيانات'!M121</f>
        <v>0</v>
      </c>
      <c r="Q115" s="349" cm="1">
        <f t="array" ref="Q115">P115/$S$8</f>
      </c>
      <c r="R115" s="249"/>
      <c r="S115" s="312"/>
      <c r="T115" s="200"/>
      <c r="U115" s="312"/>
      <c r="V115" s="200"/>
      <c r="W115" s="312"/>
      <c r="X115" s="200"/>
      <c r="Y115" s="184"/>
      <c r="Z115" s="184"/>
      <c r="AA115" s="184"/>
      <c r="AB115" s="184"/>
      <c r="AC115" s="184"/>
      <c r="AD115" s="184"/>
      <c r="AE115" s="184"/>
      <c r="AF115" s="184"/>
      <c r="AG115" s="184"/>
      <c r="AH115" s="184"/>
      <c r="AI115" s="184"/>
      <c r="AJ115" s="184"/>
      <c r="AK115" s="184"/>
      <c r="AL115" s="184"/>
      <c r="AM115" s="184"/>
      <c r="AN115" s="184"/>
      <c r="AO115" s="184"/>
      <c r="AP115" s="184"/>
      <c r="AQ115" s="184"/>
      <c r="AR115" s="184"/>
      <c r="AS115" s="190"/>
    </row>
    <row r="116" ht="21.6" customHeight="1" hidden="1">
      <c r="A116" s="184"/>
      <c r="B116" s="184"/>
      <c r="C116" s="218"/>
      <c r="D116" s="340" cm="1">
        <f t="array" ref="D116">'ادخال البيانات'!D122</f>
        <v>0</v>
      </c>
      <c r="E116" s="341" cm="1">
        <f t="array" ref="E116">D116/$S$8</f>
      </c>
      <c r="F116" s="200"/>
      <c r="G116" s="342" cm="1">
        <f t="array" ref="G116">'ادخال البيانات'!J122</f>
        <v>0</v>
      </c>
      <c r="H116" s="350" cm="1">
        <f t="array" ref="H116">G116/$S$8</f>
      </c>
      <c r="I116" s="200"/>
      <c r="J116" s="344" cm="1">
        <f t="array" ref="J116">'ادخال البيانات'!K122</f>
        <v>0</v>
      </c>
      <c r="K116" s="345" cm="1">
        <f t="array" ref="K116">J116/$S$8</f>
      </c>
      <c r="L116" s="200"/>
      <c r="M116" s="346" cm="1">
        <f t="array" ref="M116">'ادخال البيانات'!L122</f>
        <v>0</v>
      </c>
      <c r="N116" s="347" cm="1">
        <f t="array" ref="N116">M116/$S$8</f>
      </c>
      <c r="O116" s="200"/>
      <c r="P116" s="348" cm="1">
        <f t="array" ref="P116">'ادخال البيانات'!M122</f>
        <v>0</v>
      </c>
      <c r="Q116" s="349" cm="1">
        <f t="array" ref="Q116">P116/$S$8</f>
      </c>
      <c r="R116" s="249"/>
      <c r="S116" s="312"/>
      <c r="T116" s="200"/>
      <c r="U116" s="312"/>
      <c r="V116" s="200"/>
      <c r="W116" s="312"/>
      <c r="X116" s="200"/>
      <c r="Y116" s="184"/>
      <c r="Z116" s="184"/>
      <c r="AA116" s="184"/>
      <c r="AB116" s="184"/>
      <c r="AC116" s="184"/>
      <c r="AD116" s="184"/>
      <c r="AE116" s="184"/>
      <c r="AF116" s="184"/>
      <c r="AG116" s="184"/>
      <c r="AH116" s="184"/>
      <c r="AI116" s="184"/>
      <c r="AJ116" s="184"/>
      <c r="AK116" s="184"/>
      <c r="AL116" s="184"/>
      <c r="AM116" s="184"/>
      <c r="AN116" s="184"/>
      <c r="AO116" s="184"/>
      <c r="AP116" s="184"/>
      <c r="AQ116" s="184"/>
      <c r="AR116" s="184"/>
      <c r="AS116" s="190"/>
    </row>
    <row r="117" ht="21.6" customHeight="1" hidden="1">
      <c r="A117" s="184"/>
      <c r="B117" s="184"/>
      <c r="C117" s="218"/>
      <c r="D117" s="340" cm="1">
        <f t="array" ref="D117">'ادخال البيانات'!D123</f>
        <v>0</v>
      </c>
      <c r="E117" s="341" cm="1">
        <f t="array" ref="E117">D117/$S$8</f>
      </c>
      <c r="F117" s="200"/>
      <c r="G117" s="342" cm="1">
        <f t="array" ref="G117">'ادخال البيانات'!J123</f>
        <v>0</v>
      </c>
      <c r="H117" s="350" cm="1">
        <f t="array" ref="H117">G117/$S$8</f>
      </c>
      <c r="I117" s="200"/>
      <c r="J117" s="344" cm="1">
        <f t="array" ref="J117">'ادخال البيانات'!K123</f>
        <v>0</v>
      </c>
      <c r="K117" s="345" cm="1">
        <f t="array" ref="K117">J117/$S$8</f>
      </c>
      <c r="L117" s="200"/>
      <c r="M117" s="346" cm="1">
        <f t="array" ref="M117">'ادخال البيانات'!L123</f>
        <v>0</v>
      </c>
      <c r="N117" s="347" cm="1">
        <f t="array" ref="N117">M117/$S$8</f>
      </c>
      <c r="O117" s="200"/>
      <c r="P117" s="348" cm="1">
        <f t="array" ref="P117">'ادخال البيانات'!M123</f>
        <v>0</v>
      </c>
      <c r="Q117" s="349" cm="1">
        <f t="array" ref="Q117">P117/$S$8</f>
      </c>
      <c r="R117" s="249"/>
      <c r="S117" s="312"/>
      <c r="T117" s="200"/>
      <c r="U117" s="312"/>
      <c r="V117" s="200"/>
      <c r="W117" s="312"/>
      <c r="X117" s="200"/>
      <c r="Y117" s="184"/>
      <c r="Z117" s="184"/>
      <c r="AA117" s="184"/>
      <c r="AB117" s="184"/>
      <c r="AC117" s="184"/>
      <c r="AD117" s="184"/>
      <c r="AE117" s="184"/>
      <c r="AF117" s="184"/>
      <c r="AG117" s="184"/>
      <c r="AH117" s="184"/>
      <c r="AI117" s="184"/>
      <c r="AJ117" s="184"/>
      <c r="AK117" s="184"/>
      <c r="AL117" s="184"/>
      <c r="AM117" s="184"/>
      <c r="AN117" s="184"/>
      <c r="AO117" s="184"/>
      <c r="AP117" s="184"/>
      <c r="AQ117" s="184"/>
      <c r="AR117" s="184"/>
      <c r="AS117" s="190"/>
    </row>
    <row r="118" ht="21.6" customHeight="1" hidden="1">
      <c r="A118" s="184"/>
      <c r="B118" s="184"/>
      <c r="C118" s="218"/>
      <c r="D118" s="340" cm="1">
        <f t="array" ref="D118">'ادخال البيانات'!D124</f>
        <v>0</v>
      </c>
      <c r="E118" s="341" cm="1">
        <f t="array" ref="E118">D118/$S$8</f>
      </c>
      <c r="F118" s="200"/>
      <c r="G118" s="342" cm="1">
        <f t="array" ref="G118">'ادخال البيانات'!J124</f>
        <v>0</v>
      </c>
      <c r="H118" s="350" cm="1">
        <f t="array" ref="H118">G118/$S$8</f>
      </c>
      <c r="I118" s="200"/>
      <c r="J118" s="344" cm="1">
        <f t="array" ref="J118">'ادخال البيانات'!K124</f>
        <v>0</v>
      </c>
      <c r="K118" s="345" cm="1">
        <f t="array" ref="K118">J118/$S$8</f>
      </c>
      <c r="L118" s="200"/>
      <c r="M118" s="346" cm="1">
        <f t="array" ref="M118">'ادخال البيانات'!L124</f>
        <v>0</v>
      </c>
      <c r="N118" s="347" cm="1">
        <f t="array" ref="N118">M118/$S$8</f>
      </c>
      <c r="O118" s="200"/>
      <c r="P118" s="348" cm="1">
        <f t="array" ref="P118">'ادخال البيانات'!M124</f>
        <v>0</v>
      </c>
      <c r="Q118" s="349" cm="1">
        <f t="array" ref="Q118">P118/$S$8</f>
      </c>
      <c r="R118" s="249"/>
      <c r="S118" s="312"/>
      <c r="T118" s="200"/>
      <c r="U118" s="312"/>
      <c r="V118" s="200"/>
      <c r="W118" s="312"/>
      <c r="X118" s="200"/>
      <c r="Y118" s="184"/>
      <c r="Z118" s="184"/>
      <c r="AA118" s="184"/>
      <c r="AB118" s="184"/>
      <c r="AC118" s="184"/>
      <c r="AD118" s="184"/>
      <c r="AE118" s="184"/>
      <c r="AF118" s="184"/>
      <c r="AG118" s="184"/>
      <c r="AH118" s="184"/>
      <c r="AI118" s="184"/>
      <c r="AJ118" s="184"/>
      <c r="AK118" s="184"/>
      <c r="AL118" s="184"/>
      <c r="AM118" s="184"/>
      <c r="AN118" s="184"/>
      <c r="AO118" s="184"/>
      <c r="AP118" s="184"/>
      <c r="AQ118" s="184"/>
      <c r="AR118" s="184"/>
      <c r="AS118" s="190"/>
    </row>
    <row r="119" ht="21.6" customHeight="1" hidden="1">
      <c r="A119" s="184"/>
      <c r="B119" s="184"/>
      <c r="C119" s="218"/>
      <c r="D119" s="340" cm="1">
        <f t="array" ref="D119">'ادخال البيانات'!D125</f>
        <v>0</v>
      </c>
      <c r="E119" s="341" cm="1">
        <f t="array" ref="E119">D119/$S$8</f>
      </c>
      <c r="F119" s="200"/>
      <c r="G119" s="342" cm="1">
        <f t="array" ref="G119">'ادخال البيانات'!J125</f>
        <v>0</v>
      </c>
      <c r="H119" s="350" cm="1">
        <f t="array" ref="H119">G119/$S$8</f>
      </c>
      <c r="I119" s="200"/>
      <c r="J119" s="344" cm="1">
        <f t="array" ref="J119">'ادخال البيانات'!K125</f>
        <v>0</v>
      </c>
      <c r="K119" s="345" cm="1">
        <f t="array" ref="K119">J119/$S$8</f>
      </c>
      <c r="L119" s="200"/>
      <c r="M119" s="346" cm="1">
        <f t="array" ref="M119">'ادخال البيانات'!L125</f>
        <v>0</v>
      </c>
      <c r="N119" s="347" cm="1">
        <f t="array" ref="N119">M119/$S$8</f>
      </c>
      <c r="O119" s="200"/>
      <c r="P119" s="348" cm="1">
        <f t="array" ref="P119">'ادخال البيانات'!M125</f>
        <v>0</v>
      </c>
      <c r="Q119" s="349" cm="1">
        <f t="array" ref="Q119">P119/$S$8</f>
      </c>
      <c r="R119" s="249"/>
      <c r="S119" s="312"/>
      <c r="T119" s="200"/>
      <c r="U119" s="312"/>
      <c r="V119" s="200"/>
      <c r="W119" s="312"/>
      <c r="X119" s="200"/>
      <c r="Y119" s="184"/>
      <c r="Z119" s="184"/>
      <c r="AA119" s="184"/>
      <c r="AB119" s="184"/>
      <c r="AC119" s="184"/>
      <c r="AD119" s="184"/>
      <c r="AE119" s="184"/>
      <c r="AF119" s="184"/>
      <c r="AG119" s="184"/>
      <c r="AH119" s="184"/>
      <c r="AI119" s="184"/>
      <c r="AJ119" s="184"/>
      <c r="AK119" s="184"/>
      <c r="AL119" s="184"/>
      <c r="AM119" s="184"/>
      <c r="AN119" s="184"/>
      <c r="AO119" s="184"/>
      <c r="AP119" s="184"/>
      <c r="AQ119" s="184"/>
      <c r="AR119" s="184"/>
      <c r="AS119" s="190"/>
    </row>
    <row r="120" ht="21.6" customHeight="1" hidden="1">
      <c r="A120" s="184"/>
      <c r="B120" s="184"/>
      <c r="C120" s="218"/>
      <c r="D120" s="340" cm="1">
        <f t="array" ref="D120">'ادخال البيانات'!D126</f>
        <v>0</v>
      </c>
      <c r="E120" s="341" cm="1">
        <f t="array" ref="E120">D120/$S$8</f>
      </c>
      <c r="F120" s="200"/>
      <c r="G120" s="342" cm="1">
        <f t="array" ref="G120">'ادخال البيانات'!J126</f>
        <v>0</v>
      </c>
      <c r="H120" s="350" cm="1">
        <f t="array" ref="H120">G120/$S$8</f>
      </c>
      <c r="I120" s="200"/>
      <c r="J120" s="344" cm="1">
        <f t="array" ref="J120">'ادخال البيانات'!K126</f>
        <v>0</v>
      </c>
      <c r="K120" s="345" cm="1">
        <f t="array" ref="K120">J120/$S$8</f>
      </c>
      <c r="L120" s="200"/>
      <c r="M120" s="346" cm="1">
        <f t="array" ref="M120">'ادخال البيانات'!L126</f>
        <v>0</v>
      </c>
      <c r="N120" s="347" cm="1">
        <f t="array" ref="N120">M120/$S$8</f>
      </c>
      <c r="O120" s="200"/>
      <c r="P120" s="348" cm="1">
        <f t="array" ref="P120">'ادخال البيانات'!M126</f>
        <v>0</v>
      </c>
      <c r="Q120" s="349" cm="1">
        <f t="array" ref="Q120">P120/$S$8</f>
      </c>
      <c r="R120" s="249"/>
      <c r="S120" s="312"/>
      <c r="T120" s="200"/>
      <c r="U120" s="312"/>
      <c r="V120" s="200"/>
      <c r="W120" s="312"/>
      <c r="X120" s="200"/>
      <c r="Y120" s="184"/>
      <c r="Z120" s="184"/>
      <c r="AA120" s="184"/>
      <c r="AB120" s="184"/>
      <c r="AC120" s="184"/>
      <c r="AD120" s="184"/>
      <c r="AE120" s="184"/>
      <c r="AF120" s="184"/>
      <c r="AG120" s="184"/>
      <c r="AH120" s="184"/>
      <c r="AI120" s="184"/>
      <c r="AJ120" s="184"/>
      <c r="AK120" s="184"/>
      <c r="AL120" s="184"/>
      <c r="AM120" s="184"/>
      <c r="AN120" s="184"/>
      <c r="AO120" s="184"/>
      <c r="AP120" s="184"/>
      <c r="AQ120" s="184"/>
      <c r="AR120" s="184"/>
      <c r="AS120" s="190"/>
    </row>
    <row r="121" ht="21.6" customHeight="1" hidden="1">
      <c r="A121" s="184"/>
      <c r="B121" s="184"/>
      <c r="C121" s="218"/>
      <c r="D121" s="340" cm="1">
        <f t="array" ref="D121">'ادخال البيانات'!D127</f>
        <v>0</v>
      </c>
      <c r="E121" s="341" cm="1">
        <f t="array" ref="E121">D121/$S$8</f>
      </c>
      <c r="F121" s="200"/>
      <c r="G121" s="342" cm="1">
        <f t="array" ref="G121">'ادخال البيانات'!J127</f>
        <v>0</v>
      </c>
      <c r="H121" s="350" cm="1">
        <f t="array" ref="H121">G121/$S$8</f>
      </c>
      <c r="I121" s="200"/>
      <c r="J121" s="344" cm="1">
        <f t="array" ref="J121">'ادخال البيانات'!K127</f>
        <v>0</v>
      </c>
      <c r="K121" s="345" cm="1">
        <f t="array" ref="K121">J121/$S$8</f>
      </c>
      <c r="L121" s="200"/>
      <c r="M121" s="346" cm="1">
        <f t="array" ref="M121">'ادخال البيانات'!L127</f>
        <v>0</v>
      </c>
      <c r="N121" s="347" cm="1">
        <f t="array" ref="N121">M121/$S$8</f>
      </c>
      <c r="O121" s="200"/>
      <c r="P121" s="348" cm="1">
        <f t="array" ref="P121">'ادخال البيانات'!M127</f>
        <v>0</v>
      </c>
      <c r="Q121" s="349" cm="1">
        <f t="array" ref="Q121">P121/$S$8</f>
      </c>
      <c r="R121" s="249"/>
      <c r="S121" s="312"/>
      <c r="T121" s="200"/>
      <c r="U121" s="312"/>
      <c r="V121" s="200"/>
      <c r="W121" s="312"/>
      <c r="X121" s="200"/>
      <c r="Y121" s="184"/>
      <c r="Z121" s="184"/>
      <c r="AA121" s="184"/>
      <c r="AB121" s="184"/>
      <c r="AC121" s="184"/>
      <c r="AD121" s="184"/>
      <c r="AE121" s="184"/>
      <c r="AF121" s="184"/>
      <c r="AG121" s="184"/>
      <c r="AH121" s="184"/>
      <c r="AI121" s="184"/>
      <c r="AJ121" s="184"/>
      <c r="AK121" s="184"/>
      <c r="AL121" s="184"/>
      <c r="AM121" s="184"/>
      <c r="AN121" s="184"/>
      <c r="AO121" s="184"/>
      <c r="AP121" s="184"/>
      <c r="AQ121" s="184"/>
      <c r="AR121" s="184"/>
      <c r="AS121" s="190"/>
    </row>
    <row r="122" ht="21.6" customHeight="1" hidden="1">
      <c r="A122" s="184"/>
      <c r="B122" s="184"/>
      <c r="C122" s="218"/>
      <c r="D122" s="340" cm="1">
        <f t="array" ref="D122">'ادخال البيانات'!D128</f>
        <v>0</v>
      </c>
      <c r="E122" s="341" cm="1">
        <f t="array" ref="E122">D122/$S$8</f>
      </c>
      <c r="F122" s="200"/>
      <c r="G122" s="342" cm="1">
        <f t="array" ref="G122">'ادخال البيانات'!J128</f>
        <v>0</v>
      </c>
      <c r="H122" s="350" cm="1">
        <f t="array" ref="H122">G122/$S$8</f>
      </c>
      <c r="I122" s="200"/>
      <c r="J122" s="344" cm="1">
        <f t="array" ref="J122">'ادخال البيانات'!K128</f>
        <v>0</v>
      </c>
      <c r="K122" s="345" cm="1">
        <f t="array" ref="K122">J122/$S$8</f>
      </c>
      <c r="L122" s="200"/>
      <c r="M122" s="346" cm="1">
        <f t="array" ref="M122">'ادخال البيانات'!L128</f>
        <v>0</v>
      </c>
      <c r="N122" s="347" cm="1">
        <f t="array" ref="N122">M122/$S$8</f>
      </c>
      <c r="O122" s="200"/>
      <c r="P122" s="348" cm="1">
        <f t="array" ref="P122">'ادخال البيانات'!M128</f>
        <v>0</v>
      </c>
      <c r="Q122" s="349" cm="1">
        <f t="array" ref="Q122">P122/$S$8</f>
      </c>
      <c r="R122" s="249"/>
      <c r="S122" s="312"/>
      <c r="T122" s="200"/>
      <c r="U122" s="312"/>
      <c r="V122" s="200"/>
      <c r="W122" s="312"/>
      <c r="X122" s="200"/>
      <c r="Y122" s="184"/>
      <c r="Z122" s="184"/>
      <c r="AA122" s="184"/>
      <c r="AB122" s="184"/>
      <c r="AC122" s="184"/>
      <c r="AD122" s="184"/>
      <c r="AE122" s="184"/>
      <c r="AF122" s="184"/>
      <c r="AG122" s="184"/>
      <c r="AH122" s="184"/>
      <c r="AI122" s="184"/>
      <c r="AJ122" s="184"/>
      <c r="AK122" s="184"/>
      <c r="AL122" s="184"/>
      <c r="AM122" s="184"/>
      <c r="AN122" s="184"/>
      <c r="AO122" s="184"/>
      <c r="AP122" s="184"/>
      <c r="AQ122" s="184"/>
      <c r="AR122" s="184"/>
      <c r="AS122" s="190"/>
    </row>
    <row r="123" ht="21.6" customHeight="1" hidden="1">
      <c r="A123" s="184"/>
      <c r="B123" s="184"/>
      <c r="C123" s="218"/>
      <c r="D123" s="340" cm="1">
        <f t="array" ref="D123">'ادخال البيانات'!D129</f>
        <v>0</v>
      </c>
      <c r="E123" s="341" cm="1">
        <f t="array" ref="E123">D123/$S$8</f>
      </c>
      <c r="F123" s="200"/>
      <c r="G123" s="342" cm="1">
        <f t="array" ref="G123">'ادخال البيانات'!J129</f>
        <v>0</v>
      </c>
      <c r="H123" s="350" cm="1">
        <f t="array" ref="H123">G123/$S$8</f>
      </c>
      <c r="I123" s="200"/>
      <c r="J123" s="344" cm="1">
        <f t="array" ref="J123">'ادخال البيانات'!K129</f>
        <v>0</v>
      </c>
      <c r="K123" s="345" cm="1">
        <f t="array" ref="K123">J123/$S$8</f>
      </c>
      <c r="L123" s="200"/>
      <c r="M123" s="346" cm="1">
        <f t="array" ref="M123">'ادخال البيانات'!L129</f>
        <v>0</v>
      </c>
      <c r="N123" s="347" cm="1">
        <f t="array" ref="N123">M123/$S$8</f>
      </c>
      <c r="O123" s="200"/>
      <c r="P123" s="348" cm="1">
        <f t="array" ref="P123">'ادخال البيانات'!M129</f>
        <v>0</v>
      </c>
      <c r="Q123" s="349" cm="1">
        <f t="array" ref="Q123">P123/$S$8</f>
      </c>
      <c r="R123" s="249"/>
      <c r="S123" s="312"/>
      <c r="T123" s="200"/>
      <c r="U123" s="312"/>
      <c r="V123" s="200"/>
      <c r="W123" s="312"/>
      <c r="X123" s="200"/>
      <c r="Y123" s="184"/>
      <c r="Z123" s="184"/>
      <c r="AA123" s="184"/>
      <c r="AB123" s="184"/>
      <c r="AC123" s="184"/>
      <c r="AD123" s="184"/>
      <c r="AE123" s="184"/>
      <c r="AF123" s="184"/>
      <c r="AG123" s="184"/>
      <c r="AH123" s="184"/>
      <c r="AI123" s="184"/>
      <c r="AJ123" s="184"/>
      <c r="AK123" s="184"/>
      <c r="AL123" s="184"/>
      <c r="AM123" s="184"/>
      <c r="AN123" s="184"/>
      <c r="AO123" s="184"/>
      <c r="AP123" s="184"/>
      <c r="AQ123" s="184"/>
      <c r="AR123" s="184"/>
      <c r="AS123" s="190"/>
    </row>
    <row r="124" ht="21.6" customHeight="1" hidden="1">
      <c r="A124" s="184"/>
      <c r="B124" s="184"/>
      <c r="C124" s="218"/>
      <c r="D124" s="340" cm="1">
        <f t="array" ref="D124">'ادخال البيانات'!D130</f>
        <v>0</v>
      </c>
      <c r="E124" s="341" cm="1">
        <f t="array" ref="E124">D124/$S$8</f>
      </c>
      <c r="F124" s="200"/>
      <c r="G124" s="342" cm="1">
        <f t="array" ref="G124">'ادخال البيانات'!J130</f>
        <v>0</v>
      </c>
      <c r="H124" s="350" cm="1">
        <f t="array" ref="H124">G124/$S$8</f>
      </c>
      <c r="I124" s="200"/>
      <c r="J124" s="344" cm="1">
        <f t="array" ref="J124">'ادخال البيانات'!K130</f>
        <v>0</v>
      </c>
      <c r="K124" s="345" cm="1">
        <f t="array" ref="K124">J124/$S$8</f>
      </c>
      <c r="L124" s="200"/>
      <c r="M124" s="346" cm="1">
        <f t="array" ref="M124">'ادخال البيانات'!L130</f>
        <v>0</v>
      </c>
      <c r="N124" s="347" cm="1">
        <f t="array" ref="N124">M124/$S$8</f>
      </c>
      <c r="O124" s="200"/>
      <c r="P124" s="348" cm="1">
        <f t="array" ref="P124">'ادخال البيانات'!M130</f>
        <v>0</v>
      </c>
      <c r="Q124" s="349" cm="1">
        <f t="array" ref="Q124">P124/$S$8</f>
      </c>
      <c r="R124" s="249"/>
      <c r="S124" s="312"/>
      <c r="T124" s="200"/>
      <c r="U124" s="312"/>
      <c r="V124" s="200"/>
      <c r="W124" s="312"/>
      <c r="X124" s="200"/>
      <c r="Y124" s="184"/>
      <c r="Z124" s="184"/>
      <c r="AA124" s="184"/>
      <c r="AB124" s="184"/>
      <c r="AC124" s="184"/>
      <c r="AD124" s="184"/>
      <c r="AE124" s="184"/>
      <c r="AF124" s="184"/>
      <c r="AG124" s="184"/>
      <c r="AH124" s="184"/>
      <c r="AI124" s="184"/>
      <c r="AJ124" s="184"/>
      <c r="AK124" s="184"/>
      <c r="AL124" s="184"/>
      <c r="AM124" s="184"/>
      <c r="AN124" s="184"/>
      <c r="AO124" s="184"/>
      <c r="AP124" s="184"/>
      <c r="AQ124" s="184"/>
      <c r="AR124" s="184"/>
      <c r="AS124" s="190"/>
    </row>
    <row r="125" ht="21.6" customHeight="1" hidden="1">
      <c r="A125" s="184"/>
      <c r="B125" s="184"/>
      <c r="C125" s="218"/>
      <c r="D125" s="340" cm="1">
        <f t="array" ref="D125">'ادخال البيانات'!D131</f>
        <v>0</v>
      </c>
      <c r="E125" s="341" cm="1">
        <f t="array" ref="E125">D125/$S$8</f>
      </c>
      <c r="F125" s="200"/>
      <c r="G125" s="342" cm="1">
        <f t="array" ref="G125">'ادخال البيانات'!J131</f>
        <v>0</v>
      </c>
      <c r="H125" s="350" cm="1">
        <f t="array" ref="H125">G125/$S$8</f>
      </c>
      <c r="I125" s="200"/>
      <c r="J125" s="344" cm="1">
        <f t="array" ref="J125">'ادخال البيانات'!K131</f>
        <v>0</v>
      </c>
      <c r="K125" s="345" cm="1">
        <f t="array" ref="K125">J125/$S$8</f>
      </c>
      <c r="L125" s="200"/>
      <c r="M125" s="346" cm="1">
        <f t="array" ref="M125">'ادخال البيانات'!L131</f>
        <v>0</v>
      </c>
      <c r="N125" s="347" cm="1">
        <f t="array" ref="N125">M125/$S$8</f>
      </c>
      <c r="O125" s="200"/>
      <c r="P125" s="348" cm="1">
        <f t="array" ref="P125">'ادخال البيانات'!M131</f>
        <v>0</v>
      </c>
      <c r="Q125" s="349" cm="1">
        <f t="array" ref="Q125">P125/$S$8</f>
      </c>
      <c r="R125" s="249"/>
      <c r="S125" s="312"/>
      <c r="T125" s="200"/>
      <c r="U125" s="312"/>
      <c r="V125" s="200"/>
      <c r="W125" s="312"/>
      <c r="X125" s="200"/>
      <c r="Y125" s="184"/>
      <c r="Z125" s="184"/>
      <c r="AA125" s="184"/>
      <c r="AB125" s="184"/>
      <c r="AC125" s="184"/>
      <c r="AD125" s="184"/>
      <c r="AE125" s="184"/>
      <c r="AF125" s="184"/>
      <c r="AG125" s="184"/>
      <c r="AH125" s="184"/>
      <c r="AI125" s="184"/>
      <c r="AJ125" s="184"/>
      <c r="AK125" s="184"/>
      <c r="AL125" s="184"/>
      <c r="AM125" s="184"/>
      <c r="AN125" s="184"/>
      <c r="AO125" s="184"/>
      <c r="AP125" s="184"/>
      <c r="AQ125" s="184"/>
      <c r="AR125" s="184"/>
      <c r="AS125" s="190"/>
    </row>
    <row r="126" ht="21.6" customHeight="1" hidden="1">
      <c r="A126" s="184"/>
      <c r="B126" s="184"/>
      <c r="C126" s="218"/>
      <c r="D126" s="340" cm="1">
        <f t="array" ref="D126">'ادخال البيانات'!D132</f>
        <v>0</v>
      </c>
      <c r="E126" s="341" cm="1">
        <f t="array" ref="E126">D126/$S$8</f>
      </c>
      <c r="F126" s="200"/>
      <c r="G126" s="342" cm="1">
        <f t="array" ref="G126">'ادخال البيانات'!J132</f>
        <v>0</v>
      </c>
      <c r="H126" s="350" cm="1">
        <f t="array" ref="H126">G126/$S$8</f>
      </c>
      <c r="I126" s="200"/>
      <c r="J126" s="344" cm="1">
        <f t="array" ref="J126">'ادخال البيانات'!K132</f>
        <v>0</v>
      </c>
      <c r="K126" s="345" cm="1">
        <f t="array" ref="K126">J126/$S$8</f>
      </c>
      <c r="L126" s="200"/>
      <c r="M126" s="346" cm="1">
        <f t="array" ref="M126">'ادخال البيانات'!L132</f>
        <v>0</v>
      </c>
      <c r="N126" s="347" cm="1">
        <f t="array" ref="N126">M126/$S$8</f>
      </c>
      <c r="O126" s="200"/>
      <c r="P126" s="348" cm="1">
        <f t="array" ref="P126">'ادخال البيانات'!M132</f>
        <v>0</v>
      </c>
      <c r="Q126" s="349" cm="1">
        <f t="array" ref="Q126">P126/$S$8</f>
      </c>
      <c r="R126" s="249"/>
      <c r="S126" s="312"/>
      <c r="T126" s="200"/>
      <c r="U126" s="312"/>
      <c r="V126" s="200"/>
      <c r="W126" s="312"/>
      <c r="X126" s="200"/>
      <c r="Y126" s="184"/>
      <c r="Z126" s="184"/>
      <c r="AA126" s="184"/>
      <c r="AB126" s="184"/>
      <c r="AC126" s="184"/>
      <c r="AD126" s="184"/>
      <c r="AE126" s="184"/>
      <c r="AF126" s="184"/>
      <c r="AG126" s="184"/>
      <c r="AH126" s="184"/>
      <c r="AI126" s="184"/>
      <c r="AJ126" s="184"/>
      <c r="AK126" s="184"/>
      <c r="AL126" s="184"/>
      <c r="AM126" s="184"/>
      <c r="AN126" s="184"/>
      <c r="AO126" s="184"/>
      <c r="AP126" s="184"/>
      <c r="AQ126" s="184"/>
      <c r="AR126" s="184"/>
      <c r="AS126" s="190"/>
    </row>
    <row r="127" ht="21.6" customHeight="1" hidden="1">
      <c r="A127" s="184"/>
      <c r="B127" s="184"/>
      <c r="C127" s="218"/>
      <c r="D127" s="340" cm="1">
        <f t="array" ref="D127">'ادخال البيانات'!D133</f>
        <v>0</v>
      </c>
      <c r="E127" s="341" cm="1">
        <f t="array" ref="E127">D127/$S$8</f>
      </c>
      <c r="F127" s="200"/>
      <c r="G127" s="342" cm="1">
        <f t="array" ref="G127">'ادخال البيانات'!J133</f>
        <v>0</v>
      </c>
      <c r="H127" s="350" cm="1">
        <f t="array" ref="H127">G127/$S$8</f>
      </c>
      <c r="I127" s="200"/>
      <c r="J127" s="344" cm="1">
        <f t="array" ref="J127">'ادخال البيانات'!K133</f>
        <v>0</v>
      </c>
      <c r="K127" s="345" cm="1">
        <f t="array" ref="K127">J127/$S$8</f>
      </c>
      <c r="L127" s="200"/>
      <c r="M127" s="346" cm="1">
        <f t="array" ref="M127">'ادخال البيانات'!L133</f>
        <v>0</v>
      </c>
      <c r="N127" s="347" cm="1">
        <f t="array" ref="N127">M127/$S$8</f>
      </c>
      <c r="O127" s="200"/>
      <c r="P127" s="348" cm="1">
        <f t="array" ref="P127">'ادخال البيانات'!M133</f>
        <v>0</v>
      </c>
      <c r="Q127" s="349" cm="1">
        <f t="array" ref="Q127">P127/$S$8</f>
      </c>
      <c r="R127" s="249"/>
      <c r="S127" s="312"/>
      <c r="T127" s="200"/>
      <c r="U127" s="312"/>
      <c r="V127" s="200"/>
      <c r="W127" s="312"/>
      <c r="X127" s="200"/>
      <c r="Y127" s="184"/>
      <c r="Z127" s="184"/>
      <c r="AA127" s="184"/>
      <c r="AB127" s="184"/>
      <c r="AC127" s="184"/>
      <c r="AD127" s="184"/>
      <c r="AE127" s="184"/>
      <c r="AF127" s="184"/>
      <c r="AG127" s="184"/>
      <c r="AH127" s="184"/>
      <c r="AI127" s="184"/>
      <c r="AJ127" s="184"/>
      <c r="AK127" s="184"/>
      <c r="AL127" s="184"/>
      <c r="AM127" s="184"/>
      <c r="AN127" s="184"/>
      <c r="AO127" s="184"/>
      <c r="AP127" s="184"/>
      <c r="AQ127" s="184"/>
      <c r="AR127" s="184"/>
      <c r="AS127" s="190"/>
    </row>
    <row r="128" ht="21.6" customHeight="1" hidden="1">
      <c r="A128" s="184"/>
      <c r="B128" s="184"/>
      <c r="C128" s="218"/>
      <c r="D128" s="340" cm="1">
        <f t="array" ref="D128">'ادخال البيانات'!D134</f>
        <v>0</v>
      </c>
      <c r="E128" s="341" cm="1">
        <f t="array" ref="E128">D128/$S$8</f>
      </c>
      <c r="F128" s="200"/>
      <c r="G128" s="342" cm="1">
        <f t="array" ref="G128">'ادخال البيانات'!J134</f>
        <v>0</v>
      </c>
      <c r="H128" s="350" cm="1">
        <f t="array" ref="H128">G128/$S$8</f>
      </c>
      <c r="I128" s="200"/>
      <c r="J128" s="344" cm="1">
        <f t="array" ref="J128">'ادخال البيانات'!K134</f>
        <v>0</v>
      </c>
      <c r="K128" s="345" cm="1">
        <f t="array" ref="K128">J128/$S$8</f>
      </c>
      <c r="L128" s="200"/>
      <c r="M128" s="346" cm="1">
        <f t="array" ref="M128">'ادخال البيانات'!L134</f>
        <v>0</v>
      </c>
      <c r="N128" s="347" cm="1">
        <f t="array" ref="N128">M128/$S$8</f>
      </c>
      <c r="O128" s="200"/>
      <c r="P128" s="348" cm="1">
        <f t="array" ref="P128">'ادخال البيانات'!M134</f>
        <v>0</v>
      </c>
      <c r="Q128" s="349" cm="1">
        <f t="array" ref="Q128">P128/$S$8</f>
      </c>
      <c r="R128" s="249"/>
      <c r="S128" s="312"/>
      <c r="T128" s="200"/>
      <c r="U128" s="312"/>
      <c r="V128" s="200"/>
      <c r="W128" s="312"/>
      <c r="X128" s="200"/>
      <c r="Y128" s="184"/>
      <c r="Z128" s="184"/>
      <c r="AA128" s="184"/>
      <c r="AB128" s="184"/>
      <c r="AC128" s="184"/>
      <c r="AD128" s="184"/>
      <c r="AE128" s="184"/>
      <c r="AF128" s="184"/>
      <c r="AG128" s="184"/>
      <c r="AH128" s="184"/>
      <c r="AI128" s="184"/>
      <c r="AJ128" s="184"/>
      <c r="AK128" s="184"/>
      <c r="AL128" s="184"/>
      <c r="AM128" s="184"/>
      <c r="AN128" s="184"/>
      <c r="AO128" s="184"/>
      <c r="AP128" s="184"/>
      <c r="AQ128" s="184"/>
      <c r="AR128" s="184"/>
      <c r="AS128" s="190"/>
    </row>
    <row r="129" ht="21.6" customHeight="1" hidden="1">
      <c r="A129" s="184"/>
      <c r="B129" s="184"/>
      <c r="C129" s="218"/>
      <c r="D129" s="340" cm="1">
        <f t="array" ref="D129">'ادخال البيانات'!D135</f>
        <v>0</v>
      </c>
      <c r="E129" s="341" cm="1">
        <f t="array" ref="E129">D129/$S$8</f>
      </c>
      <c r="F129" s="200"/>
      <c r="G129" s="342" cm="1">
        <f t="array" ref="G129">'ادخال البيانات'!J135</f>
        <v>0</v>
      </c>
      <c r="H129" s="350" cm="1">
        <f t="array" ref="H129">G129/$S$8</f>
      </c>
      <c r="I129" s="200"/>
      <c r="J129" s="344" cm="1">
        <f t="array" ref="J129">'ادخال البيانات'!K135</f>
        <v>0</v>
      </c>
      <c r="K129" s="345" cm="1">
        <f t="array" ref="K129">J129/$S$8</f>
      </c>
      <c r="L129" s="200"/>
      <c r="M129" s="346" cm="1">
        <f t="array" ref="M129">'ادخال البيانات'!L135</f>
        <v>0</v>
      </c>
      <c r="N129" s="347" cm="1">
        <f t="array" ref="N129">M129/$S$8</f>
      </c>
      <c r="O129" s="200"/>
      <c r="P129" s="348" cm="1">
        <f t="array" ref="P129">'ادخال البيانات'!M135</f>
        <v>0</v>
      </c>
      <c r="Q129" s="349" cm="1">
        <f t="array" ref="Q129">P129/$S$8</f>
      </c>
      <c r="R129" s="249"/>
      <c r="S129" s="312"/>
      <c r="T129" s="200"/>
      <c r="U129" s="312"/>
      <c r="V129" s="200"/>
      <c r="W129" s="312"/>
      <c r="X129" s="200"/>
      <c r="Y129" s="184"/>
      <c r="Z129" s="184"/>
      <c r="AA129" s="184"/>
      <c r="AB129" s="184"/>
      <c r="AC129" s="184"/>
      <c r="AD129" s="184"/>
      <c r="AE129" s="184"/>
      <c r="AF129" s="184"/>
      <c r="AG129" s="184"/>
      <c r="AH129" s="184"/>
      <c r="AI129" s="184"/>
      <c r="AJ129" s="184"/>
      <c r="AK129" s="184"/>
      <c r="AL129" s="184"/>
      <c r="AM129" s="184"/>
      <c r="AN129" s="184"/>
      <c r="AO129" s="184"/>
      <c r="AP129" s="184"/>
      <c r="AQ129" s="184"/>
      <c r="AR129" s="184"/>
      <c r="AS129" s="190"/>
    </row>
    <row r="130" ht="21.6" customHeight="1" hidden="1">
      <c r="A130" s="184"/>
      <c r="B130" s="184"/>
      <c r="C130" s="218"/>
      <c r="D130" s="340" cm="1">
        <f t="array" ref="D130">'ادخال البيانات'!D136</f>
        <v>0</v>
      </c>
      <c r="E130" s="341" cm="1">
        <f t="array" ref="E130">D130/$S$8</f>
      </c>
      <c r="F130" s="200"/>
      <c r="G130" s="342" cm="1">
        <f t="array" ref="G130">'ادخال البيانات'!J136</f>
        <v>0</v>
      </c>
      <c r="H130" s="350" cm="1">
        <f t="array" ref="H130">G130/$S$8</f>
      </c>
      <c r="I130" s="200"/>
      <c r="J130" s="344" cm="1">
        <f t="array" ref="J130">'ادخال البيانات'!K136</f>
        <v>0</v>
      </c>
      <c r="K130" s="345" cm="1">
        <f t="array" ref="K130">J130/$S$8</f>
      </c>
      <c r="L130" s="200"/>
      <c r="M130" s="346" cm="1">
        <f t="array" ref="M130">'ادخال البيانات'!L136</f>
        <v>0</v>
      </c>
      <c r="N130" s="347" cm="1">
        <f t="array" ref="N130">M130/$S$8</f>
      </c>
      <c r="O130" s="200"/>
      <c r="P130" s="348" cm="1">
        <f t="array" ref="P130">'ادخال البيانات'!M136</f>
        <v>0</v>
      </c>
      <c r="Q130" s="349" cm="1">
        <f t="array" ref="Q130">P130/$S$8</f>
      </c>
      <c r="R130" s="249"/>
      <c r="S130" s="312"/>
      <c r="T130" s="200"/>
      <c r="U130" s="312"/>
      <c r="V130" s="200"/>
      <c r="W130" s="312"/>
      <c r="X130" s="200"/>
      <c r="Y130" s="184"/>
      <c r="Z130" s="184"/>
      <c r="AA130" s="184"/>
      <c r="AB130" s="184"/>
      <c r="AC130" s="184"/>
      <c r="AD130" s="184"/>
      <c r="AE130" s="184"/>
      <c r="AF130" s="184"/>
      <c r="AG130" s="184"/>
      <c r="AH130" s="184"/>
      <c r="AI130" s="184"/>
      <c r="AJ130" s="184"/>
      <c r="AK130" s="184"/>
      <c r="AL130" s="184"/>
      <c r="AM130" s="184"/>
      <c r="AN130" s="184"/>
      <c r="AO130" s="184"/>
      <c r="AP130" s="184"/>
      <c r="AQ130" s="184"/>
      <c r="AR130" s="184"/>
      <c r="AS130" s="190"/>
    </row>
    <row r="131" ht="21.6" customHeight="1" hidden="1">
      <c r="A131" s="184"/>
      <c r="B131" s="184"/>
      <c r="C131" s="218"/>
      <c r="D131" s="340" cm="1">
        <f t="array" ref="D131">'ادخال البيانات'!D137</f>
        <v>0</v>
      </c>
      <c r="E131" s="341" cm="1">
        <f t="array" ref="E131">D131/$S$8</f>
      </c>
      <c r="F131" s="200"/>
      <c r="G131" s="342" cm="1">
        <f t="array" ref="G131">'ادخال البيانات'!J137</f>
        <v>0</v>
      </c>
      <c r="H131" s="350" cm="1">
        <f t="array" ref="H131">G131/$S$8</f>
      </c>
      <c r="I131" s="200"/>
      <c r="J131" s="344" cm="1">
        <f t="array" ref="J131">'ادخال البيانات'!K137</f>
        <v>0</v>
      </c>
      <c r="K131" s="345" cm="1">
        <f t="array" ref="K131">J131/$S$8</f>
      </c>
      <c r="L131" s="200"/>
      <c r="M131" s="346" cm="1">
        <f t="array" ref="M131">'ادخال البيانات'!L137</f>
        <v>0</v>
      </c>
      <c r="N131" s="347" cm="1">
        <f t="array" ref="N131">M131/$S$8</f>
      </c>
      <c r="O131" s="200"/>
      <c r="P131" s="348" cm="1">
        <f t="array" ref="P131">'ادخال البيانات'!M137</f>
        <v>0</v>
      </c>
      <c r="Q131" s="349" cm="1">
        <f t="array" ref="Q131">P131/$S$8</f>
      </c>
      <c r="R131" s="249"/>
      <c r="S131" s="312"/>
      <c r="T131" s="200"/>
      <c r="U131" s="312"/>
      <c r="V131" s="200"/>
      <c r="W131" s="312"/>
      <c r="X131" s="200"/>
      <c r="Y131" s="184"/>
      <c r="Z131" s="184"/>
      <c r="AA131" s="184"/>
      <c r="AB131" s="184"/>
      <c r="AC131" s="184"/>
      <c r="AD131" s="184"/>
      <c r="AE131" s="184"/>
      <c r="AF131" s="184"/>
      <c r="AG131" s="184"/>
      <c r="AH131" s="184"/>
      <c r="AI131" s="184"/>
      <c r="AJ131" s="184"/>
      <c r="AK131" s="184"/>
      <c r="AL131" s="184"/>
      <c r="AM131" s="184"/>
      <c r="AN131" s="184"/>
      <c r="AO131" s="184"/>
      <c r="AP131" s="184"/>
      <c r="AQ131" s="184"/>
      <c r="AR131" s="184"/>
      <c r="AS131" s="190"/>
    </row>
    <row r="132" ht="21.6" customHeight="1" hidden="1">
      <c r="A132" s="184"/>
      <c r="B132" s="184"/>
      <c r="C132" s="218"/>
      <c r="D132" s="340" cm="1">
        <f t="array" ref="D132">'ادخال البيانات'!D138</f>
        <v>0</v>
      </c>
      <c r="E132" s="341" cm="1">
        <f t="array" ref="E132">D132/$S$8</f>
      </c>
      <c r="F132" s="200"/>
      <c r="G132" s="342" cm="1">
        <f t="array" ref="G132">'ادخال البيانات'!J138</f>
        <v>0</v>
      </c>
      <c r="H132" s="350" cm="1">
        <f t="array" ref="H132">G132/$S$8</f>
      </c>
      <c r="I132" s="200"/>
      <c r="J132" s="344" cm="1">
        <f t="array" ref="J132">'ادخال البيانات'!K138</f>
        <v>0</v>
      </c>
      <c r="K132" s="345" cm="1">
        <f t="array" ref="K132">J132/$S$8</f>
      </c>
      <c r="L132" s="200"/>
      <c r="M132" s="346" cm="1">
        <f t="array" ref="M132">'ادخال البيانات'!L138</f>
        <v>0</v>
      </c>
      <c r="N132" s="347" cm="1">
        <f t="array" ref="N132">M132/$S$8</f>
      </c>
      <c r="O132" s="200"/>
      <c r="P132" s="348" cm="1">
        <f t="array" ref="P132">'ادخال البيانات'!M138</f>
        <v>0</v>
      </c>
      <c r="Q132" s="349" cm="1">
        <f t="array" ref="Q132">P132/$S$8</f>
      </c>
      <c r="R132" s="249"/>
      <c r="S132" s="312"/>
      <c r="T132" s="200"/>
      <c r="U132" s="312"/>
      <c r="V132" s="200"/>
      <c r="W132" s="312"/>
      <c r="X132" s="200"/>
      <c r="Y132" s="184"/>
      <c r="Z132" s="184"/>
      <c r="AA132" s="184"/>
      <c r="AB132" s="184"/>
      <c r="AC132" s="184"/>
      <c r="AD132" s="184"/>
      <c r="AE132" s="184"/>
      <c r="AF132" s="184"/>
      <c r="AG132" s="184"/>
      <c r="AH132" s="184"/>
      <c r="AI132" s="184"/>
      <c r="AJ132" s="184"/>
      <c r="AK132" s="184"/>
      <c r="AL132" s="184"/>
      <c r="AM132" s="184"/>
      <c r="AN132" s="184"/>
      <c r="AO132" s="184"/>
      <c r="AP132" s="184"/>
      <c r="AQ132" s="184"/>
      <c r="AR132" s="184"/>
      <c r="AS132" s="190"/>
    </row>
    <row r="133" ht="21.6" customHeight="1" hidden="1">
      <c r="A133" s="184"/>
      <c r="B133" s="184"/>
      <c r="C133" s="218"/>
      <c r="D133" s="340" cm="1">
        <f t="array" ref="D133">'ادخال البيانات'!D139</f>
        <v>0</v>
      </c>
      <c r="E133" s="341" cm="1">
        <f t="array" ref="E133">D133/$S$8</f>
      </c>
      <c r="F133" s="200"/>
      <c r="G133" s="342" cm="1">
        <f t="array" ref="G133">'ادخال البيانات'!J139</f>
        <v>0</v>
      </c>
      <c r="H133" s="350" cm="1">
        <f t="array" ref="H133">G133/$S$8</f>
      </c>
      <c r="I133" s="200"/>
      <c r="J133" s="344" cm="1">
        <f t="array" ref="J133">'ادخال البيانات'!K139</f>
        <v>0</v>
      </c>
      <c r="K133" s="345" cm="1">
        <f t="array" ref="K133">J133/$S$8</f>
      </c>
      <c r="L133" s="200"/>
      <c r="M133" s="346" cm="1">
        <f t="array" ref="M133">'ادخال البيانات'!L139</f>
        <v>0</v>
      </c>
      <c r="N133" s="347" cm="1">
        <f t="array" ref="N133">M133/$S$8</f>
      </c>
      <c r="O133" s="200"/>
      <c r="P133" s="348" cm="1">
        <f t="array" ref="P133">'ادخال البيانات'!M139</f>
        <v>0</v>
      </c>
      <c r="Q133" s="349" cm="1">
        <f t="array" ref="Q133">P133/$S$8</f>
      </c>
      <c r="R133" s="249"/>
      <c r="S133" s="312"/>
      <c r="T133" s="200"/>
      <c r="U133" s="312"/>
      <c r="V133" s="200"/>
      <c r="W133" s="312"/>
      <c r="X133" s="200"/>
      <c r="Y133" s="184"/>
      <c r="Z133" s="184"/>
      <c r="AA133" s="184"/>
      <c r="AB133" s="184"/>
      <c r="AC133" s="184"/>
      <c r="AD133" s="184"/>
      <c r="AE133" s="184"/>
      <c r="AF133" s="184"/>
      <c r="AG133" s="184"/>
      <c r="AH133" s="184"/>
      <c r="AI133" s="184"/>
      <c r="AJ133" s="184"/>
      <c r="AK133" s="184"/>
      <c r="AL133" s="184"/>
      <c r="AM133" s="184"/>
      <c r="AN133" s="184"/>
      <c r="AO133" s="184"/>
      <c r="AP133" s="184"/>
      <c r="AQ133" s="184"/>
      <c r="AR133" s="184"/>
      <c r="AS133" s="190"/>
    </row>
    <row r="134" ht="21.6" customHeight="1" hidden="1">
      <c r="A134" s="184"/>
      <c r="B134" s="184"/>
      <c r="C134" s="218"/>
      <c r="D134" s="340" cm="1">
        <f t="array" ref="D134">'ادخال البيانات'!D140</f>
        <v>0</v>
      </c>
      <c r="E134" s="341" cm="1">
        <f t="array" ref="E134">D134/$S$8</f>
      </c>
      <c r="F134" s="200"/>
      <c r="G134" s="342" cm="1">
        <f t="array" ref="G134">'ادخال البيانات'!J140</f>
        <v>0</v>
      </c>
      <c r="H134" s="350" cm="1">
        <f t="array" ref="H134">G134/$S$8</f>
      </c>
      <c r="I134" s="200"/>
      <c r="J134" s="344" cm="1">
        <f t="array" ref="J134">'ادخال البيانات'!K140</f>
        <v>0</v>
      </c>
      <c r="K134" s="345" cm="1">
        <f t="array" ref="K134">J134/$S$8</f>
      </c>
      <c r="L134" s="200"/>
      <c r="M134" s="346" cm="1">
        <f t="array" ref="M134">'ادخال البيانات'!L140</f>
        <v>0</v>
      </c>
      <c r="N134" s="347" cm="1">
        <f t="array" ref="N134">M134/$S$8</f>
      </c>
      <c r="O134" s="200"/>
      <c r="P134" s="348" cm="1">
        <f t="array" ref="P134">'ادخال البيانات'!M140</f>
        <v>0</v>
      </c>
      <c r="Q134" s="349" cm="1">
        <f t="array" ref="Q134">P134/$S$8</f>
      </c>
      <c r="R134" s="249"/>
      <c r="S134" s="312"/>
      <c r="T134" s="200"/>
      <c r="U134" s="312"/>
      <c r="V134" s="200"/>
      <c r="W134" s="312"/>
      <c r="X134" s="200"/>
      <c r="Y134" s="184"/>
      <c r="Z134" s="184"/>
      <c r="AA134" s="184"/>
      <c r="AB134" s="184"/>
      <c r="AC134" s="184"/>
      <c r="AD134" s="184"/>
      <c r="AE134" s="184"/>
      <c r="AF134" s="184"/>
      <c r="AG134" s="184"/>
      <c r="AH134" s="184"/>
      <c r="AI134" s="184"/>
      <c r="AJ134" s="184"/>
      <c r="AK134" s="184"/>
      <c r="AL134" s="184"/>
      <c r="AM134" s="184"/>
      <c r="AN134" s="184"/>
      <c r="AO134" s="184"/>
      <c r="AP134" s="184"/>
      <c r="AQ134" s="184"/>
      <c r="AR134" s="184"/>
      <c r="AS134" s="190"/>
    </row>
    <row r="135" ht="21.6" customHeight="1" hidden="1">
      <c r="A135" s="184"/>
      <c r="B135" s="184"/>
      <c r="C135" s="218"/>
      <c r="D135" s="340" cm="1">
        <f t="array" ref="D135">'ادخال البيانات'!D141</f>
        <v>0</v>
      </c>
      <c r="E135" s="341" cm="1">
        <f t="array" ref="E135">D135/$S$8</f>
      </c>
      <c r="F135" s="200"/>
      <c r="G135" s="342" cm="1">
        <f t="array" ref="G135">'ادخال البيانات'!J141</f>
        <v>0</v>
      </c>
      <c r="H135" s="350" cm="1">
        <f t="array" ref="H135">G135/$S$8</f>
      </c>
      <c r="I135" s="200"/>
      <c r="J135" s="344" cm="1">
        <f t="array" ref="J135">'ادخال البيانات'!K141</f>
        <v>0</v>
      </c>
      <c r="K135" s="345" cm="1">
        <f t="array" ref="K135">J135/$S$8</f>
      </c>
      <c r="L135" s="200"/>
      <c r="M135" s="346" cm="1">
        <f t="array" ref="M135">'ادخال البيانات'!L141</f>
        <v>0</v>
      </c>
      <c r="N135" s="347" cm="1">
        <f t="array" ref="N135">M135/$S$8</f>
      </c>
      <c r="O135" s="200"/>
      <c r="P135" s="348" cm="1">
        <f t="array" ref="P135">'ادخال البيانات'!M141</f>
        <v>0</v>
      </c>
      <c r="Q135" s="349" cm="1">
        <f t="array" ref="Q135">P135/$S$8</f>
      </c>
      <c r="R135" s="249"/>
      <c r="S135" s="312"/>
      <c r="T135" s="200"/>
      <c r="U135" s="312"/>
      <c r="V135" s="200"/>
      <c r="W135" s="312"/>
      <c r="X135" s="200"/>
      <c r="Y135" s="184"/>
      <c r="Z135" s="184"/>
      <c r="AA135" s="184"/>
      <c r="AB135" s="184"/>
      <c r="AC135" s="184"/>
      <c r="AD135" s="184"/>
      <c r="AE135" s="184"/>
      <c r="AF135" s="184"/>
      <c r="AG135" s="184"/>
      <c r="AH135" s="184"/>
      <c r="AI135" s="184"/>
      <c r="AJ135" s="184"/>
      <c r="AK135" s="184"/>
      <c r="AL135" s="184"/>
      <c r="AM135" s="184"/>
      <c r="AN135" s="184"/>
      <c r="AO135" s="184"/>
      <c r="AP135" s="184"/>
      <c r="AQ135" s="184"/>
      <c r="AR135" s="184"/>
      <c r="AS135" s="190"/>
    </row>
    <row r="136" ht="21.6" customHeight="1" hidden="1">
      <c r="A136" s="184"/>
      <c r="B136" s="184"/>
      <c r="C136" s="218"/>
      <c r="D136" s="340" cm="1">
        <f t="array" ref="D136">'ادخال البيانات'!D142</f>
        <v>0</v>
      </c>
      <c r="E136" s="341" cm="1">
        <f t="array" ref="E136">D136/$S$8</f>
      </c>
      <c r="F136" s="200"/>
      <c r="G136" s="342" cm="1">
        <f t="array" ref="G136">'ادخال البيانات'!J142</f>
        <v>0</v>
      </c>
      <c r="H136" s="350" cm="1">
        <f t="array" ref="H136">G136/$S$8</f>
      </c>
      <c r="I136" s="200"/>
      <c r="J136" s="344" cm="1">
        <f t="array" ref="J136">'ادخال البيانات'!K142</f>
        <v>0</v>
      </c>
      <c r="K136" s="345" cm="1">
        <f t="array" ref="K136">J136/$S$8</f>
      </c>
      <c r="L136" s="200"/>
      <c r="M136" s="346" cm="1">
        <f t="array" ref="M136">'ادخال البيانات'!L142</f>
        <v>0</v>
      </c>
      <c r="N136" s="347" cm="1">
        <f t="array" ref="N136">M136/$S$8</f>
      </c>
      <c r="O136" s="200"/>
      <c r="P136" s="348" cm="1">
        <f t="array" ref="P136">'ادخال البيانات'!M142</f>
        <v>0</v>
      </c>
      <c r="Q136" s="349" cm="1">
        <f t="array" ref="Q136">P136/$S$8</f>
      </c>
      <c r="R136" s="249"/>
      <c r="S136" s="312"/>
      <c r="T136" s="200"/>
      <c r="U136" s="312"/>
      <c r="V136" s="200"/>
      <c r="W136" s="312"/>
      <c r="X136" s="200"/>
      <c r="Y136" s="184"/>
      <c r="Z136" s="184"/>
      <c r="AA136" s="184"/>
      <c r="AB136" s="184"/>
      <c r="AC136" s="184"/>
      <c r="AD136" s="184"/>
      <c r="AE136" s="184"/>
      <c r="AF136" s="184"/>
      <c r="AG136" s="184"/>
      <c r="AH136" s="184"/>
      <c r="AI136" s="184"/>
      <c r="AJ136" s="184"/>
      <c r="AK136" s="184"/>
      <c r="AL136" s="184"/>
      <c r="AM136" s="184"/>
      <c r="AN136" s="184"/>
      <c r="AO136" s="184"/>
      <c r="AP136" s="184"/>
      <c r="AQ136" s="184"/>
      <c r="AR136" s="184"/>
      <c r="AS136" s="190"/>
    </row>
    <row r="137" ht="21.6" customHeight="1" hidden="1">
      <c r="A137" s="184"/>
      <c r="B137" s="184"/>
      <c r="C137" s="218"/>
      <c r="D137" s="340" cm="1">
        <f t="array" ref="D137">'ادخال البيانات'!D143</f>
        <v>0</v>
      </c>
      <c r="E137" s="341" cm="1">
        <f t="array" ref="E137">D137/$S$8</f>
      </c>
      <c r="F137" s="200"/>
      <c r="G137" s="342" cm="1">
        <f t="array" ref="G137">'ادخال البيانات'!J143</f>
        <v>0</v>
      </c>
      <c r="H137" s="350" cm="1">
        <f t="array" ref="H137">G137/$S$8</f>
      </c>
      <c r="I137" s="200"/>
      <c r="J137" s="344" cm="1">
        <f t="array" ref="J137">'ادخال البيانات'!K143</f>
        <v>0</v>
      </c>
      <c r="K137" s="345" cm="1">
        <f t="array" ref="K137">J137/$S$8</f>
      </c>
      <c r="L137" s="200"/>
      <c r="M137" s="346" cm="1">
        <f t="array" ref="M137">'ادخال البيانات'!L143</f>
        <v>0</v>
      </c>
      <c r="N137" s="347" cm="1">
        <f t="array" ref="N137">M137/$S$8</f>
      </c>
      <c r="O137" s="200"/>
      <c r="P137" s="348" cm="1">
        <f t="array" ref="P137">'ادخال البيانات'!M143</f>
        <v>0</v>
      </c>
      <c r="Q137" s="349" cm="1">
        <f t="array" ref="Q137">P137/$S$8</f>
      </c>
      <c r="R137" s="249"/>
      <c r="S137" s="312"/>
      <c r="T137" s="200"/>
      <c r="U137" s="312"/>
      <c r="V137" s="200"/>
      <c r="W137" s="312"/>
      <c r="X137" s="200"/>
      <c r="Y137" s="184"/>
      <c r="Z137" s="184"/>
      <c r="AA137" s="184"/>
      <c r="AB137" s="184"/>
      <c r="AC137" s="184"/>
      <c r="AD137" s="184"/>
      <c r="AE137" s="184"/>
      <c r="AF137" s="184"/>
      <c r="AG137" s="184"/>
      <c r="AH137" s="184"/>
      <c r="AI137" s="184"/>
      <c r="AJ137" s="184"/>
      <c r="AK137" s="184"/>
      <c r="AL137" s="184"/>
      <c r="AM137" s="184"/>
      <c r="AN137" s="184"/>
      <c r="AO137" s="184"/>
      <c r="AP137" s="184"/>
      <c r="AQ137" s="184"/>
      <c r="AR137" s="184"/>
      <c r="AS137" s="190"/>
    </row>
    <row r="138" ht="21.6" customHeight="1" hidden="1">
      <c r="A138" s="184"/>
      <c r="B138" s="184"/>
      <c r="C138" s="218"/>
      <c r="D138" s="340" cm="1">
        <f t="array" ref="D138">'ادخال البيانات'!D144</f>
        <v>0</v>
      </c>
      <c r="E138" s="341" cm="1">
        <f t="array" ref="E138">D138/$S$8</f>
      </c>
      <c r="F138" s="200"/>
      <c r="G138" s="342" cm="1">
        <f t="array" ref="G138">'ادخال البيانات'!J144</f>
        <v>0</v>
      </c>
      <c r="H138" s="350" cm="1">
        <f t="array" ref="H138">G138/$S$8</f>
      </c>
      <c r="I138" s="200"/>
      <c r="J138" s="344" cm="1">
        <f t="array" ref="J138">'ادخال البيانات'!K144</f>
        <v>0</v>
      </c>
      <c r="K138" s="345" cm="1">
        <f t="array" ref="K138">J138/$S$8</f>
      </c>
      <c r="L138" s="200"/>
      <c r="M138" s="346" cm="1">
        <f t="array" ref="M138">'ادخال البيانات'!L144</f>
        <v>0</v>
      </c>
      <c r="N138" s="347" cm="1">
        <f t="array" ref="N138">M138/$S$8</f>
      </c>
      <c r="O138" s="200"/>
      <c r="P138" s="348" cm="1">
        <f t="array" ref="P138">'ادخال البيانات'!M144</f>
        <v>0</v>
      </c>
      <c r="Q138" s="349" cm="1">
        <f t="array" ref="Q138">P138/$S$8</f>
      </c>
      <c r="R138" s="249"/>
      <c r="S138" s="312"/>
      <c r="T138" s="200"/>
      <c r="U138" s="312"/>
      <c r="V138" s="200"/>
      <c r="W138" s="312"/>
      <c r="X138" s="200"/>
      <c r="Y138" s="184"/>
      <c r="Z138" s="184"/>
      <c r="AA138" s="184"/>
      <c r="AB138" s="184"/>
      <c r="AC138" s="184"/>
      <c r="AD138" s="184"/>
      <c r="AE138" s="184"/>
      <c r="AF138" s="184"/>
      <c r="AG138" s="184"/>
      <c r="AH138" s="184"/>
      <c r="AI138" s="184"/>
      <c r="AJ138" s="184"/>
      <c r="AK138" s="184"/>
      <c r="AL138" s="184"/>
      <c r="AM138" s="184"/>
      <c r="AN138" s="184"/>
      <c r="AO138" s="184"/>
      <c r="AP138" s="184"/>
      <c r="AQ138" s="184"/>
      <c r="AR138" s="184"/>
      <c r="AS138" s="190"/>
    </row>
    <row r="139" ht="21.6" customHeight="1" hidden="1">
      <c r="A139" s="184"/>
      <c r="B139" s="184"/>
      <c r="C139" s="218"/>
      <c r="D139" s="340" cm="1">
        <f t="array" ref="D139">'ادخال البيانات'!D145</f>
        <v>0</v>
      </c>
      <c r="E139" s="341" cm="1">
        <f t="array" ref="E139">D139/$S$8</f>
      </c>
      <c r="F139" s="200"/>
      <c r="G139" s="342" cm="1">
        <f t="array" ref="G139">'ادخال البيانات'!J145</f>
        <v>0</v>
      </c>
      <c r="H139" s="350" cm="1">
        <f t="array" ref="H139">G139/$S$8</f>
      </c>
      <c r="I139" s="200"/>
      <c r="J139" s="344" cm="1">
        <f t="array" ref="J139">'ادخال البيانات'!K145</f>
        <v>0</v>
      </c>
      <c r="K139" s="345" cm="1">
        <f t="array" ref="K139">J139/$S$8</f>
      </c>
      <c r="L139" s="200"/>
      <c r="M139" s="346" cm="1">
        <f t="array" ref="M139">'ادخال البيانات'!L145</f>
        <v>0</v>
      </c>
      <c r="N139" s="347" cm="1">
        <f t="array" ref="N139">M139/$S$8</f>
      </c>
      <c r="O139" s="200"/>
      <c r="P139" s="348" cm="1">
        <f t="array" ref="P139">'ادخال البيانات'!M145</f>
        <v>0</v>
      </c>
      <c r="Q139" s="349" cm="1">
        <f t="array" ref="Q139">P139/$S$8</f>
      </c>
      <c r="R139" s="249"/>
      <c r="S139" s="312"/>
      <c r="T139" s="200"/>
      <c r="U139" s="312"/>
      <c r="V139" s="200"/>
      <c r="W139" s="312"/>
      <c r="X139" s="200"/>
      <c r="Y139" s="184"/>
      <c r="Z139" s="184"/>
      <c r="AA139" s="184"/>
      <c r="AB139" s="184"/>
      <c r="AC139" s="184"/>
      <c r="AD139" s="184"/>
      <c r="AE139" s="184"/>
      <c r="AF139" s="184"/>
      <c r="AG139" s="184"/>
      <c r="AH139" s="184"/>
      <c r="AI139" s="184"/>
      <c r="AJ139" s="184"/>
      <c r="AK139" s="184"/>
      <c r="AL139" s="184"/>
      <c r="AM139" s="184"/>
      <c r="AN139" s="184"/>
      <c r="AO139" s="184"/>
      <c r="AP139" s="184"/>
      <c r="AQ139" s="184"/>
      <c r="AR139" s="184"/>
      <c r="AS139" s="190"/>
    </row>
    <row r="140" ht="21.6" customHeight="1" hidden="1">
      <c r="A140" s="184"/>
      <c r="B140" s="184"/>
      <c r="C140" s="218"/>
      <c r="D140" s="340" cm="1">
        <f t="array" ref="D140">'ادخال البيانات'!D146</f>
        <v>0</v>
      </c>
      <c r="E140" s="341" cm="1">
        <f t="array" ref="E140">D140/$S$8</f>
      </c>
      <c r="F140" s="200"/>
      <c r="G140" s="342" cm="1">
        <f t="array" ref="G140">'ادخال البيانات'!J146</f>
        <v>0</v>
      </c>
      <c r="H140" s="350" cm="1">
        <f t="array" ref="H140">G140/$S$8</f>
      </c>
      <c r="I140" s="200"/>
      <c r="J140" s="344" cm="1">
        <f t="array" ref="J140">'ادخال البيانات'!K146</f>
        <v>0</v>
      </c>
      <c r="K140" s="345" cm="1">
        <f t="array" ref="K140">J140/$S$8</f>
      </c>
      <c r="L140" s="200"/>
      <c r="M140" s="346" cm="1">
        <f t="array" ref="M140">'ادخال البيانات'!L146</f>
        <v>0</v>
      </c>
      <c r="N140" s="347" cm="1">
        <f t="array" ref="N140">M140/$S$8</f>
      </c>
      <c r="O140" s="200"/>
      <c r="P140" s="348" cm="1">
        <f t="array" ref="P140">'ادخال البيانات'!M146</f>
        <v>0</v>
      </c>
      <c r="Q140" s="349" cm="1">
        <f t="array" ref="Q140">P140/$S$8</f>
      </c>
      <c r="R140" s="249"/>
      <c r="S140" s="312"/>
      <c r="T140" s="200"/>
      <c r="U140" s="312"/>
      <c r="V140" s="200"/>
      <c r="W140" s="312"/>
      <c r="X140" s="200"/>
      <c r="Y140" s="184"/>
      <c r="Z140" s="184"/>
      <c r="AA140" s="184"/>
      <c r="AB140" s="184"/>
      <c r="AC140" s="184"/>
      <c r="AD140" s="184"/>
      <c r="AE140" s="184"/>
      <c r="AF140" s="184"/>
      <c r="AG140" s="184"/>
      <c r="AH140" s="184"/>
      <c r="AI140" s="184"/>
      <c r="AJ140" s="184"/>
      <c r="AK140" s="184"/>
      <c r="AL140" s="184"/>
      <c r="AM140" s="184"/>
      <c r="AN140" s="184"/>
      <c r="AO140" s="184"/>
      <c r="AP140" s="184"/>
      <c r="AQ140" s="184"/>
      <c r="AR140" s="184"/>
      <c r="AS140" s="190"/>
    </row>
    <row r="141" ht="21.6" customHeight="1" hidden="1">
      <c r="A141" s="184"/>
      <c r="B141" s="184"/>
      <c r="C141" s="218"/>
      <c r="D141" s="340" cm="1">
        <f t="array" ref="D141">'ادخال البيانات'!D147</f>
        <v>0</v>
      </c>
      <c r="E141" s="341" cm="1">
        <f t="array" ref="E141">D141/$S$8</f>
      </c>
      <c r="F141" s="200"/>
      <c r="G141" s="342" cm="1">
        <f t="array" ref="G141">'ادخال البيانات'!J147</f>
        <v>0</v>
      </c>
      <c r="H141" s="350" cm="1">
        <f t="array" ref="H141">G141/$S$8</f>
      </c>
      <c r="I141" s="200"/>
      <c r="J141" s="344" cm="1">
        <f t="array" ref="J141">'ادخال البيانات'!K147</f>
        <v>0</v>
      </c>
      <c r="K141" s="345" cm="1">
        <f t="array" ref="K141">J141/$S$8</f>
      </c>
      <c r="L141" s="200"/>
      <c r="M141" s="346" cm="1">
        <f t="array" ref="M141">'ادخال البيانات'!L147</f>
        <v>0</v>
      </c>
      <c r="N141" s="347" cm="1">
        <f t="array" ref="N141">M141/$S$8</f>
      </c>
      <c r="O141" s="200"/>
      <c r="P141" s="348" cm="1">
        <f t="array" ref="P141">'ادخال البيانات'!M147</f>
        <v>0</v>
      </c>
      <c r="Q141" s="349" cm="1">
        <f t="array" ref="Q141">P141/$S$8</f>
      </c>
      <c r="R141" s="249"/>
      <c r="S141" s="312"/>
      <c r="T141" s="200"/>
      <c r="U141" s="312"/>
      <c r="V141" s="200"/>
      <c r="W141" s="312"/>
      <c r="X141" s="200"/>
      <c r="Y141" s="184"/>
      <c r="Z141" s="184"/>
      <c r="AA141" s="184"/>
      <c r="AB141" s="184"/>
      <c r="AC141" s="184"/>
      <c r="AD141" s="184"/>
      <c r="AE141" s="184"/>
      <c r="AF141" s="184"/>
      <c r="AG141" s="184"/>
      <c r="AH141" s="184"/>
      <c r="AI141" s="184"/>
      <c r="AJ141" s="184"/>
      <c r="AK141" s="184"/>
      <c r="AL141" s="184"/>
      <c r="AM141" s="184"/>
      <c r="AN141" s="184"/>
      <c r="AO141" s="184"/>
      <c r="AP141" s="184"/>
      <c r="AQ141" s="184"/>
      <c r="AR141" s="184"/>
      <c r="AS141" s="190"/>
    </row>
    <row r="142" ht="21.6" customHeight="1" hidden="1">
      <c r="A142" s="184"/>
      <c r="B142" s="184"/>
      <c r="C142" s="218"/>
      <c r="D142" s="340" cm="1">
        <f t="array" ref="D142">'ادخال البيانات'!D148</f>
        <v>0</v>
      </c>
      <c r="E142" s="341" cm="1">
        <f t="array" ref="E142">D142/$S$8</f>
      </c>
      <c r="F142" s="200"/>
      <c r="G142" s="342" cm="1">
        <f t="array" ref="G142">'ادخال البيانات'!J148</f>
        <v>0</v>
      </c>
      <c r="H142" s="350" cm="1">
        <f t="array" ref="H142">G142/$S$8</f>
      </c>
      <c r="I142" s="200"/>
      <c r="J142" s="344" cm="1">
        <f t="array" ref="J142">'ادخال البيانات'!K148</f>
        <v>0</v>
      </c>
      <c r="K142" s="345" cm="1">
        <f t="array" ref="K142">J142/$S$8</f>
      </c>
      <c r="L142" s="200"/>
      <c r="M142" s="346" cm="1">
        <f t="array" ref="M142">'ادخال البيانات'!L148</f>
        <v>0</v>
      </c>
      <c r="N142" s="347" cm="1">
        <f t="array" ref="N142">M142/$S$8</f>
      </c>
      <c r="O142" s="200"/>
      <c r="P142" s="348" cm="1">
        <f t="array" ref="P142">'ادخال البيانات'!M148</f>
        <v>0</v>
      </c>
      <c r="Q142" s="349" cm="1">
        <f t="array" ref="Q142">P142/$S$8</f>
      </c>
      <c r="R142" s="249"/>
      <c r="S142" s="312"/>
      <c r="T142" s="200"/>
      <c r="U142" s="312"/>
      <c r="V142" s="200"/>
      <c r="W142" s="312"/>
      <c r="X142" s="200"/>
      <c r="Y142" s="184"/>
      <c r="Z142" s="184"/>
      <c r="AA142" s="184"/>
      <c r="AB142" s="184"/>
      <c r="AC142" s="184"/>
      <c r="AD142" s="184"/>
      <c r="AE142" s="184"/>
      <c r="AF142" s="184"/>
      <c r="AG142" s="184"/>
      <c r="AH142" s="184"/>
      <c r="AI142" s="184"/>
      <c r="AJ142" s="184"/>
      <c r="AK142" s="184"/>
      <c r="AL142" s="184"/>
      <c r="AM142" s="184"/>
      <c r="AN142" s="184"/>
      <c r="AO142" s="184"/>
      <c r="AP142" s="184"/>
      <c r="AQ142" s="184"/>
      <c r="AR142" s="184"/>
      <c r="AS142" s="190"/>
    </row>
    <row r="143" ht="21.6" customHeight="1" hidden="1">
      <c r="A143" s="184"/>
      <c r="B143" s="184"/>
      <c r="C143" s="218"/>
      <c r="D143" s="340" cm="1">
        <f t="array" ref="D143">'ادخال البيانات'!D149</f>
        <v>0</v>
      </c>
      <c r="E143" s="341" cm="1">
        <f t="array" ref="E143">D143/$S$8</f>
      </c>
      <c r="F143" s="200"/>
      <c r="G143" s="342" cm="1">
        <f t="array" ref="G143">'ادخال البيانات'!J149</f>
        <v>0</v>
      </c>
      <c r="H143" s="350" cm="1">
        <f t="array" ref="H143">G143/$S$8</f>
      </c>
      <c r="I143" s="200"/>
      <c r="J143" s="344" cm="1">
        <f t="array" ref="J143">'ادخال البيانات'!K149</f>
        <v>0</v>
      </c>
      <c r="K143" s="345" cm="1">
        <f t="array" ref="K143">J143/$S$8</f>
      </c>
      <c r="L143" s="200"/>
      <c r="M143" s="346" cm="1">
        <f t="array" ref="M143">'ادخال البيانات'!L149</f>
        <v>0</v>
      </c>
      <c r="N143" s="347" cm="1">
        <f t="array" ref="N143">M143/$S$8</f>
      </c>
      <c r="O143" s="200"/>
      <c r="P143" s="348" cm="1">
        <f t="array" ref="P143">'ادخال البيانات'!M149</f>
        <v>0</v>
      </c>
      <c r="Q143" s="349" cm="1">
        <f t="array" ref="Q143">P143/$S$8</f>
      </c>
      <c r="R143" s="249"/>
      <c r="S143" s="312"/>
      <c r="T143" s="200"/>
      <c r="U143" s="312"/>
      <c r="V143" s="200"/>
      <c r="W143" s="312"/>
      <c r="X143" s="200"/>
      <c r="Y143" s="184"/>
      <c r="Z143" s="184"/>
      <c r="AA143" s="184"/>
      <c r="AB143" s="184"/>
      <c r="AC143" s="184"/>
      <c r="AD143" s="184"/>
      <c r="AE143" s="184"/>
      <c r="AF143" s="184"/>
      <c r="AG143" s="184"/>
      <c r="AH143" s="184"/>
      <c r="AI143" s="184"/>
      <c r="AJ143" s="184"/>
      <c r="AK143" s="184"/>
      <c r="AL143" s="184"/>
      <c r="AM143" s="184"/>
      <c r="AN143" s="184"/>
      <c r="AO143" s="184"/>
      <c r="AP143" s="184"/>
      <c r="AQ143" s="184"/>
      <c r="AR143" s="184"/>
      <c r="AS143" s="190"/>
    </row>
    <row r="144" ht="21.6" customHeight="1" hidden="1">
      <c r="A144" s="184"/>
      <c r="B144" s="184"/>
      <c r="C144" s="218"/>
      <c r="D144" s="340" cm="1">
        <f t="array" ref="D144">'ادخال البيانات'!D150</f>
        <v>0</v>
      </c>
      <c r="E144" s="341" cm="1">
        <f t="array" ref="E144">D144/$S$8</f>
      </c>
      <c r="F144" s="200"/>
      <c r="G144" s="342" cm="1">
        <f t="array" ref="G144">'ادخال البيانات'!J150</f>
        <v>0</v>
      </c>
      <c r="H144" s="350" cm="1">
        <f t="array" ref="H144">G144/$S$8</f>
      </c>
      <c r="I144" s="200"/>
      <c r="J144" s="344" cm="1">
        <f t="array" ref="J144">'ادخال البيانات'!K150</f>
        <v>0</v>
      </c>
      <c r="K144" s="345" cm="1">
        <f t="array" ref="K144">J144/$S$8</f>
      </c>
      <c r="L144" s="200"/>
      <c r="M144" s="346" cm="1">
        <f t="array" ref="M144">'ادخال البيانات'!L150</f>
        <v>0</v>
      </c>
      <c r="N144" s="347" cm="1">
        <f t="array" ref="N144">M144/$S$8</f>
      </c>
      <c r="O144" s="200"/>
      <c r="P144" s="348" cm="1">
        <f t="array" ref="P144">'ادخال البيانات'!M150</f>
        <v>0</v>
      </c>
      <c r="Q144" s="349" cm="1">
        <f t="array" ref="Q144">P144/$S$8</f>
      </c>
      <c r="R144" s="249"/>
      <c r="S144" s="312"/>
      <c r="T144" s="200"/>
      <c r="U144" s="312"/>
      <c r="V144" s="200"/>
      <c r="W144" s="312"/>
      <c r="X144" s="200"/>
      <c r="Y144" s="184"/>
      <c r="Z144" s="184"/>
      <c r="AA144" s="184"/>
      <c r="AB144" s="184"/>
      <c r="AC144" s="184"/>
      <c r="AD144" s="184"/>
      <c r="AE144" s="184"/>
      <c r="AF144" s="184"/>
      <c r="AG144" s="184"/>
      <c r="AH144" s="184"/>
      <c r="AI144" s="184"/>
      <c r="AJ144" s="184"/>
      <c r="AK144" s="184"/>
      <c r="AL144" s="184"/>
      <c r="AM144" s="184"/>
      <c r="AN144" s="184"/>
      <c r="AO144" s="184"/>
      <c r="AP144" s="184"/>
      <c r="AQ144" s="184"/>
      <c r="AR144" s="184"/>
      <c r="AS144" s="190"/>
    </row>
    <row r="145" ht="21.6" customHeight="1" hidden="1">
      <c r="A145" s="184"/>
      <c r="B145" s="184"/>
      <c r="C145" s="218"/>
      <c r="D145" s="340" cm="1">
        <f t="array" ref="D145">'ادخال البيانات'!D151</f>
        <v>0</v>
      </c>
      <c r="E145" s="341" cm="1">
        <f t="array" ref="E145">D145/$S$8</f>
      </c>
      <c r="F145" s="200"/>
      <c r="G145" s="342" cm="1">
        <f t="array" ref="G145">'ادخال البيانات'!J151</f>
        <v>0</v>
      </c>
      <c r="H145" s="350" cm="1">
        <f t="array" ref="H145">G145/$S$8</f>
      </c>
      <c r="I145" s="200"/>
      <c r="J145" s="344" cm="1">
        <f t="array" ref="J145">'ادخال البيانات'!K151</f>
        <v>0</v>
      </c>
      <c r="K145" s="345" cm="1">
        <f t="array" ref="K145">J145/$S$8</f>
      </c>
      <c r="L145" s="200"/>
      <c r="M145" s="346" cm="1">
        <f t="array" ref="M145">'ادخال البيانات'!L151</f>
        <v>0</v>
      </c>
      <c r="N145" s="347" cm="1">
        <f t="array" ref="N145">M145/$S$8</f>
      </c>
      <c r="O145" s="200"/>
      <c r="P145" s="348" cm="1">
        <f t="array" ref="P145">'ادخال البيانات'!M151</f>
        <v>0</v>
      </c>
      <c r="Q145" s="349" cm="1">
        <f t="array" ref="Q145">P145/$S$8</f>
      </c>
      <c r="R145" s="249"/>
      <c r="S145" s="312"/>
      <c r="T145" s="200"/>
      <c r="U145" s="312"/>
      <c r="V145" s="200"/>
      <c r="W145" s="312"/>
      <c r="X145" s="200"/>
      <c r="Y145" s="184"/>
      <c r="Z145" s="184"/>
      <c r="AA145" s="184"/>
      <c r="AB145" s="184"/>
      <c r="AC145" s="184"/>
      <c r="AD145" s="184"/>
      <c r="AE145" s="184"/>
      <c r="AF145" s="184"/>
      <c r="AG145" s="184"/>
      <c r="AH145" s="184"/>
      <c r="AI145" s="184"/>
      <c r="AJ145" s="184"/>
      <c r="AK145" s="184"/>
      <c r="AL145" s="184"/>
      <c r="AM145" s="184"/>
      <c r="AN145" s="184"/>
      <c r="AO145" s="184"/>
      <c r="AP145" s="184"/>
      <c r="AQ145" s="184"/>
      <c r="AR145" s="184"/>
      <c r="AS145" s="190"/>
    </row>
    <row r="146" ht="21.6" customHeight="1" hidden="1">
      <c r="A146" s="184"/>
      <c r="B146" s="184"/>
      <c r="C146" s="218"/>
      <c r="D146" s="340" cm="1">
        <f t="array" ref="D146">'ادخال البيانات'!D152</f>
        <v>0</v>
      </c>
      <c r="E146" s="341" cm="1">
        <f t="array" ref="E146">D146/$S$8</f>
      </c>
      <c r="F146" s="200"/>
      <c r="G146" s="342" cm="1">
        <f t="array" ref="G146">'ادخال البيانات'!J152</f>
        <v>0</v>
      </c>
      <c r="H146" s="350" cm="1">
        <f t="array" ref="H146">G146/$S$8</f>
      </c>
      <c r="I146" s="200"/>
      <c r="J146" s="344" cm="1">
        <f t="array" ref="J146">'ادخال البيانات'!K152</f>
        <v>0</v>
      </c>
      <c r="K146" s="345" cm="1">
        <f t="array" ref="K146">J146/$S$8</f>
      </c>
      <c r="L146" s="200"/>
      <c r="M146" s="346" cm="1">
        <f t="array" ref="M146">'ادخال البيانات'!L152</f>
        <v>0</v>
      </c>
      <c r="N146" s="347" cm="1">
        <f t="array" ref="N146">M146/$S$8</f>
      </c>
      <c r="O146" s="200"/>
      <c r="P146" s="348" cm="1">
        <f t="array" ref="P146">'ادخال البيانات'!M152</f>
        <v>0</v>
      </c>
      <c r="Q146" s="349" cm="1">
        <f t="array" ref="Q146">P146/$S$8</f>
      </c>
      <c r="R146" s="249"/>
      <c r="S146" s="312"/>
      <c r="T146" s="200"/>
      <c r="U146" s="312"/>
      <c r="V146" s="200"/>
      <c r="W146" s="312"/>
      <c r="X146" s="200"/>
      <c r="Y146" s="184"/>
      <c r="Z146" s="184"/>
      <c r="AA146" s="184"/>
      <c r="AB146" s="184"/>
      <c r="AC146" s="184"/>
      <c r="AD146" s="184"/>
      <c r="AE146" s="184"/>
      <c r="AF146" s="184"/>
      <c r="AG146" s="184"/>
      <c r="AH146" s="184"/>
      <c r="AI146" s="184"/>
      <c r="AJ146" s="184"/>
      <c r="AK146" s="184"/>
      <c r="AL146" s="184"/>
      <c r="AM146" s="184"/>
      <c r="AN146" s="184"/>
      <c r="AO146" s="184"/>
      <c r="AP146" s="184"/>
      <c r="AQ146" s="184"/>
      <c r="AR146" s="184"/>
      <c r="AS146" s="190"/>
    </row>
    <row r="147" ht="21.6" customHeight="1" hidden="1">
      <c r="A147" s="184"/>
      <c r="B147" s="184"/>
      <c r="C147" s="218"/>
      <c r="D147" s="340" cm="1">
        <f t="array" ref="D147">'ادخال البيانات'!D153</f>
        <v>0</v>
      </c>
      <c r="E147" s="341" cm="1">
        <f t="array" ref="E147">D147/$S$8</f>
      </c>
      <c r="F147" s="200"/>
      <c r="G147" s="342" cm="1">
        <f t="array" ref="G147">'ادخال البيانات'!J153</f>
        <v>0</v>
      </c>
      <c r="H147" s="350" cm="1">
        <f t="array" ref="H147">G147/$S$8</f>
      </c>
      <c r="I147" s="200"/>
      <c r="J147" s="344" cm="1">
        <f t="array" ref="J147">'ادخال البيانات'!K153</f>
        <v>0</v>
      </c>
      <c r="K147" s="345" cm="1">
        <f t="array" ref="K147">J147/$S$8</f>
      </c>
      <c r="L147" s="200"/>
      <c r="M147" s="346" cm="1">
        <f t="array" ref="M147">'ادخال البيانات'!L153</f>
        <v>0</v>
      </c>
      <c r="N147" s="347" cm="1">
        <f t="array" ref="N147">M147/$S$8</f>
      </c>
      <c r="O147" s="200"/>
      <c r="P147" s="348" cm="1">
        <f t="array" ref="P147">'ادخال البيانات'!M153</f>
        <v>0</v>
      </c>
      <c r="Q147" s="349" cm="1">
        <f t="array" ref="Q147">P147/$S$8</f>
      </c>
      <c r="R147" s="249"/>
      <c r="S147" s="312"/>
      <c r="T147" s="200"/>
      <c r="U147" s="312"/>
      <c r="V147" s="200"/>
      <c r="W147" s="312"/>
      <c r="X147" s="200"/>
      <c r="Y147" s="184"/>
      <c r="Z147" s="184"/>
      <c r="AA147" s="184"/>
      <c r="AB147" s="184"/>
      <c r="AC147" s="184"/>
      <c r="AD147" s="184"/>
      <c r="AE147" s="184"/>
      <c r="AF147" s="184"/>
      <c r="AG147" s="184"/>
      <c r="AH147" s="184"/>
      <c r="AI147" s="184"/>
      <c r="AJ147" s="184"/>
      <c r="AK147" s="184"/>
      <c r="AL147" s="184"/>
      <c r="AM147" s="184"/>
      <c r="AN147" s="184"/>
      <c r="AO147" s="184"/>
      <c r="AP147" s="184"/>
      <c r="AQ147" s="184"/>
      <c r="AR147" s="184"/>
      <c r="AS147" s="190"/>
    </row>
    <row r="148" ht="21.6" customHeight="1" hidden="1">
      <c r="A148" s="184"/>
      <c r="B148" s="184"/>
      <c r="C148" s="218"/>
      <c r="D148" s="340" cm="1">
        <f t="array" ref="D148">'ادخال البيانات'!D154</f>
        <v>0</v>
      </c>
      <c r="E148" s="341" cm="1">
        <f t="array" ref="E148">D148/$S$8</f>
      </c>
      <c r="F148" s="200"/>
      <c r="G148" s="342" cm="1">
        <f t="array" ref="G148">'ادخال البيانات'!J154</f>
        <v>0</v>
      </c>
      <c r="H148" s="350" cm="1">
        <f t="array" ref="H148">G148/$S$8</f>
      </c>
      <c r="I148" s="200"/>
      <c r="J148" s="344" cm="1">
        <f t="array" ref="J148">'ادخال البيانات'!K154</f>
        <v>0</v>
      </c>
      <c r="K148" s="345" cm="1">
        <f t="array" ref="K148">J148/$S$8</f>
      </c>
      <c r="L148" s="200"/>
      <c r="M148" s="346" cm="1">
        <f t="array" ref="M148">'ادخال البيانات'!L154</f>
        <v>0</v>
      </c>
      <c r="N148" s="347" cm="1">
        <f t="array" ref="N148">M148/$S$8</f>
      </c>
      <c r="O148" s="200"/>
      <c r="P148" s="348" cm="1">
        <f t="array" ref="P148">'ادخال البيانات'!M154</f>
        <v>0</v>
      </c>
      <c r="Q148" s="349" cm="1">
        <f t="array" ref="Q148">P148/$S$8</f>
      </c>
      <c r="R148" s="249"/>
      <c r="S148" s="312"/>
      <c r="T148" s="200"/>
      <c r="U148" s="312"/>
      <c r="V148" s="200"/>
      <c r="W148" s="312"/>
      <c r="X148" s="200"/>
      <c r="Y148" s="184"/>
      <c r="Z148" s="184"/>
      <c r="AA148" s="184"/>
      <c r="AB148" s="184"/>
      <c r="AC148" s="184"/>
      <c r="AD148" s="184"/>
      <c r="AE148" s="184"/>
      <c r="AF148" s="184"/>
      <c r="AG148" s="184"/>
      <c r="AH148" s="184"/>
      <c r="AI148" s="184"/>
      <c r="AJ148" s="184"/>
      <c r="AK148" s="184"/>
      <c r="AL148" s="184"/>
      <c r="AM148" s="184"/>
      <c r="AN148" s="184"/>
      <c r="AO148" s="184"/>
      <c r="AP148" s="184"/>
      <c r="AQ148" s="184"/>
      <c r="AR148" s="184"/>
      <c r="AS148" s="190"/>
    </row>
    <row r="149" ht="21.6" customHeight="1" hidden="1">
      <c r="A149" s="184"/>
      <c r="B149" s="184"/>
      <c r="C149" s="218"/>
      <c r="D149" s="340" cm="1">
        <f t="array" ref="D149">'ادخال البيانات'!D155</f>
        <v>0</v>
      </c>
      <c r="E149" s="341" cm="1">
        <f t="array" ref="E149">D149/$S$8</f>
      </c>
      <c r="F149" s="200"/>
      <c r="G149" s="342" cm="1">
        <f t="array" ref="G149">'ادخال البيانات'!J155</f>
        <v>0</v>
      </c>
      <c r="H149" s="350" cm="1">
        <f t="array" ref="H149">G149/$S$8</f>
      </c>
      <c r="I149" s="200"/>
      <c r="J149" s="344" cm="1">
        <f t="array" ref="J149">'ادخال البيانات'!K155</f>
        <v>0</v>
      </c>
      <c r="K149" s="345" cm="1">
        <f t="array" ref="K149">J149/$S$8</f>
      </c>
      <c r="L149" s="200"/>
      <c r="M149" s="346" cm="1">
        <f t="array" ref="M149">'ادخال البيانات'!L155</f>
        <v>0</v>
      </c>
      <c r="N149" s="347" cm="1">
        <f t="array" ref="N149">M149/$S$8</f>
      </c>
      <c r="O149" s="200"/>
      <c r="P149" s="348" cm="1">
        <f t="array" ref="P149">'ادخال البيانات'!M155</f>
        <v>0</v>
      </c>
      <c r="Q149" s="349" cm="1">
        <f t="array" ref="Q149">P149/$S$8</f>
      </c>
      <c r="R149" s="249"/>
      <c r="S149" s="312"/>
      <c r="T149" s="200"/>
      <c r="U149" s="312"/>
      <c r="V149" s="200"/>
      <c r="W149" s="312"/>
      <c r="X149" s="200"/>
      <c r="Y149" s="184"/>
      <c r="Z149" s="184"/>
      <c r="AA149" s="184"/>
      <c r="AB149" s="184"/>
      <c r="AC149" s="184"/>
      <c r="AD149" s="184"/>
      <c r="AE149" s="184"/>
      <c r="AF149" s="184"/>
      <c r="AG149" s="184"/>
      <c r="AH149" s="184"/>
      <c r="AI149" s="184"/>
      <c r="AJ149" s="184"/>
      <c r="AK149" s="184"/>
      <c r="AL149" s="184"/>
      <c r="AM149" s="184"/>
      <c r="AN149" s="184"/>
      <c r="AO149" s="184"/>
      <c r="AP149" s="184"/>
      <c r="AQ149" s="184"/>
      <c r="AR149" s="184"/>
      <c r="AS149" s="190"/>
    </row>
    <row r="150" ht="21.6" customHeight="1" hidden="1">
      <c r="A150" s="184"/>
      <c r="B150" s="184"/>
      <c r="C150" s="218"/>
      <c r="D150" s="340" cm="1">
        <f t="array" ref="D150">'ادخال البيانات'!D156</f>
        <v>0</v>
      </c>
      <c r="E150" s="341" cm="1">
        <f t="array" ref="E150">D150/$S$8</f>
      </c>
      <c r="F150" s="200"/>
      <c r="G150" s="342" cm="1">
        <f t="array" ref="G150">'ادخال البيانات'!J156</f>
        <v>0</v>
      </c>
      <c r="H150" s="350" cm="1">
        <f t="array" ref="H150">G150/$S$8</f>
      </c>
      <c r="I150" s="200"/>
      <c r="J150" s="344" cm="1">
        <f t="array" ref="J150">'ادخال البيانات'!K156</f>
        <v>0</v>
      </c>
      <c r="K150" s="345" cm="1">
        <f t="array" ref="K150">J150/$S$8</f>
      </c>
      <c r="L150" s="200"/>
      <c r="M150" s="346" cm="1">
        <f t="array" ref="M150">'ادخال البيانات'!L156</f>
        <v>0</v>
      </c>
      <c r="N150" s="347" cm="1">
        <f t="array" ref="N150">M150/$S$8</f>
      </c>
      <c r="O150" s="200"/>
      <c r="P150" s="348" cm="1">
        <f t="array" ref="P150">'ادخال البيانات'!M156</f>
        <v>0</v>
      </c>
      <c r="Q150" s="349" cm="1">
        <f t="array" ref="Q150">P150/$S$8</f>
      </c>
      <c r="R150" s="249"/>
      <c r="S150" s="312"/>
      <c r="T150" s="200"/>
      <c r="U150" s="312"/>
      <c r="V150" s="200"/>
      <c r="W150" s="312"/>
      <c r="X150" s="200"/>
      <c r="Y150" s="184"/>
      <c r="Z150" s="184"/>
      <c r="AA150" s="184"/>
      <c r="AB150" s="184"/>
      <c r="AC150" s="184"/>
      <c r="AD150" s="184"/>
      <c r="AE150" s="184"/>
      <c r="AF150" s="184"/>
      <c r="AG150" s="184"/>
      <c r="AH150" s="184"/>
      <c r="AI150" s="184"/>
      <c r="AJ150" s="184"/>
      <c r="AK150" s="184"/>
      <c r="AL150" s="184"/>
      <c r="AM150" s="184"/>
      <c r="AN150" s="184"/>
      <c r="AO150" s="184"/>
      <c r="AP150" s="184"/>
      <c r="AQ150" s="184"/>
      <c r="AR150" s="184"/>
      <c r="AS150" s="190"/>
    </row>
    <row r="151" ht="21.6" customHeight="1" hidden="1">
      <c r="A151" s="184"/>
      <c r="B151" s="184"/>
      <c r="C151" s="218"/>
      <c r="D151" s="340" cm="1">
        <f t="array" ref="D151">'ادخال البيانات'!D157</f>
        <v>0</v>
      </c>
      <c r="E151" s="341" cm="1">
        <f t="array" ref="E151">D151/$S$8</f>
      </c>
      <c r="F151" s="200"/>
      <c r="G151" s="342" cm="1">
        <f t="array" ref="G151">'ادخال البيانات'!J157</f>
        <v>0</v>
      </c>
      <c r="H151" s="350" cm="1">
        <f t="array" ref="H151">G151/$S$8</f>
      </c>
      <c r="I151" s="200"/>
      <c r="J151" s="344" cm="1">
        <f t="array" ref="J151">'ادخال البيانات'!K157</f>
        <v>0</v>
      </c>
      <c r="K151" s="345" cm="1">
        <f t="array" ref="K151">J151/$S$8</f>
      </c>
      <c r="L151" s="200"/>
      <c r="M151" s="346" cm="1">
        <f t="array" ref="M151">'ادخال البيانات'!L157</f>
        <v>0</v>
      </c>
      <c r="N151" s="347" cm="1">
        <f t="array" ref="N151">M151/$S$8</f>
      </c>
      <c r="O151" s="200"/>
      <c r="P151" s="348" cm="1">
        <f t="array" ref="P151">'ادخال البيانات'!M157</f>
        <v>0</v>
      </c>
      <c r="Q151" s="349" cm="1">
        <f t="array" ref="Q151">P151/$S$8</f>
      </c>
      <c r="R151" s="249"/>
      <c r="S151" s="312"/>
      <c r="T151" s="200"/>
      <c r="U151" s="312"/>
      <c r="V151" s="200"/>
      <c r="W151" s="312"/>
      <c r="X151" s="200"/>
      <c r="Y151" s="184"/>
      <c r="Z151" s="184"/>
      <c r="AA151" s="184"/>
      <c r="AB151" s="184"/>
      <c r="AC151" s="184"/>
      <c r="AD151" s="184"/>
      <c r="AE151" s="184"/>
      <c r="AF151" s="184"/>
      <c r="AG151" s="184"/>
      <c r="AH151" s="184"/>
      <c r="AI151" s="184"/>
      <c r="AJ151" s="184"/>
      <c r="AK151" s="184"/>
      <c r="AL151" s="184"/>
      <c r="AM151" s="184"/>
      <c r="AN151" s="184"/>
      <c r="AO151" s="184"/>
      <c r="AP151" s="184"/>
      <c r="AQ151" s="184"/>
      <c r="AR151" s="184"/>
      <c r="AS151" s="190"/>
    </row>
    <row r="152" ht="21.6" customHeight="1" hidden="1">
      <c r="A152" s="184"/>
      <c r="B152" s="184"/>
      <c r="C152" s="218"/>
      <c r="D152" s="340" cm="1">
        <f t="array" ref="D152">'ادخال البيانات'!D158</f>
        <v>0</v>
      </c>
      <c r="E152" s="341" cm="1">
        <f t="array" ref="E152">D152/$S$8</f>
      </c>
      <c r="F152" s="200"/>
      <c r="G152" s="342" cm="1">
        <f t="array" ref="G152">'ادخال البيانات'!J158</f>
        <v>0</v>
      </c>
      <c r="H152" s="350" cm="1">
        <f t="array" ref="H152">G152/$S$8</f>
      </c>
      <c r="I152" s="200"/>
      <c r="J152" s="344" cm="1">
        <f t="array" ref="J152">'ادخال البيانات'!K158</f>
        <v>0</v>
      </c>
      <c r="K152" s="345" cm="1">
        <f t="array" ref="K152">J152/$S$8</f>
      </c>
      <c r="L152" s="200"/>
      <c r="M152" s="346" cm="1">
        <f t="array" ref="M152">'ادخال البيانات'!L158</f>
        <v>0</v>
      </c>
      <c r="N152" s="347" cm="1">
        <f t="array" ref="N152">M152/$S$8</f>
      </c>
      <c r="O152" s="200"/>
      <c r="P152" s="348" cm="1">
        <f t="array" ref="P152">'ادخال البيانات'!M158</f>
        <v>0</v>
      </c>
      <c r="Q152" s="349" cm="1">
        <f t="array" ref="Q152">P152/$S$8</f>
      </c>
      <c r="R152" s="249"/>
      <c r="S152" s="312"/>
      <c r="T152" s="200"/>
      <c r="U152" s="312"/>
      <c r="V152" s="200"/>
      <c r="W152" s="312"/>
      <c r="X152" s="200"/>
      <c r="Y152" s="184"/>
      <c r="Z152" s="184"/>
      <c r="AA152" s="184"/>
      <c r="AB152" s="184"/>
      <c r="AC152" s="184"/>
      <c r="AD152" s="184"/>
      <c r="AE152" s="184"/>
      <c r="AF152" s="184"/>
      <c r="AG152" s="184"/>
      <c r="AH152" s="184"/>
      <c r="AI152" s="184"/>
      <c r="AJ152" s="184"/>
      <c r="AK152" s="184"/>
      <c r="AL152" s="184"/>
      <c r="AM152" s="184"/>
      <c r="AN152" s="184"/>
      <c r="AO152" s="184"/>
      <c r="AP152" s="184"/>
      <c r="AQ152" s="184"/>
      <c r="AR152" s="184"/>
      <c r="AS152" s="190"/>
    </row>
    <row r="153" ht="21.6" customHeight="1" hidden="1">
      <c r="A153" s="184"/>
      <c r="B153" s="184"/>
      <c r="C153" s="218"/>
      <c r="D153" s="340" cm="1">
        <f t="array" ref="D153">'ادخال البيانات'!D159</f>
        <v>0</v>
      </c>
      <c r="E153" s="341" cm="1">
        <f t="array" ref="E153">D153/$S$8</f>
      </c>
      <c r="F153" s="200"/>
      <c r="G153" s="342" cm="1">
        <f t="array" ref="G153">'ادخال البيانات'!J159</f>
        <v>0</v>
      </c>
      <c r="H153" s="350" cm="1">
        <f t="array" ref="H153">G153/$S$8</f>
      </c>
      <c r="I153" s="200"/>
      <c r="J153" s="344" cm="1">
        <f t="array" ref="J153">'ادخال البيانات'!K159</f>
        <v>0</v>
      </c>
      <c r="K153" s="345" cm="1">
        <f t="array" ref="K153">J153/$S$8</f>
      </c>
      <c r="L153" s="200"/>
      <c r="M153" s="346" cm="1">
        <f t="array" ref="M153">'ادخال البيانات'!L159</f>
        <v>0</v>
      </c>
      <c r="N153" s="347" cm="1">
        <f t="array" ref="N153">M153/$S$8</f>
      </c>
      <c r="O153" s="200"/>
      <c r="P153" s="348" cm="1">
        <f t="array" ref="P153">'ادخال البيانات'!M159</f>
        <v>0</v>
      </c>
      <c r="Q153" s="349" cm="1">
        <f t="array" ref="Q153">P153/$S$8</f>
      </c>
      <c r="R153" s="249"/>
      <c r="S153" s="312"/>
      <c r="T153" s="200"/>
      <c r="U153" s="312"/>
      <c r="V153" s="200"/>
      <c r="W153" s="312"/>
      <c r="X153" s="200"/>
      <c r="Y153" s="184"/>
      <c r="Z153" s="184"/>
      <c r="AA153" s="184"/>
      <c r="AB153" s="184"/>
      <c r="AC153" s="184"/>
      <c r="AD153" s="184"/>
      <c r="AE153" s="184"/>
      <c r="AF153" s="184"/>
      <c r="AG153" s="184"/>
      <c r="AH153" s="184"/>
      <c r="AI153" s="184"/>
      <c r="AJ153" s="184"/>
      <c r="AK153" s="184"/>
      <c r="AL153" s="184"/>
      <c r="AM153" s="184"/>
      <c r="AN153" s="184"/>
      <c r="AO153" s="184"/>
      <c r="AP153" s="184"/>
      <c r="AQ153" s="184"/>
      <c r="AR153" s="184"/>
      <c r="AS153" s="190"/>
    </row>
    <row r="154" ht="21.6" customHeight="1" hidden="1">
      <c r="A154" s="184"/>
      <c r="B154" s="184"/>
      <c r="C154" s="218"/>
      <c r="D154" s="340" cm="1">
        <f t="array" ref="D154">'ادخال البيانات'!D160</f>
        <v>0</v>
      </c>
      <c r="E154" s="341" cm="1">
        <f t="array" ref="E154">D154/$S$8</f>
      </c>
      <c r="F154" s="200"/>
      <c r="G154" s="342" cm="1">
        <f t="array" ref="G154">'ادخال البيانات'!J160</f>
        <v>0</v>
      </c>
      <c r="H154" s="350" cm="1">
        <f t="array" ref="H154">G154/$S$8</f>
      </c>
      <c r="I154" s="200"/>
      <c r="J154" s="344" cm="1">
        <f t="array" ref="J154">'ادخال البيانات'!K160</f>
        <v>0</v>
      </c>
      <c r="K154" s="345" cm="1">
        <f t="array" ref="K154">J154/$S$8</f>
      </c>
      <c r="L154" s="200"/>
      <c r="M154" s="346" cm="1">
        <f t="array" ref="M154">'ادخال البيانات'!L160</f>
        <v>0</v>
      </c>
      <c r="N154" s="347" cm="1">
        <f t="array" ref="N154">M154/$S$8</f>
      </c>
      <c r="O154" s="200"/>
      <c r="P154" s="348" cm="1">
        <f t="array" ref="P154">'ادخال البيانات'!M160</f>
        <v>0</v>
      </c>
      <c r="Q154" s="349" cm="1">
        <f t="array" ref="Q154">P154/$S$8</f>
      </c>
      <c r="R154" s="249"/>
      <c r="S154" s="312"/>
      <c r="T154" s="200"/>
      <c r="U154" s="312"/>
      <c r="V154" s="200"/>
      <c r="W154" s="312"/>
      <c r="X154" s="200"/>
      <c r="Y154" s="184"/>
      <c r="Z154" s="184"/>
      <c r="AA154" s="184"/>
      <c r="AB154" s="184"/>
      <c r="AC154" s="184"/>
      <c r="AD154" s="184"/>
      <c r="AE154" s="184"/>
      <c r="AF154" s="184"/>
      <c r="AG154" s="184"/>
      <c r="AH154" s="184"/>
      <c r="AI154" s="184"/>
      <c r="AJ154" s="184"/>
      <c r="AK154" s="184"/>
      <c r="AL154" s="184"/>
      <c r="AM154" s="184"/>
      <c r="AN154" s="184"/>
      <c r="AO154" s="184"/>
      <c r="AP154" s="184"/>
      <c r="AQ154" s="184"/>
      <c r="AR154" s="184"/>
      <c r="AS154" s="190"/>
    </row>
    <row r="155" ht="21.6" customHeight="1" hidden="1">
      <c r="A155" s="184"/>
      <c r="B155" s="184"/>
      <c r="C155" s="218"/>
      <c r="D155" s="340" cm="1">
        <f t="array" ref="D155">'ادخال البيانات'!D161</f>
        <v>0</v>
      </c>
      <c r="E155" s="341" cm="1">
        <f t="array" ref="E155">D155/$S$8</f>
      </c>
      <c r="F155" s="200"/>
      <c r="G155" s="342" cm="1">
        <f t="array" ref="G155">'ادخال البيانات'!J161</f>
        <v>0</v>
      </c>
      <c r="H155" s="350" cm="1">
        <f t="array" ref="H155">G155/$S$8</f>
      </c>
      <c r="I155" s="200"/>
      <c r="J155" s="344" cm="1">
        <f t="array" ref="J155">'ادخال البيانات'!K161</f>
        <v>0</v>
      </c>
      <c r="K155" s="345" cm="1">
        <f t="array" ref="K155">J155/$S$8</f>
      </c>
      <c r="L155" s="200"/>
      <c r="M155" s="346" cm="1">
        <f t="array" ref="M155">'ادخال البيانات'!L161</f>
        <v>0</v>
      </c>
      <c r="N155" s="347" cm="1">
        <f t="array" ref="N155">M155/$S$8</f>
      </c>
      <c r="O155" s="200"/>
      <c r="P155" s="348" cm="1">
        <f t="array" ref="P155">'ادخال البيانات'!M161</f>
        <v>0</v>
      </c>
      <c r="Q155" s="349" cm="1">
        <f t="array" ref="Q155">P155/$S$8</f>
      </c>
      <c r="R155" s="249"/>
      <c r="S155" s="312"/>
      <c r="T155" s="200"/>
      <c r="U155" s="312"/>
      <c r="V155" s="200"/>
      <c r="W155" s="312"/>
      <c r="X155" s="200"/>
      <c r="Y155" s="184"/>
      <c r="Z155" s="184"/>
      <c r="AA155" s="184"/>
      <c r="AB155" s="184"/>
      <c r="AC155" s="184"/>
      <c r="AD155" s="184"/>
      <c r="AE155" s="184"/>
      <c r="AF155" s="184"/>
      <c r="AG155" s="184"/>
      <c r="AH155" s="184"/>
      <c r="AI155" s="184"/>
      <c r="AJ155" s="184"/>
      <c r="AK155" s="184"/>
      <c r="AL155" s="184"/>
      <c r="AM155" s="184"/>
      <c r="AN155" s="184"/>
      <c r="AO155" s="184"/>
      <c r="AP155" s="184"/>
      <c r="AQ155" s="184"/>
      <c r="AR155" s="184"/>
      <c r="AS155" s="190"/>
    </row>
    <row r="156" ht="21.6" customHeight="1" hidden="1">
      <c r="A156" s="184"/>
      <c r="B156" s="184"/>
      <c r="C156" s="218"/>
      <c r="D156" s="340" cm="1">
        <f t="array" ref="D156">'ادخال البيانات'!D162</f>
        <v>0</v>
      </c>
      <c r="E156" s="341" cm="1">
        <f t="array" ref="E156">D156/$S$8</f>
      </c>
      <c r="F156" s="200"/>
      <c r="G156" s="342" cm="1">
        <f t="array" ref="G156">'ادخال البيانات'!J162</f>
        <v>0</v>
      </c>
      <c r="H156" s="350" cm="1">
        <f t="array" ref="H156">G156/$S$8</f>
      </c>
      <c r="I156" s="200"/>
      <c r="J156" s="344" cm="1">
        <f t="array" ref="J156">'ادخال البيانات'!K162</f>
        <v>0</v>
      </c>
      <c r="K156" s="345" cm="1">
        <f t="array" ref="K156">J156/$S$8</f>
      </c>
      <c r="L156" s="200"/>
      <c r="M156" s="346" cm="1">
        <f t="array" ref="M156">'ادخال البيانات'!L162</f>
        <v>0</v>
      </c>
      <c r="N156" s="347" cm="1">
        <f t="array" ref="N156">M156/$S$8</f>
      </c>
      <c r="O156" s="200"/>
      <c r="P156" s="348" cm="1">
        <f t="array" ref="P156">'ادخال البيانات'!M162</f>
        <v>0</v>
      </c>
      <c r="Q156" s="349" cm="1">
        <f t="array" ref="Q156">P156/$S$8</f>
      </c>
      <c r="R156" s="249"/>
      <c r="S156" s="312"/>
      <c r="T156" s="200"/>
      <c r="U156" s="312"/>
      <c r="V156" s="200"/>
      <c r="W156" s="312"/>
      <c r="X156" s="200"/>
      <c r="Y156" s="184"/>
      <c r="Z156" s="184"/>
      <c r="AA156" s="184"/>
      <c r="AB156" s="184"/>
      <c r="AC156" s="184"/>
      <c r="AD156" s="184"/>
      <c r="AE156" s="184"/>
      <c r="AF156" s="184"/>
      <c r="AG156" s="184"/>
      <c r="AH156" s="184"/>
      <c r="AI156" s="184"/>
      <c r="AJ156" s="184"/>
      <c r="AK156" s="184"/>
      <c r="AL156" s="184"/>
      <c r="AM156" s="184"/>
      <c r="AN156" s="184"/>
      <c r="AO156" s="184"/>
      <c r="AP156" s="184"/>
      <c r="AQ156" s="184"/>
      <c r="AR156" s="184"/>
      <c r="AS156" s="190"/>
    </row>
    <row r="157" ht="21.6" customHeight="1" hidden="1">
      <c r="A157" s="184"/>
      <c r="B157" s="184"/>
      <c r="C157" s="218"/>
      <c r="D157" s="340" cm="1">
        <f t="array" ref="D157">'ادخال البيانات'!D163</f>
        <v>0</v>
      </c>
      <c r="E157" s="341" cm="1">
        <f t="array" ref="E157">D157/$S$8</f>
      </c>
      <c r="F157" s="200"/>
      <c r="G157" s="342" cm="1">
        <f t="array" ref="G157">'ادخال البيانات'!J163</f>
        <v>0</v>
      </c>
      <c r="H157" s="350" cm="1">
        <f t="array" ref="H157">G157/$S$8</f>
      </c>
      <c r="I157" s="200"/>
      <c r="J157" s="344" cm="1">
        <f t="array" ref="J157">'ادخال البيانات'!K163</f>
        <v>0</v>
      </c>
      <c r="K157" s="345" cm="1">
        <f t="array" ref="K157">J157/$S$8</f>
      </c>
      <c r="L157" s="200"/>
      <c r="M157" s="346" cm="1">
        <f t="array" ref="M157">'ادخال البيانات'!L163</f>
        <v>0</v>
      </c>
      <c r="N157" s="347" cm="1">
        <f t="array" ref="N157">M157/$S$8</f>
      </c>
      <c r="O157" s="200"/>
      <c r="P157" s="348" cm="1">
        <f t="array" ref="P157">'ادخال البيانات'!M163</f>
        <v>0</v>
      </c>
      <c r="Q157" s="349" cm="1">
        <f t="array" ref="Q157">P157/$S$8</f>
      </c>
      <c r="R157" s="249"/>
      <c r="S157" s="312"/>
      <c r="T157" s="200"/>
      <c r="U157" s="312"/>
      <c r="V157" s="200"/>
      <c r="W157" s="312"/>
      <c r="X157" s="200"/>
      <c r="Y157" s="184"/>
      <c r="Z157" s="184"/>
      <c r="AA157" s="184"/>
      <c r="AB157" s="184"/>
      <c r="AC157" s="184"/>
      <c r="AD157" s="184"/>
      <c r="AE157" s="184"/>
      <c r="AF157" s="184"/>
      <c r="AG157" s="184"/>
      <c r="AH157" s="184"/>
      <c r="AI157" s="184"/>
      <c r="AJ157" s="184"/>
      <c r="AK157" s="184"/>
      <c r="AL157" s="184"/>
      <c r="AM157" s="184"/>
      <c r="AN157" s="184"/>
      <c r="AO157" s="184"/>
      <c r="AP157" s="184"/>
      <c r="AQ157" s="184"/>
      <c r="AR157" s="184"/>
      <c r="AS157" s="190"/>
    </row>
    <row r="158" ht="21.6" customHeight="1" hidden="1">
      <c r="A158" s="184"/>
      <c r="B158" s="184"/>
      <c r="C158" s="218"/>
      <c r="D158" s="340" cm="1">
        <f t="array" ref="D158">'ادخال البيانات'!D164</f>
        <v>0</v>
      </c>
      <c r="E158" s="341" cm="1">
        <f t="array" ref="E158">D158/$S$8</f>
      </c>
      <c r="F158" s="200"/>
      <c r="G158" s="342" cm="1">
        <f t="array" ref="G158">'ادخال البيانات'!J164</f>
        <v>0</v>
      </c>
      <c r="H158" s="350" cm="1">
        <f t="array" ref="H158">G158/$S$8</f>
      </c>
      <c r="I158" s="200"/>
      <c r="J158" s="344" cm="1">
        <f t="array" ref="J158">'ادخال البيانات'!K164</f>
        <v>0</v>
      </c>
      <c r="K158" s="345" cm="1">
        <f t="array" ref="K158">J158/$S$8</f>
      </c>
      <c r="L158" s="200"/>
      <c r="M158" s="346" cm="1">
        <f t="array" ref="M158">'ادخال البيانات'!L164</f>
        <v>0</v>
      </c>
      <c r="N158" s="347" cm="1">
        <f t="array" ref="N158">M158/$S$8</f>
      </c>
      <c r="O158" s="200"/>
      <c r="P158" s="348" cm="1">
        <f t="array" ref="P158">'ادخال البيانات'!M164</f>
        <v>0</v>
      </c>
      <c r="Q158" s="349" cm="1">
        <f t="array" ref="Q158">P158/$S$8</f>
      </c>
      <c r="R158" s="249"/>
      <c r="S158" s="312"/>
      <c r="T158" s="200"/>
      <c r="U158" s="312"/>
      <c r="V158" s="200"/>
      <c r="W158" s="312"/>
      <c r="X158" s="200"/>
      <c r="Y158" s="184"/>
      <c r="Z158" s="184"/>
      <c r="AA158" s="184"/>
      <c r="AB158" s="184"/>
      <c r="AC158" s="184"/>
      <c r="AD158" s="184"/>
      <c r="AE158" s="184"/>
      <c r="AF158" s="184"/>
      <c r="AG158" s="184"/>
      <c r="AH158" s="184"/>
      <c r="AI158" s="184"/>
      <c r="AJ158" s="184"/>
      <c r="AK158" s="184"/>
      <c r="AL158" s="184"/>
      <c r="AM158" s="184"/>
      <c r="AN158" s="184"/>
      <c r="AO158" s="184"/>
      <c r="AP158" s="184"/>
      <c r="AQ158" s="184"/>
      <c r="AR158" s="184"/>
      <c r="AS158" s="190"/>
    </row>
    <row r="159" ht="21.6" customHeight="1" hidden="1">
      <c r="A159" s="184"/>
      <c r="B159" s="184"/>
      <c r="C159" s="218"/>
      <c r="D159" s="340" cm="1">
        <f t="array" ref="D159">'ادخال البيانات'!D165</f>
        <v>0</v>
      </c>
      <c r="E159" s="341" cm="1">
        <f t="array" ref="E159">D159/$S$8</f>
      </c>
      <c r="F159" s="200"/>
      <c r="G159" s="342" cm="1">
        <f t="array" ref="G159">'ادخال البيانات'!J165</f>
        <v>0</v>
      </c>
      <c r="H159" s="350" cm="1">
        <f t="array" ref="H159">G159/$S$8</f>
      </c>
      <c r="I159" s="200"/>
      <c r="J159" s="344" cm="1">
        <f t="array" ref="J159">'ادخال البيانات'!K165</f>
        <v>0</v>
      </c>
      <c r="K159" s="345" cm="1">
        <f t="array" ref="K159">J159/$S$8</f>
      </c>
      <c r="L159" s="200"/>
      <c r="M159" s="346" cm="1">
        <f t="array" ref="M159">'ادخال البيانات'!L165</f>
        <v>0</v>
      </c>
      <c r="N159" s="347" cm="1">
        <f t="array" ref="N159">M159/$S$8</f>
      </c>
      <c r="O159" s="200"/>
      <c r="P159" s="348" cm="1">
        <f t="array" ref="P159">'ادخال البيانات'!M165</f>
        <v>0</v>
      </c>
      <c r="Q159" s="349" cm="1">
        <f t="array" ref="Q159">P159/$S$8</f>
      </c>
      <c r="R159" s="249"/>
      <c r="S159" s="312"/>
      <c r="T159" s="200"/>
      <c r="U159" s="312"/>
      <c r="V159" s="200"/>
      <c r="W159" s="312"/>
      <c r="X159" s="200"/>
      <c r="Y159" s="184"/>
      <c r="Z159" s="184"/>
      <c r="AA159" s="184"/>
      <c r="AB159" s="184"/>
      <c r="AC159" s="184"/>
      <c r="AD159" s="184"/>
      <c r="AE159" s="184"/>
      <c r="AF159" s="184"/>
      <c r="AG159" s="184"/>
      <c r="AH159" s="184"/>
      <c r="AI159" s="184"/>
      <c r="AJ159" s="184"/>
      <c r="AK159" s="184"/>
      <c r="AL159" s="184"/>
      <c r="AM159" s="184"/>
      <c r="AN159" s="184"/>
      <c r="AO159" s="184"/>
      <c r="AP159" s="184"/>
      <c r="AQ159" s="184"/>
      <c r="AR159" s="184"/>
      <c r="AS159" s="190"/>
    </row>
    <row r="160" ht="21.6" customHeight="1" hidden="1">
      <c r="A160" s="184"/>
      <c r="B160" s="184"/>
      <c r="C160" s="218"/>
      <c r="D160" s="340" cm="1">
        <f t="array" ref="D160">'ادخال البيانات'!D166</f>
        <v>0</v>
      </c>
      <c r="E160" s="341" cm="1">
        <f t="array" ref="E160">D160/$S$8</f>
      </c>
      <c r="F160" s="200"/>
      <c r="G160" s="342" cm="1">
        <f t="array" ref="G160">'ادخال البيانات'!J166</f>
        <v>0</v>
      </c>
      <c r="H160" s="350" cm="1">
        <f t="array" ref="H160">G160/$S$8</f>
      </c>
      <c r="I160" s="200"/>
      <c r="J160" s="344" cm="1">
        <f t="array" ref="J160">'ادخال البيانات'!K166</f>
        <v>0</v>
      </c>
      <c r="K160" s="345" cm="1">
        <f t="array" ref="K160">J160/$S$8</f>
      </c>
      <c r="L160" s="200"/>
      <c r="M160" s="346" cm="1">
        <f t="array" ref="M160">'ادخال البيانات'!L166</f>
        <v>0</v>
      </c>
      <c r="N160" s="347" cm="1">
        <f t="array" ref="N160">M160/$S$8</f>
      </c>
      <c r="O160" s="200"/>
      <c r="P160" s="348" cm="1">
        <f t="array" ref="P160">'ادخال البيانات'!M166</f>
        <v>0</v>
      </c>
      <c r="Q160" s="349" cm="1">
        <f t="array" ref="Q160">P160/$S$8</f>
      </c>
      <c r="R160" s="249"/>
      <c r="S160" s="312"/>
      <c r="T160" s="200"/>
      <c r="U160" s="312"/>
      <c r="V160" s="200"/>
      <c r="W160" s="312"/>
      <c r="X160" s="200"/>
      <c r="Y160" s="184"/>
      <c r="Z160" s="184"/>
      <c r="AA160" s="184"/>
      <c r="AB160" s="184"/>
      <c r="AC160" s="184"/>
      <c r="AD160" s="184"/>
      <c r="AE160" s="184"/>
      <c r="AF160" s="184"/>
      <c r="AG160" s="184"/>
      <c r="AH160" s="184"/>
      <c r="AI160" s="184"/>
      <c r="AJ160" s="184"/>
      <c r="AK160" s="184"/>
      <c r="AL160" s="184"/>
      <c r="AM160" s="184"/>
      <c r="AN160" s="184"/>
      <c r="AO160" s="184"/>
      <c r="AP160" s="184"/>
      <c r="AQ160" s="184"/>
      <c r="AR160" s="184"/>
      <c r="AS160" s="190"/>
    </row>
    <row r="161" ht="21.6" customHeight="1" hidden="1">
      <c r="A161" s="184"/>
      <c r="B161" s="184"/>
      <c r="C161" s="218"/>
      <c r="D161" s="340" cm="1">
        <f t="array" ref="D161">'ادخال البيانات'!D167</f>
        <v>0</v>
      </c>
      <c r="E161" s="341" cm="1">
        <f t="array" ref="E161">D161/$S$8</f>
      </c>
      <c r="F161" s="200"/>
      <c r="G161" s="342" cm="1">
        <f t="array" ref="G161">'ادخال البيانات'!J167</f>
        <v>0</v>
      </c>
      <c r="H161" s="350" cm="1">
        <f t="array" ref="H161">G161/$S$8</f>
      </c>
      <c r="I161" s="200"/>
      <c r="J161" s="344" cm="1">
        <f t="array" ref="J161">'ادخال البيانات'!K167</f>
        <v>0</v>
      </c>
      <c r="K161" s="345" cm="1">
        <f t="array" ref="K161">J161/$S$8</f>
      </c>
      <c r="L161" s="200"/>
      <c r="M161" s="346" cm="1">
        <f t="array" ref="M161">'ادخال البيانات'!L167</f>
        <v>0</v>
      </c>
      <c r="N161" s="347" cm="1">
        <f t="array" ref="N161">M161/$S$8</f>
      </c>
      <c r="O161" s="200"/>
      <c r="P161" s="348" cm="1">
        <f t="array" ref="P161">'ادخال البيانات'!M167</f>
        <v>0</v>
      </c>
      <c r="Q161" s="349" cm="1">
        <f t="array" ref="Q161">P161/$S$8</f>
      </c>
      <c r="R161" s="249"/>
      <c r="S161" s="312"/>
      <c r="T161" s="200"/>
      <c r="U161" s="312"/>
      <c r="V161" s="200"/>
      <c r="W161" s="312"/>
      <c r="X161" s="200"/>
      <c r="Y161" s="184"/>
      <c r="Z161" s="184"/>
      <c r="AA161" s="184"/>
      <c r="AB161" s="184"/>
      <c r="AC161" s="184"/>
      <c r="AD161" s="184"/>
      <c r="AE161" s="184"/>
      <c r="AF161" s="184"/>
      <c r="AG161" s="184"/>
      <c r="AH161" s="184"/>
      <c r="AI161" s="184"/>
      <c r="AJ161" s="184"/>
      <c r="AK161" s="184"/>
      <c r="AL161" s="184"/>
      <c r="AM161" s="184"/>
      <c r="AN161" s="184"/>
      <c r="AO161" s="184"/>
      <c r="AP161" s="184"/>
      <c r="AQ161" s="184"/>
      <c r="AR161" s="184"/>
      <c r="AS161" s="190"/>
    </row>
    <row r="162" ht="21.6" customHeight="1" hidden="1">
      <c r="A162" s="184"/>
      <c r="B162" s="184"/>
      <c r="C162" s="218"/>
      <c r="D162" s="340" cm="1">
        <f t="array" ref="D162">'ادخال البيانات'!D168</f>
        <v>0</v>
      </c>
      <c r="E162" s="341" cm="1">
        <f t="array" ref="E162">D162/$S$8</f>
      </c>
      <c r="F162" s="200"/>
      <c r="G162" s="342" cm="1">
        <f t="array" ref="G162">'ادخال البيانات'!J168</f>
        <v>0</v>
      </c>
      <c r="H162" s="350" cm="1">
        <f t="array" ref="H162">G162/$S$8</f>
      </c>
      <c r="I162" s="200"/>
      <c r="J162" s="344" cm="1">
        <f t="array" ref="J162">'ادخال البيانات'!K168</f>
        <v>0</v>
      </c>
      <c r="K162" s="345" cm="1">
        <f t="array" ref="K162">J162/$S$8</f>
      </c>
      <c r="L162" s="200"/>
      <c r="M162" s="346" cm="1">
        <f t="array" ref="M162">'ادخال البيانات'!L168</f>
        <v>0</v>
      </c>
      <c r="N162" s="347" cm="1">
        <f t="array" ref="N162">M162/$S$8</f>
      </c>
      <c r="O162" s="200"/>
      <c r="P162" s="348" cm="1">
        <f t="array" ref="P162">'ادخال البيانات'!M168</f>
        <v>0</v>
      </c>
      <c r="Q162" s="349" cm="1">
        <f t="array" ref="Q162">P162/$S$8</f>
      </c>
      <c r="R162" s="249"/>
      <c r="S162" s="312"/>
      <c r="T162" s="200"/>
      <c r="U162" s="312"/>
      <c r="V162" s="200"/>
      <c r="W162" s="312"/>
      <c r="X162" s="200"/>
      <c r="Y162" s="184"/>
      <c r="Z162" s="184"/>
      <c r="AA162" s="184"/>
      <c r="AB162" s="184"/>
      <c r="AC162" s="184"/>
      <c r="AD162" s="184"/>
      <c r="AE162" s="184"/>
      <c r="AF162" s="184"/>
      <c r="AG162" s="184"/>
      <c r="AH162" s="184"/>
      <c r="AI162" s="184"/>
      <c r="AJ162" s="184"/>
      <c r="AK162" s="184"/>
      <c r="AL162" s="184"/>
      <c r="AM162" s="184"/>
      <c r="AN162" s="184"/>
      <c r="AO162" s="184"/>
      <c r="AP162" s="184"/>
      <c r="AQ162" s="184"/>
      <c r="AR162" s="184"/>
      <c r="AS162" s="190"/>
    </row>
    <row r="163" ht="21.6" customHeight="1" hidden="1">
      <c r="A163" s="184"/>
      <c r="B163" s="184"/>
      <c r="C163" s="218"/>
      <c r="D163" s="340" cm="1">
        <f t="array" ref="D163">'ادخال البيانات'!D169</f>
        <v>0</v>
      </c>
      <c r="E163" s="341" cm="1">
        <f t="array" ref="E163">D163/$S$8</f>
      </c>
      <c r="F163" s="200"/>
      <c r="G163" s="342" cm="1">
        <f t="array" ref="G163">'ادخال البيانات'!J169</f>
        <v>0</v>
      </c>
      <c r="H163" s="350" cm="1">
        <f t="array" ref="H163">G163/$S$8</f>
      </c>
      <c r="I163" s="200"/>
      <c r="J163" s="344" cm="1">
        <f t="array" ref="J163">'ادخال البيانات'!K169</f>
        <v>0</v>
      </c>
      <c r="K163" s="345" cm="1">
        <f t="array" ref="K163">J163/$S$8</f>
      </c>
      <c r="L163" s="200"/>
      <c r="M163" s="346" cm="1">
        <f t="array" ref="M163">'ادخال البيانات'!L169</f>
        <v>0</v>
      </c>
      <c r="N163" s="347" cm="1">
        <f t="array" ref="N163">M163/$S$8</f>
      </c>
      <c r="O163" s="200"/>
      <c r="P163" s="348" cm="1">
        <f t="array" ref="P163">'ادخال البيانات'!M169</f>
        <v>0</v>
      </c>
      <c r="Q163" s="349" cm="1">
        <f t="array" ref="Q163">P163/$S$8</f>
      </c>
      <c r="R163" s="249"/>
      <c r="S163" s="312"/>
      <c r="T163" s="200"/>
      <c r="U163" s="312"/>
      <c r="V163" s="200"/>
      <c r="W163" s="312"/>
      <c r="X163" s="200"/>
      <c r="Y163" s="184"/>
      <c r="Z163" s="184"/>
      <c r="AA163" s="184"/>
      <c r="AB163" s="184"/>
      <c r="AC163" s="184"/>
      <c r="AD163" s="184"/>
      <c r="AE163" s="184"/>
      <c r="AF163" s="184"/>
      <c r="AG163" s="184"/>
      <c r="AH163" s="184"/>
      <c r="AI163" s="184"/>
      <c r="AJ163" s="184"/>
      <c r="AK163" s="184"/>
      <c r="AL163" s="184"/>
      <c r="AM163" s="184"/>
      <c r="AN163" s="184"/>
      <c r="AO163" s="184"/>
      <c r="AP163" s="184"/>
      <c r="AQ163" s="184"/>
      <c r="AR163" s="184"/>
      <c r="AS163" s="190"/>
    </row>
    <row r="164" ht="21.6" customHeight="1" hidden="1">
      <c r="A164" s="184"/>
      <c r="B164" s="184"/>
      <c r="C164" s="218"/>
      <c r="D164" s="340" cm="1">
        <f t="array" ref="D164">'ادخال البيانات'!D170</f>
        <v>0</v>
      </c>
      <c r="E164" s="341" cm="1">
        <f t="array" ref="E164">D164/$S$8</f>
      </c>
      <c r="F164" s="200"/>
      <c r="G164" s="342" cm="1">
        <f t="array" ref="G164">'ادخال البيانات'!J170</f>
        <v>0</v>
      </c>
      <c r="H164" s="350" cm="1">
        <f t="array" ref="H164">G164/$S$8</f>
      </c>
      <c r="I164" s="200"/>
      <c r="J164" s="344" cm="1">
        <f t="array" ref="J164">'ادخال البيانات'!K170</f>
        <v>0</v>
      </c>
      <c r="K164" s="345" cm="1">
        <f t="array" ref="K164">J164/$S$8</f>
      </c>
      <c r="L164" s="200"/>
      <c r="M164" s="346" cm="1">
        <f t="array" ref="M164">'ادخال البيانات'!L170</f>
        <v>0</v>
      </c>
      <c r="N164" s="347" cm="1">
        <f t="array" ref="N164">M164/$S$8</f>
      </c>
      <c r="O164" s="200"/>
      <c r="P164" s="348" cm="1">
        <f t="array" ref="P164">'ادخال البيانات'!M170</f>
        <v>0</v>
      </c>
      <c r="Q164" s="349" cm="1">
        <f t="array" ref="Q164">P164/$S$8</f>
      </c>
      <c r="R164" s="249"/>
      <c r="S164" s="312"/>
      <c r="T164" s="200"/>
      <c r="U164" s="312"/>
      <c r="V164" s="200"/>
      <c r="W164" s="312"/>
      <c r="X164" s="200"/>
      <c r="Y164" s="184"/>
      <c r="Z164" s="184"/>
      <c r="AA164" s="184"/>
      <c r="AB164" s="184"/>
      <c r="AC164" s="184"/>
      <c r="AD164" s="184"/>
      <c r="AE164" s="184"/>
      <c r="AF164" s="184"/>
      <c r="AG164" s="184"/>
      <c r="AH164" s="184"/>
      <c r="AI164" s="184"/>
      <c r="AJ164" s="184"/>
      <c r="AK164" s="184"/>
      <c r="AL164" s="184"/>
      <c r="AM164" s="184"/>
      <c r="AN164" s="184"/>
      <c r="AO164" s="184"/>
      <c r="AP164" s="184"/>
      <c r="AQ164" s="184"/>
      <c r="AR164" s="184"/>
      <c r="AS164" s="190"/>
    </row>
    <row r="165" ht="21.6" customHeight="1" hidden="1">
      <c r="A165" s="184"/>
      <c r="B165" s="184"/>
      <c r="C165" s="218"/>
      <c r="D165" s="340" cm="1">
        <f t="array" ref="D165">'ادخال البيانات'!D171</f>
        <v>0</v>
      </c>
      <c r="E165" s="341" cm="1">
        <f t="array" ref="E165">D165/$S$8</f>
      </c>
      <c r="F165" s="200"/>
      <c r="G165" s="342" cm="1">
        <f t="array" ref="G165">'ادخال البيانات'!J171</f>
        <v>0</v>
      </c>
      <c r="H165" s="350" cm="1">
        <f t="array" ref="H165">G165/$S$8</f>
      </c>
      <c r="I165" s="200"/>
      <c r="J165" s="344" cm="1">
        <f t="array" ref="J165">'ادخال البيانات'!K171</f>
        <v>0</v>
      </c>
      <c r="K165" s="345" cm="1">
        <f t="array" ref="K165">J165/$S$8</f>
      </c>
      <c r="L165" s="200"/>
      <c r="M165" s="346" cm="1">
        <f t="array" ref="M165">'ادخال البيانات'!L171</f>
        <v>0</v>
      </c>
      <c r="N165" s="347" cm="1">
        <f t="array" ref="N165">M165/$S$8</f>
      </c>
      <c r="O165" s="200"/>
      <c r="P165" s="348" cm="1">
        <f t="array" ref="P165">'ادخال البيانات'!M171</f>
        <v>0</v>
      </c>
      <c r="Q165" s="349" cm="1">
        <f t="array" ref="Q165">P165/$S$8</f>
      </c>
      <c r="R165" s="249"/>
      <c r="S165" s="312"/>
      <c r="T165" s="200"/>
      <c r="U165" s="312"/>
      <c r="V165" s="200"/>
      <c r="W165" s="312"/>
      <c r="X165" s="200"/>
      <c r="Y165" s="184"/>
      <c r="Z165" s="184"/>
      <c r="AA165" s="184"/>
      <c r="AB165" s="184"/>
      <c r="AC165" s="184"/>
      <c r="AD165" s="184"/>
      <c r="AE165" s="184"/>
      <c r="AF165" s="184"/>
      <c r="AG165" s="184"/>
      <c r="AH165" s="184"/>
      <c r="AI165" s="184"/>
      <c r="AJ165" s="184"/>
      <c r="AK165" s="184"/>
      <c r="AL165" s="184"/>
      <c r="AM165" s="184"/>
      <c r="AN165" s="184"/>
      <c r="AO165" s="184"/>
      <c r="AP165" s="184"/>
      <c r="AQ165" s="184"/>
      <c r="AR165" s="184"/>
      <c r="AS165" s="190"/>
    </row>
    <row r="166" ht="21.6" customHeight="1" hidden="1">
      <c r="A166" s="184"/>
      <c r="B166" s="184"/>
      <c r="C166" s="218"/>
      <c r="D166" s="340" cm="1">
        <f t="array" ref="D166">'ادخال البيانات'!D172</f>
        <v>0</v>
      </c>
      <c r="E166" s="341" cm="1">
        <f t="array" ref="E166">D166/$S$8</f>
      </c>
      <c r="F166" s="200"/>
      <c r="G166" s="342" cm="1">
        <f t="array" ref="G166">'ادخال البيانات'!J172</f>
        <v>0</v>
      </c>
      <c r="H166" s="350" cm="1">
        <f t="array" ref="H166">G166/$S$8</f>
      </c>
      <c r="I166" s="200"/>
      <c r="J166" s="344" cm="1">
        <f t="array" ref="J166">'ادخال البيانات'!K172</f>
        <v>0</v>
      </c>
      <c r="K166" s="345" cm="1">
        <f t="array" ref="K166">J166/$S$8</f>
      </c>
      <c r="L166" s="200"/>
      <c r="M166" s="346" cm="1">
        <f t="array" ref="M166">'ادخال البيانات'!L172</f>
        <v>0</v>
      </c>
      <c r="N166" s="347" cm="1">
        <f t="array" ref="N166">M166/$S$8</f>
      </c>
      <c r="O166" s="200"/>
      <c r="P166" s="348" cm="1">
        <f t="array" ref="P166">'ادخال البيانات'!M172</f>
        <v>0</v>
      </c>
      <c r="Q166" s="349" cm="1">
        <f t="array" ref="Q166">P166/$S$8</f>
      </c>
      <c r="R166" s="249"/>
      <c r="S166" s="312"/>
      <c r="T166" s="200"/>
      <c r="U166" s="312"/>
      <c r="V166" s="200"/>
      <c r="W166" s="312"/>
      <c r="X166" s="200"/>
      <c r="Y166" s="184"/>
      <c r="Z166" s="184"/>
      <c r="AA166" s="184"/>
      <c r="AB166" s="184"/>
      <c r="AC166" s="184"/>
      <c r="AD166" s="184"/>
      <c r="AE166" s="184"/>
      <c r="AF166" s="184"/>
      <c r="AG166" s="184"/>
      <c r="AH166" s="184"/>
      <c r="AI166" s="184"/>
      <c r="AJ166" s="184"/>
      <c r="AK166" s="184"/>
      <c r="AL166" s="184"/>
      <c r="AM166" s="184"/>
      <c r="AN166" s="184"/>
      <c r="AO166" s="184"/>
      <c r="AP166" s="184"/>
      <c r="AQ166" s="184"/>
      <c r="AR166" s="184"/>
      <c r="AS166" s="190"/>
    </row>
    <row r="167" ht="21.6" customHeight="1" hidden="1">
      <c r="A167" s="184"/>
      <c r="B167" s="184"/>
      <c r="C167" s="218"/>
      <c r="D167" s="340" cm="1">
        <f t="array" ref="D167">'ادخال البيانات'!D173</f>
        <v>0</v>
      </c>
      <c r="E167" s="341" cm="1">
        <f t="array" ref="E167">D167/$S$8</f>
      </c>
      <c r="F167" s="200"/>
      <c r="G167" s="342" cm="1">
        <f t="array" ref="G167">'ادخال البيانات'!J173</f>
        <v>0</v>
      </c>
      <c r="H167" s="350" cm="1">
        <f t="array" ref="H167">G167/$S$8</f>
      </c>
      <c r="I167" s="200"/>
      <c r="J167" s="344" cm="1">
        <f t="array" ref="J167">'ادخال البيانات'!K173</f>
        <v>0</v>
      </c>
      <c r="K167" s="345" cm="1">
        <f t="array" ref="K167">J167/$S$8</f>
      </c>
      <c r="L167" s="200"/>
      <c r="M167" s="346" cm="1">
        <f t="array" ref="M167">'ادخال البيانات'!L173</f>
        <v>0</v>
      </c>
      <c r="N167" s="347" cm="1">
        <f t="array" ref="N167">M167/$S$8</f>
      </c>
      <c r="O167" s="200"/>
      <c r="P167" s="348" cm="1">
        <f t="array" ref="P167">'ادخال البيانات'!M173</f>
        <v>0</v>
      </c>
      <c r="Q167" s="349" cm="1">
        <f t="array" ref="Q167">P167/$S$8</f>
      </c>
      <c r="R167" s="249"/>
      <c r="S167" s="312"/>
      <c r="T167" s="200"/>
      <c r="U167" s="312"/>
      <c r="V167" s="200"/>
      <c r="W167" s="312"/>
      <c r="X167" s="200"/>
      <c r="Y167" s="184"/>
      <c r="Z167" s="184"/>
      <c r="AA167" s="184"/>
      <c r="AB167" s="184"/>
      <c r="AC167" s="184"/>
      <c r="AD167" s="184"/>
      <c r="AE167" s="184"/>
      <c r="AF167" s="184"/>
      <c r="AG167" s="184"/>
      <c r="AH167" s="184"/>
      <c r="AI167" s="184"/>
      <c r="AJ167" s="184"/>
      <c r="AK167" s="184"/>
      <c r="AL167" s="184"/>
      <c r="AM167" s="184"/>
      <c r="AN167" s="184"/>
      <c r="AO167" s="184"/>
      <c r="AP167" s="184"/>
      <c r="AQ167" s="184"/>
      <c r="AR167" s="184"/>
      <c r="AS167" s="190"/>
    </row>
    <row r="168" ht="21.6" customHeight="1" hidden="1">
      <c r="A168" s="184"/>
      <c r="B168" s="184"/>
      <c r="C168" s="218"/>
      <c r="D168" s="340" cm="1">
        <f t="array" ref="D168">'ادخال البيانات'!D174</f>
        <v>0</v>
      </c>
      <c r="E168" s="341" cm="1">
        <f t="array" ref="E168">D168/$S$8</f>
      </c>
      <c r="F168" s="200"/>
      <c r="G168" s="342" cm="1">
        <f t="array" ref="G168">'ادخال البيانات'!J174</f>
        <v>0</v>
      </c>
      <c r="H168" s="350" cm="1">
        <f t="array" ref="H168">G168/$S$8</f>
      </c>
      <c r="I168" s="200"/>
      <c r="J168" s="344" cm="1">
        <f t="array" ref="J168">'ادخال البيانات'!K174</f>
        <v>0</v>
      </c>
      <c r="K168" s="345" cm="1">
        <f t="array" ref="K168">J168/$S$8</f>
      </c>
      <c r="L168" s="200"/>
      <c r="M168" s="346" cm="1">
        <f t="array" ref="M168">'ادخال البيانات'!L174</f>
        <v>0</v>
      </c>
      <c r="N168" s="347" cm="1">
        <f t="array" ref="N168">M168/$S$8</f>
      </c>
      <c r="O168" s="200"/>
      <c r="P168" s="348" cm="1">
        <f t="array" ref="P168">'ادخال البيانات'!M174</f>
        <v>0</v>
      </c>
      <c r="Q168" s="349" cm="1">
        <f t="array" ref="Q168">P168/$S$8</f>
      </c>
      <c r="R168" s="249"/>
      <c r="S168" s="312"/>
      <c r="T168" s="200"/>
      <c r="U168" s="312"/>
      <c r="V168" s="200"/>
      <c r="W168" s="312"/>
      <c r="X168" s="200"/>
      <c r="Y168" s="184"/>
      <c r="Z168" s="184"/>
      <c r="AA168" s="184"/>
      <c r="AB168" s="184"/>
      <c r="AC168" s="184"/>
      <c r="AD168" s="184"/>
      <c r="AE168" s="184"/>
      <c r="AF168" s="184"/>
      <c r="AG168" s="184"/>
      <c r="AH168" s="184"/>
      <c r="AI168" s="184"/>
      <c r="AJ168" s="184"/>
      <c r="AK168" s="184"/>
      <c r="AL168" s="184"/>
      <c r="AM168" s="184"/>
      <c r="AN168" s="184"/>
      <c r="AO168" s="184"/>
      <c r="AP168" s="184"/>
      <c r="AQ168" s="184"/>
      <c r="AR168" s="184"/>
      <c r="AS168" s="190"/>
    </row>
    <row r="169" ht="21.6" customHeight="1" hidden="1">
      <c r="A169" s="184"/>
      <c r="B169" s="184"/>
      <c r="C169" s="218"/>
      <c r="D169" s="340" cm="1">
        <f t="array" ref="D169">'ادخال البيانات'!D175</f>
        <v>0</v>
      </c>
      <c r="E169" s="341" cm="1">
        <f t="array" ref="E169">D169/$S$8</f>
      </c>
      <c r="F169" s="200"/>
      <c r="G169" s="342" cm="1">
        <f t="array" ref="G169">'ادخال البيانات'!J175</f>
        <v>0</v>
      </c>
      <c r="H169" s="350" cm="1">
        <f t="array" ref="H169">G169/$S$8</f>
      </c>
      <c r="I169" s="200"/>
      <c r="J169" s="344" cm="1">
        <f t="array" ref="J169">'ادخال البيانات'!K175</f>
        <v>0</v>
      </c>
      <c r="K169" s="345" cm="1">
        <f t="array" ref="K169">J169/$S$8</f>
      </c>
      <c r="L169" s="200"/>
      <c r="M169" s="346" cm="1">
        <f t="array" ref="M169">'ادخال البيانات'!L175</f>
        <v>0</v>
      </c>
      <c r="N169" s="347" cm="1">
        <f t="array" ref="N169">M169/$S$8</f>
      </c>
      <c r="O169" s="200"/>
      <c r="P169" s="348" cm="1">
        <f t="array" ref="P169">'ادخال البيانات'!M175</f>
        <v>0</v>
      </c>
      <c r="Q169" s="349" cm="1">
        <f t="array" ref="Q169">P169/$S$8</f>
      </c>
      <c r="R169" s="249"/>
      <c r="S169" s="312"/>
      <c r="T169" s="200"/>
      <c r="U169" s="312"/>
      <c r="V169" s="200"/>
      <c r="W169" s="312"/>
      <c r="X169" s="200"/>
      <c r="Y169" s="184"/>
      <c r="Z169" s="184"/>
      <c r="AA169" s="184"/>
      <c r="AB169" s="184"/>
      <c r="AC169" s="184"/>
      <c r="AD169" s="184"/>
      <c r="AE169" s="184"/>
      <c r="AF169" s="184"/>
      <c r="AG169" s="184"/>
      <c r="AH169" s="184"/>
      <c r="AI169" s="184"/>
      <c r="AJ169" s="184"/>
      <c r="AK169" s="184"/>
      <c r="AL169" s="184"/>
      <c r="AM169" s="184"/>
      <c r="AN169" s="184"/>
      <c r="AO169" s="184"/>
      <c r="AP169" s="184"/>
      <c r="AQ169" s="184"/>
      <c r="AR169" s="184"/>
      <c r="AS169" s="190"/>
    </row>
    <row r="170" ht="21.6" customHeight="1" hidden="1">
      <c r="A170" s="184"/>
      <c r="B170" s="184"/>
      <c r="C170" s="218"/>
      <c r="D170" s="340" cm="1">
        <f t="array" ref="D170">'ادخال البيانات'!D176</f>
        <v>0</v>
      </c>
      <c r="E170" s="341" cm="1">
        <f t="array" ref="E170">D170/$S$8</f>
      </c>
      <c r="F170" s="200"/>
      <c r="G170" s="342" cm="1">
        <f t="array" ref="G170">'ادخال البيانات'!J176</f>
        <v>0</v>
      </c>
      <c r="H170" s="350" cm="1">
        <f t="array" ref="H170">G170/$S$8</f>
      </c>
      <c r="I170" s="200"/>
      <c r="J170" s="344" cm="1">
        <f t="array" ref="J170">'ادخال البيانات'!K176</f>
        <v>0</v>
      </c>
      <c r="K170" s="345" cm="1">
        <f t="array" ref="K170">J170/$S$8</f>
      </c>
      <c r="L170" s="200"/>
      <c r="M170" s="346" cm="1">
        <f t="array" ref="M170">'ادخال البيانات'!L176</f>
        <v>0</v>
      </c>
      <c r="N170" s="347" cm="1">
        <f t="array" ref="N170">M170/$S$8</f>
      </c>
      <c r="O170" s="200"/>
      <c r="P170" s="348" cm="1">
        <f t="array" ref="P170">'ادخال البيانات'!M176</f>
        <v>0</v>
      </c>
      <c r="Q170" s="349" cm="1">
        <f t="array" ref="Q170">P170/$S$8</f>
      </c>
      <c r="R170" s="249"/>
      <c r="S170" s="312"/>
      <c r="T170" s="200"/>
      <c r="U170" s="312"/>
      <c r="V170" s="200"/>
      <c r="W170" s="312"/>
      <c r="X170" s="200"/>
      <c r="Y170" s="184"/>
      <c r="Z170" s="184"/>
      <c r="AA170" s="184"/>
      <c r="AB170" s="184"/>
      <c r="AC170" s="184"/>
      <c r="AD170" s="184"/>
      <c r="AE170" s="184"/>
      <c r="AF170" s="184"/>
      <c r="AG170" s="184"/>
      <c r="AH170" s="184"/>
      <c r="AI170" s="184"/>
      <c r="AJ170" s="184"/>
      <c r="AK170" s="184"/>
      <c r="AL170" s="184"/>
      <c r="AM170" s="184"/>
      <c r="AN170" s="184"/>
      <c r="AO170" s="184"/>
      <c r="AP170" s="184"/>
      <c r="AQ170" s="184"/>
      <c r="AR170" s="184"/>
      <c r="AS170" s="190"/>
    </row>
    <row r="171" ht="21.6" customHeight="1" hidden="1">
      <c r="A171" s="184"/>
      <c r="B171" s="184"/>
      <c r="C171" s="218"/>
      <c r="D171" s="340" cm="1">
        <f t="array" ref="D171">'ادخال البيانات'!D177</f>
        <v>0</v>
      </c>
      <c r="E171" s="341" cm="1">
        <f t="array" ref="E171">D171/$S$8</f>
      </c>
      <c r="F171" s="200"/>
      <c r="G171" s="342" cm="1">
        <f t="array" ref="G171">'ادخال البيانات'!J177</f>
        <v>0</v>
      </c>
      <c r="H171" s="350" cm="1">
        <f t="array" ref="H171">G171/$S$8</f>
      </c>
      <c r="I171" s="200"/>
      <c r="J171" s="344" cm="1">
        <f t="array" ref="J171">'ادخال البيانات'!K177</f>
        <v>0</v>
      </c>
      <c r="K171" s="345" cm="1">
        <f t="array" ref="K171">J171/$S$8</f>
      </c>
      <c r="L171" s="200"/>
      <c r="M171" s="346" cm="1">
        <f t="array" ref="M171">'ادخال البيانات'!L177</f>
        <v>0</v>
      </c>
      <c r="N171" s="347" cm="1">
        <f t="array" ref="N171">M171/$S$8</f>
      </c>
      <c r="O171" s="200"/>
      <c r="P171" s="348" cm="1">
        <f t="array" ref="P171">'ادخال البيانات'!M177</f>
        <v>0</v>
      </c>
      <c r="Q171" s="349" cm="1">
        <f t="array" ref="Q171">P171/$S$8</f>
      </c>
      <c r="R171" s="249"/>
      <c r="S171" s="312"/>
      <c r="T171" s="200"/>
      <c r="U171" s="312"/>
      <c r="V171" s="200"/>
      <c r="W171" s="312"/>
      <c r="X171" s="200"/>
      <c r="Y171" s="184"/>
      <c r="Z171" s="184"/>
      <c r="AA171" s="184"/>
      <c r="AB171" s="184"/>
      <c r="AC171" s="184"/>
      <c r="AD171" s="184"/>
      <c r="AE171" s="184"/>
      <c r="AF171" s="184"/>
      <c r="AG171" s="184"/>
      <c r="AH171" s="184"/>
      <c r="AI171" s="184"/>
      <c r="AJ171" s="184"/>
      <c r="AK171" s="184"/>
      <c r="AL171" s="184"/>
      <c r="AM171" s="184"/>
      <c r="AN171" s="184"/>
      <c r="AO171" s="184"/>
      <c r="AP171" s="184"/>
      <c r="AQ171" s="184"/>
      <c r="AR171" s="184"/>
      <c r="AS171" s="190"/>
    </row>
    <row r="172" ht="21.6" customHeight="1" hidden="1">
      <c r="A172" s="184"/>
      <c r="B172" s="184"/>
      <c r="C172" s="218"/>
      <c r="D172" s="340" cm="1">
        <f t="array" ref="D172">'ادخال البيانات'!D178</f>
        <v>0</v>
      </c>
      <c r="E172" s="341" cm="1">
        <f t="array" ref="E172">D172/$S$8</f>
      </c>
      <c r="F172" s="200"/>
      <c r="G172" s="342" cm="1">
        <f t="array" ref="G172">'ادخال البيانات'!J178</f>
        <v>0</v>
      </c>
      <c r="H172" s="350" cm="1">
        <f t="array" ref="H172">G172/$S$8</f>
      </c>
      <c r="I172" s="200"/>
      <c r="J172" s="344" cm="1">
        <f t="array" ref="J172">'ادخال البيانات'!K178</f>
        <v>0</v>
      </c>
      <c r="K172" s="345" cm="1">
        <f t="array" ref="K172">J172/$S$8</f>
      </c>
      <c r="L172" s="200"/>
      <c r="M172" s="346" cm="1">
        <f t="array" ref="M172">'ادخال البيانات'!L178</f>
        <v>0</v>
      </c>
      <c r="N172" s="347" cm="1">
        <f t="array" ref="N172">M172/$S$8</f>
      </c>
      <c r="O172" s="200"/>
      <c r="P172" s="348" cm="1">
        <f t="array" ref="P172">'ادخال البيانات'!M178</f>
        <v>0</v>
      </c>
      <c r="Q172" s="349" cm="1">
        <f t="array" ref="Q172">P172/$S$8</f>
      </c>
      <c r="R172" s="249"/>
      <c r="S172" s="312"/>
      <c r="T172" s="200"/>
      <c r="U172" s="312"/>
      <c r="V172" s="200"/>
      <c r="W172" s="312"/>
      <c r="X172" s="200"/>
      <c r="Y172" s="184"/>
      <c r="Z172" s="184"/>
      <c r="AA172" s="184"/>
      <c r="AB172" s="184"/>
      <c r="AC172" s="184"/>
      <c r="AD172" s="184"/>
      <c r="AE172" s="184"/>
      <c r="AF172" s="184"/>
      <c r="AG172" s="184"/>
      <c r="AH172" s="184"/>
      <c r="AI172" s="184"/>
      <c r="AJ172" s="184"/>
      <c r="AK172" s="184"/>
      <c r="AL172" s="184"/>
      <c r="AM172" s="184"/>
      <c r="AN172" s="184"/>
      <c r="AO172" s="184"/>
      <c r="AP172" s="184"/>
      <c r="AQ172" s="184"/>
      <c r="AR172" s="184"/>
      <c r="AS172" s="190"/>
    </row>
    <row r="173" ht="21.6" customHeight="1" hidden="1">
      <c r="A173" s="184"/>
      <c r="B173" s="184"/>
      <c r="C173" s="218"/>
      <c r="D173" s="340" cm="1">
        <f t="array" ref="D173">'ادخال البيانات'!D179</f>
        <v>0</v>
      </c>
      <c r="E173" s="341" cm="1">
        <f t="array" ref="E173">D173/$S$8</f>
      </c>
      <c r="F173" s="200"/>
      <c r="G173" s="342" cm="1">
        <f t="array" ref="G173">'ادخال البيانات'!J179</f>
        <v>0</v>
      </c>
      <c r="H173" s="350" cm="1">
        <f t="array" ref="H173">G173/$S$8</f>
      </c>
      <c r="I173" s="200"/>
      <c r="J173" s="344" cm="1">
        <f t="array" ref="J173">'ادخال البيانات'!K179</f>
        <v>0</v>
      </c>
      <c r="K173" s="345" cm="1">
        <f t="array" ref="K173">J173/$S$8</f>
      </c>
      <c r="L173" s="200"/>
      <c r="M173" s="346" cm="1">
        <f t="array" ref="M173">'ادخال البيانات'!L179</f>
        <v>0</v>
      </c>
      <c r="N173" s="347" cm="1">
        <f t="array" ref="N173">M173/$S$8</f>
      </c>
      <c r="O173" s="200"/>
      <c r="P173" s="348" cm="1">
        <f t="array" ref="P173">'ادخال البيانات'!M179</f>
        <v>0</v>
      </c>
      <c r="Q173" s="349" cm="1">
        <f t="array" ref="Q173">P173/$S$8</f>
      </c>
      <c r="R173" s="249"/>
      <c r="S173" s="312"/>
      <c r="T173" s="200"/>
      <c r="U173" s="312"/>
      <c r="V173" s="200"/>
      <c r="W173" s="312"/>
      <c r="X173" s="200"/>
      <c r="Y173" s="184"/>
      <c r="Z173" s="184"/>
      <c r="AA173" s="184"/>
      <c r="AB173" s="184"/>
      <c r="AC173" s="184"/>
      <c r="AD173" s="184"/>
      <c r="AE173" s="184"/>
      <c r="AF173" s="184"/>
      <c r="AG173" s="184"/>
      <c r="AH173" s="184"/>
      <c r="AI173" s="184"/>
      <c r="AJ173" s="184"/>
      <c r="AK173" s="184"/>
      <c r="AL173" s="184"/>
      <c r="AM173" s="184"/>
      <c r="AN173" s="184"/>
      <c r="AO173" s="184"/>
      <c r="AP173" s="184"/>
      <c r="AQ173" s="184"/>
      <c r="AR173" s="184"/>
      <c r="AS173" s="190"/>
    </row>
    <row r="174" ht="21.6" customHeight="1" hidden="1">
      <c r="A174" s="184"/>
      <c r="B174" s="184"/>
      <c r="C174" s="218"/>
      <c r="D174" s="340" cm="1">
        <f t="array" ref="D174">'ادخال البيانات'!D180</f>
        <v>0</v>
      </c>
      <c r="E174" s="341" cm="1">
        <f t="array" ref="E174">D174/$S$8</f>
      </c>
      <c r="F174" s="200"/>
      <c r="G174" s="342" cm="1">
        <f t="array" ref="G174">'ادخال البيانات'!J180</f>
        <v>0</v>
      </c>
      <c r="H174" s="350" cm="1">
        <f t="array" ref="H174">G174/$S$8</f>
      </c>
      <c r="I174" s="200"/>
      <c r="J174" s="344" cm="1">
        <f t="array" ref="J174">'ادخال البيانات'!K180</f>
        <v>0</v>
      </c>
      <c r="K174" s="345" cm="1">
        <f t="array" ref="K174">J174/$S$8</f>
      </c>
      <c r="L174" s="200"/>
      <c r="M174" s="346" cm="1">
        <f t="array" ref="M174">'ادخال البيانات'!L180</f>
        <v>0</v>
      </c>
      <c r="N174" s="347" cm="1">
        <f t="array" ref="N174">M174/$S$8</f>
      </c>
      <c r="O174" s="200"/>
      <c r="P174" s="348" cm="1">
        <f t="array" ref="P174">'ادخال البيانات'!M180</f>
        <v>0</v>
      </c>
      <c r="Q174" s="349" cm="1">
        <f t="array" ref="Q174">P174/$S$8</f>
      </c>
      <c r="R174" s="249"/>
      <c r="S174" s="312"/>
      <c r="T174" s="200"/>
      <c r="U174" s="312"/>
      <c r="V174" s="200"/>
      <c r="W174" s="312"/>
      <c r="X174" s="200"/>
      <c r="Y174" s="184"/>
      <c r="Z174" s="184"/>
      <c r="AA174" s="184"/>
      <c r="AB174" s="184"/>
      <c r="AC174" s="184"/>
      <c r="AD174" s="184"/>
      <c r="AE174" s="184"/>
      <c r="AF174" s="184"/>
      <c r="AG174" s="184"/>
      <c r="AH174" s="184"/>
      <c r="AI174" s="184"/>
      <c r="AJ174" s="184"/>
      <c r="AK174" s="184"/>
      <c r="AL174" s="184"/>
      <c r="AM174" s="184"/>
      <c r="AN174" s="184"/>
      <c r="AO174" s="184"/>
      <c r="AP174" s="184"/>
      <c r="AQ174" s="184"/>
      <c r="AR174" s="184"/>
      <c r="AS174" s="190"/>
    </row>
    <row r="175" ht="21.6" customHeight="1" hidden="1">
      <c r="A175" s="184"/>
      <c r="B175" s="184"/>
      <c r="C175" s="218"/>
      <c r="D175" s="340" cm="1">
        <f t="array" ref="D175">'ادخال البيانات'!D181</f>
        <v>0</v>
      </c>
      <c r="E175" s="341" cm="1">
        <f t="array" ref="E175">D175/$S$8</f>
      </c>
      <c r="F175" s="200"/>
      <c r="G175" s="342" cm="1">
        <f t="array" ref="G175">'ادخال البيانات'!J181</f>
        <v>0</v>
      </c>
      <c r="H175" s="350" cm="1">
        <f t="array" ref="H175">G175/$S$8</f>
      </c>
      <c r="I175" s="200"/>
      <c r="J175" s="344" cm="1">
        <f t="array" ref="J175">'ادخال البيانات'!K181</f>
        <v>0</v>
      </c>
      <c r="K175" s="345" cm="1">
        <f t="array" ref="K175">J175/$S$8</f>
      </c>
      <c r="L175" s="200"/>
      <c r="M175" s="346" cm="1">
        <f t="array" ref="M175">'ادخال البيانات'!L181</f>
        <v>0</v>
      </c>
      <c r="N175" s="347" cm="1">
        <f t="array" ref="N175">M175/$S$8</f>
      </c>
      <c r="O175" s="200"/>
      <c r="P175" s="348" cm="1">
        <f t="array" ref="P175">'ادخال البيانات'!M181</f>
        <v>0</v>
      </c>
      <c r="Q175" s="349" cm="1">
        <f t="array" ref="Q175">P175/$S$8</f>
      </c>
      <c r="R175" s="249"/>
      <c r="S175" s="312"/>
      <c r="T175" s="200"/>
      <c r="U175" s="312"/>
      <c r="V175" s="200"/>
      <c r="W175" s="312"/>
      <c r="X175" s="200"/>
      <c r="Y175" s="184"/>
      <c r="Z175" s="184"/>
      <c r="AA175" s="184"/>
      <c r="AB175" s="184"/>
      <c r="AC175" s="184"/>
      <c r="AD175" s="184"/>
      <c r="AE175" s="184"/>
      <c r="AF175" s="184"/>
      <c r="AG175" s="184"/>
      <c r="AH175" s="184"/>
      <c r="AI175" s="184"/>
      <c r="AJ175" s="184"/>
      <c r="AK175" s="184"/>
      <c r="AL175" s="184"/>
      <c r="AM175" s="184"/>
      <c r="AN175" s="184"/>
      <c r="AO175" s="184"/>
      <c r="AP175" s="184"/>
      <c r="AQ175" s="184"/>
      <c r="AR175" s="184"/>
      <c r="AS175" s="190"/>
    </row>
    <row r="176" ht="21.6" customHeight="1" hidden="1">
      <c r="A176" s="184"/>
      <c r="B176" s="184"/>
      <c r="C176" s="218"/>
      <c r="D176" s="340" cm="1">
        <f t="array" ref="D176">'ادخال البيانات'!D182</f>
        <v>0</v>
      </c>
      <c r="E176" s="341" cm="1">
        <f t="array" ref="E176">D176/$S$8</f>
      </c>
      <c r="F176" s="200"/>
      <c r="G176" s="342" cm="1">
        <f t="array" ref="G176">'ادخال البيانات'!J182</f>
        <v>0</v>
      </c>
      <c r="H176" s="350" cm="1">
        <f t="array" ref="H176">G176/$S$8</f>
      </c>
      <c r="I176" s="200"/>
      <c r="J176" s="344" cm="1">
        <f t="array" ref="J176">'ادخال البيانات'!K182</f>
        <v>0</v>
      </c>
      <c r="K176" s="345" cm="1">
        <f t="array" ref="K176">J176/$S$8</f>
      </c>
      <c r="L176" s="200"/>
      <c r="M176" s="346" cm="1">
        <f t="array" ref="M176">'ادخال البيانات'!L182</f>
        <v>0</v>
      </c>
      <c r="N176" s="347" cm="1">
        <f t="array" ref="N176">M176/$S$8</f>
      </c>
      <c r="O176" s="200"/>
      <c r="P176" s="348" cm="1">
        <f t="array" ref="P176">'ادخال البيانات'!M182</f>
        <v>0</v>
      </c>
      <c r="Q176" s="349" cm="1">
        <f t="array" ref="Q176">P176/$S$8</f>
      </c>
      <c r="R176" s="249"/>
      <c r="S176" s="312"/>
      <c r="T176" s="200"/>
      <c r="U176" s="312"/>
      <c r="V176" s="200"/>
      <c r="W176" s="312"/>
      <c r="X176" s="200"/>
      <c r="Y176" s="184"/>
      <c r="Z176" s="184"/>
      <c r="AA176" s="184"/>
      <c r="AB176" s="184"/>
      <c r="AC176" s="184"/>
      <c r="AD176" s="184"/>
      <c r="AE176" s="184"/>
      <c r="AF176" s="184"/>
      <c r="AG176" s="184"/>
      <c r="AH176" s="184"/>
      <c r="AI176" s="184"/>
      <c r="AJ176" s="184"/>
      <c r="AK176" s="184"/>
      <c r="AL176" s="184"/>
      <c r="AM176" s="184"/>
      <c r="AN176" s="184"/>
      <c r="AO176" s="184"/>
      <c r="AP176" s="184"/>
      <c r="AQ176" s="184"/>
      <c r="AR176" s="184"/>
      <c r="AS176" s="190"/>
    </row>
    <row r="177" ht="21.6" customHeight="1" hidden="1">
      <c r="A177" s="184"/>
      <c r="B177" s="184"/>
      <c r="C177" s="218"/>
      <c r="D177" s="340" cm="1">
        <f t="array" ref="D177">'ادخال البيانات'!D183</f>
        <v>0</v>
      </c>
      <c r="E177" s="341" cm="1">
        <f t="array" ref="E177">D177/$S$8</f>
      </c>
      <c r="F177" s="200"/>
      <c r="G177" s="342" cm="1">
        <f t="array" ref="G177">'ادخال البيانات'!J183</f>
        <v>0</v>
      </c>
      <c r="H177" s="350" cm="1">
        <f t="array" ref="H177">G177/$S$8</f>
      </c>
      <c r="I177" s="200"/>
      <c r="J177" s="344" cm="1">
        <f t="array" ref="J177">'ادخال البيانات'!K183</f>
        <v>0</v>
      </c>
      <c r="K177" s="345" cm="1">
        <f t="array" ref="K177">J177/$S$8</f>
      </c>
      <c r="L177" s="200"/>
      <c r="M177" s="346" cm="1">
        <f t="array" ref="M177">'ادخال البيانات'!L183</f>
        <v>0</v>
      </c>
      <c r="N177" s="347" cm="1">
        <f t="array" ref="N177">M177/$S$8</f>
      </c>
      <c r="O177" s="200"/>
      <c r="P177" s="348" cm="1">
        <f t="array" ref="P177">'ادخال البيانات'!M183</f>
        <v>0</v>
      </c>
      <c r="Q177" s="349" cm="1">
        <f t="array" ref="Q177">P177/$S$8</f>
      </c>
      <c r="R177" s="249"/>
      <c r="S177" s="312"/>
      <c r="T177" s="200"/>
      <c r="U177" s="312"/>
      <c r="V177" s="200"/>
      <c r="W177" s="312"/>
      <c r="X177" s="200"/>
      <c r="Y177" s="184"/>
      <c r="Z177" s="184"/>
      <c r="AA177" s="184"/>
      <c r="AB177" s="184"/>
      <c r="AC177" s="184"/>
      <c r="AD177" s="184"/>
      <c r="AE177" s="184"/>
      <c r="AF177" s="184"/>
      <c r="AG177" s="184"/>
      <c r="AH177" s="184"/>
      <c r="AI177" s="184"/>
      <c r="AJ177" s="184"/>
      <c r="AK177" s="184"/>
      <c r="AL177" s="184"/>
      <c r="AM177" s="184"/>
      <c r="AN177" s="184"/>
      <c r="AO177" s="184"/>
      <c r="AP177" s="184"/>
      <c r="AQ177" s="184"/>
      <c r="AR177" s="184"/>
      <c r="AS177" s="190"/>
    </row>
    <row r="178" ht="21.6" customHeight="1" hidden="1">
      <c r="A178" s="184"/>
      <c r="B178" s="184"/>
      <c r="C178" s="218"/>
      <c r="D178" s="340" cm="1">
        <f t="array" ref="D178">'ادخال البيانات'!D184</f>
        <v>0</v>
      </c>
      <c r="E178" s="341" cm="1">
        <f t="array" ref="E178">D178/$S$8</f>
      </c>
      <c r="F178" s="200"/>
      <c r="G178" s="342" cm="1">
        <f t="array" ref="G178">'ادخال البيانات'!J184</f>
        <v>0</v>
      </c>
      <c r="H178" s="350" cm="1">
        <f t="array" ref="H178">G178/$S$8</f>
      </c>
      <c r="I178" s="200"/>
      <c r="J178" s="344" cm="1">
        <f t="array" ref="J178">'ادخال البيانات'!K184</f>
        <v>0</v>
      </c>
      <c r="K178" s="345" cm="1">
        <f t="array" ref="K178">J178/$S$8</f>
      </c>
      <c r="L178" s="200"/>
      <c r="M178" s="346" cm="1">
        <f t="array" ref="M178">'ادخال البيانات'!L184</f>
        <v>0</v>
      </c>
      <c r="N178" s="347" cm="1">
        <f t="array" ref="N178">M178/$S$8</f>
      </c>
      <c r="O178" s="200"/>
      <c r="P178" s="348" cm="1">
        <f t="array" ref="P178">'ادخال البيانات'!M184</f>
        <v>0</v>
      </c>
      <c r="Q178" s="349" cm="1">
        <f t="array" ref="Q178">P178/$S$8</f>
      </c>
      <c r="R178" s="249"/>
      <c r="S178" s="312"/>
      <c r="T178" s="200"/>
      <c r="U178" s="312"/>
      <c r="V178" s="200"/>
      <c r="W178" s="312"/>
      <c r="X178" s="200"/>
      <c r="Y178" s="184"/>
      <c r="Z178" s="184"/>
      <c r="AA178" s="184"/>
      <c r="AB178" s="184"/>
      <c r="AC178" s="184"/>
      <c r="AD178" s="184"/>
      <c r="AE178" s="184"/>
      <c r="AF178" s="184"/>
      <c r="AG178" s="184"/>
      <c r="AH178" s="184"/>
      <c r="AI178" s="184"/>
      <c r="AJ178" s="184"/>
      <c r="AK178" s="184"/>
      <c r="AL178" s="184"/>
      <c r="AM178" s="184"/>
      <c r="AN178" s="184"/>
      <c r="AO178" s="184"/>
      <c r="AP178" s="184"/>
      <c r="AQ178" s="184"/>
      <c r="AR178" s="184"/>
      <c r="AS178" s="190"/>
    </row>
    <row r="179" ht="21.6" customHeight="1" hidden="1">
      <c r="A179" s="184"/>
      <c r="B179" s="184"/>
      <c r="C179" s="218"/>
      <c r="D179" s="340" cm="1">
        <f t="array" ref="D179">'ادخال البيانات'!D185</f>
        <v>0</v>
      </c>
      <c r="E179" s="341" cm="1">
        <f t="array" ref="E179">D179/$S$8</f>
      </c>
      <c r="F179" s="200"/>
      <c r="G179" s="342" cm="1">
        <f t="array" ref="G179">'ادخال البيانات'!J185</f>
        <v>0</v>
      </c>
      <c r="H179" s="350" cm="1">
        <f t="array" ref="H179">G179/$S$8</f>
      </c>
      <c r="I179" s="200"/>
      <c r="J179" s="344" cm="1">
        <f t="array" ref="J179">'ادخال البيانات'!K185</f>
        <v>0</v>
      </c>
      <c r="K179" s="345" cm="1">
        <f t="array" ref="K179">J179/$S$8</f>
      </c>
      <c r="L179" s="200"/>
      <c r="M179" s="346" cm="1">
        <f t="array" ref="M179">'ادخال البيانات'!L185</f>
        <v>0</v>
      </c>
      <c r="N179" s="347" cm="1">
        <f t="array" ref="N179">M179/$S$8</f>
      </c>
      <c r="O179" s="200"/>
      <c r="P179" s="348" cm="1">
        <f t="array" ref="P179">'ادخال البيانات'!M185</f>
        <v>0</v>
      </c>
      <c r="Q179" s="349" cm="1">
        <f t="array" ref="Q179">P179/$S$8</f>
      </c>
      <c r="R179" s="249"/>
      <c r="S179" s="312"/>
      <c r="T179" s="200"/>
      <c r="U179" s="312"/>
      <c r="V179" s="200"/>
      <c r="W179" s="312"/>
      <c r="X179" s="200"/>
      <c r="Y179" s="184"/>
      <c r="Z179" s="184"/>
      <c r="AA179" s="184"/>
      <c r="AB179" s="184"/>
      <c r="AC179" s="184"/>
      <c r="AD179" s="184"/>
      <c r="AE179" s="184"/>
      <c r="AF179" s="184"/>
      <c r="AG179" s="184"/>
      <c r="AH179" s="184"/>
      <c r="AI179" s="184"/>
      <c r="AJ179" s="184"/>
      <c r="AK179" s="184"/>
      <c r="AL179" s="184"/>
      <c r="AM179" s="184"/>
      <c r="AN179" s="184"/>
      <c r="AO179" s="184"/>
      <c r="AP179" s="184"/>
      <c r="AQ179" s="184"/>
      <c r="AR179" s="184"/>
      <c r="AS179" s="190"/>
    </row>
    <row r="180" ht="21.6" customHeight="1" hidden="1">
      <c r="A180" s="184"/>
      <c r="B180" s="184"/>
      <c r="C180" s="218"/>
      <c r="D180" s="340" cm="1">
        <f t="array" ref="D180">'ادخال البيانات'!D186</f>
        <v>0</v>
      </c>
      <c r="E180" s="341" cm="1">
        <f t="array" ref="E180">D180/$S$8</f>
      </c>
      <c r="F180" s="200"/>
      <c r="G180" s="342" cm="1">
        <f t="array" ref="G180">'ادخال البيانات'!J186</f>
        <v>0</v>
      </c>
      <c r="H180" s="350" cm="1">
        <f t="array" ref="H180">G180/$S$8</f>
      </c>
      <c r="I180" s="200"/>
      <c r="J180" s="344" cm="1">
        <f t="array" ref="J180">'ادخال البيانات'!K186</f>
        <v>0</v>
      </c>
      <c r="K180" s="345" cm="1">
        <f t="array" ref="K180">J180/$S$8</f>
      </c>
      <c r="L180" s="200"/>
      <c r="M180" s="346" cm="1">
        <f t="array" ref="M180">'ادخال البيانات'!L186</f>
        <v>0</v>
      </c>
      <c r="N180" s="347" cm="1">
        <f t="array" ref="N180">M180/$S$8</f>
      </c>
      <c r="O180" s="200"/>
      <c r="P180" s="348" cm="1">
        <f t="array" ref="P180">'ادخال البيانات'!M186</f>
        <v>0</v>
      </c>
      <c r="Q180" s="349" cm="1">
        <f t="array" ref="Q180">P180/$S$8</f>
      </c>
      <c r="R180" s="249"/>
      <c r="S180" s="312"/>
      <c r="T180" s="200"/>
      <c r="U180" s="312"/>
      <c r="V180" s="200"/>
      <c r="W180" s="312"/>
      <c r="X180" s="200"/>
      <c r="Y180" s="184"/>
      <c r="Z180" s="184"/>
      <c r="AA180" s="184"/>
      <c r="AB180" s="184"/>
      <c r="AC180" s="184"/>
      <c r="AD180" s="184"/>
      <c r="AE180" s="184"/>
      <c r="AF180" s="184"/>
      <c r="AG180" s="184"/>
      <c r="AH180" s="184"/>
      <c r="AI180" s="184"/>
      <c r="AJ180" s="184"/>
      <c r="AK180" s="184"/>
      <c r="AL180" s="184"/>
      <c r="AM180" s="184"/>
      <c r="AN180" s="184"/>
      <c r="AO180" s="184"/>
      <c r="AP180" s="184"/>
      <c r="AQ180" s="184"/>
      <c r="AR180" s="184"/>
      <c r="AS180" s="190"/>
    </row>
    <row r="181" ht="21.6" customHeight="1" hidden="1">
      <c r="A181" s="184"/>
      <c r="B181" s="184"/>
      <c r="C181" s="218"/>
      <c r="D181" s="340" cm="1">
        <f t="array" ref="D181">'ادخال البيانات'!D187</f>
        <v>0</v>
      </c>
      <c r="E181" s="341" cm="1">
        <f t="array" ref="E181">D181/$S$8</f>
      </c>
      <c r="F181" s="200"/>
      <c r="G181" s="342" cm="1">
        <f t="array" ref="G181">'ادخال البيانات'!J187</f>
        <v>0</v>
      </c>
      <c r="H181" s="350" cm="1">
        <f t="array" ref="H181">G181/$S$8</f>
      </c>
      <c r="I181" s="200"/>
      <c r="J181" s="344" cm="1">
        <f t="array" ref="J181">'ادخال البيانات'!K187</f>
        <v>0</v>
      </c>
      <c r="K181" s="345" cm="1">
        <f t="array" ref="K181">J181/$S$8</f>
      </c>
      <c r="L181" s="200"/>
      <c r="M181" s="346" cm="1">
        <f t="array" ref="M181">'ادخال البيانات'!L187</f>
        <v>0</v>
      </c>
      <c r="N181" s="347" cm="1">
        <f t="array" ref="N181">M181/$S$8</f>
      </c>
      <c r="O181" s="200"/>
      <c r="P181" s="348" cm="1">
        <f t="array" ref="P181">'ادخال البيانات'!M187</f>
        <v>0</v>
      </c>
      <c r="Q181" s="349" cm="1">
        <f t="array" ref="Q181">P181/$S$8</f>
      </c>
      <c r="R181" s="249"/>
      <c r="S181" s="312"/>
      <c r="T181" s="200"/>
      <c r="U181" s="312"/>
      <c r="V181" s="200"/>
      <c r="W181" s="312"/>
      <c r="X181" s="200"/>
      <c r="Y181" s="184"/>
      <c r="Z181" s="184"/>
      <c r="AA181" s="184"/>
      <c r="AB181" s="184"/>
      <c r="AC181" s="184"/>
      <c r="AD181" s="184"/>
      <c r="AE181" s="184"/>
      <c r="AF181" s="184"/>
      <c r="AG181" s="184"/>
      <c r="AH181" s="184"/>
      <c r="AI181" s="184"/>
      <c r="AJ181" s="184"/>
      <c r="AK181" s="184"/>
      <c r="AL181" s="184"/>
      <c r="AM181" s="184"/>
      <c r="AN181" s="184"/>
      <c r="AO181" s="184"/>
      <c r="AP181" s="184"/>
      <c r="AQ181" s="184"/>
      <c r="AR181" s="184"/>
      <c r="AS181" s="190"/>
    </row>
    <row r="182" ht="21.6" customHeight="1" hidden="1">
      <c r="A182" s="184"/>
      <c r="B182" s="184"/>
      <c r="C182" s="218"/>
      <c r="D182" s="340" cm="1">
        <f t="array" ref="D182">'ادخال البيانات'!D188</f>
        <v>0</v>
      </c>
      <c r="E182" s="341" cm="1">
        <f t="array" ref="E182">D182/$S$8</f>
      </c>
      <c r="F182" s="200"/>
      <c r="G182" s="342" cm="1">
        <f t="array" ref="G182">'ادخال البيانات'!J188</f>
        <v>0</v>
      </c>
      <c r="H182" s="350" cm="1">
        <f t="array" ref="H182">G182/$S$8</f>
      </c>
      <c r="I182" s="200"/>
      <c r="J182" s="344" cm="1">
        <f t="array" ref="J182">'ادخال البيانات'!K188</f>
        <v>0</v>
      </c>
      <c r="K182" s="345" cm="1">
        <f t="array" ref="K182">J182/$S$8</f>
      </c>
      <c r="L182" s="200"/>
      <c r="M182" s="346" cm="1">
        <f t="array" ref="M182">'ادخال البيانات'!L188</f>
        <v>0</v>
      </c>
      <c r="N182" s="347" cm="1">
        <f t="array" ref="N182">M182/$S$8</f>
      </c>
      <c r="O182" s="200"/>
      <c r="P182" s="348" cm="1">
        <f t="array" ref="P182">'ادخال البيانات'!M188</f>
        <v>0</v>
      </c>
      <c r="Q182" s="349" cm="1">
        <f t="array" ref="Q182">P182/$S$8</f>
      </c>
      <c r="R182" s="249"/>
      <c r="S182" s="312"/>
      <c r="T182" s="200"/>
      <c r="U182" s="312"/>
      <c r="V182" s="200"/>
      <c r="W182" s="312"/>
      <c r="X182" s="200"/>
      <c r="Y182" s="184"/>
      <c r="Z182" s="184"/>
      <c r="AA182" s="184"/>
      <c r="AB182" s="184"/>
      <c r="AC182" s="184"/>
      <c r="AD182" s="184"/>
      <c r="AE182" s="184"/>
      <c r="AF182" s="184"/>
      <c r="AG182" s="184"/>
      <c r="AH182" s="184"/>
      <c r="AI182" s="184"/>
      <c r="AJ182" s="184"/>
      <c r="AK182" s="184"/>
      <c r="AL182" s="184"/>
      <c r="AM182" s="184"/>
      <c r="AN182" s="184"/>
      <c r="AO182" s="184"/>
      <c r="AP182" s="184"/>
      <c r="AQ182" s="184"/>
      <c r="AR182" s="184"/>
      <c r="AS182" s="190"/>
    </row>
    <row r="183" ht="21.6" customHeight="1" hidden="1">
      <c r="A183" s="184"/>
      <c r="B183" s="184"/>
      <c r="C183" s="218"/>
      <c r="D183" s="340" cm="1">
        <f t="array" ref="D183">'ادخال البيانات'!D189</f>
        <v>0</v>
      </c>
      <c r="E183" s="341" cm="1">
        <f t="array" ref="E183">D183/$S$8</f>
      </c>
      <c r="F183" s="200"/>
      <c r="G183" s="342" cm="1">
        <f t="array" ref="G183">'ادخال البيانات'!J189</f>
        <v>0</v>
      </c>
      <c r="H183" s="350" cm="1">
        <f t="array" ref="H183">G183/$S$8</f>
      </c>
      <c r="I183" s="200"/>
      <c r="J183" s="344" cm="1">
        <f t="array" ref="J183">'ادخال البيانات'!K189</f>
        <v>0</v>
      </c>
      <c r="K183" s="345" cm="1">
        <f t="array" ref="K183">J183/$S$8</f>
      </c>
      <c r="L183" s="200"/>
      <c r="M183" s="346" cm="1">
        <f t="array" ref="M183">'ادخال البيانات'!L189</f>
        <v>0</v>
      </c>
      <c r="N183" s="347" cm="1">
        <f t="array" ref="N183">M183/$S$8</f>
      </c>
      <c r="O183" s="200"/>
      <c r="P183" s="348" cm="1">
        <f t="array" ref="P183">'ادخال البيانات'!M189</f>
        <v>0</v>
      </c>
      <c r="Q183" s="349" cm="1">
        <f t="array" ref="Q183">P183/$S$8</f>
      </c>
      <c r="R183" s="249"/>
      <c r="S183" s="312"/>
      <c r="T183" s="200"/>
      <c r="U183" s="312"/>
      <c r="V183" s="200"/>
      <c r="W183" s="312"/>
      <c r="X183" s="200"/>
      <c r="Y183" s="184"/>
      <c r="Z183" s="184"/>
      <c r="AA183" s="184"/>
      <c r="AB183" s="184"/>
      <c r="AC183" s="184"/>
      <c r="AD183" s="184"/>
      <c r="AE183" s="184"/>
      <c r="AF183" s="184"/>
      <c r="AG183" s="184"/>
      <c r="AH183" s="184"/>
      <c r="AI183" s="184"/>
      <c r="AJ183" s="184"/>
      <c r="AK183" s="184"/>
      <c r="AL183" s="184"/>
      <c r="AM183" s="184"/>
      <c r="AN183" s="184"/>
      <c r="AO183" s="184"/>
      <c r="AP183" s="184"/>
      <c r="AQ183" s="184"/>
      <c r="AR183" s="184"/>
      <c r="AS183" s="190"/>
    </row>
    <row r="184" ht="21.6" customHeight="1" hidden="1">
      <c r="A184" s="184"/>
      <c r="B184" s="184"/>
      <c r="C184" s="218"/>
      <c r="D184" s="340" cm="1">
        <f t="array" ref="D184">'ادخال البيانات'!D190</f>
        <v>0</v>
      </c>
      <c r="E184" s="341" cm="1">
        <f t="array" ref="E184">D184/$S$8</f>
      </c>
      <c r="F184" s="200"/>
      <c r="G184" s="342" cm="1">
        <f t="array" ref="G184">'ادخال البيانات'!J190</f>
        <v>0</v>
      </c>
      <c r="H184" s="350" cm="1">
        <f t="array" ref="H184">G184/$S$8</f>
      </c>
      <c r="I184" s="200"/>
      <c r="J184" s="344" cm="1">
        <f t="array" ref="J184">'ادخال البيانات'!K190</f>
        <v>0</v>
      </c>
      <c r="K184" s="345" cm="1">
        <f t="array" ref="K184">J184/$S$8</f>
      </c>
      <c r="L184" s="200"/>
      <c r="M184" s="346" cm="1">
        <f t="array" ref="M184">'ادخال البيانات'!L190</f>
        <v>0</v>
      </c>
      <c r="N184" s="347" cm="1">
        <f t="array" ref="N184">M184/$S$8</f>
      </c>
      <c r="O184" s="200"/>
      <c r="P184" s="348" cm="1">
        <f t="array" ref="P184">'ادخال البيانات'!M190</f>
        <v>0</v>
      </c>
      <c r="Q184" s="349" cm="1">
        <f t="array" ref="Q184">P184/$S$8</f>
      </c>
      <c r="R184" s="249"/>
      <c r="S184" s="312"/>
      <c r="T184" s="200"/>
      <c r="U184" s="312"/>
      <c r="V184" s="200"/>
      <c r="W184" s="312"/>
      <c r="X184" s="200"/>
      <c r="Y184" s="184"/>
      <c r="Z184" s="184"/>
      <c r="AA184" s="184"/>
      <c r="AB184" s="184"/>
      <c r="AC184" s="184"/>
      <c r="AD184" s="184"/>
      <c r="AE184" s="184"/>
      <c r="AF184" s="184"/>
      <c r="AG184" s="184"/>
      <c r="AH184" s="184"/>
      <c r="AI184" s="184"/>
      <c r="AJ184" s="184"/>
      <c r="AK184" s="184"/>
      <c r="AL184" s="184"/>
      <c r="AM184" s="184"/>
      <c r="AN184" s="184"/>
      <c r="AO184" s="184"/>
      <c r="AP184" s="184"/>
      <c r="AQ184" s="184"/>
      <c r="AR184" s="184"/>
      <c r="AS184" s="190"/>
    </row>
    <row r="185" ht="21.6" customHeight="1" hidden="1">
      <c r="A185" s="184"/>
      <c r="B185" s="184"/>
      <c r="C185" s="218"/>
      <c r="D185" s="340" cm="1">
        <f t="array" ref="D185">'ادخال البيانات'!D191</f>
        <v>0</v>
      </c>
      <c r="E185" s="341" cm="1">
        <f t="array" ref="E185">D185/$S$8</f>
      </c>
      <c r="F185" s="200"/>
      <c r="G185" s="342" cm="1">
        <f t="array" ref="G185">'ادخال البيانات'!J191</f>
        <v>0</v>
      </c>
      <c r="H185" s="350" cm="1">
        <f t="array" ref="H185">G185/$S$8</f>
      </c>
      <c r="I185" s="200"/>
      <c r="J185" s="344" cm="1">
        <f t="array" ref="J185">'ادخال البيانات'!K191</f>
        <v>0</v>
      </c>
      <c r="K185" s="345" cm="1">
        <f t="array" ref="K185">J185/$S$8</f>
      </c>
      <c r="L185" s="200"/>
      <c r="M185" s="346" cm="1">
        <f t="array" ref="M185">'ادخال البيانات'!L191</f>
        <v>0</v>
      </c>
      <c r="N185" s="347" cm="1">
        <f t="array" ref="N185">M185/$S$8</f>
      </c>
      <c r="O185" s="200"/>
      <c r="P185" s="348" cm="1">
        <f t="array" ref="P185">'ادخال البيانات'!M191</f>
        <v>0</v>
      </c>
      <c r="Q185" s="349" cm="1">
        <f t="array" ref="Q185">P185/$S$8</f>
      </c>
      <c r="R185" s="249"/>
      <c r="S185" s="312"/>
      <c r="T185" s="200"/>
      <c r="U185" s="312"/>
      <c r="V185" s="200"/>
      <c r="W185" s="312"/>
      <c r="X185" s="200"/>
      <c r="Y185" s="184"/>
      <c r="Z185" s="184"/>
      <c r="AA185" s="184"/>
      <c r="AB185" s="184"/>
      <c r="AC185" s="184"/>
      <c r="AD185" s="184"/>
      <c r="AE185" s="184"/>
      <c r="AF185" s="184"/>
      <c r="AG185" s="184"/>
      <c r="AH185" s="184"/>
      <c r="AI185" s="184"/>
      <c r="AJ185" s="184"/>
      <c r="AK185" s="184"/>
      <c r="AL185" s="184"/>
      <c r="AM185" s="184"/>
      <c r="AN185" s="184"/>
      <c r="AO185" s="184"/>
      <c r="AP185" s="184"/>
      <c r="AQ185" s="184"/>
      <c r="AR185" s="184"/>
      <c r="AS185" s="190"/>
    </row>
    <row r="186" ht="21.6" customHeight="1" hidden="1">
      <c r="A186" s="184"/>
      <c r="B186" s="184"/>
      <c r="C186" s="218"/>
      <c r="D186" s="340" cm="1">
        <f t="array" ref="D186">'ادخال البيانات'!D192</f>
        <v>0</v>
      </c>
      <c r="E186" s="341" cm="1">
        <f t="array" ref="E186">D186/$S$8</f>
      </c>
      <c r="F186" s="200"/>
      <c r="G186" s="342" cm="1">
        <f t="array" ref="G186">'ادخال البيانات'!J192</f>
        <v>0</v>
      </c>
      <c r="H186" s="350" cm="1">
        <f t="array" ref="H186">G186/$S$8</f>
      </c>
      <c r="I186" s="200"/>
      <c r="J186" s="344" cm="1">
        <f t="array" ref="J186">'ادخال البيانات'!K192</f>
        <v>0</v>
      </c>
      <c r="K186" s="345" cm="1">
        <f t="array" ref="K186">J186/$S$8</f>
      </c>
      <c r="L186" s="200"/>
      <c r="M186" s="346" cm="1">
        <f t="array" ref="M186">'ادخال البيانات'!L192</f>
        <v>0</v>
      </c>
      <c r="N186" s="347" cm="1">
        <f t="array" ref="N186">M186/$S$8</f>
      </c>
      <c r="O186" s="200"/>
      <c r="P186" s="348" cm="1">
        <f t="array" ref="P186">'ادخال البيانات'!M192</f>
        <v>0</v>
      </c>
      <c r="Q186" s="349" cm="1">
        <f t="array" ref="Q186">P186/$S$8</f>
      </c>
      <c r="R186" s="249"/>
      <c r="S186" s="312"/>
      <c r="T186" s="200"/>
      <c r="U186" s="312"/>
      <c r="V186" s="200"/>
      <c r="W186" s="312"/>
      <c r="X186" s="200"/>
      <c r="Y186" s="184"/>
      <c r="Z186" s="184"/>
      <c r="AA186" s="184"/>
      <c r="AB186" s="184"/>
      <c r="AC186" s="184"/>
      <c r="AD186" s="184"/>
      <c r="AE186" s="184"/>
      <c r="AF186" s="184"/>
      <c r="AG186" s="184"/>
      <c r="AH186" s="184"/>
      <c r="AI186" s="184"/>
      <c r="AJ186" s="184"/>
      <c r="AK186" s="184"/>
      <c r="AL186" s="184"/>
      <c r="AM186" s="184"/>
      <c r="AN186" s="184"/>
      <c r="AO186" s="184"/>
      <c r="AP186" s="184"/>
      <c r="AQ186" s="184"/>
      <c r="AR186" s="184"/>
      <c r="AS186" s="190"/>
    </row>
    <row r="187" ht="21.6" customHeight="1" hidden="1">
      <c r="A187" s="184"/>
      <c r="B187" s="184"/>
      <c r="C187" s="218"/>
      <c r="D187" s="340" cm="1">
        <f t="array" ref="D187">'ادخال البيانات'!D193</f>
        <v>0</v>
      </c>
      <c r="E187" s="341" cm="1">
        <f t="array" ref="E187">D187/$S$8</f>
      </c>
      <c r="F187" s="200"/>
      <c r="G187" s="342" cm="1">
        <f t="array" ref="G187">'ادخال البيانات'!J193</f>
        <v>0</v>
      </c>
      <c r="H187" s="350" cm="1">
        <f t="array" ref="H187">G187/$S$8</f>
      </c>
      <c r="I187" s="200"/>
      <c r="J187" s="344" cm="1">
        <f t="array" ref="J187">'ادخال البيانات'!K193</f>
        <v>0</v>
      </c>
      <c r="K187" s="345" cm="1">
        <f t="array" ref="K187">J187/$S$8</f>
      </c>
      <c r="L187" s="200"/>
      <c r="M187" s="346" cm="1">
        <f t="array" ref="M187">'ادخال البيانات'!L193</f>
        <v>0</v>
      </c>
      <c r="N187" s="347" cm="1">
        <f t="array" ref="N187">M187/$S$8</f>
      </c>
      <c r="O187" s="200"/>
      <c r="P187" s="348" cm="1">
        <f t="array" ref="P187">'ادخال البيانات'!M193</f>
        <v>0</v>
      </c>
      <c r="Q187" s="349" cm="1">
        <f t="array" ref="Q187">P187/$S$8</f>
      </c>
      <c r="R187" s="249"/>
      <c r="S187" s="312"/>
      <c r="T187" s="200"/>
      <c r="U187" s="312"/>
      <c r="V187" s="200"/>
      <c r="W187" s="312"/>
      <c r="X187" s="200"/>
      <c r="Y187" s="184"/>
      <c r="Z187" s="184"/>
      <c r="AA187" s="184"/>
      <c r="AB187" s="184"/>
      <c r="AC187" s="184"/>
      <c r="AD187" s="184"/>
      <c r="AE187" s="184"/>
      <c r="AF187" s="184"/>
      <c r="AG187" s="184"/>
      <c r="AH187" s="184"/>
      <c r="AI187" s="184"/>
      <c r="AJ187" s="184"/>
      <c r="AK187" s="184"/>
      <c r="AL187" s="184"/>
      <c r="AM187" s="184"/>
      <c r="AN187" s="184"/>
      <c r="AO187" s="184"/>
      <c r="AP187" s="184"/>
      <c r="AQ187" s="184"/>
      <c r="AR187" s="184"/>
      <c r="AS187" s="190"/>
    </row>
    <row r="188" ht="21.6" customHeight="1" hidden="1">
      <c r="A188" s="184"/>
      <c r="B188" s="184"/>
      <c r="C188" s="218"/>
      <c r="D188" s="340" cm="1">
        <f t="array" ref="D188">'ادخال البيانات'!D194</f>
        <v>0</v>
      </c>
      <c r="E188" s="341" cm="1">
        <f t="array" ref="E188">D188/$S$8</f>
      </c>
      <c r="F188" s="200"/>
      <c r="G188" s="342" cm="1">
        <f t="array" ref="G188">'ادخال البيانات'!J194</f>
        <v>0</v>
      </c>
      <c r="H188" s="350" cm="1">
        <f t="array" ref="H188">G188/$S$8</f>
      </c>
      <c r="I188" s="200"/>
      <c r="J188" s="344" cm="1">
        <f t="array" ref="J188">'ادخال البيانات'!K194</f>
        <v>0</v>
      </c>
      <c r="K188" s="345" cm="1">
        <f t="array" ref="K188">J188/$S$8</f>
      </c>
      <c r="L188" s="200"/>
      <c r="M188" s="346" cm="1">
        <f t="array" ref="M188">'ادخال البيانات'!L194</f>
        <v>0</v>
      </c>
      <c r="N188" s="347" cm="1">
        <f t="array" ref="N188">M188/$S$8</f>
      </c>
      <c r="O188" s="200"/>
      <c r="P188" s="348" cm="1">
        <f t="array" ref="P188">'ادخال البيانات'!M194</f>
        <v>0</v>
      </c>
      <c r="Q188" s="349" cm="1">
        <f t="array" ref="Q188">P188/$S$8</f>
      </c>
      <c r="R188" s="249"/>
      <c r="S188" s="312"/>
      <c r="T188" s="200"/>
      <c r="U188" s="312"/>
      <c r="V188" s="200"/>
      <c r="W188" s="312"/>
      <c r="X188" s="200"/>
      <c r="Y188" s="184"/>
      <c r="Z188" s="184"/>
      <c r="AA188" s="184"/>
      <c r="AB188" s="184"/>
      <c r="AC188" s="184"/>
      <c r="AD188" s="184"/>
      <c r="AE188" s="184"/>
      <c r="AF188" s="184"/>
      <c r="AG188" s="184"/>
      <c r="AH188" s="184"/>
      <c r="AI188" s="184"/>
      <c r="AJ188" s="184"/>
      <c r="AK188" s="184"/>
      <c r="AL188" s="184"/>
      <c r="AM188" s="184"/>
      <c r="AN188" s="184"/>
      <c r="AO188" s="184"/>
      <c r="AP188" s="184"/>
      <c r="AQ188" s="184"/>
      <c r="AR188" s="184"/>
      <c r="AS188" s="190"/>
    </row>
    <row r="189" ht="21.6" customHeight="1" hidden="1">
      <c r="A189" s="184"/>
      <c r="B189" s="184"/>
      <c r="C189" s="218"/>
      <c r="D189" s="340" cm="1">
        <f t="array" ref="D189">'ادخال البيانات'!D195</f>
        <v>0</v>
      </c>
      <c r="E189" s="341" cm="1">
        <f t="array" ref="E189">D189/$S$8</f>
      </c>
      <c r="F189" s="200"/>
      <c r="G189" s="342" cm="1">
        <f t="array" ref="G189">'ادخال البيانات'!J195</f>
        <v>0</v>
      </c>
      <c r="H189" s="350" cm="1">
        <f t="array" ref="H189">G189/$S$8</f>
      </c>
      <c r="I189" s="200"/>
      <c r="J189" s="344" cm="1">
        <f t="array" ref="J189">'ادخال البيانات'!K195</f>
        <v>0</v>
      </c>
      <c r="K189" s="345" cm="1">
        <f t="array" ref="K189">J189/$S$8</f>
      </c>
      <c r="L189" s="200"/>
      <c r="M189" s="346" cm="1">
        <f t="array" ref="M189">'ادخال البيانات'!L195</f>
        <v>0</v>
      </c>
      <c r="N189" s="347" cm="1">
        <f t="array" ref="N189">M189/$S$8</f>
      </c>
      <c r="O189" s="200"/>
      <c r="P189" s="348" cm="1">
        <f t="array" ref="P189">'ادخال البيانات'!M195</f>
        <v>0</v>
      </c>
      <c r="Q189" s="349" cm="1">
        <f t="array" ref="Q189">P189/$S$8</f>
      </c>
      <c r="R189" s="249"/>
      <c r="S189" s="312"/>
      <c r="T189" s="200"/>
      <c r="U189" s="312"/>
      <c r="V189" s="200"/>
      <c r="W189" s="312"/>
      <c r="X189" s="200"/>
      <c r="Y189" s="184"/>
      <c r="Z189" s="184"/>
      <c r="AA189" s="184"/>
      <c r="AB189" s="184"/>
      <c r="AC189" s="184"/>
      <c r="AD189" s="184"/>
      <c r="AE189" s="184"/>
      <c r="AF189" s="184"/>
      <c r="AG189" s="184"/>
      <c r="AH189" s="184"/>
      <c r="AI189" s="184"/>
      <c r="AJ189" s="184"/>
      <c r="AK189" s="184"/>
      <c r="AL189" s="184"/>
      <c r="AM189" s="184"/>
      <c r="AN189" s="184"/>
      <c r="AO189" s="184"/>
      <c r="AP189" s="184"/>
      <c r="AQ189" s="184"/>
      <c r="AR189" s="184"/>
      <c r="AS189" s="190"/>
    </row>
    <row r="190" ht="21.6" customHeight="1" hidden="1">
      <c r="A190" s="184"/>
      <c r="B190" s="184"/>
      <c r="C190" s="218"/>
      <c r="D190" s="340" cm="1">
        <f t="array" ref="D190">'ادخال البيانات'!D196</f>
        <v>0</v>
      </c>
      <c r="E190" s="341" cm="1">
        <f t="array" ref="E190">D190/$S$8</f>
      </c>
      <c r="F190" s="200"/>
      <c r="G190" s="342" cm="1">
        <f t="array" ref="G190">'ادخال البيانات'!J196</f>
        <v>0</v>
      </c>
      <c r="H190" s="350" cm="1">
        <f t="array" ref="H190">G190/$S$8</f>
      </c>
      <c r="I190" s="200"/>
      <c r="J190" s="344" cm="1">
        <f t="array" ref="J190">'ادخال البيانات'!K196</f>
        <v>0</v>
      </c>
      <c r="K190" s="345" cm="1">
        <f t="array" ref="K190">J190/$S$8</f>
      </c>
      <c r="L190" s="200"/>
      <c r="M190" s="346" cm="1">
        <f t="array" ref="M190">'ادخال البيانات'!L196</f>
        <v>0</v>
      </c>
      <c r="N190" s="347" cm="1">
        <f t="array" ref="N190">M190/$S$8</f>
      </c>
      <c r="O190" s="200"/>
      <c r="P190" s="348" cm="1">
        <f t="array" ref="P190">'ادخال البيانات'!M196</f>
        <v>0</v>
      </c>
      <c r="Q190" s="349" cm="1">
        <f t="array" ref="Q190">P190/$S$8</f>
      </c>
      <c r="R190" s="249"/>
      <c r="S190" s="312"/>
      <c r="T190" s="200"/>
      <c r="U190" s="312"/>
      <c r="V190" s="200"/>
      <c r="W190" s="312"/>
      <c r="X190" s="200"/>
      <c r="Y190" s="184"/>
      <c r="Z190" s="184"/>
      <c r="AA190" s="184"/>
      <c r="AB190" s="184"/>
      <c r="AC190" s="184"/>
      <c r="AD190" s="184"/>
      <c r="AE190" s="184"/>
      <c r="AF190" s="184"/>
      <c r="AG190" s="184"/>
      <c r="AH190" s="184"/>
      <c r="AI190" s="184"/>
      <c r="AJ190" s="184"/>
      <c r="AK190" s="184"/>
      <c r="AL190" s="184"/>
      <c r="AM190" s="184"/>
      <c r="AN190" s="184"/>
      <c r="AO190" s="184"/>
      <c r="AP190" s="184"/>
      <c r="AQ190" s="184"/>
      <c r="AR190" s="184"/>
      <c r="AS190" s="190"/>
    </row>
    <row r="191" ht="21.6" customHeight="1" hidden="1">
      <c r="A191" s="184"/>
      <c r="B191" s="184"/>
      <c r="C191" s="218"/>
      <c r="D191" s="340" cm="1">
        <f t="array" ref="D191">'ادخال البيانات'!D197</f>
        <v>0</v>
      </c>
      <c r="E191" s="341" cm="1">
        <f t="array" ref="E191">D191/$S$8</f>
      </c>
      <c r="F191" s="200"/>
      <c r="G191" s="342" cm="1">
        <f t="array" ref="G191">'ادخال البيانات'!J197</f>
        <v>0</v>
      </c>
      <c r="H191" s="350" cm="1">
        <f t="array" ref="H191">G191/$S$8</f>
      </c>
      <c r="I191" s="200"/>
      <c r="J191" s="344" cm="1">
        <f t="array" ref="J191">'ادخال البيانات'!K197</f>
        <v>0</v>
      </c>
      <c r="K191" s="345" cm="1">
        <f t="array" ref="K191">J191/$S$8</f>
      </c>
      <c r="L191" s="200"/>
      <c r="M191" s="346" cm="1">
        <f t="array" ref="M191">'ادخال البيانات'!L197</f>
        <v>0</v>
      </c>
      <c r="N191" s="347" cm="1">
        <f t="array" ref="N191">M191/$S$8</f>
      </c>
      <c r="O191" s="200"/>
      <c r="P191" s="348" cm="1">
        <f t="array" ref="P191">'ادخال البيانات'!M197</f>
        <v>0</v>
      </c>
      <c r="Q191" s="349" cm="1">
        <f t="array" ref="Q191">P191/$S$8</f>
      </c>
      <c r="R191" s="249"/>
      <c r="S191" s="312"/>
      <c r="T191" s="200"/>
      <c r="U191" s="312"/>
      <c r="V191" s="200"/>
      <c r="W191" s="312"/>
      <c r="X191" s="200"/>
      <c r="Y191" s="184"/>
      <c r="Z191" s="184"/>
      <c r="AA191" s="184"/>
      <c r="AB191" s="184"/>
      <c r="AC191" s="184"/>
      <c r="AD191" s="184"/>
      <c r="AE191" s="184"/>
      <c r="AF191" s="184"/>
      <c r="AG191" s="184"/>
      <c r="AH191" s="184"/>
      <c r="AI191" s="184"/>
      <c r="AJ191" s="184"/>
      <c r="AK191" s="184"/>
      <c r="AL191" s="184"/>
      <c r="AM191" s="184"/>
      <c r="AN191" s="184"/>
      <c r="AO191" s="184"/>
      <c r="AP191" s="184"/>
      <c r="AQ191" s="184"/>
      <c r="AR191" s="184"/>
      <c r="AS191" s="190"/>
    </row>
    <row r="192" ht="21.6" customHeight="1" hidden="1">
      <c r="A192" s="184"/>
      <c r="B192" s="184"/>
      <c r="C192" s="218"/>
      <c r="D192" s="340" cm="1">
        <f t="array" ref="D192">'ادخال البيانات'!D198</f>
        <v>0</v>
      </c>
      <c r="E192" s="341" cm="1">
        <f t="array" ref="E192">D192/$S$8</f>
      </c>
      <c r="F192" s="200"/>
      <c r="G192" s="342" cm="1">
        <f t="array" ref="G192">'ادخال البيانات'!J198</f>
        <v>0</v>
      </c>
      <c r="H192" s="350" cm="1">
        <f t="array" ref="H192">G192/$S$8</f>
      </c>
      <c r="I192" s="200"/>
      <c r="J192" s="344" cm="1">
        <f t="array" ref="J192">'ادخال البيانات'!K198</f>
        <v>0</v>
      </c>
      <c r="K192" s="345" cm="1">
        <f t="array" ref="K192">J192/$S$8</f>
      </c>
      <c r="L192" s="200"/>
      <c r="M192" s="346" cm="1">
        <f t="array" ref="M192">'ادخال البيانات'!L198</f>
        <v>0</v>
      </c>
      <c r="N192" s="347" cm="1">
        <f t="array" ref="N192">M192/$S$8</f>
      </c>
      <c r="O192" s="200"/>
      <c r="P192" s="348" cm="1">
        <f t="array" ref="P192">'ادخال البيانات'!M198</f>
        <v>0</v>
      </c>
      <c r="Q192" s="349" cm="1">
        <f t="array" ref="Q192">P192/$S$8</f>
      </c>
      <c r="R192" s="249"/>
      <c r="S192" s="312"/>
      <c r="T192" s="200"/>
      <c r="U192" s="312"/>
      <c r="V192" s="200"/>
      <c r="W192" s="312"/>
      <c r="X192" s="200"/>
      <c r="Y192" s="184"/>
      <c r="Z192" s="184"/>
      <c r="AA192" s="184"/>
      <c r="AB192" s="184"/>
      <c r="AC192" s="184"/>
      <c r="AD192" s="184"/>
      <c r="AE192" s="184"/>
      <c r="AF192" s="184"/>
      <c r="AG192" s="184"/>
      <c r="AH192" s="184"/>
      <c r="AI192" s="184"/>
      <c r="AJ192" s="184"/>
      <c r="AK192" s="184"/>
      <c r="AL192" s="184"/>
      <c r="AM192" s="184"/>
      <c r="AN192" s="184"/>
      <c r="AO192" s="184"/>
      <c r="AP192" s="184"/>
      <c r="AQ192" s="184"/>
      <c r="AR192" s="184"/>
      <c r="AS192" s="190"/>
    </row>
    <row r="193" ht="21.6" customHeight="1" hidden="1">
      <c r="A193" s="184"/>
      <c r="B193" s="184"/>
      <c r="C193" s="218"/>
      <c r="D193" s="340" cm="1">
        <f t="array" ref="D193">'ادخال البيانات'!D199</f>
        <v>0</v>
      </c>
      <c r="E193" s="341" cm="1">
        <f t="array" ref="E193">D193/$S$8</f>
      </c>
      <c r="F193" s="200"/>
      <c r="G193" s="342" cm="1">
        <f t="array" ref="G193">'ادخال البيانات'!J199</f>
        <v>0</v>
      </c>
      <c r="H193" s="350" cm="1">
        <f t="array" ref="H193">G193/$S$8</f>
      </c>
      <c r="I193" s="200"/>
      <c r="J193" s="344" cm="1">
        <f t="array" ref="J193">'ادخال البيانات'!K199</f>
        <v>0</v>
      </c>
      <c r="K193" s="345" cm="1">
        <f t="array" ref="K193">J193/$S$8</f>
      </c>
      <c r="L193" s="200"/>
      <c r="M193" s="346" cm="1">
        <f t="array" ref="M193">'ادخال البيانات'!L199</f>
        <v>0</v>
      </c>
      <c r="N193" s="347" cm="1">
        <f t="array" ref="N193">M193/$S$8</f>
      </c>
      <c r="O193" s="200"/>
      <c r="P193" s="348" cm="1">
        <f t="array" ref="P193">'ادخال البيانات'!M199</f>
        <v>0</v>
      </c>
      <c r="Q193" s="349" cm="1">
        <f t="array" ref="Q193">P193/$S$8</f>
      </c>
      <c r="R193" s="249"/>
      <c r="S193" s="312"/>
      <c r="T193" s="200"/>
      <c r="U193" s="312"/>
      <c r="V193" s="200"/>
      <c r="W193" s="312"/>
      <c r="X193" s="200"/>
      <c r="Y193" s="184"/>
      <c r="Z193" s="184"/>
      <c r="AA193" s="184"/>
      <c r="AB193" s="184"/>
      <c r="AC193" s="184"/>
      <c r="AD193" s="184"/>
      <c r="AE193" s="184"/>
      <c r="AF193" s="184"/>
      <c r="AG193" s="184"/>
      <c r="AH193" s="184"/>
      <c r="AI193" s="184"/>
      <c r="AJ193" s="184"/>
      <c r="AK193" s="184"/>
      <c r="AL193" s="184"/>
      <c r="AM193" s="184"/>
      <c r="AN193" s="184"/>
      <c r="AO193" s="184"/>
      <c r="AP193" s="184"/>
      <c r="AQ193" s="184"/>
      <c r="AR193" s="184"/>
      <c r="AS193" s="190"/>
    </row>
    <row r="194" ht="21.6" customHeight="1" hidden="1">
      <c r="A194" s="184"/>
      <c r="B194" s="184"/>
      <c r="C194" s="218"/>
      <c r="D194" s="340" cm="1">
        <f t="array" ref="D194">'ادخال البيانات'!D200</f>
        <v>0</v>
      </c>
      <c r="E194" s="341" cm="1">
        <f t="array" ref="E194">D194/$S$8</f>
      </c>
      <c r="F194" s="200"/>
      <c r="G194" s="342" cm="1">
        <f t="array" ref="G194">'ادخال البيانات'!J200</f>
        <v>0</v>
      </c>
      <c r="H194" s="350" cm="1">
        <f t="array" ref="H194">G194/$S$8</f>
      </c>
      <c r="I194" s="200"/>
      <c r="J194" s="344" cm="1">
        <f t="array" ref="J194">'ادخال البيانات'!K200</f>
        <v>0</v>
      </c>
      <c r="K194" s="345" cm="1">
        <f t="array" ref="K194">J194/$S$8</f>
      </c>
      <c r="L194" s="200"/>
      <c r="M194" s="346" cm="1">
        <f t="array" ref="M194">'ادخال البيانات'!L200</f>
        <v>0</v>
      </c>
      <c r="N194" s="347" cm="1">
        <f t="array" ref="N194">M194/$S$8</f>
      </c>
      <c r="O194" s="200"/>
      <c r="P194" s="348" cm="1">
        <f t="array" ref="P194">'ادخال البيانات'!M200</f>
        <v>0</v>
      </c>
      <c r="Q194" s="349" cm="1">
        <f t="array" ref="Q194">P194/$S$8</f>
      </c>
      <c r="R194" s="249"/>
      <c r="S194" s="312"/>
      <c r="T194" s="200"/>
      <c r="U194" s="312"/>
      <c r="V194" s="200"/>
      <c r="W194" s="312"/>
      <c r="X194" s="200"/>
      <c r="Y194" s="184"/>
      <c r="Z194" s="184"/>
      <c r="AA194" s="184"/>
      <c r="AB194" s="184"/>
      <c r="AC194" s="184"/>
      <c r="AD194" s="184"/>
      <c r="AE194" s="184"/>
      <c r="AF194" s="184"/>
      <c r="AG194" s="184"/>
      <c r="AH194" s="184"/>
      <c r="AI194" s="184"/>
      <c r="AJ194" s="184"/>
      <c r="AK194" s="184"/>
      <c r="AL194" s="184"/>
      <c r="AM194" s="184"/>
      <c r="AN194" s="184"/>
      <c r="AO194" s="184"/>
      <c r="AP194" s="184"/>
      <c r="AQ194" s="184"/>
      <c r="AR194" s="184"/>
      <c r="AS194" s="190"/>
    </row>
    <row r="195" ht="21.6" customHeight="1" hidden="1">
      <c r="A195" s="184"/>
      <c r="B195" s="184"/>
      <c r="C195" s="218"/>
      <c r="D195" s="340" cm="1">
        <f t="array" ref="D195">'ادخال البيانات'!D201</f>
        <v>0</v>
      </c>
      <c r="E195" s="341" cm="1">
        <f t="array" ref="E195">D195/$S$8</f>
      </c>
      <c r="F195" s="200"/>
      <c r="G195" s="342" cm="1">
        <f t="array" ref="G195">'ادخال البيانات'!J201</f>
        <v>0</v>
      </c>
      <c r="H195" s="350" cm="1">
        <f t="array" ref="H195">G195/$S$8</f>
      </c>
      <c r="I195" s="200"/>
      <c r="J195" s="344" cm="1">
        <f t="array" ref="J195">'ادخال البيانات'!K201</f>
        <v>0</v>
      </c>
      <c r="K195" s="345" cm="1">
        <f t="array" ref="K195">J195/$S$8</f>
      </c>
      <c r="L195" s="200"/>
      <c r="M195" s="346" cm="1">
        <f t="array" ref="M195">'ادخال البيانات'!L201</f>
        <v>0</v>
      </c>
      <c r="N195" s="347" cm="1">
        <f t="array" ref="N195">M195/$S$8</f>
      </c>
      <c r="O195" s="200"/>
      <c r="P195" s="348" cm="1">
        <f t="array" ref="P195">'ادخال البيانات'!M201</f>
        <v>0</v>
      </c>
      <c r="Q195" s="349" cm="1">
        <f t="array" ref="Q195">P195/$S$8</f>
      </c>
      <c r="R195" s="249"/>
      <c r="S195" s="312"/>
      <c r="T195" s="200"/>
      <c r="U195" s="312"/>
      <c r="V195" s="200"/>
      <c r="W195" s="312"/>
      <c r="X195" s="200"/>
      <c r="Y195" s="184"/>
      <c r="Z195" s="184"/>
      <c r="AA195" s="184"/>
      <c r="AB195" s="184"/>
      <c r="AC195" s="184"/>
      <c r="AD195" s="184"/>
      <c r="AE195" s="184"/>
      <c r="AF195" s="184"/>
      <c r="AG195" s="184"/>
      <c r="AH195" s="184"/>
      <c r="AI195" s="184"/>
      <c r="AJ195" s="184"/>
      <c r="AK195" s="184"/>
      <c r="AL195" s="184"/>
      <c r="AM195" s="184"/>
      <c r="AN195" s="184"/>
      <c r="AO195" s="184"/>
      <c r="AP195" s="184"/>
      <c r="AQ195" s="184"/>
      <c r="AR195" s="184"/>
      <c r="AS195" s="190"/>
    </row>
    <row r="196" ht="21.6" customHeight="1" hidden="1">
      <c r="A196" s="184"/>
      <c r="B196" s="184"/>
      <c r="C196" s="218"/>
      <c r="D196" s="340" cm="1">
        <f t="array" ref="D196">'ادخال البيانات'!D202</f>
        <v>0</v>
      </c>
      <c r="E196" s="341" cm="1">
        <f t="array" ref="E196">D196/$S$8</f>
      </c>
      <c r="F196" s="200"/>
      <c r="G196" s="342" cm="1">
        <f t="array" ref="G196">'ادخال البيانات'!J202</f>
        <v>0</v>
      </c>
      <c r="H196" s="350" cm="1">
        <f t="array" ref="H196">G196/$S$8</f>
      </c>
      <c r="I196" s="200"/>
      <c r="J196" s="344" cm="1">
        <f t="array" ref="J196">'ادخال البيانات'!K202</f>
        <v>0</v>
      </c>
      <c r="K196" s="345" cm="1">
        <f t="array" ref="K196">J196/$S$8</f>
      </c>
      <c r="L196" s="200"/>
      <c r="M196" s="346" cm="1">
        <f t="array" ref="M196">'ادخال البيانات'!L202</f>
        <v>0</v>
      </c>
      <c r="N196" s="347" cm="1">
        <f t="array" ref="N196">M196/$S$8</f>
      </c>
      <c r="O196" s="200"/>
      <c r="P196" s="348" cm="1">
        <f t="array" ref="P196">'ادخال البيانات'!M202</f>
        <v>0</v>
      </c>
      <c r="Q196" s="349" cm="1">
        <f t="array" ref="Q196">P196/$S$8</f>
      </c>
      <c r="R196" s="249"/>
      <c r="S196" s="312"/>
      <c r="T196" s="200"/>
      <c r="U196" s="312"/>
      <c r="V196" s="200"/>
      <c r="W196" s="312"/>
      <c r="X196" s="200"/>
      <c r="Y196" s="184"/>
      <c r="Z196" s="184"/>
      <c r="AA196" s="184"/>
      <c r="AB196" s="184"/>
      <c r="AC196" s="184"/>
      <c r="AD196" s="184"/>
      <c r="AE196" s="184"/>
      <c r="AF196" s="184"/>
      <c r="AG196" s="184"/>
      <c r="AH196" s="184"/>
      <c r="AI196" s="184"/>
      <c r="AJ196" s="184"/>
      <c r="AK196" s="184"/>
      <c r="AL196" s="184"/>
      <c r="AM196" s="184"/>
      <c r="AN196" s="184"/>
      <c r="AO196" s="184"/>
      <c r="AP196" s="184"/>
      <c r="AQ196" s="184"/>
      <c r="AR196" s="184"/>
      <c r="AS196" s="190"/>
    </row>
    <row r="197" ht="21.6" customHeight="1" hidden="1">
      <c r="A197" s="184"/>
      <c r="B197" s="184"/>
      <c r="C197" s="218"/>
      <c r="D197" s="340" cm="1">
        <f t="array" ref="D197">'ادخال البيانات'!D203</f>
        <v>0</v>
      </c>
      <c r="E197" s="341" cm="1">
        <f t="array" ref="E197">D197/$S$8</f>
      </c>
      <c r="F197" s="200"/>
      <c r="G197" s="342" cm="1">
        <f t="array" ref="G197">'ادخال البيانات'!J203</f>
        <v>0</v>
      </c>
      <c r="H197" s="350" cm="1">
        <f t="array" ref="H197">G197/$S$8</f>
      </c>
      <c r="I197" s="200"/>
      <c r="J197" s="344" cm="1">
        <f t="array" ref="J197">'ادخال البيانات'!K203</f>
        <v>0</v>
      </c>
      <c r="K197" s="345" cm="1">
        <f t="array" ref="K197">J197/$S$8</f>
      </c>
      <c r="L197" s="200"/>
      <c r="M197" s="346" cm="1">
        <f t="array" ref="M197">'ادخال البيانات'!L203</f>
        <v>0</v>
      </c>
      <c r="N197" s="347" cm="1">
        <f t="array" ref="N197">M197/$S$8</f>
      </c>
      <c r="O197" s="200"/>
      <c r="P197" s="348" cm="1">
        <f t="array" ref="P197">'ادخال البيانات'!M203</f>
        <v>0</v>
      </c>
      <c r="Q197" s="349" cm="1">
        <f t="array" ref="Q197">P197/$S$8</f>
      </c>
      <c r="R197" s="249"/>
      <c r="S197" s="312"/>
      <c r="T197" s="200"/>
      <c r="U197" s="312"/>
      <c r="V197" s="200"/>
      <c r="W197" s="312"/>
      <c r="X197" s="200"/>
      <c r="Y197" s="184"/>
      <c r="Z197" s="184"/>
      <c r="AA197" s="184"/>
      <c r="AB197" s="184"/>
      <c r="AC197" s="184"/>
      <c r="AD197" s="184"/>
      <c r="AE197" s="184"/>
      <c r="AF197" s="184"/>
      <c r="AG197" s="184"/>
      <c r="AH197" s="184"/>
      <c r="AI197" s="184"/>
      <c r="AJ197" s="184"/>
      <c r="AK197" s="184"/>
      <c r="AL197" s="184"/>
      <c r="AM197" s="184"/>
      <c r="AN197" s="184"/>
      <c r="AO197" s="184"/>
      <c r="AP197" s="184"/>
      <c r="AQ197" s="184"/>
      <c r="AR197" s="184"/>
      <c r="AS197" s="190"/>
    </row>
    <row r="198" ht="21.6" customHeight="1" hidden="1">
      <c r="A198" s="184"/>
      <c r="B198" s="184"/>
      <c r="C198" s="218"/>
      <c r="D198" s="340" cm="1">
        <f t="array" ref="D198">'ادخال البيانات'!D204</f>
        <v>0</v>
      </c>
      <c r="E198" s="341" cm="1">
        <f t="array" ref="E198">D198/$S$8</f>
      </c>
      <c r="F198" s="200"/>
      <c r="G198" s="342" cm="1">
        <f t="array" ref="G198">'ادخال البيانات'!J204</f>
        <v>0</v>
      </c>
      <c r="H198" s="350" cm="1">
        <f t="array" ref="H198">G198/$S$8</f>
      </c>
      <c r="I198" s="200"/>
      <c r="J198" s="344" cm="1">
        <f t="array" ref="J198">'ادخال البيانات'!K204</f>
        <v>0</v>
      </c>
      <c r="K198" s="345" cm="1">
        <f t="array" ref="K198">J198/$S$8</f>
      </c>
      <c r="L198" s="200"/>
      <c r="M198" s="346" cm="1">
        <f t="array" ref="M198">'ادخال البيانات'!L204</f>
        <v>0</v>
      </c>
      <c r="N198" s="347" cm="1">
        <f t="array" ref="N198">M198/$S$8</f>
      </c>
      <c r="O198" s="200"/>
      <c r="P198" s="348" cm="1">
        <f t="array" ref="P198">'ادخال البيانات'!M204</f>
        <v>0</v>
      </c>
      <c r="Q198" s="349" cm="1">
        <f t="array" ref="Q198">P198/$S$8</f>
      </c>
      <c r="R198" s="249"/>
      <c r="S198" s="312"/>
      <c r="T198" s="200"/>
      <c r="U198" s="312"/>
      <c r="V198" s="200"/>
      <c r="W198" s="312"/>
      <c r="X198" s="200"/>
      <c r="Y198" s="184"/>
      <c r="Z198" s="184"/>
      <c r="AA198" s="184"/>
      <c r="AB198" s="184"/>
      <c r="AC198" s="184"/>
      <c r="AD198" s="184"/>
      <c r="AE198" s="184"/>
      <c r="AF198" s="184"/>
      <c r="AG198" s="184"/>
      <c r="AH198" s="184"/>
      <c r="AI198" s="184"/>
      <c r="AJ198" s="184"/>
      <c r="AK198" s="184"/>
      <c r="AL198" s="184"/>
      <c r="AM198" s="184"/>
      <c r="AN198" s="184"/>
      <c r="AO198" s="184"/>
      <c r="AP198" s="184"/>
      <c r="AQ198" s="184"/>
      <c r="AR198" s="184"/>
      <c r="AS198" s="190"/>
    </row>
    <row r="199" ht="21.6" customHeight="1" hidden="1">
      <c r="A199" s="184"/>
      <c r="B199" s="184"/>
      <c r="C199" s="218"/>
      <c r="D199" s="340" cm="1">
        <f t="array" ref="D199">'ادخال البيانات'!D205</f>
        <v>0</v>
      </c>
      <c r="E199" s="341" cm="1">
        <f t="array" ref="E199">D199/$S$8</f>
      </c>
      <c r="F199" s="200"/>
      <c r="G199" s="342" cm="1">
        <f t="array" ref="G199">'ادخال البيانات'!J205</f>
        <v>0</v>
      </c>
      <c r="H199" s="350" cm="1">
        <f t="array" ref="H199">G199/$S$8</f>
      </c>
      <c r="I199" s="200"/>
      <c r="J199" s="344" cm="1">
        <f t="array" ref="J199">'ادخال البيانات'!K205</f>
        <v>0</v>
      </c>
      <c r="K199" s="345" cm="1">
        <f t="array" ref="K199">J199/$S$8</f>
      </c>
      <c r="L199" s="200"/>
      <c r="M199" s="346" cm="1">
        <f t="array" ref="M199">'ادخال البيانات'!L205</f>
        <v>0</v>
      </c>
      <c r="N199" s="347" cm="1">
        <f t="array" ref="N199">M199/$S$8</f>
      </c>
      <c r="O199" s="200"/>
      <c r="P199" s="348" cm="1">
        <f t="array" ref="P199">'ادخال البيانات'!M205</f>
        <v>0</v>
      </c>
      <c r="Q199" s="349" cm="1">
        <f t="array" ref="Q199">P199/$S$8</f>
      </c>
      <c r="R199" s="249"/>
      <c r="S199" s="312"/>
      <c r="T199" s="200"/>
      <c r="U199" s="312"/>
      <c r="V199" s="200"/>
      <c r="W199" s="312"/>
      <c r="X199" s="200"/>
      <c r="Y199" s="184"/>
      <c r="Z199" s="184"/>
      <c r="AA199" s="184"/>
      <c r="AB199" s="184"/>
      <c r="AC199" s="184"/>
      <c r="AD199" s="184"/>
      <c r="AE199" s="184"/>
      <c r="AF199" s="184"/>
      <c r="AG199" s="184"/>
      <c r="AH199" s="184"/>
      <c r="AI199" s="184"/>
      <c r="AJ199" s="184"/>
      <c r="AK199" s="184"/>
      <c r="AL199" s="184"/>
      <c r="AM199" s="184"/>
      <c r="AN199" s="184"/>
      <c r="AO199" s="184"/>
      <c r="AP199" s="184"/>
      <c r="AQ199" s="184"/>
      <c r="AR199" s="184"/>
      <c r="AS199" s="190"/>
    </row>
    <row r="200" ht="21.6" customHeight="1" hidden="1">
      <c r="A200" s="184"/>
      <c r="B200" s="184"/>
      <c r="C200" s="218"/>
      <c r="D200" s="340" cm="1">
        <f t="array" ref="D200">'ادخال البيانات'!D206</f>
        <v>0</v>
      </c>
      <c r="E200" s="341" cm="1">
        <f t="array" ref="E200">D200/$S$8</f>
      </c>
      <c r="F200" s="200"/>
      <c r="G200" s="342" cm="1">
        <f t="array" ref="G200">'ادخال البيانات'!J206</f>
        <v>0</v>
      </c>
      <c r="H200" s="350" cm="1">
        <f t="array" ref="H200">G200/$S$8</f>
      </c>
      <c r="I200" s="200"/>
      <c r="J200" s="344" cm="1">
        <f t="array" ref="J200">'ادخال البيانات'!K206</f>
        <v>0</v>
      </c>
      <c r="K200" s="345" cm="1">
        <f t="array" ref="K200">J200/$S$8</f>
      </c>
      <c r="L200" s="200"/>
      <c r="M200" s="346" cm="1">
        <f t="array" ref="M200">'ادخال البيانات'!L206</f>
        <v>0</v>
      </c>
      <c r="N200" s="347" cm="1">
        <f t="array" ref="N200">M200/$S$8</f>
      </c>
      <c r="O200" s="200"/>
      <c r="P200" s="348" cm="1">
        <f t="array" ref="P200">'ادخال البيانات'!M206</f>
        <v>0</v>
      </c>
      <c r="Q200" s="349" cm="1">
        <f t="array" ref="Q200">P200/$S$8</f>
      </c>
      <c r="R200" s="249"/>
      <c r="S200" s="312"/>
      <c r="T200" s="200"/>
      <c r="U200" s="312"/>
      <c r="V200" s="200"/>
      <c r="W200" s="312"/>
      <c r="X200" s="200"/>
      <c r="Y200" s="184"/>
      <c r="Z200" s="184"/>
      <c r="AA200" s="184"/>
      <c r="AB200" s="184"/>
      <c r="AC200" s="184"/>
      <c r="AD200" s="184"/>
      <c r="AE200" s="184"/>
      <c r="AF200" s="184"/>
      <c r="AG200" s="184"/>
      <c r="AH200" s="184"/>
      <c r="AI200" s="184"/>
      <c r="AJ200" s="184"/>
      <c r="AK200" s="184"/>
      <c r="AL200" s="184"/>
      <c r="AM200" s="184"/>
      <c r="AN200" s="184"/>
      <c r="AO200" s="184"/>
      <c r="AP200" s="184"/>
      <c r="AQ200" s="184"/>
      <c r="AR200" s="184"/>
      <c r="AS200" s="190"/>
    </row>
    <row r="201" ht="21.6" customHeight="1" hidden="1">
      <c r="A201" s="184"/>
      <c r="B201" s="184"/>
      <c r="C201" s="218"/>
      <c r="D201" s="340" cm="1">
        <f t="array" ref="D201">'ادخال البيانات'!D207</f>
        <v>0</v>
      </c>
      <c r="E201" s="341" cm="1">
        <f t="array" ref="E201">D201/$S$8</f>
      </c>
      <c r="F201" s="200"/>
      <c r="G201" s="342" cm="1">
        <f t="array" ref="G201">'ادخال البيانات'!J207</f>
        <v>0</v>
      </c>
      <c r="H201" s="350" cm="1">
        <f t="array" ref="H201">G201/$S$8</f>
      </c>
      <c r="I201" s="200"/>
      <c r="J201" s="344" cm="1">
        <f t="array" ref="J201">'ادخال البيانات'!K207</f>
        <v>0</v>
      </c>
      <c r="K201" s="345" cm="1">
        <f t="array" ref="K201">J201/$S$8</f>
      </c>
      <c r="L201" s="200"/>
      <c r="M201" s="346" cm="1">
        <f t="array" ref="M201">'ادخال البيانات'!L207</f>
        <v>0</v>
      </c>
      <c r="N201" s="347" cm="1">
        <f t="array" ref="N201">M201/$S$8</f>
      </c>
      <c r="O201" s="200"/>
      <c r="P201" s="348" cm="1">
        <f t="array" ref="P201">'ادخال البيانات'!M207</f>
        <v>0</v>
      </c>
      <c r="Q201" s="349" cm="1">
        <f t="array" ref="Q201">P201/$S$8</f>
      </c>
      <c r="R201" s="249"/>
      <c r="S201" s="312"/>
      <c r="T201" s="200"/>
      <c r="U201" s="312"/>
      <c r="V201" s="200"/>
      <c r="W201" s="312"/>
      <c r="X201" s="200"/>
      <c r="Y201" s="184"/>
      <c r="Z201" s="184"/>
      <c r="AA201" s="184"/>
      <c r="AB201" s="184"/>
      <c r="AC201" s="184"/>
      <c r="AD201" s="184"/>
      <c r="AE201" s="184"/>
      <c r="AF201" s="184"/>
      <c r="AG201" s="184"/>
      <c r="AH201" s="184"/>
      <c r="AI201" s="184"/>
      <c r="AJ201" s="184"/>
      <c r="AK201" s="184"/>
      <c r="AL201" s="184"/>
      <c r="AM201" s="184"/>
      <c r="AN201" s="184"/>
      <c r="AO201" s="184"/>
      <c r="AP201" s="184"/>
      <c r="AQ201" s="184"/>
      <c r="AR201" s="184"/>
      <c r="AS201" s="190"/>
    </row>
    <row r="202" ht="21.6" customHeight="1" hidden="1">
      <c r="A202" s="184"/>
      <c r="B202" s="184"/>
      <c r="C202" s="218"/>
      <c r="D202" s="340" cm="1">
        <f t="array" ref="D202">'ادخال البيانات'!D208</f>
        <v>0</v>
      </c>
      <c r="E202" s="341" cm="1">
        <f t="array" ref="E202">D202/$S$8</f>
      </c>
      <c r="F202" s="200"/>
      <c r="G202" s="342" cm="1">
        <f t="array" ref="G202">'ادخال البيانات'!J208</f>
        <v>0</v>
      </c>
      <c r="H202" s="350" cm="1">
        <f t="array" ref="H202">G202/$S$8</f>
      </c>
      <c r="I202" s="200"/>
      <c r="J202" s="344" cm="1">
        <f t="array" ref="J202">'ادخال البيانات'!K208</f>
        <v>0</v>
      </c>
      <c r="K202" s="345" cm="1">
        <f t="array" ref="K202">J202/$S$8</f>
      </c>
      <c r="L202" s="200"/>
      <c r="M202" s="346" cm="1">
        <f t="array" ref="M202">'ادخال البيانات'!L208</f>
        <v>0</v>
      </c>
      <c r="N202" s="347" cm="1">
        <f t="array" ref="N202">M202/$S$8</f>
      </c>
      <c r="O202" s="200"/>
      <c r="P202" s="348" cm="1">
        <f t="array" ref="P202">'ادخال البيانات'!M208</f>
        <v>0</v>
      </c>
      <c r="Q202" s="349" cm="1">
        <f t="array" ref="Q202">P202/$S$8</f>
      </c>
      <c r="R202" s="249"/>
      <c r="S202" s="312"/>
      <c r="T202" s="200"/>
      <c r="U202" s="312"/>
      <c r="V202" s="200"/>
      <c r="W202" s="312"/>
      <c r="X202" s="200"/>
      <c r="Y202" s="184"/>
      <c r="Z202" s="184"/>
      <c r="AA202" s="184"/>
      <c r="AB202" s="184"/>
      <c r="AC202" s="184"/>
      <c r="AD202" s="184"/>
      <c r="AE202" s="184"/>
      <c r="AF202" s="184"/>
      <c r="AG202" s="184"/>
      <c r="AH202" s="184"/>
      <c r="AI202" s="184"/>
      <c r="AJ202" s="184"/>
      <c r="AK202" s="184"/>
      <c r="AL202" s="184"/>
      <c r="AM202" s="184"/>
      <c r="AN202" s="184"/>
      <c r="AO202" s="184"/>
      <c r="AP202" s="184"/>
      <c r="AQ202" s="184"/>
      <c r="AR202" s="184"/>
      <c r="AS202" s="190"/>
    </row>
    <row r="203" ht="21.6" customHeight="1" hidden="1">
      <c r="A203" s="184"/>
      <c r="B203" s="184"/>
      <c r="C203" s="218"/>
      <c r="D203" s="340" cm="1">
        <f t="array" ref="D203">'ادخال البيانات'!D209</f>
        <v>0</v>
      </c>
      <c r="E203" s="341" cm="1">
        <f t="array" ref="E203">D203/$S$8</f>
      </c>
      <c r="F203" s="200"/>
      <c r="G203" s="342" cm="1">
        <f t="array" ref="G203">'ادخال البيانات'!J209</f>
        <v>0</v>
      </c>
      <c r="H203" s="350" cm="1">
        <f t="array" ref="H203">G203/$S$8</f>
      </c>
      <c r="I203" s="200"/>
      <c r="J203" s="344" cm="1">
        <f t="array" ref="J203">'ادخال البيانات'!K209</f>
        <v>0</v>
      </c>
      <c r="K203" s="345" cm="1">
        <f t="array" ref="K203">J203/$S$8</f>
      </c>
      <c r="L203" s="200"/>
      <c r="M203" s="346" cm="1">
        <f t="array" ref="M203">'ادخال البيانات'!L209</f>
        <v>0</v>
      </c>
      <c r="N203" s="347" cm="1">
        <f t="array" ref="N203">M203/$S$8</f>
      </c>
      <c r="O203" s="200"/>
      <c r="P203" s="348" cm="1">
        <f t="array" ref="P203">'ادخال البيانات'!M209</f>
        <v>0</v>
      </c>
      <c r="Q203" s="349" cm="1">
        <f t="array" ref="Q203">P203/$S$8</f>
      </c>
      <c r="R203" s="249"/>
      <c r="S203" s="312"/>
      <c r="T203" s="200"/>
      <c r="U203" s="312"/>
      <c r="V203" s="200"/>
      <c r="W203" s="312"/>
      <c r="X203" s="200"/>
      <c r="Y203" s="184"/>
      <c r="Z203" s="184"/>
      <c r="AA203" s="184"/>
      <c r="AB203" s="184"/>
      <c r="AC203" s="184"/>
      <c r="AD203" s="184"/>
      <c r="AE203" s="184"/>
      <c r="AF203" s="184"/>
      <c r="AG203" s="184"/>
      <c r="AH203" s="184"/>
      <c r="AI203" s="184"/>
      <c r="AJ203" s="184"/>
      <c r="AK203" s="184"/>
      <c r="AL203" s="184"/>
      <c r="AM203" s="184"/>
      <c r="AN203" s="184"/>
      <c r="AO203" s="184"/>
      <c r="AP203" s="184"/>
      <c r="AQ203" s="184"/>
      <c r="AR203" s="184"/>
      <c r="AS203" s="190"/>
    </row>
    <row r="204" ht="21.6" customHeight="1" hidden="1">
      <c r="A204" s="184"/>
      <c r="B204" s="184"/>
      <c r="C204" s="218"/>
      <c r="D204" s="340" cm="1">
        <f t="array" ref="D204">'ادخال البيانات'!D210</f>
        <v>0</v>
      </c>
      <c r="E204" s="341" cm="1">
        <f t="array" ref="E204">D204/$S$8</f>
      </c>
      <c r="F204" s="200"/>
      <c r="G204" s="342" cm="1">
        <f t="array" ref="G204">'ادخال البيانات'!J210</f>
        <v>0</v>
      </c>
      <c r="H204" s="350" cm="1">
        <f t="array" ref="H204">G204/$S$8</f>
      </c>
      <c r="I204" s="200"/>
      <c r="J204" s="344" cm="1">
        <f t="array" ref="J204">'ادخال البيانات'!K210</f>
        <v>0</v>
      </c>
      <c r="K204" s="345" cm="1">
        <f t="array" ref="K204">J204/$S$8</f>
      </c>
      <c r="L204" s="200"/>
      <c r="M204" s="346" cm="1">
        <f t="array" ref="M204">'ادخال البيانات'!L210</f>
        <v>0</v>
      </c>
      <c r="N204" s="347" cm="1">
        <f t="array" ref="N204">M204/$S$8</f>
      </c>
      <c r="O204" s="200"/>
      <c r="P204" s="348" cm="1">
        <f t="array" ref="P204">'ادخال البيانات'!M210</f>
        <v>0</v>
      </c>
      <c r="Q204" s="349" cm="1">
        <f t="array" ref="Q204">P204/$S$8</f>
      </c>
      <c r="R204" s="249"/>
      <c r="S204" s="312"/>
      <c r="T204" s="200"/>
      <c r="U204" s="312"/>
      <c r="V204" s="200"/>
      <c r="W204" s="312"/>
      <c r="X204" s="200"/>
      <c r="Y204" s="184"/>
      <c r="Z204" s="184"/>
      <c r="AA204" s="184"/>
      <c r="AB204" s="184"/>
      <c r="AC204" s="184"/>
      <c r="AD204" s="184"/>
      <c r="AE204" s="184"/>
      <c r="AF204" s="184"/>
      <c r="AG204" s="184"/>
      <c r="AH204" s="184"/>
      <c r="AI204" s="184"/>
      <c r="AJ204" s="184"/>
      <c r="AK204" s="184"/>
      <c r="AL204" s="184"/>
      <c r="AM204" s="184"/>
      <c r="AN204" s="184"/>
      <c r="AO204" s="184"/>
      <c r="AP204" s="184"/>
      <c r="AQ204" s="184"/>
      <c r="AR204" s="184"/>
      <c r="AS204" s="190"/>
    </row>
    <row r="205" ht="21.6" customHeight="1" hidden="1">
      <c r="A205" s="184"/>
      <c r="B205" s="184"/>
      <c r="C205" s="218"/>
      <c r="D205" s="340" cm="1">
        <f t="array" ref="D205">'ادخال البيانات'!D211</f>
        <v>0</v>
      </c>
      <c r="E205" s="341" cm="1">
        <f t="array" ref="E205">D205/$S$8</f>
      </c>
      <c r="F205" s="200"/>
      <c r="G205" s="342" cm="1">
        <f t="array" ref="G205">'ادخال البيانات'!J211</f>
        <v>0</v>
      </c>
      <c r="H205" s="350" cm="1">
        <f t="array" ref="H205">G205/$S$8</f>
      </c>
      <c r="I205" s="200"/>
      <c r="J205" s="344" cm="1">
        <f t="array" ref="J205">'ادخال البيانات'!K211</f>
        <v>0</v>
      </c>
      <c r="K205" s="345" cm="1">
        <f t="array" ref="K205">J205/$S$8</f>
      </c>
      <c r="L205" s="200"/>
      <c r="M205" s="346" cm="1">
        <f t="array" ref="M205">'ادخال البيانات'!L211</f>
        <v>0</v>
      </c>
      <c r="N205" s="347" cm="1">
        <f t="array" ref="N205">M205/$S$8</f>
      </c>
      <c r="O205" s="200"/>
      <c r="P205" s="348" cm="1">
        <f t="array" ref="P205">'ادخال البيانات'!M211</f>
        <v>0</v>
      </c>
      <c r="Q205" s="349" cm="1">
        <f t="array" ref="Q205">P205/$S$8</f>
      </c>
      <c r="R205" s="249"/>
      <c r="S205" s="312"/>
      <c r="T205" s="200"/>
      <c r="U205" s="312"/>
      <c r="V205" s="200"/>
      <c r="W205" s="312"/>
      <c r="X205" s="200"/>
      <c r="Y205" s="184"/>
      <c r="Z205" s="184"/>
      <c r="AA205" s="184"/>
      <c r="AB205" s="184"/>
      <c r="AC205" s="184"/>
      <c r="AD205" s="184"/>
      <c r="AE205" s="184"/>
      <c r="AF205" s="184"/>
      <c r="AG205" s="184"/>
      <c r="AH205" s="184"/>
      <c r="AI205" s="184"/>
      <c r="AJ205" s="184"/>
      <c r="AK205" s="184"/>
      <c r="AL205" s="184"/>
      <c r="AM205" s="184"/>
      <c r="AN205" s="184"/>
      <c r="AO205" s="184"/>
      <c r="AP205" s="184"/>
      <c r="AQ205" s="184"/>
      <c r="AR205" s="184"/>
      <c r="AS205" s="190"/>
    </row>
    <row r="206" ht="21.6" customHeight="1" hidden="1">
      <c r="A206" s="184"/>
      <c r="B206" s="184"/>
      <c r="C206" s="218"/>
      <c r="D206" s="340" cm="1">
        <f t="array" ref="D206">'ادخال البيانات'!D212</f>
        <v>0</v>
      </c>
      <c r="E206" s="341" cm="1">
        <f t="array" ref="E206">D206/$S$8</f>
      </c>
      <c r="F206" s="200"/>
      <c r="G206" s="342" cm="1">
        <f t="array" ref="G206">'ادخال البيانات'!J212</f>
        <v>0</v>
      </c>
      <c r="H206" s="350" cm="1">
        <f t="array" ref="H206">G206/$S$8</f>
      </c>
      <c r="I206" s="200"/>
      <c r="J206" s="344" cm="1">
        <f t="array" ref="J206">'ادخال البيانات'!K212</f>
        <v>0</v>
      </c>
      <c r="K206" s="345" cm="1">
        <f t="array" ref="K206">J206/$S$8</f>
      </c>
      <c r="L206" s="200"/>
      <c r="M206" s="346" cm="1">
        <f t="array" ref="M206">'ادخال البيانات'!L212</f>
        <v>0</v>
      </c>
      <c r="N206" s="347" cm="1">
        <f t="array" ref="N206">M206/$S$8</f>
      </c>
      <c r="O206" s="200"/>
      <c r="P206" s="348" cm="1">
        <f t="array" ref="P206">'ادخال البيانات'!M212</f>
        <v>0</v>
      </c>
      <c r="Q206" s="349" cm="1">
        <f t="array" ref="Q206">P206/$S$8</f>
      </c>
      <c r="R206" s="249"/>
      <c r="S206" s="312"/>
      <c r="T206" s="200"/>
      <c r="U206" s="312"/>
      <c r="V206" s="200"/>
      <c r="W206" s="312"/>
      <c r="X206" s="200"/>
      <c r="Y206" s="184"/>
      <c r="Z206" s="184"/>
      <c r="AA206" s="184"/>
      <c r="AB206" s="184"/>
      <c r="AC206" s="184"/>
      <c r="AD206" s="184"/>
      <c r="AE206" s="184"/>
      <c r="AF206" s="184"/>
      <c r="AG206" s="184"/>
      <c r="AH206" s="184"/>
      <c r="AI206" s="184"/>
      <c r="AJ206" s="184"/>
      <c r="AK206" s="184"/>
      <c r="AL206" s="184"/>
      <c r="AM206" s="184"/>
      <c r="AN206" s="184"/>
      <c r="AO206" s="184"/>
      <c r="AP206" s="184"/>
      <c r="AQ206" s="184"/>
      <c r="AR206" s="184"/>
      <c r="AS206" s="190"/>
    </row>
    <row r="207" ht="21.6" customHeight="1" hidden="1">
      <c r="A207" s="184"/>
      <c r="B207" s="184"/>
      <c r="C207" s="218"/>
      <c r="D207" s="340" cm="1">
        <f t="array" ref="D207">'ادخال البيانات'!D213</f>
        <v>0</v>
      </c>
      <c r="E207" s="341" cm="1">
        <f t="array" ref="E207">D207/$S$8</f>
      </c>
      <c r="F207" s="200"/>
      <c r="G207" s="342" cm="1">
        <f t="array" ref="G207">'ادخال البيانات'!J213</f>
        <v>0</v>
      </c>
      <c r="H207" s="350" cm="1">
        <f t="array" ref="H207">G207/$S$8</f>
      </c>
      <c r="I207" s="200"/>
      <c r="J207" s="344" cm="1">
        <f t="array" ref="J207">'ادخال البيانات'!K213</f>
        <v>0</v>
      </c>
      <c r="K207" s="345" cm="1">
        <f t="array" ref="K207">J207/$S$8</f>
      </c>
      <c r="L207" s="200"/>
      <c r="M207" s="346" cm="1">
        <f t="array" ref="M207">'ادخال البيانات'!L213</f>
        <v>0</v>
      </c>
      <c r="N207" s="347" cm="1">
        <f t="array" ref="N207">M207/$S$8</f>
      </c>
      <c r="O207" s="200"/>
      <c r="P207" s="348" cm="1">
        <f t="array" ref="P207">'ادخال البيانات'!M213</f>
        <v>0</v>
      </c>
      <c r="Q207" s="349" cm="1">
        <f t="array" ref="Q207">P207/$S$8</f>
      </c>
      <c r="R207" s="249"/>
      <c r="S207" s="312"/>
      <c r="T207" s="200"/>
      <c r="U207" s="312"/>
      <c r="V207" s="200"/>
      <c r="W207" s="312"/>
      <c r="X207" s="200"/>
      <c r="Y207" s="184"/>
      <c r="Z207" s="184"/>
      <c r="AA207" s="184"/>
      <c r="AB207" s="184"/>
      <c r="AC207" s="184"/>
      <c r="AD207" s="184"/>
      <c r="AE207" s="184"/>
      <c r="AF207" s="184"/>
      <c r="AG207" s="184"/>
      <c r="AH207" s="184"/>
      <c r="AI207" s="184"/>
      <c r="AJ207" s="184"/>
      <c r="AK207" s="184"/>
      <c r="AL207" s="184"/>
      <c r="AM207" s="184"/>
      <c r="AN207" s="184"/>
      <c r="AO207" s="184"/>
      <c r="AP207" s="184"/>
      <c r="AQ207" s="184"/>
      <c r="AR207" s="184"/>
      <c r="AS207" s="190"/>
    </row>
    <row r="208" ht="21.6" customHeight="1" hidden="1">
      <c r="A208" s="184"/>
      <c r="B208" s="184"/>
      <c r="C208" s="218"/>
      <c r="D208" s="340" cm="1">
        <f t="array" ref="D208">'ادخال البيانات'!D214</f>
        <v>0</v>
      </c>
      <c r="E208" s="341" cm="1">
        <f t="array" ref="E208">D208/$S$8</f>
      </c>
      <c r="F208" s="200"/>
      <c r="G208" s="342" cm="1">
        <f t="array" ref="G208">'ادخال البيانات'!J214</f>
        <v>0</v>
      </c>
      <c r="H208" s="350" cm="1">
        <f t="array" ref="H208">G208/$S$8</f>
      </c>
      <c r="I208" s="200"/>
      <c r="J208" s="344" cm="1">
        <f t="array" ref="J208">'ادخال البيانات'!K214</f>
        <v>0</v>
      </c>
      <c r="K208" s="345" cm="1">
        <f t="array" ref="K208">J208/$S$8</f>
      </c>
      <c r="L208" s="200"/>
      <c r="M208" s="346" cm="1">
        <f t="array" ref="M208">'ادخال البيانات'!L214</f>
        <v>0</v>
      </c>
      <c r="N208" s="347" cm="1">
        <f t="array" ref="N208">M208/$S$8</f>
      </c>
      <c r="O208" s="200"/>
      <c r="P208" s="348" cm="1">
        <f t="array" ref="P208">'ادخال البيانات'!M214</f>
        <v>0</v>
      </c>
      <c r="Q208" s="349" cm="1">
        <f t="array" ref="Q208">P208/$S$8</f>
      </c>
      <c r="R208" s="249"/>
      <c r="S208" s="312"/>
      <c r="T208" s="200"/>
      <c r="U208" s="312"/>
      <c r="V208" s="200"/>
      <c r="W208" s="312"/>
      <c r="X208" s="200"/>
      <c r="Y208" s="184"/>
      <c r="Z208" s="184"/>
      <c r="AA208" s="184"/>
      <c r="AB208" s="184"/>
      <c r="AC208" s="184"/>
      <c r="AD208" s="184"/>
      <c r="AE208" s="184"/>
      <c r="AF208" s="184"/>
      <c r="AG208" s="184"/>
      <c r="AH208" s="184"/>
      <c r="AI208" s="184"/>
      <c r="AJ208" s="184"/>
      <c r="AK208" s="184"/>
      <c r="AL208" s="184"/>
      <c r="AM208" s="184"/>
      <c r="AN208" s="184"/>
      <c r="AO208" s="184"/>
      <c r="AP208" s="184"/>
      <c r="AQ208" s="184"/>
      <c r="AR208" s="184"/>
      <c r="AS208" s="190"/>
    </row>
    <row r="209" ht="21.6" customHeight="1" hidden="1">
      <c r="A209" s="184"/>
      <c r="B209" s="184"/>
      <c r="C209" s="218"/>
      <c r="D209" s="340" cm="1">
        <f t="array" ref="D209">'ادخال البيانات'!D215</f>
        <v>0</v>
      </c>
      <c r="E209" s="341" cm="1">
        <f t="array" ref="E209">D209/$S$8</f>
      </c>
      <c r="F209" s="200"/>
      <c r="G209" s="342" cm="1">
        <f t="array" ref="G209">'ادخال البيانات'!J215</f>
        <v>0</v>
      </c>
      <c r="H209" s="350" cm="1">
        <f t="array" ref="H209">G209/$S$8</f>
      </c>
      <c r="I209" s="200"/>
      <c r="J209" s="344" cm="1">
        <f t="array" ref="J209">'ادخال البيانات'!K215</f>
        <v>0</v>
      </c>
      <c r="K209" s="345" cm="1">
        <f t="array" ref="K209">J209/$S$8</f>
      </c>
      <c r="L209" s="200"/>
      <c r="M209" s="346" cm="1">
        <f t="array" ref="M209">'ادخال البيانات'!L215</f>
        <v>0</v>
      </c>
      <c r="N209" s="347" cm="1">
        <f t="array" ref="N209">M209/$S$8</f>
      </c>
      <c r="O209" s="200"/>
      <c r="P209" s="348" cm="1">
        <f t="array" ref="P209">'ادخال البيانات'!M215</f>
        <v>0</v>
      </c>
      <c r="Q209" s="349" cm="1">
        <f t="array" ref="Q209">P209/$S$8</f>
      </c>
      <c r="R209" s="249"/>
      <c r="S209" s="312"/>
      <c r="T209" s="200"/>
      <c r="U209" s="312"/>
      <c r="V209" s="200"/>
      <c r="W209" s="312"/>
      <c r="X209" s="200"/>
      <c r="Y209" s="184"/>
      <c r="Z209" s="184"/>
      <c r="AA209" s="184"/>
      <c r="AB209" s="184"/>
      <c r="AC209" s="184"/>
      <c r="AD209" s="184"/>
      <c r="AE209" s="184"/>
      <c r="AF209" s="184"/>
      <c r="AG209" s="184"/>
      <c r="AH209" s="184"/>
      <c r="AI209" s="184"/>
      <c r="AJ209" s="184"/>
      <c r="AK209" s="184"/>
      <c r="AL209" s="184"/>
      <c r="AM209" s="184"/>
      <c r="AN209" s="184"/>
      <c r="AO209" s="184"/>
      <c r="AP209" s="184"/>
      <c r="AQ209" s="184"/>
      <c r="AR209" s="184"/>
      <c r="AS209" s="190"/>
    </row>
    <row r="210" ht="21.6" customHeight="1" hidden="1">
      <c r="A210" s="184"/>
      <c r="B210" s="184"/>
      <c r="C210" s="218"/>
      <c r="D210" s="340" cm="1">
        <f t="array" ref="D210">'ادخال البيانات'!D216</f>
        <v>0</v>
      </c>
      <c r="E210" s="341" cm="1">
        <f t="array" ref="E210">D210/$S$8</f>
      </c>
      <c r="F210" s="200"/>
      <c r="G210" s="342" cm="1">
        <f t="array" ref="G210">'ادخال البيانات'!J216</f>
        <v>0</v>
      </c>
      <c r="H210" s="350" cm="1">
        <f t="array" ref="H210">G210/$S$8</f>
      </c>
      <c r="I210" s="200"/>
      <c r="J210" s="344" cm="1">
        <f t="array" ref="J210">'ادخال البيانات'!K216</f>
        <v>0</v>
      </c>
      <c r="K210" s="345" cm="1">
        <f t="array" ref="K210">J210/$S$8</f>
      </c>
      <c r="L210" s="200"/>
      <c r="M210" s="346" cm="1">
        <f t="array" ref="M210">'ادخال البيانات'!L216</f>
        <v>0</v>
      </c>
      <c r="N210" s="347" cm="1">
        <f t="array" ref="N210">M210/$S$8</f>
      </c>
      <c r="O210" s="200"/>
      <c r="P210" s="348" cm="1">
        <f t="array" ref="P210">'ادخال البيانات'!M216</f>
        <v>0</v>
      </c>
      <c r="Q210" s="349" cm="1">
        <f t="array" ref="Q210">P210/$S$8</f>
      </c>
      <c r="R210" s="249"/>
      <c r="S210" s="312"/>
      <c r="T210" s="200"/>
      <c r="U210" s="312"/>
      <c r="V210" s="200"/>
      <c r="W210" s="312"/>
      <c r="X210" s="200"/>
      <c r="Y210" s="184"/>
      <c r="Z210" s="184"/>
      <c r="AA210" s="184"/>
      <c r="AB210" s="184"/>
      <c r="AC210" s="184"/>
      <c r="AD210" s="184"/>
      <c r="AE210" s="184"/>
      <c r="AF210" s="184"/>
      <c r="AG210" s="184"/>
      <c r="AH210" s="184"/>
      <c r="AI210" s="184"/>
      <c r="AJ210" s="184"/>
      <c r="AK210" s="184"/>
      <c r="AL210" s="184"/>
      <c r="AM210" s="184"/>
      <c r="AN210" s="184"/>
      <c r="AO210" s="184"/>
      <c r="AP210" s="184"/>
      <c r="AQ210" s="184"/>
      <c r="AR210" s="184"/>
      <c r="AS210" s="190"/>
    </row>
    <row r="211" ht="21.6" customHeight="1" hidden="1">
      <c r="A211" s="184"/>
      <c r="B211" s="184"/>
      <c r="C211" s="218"/>
      <c r="D211" s="340" cm="1">
        <f t="array" ref="D211">'ادخال البيانات'!D217</f>
        <v>0</v>
      </c>
      <c r="E211" s="341" cm="1">
        <f t="array" ref="E211">D211/$S$8</f>
      </c>
      <c r="F211" s="200"/>
      <c r="G211" s="342" cm="1">
        <f t="array" ref="G211">'ادخال البيانات'!J217</f>
        <v>0</v>
      </c>
      <c r="H211" s="350" cm="1">
        <f t="array" ref="H211">G211/$S$8</f>
      </c>
      <c r="I211" s="200"/>
      <c r="J211" s="344" cm="1">
        <f t="array" ref="J211">'ادخال البيانات'!K217</f>
        <v>0</v>
      </c>
      <c r="K211" s="345" cm="1">
        <f t="array" ref="K211">J211/$S$8</f>
      </c>
      <c r="L211" s="200"/>
      <c r="M211" s="346" cm="1">
        <f t="array" ref="M211">'ادخال البيانات'!L217</f>
        <v>0</v>
      </c>
      <c r="N211" s="347" cm="1">
        <f t="array" ref="N211">M211/$S$8</f>
      </c>
      <c r="O211" s="200"/>
      <c r="P211" s="348" cm="1">
        <f t="array" ref="P211">'ادخال البيانات'!M217</f>
        <v>0</v>
      </c>
      <c r="Q211" s="349" cm="1">
        <f t="array" ref="Q211">P211/$S$8</f>
      </c>
      <c r="R211" s="249"/>
      <c r="S211" s="312"/>
      <c r="T211" s="200"/>
      <c r="U211" s="312"/>
      <c r="V211" s="200"/>
      <c r="W211" s="312"/>
      <c r="X211" s="200"/>
      <c r="Y211" s="184"/>
      <c r="Z211" s="184"/>
      <c r="AA211" s="184"/>
      <c r="AB211" s="184"/>
      <c r="AC211" s="184"/>
      <c r="AD211" s="184"/>
      <c r="AE211" s="184"/>
      <c r="AF211" s="184"/>
      <c r="AG211" s="184"/>
      <c r="AH211" s="184"/>
      <c r="AI211" s="184"/>
      <c r="AJ211" s="184"/>
      <c r="AK211" s="184"/>
      <c r="AL211" s="184"/>
      <c r="AM211" s="184"/>
      <c r="AN211" s="184"/>
      <c r="AO211" s="184"/>
      <c r="AP211" s="184"/>
      <c r="AQ211" s="184"/>
      <c r="AR211" s="184"/>
      <c r="AS211" s="190"/>
    </row>
    <row r="212" ht="21.6" customHeight="1" hidden="1">
      <c r="A212" s="184"/>
      <c r="B212" s="184"/>
      <c r="C212" s="218"/>
      <c r="D212" s="340" cm="1">
        <f t="array" ref="D212">'ادخال البيانات'!D218</f>
        <v>0</v>
      </c>
      <c r="E212" s="341" cm="1">
        <f t="array" ref="E212">D212/$S$8</f>
      </c>
      <c r="F212" s="200"/>
      <c r="G212" s="342" cm="1">
        <f t="array" ref="G212">'ادخال البيانات'!J218</f>
        <v>0</v>
      </c>
      <c r="H212" s="350" cm="1">
        <f t="array" ref="H212">G212/$S$8</f>
      </c>
      <c r="I212" s="200"/>
      <c r="J212" s="344" cm="1">
        <f t="array" ref="J212">'ادخال البيانات'!K218</f>
        <v>0</v>
      </c>
      <c r="K212" s="345" cm="1">
        <f t="array" ref="K212">J212/$S$8</f>
      </c>
      <c r="L212" s="200"/>
      <c r="M212" s="346" cm="1">
        <f t="array" ref="M212">'ادخال البيانات'!L218</f>
        <v>0</v>
      </c>
      <c r="N212" s="347" cm="1">
        <f t="array" ref="N212">M212/$S$8</f>
      </c>
      <c r="O212" s="200"/>
      <c r="P212" s="348" cm="1">
        <f t="array" ref="P212">'ادخال البيانات'!M218</f>
        <v>0</v>
      </c>
      <c r="Q212" s="349" cm="1">
        <f t="array" ref="Q212">P212/$S$8</f>
      </c>
      <c r="R212" s="249"/>
      <c r="S212" s="312"/>
      <c r="T212" s="200"/>
      <c r="U212" s="312"/>
      <c r="V212" s="200"/>
      <c r="W212" s="312"/>
      <c r="X212" s="200"/>
      <c r="Y212" s="184"/>
      <c r="Z212" s="184"/>
      <c r="AA212" s="184"/>
      <c r="AB212" s="184"/>
      <c r="AC212" s="184"/>
      <c r="AD212" s="184"/>
      <c r="AE212" s="184"/>
      <c r="AF212" s="184"/>
      <c r="AG212" s="184"/>
      <c r="AH212" s="184"/>
      <c r="AI212" s="184"/>
      <c r="AJ212" s="184"/>
      <c r="AK212" s="184"/>
      <c r="AL212" s="184"/>
      <c r="AM212" s="184"/>
      <c r="AN212" s="184"/>
      <c r="AO212" s="184"/>
      <c r="AP212" s="184"/>
      <c r="AQ212" s="184"/>
      <c r="AR212" s="184"/>
      <c r="AS212" s="190"/>
    </row>
    <row r="213" ht="21.6" customHeight="1" hidden="1">
      <c r="A213" s="184"/>
      <c r="B213" s="184"/>
      <c r="C213" s="218"/>
      <c r="D213" s="340" cm="1">
        <f t="array" ref="D213">'ادخال البيانات'!D219</f>
        <v>0</v>
      </c>
      <c r="E213" s="341" cm="1">
        <f t="array" ref="E213">D213/$S$8</f>
      </c>
      <c r="F213" s="200"/>
      <c r="G213" s="342" cm="1">
        <f t="array" ref="G213">'ادخال البيانات'!J219</f>
        <v>0</v>
      </c>
      <c r="H213" s="350" cm="1">
        <f t="array" ref="H213">G213/$S$8</f>
      </c>
      <c r="I213" s="200"/>
      <c r="J213" s="344" cm="1">
        <f t="array" ref="J213">'ادخال البيانات'!K219</f>
        <v>0</v>
      </c>
      <c r="K213" s="345" cm="1">
        <f t="array" ref="K213">J213/$S$8</f>
      </c>
      <c r="L213" s="200"/>
      <c r="M213" s="346" cm="1">
        <f t="array" ref="M213">'ادخال البيانات'!L219</f>
        <v>0</v>
      </c>
      <c r="N213" s="347" cm="1">
        <f t="array" ref="N213">M213/$S$8</f>
      </c>
      <c r="O213" s="200"/>
      <c r="P213" s="348" cm="1">
        <f t="array" ref="P213">'ادخال البيانات'!M219</f>
        <v>0</v>
      </c>
      <c r="Q213" s="349" cm="1">
        <f t="array" ref="Q213">P213/$S$8</f>
      </c>
      <c r="R213" s="249"/>
      <c r="S213" s="312"/>
      <c r="T213" s="200"/>
      <c r="U213" s="312"/>
      <c r="V213" s="200"/>
      <c r="W213" s="312"/>
      <c r="X213" s="200"/>
      <c r="Y213" s="184"/>
      <c r="Z213" s="184"/>
      <c r="AA213" s="184"/>
      <c r="AB213" s="184"/>
      <c r="AC213" s="184"/>
      <c r="AD213" s="184"/>
      <c r="AE213" s="184"/>
      <c r="AF213" s="184"/>
      <c r="AG213" s="184"/>
      <c r="AH213" s="184"/>
      <c r="AI213" s="184"/>
      <c r="AJ213" s="184"/>
      <c r="AK213" s="184"/>
      <c r="AL213" s="184"/>
      <c r="AM213" s="184"/>
      <c r="AN213" s="184"/>
      <c r="AO213" s="184"/>
      <c r="AP213" s="184"/>
      <c r="AQ213" s="184"/>
      <c r="AR213" s="184"/>
      <c r="AS213" s="190"/>
    </row>
    <row r="214" ht="21.6" customHeight="1" hidden="1">
      <c r="A214" s="184"/>
      <c r="B214" s="184"/>
      <c r="C214" s="218"/>
      <c r="D214" s="340" cm="1">
        <f t="array" ref="D214">'ادخال البيانات'!D220</f>
        <v>0</v>
      </c>
      <c r="E214" s="341" cm="1">
        <f t="array" ref="E214">D214/$S$8</f>
      </c>
      <c r="F214" s="200"/>
      <c r="G214" s="342" cm="1">
        <f t="array" ref="G214">'ادخال البيانات'!J220</f>
        <v>0</v>
      </c>
      <c r="H214" s="350" cm="1">
        <f t="array" ref="H214">G214/$S$8</f>
      </c>
      <c r="I214" s="200"/>
      <c r="J214" s="344" cm="1">
        <f t="array" ref="J214">'ادخال البيانات'!K220</f>
        <v>0</v>
      </c>
      <c r="K214" s="345" cm="1">
        <f t="array" ref="K214">J214/$S$8</f>
      </c>
      <c r="L214" s="200"/>
      <c r="M214" s="346" cm="1">
        <f t="array" ref="M214">'ادخال البيانات'!L220</f>
        <v>0</v>
      </c>
      <c r="N214" s="347" cm="1">
        <f t="array" ref="N214">M214/$S$8</f>
      </c>
      <c r="O214" s="200"/>
      <c r="P214" s="348" cm="1">
        <f t="array" ref="P214">'ادخال البيانات'!M220</f>
        <v>0</v>
      </c>
      <c r="Q214" s="349" cm="1">
        <f t="array" ref="Q214">P214/$S$8</f>
      </c>
      <c r="R214" s="249"/>
      <c r="S214" s="312"/>
      <c r="T214" s="200"/>
      <c r="U214" s="312"/>
      <c r="V214" s="200"/>
      <c r="W214" s="312"/>
      <c r="X214" s="200"/>
      <c r="Y214" s="184"/>
      <c r="Z214" s="184"/>
      <c r="AA214" s="184"/>
      <c r="AB214" s="184"/>
      <c r="AC214" s="184"/>
      <c r="AD214" s="184"/>
      <c r="AE214" s="184"/>
      <c r="AF214" s="184"/>
      <c r="AG214" s="184"/>
      <c r="AH214" s="184"/>
      <c r="AI214" s="184"/>
      <c r="AJ214" s="184"/>
      <c r="AK214" s="184"/>
      <c r="AL214" s="184"/>
      <c r="AM214" s="184"/>
      <c r="AN214" s="184"/>
      <c r="AO214" s="184"/>
      <c r="AP214" s="184"/>
      <c r="AQ214" s="184"/>
      <c r="AR214" s="184"/>
      <c r="AS214" s="190"/>
    </row>
    <row r="215" ht="21.6" customHeight="1" hidden="1">
      <c r="A215" s="184"/>
      <c r="B215" s="184"/>
      <c r="C215" s="218"/>
      <c r="D215" s="340" cm="1">
        <f t="array" ref="D215">'ادخال البيانات'!D221</f>
        <v>0</v>
      </c>
      <c r="E215" s="341" cm="1">
        <f t="array" ref="E215">D215/$S$8</f>
      </c>
      <c r="F215" s="200"/>
      <c r="G215" s="342" cm="1">
        <f t="array" ref="G215">'ادخال البيانات'!J221</f>
        <v>0</v>
      </c>
      <c r="H215" s="350" cm="1">
        <f t="array" ref="H215">G215/$S$8</f>
      </c>
      <c r="I215" s="200"/>
      <c r="J215" s="344" cm="1">
        <f t="array" ref="J215">'ادخال البيانات'!K221</f>
        <v>0</v>
      </c>
      <c r="K215" s="345" cm="1">
        <f t="array" ref="K215">J215/$S$8</f>
      </c>
      <c r="L215" s="200"/>
      <c r="M215" s="346" cm="1">
        <f t="array" ref="M215">'ادخال البيانات'!L221</f>
        <v>0</v>
      </c>
      <c r="N215" s="347" cm="1">
        <f t="array" ref="N215">M215/$S$8</f>
      </c>
      <c r="O215" s="200"/>
      <c r="P215" s="348" cm="1">
        <f t="array" ref="P215">'ادخال البيانات'!M221</f>
        <v>0</v>
      </c>
      <c r="Q215" s="349" cm="1">
        <f t="array" ref="Q215">P215/$S$8</f>
      </c>
      <c r="R215" s="249"/>
      <c r="S215" s="312"/>
      <c r="T215" s="200"/>
      <c r="U215" s="312"/>
      <c r="V215" s="200"/>
      <c r="W215" s="312"/>
      <c r="X215" s="200"/>
      <c r="Y215" s="184"/>
      <c r="Z215" s="184"/>
      <c r="AA215" s="184"/>
      <c r="AB215" s="184"/>
      <c r="AC215" s="184"/>
      <c r="AD215" s="184"/>
      <c r="AE215" s="184"/>
      <c r="AF215" s="184"/>
      <c r="AG215" s="184"/>
      <c r="AH215" s="184"/>
      <c r="AI215" s="184"/>
      <c r="AJ215" s="184"/>
      <c r="AK215" s="184"/>
      <c r="AL215" s="184"/>
      <c r="AM215" s="184"/>
      <c r="AN215" s="184"/>
      <c r="AO215" s="184"/>
      <c r="AP215" s="184"/>
      <c r="AQ215" s="184"/>
      <c r="AR215" s="184"/>
      <c r="AS215" s="190"/>
    </row>
    <row r="216" ht="21.6" customHeight="1" hidden="1">
      <c r="A216" s="184"/>
      <c r="B216" s="184"/>
      <c r="C216" s="218"/>
      <c r="D216" s="340" cm="1">
        <f t="array" ref="D216">'ادخال البيانات'!D222</f>
        <v>0</v>
      </c>
      <c r="E216" s="341" cm="1">
        <f t="array" ref="E216">D216/$S$8</f>
      </c>
      <c r="F216" s="200"/>
      <c r="G216" s="342" cm="1">
        <f t="array" ref="G216">'ادخال البيانات'!J222</f>
        <v>0</v>
      </c>
      <c r="H216" s="350" cm="1">
        <f t="array" ref="H216">G216/$S$8</f>
      </c>
      <c r="I216" s="200"/>
      <c r="J216" s="344" cm="1">
        <f t="array" ref="J216">'ادخال البيانات'!K222</f>
        <v>0</v>
      </c>
      <c r="K216" s="345" cm="1">
        <f t="array" ref="K216">J216/$S$8</f>
      </c>
      <c r="L216" s="200"/>
      <c r="M216" s="346" cm="1">
        <f t="array" ref="M216">'ادخال البيانات'!L222</f>
        <v>0</v>
      </c>
      <c r="N216" s="347" cm="1">
        <f t="array" ref="N216">M216/$S$8</f>
      </c>
      <c r="O216" s="200"/>
      <c r="P216" s="348" cm="1">
        <f t="array" ref="P216">'ادخال البيانات'!M222</f>
        <v>0</v>
      </c>
      <c r="Q216" s="349" cm="1">
        <f t="array" ref="Q216">P216/$S$8</f>
      </c>
      <c r="R216" s="249"/>
      <c r="S216" s="312"/>
      <c r="T216" s="200"/>
      <c r="U216" s="312"/>
      <c r="V216" s="200"/>
      <c r="W216" s="312"/>
      <c r="X216" s="200"/>
      <c r="Y216" s="184"/>
      <c r="Z216" s="184"/>
      <c r="AA216" s="184"/>
      <c r="AB216" s="184"/>
      <c r="AC216" s="184"/>
      <c r="AD216" s="184"/>
      <c r="AE216" s="184"/>
      <c r="AF216" s="184"/>
      <c r="AG216" s="184"/>
      <c r="AH216" s="184"/>
      <c r="AI216" s="184"/>
      <c r="AJ216" s="184"/>
      <c r="AK216" s="184"/>
      <c r="AL216" s="184"/>
      <c r="AM216" s="184"/>
      <c r="AN216" s="184"/>
      <c r="AO216" s="184"/>
      <c r="AP216" s="184"/>
      <c r="AQ216" s="184"/>
      <c r="AR216" s="184"/>
      <c r="AS216" s="190"/>
    </row>
    <row r="217" ht="21.6" customHeight="1" hidden="1">
      <c r="A217" s="184"/>
      <c r="B217" s="184"/>
      <c r="C217" s="218"/>
      <c r="D217" s="340" cm="1">
        <f t="array" ref="D217">'ادخال البيانات'!D223</f>
        <v>0</v>
      </c>
      <c r="E217" s="341" cm="1">
        <f t="array" ref="E217">D217/$S$8</f>
      </c>
      <c r="F217" s="200"/>
      <c r="G217" s="342" cm="1">
        <f t="array" ref="G217">'ادخال البيانات'!J223</f>
        <v>0</v>
      </c>
      <c r="H217" s="350" cm="1">
        <f t="array" ref="H217">G217/$S$8</f>
      </c>
      <c r="I217" s="200"/>
      <c r="J217" s="344" cm="1">
        <f t="array" ref="J217">'ادخال البيانات'!K223</f>
        <v>0</v>
      </c>
      <c r="K217" s="345" cm="1">
        <f t="array" ref="K217">J217/$S$8</f>
      </c>
      <c r="L217" s="200"/>
      <c r="M217" s="346" cm="1">
        <f t="array" ref="M217">'ادخال البيانات'!L223</f>
        <v>0</v>
      </c>
      <c r="N217" s="347" cm="1">
        <f t="array" ref="N217">M217/$S$8</f>
      </c>
      <c r="O217" s="200"/>
      <c r="P217" s="348" cm="1">
        <f t="array" ref="P217">'ادخال البيانات'!M223</f>
        <v>0</v>
      </c>
      <c r="Q217" s="349" cm="1">
        <f t="array" ref="Q217">P217/$S$8</f>
      </c>
      <c r="R217" s="249"/>
      <c r="S217" s="312"/>
      <c r="T217" s="200"/>
      <c r="U217" s="312"/>
      <c r="V217" s="200"/>
      <c r="W217" s="312"/>
      <c r="X217" s="200"/>
      <c r="Y217" s="184"/>
      <c r="Z217" s="184"/>
      <c r="AA217" s="184"/>
      <c r="AB217" s="184"/>
      <c r="AC217" s="184"/>
      <c r="AD217" s="184"/>
      <c r="AE217" s="184"/>
      <c r="AF217" s="184"/>
      <c r="AG217" s="184"/>
      <c r="AH217" s="184"/>
      <c r="AI217" s="184"/>
      <c r="AJ217" s="184"/>
      <c r="AK217" s="184"/>
      <c r="AL217" s="184"/>
      <c r="AM217" s="184"/>
      <c r="AN217" s="184"/>
      <c r="AO217" s="184"/>
      <c r="AP217" s="184"/>
      <c r="AQ217" s="184"/>
      <c r="AR217" s="184"/>
      <c r="AS217" s="190"/>
    </row>
    <row r="218" ht="21.6" customHeight="1" hidden="1">
      <c r="A218" s="184"/>
      <c r="B218" s="184"/>
      <c r="C218" s="218"/>
      <c r="D218" s="340" cm="1">
        <f t="array" ref="D218">'ادخال البيانات'!D224</f>
        <v>0</v>
      </c>
      <c r="E218" s="341" cm="1">
        <f t="array" ref="E218">D218/$S$8</f>
      </c>
      <c r="F218" s="200"/>
      <c r="G218" s="342" cm="1">
        <f t="array" ref="G218">'ادخال البيانات'!J224</f>
        <v>0</v>
      </c>
      <c r="H218" s="350" cm="1">
        <f t="array" ref="H218">G218/$S$8</f>
      </c>
      <c r="I218" s="200"/>
      <c r="J218" s="344" cm="1">
        <f t="array" ref="J218">'ادخال البيانات'!K224</f>
        <v>0</v>
      </c>
      <c r="K218" s="345" cm="1">
        <f t="array" ref="K218">J218/$S$8</f>
      </c>
      <c r="L218" s="200"/>
      <c r="M218" s="346" cm="1">
        <f t="array" ref="M218">'ادخال البيانات'!L224</f>
        <v>0</v>
      </c>
      <c r="N218" s="347" cm="1">
        <f t="array" ref="N218">M218/$S$8</f>
      </c>
      <c r="O218" s="200"/>
      <c r="P218" s="348" cm="1">
        <f t="array" ref="P218">'ادخال البيانات'!M224</f>
        <v>0</v>
      </c>
      <c r="Q218" s="349" cm="1">
        <f t="array" ref="Q218">P218/$S$8</f>
      </c>
      <c r="R218" s="249"/>
      <c r="S218" s="312"/>
      <c r="T218" s="200"/>
      <c r="U218" s="312"/>
      <c r="V218" s="200"/>
      <c r="W218" s="312"/>
      <c r="X218" s="200"/>
      <c r="Y218" s="184"/>
      <c r="Z218" s="184"/>
      <c r="AA218" s="184"/>
      <c r="AB218" s="184"/>
      <c r="AC218" s="184"/>
      <c r="AD218" s="184"/>
      <c r="AE218" s="184"/>
      <c r="AF218" s="184"/>
      <c r="AG218" s="184"/>
      <c r="AH218" s="184"/>
      <c r="AI218" s="184"/>
      <c r="AJ218" s="184"/>
      <c r="AK218" s="184"/>
      <c r="AL218" s="184"/>
      <c r="AM218" s="184"/>
      <c r="AN218" s="184"/>
      <c r="AO218" s="184"/>
      <c r="AP218" s="184"/>
      <c r="AQ218" s="184"/>
      <c r="AR218" s="184"/>
      <c r="AS218" s="190"/>
    </row>
    <row r="219" ht="21.6" customHeight="1" hidden="1">
      <c r="A219" s="184"/>
      <c r="B219" s="184"/>
      <c r="C219" s="218"/>
      <c r="D219" s="340" cm="1">
        <f t="array" ref="D219">'ادخال البيانات'!D225</f>
        <v>0</v>
      </c>
      <c r="E219" s="341" cm="1">
        <f t="array" ref="E219">D219/$S$8</f>
      </c>
      <c r="F219" s="200"/>
      <c r="G219" s="342" cm="1">
        <f t="array" ref="G219">'ادخال البيانات'!J225</f>
        <v>0</v>
      </c>
      <c r="H219" s="350" cm="1">
        <f t="array" ref="H219">G219/$S$8</f>
      </c>
      <c r="I219" s="200"/>
      <c r="J219" s="344" cm="1">
        <f t="array" ref="J219">'ادخال البيانات'!K225</f>
        <v>0</v>
      </c>
      <c r="K219" s="345" cm="1">
        <f t="array" ref="K219">J219/$S$8</f>
      </c>
      <c r="L219" s="200"/>
      <c r="M219" s="346" cm="1">
        <f t="array" ref="M219">'ادخال البيانات'!L225</f>
        <v>0</v>
      </c>
      <c r="N219" s="347" cm="1">
        <f t="array" ref="N219">M219/$S$8</f>
      </c>
      <c r="O219" s="200"/>
      <c r="P219" s="348" cm="1">
        <f t="array" ref="P219">'ادخال البيانات'!M225</f>
        <v>0</v>
      </c>
      <c r="Q219" s="349" cm="1">
        <f t="array" ref="Q219">P219/$S$8</f>
      </c>
      <c r="R219" s="249"/>
      <c r="S219" s="312"/>
      <c r="T219" s="200"/>
      <c r="U219" s="312"/>
      <c r="V219" s="200"/>
      <c r="W219" s="312"/>
      <c r="X219" s="200"/>
      <c r="Y219" s="184"/>
      <c r="Z219" s="184"/>
      <c r="AA219" s="184"/>
      <c r="AB219" s="184"/>
      <c r="AC219" s="184"/>
      <c r="AD219" s="184"/>
      <c r="AE219" s="184"/>
      <c r="AF219" s="184"/>
      <c r="AG219" s="184"/>
      <c r="AH219" s="184"/>
      <c r="AI219" s="184"/>
      <c r="AJ219" s="184"/>
      <c r="AK219" s="184"/>
      <c r="AL219" s="184"/>
      <c r="AM219" s="184"/>
      <c r="AN219" s="184"/>
      <c r="AO219" s="184"/>
      <c r="AP219" s="184"/>
      <c r="AQ219" s="184"/>
      <c r="AR219" s="184"/>
      <c r="AS219" s="190"/>
    </row>
    <row r="220" ht="21.6" customHeight="1" hidden="1">
      <c r="A220" s="184"/>
      <c r="B220" s="184"/>
      <c r="C220" s="218"/>
      <c r="D220" s="340" cm="1">
        <f t="array" ref="D220">'ادخال البيانات'!D226</f>
        <v>0</v>
      </c>
      <c r="E220" s="341" cm="1">
        <f t="array" ref="E220">D220/$S$8</f>
      </c>
      <c r="F220" s="200"/>
      <c r="G220" s="342" cm="1">
        <f t="array" ref="G220">'ادخال البيانات'!J226</f>
        <v>0</v>
      </c>
      <c r="H220" s="350" cm="1">
        <f t="array" ref="H220">G220/$S$8</f>
      </c>
      <c r="I220" s="200"/>
      <c r="J220" s="344" cm="1">
        <f t="array" ref="J220">'ادخال البيانات'!K226</f>
        <v>0</v>
      </c>
      <c r="K220" s="345" cm="1">
        <f t="array" ref="K220">J220/$S$8</f>
      </c>
      <c r="L220" s="200"/>
      <c r="M220" s="346" cm="1">
        <f t="array" ref="M220">'ادخال البيانات'!L226</f>
        <v>0</v>
      </c>
      <c r="N220" s="347" cm="1">
        <f t="array" ref="N220">M220/$S$8</f>
      </c>
      <c r="O220" s="200"/>
      <c r="P220" s="348" cm="1">
        <f t="array" ref="P220">'ادخال البيانات'!M226</f>
        <v>0</v>
      </c>
      <c r="Q220" s="349" cm="1">
        <f t="array" ref="Q220">P220/$S$8</f>
      </c>
      <c r="R220" s="249"/>
      <c r="S220" s="312"/>
      <c r="T220" s="200"/>
      <c r="U220" s="312"/>
      <c r="V220" s="200"/>
      <c r="W220" s="312"/>
      <c r="X220" s="200"/>
      <c r="Y220" s="184"/>
      <c r="Z220" s="184"/>
      <c r="AA220" s="184"/>
      <c r="AB220" s="184"/>
      <c r="AC220" s="184"/>
      <c r="AD220" s="184"/>
      <c r="AE220" s="184"/>
      <c r="AF220" s="184"/>
      <c r="AG220" s="184"/>
      <c r="AH220" s="184"/>
      <c r="AI220" s="184"/>
      <c r="AJ220" s="184"/>
      <c r="AK220" s="184"/>
      <c r="AL220" s="184"/>
      <c r="AM220" s="184"/>
      <c r="AN220" s="184"/>
      <c r="AO220" s="184"/>
      <c r="AP220" s="184"/>
      <c r="AQ220" s="184"/>
      <c r="AR220" s="184"/>
      <c r="AS220" s="190"/>
    </row>
    <row r="221" ht="21.6" customHeight="1" hidden="1">
      <c r="A221" s="184"/>
      <c r="B221" s="184"/>
      <c r="C221" s="218"/>
      <c r="D221" s="340" cm="1">
        <f t="array" ref="D221">'ادخال البيانات'!D227</f>
        <v>0</v>
      </c>
      <c r="E221" s="341" cm="1">
        <f t="array" ref="E221">D221/$S$8</f>
      </c>
      <c r="F221" s="200"/>
      <c r="G221" s="342" cm="1">
        <f t="array" ref="G221">'ادخال البيانات'!J227</f>
        <v>0</v>
      </c>
      <c r="H221" s="350" cm="1">
        <f t="array" ref="H221">G221/$S$8</f>
      </c>
      <c r="I221" s="200"/>
      <c r="J221" s="344" cm="1">
        <f t="array" ref="J221">'ادخال البيانات'!K227</f>
        <v>0</v>
      </c>
      <c r="K221" s="345" cm="1">
        <f t="array" ref="K221">J221/$S$8</f>
      </c>
      <c r="L221" s="200"/>
      <c r="M221" s="346" cm="1">
        <f t="array" ref="M221">'ادخال البيانات'!L227</f>
        <v>0</v>
      </c>
      <c r="N221" s="347" cm="1">
        <f t="array" ref="N221">M221/$S$8</f>
      </c>
      <c r="O221" s="200"/>
      <c r="P221" s="348" cm="1">
        <f t="array" ref="P221">'ادخال البيانات'!M227</f>
        <v>0</v>
      </c>
      <c r="Q221" s="349" cm="1">
        <f t="array" ref="Q221">P221/$S$8</f>
      </c>
      <c r="R221" s="249"/>
      <c r="S221" s="312"/>
      <c r="T221" s="200"/>
      <c r="U221" s="312"/>
      <c r="V221" s="200"/>
      <c r="W221" s="312"/>
      <c r="X221" s="200"/>
      <c r="Y221" s="184"/>
      <c r="Z221" s="184"/>
      <c r="AA221" s="184"/>
      <c r="AB221" s="184"/>
      <c r="AC221" s="184"/>
      <c r="AD221" s="184"/>
      <c r="AE221" s="184"/>
      <c r="AF221" s="184"/>
      <c r="AG221" s="184"/>
      <c r="AH221" s="184"/>
      <c r="AI221" s="184"/>
      <c r="AJ221" s="184"/>
      <c r="AK221" s="184"/>
      <c r="AL221" s="184"/>
      <c r="AM221" s="184"/>
      <c r="AN221" s="184"/>
      <c r="AO221" s="184"/>
      <c r="AP221" s="184"/>
      <c r="AQ221" s="184"/>
      <c r="AR221" s="184"/>
      <c r="AS221" s="190"/>
    </row>
    <row r="222" ht="21.6" customHeight="1" hidden="1">
      <c r="A222" s="184"/>
      <c r="B222" s="184"/>
      <c r="C222" s="218"/>
      <c r="D222" s="340" cm="1">
        <f t="array" ref="D222">'ادخال البيانات'!D228</f>
        <v>0</v>
      </c>
      <c r="E222" s="341" cm="1">
        <f t="array" ref="E222">D222/$S$8</f>
      </c>
      <c r="F222" s="200"/>
      <c r="G222" s="342" cm="1">
        <f t="array" ref="G222">'ادخال البيانات'!J228</f>
        <v>0</v>
      </c>
      <c r="H222" s="350" cm="1">
        <f t="array" ref="H222">G222/$S$8</f>
      </c>
      <c r="I222" s="200"/>
      <c r="J222" s="344" cm="1">
        <f t="array" ref="J222">'ادخال البيانات'!K228</f>
        <v>0</v>
      </c>
      <c r="K222" s="345" cm="1">
        <f t="array" ref="K222">J222/$S$8</f>
      </c>
      <c r="L222" s="200"/>
      <c r="M222" s="346" cm="1">
        <f t="array" ref="M222">'ادخال البيانات'!L228</f>
        <v>0</v>
      </c>
      <c r="N222" s="347" cm="1">
        <f t="array" ref="N222">M222/$S$8</f>
      </c>
      <c r="O222" s="200"/>
      <c r="P222" s="348" cm="1">
        <f t="array" ref="P222">'ادخال البيانات'!M228</f>
        <v>0</v>
      </c>
      <c r="Q222" s="349" cm="1">
        <f t="array" ref="Q222">P222/$S$8</f>
      </c>
      <c r="R222" s="249"/>
      <c r="S222" s="312"/>
      <c r="T222" s="200"/>
      <c r="U222" s="312"/>
      <c r="V222" s="200"/>
      <c r="W222" s="312"/>
      <c r="X222" s="200"/>
      <c r="Y222" s="184"/>
      <c r="Z222" s="184"/>
      <c r="AA222" s="184"/>
      <c r="AB222" s="184"/>
      <c r="AC222" s="184"/>
      <c r="AD222" s="184"/>
      <c r="AE222" s="184"/>
      <c r="AF222" s="184"/>
      <c r="AG222" s="184"/>
      <c r="AH222" s="184"/>
      <c r="AI222" s="184"/>
      <c r="AJ222" s="184"/>
      <c r="AK222" s="184"/>
      <c r="AL222" s="184"/>
      <c r="AM222" s="184"/>
      <c r="AN222" s="184"/>
      <c r="AO222" s="184"/>
      <c r="AP222" s="184"/>
      <c r="AQ222" s="184"/>
      <c r="AR222" s="184"/>
      <c r="AS222" s="190"/>
    </row>
    <row r="223" ht="21.6" customHeight="1" hidden="1">
      <c r="A223" s="184"/>
      <c r="B223" s="184"/>
      <c r="C223" s="218"/>
      <c r="D223" s="340" cm="1">
        <f t="array" ref="D223">'ادخال البيانات'!D229</f>
        <v>0</v>
      </c>
      <c r="E223" s="341" cm="1">
        <f t="array" ref="E223">D223/$S$8</f>
      </c>
      <c r="F223" s="200"/>
      <c r="G223" s="342" cm="1">
        <f t="array" ref="G223">'ادخال البيانات'!J229</f>
        <v>0</v>
      </c>
      <c r="H223" s="350" cm="1">
        <f t="array" ref="H223">G223/$S$8</f>
      </c>
      <c r="I223" s="200"/>
      <c r="J223" s="344" cm="1">
        <f t="array" ref="J223">'ادخال البيانات'!K229</f>
        <v>0</v>
      </c>
      <c r="K223" s="345" cm="1">
        <f t="array" ref="K223">J223/$S$8</f>
      </c>
      <c r="L223" s="200"/>
      <c r="M223" s="346" cm="1">
        <f t="array" ref="M223">'ادخال البيانات'!L229</f>
        <v>0</v>
      </c>
      <c r="N223" s="347" cm="1">
        <f t="array" ref="N223">M223/$S$8</f>
      </c>
      <c r="O223" s="200"/>
      <c r="P223" s="348" cm="1">
        <f t="array" ref="P223">'ادخال البيانات'!M229</f>
        <v>0</v>
      </c>
      <c r="Q223" s="349" cm="1">
        <f t="array" ref="Q223">P223/$S$8</f>
      </c>
      <c r="R223" s="249"/>
      <c r="S223" s="312"/>
      <c r="T223" s="200"/>
      <c r="U223" s="312"/>
      <c r="V223" s="200"/>
      <c r="W223" s="312"/>
      <c r="X223" s="200"/>
      <c r="Y223" s="184"/>
      <c r="Z223" s="184"/>
      <c r="AA223" s="184"/>
      <c r="AB223" s="184"/>
      <c r="AC223" s="184"/>
      <c r="AD223" s="184"/>
      <c r="AE223" s="184"/>
      <c r="AF223" s="184"/>
      <c r="AG223" s="184"/>
      <c r="AH223" s="184"/>
      <c r="AI223" s="184"/>
      <c r="AJ223" s="184"/>
      <c r="AK223" s="184"/>
      <c r="AL223" s="184"/>
      <c r="AM223" s="184"/>
      <c r="AN223" s="184"/>
      <c r="AO223" s="184"/>
      <c r="AP223" s="184"/>
      <c r="AQ223" s="184"/>
      <c r="AR223" s="184"/>
      <c r="AS223" s="190"/>
    </row>
    <row r="224" ht="21.6" customHeight="1" hidden="1">
      <c r="A224" s="184"/>
      <c r="B224" s="184"/>
      <c r="C224" s="218"/>
      <c r="D224" s="340" cm="1">
        <f t="array" ref="D224">'ادخال البيانات'!D230</f>
        <v>0</v>
      </c>
      <c r="E224" s="341" cm="1">
        <f t="array" ref="E224">D224/$S$8</f>
      </c>
      <c r="F224" s="200"/>
      <c r="G224" s="342" cm="1">
        <f t="array" ref="G224">'ادخال البيانات'!J230</f>
        <v>0</v>
      </c>
      <c r="H224" s="350" cm="1">
        <f t="array" ref="H224">G224/$S$8</f>
      </c>
      <c r="I224" s="200"/>
      <c r="J224" s="344" cm="1">
        <f t="array" ref="J224">'ادخال البيانات'!K230</f>
        <v>0</v>
      </c>
      <c r="K224" s="345" cm="1">
        <f t="array" ref="K224">J224/$S$8</f>
      </c>
      <c r="L224" s="200"/>
      <c r="M224" s="346" cm="1">
        <f t="array" ref="M224">'ادخال البيانات'!L230</f>
        <v>0</v>
      </c>
      <c r="N224" s="347" cm="1">
        <f t="array" ref="N224">M224/$S$8</f>
      </c>
      <c r="O224" s="200"/>
      <c r="P224" s="348" cm="1">
        <f t="array" ref="P224">'ادخال البيانات'!M230</f>
        <v>0</v>
      </c>
      <c r="Q224" s="349" cm="1">
        <f t="array" ref="Q224">P224/$S$8</f>
      </c>
      <c r="R224" s="249"/>
      <c r="S224" s="312"/>
      <c r="T224" s="200"/>
      <c r="U224" s="312"/>
      <c r="V224" s="200"/>
      <c r="W224" s="312"/>
      <c r="X224" s="200"/>
      <c r="Y224" s="184"/>
      <c r="Z224" s="184"/>
      <c r="AA224" s="184"/>
      <c r="AB224" s="184"/>
      <c r="AC224" s="184"/>
      <c r="AD224" s="184"/>
      <c r="AE224" s="184"/>
      <c r="AF224" s="184"/>
      <c r="AG224" s="184"/>
      <c r="AH224" s="184"/>
      <c r="AI224" s="184"/>
      <c r="AJ224" s="184"/>
      <c r="AK224" s="184"/>
      <c r="AL224" s="184"/>
      <c r="AM224" s="184"/>
      <c r="AN224" s="184"/>
      <c r="AO224" s="184"/>
      <c r="AP224" s="184"/>
      <c r="AQ224" s="184"/>
      <c r="AR224" s="184"/>
      <c r="AS224" s="190"/>
    </row>
    <row r="225" ht="21.6" customHeight="1" hidden="1">
      <c r="A225" s="184"/>
      <c r="B225" s="184"/>
      <c r="C225" s="218"/>
      <c r="D225" s="340" cm="1">
        <f t="array" ref="D225">'ادخال البيانات'!D231</f>
        <v>0</v>
      </c>
      <c r="E225" s="341" cm="1">
        <f t="array" ref="E225">D225/$S$8</f>
      </c>
      <c r="F225" s="200"/>
      <c r="G225" s="342" cm="1">
        <f t="array" ref="G225">'ادخال البيانات'!J231</f>
        <v>0</v>
      </c>
      <c r="H225" s="350" cm="1">
        <f t="array" ref="H225">G225/$S$8</f>
      </c>
      <c r="I225" s="200"/>
      <c r="J225" s="344" cm="1">
        <f t="array" ref="J225">'ادخال البيانات'!K231</f>
        <v>0</v>
      </c>
      <c r="K225" s="345" cm="1">
        <f t="array" ref="K225">J225/$S$8</f>
      </c>
      <c r="L225" s="200"/>
      <c r="M225" s="346" cm="1">
        <f t="array" ref="M225">'ادخال البيانات'!L231</f>
        <v>0</v>
      </c>
      <c r="N225" s="347" cm="1">
        <f t="array" ref="N225">M225/$S$8</f>
      </c>
      <c r="O225" s="200"/>
      <c r="P225" s="348" cm="1">
        <f t="array" ref="P225">'ادخال البيانات'!M231</f>
        <v>0</v>
      </c>
      <c r="Q225" s="349" cm="1">
        <f t="array" ref="Q225">P225/$S$8</f>
      </c>
      <c r="R225" s="249"/>
      <c r="S225" s="312"/>
      <c r="T225" s="200"/>
      <c r="U225" s="312"/>
      <c r="V225" s="200"/>
      <c r="W225" s="312"/>
      <c r="X225" s="200"/>
      <c r="Y225" s="184"/>
      <c r="Z225" s="184"/>
      <c r="AA225" s="184"/>
      <c r="AB225" s="184"/>
      <c r="AC225" s="184"/>
      <c r="AD225" s="184"/>
      <c r="AE225" s="184"/>
      <c r="AF225" s="184"/>
      <c r="AG225" s="184"/>
      <c r="AH225" s="184"/>
      <c r="AI225" s="184"/>
      <c r="AJ225" s="184"/>
      <c r="AK225" s="184"/>
      <c r="AL225" s="184"/>
      <c r="AM225" s="184"/>
      <c r="AN225" s="184"/>
      <c r="AO225" s="184"/>
      <c r="AP225" s="184"/>
      <c r="AQ225" s="184"/>
      <c r="AR225" s="184"/>
      <c r="AS225" s="190"/>
    </row>
    <row r="226" ht="21.6" customHeight="1" hidden="1">
      <c r="A226" s="184"/>
      <c r="B226" s="184"/>
      <c r="C226" s="218"/>
      <c r="D226" s="340" cm="1">
        <f t="array" ref="D226">'ادخال البيانات'!D232</f>
        <v>0</v>
      </c>
      <c r="E226" s="341" cm="1">
        <f t="array" ref="E226">D226/$S$8</f>
      </c>
      <c r="F226" s="200"/>
      <c r="G226" s="342" cm="1">
        <f t="array" ref="G226">'ادخال البيانات'!J232</f>
        <v>0</v>
      </c>
      <c r="H226" s="350" cm="1">
        <f t="array" ref="H226">G226/$S$8</f>
      </c>
      <c r="I226" s="200"/>
      <c r="J226" s="344" cm="1">
        <f t="array" ref="J226">'ادخال البيانات'!K232</f>
        <v>0</v>
      </c>
      <c r="K226" s="345" cm="1">
        <f t="array" ref="K226">J226/$S$8</f>
      </c>
      <c r="L226" s="200"/>
      <c r="M226" s="346" cm="1">
        <f t="array" ref="M226">'ادخال البيانات'!L232</f>
        <v>0</v>
      </c>
      <c r="N226" s="347" cm="1">
        <f t="array" ref="N226">M226/$S$8</f>
      </c>
      <c r="O226" s="200"/>
      <c r="P226" s="348" cm="1">
        <f t="array" ref="P226">'ادخال البيانات'!M232</f>
        <v>0</v>
      </c>
      <c r="Q226" s="349" cm="1">
        <f t="array" ref="Q226">P226/$S$8</f>
      </c>
      <c r="R226" s="249"/>
      <c r="S226" s="312"/>
      <c r="T226" s="200"/>
      <c r="U226" s="312"/>
      <c r="V226" s="200"/>
      <c r="W226" s="312"/>
      <c r="X226" s="200"/>
      <c r="Y226" s="184"/>
      <c r="Z226" s="184"/>
      <c r="AA226" s="184"/>
      <c r="AB226" s="184"/>
      <c r="AC226" s="184"/>
      <c r="AD226" s="184"/>
      <c r="AE226" s="184"/>
      <c r="AF226" s="184"/>
      <c r="AG226" s="184"/>
      <c r="AH226" s="184"/>
      <c r="AI226" s="184"/>
      <c r="AJ226" s="184"/>
      <c r="AK226" s="184"/>
      <c r="AL226" s="184"/>
      <c r="AM226" s="184"/>
      <c r="AN226" s="184"/>
      <c r="AO226" s="184"/>
      <c r="AP226" s="184"/>
      <c r="AQ226" s="184"/>
      <c r="AR226" s="184"/>
      <c r="AS226" s="190"/>
    </row>
    <row r="227" ht="21.6" customHeight="1" hidden="1">
      <c r="A227" s="184"/>
      <c r="B227" s="184"/>
      <c r="C227" s="218"/>
      <c r="D227" s="340" cm="1">
        <f t="array" ref="D227">'ادخال البيانات'!D233</f>
        <v>0</v>
      </c>
      <c r="E227" s="341" cm="1">
        <f t="array" ref="E227">D227/$S$8</f>
      </c>
      <c r="F227" s="200"/>
      <c r="G227" s="342" cm="1">
        <f t="array" ref="G227">'ادخال البيانات'!J233</f>
        <v>0</v>
      </c>
      <c r="H227" s="350" cm="1">
        <f t="array" ref="H227">G227/$S$8</f>
      </c>
      <c r="I227" s="200"/>
      <c r="J227" s="344" cm="1">
        <f t="array" ref="J227">'ادخال البيانات'!K233</f>
        <v>0</v>
      </c>
      <c r="K227" s="345" cm="1">
        <f t="array" ref="K227">J227/$S$8</f>
      </c>
      <c r="L227" s="200"/>
      <c r="M227" s="346" cm="1">
        <f t="array" ref="M227">'ادخال البيانات'!L233</f>
        <v>0</v>
      </c>
      <c r="N227" s="347" cm="1">
        <f t="array" ref="N227">M227/$S$8</f>
      </c>
      <c r="O227" s="200"/>
      <c r="P227" s="348" cm="1">
        <f t="array" ref="P227">'ادخال البيانات'!M233</f>
        <v>0</v>
      </c>
      <c r="Q227" s="349" cm="1">
        <f t="array" ref="Q227">P227/$S$8</f>
      </c>
      <c r="R227" s="249"/>
      <c r="S227" s="312"/>
      <c r="T227" s="200"/>
      <c r="U227" s="312"/>
      <c r="V227" s="200"/>
      <c r="W227" s="312"/>
      <c r="X227" s="200"/>
      <c r="Y227" s="184"/>
      <c r="Z227" s="184"/>
      <c r="AA227" s="184"/>
      <c r="AB227" s="184"/>
      <c r="AC227" s="184"/>
      <c r="AD227" s="184"/>
      <c r="AE227" s="184"/>
      <c r="AF227" s="184"/>
      <c r="AG227" s="184"/>
      <c r="AH227" s="184"/>
      <c r="AI227" s="184"/>
      <c r="AJ227" s="184"/>
      <c r="AK227" s="184"/>
      <c r="AL227" s="184"/>
      <c r="AM227" s="184"/>
      <c r="AN227" s="184"/>
      <c r="AO227" s="184"/>
      <c r="AP227" s="184"/>
      <c r="AQ227" s="184"/>
      <c r="AR227" s="184"/>
      <c r="AS227" s="190"/>
    </row>
    <row r="228" ht="21.6" customHeight="1" hidden="1">
      <c r="A228" s="184"/>
      <c r="B228" s="184"/>
      <c r="C228" s="218"/>
      <c r="D228" s="340" cm="1">
        <f t="array" ref="D228">'ادخال البيانات'!D234</f>
        <v>0</v>
      </c>
      <c r="E228" s="341" cm="1">
        <f t="array" ref="E228">D228/$S$8</f>
      </c>
      <c r="F228" s="200"/>
      <c r="G228" s="342" cm="1">
        <f t="array" ref="G228">'ادخال البيانات'!J234</f>
        <v>0</v>
      </c>
      <c r="H228" s="350" cm="1">
        <f t="array" ref="H228">G228/$S$8</f>
      </c>
      <c r="I228" s="200"/>
      <c r="J228" s="344" cm="1">
        <f t="array" ref="J228">'ادخال البيانات'!K234</f>
        <v>0</v>
      </c>
      <c r="K228" s="345" cm="1">
        <f t="array" ref="K228">J228/$S$8</f>
      </c>
      <c r="L228" s="200"/>
      <c r="M228" s="346" cm="1">
        <f t="array" ref="M228">'ادخال البيانات'!L234</f>
        <v>0</v>
      </c>
      <c r="N228" s="347" cm="1">
        <f t="array" ref="N228">M228/$S$8</f>
      </c>
      <c r="O228" s="200"/>
      <c r="P228" s="348" cm="1">
        <f t="array" ref="P228">'ادخال البيانات'!M234</f>
        <v>0</v>
      </c>
      <c r="Q228" s="349" cm="1">
        <f t="array" ref="Q228">P228/$S$8</f>
      </c>
      <c r="R228" s="249"/>
      <c r="S228" s="312"/>
      <c r="T228" s="200"/>
      <c r="U228" s="312"/>
      <c r="V228" s="200"/>
      <c r="W228" s="312"/>
      <c r="X228" s="200"/>
      <c r="Y228" s="184"/>
      <c r="Z228" s="184"/>
      <c r="AA228" s="184"/>
      <c r="AB228" s="184"/>
      <c r="AC228" s="184"/>
      <c r="AD228" s="184"/>
      <c r="AE228" s="184"/>
      <c r="AF228" s="184"/>
      <c r="AG228" s="184"/>
      <c r="AH228" s="184"/>
      <c r="AI228" s="184"/>
      <c r="AJ228" s="184"/>
      <c r="AK228" s="184"/>
      <c r="AL228" s="184"/>
      <c r="AM228" s="184"/>
      <c r="AN228" s="184"/>
      <c r="AO228" s="184"/>
      <c r="AP228" s="184"/>
      <c r="AQ228" s="184"/>
      <c r="AR228" s="184"/>
      <c r="AS228" s="190"/>
    </row>
    <row r="229" ht="21.6" customHeight="1" hidden="1">
      <c r="A229" s="184"/>
      <c r="B229" s="184"/>
      <c r="C229" s="218"/>
      <c r="D229" s="340" cm="1">
        <f t="array" ref="D229">'ادخال البيانات'!D235</f>
        <v>0</v>
      </c>
      <c r="E229" s="341" cm="1">
        <f t="array" ref="E229">D229/$S$8</f>
      </c>
      <c r="F229" s="200"/>
      <c r="G229" s="342" cm="1">
        <f t="array" ref="G229">'ادخال البيانات'!J235</f>
        <v>0</v>
      </c>
      <c r="H229" s="350" cm="1">
        <f t="array" ref="H229">G229/$S$8</f>
      </c>
      <c r="I229" s="200"/>
      <c r="J229" s="344" cm="1">
        <f t="array" ref="J229">'ادخال البيانات'!K235</f>
        <v>0</v>
      </c>
      <c r="K229" s="345" cm="1">
        <f t="array" ref="K229">J229/$S$8</f>
      </c>
      <c r="L229" s="200"/>
      <c r="M229" s="346" cm="1">
        <f t="array" ref="M229">'ادخال البيانات'!L235</f>
        <v>0</v>
      </c>
      <c r="N229" s="347" cm="1">
        <f t="array" ref="N229">M229/$S$8</f>
      </c>
      <c r="O229" s="200"/>
      <c r="P229" s="348" cm="1">
        <f t="array" ref="P229">'ادخال البيانات'!M235</f>
        <v>0</v>
      </c>
      <c r="Q229" s="349" cm="1">
        <f t="array" ref="Q229">P229/$S$8</f>
      </c>
      <c r="R229" s="249"/>
      <c r="S229" s="312"/>
      <c r="T229" s="200"/>
      <c r="U229" s="312"/>
      <c r="V229" s="200"/>
      <c r="W229" s="312"/>
      <c r="X229" s="200"/>
      <c r="Y229" s="184"/>
      <c r="Z229" s="184"/>
      <c r="AA229" s="184"/>
      <c r="AB229" s="184"/>
      <c r="AC229" s="184"/>
      <c r="AD229" s="184"/>
      <c r="AE229" s="184"/>
      <c r="AF229" s="184"/>
      <c r="AG229" s="184"/>
      <c r="AH229" s="184"/>
      <c r="AI229" s="184"/>
      <c r="AJ229" s="184"/>
      <c r="AK229" s="184"/>
      <c r="AL229" s="184"/>
      <c r="AM229" s="184"/>
      <c r="AN229" s="184"/>
      <c r="AO229" s="184"/>
      <c r="AP229" s="184"/>
      <c r="AQ229" s="184"/>
      <c r="AR229" s="184"/>
      <c r="AS229" s="190"/>
    </row>
    <row r="230" ht="21.6" customHeight="1" hidden="1">
      <c r="A230" s="184"/>
      <c r="B230" s="184"/>
      <c r="C230" s="218"/>
      <c r="D230" s="340" cm="1">
        <f t="array" ref="D230">'ادخال البيانات'!D236</f>
        <v>0</v>
      </c>
      <c r="E230" s="341" cm="1">
        <f t="array" ref="E230">D230/$S$8</f>
      </c>
      <c r="F230" s="200"/>
      <c r="G230" s="342" cm="1">
        <f t="array" ref="G230">'ادخال البيانات'!J236</f>
        <v>0</v>
      </c>
      <c r="H230" s="350" cm="1">
        <f t="array" ref="H230">G230/$S$8</f>
      </c>
      <c r="I230" s="200"/>
      <c r="J230" s="344" cm="1">
        <f t="array" ref="J230">'ادخال البيانات'!K236</f>
        <v>0</v>
      </c>
      <c r="K230" s="345" cm="1">
        <f t="array" ref="K230">J230/$S$8</f>
      </c>
      <c r="L230" s="200"/>
      <c r="M230" s="346" cm="1">
        <f t="array" ref="M230">'ادخال البيانات'!L236</f>
        <v>0</v>
      </c>
      <c r="N230" s="347" cm="1">
        <f t="array" ref="N230">M230/$S$8</f>
      </c>
      <c r="O230" s="200"/>
      <c r="P230" s="348" cm="1">
        <f t="array" ref="P230">'ادخال البيانات'!M236</f>
        <v>0</v>
      </c>
      <c r="Q230" s="349" cm="1">
        <f t="array" ref="Q230">P230/$S$8</f>
      </c>
      <c r="R230" s="249"/>
      <c r="S230" s="312"/>
      <c r="T230" s="200"/>
      <c r="U230" s="312"/>
      <c r="V230" s="200"/>
      <c r="W230" s="312"/>
      <c r="X230" s="200"/>
      <c r="Y230" s="184"/>
      <c r="Z230" s="184"/>
      <c r="AA230" s="184"/>
      <c r="AB230" s="184"/>
      <c r="AC230" s="184"/>
      <c r="AD230" s="184"/>
      <c r="AE230" s="184"/>
      <c r="AF230" s="184"/>
      <c r="AG230" s="184"/>
      <c r="AH230" s="184"/>
      <c r="AI230" s="184"/>
      <c r="AJ230" s="184"/>
      <c r="AK230" s="184"/>
      <c r="AL230" s="184"/>
      <c r="AM230" s="184"/>
      <c r="AN230" s="184"/>
      <c r="AO230" s="184"/>
      <c r="AP230" s="184"/>
      <c r="AQ230" s="184"/>
      <c r="AR230" s="184"/>
      <c r="AS230" s="190"/>
    </row>
    <row r="231" ht="21.6" customHeight="1" hidden="1">
      <c r="A231" s="184"/>
      <c r="B231" s="184"/>
      <c r="C231" s="218"/>
      <c r="D231" s="340" cm="1">
        <f t="array" ref="D231">'ادخال البيانات'!D237</f>
        <v>0</v>
      </c>
      <c r="E231" s="341" cm="1">
        <f t="array" ref="E231">D231/$S$8</f>
      </c>
      <c r="F231" s="200"/>
      <c r="G231" s="342" cm="1">
        <f t="array" ref="G231">'ادخال البيانات'!J237</f>
        <v>0</v>
      </c>
      <c r="H231" s="350" cm="1">
        <f t="array" ref="H231">G231/$S$8</f>
      </c>
      <c r="I231" s="200"/>
      <c r="J231" s="344" cm="1">
        <f t="array" ref="J231">'ادخال البيانات'!K237</f>
        <v>0</v>
      </c>
      <c r="K231" s="345" cm="1">
        <f t="array" ref="K231">J231/$S$8</f>
      </c>
      <c r="L231" s="200"/>
      <c r="M231" s="346" cm="1">
        <f t="array" ref="M231">'ادخال البيانات'!L237</f>
        <v>0</v>
      </c>
      <c r="N231" s="347" cm="1">
        <f t="array" ref="N231">M231/$S$8</f>
      </c>
      <c r="O231" s="200"/>
      <c r="P231" s="348" cm="1">
        <f t="array" ref="P231">'ادخال البيانات'!M237</f>
        <v>0</v>
      </c>
      <c r="Q231" s="349" cm="1">
        <f t="array" ref="Q231">P231/$S$8</f>
      </c>
      <c r="R231" s="249"/>
      <c r="S231" s="312"/>
      <c r="T231" s="200"/>
      <c r="U231" s="312"/>
      <c r="V231" s="200"/>
      <c r="W231" s="312"/>
      <c r="X231" s="200"/>
      <c r="Y231" s="184"/>
      <c r="Z231" s="184"/>
      <c r="AA231" s="184"/>
      <c r="AB231" s="184"/>
      <c r="AC231" s="184"/>
      <c r="AD231" s="184"/>
      <c r="AE231" s="184"/>
      <c r="AF231" s="184"/>
      <c r="AG231" s="184"/>
      <c r="AH231" s="184"/>
      <c r="AI231" s="184"/>
      <c r="AJ231" s="184"/>
      <c r="AK231" s="184"/>
      <c r="AL231" s="184"/>
      <c r="AM231" s="184"/>
      <c r="AN231" s="184"/>
      <c r="AO231" s="184"/>
      <c r="AP231" s="184"/>
      <c r="AQ231" s="184"/>
      <c r="AR231" s="184"/>
      <c r="AS231" s="190"/>
    </row>
    <row r="232" ht="21.6" customHeight="1" hidden="1">
      <c r="A232" s="184"/>
      <c r="B232" s="184"/>
      <c r="C232" s="218"/>
      <c r="D232" s="340" cm="1">
        <f t="array" ref="D232">'ادخال البيانات'!D238</f>
        <v>0</v>
      </c>
      <c r="E232" s="341" cm="1">
        <f t="array" ref="E232">D232/$S$8</f>
      </c>
      <c r="F232" s="200"/>
      <c r="G232" s="342" cm="1">
        <f t="array" ref="G232">'ادخال البيانات'!J238</f>
        <v>0</v>
      </c>
      <c r="H232" s="350" cm="1">
        <f t="array" ref="H232">G232/$S$8</f>
      </c>
      <c r="I232" s="200"/>
      <c r="J232" s="344" cm="1">
        <f t="array" ref="J232">'ادخال البيانات'!K238</f>
        <v>0</v>
      </c>
      <c r="K232" s="345" cm="1">
        <f t="array" ref="K232">J232/$S$8</f>
      </c>
      <c r="L232" s="200"/>
      <c r="M232" s="346" cm="1">
        <f t="array" ref="M232">'ادخال البيانات'!L238</f>
        <v>0</v>
      </c>
      <c r="N232" s="347" cm="1">
        <f t="array" ref="N232">M232/$S$8</f>
      </c>
      <c r="O232" s="200"/>
      <c r="P232" s="348" cm="1">
        <f t="array" ref="P232">'ادخال البيانات'!M238</f>
        <v>0</v>
      </c>
      <c r="Q232" s="349" cm="1">
        <f t="array" ref="Q232">P232/$S$8</f>
      </c>
      <c r="R232" s="249"/>
      <c r="S232" s="312"/>
      <c r="T232" s="200"/>
      <c r="U232" s="312"/>
      <c r="V232" s="200"/>
      <c r="W232" s="312"/>
      <c r="X232" s="200"/>
      <c r="Y232" s="184"/>
      <c r="Z232" s="184"/>
      <c r="AA232" s="184"/>
      <c r="AB232" s="184"/>
      <c r="AC232" s="184"/>
      <c r="AD232" s="184"/>
      <c r="AE232" s="184"/>
      <c r="AF232" s="184"/>
      <c r="AG232" s="184"/>
      <c r="AH232" s="184"/>
      <c r="AI232" s="184"/>
      <c r="AJ232" s="184"/>
      <c r="AK232" s="184"/>
      <c r="AL232" s="184"/>
      <c r="AM232" s="184"/>
      <c r="AN232" s="184"/>
      <c r="AO232" s="184"/>
      <c r="AP232" s="184"/>
      <c r="AQ232" s="184"/>
      <c r="AR232" s="184"/>
      <c r="AS232" s="190"/>
    </row>
    <row r="233" ht="21.6" customHeight="1" hidden="1">
      <c r="A233" s="184"/>
      <c r="B233" s="184"/>
      <c r="C233" s="218"/>
      <c r="D233" s="340" cm="1">
        <f t="array" ref="D233">'ادخال البيانات'!D239</f>
        <v>0</v>
      </c>
      <c r="E233" s="341" cm="1">
        <f t="array" ref="E233">D233/$S$8</f>
      </c>
      <c r="F233" s="200"/>
      <c r="G233" s="342" cm="1">
        <f t="array" ref="G233">'ادخال البيانات'!J239</f>
        <v>0</v>
      </c>
      <c r="H233" s="350" cm="1">
        <f t="array" ref="H233">G233/$S$8</f>
      </c>
      <c r="I233" s="200"/>
      <c r="J233" s="344" cm="1">
        <f t="array" ref="J233">'ادخال البيانات'!K239</f>
        <v>0</v>
      </c>
      <c r="K233" s="345" cm="1">
        <f t="array" ref="K233">J233/$S$8</f>
      </c>
      <c r="L233" s="200"/>
      <c r="M233" s="346" cm="1">
        <f t="array" ref="M233">'ادخال البيانات'!L239</f>
        <v>0</v>
      </c>
      <c r="N233" s="347" cm="1">
        <f t="array" ref="N233">M233/$S$8</f>
      </c>
      <c r="O233" s="200"/>
      <c r="P233" s="348" cm="1">
        <f t="array" ref="P233">'ادخال البيانات'!M239</f>
        <v>0</v>
      </c>
      <c r="Q233" s="349" cm="1">
        <f t="array" ref="Q233">P233/$S$8</f>
      </c>
      <c r="R233" s="249"/>
      <c r="S233" s="312"/>
      <c r="T233" s="200"/>
      <c r="U233" s="312"/>
      <c r="V233" s="200"/>
      <c r="W233" s="312"/>
      <c r="X233" s="200"/>
      <c r="Y233" s="184"/>
      <c r="Z233" s="184"/>
      <c r="AA233" s="184"/>
      <c r="AB233" s="184"/>
      <c r="AC233" s="184"/>
      <c r="AD233" s="184"/>
      <c r="AE233" s="184"/>
      <c r="AF233" s="184"/>
      <c r="AG233" s="184"/>
      <c r="AH233" s="184"/>
      <c r="AI233" s="184"/>
      <c r="AJ233" s="184"/>
      <c r="AK233" s="184"/>
      <c r="AL233" s="184"/>
      <c r="AM233" s="184"/>
      <c r="AN233" s="184"/>
      <c r="AO233" s="184"/>
      <c r="AP233" s="184"/>
      <c r="AQ233" s="184"/>
      <c r="AR233" s="184"/>
      <c r="AS233" s="190"/>
    </row>
    <row r="234" ht="21.6" customHeight="1" hidden="1">
      <c r="A234" s="184"/>
      <c r="B234" s="184"/>
      <c r="C234" s="218"/>
      <c r="D234" s="340" cm="1">
        <f t="array" ref="D234">'ادخال البيانات'!D240</f>
        <v>0</v>
      </c>
      <c r="E234" s="341" cm="1">
        <f t="array" ref="E234">D234/$S$8</f>
      </c>
      <c r="F234" s="200"/>
      <c r="G234" s="342" cm="1">
        <f t="array" ref="G234">'ادخال البيانات'!J240</f>
        <v>0</v>
      </c>
      <c r="H234" s="350" cm="1">
        <f t="array" ref="H234">G234/$S$8</f>
      </c>
      <c r="I234" s="200"/>
      <c r="J234" s="344" cm="1">
        <f t="array" ref="J234">'ادخال البيانات'!K240</f>
        <v>0</v>
      </c>
      <c r="K234" s="345" cm="1">
        <f t="array" ref="K234">J234/$S$8</f>
      </c>
      <c r="L234" s="200"/>
      <c r="M234" s="346" cm="1">
        <f t="array" ref="M234">'ادخال البيانات'!L240</f>
        <v>0</v>
      </c>
      <c r="N234" s="347" cm="1">
        <f t="array" ref="N234">M234/$S$8</f>
      </c>
      <c r="O234" s="200"/>
      <c r="P234" s="348" cm="1">
        <f t="array" ref="P234">'ادخال البيانات'!M240</f>
        <v>0</v>
      </c>
      <c r="Q234" s="349" cm="1">
        <f t="array" ref="Q234">P234/$S$8</f>
      </c>
      <c r="R234" s="249"/>
      <c r="S234" s="312"/>
      <c r="T234" s="200"/>
      <c r="U234" s="312"/>
      <c r="V234" s="200"/>
      <c r="W234" s="312"/>
      <c r="X234" s="200"/>
      <c r="Y234" s="184"/>
      <c r="Z234" s="184"/>
      <c r="AA234" s="184"/>
      <c r="AB234" s="184"/>
      <c r="AC234" s="184"/>
      <c r="AD234" s="184"/>
      <c r="AE234" s="184"/>
      <c r="AF234" s="184"/>
      <c r="AG234" s="184"/>
      <c r="AH234" s="184"/>
      <c r="AI234" s="184"/>
      <c r="AJ234" s="184"/>
      <c r="AK234" s="184"/>
      <c r="AL234" s="184"/>
      <c r="AM234" s="184"/>
      <c r="AN234" s="184"/>
      <c r="AO234" s="184"/>
      <c r="AP234" s="184"/>
      <c r="AQ234" s="184"/>
      <c r="AR234" s="184"/>
      <c r="AS234" s="190"/>
    </row>
    <row r="235" ht="21.6" customHeight="1" hidden="1">
      <c r="A235" s="184"/>
      <c r="B235" s="184"/>
      <c r="C235" s="218"/>
      <c r="D235" s="340" cm="1">
        <f t="array" ref="D235">'ادخال البيانات'!D241</f>
        <v>0</v>
      </c>
      <c r="E235" s="341" cm="1">
        <f t="array" ref="E235">D235/$S$8</f>
      </c>
      <c r="F235" s="200"/>
      <c r="G235" s="342" cm="1">
        <f t="array" ref="G235">'ادخال البيانات'!J241</f>
        <v>0</v>
      </c>
      <c r="H235" s="350" cm="1">
        <f t="array" ref="H235">G235/$S$8</f>
      </c>
      <c r="I235" s="200"/>
      <c r="J235" s="344" cm="1">
        <f t="array" ref="J235">'ادخال البيانات'!K241</f>
        <v>0</v>
      </c>
      <c r="K235" s="345" cm="1">
        <f t="array" ref="K235">J235/$S$8</f>
      </c>
      <c r="L235" s="200"/>
      <c r="M235" s="346" cm="1">
        <f t="array" ref="M235">'ادخال البيانات'!L241</f>
        <v>0</v>
      </c>
      <c r="N235" s="347" cm="1">
        <f t="array" ref="N235">M235/$S$8</f>
      </c>
      <c r="O235" s="200"/>
      <c r="P235" s="348" cm="1">
        <f t="array" ref="P235">'ادخال البيانات'!M241</f>
        <v>0</v>
      </c>
      <c r="Q235" s="349" cm="1">
        <f t="array" ref="Q235">P235/$S$8</f>
      </c>
      <c r="R235" s="249"/>
      <c r="S235" s="312"/>
      <c r="T235" s="200"/>
      <c r="U235" s="312"/>
      <c r="V235" s="200"/>
      <c r="W235" s="312"/>
      <c r="X235" s="200"/>
      <c r="Y235" s="184"/>
      <c r="Z235" s="184"/>
      <c r="AA235" s="184"/>
      <c r="AB235" s="184"/>
      <c r="AC235" s="184"/>
      <c r="AD235" s="184"/>
      <c r="AE235" s="184"/>
      <c r="AF235" s="184"/>
      <c r="AG235" s="184"/>
      <c r="AH235" s="184"/>
      <c r="AI235" s="184"/>
      <c r="AJ235" s="184"/>
      <c r="AK235" s="184"/>
      <c r="AL235" s="184"/>
      <c r="AM235" s="184"/>
      <c r="AN235" s="184"/>
      <c r="AO235" s="184"/>
      <c r="AP235" s="184"/>
      <c r="AQ235" s="184"/>
      <c r="AR235" s="184"/>
      <c r="AS235" s="190"/>
    </row>
    <row r="236" ht="21.6" customHeight="1" hidden="1">
      <c r="A236" s="184"/>
      <c r="B236" s="184"/>
      <c r="C236" s="218"/>
      <c r="D236" s="340" cm="1">
        <f t="array" ref="D236">'ادخال البيانات'!D242</f>
        <v>0</v>
      </c>
      <c r="E236" s="341" cm="1">
        <f t="array" ref="E236">D236/$S$8</f>
      </c>
      <c r="F236" s="200"/>
      <c r="G236" s="342" cm="1">
        <f t="array" ref="G236">'ادخال البيانات'!J242</f>
        <v>0</v>
      </c>
      <c r="H236" s="350" cm="1">
        <f t="array" ref="H236">G236/$S$8</f>
      </c>
      <c r="I236" s="200"/>
      <c r="J236" s="344" cm="1">
        <f t="array" ref="J236">'ادخال البيانات'!K242</f>
        <v>0</v>
      </c>
      <c r="K236" s="345" cm="1">
        <f t="array" ref="K236">J236/$S$8</f>
      </c>
      <c r="L236" s="200"/>
      <c r="M236" s="346" cm="1">
        <f t="array" ref="M236">'ادخال البيانات'!L242</f>
        <v>0</v>
      </c>
      <c r="N236" s="347" cm="1">
        <f t="array" ref="N236">M236/$S$8</f>
      </c>
      <c r="O236" s="200"/>
      <c r="P236" s="348" cm="1">
        <f t="array" ref="P236">'ادخال البيانات'!M242</f>
        <v>0</v>
      </c>
      <c r="Q236" s="349" cm="1">
        <f t="array" ref="Q236">P236/$S$8</f>
      </c>
      <c r="R236" s="249"/>
      <c r="S236" s="312"/>
      <c r="T236" s="200"/>
      <c r="U236" s="312"/>
      <c r="V236" s="200"/>
      <c r="W236" s="312"/>
      <c r="X236" s="200"/>
      <c r="Y236" s="184"/>
      <c r="Z236" s="184"/>
      <c r="AA236" s="184"/>
      <c r="AB236" s="184"/>
      <c r="AC236" s="184"/>
      <c r="AD236" s="184"/>
      <c r="AE236" s="184"/>
      <c r="AF236" s="184"/>
      <c r="AG236" s="184"/>
      <c r="AH236" s="184"/>
      <c r="AI236" s="184"/>
      <c r="AJ236" s="184"/>
      <c r="AK236" s="184"/>
      <c r="AL236" s="184"/>
      <c r="AM236" s="184"/>
      <c r="AN236" s="184"/>
      <c r="AO236" s="184"/>
      <c r="AP236" s="184"/>
      <c r="AQ236" s="184"/>
      <c r="AR236" s="184"/>
      <c r="AS236" s="190"/>
    </row>
    <row r="237" ht="21.6" customHeight="1" hidden="1">
      <c r="A237" s="184"/>
      <c r="B237" s="184"/>
      <c r="C237" s="218"/>
      <c r="D237" s="340" cm="1">
        <f t="array" ref="D237">'ادخال البيانات'!D243</f>
        <v>0</v>
      </c>
      <c r="E237" s="341" cm="1">
        <f t="array" ref="E237">D237/$S$8</f>
      </c>
      <c r="F237" s="200"/>
      <c r="G237" s="342" cm="1">
        <f t="array" ref="G237">'ادخال البيانات'!J243</f>
        <v>0</v>
      </c>
      <c r="H237" s="350" cm="1">
        <f t="array" ref="H237">G237/$S$8</f>
      </c>
      <c r="I237" s="200"/>
      <c r="J237" s="344" cm="1">
        <f t="array" ref="J237">'ادخال البيانات'!K243</f>
        <v>0</v>
      </c>
      <c r="K237" s="345" cm="1">
        <f t="array" ref="K237">J237/$S$8</f>
      </c>
      <c r="L237" s="200"/>
      <c r="M237" s="346" cm="1">
        <f t="array" ref="M237">'ادخال البيانات'!L243</f>
        <v>0</v>
      </c>
      <c r="N237" s="347" cm="1">
        <f t="array" ref="N237">M237/$S$8</f>
      </c>
      <c r="O237" s="200"/>
      <c r="P237" s="348" cm="1">
        <f t="array" ref="P237">'ادخال البيانات'!M243</f>
        <v>0</v>
      </c>
      <c r="Q237" s="349" cm="1">
        <f t="array" ref="Q237">P237/$S$8</f>
      </c>
      <c r="R237" s="249"/>
      <c r="S237" s="312"/>
      <c r="T237" s="200"/>
      <c r="U237" s="312"/>
      <c r="V237" s="200"/>
      <c r="W237" s="312"/>
      <c r="X237" s="200"/>
      <c r="Y237" s="184"/>
      <c r="Z237" s="184"/>
      <c r="AA237" s="184"/>
      <c r="AB237" s="184"/>
      <c r="AC237" s="184"/>
      <c r="AD237" s="184"/>
      <c r="AE237" s="184"/>
      <c r="AF237" s="184"/>
      <c r="AG237" s="184"/>
      <c r="AH237" s="184"/>
      <c r="AI237" s="184"/>
      <c r="AJ237" s="184"/>
      <c r="AK237" s="184"/>
      <c r="AL237" s="184"/>
      <c r="AM237" s="184"/>
      <c r="AN237" s="184"/>
      <c r="AO237" s="184"/>
      <c r="AP237" s="184"/>
      <c r="AQ237" s="184"/>
      <c r="AR237" s="184"/>
      <c r="AS237" s="190"/>
    </row>
    <row r="238" ht="21.6" customHeight="1" hidden="1">
      <c r="A238" s="184"/>
      <c r="B238" s="184"/>
      <c r="C238" s="218"/>
      <c r="D238" s="340" cm="1">
        <f t="array" ref="D238">'ادخال البيانات'!D244</f>
        <v>0</v>
      </c>
      <c r="E238" s="341" cm="1">
        <f t="array" ref="E238">D238/$S$8</f>
      </c>
      <c r="F238" s="200"/>
      <c r="G238" s="342" cm="1">
        <f t="array" ref="G238">'ادخال البيانات'!J244</f>
        <v>0</v>
      </c>
      <c r="H238" s="350" cm="1">
        <f t="array" ref="H238">G238/$S$8</f>
      </c>
      <c r="I238" s="200"/>
      <c r="J238" s="344" cm="1">
        <f t="array" ref="J238">'ادخال البيانات'!K244</f>
        <v>0</v>
      </c>
      <c r="K238" s="345" cm="1">
        <f t="array" ref="K238">J238/$S$8</f>
      </c>
      <c r="L238" s="200"/>
      <c r="M238" s="346" cm="1">
        <f t="array" ref="M238">'ادخال البيانات'!L244</f>
        <v>0</v>
      </c>
      <c r="N238" s="347" cm="1">
        <f t="array" ref="N238">M238/$S$8</f>
      </c>
      <c r="O238" s="200"/>
      <c r="P238" s="348" cm="1">
        <f t="array" ref="P238">'ادخال البيانات'!M244</f>
        <v>0</v>
      </c>
      <c r="Q238" s="349" cm="1">
        <f t="array" ref="Q238">P238/$S$8</f>
      </c>
      <c r="R238" s="249"/>
      <c r="S238" s="312"/>
      <c r="T238" s="200"/>
      <c r="U238" s="312"/>
      <c r="V238" s="200"/>
      <c r="W238" s="312"/>
      <c r="X238" s="200"/>
      <c r="Y238" s="184"/>
      <c r="Z238" s="184"/>
      <c r="AA238" s="184"/>
      <c r="AB238" s="184"/>
      <c r="AC238" s="184"/>
      <c r="AD238" s="184"/>
      <c r="AE238" s="184"/>
      <c r="AF238" s="184"/>
      <c r="AG238" s="184"/>
      <c r="AH238" s="184"/>
      <c r="AI238" s="184"/>
      <c r="AJ238" s="184"/>
      <c r="AK238" s="184"/>
      <c r="AL238" s="184"/>
      <c r="AM238" s="184"/>
      <c r="AN238" s="184"/>
      <c r="AO238" s="184"/>
      <c r="AP238" s="184"/>
      <c r="AQ238" s="184"/>
      <c r="AR238" s="184"/>
      <c r="AS238" s="190"/>
    </row>
    <row r="239" ht="21.6" customHeight="1" hidden="1">
      <c r="A239" s="184"/>
      <c r="B239" s="184"/>
      <c r="C239" s="218"/>
      <c r="D239" s="340" cm="1">
        <f t="array" ref="D239">'ادخال البيانات'!D245</f>
        <v>0</v>
      </c>
      <c r="E239" s="341" cm="1">
        <f t="array" ref="E239">D239/$S$8</f>
      </c>
      <c r="F239" s="200"/>
      <c r="G239" s="342" cm="1">
        <f t="array" ref="G239">'ادخال البيانات'!J245</f>
        <v>0</v>
      </c>
      <c r="H239" s="350" cm="1">
        <f t="array" ref="H239">G239/$S$8</f>
      </c>
      <c r="I239" s="200"/>
      <c r="J239" s="344" cm="1">
        <f t="array" ref="J239">'ادخال البيانات'!K245</f>
        <v>0</v>
      </c>
      <c r="K239" s="345" cm="1">
        <f t="array" ref="K239">J239/$S$8</f>
      </c>
      <c r="L239" s="200"/>
      <c r="M239" s="346" cm="1">
        <f t="array" ref="M239">'ادخال البيانات'!L245</f>
        <v>0</v>
      </c>
      <c r="N239" s="347" cm="1">
        <f t="array" ref="N239">M239/$S$8</f>
      </c>
      <c r="O239" s="200"/>
      <c r="P239" s="348" cm="1">
        <f t="array" ref="P239">'ادخال البيانات'!M245</f>
        <v>0</v>
      </c>
      <c r="Q239" s="349" cm="1">
        <f t="array" ref="Q239">P239/$S$8</f>
      </c>
      <c r="R239" s="249"/>
      <c r="S239" s="312"/>
      <c r="T239" s="200"/>
      <c r="U239" s="312"/>
      <c r="V239" s="200"/>
      <c r="W239" s="312"/>
      <c r="X239" s="200"/>
      <c r="Y239" s="184"/>
      <c r="Z239" s="184"/>
      <c r="AA239" s="184"/>
      <c r="AB239" s="184"/>
      <c r="AC239" s="184"/>
      <c r="AD239" s="184"/>
      <c r="AE239" s="184"/>
      <c r="AF239" s="184"/>
      <c r="AG239" s="184"/>
      <c r="AH239" s="184"/>
      <c r="AI239" s="184"/>
      <c r="AJ239" s="184"/>
      <c r="AK239" s="184"/>
      <c r="AL239" s="184"/>
      <c r="AM239" s="184"/>
      <c r="AN239" s="184"/>
      <c r="AO239" s="184"/>
      <c r="AP239" s="184"/>
      <c r="AQ239" s="184"/>
      <c r="AR239" s="184"/>
      <c r="AS239" s="190"/>
    </row>
    <row r="240" ht="21.6" customHeight="1" hidden="1">
      <c r="A240" s="184"/>
      <c r="B240" s="184"/>
      <c r="C240" s="218"/>
      <c r="D240" s="340" cm="1">
        <f t="array" ref="D240">'ادخال البيانات'!D246</f>
        <v>0</v>
      </c>
      <c r="E240" s="341" cm="1">
        <f t="array" ref="E240">D240/$S$8</f>
      </c>
      <c r="F240" s="200"/>
      <c r="G240" s="342" cm="1">
        <f t="array" ref="G240">'ادخال البيانات'!J246</f>
        <v>0</v>
      </c>
      <c r="H240" s="350" cm="1">
        <f t="array" ref="H240">G240/$S$8</f>
      </c>
      <c r="I240" s="200"/>
      <c r="J240" s="344" cm="1">
        <f t="array" ref="J240">'ادخال البيانات'!K246</f>
        <v>0</v>
      </c>
      <c r="K240" s="345" cm="1">
        <f t="array" ref="K240">J240/$S$8</f>
      </c>
      <c r="L240" s="200"/>
      <c r="M240" s="346" cm="1">
        <f t="array" ref="M240">'ادخال البيانات'!L246</f>
        <v>0</v>
      </c>
      <c r="N240" s="347" cm="1">
        <f t="array" ref="N240">M240/$S$8</f>
      </c>
      <c r="O240" s="200"/>
      <c r="P240" s="348" cm="1">
        <f t="array" ref="P240">'ادخال البيانات'!M246</f>
        <v>0</v>
      </c>
      <c r="Q240" s="349" cm="1">
        <f t="array" ref="Q240">P240/$S$8</f>
      </c>
      <c r="R240" s="249"/>
      <c r="S240" s="312"/>
      <c r="T240" s="200"/>
      <c r="U240" s="312"/>
      <c r="V240" s="200"/>
      <c r="W240" s="312"/>
      <c r="X240" s="200"/>
      <c r="Y240" s="184"/>
      <c r="Z240" s="184"/>
      <c r="AA240" s="184"/>
      <c r="AB240" s="184"/>
      <c r="AC240" s="184"/>
      <c r="AD240" s="184"/>
      <c r="AE240" s="184"/>
      <c r="AF240" s="184"/>
      <c r="AG240" s="184"/>
      <c r="AH240" s="184"/>
      <c r="AI240" s="184"/>
      <c r="AJ240" s="184"/>
      <c r="AK240" s="184"/>
      <c r="AL240" s="184"/>
      <c r="AM240" s="184"/>
      <c r="AN240" s="184"/>
      <c r="AO240" s="184"/>
      <c r="AP240" s="184"/>
      <c r="AQ240" s="184"/>
      <c r="AR240" s="184"/>
      <c r="AS240" s="190"/>
    </row>
    <row r="241" ht="21.6" customHeight="1" hidden="1">
      <c r="A241" s="184"/>
      <c r="B241" s="184"/>
      <c r="C241" s="218"/>
      <c r="D241" s="340" cm="1">
        <f t="array" ref="D241">'ادخال البيانات'!D247</f>
        <v>0</v>
      </c>
      <c r="E241" s="341" cm="1">
        <f t="array" ref="E241">D241/$S$8</f>
      </c>
      <c r="F241" s="200"/>
      <c r="G241" s="342" cm="1">
        <f t="array" ref="G241">'ادخال البيانات'!J247</f>
        <v>0</v>
      </c>
      <c r="H241" s="350" cm="1">
        <f t="array" ref="H241">G241/$S$8</f>
      </c>
      <c r="I241" s="200"/>
      <c r="J241" s="344" cm="1">
        <f t="array" ref="J241">'ادخال البيانات'!K247</f>
        <v>0</v>
      </c>
      <c r="K241" s="345" cm="1">
        <f t="array" ref="K241">J241/$S$8</f>
      </c>
      <c r="L241" s="200"/>
      <c r="M241" s="346" cm="1">
        <f t="array" ref="M241">'ادخال البيانات'!L247</f>
        <v>0</v>
      </c>
      <c r="N241" s="347" cm="1">
        <f t="array" ref="N241">M241/$S$8</f>
      </c>
      <c r="O241" s="200"/>
      <c r="P241" s="348" cm="1">
        <f t="array" ref="P241">'ادخال البيانات'!M247</f>
        <v>0</v>
      </c>
      <c r="Q241" s="349" cm="1">
        <f t="array" ref="Q241">P241/$S$8</f>
      </c>
      <c r="R241" s="249"/>
      <c r="S241" s="312"/>
      <c r="T241" s="200"/>
      <c r="U241" s="312"/>
      <c r="V241" s="200"/>
      <c r="W241" s="312"/>
      <c r="X241" s="200"/>
      <c r="Y241" s="184"/>
      <c r="Z241" s="184"/>
      <c r="AA241" s="184"/>
      <c r="AB241" s="184"/>
      <c r="AC241" s="184"/>
      <c r="AD241" s="184"/>
      <c r="AE241" s="184"/>
      <c r="AF241" s="184"/>
      <c r="AG241" s="184"/>
      <c r="AH241" s="184"/>
      <c r="AI241" s="184"/>
      <c r="AJ241" s="184"/>
      <c r="AK241" s="184"/>
      <c r="AL241" s="184"/>
      <c r="AM241" s="184"/>
      <c r="AN241" s="184"/>
      <c r="AO241" s="184"/>
      <c r="AP241" s="184"/>
      <c r="AQ241" s="184"/>
      <c r="AR241" s="184"/>
      <c r="AS241" s="190"/>
    </row>
    <row r="242" ht="21.6" customHeight="1" hidden="1">
      <c r="A242" s="184"/>
      <c r="B242" s="184"/>
      <c r="C242" s="218"/>
      <c r="D242" s="340" cm="1">
        <f t="array" ref="D242">'ادخال البيانات'!D248</f>
        <v>0</v>
      </c>
      <c r="E242" s="341" cm="1">
        <f t="array" ref="E242">D242/$S$8</f>
      </c>
      <c r="F242" s="200"/>
      <c r="G242" s="342" cm="1">
        <f t="array" ref="G242">'ادخال البيانات'!J248</f>
        <v>0</v>
      </c>
      <c r="H242" s="350" cm="1">
        <f t="array" ref="H242">G242/$S$8</f>
      </c>
      <c r="I242" s="200"/>
      <c r="J242" s="344" cm="1">
        <f t="array" ref="J242">'ادخال البيانات'!K248</f>
        <v>0</v>
      </c>
      <c r="K242" s="345" cm="1">
        <f t="array" ref="K242">J242/$S$8</f>
      </c>
      <c r="L242" s="200"/>
      <c r="M242" s="346" cm="1">
        <f t="array" ref="M242">'ادخال البيانات'!L248</f>
        <v>0</v>
      </c>
      <c r="N242" s="347" cm="1">
        <f t="array" ref="N242">M242/$S$8</f>
      </c>
      <c r="O242" s="200"/>
      <c r="P242" s="348" cm="1">
        <f t="array" ref="P242">'ادخال البيانات'!M248</f>
        <v>0</v>
      </c>
      <c r="Q242" s="349" cm="1">
        <f t="array" ref="Q242">P242/$S$8</f>
      </c>
      <c r="R242" s="249"/>
      <c r="S242" s="312"/>
      <c r="T242" s="200"/>
      <c r="U242" s="312"/>
      <c r="V242" s="200"/>
      <c r="W242" s="312"/>
      <c r="X242" s="200"/>
      <c r="Y242" s="184"/>
      <c r="Z242" s="184"/>
      <c r="AA242" s="184"/>
      <c r="AB242" s="184"/>
      <c r="AC242" s="184"/>
      <c r="AD242" s="184"/>
      <c r="AE242" s="184"/>
      <c r="AF242" s="184"/>
      <c r="AG242" s="184"/>
      <c r="AH242" s="184"/>
      <c r="AI242" s="184"/>
      <c r="AJ242" s="184"/>
      <c r="AK242" s="184"/>
      <c r="AL242" s="184"/>
      <c r="AM242" s="184"/>
      <c r="AN242" s="184"/>
      <c r="AO242" s="184"/>
      <c r="AP242" s="184"/>
      <c r="AQ242" s="184"/>
      <c r="AR242" s="184"/>
      <c r="AS242" s="190"/>
    </row>
    <row r="243" ht="21.6" customHeight="1" hidden="1">
      <c r="A243" s="184"/>
      <c r="B243" s="184"/>
      <c r="C243" s="218"/>
      <c r="D243" s="340" cm="1">
        <f t="array" ref="D243">'ادخال البيانات'!D249</f>
        <v>0</v>
      </c>
      <c r="E243" s="341" cm="1">
        <f t="array" ref="E243">D243/$S$8</f>
      </c>
      <c r="F243" s="200"/>
      <c r="G243" s="342" cm="1">
        <f t="array" ref="G243">'ادخال البيانات'!J249</f>
        <v>0</v>
      </c>
      <c r="H243" s="350" cm="1">
        <f t="array" ref="H243">G243/$S$8</f>
      </c>
      <c r="I243" s="200"/>
      <c r="J243" s="344" cm="1">
        <f t="array" ref="J243">'ادخال البيانات'!K249</f>
        <v>0</v>
      </c>
      <c r="K243" s="345" cm="1">
        <f t="array" ref="K243">J243/$S$8</f>
      </c>
      <c r="L243" s="200"/>
      <c r="M243" s="346" cm="1">
        <f t="array" ref="M243">'ادخال البيانات'!L249</f>
        <v>0</v>
      </c>
      <c r="N243" s="347" cm="1">
        <f t="array" ref="N243">M243/$S$8</f>
      </c>
      <c r="O243" s="200"/>
      <c r="P243" s="348" cm="1">
        <f t="array" ref="P243">'ادخال البيانات'!M249</f>
        <v>0</v>
      </c>
      <c r="Q243" s="349" cm="1">
        <f t="array" ref="Q243">P243/$S$8</f>
      </c>
      <c r="R243" s="249"/>
      <c r="S243" s="312"/>
      <c r="T243" s="200"/>
      <c r="U243" s="312"/>
      <c r="V243" s="200"/>
      <c r="W243" s="312"/>
      <c r="X243" s="200"/>
      <c r="Y243" s="184"/>
      <c r="Z243" s="184"/>
      <c r="AA243" s="184"/>
      <c r="AB243" s="184"/>
      <c r="AC243" s="184"/>
      <c r="AD243" s="184"/>
      <c r="AE243" s="184"/>
      <c r="AF243" s="184"/>
      <c r="AG243" s="184"/>
      <c r="AH243" s="184"/>
      <c r="AI243" s="184"/>
      <c r="AJ243" s="184"/>
      <c r="AK243" s="184"/>
      <c r="AL243" s="184"/>
      <c r="AM243" s="184"/>
      <c r="AN243" s="184"/>
      <c r="AO243" s="184"/>
      <c r="AP243" s="184"/>
      <c r="AQ243" s="184"/>
      <c r="AR243" s="184"/>
      <c r="AS243" s="190"/>
    </row>
    <row r="244" ht="21.6" customHeight="1" hidden="1">
      <c r="A244" s="184"/>
      <c r="B244" s="184"/>
      <c r="C244" s="218"/>
      <c r="D244" s="340" cm="1">
        <f t="array" ref="D244">'ادخال البيانات'!D250</f>
        <v>0</v>
      </c>
      <c r="E244" s="341" cm="1">
        <f t="array" ref="E244">D244/$S$8</f>
      </c>
      <c r="F244" s="200"/>
      <c r="G244" s="342" cm="1">
        <f t="array" ref="G244">'ادخال البيانات'!J250</f>
        <v>0</v>
      </c>
      <c r="H244" s="350" cm="1">
        <f t="array" ref="H244">G244/$S$8</f>
      </c>
      <c r="I244" s="200"/>
      <c r="J244" s="344" cm="1">
        <f t="array" ref="J244">'ادخال البيانات'!K250</f>
        <v>0</v>
      </c>
      <c r="K244" s="345" cm="1">
        <f t="array" ref="K244">J244/$S$8</f>
      </c>
      <c r="L244" s="200"/>
      <c r="M244" s="346" cm="1">
        <f t="array" ref="M244">'ادخال البيانات'!L250</f>
        <v>0</v>
      </c>
      <c r="N244" s="347" cm="1">
        <f t="array" ref="N244">M244/$S$8</f>
      </c>
      <c r="O244" s="200"/>
      <c r="P244" s="348" cm="1">
        <f t="array" ref="P244">'ادخال البيانات'!M250</f>
        <v>0</v>
      </c>
      <c r="Q244" s="349" cm="1">
        <f t="array" ref="Q244">P244/$S$8</f>
      </c>
      <c r="R244" s="249"/>
      <c r="S244" s="312"/>
      <c r="T244" s="200"/>
      <c r="U244" s="312"/>
      <c r="V244" s="200"/>
      <c r="W244" s="312"/>
      <c r="X244" s="200"/>
      <c r="Y244" s="184"/>
      <c r="Z244" s="184"/>
      <c r="AA244" s="184"/>
      <c r="AB244" s="184"/>
      <c r="AC244" s="184"/>
      <c r="AD244" s="184"/>
      <c r="AE244" s="184"/>
      <c r="AF244" s="184"/>
      <c r="AG244" s="184"/>
      <c r="AH244" s="184"/>
      <c r="AI244" s="184"/>
      <c r="AJ244" s="184"/>
      <c r="AK244" s="184"/>
      <c r="AL244" s="184"/>
      <c r="AM244" s="184"/>
      <c r="AN244" s="184"/>
      <c r="AO244" s="184"/>
      <c r="AP244" s="184"/>
      <c r="AQ244" s="184"/>
      <c r="AR244" s="184"/>
      <c r="AS244" s="190"/>
    </row>
    <row r="245" ht="21.6" customHeight="1" hidden="1">
      <c r="A245" s="184"/>
      <c r="B245" s="184"/>
      <c r="C245" s="218"/>
      <c r="D245" s="340" cm="1">
        <f t="array" ref="D245">'ادخال البيانات'!D251</f>
        <v>0</v>
      </c>
      <c r="E245" s="341" cm="1">
        <f t="array" ref="E245">D245/$S$8</f>
      </c>
      <c r="F245" s="200"/>
      <c r="G245" s="342" cm="1">
        <f t="array" ref="G245">'ادخال البيانات'!J251</f>
        <v>0</v>
      </c>
      <c r="H245" s="350" cm="1">
        <f t="array" ref="H245">G245/$S$8</f>
      </c>
      <c r="I245" s="200"/>
      <c r="J245" s="344" cm="1">
        <f t="array" ref="J245">'ادخال البيانات'!K251</f>
        <v>0</v>
      </c>
      <c r="K245" s="345" cm="1">
        <f t="array" ref="K245">J245/$S$8</f>
      </c>
      <c r="L245" s="200"/>
      <c r="M245" s="346" cm="1">
        <f t="array" ref="M245">'ادخال البيانات'!L251</f>
        <v>0</v>
      </c>
      <c r="N245" s="347" cm="1">
        <f t="array" ref="N245">M245/$S$8</f>
      </c>
      <c r="O245" s="200"/>
      <c r="P245" s="348" cm="1">
        <f t="array" ref="P245">'ادخال البيانات'!M251</f>
        <v>0</v>
      </c>
      <c r="Q245" s="349" cm="1">
        <f t="array" ref="Q245">P245/$S$8</f>
      </c>
      <c r="R245" s="249"/>
      <c r="S245" s="312"/>
      <c r="T245" s="200"/>
      <c r="U245" s="312"/>
      <c r="V245" s="200"/>
      <c r="W245" s="312"/>
      <c r="X245" s="200"/>
      <c r="Y245" s="184"/>
      <c r="Z245" s="184"/>
      <c r="AA245" s="184"/>
      <c r="AB245" s="184"/>
      <c r="AC245" s="184"/>
      <c r="AD245" s="184"/>
      <c r="AE245" s="184"/>
      <c r="AF245" s="184"/>
      <c r="AG245" s="184"/>
      <c r="AH245" s="184"/>
      <c r="AI245" s="184"/>
      <c r="AJ245" s="184"/>
      <c r="AK245" s="184"/>
      <c r="AL245" s="184"/>
      <c r="AM245" s="184"/>
      <c r="AN245" s="184"/>
      <c r="AO245" s="184"/>
      <c r="AP245" s="184"/>
      <c r="AQ245" s="184"/>
      <c r="AR245" s="184"/>
      <c r="AS245" s="190"/>
    </row>
    <row r="246" ht="21.6" customHeight="1" hidden="1">
      <c r="A246" s="184"/>
      <c r="B246" s="184"/>
      <c r="C246" s="218"/>
      <c r="D246" s="340" cm="1">
        <f t="array" ref="D246">'ادخال البيانات'!D252</f>
        <v>0</v>
      </c>
      <c r="E246" s="341" cm="1">
        <f t="array" ref="E246">D246/$S$8</f>
      </c>
      <c r="F246" s="200"/>
      <c r="G246" s="342" cm="1">
        <f t="array" ref="G246">'ادخال البيانات'!J252</f>
        <v>0</v>
      </c>
      <c r="H246" s="350" cm="1">
        <f t="array" ref="H246">G246/$S$8</f>
      </c>
      <c r="I246" s="200"/>
      <c r="J246" s="344" cm="1">
        <f t="array" ref="J246">'ادخال البيانات'!K252</f>
        <v>0</v>
      </c>
      <c r="K246" s="345" cm="1">
        <f t="array" ref="K246">J246/$S$8</f>
      </c>
      <c r="L246" s="200"/>
      <c r="M246" s="346" cm="1">
        <f t="array" ref="M246">'ادخال البيانات'!L252</f>
        <v>0</v>
      </c>
      <c r="N246" s="347" cm="1">
        <f t="array" ref="N246">M246/$S$8</f>
      </c>
      <c r="O246" s="200"/>
      <c r="P246" s="348" cm="1">
        <f t="array" ref="P246">'ادخال البيانات'!M252</f>
        <v>0</v>
      </c>
      <c r="Q246" s="349" cm="1">
        <f t="array" ref="Q246">P246/$S$8</f>
      </c>
      <c r="R246" s="249"/>
      <c r="S246" s="312"/>
      <c r="T246" s="200"/>
      <c r="U246" s="312"/>
      <c r="V246" s="200"/>
      <c r="W246" s="312"/>
      <c r="X246" s="200"/>
      <c r="Y246" s="184"/>
      <c r="Z246" s="184"/>
      <c r="AA246" s="184"/>
      <c r="AB246" s="184"/>
      <c r="AC246" s="184"/>
      <c r="AD246" s="184"/>
      <c r="AE246" s="184"/>
      <c r="AF246" s="184"/>
      <c r="AG246" s="184"/>
      <c r="AH246" s="184"/>
      <c r="AI246" s="184"/>
      <c r="AJ246" s="184"/>
      <c r="AK246" s="184"/>
      <c r="AL246" s="184"/>
      <c r="AM246" s="184"/>
      <c r="AN246" s="184"/>
      <c r="AO246" s="184"/>
      <c r="AP246" s="184"/>
      <c r="AQ246" s="184"/>
      <c r="AR246" s="184"/>
      <c r="AS246" s="190"/>
    </row>
    <row r="247" ht="21.6" customHeight="1" hidden="1">
      <c r="A247" s="184"/>
      <c r="B247" s="184"/>
      <c r="C247" s="218"/>
      <c r="D247" s="340" cm="1">
        <f t="array" ref="D247">'ادخال البيانات'!D253</f>
        <v>0</v>
      </c>
      <c r="E247" s="341" cm="1">
        <f t="array" ref="E247">D247/$S$8</f>
      </c>
      <c r="F247" s="200"/>
      <c r="G247" s="342" cm="1">
        <f t="array" ref="G247">'ادخال البيانات'!J253</f>
        <v>0</v>
      </c>
      <c r="H247" s="350" cm="1">
        <f t="array" ref="H247">G247/$S$8</f>
      </c>
      <c r="I247" s="200"/>
      <c r="J247" s="344" cm="1">
        <f t="array" ref="J247">'ادخال البيانات'!K253</f>
        <v>0</v>
      </c>
      <c r="K247" s="345" cm="1">
        <f t="array" ref="K247">J247/$S$8</f>
      </c>
      <c r="L247" s="200"/>
      <c r="M247" s="346" cm="1">
        <f t="array" ref="M247">'ادخال البيانات'!L253</f>
        <v>0</v>
      </c>
      <c r="N247" s="347" cm="1">
        <f t="array" ref="N247">M247/$S$8</f>
      </c>
      <c r="O247" s="200"/>
      <c r="P247" s="348" cm="1">
        <f t="array" ref="P247">'ادخال البيانات'!M253</f>
        <v>0</v>
      </c>
      <c r="Q247" s="349" cm="1">
        <f t="array" ref="Q247">P247/$S$8</f>
      </c>
      <c r="R247" s="249"/>
      <c r="S247" s="312"/>
      <c r="T247" s="200"/>
      <c r="U247" s="312"/>
      <c r="V247" s="200"/>
      <c r="W247" s="312"/>
      <c r="X247" s="200"/>
      <c r="Y247" s="184"/>
      <c r="Z247" s="184"/>
      <c r="AA247" s="184"/>
      <c r="AB247" s="184"/>
      <c r="AC247" s="184"/>
      <c r="AD247" s="184"/>
      <c r="AE247" s="184"/>
      <c r="AF247" s="184"/>
      <c r="AG247" s="184"/>
      <c r="AH247" s="184"/>
      <c r="AI247" s="184"/>
      <c r="AJ247" s="184"/>
      <c r="AK247" s="184"/>
      <c r="AL247" s="184"/>
      <c r="AM247" s="184"/>
      <c r="AN247" s="184"/>
      <c r="AO247" s="184"/>
      <c r="AP247" s="184"/>
      <c r="AQ247" s="184"/>
      <c r="AR247" s="184"/>
      <c r="AS247" s="190"/>
    </row>
    <row r="248" ht="21.6" customHeight="1" hidden="1">
      <c r="A248" s="184"/>
      <c r="B248" s="184"/>
      <c r="C248" s="218"/>
      <c r="D248" s="340" cm="1">
        <f t="array" ref="D248">'ادخال البيانات'!D254</f>
        <v>0</v>
      </c>
      <c r="E248" s="341" cm="1">
        <f t="array" ref="E248">D248/$S$8</f>
      </c>
      <c r="F248" s="200"/>
      <c r="G248" s="342" cm="1">
        <f t="array" ref="G248">'ادخال البيانات'!J254</f>
        <v>0</v>
      </c>
      <c r="H248" s="350" cm="1">
        <f t="array" ref="H248">G248/$S$8</f>
      </c>
      <c r="I248" s="200"/>
      <c r="J248" s="344" cm="1">
        <f t="array" ref="J248">'ادخال البيانات'!K254</f>
        <v>0</v>
      </c>
      <c r="K248" s="345" cm="1">
        <f t="array" ref="K248">J248/$S$8</f>
      </c>
      <c r="L248" s="200"/>
      <c r="M248" s="346" cm="1">
        <f t="array" ref="M248">'ادخال البيانات'!L254</f>
        <v>0</v>
      </c>
      <c r="N248" s="347" cm="1">
        <f t="array" ref="N248">M248/$S$8</f>
      </c>
      <c r="O248" s="200"/>
      <c r="P248" s="348" cm="1">
        <f t="array" ref="P248">'ادخال البيانات'!M254</f>
        <v>0</v>
      </c>
      <c r="Q248" s="349" cm="1">
        <f t="array" ref="Q248">P248/$S$8</f>
      </c>
      <c r="R248" s="249"/>
      <c r="S248" s="312"/>
      <c r="T248" s="200"/>
      <c r="U248" s="312"/>
      <c r="V248" s="200"/>
      <c r="W248" s="312"/>
      <c r="X248" s="200"/>
      <c r="Y248" s="184"/>
      <c r="Z248" s="184"/>
      <c r="AA248" s="184"/>
      <c r="AB248" s="184"/>
      <c r="AC248" s="184"/>
      <c r="AD248" s="184"/>
      <c r="AE248" s="184"/>
      <c r="AF248" s="184"/>
      <c r="AG248" s="184"/>
      <c r="AH248" s="184"/>
      <c r="AI248" s="184"/>
      <c r="AJ248" s="184"/>
      <c r="AK248" s="184"/>
      <c r="AL248" s="184"/>
      <c r="AM248" s="184"/>
      <c r="AN248" s="184"/>
      <c r="AO248" s="184"/>
      <c r="AP248" s="184"/>
      <c r="AQ248" s="184"/>
      <c r="AR248" s="184"/>
      <c r="AS248" s="190"/>
    </row>
    <row r="249" ht="21.6" customHeight="1" hidden="1">
      <c r="A249" s="184"/>
      <c r="B249" s="184"/>
      <c r="C249" s="218"/>
      <c r="D249" s="340" cm="1">
        <f t="array" ref="D249">'ادخال البيانات'!D255</f>
        <v>0</v>
      </c>
      <c r="E249" s="341" cm="1">
        <f t="array" ref="E249">D249/$S$8</f>
      </c>
      <c r="F249" s="200"/>
      <c r="G249" s="342" cm="1">
        <f t="array" ref="G249">'ادخال البيانات'!J255</f>
        <v>0</v>
      </c>
      <c r="H249" s="350" cm="1">
        <f t="array" ref="H249">G249/$S$8</f>
      </c>
      <c r="I249" s="200"/>
      <c r="J249" s="344" cm="1">
        <f t="array" ref="J249">'ادخال البيانات'!K255</f>
        <v>0</v>
      </c>
      <c r="K249" s="345" cm="1">
        <f t="array" ref="K249">J249/$S$8</f>
      </c>
      <c r="L249" s="200"/>
      <c r="M249" s="346" cm="1">
        <f t="array" ref="M249">'ادخال البيانات'!L255</f>
        <v>0</v>
      </c>
      <c r="N249" s="347" cm="1">
        <f t="array" ref="N249">M249/$S$8</f>
      </c>
      <c r="O249" s="200"/>
      <c r="P249" s="348" cm="1">
        <f t="array" ref="P249">'ادخال البيانات'!M255</f>
        <v>0</v>
      </c>
      <c r="Q249" s="349" cm="1">
        <f t="array" ref="Q249">P249/$S$8</f>
      </c>
      <c r="R249" s="249"/>
      <c r="S249" s="312"/>
      <c r="T249" s="200"/>
      <c r="U249" s="312"/>
      <c r="V249" s="200"/>
      <c r="W249" s="312"/>
      <c r="X249" s="200"/>
      <c r="Y249" s="184"/>
      <c r="Z249" s="184"/>
      <c r="AA249" s="184"/>
      <c r="AB249" s="184"/>
      <c r="AC249" s="184"/>
      <c r="AD249" s="184"/>
      <c r="AE249" s="184"/>
      <c r="AF249" s="184"/>
      <c r="AG249" s="184"/>
      <c r="AH249" s="184"/>
      <c r="AI249" s="184"/>
      <c r="AJ249" s="184"/>
      <c r="AK249" s="184"/>
      <c r="AL249" s="184"/>
      <c r="AM249" s="184"/>
      <c r="AN249" s="184"/>
      <c r="AO249" s="184"/>
      <c r="AP249" s="184"/>
      <c r="AQ249" s="184"/>
      <c r="AR249" s="184"/>
      <c r="AS249" s="190"/>
    </row>
    <row r="250" ht="21.6" customHeight="1" hidden="1">
      <c r="A250" s="184"/>
      <c r="B250" s="184"/>
      <c r="C250" s="218"/>
      <c r="D250" s="340" cm="1">
        <f t="array" ref="D250">'ادخال البيانات'!D256</f>
        <v>0</v>
      </c>
      <c r="E250" s="341" cm="1">
        <f t="array" ref="E250">D250/$S$8</f>
      </c>
      <c r="F250" s="200"/>
      <c r="G250" s="342" cm="1">
        <f t="array" ref="G250">'ادخال البيانات'!J256</f>
        <v>0</v>
      </c>
      <c r="H250" s="350" cm="1">
        <f t="array" ref="H250">G250/$S$8</f>
      </c>
      <c r="I250" s="200"/>
      <c r="J250" s="344" cm="1">
        <f t="array" ref="J250">'ادخال البيانات'!K256</f>
        <v>0</v>
      </c>
      <c r="K250" s="345" cm="1">
        <f t="array" ref="K250">J250/$S$8</f>
      </c>
      <c r="L250" s="200"/>
      <c r="M250" s="346" cm="1">
        <f t="array" ref="M250">'ادخال البيانات'!L256</f>
        <v>0</v>
      </c>
      <c r="N250" s="347" cm="1">
        <f t="array" ref="N250">M250/$S$8</f>
      </c>
      <c r="O250" s="200"/>
      <c r="P250" s="348" cm="1">
        <f t="array" ref="P250">'ادخال البيانات'!M256</f>
        <v>0</v>
      </c>
      <c r="Q250" s="349" cm="1">
        <f t="array" ref="Q250">P250/$S$8</f>
      </c>
      <c r="R250" s="249"/>
      <c r="S250" s="312"/>
      <c r="T250" s="200"/>
      <c r="U250" s="312"/>
      <c r="V250" s="200"/>
      <c r="W250" s="312"/>
      <c r="X250" s="200"/>
      <c r="Y250" s="184"/>
      <c r="Z250" s="184"/>
      <c r="AA250" s="184"/>
      <c r="AB250" s="184"/>
      <c r="AC250" s="184"/>
      <c r="AD250" s="184"/>
      <c r="AE250" s="184"/>
      <c r="AF250" s="184"/>
      <c r="AG250" s="184"/>
      <c r="AH250" s="184"/>
      <c r="AI250" s="184"/>
      <c r="AJ250" s="184"/>
      <c r="AK250" s="184"/>
      <c r="AL250" s="184"/>
      <c r="AM250" s="184"/>
      <c r="AN250" s="184"/>
      <c r="AO250" s="184"/>
      <c r="AP250" s="184"/>
      <c r="AQ250" s="184"/>
      <c r="AR250" s="184"/>
      <c r="AS250" s="190"/>
    </row>
    <row r="251" ht="21.6" customHeight="1" hidden="1">
      <c r="A251" s="184"/>
      <c r="B251" s="184"/>
      <c r="C251" s="218"/>
      <c r="D251" s="340" cm="1">
        <f t="array" ref="D251">'ادخال البيانات'!D257</f>
        <v>0</v>
      </c>
      <c r="E251" s="341" cm="1">
        <f t="array" ref="E251">D251/$S$8</f>
      </c>
      <c r="F251" s="200"/>
      <c r="G251" s="342" cm="1">
        <f t="array" ref="G251">'ادخال البيانات'!J257</f>
        <v>0</v>
      </c>
      <c r="H251" s="350" cm="1">
        <f t="array" ref="H251">G251/$S$8</f>
      </c>
      <c r="I251" s="200"/>
      <c r="J251" s="344" cm="1">
        <f t="array" ref="J251">'ادخال البيانات'!K257</f>
        <v>0</v>
      </c>
      <c r="K251" s="345" cm="1">
        <f t="array" ref="K251">J251/$S$8</f>
      </c>
      <c r="L251" s="200"/>
      <c r="M251" s="346" cm="1">
        <f t="array" ref="M251">'ادخال البيانات'!L257</f>
        <v>0</v>
      </c>
      <c r="N251" s="347" cm="1">
        <f t="array" ref="N251">M251/$S$8</f>
      </c>
      <c r="O251" s="200"/>
      <c r="P251" s="348" cm="1">
        <f t="array" ref="P251">'ادخال البيانات'!M257</f>
        <v>0</v>
      </c>
      <c r="Q251" s="349" cm="1">
        <f t="array" ref="Q251">P251/$S$8</f>
      </c>
      <c r="R251" s="249"/>
      <c r="S251" s="312"/>
      <c r="T251" s="200"/>
      <c r="U251" s="312"/>
      <c r="V251" s="200"/>
      <c r="W251" s="312"/>
      <c r="X251" s="200"/>
      <c r="Y251" s="184"/>
      <c r="Z251" s="184"/>
      <c r="AA251" s="184"/>
      <c r="AB251" s="184"/>
      <c r="AC251" s="184"/>
      <c r="AD251" s="184"/>
      <c r="AE251" s="184"/>
      <c r="AF251" s="184"/>
      <c r="AG251" s="184"/>
      <c r="AH251" s="184"/>
      <c r="AI251" s="184"/>
      <c r="AJ251" s="184"/>
      <c r="AK251" s="184"/>
      <c r="AL251" s="184"/>
      <c r="AM251" s="184"/>
      <c r="AN251" s="184"/>
      <c r="AO251" s="184"/>
      <c r="AP251" s="184"/>
      <c r="AQ251" s="184"/>
      <c r="AR251" s="184"/>
      <c r="AS251" s="190"/>
    </row>
    <row r="252" ht="21.6" customHeight="1" hidden="1">
      <c r="A252" s="184"/>
      <c r="B252" s="184"/>
      <c r="C252" s="218"/>
      <c r="D252" s="340" cm="1">
        <f t="array" ref="D252">'ادخال البيانات'!D258</f>
        <v>0</v>
      </c>
      <c r="E252" s="341" cm="1">
        <f t="array" ref="E252">D252/$S$8</f>
      </c>
      <c r="F252" s="200"/>
      <c r="G252" s="342" cm="1">
        <f t="array" ref="G252">'ادخال البيانات'!J258</f>
        <v>0</v>
      </c>
      <c r="H252" s="350" cm="1">
        <f t="array" ref="H252">G252/$S$8</f>
      </c>
      <c r="I252" s="200"/>
      <c r="J252" s="344" cm="1">
        <f t="array" ref="J252">'ادخال البيانات'!K258</f>
        <v>0</v>
      </c>
      <c r="K252" s="345" cm="1">
        <f t="array" ref="K252">J252/$S$8</f>
      </c>
      <c r="L252" s="200"/>
      <c r="M252" s="346" cm="1">
        <f t="array" ref="M252">'ادخال البيانات'!L258</f>
        <v>0</v>
      </c>
      <c r="N252" s="347" cm="1">
        <f t="array" ref="N252">M252/$S$8</f>
      </c>
      <c r="O252" s="200"/>
      <c r="P252" s="348" cm="1">
        <f t="array" ref="P252">'ادخال البيانات'!M258</f>
        <v>0</v>
      </c>
      <c r="Q252" s="349" cm="1">
        <f t="array" ref="Q252">P252/$S$8</f>
      </c>
      <c r="R252" s="249"/>
      <c r="S252" s="312"/>
      <c r="T252" s="200"/>
      <c r="U252" s="312"/>
      <c r="V252" s="200"/>
      <c r="W252" s="312"/>
      <c r="X252" s="200"/>
      <c r="Y252" s="184"/>
      <c r="Z252" s="184"/>
      <c r="AA252" s="184"/>
      <c r="AB252" s="184"/>
      <c r="AC252" s="184"/>
      <c r="AD252" s="184"/>
      <c r="AE252" s="184"/>
      <c r="AF252" s="184"/>
      <c r="AG252" s="184"/>
      <c r="AH252" s="184"/>
      <c r="AI252" s="184"/>
      <c r="AJ252" s="184"/>
      <c r="AK252" s="184"/>
      <c r="AL252" s="184"/>
      <c r="AM252" s="184"/>
      <c r="AN252" s="184"/>
      <c r="AO252" s="184"/>
      <c r="AP252" s="184"/>
      <c r="AQ252" s="184"/>
      <c r="AR252" s="184"/>
      <c r="AS252" s="190"/>
    </row>
    <row r="253" ht="21.6" customHeight="1" hidden="1">
      <c r="A253" s="184"/>
      <c r="B253" s="184"/>
      <c r="C253" s="218"/>
      <c r="D253" s="340" cm="1">
        <f t="array" ref="D253">'ادخال البيانات'!D259</f>
        <v>0</v>
      </c>
      <c r="E253" s="341" cm="1">
        <f t="array" ref="E253">D253/$S$8</f>
      </c>
      <c r="F253" s="200"/>
      <c r="G253" s="342" cm="1">
        <f t="array" ref="G253">'ادخال البيانات'!J259</f>
        <v>0</v>
      </c>
      <c r="H253" s="350" cm="1">
        <f t="array" ref="H253">G253/$S$8</f>
      </c>
      <c r="I253" s="200"/>
      <c r="J253" s="344" cm="1">
        <f t="array" ref="J253">'ادخال البيانات'!K259</f>
        <v>0</v>
      </c>
      <c r="K253" s="345" cm="1">
        <f t="array" ref="K253">J253/$S$8</f>
      </c>
      <c r="L253" s="200"/>
      <c r="M253" s="346" cm="1">
        <f t="array" ref="M253">'ادخال البيانات'!L259</f>
        <v>0</v>
      </c>
      <c r="N253" s="347" cm="1">
        <f t="array" ref="N253">M253/$S$8</f>
      </c>
      <c r="O253" s="200"/>
      <c r="P253" s="348" cm="1">
        <f t="array" ref="P253">'ادخال البيانات'!M259</f>
        <v>0</v>
      </c>
      <c r="Q253" s="349" cm="1">
        <f t="array" ref="Q253">P253/$S$8</f>
      </c>
      <c r="R253" s="249"/>
      <c r="S253" s="312"/>
      <c r="T253" s="200"/>
      <c r="U253" s="312"/>
      <c r="V253" s="200"/>
      <c r="W253" s="312"/>
      <c r="X253" s="200"/>
      <c r="Y253" s="184"/>
      <c r="Z253" s="184"/>
      <c r="AA253" s="184"/>
      <c r="AB253" s="184"/>
      <c r="AC253" s="184"/>
      <c r="AD253" s="184"/>
      <c r="AE253" s="184"/>
      <c r="AF253" s="184"/>
      <c r="AG253" s="184"/>
      <c r="AH253" s="184"/>
      <c r="AI253" s="184"/>
      <c r="AJ253" s="184"/>
      <c r="AK253" s="184"/>
      <c r="AL253" s="184"/>
      <c r="AM253" s="184"/>
      <c r="AN253" s="184"/>
      <c r="AO253" s="184"/>
      <c r="AP253" s="184"/>
      <c r="AQ253" s="184"/>
      <c r="AR253" s="184"/>
      <c r="AS253" s="190"/>
    </row>
    <row r="254" ht="21.6" customHeight="1" hidden="1">
      <c r="A254" s="184"/>
      <c r="B254" s="184"/>
      <c r="C254" s="218"/>
      <c r="D254" s="340" cm="1">
        <f t="array" ref="D254">'ادخال البيانات'!D260</f>
        <v>0</v>
      </c>
      <c r="E254" s="341" cm="1">
        <f t="array" ref="E254">D254/$S$8</f>
      </c>
      <c r="F254" s="200"/>
      <c r="G254" s="342" cm="1">
        <f t="array" ref="G254">'ادخال البيانات'!J260</f>
        <v>0</v>
      </c>
      <c r="H254" s="350" cm="1">
        <f t="array" ref="H254">G254/$S$8</f>
      </c>
      <c r="I254" s="200"/>
      <c r="J254" s="344" cm="1">
        <f t="array" ref="J254">'ادخال البيانات'!K260</f>
        <v>0</v>
      </c>
      <c r="K254" s="345" cm="1">
        <f t="array" ref="K254">J254/$S$8</f>
      </c>
      <c r="L254" s="200"/>
      <c r="M254" s="346" cm="1">
        <f t="array" ref="M254">'ادخال البيانات'!L260</f>
        <v>0</v>
      </c>
      <c r="N254" s="347" cm="1">
        <f t="array" ref="N254">M254/$S$8</f>
      </c>
      <c r="O254" s="200"/>
      <c r="P254" s="348" cm="1">
        <f t="array" ref="P254">'ادخال البيانات'!M260</f>
        <v>0</v>
      </c>
      <c r="Q254" s="349" cm="1">
        <f t="array" ref="Q254">P254/$S$8</f>
      </c>
      <c r="R254" s="249"/>
      <c r="S254" s="312"/>
      <c r="T254" s="200"/>
      <c r="U254" s="312"/>
      <c r="V254" s="200"/>
      <c r="W254" s="312"/>
      <c r="X254" s="200"/>
      <c r="Y254" s="184"/>
      <c r="Z254" s="184"/>
      <c r="AA254" s="184"/>
      <c r="AB254" s="184"/>
      <c r="AC254" s="184"/>
      <c r="AD254" s="184"/>
      <c r="AE254" s="184"/>
      <c r="AF254" s="184"/>
      <c r="AG254" s="184"/>
      <c r="AH254" s="184"/>
      <c r="AI254" s="184"/>
      <c r="AJ254" s="184"/>
      <c r="AK254" s="184"/>
      <c r="AL254" s="184"/>
      <c r="AM254" s="184"/>
      <c r="AN254" s="184"/>
      <c r="AO254" s="184"/>
      <c r="AP254" s="184"/>
      <c r="AQ254" s="184"/>
      <c r="AR254" s="184"/>
      <c r="AS254" s="190"/>
    </row>
    <row r="255" ht="21.6" customHeight="1" hidden="1">
      <c r="A255" s="184"/>
      <c r="B255" s="184"/>
      <c r="C255" s="218"/>
      <c r="D255" s="340" cm="1">
        <f t="array" ref="D255">'ادخال البيانات'!D261</f>
        <v>0</v>
      </c>
      <c r="E255" s="341" cm="1">
        <f t="array" ref="E255">D255/$S$8</f>
      </c>
      <c r="F255" s="200"/>
      <c r="G255" s="342" cm="1">
        <f t="array" ref="G255">'ادخال البيانات'!J261</f>
        <v>0</v>
      </c>
      <c r="H255" s="350" cm="1">
        <f t="array" ref="H255">G255/$S$8</f>
      </c>
      <c r="I255" s="200"/>
      <c r="J255" s="344" cm="1">
        <f t="array" ref="J255">'ادخال البيانات'!K261</f>
        <v>0</v>
      </c>
      <c r="K255" s="345" cm="1">
        <f t="array" ref="K255">J255/$S$8</f>
      </c>
      <c r="L255" s="200"/>
      <c r="M255" s="346" cm="1">
        <f t="array" ref="M255">'ادخال البيانات'!L261</f>
        <v>0</v>
      </c>
      <c r="N255" s="347" cm="1">
        <f t="array" ref="N255">M255/$S$8</f>
      </c>
      <c r="O255" s="200"/>
      <c r="P255" s="348" cm="1">
        <f t="array" ref="P255">'ادخال البيانات'!M261</f>
        <v>0</v>
      </c>
      <c r="Q255" s="349" cm="1">
        <f t="array" ref="Q255">P255/$S$8</f>
      </c>
      <c r="R255" s="249"/>
      <c r="S255" s="312"/>
      <c r="T255" s="200"/>
      <c r="U255" s="312"/>
      <c r="V255" s="200"/>
      <c r="W255" s="312"/>
      <c r="X255" s="200"/>
      <c r="Y255" s="184"/>
      <c r="Z255" s="184"/>
      <c r="AA255" s="184"/>
      <c r="AB255" s="184"/>
      <c r="AC255" s="184"/>
      <c r="AD255" s="184"/>
      <c r="AE255" s="184"/>
      <c r="AF255" s="184"/>
      <c r="AG255" s="184"/>
      <c r="AH255" s="184"/>
      <c r="AI255" s="184"/>
      <c r="AJ255" s="184"/>
      <c r="AK255" s="184"/>
      <c r="AL255" s="184"/>
      <c r="AM255" s="184"/>
      <c r="AN255" s="184"/>
      <c r="AO255" s="184"/>
      <c r="AP255" s="184"/>
      <c r="AQ255" s="184"/>
      <c r="AR255" s="184"/>
      <c r="AS255" s="190"/>
    </row>
    <row r="256" ht="21.6" customHeight="1" hidden="1">
      <c r="A256" s="184"/>
      <c r="B256" s="184"/>
      <c r="C256" s="218"/>
      <c r="D256" s="340" cm="1">
        <f t="array" ref="D256">'ادخال البيانات'!D262</f>
        <v>0</v>
      </c>
      <c r="E256" s="341" cm="1">
        <f t="array" ref="E256">D256/$S$8</f>
      </c>
      <c r="F256" s="200"/>
      <c r="G256" s="342" cm="1">
        <f t="array" ref="G256">'ادخال البيانات'!J262</f>
        <v>0</v>
      </c>
      <c r="H256" s="350" cm="1">
        <f t="array" ref="H256">G256/$S$8</f>
      </c>
      <c r="I256" s="200"/>
      <c r="J256" s="344" cm="1">
        <f t="array" ref="J256">'ادخال البيانات'!K262</f>
        <v>0</v>
      </c>
      <c r="K256" s="345" cm="1">
        <f t="array" ref="K256">J256/$S$8</f>
      </c>
      <c r="L256" s="200"/>
      <c r="M256" s="346" cm="1">
        <f t="array" ref="M256">'ادخال البيانات'!L262</f>
        <v>0</v>
      </c>
      <c r="N256" s="347" cm="1">
        <f t="array" ref="N256">M256/$S$8</f>
      </c>
      <c r="O256" s="200"/>
      <c r="P256" s="348" cm="1">
        <f t="array" ref="P256">'ادخال البيانات'!M262</f>
        <v>0</v>
      </c>
      <c r="Q256" s="349" cm="1">
        <f t="array" ref="Q256">P256/$S$8</f>
      </c>
      <c r="R256" s="249"/>
      <c r="S256" s="312"/>
      <c r="T256" s="200"/>
      <c r="U256" s="312"/>
      <c r="V256" s="200"/>
      <c r="W256" s="312"/>
      <c r="X256" s="200"/>
      <c r="Y256" s="184"/>
      <c r="Z256" s="184"/>
      <c r="AA256" s="184"/>
      <c r="AB256" s="184"/>
      <c r="AC256" s="184"/>
      <c r="AD256" s="184"/>
      <c r="AE256" s="184"/>
      <c r="AF256" s="184"/>
      <c r="AG256" s="184"/>
      <c r="AH256" s="184"/>
      <c r="AI256" s="184"/>
      <c r="AJ256" s="184"/>
      <c r="AK256" s="184"/>
      <c r="AL256" s="184"/>
      <c r="AM256" s="184"/>
      <c r="AN256" s="184"/>
      <c r="AO256" s="184"/>
      <c r="AP256" s="184"/>
      <c r="AQ256" s="184"/>
      <c r="AR256" s="184"/>
      <c r="AS256" s="190"/>
    </row>
    <row r="257" ht="21.6" customHeight="1" hidden="1">
      <c r="A257" s="184"/>
      <c r="B257" s="184"/>
      <c r="C257" s="218"/>
      <c r="D257" s="340" cm="1">
        <f t="array" ref="D257">'ادخال البيانات'!D263</f>
        <v>0</v>
      </c>
      <c r="E257" s="341" cm="1">
        <f t="array" ref="E257">D257/$S$8</f>
      </c>
      <c r="F257" s="200"/>
      <c r="G257" s="342" cm="1">
        <f t="array" ref="G257">'ادخال البيانات'!J263</f>
        <v>0</v>
      </c>
      <c r="H257" s="350" cm="1">
        <f t="array" ref="H257">G257/$S$8</f>
      </c>
      <c r="I257" s="200"/>
      <c r="J257" s="344" cm="1">
        <f t="array" ref="J257">'ادخال البيانات'!K263</f>
        <v>0</v>
      </c>
      <c r="K257" s="345" cm="1">
        <f t="array" ref="K257">J257/$S$8</f>
      </c>
      <c r="L257" s="200"/>
      <c r="M257" s="346" cm="1">
        <f t="array" ref="M257">'ادخال البيانات'!L263</f>
        <v>0</v>
      </c>
      <c r="N257" s="347" cm="1">
        <f t="array" ref="N257">M257/$S$8</f>
      </c>
      <c r="O257" s="200"/>
      <c r="P257" s="348" cm="1">
        <f t="array" ref="P257">'ادخال البيانات'!M263</f>
        <v>0</v>
      </c>
      <c r="Q257" s="349" cm="1">
        <f t="array" ref="Q257">P257/$S$8</f>
      </c>
      <c r="R257" s="249"/>
      <c r="S257" s="312"/>
      <c r="T257" s="200"/>
      <c r="U257" s="312"/>
      <c r="V257" s="200"/>
      <c r="W257" s="312"/>
      <c r="X257" s="200"/>
      <c r="Y257" s="184"/>
      <c r="Z257" s="184"/>
      <c r="AA257" s="184"/>
      <c r="AB257" s="184"/>
      <c r="AC257" s="184"/>
      <c r="AD257" s="184"/>
      <c r="AE257" s="184"/>
      <c r="AF257" s="184"/>
      <c r="AG257" s="184"/>
      <c r="AH257" s="184"/>
      <c r="AI257" s="184"/>
      <c r="AJ257" s="184"/>
      <c r="AK257" s="184"/>
      <c r="AL257" s="184"/>
      <c r="AM257" s="184"/>
      <c r="AN257" s="184"/>
      <c r="AO257" s="184"/>
      <c r="AP257" s="184"/>
      <c r="AQ257" s="184"/>
      <c r="AR257" s="184"/>
      <c r="AS257" s="190"/>
    </row>
    <row r="258" ht="21.6" customHeight="1" hidden="1">
      <c r="A258" s="184"/>
      <c r="B258" s="184"/>
      <c r="C258" s="218"/>
      <c r="D258" s="340" cm="1">
        <f t="array" ref="D258">'ادخال البيانات'!D264</f>
        <v>0</v>
      </c>
      <c r="E258" s="341" cm="1">
        <f t="array" ref="E258">D258/$S$8</f>
      </c>
      <c r="F258" s="200"/>
      <c r="G258" s="342" cm="1">
        <f t="array" ref="G258">'ادخال البيانات'!J264</f>
        <v>0</v>
      </c>
      <c r="H258" s="350" cm="1">
        <f t="array" ref="H258">G258/$S$8</f>
      </c>
      <c r="I258" s="200"/>
      <c r="J258" s="344" cm="1">
        <f t="array" ref="J258">'ادخال البيانات'!K264</f>
        <v>0</v>
      </c>
      <c r="K258" s="345" cm="1">
        <f t="array" ref="K258">J258/$S$8</f>
      </c>
      <c r="L258" s="200"/>
      <c r="M258" s="346" cm="1">
        <f t="array" ref="M258">'ادخال البيانات'!L264</f>
        <v>0</v>
      </c>
      <c r="N258" s="347" cm="1">
        <f t="array" ref="N258">M258/$S$8</f>
      </c>
      <c r="O258" s="200"/>
      <c r="P258" s="348" cm="1">
        <f t="array" ref="P258">'ادخال البيانات'!M264</f>
        <v>0</v>
      </c>
      <c r="Q258" s="349" cm="1">
        <f t="array" ref="Q258">P258/$S$8</f>
      </c>
      <c r="R258" s="249"/>
      <c r="S258" s="312"/>
      <c r="T258" s="200"/>
      <c r="U258" s="312"/>
      <c r="V258" s="200"/>
      <c r="W258" s="312"/>
      <c r="X258" s="200"/>
      <c r="Y258" s="184"/>
      <c r="Z258" s="184"/>
      <c r="AA258" s="184"/>
      <c r="AB258" s="184"/>
      <c r="AC258" s="184"/>
      <c r="AD258" s="184"/>
      <c r="AE258" s="184"/>
      <c r="AF258" s="184"/>
      <c r="AG258" s="184"/>
      <c r="AH258" s="184"/>
      <c r="AI258" s="184"/>
      <c r="AJ258" s="184"/>
      <c r="AK258" s="184"/>
      <c r="AL258" s="184"/>
      <c r="AM258" s="184"/>
      <c r="AN258" s="184"/>
      <c r="AO258" s="184"/>
      <c r="AP258" s="184"/>
      <c r="AQ258" s="184"/>
      <c r="AR258" s="184"/>
      <c r="AS258" s="190"/>
    </row>
    <row r="259" ht="21.6" customHeight="1" hidden="1">
      <c r="A259" s="184"/>
      <c r="B259" s="184"/>
      <c r="C259" s="218"/>
      <c r="D259" s="340" cm="1">
        <f t="array" ref="D259">'ادخال البيانات'!D265</f>
        <v>0</v>
      </c>
      <c r="E259" s="341" cm="1">
        <f t="array" ref="E259">D259/$S$8</f>
      </c>
      <c r="F259" s="200"/>
      <c r="G259" s="342" cm="1">
        <f t="array" ref="G259">'ادخال البيانات'!J265</f>
        <v>0</v>
      </c>
      <c r="H259" s="350" cm="1">
        <f t="array" ref="H259">G259/$S$8</f>
      </c>
      <c r="I259" s="200"/>
      <c r="J259" s="344" cm="1">
        <f t="array" ref="J259">'ادخال البيانات'!K265</f>
        <v>0</v>
      </c>
      <c r="K259" s="345" cm="1">
        <f t="array" ref="K259">J259/$S$8</f>
      </c>
      <c r="L259" s="200"/>
      <c r="M259" s="346" cm="1">
        <f t="array" ref="M259">'ادخال البيانات'!L265</f>
        <v>0</v>
      </c>
      <c r="N259" s="347" cm="1">
        <f t="array" ref="N259">M259/$S$8</f>
      </c>
      <c r="O259" s="200"/>
      <c r="P259" s="348" cm="1">
        <f t="array" ref="P259">'ادخال البيانات'!M265</f>
        <v>0</v>
      </c>
      <c r="Q259" s="349" cm="1">
        <f t="array" ref="Q259">P259/$S$8</f>
      </c>
      <c r="R259" s="249"/>
      <c r="S259" s="312"/>
      <c r="T259" s="200"/>
      <c r="U259" s="312"/>
      <c r="V259" s="200"/>
      <c r="W259" s="312"/>
      <c r="X259" s="200"/>
      <c r="Y259" s="184"/>
      <c r="Z259" s="184"/>
      <c r="AA259" s="184"/>
      <c r="AB259" s="184"/>
      <c r="AC259" s="184"/>
      <c r="AD259" s="184"/>
      <c r="AE259" s="184"/>
      <c r="AF259" s="184"/>
      <c r="AG259" s="184"/>
      <c r="AH259" s="184"/>
      <c r="AI259" s="184"/>
      <c r="AJ259" s="184"/>
      <c r="AK259" s="184"/>
      <c r="AL259" s="184"/>
      <c r="AM259" s="184"/>
      <c r="AN259" s="184"/>
      <c r="AO259" s="184"/>
      <c r="AP259" s="184"/>
      <c r="AQ259" s="184"/>
      <c r="AR259" s="184"/>
      <c r="AS259" s="190"/>
    </row>
    <row r="260" ht="21.6" customHeight="1" hidden="1">
      <c r="A260" s="184"/>
      <c r="B260" s="184"/>
      <c r="C260" s="218"/>
      <c r="D260" s="340" cm="1">
        <f t="array" ref="D260">'ادخال البيانات'!D266</f>
        <v>0</v>
      </c>
      <c r="E260" s="341" cm="1">
        <f t="array" ref="E260">D260/$S$8</f>
      </c>
      <c r="F260" s="200"/>
      <c r="G260" s="342" cm="1">
        <f t="array" ref="G260">'ادخال البيانات'!J266</f>
        <v>0</v>
      </c>
      <c r="H260" s="350" cm="1">
        <f t="array" ref="H260">G260/$S$8</f>
      </c>
      <c r="I260" s="200"/>
      <c r="J260" s="344" cm="1">
        <f t="array" ref="J260">'ادخال البيانات'!K266</f>
        <v>0</v>
      </c>
      <c r="K260" s="345" cm="1">
        <f t="array" ref="K260">J260/$S$8</f>
      </c>
      <c r="L260" s="200"/>
      <c r="M260" s="346" cm="1">
        <f t="array" ref="M260">'ادخال البيانات'!L266</f>
        <v>0</v>
      </c>
      <c r="N260" s="347" cm="1">
        <f t="array" ref="N260">M260/$S$8</f>
      </c>
      <c r="O260" s="200"/>
      <c r="P260" s="348" cm="1">
        <f t="array" ref="P260">'ادخال البيانات'!M266</f>
        <v>0</v>
      </c>
      <c r="Q260" s="349" cm="1">
        <f t="array" ref="Q260">P260/$S$8</f>
      </c>
      <c r="R260" s="249"/>
      <c r="S260" s="312"/>
      <c r="T260" s="200"/>
      <c r="U260" s="312"/>
      <c r="V260" s="200"/>
      <c r="W260" s="312"/>
      <c r="X260" s="200"/>
      <c r="Y260" s="184"/>
      <c r="Z260" s="184"/>
      <c r="AA260" s="184"/>
      <c r="AB260" s="184"/>
      <c r="AC260" s="184"/>
      <c r="AD260" s="184"/>
      <c r="AE260" s="184"/>
      <c r="AF260" s="184"/>
      <c r="AG260" s="184"/>
      <c r="AH260" s="184"/>
      <c r="AI260" s="184"/>
      <c r="AJ260" s="184"/>
      <c r="AK260" s="184"/>
      <c r="AL260" s="184"/>
      <c r="AM260" s="184"/>
      <c r="AN260" s="184"/>
      <c r="AO260" s="184"/>
      <c r="AP260" s="184"/>
      <c r="AQ260" s="184"/>
      <c r="AR260" s="184"/>
      <c r="AS260" s="190"/>
    </row>
    <row r="261" ht="21.6" customHeight="1" hidden="1">
      <c r="A261" s="184"/>
      <c r="B261" s="184"/>
      <c r="C261" s="218"/>
      <c r="D261" s="340" cm="1">
        <f t="array" ref="D261">'ادخال البيانات'!D267</f>
        <v>0</v>
      </c>
      <c r="E261" s="341" cm="1">
        <f t="array" ref="E261">D261/$S$8</f>
      </c>
      <c r="F261" s="200"/>
      <c r="G261" s="342" cm="1">
        <f t="array" ref="G261">'ادخال البيانات'!J267</f>
        <v>0</v>
      </c>
      <c r="H261" s="350" cm="1">
        <f t="array" ref="H261">G261/$S$8</f>
      </c>
      <c r="I261" s="200"/>
      <c r="J261" s="344" cm="1">
        <f t="array" ref="J261">'ادخال البيانات'!K267</f>
        <v>0</v>
      </c>
      <c r="K261" s="345" cm="1">
        <f t="array" ref="K261">J261/$S$8</f>
      </c>
      <c r="L261" s="200"/>
      <c r="M261" s="346" cm="1">
        <f t="array" ref="M261">'ادخال البيانات'!L267</f>
        <v>0</v>
      </c>
      <c r="N261" s="347" cm="1">
        <f t="array" ref="N261">M261/$S$8</f>
      </c>
      <c r="O261" s="200"/>
      <c r="P261" s="348" cm="1">
        <f t="array" ref="P261">'ادخال البيانات'!M267</f>
        <v>0</v>
      </c>
      <c r="Q261" s="349" cm="1">
        <f t="array" ref="Q261">P261/$S$8</f>
      </c>
      <c r="R261" s="249"/>
      <c r="S261" s="312"/>
      <c r="T261" s="200"/>
      <c r="U261" s="312"/>
      <c r="V261" s="200"/>
      <c r="W261" s="312"/>
      <c r="X261" s="200"/>
      <c r="Y261" s="184"/>
      <c r="Z261" s="184"/>
      <c r="AA261" s="184"/>
      <c r="AB261" s="184"/>
      <c r="AC261" s="184"/>
      <c r="AD261" s="184"/>
      <c r="AE261" s="184"/>
      <c r="AF261" s="184"/>
      <c r="AG261" s="184"/>
      <c r="AH261" s="184"/>
      <c r="AI261" s="184"/>
      <c r="AJ261" s="184"/>
      <c r="AK261" s="184"/>
      <c r="AL261" s="184"/>
      <c r="AM261" s="184"/>
      <c r="AN261" s="184"/>
      <c r="AO261" s="184"/>
      <c r="AP261" s="184"/>
      <c r="AQ261" s="184"/>
      <c r="AR261" s="184"/>
      <c r="AS261" s="190"/>
    </row>
    <row r="262" ht="21.6" customHeight="1" hidden="1">
      <c r="A262" s="184"/>
      <c r="B262" s="184"/>
      <c r="C262" s="218"/>
      <c r="D262" s="340" cm="1">
        <f t="array" ref="D262">'ادخال البيانات'!D268</f>
        <v>0</v>
      </c>
      <c r="E262" s="341" cm="1">
        <f t="array" ref="E262">D262/$S$8</f>
      </c>
      <c r="F262" s="200"/>
      <c r="G262" s="342" cm="1">
        <f t="array" ref="G262">'ادخال البيانات'!J268</f>
        <v>0</v>
      </c>
      <c r="H262" s="350" cm="1">
        <f t="array" ref="H262">G262/$S$8</f>
      </c>
      <c r="I262" s="200"/>
      <c r="J262" s="344" cm="1">
        <f t="array" ref="J262">'ادخال البيانات'!K268</f>
        <v>0</v>
      </c>
      <c r="K262" s="345" cm="1">
        <f t="array" ref="K262">J262/$S$8</f>
      </c>
      <c r="L262" s="200"/>
      <c r="M262" s="346" cm="1">
        <f t="array" ref="M262">'ادخال البيانات'!L268</f>
        <v>0</v>
      </c>
      <c r="N262" s="347" cm="1">
        <f t="array" ref="N262">M262/$S$8</f>
      </c>
      <c r="O262" s="200"/>
      <c r="P262" s="348" cm="1">
        <f t="array" ref="P262">'ادخال البيانات'!M268</f>
        <v>0</v>
      </c>
      <c r="Q262" s="349" cm="1">
        <f t="array" ref="Q262">P262/$S$8</f>
      </c>
      <c r="R262" s="249"/>
      <c r="S262" s="312"/>
      <c r="T262" s="200"/>
      <c r="U262" s="312"/>
      <c r="V262" s="200"/>
      <c r="W262" s="312"/>
      <c r="X262" s="200"/>
      <c r="Y262" s="184"/>
      <c r="Z262" s="184"/>
      <c r="AA262" s="184"/>
      <c r="AB262" s="184"/>
      <c r="AC262" s="184"/>
      <c r="AD262" s="184"/>
      <c r="AE262" s="184"/>
      <c r="AF262" s="184"/>
      <c r="AG262" s="184"/>
      <c r="AH262" s="184"/>
      <c r="AI262" s="184"/>
      <c r="AJ262" s="184"/>
      <c r="AK262" s="184"/>
      <c r="AL262" s="184"/>
      <c r="AM262" s="184"/>
      <c r="AN262" s="184"/>
      <c r="AO262" s="184"/>
      <c r="AP262" s="184"/>
      <c r="AQ262" s="184"/>
      <c r="AR262" s="184"/>
      <c r="AS262" s="190"/>
    </row>
    <row r="263" ht="21.6" customHeight="1" hidden="1">
      <c r="A263" s="184"/>
      <c r="B263" s="184"/>
      <c r="C263" s="218"/>
      <c r="D263" s="340" cm="1">
        <f t="array" ref="D263">'ادخال البيانات'!D269</f>
        <v>0</v>
      </c>
      <c r="E263" s="341" cm="1">
        <f t="array" ref="E263">D263/$S$8</f>
      </c>
      <c r="F263" s="200"/>
      <c r="G263" s="342" cm="1">
        <f t="array" ref="G263">'ادخال البيانات'!J269</f>
        <v>0</v>
      </c>
      <c r="H263" s="350" cm="1">
        <f t="array" ref="H263">G263/$S$8</f>
      </c>
      <c r="I263" s="200"/>
      <c r="J263" s="344" cm="1">
        <f t="array" ref="J263">'ادخال البيانات'!K269</f>
        <v>0</v>
      </c>
      <c r="K263" s="345" cm="1">
        <f t="array" ref="K263">J263/$S$8</f>
      </c>
      <c r="L263" s="200"/>
      <c r="M263" s="346" cm="1">
        <f t="array" ref="M263">'ادخال البيانات'!L269</f>
        <v>0</v>
      </c>
      <c r="N263" s="347" cm="1">
        <f t="array" ref="N263">M263/$S$8</f>
      </c>
      <c r="O263" s="200"/>
      <c r="P263" s="348" cm="1">
        <f t="array" ref="P263">'ادخال البيانات'!M269</f>
        <v>0</v>
      </c>
      <c r="Q263" s="349" cm="1">
        <f t="array" ref="Q263">P263/$S$8</f>
      </c>
      <c r="R263" s="249"/>
      <c r="S263" s="312"/>
      <c r="T263" s="200"/>
      <c r="U263" s="312"/>
      <c r="V263" s="200"/>
      <c r="W263" s="312"/>
      <c r="X263" s="200"/>
      <c r="Y263" s="184"/>
      <c r="Z263" s="184"/>
      <c r="AA263" s="184"/>
      <c r="AB263" s="184"/>
      <c r="AC263" s="184"/>
      <c r="AD263" s="184"/>
      <c r="AE263" s="184"/>
      <c r="AF263" s="184"/>
      <c r="AG263" s="184"/>
      <c r="AH263" s="184"/>
      <c r="AI263" s="184"/>
      <c r="AJ263" s="184"/>
      <c r="AK263" s="184"/>
      <c r="AL263" s="184"/>
      <c r="AM263" s="184"/>
      <c r="AN263" s="184"/>
      <c r="AO263" s="184"/>
      <c r="AP263" s="184"/>
      <c r="AQ263" s="184"/>
      <c r="AR263" s="184"/>
      <c r="AS263" s="190"/>
    </row>
    <row r="264" ht="21.6" customHeight="1" hidden="1">
      <c r="A264" s="184"/>
      <c r="B264" s="184"/>
      <c r="C264" s="218"/>
      <c r="D264" s="340" cm="1">
        <f t="array" ref="D264">'ادخال البيانات'!D270</f>
        <v>0</v>
      </c>
      <c r="E264" s="341" cm="1">
        <f t="array" ref="E264">D264/$S$8</f>
      </c>
      <c r="F264" s="200"/>
      <c r="G264" s="342" cm="1">
        <f t="array" ref="G264">'ادخال البيانات'!J270</f>
        <v>0</v>
      </c>
      <c r="H264" s="350" cm="1">
        <f t="array" ref="H264">G264/$S$8</f>
      </c>
      <c r="I264" s="200"/>
      <c r="J264" s="344" cm="1">
        <f t="array" ref="J264">'ادخال البيانات'!K270</f>
        <v>0</v>
      </c>
      <c r="K264" s="345" cm="1">
        <f t="array" ref="K264">J264/$S$8</f>
      </c>
      <c r="L264" s="200"/>
      <c r="M264" s="346" cm="1">
        <f t="array" ref="M264">'ادخال البيانات'!L270</f>
        <v>0</v>
      </c>
      <c r="N264" s="347" cm="1">
        <f t="array" ref="N264">M264/$S$8</f>
      </c>
      <c r="O264" s="200"/>
      <c r="P264" s="348" cm="1">
        <f t="array" ref="P264">'ادخال البيانات'!M270</f>
        <v>0</v>
      </c>
      <c r="Q264" s="349" cm="1">
        <f t="array" ref="Q264">P264/$S$8</f>
      </c>
      <c r="R264" s="249"/>
      <c r="S264" s="312"/>
      <c r="T264" s="200"/>
      <c r="U264" s="312"/>
      <c r="V264" s="200"/>
      <c r="W264" s="312"/>
      <c r="X264" s="200"/>
      <c r="Y264" s="184"/>
      <c r="Z264" s="184"/>
      <c r="AA264" s="184"/>
      <c r="AB264" s="184"/>
      <c r="AC264" s="184"/>
      <c r="AD264" s="184"/>
      <c r="AE264" s="184"/>
      <c r="AF264" s="184"/>
      <c r="AG264" s="184"/>
      <c r="AH264" s="184"/>
      <c r="AI264" s="184"/>
      <c r="AJ264" s="184"/>
      <c r="AK264" s="184"/>
      <c r="AL264" s="184"/>
      <c r="AM264" s="184"/>
      <c r="AN264" s="184"/>
      <c r="AO264" s="184"/>
      <c r="AP264" s="184"/>
      <c r="AQ264" s="184"/>
      <c r="AR264" s="184"/>
      <c r="AS264" s="190"/>
    </row>
    <row r="265" ht="21.6" customHeight="1" hidden="1">
      <c r="A265" s="184"/>
      <c r="B265" s="184"/>
      <c r="C265" s="218"/>
      <c r="D265" s="340" cm="1">
        <f t="array" ref="D265">'ادخال البيانات'!D271</f>
        <v>0</v>
      </c>
      <c r="E265" s="341" cm="1">
        <f t="array" ref="E265">D265/$S$8</f>
      </c>
      <c r="F265" s="200"/>
      <c r="G265" s="342" cm="1">
        <f t="array" ref="G265">'ادخال البيانات'!J271</f>
        <v>0</v>
      </c>
      <c r="H265" s="350" cm="1">
        <f t="array" ref="H265">G265/$S$8</f>
      </c>
      <c r="I265" s="200"/>
      <c r="J265" s="344" cm="1">
        <f t="array" ref="J265">'ادخال البيانات'!K271</f>
        <v>0</v>
      </c>
      <c r="K265" s="345" cm="1">
        <f t="array" ref="K265">J265/$S$8</f>
      </c>
      <c r="L265" s="200"/>
      <c r="M265" s="346" cm="1">
        <f t="array" ref="M265">'ادخال البيانات'!L271</f>
        <v>0</v>
      </c>
      <c r="N265" s="347" cm="1">
        <f t="array" ref="N265">M265/$S$8</f>
      </c>
      <c r="O265" s="200"/>
      <c r="P265" s="348" cm="1">
        <f t="array" ref="P265">'ادخال البيانات'!M271</f>
        <v>0</v>
      </c>
      <c r="Q265" s="349" cm="1">
        <f t="array" ref="Q265">P265/$S$8</f>
      </c>
      <c r="R265" s="249"/>
      <c r="S265" s="312"/>
      <c r="T265" s="200"/>
      <c r="U265" s="312"/>
      <c r="V265" s="200"/>
      <c r="W265" s="312"/>
      <c r="X265" s="200"/>
      <c r="Y265" s="184"/>
      <c r="Z265" s="184"/>
      <c r="AA265" s="184"/>
      <c r="AB265" s="184"/>
      <c r="AC265" s="184"/>
      <c r="AD265" s="184"/>
      <c r="AE265" s="184"/>
      <c r="AF265" s="184"/>
      <c r="AG265" s="184"/>
      <c r="AH265" s="184"/>
      <c r="AI265" s="184"/>
      <c r="AJ265" s="184"/>
      <c r="AK265" s="184"/>
      <c r="AL265" s="184"/>
      <c r="AM265" s="184"/>
      <c r="AN265" s="184"/>
      <c r="AO265" s="184"/>
      <c r="AP265" s="184"/>
      <c r="AQ265" s="184"/>
      <c r="AR265" s="184"/>
      <c r="AS265" s="190"/>
    </row>
    <row r="266" ht="21.6" customHeight="1" hidden="1">
      <c r="A266" s="184"/>
      <c r="B266" s="184"/>
      <c r="C266" s="218"/>
      <c r="D266" s="340" cm="1">
        <f t="array" ref="D266">'ادخال البيانات'!D272</f>
        <v>0</v>
      </c>
      <c r="E266" s="341" cm="1">
        <f t="array" ref="E266">D266/$S$8</f>
      </c>
      <c r="F266" s="200"/>
      <c r="G266" s="342" cm="1">
        <f t="array" ref="G266">'ادخال البيانات'!J272</f>
        <v>0</v>
      </c>
      <c r="H266" s="350" cm="1">
        <f t="array" ref="H266">G266/$S$8</f>
      </c>
      <c r="I266" s="200"/>
      <c r="J266" s="344" cm="1">
        <f t="array" ref="J266">'ادخال البيانات'!K272</f>
        <v>0</v>
      </c>
      <c r="K266" s="345" cm="1">
        <f t="array" ref="K266">J266/$S$8</f>
      </c>
      <c r="L266" s="200"/>
      <c r="M266" s="346" cm="1">
        <f t="array" ref="M266">'ادخال البيانات'!L272</f>
        <v>0</v>
      </c>
      <c r="N266" s="347" cm="1">
        <f t="array" ref="N266">M266/$S$8</f>
      </c>
      <c r="O266" s="200"/>
      <c r="P266" s="348" cm="1">
        <f t="array" ref="P266">'ادخال البيانات'!M272</f>
        <v>0</v>
      </c>
      <c r="Q266" s="349" cm="1">
        <f t="array" ref="Q266">P266/$S$8</f>
      </c>
      <c r="R266" s="249"/>
      <c r="S266" s="312"/>
      <c r="T266" s="200"/>
      <c r="U266" s="312"/>
      <c r="V266" s="200"/>
      <c r="W266" s="312"/>
      <c r="X266" s="200"/>
      <c r="Y266" s="184"/>
      <c r="Z266" s="184"/>
      <c r="AA266" s="184"/>
      <c r="AB266" s="184"/>
      <c r="AC266" s="184"/>
      <c r="AD266" s="184"/>
      <c r="AE266" s="184"/>
      <c r="AF266" s="184"/>
      <c r="AG266" s="184"/>
      <c r="AH266" s="184"/>
      <c r="AI266" s="184"/>
      <c r="AJ266" s="184"/>
      <c r="AK266" s="184"/>
      <c r="AL266" s="184"/>
      <c r="AM266" s="184"/>
      <c r="AN266" s="184"/>
      <c r="AO266" s="184"/>
      <c r="AP266" s="184"/>
      <c r="AQ266" s="184"/>
      <c r="AR266" s="184"/>
      <c r="AS266" s="190"/>
    </row>
    <row r="267" ht="21.6" customHeight="1" hidden="1">
      <c r="A267" s="184"/>
      <c r="B267" s="184"/>
      <c r="C267" s="218"/>
      <c r="D267" s="340" cm="1">
        <f t="array" ref="D267">'ادخال البيانات'!D273</f>
        <v>0</v>
      </c>
      <c r="E267" s="341" cm="1">
        <f t="array" ref="E267">D267/$S$8</f>
      </c>
      <c r="F267" s="200"/>
      <c r="G267" s="342" cm="1">
        <f t="array" ref="G267">'ادخال البيانات'!J273</f>
        <v>0</v>
      </c>
      <c r="H267" s="350" cm="1">
        <f t="array" ref="H267">G267/$S$8</f>
      </c>
      <c r="I267" s="200"/>
      <c r="J267" s="344" cm="1">
        <f t="array" ref="J267">'ادخال البيانات'!K273</f>
        <v>0</v>
      </c>
      <c r="K267" s="345" cm="1">
        <f t="array" ref="K267">J267/$S$8</f>
      </c>
      <c r="L267" s="200"/>
      <c r="M267" s="346" cm="1">
        <f t="array" ref="M267">'ادخال البيانات'!L273</f>
        <v>0</v>
      </c>
      <c r="N267" s="347" cm="1">
        <f t="array" ref="N267">M267/$S$8</f>
      </c>
      <c r="O267" s="200"/>
      <c r="P267" s="348" cm="1">
        <f t="array" ref="P267">'ادخال البيانات'!M273</f>
        <v>0</v>
      </c>
      <c r="Q267" s="349" cm="1">
        <f t="array" ref="Q267">P267/$S$8</f>
      </c>
      <c r="R267" s="249"/>
      <c r="S267" s="312"/>
      <c r="T267" s="200"/>
      <c r="U267" s="312"/>
      <c r="V267" s="200"/>
      <c r="W267" s="312"/>
      <c r="X267" s="200"/>
      <c r="Y267" s="184"/>
      <c r="Z267" s="184"/>
      <c r="AA267" s="184"/>
      <c r="AB267" s="184"/>
      <c r="AC267" s="184"/>
      <c r="AD267" s="184"/>
      <c r="AE267" s="184"/>
      <c r="AF267" s="184"/>
      <c r="AG267" s="184"/>
      <c r="AH267" s="184"/>
      <c r="AI267" s="184"/>
      <c r="AJ267" s="184"/>
      <c r="AK267" s="184"/>
      <c r="AL267" s="184"/>
      <c r="AM267" s="184"/>
      <c r="AN267" s="184"/>
      <c r="AO267" s="184"/>
      <c r="AP267" s="184"/>
      <c r="AQ267" s="184"/>
      <c r="AR267" s="184"/>
      <c r="AS267" s="190"/>
    </row>
    <row r="268" ht="21.6" customHeight="1" hidden="1">
      <c r="A268" s="184"/>
      <c r="B268" s="184"/>
      <c r="C268" s="218"/>
      <c r="D268" s="340" cm="1">
        <f t="array" ref="D268">'ادخال البيانات'!D274</f>
        <v>0</v>
      </c>
      <c r="E268" s="341" cm="1">
        <f t="array" ref="E268">D268/$S$8</f>
      </c>
      <c r="F268" s="200"/>
      <c r="G268" s="342" cm="1">
        <f t="array" ref="G268">'ادخال البيانات'!J274</f>
        <v>0</v>
      </c>
      <c r="H268" s="350" cm="1">
        <f t="array" ref="H268">G268/$S$8</f>
      </c>
      <c r="I268" s="200"/>
      <c r="J268" s="344" cm="1">
        <f t="array" ref="J268">'ادخال البيانات'!K274</f>
        <v>0</v>
      </c>
      <c r="K268" s="345" cm="1">
        <f t="array" ref="K268">J268/$S$8</f>
      </c>
      <c r="L268" s="200"/>
      <c r="M268" s="346" cm="1">
        <f t="array" ref="M268">'ادخال البيانات'!L274</f>
        <v>0</v>
      </c>
      <c r="N268" s="347" cm="1">
        <f t="array" ref="N268">M268/$S$8</f>
      </c>
      <c r="O268" s="200"/>
      <c r="P268" s="348" cm="1">
        <f t="array" ref="P268">'ادخال البيانات'!M274</f>
        <v>0</v>
      </c>
      <c r="Q268" s="349" cm="1">
        <f t="array" ref="Q268">P268/$S$8</f>
      </c>
      <c r="R268" s="249"/>
      <c r="S268" s="312"/>
      <c r="T268" s="200"/>
      <c r="U268" s="312"/>
      <c r="V268" s="200"/>
      <c r="W268" s="312"/>
      <c r="X268" s="200"/>
      <c r="Y268" s="184"/>
      <c r="Z268" s="184"/>
      <c r="AA268" s="184"/>
      <c r="AB268" s="184"/>
      <c r="AC268" s="184"/>
      <c r="AD268" s="184"/>
      <c r="AE268" s="184"/>
      <c r="AF268" s="184"/>
      <c r="AG268" s="184"/>
      <c r="AH268" s="184"/>
      <c r="AI268" s="184"/>
      <c r="AJ268" s="184"/>
      <c r="AK268" s="184"/>
      <c r="AL268" s="184"/>
      <c r="AM268" s="184"/>
      <c r="AN268" s="184"/>
      <c r="AO268" s="184"/>
      <c r="AP268" s="184"/>
      <c r="AQ268" s="184"/>
      <c r="AR268" s="184"/>
      <c r="AS268" s="190"/>
    </row>
    <row r="269" ht="21.6" customHeight="1" hidden="1">
      <c r="A269" s="184"/>
      <c r="B269" s="184"/>
      <c r="C269" s="218"/>
      <c r="D269" s="340" cm="1">
        <f t="array" ref="D269">'ادخال البيانات'!D275</f>
        <v>0</v>
      </c>
      <c r="E269" s="341" cm="1">
        <f t="array" ref="E269">D269/$S$8</f>
      </c>
      <c r="F269" s="200"/>
      <c r="G269" s="342" cm="1">
        <f t="array" ref="G269">'ادخال البيانات'!J275</f>
        <v>0</v>
      </c>
      <c r="H269" s="350" cm="1">
        <f t="array" ref="H269">G269/$S$8</f>
      </c>
      <c r="I269" s="200"/>
      <c r="J269" s="344" cm="1">
        <f t="array" ref="J269">'ادخال البيانات'!K275</f>
        <v>0</v>
      </c>
      <c r="K269" s="345" cm="1">
        <f t="array" ref="K269">J269/$S$8</f>
      </c>
      <c r="L269" s="200"/>
      <c r="M269" s="346" cm="1">
        <f t="array" ref="M269">'ادخال البيانات'!L275</f>
        <v>0</v>
      </c>
      <c r="N269" s="347" cm="1">
        <f t="array" ref="N269">M269/$S$8</f>
      </c>
      <c r="O269" s="200"/>
      <c r="P269" s="348" cm="1">
        <f t="array" ref="P269">'ادخال البيانات'!M275</f>
        <v>0</v>
      </c>
      <c r="Q269" s="349" cm="1">
        <f t="array" ref="Q269">P269/$S$8</f>
      </c>
      <c r="R269" s="249"/>
      <c r="S269" s="312"/>
      <c r="T269" s="200"/>
      <c r="U269" s="312"/>
      <c r="V269" s="200"/>
      <c r="W269" s="312"/>
      <c r="X269" s="200"/>
      <c r="Y269" s="184"/>
      <c r="Z269" s="184"/>
      <c r="AA269" s="184"/>
      <c r="AB269" s="184"/>
      <c r="AC269" s="184"/>
      <c r="AD269" s="184"/>
      <c r="AE269" s="184"/>
      <c r="AF269" s="184"/>
      <c r="AG269" s="184"/>
      <c r="AH269" s="184"/>
      <c r="AI269" s="184"/>
      <c r="AJ269" s="184"/>
      <c r="AK269" s="184"/>
      <c r="AL269" s="184"/>
      <c r="AM269" s="184"/>
      <c r="AN269" s="184"/>
      <c r="AO269" s="184"/>
      <c r="AP269" s="184"/>
      <c r="AQ269" s="184"/>
      <c r="AR269" s="184"/>
      <c r="AS269" s="190"/>
    </row>
    <row r="270" ht="21.6" customHeight="1" hidden="1">
      <c r="A270" s="184"/>
      <c r="B270" s="184"/>
      <c r="C270" s="218"/>
      <c r="D270" s="340" cm="1">
        <f t="array" ref="D270">'ادخال البيانات'!D276</f>
        <v>0</v>
      </c>
      <c r="E270" s="341" cm="1">
        <f t="array" ref="E270">D270/$S$8</f>
      </c>
      <c r="F270" s="200"/>
      <c r="G270" s="342" cm="1">
        <f t="array" ref="G270">'ادخال البيانات'!J276</f>
        <v>0</v>
      </c>
      <c r="H270" s="350" cm="1">
        <f t="array" ref="H270">G270/$S$8</f>
      </c>
      <c r="I270" s="200"/>
      <c r="J270" s="344" cm="1">
        <f t="array" ref="J270">'ادخال البيانات'!K276</f>
        <v>0</v>
      </c>
      <c r="K270" s="345" cm="1">
        <f t="array" ref="K270">J270/$S$8</f>
      </c>
      <c r="L270" s="200"/>
      <c r="M270" s="346" cm="1">
        <f t="array" ref="M270">'ادخال البيانات'!L276</f>
        <v>0</v>
      </c>
      <c r="N270" s="347" cm="1">
        <f t="array" ref="N270">M270/$S$8</f>
      </c>
      <c r="O270" s="200"/>
      <c r="P270" s="348" cm="1">
        <f t="array" ref="P270">'ادخال البيانات'!M276</f>
        <v>0</v>
      </c>
      <c r="Q270" s="349" cm="1">
        <f t="array" ref="Q270">P270/$S$8</f>
      </c>
      <c r="R270" s="249"/>
      <c r="S270" s="312"/>
      <c r="T270" s="200"/>
      <c r="U270" s="312"/>
      <c r="V270" s="200"/>
      <c r="W270" s="312"/>
      <c r="X270" s="200"/>
      <c r="Y270" s="184"/>
      <c r="Z270" s="184"/>
      <c r="AA270" s="184"/>
      <c r="AB270" s="184"/>
      <c r="AC270" s="184"/>
      <c r="AD270" s="184"/>
      <c r="AE270" s="184"/>
      <c r="AF270" s="184"/>
      <c r="AG270" s="184"/>
      <c r="AH270" s="184"/>
      <c r="AI270" s="184"/>
      <c r="AJ270" s="184"/>
      <c r="AK270" s="184"/>
      <c r="AL270" s="184"/>
      <c r="AM270" s="184"/>
      <c r="AN270" s="184"/>
      <c r="AO270" s="184"/>
      <c r="AP270" s="184"/>
      <c r="AQ270" s="184"/>
      <c r="AR270" s="184"/>
      <c r="AS270" s="190"/>
    </row>
    <row r="271" ht="21.6" customHeight="1" hidden="1">
      <c r="A271" s="184"/>
      <c r="B271" s="184"/>
      <c r="C271" s="218"/>
      <c r="D271" s="340" cm="1">
        <f t="array" ref="D271">'ادخال البيانات'!D277</f>
        <v>0</v>
      </c>
      <c r="E271" s="341" cm="1">
        <f t="array" ref="E271">D271/$S$8</f>
      </c>
      <c r="F271" s="200"/>
      <c r="G271" s="342" cm="1">
        <f t="array" ref="G271">'ادخال البيانات'!J277</f>
        <v>0</v>
      </c>
      <c r="H271" s="350" cm="1">
        <f t="array" ref="H271">G271/$S$8</f>
      </c>
      <c r="I271" s="200"/>
      <c r="J271" s="344" cm="1">
        <f t="array" ref="J271">'ادخال البيانات'!K277</f>
        <v>0</v>
      </c>
      <c r="K271" s="345" cm="1">
        <f t="array" ref="K271">J271/$S$8</f>
      </c>
      <c r="L271" s="200"/>
      <c r="M271" s="346" cm="1">
        <f t="array" ref="M271">'ادخال البيانات'!L277</f>
        <v>0</v>
      </c>
      <c r="N271" s="347" cm="1">
        <f t="array" ref="N271">M271/$S$8</f>
      </c>
      <c r="O271" s="200"/>
      <c r="P271" s="348" cm="1">
        <f t="array" ref="P271">'ادخال البيانات'!M277</f>
        <v>0</v>
      </c>
      <c r="Q271" s="349" cm="1">
        <f t="array" ref="Q271">P271/$S$8</f>
      </c>
      <c r="R271" s="249"/>
      <c r="S271" s="312"/>
      <c r="T271" s="200"/>
      <c r="U271" s="312"/>
      <c r="V271" s="200"/>
      <c r="W271" s="312"/>
      <c r="X271" s="200"/>
      <c r="Y271" s="184"/>
      <c r="Z271" s="184"/>
      <c r="AA271" s="184"/>
      <c r="AB271" s="184"/>
      <c r="AC271" s="184"/>
      <c r="AD271" s="184"/>
      <c r="AE271" s="184"/>
      <c r="AF271" s="184"/>
      <c r="AG271" s="184"/>
      <c r="AH271" s="184"/>
      <c r="AI271" s="184"/>
      <c r="AJ271" s="184"/>
      <c r="AK271" s="184"/>
      <c r="AL271" s="184"/>
      <c r="AM271" s="184"/>
      <c r="AN271" s="184"/>
      <c r="AO271" s="184"/>
      <c r="AP271" s="184"/>
      <c r="AQ271" s="184"/>
      <c r="AR271" s="184"/>
      <c r="AS271" s="190"/>
    </row>
    <row r="272" ht="21.6" customHeight="1" hidden="1">
      <c r="A272" s="184"/>
      <c r="B272" s="184"/>
      <c r="C272" s="218"/>
      <c r="D272" s="340" cm="1">
        <f t="array" ref="D272">'ادخال البيانات'!D278</f>
        <v>0</v>
      </c>
      <c r="E272" s="341" cm="1">
        <f t="array" ref="E272">D272/$S$8</f>
      </c>
      <c r="F272" s="200"/>
      <c r="G272" s="342" cm="1">
        <f t="array" ref="G272">'ادخال البيانات'!J278</f>
        <v>0</v>
      </c>
      <c r="H272" s="350" cm="1">
        <f t="array" ref="H272">G272/$S$8</f>
      </c>
      <c r="I272" s="200"/>
      <c r="J272" s="344" cm="1">
        <f t="array" ref="J272">'ادخال البيانات'!K278</f>
        <v>0</v>
      </c>
      <c r="K272" s="345" cm="1">
        <f t="array" ref="K272">J272/$S$8</f>
      </c>
      <c r="L272" s="200"/>
      <c r="M272" s="346" cm="1">
        <f t="array" ref="M272">'ادخال البيانات'!L278</f>
        <v>0</v>
      </c>
      <c r="N272" s="347" cm="1">
        <f t="array" ref="N272">M272/$S$8</f>
      </c>
      <c r="O272" s="200"/>
      <c r="P272" s="348" cm="1">
        <f t="array" ref="P272">'ادخال البيانات'!M278</f>
        <v>0</v>
      </c>
      <c r="Q272" s="349" cm="1">
        <f t="array" ref="Q272">P272/$S$8</f>
      </c>
      <c r="R272" s="249"/>
      <c r="S272" s="312"/>
      <c r="T272" s="200"/>
      <c r="U272" s="312"/>
      <c r="V272" s="200"/>
      <c r="W272" s="312"/>
      <c r="X272" s="200"/>
      <c r="Y272" s="184"/>
      <c r="Z272" s="184"/>
      <c r="AA272" s="184"/>
      <c r="AB272" s="184"/>
      <c r="AC272" s="184"/>
      <c r="AD272" s="184"/>
      <c r="AE272" s="184"/>
      <c r="AF272" s="184"/>
      <c r="AG272" s="184"/>
      <c r="AH272" s="184"/>
      <c r="AI272" s="184"/>
      <c r="AJ272" s="184"/>
      <c r="AK272" s="184"/>
      <c r="AL272" s="184"/>
      <c r="AM272" s="184"/>
      <c r="AN272" s="184"/>
      <c r="AO272" s="184"/>
      <c r="AP272" s="184"/>
      <c r="AQ272" s="184"/>
      <c r="AR272" s="184"/>
      <c r="AS272" s="190"/>
    </row>
    <row r="273" ht="21.6" customHeight="1" hidden="1">
      <c r="A273" s="184"/>
      <c r="B273" s="184"/>
      <c r="C273" s="218"/>
      <c r="D273" s="340" cm="1">
        <f t="array" ref="D273">'ادخال البيانات'!D279</f>
        <v>0</v>
      </c>
      <c r="E273" s="341" cm="1">
        <f t="array" ref="E273">D273/$S$8</f>
      </c>
      <c r="F273" s="200"/>
      <c r="G273" s="342" cm="1">
        <f t="array" ref="G273">'ادخال البيانات'!J279</f>
        <v>0</v>
      </c>
      <c r="H273" s="350" cm="1">
        <f t="array" ref="H273">G273/$S$8</f>
      </c>
      <c r="I273" s="200"/>
      <c r="J273" s="344" cm="1">
        <f t="array" ref="J273">'ادخال البيانات'!K279</f>
        <v>0</v>
      </c>
      <c r="K273" s="345" cm="1">
        <f t="array" ref="K273">J273/$S$8</f>
      </c>
      <c r="L273" s="200"/>
      <c r="M273" s="346" cm="1">
        <f t="array" ref="M273">'ادخال البيانات'!L279</f>
        <v>0</v>
      </c>
      <c r="N273" s="347" cm="1">
        <f t="array" ref="N273">M273/$S$8</f>
      </c>
      <c r="O273" s="200"/>
      <c r="P273" s="348" cm="1">
        <f t="array" ref="P273">'ادخال البيانات'!M279</f>
        <v>0</v>
      </c>
      <c r="Q273" s="349" cm="1">
        <f t="array" ref="Q273">P273/$S$8</f>
      </c>
      <c r="R273" s="249"/>
      <c r="S273" s="312"/>
      <c r="T273" s="200"/>
      <c r="U273" s="312"/>
      <c r="V273" s="200"/>
      <c r="W273" s="312"/>
      <c r="X273" s="200"/>
      <c r="Y273" s="184"/>
      <c r="Z273" s="184"/>
      <c r="AA273" s="184"/>
      <c r="AB273" s="184"/>
      <c r="AC273" s="184"/>
      <c r="AD273" s="184"/>
      <c r="AE273" s="184"/>
      <c r="AF273" s="184"/>
      <c r="AG273" s="184"/>
      <c r="AH273" s="184"/>
      <c r="AI273" s="184"/>
      <c r="AJ273" s="184"/>
      <c r="AK273" s="184"/>
      <c r="AL273" s="184"/>
      <c r="AM273" s="184"/>
      <c r="AN273" s="184"/>
      <c r="AO273" s="184"/>
      <c r="AP273" s="184"/>
      <c r="AQ273" s="184"/>
      <c r="AR273" s="184"/>
      <c r="AS273" s="190"/>
    </row>
    <row r="274" ht="21.6" customHeight="1" hidden="1">
      <c r="A274" s="184"/>
      <c r="B274" s="184"/>
      <c r="C274" s="218"/>
      <c r="D274" s="340" cm="1">
        <f t="array" ref="D274">'ادخال البيانات'!D280</f>
        <v>0</v>
      </c>
      <c r="E274" s="341" cm="1">
        <f t="array" ref="E274">D274/$S$8</f>
      </c>
      <c r="F274" s="200"/>
      <c r="G274" s="342" cm="1">
        <f t="array" ref="G274">'ادخال البيانات'!J280</f>
        <v>0</v>
      </c>
      <c r="H274" s="350" cm="1">
        <f t="array" ref="H274">G274/$S$8</f>
      </c>
      <c r="I274" s="200"/>
      <c r="J274" s="344" cm="1">
        <f t="array" ref="J274">'ادخال البيانات'!K280</f>
        <v>0</v>
      </c>
      <c r="K274" s="345" cm="1">
        <f t="array" ref="K274">J274/$S$8</f>
      </c>
      <c r="L274" s="200"/>
      <c r="M274" s="346" cm="1">
        <f t="array" ref="M274">'ادخال البيانات'!L280</f>
        <v>0</v>
      </c>
      <c r="N274" s="347" cm="1">
        <f t="array" ref="N274">M274/$S$8</f>
      </c>
      <c r="O274" s="200"/>
      <c r="P274" s="348" cm="1">
        <f t="array" ref="P274">'ادخال البيانات'!M280</f>
        <v>0</v>
      </c>
      <c r="Q274" s="349" cm="1">
        <f t="array" ref="Q274">P274/$S$8</f>
      </c>
      <c r="R274" s="249"/>
      <c r="S274" s="312"/>
      <c r="T274" s="200"/>
      <c r="U274" s="312"/>
      <c r="V274" s="200"/>
      <c r="W274" s="312"/>
      <c r="X274" s="200"/>
      <c r="Y274" s="184"/>
      <c r="Z274" s="184"/>
      <c r="AA274" s="184"/>
      <c r="AB274" s="184"/>
      <c r="AC274" s="184"/>
      <c r="AD274" s="184"/>
      <c r="AE274" s="184"/>
      <c r="AF274" s="184"/>
      <c r="AG274" s="184"/>
      <c r="AH274" s="184"/>
      <c r="AI274" s="184"/>
      <c r="AJ274" s="184"/>
      <c r="AK274" s="184"/>
      <c r="AL274" s="184"/>
      <c r="AM274" s="184"/>
      <c r="AN274" s="184"/>
      <c r="AO274" s="184"/>
      <c r="AP274" s="184"/>
      <c r="AQ274" s="184"/>
      <c r="AR274" s="184"/>
      <c r="AS274" s="190"/>
    </row>
    <row r="275" ht="21.6" customHeight="1" hidden="1">
      <c r="A275" s="184"/>
      <c r="B275" s="184"/>
      <c r="C275" s="218"/>
      <c r="D275" s="340" cm="1">
        <f t="array" ref="D275">'ادخال البيانات'!D281</f>
        <v>0</v>
      </c>
      <c r="E275" s="341" cm="1">
        <f t="array" ref="E275">D275/$S$8</f>
      </c>
      <c r="F275" s="200"/>
      <c r="G275" s="342" cm="1">
        <f t="array" ref="G275">'ادخال البيانات'!J281</f>
        <v>0</v>
      </c>
      <c r="H275" s="350" cm="1">
        <f t="array" ref="H275">G275/$S$8</f>
      </c>
      <c r="I275" s="200"/>
      <c r="J275" s="344" cm="1">
        <f t="array" ref="J275">'ادخال البيانات'!K281</f>
        <v>0</v>
      </c>
      <c r="K275" s="345" cm="1">
        <f t="array" ref="K275">J275/$S$8</f>
      </c>
      <c r="L275" s="200"/>
      <c r="M275" s="346" cm="1">
        <f t="array" ref="M275">'ادخال البيانات'!L281</f>
        <v>0</v>
      </c>
      <c r="N275" s="347" cm="1">
        <f t="array" ref="N275">M275/$S$8</f>
      </c>
      <c r="O275" s="200"/>
      <c r="P275" s="348" cm="1">
        <f t="array" ref="P275">'ادخال البيانات'!M281</f>
        <v>0</v>
      </c>
      <c r="Q275" s="349" cm="1">
        <f t="array" ref="Q275">P275/$S$8</f>
      </c>
      <c r="R275" s="249"/>
      <c r="S275" s="312"/>
      <c r="T275" s="200"/>
      <c r="U275" s="312"/>
      <c r="V275" s="200"/>
      <c r="W275" s="312"/>
      <c r="X275" s="200"/>
      <c r="Y275" s="184"/>
      <c r="Z275" s="184"/>
      <c r="AA275" s="184"/>
      <c r="AB275" s="184"/>
      <c r="AC275" s="184"/>
      <c r="AD275" s="184"/>
      <c r="AE275" s="184"/>
      <c r="AF275" s="184"/>
      <c r="AG275" s="184"/>
      <c r="AH275" s="184"/>
      <c r="AI275" s="184"/>
      <c r="AJ275" s="184"/>
      <c r="AK275" s="184"/>
      <c r="AL275" s="184"/>
      <c r="AM275" s="184"/>
      <c r="AN275" s="184"/>
      <c r="AO275" s="184"/>
      <c r="AP275" s="184"/>
      <c r="AQ275" s="184"/>
      <c r="AR275" s="184"/>
      <c r="AS275" s="190"/>
    </row>
    <row r="276" ht="21.6" customHeight="1" hidden="1">
      <c r="A276" s="184"/>
      <c r="B276" s="184"/>
      <c r="C276" s="218"/>
      <c r="D276" s="340" cm="1">
        <f t="array" ref="D276">'ادخال البيانات'!D282</f>
        <v>0</v>
      </c>
      <c r="E276" s="341" cm="1">
        <f t="array" ref="E276">D276/$S$8</f>
      </c>
      <c r="F276" s="200"/>
      <c r="G276" s="342" cm="1">
        <f t="array" ref="G276">'ادخال البيانات'!J282</f>
        <v>0</v>
      </c>
      <c r="H276" s="350" cm="1">
        <f t="array" ref="H276">G276/$S$8</f>
      </c>
      <c r="I276" s="200"/>
      <c r="J276" s="344" cm="1">
        <f t="array" ref="J276">'ادخال البيانات'!K282</f>
        <v>0</v>
      </c>
      <c r="K276" s="345" cm="1">
        <f t="array" ref="K276">J276/$S$8</f>
      </c>
      <c r="L276" s="200"/>
      <c r="M276" s="346" cm="1">
        <f t="array" ref="M276">'ادخال البيانات'!L282</f>
        <v>0</v>
      </c>
      <c r="N276" s="347" cm="1">
        <f t="array" ref="N276">M276/$S$8</f>
      </c>
      <c r="O276" s="200"/>
      <c r="P276" s="348" cm="1">
        <f t="array" ref="P276">'ادخال البيانات'!M282</f>
        <v>0</v>
      </c>
      <c r="Q276" s="349" cm="1">
        <f t="array" ref="Q276">P276/$S$8</f>
      </c>
      <c r="R276" s="249"/>
      <c r="S276" s="312"/>
      <c r="T276" s="200"/>
      <c r="U276" s="312"/>
      <c r="V276" s="200"/>
      <c r="W276" s="312"/>
      <c r="X276" s="200"/>
      <c r="Y276" s="184"/>
      <c r="Z276" s="184"/>
      <c r="AA276" s="184"/>
      <c r="AB276" s="184"/>
      <c r="AC276" s="184"/>
      <c r="AD276" s="184"/>
      <c r="AE276" s="184"/>
      <c r="AF276" s="184"/>
      <c r="AG276" s="184"/>
      <c r="AH276" s="184"/>
      <c r="AI276" s="184"/>
      <c r="AJ276" s="184"/>
      <c r="AK276" s="184"/>
      <c r="AL276" s="184"/>
      <c r="AM276" s="184"/>
      <c r="AN276" s="184"/>
      <c r="AO276" s="184"/>
      <c r="AP276" s="184"/>
      <c r="AQ276" s="184"/>
      <c r="AR276" s="184"/>
      <c r="AS276" s="190"/>
    </row>
    <row r="277" ht="21.6" customHeight="1" hidden="1">
      <c r="A277" s="184"/>
      <c r="B277" s="184"/>
      <c r="C277" s="218"/>
      <c r="D277" s="340" cm="1">
        <f t="array" ref="D277">'ادخال البيانات'!D283</f>
        <v>0</v>
      </c>
      <c r="E277" s="341" cm="1">
        <f t="array" ref="E277">D277/$S$8</f>
      </c>
      <c r="F277" s="200"/>
      <c r="G277" s="342" cm="1">
        <f t="array" ref="G277">'ادخال البيانات'!J283</f>
        <v>0</v>
      </c>
      <c r="H277" s="350" cm="1">
        <f t="array" ref="H277">G277/$S$8</f>
      </c>
      <c r="I277" s="200"/>
      <c r="J277" s="344" cm="1">
        <f t="array" ref="J277">'ادخال البيانات'!K283</f>
        <v>0</v>
      </c>
      <c r="K277" s="345" cm="1">
        <f t="array" ref="K277">J277/$S$8</f>
      </c>
      <c r="L277" s="200"/>
      <c r="M277" s="346" cm="1">
        <f t="array" ref="M277">'ادخال البيانات'!L283</f>
        <v>0</v>
      </c>
      <c r="N277" s="347" cm="1">
        <f t="array" ref="N277">M277/$S$8</f>
      </c>
      <c r="O277" s="200"/>
      <c r="P277" s="348" cm="1">
        <f t="array" ref="P277">'ادخال البيانات'!M283</f>
        <v>0</v>
      </c>
      <c r="Q277" s="349" cm="1">
        <f t="array" ref="Q277">P277/$S$8</f>
      </c>
      <c r="R277" s="249"/>
      <c r="S277" s="312"/>
      <c r="T277" s="200"/>
      <c r="U277" s="312"/>
      <c r="V277" s="200"/>
      <c r="W277" s="312"/>
      <c r="X277" s="200"/>
      <c r="Y277" s="184"/>
      <c r="Z277" s="184"/>
      <c r="AA277" s="184"/>
      <c r="AB277" s="184"/>
      <c r="AC277" s="184"/>
      <c r="AD277" s="184"/>
      <c r="AE277" s="184"/>
      <c r="AF277" s="184"/>
      <c r="AG277" s="184"/>
      <c r="AH277" s="184"/>
      <c r="AI277" s="184"/>
      <c r="AJ277" s="184"/>
      <c r="AK277" s="184"/>
      <c r="AL277" s="184"/>
      <c r="AM277" s="184"/>
      <c r="AN277" s="184"/>
      <c r="AO277" s="184"/>
      <c r="AP277" s="184"/>
      <c r="AQ277" s="184"/>
      <c r="AR277" s="184"/>
      <c r="AS277" s="190"/>
    </row>
    <row r="278" ht="21.6" customHeight="1" hidden="1">
      <c r="A278" s="184"/>
      <c r="B278" s="184"/>
      <c r="C278" s="218"/>
      <c r="D278" s="340" cm="1">
        <f t="array" ref="D278">'ادخال البيانات'!D284</f>
        <v>0</v>
      </c>
      <c r="E278" s="341" cm="1">
        <f t="array" ref="E278">D278/$S$8</f>
      </c>
      <c r="F278" s="200"/>
      <c r="G278" s="342" cm="1">
        <f t="array" ref="G278">'ادخال البيانات'!J284</f>
        <v>0</v>
      </c>
      <c r="H278" s="350" cm="1">
        <f t="array" ref="H278">G278/$S$8</f>
      </c>
      <c r="I278" s="200"/>
      <c r="J278" s="344" cm="1">
        <f t="array" ref="J278">'ادخال البيانات'!K284</f>
        <v>0</v>
      </c>
      <c r="K278" s="345" cm="1">
        <f t="array" ref="K278">J278/$S$8</f>
      </c>
      <c r="L278" s="200"/>
      <c r="M278" s="346" cm="1">
        <f t="array" ref="M278">'ادخال البيانات'!L284</f>
        <v>0</v>
      </c>
      <c r="N278" s="347" cm="1">
        <f t="array" ref="N278">M278/$S$8</f>
      </c>
      <c r="O278" s="200"/>
      <c r="P278" s="348" cm="1">
        <f t="array" ref="P278">'ادخال البيانات'!M284</f>
        <v>0</v>
      </c>
      <c r="Q278" s="349" cm="1">
        <f t="array" ref="Q278">P278/$S$8</f>
      </c>
      <c r="R278" s="249"/>
      <c r="S278" s="312"/>
      <c r="T278" s="200"/>
      <c r="U278" s="312"/>
      <c r="V278" s="200"/>
      <c r="W278" s="312"/>
      <c r="X278" s="200"/>
      <c r="Y278" s="184"/>
      <c r="Z278" s="184"/>
      <c r="AA278" s="184"/>
      <c r="AB278" s="184"/>
      <c r="AC278" s="184"/>
      <c r="AD278" s="184"/>
      <c r="AE278" s="184"/>
      <c r="AF278" s="184"/>
      <c r="AG278" s="184"/>
      <c r="AH278" s="184"/>
      <c r="AI278" s="184"/>
      <c r="AJ278" s="184"/>
      <c r="AK278" s="184"/>
      <c r="AL278" s="184"/>
      <c r="AM278" s="184"/>
      <c r="AN278" s="184"/>
      <c r="AO278" s="184"/>
      <c r="AP278" s="184"/>
      <c r="AQ278" s="184"/>
      <c r="AR278" s="184"/>
      <c r="AS278" s="190"/>
    </row>
    <row r="279" ht="21.6" customHeight="1" hidden="1">
      <c r="A279" s="184"/>
      <c r="B279" s="184"/>
      <c r="C279" s="218"/>
      <c r="D279" s="340" cm="1">
        <f t="array" ref="D279">'ادخال البيانات'!D285</f>
        <v>0</v>
      </c>
      <c r="E279" s="341" cm="1">
        <f t="array" ref="E279">D279/$S$8</f>
      </c>
      <c r="F279" s="200"/>
      <c r="G279" s="342" cm="1">
        <f t="array" ref="G279">'ادخال البيانات'!J285</f>
        <v>0</v>
      </c>
      <c r="H279" s="350" cm="1">
        <f t="array" ref="H279">G279/$S$8</f>
      </c>
      <c r="I279" s="200"/>
      <c r="J279" s="344" cm="1">
        <f t="array" ref="J279">'ادخال البيانات'!K285</f>
        <v>0</v>
      </c>
      <c r="K279" s="345" cm="1">
        <f t="array" ref="K279">J279/$S$8</f>
      </c>
      <c r="L279" s="200"/>
      <c r="M279" s="346" cm="1">
        <f t="array" ref="M279">'ادخال البيانات'!L285</f>
        <v>0</v>
      </c>
      <c r="N279" s="347" cm="1">
        <f t="array" ref="N279">M279/$S$8</f>
      </c>
      <c r="O279" s="200"/>
      <c r="P279" s="348" cm="1">
        <f t="array" ref="P279">'ادخال البيانات'!M285</f>
        <v>0</v>
      </c>
      <c r="Q279" s="349" cm="1">
        <f t="array" ref="Q279">P279/$S$8</f>
      </c>
      <c r="R279" s="249"/>
      <c r="S279" s="312"/>
      <c r="T279" s="200"/>
      <c r="U279" s="312"/>
      <c r="V279" s="200"/>
      <c r="W279" s="312"/>
      <c r="X279" s="200"/>
      <c r="Y279" s="184"/>
      <c r="Z279" s="184"/>
      <c r="AA279" s="184"/>
      <c r="AB279" s="184"/>
      <c r="AC279" s="184"/>
      <c r="AD279" s="184"/>
      <c r="AE279" s="184"/>
      <c r="AF279" s="184"/>
      <c r="AG279" s="184"/>
      <c r="AH279" s="184"/>
      <c r="AI279" s="184"/>
      <c r="AJ279" s="184"/>
      <c r="AK279" s="184"/>
      <c r="AL279" s="184"/>
      <c r="AM279" s="184"/>
      <c r="AN279" s="184"/>
      <c r="AO279" s="184"/>
      <c r="AP279" s="184"/>
      <c r="AQ279" s="184"/>
      <c r="AR279" s="184"/>
      <c r="AS279" s="190"/>
    </row>
    <row r="280" ht="21.6" customHeight="1" hidden="1">
      <c r="A280" s="184"/>
      <c r="B280" s="184"/>
      <c r="C280" s="218"/>
      <c r="D280" s="340" cm="1">
        <f t="array" ref="D280">'ادخال البيانات'!D286</f>
        <v>0</v>
      </c>
      <c r="E280" s="341" cm="1">
        <f t="array" ref="E280">D280/$S$8</f>
      </c>
      <c r="F280" s="200"/>
      <c r="G280" s="342" cm="1">
        <f t="array" ref="G280">'ادخال البيانات'!J286</f>
        <v>0</v>
      </c>
      <c r="H280" s="350" cm="1">
        <f t="array" ref="H280">G280/$S$8</f>
      </c>
      <c r="I280" s="200"/>
      <c r="J280" s="344" cm="1">
        <f t="array" ref="J280">'ادخال البيانات'!K286</f>
        <v>0</v>
      </c>
      <c r="K280" s="345" cm="1">
        <f t="array" ref="K280">J280/$S$8</f>
      </c>
      <c r="L280" s="200"/>
      <c r="M280" s="346" cm="1">
        <f t="array" ref="M280">'ادخال البيانات'!L286</f>
        <v>0</v>
      </c>
      <c r="N280" s="347" cm="1">
        <f t="array" ref="N280">M280/$S$8</f>
      </c>
      <c r="O280" s="200"/>
      <c r="P280" s="348" cm="1">
        <f t="array" ref="P280">'ادخال البيانات'!M286</f>
        <v>0</v>
      </c>
      <c r="Q280" s="349" cm="1">
        <f t="array" ref="Q280">P280/$S$8</f>
      </c>
      <c r="R280" s="249"/>
      <c r="S280" s="312"/>
      <c r="T280" s="200"/>
      <c r="U280" s="312"/>
      <c r="V280" s="200"/>
      <c r="W280" s="312"/>
      <c r="X280" s="200"/>
      <c r="Y280" s="184"/>
      <c r="Z280" s="184"/>
      <c r="AA280" s="184"/>
      <c r="AB280" s="184"/>
      <c r="AC280" s="184"/>
      <c r="AD280" s="184"/>
      <c r="AE280" s="184"/>
      <c r="AF280" s="184"/>
      <c r="AG280" s="184"/>
      <c r="AH280" s="184"/>
      <c r="AI280" s="184"/>
      <c r="AJ280" s="184"/>
      <c r="AK280" s="184"/>
      <c r="AL280" s="184"/>
      <c r="AM280" s="184"/>
      <c r="AN280" s="184"/>
      <c r="AO280" s="184"/>
      <c r="AP280" s="184"/>
      <c r="AQ280" s="184"/>
      <c r="AR280" s="184"/>
      <c r="AS280" s="190"/>
    </row>
    <row r="281" ht="21.6" customHeight="1" hidden="1">
      <c r="A281" s="184"/>
      <c r="B281" s="184"/>
      <c r="C281" s="218"/>
      <c r="D281" s="340" cm="1">
        <f t="array" ref="D281">'ادخال البيانات'!D287</f>
        <v>0</v>
      </c>
      <c r="E281" s="341" cm="1">
        <f t="array" ref="E281">D281/$S$8</f>
      </c>
      <c r="F281" s="200"/>
      <c r="G281" s="342" cm="1">
        <f t="array" ref="G281">'ادخال البيانات'!J287</f>
        <v>0</v>
      </c>
      <c r="H281" s="350" cm="1">
        <f t="array" ref="H281">G281/$S$8</f>
      </c>
      <c r="I281" s="200"/>
      <c r="J281" s="344" cm="1">
        <f t="array" ref="J281">'ادخال البيانات'!K287</f>
        <v>0</v>
      </c>
      <c r="K281" s="345" cm="1">
        <f t="array" ref="K281">J281/$S$8</f>
      </c>
      <c r="L281" s="200"/>
      <c r="M281" s="346" cm="1">
        <f t="array" ref="M281">'ادخال البيانات'!L287</f>
        <v>0</v>
      </c>
      <c r="N281" s="347" cm="1">
        <f t="array" ref="N281">M281/$S$8</f>
      </c>
      <c r="O281" s="200"/>
      <c r="P281" s="348" cm="1">
        <f t="array" ref="P281">'ادخال البيانات'!M287</f>
        <v>0</v>
      </c>
      <c r="Q281" s="349" cm="1">
        <f t="array" ref="Q281">P281/$S$8</f>
      </c>
      <c r="R281" s="249"/>
      <c r="S281" s="312"/>
      <c r="T281" s="200"/>
      <c r="U281" s="312"/>
      <c r="V281" s="200"/>
      <c r="W281" s="312"/>
      <c r="X281" s="200"/>
      <c r="Y281" s="184"/>
      <c r="Z281" s="184"/>
      <c r="AA281" s="184"/>
      <c r="AB281" s="184"/>
      <c r="AC281" s="184"/>
      <c r="AD281" s="184"/>
      <c r="AE281" s="184"/>
      <c r="AF281" s="184"/>
      <c r="AG281" s="184"/>
      <c r="AH281" s="184"/>
      <c r="AI281" s="184"/>
      <c r="AJ281" s="184"/>
      <c r="AK281" s="184"/>
      <c r="AL281" s="184"/>
      <c r="AM281" s="184"/>
      <c r="AN281" s="184"/>
      <c r="AO281" s="184"/>
      <c r="AP281" s="184"/>
      <c r="AQ281" s="184"/>
      <c r="AR281" s="184"/>
      <c r="AS281" s="190"/>
    </row>
    <row r="282" ht="21.6" customHeight="1" hidden="1">
      <c r="A282" s="184"/>
      <c r="B282" s="184"/>
      <c r="C282" s="218"/>
      <c r="D282" s="340" cm="1">
        <f t="array" ref="D282">'ادخال البيانات'!D288</f>
        <v>0</v>
      </c>
      <c r="E282" s="341" cm="1">
        <f t="array" ref="E282">D282/$S$8</f>
      </c>
      <c r="F282" s="200"/>
      <c r="G282" s="342" cm="1">
        <f t="array" ref="G282">'ادخال البيانات'!J288</f>
        <v>0</v>
      </c>
      <c r="H282" s="350" cm="1">
        <f t="array" ref="H282">G282/$S$8</f>
      </c>
      <c r="I282" s="200"/>
      <c r="J282" s="344" cm="1">
        <f t="array" ref="J282">'ادخال البيانات'!K288</f>
        <v>0</v>
      </c>
      <c r="K282" s="345" cm="1">
        <f t="array" ref="K282">J282/$S$8</f>
      </c>
      <c r="L282" s="200"/>
      <c r="M282" s="346" cm="1">
        <f t="array" ref="M282">'ادخال البيانات'!L288</f>
        <v>0</v>
      </c>
      <c r="N282" s="347" cm="1">
        <f t="array" ref="N282">M282/$S$8</f>
      </c>
      <c r="O282" s="200"/>
      <c r="P282" s="348" cm="1">
        <f t="array" ref="P282">'ادخال البيانات'!M288</f>
        <v>0</v>
      </c>
      <c r="Q282" s="349" cm="1">
        <f t="array" ref="Q282">P282/$S$8</f>
      </c>
      <c r="R282" s="249"/>
      <c r="S282" s="312"/>
      <c r="T282" s="200"/>
      <c r="U282" s="312"/>
      <c r="V282" s="200"/>
      <c r="W282" s="312"/>
      <c r="X282" s="200"/>
      <c r="Y282" s="184"/>
      <c r="Z282" s="184"/>
      <c r="AA282" s="184"/>
      <c r="AB282" s="184"/>
      <c r="AC282" s="184"/>
      <c r="AD282" s="184"/>
      <c r="AE282" s="184"/>
      <c r="AF282" s="184"/>
      <c r="AG282" s="184"/>
      <c r="AH282" s="184"/>
      <c r="AI282" s="184"/>
      <c r="AJ282" s="184"/>
      <c r="AK282" s="184"/>
      <c r="AL282" s="184"/>
      <c r="AM282" s="184"/>
      <c r="AN282" s="184"/>
      <c r="AO282" s="184"/>
      <c r="AP282" s="184"/>
      <c r="AQ282" s="184"/>
      <c r="AR282" s="184"/>
      <c r="AS282" s="190"/>
    </row>
    <row r="283" ht="21.6" customHeight="1" hidden="1">
      <c r="A283" s="184"/>
      <c r="B283" s="184"/>
      <c r="C283" s="218"/>
      <c r="D283" s="340" cm="1">
        <f t="array" ref="D283">'ادخال البيانات'!D289</f>
        <v>0</v>
      </c>
      <c r="E283" s="341" cm="1">
        <f t="array" ref="E283">D283/$S$8</f>
      </c>
      <c r="F283" s="200"/>
      <c r="G283" s="342" cm="1">
        <f t="array" ref="G283">'ادخال البيانات'!J289</f>
        <v>0</v>
      </c>
      <c r="H283" s="350" cm="1">
        <f t="array" ref="H283">G283/$S$8</f>
      </c>
      <c r="I283" s="200"/>
      <c r="J283" s="344" cm="1">
        <f t="array" ref="J283">'ادخال البيانات'!K289</f>
        <v>0</v>
      </c>
      <c r="K283" s="345" cm="1">
        <f t="array" ref="K283">J283/$S$8</f>
      </c>
      <c r="L283" s="200"/>
      <c r="M283" s="346" cm="1">
        <f t="array" ref="M283">'ادخال البيانات'!L289</f>
        <v>0</v>
      </c>
      <c r="N283" s="347" cm="1">
        <f t="array" ref="N283">M283/$S$8</f>
      </c>
      <c r="O283" s="200"/>
      <c r="P283" s="348" cm="1">
        <f t="array" ref="P283">'ادخال البيانات'!M289</f>
        <v>0</v>
      </c>
      <c r="Q283" s="349" cm="1">
        <f t="array" ref="Q283">P283/$S$8</f>
      </c>
      <c r="R283" s="249"/>
      <c r="S283" s="312"/>
      <c r="T283" s="200"/>
      <c r="U283" s="312"/>
      <c r="V283" s="200"/>
      <c r="W283" s="312"/>
      <c r="X283" s="200"/>
      <c r="Y283" s="184"/>
      <c r="Z283" s="184"/>
      <c r="AA283" s="184"/>
      <c r="AB283" s="184"/>
      <c r="AC283" s="184"/>
      <c r="AD283" s="184"/>
      <c r="AE283" s="184"/>
      <c r="AF283" s="184"/>
      <c r="AG283" s="184"/>
      <c r="AH283" s="184"/>
      <c r="AI283" s="184"/>
      <c r="AJ283" s="184"/>
      <c r="AK283" s="184"/>
      <c r="AL283" s="184"/>
      <c r="AM283" s="184"/>
      <c r="AN283" s="184"/>
      <c r="AO283" s="184"/>
      <c r="AP283" s="184"/>
      <c r="AQ283" s="184"/>
      <c r="AR283" s="184"/>
      <c r="AS283" s="190"/>
    </row>
    <row r="284" ht="21.6" customHeight="1" hidden="1">
      <c r="A284" s="184"/>
      <c r="B284" s="184"/>
      <c r="C284" s="218"/>
      <c r="D284" s="340" cm="1">
        <f t="array" ref="D284">'ادخال البيانات'!D290</f>
        <v>0</v>
      </c>
      <c r="E284" s="341" cm="1">
        <f t="array" ref="E284">D284/$S$8</f>
      </c>
      <c r="F284" s="200"/>
      <c r="G284" s="342" cm="1">
        <f t="array" ref="G284">'ادخال البيانات'!J290</f>
        <v>0</v>
      </c>
      <c r="H284" s="350" cm="1">
        <f t="array" ref="H284">G284/$S$8</f>
      </c>
      <c r="I284" s="200"/>
      <c r="J284" s="344" cm="1">
        <f t="array" ref="J284">'ادخال البيانات'!K290</f>
        <v>0</v>
      </c>
      <c r="K284" s="345" cm="1">
        <f t="array" ref="K284">J284/$S$8</f>
      </c>
      <c r="L284" s="200"/>
      <c r="M284" s="346" cm="1">
        <f t="array" ref="M284">'ادخال البيانات'!L290</f>
        <v>0</v>
      </c>
      <c r="N284" s="347" cm="1">
        <f t="array" ref="N284">M284/$S$8</f>
      </c>
      <c r="O284" s="200"/>
      <c r="P284" s="348" cm="1">
        <f t="array" ref="P284">'ادخال البيانات'!M290</f>
        <v>0</v>
      </c>
      <c r="Q284" s="349" cm="1">
        <f t="array" ref="Q284">P284/$S$8</f>
      </c>
      <c r="R284" s="249"/>
      <c r="S284" s="312"/>
      <c r="T284" s="200"/>
      <c r="U284" s="312"/>
      <c r="V284" s="200"/>
      <c r="W284" s="312"/>
      <c r="X284" s="200"/>
      <c r="Y284" s="184"/>
      <c r="Z284" s="184"/>
      <c r="AA284" s="184"/>
      <c r="AB284" s="184"/>
      <c r="AC284" s="184"/>
      <c r="AD284" s="184"/>
      <c r="AE284" s="184"/>
      <c r="AF284" s="184"/>
      <c r="AG284" s="184"/>
      <c r="AH284" s="184"/>
      <c r="AI284" s="184"/>
      <c r="AJ284" s="184"/>
      <c r="AK284" s="184"/>
      <c r="AL284" s="184"/>
      <c r="AM284" s="184"/>
      <c r="AN284" s="184"/>
      <c r="AO284" s="184"/>
      <c r="AP284" s="184"/>
      <c r="AQ284" s="184"/>
      <c r="AR284" s="184"/>
      <c r="AS284" s="190"/>
    </row>
    <row r="285" ht="21.6" customHeight="1" hidden="1">
      <c r="A285" s="184"/>
      <c r="B285" s="184"/>
      <c r="C285" s="218"/>
      <c r="D285" s="340" cm="1">
        <f t="array" ref="D285">'ادخال البيانات'!D291</f>
        <v>0</v>
      </c>
      <c r="E285" s="341" cm="1">
        <f t="array" ref="E285">D285/$S$8</f>
      </c>
      <c r="F285" s="200"/>
      <c r="G285" s="342" cm="1">
        <f t="array" ref="G285">'ادخال البيانات'!J291</f>
        <v>0</v>
      </c>
      <c r="H285" s="350" cm="1">
        <f t="array" ref="H285">G285/$S$8</f>
      </c>
      <c r="I285" s="200"/>
      <c r="J285" s="344" cm="1">
        <f t="array" ref="J285">'ادخال البيانات'!K291</f>
        <v>0</v>
      </c>
      <c r="K285" s="345" cm="1">
        <f t="array" ref="K285">J285/$S$8</f>
      </c>
      <c r="L285" s="200"/>
      <c r="M285" s="346" cm="1">
        <f t="array" ref="M285">'ادخال البيانات'!L291</f>
        <v>0</v>
      </c>
      <c r="N285" s="347" cm="1">
        <f t="array" ref="N285">M285/$S$8</f>
      </c>
      <c r="O285" s="200"/>
      <c r="P285" s="348" cm="1">
        <f t="array" ref="P285">'ادخال البيانات'!M291</f>
        <v>0</v>
      </c>
      <c r="Q285" s="349" cm="1">
        <f t="array" ref="Q285">P285/$S$8</f>
      </c>
      <c r="R285" s="249"/>
      <c r="S285" s="312"/>
      <c r="T285" s="200"/>
      <c r="U285" s="312"/>
      <c r="V285" s="200"/>
      <c r="W285" s="312"/>
      <c r="X285" s="200"/>
      <c r="Y285" s="184"/>
      <c r="Z285" s="184"/>
      <c r="AA285" s="184"/>
      <c r="AB285" s="184"/>
      <c r="AC285" s="184"/>
      <c r="AD285" s="184"/>
      <c r="AE285" s="184"/>
      <c r="AF285" s="184"/>
      <c r="AG285" s="184"/>
      <c r="AH285" s="184"/>
      <c r="AI285" s="184"/>
      <c r="AJ285" s="184"/>
      <c r="AK285" s="184"/>
      <c r="AL285" s="184"/>
      <c r="AM285" s="184"/>
      <c r="AN285" s="184"/>
      <c r="AO285" s="184"/>
      <c r="AP285" s="184"/>
      <c r="AQ285" s="184"/>
      <c r="AR285" s="184"/>
      <c r="AS285" s="190"/>
    </row>
    <row r="286" ht="21.6" customHeight="1" hidden="1">
      <c r="A286" s="184"/>
      <c r="B286" s="184"/>
      <c r="C286" s="218"/>
      <c r="D286" s="340" cm="1">
        <f t="array" ref="D286">'ادخال البيانات'!D292</f>
        <v>0</v>
      </c>
      <c r="E286" s="341" cm="1">
        <f t="array" ref="E286">D286/$S$8</f>
      </c>
      <c r="F286" s="200"/>
      <c r="G286" s="342" cm="1">
        <f t="array" ref="G286">'ادخال البيانات'!J292</f>
        <v>0</v>
      </c>
      <c r="H286" s="350" cm="1">
        <f t="array" ref="H286">G286/$S$8</f>
      </c>
      <c r="I286" s="200"/>
      <c r="J286" s="344" cm="1">
        <f t="array" ref="J286">'ادخال البيانات'!K292</f>
        <v>0</v>
      </c>
      <c r="K286" s="345" cm="1">
        <f t="array" ref="K286">J286/$S$8</f>
      </c>
      <c r="L286" s="200"/>
      <c r="M286" s="346" cm="1">
        <f t="array" ref="M286">'ادخال البيانات'!L292</f>
        <v>0</v>
      </c>
      <c r="N286" s="347" cm="1">
        <f t="array" ref="N286">M286/$S$8</f>
      </c>
      <c r="O286" s="200"/>
      <c r="P286" s="348" cm="1">
        <f t="array" ref="P286">'ادخال البيانات'!M292</f>
        <v>0</v>
      </c>
      <c r="Q286" s="349" cm="1">
        <f t="array" ref="Q286">P286/$S$8</f>
      </c>
      <c r="R286" s="249"/>
      <c r="S286" s="312"/>
      <c r="T286" s="200"/>
      <c r="U286" s="312"/>
      <c r="V286" s="200"/>
      <c r="W286" s="312"/>
      <c r="X286" s="200"/>
      <c r="Y286" s="184"/>
      <c r="Z286" s="184"/>
      <c r="AA286" s="184"/>
      <c r="AB286" s="184"/>
      <c r="AC286" s="184"/>
      <c r="AD286" s="184"/>
      <c r="AE286" s="184"/>
      <c r="AF286" s="184"/>
      <c r="AG286" s="184"/>
      <c r="AH286" s="184"/>
      <c r="AI286" s="184"/>
      <c r="AJ286" s="184"/>
      <c r="AK286" s="184"/>
      <c r="AL286" s="184"/>
      <c r="AM286" s="184"/>
      <c r="AN286" s="184"/>
      <c r="AO286" s="184"/>
      <c r="AP286" s="184"/>
      <c r="AQ286" s="184"/>
      <c r="AR286" s="184"/>
      <c r="AS286" s="190"/>
    </row>
    <row r="287" ht="21.6" customHeight="1" hidden="1">
      <c r="A287" s="184"/>
      <c r="B287" s="184"/>
      <c r="C287" s="218"/>
      <c r="D287" s="340" cm="1">
        <f t="array" ref="D287">'ادخال البيانات'!D293</f>
        <v>0</v>
      </c>
      <c r="E287" s="341" cm="1">
        <f t="array" ref="E287">D287/$S$8</f>
      </c>
      <c r="F287" s="200"/>
      <c r="G287" s="342" cm="1">
        <f t="array" ref="G287">'ادخال البيانات'!J293</f>
        <v>0</v>
      </c>
      <c r="H287" s="350" cm="1">
        <f t="array" ref="H287">G287/$S$8</f>
      </c>
      <c r="I287" s="200"/>
      <c r="J287" s="344" cm="1">
        <f t="array" ref="J287">'ادخال البيانات'!K293</f>
        <v>0</v>
      </c>
      <c r="K287" s="345" cm="1">
        <f t="array" ref="K287">J287/$S$8</f>
      </c>
      <c r="L287" s="200"/>
      <c r="M287" s="346" cm="1">
        <f t="array" ref="M287">'ادخال البيانات'!L293</f>
        <v>0</v>
      </c>
      <c r="N287" s="347" cm="1">
        <f t="array" ref="N287">M287/$S$8</f>
      </c>
      <c r="O287" s="200"/>
      <c r="P287" s="348" cm="1">
        <f t="array" ref="P287">'ادخال البيانات'!M293</f>
        <v>0</v>
      </c>
      <c r="Q287" s="349" cm="1">
        <f t="array" ref="Q287">P287/$S$8</f>
      </c>
      <c r="R287" s="249"/>
      <c r="S287" s="312"/>
      <c r="T287" s="200"/>
      <c r="U287" s="312"/>
      <c r="V287" s="200"/>
      <c r="W287" s="312"/>
      <c r="X287" s="200"/>
      <c r="Y287" s="184"/>
      <c r="Z287" s="184"/>
      <c r="AA287" s="184"/>
      <c r="AB287" s="184"/>
      <c r="AC287" s="184"/>
      <c r="AD287" s="184"/>
      <c r="AE287" s="184"/>
      <c r="AF287" s="184"/>
      <c r="AG287" s="184"/>
      <c r="AH287" s="184"/>
      <c r="AI287" s="184"/>
      <c r="AJ287" s="184"/>
      <c r="AK287" s="184"/>
      <c r="AL287" s="184"/>
      <c r="AM287" s="184"/>
      <c r="AN287" s="184"/>
      <c r="AO287" s="184"/>
      <c r="AP287" s="184"/>
      <c r="AQ287" s="184"/>
      <c r="AR287" s="184"/>
      <c r="AS287" s="190"/>
    </row>
    <row r="288" ht="21.6" customHeight="1" hidden="1">
      <c r="A288" s="184"/>
      <c r="B288" s="184"/>
      <c r="C288" s="218"/>
      <c r="D288" s="340" cm="1">
        <f t="array" ref="D288">'ادخال البيانات'!D294</f>
        <v>0</v>
      </c>
      <c r="E288" s="341" cm="1">
        <f t="array" ref="E288">D288/$S$8</f>
      </c>
      <c r="F288" s="200"/>
      <c r="G288" s="342" cm="1">
        <f t="array" ref="G288">'ادخال البيانات'!J294</f>
        <v>0</v>
      </c>
      <c r="H288" s="350" cm="1">
        <f t="array" ref="H288">G288/$S$8</f>
      </c>
      <c r="I288" s="200"/>
      <c r="J288" s="344" cm="1">
        <f t="array" ref="J288">'ادخال البيانات'!K294</f>
        <v>0</v>
      </c>
      <c r="K288" s="345" cm="1">
        <f t="array" ref="K288">J288/$S$8</f>
      </c>
      <c r="L288" s="200"/>
      <c r="M288" s="346" cm="1">
        <f t="array" ref="M288">'ادخال البيانات'!L294</f>
        <v>0</v>
      </c>
      <c r="N288" s="347" cm="1">
        <f t="array" ref="N288">M288/$S$8</f>
      </c>
      <c r="O288" s="200"/>
      <c r="P288" s="348" cm="1">
        <f t="array" ref="P288">'ادخال البيانات'!M294</f>
        <v>0</v>
      </c>
      <c r="Q288" s="349" cm="1">
        <f t="array" ref="Q288">P288/$S$8</f>
      </c>
      <c r="R288" s="249"/>
      <c r="S288" s="312"/>
      <c r="T288" s="200"/>
      <c r="U288" s="312"/>
      <c r="V288" s="200"/>
      <c r="W288" s="312"/>
      <c r="X288" s="200"/>
      <c r="Y288" s="184"/>
      <c r="Z288" s="184"/>
      <c r="AA288" s="184"/>
      <c r="AB288" s="184"/>
      <c r="AC288" s="184"/>
      <c r="AD288" s="184"/>
      <c r="AE288" s="184"/>
      <c r="AF288" s="184"/>
      <c r="AG288" s="184"/>
      <c r="AH288" s="184"/>
      <c r="AI288" s="184"/>
      <c r="AJ288" s="184"/>
      <c r="AK288" s="184"/>
      <c r="AL288" s="184"/>
      <c r="AM288" s="184"/>
      <c r="AN288" s="184"/>
      <c r="AO288" s="184"/>
      <c r="AP288" s="184"/>
      <c r="AQ288" s="184"/>
      <c r="AR288" s="184"/>
      <c r="AS288" s="190"/>
    </row>
    <row r="289" ht="21.6" customHeight="1" hidden="1">
      <c r="A289" s="184"/>
      <c r="B289" s="184"/>
      <c r="C289" s="218"/>
      <c r="D289" s="340" cm="1">
        <f t="array" ref="D289">'ادخال البيانات'!D295</f>
        <v>0</v>
      </c>
      <c r="E289" s="341" cm="1">
        <f t="array" ref="E289">D289/$S$8</f>
      </c>
      <c r="F289" s="200"/>
      <c r="G289" s="342" cm="1">
        <f t="array" ref="G289">'ادخال البيانات'!J295</f>
        <v>0</v>
      </c>
      <c r="H289" s="350" cm="1">
        <f t="array" ref="H289">G289/$S$8</f>
      </c>
      <c r="I289" s="200"/>
      <c r="J289" s="344" cm="1">
        <f t="array" ref="J289">'ادخال البيانات'!K295</f>
        <v>0</v>
      </c>
      <c r="K289" s="345" cm="1">
        <f t="array" ref="K289">J289/$S$8</f>
      </c>
      <c r="L289" s="200"/>
      <c r="M289" s="346" cm="1">
        <f t="array" ref="M289">'ادخال البيانات'!L295</f>
        <v>0</v>
      </c>
      <c r="N289" s="347" cm="1">
        <f t="array" ref="N289">M289/$S$8</f>
      </c>
      <c r="O289" s="200"/>
      <c r="P289" s="348" cm="1">
        <f t="array" ref="P289">'ادخال البيانات'!M295</f>
        <v>0</v>
      </c>
      <c r="Q289" s="349" cm="1">
        <f t="array" ref="Q289">P289/$S$8</f>
      </c>
      <c r="R289" s="249"/>
      <c r="S289" s="312"/>
      <c r="T289" s="200"/>
      <c r="U289" s="312"/>
      <c r="V289" s="200"/>
      <c r="W289" s="312"/>
      <c r="X289" s="200"/>
      <c r="Y289" s="184"/>
      <c r="Z289" s="184"/>
      <c r="AA289" s="184"/>
      <c r="AB289" s="184"/>
      <c r="AC289" s="184"/>
      <c r="AD289" s="184"/>
      <c r="AE289" s="184"/>
      <c r="AF289" s="184"/>
      <c r="AG289" s="184"/>
      <c r="AH289" s="184"/>
      <c r="AI289" s="184"/>
      <c r="AJ289" s="184"/>
      <c r="AK289" s="184"/>
      <c r="AL289" s="184"/>
      <c r="AM289" s="184"/>
      <c r="AN289" s="184"/>
      <c r="AO289" s="184"/>
      <c r="AP289" s="184"/>
      <c r="AQ289" s="184"/>
      <c r="AR289" s="184"/>
      <c r="AS289" s="190"/>
    </row>
    <row r="290" ht="21.6" customHeight="1" hidden="1">
      <c r="A290" s="184"/>
      <c r="B290" s="184"/>
      <c r="C290" s="218"/>
      <c r="D290" s="340" cm="1">
        <f t="array" ref="D290">'ادخال البيانات'!D296</f>
        <v>0</v>
      </c>
      <c r="E290" s="341" cm="1">
        <f t="array" ref="E290">D290/$S$8</f>
      </c>
      <c r="F290" s="200"/>
      <c r="G290" s="342" cm="1">
        <f t="array" ref="G290">'ادخال البيانات'!J296</f>
        <v>0</v>
      </c>
      <c r="H290" s="350" cm="1">
        <f t="array" ref="H290">G290/$S$8</f>
      </c>
      <c r="I290" s="200"/>
      <c r="J290" s="344" cm="1">
        <f t="array" ref="J290">'ادخال البيانات'!K296</f>
        <v>0</v>
      </c>
      <c r="K290" s="345" cm="1">
        <f t="array" ref="K290">J290/$S$8</f>
      </c>
      <c r="L290" s="200"/>
      <c r="M290" s="346" cm="1">
        <f t="array" ref="M290">'ادخال البيانات'!L296</f>
        <v>0</v>
      </c>
      <c r="N290" s="347" cm="1">
        <f t="array" ref="N290">M290/$S$8</f>
      </c>
      <c r="O290" s="200"/>
      <c r="P290" s="348" cm="1">
        <f t="array" ref="P290">'ادخال البيانات'!M296</f>
        <v>0</v>
      </c>
      <c r="Q290" s="349" cm="1">
        <f t="array" ref="Q290">P290/$S$8</f>
      </c>
      <c r="R290" s="249"/>
      <c r="S290" s="312"/>
      <c r="T290" s="200"/>
      <c r="U290" s="312"/>
      <c r="V290" s="200"/>
      <c r="W290" s="312"/>
      <c r="X290" s="200"/>
      <c r="Y290" s="184"/>
      <c r="Z290" s="184"/>
      <c r="AA290" s="184"/>
      <c r="AB290" s="184"/>
      <c r="AC290" s="184"/>
      <c r="AD290" s="184"/>
      <c r="AE290" s="184"/>
      <c r="AF290" s="184"/>
      <c r="AG290" s="184"/>
      <c r="AH290" s="184"/>
      <c r="AI290" s="184"/>
      <c r="AJ290" s="184"/>
      <c r="AK290" s="184"/>
      <c r="AL290" s="184"/>
      <c r="AM290" s="184"/>
      <c r="AN290" s="184"/>
      <c r="AO290" s="184"/>
      <c r="AP290" s="184"/>
      <c r="AQ290" s="184"/>
      <c r="AR290" s="184"/>
      <c r="AS290" s="190"/>
    </row>
    <row r="291" ht="21.6" customHeight="1" hidden="1">
      <c r="A291" s="184"/>
      <c r="B291" s="184"/>
      <c r="C291" s="218"/>
      <c r="D291" s="340" cm="1">
        <f t="array" ref="D291">'ادخال البيانات'!D297</f>
        <v>0</v>
      </c>
      <c r="E291" s="341" cm="1">
        <f t="array" ref="E291">D291/$S$8</f>
      </c>
      <c r="F291" s="200"/>
      <c r="G291" s="342" cm="1">
        <f t="array" ref="G291">'ادخال البيانات'!J297</f>
        <v>0</v>
      </c>
      <c r="H291" s="350" cm="1">
        <f t="array" ref="H291">G291/$S$8</f>
      </c>
      <c r="I291" s="200"/>
      <c r="J291" s="344" cm="1">
        <f t="array" ref="J291">'ادخال البيانات'!K297</f>
        <v>0</v>
      </c>
      <c r="K291" s="345" cm="1">
        <f t="array" ref="K291">J291/$S$8</f>
      </c>
      <c r="L291" s="200"/>
      <c r="M291" s="346" cm="1">
        <f t="array" ref="M291">'ادخال البيانات'!L297</f>
        <v>0</v>
      </c>
      <c r="N291" s="347" cm="1">
        <f t="array" ref="N291">M291/$S$8</f>
      </c>
      <c r="O291" s="200"/>
      <c r="P291" s="348" cm="1">
        <f t="array" ref="P291">'ادخال البيانات'!M297</f>
        <v>0</v>
      </c>
      <c r="Q291" s="349" cm="1">
        <f t="array" ref="Q291">P291/$S$8</f>
      </c>
      <c r="R291" s="249"/>
      <c r="S291" s="312"/>
      <c r="T291" s="200"/>
      <c r="U291" s="312"/>
      <c r="V291" s="200"/>
      <c r="W291" s="312"/>
      <c r="X291" s="200"/>
      <c r="Y291" s="184"/>
      <c r="Z291" s="184"/>
      <c r="AA291" s="184"/>
      <c r="AB291" s="184"/>
      <c r="AC291" s="184"/>
      <c r="AD291" s="184"/>
      <c r="AE291" s="184"/>
      <c r="AF291" s="184"/>
      <c r="AG291" s="184"/>
      <c r="AH291" s="184"/>
      <c r="AI291" s="184"/>
      <c r="AJ291" s="184"/>
      <c r="AK291" s="184"/>
      <c r="AL291" s="184"/>
      <c r="AM291" s="184"/>
      <c r="AN291" s="184"/>
      <c r="AO291" s="184"/>
      <c r="AP291" s="184"/>
      <c r="AQ291" s="184"/>
      <c r="AR291" s="184"/>
      <c r="AS291" s="190"/>
    </row>
    <row r="292" ht="21.6" customHeight="1" hidden="1">
      <c r="A292" s="184"/>
      <c r="B292" s="184"/>
      <c r="C292" s="218"/>
      <c r="D292" s="340" cm="1">
        <f t="array" ref="D292">'ادخال البيانات'!D298</f>
        <v>0</v>
      </c>
      <c r="E292" s="341" cm="1">
        <f t="array" ref="E292">D292/$S$8</f>
      </c>
      <c r="F292" s="200"/>
      <c r="G292" s="342" cm="1">
        <f t="array" ref="G292">'ادخال البيانات'!J298</f>
        <v>0</v>
      </c>
      <c r="H292" s="350" cm="1">
        <f t="array" ref="H292">G292/$S$8</f>
      </c>
      <c r="I292" s="200"/>
      <c r="J292" s="344" cm="1">
        <f t="array" ref="J292">'ادخال البيانات'!K298</f>
        <v>0</v>
      </c>
      <c r="K292" s="345" cm="1">
        <f t="array" ref="K292">J292/$S$8</f>
      </c>
      <c r="L292" s="200"/>
      <c r="M292" s="346" cm="1">
        <f t="array" ref="M292">'ادخال البيانات'!L298</f>
        <v>0</v>
      </c>
      <c r="N292" s="347" cm="1">
        <f t="array" ref="N292">M292/$S$8</f>
      </c>
      <c r="O292" s="200"/>
      <c r="P292" s="348" cm="1">
        <f t="array" ref="P292">'ادخال البيانات'!M298</f>
        <v>0</v>
      </c>
      <c r="Q292" s="349" cm="1">
        <f t="array" ref="Q292">P292/$S$8</f>
      </c>
      <c r="R292" s="249"/>
      <c r="S292" s="312"/>
      <c r="T292" s="200"/>
      <c r="U292" s="312"/>
      <c r="V292" s="200"/>
      <c r="W292" s="312"/>
      <c r="X292" s="200"/>
      <c r="Y292" s="184"/>
      <c r="Z292" s="184"/>
      <c r="AA292" s="184"/>
      <c r="AB292" s="184"/>
      <c r="AC292" s="184"/>
      <c r="AD292" s="184"/>
      <c r="AE292" s="184"/>
      <c r="AF292" s="184"/>
      <c r="AG292" s="184"/>
      <c r="AH292" s="184"/>
      <c r="AI292" s="184"/>
      <c r="AJ292" s="184"/>
      <c r="AK292" s="184"/>
      <c r="AL292" s="184"/>
      <c r="AM292" s="184"/>
      <c r="AN292" s="184"/>
      <c r="AO292" s="184"/>
      <c r="AP292" s="184"/>
      <c r="AQ292" s="184"/>
      <c r="AR292" s="184"/>
      <c r="AS292" s="190"/>
    </row>
    <row r="293" ht="21.6" customHeight="1" hidden="1">
      <c r="A293" s="184"/>
      <c r="B293" s="184"/>
      <c r="C293" s="218"/>
      <c r="D293" s="340" cm="1">
        <f t="array" ref="D293">'ادخال البيانات'!D299</f>
        <v>0</v>
      </c>
      <c r="E293" s="341" cm="1">
        <f t="array" ref="E293">D293/$S$8</f>
      </c>
      <c r="F293" s="200"/>
      <c r="G293" s="342" cm="1">
        <f t="array" ref="G293">'ادخال البيانات'!J299</f>
        <v>0</v>
      </c>
      <c r="H293" s="350" cm="1">
        <f t="array" ref="H293">G293/$S$8</f>
      </c>
      <c r="I293" s="200"/>
      <c r="J293" s="344" cm="1">
        <f t="array" ref="J293">'ادخال البيانات'!K299</f>
        <v>0</v>
      </c>
      <c r="K293" s="345" cm="1">
        <f t="array" ref="K293">J293/$S$8</f>
      </c>
      <c r="L293" s="200"/>
      <c r="M293" s="346" cm="1">
        <f t="array" ref="M293">'ادخال البيانات'!L299</f>
        <v>0</v>
      </c>
      <c r="N293" s="347" cm="1">
        <f t="array" ref="N293">M293/$S$8</f>
      </c>
      <c r="O293" s="200"/>
      <c r="P293" s="348" cm="1">
        <f t="array" ref="P293">'ادخال البيانات'!M299</f>
        <v>0</v>
      </c>
      <c r="Q293" s="349" cm="1">
        <f t="array" ref="Q293">P293/$S$8</f>
      </c>
      <c r="R293" s="249"/>
      <c r="S293" s="312"/>
      <c r="T293" s="200"/>
      <c r="U293" s="312"/>
      <c r="V293" s="200"/>
      <c r="W293" s="312"/>
      <c r="X293" s="200"/>
      <c r="Y293" s="184"/>
      <c r="Z293" s="184"/>
      <c r="AA293" s="184"/>
      <c r="AB293" s="184"/>
      <c r="AC293" s="184"/>
      <c r="AD293" s="184"/>
      <c r="AE293" s="184"/>
      <c r="AF293" s="184"/>
      <c r="AG293" s="184"/>
      <c r="AH293" s="184"/>
      <c r="AI293" s="184"/>
      <c r="AJ293" s="184"/>
      <c r="AK293" s="184"/>
      <c r="AL293" s="184"/>
      <c r="AM293" s="184"/>
      <c r="AN293" s="184"/>
      <c r="AO293" s="184"/>
      <c r="AP293" s="184"/>
      <c r="AQ293" s="184"/>
      <c r="AR293" s="184"/>
      <c r="AS293" s="190"/>
    </row>
    <row r="294" ht="21.6" customHeight="1" hidden="1">
      <c r="A294" s="184"/>
      <c r="B294" s="184"/>
      <c r="C294" s="218"/>
      <c r="D294" s="340" cm="1">
        <f t="array" ref="D294">'ادخال البيانات'!D300</f>
        <v>0</v>
      </c>
      <c r="E294" s="341" cm="1">
        <f t="array" ref="E294">D294/$S$8</f>
      </c>
      <c r="F294" s="200"/>
      <c r="G294" s="342" cm="1">
        <f t="array" ref="G294">'ادخال البيانات'!J300</f>
        <v>0</v>
      </c>
      <c r="H294" s="350" cm="1">
        <f t="array" ref="H294">G294/$S$8</f>
      </c>
      <c r="I294" s="200"/>
      <c r="J294" s="344" cm="1">
        <f t="array" ref="J294">'ادخال البيانات'!K300</f>
        <v>0</v>
      </c>
      <c r="K294" s="345" cm="1">
        <f t="array" ref="K294">J294/$S$8</f>
      </c>
      <c r="L294" s="200"/>
      <c r="M294" s="346" cm="1">
        <f t="array" ref="M294">'ادخال البيانات'!L300</f>
        <v>0</v>
      </c>
      <c r="N294" s="347" cm="1">
        <f t="array" ref="N294">M294/$S$8</f>
      </c>
      <c r="O294" s="200"/>
      <c r="P294" s="348" cm="1">
        <f t="array" ref="P294">'ادخال البيانات'!M300</f>
        <v>0</v>
      </c>
      <c r="Q294" s="349" cm="1">
        <f t="array" ref="Q294">P294/$S$8</f>
      </c>
      <c r="R294" s="249"/>
      <c r="S294" s="312"/>
      <c r="T294" s="200"/>
      <c r="U294" s="312"/>
      <c r="V294" s="200"/>
      <c r="W294" s="312"/>
      <c r="X294" s="200"/>
      <c r="Y294" s="184"/>
      <c r="Z294" s="184"/>
      <c r="AA294" s="184"/>
      <c r="AB294" s="184"/>
      <c r="AC294" s="184"/>
      <c r="AD294" s="184"/>
      <c r="AE294" s="184"/>
      <c r="AF294" s="184"/>
      <c r="AG294" s="184"/>
      <c r="AH294" s="184"/>
      <c r="AI294" s="184"/>
      <c r="AJ294" s="184"/>
      <c r="AK294" s="184"/>
      <c r="AL294" s="184"/>
      <c r="AM294" s="184"/>
      <c r="AN294" s="184"/>
      <c r="AO294" s="184"/>
      <c r="AP294" s="184"/>
      <c r="AQ294" s="184"/>
      <c r="AR294" s="184"/>
      <c r="AS294" s="190"/>
    </row>
    <row r="295" ht="21.6" customHeight="1" hidden="1">
      <c r="A295" s="184"/>
      <c r="B295" s="184"/>
      <c r="C295" s="218"/>
      <c r="D295" s="340" cm="1">
        <f t="array" ref="D295">'ادخال البيانات'!D301</f>
        <v>0</v>
      </c>
      <c r="E295" s="341" cm="1">
        <f t="array" ref="E295">D295/$S$8</f>
      </c>
      <c r="F295" s="200"/>
      <c r="G295" s="342" cm="1">
        <f t="array" ref="G295">'ادخال البيانات'!J301</f>
        <v>0</v>
      </c>
      <c r="H295" s="350" cm="1">
        <f t="array" ref="H295">G295/$S$8</f>
      </c>
      <c r="I295" s="200"/>
      <c r="J295" s="344" cm="1">
        <f t="array" ref="J295">'ادخال البيانات'!K301</f>
        <v>0</v>
      </c>
      <c r="K295" s="345" cm="1">
        <f t="array" ref="K295">J295/$S$8</f>
      </c>
      <c r="L295" s="200"/>
      <c r="M295" s="346" cm="1">
        <f t="array" ref="M295">'ادخال البيانات'!L301</f>
        <v>0</v>
      </c>
      <c r="N295" s="347" cm="1">
        <f t="array" ref="N295">M295/$S$8</f>
      </c>
      <c r="O295" s="200"/>
      <c r="P295" s="348" cm="1">
        <f t="array" ref="P295">'ادخال البيانات'!M301</f>
        <v>0</v>
      </c>
      <c r="Q295" s="349" cm="1">
        <f t="array" ref="Q295">P295/$S$8</f>
      </c>
      <c r="R295" s="249"/>
      <c r="S295" s="312"/>
      <c r="T295" s="200"/>
      <c r="U295" s="312"/>
      <c r="V295" s="200"/>
      <c r="W295" s="312"/>
      <c r="X295" s="200"/>
      <c r="Y295" s="184"/>
      <c r="Z295" s="184"/>
      <c r="AA295" s="184"/>
      <c r="AB295" s="184"/>
      <c r="AC295" s="184"/>
      <c r="AD295" s="184"/>
      <c r="AE295" s="184"/>
      <c r="AF295" s="184"/>
      <c r="AG295" s="184"/>
      <c r="AH295" s="184"/>
      <c r="AI295" s="184"/>
      <c r="AJ295" s="184"/>
      <c r="AK295" s="184"/>
      <c r="AL295" s="184"/>
      <c r="AM295" s="184"/>
      <c r="AN295" s="184"/>
      <c r="AO295" s="184"/>
      <c r="AP295" s="184"/>
      <c r="AQ295" s="184"/>
      <c r="AR295" s="184"/>
      <c r="AS295" s="190"/>
    </row>
    <row r="296" ht="21.6" customHeight="1" hidden="1">
      <c r="A296" s="184"/>
      <c r="B296" s="184"/>
      <c r="C296" s="218"/>
      <c r="D296" s="340" cm="1">
        <f t="array" ref="D296">'ادخال البيانات'!D302</f>
        <v>0</v>
      </c>
      <c r="E296" s="341" cm="1">
        <f t="array" ref="E296">D296/$S$8</f>
      </c>
      <c r="F296" s="200"/>
      <c r="G296" s="342" cm="1">
        <f t="array" ref="G296">'ادخال البيانات'!J302</f>
        <v>0</v>
      </c>
      <c r="H296" s="350" cm="1">
        <f t="array" ref="H296">G296/$S$8</f>
      </c>
      <c r="I296" s="200"/>
      <c r="J296" s="344" cm="1">
        <f t="array" ref="J296">'ادخال البيانات'!K302</f>
        <v>0</v>
      </c>
      <c r="K296" s="345" cm="1">
        <f t="array" ref="K296">J296/$S$8</f>
      </c>
      <c r="L296" s="200"/>
      <c r="M296" s="346" cm="1">
        <f t="array" ref="M296">'ادخال البيانات'!L302</f>
        <v>0</v>
      </c>
      <c r="N296" s="347" cm="1">
        <f t="array" ref="N296">M296/$S$8</f>
      </c>
      <c r="O296" s="200"/>
      <c r="P296" s="348" cm="1">
        <f t="array" ref="P296">'ادخال البيانات'!M302</f>
        <v>0</v>
      </c>
      <c r="Q296" s="349" cm="1">
        <f t="array" ref="Q296">P296/$S$8</f>
      </c>
      <c r="R296" s="249"/>
      <c r="S296" s="312"/>
      <c r="T296" s="200"/>
      <c r="U296" s="312"/>
      <c r="V296" s="200"/>
      <c r="W296" s="312"/>
      <c r="X296" s="200"/>
      <c r="Y296" s="184"/>
      <c r="Z296" s="184"/>
      <c r="AA296" s="184"/>
      <c r="AB296" s="184"/>
      <c r="AC296" s="184"/>
      <c r="AD296" s="184"/>
      <c r="AE296" s="184"/>
      <c r="AF296" s="184"/>
      <c r="AG296" s="184"/>
      <c r="AH296" s="184"/>
      <c r="AI296" s="184"/>
      <c r="AJ296" s="184"/>
      <c r="AK296" s="184"/>
      <c r="AL296" s="184"/>
      <c r="AM296" s="184"/>
      <c r="AN296" s="184"/>
      <c r="AO296" s="184"/>
      <c r="AP296" s="184"/>
      <c r="AQ296" s="184"/>
      <c r="AR296" s="184"/>
      <c r="AS296" s="190"/>
    </row>
    <row r="297" ht="21.6" customHeight="1" hidden="1">
      <c r="A297" s="184"/>
      <c r="B297" s="184"/>
      <c r="C297" s="218"/>
      <c r="D297" s="340" cm="1">
        <f t="array" ref="D297">'ادخال البيانات'!D303</f>
        <v>0</v>
      </c>
      <c r="E297" s="341" cm="1">
        <f t="array" ref="E297">D297/$S$8</f>
      </c>
      <c r="F297" s="200"/>
      <c r="G297" s="342" cm="1">
        <f t="array" ref="G297">'ادخال البيانات'!J303</f>
        <v>0</v>
      </c>
      <c r="H297" s="350" cm="1">
        <f t="array" ref="H297">G297/$S$8</f>
      </c>
      <c r="I297" s="200"/>
      <c r="J297" s="344" cm="1">
        <f t="array" ref="J297">'ادخال البيانات'!K303</f>
        <v>0</v>
      </c>
      <c r="K297" s="345" cm="1">
        <f t="array" ref="K297">J297/$S$8</f>
      </c>
      <c r="L297" s="200"/>
      <c r="M297" s="346" cm="1">
        <f t="array" ref="M297">'ادخال البيانات'!L303</f>
        <v>0</v>
      </c>
      <c r="N297" s="347" cm="1">
        <f t="array" ref="N297">M297/$S$8</f>
      </c>
      <c r="O297" s="200"/>
      <c r="P297" s="348" cm="1">
        <f t="array" ref="P297">'ادخال البيانات'!M303</f>
        <v>0</v>
      </c>
      <c r="Q297" s="349" cm="1">
        <f t="array" ref="Q297">P297/$S$8</f>
      </c>
      <c r="R297" s="249"/>
      <c r="S297" s="312"/>
      <c r="T297" s="200"/>
      <c r="U297" s="312"/>
      <c r="V297" s="200"/>
      <c r="W297" s="312"/>
      <c r="X297" s="200"/>
      <c r="Y297" s="184"/>
      <c r="Z297" s="184"/>
      <c r="AA297" s="184"/>
      <c r="AB297" s="184"/>
      <c r="AC297" s="184"/>
      <c r="AD297" s="184"/>
      <c r="AE297" s="184"/>
      <c r="AF297" s="184"/>
      <c r="AG297" s="184"/>
      <c r="AH297" s="184"/>
      <c r="AI297" s="184"/>
      <c r="AJ297" s="184"/>
      <c r="AK297" s="184"/>
      <c r="AL297" s="184"/>
      <c r="AM297" s="184"/>
      <c r="AN297" s="184"/>
      <c r="AO297" s="184"/>
      <c r="AP297" s="184"/>
      <c r="AQ297" s="184"/>
      <c r="AR297" s="184"/>
      <c r="AS297" s="190"/>
    </row>
    <row r="298" ht="21.6" customHeight="1" hidden="1">
      <c r="A298" s="184"/>
      <c r="B298" s="184"/>
      <c r="C298" s="218"/>
      <c r="D298" s="340" cm="1">
        <f t="array" ref="D298">'ادخال البيانات'!D304</f>
        <v>0</v>
      </c>
      <c r="E298" s="341" cm="1">
        <f t="array" ref="E298">D298/$S$8</f>
      </c>
      <c r="F298" s="200"/>
      <c r="G298" s="342" cm="1">
        <f t="array" ref="G298">'ادخال البيانات'!J304</f>
        <v>0</v>
      </c>
      <c r="H298" s="350" cm="1">
        <f t="array" ref="H298">G298/$S$8</f>
      </c>
      <c r="I298" s="200"/>
      <c r="J298" s="344" cm="1">
        <f t="array" ref="J298">'ادخال البيانات'!K304</f>
        <v>0</v>
      </c>
      <c r="K298" s="345" cm="1">
        <f t="array" ref="K298">J298/$S$8</f>
      </c>
      <c r="L298" s="200"/>
      <c r="M298" s="346" cm="1">
        <f t="array" ref="M298">'ادخال البيانات'!L304</f>
        <v>0</v>
      </c>
      <c r="N298" s="347" cm="1">
        <f t="array" ref="N298">M298/$S$8</f>
      </c>
      <c r="O298" s="200"/>
      <c r="P298" s="348" cm="1">
        <f t="array" ref="P298">'ادخال البيانات'!M304</f>
        <v>0</v>
      </c>
      <c r="Q298" s="349" cm="1">
        <f t="array" ref="Q298">P298/$S$8</f>
      </c>
      <c r="R298" s="249"/>
      <c r="S298" s="312"/>
      <c r="T298" s="200"/>
      <c r="U298" s="312"/>
      <c r="V298" s="200"/>
      <c r="W298" s="312"/>
      <c r="X298" s="200"/>
      <c r="Y298" s="184"/>
      <c r="Z298" s="184"/>
      <c r="AA298" s="184"/>
      <c r="AB298" s="184"/>
      <c r="AC298" s="184"/>
      <c r="AD298" s="184"/>
      <c r="AE298" s="184"/>
      <c r="AF298" s="184"/>
      <c r="AG298" s="184"/>
      <c r="AH298" s="184"/>
      <c r="AI298" s="184"/>
      <c r="AJ298" s="184"/>
      <c r="AK298" s="184"/>
      <c r="AL298" s="184"/>
      <c r="AM298" s="184"/>
      <c r="AN298" s="184"/>
      <c r="AO298" s="184"/>
      <c r="AP298" s="184"/>
      <c r="AQ298" s="184"/>
      <c r="AR298" s="184"/>
      <c r="AS298" s="190"/>
    </row>
    <row r="299" ht="21.6" customHeight="1" hidden="1">
      <c r="A299" s="184"/>
      <c r="B299" s="184"/>
      <c r="C299" s="218"/>
      <c r="D299" s="340" cm="1">
        <f t="array" ref="D299">'ادخال البيانات'!D305</f>
        <v>0</v>
      </c>
      <c r="E299" s="341" cm="1">
        <f t="array" ref="E299">D299/$S$8</f>
      </c>
      <c r="F299" s="200"/>
      <c r="G299" s="342" cm="1">
        <f t="array" ref="G299">'ادخال البيانات'!J305</f>
        <v>0</v>
      </c>
      <c r="H299" s="350" cm="1">
        <f t="array" ref="H299">G299/$S$8</f>
      </c>
      <c r="I299" s="200"/>
      <c r="J299" s="344" cm="1">
        <f t="array" ref="J299">'ادخال البيانات'!K305</f>
        <v>0</v>
      </c>
      <c r="K299" s="345" cm="1">
        <f t="array" ref="K299">J299/$S$8</f>
      </c>
      <c r="L299" s="200"/>
      <c r="M299" s="346" cm="1">
        <f t="array" ref="M299">'ادخال البيانات'!L305</f>
        <v>0</v>
      </c>
      <c r="N299" s="347" cm="1">
        <f t="array" ref="N299">M299/$S$8</f>
      </c>
      <c r="O299" s="200"/>
      <c r="P299" s="348" cm="1">
        <f t="array" ref="P299">'ادخال البيانات'!M305</f>
        <v>0</v>
      </c>
      <c r="Q299" s="349" cm="1">
        <f t="array" ref="Q299">P299/$S$8</f>
      </c>
      <c r="R299" s="249"/>
      <c r="S299" s="312"/>
      <c r="T299" s="200"/>
      <c r="U299" s="312"/>
      <c r="V299" s="200"/>
      <c r="W299" s="312"/>
      <c r="X299" s="200"/>
      <c r="Y299" s="184"/>
      <c r="Z299" s="184"/>
      <c r="AA299" s="184"/>
      <c r="AB299" s="184"/>
      <c r="AC299" s="184"/>
      <c r="AD299" s="184"/>
      <c r="AE299" s="184"/>
      <c r="AF299" s="184"/>
      <c r="AG299" s="184"/>
      <c r="AH299" s="184"/>
      <c r="AI299" s="184"/>
      <c r="AJ299" s="184"/>
      <c r="AK299" s="184"/>
      <c r="AL299" s="184"/>
      <c r="AM299" s="184"/>
      <c r="AN299" s="184"/>
      <c r="AO299" s="184"/>
      <c r="AP299" s="184"/>
      <c r="AQ299" s="184"/>
      <c r="AR299" s="184"/>
      <c r="AS299" s="190"/>
    </row>
    <row r="300" ht="21.6" customHeight="1" hidden="1">
      <c r="A300" s="184"/>
      <c r="B300" s="184"/>
      <c r="C300" s="218"/>
      <c r="D300" s="340" cm="1">
        <f t="array" ref="D300">'ادخال البيانات'!D306</f>
        <v>0</v>
      </c>
      <c r="E300" s="341" cm="1">
        <f t="array" ref="E300">D300/$S$8</f>
      </c>
      <c r="F300" s="200"/>
      <c r="G300" s="342" cm="1">
        <f t="array" ref="G300">'ادخال البيانات'!J306</f>
        <v>0</v>
      </c>
      <c r="H300" s="350" cm="1">
        <f t="array" ref="H300">G300/$S$8</f>
      </c>
      <c r="I300" s="200"/>
      <c r="J300" s="344" cm="1">
        <f t="array" ref="J300">'ادخال البيانات'!K306</f>
        <v>0</v>
      </c>
      <c r="K300" s="345" cm="1">
        <f t="array" ref="K300">J300/$S$8</f>
      </c>
      <c r="L300" s="200"/>
      <c r="M300" s="346" cm="1">
        <f t="array" ref="M300">'ادخال البيانات'!L306</f>
        <v>0</v>
      </c>
      <c r="N300" s="347" cm="1">
        <f t="array" ref="N300">M300/$S$8</f>
      </c>
      <c r="O300" s="200"/>
      <c r="P300" s="348" cm="1">
        <f t="array" ref="P300">'ادخال البيانات'!M306</f>
        <v>0</v>
      </c>
      <c r="Q300" s="349" cm="1">
        <f t="array" ref="Q300">P300/$S$8</f>
      </c>
      <c r="R300" s="249"/>
      <c r="S300" s="312"/>
      <c r="T300" s="200"/>
      <c r="U300" s="312"/>
      <c r="V300" s="200"/>
      <c r="W300" s="312"/>
      <c r="X300" s="200"/>
      <c r="Y300" s="184"/>
      <c r="Z300" s="184"/>
      <c r="AA300" s="184"/>
      <c r="AB300" s="184"/>
      <c r="AC300" s="184"/>
      <c r="AD300" s="184"/>
      <c r="AE300" s="184"/>
      <c r="AF300" s="184"/>
      <c r="AG300" s="184"/>
      <c r="AH300" s="184"/>
      <c r="AI300" s="184"/>
      <c r="AJ300" s="184"/>
      <c r="AK300" s="184"/>
      <c r="AL300" s="184"/>
      <c r="AM300" s="184"/>
      <c r="AN300" s="184"/>
      <c r="AO300" s="184"/>
      <c r="AP300" s="184"/>
      <c r="AQ300" s="184"/>
      <c r="AR300" s="184"/>
      <c r="AS300" s="190"/>
    </row>
    <row r="301" ht="21.6" customHeight="1" hidden="1">
      <c r="A301" s="184"/>
      <c r="B301" s="184"/>
      <c r="C301" s="218"/>
      <c r="D301" s="340" cm="1">
        <f t="array" ref="D301">'ادخال البيانات'!D307</f>
        <v>0</v>
      </c>
      <c r="E301" s="341" cm="1">
        <f t="array" ref="E301">D301/$S$8</f>
      </c>
      <c r="F301" s="200"/>
      <c r="G301" s="342" cm="1">
        <f t="array" ref="G301">'ادخال البيانات'!J307</f>
        <v>0</v>
      </c>
      <c r="H301" s="350" cm="1">
        <f t="array" ref="H301">G301/$S$8</f>
      </c>
      <c r="I301" s="200"/>
      <c r="J301" s="344" cm="1">
        <f t="array" ref="J301">'ادخال البيانات'!K307</f>
        <v>0</v>
      </c>
      <c r="K301" s="345" cm="1">
        <f t="array" ref="K301">J301/$S$8</f>
      </c>
      <c r="L301" s="200"/>
      <c r="M301" s="346" cm="1">
        <f t="array" ref="M301">'ادخال البيانات'!L307</f>
        <v>0</v>
      </c>
      <c r="N301" s="347" cm="1">
        <f t="array" ref="N301">M301/$S$8</f>
      </c>
      <c r="O301" s="200"/>
      <c r="P301" s="348" cm="1">
        <f t="array" ref="P301">'ادخال البيانات'!M307</f>
        <v>0</v>
      </c>
      <c r="Q301" s="349" cm="1">
        <f t="array" ref="Q301">P301/$S$8</f>
      </c>
      <c r="R301" s="249"/>
      <c r="S301" s="312"/>
      <c r="T301" s="200"/>
      <c r="U301" s="312"/>
      <c r="V301" s="200"/>
      <c r="W301" s="312"/>
      <c r="X301" s="200"/>
      <c r="Y301" s="184"/>
      <c r="Z301" s="184"/>
      <c r="AA301" s="184"/>
      <c r="AB301" s="184"/>
      <c r="AC301" s="184"/>
      <c r="AD301" s="184"/>
      <c r="AE301" s="184"/>
      <c r="AF301" s="184"/>
      <c r="AG301" s="184"/>
      <c r="AH301" s="184"/>
      <c r="AI301" s="184"/>
      <c r="AJ301" s="184"/>
      <c r="AK301" s="184"/>
      <c r="AL301" s="184"/>
      <c r="AM301" s="184"/>
      <c r="AN301" s="184"/>
      <c r="AO301" s="184"/>
      <c r="AP301" s="184"/>
      <c r="AQ301" s="184"/>
      <c r="AR301" s="184"/>
      <c r="AS301" s="190"/>
    </row>
    <row r="302" ht="21.6" customHeight="1" hidden="1">
      <c r="A302" s="184"/>
      <c r="B302" s="184"/>
      <c r="C302" s="218"/>
      <c r="D302" s="340" cm="1">
        <f t="array" ref="D302">'ادخال البيانات'!D308</f>
        <v>0</v>
      </c>
      <c r="E302" s="341" cm="1">
        <f t="array" ref="E302">D302/$S$8</f>
      </c>
      <c r="F302" s="200"/>
      <c r="G302" s="342" cm="1">
        <f t="array" ref="G302">'ادخال البيانات'!J308</f>
        <v>0</v>
      </c>
      <c r="H302" s="350" cm="1">
        <f t="array" ref="H302">G302/$S$8</f>
      </c>
      <c r="I302" s="200"/>
      <c r="J302" s="344" cm="1">
        <f t="array" ref="J302">'ادخال البيانات'!K308</f>
        <v>0</v>
      </c>
      <c r="K302" s="345" cm="1">
        <f t="array" ref="K302">J302/$S$8</f>
      </c>
      <c r="L302" s="200"/>
      <c r="M302" s="346" cm="1">
        <f t="array" ref="M302">'ادخال البيانات'!L308</f>
        <v>0</v>
      </c>
      <c r="N302" s="347" cm="1">
        <f t="array" ref="N302">M302/$S$8</f>
      </c>
      <c r="O302" s="200"/>
      <c r="P302" s="348" cm="1">
        <f t="array" ref="P302">'ادخال البيانات'!M308</f>
        <v>0</v>
      </c>
      <c r="Q302" s="349" cm="1">
        <f t="array" ref="Q302">P302/$S$8</f>
      </c>
      <c r="R302" s="249"/>
      <c r="S302" s="312"/>
      <c r="T302" s="200"/>
      <c r="U302" s="312"/>
      <c r="V302" s="200"/>
      <c r="W302" s="312"/>
      <c r="X302" s="200"/>
      <c r="Y302" s="184"/>
      <c r="Z302" s="184"/>
      <c r="AA302" s="184"/>
      <c r="AB302" s="184"/>
      <c r="AC302" s="184"/>
      <c r="AD302" s="184"/>
      <c r="AE302" s="184"/>
      <c r="AF302" s="184"/>
      <c r="AG302" s="184"/>
      <c r="AH302" s="184"/>
      <c r="AI302" s="184"/>
      <c r="AJ302" s="184"/>
      <c r="AK302" s="184"/>
      <c r="AL302" s="184"/>
      <c r="AM302" s="184"/>
      <c r="AN302" s="184"/>
      <c r="AO302" s="184"/>
      <c r="AP302" s="184"/>
      <c r="AQ302" s="184"/>
      <c r="AR302" s="184"/>
      <c r="AS302" s="190"/>
    </row>
    <row r="303" ht="21.6" customHeight="1" hidden="1">
      <c r="A303" s="184"/>
      <c r="B303" s="184"/>
      <c r="C303" s="218"/>
      <c r="D303" s="340" cm="1">
        <f t="array" ref="D303">'ادخال البيانات'!D309</f>
        <v>0</v>
      </c>
      <c r="E303" s="341" cm="1">
        <f t="array" ref="E303">D303/$S$8</f>
      </c>
      <c r="F303" s="200"/>
      <c r="G303" s="342" cm="1">
        <f t="array" ref="G303">'ادخال البيانات'!J309</f>
        <v>0</v>
      </c>
      <c r="H303" s="350" cm="1">
        <f t="array" ref="H303">G303/$S$8</f>
      </c>
      <c r="I303" s="200"/>
      <c r="J303" s="344" cm="1">
        <f t="array" ref="J303">'ادخال البيانات'!K309</f>
        <v>0</v>
      </c>
      <c r="K303" s="345" cm="1">
        <f t="array" ref="K303">J303/$S$8</f>
      </c>
      <c r="L303" s="200"/>
      <c r="M303" s="346" cm="1">
        <f t="array" ref="M303">'ادخال البيانات'!L309</f>
        <v>0</v>
      </c>
      <c r="N303" s="347" cm="1">
        <f t="array" ref="N303">M303/$S$8</f>
      </c>
      <c r="O303" s="200"/>
      <c r="P303" s="348" cm="1">
        <f t="array" ref="P303">'ادخال البيانات'!M309</f>
        <v>0</v>
      </c>
      <c r="Q303" s="349" cm="1">
        <f t="array" ref="Q303">P303/$S$8</f>
      </c>
      <c r="R303" s="249"/>
      <c r="S303" s="312"/>
      <c r="T303" s="200"/>
      <c r="U303" s="312"/>
      <c r="V303" s="200"/>
      <c r="W303" s="312"/>
      <c r="X303" s="200"/>
      <c r="Y303" s="184"/>
      <c r="Z303" s="184"/>
      <c r="AA303" s="184"/>
      <c r="AB303" s="184"/>
      <c r="AC303" s="184"/>
      <c r="AD303" s="184"/>
      <c r="AE303" s="184"/>
      <c r="AF303" s="184"/>
      <c r="AG303" s="184"/>
      <c r="AH303" s="184"/>
      <c r="AI303" s="184"/>
      <c r="AJ303" s="184"/>
      <c r="AK303" s="184"/>
      <c r="AL303" s="184"/>
      <c r="AM303" s="184"/>
      <c r="AN303" s="184"/>
      <c r="AO303" s="184"/>
      <c r="AP303" s="184"/>
      <c r="AQ303" s="184"/>
      <c r="AR303" s="184"/>
      <c r="AS303" s="190"/>
    </row>
    <row r="304" ht="21.6" customHeight="1" hidden="1">
      <c r="A304" s="184"/>
      <c r="B304" s="184"/>
      <c r="C304" s="218"/>
      <c r="D304" s="340" cm="1">
        <f t="array" ref="D304">'ادخال البيانات'!D310</f>
        <v>0</v>
      </c>
      <c r="E304" s="341" cm="1">
        <f t="array" ref="E304">D304/$S$8</f>
      </c>
      <c r="F304" s="200"/>
      <c r="G304" s="342" cm="1">
        <f t="array" ref="G304">'ادخال البيانات'!J310</f>
        <v>0</v>
      </c>
      <c r="H304" s="350" cm="1">
        <f t="array" ref="H304">G304/$S$8</f>
      </c>
      <c r="I304" s="200"/>
      <c r="J304" s="344" cm="1">
        <f t="array" ref="J304">'ادخال البيانات'!K310</f>
        <v>0</v>
      </c>
      <c r="K304" s="345" cm="1">
        <f t="array" ref="K304">J304/$S$8</f>
      </c>
      <c r="L304" s="200"/>
      <c r="M304" s="346" cm="1">
        <f t="array" ref="M304">'ادخال البيانات'!L310</f>
        <v>0</v>
      </c>
      <c r="N304" s="347" cm="1">
        <f t="array" ref="N304">M304/$S$8</f>
      </c>
      <c r="O304" s="200"/>
      <c r="P304" s="348" cm="1">
        <f t="array" ref="P304">'ادخال البيانات'!M310</f>
        <v>0</v>
      </c>
      <c r="Q304" s="349" cm="1">
        <f t="array" ref="Q304">P304/$S$8</f>
      </c>
      <c r="R304" s="249"/>
      <c r="S304" s="312"/>
      <c r="T304" s="200"/>
      <c r="U304" s="312"/>
      <c r="V304" s="200"/>
      <c r="W304" s="312"/>
      <c r="X304" s="200"/>
      <c r="Y304" s="184"/>
      <c r="Z304" s="184"/>
      <c r="AA304" s="184"/>
      <c r="AB304" s="184"/>
      <c r="AC304" s="184"/>
      <c r="AD304" s="184"/>
      <c r="AE304" s="184"/>
      <c r="AF304" s="184"/>
      <c r="AG304" s="184"/>
      <c r="AH304" s="184"/>
      <c r="AI304" s="184"/>
      <c r="AJ304" s="184"/>
      <c r="AK304" s="184"/>
      <c r="AL304" s="184"/>
      <c r="AM304" s="184"/>
      <c r="AN304" s="184"/>
      <c r="AO304" s="184"/>
      <c r="AP304" s="184"/>
      <c r="AQ304" s="184"/>
      <c r="AR304" s="184"/>
      <c r="AS304" s="190"/>
    </row>
    <row r="305" ht="21.6" customHeight="1" hidden="1">
      <c r="A305" s="184"/>
      <c r="B305" s="184"/>
      <c r="C305" s="218"/>
      <c r="D305" s="340" cm="1">
        <f t="array" ref="D305">'ادخال البيانات'!D311</f>
        <v>0</v>
      </c>
      <c r="E305" s="341" cm="1">
        <f t="array" ref="E305">D305/$S$8</f>
      </c>
      <c r="F305" s="200"/>
      <c r="G305" s="342" cm="1">
        <f t="array" ref="G305">'ادخال البيانات'!J311</f>
        <v>0</v>
      </c>
      <c r="H305" s="350" cm="1">
        <f t="array" ref="H305">G305/$S$8</f>
      </c>
      <c r="I305" s="200"/>
      <c r="J305" s="344" cm="1">
        <f t="array" ref="J305">'ادخال البيانات'!K311</f>
        <v>0</v>
      </c>
      <c r="K305" s="345" cm="1">
        <f t="array" ref="K305">J305/$S$8</f>
      </c>
      <c r="L305" s="200"/>
      <c r="M305" s="346" cm="1">
        <f t="array" ref="M305">'ادخال البيانات'!L311</f>
        <v>0</v>
      </c>
      <c r="N305" s="347" cm="1">
        <f t="array" ref="N305">M305/$S$8</f>
      </c>
      <c r="O305" s="200"/>
      <c r="P305" s="348" cm="1">
        <f t="array" ref="P305">'ادخال البيانات'!M311</f>
        <v>0</v>
      </c>
      <c r="Q305" s="349" cm="1">
        <f t="array" ref="Q305">P305/$S$8</f>
      </c>
      <c r="R305" s="249"/>
      <c r="S305" s="312"/>
      <c r="T305" s="200"/>
      <c r="U305" s="312"/>
      <c r="V305" s="200"/>
      <c r="W305" s="312"/>
      <c r="X305" s="200"/>
      <c r="Y305" s="184"/>
      <c r="Z305" s="184"/>
      <c r="AA305" s="184"/>
      <c r="AB305" s="184"/>
      <c r="AC305" s="184"/>
      <c r="AD305" s="184"/>
      <c r="AE305" s="184"/>
      <c r="AF305" s="184"/>
      <c r="AG305" s="184"/>
      <c r="AH305" s="184"/>
      <c r="AI305" s="184"/>
      <c r="AJ305" s="184"/>
      <c r="AK305" s="184"/>
      <c r="AL305" s="184"/>
      <c r="AM305" s="184"/>
      <c r="AN305" s="184"/>
      <c r="AO305" s="184"/>
      <c r="AP305" s="184"/>
      <c r="AQ305" s="184"/>
      <c r="AR305" s="184"/>
      <c r="AS305" s="190"/>
    </row>
    <row r="306" ht="21.6" customHeight="1" hidden="1">
      <c r="A306" s="184"/>
      <c r="B306" s="184"/>
      <c r="C306" s="218"/>
      <c r="D306" s="340" cm="1">
        <f t="array" ref="D306">'ادخال البيانات'!D312</f>
        <v>0</v>
      </c>
      <c r="E306" s="341" cm="1">
        <f t="array" ref="E306">D306/$S$8</f>
      </c>
      <c r="F306" s="200"/>
      <c r="G306" s="342" cm="1">
        <f t="array" ref="G306">'ادخال البيانات'!J312</f>
        <v>0</v>
      </c>
      <c r="H306" s="350" cm="1">
        <f t="array" ref="H306">G306/$S$8</f>
      </c>
      <c r="I306" s="200"/>
      <c r="J306" s="344" cm="1">
        <f t="array" ref="J306">'ادخال البيانات'!K312</f>
        <v>0</v>
      </c>
      <c r="K306" s="345" cm="1">
        <f t="array" ref="K306">J306/$S$8</f>
      </c>
      <c r="L306" s="200"/>
      <c r="M306" s="346" cm="1">
        <f t="array" ref="M306">'ادخال البيانات'!L312</f>
        <v>0</v>
      </c>
      <c r="N306" s="347" cm="1">
        <f t="array" ref="N306">M306/$S$8</f>
      </c>
      <c r="O306" s="200"/>
      <c r="P306" s="348" cm="1">
        <f t="array" ref="P306">'ادخال البيانات'!M312</f>
        <v>0</v>
      </c>
      <c r="Q306" s="349" cm="1">
        <f t="array" ref="Q306">P306/$S$8</f>
      </c>
      <c r="R306" s="249"/>
      <c r="S306" s="312"/>
      <c r="T306" s="200"/>
      <c r="U306" s="312"/>
      <c r="V306" s="200"/>
      <c r="W306" s="312"/>
      <c r="X306" s="200"/>
      <c r="Y306" s="184"/>
      <c r="Z306" s="184"/>
      <c r="AA306" s="184"/>
      <c r="AB306" s="184"/>
      <c r="AC306" s="184"/>
      <c r="AD306" s="184"/>
      <c r="AE306" s="184"/>
      <c r="AF306" s="184"/>
      <c r="AG306" s="184"/>
      <c r="AH306" s="184"/>
      <c r="AI306" s="184"/>
      <c r="AJ306" s="184"/>
      <c r="AK306" s="184"/>
      <c r="AL306" s="184"/>
      <c r="AM306" s="184"/>
      <c r="AN306" s="184"/>
      <c r="AO306" s="184"/>
      <c r="AP306" s="184"/>
      <c r="AQ306" s="184"/>
      <c r="AR306" s="184"/>
      <c r="AS306" s="190"/>
    </row>
    <row r="307" ht="21.6" customHeight="1" hidden="1">
      <c r="A307" s="184"/>
      <c r="B307" s="184"/>
      <c r="C307" s="218"/>
      <c r="D307" s="340" cm="1">
        <f t="array" ref="D307">'ادخال البيانات'!D313</f>
        <v>0</v>
      </c>
      <c r="E307" s="341" cm="1">
        <f t="array" ref="E307">D307/$S$8</f>
      </c>
      <c r="F307" s="200"/>
      <c r="G307" s="342" cm="1">
        <f t="array" ref="G307">'ادخال البيانات'!J313</f>
        <v>0</v>
      </c>
      <c r="H307" s="350" cm="1">
        <f t="array" ref="H307">G307/$S$8</f>
      </c>
      <c r="I307" s="200"/>
      <c r="J307" s="344" cm="1">
        <f t="array" ref="J307">'ادخال البيانات'!K313</f>
        <v>0</v>
      </c>
      <c r="K307" s="345" cm="1">
        <f t="array" ref="K307">J307/$S$8</f>
      </c>
      <c r="L307" s="200"/>
      <c r="M307" s="346" cm="1">
        <f t="array" ref="M307">'ادخال البيانات'!L313</f>
        <v>0</v>
      </c>
      <c r="N307" s="347" cm="1">
        <f t="array" ref="N307">M307/$S$8</f>
      </c>
      <c r="O307" s="200"/>
      <c r="P307" s="348" cm="1">
        <f t="array" ref="P307">'ادخال البيانات'!M313</f>
        <v>0</v>
      </c>
      <c r="Q307" s="349" cm="1">
        <f t="array" ref="Q307">P307/$S$8</f>
      </c>
      <c r="R307" s="249"/>
      <c r="S307" s="312"/>
      <c r="T307" s="200"/>
      <c r="U307" s="312"/>
      <c r="V307" s="200"/>
      <c r="W307" s="312"/>
      <c r="X307" s="200"/>
      <c r="Y307" s="184"/>
      <c r="Z307" s="184"/>
      <c r="AA307" s="184"/>
      <c r="AB307" s="184"/>
      <c r="AC307" s="184"/>
      <c r="AD307" s="184"/>
      <c r="AE307" s="184"/>
      <c r="AF307" s="184"/>
      <c r="AG307" s="184"/>
      <c r="AH307" s="184"/>
      <c r="AI307" s="184"/>
      <c r="AJ307" s="184"/>
      <c r="AK307" s="184"/>
      <c r="AL307" s="184"/>
      <c r="AM307" s="184"/>
      <c r="AN307" s="184"/>
      <c r="AO307" s="184"/>
      <c r="AP307" s="184"/>
      <c r="AQ307" s="184"/>
      <c r="AR307" s="184"/>
      <c r="AS307" s="190"/>
    </row>
    <row r="308" ht="21.6" customHeight="1" hidden="1">
      <c r="A308" s="184"/>
      <c r="B308" s="184"/>
      <c r="C308" s="218"/>
      <c r="D308" s="340" cm="1">
        <f t="array" ref="D308">'ادخال البيانات'!D314</f>
        <v>0</v>
      </c>
      <c r="E308" s="341" cm="1">
        <f t="array" ref="E308">D308/$S$8</f>
      </c>
      <c r="F308" s="200"/>
      <c r="G308" s="342" cm="1">
        <f t="array" ref="G308">'ادخال البيانات'!J314</f>
        <v>0</v>
      </c>
      <c r="H308" s="350" cm="1">
        <f t="array" ref="H308">G308/$S$8</f>
      </c>
      <c r="I308" s="200"/>
      <c r="J308" s="344" cm="1">
        <f t="array" ref="J308">'ادخال البيانات'!K314</f>
        <v>0</v>
      </c>
      <c r="K308" s="345" cm="1">
        <f t="array" ref="K308">J308/$S$8</f>
      </c>
      <c r="L308" s="200"/>
      <c r="M308" s="346" cm="1">
        <f t="array" ref="M308">'ادخال البيانات'!L314</f>
        <v>0</v>
      </c>
      <c r="N308" s="347" cm="1">
        <f t="array" ref="N308">M308/$S$8</f>
      </c>
      <c r="O308" s="200"/>
      <c r="P308" s="348" cm="1">
        <f t="array" ref="P308">'ادخال البيانات'!M314</f>
        <v>0</v>
      </c>
      <c r="Q308" s="349" cm="1">
        <f t="array" ref="Q308">P308/$S$8</f>
      </c>
      <c r="R308" s="249"/>
      <c r="S308" s="312"/>
      <c r="T308" s="200"/>
      <c r="U308" s="312"/>
      <c r="V308" s="200"/>
      <c r="W308" s="312"/>
      <c r="X308" s="200"/>
      <c r="Y308" s="184"/>
      <c r="Z308" s="184"/>
      <c r="AA308" s="184"/>
      <c r="AB308" s="184"/>
      <c r="AC308" s="184"/>
      <c r="AD308" s="184"/>
      <c r="AE308" s="184"/>
      <c r="AF308" s="184"/>
      <c r="AG308" s="184"/>
      <c r="AH308" s="184"/>
      <c r="AI308" s="184"/>
      <c r="AJ308" s="184"/>
      <c r="AK308" s="184"/>
      <c r="AL308" s="184"/>
      <c r="AM308" s="184"/>
      <c r="AN308" s="184"/>
      <c r="AO308" s="184"/>
      <c r="AP308" s="184"/>
      <c r="AQ308" s="184"/>
      <c r="AR308" s="184"/>
      <c r="AS308" s="190"/>
    </row>
    <row r="309" ht="21.6" customHeight="1" hidden="1">
      <c r="A309" s="184"/>
      <c r="B309" s="184"/>
      <c r="C309" s="218"/>
      <c r="D309" s="340" cm="1">
        <f t="array" ref="D309">'ادخال البيانات'!D315</f>
        <v>0</v>
      </c>
      <c r="E309" s="341" cm="1">
        <f t="array" ref="E309">D309/$S$8</f>
      </c>
      <c r="F309" s="200"/>
      <c r="G309" s="342" cm="1">
        <f t="array" ref="G309">'ادخال البيانات'!J315</f>
        <v>0</v>
      </c>
      <c r="H309" s="350" cm="1">
        <f t="array" ref="H309">G309/$S$8</f>
      </c>
      <c r="I309" s="200"/>
      <c r="J309" s="344" cm="1">
        <f t="array" ref="J309">'ادخال البيانات'!K315</f>
        <v>0</v>
      </c>
      <c r="K309" s="345" cm="1">
        <f t="array" ref="K309">J309/$S$8</f>
      </c>
      <c r="L309" s="200"/>
      <c r="M309" s="346" cm="1">
        <f t="array" ref="M309">'ادخال البيانات'!L315</f>
        <v>0</v>
      </c>
      <c r="N309" s="347" cm="1">
        <f t="array" ref="N309">M309/$S$8</f>
      </c>
      <c r="O309" s="200"/>
      <c r="P309" s="348" cm="1">
        <f t="array" ref="P309">'ادخال البيانات'!M315</f>
        <v>0</v>
      </c>
      <c r="Q309" s="349" cm="1">
        <f t="array" ref="Q309">P309/$S$8</f>
      </c>
      <c r="R309" s="249"/>
      <c r="S309" s="312"/>
      <c r="T309" s="200"/>
      <c r="U309" s="312"/>
      <c r="V309" s="200"/>
      <c r="W309" s="312"/>
      <c r="X309" s="200"/>
      <c r="Y309" s="184"/>
      <c r="Z309" s="184"/>
      <c r="AA309" s="184"/>
      <c r="AB309" s="184"/>
      <c r="AC309" s="184"/>
      <c r="AD309" s="184"/>
      <c r="AE309" s="184"/>
      <c r="AF309" s="184"/>
      <c r="AG309" s="184"/>
      <c r="AH309" s="184"/>
      <c r="AI309" s="184"/>
      <c r="AJ309" s="184"/>
      <c r="AK309" s="184"/>
      <c r="AL309" s="184"/>
      <c r="AM309" s="184"/>
      <c r="AN309" s="184"/>
      <c r="AO309" s="184"/>
      <c r="AP309" s="184"/>
      <c r="AQ309" s="184"/>
      <c r="AR309" s="184"/>
      <c r="AS309" s="190"/>
    </row>
    <row r="310" ht="21.6" customHeight="1" hidden="1">
      <c r="A310" s="184"/>
      <c r="B310" s="184"/>
      <c r="C310" s="218"/>
      <c r="D310" s="340" cm="1">
        <f t="array" ref="D310">'ادخال البيانات'!D316</f>
        <v>0</v>
      </c>
      <c r="E310" s="341" cm="1">
        <f t="array" ref="E310">D310/$S$8</f>
      </c>
      <c r="F310" s="200"/>
      <c r="G310" s="342" cm="1">
        <f t="array" ref="G310">'ادخال البيانات'!J316</f>
        <v>0</v>
      </c>
      <c r="H310" s="350" cm="1">
        <f t="array" ref="H310">G310/$S$8</f>
      </c>
      <c r="I310" s="200"/>
      <c r="J310" s="344" cm="1">
        <f t="array" ref="J310">'ادخال البيانات'!K316</f>
        <v>0</v>
      </c>
      <c r="K310" s="345" cm="1">
        <f t="array" ref="K310">J310/$S$8</f>
      </c>
      <c r="L310" s="200"/>
      <c r="M310" s="346" cm="1">
        <f t="array" ref="M310">'ادخال البيانات'!L316</f>
        <v>0</v>
      </c>
      <c r="N310" s="347" cm="1">
        <f t="array" ref="N310">M310/$S$8</f>
      </c>
      <c r="O310" s="200"/>
      <c r="P310" s="348" cm="1">
        <f t="array" ref="P310">'ادخال البيانات'!M316</f>
        <v>0</v>
      </c>
      <c r="Q310" s="349" cm="1">
        <f t="array" ref="Q310">P310/$S$8</f>
      </c>
      <c r="R310" s="249"/>
      <c r="S310" s="312"/>
      <c r="T310" s="200"/>
      <c r="U310" s="312"/>
      <c r="V310" s="200"/>
      <c r="W310" s="312"/>
      <c r="X310" s="200"/>
      <c r="Y310" s="184"/>
      <c r="Z310" s="184"/>
      <c r="AA310" s="184"/>
      <c r="AB310" s="184"/>
      <c r="AC310" s="184"/>
      <c r="AD310" s="184"/>
      <c r="AE310" s="184"/>
      <c r="AF310" s="184"/>
      <c r="AG310" s="184"/>
      <c r="AH310" s="184"/>
      <c r="AI310" s="184"/>
      <c r="AJ310" s="184"/>
      <c r="AK310" s="184"/>
      <c r="AL310" s="184"/>
      <c r="AM310" s="184"/>
      <c r="AN310" s="184"/>
      <c r="AO310" s="184"/>
      <c r="AP310" s="184"/>
      <c r="AQ310" s="184"/>
      <c r="AR310" s="184"/>
      <c r="AS310" s="190"/>
    </row>
    <row r="311" ht="21.6" customHeight="1" hidden="1">
      <c r="A311" s="184"/>
      <c r="B311" s="184"/>
      <c r="C311" s="218"/>
      <c r="D311" s="340" cm="1">
        <f t="array" ref="D311">'ادخال البيانات'!D317</f>
        <v>0</v>
      </c>
      <c r="E311" s="341" cm="1">
        <f t="array" ref="E311">D311/$S$8</f>
      </c>
      <c r="F311" s="200"/>
      <c r="G311" s="342" cm="1">
        <f t="array" ref="G311">'ادخال البيانات'!J317</f>
        <v>0</v>
      </c>
      <c r="H311" s="350" cm="1">
        <f t="array" ref="H311">G311/$S$8</f>
      </c>
      <c r="I311" s="200"/>
      <c r="J311" s="344" cm="1">
        <f t="array" ref="J311">'ادخال البيانات'!K317</f>
        <v>0</v>
      </c>
      <c r="K311" s="345" cm="1">
        <f t="array" ref="K311">J311/$S$8</f>
      </c>
      <c r="L311" s="200"/>
      <c r="M311" s="346" cm="1">
        <f t="array" ref="M311">'ادخال البيانات'!L317</f>
        <v>0</v>
      </c>
      <c r="N311" s="347" cm="1">
        <f t="array" ref="N311">M311/$S$8</f>
      </c>
      <c r="O311" s="200"/>
      <c r="P311" s="348" cm="1">
        <f t="array" ref="P311">'ادخال البيانات'!M317</f>
        <v>0</v>
      </c>
      <c r="Q311" s="349" cm="1">
        <f t="array" ref="Q311">P311/$S$8</f>
      </c>
      <c r="R311" s="249"/>
      <c r="S311" s="312"/>
      <c r="T311" s="200"/>
      <c r="U311" s="312"/>
      <c r="V311" s="200"/>
      <c r="W311" s="312"/>
      <c r="X311" s="200"/>
      <c r="Y311" s="184"/>
      <c r="Z311" s="184"/>
      <c r="AA311" s="184"/>
      <c r="AB311" s="184"/>
      <c r="AC311" s="184"/>
      <c r="AD311" s="184"/>
      <c r="AE311" s="184"/>
      <c r="AF311" s="184"/>
      <c r="AG311" s="184"/>
      <c r="AH311" s="184"/>
      <c r="AI311" s="184"/>
      <c r="AJ311" s="184"/>
      <c r="AK311" s="184"/>
      <c r="AL311" s="184"/>
      <c r="AM311" s="184"/>
      <c r="AN311" s="184"/>
      <c r="AO311" s="184"/>
      <c r="AP311" s="184"/>
      <c r="AQ311" s="184"/>
      <c r="AR311" s="184"/>
      <c r="AS311" s="190"/>
    </row>
    <row r="312" ht="21.6" customHeight="1" hidden="1">
      <c r="A312" s="184"/>
      <c r="B312" s="184"/>
      <c r="C312" s="218"/>
      <c r="D312" s="340" cm="1">
        <f t="array" ref="D312">'ادخال البيانات'!D318</f>
        <v>0</v>
      </c>
      <c r="E312" s="341" cm="1">
        <f t="array" ref="E312">D312/$S$8</f>
      </c>
      <c r="F312" s="200"/>
      <c r="G312" s="342" cm="1">
        <f t="array" ref="G312">'ادخال البيانات'!J318</f>
        <v>0</v>
      </c>
      <c r="H312" s="350" cm="1">
        <f t="array" ref="H312">G312/$S$8</f>
      </c>
      <c r="I312" s="200"/>
      <c r="J312" s="344" cm="1">
        <f t="array" ref="J312">'ادخال البيانات'!K318</f>
        <v>0</v>
      </c>
      <c r="K312" s="345" cm="1">
        <f t="array" ref="K312">J312/$S$8</f>
      </c>
      <c r="L312" s="200"/>
      <c r="M312" s="346" cm="1">
        <f t="array" ref="M312">'ادخال البيانات'!L318</f>
        <v>0</v>
      </c>
      <c r="N312" s="347" cm="1">
        <f t="array" ref="N312">M312/$S$8</f>
      </c>
      <c r="O312" s="200"/>
      <c r="P312" s="348" cm="1">
        <f t="array" ref="P312">'ادخال البيانات'!M318</f>
        <v>0</v>
      </c>
      <c r="Q312" s="349" cm="1">
        <f t="array" ref="Q312">P312/$S$8</f>
      </c>
      <c r="R312" s="249"/>
      <c r="S312" s="312"/>
      <c r="T312" s="200"/>
      <c r="U312" s="312"/>
      <c r="V312" s="200"/>
      <c r="W312" s="312"/>
      <c r="X312" s="200"/>
      <c r="Y312" s="184"/>
      <c r="Z312" s="184"/>
      <c r="AA312" s="184"/>
      <c r="AB312" s="184"/>
      <c r="AC312" s="184"/>
      <c r="AD312" s="184"/>
      <c r="AE312" s="184"/>
      <c r="AF312" s="184"/>
      <c r="AG312" s="184"/>
      <c r="AH312" s="184"/>
      <c r="AI312" s="184"/>
      <c r="AJ312" s="184"/>
      <c r="AK312" s="184"/>
      <c r="AL312" s="184"/>
      <c r="AM312" s="184"/>
      <c r="AN312" s="184"/>
      <c r="AO312" s="184"/>
      <c r="AP312" s="184"/>
      <c r="AQ312" s="184"/>
      <c r="AR312" s="184"/>
      <c r="AS312" s="190"/>
    </row>
    <row r="313" ht="21.6" customHeight="1" hidden="1">
      <c r="A313" s="184"/>
      <c r="B313" s="184"/>
      <c r="C313" s="218"/>
      <c r="D313" s="340" cm="1">
        <f t="array" ref="D313">'ادخال البيانات'!D319</f>
        <v>0</v>
      </c>
      <c r="E313" s="341" cm="1">
        <f t="array" ref="E313">D313/$S$8</f>
      </c>
      <c r="F313" s="200"/>
      <c r="G313" s="342" cm="1">
        <f t="array" ref="G313">'ادخال البيانات'!J319</f>
        <v>0</v>
      </c>
      <c r="H313" s="350" cm="1">
        <f t="array" ref="H313">G313/$S$8</f>
      </c>
      <c r="I313" s="200"/>
      <c r="J313" s="344" cm="1">
        <f t="array" ref="J313">'ادخال البيانات'!K319</f>
        <v>0</v>
      </c>
      <c r="K313" s="345" cm="1">
        <f t="array" ref="K313">J313/$S$8</f>
      </c>
      <c r="L313" s="200"/>
      <c r="M313" s="346" cm="1">
        <f t="array" ref="M313">'ادخال البيانات'!L319</f>
        <v>0</v>
      </c>
      <c r="N313" s="347" cm="1">
        <f t="array" ref="N313">M313/$S$8</f>
      </c>
      <c r="O313" s="200"/>
      <c r="P313" s="348" cm="1">
        <f t="array" ref="P313">'ادخال البيانات'!M319</f>
        <v>0</v>
      </c>
      <c r="Q313" s="349" cm="1">
        <f t="array" ref="Q313">P313/$S$8</f>
      </c>
      <c r="R313" s="249"/>
      <c r="S313" s="312"/>
      <c r="T313" s="200"/>
      <c r="U313" s="312"/>
      <c r="V313" s="200"/>
      <c r="W313" s="312"/>
      <c r="X313" s="200"/>
      <c r="Y313" s="184"/>
      <c r="Z313" s="184"/>
      <c r="AA313" s="184"/>
      <c r="AB313" s="184"/>
      <c r="AC313" s="184"/>
      <c r="AD313" s="184"/>
      <c r="AE313" s="184"/>
      <c r="AF313" s="184"/>
      <c r="AG313" s="184"/>
      <c r="AH313" s="184"/>
      <c r="AI313" s="184"/>
      <c r="AJ313" s="184"/>
      <c r="AK313" s="184"/>
      <c r="AL313" s="184"/>
      <c r="AM313" s="184"/>
      <c r="AN313" s="184"/>
      <c r="AO313" s="184"/>
      <c r="AP313" s="184"/>
      <c r="AQ313" s="184"/>
      <c r="AR313" s="184"/>
      <c r="AS313" s="190"/>
    </row>
    <row r="314" ht="21.6" customHeight="1" hidden="1">
      <c r="A314" s="184"/>
      <c r="B314" s="184"/>
      <c r="C314" s="218"/>
      <c r="D314" s="340" cm="1">
        <f t="array" ref="D314">'ادخال البيانات'!D320</f>
        <v>0</v>
      </c>
      <c r="E314" s="341" cm="1">
        <f t="array" ref="E314">D314/$S$8</f>
      </c>
      <c r="F314" s="200"/>
      <c r="G314" s="342" cm="1">
        <f t="array" ref="G314">'ادخال البيانات'!J320</f>
        <v>0</v>
      </c>
      <c r="H314" s="350" cm="1">
        <f t="array" ref="H314">G314/$S$8</f>
      </c>
      <c r="I314" s="200"/>
      <c r="J314" s="344" cm="1">
        <f t="array" ref="J314">'ادخال البيانات'!K320</f>
        <v>0</v>
      </c>
      <c r="K314" s="345" cm="1">
        <f t="array" ref="K314">J314/$S$8</f>
      </c>
      <c r="L314" s="200"/>
      <c r="M314" s="346" cm="1">
        <f t="array" ref="M314">'ادخال البيانات'!L320</f>
        <v>0</v>
      </c>
      <c r="N314" s="347" cm="1">
        <f t="array" ref="N314">M314/$S$8</f>
      </c>
      <c r="O314" s="200"/>
      <c r="P314" s="348" cm="1">
        <f t="array" ref="P314">'ادخال البيانات'!M320</f>
        <v>0</v>
      </c>
      <c r="Q314" s="349" cm="1">
        <f t="array" ref="Q314">P314/$S$8</f>
      </c>
      <c r="R314" s="249"/>
      <c r="S314" s="312"/>
      <c r="T314" s="200"/>
      <c r="U314" s="312"/>
      <c r="V314" s="200"/>
      <c r="W314" s="312"/>
      <c r="X314" s="200"/>
      <c r="Y314" s="184"/>
      <c r="Z314" s="184"/>
      <c r="AA314" s="184"/>
      <c r="AB314" s="184"/>
      <c r="AC314" s="184"/>
      <c r="AD314" s="184"/>
      <c r="AE314" s="184"/>
      <c r="AF314" s="184"/>
      <c r="AG314" s="184"/>
      <c r="AH314" s="184"/>
      <c r="AI314" s="184"/>
      <c r="AJ314" s="184"/>
      <c r="AK314" s="184"/>
      <c r="AL314" s="184"/>
      <c r="AM314" s="184"/>
      <c r="AN314" s="184"/>
      <c r="AO314" s="184"/>
      <c r="AP314" s="184"/>
      <c r="AQ314" s="184"/>
      <c r="AR314" s="184"/>
      <c r="AS314" s="190"/>
    </row>
    <row r="315" ht="21.6" customHeight="1" hidden="1">
      <c r="A315" s="184"/>
      <c r="B315" s="184"/>
      <c r="C315" s="218"/>
      <c r="D315" s="340" cm="1">
        <f t="array" ref="D315">'ادخال البيانات'!D321</f>
        <v>0</v>
      </c>
      <c r="E315" s="341" cm="1">
        <f t="array" ref="E315">D315/$S$8</f>
      </c>
      <c r="F315" s="200"/>
      <c r="G315" s="342" cm="1">
        <f t="array" ref="G315">'ادخال البيانات'!J321</f>
        <v>0</v>
      </c>
      <c r="H315" s="350" cm="1">
        <f t="array" ref="H315">G315/$S$8</f>
      </c>
      <c r="I315" s="200"/>
      <c r="J315" s="344" cm="1">
        <f t="array" ref="J315">'ادخال البيانات'!K321</f>
        <v>0</v>
      </c>
      <c r="K315" s="345" cm="1">
        <f t="array" ref="K315">J315/$S$8</f>
      </c>
      <c r="L315" s="200"/>
      <c r="M315" s="346" cm="1">
        <f t="array" ref="M315">'ادخال البيانات'!L321</f>
        <v>0</v>
      </c>
      <c r="N315" s="347" cm="1">
        <f t="array" ref="N315">M315/$S$8</f>
      </c>
      <c r="O315" s="200"/>
      <c r="P315" s="348" cm="1">
        <f t="array" ref="P315">'ادخال البيانات'!M321</f>
        <v>0</v>
      </c>
      <c r="Q315" s="349" cm="1">
        <f t="array" ref="Q315">P315/$S$8</f>
      </c>
      <c r="R315" s="249"/>
      <c r="S315" s="312"/>
      <c r="T315" s="200"/>
      <c r="U315" s="312"/>
      <c r="V315" s="200"/>
      <c r="W315" s="312"/>
      <c r="X315" s="200"/>
      <c r="Y315" s="184"/>
      <c r="Z315" s="184"/>
      <c r="AA315" s="184"/>
      <c r="AB315" s="184"/>
      <c r="AC315" s="184"/>
      <c r="AD315" s="184"/>
      <c r="AE315" s="184"/>
      <c r="AF315" s="184"/>
      <c r="AG315" s="184"/>
      <c r="AH315" s="184"/>
      <c r="AI315" s="184"/>
      <c r="AJ315" s="184"/>
      <c r="AK315" s="184"/>
      <c r="AL315" s="184"/>
      <c r="AM315" s="184"/>
      <c r="AN315" s="184"/>
      <c r="AO315" s="184"/>
      <c r="AP315" s="184"/>
      <c r="AQ315" s="184"/>
      <c r="AR315" s="184"/>
      <c r="AS315" s="190"/>
    </row>
    <row r="316" ht="21.6" customHeight="1" hidden="1">
      <c r="A316" s="184"/>
      <c r="B316" s="184"/>
      <c r="C316" s="218"/>
      <c r="D316" s="340" cm="1">
        <f t="array" ref="D316">'ادخال البيانات'!D322</f>
        <v>0</v>
      </c>
      <c r="E316" s="341" cm="1">
        <f t="array" ref="E316">D316/$S$8</f>
      </c>
      <c r="F316" s="200"/>
      <c r="G316" s="342" cm="1">
        <f t="array" ref="G316">'ادخال البيانات'!J322</f>
        <v>0</v>
      </c>
      <c r="H316" s="350" cm="1">
        <f t="array" ref="H316">G316/$S$8</f>
      </c>
      <c r="I316" s="200"/>
      <c r="J316" s="344" cm="1">
        <f t="array" ref="J316">'ادخال البيانات'!K322</f>
        <v>0</v>
      </c>
      <c r="K316" s="345" cm="1">
        <f t="array" ref="K316">J316/$S$8</f>
      </c>
      <c r="L316" s="200"/>
      <c r="M316" s="346" cm="1">
        <f t="array" ref="M316">'ادخال البيانات'!L322</f>
        <v>0</v>
      </c>
      <c r="N316" s="347" cm="1">
        <f t="array" ref="N316">M316/$S$8</f>
      </c>
      <c r="O316" s="200"/>
      <c r="P316" s="348" cm="1">
        <f t="array" ref="P316">'ادخال البيانات'!M322</f>
        <v>0</v>
      </c>
      <c r="Q316" s="349" cm="1">
        <f t="array" ref="Q316">P316/$S$8</f>
      </c>
      <c r="R316" s="249"/>
      <c r="S316" s="312"/>
      <c r="T316" s="200"/>
      <c r="U316" s="312"/>
      <c r="V316" s="200"/>
      <c r="W316" s="312"/>
      <c r="X316" s="200"/>
      <c r="Y316" s="184"/>
      <c r="Z316" s="184"/>
      <c r="AA316" s="184"/>
      <c r="AB316" s="184"/>
      <c r="AC316" s="184"/>
      <c r="AD316" s="184"/>
      <c r="AE316" s="184"/>
      <c r="AF316" s="184"/>
      <c r="AG316" s="184"/>
      <c r="AH316" s="184"/>
      <c r="AI316" s="184"/>
      <c r="AJ316" s="184"/>
      <c r="AK316" s="184"/>
      <c r="AL316" s="184"/>
      <c r="AM316" s="184"/>
      <c r="AN316" s="184"/>
      <c r="AO316" s="184"/>
      <c r="AP316" s="184"/>
      <c r="AQ316" s="184"/>
      <c r="AR316" s="184"/>
      <c r="AS316" s="190"/>
    </row>
    <row r="317" ht="21.6" customHeight="1" hidden="1">
      <c r="A317" s="184"/>
      <c r="B317" s="184"/>
      <c r="C317" s="218"/>
      <c r="D317" s="340" cm="1">
        <f t="array" ref="D317">'ادخال البيانات'!D323</f>
        <v>0</v>
      </c>
      <c r="E317" s="341" cm="1">
        <f t="array" ref="E317">D317/$S$8</f>
      </c>
      <c r="F317" s="200"/>
      <c r="G317" s="342" cm="1">
        <f t="array" ref="G317">'ادخال البيانات'!J323</f>
        <v>0</v>
      </c>
      <c r="H317" s="350" cm="1">
        <f t="array" ref="H317">G317/$S$8</f>
      </c>
      <c r="I317" s="200"/>
      <c r="J317" s="344" cm="1">
        <f t="array" ref="J317">'ادخال البيانات'!K323</f>
        <v>0</v>
      </c>
      <c r="K317" s="345" cm="1">
        <f t="array" ref="K317">J317/$S$8</f>
      </c>
      <c r="L317" s="200"/>
      <c r="M317" s="346" cm="1">
        <f t="array" ref="M317">'ادخال البيانات'!L323</f>
        <v>0</v>
      </c>
      <c r="N317" s="347" cm="1">
        <f t="array" ref="N317">M317/$S$8</f>
      </c>
      <c r="O317" s="200"/>
      <c r="P317" s="348" cm="1">
        <f t="array" ref="P317">'ادخال البيانات'!M323</f>
        <v>0</v>
      </c>
      <c r="Q317" s="349" cm="1">
        <f t="array" ref="Q317">P317/$S$8</f>
      </c>
      <c r="R317" s="249"/>
      <c r="S317" s="312"/>
      <c r="T317" s="200"/>
      <c r="U317" s="312"/>
      <c r="V317" s="200"/>
      <c r="W317" s="312"/>
      <c r="X317" s="200"/>
      <c r="Y317" s="184"/>
      <c r="Z317" s="184"/>
      <c r="AA317" s="184"/>
      <c r="AB317" s="184"/>
      <c r="AC317" s="184"/>
      <c r="AD317" s="184"/>
      <c r="AE317" s="184"/>
      <c r="AF317" s="184"/>
      <c r="AG317" s="184"/>
      <c r="AH317" s="184"/>
      <c r="AI317" s="184"/>
      <c r="AJ317" s="184"/>
      <c r="AK317" s="184"/>
      <c r="AL317" s="184"/>
      <c r="AM317" s="184"/>
      <c r="AN317" s="184"/>
      <c r="AO317" s="184"/>
      <c r="AP317" s="184"/>
      <c r="AQ317" s="184"/>
      <c r="AR317" s="184"/>
      <c r="AS317" s="190"/>
    </row>
    <row r="318" ht="21.6" customHeight="1" hidden="1">
      <c r="A318" s="184"/>
      <c r="B318" s="184"/>
      <c r="C318" s="218"/>
      <c r="D318" s="340" cm="1">
        <f t="array" ref="D318">'ادخال البيانات'!D324</f>
        <v>0</v>
      </c>
      <c r="E318" s="341" cm="1">
        <f t="array" ref="E318">D318/$S$8</f>
      </c>
      <c r="F318" s="200"/>
      <c r="G318" s="342" cm="1">
        <f t="array" ref="G318">'ادخال البيانات'!J324</f>
        <v>0</v>
      </c>
      <c r="H318" s="350" cm="1">
        <f t="array" ref="H318">G318/$S$8</f>
      </c>
      <c r="I318" s="200"/>
      <c r="J318" s="344" cm="1">
        <f t="array" ref="J318">'ادخال البيانات'!K324</f>
        <v>0</v>
      </c>
      <c r="K318" s="345" cm="1">
        <f t="array" ref="K318">J318/$S$8</f>
      </c>
      <c r="L318" s="200"/>
      <c r="M318" s="346" cm="1">
        <f t="array" ref="M318">'ادخال البيانات'!L324</f>
        <v>0</v>
      </c>
      <c r="N318" s="347" cm="1">
        <f t="array" ref="N318">M318/$S$8</f>
      </c>
      <c r="O318" s="200"/>
      <c r="P318" s="348" cm="1">
        <f t="array" ref="P318">'ادخال البيانات'!M324</f>
        <v>0</v>
      </c>
      <c r="Q318" s="349" cm="1">
        <f t="array" ref="Q318">P318/$S$8</f>
      </c>
      <c r="R318" s="249"/>
      <c r="S318" s="312"/>
      <c r="T318" s="200"/>
      <c r="U318" s="312"/>
      <c r="V318" s="200"/>
      <c r="W318" s="312"/>
      <c r="X318" s="200"/>
      <c r="Y318" s="184"/>
      <c r="Z318" s="184"/>
      <c r="AA318" s="184"/>
      <c r="AB318" s="184"/>
      <c r="AC318" s="184"/>
      <c r="AD318" s="184"/>
      <c r="AE318" s="184"/>
      <c r="AF318" s="184"/>
      <c r="AG318" s="184"/>
      <c r="AH318" s="184"/>
      <c r="AI318" s="184"/>
      <c r="AJ318" s="184"/>
      <c r="AK318" s="184"/>
      <c r="AL318" s="184"/>
      <c r="AM318" s="184"/>
      <c r="AN318" s="184"/>
      <c r="AO318" s="184"/>
      <c r="AP318" s="184"/>
      <c r="AQ318" s="184"/>
      <c r="AR318" s="184"/>
      <c r="AS318" s="190"/>
    </row>
    <row r="319" ht="21.6" customHeight="1" hidden="1">
      <c r="A319" s="184"/>
      <c r="B319" s="184"/>
      <c r="C319" s="218"/>
      <c r="D319" s="340" cm="1">
        <f t="array" ref="D319">'ادخال البيانات'!D325</f>
        <v>0</v>
      </c>
      <c r="E319" s="341" cm="1">
        <f t="array" ref="E319">D319/$S$8</f>
      </c>
      <c r="F319" s="200"/>
      <c r="G319" s="342" cm="1">
        <f t="array" ref="G319">'ادخال البيانات'!J325</f>
        <v>0</v>
      </c>
      <c r="H319" s="350" cm="1">
        <f t="array" ref="H319">G319/$S$8</f>
      </c>
      <c r="I319" s="200"/>
      <c r="J319" s="344" cm="1">
        <f t="array" ref="J319">'ادخال البيانات'!K325</f>
        <v>0</v>
      </c>
      <c r="K319" s="345" cm="1">
        <f t="array" ref="K319">J319/$S$8</f>
      </c>
      <c r="L319" s="200"/>
      <c r="M319" s="346" cm="1">
        <f t="array" ref="M319">'ادخال البيانات'!L325</f>
        <v>0</v>
      </c>
      <c r="N319" s="347" cm="1">
        <f t="array" ref="N319">M319/$S$8</f>
      </c>
      <c r="O319" s="200"/>
      <c r="P319" s="348" cm="1">
        <f t="array" ref="P319">'ادخال البيانات'!M325</f>
        <v>0</v>
      </c>
      <c r="Q319" s="349" cm="1">
        <f t="array" ref="Q319">P319/$S$8</f>
      </c>
      <c r="R319" s="249"/>
      <c r="S319" s="312"/>
      <c r="T319" s="200"/>
      <c r="U319" s="312"/>
      <c r="V319" s="200"/>
      <c r="W319" s="312"/>
      <c r="X319" s="200"/>
      <c r="Y319" s="184"/>
      <c r="Z319" s="184"/>
      <c r="AA319" s="184"/>
      <c r="AB319" s="184"/>
      <c r="AC319" s="184"/>
      <c r="AD319" s="184"/>
      <c r="AE319" s="184"/>
      <c r="AF319" s="184"/>
      <c r="AG319" s="184"/>
      <c r="AH319" s="184"/>
      <c r="AI319" s="184"/>
      <c r="AJ319" s="184"/>
      <c r="AK319" s="184"/>
      <c r="AL319" s="184"/>
      <c r="AM319" s="184"/>
      <c r="AN319" s="184"/>
      <c r="AO319" s="184"/>
      <c r="AP319" s="184"/>
      <c r="AQ319" s="184"/>
      <c r="AR319" s="184"/>
      <c r="AS319" s="190"/>
    </row>
    <row r="320" ht="21.6" customHeight="1" hidden="1">
      <c r="A320" s="184"/>
      <c r="B320" s="184"/>
      <c r="C320" s="218"/>
      <c r="D320" s="340" cm="1">
        <f t="array" ref="D320">'ادخال البيانات'!D326</f>
        <v>0</v>
      </c>
      <c r="E320" s="341" cm="1">
        <f t="array" ref="E320">D320/$S$8</f>
      </c>
      <c r="F320" s="200"/>
      <c r="G320" s="342" cm="1">
        <f t="array" ref="G320">'ادخال البيانات'!J326</f>
        <v>0</v>
      </c>
      <c r="H320" s="350" cm="1">
        <f t="array" ref="H320">G320/$S$8</f>
      </c>
      <c r="I320" s="200"/>
      <c r="J320" s="344" cm="1">
        <f t="array" ref="J320">'ادخال البيانات'!K326</f>
        <v>0</v>
      </c>
      <c r="K320" s="345" cm="1">
        <f t="array" ref="K320">J320/$S$8</f>
      </c>
      <c r="L320" s="200"/>
      <c r="M320" s="346" cm="1">
        <f t="array" ref="M320">'ادخال البيانات'!L326</f>
        <v>0</v>
      </c>
      <c r="N320" s="347" cm="1">
        <f t="array" ref="N320">M320/$S$8</f>
      </c>
      <c r="O320" s="200"/>
      <c r="P320" s="348" cm="1">
        <f t="array" ref="P320">'ادخال البيانات'!M326</f>
        <v>0</v>
      </c>
      <c r="Q320" s="349" cm="1">
        <f t="array" ref="Q320">P320/$S$8</f>
      </c>
      <c r="R320" s="249"/>
      <c r="S320" s="312"/>
      <c r="T320" s="200"/>
      <c r="U320" s="312"/>
      <c r="V320" s="200"/>
      <c r="W320" s="312"/>
      <c r="X320" s="200"/>
      <c r="Y320" s="184"/>
      <c r="Z320" s="184"/>
      <c r="AA320" s="184"/>
      <c r="AB320" s="184"/>
      <c r="AC320" s="184"/>
      <c r="AD320" s="184"/>
      <c r="AE320" s="184"/>
      <c r="AF320" s="184"/>
      <c r="AG320" s="184"/>
      <c r="AH320" s="184"/>
      <c r="AI320" s="184"/>
      <c r="AJ320" s="184"/>
      <c r="AK320" s="184"/>
      <c r="AL320" s="184"/>
      <c r="AM320" s="184"/>
      <c r="AN320" s="184"/>
      <c r="AO320" s="184"/>
      <c r="AP320" s="184"/>
      <c r="AQ320" s="184"/>
      <c r="AR320" s="184"/>
      <c r="AS320" s="190"/>
    </row>
    <row r="321" ht="21.6" customHeight="1" hidden="1">
      <c r="A321" s="184"/>
      <c r="B321" s="184"/>
      <c r="C321" s="218"/>
      <c r="D321" s="340" cm="1">
        <f t="array" ref="D321">'ادخال البيانات'!D327</f>
        <v>0</v>
      </c>
      <c r="E321" s="341" cm="1">
        <f t="array" ref="E321">D321/$S$8</f>
      </c>
      <c r="F321" s="200"/>
      <c r="G321" s="342" cm="1">
        <f t="array" ref="G321">'ادخال البيانات'!J327</f>
        <v>0</v>
      </c>
      <c r="H321" s="350" cm="1">
        <f t="array" ref="H321">G321/$S$8</f>
      </c>
      <c r="I321" s="200"/>
      <c r="J321" s="344" cm="1">
        <f t="array" ref="J321">'ادخال البيانات'!K327</f>
        <v>0</v>
      </c>
      <c r="K321" s="345" cm="1">
        <f t="array" ref="K321">J321/$S$8</f>
      </c>
      <c r="L321" s="200"/>
      <c r="M321" s="346" cm="1">
        <f t="array" ref="M321">'ادخال البيانات'!L327</f>
        <v>0</v>
      </c>
      <c r="N321" s="347" cm="1">
        <f t="array" ref="N321">M321/$S$8</f>
      </c>
      <c r="O321" s="200"/>
      <c r="P321" s="348" cm="1">
        <f t="array" ref="P321">'ادخال البيانات'!M327</f>
        <v>0</v>
      </c>
      <c r="Q321" s="349" cm="1">
        <f t="array" ref="Q321">P321/$S$8</f>
      </c>
      <c r="R321" s="249"/>
      <c r="S321" s="312"/>
      <c r="T321" s="200"/>
      <c r="U321" s="312"/>
      <c r="V321" s="200"/>
      <c r="W321" s="312"/>
      <c r="X321" s="200"/>
      <c r="Y321" s="184"/>
      <c r="Z321" s="184"/>
      <c r="AA321" s="184"/>
      <c r="AB321" s="184"/>
      <c r="AC321" s="184"/>
      <c r="AD321" s="184"/>
      <c r="AE321" s="184"/>
      <c r="AF321" s="184"/>
      <c r="AG321" s="184"/>
      <c r="AH321" s="184"/>
      <c r="AI321" s="184"/>
      <c r="AJ321" s="184"/>
      <c r="AK321" s="184"/>
      <c r="AL321" s="184"/>
      <c r="AM321" s="184"/>
      <c r="AN321" s="184"/>
      <c r="AO321" s="184"/>
      <c r="AP321" s="184"/>
      <c r="AQ321" s="184"/>
      <c r="AR321" s="184"/>
      <c r="AS321" s="190"/>
    </row>
    <row r="322" ht="21.6" customHeight="1" hidden="1">
      <c r="A322" s="184"/>
      <c r="B322" s="184"/>
      <c r="C322" s="218"/>
      <c r="D322" s="340" cm="1">
        <f t="array" ref="D322">'ادخال البيانات'!D328</f>
        <v>0</v>
      </c>
      <c r="E322" s="341" cm="1">
        <f t="array" ref="E322">D322/$S$8</f>
      </c>
      <c r="F322" s="200"/>
      <c r="G322" s="342" cm="1">
        <f t="array" ref="G322">'ادخال البيانات'!J328</f>
        <v>0</v>
      </c>
      <c r="H322" s="350" cm="1">
        <f t="array" ref="H322">G322/$S$8</f>
      </c>
      <c r="I322" s="200"/>
      <c r="J322" s="344" cm="1">
        <f t="array" ref="J322">'ادخال البيانات'!K328</f>
        <v>0</v>
      </c>
      <c r="K322" s="345" cm="1">
        <f t="array" ref="K322">J322/$S$8</f>
      </c>
      <c r="L322" s="200"/>
      <c r="M322" s="346" cm="1">
        <f t="array" ref="M322">'ادخال البيانات'!L328</f>
        <v>0</v>
      </c>
      <c r="N322" s="347" cm="1">
        <f t="array" ref="N322">M322/$S$8</f>
      </c>
      <c r="O322" s="200"/>
      <c r="P322" s="348" cm="1">
        <f t="array" ref="P322">'ادخال البيانات'!M328</f>
        <v>0</v>
      </c>
      <c r="Q322" s="349" cm="1">
        <f t="array" ref="Q322">P322/$S$8</f>
      </c>
      <c r="R322" s="249"/>
      <c r="S322" s="312"/>
      <c r="T322" s="200"/>
      <c r="U322" s="312"/>
      <c r="V322" s="200"/>
      <c r="W322" s="312"/>
      <c r="X322" s="200"/>
      <c r="Y322" s="184"/>
      <c r="Z322" s="184"/>
      <c r="AA322" s="184"/>
      <c r="AB322" s="184"/>
      <c r="AC322" s="184"/>
      <c r="AD322" s="184"/>
      <c r="AE322" s="184"/>
      <c r="AF322" s="184"/>
      <c r="AG322" s="184"/>
      <c r="AH322" s="184"/>
      <c r="AI322" s="184"/>
      <c r="AJ322" s="184"/>
      <c r="AK322" s="184"/>
      <c r="AL322" s="184"/>
      <c r="AM322" s="184"/>
      <c r="AN322" s="184"/>
      <c r="AO322" s="184"/>
      <c r="AP322" s="184"/>
      <c r="AQ322" s="184"/>
      <c r="AR322" s="184"/>
      <c r="AS322" s="190"/>
    </row>
    <row r="323" ht="21.6" customHeight="1" hidden="1">
      <c r="A323" s="184"/>
      <c r="B323" s="184"/>
      <c r="C323" s="218"/>
      <c r="D323" s="340" cm="1">
        <f t="array" ref="D323">'ادخال البيانات'!D329</f>
        <v>0</v>
      </c>
      <c r="E323" s="341" cm="1">
        <f t="array" ref="E323">D323/$S$8</f>
      </c>
      <c r="F323" s="200"/>
      <c r="G323" s="342" cm="1">
        <f t="array" ref="G323">'ادخال البيانات'!J329</f>
        <v>0</v>
      </c>
      <c r="H323" s="350" cm="1">
        <f t="array" ref="H323">G323/$S$8</f>
      </c>
      <c r="I323" s="200"/>
      <c r="J323" s="344" cm="1">
        <f t="array" ref="J323">'ادخال البيانات'!K329</f>
        <v>0</v>
      </c>
      <c r="K323" s="345" cm="1">
        <f t="array" ref="K323">J323/$S$8</f>
      </c>
      <c r="L323" s="200"/>
      <c r="M323" s="346" cm="1">
        <f t="array" ref="M323">'ادخال البيانات'!L329</f>
        <v>0</v>
      </c>
      <c r="N323" s="347" cm="1">
        <f t="array" ref="N323">M323/$S$8</f>
      </c>
      <c r="O323" s="200"/>
      <c r="P323" s="348" cm="1">
        <f t="array" ref="P323">'ادخال البيانات'!M329</f>
        <v>0</v>
      </c>
      <c r="Q323" s="349" cm="1">
        <f t="array" ref="Q323">P323/$S$8</f>
      </c>
      <c r="R323" s="249"/>
      <c r="S323" s="312"/>
      <c r="T323" s="200"/>
      <c r="U323" s="312"/>
      <c r="V323" s="200"/>
      <c r="W323" s="312"/>
      <c r="X323" s="200"/>
      <c r="Y323" s="184"/>
      <c r="Z323" s="184"/>
      <c r="AA323" s="184"/>
      <c r="AB323" s="184"/>
      <c r="AC323" s="184"/>
      <c r="AD323" s="184"/>
      <c r="AE323" s="184"/>
      <c r="AF323" s="184"/>
      <c r="AG323" s="184"/>
      <c r="AH323" s="184"/>
      <c r="AI323" s="184"/>
      <c r="AJ323" s="184"/>
      <c r="AK323" s="184"/>
      <c r="AL323" s="184"/>
      <c r="AM323" s="184"/>
      <c r="AN323" s="184"/>
      <c r="AO323" s="184"/>
      <c r="AP323" s="184"/>
      <c r="AQ323" s="184"/>
      <c r="AR323" s="184"/>
      <c r="AS323" s="190"/>
    </row>
    <row r="324" ht="21.6" customHeight="1" hidden="1">
      <c r="A324" s="184"/>
      <c r="B324" s="184"/>
      <c r="C324" s="218"/>
      <c r="D324" s="340" cm="1">
        <f t="array" ref="D324">'ادخال البيانات'!D330</f>
        <v>0</v>
      </c>
      <c r="E324" s="341" cm="1">
        <f t="array" ref="E324">D324/$S$8</f>
      </c>
      <c r="F324" s="200"/>
      <c r="G324" s="342" cm="1">
        <f t="array" ref="G324">'ادخال البيانات'!J330</f>
        <v>0</v>
      </c>
      <c r="H324" s="350" cm="1">
        <f t="array" ref="H324">G324/$S$8</f>
      </c>
      <c r="I324" s="200"/>
      <c r="J324" s="344" cm="1">
        <f t="array" ref="J324">'ادخال البيانات'!K330</f>
        <v>0</v>
      </c>
      <c r="K324" s="345" cm="1">
        <f t="array" ref="K324">J324/$S$8</f>
      </c>
      <c r="L324" s="200"/>
      <c r="M324" s="346" cm="1">
        <f t="array" ref="M324">'ادخال البيانات'!L330</f>
        <v>0</v>
      </c>
      <c r="N324" s="347" cm="1">
        <f t="array" ref="N324">M324/$S$8</f>
      </c>
      <c r="O324" s="200"/>
      <c r="P324" s="348" cm="1">
        <f t="array" ref="P324">'ادخال البيانات'!M330</f>
        <v>0</v>
      </c>
      <c r="Q324" s="349" cm="1">
        <f t="array" ref="Q324">P324/$S$8</f>
      </c>
      <c r="R324" s="249"/>
      <c r="S324" s="312"/>
      <c r="T324" s="200"/>
      <c r="U324" s="312"/>
      <c r="V324" s="200"/>
      <c r="W324" s="312"/>
      <c r="X324" s="200"/>
      <c r="Y324" s="184"/>
      <c r="Z324" s="184"/>
      <c r="AA324" s="184"/>
      <c r="AB324" s="184"/>
      <c r="AC324" s="184"/>
      <c r="AD324" s="184"/>
      <c r="AE324" s="184"/>
      <c r="AF324" s="184"/>
      <c r="AG324" s="184"/>
      <c r="AH324" s="184"/>
      <c r="AI324" s="184"/>
      <c r="AJ324" s="184"/>
      <c r="AK324" s="184"/>
      <c r="AL324" s="184"/>
      <c r="AM324" s="184"/>
      <c r="AN324" s="184"/>
      <c r="AO324" s="184"/>
      <c r="AP324" s="184"/>
      <c r="AQ324" s="184"/>
      <c r="AR324" s="184"/>
      <c r="AS324" s="190"/>
    </row>
    <row r="325" ht="21.6" customHeight="1" hidden="1">
      <c r="A325" s="184"/>
      <c r="B325" s="184"/>
      <c r="C325" s="218"/>
      <c r="D325" s="340" cm="1">
        <f t="array" ref="D325">'ادخال البيانات'!D331</f>
        <v>0</v>
      </c>
      <c r="E325" s="341" cm="1">
        <f t="array" ref="E325">D325/$S$8</f>
      </c>
      <c r="F325" s="200"/>
      <c r="G325" s="342" cm="1">
        <f t="array" ref="G325">'ادخال البيانات'!J331</f>
        <v>0</v>
      </c>
      <c r="H325" s="350" cm="1">
        <f t="array" ref="H325">G325/$S$8</f>
      </c>
      <c r="I325" s="200"/>
      <c r="J325" s="344" cm="1">
        <f t="array" ref="J325">'ادخال البيانات'!K331</f>
        <v>0</v>
      </c>
      <c r="K325" s="345" cm="1">
        <f t="array" ref="K325">J325/$S$8</f>
      </c>
      <c r="L325" s="200"/>
      <c r="M325" s="346" cm="1">
        <f t="array" ref="M325">'ادخال البيانات'!L331</f>
        <v>0</v>
      </c>
      <c r="N325" s="347" cm="1">
        <f t="array" ref="N325">M325/$S$8</f>
      </c>
      <c r="O325" s="200"/>
      <c r="P325" s="348" cm="1">
        <f t="array" ref="P325">'ادخال البيانات'!M331</f>
        <v>0</v>
      </c>
      <c r="Q325" s="349" cm="1">
        <f t="array" ref="Q325">P325/$S$8</f>
      </c>
      <c r="R325" s="249"/>
      <c r="S325" s="312"/>
      <c r="T325" s="200"/>
      <c r="U325" s="312"/>
      <c r="V325" s="200"/>
      <c r="W325" s="312"/>
      <c r="X325" s="200"/>
      <c r="Y325" s="184"/>
      <c r="Z325" s="184"/>
      <c r="AA325" s="184"/>
      <c r="AB325" s="184"/>
      <c r="AC325" s="184"/>
      <c r="AD325" s="184"/>
      <c r="AE325" s="184"/>
      <c r="AF325" s="184"/>
      <c r="AG325" s="184"/>
      <c r="AH325" s="184"/>
      <c r="AI325" s="184"/>
      <c r="AJ325" s="184"/>
      <c r="AK325" s="184"/>
      <c r="AL325" s="184"/>
      <c r="AM325" s="184"/>
      <c r="AN325" s="184"/>
      <c r="AO325" s="184"/>
      <c r="AP325" s="184"/>
      <c r="AQ325" s="184"/>
      <c r="AR325" s="184"/>
      <c r="AS325" s="190"/>
    </row>
    <row r="326" ht="21.6" customHeight="1" hidden="1">
      <c r="A326" s="184"/>
      <c r="B326" s="184"/>
      <c r="C326" s="218"/>
      <c r="D326" s="340" cm="1">
        <f t="array" ref="D326">'ادخال البيانات'!D332</f>
        <v>0</v>
      </c>
      <c r="E326" s="341" cm="1">
        <f t="array" ref="E326">D326/$S$8</f>
      </c>
      <c r="F326" s="200"/>
      <c r="G326" s="342" cm="1">
        <f t="array" ref="G326">'ادخال البيانات'!J332</f>
        <v>0</v>
      </c>
      <c r="H326" s="350" cm="1">
        <f t="array" ref="H326">G326/$S$8</f>
      </c>
      <c r="I326" s="200"/>
      <c r="J326" s="344" cm="1">
        <f t="array" ref="J326">'ادخال البيانات'!K332</f>
        <v>0</v>
      </c>
      <c r="K326" s="345" cm="1">
        <f t="array" ref="K326">J326/$S$8</f>
      </c>
      <c r="L326" s="200"/>
      <c r="M326" s="346" cm="1">
        <f t="array" ref="M326">'ادخال البيانات'!L332</f>
        <v>0</v>
      </c>
      <c r="N326" s="347" cm="1">
        <f t="array" ref="N326">M326/$S$8</f>
      </c>
      <c r="O326" s="200"/>
      <c r="P326" s="348" cm="1">
        <f t="array" ref="P326">'ادخال البيانات'!M332</f>
        <v>0</v>
      </c>
      <c r="Q326" s="349" cm="1">
        <f t="array" ref="Q326">P326/$S$8</f>
      </c>
      <c r="R326" s="249"/>
      <c r="S326" s="312"/>
      <c r="T326" s="200"/>
      <c r="U326" s="312"/>
      <c r="V326" s="200"/>
      <c r="W326" s="312"/>
      <c r="X326" s="200"/>
      <c r="Y326" s="184"/>
      <c r="Z326" s="184"/>
      <c r="AA326" s="184"/>
      <c r="AB326" s="184"/>
      <c r="AC326" s="184"/>
      <c r="AD326" s="184"/>
      <c r="AE326" s="184"/>
      <c r="AF326" s="184"/>
      <c r="AG326" s="184"/>
      <c r="AH326" s="184"/>
      <c r="AI326" s="184"/>
      <c r="AJ326" s="184"/>
      <c r="AK326" s="184"/>
      <c r="AL326" s="184"/>
      <c r="AM326" s="184"/>
      <c r="AN326" s="184"/>
      <c r="AO326" s="184"/>
      <c r="AP326" s="184"/>
      <c r="AQ326" s="184"/>
      <c r="AR326" s="184"/>
      <c r="AS326" s="190"/>
    </row>
    <row r="327" ht="21.6" customHeight="1" hidden="1">
      <c r="A327" s="184"/>
      <c r="B327" s="184"/>
      <c r="C327" s="218"/>
      <c r="D327" s="340" cm="1">
        <f t="array" ref="D327">'ادخال البيانات'!D333</f>
        <v>0</v>
      </c>
      <c r="E327" s="341" cm="1">
        <f t="array" ref="E327">D327/$S$8</f>
      </c>
      <c r="F327" s="200"/>
      <c r="G327" s="342" cm="1">
        <f t="array" ref="G327">'ادخال البيانات'!J333</f>
        <v>0</v>
      </c>
      <c r="H327" s="350" cm="1">
        <f t="array" ref="H327">G327/$S$8</f>
      </c>
      <c r="I327" s="200"/>
      <c r="J327" s="344" cm="1">
        <f t="array" ref="J327">'ادخال البيانات'!K333</f>
        <v>0</v>
      </c>
      <c r="K327" s="345" cm="1">
        <f t="array" ref="K327">J327/$S$8</f>
      </c>
      <c r="L327" s="200"/>
      <c r="M327" s="346" cm="1">
        <f t="array" ref="M327">'ادخال البيانات'!L333</f>
        <v>0</v>
      </c>
      <c r="N327" s="347" cm="1">
        <f t="array" ref="N327">M327/$S$8</f>
      </c>
      <c r="O327" s="200"/>
      <c r="P327" s="348" cm="1">
        <f t="array" ref="P327">'ادخال البيانات'!M333</f>
        <v>0</v>
      </c>
      <c r="Q327" s="349" cm="1">
        <f t="array" ref="Q327">P327/$S$8</f>
      </c>
      <c r="R327" s="249"/>
      <c r="S327" s="312"/>
      <c r="T327" s="200"/>
      <c r="U327" s="312"/>
      <c r="V327" s="200"/>
      <c r="W327" s="312"/>
      <c r="X327" s="200"/>
      <c r="Y327" s="184"/>
      <c r="Z327" s="184"/>
      <c r="AA327" s="184"/>
      <c r="AB327" s="184"/>
      <c r="AC327" s="184"/>
      <c r="AD327" s="184"/>
      <c r="AE327" s="184"/>
      <c r="AF327" s="184"/>
      <c r="AG327" s="184"/>
      <c r="AH327" s="184"/>
      <c r="AI327" s="184"/>
      <c r="AJ327" s="184"/>
      <c r="AK327" s="184"/>
      <c r="AL327" s="184"/>
      <c r="AM327" s="184"/>
      <c r="AN327" s="184"/>
      <c r="AO327" s="184"/>
      <c r="AP327" s="184"/>
      <c r="AQ327" s="184"/>
      <c r="AR327" s="184"/>
      <c r="AS327" s="190"/>
    </row>
    <row r="328" ht="21.6" customHeight="1" hidden="1">
      <c r="A328" s="184"/>
      <c r="B328" s="184"/>
      <c r="C328" s="218"/>
      <c r="D328" s="340" cm="1">
        <f t="array" ref="D328">'ادخال البيانات'!D334</f>
        <v>0</v>
      </c>
      <c r="E328" s="341" cm="1">
        <f t="array" ref="E328">D328/$S$8</f>
      </c>
      <c r="F328" s="200"/>
      <c r="G328" s="342" cm="1">
        <f t="array" ref="G328">'ادخال البيانات'!J334</f>
        <v>0</v>
      </c>
      <c r="H328" s="350" cm="1">
        <f t="array" ref="H328">G328/$S$8</f>
      </c>
      <c r="I328" s="200"/>
      <c r="J328" s="344" cm="1">
        <f t="array" ref="J328">'ادخال البيانات'!K334</f>
        <v>0</v>
      </c>
      <c r="K328" s="345" cm="1">
        <f t="array" ref="K328">J328/$S$8</f>
      </c>
      <c r="L328" s="200"/>
      <c r="M328" s="346" cm="1">
        <f t="array" ref="M328">'ادخال البيانات'!L334</f>
        <v>0</v>
      </c>
      <c r="N328" s="347" cm="1">
        <f t="array" ref="N328">M328/$S$8</f>
      </c>
      <c r="O328" s="200"/>
      <c r="P328" s="348" cm="1">
        <f t="array" ref="P328">'ادخال البيانات'!M334</f>
        <v>0</v>
      </c>
      <c r="Q328" s="349" cm="1">
        <f t="array" ref="Q328">P328/$S$8</f>
      </c>
      <c r="R328" s="249"/>
      <c r="S328" s="312"/>
      <c r="T328" s="200"/>
      <c r="U328" s="312"/>
      <c r="V328" s="200"/>
      <c r="W328" s="312"/>
      <c r="X328" s="200"/>
      <c r="Y328" s="184"/>
      <c r="Z328" s="184"/>
      <c r="AA328" s="184"/>
      <c r="AB328" s="184"/>
      <c r="AC328" s="184"/>
      <c r="AD328" s="184"/>
      <c r="AE328" s="184"/>
      <c r="AF328" s="184"/>
      <c r="AG328" s="184"/>
      <c r="AH328" s="184"/>
      <c r="AI328" s="184"/>
      <c r="AJ328" s="184"/>
      <c r="AK328" s="184"/>
      <c r="AL328" s="184"/>
      <c r="AM328" s="184"/>
      <c r="AN328" s="184"/>
      <c r="AO328" s="184"/>
      <c r="AP328" s="184"/>
      <c r="AQ328" s="184"/>
      <c r="AR328" s="184"/>
      <c r="AS328" s="190"/>
    </row>
    <row r="329" ht="21.6" customHeight="1" hidden="1">
      <c r="A329" s="184"/>
      <c r="B329" s="184"/>
      <c r="C329" s="218"/>
      <c r="D329" s="340" cm="1">
        <f t="array" ref="D329">'ادخال البيانات'!D335</f>
        <v>0</v>
      </c>
      <c r="E329" s="341" cm="1">
        <f t="array" ref="E329">D329/$S$8</f>
      </c>
      <c r="F329" s="200"/>
      <c r="G329" s="342" cm="1">
        <f t="array" ref="G329">'ادخال البيانات'!J335</f>
        <v>0</v>
      </c>
      <c r="H329" s="350" cm="1">
        <f t="array" ref="H329">G329/$S$8</f>
      </c>
      <c r="I329" s="200"/>
      <c r="J329" s="344" cm="1">
        <f t="array" ref="J329">'ادخال البيانات'!K335</f>
        <v>0</v>
      </c>
      <c r="K329" s="345" cm="1">
        <f t="array" ref="K329">J329/$S$8</f>
      </c>
      <c r="L329" s="200"/>
      <c r="M329" s="346" cm="1">
        <f t="array" ref="M329">'ادخال البيانات'!L335</f>
        <v>0</v>
      </c>
      <c r="N329" s="347" cm="1">
        <f t="array" ref="N329">M329/$S$8</f>
      </c>
      <c r="O329" s="200"/>
      <c r="P329" s="348" cm="1">
        <f t="array" ref="P329">'ادخال البيانات'!M335</f>
        <v>0</v>
      </c>
      <c r="Q329" s="349" cm="1">
        <f t="array" ref="Q329">P329/$S$8</f>
      </c>
      <c r="R329" s="249"/>
      <c r="S329" s="312"/>
      <c r="T329" s="200"/>
      <c r="U329" s="312"/>
      <c r="V329" s="200"/>
      <c r="W329" s="312"/>
      <c r="X329" s="200"/>
      <c r="Y329" s="184"/>
      <c r="Z329" s="184"/>
      <c r="AA329" s="184"/>
      <c r="AB329" s="184"/>
      <c r="AC329" s="184"/>
      <c r="AD329" s="184"/>
      <c r="AE329" s="184"/>
      <c r="AF329" s="184"/>
      <c r="AG329" s="184"/>
      <c r="AH329" s="184"/>
      <c r="AI329" s="184"/>
      <c r="AJ329" s="184"/>
      <c r="AK329" s="184"/>
      <c r="AL329" s="184"/>
      <c r="AM329" s="184"/>
      <c r="AN329" s="184"/>
      <c r="AO329" s="184"/>
      <c r="AP329" s="184"/>
      <c r="AQ329" s="184"/>
      <c r="AR329" s="184"/>
      <c r="AS329" s="190"/>
    </row>
    <row r="330" ht="21.6" customHeight="1" hidden="1">
      <c r="A330" s="184"/>
      <c r="B330" s="184"/>
      <c r="C330" s="218"/>
      <c r="D330" s="340" cm="1">
        <f t="array" ref="D330">'ادخال البيانات'!D336</f>
        <v>0</v>
      </c>
      <c r="E330" s="341" cm="1">
        <f t="array" ref="E330">D330/$S$8</f>
      </c>
      <c r="F330" s="200"/>
      <c r="G330" s="342" cm="1">
        <f t="array" ref="G330">'ادخال البيانات'!J336</f>
        <v>0</v>
      </c>
      <c r="H330" s="350" cm="1">
        <f t="array" ref="H330">G330/$S$8</f>
      </c>
      <c r="I330" s="200"/>
      <c r="J330" s="344" cm="1">
        <f t="array" ref="J330">'ادخال البيانات'!K336</f>
        <v>0</v>
      </c>
      <c r="K330" s="345" cm="1">
        <f t="array" ref="K330">J330/$S$8</f>
      </c>
      <c r="L330" s="200"/>
      <c r="M330" s="346" cm="1">
        <f t="array" ref="M330">'ادخال البيانات'!L336</f>
        <v>0</v>
      </c>
      <c r="N330" s="347" cm="1">
        <f t="array" ref="N330">M330/$S$8</f>
      </c>
      <c r="O330" s="200"/>
      <c r="P330" s="348" cm="1">
        <f t="array" ref="P330">'ادخال البيانات'!M336</f>
        <v>0</v>
      </c>
      <c r="Q330" s="349" cm="1">
        <f t="array" ref="Q330">P330/$S$8</f>
      </c>
      <c r="R330" s="249"/>
      <c r="S330" s="312"/>
      <c r="T330" s="200"/>
      <c r="U330" s="312"/>
      <c r="V330" s="200"/>
      <c r="W330" s="312"/>
      <c r="X330" s="200"/>
      <c r="Y330" s="184"/>
      <c r="Z330" s="184"/>
      <c r="AA330" s="184"/>
      <c r="AB330" s="184"/>
      <c r="AC330" s="184"/>
      <c r="AD330" s="184"/>
      <c r="AE330" s="184"/>
      <c r="AF330" s="184"/>
      <c r="AG330" s="184"/>
      <c r="AH330" s="184"/>
      <c r="AI330" s="184"/>
      <c r="AJ330" s="184"/>
      <c r="AK330" s="184"/>
      <c r="AL330" s="184"/>
      <c r="AM330" s="184"/>
      <c r="AN330" s="184"/>
      <c r="AO330" s="184"/>
      <c r="AP330" s="184"/>
      <c r="AQ330" s="184"/>
      <c r="AR330" s="184"/>
      <c r="AS330" s="190"/>
    </row>
    <row r="331" ht="21.6" customHeight="1" hidden="1">
      <c r="A331" s="184"/>
      <c r="B331" s="184"/>
      <c r="C331" s="218"/>
      <c r="D331" s="340" cm="1">
        <f t="array" ref="D331">'ادخال البيانات'!D337</f>
        <v>0</v>
      </c>
      <c r="E331" s="341" cm="1">
        <f t="array" ref="E331">D331/$S$8</f>
      </c>
      <c r="F331" s="200"/>
      <c r="G331" s="342" cm="1">
        <f t="array" ref="G331">'ادخال البيانات'!J337</f>
        <v>0</v>
      </c>
      <c r="H331" s="350" cm="1">
        <f t="array" ref="H331">G331/$S$8</f>
      </c>
      <c r="I331" s="200"/>
      <c r="J331" s="344" cm="1">
        <f t="array" ref="J331">'ادخال البيانات'!K337</f>
        <v>0</v>
      </c>
      <c r="K331" s="345" cm="1">
        <f t="array" ref="K331">J331/$S$8</f>
      </c>
      <c r="L331" s="200"/>
      <c r="M331" s="346" cm="1">
        <f t="array" ref="M331">'ادخال البيانات'!L337</f>
        <v>0</v>
      </c>
      <c r="N331" s="347" cm="1">
        <f t="array" ref="N331">M331/$S$8</f>
      </c>
      <c r="O331" s="200"/>
      <c r="P331" s="348" cm="1">
        <f t="array" ref="P331">'ادخال البيانات'!M337</f>
        <v>0</v>
      </c>
      <c r="Q331" s="349" cm="1">
        <f t="array" ref="Q331">P331/$S$8</f>
      </c>
      <c r="R331" s="249"/>
      <c r="S331" s="312"/>
      <c r="T331" s="200"/>
      <c r="U331" s="312"/>
      <c r="V331" s="200"/>
      <c r="W331" s="312"/>
      <c r="X331" s="200"/>
      <c r="Y331" s="184"/>
      <c r="Z331" s="184"/>
      <c r="AA331" s="184"/>
      <c r="AB331" s="184"/>
      <c r="AC331" s="184"/>
      <c r="AD331" s="184"/>
      <c r="AE331" s="184"/>
      <c r="AF331" s="184"/>
      <c r="AG331" s="184"/>
      <c r="AH331" s="184"/>
      <c r="AI331" s="184"/>
      <c r="AJ331" s="184"/>
      <c r="AK331" s="184"/>
      <c r="AL331" s="184"/>
      <c r="AM331" s="184"/>
      <c r="AN331" s="184"/>
      <c r="AO331" s="184"/>
      <c r="AP331" s="184"/>
      <c r="AQ331" s="184"/>
      <c r="AR331" s="184"/>
      <c r="AS331" s="190"/>
    </row>
    <row r="332" ht="21.6" customHeight="1" hidden="1">
      <c r="A332" s="184"/>
      <c r="B332" s="184"/>
      <c r="C332" s="218"/>
      <c r="D332" s="340" cm="1">
        <f t="array" ref="D332">'ادخال البيانات'!D338</f>
        <v>0</v>
      </c>
      <c r="E332" s="341" cm="1">
        <f t="array" ref="E332">D332/$S$8</f>
      </c>
      <c r="F332" s="200"/>
      <c r="G332" s="342" cm="1">
        <f t="array" ref="G332">'ادخال البيانات'!J338</f>
        <v>0</v>
      </c>
      <c r="H332" s="350" cm="1">
        <f t="array" ref="H332">G332/$S$8</f>
      </c>
      <c r="I332" s="200"/>
      <c r="J332" s="344" cm="1">
        <f t="array" ref="J332">'ادخال البيانات'!K338</f>
        <v>0</v>
      </c>
      <c r="K332" s="345" cm="1">
        <f t="array" ref="K332">J332/$S$8</f>
      </c>
      <c r="L332" s="200"/>
      <c r="M332" s="346" cm="1">
        <f t="array" ref="M332">'ادخال البيانات'!L338</f>
        <v>0</v>
      </c>
      <c r="N332" s="347" cm="1">
        <f t="array" ref="N332">M332/$S$8</f>
      </c>
      <c r="O332" s="200"/>
      <c r="P332" s="348" cm="1">
        <f t="array" ref="P332">'ادخال البيانات'!M338</f>
        <v>0</v>
      </c>
      <c r="Q332" s="349" cm="1">
        <f t="array" ref="Q332">P332/$S$8</f>
      </c>
      <c r="R332" s="249"/>
      <c r="S332" s="312"/>
      <c r="T332" s="200"/>
      <c r="U332" s="312"/>
      <c r="V332" s="200"/>
      <c r="W332" s="312"/>
      <c r="X332" s="200"/>
      <c r="Y332" s="184"/>
      <c r="Z332" s="184"/>
      <c r="AA332" s="184"/>
      <c r="AB332" s="184"/>
      <c r="AC332" s="184"/>
      <c r="AD332" s="184"/>
      <c r="AE332" s="184"/>
      <c r="AF332" s="184"/>
      <c r="AG332" s="184"/>
      <c r="AH332" s="184"/>
      <c r="AI332" s="184"/>
      <c r="AJ332" s="184"/>
      <c r="AK332" s="184"/>
      <c r="AL332" s="184"/>
      <c r="AM332" s="184"/>
      <c r="AN332" s="184"/>
      <c r="AO332" s="184"/>
      <c r="AP332" s="184"/>
      <c r="AQ332" s="184"/>
      <c r="AR332" s="184"/>
      <c r="AS332" s="190"/>
    </row>
    <row r="333" ht="21.6" customHeight="1" hidden="1">
      <c r="A333" s="184"/>
      <c r="B333" s="184"/>
      <c r="C333" s="218"/>
      <c r="D333" s="340" cm="1">
        <f t="array" ref="D333">'ادخال البيانات'!D339</f>
        <v>0</v>
      </c>
      <c r="E333" s="341" cm="1">
        <f t="array" ref="E333">D333/$S$8</f>
      </c>
      <c r="F333" s="200"/>
      <c r="G333" s="342" cm="1">
        <f t="array" ref="G333">'ادخال البيانات'!J339</f>
        <v>0</v>
      </c>
      <c r="H333" s="350" cm="1">
        <f t="array" ref="H333">G333/$S$8</f>
      </c>
      <c r="I333" s="200"/>
      <c r="J333" s="344" cm="1">
        <f t="array" ref="J333">'ادخال البيانات'!K339</f>
        <v>0</v>
      </c>
      <c r="K333" s="345" cm="1">
        <f t="array" ref="K333">J333/$S$8</f>
      </c>
      <c r="L333" s="200"/>
      <c r="M333" s="346" cm="1">
        <f t="array" ref="M333">'ادخال البيانات'!L339</f>
        <v>0</v>
      </c>
      <c r="N333" s="347" cm="1">
        <f t="array" ref="N333">M333/$S$8</f>
      </c>
      <c r="O333" s="200"/>
      <c r="P333" s="348" cm="1">
        <f t="array" ref="P333">'ادخال البيانات'!M339</f>
        <v>0</v>
      </c>
      <c r="Q333" s="349" cm="1">
        <f t="array" ref="Q333">P333/$S$8</f>
      </c>
      <c r="R333" s="249"/>
      <c r="S333" s="312"/>
      <c r="T333" s="200"/>
      <c r="U333" s="312"/>
      <c r="V333" s="200"/>
      <c r="W333" s="312"/>
      <c r="X333" s="200"/>
      <c r="Y333" s="184"/>
      <c r="Z333" s="184"/>
      <c r="AA333" s="184"/>
      <c r="AB333" s="184"/>
      <c r="AC333" s="184"/>
      <c r="AD333" s="184"/>
      <c r="AE333" s="184"/>
      <c r="AF333" s="184"/>
      <c r="AG333" s="184"/>
      <c r="AH333" s="184"/>
      <c r="AI333" s="184"/>
      <c r="AJ333" s="184"/>
      <c r="AK333" s="184"/>
      <c r="AL333" s="184"/>
      <c r="AM333" s="184"/>
      <c r="AN333" s="184"/>
      <c r="AO333" s="184"/>
      <c r="AP333" s="184"/>
      <c r="AQ333" s="184"/>
      <c r="AR333" s="184"/>
      <c r="AS333" s="190"/>
    </row>
    <row r="334" ht="21.6" customHeight="1" hidden="1">
      <c r="A334" s="184"/>
      <c r="B334" s="184"/>
      <c r="C334" s="218"/>
      <c r="D334" s="340" cm="1">
        <f t="array" ref="D334">'ادخال البيانات'!D340</f>
        <v>0</v>
      </c>
      <c r="E334" s="341" cm="1">
        <f t="array" ref="E334">D334/$S$8</f>
      </c>
      <c r="F334" s="200"/>
      <c r="G334" s="342" cm="1">
        <f t="array" ref="G334">'ادخال البيانات'!J340</f>
        <v>0</v>
      </c>
      <c r="H334" s="350" cm="1">
        <f t="array" ref="H334">G334/$S$8</f>
      </c>
      <c r="I334" s="200"/>
      <c r="J334" s="344" cm="1">
        <f t="array" ref="J334">'ادخال البيانات'!K340</f>
        <v>0</v>
      </c>
      <c r="K334" s="345" cm="1">
        <f t="array" ref="K334">J334/$S$8</f>
      </c>
      <c r="L334" s="200"/>
      <c r="M334" s="346" cm="1">
        <f t="array" ref="M334">'ادخال البيانات'!L340</f>
        <v>0</v>
      </c>
      <c r="N334" s="347" cm="1">
        <f t="array" ref="N334">M334/$S$8</f>
      </c>
      <c r="O334" s="200"/>
      <c r="P334" s="348" cm="1">
        <f t="array" ref="P334">'ادخال البيانات'!M340</f>
        <v>0</v>
      </c>
      <c r="Q334" s="349" cm="1">
        <f t="array" ref="Q334">P334/$S$8</f>
      </c>
      <c r="R334" s="249"/>
      <c r="S334" s="312"/>
      <c r="T334" s="200"/>
      <c r="U334" s="312"/>
      <c r="V334" s="200"/>
      <c r="W334" s="312"/>
      <c r="X334" s="200"/>
      <c r="Y334" s="184"/>
      <c r="Z334" s="184"/>
      <c r="AA334" s="184"/>
      <c r="AB334" s="184"/>
      <c r="AC334" s="184"/>
      <c r="AD334" s="184"/>
      <c r="AE334" s="184"/>
      <c r="AF334" s="184"/>
      <c r="AG334" s="184"/>
      <c r="AH334" s="184"/>
      <c r="AI334" s="184"/>
      <c r="AJ334" s="184"/>
      <c r="AK334" s="184"/>
      <c r="AL334" s="184"/>
      <c r="AM334" s="184"/>
      <c r="AN334" s="184"/>
      <c r="AO334" s="184"/>
      <c r="AP334" s="184"/>
      <c r="AQ334" s="184"/>
      <c r="AR334" s="184"/>
      <c r="AS334" s="190"/>
    </row>
    <row r="335" ht="21.6" customHeight="1" hidden="1">
      <c r="A335" s="184"/>
      <c r="B335" s="184"/>
      <c r="C335" s="218"/>
      <c r="D335" s="340" cm="1">
        <f t="array" ref="D335">'ادخال البيانات'!D341</f>
        <v>0</v>
      </c>
      <c r="E335" s="341" cm="1">
        <f t="array" ref="E335">D335/$S$8</f>
      </c>
      <c r="F335" s="200"/>
      <c r="G335" s="342" cm="1">
        <f t="array" ref="G335">'ادخال البيانات'!J341</f>
        <v>0</v>
      </c>
      <c r="H335" s="350" cm="1">
        <f t="array" ref="H335">G335/$S$8</f>
      </c>
      <c r="I335" s="200"/>
      <c r="J335" s="344" cm="1">
        <f t="array" ref="J335">'ادخال البيانات'!K341</f>
        <v>0</v>
      </c>
      <c r="K335" s="345" cm="1">
        <f t="array" ref="K335">J335/$S$8</f>
      </c>
      <c r="L335" s="200"/>
      <c r="M335" s="346" cm="1">
        <f t="array" ref="M335">'ادخال البيانات'!L341</f>
        <v>0</v>
      </c>
      <c r="N335" s="347" cm="1">
        <f t="array" ref="N335">M335/$S$8</f>
      </c>
      <c r="O335" s="200"/>
      <c r="P335" s="348" cm="1">
        <f t="array" ref="P335">'ادخال البيانات'!M341</f>
        <v>0</v>
      </c>
      <c r="Q335" s="349" cm="1">
        <f t="array" ref="Q335">P335/$S$8</f>
      </c>
      <c r="R335" s="249"/>
      <c r="S335" s="312"/>
      <c r="T335" s="200"/>
      <c r="U335" s="312"/>
      <c r="V335" s="200"/>
      <c r="W335" s="312"/>
      <c r="X335" s="200"/>
      <c r="Y335" s="184"/>
      <c r="Z335" s="184"/>
      <c r="AA335" s="184"/>
      <c r="AB335" s="184"/>
      <c r="AC335" s="184"/>
      <c r="AD335" s="184"/>
      <c r="AE335" s="184"/>
      <c r="AF335" s="184"/>
      <c r="AG335" s="184"/>
      <c r="AH335" s="184"/>
      <c r="AI335" s="184"/>
      <c r="AJ335" s="184"/>
      <c r="AK335" s="184"/>
      <c r="AL335" s="184"/>
      <c r="AM335" s="184"/>
      <c r="AN335" s="184"/>
      <c r="AO335" s="184"/>
      <c r="AP335" s="184"/>
      <c r="AQ335" s="184"/>
      <c r="AR335" s="184"/>
      <c r="AS335" s="190"/>
    </row>
    <row r="336" ht="21.6" customHeight="1" hidden="1">
      <c r="A336" s="184"/>
      <c r="B336" s="184"/>
      <c r="C336" s="218"/>
      <c r="D336" s="340" cm="1">
        <f t="array" ref="D336">'ادخال البيانات'!D342</f>
        <v>0</v>
      </c>
      <c r="E336" s="341" cm="1">
        <f t="array" ref="E336">D336/$S$8</f>
      </c>
      <c r="F336" s="200"/>
      <c r="G336" s="342" cm="1">
        <f t="array" ref="G336">'ادخال البيانات'!J342</f>
        <v>0</v>
      </c>
      <c r="H336" s="350" cm="1">
        <f t="array" ref="H336">G336/$S$8</f>
      </c>
      <c r="I336" s="200"/>
      <c r="J336" s="344" cm="1">
        <f t="array" ref="J336">'ادخال البيانات'!K342</f>
        <v>0</v>
      </c>
      <c r="K336" s="345" cm="1">
        <f t="array" ref="K336">J336/$S$8</f>
      </c>
      <c r="L336" s="200"/>
      <c r="M336" s="346" cm="1">
        <f t="array" ref="M336">'ادخال البيانات'!L342</f>
        <v>0</v>
      </c>
      <c r="N336" s="347" cm="1">
        <f t="array" ref="N336">M336/$S$8</f>
      </c>
      <c r="O336" s="200"/>
      <c r="P336" s="348" cm="1">
        <f t="array" ref="P336">'ادخال البيانات'!M342</f>
        <v>0</v>
      </c>
      <c r="Q336" s="349" cm="1">
        <f t="array" ref="Q336">P336/$S$8</f>
      </c>
      <c r="R336" s="249"/>
      <c r="S336" s="312"/>
      <c r="T336" s="200"/>
      <c r="U336" s="312"/>
      <c r="V336" s="200"/>
      <c r="W336" s="312"/>
      <c r="X336" s="200"/>
      <c r="Y336" s="184"/>
      <c r="Z336" s="184"/>
      <c r="AA336" s="184"/>
      <c r="AB336" s="184"/>
      <c r="AC336" s="184"/>
      <c r="AD336" s="184"/>
      <c r="AE336" s="184"/>
      <c r="AF336" s="184"/>
      <c r="AG336" s="184"/>
      <c r="AH336" s="184"/>
      <c r="AI336" s="184"/>
      <c r="AJ336" s="184"/>
      <c r="AK336" s="184"/>
      <c r="AL336" s="184"/>
      <c r="AM336" s="184"/>
      <c r="AN336" s="184"/>
      <c r="AO336" s="184"/>
      <c r="AP336" s="184"/>
      <c r="AQ336" s="184"/>
      <c r="AR336" s="184"/>
      <c r="AS336" s="190"/>
    </row>
    <row r="337" ht="21.6" customHeight="1" hidden="1">
      <c r="A337" s="184"/>
      <c r="B337" s="184"/>
      <c r="C337" s="218"/>
      <c r="D337" s="340" cm="1">
        <f t="array" ref="D337">'ادخال البيانات'!D343</f>
        <v>0</v>
      </c>
      <c r="E337" s="341" cm="1">
        <f t="array" ref="E337">D337/$S$8</f>
      </c>
      <c r="F337" s="200"/>
      <c r="G337" s="342" cm="1">
        <f t="array" ref="G337">'ادخال البيانات'!J343</f>
        <v>0</v>
      </c>
      <c r="H337" s="350" cm="1">
        <f t="array" ref="H337">G337/$S$8</f>
      </c>
      <c r="I337" s="200"/>
      <c r="J337" s="344" cm="1">
        <f t="array" ref="J337">'ادخال البيانات'!K343</f>
        <v>0</v>
      </c>
      <c r="K337" s="345" cm="1">
        <f t="array" ref="K337">J337/$S$8</f>
      </c>
      <c r="L337" s="200"/>
      <c r="M337" s="346" cm="1">
        <f t="array" ref="M337">'ادخال البيانات'!L343</f>
        <v>0</v>
      </c>
      <c r="N337" s="347" cm="1">
        <f t="array" ref="N337">M337/$S$8</f>
      </c>
      <c r="O337" s="200"/>
      <c r="P337" s="348" cm="1">
        <f t="array" ref="P337">'ادخال البيانات'!M343</f>
        <v>0</v>
      </c>
      <c r="Q337" s="349" cm="1">
        <f t="array" ref="Q337">P337/$S$8</f>
      </c>
      <c r="R337" s="249"/>
      <c r="S337" s="312"/>
      <c r="T337" s="200"/>
      <c r="U337" s="312"/>
      <c r="V337" s="200"/>
      <c r="W337" s="312"/>
      <c r="X337" s="200"/>
      <c r="Y337" s="184"/>
      <c r="Z337" s="184"/>
      <c r="AA337" s="184"/>
      <c r="AB337" s="184"/>
      <c r="AC337" s="184"/>
      <c r="AD337" s="184"/>
      <c r="AE337" s="184"/>
      <c r="AF337" s="184"/>
      <c r="AG337" s="184"/>
      <c r="AH337" s="184"/>
      <c r="AI337" s="184"/>
      <c r="AJ337" s="184"/>
      <c r="AK337" s="184"/>
      <c r="AL337" s="184"/>
      <c r="AM337" s="184"/>
      <c r="AN337" s="184"/>
      <c r="AO337" s="184"/>
      <c r="AP337" s="184"/>
      <c r="AQ337" s="184"/>
      <c r="AR337" s="184"/>
      <c r="AS337" s="190"/>
    </row>
    <row r="338" ht="21.6" customHeight="1" hidden="1">
      <c r="A338" s="184"/>
      <c r="B338" s="184"/>
      <c r="C338" s="218"/>
      <c r="D338" s="340" cm="1">
        <f t="array" ref="D338">'ادخال البيانات'!D344</f>
        <v>0</v>
      </c>
      <c r="E338" s="341" cm="1">
        <f t="array" ref="E338">D338/$S$8</f>
      </c>
      <c r="F338" s="200"/>
      <c r="G338" s="342" cm="1">
        <f t="array" ref="G338">'ادخال البيانات'!J344</f>
        <v>0</v>
      </c>
      <c r="H338" s="350" cm="1">
        <f t="array" ref="H338">G338/$S$8</f>
      </c>
      <c r="I338" s="200"/>
      <c r="J338" s="344" cm="1">
        <f t="array" ref="J338">'ادخال البيانات'!K344</f>
        <v>0</v>
      </c>
      <c r="K338" s="345" cm="1">
        <f t="array" ref="K338">J338/$S$8</f>
      </c>
      <c r="L338" s="200"/>
      <c r="M338" s="346" cm="1">
        <f t="array" ref="M338">'ادخال البيانات'!L344</f>
        <v>0</v>
      </c>
      <c r="N338" s="347" cm="1">
        <f t="array" ref="N338">M338/$S$8</f>
      </c>
      <c r="O338" s="200"/>
      <c r="P338" s="348" cm="1">
        <f t="array" ref="P338">'ادخال البيانات'!M344</f>
        <v>0</v>
      </c>
      <c r="Q338" s="349" cm="1">
        <f t="array" ref="Q338">P338/$S$8</f>
      </c>
      <c r="R338" s="249"/>
      <c r="S338" s="312"/>
      <c r="T338" s="200"/>
      <c r="U338" s="312"/>
      <c r="V338" s="200"/>
      <c r="W338" s="312"/>
      <c r="X338" s="200"/>
      <c r="Y338" s="184"/>
      <c r="Z338" s="184"/>
      <c r="AA338" s="184"/>
      <c r="AB338" s="184"/>
      <c r="AC338" s="184"/>
      <c r="AD338" s="184"/>
      <c r="AE338" s="184"/>
      <c r="AF338" s="184"/>
      <c r="AG338" s="184"/>
      <c r="AH338" s="184"/>
      <c r="AI338" s="184"/>
      <c r="AJ338" s="184"/>
      <c r="AK338" s="184"/>
      <c r="AL338" s="184"/>
      <c r="AM338" s="184"/>
      <c r="AN338" s="184"/>
      <c r="AO338" s="184"/>
      <c r="AP338" s="184"/>
      <c r="AQ338" s="184"/>
      <c r="AR338" s="184"/>
      <c r="AS338" s="190"/>
    </row>
    <row r="339" ht="21.6" customHeight="1" hidden="1">
      <c r="A339" s="184"/>
      <c r="B339" s="184"/>
      <c r="C339" s="218"/>
      <c r="D339" s="340" cm="1">
        <f t="array" ref="D339">'ادخال البيانات'!D345</f>
        <v>0</v>
      </c>
      <c r="E339" s="341" cm="1">
        <f t="array" ref="E339">D339/$S$8</f>
      </c>
      <c r="F339" s="200"/>
      <c r="G339" s="342" cm="1">
        <f t="array" ref="G339">'ادخال البيانات'!J345</f>
        <v>0</v>
      </c>
      <c r="H339" s="350" cm="1">
        <f t="array" ref="H339">G339/$S$8</f>
      </c>
      <c r="I339" s="200"/>
      <c r="J339" s="344" cm="1">
        <f t="array" ref="J339">'ادخال البيانات'!K345</f>
        <v>0</v>
      </c>
      <c r="K339" s="345" cm="1">
        <f t="array" ref="K339">J339/$S$8</f>
      </c>
      <c r="L339" s="200"/>
      <c r="M339" s="346" cm="1">
        <f t="array" ref="M339">'ادخال البيانات'!L345</f>
        <v>0</v>
      </c>
      <c r="N339" s="347" cm="1">
        <f t="array" ref="N339">M339/$S$8</f>
      </c>
      <c r="O339" s="200"/>
      <c r="P339" s="348" cm="1">
        <f t="array" ref="P339">'ادخال البيانات'!M345</f>
        <v>0</v>
      </c>
      <c r="Q339" s="349" cm="1">
        <f t="array" ref="Q339">P339/$S$8</f>
      </c>
      <c r="R339" s="249"/>
      <c r="S339" s="312"/>
      <c r="T339" s="200"/>
      <c r="U339" s="312"/>
      <c r="V339" s="200"/>
      <c r="W339" s="312"/>
      <c r="X339" s="200"/>
      <c r="Y339" s="184"/>
      <c r="Z339" s="184"/>
      <c r="AA339" s="184"/>
      <c r="AB339" s="184"/>
      <c r="AC339" s="184"/>
      <c r="AD339" s="184"/>
      <c r="AE339" s="184"/>
      <c r="AF339" s="184"/>
      <c r="AG339" s="184"/>
      <c r="AH339" s="184"/>
      <c r="AI339" s="184"/>
      <c r="AJ339" s="184"/>
      <c r="AK339" s="184"/>
      <c r="AL339" s="184"/>
      <c r="AM339" s="184"/>
      <c r="AN339" s="184"/>
      <c r="AO339" s="184"/>
      <c r="AP339" s="184"/>
      <c r="AQ339" s="184"/>
      <c r="AR339" s="184"/>
      <c r="AS339" s="190"/>
    </row>
    <row r="340" ht="21.6" customHeight="1" hidden="1">
      <c r="A340" s="184"/>
      <c r="B340" s="184"/>
      <c r="C340" s="218"/>
      <c r="D340" s="340" cm="1">
        <f t="array" ref="D340">'ادخال البيانات'!D346</f>
        <v>0</v>
      </c>
      <c r="E340" s="341" cm="1">
        <f t="array" ref="E340">D340/$S$8</f>
      </c>
      <c r="F340" s="200"/>
      <c r="G340" s="342" cm="1">
        <f t="array" ref="G340">'ادخال البيانات'!J346</f>
        <v>0</v>
      </c>
      <c r="H340" s="350" cm="1">
        <f t="array" ref="H340">G340/$S$8</f>
      </c>
      <c r="I340" s="200"/>
      <c r="J340" s="344" cm="1">
        <f t="array" ref="J340">'ادخال البيانات'!K346</f>
        <v>0</v>
      </c>
      <c r="K340" s="345" cm="1">
        <f t="array" ref="K340">J340/$S$8</f>
      </c>
      <c r="L340" s="200"/>
      <c r="M340" s="346" cm="1">
        <f t="array" ref="M340">'ادخال البيانات'!L346</f>
        <v>0</v>
      </c>
      <c r="N340" s="347" cm="1">
        <f t="array" ref="N340">M340/$S$8</f>
      </c>
      <c r="O340" s="200"/>
      <c r="P340" s="348" cm="1">
        <f t="array" ref="P340">'ادخال البيانات'!M346</f>
        <v>0</v>
      </c>
      <c r="Q340" s="349" cm="1">
        <f t="array" ref="Q340">P340/$S$8</f>
      </c>
      <c r="R340" s="249"/>
      <c r="S340" s="312"/>
      <c r="T340" s="200"/>
      <c r="U340" s="312"/>
      <c r="V340" s="200"/>
      <c r="W340" s="312"/>
      <c r="X340" s="200"/>
      <c r="Y340" s="184"/>
      <c r="Z340" s="184"/>
      <c r="AA340" s="184"/>
      <c r="AB340" s="184"/>
      <c r="AC340" s="184"/>
      <c r="AD340" s="184"/>
      <c r="AE340" s="184"/>
      <c r="AF340" s="184"/>
      <c r="AG340" s="184"/>
      <c r="AH340" s="184"/>
      <c r="AI340" s="184"/>
      <c r="AJ340" s="184"/>
      <c r="AK340" s="184"/>
      <c r="AL340" s="184"/>
      <c r="AM340" s="184"/>
      <c r="AN340" s="184"/>
      <c r="AO340" s="184"/>
      <c r="AP340" s="184"/>
      <c r="AQ340" s="184"/>
      <c r="AR340" s="184"/>
      <c r="AS340" s="190"/>
    </row>
    <row r="341" ht="21.6" customHeight="1" hidden="1">
      <c r="A341" s="184"/>
      <c r="B341" s="184"/>
      <c r="C341" s="218"/>
      <c r="D341" s="340" cm="1">
        <f t="array" ref="D341">'ادخال البيانات'!D347</f>
        <v>0</v>
      </c>
      <c r="E341" s="341" cm="1">
        <f t="array" ref="E341">D341/$S$8</f>
      </c>
      <c r="F341" s="200"/>
      <c r="G341" s="342" cm="1">
        <f t="array" ref="G341">'ادخال البيانات'!J347</f>
        <v>0</v>
      </c>
      <c r="H341" s="350" cm="1">
        <f t="array" ref="H341">G341/$S$8</f>
      </c>
      <c r="I341" s="200"/>
      <c r="J341" s="344" cm="1">
        <f t="array" ref="J341">'ادخال البيانات'!K347</f>
        <v>0</v>
      </c>
      <c r="K341" s="345" cm="1">
        <f t="array" ref="K341">J341/$S$8</f>
      </c>
      <c r="L341" s="200"/>
      <c r="M341" s="346" cm="1">
        <f t="array" ref="M341">'ادخال البيانات'!L347</f>
        <v>0</v>
      </c>
      <c r="N341" s="347" cm="1">
        <f t="array" ref="N341">M341/$S$8</f>
      </c>
      <c r="O341" s="200"/>
      <c r="P341" s="348" cm="1">
        <f t="array" ref="P341">'ادخال البيانات'!M347</f>
        <v>0</v>
      </c>
      <c r="Q341" s="349" cm="1">
        <f t="array" ref="Q341">P341/$S$8</f>
      </c>
      <c r="R341" s="249"/>
      <c r="S341" s="312"/>
      <c r="T341" s="200"/>
      <c r="U341" s="312"/>
      <c r="V341" s="200"/>
      <c r="W341" s="312"/>
      <c r="X341" s="200"/>
      <c r="Y341" s="184"/>
      <c r="Z341" s="184"/>
      <c r="AA341" s="184"/>
      <c r="AB341" s="184"/>
      <c r="AC341" s="184"/>
      <c r="AD341" s="184"/>
      <c r="AE341" s="184"/>
      <c r="AF341" s="184"/>
      <c r="AG341" s="184"/>
      <c r="AH341" s="184"/>
      <c r="AI341" s="184"/>
      <c r="AJ341" s="184"/>
      <c r="AK341" s="184"/>
      <c r="AL341" s="184"/>
      <c r="AM341" s="184"/>
      <c r="AN341" s="184"/>
      <c r="AO341" s="184"/>
      <c r="AP341" s="184"/>
      <c r="AQ341" s="184"/>
      <c r="AR341" s="184"/>
      <c r="AS341" s="190"/>
    </row>
    <row r="342" ht="21.6" customHeight="1" hidden="1">
      <c r="A342" s="184"/>
      <c r="B342" s="184"/>
      <c r="C342" s="218"/>
      <c r="D342" s="340" cm="1">
        <f t="array" ref="D342">'ادخال البيانات'!D348</f>
        <v>0</v>
      </c>
      <c r="E342" s="341" cm="1">
        <f t="array" ref="E342">D342/$S$8</f>
      </c>
      <c r="F342" s="200"/>
      <c r="G342" s="342" cm="1">
        <f t="array" ref="G342">'ادخال البيانات'!J348</f>
        <v>0</v>
      </c>
      <c r="H342" s="350" cm="1">
        <f t="array" ref="H342">G342/$S$8</f>
      </c>
      <c r="I342" s="200"/>
      <c r="J342" s="344" cm="1">
        <f t="array" ref="J342">'ادخال البيانات'!K348</f>
        <v>0</v>
      </c>
      <c r="K342" s="345" cm="1">
        <f t="array" ref="K342">J342/$S$8</f>
      </c>
      <c r="L342" s="200"/>
      <c r="M342" s="346" cm="1">
        <f t="array" ref="M342">'ادخال البيانات'!L348</f>
        <v>0</v>
      </c>
      <c r="N342" s="347" cm="1">
        <f t="array" ref="N342">M342/$S$8</f>
      </c>
      <c r="O342" s="200"/>
      <c r="P342" s="348" cm="1">
        <f t="array" ref="P342">'ادخال البيانات'!M348</f>
        <v>0</v>
      </c>
      <c r="Q342" s="349" cm="1">
        <f t="array" ref="Q342">P342/$S$8</f>
      </c>
      <c r="R342" s="249"/>
      <c r="S342" s="312"/>
      <c r="T342" s="200"/>
      <c r="U342" s="312"/>
      <c r="V342" s="200"/>
      <c r="W342" s="312"/>
      <c r="X342" s="200"/>
      <c r="Y342" s="184"/>
      <c r="Z342" s="184"/>
      <c r="AA342" s="184"/>
      <c r="AB342" s="184"/>
      <c r="AC342" s="184"/>
      <c r="AD342" s="184"/>
      <c r="AE342" s="184"/>
      <c r="AF342" s="184"/>
      <c r="AG342" s="184"/>
      <c r="AH342" s="184"/>
      <c r="AI342" s="184"/>
      <c r="AJ342" s="184"/>
      <c r="AK342" s="184"/>
      <c r="AL342" s="184"/>
      <c r="AM342" s="184"/>
      <c r="AN342" s="184"/>
      <c r="AO342" s="184"/>
      <c r="AP342" s="184"/>
      <c r="AQ342" s="184"/>
      <c r="AR342" s="184"/>
      <c r="AS342" s="190"/>
    </row>
    <row r="343" ht="21.6" customHeight="1" hidden="1">
      <c r="A343" s="184"/>
      <c r="B343" s="184"/>
      <c r="C343" s="218"/>
      <c r="D343" s="340" cm="1">
        <f t="array" ref="D343">'ادخال البيانات'!D349</f>
        <v>0</v>
      </c>
      <c r="E343" s="341" cm="1">
        <f t="array" ref="E343">D343/$S$8</f>
      </c>
      <c r="F343" s="200"/>
      <c r="G343" s="342" cm="1">
        <f t="array" ref="G343">'ادخال البيانات'!J349</f>
        <v>0</v>
      </c>
      <c r="H343" s="350" cm="1">
        <f t="array" ref="H343">G343/$S$8</f>
      </c>
      <c r="I343" s="200"/>
      <c r="J343" s="344" cm="1">
        <f t="array" ref="J343">'ادخال البيانات'!K349</f>
        <v>0</v>
      </c>
      <c r="K343" s="345" cm="1">
        <f t="array" ref="K343">J343/$S$8</f>
      </c>
      <c r="L343" s="200"/>
      <c r="M343" s="346" cm="1">
        <f t="array" ref="M343">'ادخال البيانات'!L349</f>
        <v>0</v>
      </c>
      <c r="N343" s="347" cm="1">
        <f t="array" ref="N343">M343/$S$8</f>
      </c>
      <c r="O343" s="200"/>
      <c r="P343" s="348" cm="1">
        <f t="array" ref="P343">'ادخال البيانات'!M349</f>
        <v>0</v>
      </c>
      <c r="Q343" s="349" cm="1">
        <f t="array" ref="Q343">P343/$S$8</f>
      </c>
      <c r="R343" s="249"/>
      <c r="S343" s="312"/>
      <c r="T343" s="200"/>
      <c r="U343" s="312"/>
      <c r="V343" s="200"/>
      <c r="W343" s="312"/>
      <c r="X343" s="200"/>
      <c r="Y343" s="184"/>
      <c r="Z343" s="184"/>
      <c r="AA343" s="184"/>
      <c r="AB343" s="184"/>
      <c r="AC343" s="184"/>
      <c r="AD343" s="184"/>
      <c r="AE343" s="184"/>
      <c r="AF343" s="184"/>
      <c r="AG343" s="184"/>
      <c r="AH343" s="184"/>
      <c r="AI343" s="184"/>
      <c r="AJ343" s="184"/>
      <c r="AK343" s="184"/>
      <c r="AL343" s="184"/>
      <c r="AM343" s="184"/>
      <c r="AN343" s="184"/>
      <c r="AO343" s="184"/>
      <c r="AP343" s="184"/>
      <c r="AQ343" s="184"/>
      <c r="AR343" s="184"/>
      <c r="AS343" s="190"/>
    </row>
    <row r="344" ht="21.6" customHeight="1" hidden="1">
      <c r="A344" s="184"/>
      <c r="B344" s="184"/>
      <c r="C344" s="218"/>
      <c r="D344" s="340" cm="1">
        <f t="array" ref="D344">'ادخال البيانات'!D350</f>
        <v>0</v>
      </c>
      <c r="E344" s="341" cm="1">
        <f t="array" ref="E344">D344/$S$8</f>
      </c>
      <c r="F344" s="200"/>
      <c r="G344" s="342" cm="1">
        <f t="array" ref="G344">'ادخال البيانات'!J350</f>
        <v>0</v>
      </c>
      <c r="H344" s="350" cm="1">
        <f t="array" ref="H344">G344/$S$8</f>
      </c>
      <c r="I344" s="200"/>
      <c r="J344" s="344" cm="1">
        <f t="array" ref="J344">'ادخال البيانات'!K350</f>
        <v>0</v>
      </c>
      <c r="K344" s="345" cm="1">
        <f t="array" ref="K344">J344/$S$8</f>
      </c>
      <c r="L344" s="200"/>
      <c r="M344" s="346" cm="1">
        <f t="array" ref="M344">'ادخال البيانات'!L350</f>
        <v>0</v>
      </c>
      <c r="N344" s="347" cm="1">
        <f t="array" ref="N344">M344/$S$8</f>
      </c>
      <c r="O344" s="200"/>
      <c r="P344" s="348" cm="1">
        <f t="array" ref="P344">'ادخال البيانات'!M350</f>
        <v>0</v>
      </c>
      <c r="Q344" s="349" cm="1">
        <f t="array" ref="Q344">P344/$S$8</f>
      </c>
      <c r="R344" s="249"/>
      <c r="S344" s="312"/>
      <c r="T344" s="200"/>
      <c r="U344" s="312"/>
      <c r="V344" s="200"/>
      <c r="W344" s="312"/>
      <c r="X344" s="200"/>
      <c r="Y344" s="184"/>
      <c r="Z344" s="184"/>
      <c r="AA344" s="184"/>
      <c r="AB344" s="184"/>
      <c r="AC344" s="184"/>
      <c r="AD344" s="184"/>
      <c r="AE344" s="184"/>
      <c r="AF344" s="184"/>
      <c r="AG344" s="184"/>
      <c r="AH344" s="184"/>
      <c r="AI344" s="184"/>
      <c r="AJ344" s="184"/>
      <c r="AK344" s="184"/>
      <c r="AL344" s="184"/>
      <c r="AM344" s="184"/>
      <c r="AN344" s="184"/>
      <c r="AO344" s="184"/>
      <c r="AP344" s="184"/>
      <c r="AQ344" s="184"/>
      <c r="AR344" s="184"/>
      <c r="AS344" s="190"/>
    </row>
    <row r="345" ht="21.6" customHeight="1" hidden="1">
      <c r="A345" s="184"/>
      <c r="B345" s="184"/>
      <c r="C345" s="218"/>
      <c r="D345" s="340" cm="1">
        <f t="array" ref="D345">'ادخال البيانات'!D351</f>
        <v>0</v>
      </c>
      <c r="E345" s="341" cm="1">
        <f t="array" ref="E345">D345/$S$8</f>
      </c>
      <c r="F345" s="200"/>
      <c r="G345" s="342" cm="1">
        <f t="array" ref="G345">'ادخال البيانات'!J351</f>
        <v>0</v>
      </c>
      <c r="H345" s="350" cm="1">
        <f t="array" ref="H345">G345/$S$8</f>
      </c>
      <c r="I345" s="200"/>
      <c r="J345" s="344" cm="1">
        <f t="array" ref="J345">'ادخال البيانات'!K351</f>
        <v>0</v>
      </c>
      <c r="K345" s="345" cm="1">
        <f t="array" ref="K345">J345/$S$8</f>
      </c>
      <c r="L345" s="200"/>
      <c r="M345" s="346" cm="1">
        <f t="array" ref="M345">'ادخال البيانات'!L351</f>
        <v>0</v>
      </c>
      <c r="N345" s="347" cm="1">
        <f t="array" ref="N345">M345/$S$8</f>
      </c>
      <c r="O345" s="200"/>
      <c r="P345" s="348" cm="1">
        <f t="array" ref="P345">'ادخال البيانات'!M351</f>
        <v>0</v>
      </c>
      <c r="Q345" s="349" cm="1">
        <f t="array" ref="Q345">P345/$S$8</f>
      </c>
      <c r="R345" s="249"/>
      <c r="S345" s="312"/>
      <c r="T345" s="200"/>
      <c r="U345" s="312"/>
      <c r="V345" s="200"/>
      <c r="W345" s="312"/>
      <c r="X345" s="200"/>
      <c r="Y345" s="184"/>
      <c r="Z345" s="184"/>
      <c r="AA345" s="184"/>
      <c r="AB345" s="184"/>
      <c r="AC345" s="184"/>
      <c r="AD345" s="184"/>
      <c r="AE345" s="184"/>
      <c r="AF345" s="184"/>
      <c r="AG345" s="184"/>
      <c r="AH345" s="184"/>
      <c r="AI345" s="184"/>
      <c r="AJ345" s="184"/>
      <c r="AK345" s="184"/>
      <c r="AL345" s="184"/>
      <c r="AM345" s="184"/>
      <c r="AN345" s="184"/>
      <c r="AO345" s="184"/>
      <c r="AP345" s="184"/>
      <c r="AQ345" s="184"/>
      <c r="AR345" s="184"/>
      <c r="AS345" s="190"/>
    </row>
    <row r="346" ht="21.6" customHeight="1" hidden="1">
      <c r="A346" s="184"/>
      <c r="B346" s="184"/>
      <c r="C346" s="218"/>
      <c r="D346" s="340" cm="1">
        <f t="array" ref="D346">'ادخال البيانات'!D352</f>
        <v>0</v>
      </c>
      <c r="E346" s="341" cm="1">
        <f t="array" ref="E346">D346/$S$8</f>
      </c>
      <c r="F346" s="200"/>
      <c r="G346" s="342" cm="1">
        <f t="array" ref="G346">'ادخال البيانات'!J352</f>
        <v>0</v>
      </c>
      <c r="H346" s="350" cm="1">
        <f t="array" ref="H346">G346/$S$8</f>
      </c>
      <c r="I346" s="200"/>
      <c r="J346" s="344" cm="1">
        <f t="array" ref="J346">'ادخال البيانات'!K352</f>
        <v>0</v>
      </c>
      <c r="K346" s="345" cm="1">
        <f t="array" ref="K346">J346/$S$8</f>
      </c>
      <c r="L346" s="200"/>
      <c r="M346" s="346" cm="1">
        <f t="array" ref="M346">'ادخال البيانات'!L352</f>
        <v>0</v>
      </c>
      <c r="N346" s="347" cm="1">
        <f t="array" ref="N346">M346/$S$8</f>
      </c>
      <c r="O346" s="200"/>
      <c r="P346" s="348" cm="1">
        <f t="array" ref="P346">'ادخال البيانات'!M352</f>
        <v>0</v>
      </c>
      <c r="Q346" s="349" cm="1">
        <f t="array" ref="Q346">P346/$S$8</f>
      </c>
      <c r="R346" s="249"/>
      <c r="S346" s="312"/>
      <c r="T346" s="200"/>
      <c r="U346" s="312"/>
      <c r="V346" s="200"/>
      <c r="W346" s="312"/>
      <c r="X346" s="200"/>
      <c r="Y346" s="184"/>
      <c r="Z346" s="184"/>
      <c r="AA346" s="184"/>
      <c r="AB346" s="184"/>
      <c r="AC346" s="184"/>
      <c r="AD346" s="184"/>
      <c r="AE346" s="184"/>
      <c r="AF346" s="184"/>
      <c r="AG346" s="184"/>
      <c r="AH346" s="184"/>
      <c r="AI346" s="184"/>
      <c r="AJ346" s="184"/>
      <c r="AK346" s="184"/>
      <c r="AL346" s="184"/>
      <c r="AM346" s="184"/>
      <c r="AN346" s="184"/>
      <c r="AO346" s="184"/>
      <c r="AP346" s="184"/>
      <c r="AQ346" s="184"/>
      <c r="AR346" s="184"/>
      <c r="AS346" s="190"/>
    </row>
    <row r="347" ht="21.6" customHeight="1" hidden="1">
      <c r="A347" s="184"/>
      <c r="B347" s="184"/>
      <c r="C347" s="218"/>
      <c r="D347" s="340" cm="1">
        <f t="array" ref="D347">'ادخال البيانات'!D353</f>
        <v>0</v>
      </c>
      <c r="E347" s="341" cm="1">
        <f t="array" ref="E347">D347/$S$8</f>
      </c>
      <c r="F347" s="200"/>
      <c r="G347" s="342" cm="1">
        <f t="array" ref="G347">'ادخال البيانات'!J353</f>
        <v>0</v>
      </c>
      <c r="H347" s="350" cm="1">
        <f t="array" ref="H347">G347/$S$8</f>
      </c>
      <c r="I347" s="200"/>
      <c r="J347" s="344" cm="1">
        <f t="array" ref="J347">'ادخال البيانات'!K353</f>
        <v>0</v>
      </c>
      <c r="K347" s="345" cm="1">
        <f t="array" ref="K347">J347/$S$8</f>
      </c>
      <c r="L347" s="200"/>
      <c r="M347" s="346" cm="1">
        <f t="array" ref="M347">'ادخال البيانات'!L353</f>
        <v>0</v>
      </c>
      <c r="N347" s="347" cm="1">
        <f t="array" ref="N347">M347/$S$8</f>
      </c>
      <c r="O347" s="200"/>
      <c r="P347" s="348" cm="1">
        <f t="array" ref="P347">'ادخال البيانات'!M353</f>
        <v>0</v>
      </c>
      <c r="Q347" s="349" cm="1">
        <f t="array" ref="Q347">P347/$S$8</f>
      </c>
      <c r="R347" s="249"/>
      <c r="S347" s="312"/>
      <c r="T347" s="200"/>
      <c r="U347" s="312"/>
      <c r="V347" s="200"/>
      <c r="W347" s="312"/>
      <c r="X347" s="200"/>
      <c r="Y347" s="184"/>
      <c r="Z347" s="184"/>
      <c r="AA347" s="184"/>
      <c r="AB347" s="184"/>
      <c r="AC347" s="184"/>
      <c r="AD347" s="184"/>
      <c r="AE347" s="184"/>
      <c r="AF347" s="184"/>
      <c r="AG347" s="184"/>
      <c r="AH347" s="184"/>
      <c r="AI347" s="184"/>
      <c r="AJ347" s="184"/>
      <c r="AK347" s="184"/>
      <c r="AL347" s="184"/>
      <c r="AM347" s="184"/>
      <c r="AN347" s="184"/>
      <c r="AO347" s="184"/>
      <c r="AP347" s="184"/>
      <c r="AQ347" s="184"/>
      <c r="AR347" s="184"/>
      <c r="AS347" s="190"/>
    </row>
    <row r="348" ht="21.6" customHeight="1" hidden="1">
      <c r="A348" s="184"/>
      <c r="B348" s="184"/>
      <c r="C348" s="218"/>
      <c r="D348" s="340" cm="1">
        <f t="array" ref="D348">'ادخال البيانات'!D354</f>
        <v>0</v>
      </c>
      <c r="E348" s="341" cm="1">
        <f t="array" ref="E348">D348/$S$8</f>
      </c>
      <c r="F348" s="200"/>
      <c r="G348" s="342" cm="1">
        <f t="array" ref="G348">'ادخال البيانات'!J354</f>
        <v>0</v>
      </c>
      <c r="H348" s="350" cm="1">
        <f t="array" ref="H348">G348/$S$8</f>
      </c>
      <c r="I348" s="200"/>
      <c r="J348" s="344" cm="1">
        <f t="array" ref="J348">'ادخال البيانات'!K354</f>
        <v>0</v>
      </c>
      <c r="K348" s="345" cm="1">
        <f t="array" ref="K348">J348/$S$8</f>
      </c>
      <c r="L348" s="200"/>
      <c r="M348" s="346" cm="1">
        <f t="array" ref="M348">'ادخال البيانات'!L354</f>
        <v>0</v>
      </c>
      <c r="N348" s="347" cm="1">
        <f t="array" ref="N348">M348/$S$8</f>
      </c>
      <c r="O348" s="200"/>
      <c r="P348" s="348" cm="1">
        <f t="array" ref="P348">'ادخال البيانات'!M354</f>
        <v>0</v>
      </c>
      <c r="Q348" s="349" cm="1">
        <f t="array" ref="Q348">P348/$S$8</f>
      </c>
      <c r="R348" s="249"/>
      <c r="S348" s="312"/>
      <c r="T348" s="200"/>
      <c r="U348" s="312"/>
      <c r="V348" s="200"/>
      <c r="W348" s="312"/>
      <c r="X348" s="200"/>
      <c r="Y348" s="184"/>
      <c r="Z348" s="184"/>
      <c r="AA348" s="184"/>
      <c r="AB348" s="184"/>
      <c r="AC348" s="184"/>
      <c r="AD348" s="184"/>
      <c r="AE348" s="184"/>
      <c r="AF348" s="184"/>
      <c r="AG348" s="184"/>
      <c r="AH348" s="184"/>
      <c r="AI348" s="184"/>
      <c r="AJ348" s="184"/>
      <c r="AK348" s="184"/>
      <c r="AL348" s="184"/>
      <c r="AM348" s="184"/>
      <c r="AN348" s="184"/>
      <c r="AO348" s="184"/>
      <c r="AP348" s="184"/>
      <c r="AQ348" s="184"/>
      <c r="AR348" s="184"/>
      <c r="AS348" s="190"/>
    </row>
    <row r="349" ht="21.6" customHeight="1" hidden="1">
      <c r="A349" s="184"/>
      <c r="B349" s="184"/>
      <c r="C349" s="218"/>
      <c r="D349" s="340" cm="1">
        <f t="array" ref="D349">'ادخال البيانات'!D355</f>
        <v>0</v>
      </c>
      <c r="E349" s="341" cm="1">
        <f t="array" ref="E349">D349/$S$8</f>
      </c>
      <c r="F349" s="200"/>
      <c r="G349" s="342" cm="1">
        <f t="array" ref="G349">'ادخال البيانات'!J355</f>
        <v>0</v>
      </c>
      <c r="H349" s="350" cm="1">
        <f t="array" ref="H349">G349/$S$8</f>
      </c>
      <c r="I349" s="200"/>
      <c r="J349" s="344" cm="1">
        <f t="array" ref="J349">'ادخال البيانات'!K355</f>
        <v>0</v>
      </c>
      <c r="K349" s="345" cm="1">
        <f t="array" ref="K349">J349/$S$8</f>
      </c>
      <c r="L349" s="200"/>
      <c r="M349" s="346" cm="1">
        <f t="array" ref="M349">'ادخال البيانات'!L355</f>
        <v>0</v>
      </c>
      <c r="N349" s="347" cm="1">
        <f t="array" ref="N349">M349/$S$8</f>
      </c>
      <c r="O349" s="200"/>
      <c r="P349" s="348" cm="1">
        <f t="array" ref="P349">'ادخال البيانات'!M355</f>
        <v>0</v>
      </c>
      <c r="Q349" s="349" cm="1">
        <f t="array" ref="Q349">P349/$S$8</f>
      </c>
      <c r="R349" s="249"/>
      <c r="S349" s="312"/>
      <c r="T349" s="200"/>
      <c r="U349" s="312"/>
      <c r="V349" s="200"/>
      <c r="W349" s="312"/>
      <c r="X349" s="200"/>
      <c r="Y349" s="184"/>
      <c r="Z349" s="184"/>
      <c r="AA349" s="184"/>
      <c r="AB349" s="184"/>
      <c r="AC349" s="184"/>
      <c r="AD349" s="184"/>
      <c r="AE349" s="184"/>
      <c r="AF349" s="184"/>
      <c r="AG349" s="184"/>
      <c r="AH349" s="184"/>
      <c r="AI349" s="184"/>
      <c r="AJ349" s="184"/>
      <c r="AK349" s="184"/>
      <c r="AL349" s="184"/>
      <c r="AM349" s="184"/>
      <c r="AN349" s="184"/>
      <c r="AO349" s="184"/>
      <c r="AP349" s="184"/>
      <c r="AQ349" s="184"/>
      <c r="AR349" s="184"/>
      <c r="AS349" s="190"/>
    </row>
    <row r="350" ht="21.6" customHeight="1" hidden="1">
      <c r="A350" s="184"/>
      <c r="B350" s="184"/>
      <c r="C350" s="218"/>
      <c r="D350" s="340" cm="1">
        <f t="array" ref="D350">'ادخال البيانات'!D356</f>
        <v>0</v>
      </c>
      <c r="E350" s="341" cm="1">
        <f t="array" ref="E350">D350/$S$8</f>
      </c>
      <c r="F350" s="200"/>
      <c r="G350" s="342" cm="1">
        <f t="array" ref="G350">'ادخال البيانات'!J356</f>
        <v>0</v>
      </c>
      <c r="H350" s="350" cm="1">
        <f t="array" ref="H350">G350/$S$8</f>
      </c>
      <c r="I350" s="200"/>
      <c r="J350" s="344" cm="1">
        <f t="array" ref="J350">'ادخال البيانات'!K356</f>
        <v>0</v>
      </c>
      <c r="K350" s="345" cm="1">
        <f t="array" ref="K350">J350/$S$8</f>
      </c>
      <c r="L350" s="200"/>
      <c r="M350" s="346" cm="1">
        <f t="array" ref="M350">'ادخال البيانات'!L356</f>
        <v>0</v>
      </c>
      <c r="N350" s="347" cm="1">
        <f t="array" ref="N350">M350/$S$8</f>
      </c>
      <c r="O350" s="200"/>
      <c r="P350" s="348" cm="1">
        <f t="array" ref="P350">'ادخال البيانات'!M356</f>
        <v>0</v>
      </c>
      <c r="Q350" s="349" cm="1">
        <f t="array" ref="Q350">P350/$S$8</f>
      </c>
      <c r="R350" s="249"/>
      <c r="S350" s="312"/>
      <c r="T350" s="200"/>
      <c r="U350" s="312"/>
      <c r="V350" s="200"/>
      <c r="W350" s="312"/>
      <c r="X350" s="200"/>
      <c r="Y350" s="184"/>
      <c r="Z350" s="184"/>
      <c r="AA350" s="184"/>
      <c r="AB350" s="184"/>
      <c r="AC350" s="184"/>
      <c r="AD350" s="184"/>
      <c r="AE350" s="184"/>
      <c r="AF350" s="184"/>
      <c r="AG350" s="184"/>
      <c r="AH350" s="184"/>
      <c r="AI350" s="184"/>
      <c r="AJ350" s="184"/>
      <c r="AK350" s="184"/>
      <c r="AL350" s="184"/>
      <c r="AM350" s="184"/>
      <c r="AN350" s="184"/>
      <c r="AO350" s="184"/>
      <c r="AP350" s="184"/>
      <c r="AQ350" s="184"/>
      <c r="AR350" s="184"/>
      <c r="AS350" s="190"/>
    </row>
    <row r="351" ht="21.6" customHeight="1" hidden="1">
      <c r="A351" s="184"/>
      <c r="B351" s="184"/>
      <c r="C351" s="218"/>
      <c r="D351" s="340" cm="1">
        <f t="array" ref="D351">'ادخال البيانات'!D357</f>
        <v>0</v>
      </c>
      <c r="E351" s="341" cm="1">
        <f t="array" ref="E351">D351/$S$8</f>
      </c>
      <c r="F351" s="200"/>
      <c r="G351" s="342" cm="1">
        <f t="array" ref="G351">'ادخال البيانات'!J357</f>
        <v>0</v>
      </c>
      <c r="H351" s="350" cm="1">
        <f t="array" ref="H351">G351/$S$8</f>
      </c>
      <c r="I351" s="200"/>
      <c r="J351" s="344" cm="1">
        <f t="array" ref="J351">'ادخال البيانات'!K357</f>
        <v>0</v>
      </c>
      <c r="K351" s="345" cm="1">
        <f t="array" ref="K351">J351/$S$8</f>
      </c>
      <c r="L351" s="200"/>
      <c r="M351" s="346" cm="1">
        <f t="array" ref="M351">'ادخال البيانات'!L357</f>
        <v>0</v>
      </c>
      <c r="N351" s="347" cm="1">
        <f t="array" ref="N351">M351/$S$8</f>
      </c>
      <c r="O351" s="200"/>
      <c r="P351" s="348" cm="1">
        <f t="array" ref="P351">'ادخال البيانات'!M357</f>
        <v>0</v>
      </c>
      <c r="Q351" s="349" cm="1">
        <f t="array" ref="Q351">P351/$S$8</f>
      </c>
      <c r="R351" s="249"/>
      <c r="S351" s="312"/>
      <c r="T351" s="200"/>
      <c r="U351" s="312"/>
      <c r="V351" s="200"/>
      <c r="W351" s="312"/>
      <c r="X351" s="200"/>
      <c r="Y351" s="184"/>
      <c r="Z351" s="184"/>
      <c r="AA351" s="184"/>
      <c r="AB351" s="184"/>
      <c r="AC351" s="184"/>
      <c r="AD351" s="184"/>
      <c r="AE351" s="184"/>
      <c r="AF351" s="184"/>
      <c r="AG351" s="184"/>
      <c r="AH351" s="184"/>
      <c r="AI351" s="184"/>
      <c r="AJ351" s="184"/>
      <c r="AK351" s="184"/>
      <c r="AL351" s="184"/>
      <c r="AM351" s="184"/>
      <c r="AN351" s="184"/>
      <c r="AO351" s="184"/>
      <c r="AP351" s="184"/>
      <c r="AQ351" s="184"/>
      <c r="AR351" s="184"/>
      <c r="AS351" s="190"/>
    </row>
    <row r="352" ht="21.6" customHeight="1" hidden="1">
      <c r="A352" s="184"/>
      <c r="B352" s="184"/>
      <c r="C352" s="218"/>
      <c r="D352" s="340" cm="1">
        <f t="array" ref="D352">'ادخال البيانات'!D358</f>
        <v>0</v>
      </c>
      <c r="E352" s="341" cm="1">
        <f t="array" ref="E352">D352/$S$8</f>
      </c>
      <c r="F352" s="200"/>
      <c r="G352" s="342" cm="1">
        <f t="array" ref="G352">'ادخال البيانات'!J358</f>
        <v>0</v>
      </c>
      <c r="H352" s="350" cm="1">
        <f t="array" ref="H352">G352/$S$8</f>
      </c>
      <c r="I352" s="200"/>
      <c r="J352" s="344" cm="1">
        <f t="array" ref="J352">'ادخال البيانات'!K358</f>
        <v>0</v>
      </c>
      <c r="K352" s="345" cm="1">
        <f t="array" ref="K352">J352/$S$8</f>
      </c>
      <c r="L352" s="200"/>
      <c r="M352" s="346" cm="1">
        <f t="array" ref="M352">'ادخال البيانات'!L358</f>
        <v>0</v>
      </c>
      <c r="N352" s="347" cm="1">
        <f t="array" ref="N352">M352/$S$8</f>
      </c>
      <c r="O352" s="200"/>
      <c r="P352" s="348" cm="1">
        <f t="array" ref="P352">'ادخال البيانات'!M358</f>
        <v>0</v>
      </c>
      <c r="Q352" s="349" cm="1">
        <f t="array" ref="Q352">P352/$S$8</f>
      </c>
      <c r="R352" s="249"/>
      <c r="S352" s="312"/>
      <c r="T352" s="200"/>
      <c r="U352" s="312"/>
      <c r="V352" s="200"/>
      <c r="W352" s="312"/>
      <c r="X352" s="200"/>
      <c r="Y352" s="184"/>
      <c r="Z352" s="184"/>
      <c r="AA352" s="184"/>
      <c r="AB352" s="184"/>
      <c r="AC352" s="184"/>
      <c r="AD352" s="184"/>
      <c r="AE352" s="184"/>
      <c r="AF352" s="184"/>
      <c r="AG352" s="184"/>
      <c r="AH352" s="184"/>
      <c r="AI352" s="184"/>
      <c r="AJ352" s="184"/>
      <c r="AK352" s="184"/>
      <c r="AL352" s="184"/>
      <c r="AM352" s="184"/>
      <c r="AN352" s="184"/>
      <c r="AO352" s="184"/>
      <c r="AP352" s="184"/>
      <c r="AQ352" s="184"/>
      <c r="AR352" s="184"/>
      <c r="AS352" s="190"/>
    </row>
    <row r="353" ht="21.6" customHeight="1" hidden="1">
      <c r="A353" s="184"/>
      <c r="B353" s="184"/>
      <c r="C353" s="218"/>
      <c r="D353" s="340" cm="1">
        <f t="array" ref="D353">'ادخال البيانات'!D359</f>
        <v>0</v>
      </c>
      <c r="E353" s="341" cm="1">
        <f t="array" ref="E353">D353/$S$8</f>
      </c>
      <c r="F353" s="200"/>
      <c r="G353" s="342" cm="1">
        <f t="array" ref="G353">'ادخال البيانات'!J359</f>
        <v>0</v>
      </c>
      <c r="H353" s="350" cm="1">
        <f t="array" ref="H353">G353/$S$8</f>
      </c>
      <c r="I353" s="200"/>
      <c r="J353" s="344" cm="1">
        <f t="array" ref="J353">'ادخال البيانات'!K359</f>
        <v>0</v>
      </c>
      <c r="K353" s="345" cm="1">
        <f t="array" ref="K353">J353/$S$8</f>
      </c>
      <c r="L353" s="200"/>
      <c r="M353" s="346" cm="1">
        <f t="array" ref="M353">'ادخال البيانات'!L359</f>
        <v>0</v>
      </c>
      <c r="N353" s="347" cm="1">
        <f t="array" ref="N353">M353/$S$8</f>
      </c>
      <c r="O353" s="200"/>
      <c r="P353" s="348" cm="1">
        <f t="array" ref="P353">'ادخال البيانات'!M359</f>
        <v>0</v>
      </c>
      <c r="Q353" s="349" cm="1">
        <f t="array" ref="Q353">P353/$S$8</f>
      </c>
      <c r="R353" s="249"/>
      <c r="S353" s="312"/>
      <c r="T353" s="200"/>
      <c r="U353" s="312"/>
      <c r="V353" s="200"/>
      <c r="W353" s="312"/>
      <c r="X353" s="200"/>
      <c r="Y353" s="184"/>
      <c r="Z353" s="184"/>
      <c r="AA353" s="184"/>
      <c r="AB353" s="184"/>
      <c r="AC353" s="184"/>
      <c r="AD353" s="184"/>
      <c r="AE353" s="184"/>
      <c r="AF353" s="184"/>
      <c r="AG353" s="184"/>
      <c r="AH353" s="184"/>
      <c r="AI353" s="184"/>
      <c r="AJ353" s="184"/>
      <c r="AK353" s="184"/>
      <c r="AL353" s="184"/>
      <c r="AM353" s="184"/>
      <c r="AN353" s="184"/>
      <c r="AO353" s="184"/>
      <c r="AP353" s="184"/>
      <c r="AQ353" s="184"/>
      <c r="AR353" s="184"/>
      <c r="AS353" s="190"/>
    </row>
    <row r="354" ht="21.6" customHeight="1" hidden="1">
      <c r="A354" s="184"/>
      <c r="B354" s="184"/>
      <c r="C354" s="218"/>
      <c r="D354" s="340" cm="1">
        <f t="array" ref="D354">'ادخال البيانات'!D360</f>
        <v>0</v>
      </c>
      <c r="E354" s="341" cm="1">
        <f t="array" ref="E354">D354/$S$8</f>
      </c>
      <c r="F354" s="200"/>
      <c r="G354" s="342" cm="1">
        <f t="array" ref="G354">'ادخال البيانات'!J360</f>
        <v>0</v>
      </c>
      <c r="H354" s="350" cm="1">
        <f t="array" ref="H354">G354/$S$8</f>
      </c>
      <c r="I354" s="200"/>
      <c r="J354" s="344" cm="1">
        <f t="array" ref="J354">'ادخال البيانات'!K360</f>
        <v>0</v>
      </c>
      <c r="K354" s="345" cm="1">
        <f t="array" ref="K354">J354/$S$8</f>
      </c>
      <c r="L354" s="200"/>
      <c r="M354" s="346" cm="1">
        <f t="array" ref="M354">'ادخال البيانات'!L360</f>
        <v>0</v>
      </c>
      <c r="N354" s="347" cm="1">
        <f t="array" ref="N354">M354/$S$8</f>
      </c>
      <c r="O354" s="200"/>
      <c r="P354" s="348" cm="1">
        <f t="array" ref="P354">'ادخال البيانات'!M360</f>
        <v>0</v>
      </c>
      <c r="Q354" s="349" cm="1">
        <f t="array" ref="Q354">P354/$S$8</f>
      </c>
      <c r="R354" s="249"/>
      <c r="S354" s="312"/>
      <c r="T354" s="200"/>
      <c r="U354" s="312"/>
      <c r="V354" s="200"/>
      <c r="W354" s="312"/>
      <c r="X354" s="200"/>
      <c r="Y354" s="184"/>
      <c r="Z354" s="184"/>
      <c r="AA354" s="184"/>
      <c r="AB354" s="184"/>
      <c r="AC354" s="184"/>
      <c r="AD354" s="184"/>
      <c r="AE354" s="184"/>
      <c r="AF354" s="184"/>
      <c r="AG354" s="184"/>
      <c r="AH354" s="184"/>
      <c r="AI354" s="184"/>
      <c r="AJ354" s="184"/>
      <c r="AK354" s="184"/>
      <c r="AL354" s="184"/>
      <c r="AM354" s="184"/>
      <c r="AN354" s="184"/>
      <c r="AO354" s="184"/>
      <c r="AP354" s="184"/>
      <c r="AQ354" s="184"/>
      <c r="AR354" s="184"/>
      <c r="AS354" s="190"/>
    </row>
    <row r="355" ht="21.6" customHeight="1" hidden="1">
      <c r="A355" s="184"/>
      <c r="B355" s="184"/>
      <c r="C355" s="218"/>
      <c r="D355" s="340" cm="1">
        <f t="array" ref="D355">'ادخال البيانات'!D361</f>
        <v>0</v>
      </c>
      <c r="E355" s="341" cm="1">
        <f t="array" ref="E355">D355/$S$8</f>
      </c>
      <c r="F355" s="200"/>
      <c r="G355" s="342" cm="1">
        <f t="array" ref="G355">'ادخال البيانات'!J361</f>
        <v>0</v>
      </c>
      <c r="H355" s="350" cm="1">
        <f t="array" ref="H355">G355/$S$8</f>
      </c>
      <c r="I355" s="200"/>
      <c r="J355" s="344" cm="1">
        <f t="array" ref="J355">'ادخال البيانات'!K361</f>
        <v>0</v>
      </c>
      <c r="K355" s="345" cm="1">
        <f t="array" ref="K355">J355/$S$8</f>
      </c>
      <c r="L355" s="200"/>
      <c r="M355" s="346" cm="1">
        <f t="array" ref="M355">'ادخال البيانات'!L361</f>
        <v>0</v>
      </c>
      <c r="N355" s="347" cm="1">
        <f t="array" ref="N355">M355/$S$8</f>
      </c>
      <c r="O355" s="200"/>
      <c r="P355" s="348" cm="1">
        <f t="array" ref="P355">'ادخال البيانات'!M361</f>
        <v>0</v>
      </c>
      <c r="Q355" s="349" cm="1">
        <f t="array" ref="Q355">P355/$S$8</f>
      </c>
      <c r="R355" s="249"/>
      <c r="S355" s="312"/>
      <c r="T355" s="200"/>
      <c r="U355" s="312"/>
      <c r="V355" s="200"/>
      <c r="W355" s="312"/>
      <c r="X355" s="200"/>
      <c r="Y355" s="184"/>
      <c r="Z355" s="184"/>
      <c r="AA355" s="184"/>
      <c r="AB355" s="184"/>
      <c r="AC355" s="184"/>
      <c r="AD355" s="184"/>
      <c r="AE355" s="184"/>
      <c r="AF355" s="184"/>
      <c r="AG355" s="184"/>
      <c r="AH355" s="184"/>
      <c r="AI355" s="184"/>
      <c r="AJ355" s="184"/>
      <c r="AK355" s="184"/>
      <c r="AL355" s="184"/>
      <c r="AM355" s="184"/>
      <c r="AN355" s="184"/>
      <c r="AO355" s="184"/>
      <c r="AP355" s="184"/>
      <c r="AQ355" s="184"/>
      <c r="AR355" s="184"/>
      <c r="AS355" s="190"/>
    </row>
    <row r="356" ht="21.6" customHeight="1" hidden="1">
      <c r="A356" s="184"/>
      <c r="B356" s="184"/>
      <c r="C356" s="218"/>
      <c r="D356" s="340" cm="1">
        <f t="array" ref="D356">'ادخال البيانات'!D362</f>
        <v>0</v>
      </c>
      <c r="E356" s="341" cm="1">
        <f t="array" ref="E356">D356/$S$8</f>
      </c>
      <c r="F356" s="200"/>
      <c r="G356" s="342" cm="1">
        <f t="array" ref="G356">'ادخال البيانات'!J362</f>
        <v>0</v>
      </c>
      <c r="H356" s="350" cm="1">
        <f t="array" ref="H356">G356/$S$8</f>
      </c>
      <c r="I356" s="200"/>
      <c r="J356" s="344" cm="1">
        <f t="array" ref="J356">'ادخال البيانات'!K362</f>
        <v>0</v>
      </c>
      <c r="K356" s="345" cm="1">
        <f t="array" ref="K356">J356/$S$8</f>
      </c>
      <c r="L356" s="200"/>
      <c r="M356" s="346" cm="1">
        <f t="array" ref="M356">'ادخال البيانات'!L362</f>
        <v>0</v>
      </c>
      <c r="N356" s="347" cm="1">
        <f t="array" ref="N356">M356/$S$8</f>
      </c>
      <c r="O356" s="200"/>
      <c r="P356" s="348" cm="1">
        <f t="array" ref="P356">'ادخال البيانات'!M362</f>
        <v>0</v>
      </c>
      <c r="Q356" s="349" cm="1">
        <f t="array" ref="Q356">P356/$S$8</f>
      </c>
      <c r="R356" s="249"/>
      <c r="S356" s="312"/>
      <c r="T356" s="200"/>
      <c r="U356" s="312"/>
      <c r="V356" s="200"/>
      <c r="W356" s="312"/>
      <c r="X356" s="200"/>
      <c r="Y356" s="184"/>
      <c r="Z356" s="184"/>
      <c r="AA356" s="184"/>
      <c r="AB356" s="184"/>
      <c r="AC356" s="184"/>
      <c r="AD356" s="184"/>
      <c r="AE356" s="184"/>
      <c r="AF356" s="184"/>
      <c r="AG356" s="184"/>
      <c r="AH356" s="184"/>
      <c r="AI356" s="184"/>
      <c r="AJ356" s="184"/>
      <c r="AK356" s="184"/>
      <c r="AL356" s="184"/>
      <c r="AM356" s="184"/>
      <c r="AN356" s="184"/>
      <c r="AO356" s="184"/>
      <c r="AP356" s="184"/>
      <c r="AQ356" s="184"/>
      <c r="AR356" s="184"/>
      <c r="AS356" s="190"/>
    </row>
    <row r="357" ht="21.6" customHeight="1" hidden="1">
      <c r="A357" s="184"/>
      <c r="B357" s="184"/>
      <c r="C357" s="218"/>
      <c r="D357" s="340" cm="1">
        <f t="array" ref="D357">'ادخال البيانات'!D363</f>
        <v>0</v>
      </c>
      <c r="E357" s="341" cm="1">
        <f t="array" ref="E357">D357/$S$8</f>
      </c>
      <c r="F357" s="200"/>
      <c r="G357" s="342" cm="1">
        <f t="array" ref="G357">'ادخال البيانات'!J363</f>
        <v>0</v>
      </c>
      <c r="H357" s="350" cm="1">
        <f t="array" ref="H357">G357/$S$8</f>
      </c>
      <c r="I357" s="200"/>
      <c r="J357" s="344" cm="1">
        <f t="array" ref="J357">'ادخال البيانات'!K363</f>
        <v>0</v>
      </c>
      <c r="K357" s="345" cm="1">
        <f t="array" ref="K357">J357/$S$8</f>
      </c>
      <c r="L357" s="200"/>
      <c r="M357" s="346" cm="1">
        <f t="array" ref="M357">'ادخال البيانات'!L363</f>
        <v>0</v>
      </c>
      <c r="N357" s="347" cm="1">
        <f t="array" ref="N357">M357/$S$8</f>
      </c>
      <c r="O357" s="200"/>
      <c r="P357" s="348" cm="1">
        <f t="array" ref="P357">'ادخال البيانات'!M363</f>
        <v>0</v>
      </c>
      <c r="Q357" s="349" cm="1">
        <f t="array" ref="Q357">P357/$S$8</f>
      </c>
      <c r="R357" s="249"/>
      <c r="S357" s="312"/>
      <c r="T357" s="200"/>
      <c r="U357" s="312"/>
      <c r="V357" s="200"/>
      <c r="W357" s="312"/>
      <c r="X357" s="200"/>
      <c r="Y357" s="184"/>
      <c r="Z357" s="184"/>
      <c r="AA357" s="184"/>
      <c r="AB357" s="184"/>
      <c r="AC357" s="184"/>
      <c r="AD357" s="184"/>
      <c r="AE357" s="184"/>
      <c r="AF357" s="184"/>
      <c r="AG357" s="184"/>
      <c r="AH357" s="184"/>
      <c r="AI357" s="184"/>
      <c r="AJ357" s="184"/>
      <c r="AK357" s="184"/>
      <c r="AL357" s="184"/>
      <c r="AM357" s="184"/>
      <c r="AN357" s="184"/>
      <c r="AO357" s="184"/>
      <c r="AP357" s="184"/>
      <c r="AQ357" s="184"/>
      <c r="AR357" s="184"/>
      <c r="AS357" s="190"/>
    </row>
    <row r="358" ht="21.6" customHeight="1" hidden="1">
      <c r="A358" s="184"/>
      <c r="B358" s="184"/>
      <c r="C358" s="218"/>
      <c r="D358" s="340" cm="1">
        <f t="array" ref="D358">'ادخال البيانات'!D364</f>
        <v>0</v>
      </c>
      <c r="E358" s="341" cm="1">
        <f t="array" ref="E358">D358/$S$8</f>
      </c>
      <c r="F358" s="200"/>
      <c r="G358" s="342" cm="1">
        <f t="array" ref="G358">'ادخال البيانات'!J364</f>
        <v>0</v>
      </c>
      <c r="H358" s="350" cm="1">
        <f t="array" ref="H358">G358/$S$8</f>
      </c>
      <c r="I358" s="200"/>
      <c r="J358" s="344" cm="1">
        <f t="array" ref="J358">'ادخال البيانات'!K364</f>
        <v>0</v>
      </c>
      <c r="K358" s="345" cm="1">
        <f t="array" ref="K358">J358/$S$8</f>
      </c>
      <c r="L358" s="200"/>
      <c r="M358" s="346" cm="1">
        <f t="array" ref="M358">'ادخال البيانات'!L364</f>
        <v>0</v>
      </c>
      <c r="N358" s="347" cm="1">
        <f t="array" ref="N358">M358/$S$8</f>
      </c>
      <c r="O358" s="200"/>
      <c r="P358" s="348" cm="1">
        <f t="array" ref="P358">'ادخال البيانات'!M364</f>
        <v>0</v>
      </c>
      <c r="Q358" s="349" cm="1">
        <f t="array" ref="Q358">P358/$S$8</f>
      </c>
      <c r="R358" s="249"/>
      <c r="S358" s="312"/>
      <c r="T358" s="200"/>
      <c r="U358" s="312"/>
      <c r="V358" s="200"/>
      <c r="W358" s="312"/>
      <c r="X358" s="200"/>
      <c r="Y358" s="184"/>
      <c r="Z358" s="184"/>
      <c r="AA358" s="184"/>
      <c r="AB358" s="184"/>
      <c r="AC358" s="184"/>
      <c r="AD358" s="184"/>
      <c r="AE358" s="184"/>
      <c r="AF358" s="184"/>
      <c r="AG358" s="184"/>
      <c r="AH358" s="184"/>
      <c r="AI358" s="184"/>
      <c r="AJ358" s="184"/>
      <c r="AK358" s="184"/>
      <c r="AL358" s="184"/>
      <c r="AM358" s="184"/>
      <c r="AN358" s="184"/>
      <c r="AO358" s="184"/>
      <c r="AP358" s="184"/>
      <c r="AQ358" s="184"/>
      <c r="AR358" s="184"/>
      <c r="AS358" s="190"/>
    </row>
    <row r="359" ht="21.6" customHeight="1" hidden="1">
      <c r="A359" s="184"/>
      <c r="B359" s="184"/>
      <c r="C359" s="218"/>
      <c r="D359" s="340" cm="1">
        <f t="array" ref="D359">'ادخال البيانات'!D365</f>
        <v>0</v>
      </c>
      <c r="E359" s="341" cm="1">
        <f t="array" ref="E359">D359/$S$8</f>
      </c>
      <c r="F359" s="200"/>
      <c r="G359" s="342" cm="1">
        <f t="array" ref="G359">'ادخال البيانات'!J365</f>
        <v>0</v>
      </c>
      <c r="H359" s="350" cm="1">
        <f t="array" ref="H359">G359/$S$8</f>
      </c>
      <c r="I359" s="200"/>
      <c r="J359" s="344" cm="1">
        <f t="array" ref="J359">'ادخال البيانات'!K365</f>
        <v>0</v>
      </c>
      <c r="K359" s="345" cm="1">
        <f t="array" ref="K359">J359/$S$8</f>
      </c>
      <c r="L359" s="200"/>
      <c r="M359" s="346" cm="1">
        <f t="array" ref="M359">'ادخال البيانات'!L365</f>
        <v>0</v>
      </c>
      <c r="N359" s="347" cm="1">
        <f t="array" ref="N359">M359/$S$8</f>
      </c>
      <c r="O359" s="200"/>
      <c r="P359" s="348" cm="1">
        <f t="array" ref="P359">'ادخال البيانات'!M365</f>
        <v>0</v>
      </c>
      <c r="Q359" s="349" cm="1">
        <f t="array" ref="Q359">P359/$S$8</f>
      </c>
      <c r="R359" s="249"/>
      <c r="S359" s="312"/>
      <c r="T359" s="200"/>
      <c r="U359" s="312"/>
      <c r="V359" s="200"/>
      <c r="W359" s="312"/>
      <c r="X359" s="200"/>
      <c r="Y359" s="184"/>
      <c r="Z359" s="184"/>
      <c r="AA359" s="184"/>
      <c r="AB359" s="184"/>
      <c r="AC359" s="184"/>
      <c r="AD359" s="184"/>
      <c r="AE359" s="184"/>
      <c r="AF359" s="184"/>
      <c r="AG359" s="184"/>
      <c r="AH359" s="184"/>
      <c r="AI359" s="184"/>
      <c r="AJ359" s="184"/>
      <c r="AK359" s="184"/>
      <c r="AL359" s="184"/>
      <c r="AM359" s="184"/>
      <c r="AN359" s="184"/>
      <c r="AO359" s="184"/>
      <c r="AP359" s="184"/>
      <c r="AQ359" s="184"/>
      <c r="AR359" s="184"/>
      <c r="AS359" s="190"/>
    </row>
    <row r="360" ht="21.6" customHeight="1" hidden="1">
      <c r="A360" s="184"/>
      <c r="B360" s="184"/>
      <c r="C360" s="218"/>
      <c r="D360" s="340" cm="1">
        <f t="array" ref="D360">'ادخال البيانات'!D366</f>
        <v>0</v>
      </c>
      <c r="E360" s="341" cm="1">
        <f t="array" ref="E360">D360/$S$8</f>
      </c>
      <c r="F360" s="200"/>
      <c r="G360" s="342" cm="1">
        <f t="array" ref="G360">'ادخال البيانات'!J366</f>
        <v>0</v>
      </c>
      <c r="H360" s="350" cm="1">
        <f t="array" ref="H360">G360/$S$8</f>
      </c>
      <c r="I360" s="200"/>
      <c r="J360" s="344" cm="1">
        <f t="array" ref="J360">'ادخال البيانات'!K366</f>
        <v>0</v>
      </c>
      <c r="K360" s="345" cm="1">
        <f t="array" ref="K360">J360/$S$8</f>
      </c>
      <c r="L360" s="200"/>
      <c r="M360" s="346" cm="1">
        <f t="array" ref="M360">'ادخال البيانات'!L366</f>
        <v>0</v>
      </c>
      <c r="N360" s="347" cm="1">
        <f t="array" ref="N360">M360/$S$8</f>
      </c>
      <c r="O360" s="200"/>
      <c r="P360" s="348" cm="1">
        <f t="array" ref="P360">'ادخال البيانات'!M366</f>
        <v>0</v>
      </c>
      <c r="Q360" s="349" cm="1">
        <f t="array" ref="Q360">P360/$S$8</f>
      </c>
      <c r="R360" s="249"/>
      <c r="S360" s="312"/>
      <c r="T360" s="200"/>
      <c r="U360" s="312"/>
      <c r="V360" s="200"/>
      <c r="W360" s="312"/>
      <c r="X360" s="200"/>
      <c r="Y360" s="184"/>
      <c r="Z360" s="184"/>
      <c r="AA360" s="184"/>
      <c r="AB360" s="184"/>
      <c r="AC360" s="184"/>
      <c r="AD360" s="184"/>
      <c r="AE360" s="184"/>
      <c r="AF360" s="184"/>
      <c r="AG360" s="184"/>
      <c r="AH360" s="184"/>
      <c r="AI360" s="184"/>
      <c r="AJ360" s="184"/>
      <c r="AK360" s="184"/>
      <c r="AL360" s="184"/>
      <c r="AM360" s="184"/>
      <c r="AN360" s="184"/>
      <c r="AO360" s="184"/>
      <c r="AP360" s="184"/>
      <c r="AQ360" s="184"/>
      <c r="AR360" s="184"/>
      <c r="AS360" s="190"/>
    </row>
    <row r="361" ht="21.6" customHeight="1" hidden="1">
      <c r="A361" s="184"/>
      <c r="B361" s="184"/>
      <c r="C361" s="218"/>
      <c r="D361" s="340" cm="1">
        <f t="array" ref="D361">'ادخال البيانات'!D367</f>
        <v>0</v>
      </c>
      <c r="E361" s="341" cm="1">
        <f t="array" ref="E361">D361/$S$8</f>
      </c>
      <c r="F361" s="200"/>
      <c r="G361" s="342" cm="1">
        <f t="array" ref="G361">'ادخال البيانات'!J367</f>
        <v>0</v>
      </c>
      <c r="H361" s="350" cm="1">
        <f t="array" ref="H361">G361/$S$8</f>
      </c>
      <c r="I361" s="200"/>
      <c r="J361" s="344" cm="1">
        <f t="array" ref="J361">'ادخال البيانات'!K367</f>
        <v>0</v>
      </c>
      <c r="K361" s="345" cm="1">
        <f t="array" ref="K361">J361/$S$8</f>
      </c>
      <c r="L361" s="200"/>
      <c r="M361" s="346" cm="1">
        <f t="array" ref="M361">'ادخال البيانات'!L367</f>
        <v>0</v>
      </c>
      <c r="N361" s="347" cm="1">
        <f t="array" ref="N361">M361/$S$8</f>
      </c>
      <c r="O361" s="200"/>
      <c r="P361" s="348" cm="1">
        <f t="array" ref="P361">'ادخال البيانات'!M367</f>
        <v>0</v>
      </c>
      <c r="Q361" s="349" cm="1">
        <f t="array" ref="Q361">P361/$S$8</f>
      </c>
      <c r="R361" s="249"/>
      <c r="S361" s="312"/>
      <c r="T361" s="200"/>
      <c r="U361" s="312"/>
      <c r="V361" s="200"/>
      <c r="W361" s="312"/>
      <c r="X361" s="200"/>
      <c r="Y361" s="184"/>
      <c r="Z361" s="184"/>
      <c r="AA361" s="184"/>
      <c r="AB361" s="184"/>
      <c r="AC361" s="184"/>
      <c r="AD361" s="184"/>
      <c r="AE361" s="184"/>
      <c r="AF361" s="184"/>
      <c r="AG361" s="184"/>
      <c r="AH361" s="184"/>
      <c r="AI361" s="184"/>
      <c r="AJ361" s="184"/>
      <c r="AK361" s="184"/>
      <c r="AL361" s="184"/>
      <c r="AM361" s="184"/>
      <c r="AN361" s="184"/>
      <c r="AO361" s="184"/>
      <c r="AP361" s="184"/>
      <c r="AQ361" s="184"/>
      <c r="AR361" s="184"/>
      <c r="AS361" s="190"/>
    </row>
    <row r="362" ht="21.6" customHeight="1" hidden="1">
      <c r="A362" s="184"/>
      <c r="B362" s="184"/>
      <c r="C362" s="218"/>
      <c r="D362" s="340" cm="1">
        <f t="array" ref="D362">'ادخال البيانات'!D368</f>
        <v>0</v>
      </c>
      <c r="E362" s="341" cm="1">
        <f t="array" ref="E362">D362/$S$8</f>
      </c>
      <c r="F362" s="200"/>
      <c r="G362" s="342" cm="1">
        <f t="array" ref="G362">'ادخال البيانات'!J368</f>
        <v>0</v>
      </c>
      <c r="H362" s="350" cm="1">
        <f t="array" ref="H362">G362/$S$8</f>
      </c>
      <c r="I362" s="200"/>
      <c r="J362" s="344" cm="1">
        <f t="array" ref="J362">'ادخال البيانات'!K368</f>
        <v>0</v>
      </c>
      <c r="K362" s="345" cm="1">
        <f t="array" ref="K362">J362/$S$8</f>
      </c>
      <c r="L362" s="200"/>
      <c r="M362" s="346" cm="1">
        <f t="array" ref="M362">'ادخال البيانات'!L368</f>
        <v>0</v>
      </c>
      <c r="N362" s="347" cm="1">
        <f t="array" ref="N362">M362/$S$8</f>
      </c>
      <c r="O362" s="200"/>
      <c r="P362" s="348" cm="1">
        <f t="array" ref="P362">'ادخال البيانات'!M368</f>
        <v>0</v>
      </c>
      <c r="Q362" s="349" cm="1">
        <f t="array" ref="Q362">P362/$S$8</f>
      </c>
      <c r="R362" s="249"/>
      <c r="S362" s="312"/>
      <c r="T362" s="200"/>
      <c r="U362" s="312"/>
      <c r="V362" s="200"/>
      <c r="W362" s="312"/>
      <c r="X362" s="200"/>
      <c r="Y362" s="184"/>
      <c r="Z362" s="184"/>
      <c r="AA362" s="184"/>
      <c r="AB362" s="184"/>
      <c r="AC362" s="184"/>
      <c r="AD362" s="184"/>
      <c r="AE362" s="184"/>
      <c r="AF362" s="184"/>
      <c r="AG362" s="184"/>
      <c r="AH362" s="184"/>
      <c r="AI362" s="184"/>
      <c r="AJ362" s="184"/>
      <c r="AK362" s="184"/>
      <c r="AL362" s="184"/>
      <c r="AM362" s="184"/>
      <c r="AN362" s="184"/>
      <c r="AO362" s="184"/>
      <c r="AP362" s="184"/>
      <c r="AQ362" s="184"/>
      <c r="AR362" s="184"/>
      <c r="AS362" s="190"/>
    </row>
    <row r="363" ht="21.6" customHeight="1" hidden="1">
      <c r="A363" s="184"/>
      <c r="B363" s="184"/>
      <c r="C363" s="218"/>
      <c r="D363" s="340" cm="1">
        <f t="array" ref="D363">'ادخال البيانات'!D369</f>
        <v>0</v>
      </c>
      <c r="E363" s="341" cm="1">
        <f t="array" ref="E363">D363/$S$8</f>
      </c>
      <c r="F363" s="200"/>
      <c r="G363" s="342" cm="1">
        <f t="array" ref="G363">'ادخال البيانات'!J369</f>
        <v>0</v>
      </c>
      <c r="H363" s="350" cm="1">
        <f t="array" ref="H363">G363/$S$8</f>
      </c>
      <c r="I363" s="200"/>
      <c r="J363" s="344" cm="1">
        <f t="array" ref="J363">'ادخال البيانات'!K369</f>
        <v>0</v>
      </c>
      <c r="K363" s="345" cm="1">
        <f t="array" ref="K363">J363/$S$8</f>
      </c>
      <c r="L363" s="200"/>
      <c r="M363" s="346" cm="1">
        <f t="array" ref="M363">'ادخال البيانات'!L369</f>
        <v>0</v>
      </c>
      <c r="N363" s="347" cm="1">
        <f t="array" ref="N363">M363/$S$8</f>
      </c>
      <c r="O363" s="200"/>
      <c r="P363" s="348" cm="1">
        <f t="array" ref="P363">'ادخال البيانات'!M369</f>
        <v>0</v>
      </c>
      <c r="Q363" s="349" cm="1">
        <f t="array" ref="Q363">P363/$S$8</f>
      </c>
      <c r="R363" s="249"/>
      <c r="S363" s="312"/>
      <c r="T363" s="200"/>
      <c r="U363" s="312"/>
      <c r="V363" s="200"/>
      <c r="W363" s="312"/>
      <c r="X363" s="200"/>
      <c r="Y363" s="184"/>
      <c r="Z363" s="184"/>
      <c r="AA363" s="184"/>
      <c r="AB363" s="184"/>
      <c r="AC363" s="184"/>
      <c r="AD363" s="184"/>
      <c r="AE363" s="184"/>
      <c r="AF363" s="184"/>
      <c r="AG363" s="184"/>
      <c r="AH363" s="184"/>
      <c r="AI363" s="184"/>
      <c r="AJ363" s="184"/>
      <c r="AK363" s="184"/>
      <c r="AL363" s="184"/>
      <c r="AM363" s="184"/>
      <c r="AN363" s="184"/>
      <c r="AO363" s="184"/>
      <c r="AP363" s="184"/>
      <c r="AQ363" s="184"/>
      <c r="AR363" s="184"/>
      <c r="AS363" s="190"/>
    </row>
    <row r="364" ht="21.6" customHeight="1" hidden="1">
      <c r="A364" s="184"/>
      <c r="B364" s="184"/>
      <c r="C364" s="218"/>
      <c r="D364" s="340" cm="1">
        <f t="array" ref="D364">'ادخال البيانات'!D370</f>
        <v>0</v>
      </c>
      <c r="E364" s="341" cm="1">
        <f t="array" ref="E364">D364/$S$8</f>
      </c>
      <c r="F364" s="200"/>
      <c r="G364" s="342" cm="1">
        <f t="array" ref="G364">'ادخال البيانات'!J370</f>
        <v>0</v>
      </c>
      <c r="H364" s="350" cm="1">
        <f t="array" ref="H364">G364/$S$8</f>
      </c>
      <c r="I364" s="200"/>
      <c r="J364" s="344" cm="1">
        <f t="array" ref="J364">'ادخال البيانات'!K370</f>
        <v>0</v>
      </c>
      <c r="K364" s="345" cm="1">
        <f t="array" ref="K364">J364/$S$8</f>
      </c>
      <c r="L364" s="200"/>
      <c r="M364" s="346" cm="1">
        <f t="array" ref="M364">'ادخال البيانات'!L370</f>
        <v>0</v>
      </c>
      <c r="N364" s="347" cm="1">
        <f t="array" ref="N364">M364/$S$8</f>
      </c>
      <c r="O364" s="200"/>
      <c r="P364" s="348" cm="1">
        <f t="array" ref="P364">'ادخال البيانات'!M370</f>
        <v>0</v>
      </c>
      <c r="Q364" s="349" cm="1">
        <f t="array" ref="Q364">P364/$S$8</f>
      </c>
      <c r="R364" s="249"/>
      <c r="S364" s="312"/>
      <c r="T364" s="200"/>
      <c r="U364" s="312"/>
      <c r="V364" s="200"/>
      <c r="W364" s="312"/>
      <c r="X364" s="200"/>
      <c r="Y364" s="184"/>
      <c r="Z364" s="184"/>
      <c r="AA364" s="184"/>
      <c r="AB364" s="184"/>
      <c r="AC364" s="184"/>
      <c r="AD364" s="184"/>
      <c r="AE364" s="184"/>
      <c r="AF364" s="184"/>
      <c r="AG364" s="184"/>
      <c r="AH364" s="184"/>
      <c r="AI364" s="184"/>
      <c r="AJ364" s="184"/>
      <c r="AK364" s="184"/>
      <c r="AL364" s="184"/>
      <c r="AM364" s="184"/>
      <c r="AN364" s="184"/>
      <c r="AO364" s="184"/>
      <c r="AP364" s="184"/>
      <c r="AQ364" s="184"/>
      <c r="AR364" s="184"/>
      <c r="AS364" s="190"/>
    </row>
    <row r="365" ht="21.6" customHeight="1" hidden="1">
      <c r="A365" s="184"/>
      <c r="B365" s="184"/>
      <c r="C365" s="218"/>
      <c r="D365" s="340" cm="1">
        <f t="array" ref="D365">'ادخال البيانات'!D371</f>
        <v>0</v>
      </c>
      <c r="E365" s="341" cm="1">
        <f t="array" ref="E365">D365/$S$8</f>
      </c>
      <c r="F365" s="200"/>
      <c r="G365" s="342" cm="1">
        <f t="array" ref="G365">'ادخال البيانات'!J371</f>
        <v>0</v>
      </c>
      <c r="H365" s="350" cm="1">
        <f t="array" ref="H365">G365/$S$8</f>
      </c>
      <c r="I365" s="200"/>
      <c r="J365" s="344" cm="1">
        <f t="array" ref="J365">'ادخال البيانات'!K371</f>
        <v>0</v>
      </c>
      <c r="K365" s="345" cm="1">
        <f t="array" ref="K365">J365/$S$8</f>
      </c>
      <c r="L365" s="200"/>
      <c r="M365" s="346" cm="1">
        <f t="array" ref="M365">'ادخال البيانات'!L371</f>
        <v>0</v>
      </c>
      <c r="N365" s="347" cm="1">
        <f t="array" ref="N365">M365/$S$8</f>
      </c>
      <c r="O365" s="200"/>
      <c r="P365" s="348" cm="1">
        <f t="array" ref="P365">'ادخال البيانات'!M371</f>
        <v>0</v>
      </c>
      <c r="Q365" s="349" cm="1">
        <f t="array" ref="Q365">P365/$S$8</f>
      </c>
      <c r="R365" s="249"/>
      <c r="S365" s="312"/>
      <c r="T365" s="200"/>
      <c r="U365" s="312"/>
      <c r="V365" s="200"/>
      <c r="W365" s="312"/>
      <c r="X365" s="200"/>
      <c r="Y365" s="184"/>
      <c r="Z365" s="184"/>
      <c r="AA365" s="184"/>
      <c r="AB365" s="184"/>
      <c r="AC365" s="184"/>
      <c r="AD365" s="184"/>
      <c r="AE365" s="184"/>
      <c r="AF365" s="184"/>
      <c r="AG365" s="184"/>
      <c r="AH365" s="184"/>
      <c r="AI365" s="184"/>
      <c r="AJ365" s="184"/>
      <c r="AK365" s="184"/>
      <c r="AL365" s="184"/>
      <c r="AM365" s="184"/>
      <c r="AN365" s="184"/>
      <c r="AO365" s="184"/>
      <c r="AP365" s="184"/>
      <c r="AQ365" s="184"/>
      <c r="AR365" s="184"/>
      <c r="AS365" s="190"/>
    </row>
    <row r="366" ht="21.6" customHeight="1" hidden="1">
      <c r="A366" s="184"/>
      <c r="B366" s="184"/>
      <c r="C366" s="218"/>
      <c r="D366" s="340" cm="1">
        <f t="array" ref="D366">'ادخال البيانات'!D372</f>
        <v>0</v>
      </c>
      <c r="E366" s="341" cm="1">
        <f t="array" ref="E366">D366/$S$8</f>
      </c>
      <c r="F366" s="200"/>
      <c r="G366" s="342" cm="1">
        <f t="array" ref="G366">'ادخال البيانات'!J372</f>
        <v>0</v>
      </c>
      <c r="H366" s="350" cm="1">
        <f t="array" ref="H366">G366/$S$8</f>
      </c>
      <c r="I366" s="200"/>
      <c r="J366" s="344" cm="1">
        <f t="array" ref="J366">'ادخال البيانات'!K372</f>
        <v>0</v>
      </c>
      <c r="K366" s="345" cm="1">
        <f t="array" ref="K366">J366/$S$8</f>
      </c>
      <c r="L366" s="200"/>
      <c r="M366" s="346" cm="1">
        <f t="array" ref="M366">'ادخال البيانات'!L372</f>
        <v>0</v>
      </c>
      <c r="N366" s="347" cm="1">
        <f t="array" ref="N366">M366/$S$8</f>
      </c>
      <c r="O366" s="200"/>
      <c r="P366" s="348" cm="1">
        <f t="array" ref="P366">'ادخال البيانات'!M372</f>
        <v>0</v>
      </c>
      <c r="Q366" s="349" cm="1">
        <f t="array" ref="Q366">P366/$S$8</f>
      </c>
      <c r="R366" s="249"/>
      <c r="S366" s="312"/>
      <c r="T366" s="200"/>
      <c r="U366" s="312"/>
      <c r="V366" s="200"/>
      <c r="W366" s="312"/>
      <c r="X366" s="200"/>
      <c r="Y366" s="184"/>
      <c r="Z366" s="184"/>
      <c r="AA366" s="184"/>
      <c r="AB366" s="184"/>
      <c r="AC366" s="184"/>
      <c r="AD366" s="184"/>
      <c r="AE366" s="184"/>
      <c r="AF366" s="184"/>
      <c r="AG366" s="184"/>
      <c r="AH366" s="184"/>
      <c r="AI366" s="184"/>
      <c r="AJ366" s="184"/>
      <c r="AK366" s="184"/>
      <c r="AL366" s="184"/>
      <c r="AM366" s="184"/>
      <c r="AN366" s="184"/>
      <c r="AO366" s="184"/>
      <c r="AP366" s="184"/>
      <c r="AQ366" s="184"/>
      <c r="AR366" s="184"/>
      <c r="AS366" s="190"/>
    </row>
    <row r="367" ht="21.6" customHeight="1" hidden="1">
      <c r="A367" s="184"/>
      <c r="B367" s="184"/>
      <c r="C367" s="218"/>
      <c r="D367" s="340" cm="1">
        <f t="array" ref="D367">'ادخال البيانات'!D373</f>
        <v>0</v>
      </c>
      <c r="E367" s="341" cm="1">
        <f t="array" ref="E367">D367/$S$8</f>
      </c>
      <c r="F367" s="200"/>
      <c r="G367" s="342" cm="1">
        <f t="array" ref="G367">'ادخال البيانات'!J373</f>
        <v>0</v>
      </c>
      <c r="H367" s="350" cm="1">
        <f t="array" ref="H367">G367/$S$8</f>
      </c>
      <c r="I367" s="200"/>
      <c r="J367" s="344" cm="1">
        <f t="array" ref="J367">'ادخال البيانات'!K373</f>
        <v>0</v>
      </c>
      <c r="K367" s="345" cm="1">
        <f t="array" ref="K367">J367/$S$8</f>
      </c>
      <c r="L367" s="200"/>
      <c r="M367" s="346" cm="1">
        <f t="array" ref="M367">'ادخال البيانات'!L373</f>
        <v>0</v>
      </c>
      <c r="N367" s="347" cm="1">
        <f t="array" ref="N367">M367/$S$8</f>
      </c>
      <c r="O367" s="200"/>
      <c r="P367" s="348" cm="1">
        <f t="array" ref="P367">'ادخال البيانات'!M373</f>
        <v>0</v>
      </c>
      <c r="Q367" s="349" cm="1">
        <f t="array" ref="Q367">P367/$S$8</f>
      </c>
      <c r="R367" s="249"/>
      <c r="S367" s="312"/>
      <c r="T367" s="200"/>
      <c r="U367" s="312"/>
      <c r="V367" s="200"/>
      <c r="W367" s="312"/>
      <c r="X367" s="200"/>
      <c r="Y367" s="184"/>
      <c r="Z367" s="184"/>
      <c r="AA367" s="184"/>
      <c r="AB367" s="184"/>
      <c r="AC367" s="184"/>
      <c r="AD367" s="184"/>
      <c r="AE367" s="184"/>
      <c r="AF367" s="184"/>
      <c r="AG367" s="184"/>
      <c r="AH367" s="184"/>
      <c r="AI367" s="184"/>
      <c r="AJ367" s="184"/>
      <c r="AK367" s="184"/>
      <c r="AL367" s="184"/>
      <c r="AM367" s="184"/>
      <c r="AN367" s="184"/>
      <c r="AO367" s="184"/>
      <c r="AP367" s="184"/>
      <c r="AQ367" s="184"/>
      <c r="AR367" s="184"/>
      <c r="AS367" s="190"/>
    </row>
    <row r="368" ht="21.6" customHeight="1" hidden="1">
      <c r="A368" s="184"/>
      <c r="B368" s="184"/>
      <c r="C368" s="218"/>
      <c r="D368" s="340" cm="1">
        <f t="array" ref="D368">'ادخال البيانات'!D374</f>
        <v>0</v>
      </c>
      <c r="E368" s="341" cm="1">
        <f t="array" ref="E368">D368/$S$8</f>
      </c>
      <c r="F368" s="200"/>
      <c r="G368" s="342" cm="1">
        <f t="array" ref="G368">'ادخال البيانات'!J374</f>
        <v>0</v>
      </c>
      <c r="H368" s="350" cm="1">
        <f t="array" ref="H368">G368/$S$8</f>
      </c>
      <c r="I368" s="200"/>
      <c r="J368" s="344" cm="1">
        <f t="array" ref="J368">'ادخال البيانات'!K374</f>
        <v>0</v>
      </c>
      <c r="K368" s="345" cm="1">
        <f t="array" ref="K368">J368/$S$8</f>
      </c>
      <c r="L368" s="200"/>
      <c r="M368" s="346" cm="1">
        <f t="array" ref="M368">'ادخال البيانات'!L374</f>
        <v>0</v>
      </c>
      <c r="N368" s="347" cm="1">
        <f t="array" ref="N368">M368/$S$8</f>
      </c>
      <c r="O368" s="200"/>
      <c r="P368" s="348" cm="1">
        <f t="array" ref="P368">'ادخال البيانات'!M374</f>
        <v>0</v>
      </c>
      <c r="Q368" s="349" cm="1">
        <f t="array" ref="Q368">P368/$S$8</f>
      </c>
      <c r="R368" s="249"/>
      <c r="S368" s="312"/>
      <c r="T368" s="200"/>
      <c r="U368" s="312"/>
      <c r="V368" s="200"/>
      <c r="W368" s="312"/>
      <c r="X368" s="200"/>
      <c r="Y368" s="184"/>
      <c r="Z368" s="184"/>
      <c r="AA368" s="184"/>
      <c r="AB368" s="184"/>
      <c r="AC368" s="184"/>
      <c r="AD368" s="184"/>
      <c r="AE368" s="184"/>
      <c r="AF368" s="184"/>
      <c r="AG368" s="184"/>
      <c r="AH368" s="184"/>
      <c r="AI368" s="184"/>
      <c r="AJ368" s="184"/>
      <c r="AK368" s="184"/>
      <c r="AL368" s="184"/>
      <c r="AM368" s="184"/>
      <c r="AN368" s="184"/>
      <c r="AO368" s="184"/>
      <c r="AP368" s="184"/>
      <c r="AQ368" s="184"/>
      <c r="AR368" s="184"/>
      <c r="AS368" s="190"/>
    </row>
    <row r="369" ht="21.6" customHeight="1" hidden="1">
      <c r="A369" s="184"/>
      <c r="B369" s="184"/>
      <c r="C369" s="218"/>
      <c r="D369" s="340" cm="1">
        <f t="array" ref="D369">'ادخال البيانات'!D375</f>
        <v>0</v>
      </c>
      <c r="E369" s="341" cm="1">
        <f t="array" ref="E369">D369/$S$8</f>
      </c>
      <c r="F369" s="200"/>
      <c r="G369" s="342" cm="1">
        <f t="array" ref="G369">'ادخال البيانات'!J375</f>
        <v>0</v>
      </c>
      <c r="H369" s="350" cm="1">
        <f t="array" ref="H369">G369/$S$8</f>
      </c>
      <c r="I369" s="200"/>
      <c r="J369" s="344" cm="1">
        <f t="array" ref="J369">'ادخال البيانات'!K375</f>
        <v>0</v>
      </c>
      <c r="K369" s="345" cm="1">
        <f t="array" ref="K369">J369/$S$8</f>
      </c>
      <c r="L369" s="200"/>
      <c r="M369" s="346" cm="1">
        <f t="array" ref="M369">'ادخال البيانات'!L375</f>
        <v>0</v>
      </c>
      <c r="N369" s="347" cm="1">
        <f t="array" ref="N369">M369/$S$8</f>
      </c>
      <c r="O369" s="200"/>
      <c r="P369" s="348" cm="1">
        <f t="array" ref="P369">'ادخال البيانات'!M375</f>
        <v>0</v>
      </c>
      <c r="Q369" s="349" cm="1">
        <f t="array" ref="Q369">P369/$S$8</f>
      </c>
      <c r="R369" s="249"/>
      <c r="S369" s="312"/>
      <c r="T369" s="200"/>
      <c r="U369" s="312"/>
      <c r="V369" s="200"/>
      <c r="W369" s="312"/>
      <c r="X369" s="200"/>
      <c r="Y369" s="184"/>
      <c r="Z369" s="184"/>
      <c r="AA369" s="184"/>
      <c r="AB369" s="184"/>
      <c r="AC369" s="184"/>
      <c r="AD369" s="184"/>
      <c r="AE369" s="184"/>
      <c r="AF369" s="184"/>
      <c r="AG369" s="184"/>
      <c r="AH369" s="184"/>
      <c r="AI369" s="184"/>
      <c r="AJ369" s="184"/>
      <c r="AK369" s="184"/>
      <c r="AL369" s="184"/>
      <c r="AM369" s="184"/>
      <c r="AN369" s="184"/>
      <c r="AO369" s="184"/>
      <c r="AP369" s="184"/>
      <c r="AQ369" s="184"/>
      <c r="AR369" s="184"/>
      <c r="AS369" s="190"/>
    </row>
    <row r="370" ht="21.6" customHeight="1" hidden="1">
      <c r="A370" s="184"/>
      <c r="B370" s="184"/>
      <c r="C370" s="218"/>
      <c r="D370" s="340" cm="1">
        <f t="array" ref="D370">'ادخال البيانات'!D376</f>
        <v>0</v>
      </c>
      <c r="E370" s="341" cm="1">
        <f t="array" ref="E370">D370/$S$8</f>
      </c>
      <c r="F370" s="200"/>
      <c r="G370" s="342" cm="1">
        <f t="array" ref="G370">'ادخال البيانات'!J376</f>
        <v>0</v>
      </c>
      <c r="H370" s="350" cm="1">
        <f t="array" ref="H370">G370/$S$8</f>
      </c>
      <c r="I370" s="200"/>
      <c r="J370" s="344" cm="1">
        <f t="array" ref="J370">'ادخال البيانات'!K376</f>
        <v>0</v>
      </c>
      <c r="K370" s="345" cm="1">
        <f t="array" ref="K370">J370/$S$8</f>
      </c>
      <c r="L370" s="200"/>
      <c r="M370" s="346" cm="1">
        <f t="array" ref="M370">'ادخال البيانات'!L376</f>
        <v>0</v>
      </c>
      <c r="N370" s="347" cm="1">
        <f t="array" ref="N370">M370/$S$8</f>
      </c>
      <c r="O370" s="200"/>
      <c r="P370" s="348" cm="1">
        <f t="array" ref="P370">'ادخال البيانات'!M376</f>
        <v>0</v>
      </c>
      <c r="Q370" s="349" cm="1">
        <f t="array" ref="Q370">P370/$S$8</f>
      </c>
      <c r="R370" s="249"/>
      <c r="S370" s="312"/>
      <c r="T370" s="200"/>
      <c r="U370" s="312"/>
      <c r="V370" s="200"/>
      <c r="W370" s="312"/>
      <c r="X370" s="200"/>
      <c r="Y370" s="184"/>
      <c r="Z370" s="184"/>
      <c r="AA370" s="184"/>
      <c r="AB370" s="184"/>
      <c r="AC370" s="184"/>
      <c r="AD370" s="184"/>
      <c r="AE370" s="184"/>
      <c r="AF370" s="184"/>
      <c r="AG370" s="184"/>
      <c r="AH370" s="184"/>
      <c r="AI370" s="184"/>
      <c r="AJ370" s="184"/>
      <c r="AK370" s="184"/>
      <c r="AL370" s="184"/>
      <c r="AM370" s="184"/>
      <c r="AN370" s="184"/>
      <c r="AO370" s="184"/>
      <c r="AP370" s="184"/>
      <c r="AQ370" s="184"/>
      <c r="AR370" s="184"/>
      <c r="AS370" s="190"/>
    </row>
    <row r="371" ht="21.6" customHeight="1" hidden="1">
      <c r="A371" s="184"/>
      <c r="B371" s="184"/>
      <c r="C371" s="218"/>
      <c r="D371" s="340" cm="1">
        <f t="array" ref="D371">'ادخال البيانات'!D377</f>
        <v>0</v>
      </c>
      <c r="E371" s="341" cm="1">
        <f t="array" ref="E371">D371/$S$8</f>
      </c>
      <c r="F371" s="200"/>
      <c r="G371" s="342" cm="1">
        <f t="array" ref="G371">'ادخال البيانات'!J377</f>
        <v>0</v>
      </c>
      <c r="H371" s="350" cm="1">
        <f t="array" ref="H371">G371/$S$8</f>
      </c>
      <c r="I371" s="200"/>
      <c r="J371" s="344" cm="1">
        <f t="array" ref="J371">'ادخال البيانات'!K377</f>
        <v>0</v>
      </c>
      <c r="K371" s="345" cm="1">
        <f t="array" ref="K371">J371/$S$8</f>
      </c>
      <c r="L371" s="200"/>
      <c r="M371" s="346" cm="1">
        <f t="array" ref="M371">'ادخال البيانات'!L377</f>
        <v>0</v>
      </c>
      <c r="N371" s="347" cm="1">
        <f t="array" ref="N371">M371/$S$8</f>
      </c>
      <c r="O371" s="200"/>
      <c r="P371" s="348" cm="1">
        <f t="array" ref="P371">'ادخال البيانات'!M377</f>
        <v>0</v>
      </c>
      <c r="Q371" s="349" cm="1">
        <f t="array" ref="Q371">P371/$S$8</f>
      </c>
      <c r="R371" s="249"/>
      <c r="S371" s="312"/>
      <c r="T371" s="200"/>
      <c r="U371" s="312"/>
      <c r="V371" s="200"/>
      <c r="W371" s="312"/>
      <c r="X371" s="200"/>
      <c r="Y371" s="184"/>
      <c r="Z371" s="184"/>
      <c r="AA371" s="184"/>
      <c r="AB371" s="184"/>
      <c r="AC371" s="184"/>
      <c r="AD371" s="184"/>
      <c r="AE371" s="184"/>
      <c r="AF371" s="184"/>
      <c r="AG371" s="184"/>
      <c r="AH371" s="184"/>
      <c r="AI371" s="184"/>
      <c r="AJ371" s="184"/>
      <c r="AK371" s="184"/>
      <c r="AL371" s="184"/>
      <c r="AM371" s="184"/>
      <c r="AN371" s="184"/>
      <c r="AO371" s="184"/>
      <c r="AP371" s="184"/>
      <c r="AQ371" s="184"/>
      <c r="AR371" s="184"/>
      <c r="AS371" s="190"/>
    </row>
    <row r="372" ht="21.6" customHeight="1" hidden="1">
      <c r="A372" s="184"/>
      <c r="B372" s="184"/>
      <c r="C372" s="218"/>
      <c r="D372" s="340" cm="1">
        <f t="array" ref="D372">'ادخال البيانات'!D378</f>
        <v>0</v>
      </c>
      <c r="E372" s="341" cm="1">
        <f t="array" ref="E372">D372/$S$8</f>
      </c>
      <c r="F372" s="200"/>
      <c r="G372" s="342" cm="1">
        <f t="array" ref="G372">'ادخال البيانات'!J378</f>
        <v>0</v>
      </c>
      <c r="H372" s="350" cm="1">
        <f t="array" ref="H372">G372/$S$8</f>
      </c>
      <c r="I372" s="200"/>
      <c r="J372" s="344" cm="1">
        <f t="array" ref="J372">'ادخال البيانات'!K378</f>
        <v>0</v>
      </c>
      <c r="K372" s="345" cm="1">
        <f t="array" ref="K372">J372/$S$8</f>
      </c>
      <c r="L372" s="200"/>
      <c r="M372" s="346" cm="1">
        <f t="array" ref="M372">'ادخال البيانات'!L378</f>
        <v>0</v>
      </c>
      <c r="N372" s="347" cm="1">
        <f t="array" ref="N372">M372/$S$8</f>
      </c>
      <c r="O372" s="200"/>
      <c r="P372" s="348" cm="1">
        <f t="array" ref="P372">'ادخال البيانات'!M378</f>
        <v>0</v>
      </c>
      <c r="Q372" s="349" cm="1">
        <f t="array" ref="Q372">P372/$S$8</f>
      </c>
      <c r="R372" s="249"/>
      <c r="S372" s="312"/>
      <c r="T372" s="200"/>
      <c r="U372" s="312"/>
      <c r="V372" s="200"/>
      <c r="W372" s="312"/>
      <c r="X372" s="200"/>
      <c r="Y372" s="184"/>
      <c r="Z372" s="184"/>
      <c r="AA372" s="184"/>
      <c r="AB372" s="184"/>
      <c r="AC372" s="184"/>
      <c r="AD372" s="184"/>
      <c r="AE372" s="184"/>
      <c r="AF372" s="184"/>
      <c r="AG372" s="184"/>
      <c r="AH372" s="184"/>
      <c r="AI372" s="184"/>
      <c r="AJ372" s="184"/>
      <c r="AK372" s="184"/>
      <c r="AL372" s="184"/>
      <c r="AM372" s="184"/>
      <c r="AN372" s="184"/>
      <c r="AO372" s="184"/>
      <c r="AP372" s="184"/>
      <c r="AQ372" s="184"/>
      <c r="AR372" s="184"/>
      <c r="AS372" s="190"/>
    </row>
    <row r="373" ht="21.6" customHeight="1" hidden="1">
      <c r="A373" s="184"/>
      <c r="B373" s="184"/>
      <c r="C373" s="218"/>
      <c r="D373" s="340" cm="1">
        <f t="array" ref="D373">'ادخال البيانات'!D379</f>
        <v>0</v>
      </c>
      <c r="E373" s="341" cm="1">
        <f t="array" ref="E373">D373/$S$8</f>
      </c>
      <c r="F373" s="200"/>
      <c r="G373" s="342" cm="1">
        <f t="array" ref="G373">'ادخال البيانات'!J379</f>
        <v>0</v>
      </c>
      <c r="H373" s="350" cm="1">
        <f t="array" ref="H373">G373/$S$8</f>
      </c>
      <c r="I373" s="200"/>
      <c r="J373" s="344" cm="1">
        <f t="array" ref="J373">'ادخال البيانات'!K379</f>
        <v>0</v>
      </c>
      <c r="K373" s="345" cm="1">
        <f t="array" ref="K373">J373/$S$8</f>
      </c>
      <c r="L373" s="200"/>
      <c r="M373" s="346" cm="1">
        <f t="array" ref="M373">'ادخال البيانات'!L379</f>
        <v>0</v>
      </c>
      <c r="N373" s="347" cm="1">
        <f t="array" ref="N373">M373/$S$8</f>
      </c>
      <c r="O373" s="200"/>
      <c r="P373" s="348" cm="1">
        <f t="array" ref="P373">'ادخال البيانات'!M379</f>
        <v>0</v>
      </c>
      <c r="Q373" s="349" cm="1">
        <f t="array" ref="Q373">P373/$S$8</f>
      </c>
      <c r="R373" s="249"/>
      <c r="S373" s="312"/>
      <c r="T373" s="200"/>
      <c r="U373" s="312"/>
      <c r="V373" s="200"/>
      <c r="W373" s="312"/>
      <c r="X373" s="200"/>
      <c r="Y373" s="184"/>
      <c r="Z373" s="184"/>
      <c r="AA373" s="184"/>
      <c r="AB373" s="184"/>
      <c r="AC373" s="184"/>
      <c r="AD373" s="184"/>
      <c r="AE373" s="184"/>
      <c r="AF373" s="184"/>
      <c r="AG373" s="184"/>
      <c r="AH373" s="184"/>
      <c r="AI373" s="184"/>
      <c r="AJ373" s="184"/>
      <c r="AK373" s="184"/>
      <c r="AL373" s="184"/>
      <c r="AM373" s="184"/>
      <c r="AN373" s="184"/>
      <c r="AO373" s="184"/>
      <c r="AP373" s="184"/>
      <c r="AQ373" s="184"/>
      <c r="AR373" s="184"/>
      <c r="AS373" s="190"/>
    </row>
    <row r="374" ht="21.6" customHeight="1" hidden="1">
      <c r="A374" s="184"/>
      <c r="B374" s="184"/>
      <c r="C374" s="218"/>
      <c r="D374" s="340" cm="1">
        <f t="array" ref="D374">'ادخال البيانات'!D380</f>
        <v>0</v>
      </c>
      <c r="E374" s="341" cm="1">
        <f t="array" ref="E374">D374/$S$8</f>
      </c>
      <c r="F374" s="200"/>
      <c r="G374" s="342" cm="1">
        <f t="array" ref="G374">'ادخال البيانات'!J380</f>
        <v>0</v>
      </c>
      <c r="H374" s="350" cm="1">
        <f t="array" ref="H374">G374/$S$8</f>
      </c>
      <c r="I374" s="200"/>
      <c r="J374" s="344" cm="1">
        <f t="array" ref="J374">'ادخال البيانات'!K380</f>
        <v>0</v>
      </c>
      <c r="K374" s="345" cm="1">
        <f t="array" ref="K374">J374/$S$8</f>
      </c>
      <c r="L374" s="200"/>
      <c r="M374" s="346" cm="1">
        <f t="array" ref="M374">'ادخال البيانات'!L380</f>
        <v>0</v>
      </c>
      <c r="N374" s="347" cm="1">
        <f t="array" ref="N374">M374/$S$8</f>
      </c>
      <c r="O374" s="200"/>
      <c r="P374" s="348" cm="1">
        <f t="array" ref="P374">'ادخال البيانات'!M380</f>
        <v>0</v>
      </c>
      <c r="Q374" s="349" cm="1">
        <f t="array" ref="Q374">P374/$S$8</f>
      </c>
      <c r="R374" s="249"/>
      <c r="S374" s="312"/>
      <c r="T374" s="200"/>
      <c r="U374" s="312"/>
      <c r="V374" s="200"/>
      <c r="W374" s="312"/>
      <c r="X374" s="200"/>
      <c r="Y374" s="184"/>
      <c r="Z374" s="184"/>
      <c r="AA374" s="184"/>
      <c r="AB374" s="184"/>
      <c r="AC374" s="184"/>
      <c r="AD374" s="184"/>
      <c r="AE374" s="184"/>
      <c r="AF374" s="184"/>
      <c r="AG374" s="184"/>
      <c r="AH374" s="184"/>
      <c r="AI374" s="184"/>
      <c r="AJ374" s="184"/>
      <c r="AK374" s="184"/>
      <c r="AL374" s="184"/>
      <c r="AM374" s="184"/>
      <c r="AN374" s="184"/>
      <c r="AO374" s="184"/>
      <c r="AP374" s="184"/>
      <c r="AQ374" s="184"/>
      <c r="AR374" s="184"/>
      <c r="AS374" s="190"/>
    </row>
    <row r="375" ht="21.6" customHeight="1" hidden="1">
      <c r="A375" s="184"/>
      <c r="B375" s="184"/>
      <c r="C375" s="218"/>
      <c r="D375" s="340" cm="1">
        <f t="array" ref="D375">'ادخال البيانات'!D381</f>
        <v>0</v>
      </c>
      <c r="E375" s="341" cm="1">
        <f t="array" ref="E375">D375/$S$8</f>
      </c>
      <c r="F375" s="200"/>
      <c r="G375" s="342" cm="1">
        <f t="array" ref="G375">'ادخال البيانات'!J381</f>
        <v>0</v>
      </c>
      <c r="H375" s="350" cm="1">
        <f t="array" ref="H375">G375/$S$8</f>
      </c>
      <c r="I375" s="200"/>
      <c r="J375" s="344" cm="1">
        <f t="array" ref="J375">'ادخال البيانات'!K381</f>
        <v>0</v>
      </c>
      <c r="K375" s="345" cm="1">
        <f t="array" ref="K375">J375/$S$8</f>
      </c>
      <c r="L375" s="200"/>
      <c r="M375" s="346" cm="1">
        <f t="array" ref="M375">'ادخال البيانات'!L381</f>
        <v>0</v>
      </c>
      <c r="N375" s="347" cm="1">
        <f t="array" ref="N375">M375/$S$8</f>
      </c>
      <c r="O375" s="200"/>
      <c r="P375" s="348" cm="1">
        <f t="array" ref="P375">'ادخال البيانات'!M381</f>
        <v>0</v>
      </c>
      <c r="Q375" s="349" cm="1">
        <f t="array" ref="Q375">P375/$S$8</f>
      </c>
      <c r="R375" s="249"/>
      <c r="S375" s="312"/>
      <c r="T375" s="200"/>
      <c r="U375" s="312"/>
      <c r="V375" s="200"/>
      <c r="W375" s="312"/>
      <c r="X375" s="200"/>
      <c r="Y375" s="184"/>
      <c r="Z375" s="184"/>
      <c r="AA375" s="184"/>
      <c r="AB375" s="184"/>
      <c r="AC375" s="184"/>
      <c r="AD375" s="184"/>
      <c r="AE375" s="184"/>
      <c r="AF375" s="184"/>
      <c r="AG375" s="184"/>
      <c r="AH375" s="184"/>
      <c r="AI375" s="184"/>
      <c r="AJ375" s="184"/>
      <c r="AK375" s="184"/>
      <c r="AL375" s="184"/>
      <c r="AM375" s="184"/>
      <c r="AN375" s="184"/>
      <c r="AO375" s="184"/>
      <c r="AP375" s="184"/>
      <c r="AQ375" s="184"/>
      <c r="AR375" s="184"/>
      <c r="AS375" s="190"/>
    </row>
    <row r="376" ht="21.6" customHeight="1" hidden="1">
      <c r="A376" s="184"/>
      <c r="B376" s="184"/>
      <c r="C376" s="218"/>
      <c r="D376" s="340" cm="1">
        <f t="array" ref="D376">'ادخال البيانات'!D382</f>
        <v>0</v>
      </c>
      <c r="E376" s="341" cm="1">
        <f t="array" ref="E376">D376/$S$8</f>
      </c>
      <c r="F376" s="200"/>
      <c r="G376" s="342" cm="1">
        <f t="array" ref="G376">'ادخال البيانات'!J382</f>
        <v>0</v>
      </c>
      <c r="H376" s="350" cm="1">
        <f t="array" ref="H376">G376/$S$8</f>
      </c>
      <c r="I376" s="200"/>
      <c r="J376" s="344" cm="1">
        <f t="array" ref="J376">'ادخال البيانات'!K382</f>
        <v>0</v>
      </c>
      <c r="K376" s="345" cm="1">
        <f t="array" ref="K376">J376/$S$8</f>
      </c>
      <c r="L376" s="200"/>
      <c r="M376" s="346" cm="1">
        <f t="array" ref="M376">'ادخال البيانات'!L382</f>
        <v>0</v>
      </c>
      <c r="N376" s="347" cm="1">
        <f t="array" ref="N376">M376/$S$8</f>
      </c>
      <c r="O376" s="200"/>
      <c r="P376" s="348" cm="1">
        <f t="array" ref="P376">'ادخال البيانات'!M382</f>
        <v>0</v>
      </c>
      <c r="Q376" s="349" cm="1">
        <f t="array" ref="Q376">P376/$S$8</f>
      </c>
      <c r="R376" s="249"/>
      <c r="S376" s="312"/>
      <c r="T376" s="200"/>
      <c r="U376" s="312"/>
      <c r="V376" s="200"/>
      <c r="W376" s="312"/>
      <c r="X376" s="200"/>
      <c r="Y376" s="184"/>
      <c r="Z376" s="184"/>
      <c r="AA376" s="184"/>
      <c r="AB376" s="184"/>
      <c r="AC376" s="184"/>
      <c r="AD376" s="184"/>
      <c r="AE376" s="184"/>
      <c r="AF376" s="184"/>
      <c r="AG376" s="184"/>
      <c r="AH376" s="184"/>
      <c r="AI376" s="184"/>
      <c r="AJ376" s="184"/>
      <c r="AK376" s="184"/>
      <c r="AL376" s="184"/>
      <c r="AM376" s="184"/>
      <c r="AN376" s="184"/>
      <c r="AO376" s="184"/>
      <c r="AP376" s="184"/>
      <c r="AQ376" s="184"/>
      <c r="AR376" s="184"/>
      <c r="AS376" s="190"/>
    </row>
    <row r="377" ht="21.6" customHeight="1" hidden="1">
      <c r="A377" s="184"/>
      <c r="B377" s="184"/>
      <c r="C377" s="218"/>
      <c r="D377" s="340" cm="1">
        <f t="array" ref="D377">'ادخال البيانات'!D383</f>
        <v>0</v>
      </c>
      <c r="E377" s="341" cm="1">
        <f t="array" ref="E377">D377/$S$8</f>
      </c>
      <c r="F377" s="200"/>
      <c r="G377" s="342" cm="1">
        <f t="array" ref="G377">'ادخال البيانات'!J383</f>
        <v>0</v>
      </c>
      <c r="H377" s="350" cm="1">
        <f t="array" ref="H377">G377/$S$8</f>
      </c>
      <c r="I377" s="200"/>
      <c r="J377" s="344" cm="1">
        <f t="array" ref="J377">'ادخال البيانات'!K383</f>
        <v>0</v>
      </c>
      <c r="K377" s="345" cm="1">
        <f t="array" ref="K377">J377/$S$8</f>
      </c>
      <c r="L377" s="200"/>
      <c r="M377" s="346" cm="1">
        <f t="array" ref="M377">'ادخال البيانات'!L383</f>
        <v>0</v>
      </c>
      <c r="N377" s="347" cm="1">
        <f t="array" ref="N377">M377/$S$8</f>
      </c>
      <c r="O377" s="200"/>
      <c r="P377" s="348" cm="1">
        <f t="array" ref="P377">'ادخال البيانات'!M383</f>
        <v>0</v>
      </c>
      <c r="Q377" s="349" cm="1">
        <f t="array" ref="Q377">P377/$S$8</f>
      </c>
      <c r="R377" s="249"/>
      <c r="S377" s="312"/>
      <c r="T377" s="200"/>
      <c r="U377" s="312"/>
      <c r="V377" s="200"/>
      <c r="W377" s="312"/>
      <c r="X377" s="200"/>
      <c r="Y377" s="184"/>
      <c r="Z377" s="184"/>
      <c r="AA377" s="184"/>
      <c r="AB377" s="184"/>
      <c r="AC377" s="184"/>
      <c r="AD377" s="184"/>
      <c r="AE377" s="184"/>
      <c r="AF377" s="184"/>
      <c r="AG377" s="184"/>
      <c r="AH377" s="184"/>
      <c r="AI377" s="184"/>
      <c r="AJ377" s="184"/>
      <c r="AK377" s="184"/>
      <c r="AL377" s="184"/>
      <c r="AM377" s="184"/>
      <c r="AN377" s="184"/>
      <c r="AO377" s="184"/>
      <c r="AP377" s="184"/>
      <c r="AQ377" s="184"/>
      <c r="AR377" s="184"/>
      <c r="AS377" s="190"/>
    </row>
    <row r="378" ht="21.6" customHeight="1" hidden="1">
      <c r="A378" s="184"/>
      <c r="B378" s="184"/>
      <c r="C378" s="218"/>
      <c r="D378" s="340" cm="1">
        <f t="array" ref="D378">'ادخال البيانات'!D384</f>
        <v>0</v>
      </c>
      <c r="E378" s="341" cm="1">
        <f t="array" ref="E378">D378/$S$8</f>
      </c>
      <c r="F378" s="200"/>
      <c r="G378" s="342" cm="1">
        <f t="array" ref="G378">'ادخال البيانات'!J384</f>
        <v>0</v>
      </c>
      <c r="H378" s="350" cm="1">
        <f t="array" ref="H378">G378/$S$8</f>
      </c>
      <c r="I378" s="200"/>
      <c r="J378" s="344" cm="1">
        <f t="array" ref="J378">'ادخال البيانات'!K384</f>
        <v>0</v>
      </c>
      <c r="K378" s="345" cm="1">
        <f t="array" ref="K378">J378/$S$8</f>
      </c>
      <c r="L378" s="200"/>
      <c r="M378" s="346" cm="1">
        <f t="array" ref="M378">'ادخال البيانات'!L384</f>
        <v>0</v>
      </c>
      <c r="N378" s="347" cm="1">
        <f t="array" ref="N378">M378/$S$8</f>
      </c>
      <c r="O378" s="200"/>
      <c r="P378" s="348" cm="1">
        <f t="array" ref="P378">'ادخال البيانات'!M384</f>
        <v>0</v>
      </c>
      <c r="Q378" s="349" cm="1">
        <f t="array" ref="Q378">P378/$S$8</f>
      </c>
      <c r="R378" s="249"/>
      <c r="S378" s="312"/>
      <c r="T378" s="200"/>
      <c r="U378" s="312"/>
      <c r="V378" s="200"/>
      <c r="W378" s="312"/>
      <c r="X378" s="200"/>
      <c r="Y378" s="184"/>
      <c r="Z378" s="184"/>
      <c r="AA378" s="184"/>
      <c r="AB378" s="184"/>
      <c r="AC378" s="184"/>
      <c r="AD378" s="184"/>
      <c r="AE378" s="184"/>
      <c r="AF378" s="184"/>
      <c r="AG378" s="184"/>
      <c r="AH378" s="184"/>
      <c r="AI378" s="184"/>
      <c r="AJ378" s="184"/>
      <c r="AK378" s="184"/>
      <c r="AL378" s="184"/>
      <c r="AM378" s="184"/>
      <c r="AN378" s="184"/>
      <c r="AO378" s="184"/>
      <c r="AP378" s="184"/>
      <c r="AQ378" s="184"/>
      <c r="AR378" s="184"/>
      <c r="AS378" s="190"/>
    </row>
    <row r="379" ht="21.6" customHeight="1" hidden="1">
      <c r="A379" s="184"/>
      <c r="B379" s="184"/>
      <c r="C379" s="218"/>
      <c r="D379" s="340" cm="1">
        <f t="array" ref="D379">'ادخال البيانات'!D385</f>
        <v>0</v>
      </c>
      <c r="E379" s="341" cm="1">
        <f t="array" ref="E379">D379/$S$8</f>
      </c>
      <c r="F379" s="200"/>
      <c r="G379" s="342" cm="1">
        <f t="array" ref="G379">'ادخال البيانات'!J385</f>
        <v>0</v>
      </c>
      <c r="H379" s="350" cm="1">
        <f t="array" ref="H379">G379/$S$8</f>
      </c>
      <c r="I379" s="200"/>
      <c r="J379" s="344" cm="1">
        <f t="array" ref="J379">'ادخال البيانات'!K385</f>
        <v>0</v>
      </c>
      <c r="K379" s="345" cm="1">
        <f t="array" ref="K379">J379/$S$8</f>
      </c>
      <c r="L379" s="200"/>
      <c r="M379" s="346" cm="1">
        <f t="array" ref="M379">'ادخال البيانات'!L385</f>
        <v>0</v>
      </c>
      <c r="N379" s="347" cm="1">
        <f t="array" ref="N379">M379/$S$8</f>
      </c>
      <c r="O379" s="200"/>
      <c r="P379" s="348" cm="1">
        <f t="array" ref="P379">'ادخال البيانات'!M385</f>
        <v>0</v>
      </c>
      <c r="Q379" s="349" cm="1">
        <f t="array" ref="Q379">P379/$S$8</f>
      </c>
      <c r="R379" s="249"/>
      <c r="S379" s="312"/>
      <c r="T379" s="200"/>
      <c r="U379" s="312"/>
      <c r="V379" s="200"/>
      <c r="W379" s="312"/>
      <c r="X379" s="200"/>
      <c r="Y379" s="184"/>
      <c r="Z379" s="184"/>
      <c r="AA379" s="184"/>
      <c r="AB379" s="184"/>
      <c r="AC379" s="184"/>
      <c r="AD379" s="184"/>
      <c r="AE379" s="184"/>
      <c r="AF379" s="184"/>
      <c r="AG379" s="184"/>
      <c r="AH379" s="184"/>
      <c r="AI379" s="184"/>
      <c r="AJ379" s="184"/>
      <c r="AK379" s="184"/>
      <c r="AL379" s="184"/>
      <c r="AM379" s="184"/>
      <c r="AN379" s="184"/>
      <c r="AO379" s="184"/>
      <c r="AP379" s="184"/>
      <c r="AQ379" s="184"/>
      <c r="AR379" s="184"/>
      <c r="AS379" s="190"/>
    </row>
    <row r="380" ht="21.6" customHeight="1" hidden="1">
      <c r="A380" s="184"/>
      <c r="B380" s="184"/>
      <c r="C380" s="218"/>
      <c r="D380" s="340" cm="1">
        <f t="array" ref="D380">'ادخال البيانات'!D386</f>
        <v>0</v>
      </c>
      <c r="E380" s="341" cm="1">
        <f t="array" ref="E380">D380/$S$8</f>
      </c>
      <c r="F380" s="200"/>
      <c r="G380" s="342" cm="1">
        <f t="array" ref="G380">'ادخال البيانات'!J386</f>
        <v>0</v>
      </c>
      <c r="H380" s="350" cm="1">
        <f t="array" ref="H380">G380/$S$8</f>
      </c>
      <c r="I380" s="200"/>
      <c r="J380" s="344" cm="1">
        <f t="array" ref="J380">'ادخال البيانات'!K386</f>
        <v>0</v>
      </c>
      <c r="K380" s="345" cm="1">
        <f t="array" ref="K380">J380/$S$8</f>
      </c>
      <c r="L380" s="200"/>
      <c r="M380" s="346" cm="1">
        <f t="array" ref="M380">'ادخال البيانات'!L386</f>
        <v>0</v>
      </c>
      <c r="N380" s="347" cm="1">
        <f t="array" ref="N380">M380/$S$8</f>
      </c>
      <c r="O380" s="200"/>
      <c r="P380" s="348" cm="1">
        <f t="array" ref="P380">'ادخال البيانات'!M386</f>
        <v>0</v>
      </c>
      <c r="Q380" s="349" cm="1">
        <f t="array" ref="Q380">P380/$S$8</f>
      </c>
      <c r="R380" s="249"/>
      <c r="S380" s="312"/>
      <c r="T380" s="200"/>
      <c r="U380" s="312"/>
      <c r="V380" s="200"/>
      <c r="W380" s="312"/>
      <c r="X380" s="200"/>
      <c r="Y380" s="184"/>
      <c r="Z380" s="184"/>
      <c r="AA380" s="184"/>
      <c r="AB380" s="184"/>
      <c r="AC380" s="184"/>
      <c r="AD380" s="184"/>
      <c r="AE380" s="184"/>
      <c r="AF380" s="184"/>
      <c r="AG380" s="184"/>
      <c r="AH380" s="184"/>
      <c r="AI380" s="184"/>
      <c r="AJ380" s="184"/>
      <c r="AK380" s="184"/>
      <c r="AL380" s="184"/>
      <c r="AM380" s="184"/>
      <c r="AN380" s="184"/>
      <c r="AO380" s="184"/>
      <c r="AP380" s="184"/>
      <c r="AQ380" s="184"/>
      <c r="AR380" s="184"/>
      <c r="AS380" s="190"/>
    </row>
    <row r="381" ht="21.6" customHeight="1" hidden="1">
      <c r="A381" s="184"/>
      <c r="B381" s="184"/>
      <c r="C381" s="218"/>
      <c r="D381" s="340" cm="1">
        <f t="array" ref="D381">'ادخال البيانات'!D387</f>
        <v>0</v>
      </c>
      <c r="E381" s="341" cm="1">
        <f t="array" ref="E381">D381/$S$8</f>
      </c>
      <c r="F381" s="200"/>
      <c r="G381" s="342" cm="1">
        <f t="array" ref="G381">'ادخال البيانات'!J387</f>
        <v>0</v>
      </c>
      <c r="H381" s="350" cm="1">
        <f t="array" ref="H381">G381/$S$8</f>
      </c>
      <c r="I381" s="200"/>
      <c r="J381" s="344" cm="1">
        <f t="array" ref="J381">'ادخال البيانات'!K387</f>
        <v>0</v>
      </c>
      <c r="K381" s="345" cm="1">
        <f t="array" ref="K381">J381/$S$8</f>
      </c>
      <c r="L381" s="200"/>
      <c r="M381" s="346" cm="1">
        <f t="array" ref="M381">'ادخال البيانات'!L387</f>
        <v>0</v>
      </c>
      <c r="N381" s="347" cm="1">
        <f t="array" ref="N381">M381/$S$8</f>
      </c>
      <c r="O381" s="200"/>
      <c r="P381" s="348" cm="1">
        <f t="array" ref="P381">'ادخال البيانات'!M387</f>
        <v>0</v>
      </c>
      <c r="Q381" s="349" cm="1">
        <f t="array" ref="Q381">P381/$S$8</f>
      </c>
      <c r="R381" s="249"/>
      <c r="S381" s="312"/>
      <c r="T381" s="200"/>
      <c r="U381" s="312"/>
      <c r="V381" s="200"/>
      <c r="W381" s="312"/>
      <c r="X381" s="200"/>
      <c r="Y381" s="184"/>
      <c r="Z381" s="184"/>
      <c r="AA381" s="184"/>
      <c r="AB381" s="184"/>
      <c r="AC381" s="184"/>
      <c r="AD381" s="184"/>
      <c r="AE381" s="184"/>
      <c r="AF381" s="184"/>
      <c r="AG381" s="184"/>
      <c r="AH381" s="184"/>
      <c r="AI381" s="184"/>
      <c r="AJ381" s="184"/>
      <c r="AK381" s="184"/>
      <c r="AL381" s="184"/>
      <c r="AM381" s="184"/>
      <c r="AN381" s="184"/>
      <c r="AO381" s="184"/>
      <c r="AP381" s="184"/>
      <c r="AQ381" s="184"/>
      <c r="AR381" s="184"/>
      <c r="AS381" s="190"/>
    </row>
    <row r="382" ht="21.6" customHeight="1" hidden="1">
      <c r="A382" s="184"/>
      <c r="B382" s="184"/>
      <c r="C382" s="218"/>
      <c r="D382" s="340" cm="1">
        <f t="array" ref="D382">'ادخال البيانات'!D388</f>
        <v>0</v>
      </c>
      <c r="E382" s="341" cm="1">
        <f t="array" ref="E382">D382/$S$8</f>
      </c>
      <c r="F382" s="200"/>
      <c r="G382" s="342" cm="1">
        <f t="array" ref="G382">'ادخال البيانات'!J388</f>
        <v>0</v>
      </c>
      <c r="H382" s="350" cm="1">
        <f t="array" ref="H382">G382/$S$8</f>
      </c>
      <c r="I382" s="200"/>
      <c r="J382" s="344" cm="1">
        <f t="array" ref="J382">'ادخال البيانات'!K388</f>
        <v>0</v>
      </c>
      <c r="K382" s="345" cm="1">
        <f t="array" ref="K382">J382/$S$8</f>
      </c>
      <c r="L382" s="200"/>
      <c r="M382" s="346" cm="1">
        <f t="array" ref="M382">'ادخال البيانات'!L388</f>
        <v>0</v>
      </c>
      <c r="N382" s="347" cm="1">
        <f t="array" ref="N382">M382/$S$8</f>
      </c>
      <c r="O382" s="200"/>
      <c r="P382" s="348" cm="1">
        <f t="array" ref="P382">'ادخال البيانات'!M388</f>
        <v>0</v>
      </c>
      <c r="Q382" s="349" cm="1">
        <f t="array" ref="Q382">P382/$S$8</f>
      </c>
      <c r="R382" s="249"/>
      <c r="S382" s="312"/>
      <c r="T382" s="200"/>
      <c r="U382" s="312"/>
      <c r="V382" s="200"/>
      <c r="W382" s="312"/>
      <c r="X382" s="200"/>
      <c r="Y382" s="184"/>
      <c r="Z382" s="184"/>
      <c r="AA382" s="184"/>
      <c r="AB382" s="184"/>
      <c r="AC382" s="184"/>
      <c r="AD382" s="184"/>
      <c r="AE382" s="184"/>
      <c r="AF382" s="184"/>
      <c r="AG382" s="184"/>
      <c r="AH382" s="184"/>
      <c r="AI382" s="184"/>
      <c r="AJ382" s="184"/>
      <c r="AK382" s="184"/>
      <c r="AL382" s="184"/>
      <c r="AM382" s="184"/>
      <c r="AN382" s="184"/>
      <c r="AO382" s="184"/>
      <c r="AP382" s="184"/>
      <c r="AQ382" s="184"/>
      <c r="AR382" s="184"/>
      <c r="AS382" s="190"/>
    </row>
    <row r="383" ht="21.6" customHeight="1" hidden="1">
      <c r="A383" s="184"/>
      <c r="B383" s="184"/>
      <c r="C383" s="218"/>
      <c r="D383" s="340" cm="1">
        <f t="array" ref="D383">'ادخال البيانات'!D389</f>
        <v>0</v>
      </c>
      <c r="E383" s="341" cm="1">
        <f t="array" ref="E383">D383/$S$8</f>
      </c>
      <c r="F383" s="200"/>
      <c r="G383" s="342" cm="1">
        <f t="array" ref="G383">'ادخال البيانات'!J389</f>
        <v>0</v>
      </c>
      <c r="H383" s="350" cm="1">
        <f t="array" ref="H383">G383/$S$8</f>
      </c>
      <c r="I383" s="200"/>
      <c r="J383" s="344" cm="1">
        <f t="array" ref="J383">'ادخال البيانات'!K389</f>
        <v>0</v>
      </c>
      <c r="K383" s="345" cm="1">
        <f t="array" ref="K383">J383/$S$8</f>
      </c>
      <c r="L383" s="200"/>
      <c r="M383" s="346" cm="1">
        <f t="array" ref="M383">'ادخال البيانات'!L389</f>
        <v>0</v>
      </c>
      <c r="N383" s="347" cm="1">
        <f t="array" ref="N383">M383/$S$8</f>
      </c>
      <c r="O383" s="200"/>
      <c r="P383" s="348" cm="1">
        <f t="array" ref="P383">'ادخال البيانات'!M389</f>
        <v>0</v>
      </c>
      <c r="Q383" s="349" cm="1">
        <f t="array" ref="Q383">P383/$S$8</f>
      </c>
      <c r="R383" s="249"/>
      <c r="S383" s="312"/>
      <c r="T383" s="200"/>
      <c r="U383" s="312"/>
      <c r="V383" s="200"/>
      <c r="W383" s="312"/>
      <c r="X383" s="200"/>
      <c r="Y383" s="184"/>
      <c r="Z383" s="184"/>
      <c r="AA383" s="184"/>
      <c r="AB383" s="184"/>
      <c r="AC383" s="184"/>
      <c r="AD383" s="184"/>
      <c r="AE383" s="184"/>
      <c r="AF383" s="184"/>
      <c r="AG383" s="184"/>
      <c r="AH383" s="184"/>
      <c r="AI383" s="184"/>
      <c r="AJ383" s="184"/>
      <c r="AK383" s="184"/>
      <c r="AL383" s="184"/>
      <c r="AM383" s="184"/>
      <c r="AN383" s="184"/>
      <c r="AO383" s="184"/>
      <c r="AP383" s="184"/>
      <c r="AQ383" s="184"/>
      <c r="AR383" s="184"/>
      <c r="AS383" s="190"/>
    </row>
    <row r="384" ht="21.6" customHeight="1" hidden="1">
      <c r="A384" s="184"/>
      <c r="B384" s="184"/>
      <c r="C384" s="218"/>
      <c r="D384" s="340" cm="1">
        <f t="array" ref="D384">'ادخال البيانات'!D390</f>
        <v>0</v>
      </c>
      <c r="E384" s="341" cm="1">
        <f t="array" ref="E384">D384/$S$8</f>
      </c>
      <c r="F384" s="200"/>
      <c r="G384" s="342" cm="1">
        <f t="array" ref="G384">'ادخال البيانات'!J390</f>
        <v>0</v>
      </c>
      <c r="H384" s="350" cm="1">
        <f t="array" ref="H384">G384/$S$8</f>
      </c>
      <c r="I384" s="200"/>
      <c r="J384" s="344" cm="1">
        <f t="array" ref="J384">'ادخال البيانات'!K390</f>
        <v>0</v>
      </c>
      <c r="K384" s="345" cm="1">
        <f t="array" ref="K384">J384/$S$8</f>
      </c>
      <c r="L384" s="200"/>
      <c r="M384" s="346" cm="1">
        <f t="array" ref="M384">'ادخال البيانات'!L390</f>
        <v>0</v>
      </c>
      <c r="N384" s="347" cm="1">
        <f t="array" ref="N384">M384/$S$8</f>
      </c>
      <c r="O384" s="200"/>
      <c r="P384" s="348" cm="1">
        <f t="array" ref="P384">'ادخال البيانات'!M390</f>
        <v>0</v>
      </c>
      <c r="Q384" s="349" cm="1">
        <f t="array" ref="Q384">P384/$S$8</f>
      </c>
      <c r="R384" s="249"/>
      <c r="S384" s="312"/>
      <c r="T384" s="200"/>
      <c r="U384" s="312"/>
      <c r="V384" s="200"/>
      <c r="W384" s="312"/>
      <c r="X384" s="200"/>
      <c r="Y384" s="184"/>
      <c r="Z384" s="184"/>
      <c r="AA384" s="184"/>
      <c r="AB384" s="184"/>
      <c r="AC384" s="184"/>
      <c r="AD384" s="184"/>
      <c r="AE384" s="184"/>
      <c r="AF384" s="184"/>
      <c r="AG384" s="184"/>
      <c r="AH384" s="184"/>
      <c r="AI384" s="184"/>
      <c r="AJ384" s="184"/>
      <c r="AK384" s="184"/>
      <c r="AL384" s="184"/>
      <c r="AM384" s="184"/>
      <c r="AN384" s="184"/>
      <c r="AO384" s="184"/>
      <c r="AP384" s="184"/>
      <c r="AQ384" s="184"/>
      <c r="AR384" s="184"/>
      <c r="AS384" s="190"/>
    </row>
    <row r="385" ht="21.6" customHeight="1" hidden="1">
      <c r="A385" s="184"/>
      <c r="B385" s="184"/>
      <c r="C385" s="218"/>
      <c r="D385" s="340" cm="1">
        <f t="array" ref="D385">'ادخال البيانات'!D391</f>
        <v>0</v>
      </c>
      <c r="E385" s="341" cm="1">
        <f t="array" ref="E385">D385/$S$8</f>
      </c>
      <c r="F385" s="200"/>
      <c r="G385" s="342" cm="1">
        <f t="array" ref="G385">'ادخال البيانات'!J391</f>
        <v>0</v>
      </c>
      <c r="H385" s="350" cm="1">
        <f t="array" ref="H385">G385/$S$8</f>
      </c>
      <c r="I385" s="200"/>
      <c r="J385" s="344" cm="1">
        <f t="array" ref="J385">'ادخال البيانات'!K391</f>
        <v>0</v>
      </c>
      <c r="K385" s="345" cm="1">
        <f t="array" ref="K385">J385/$S$8</f>
      </c>
      <c r="L385" s="200"/>
      <c r="M385" s="346" cm="1">
        <f t="array" ref="M385">'ادخال البيانات'!L391</f>
        <v>0</v>
      </c>
      <c r="N385" s="347" cm="1">
        <f t="array" ref="N385">M385/$S$8</f>
      </c>
      <c r="O385" s="200"/>
      <c r="P385" s="348" cm="1">
        <f t="array" ref="P385">'ادخال البيانات'!M391</f>
        <v>0</v>
      </c>
      <c r="Q385" s="349" cm="1">
        <f t="array" ref="Q385">P385/$S$8</f>
      </c>
      <c r="R385" s="249"/>
      <c r="S385" s="312"/>
      <c r="T385" s="200"/>
      <c r="U385" s="312"/>
      <c r="V385" s="200"/>
      <c r="W385" s="312"/>
      <c r="X385" s="200"/>
      <c r="Y385" s="184"/>
      <c r="Z385" s="184"/>
      <c r="AA385" s="184"/>
      <c r="AB385" s="184"/>
      <c r="AC385" s="184"/>
      <c r="AD385" s="184"/>
      <c r="AE385" s="184"/>
      <c r="AF385" s="184"/>
      <c r="AG385" s="184"/>
      <c r="AH385" s="184"/>
      <c r="AI385" s="184"/>
      <c r="AJ385" s="184"/>
      <c r="AK385" s="184"/>
      <c r="AL385" s="184"/>
      <c r="AM385" s="184"/>
      <c r="AN385" s="184"/>
      <c r="AO385" s="184"/>
      <c r="AP385" s="184"/>
      <c r="AQ385" s="184"/>
      <c r="AR385" s="184"/>
      <c r="AS385" s="190"/>
    </row>
    <row r="386" ht="21.6" customHeight="1" hidden="1">
      <c r="A386" s="184"/>
      <c r="B386" s="184"/>
      <c r="C386" s="218"/>
      <c r="D386" s="340" cm="1">
        <f t="array" ref="D386">'ادخال البيانات'!D392</f>
        <v>0</v>
      </c>
      <c r="E386" s="341" cm="1">
        <f t="array" ref="E386">D386/$S$8</f>
      </c>
      <c r="F386" s="200"/>
      <c r="G386" s="342" cm="1">
        <f t="array" ref="G386">'ادخال البيانات'!J392</f>
        <v>0</v>
      </c>
      <c r="H386" s="350" cm="1">
        <f t="array" ref="H386">G386/$S$8</f>
      </c>
      <c r="I386" s="200"/>
      <c r="J386" s="344" cm="1">
        <f t="array" ref="J386">'ادخال البيانات'!K392</f>
        <v>0</v>
      </c>
      <c r="K386" s="345" cm="1">
        <f t="array" ref="K386">J386/$S$8</f>
      </c>
      <c r="L386" s="200"/>
      <c r="M386" s="346" cm="1">
        <f t="array" ref="M386">'ادخال البيانات'!L392</f>
        <v>0</v>
      </c>
      <c r="N386" s="347" cm="1">
        <f t="array" ref="N386">M386/$S$8</f>
      </c>
      <c r="O386" s="200"/>
      <c r="P386" s="348" cm="1">
        <f t="array" ref="P386">'ادخال البيانات'!M392</f>
        <v>0</v>
      </c>
      <c r="Q386" s="349" cm="1">
        <f t="array" ref="Q386">P386/$S$8</f>
      </c>
      <c r="R386" s="249"/>
      <c r="S386" s="312"/>
      <c r="T386" s="200"/>
      <c r="U386" s="312"/>
      <c r="V386" s="200"/>
      <c r="W386" s="312"/>
      <c r="X386" s="200"/>
      <c r="Y386" s="184"/>
      <c r="Z386" s="184"/>
      <c r="AA386" s="184"/>
      <c r="AB386" s="184"/>
      <c r="AC386" s="184"/>
      <c r="AD386" s="184"/>
      <c r="AE386" s="184"/>
      <c r="AF386" s="184"/>
      <c r="AG386" s="184"/>
      <c r="AH386" s="184"/>
      <c r="AI386" s="184"/>
      <c r="AJ386" s="184"/>
      <c r="AK386" s="184"/>
      <c r="AL386" s="184"/>
      <c r="AM386" s="184"/>
      <c r="AN386" s="184"/>
      <c r="AO386" s="184"/>
      <c r="AP386" s="184"/>
      <c r="AQ386" s="184"/>
      <c r="AR386" s="184"/>
      <c r="AS386" s="190"/>
    </row>
    <row r="387" ht="21.6" customHeight="1" hidden="1">
      <c r="A387" s="184"/>
      <c r="B387" s="184"/>
      <c r="C387" s="218"/>
      <c r="D387" s="340" cm="1">
        <f t="array" ref="D387">'ادخال البيانات'!D393</f>
        <v>0</v>
      </c>
      <c r="E387" s="341" cm="1">
        <f t="array" ref="E387">D387/$S$8</f>
      </c>
      <c r="F387" s="200"/>
      <c r="G387" s="342" cm="1">
        <f t="array" ref="G387">'ادخال البيانات'!J393</f>
        <v>0</v>
      </c>
      <c r="H387" s="350" cm="1">
        <f t="array" ref="H387">G387/$S$8</f>
      </c>
      <c r="I387" s="200"/>
      <c r="J387" s="344" cm="1">
        <f t="array" ref="J387">'ادخال البيانات'!K393</f>
        <v>0</v>
      </c>
      <c r="K387" s="345" cm="1">
        <f t="array" ref="K387">J387/$S$8</f>
      </c>
      <c r="L387" s="200"/>
      <c r="M387" s="346" cm="1">
        <f t="array" ref="M387">'ادخال البيانات'!L393</f>
        <v>0</v>
      </c>
      <c r="N387" s="347" cm="1">
        <f t="array" ref="N387">M387/$S$8</f>
      </c>
      <c r="O387" s="200"/>
      <c r="P387" s="348" cm="1">
        <f t="array" ref="P387">'ادخال البيانات'!M393</f>
        <v>0</v>
      </c>
      <c r="Q387" s="349" cm="1">
        <f t="array" ref="Q387">P387/$S$8</f>
      </c>
      <c r="R387" s="249"/>
      <c r="S387" s="312"/>
      <c r="T387" s="200"/>
      <c r="U387" s="312"/>
      <c r="V387" s="200"/>
      <c r="W387" s="312"/>
      <c r="X387" s="200"/>
      <c r="Y387" s="184"/>
      <c r="Z387" s="184"/>
      <c r="AA387" s="184"/>
      <c r="AB387" s="184"/>
      <c r="AC387" s="184"/>
      <c r="AD387" s="184"/>
      <c r="AE387" s="184"/>
      <c r="AF387" s="184"/>
      <c r="AG387" s="184"/>
      <c r="AH387" s="184"/>
      <c r="AI387" s="184"/>
      <c r="AJ387" s="184"/>
      <c r="AK387" s="184"/>
      <c r="AL387" s="184"/>
      <c r="AM387" s="184"/>
      <c r="AN387" s="184"/>
      <c r="AO387" s="184"/>
      <c r="AP387" s="184"/>
      <c r="AQ387" s="184"/>
      <c r="AR387" s="184"/>
      <c r="AS387" s="190"/>
    </row>
    <row r="388" ht="21.6" customHeight="1" hidden="1">
      <c r="A388" s="184"/>
      <c r="B388" s="184"/>
      <c r="C388" s="218"/>
      <c r="D388" s="340" cm="1">
        <f t="array" ref="D388">'ادخال البيانات'!D394</f>
        <v>0</v>
      </c>
      <c r="E388" s="341" cm="1">
        <f t="array" ref="E388">D388/$S$8</f>
      </c>
      <c r="F388" s="200"/>
      <c r="G388" s="342" cm="1">
        <f t="array" ref="G388">'ادخال البيانات'!J394</f>
        <v>0</v>
      </c>
      <c r="H388" s="350" cm="1">
        <f t="array" ref="H388">G388/$S$8</f>
      </c>
      <c r="I388" s="200"/>
      <c r="J388" s="344" cm="1">
        <f t="array" ref="J388">'ادخال البيانات'!K394</f>
        <v>0</v>
      </c>
      <c r="K388" s="345" cm="1">
        <f t="array" ref="K388">J388/$S$8</f>
      </c>
      <c r="L388" s="200"/>
      <c r="M388" s="346" cm="1">
        <f t="array" ref="M388">'ادخال البيانات'!L394</f>
        <v>0</v>
      </c>
      <c r="N388" s="347" cm="1">
        <f t="array" ref="N388">M388/$S$8</f>
      </c>
      <c r="O388" s="200"/>
      <c r="P388" s="348" cm="1">
        <f t="array" ref="P388">'ادخال البيانات'!M394</f>
        <v>0</v>
      </c>
      <c r="Q388" s="349" cm="1">
        <f t="array" ref="Q388">P388/$S$8</f>
      </c>
      <c r="R388" s="249"/>
      <c r="S388" s="312"/>
      <c r="T388" s="200"/>
      <c r="U388" s="312"/>
      <c r="V388" s="200"/>
      <c r="W388" s="312"/>
      <c r="X388" s="200"/>
      <c r="Y388" s="184"/>
      <c r="Z388" s="184"/>
      <c r="AA388" s="184"/>
      <c r="AB388" s="184"/>
      <c r="AC388" s="184"/>
      <c r="AD388" s="184"/>
      <c r="AE388" s="184"/>
      <c r="AF388" s="184"/>
      <c r="AG388" s="184"/>
      <c r="AH388" s="184"/>
      <c r="AI388" s="184"/>
      <c r="AJ388" s="184"/>
      <c r="AK388" s="184"/>
      <c r="AL388" s="184"/>
      <c r="AM388" s="184"/>
      <c r="AN388" s="184"/>
      <c r="AO388" s="184"/>
      <c r="AP388" s="184"/>
      <c r="AQ388" s="184"/>
      <c r="AR388" s="184"/>
      <c r="AS388" s="190"/>
    </row>
    <row r="389" ht="21.6" customHeight="1" hidden="1">
      <c r="A389" s="184"/>
      <c r="B389" s="184"/>
      <c r="C389" s="218"/>
      <c r="D389" s="340" cm="1">
        <f t="array" ref="D389">'ادخال البيانات'!D395</f>
        <v>0</v>
      </c>
      <c r="E389" s="341" cm="1">
        <f t="array" ref="E389">D389/$S$8</f>
      </c>
      <c r="F389" s="200"/>
      <c r="G389" s="342" cm="1">
        <f t="array" ref="G389">'ادخال البيانات'!J395</f>
        <v>0</v>
      </c>
      <c r="H389" s="350" cm="1">
        <f t="array" ref="H389">G389/$S$8</f>
      </c>
      <c r="I389" s="200"/>
      <c r="J389" s="344" cm="1">
        <f t="array" ref="J389">'ادخال البيانات'!K395</f>
        <v>0</v>
      </c>
      <c r="K389" s="345" cm="1">
        <f t="array" ref="K389">J389/$S$8</f>
      </c>
      <c r="L389" s="200"/>
      <c r="M389" s="346" cm="1">
        <f t="array" ref="M389">'ادخال البيانات'!L395</f>
        <v>0</v>
      </c>
      <c r="N389" s="347" cm="1">
        <f t="array" ref="N389">M389/$S$8</f>
      </c>
      <c r="O389" s="200"/>
      <c r="P389" s="348" cm="1">
        <f t="array" ref="P389">'ادخال البيانات'!M395</f>
        <v>0</v>
      </c>
      <c r="Q389" s="349" cm="1">
        <f t="array" ref="Q389">P389/$S$8</f>
      </c>
      <c r="R389" s="249"/>
      <c r="S389" s="312"/>
      <c r="T389" s="200"/>
      <c r="U389" s="312"/>
      <c r="V389" s="200"/>
      <c r="W389" s="312"/>
      <c r="X389" s="200"/>
      <c r="Y389" s="184"/>
      <c r="Z389" s="184"/>
      <c r="AA389" s="184"/>
      <c r="AB389" s="184"/>
      <c r="AC389" s="184"/>
      <c r="AD389" s="184"/>
      <c r="AE389" s="184"/>
      <c r="AF389" s="184"/>
      <c r="AG389" s="184"/>
      <c r="AH389" s="184"/>
      <c r="AI389" s="184"/>
      <c r="AJ389" s="184"/>
      <c r="AK389" s="184"/>
      <c r="AL389" s="184"/>
      <c r="AM389" s="184"/>
      <c r="AN389" s="184"/>
      <c r="AO389" s="184"/>
      <c r="AP389" s="184"/>
      <c r="AQ389" s="184"/>
      <c r="AR389" s="184"/>
      <c r="AS389" s="190"/>
    </row>
    <row r="390" ht="21.6" customHeight="1" hidden="1">
      <c r="A390" s="184"/>
      <c r="B390" s="184"/>
      <c r="C390" s="218"/>
      <c r="D390" s="340" cm="1">
        <f t="array" ref="D390">'ادخال البيانات'!D396</f>
        <v>0</v>
      </c>
      <c r="E390" s="341" cm="1">
        <f t="array" ref="E390">D390/$S$8</f>
      </c>
      <c r="F390" s="200"/>
      <c r="G390" s="342" cm="1">
        <f t="array" ref="G390">'ادخال البيانات'!J396</f>
        <v>0</v>
      </c>
      <c r="H390" s="350" cm="1">
        <f t="array" ref="H390">G390/$S$8</f>
      </c>
      <c r="I390" s="200"/>
      <c r="J390" s="344" cm="1">
        <f t="array" ref="J390">'ادخال البيانات'!K396</f>
        <v>0</v>
      </c>
      <c r="K390" s="345" cm="1">
        <f t="array" ref="K390">J390/$S$8</f>
      </c>
      <c r="L390" s="200"/>
      <c r="M390" s="346" cm="1">
        <f t="array" ref="M390">'ادخال البيانات'!L396</f>
        <v>0</v>
      </c>
      <c r="N390" s="347" cm="1">
        <f t="array" ref="N390">M390/$S$8</f>
      </c>
      <c r="O390" s="200"/>
      <c r="P390" s="348" cm="1">
        <f t="array" ref="P390">'ادخال البيانات'!M396</f>
        <v>0</v>
      </c>
      <c r="Q390" s="349" cm="1">
        <f t="array" ref="Q390">P390/$S$8</f>
      </c>
      <c r="R390" s="249"/>
      <c r="S390" s="312"/>
      <c r="T390" s="200"/>
      <c r="U390" s="312"/>
      <c r="V390" s="200"/>
      <c r="W390" s="312"/>
      <c r="X390" s="200"/>
      <c r="Y390" s="184"/>
      <c r="Z390" s="184"/>
      <c r="AA390" s="184"/>
      <c r="AB390" s="184"/>
      <c r="AC390" s="184"/>
      <c r="AD390" s="184"/>
      <c r="AE390" s="184"/>
      <c r="AF390" s="184"/>
      <c r="AG390" s="184"/>
      <c r="AH390" s="184"/>
      <c r="AI390" s="184"/>
      <c r="AJ390" s="184"/>
      <c r="AK390" s="184"/>
      <c r="AL390" s="184"/>
      <c r="AM390" s="184"/>
      <c r="AN390" s="184"/>
      <c r="AO390" s="184"/>
      <c r="AP390" s="184"/>
      <c r="AQ390" s="184"/>
      <c r="AR390" s="184"/>
      <c r="AS390" s="190"/>
    </row>
    <row r="391" ht="21.6" customHeight="1" hidden="1">
      <c r="A391" s="184"/>
      <c r="B391" s="184"/>
      <c r="C391" s="218"/>
      <c r="D391" s="340" cm="1">
        <f t="array" ref="D391">'ادخال البيانات'!D397</f>
        <v>0</v>
      </c>
      <c r="E391" s="341" cm="1">
        <f t="array" ref="E391">D391/$S$8</f>
      </c>
      <c r="F391" s="200"/>
      <c r="G391" s="342" cm="1">
        <f t="array" ref="G391">'ادخال البيانات'!J397</f>
        <v>0</v>
      </c>
      <c r="H391" s="350" cm="1">
        <f t="array" ref="H391">G391/$S$8</f>
      </c>
      <c r="I391" s="200"/>
      <c r="J391" s="344" cm="1">
        <f t="array" ref="J391">'ادخال البيانات'!K397</f>
        <v>0</v>
      </c>
      <c r="K391" s="345" cm="1">
        <f t="array" ref="K391">J391/$S$8</f>
      </c>
      <c r="L391" s="200"/>
      <c r="M391" s="346" cm="1">
        <f t="array" ref="M391">'ادخال البيانات'!L397</f>
        <v>0</v>
      </c>
      <c r="N391" s="347" cm="1">
        <f t="array" ref="N391">M391/$S$8</f>
      </c>
      <c r="O391" s="200"/>
      <c r="P391" s="348" cm="1">
        <f t="array" ref="P391">'ادخال البيانات'!M397</f>
        <v>0</v>
      </c>
      <c r="Q391" s="349" cm="1">
        <f t="array" ref="Q391">P391/$S$8</f>
      </c>
      <c r="R391" s="249"/>
      <c r="S391" s="312"/>
      <c r="T391" s="200"/>
      <c r="U391" s="312"/>
      <c r="V391" s="200"/>
      <c r="W391" s="312"/>
      <c r="X391" s="200"/>
      <c r="Y391" s="184"/>
      <c r="Z391" s="184"/>
      <c r="AA391" s="184"/>
      <c r="AB391" s="184"/>
      <c r="AC391" s="184"/>
      <c r="AD391" s="184"/>
      <c r="AE391" s="184"/>
      <c r="AF391" s="184"/>
      <c r="AG391" s="184"/>
      <c r="AH391" s="184"/>
      <c r="AI391" s="184"/>
      <c r="AJ391" s="184"/>
      <c r="AK391" s="184"/>
      <c r="AL391" s="184"/>
      <c r="AM391" s="184"/>
      <c r="AN391" s="184"/>
      <c r="AO391" s="184"/>
      <c r="AP391" s="184"/>
      <c r="AQ391" s="184"/>
      <c r="AR391" s="184"/>
      <c r="AS391" s="190"/>
    </row>
    <row r="392" ht="21.6" customHeight="1" hidden="1">
      <c r="A392" s="184"/>
      <c r="B392" s="184"/>
      <c r="C392" s="218"/>
      <c r="D392" s="340" cm="1">
        <f t="array" ref="D392">'ادخال البيانات'!D398</f>
        <v>0</v>
      </c>
      <c r="E392" s="341" cm="1">
        <f t="array" ref="E392">D392/$S$8</f>
      </c>
      <c r="F392" s="200"/>
      <c r="G392" s="342" cm="1">
        <f t="array" ref="G392">'ادخال البيانات'!J398</f>
        <v>0</v>
      </c>
      <c r="H392" s="350" cm="1">
        <f t="array" ref="H392">G392/$S$8</f>
      </c>
      <c r="I392" s="200"/>
      <c r="J392" s="344" cm="1">
        <f t="array" ref="J392">'ادخال البيانات'!K398</f>
        <v>0</v>
      </c>
      <c r="K392" s="345" cm="1">
        <f t="array" ref="K392">J392/$S$8</f>
      </c>
      <c r="L392" s="200"/>
      <c r="M392" s="346" cm="1">
        <f t="array" ref="M392">'ادخال البيانات'!L398</f>
        <v>0</v>
      </c>
      <c r="N392" s="347" cm="1">
        <f t="array" ref="N392">M392/$S$8</f>
      </c>
      <c r="O392" s="200"/>
      <c r="P392" s="348" cm="1">
        <f t="array" ref="P392">'ادخال البيانات'!M398</f>
        <v>0</v>
      </c>
      <c r="Q392" s="349" cm="1">
        <f t="array" ref="Q392">P392/$S$8</f>
      </c>
      <c r="R392" s="249"/>
      <c r="S392" s="312"/>
      <c r="T392" s="200"/>
      <c r="U392" s="312"/>
      <c r="V392" s="200"/>
      <c r="W392" s="312"/>
      <c r="X392" s="200"/>
      <c r="Y392" s="184"/>
      <c r="Z392" s="184"/>
      <c r="AA392" s="184"/>
      <c r="AB392" s="184"/>
      <c r="AC392" s="184"/>
      <c r="AD392" s="184"/>
      <c r="AE392" s="184"/>
      <c r="AF392" s="184"/>
      <c r="AG392" s="184"/>
      <c r="AH392" s="184"/>
      <c r="AI392" s="184"/>
      <c r="AJ392" s="184"/>
      <c r="AK392" s="184"/>
      <c r="AL392" s="184"/>
      <c r="AM392" s="184"/>
      <c r="AN392" s="184"/>
      <c r="AO392" s="184"/>
      <c r="AP392" s="184"/>
      <c r="AQ392" s="184"/>
      <c r="AR392" s="184"/>
      <c r="AS392" s="190"/>
    </row>
    <row r="393" ht="21.6" customHeight="1" hidden="1">
      <c r="A393" s="184"/>
      <c r="B393" s="184"/>
      <c r="C393" s="218"/>
      <c r="D393" s="340" cm="1">
        <f t="array" ref="D393">'ادخال البيانات'!D399</f>
        <v>0</v>
      </c>
      <c r="E393" s="341" cm="1">
        <f t="array" ref="E393">D393/$S$8</f>
      </c>
      <c r="F393" s="200"/>
      <c r="G393" s="342" cm="1">
        <f t="array" ref="G393">'ادخال البيانات'!J399</f>
        <v>0</v>
      </c>
      <c r="H393" s="350" cm="1">
        <f t="array" ref="H393">G393/$S$8</f>
      </c>
      <c r="I393" s="200"/>
      <c r="J393" s="344" cm="1">
        <f t="array" ref="J393">'ادخال البيانات'!K399</f>
        <v>0</v>
      </c>
      <c r="K393" s="345" cm="1">
        <f t="array" ref="K393">J393/$S$8</f>
      </c>
      <c r="L393" s="200"/>
      <c r="M393" s="346" cm="1">
        <f t="array" ref="M393">'ادخال البيانات'!L399</f>
        <v>0</v>
      </c>
      <c r="N393" s="347" cm="1">
        <f t="array" ref="N393">M393/$S$8</f>
      </c>
      <c r="O393" s="200"/>
      <c r="P393" s="348" cm="1">
        <f t="array" ref="P393">'ادخال البيانات'!M399</f>
        <v>0</v>
      </c>
      <c r="Q393" s="349" cm="1">
        <f t="array" ref="Q393">P393/$S$8</f>
      </c>
      <c r="R393" s="249"/>
      <c r="S393" s="312"/>
      <c r="T393" s="200"/>
      <c r="U393" s="312"/>
      <c r="V393" s="200"/>
      <c r="W393" s="312"/>
      <c r="X393" s="200"/>
      <c r="Y393" s="184"/>
      <c r="Z393" s="184"/>
      <c r="AA393" s="184"/>
      <c r="AB393" s="184"/>
      <c r="AC393" s="184"/>
      <c r="AD393" s="184"/>
      <c r="AE393" s="184"/>
      <c r="AF393" s="184"/>
      <c r="AG393" s="184"/>
      <c r="AH393" s="184"/>
      <c r="AI393" s="184"/>
      <c r="AJ393" s="184"/>
      <c r="AK393" s="184"/>
      <c r="AL393" s="184"/>
      <c r="AM393" s="184"/>
      <c r="AN393" s="184"/>
      <c r="AO393" s="184"/>
      <c r="AP393" s="184"/>
      <c r="AQ393" s="184"/>
      <c r="AR393" s="184"/>
      <c r="AS393" s="190"/>
    </row>
    <row r="394" ht="21.6" customHeight="1" hidden="1">
      <c r="A394" s="184"/>
      <c r="B394" s="184"/>
      <c r="C394" s="218"/>
      <c r="D394" s="340" cm="1">
        <f t="array" ref="D394">'ادخال البيانات'!D400</f>
        <v>0</v>
      </c>
      <c r="E394" s="341" cm="1">
        <f t="array" ref="E394">D394/$S$8</f>
      </c>
      <c r="F394" s="200"/>
      <c r="G394" s="342" cm="1">
        <f t="array" ref="G394">'ادخال البيانات'!J400</f>
        <v>0</v>
      </c>
      <c r="H394" s="350" cm="1">
        <f t="array" ref="H394">G394/$S$8</f>
      </c>
      <c r="I394" s="200"/>
      <c r="J394" s="344" cm="1">
        <f t="array" ref="J394">'ادخال البيانات'!K400</f>
        <v>0</v>
      </c>
      <c r="K394" s="345" cm="1">
        <f t="array" ref="K394">J394/$S$8</f>
      </c>
      <c r="L394" s="200"/>
      <c r="M394" s="346" cm="1">
        <f t="array" ref="M394">'ادخال البيانات'!L400</f>
        <v>0</v>
      </c>
      <c r="N394" s="347" cm="1">
        <f t="array" ref="N394">M394/$S$8</f>
      </c>
      <c r="O394" s="200"/>
      <c r="P394" s="348" cm="1">
        <f t="array" ref="P394">'ادخال البيانات'!M400</f>
        <v>0</v>
      </c>
      <c r="Q394" s="349" cm="1">
        <f t="array" ref="Q394">P394/$S$8</f>
      </c>
      <c r="R394" s="249"/>
      <c r="S394" s="312"/>
      <c r="T394" s="200"/>
      <c r="U394" s="312"/>
      <c r="V394" s="200"/>
      <c r="W394" s="312"/>
      <c r="X394" s="200"/>
      <c r="Y394" s="184"/>
      <c r="Z394" s="184"/>
      <c r="AA394" s="184"/>
      <c r="AB394" s="184"/>
      <c r="AC394" s="184"/>
      <c r="AD394" s="184"/>
      <c r="AE394" s="184"/>
      <c r="AF394" s="184"/>
      <c r="AG394" s="184"/>
      <c r="AH394" s="184"/>
      <c r="AI394" s="184"/>
      <c r="AJ394" s="184"/>
      <c r="AK394" s="184"/>
      <c r="AL394" s="184"/>
      <c r="AM394" s="184"/>
      <c r="AN394" s="184"/>
      <c r="AO394" s="184"/>
      <c r="AP394" s="184"/>
      <c r="AQ394" s="184"/>
      <c r="AR394" s="184"/>
      <c r="AS394" s="190"/>
    </row>
    <row r="395" ht="21.6" customHeight="1" hidden="1">
      <c r="A395" s="184"/>
      <c r="B395" s="184"/>
      <c r="C395" s="218"/>
      <c r="D395" s="340" cm="1">
        <f t="array" ref="D395">'ادخال البيانات'!D401</f>
        <v>0</v>
      </c>
      <c r="E395" s="341" cm="1">
        <f t="array" ref="E395">D395/$S$8</f>
      </c>
      <c r="F395" s="200"/>
      <c r="G395" s="342" cm="1">
        <f t="array" ref="G395">'ادخال البيانات'!J401</f>
        <v>0</v>
      </c>
      <c r="H395" s="350" cm="1">
        <f t="array" ref="H395">G395/$S$8</f>
      </c>
      <c r="I395" s="200"/>
      <c r="J395" s="344" cm="1">
        <f t="array" ref="J395">'ادخال البيانات'!K401</f>
        <v>0</v>
      </c>
      <c r="K395" s="345" cm="1">
        <f t="array" ref="K395">J395/$S$8</f>
      </c>
      <c r="L395" s="200"/>
      <c r="M395" s="346" cm="1">
        <f t="array" ref="M395">'ادخال البيانات'!L401</f>
        <v>0</v>
      </c>
      <c r="N395" s="347" cm="1">
        <f t="array" ref="N395">M395/$S$8</f>
      </c>
      <c r="O395" s="200"/>
      <c r="P395" s="348" cm="1">
        <f t="array" ref="P395">'ادخال البيانات'!M401</f>
        <v>0</v>
      </c>
      <c r="Q395" s="349" cm="1">
        <f t="array" ref="Q395">P395/$S$8</f>
      </c>
      <c r="R395" s="249"/>
      <c r="S395" s="312"/>
      <c r="T395" s="200"/>
      <c r="U395" s="312"/>
      <c r="V395" s="200"/>
      <c r="W395" s="312"/>
      <c r="X395" s="200"/>
      <c r="Y395" s="184"/>
      <c r="Z395" s="184"/>
      <c r="AA395" s="184"/>
      <c r="AB395" s="184"/>
      <c r="AC395" s="184"/>
      <c r="AD395" s="184"/>
      <c r="AE395" s="184"/>
      <c r="AF395" s="184"/>
      <c r="AG395" s="184"/>
      <c r="AH395" s="184"/>
      <c r="AI395" s="184"/>
      <c r="AJ395" s="184"/>
      <c r="AK395" s="184"/>
      <c r="AL395" s="184"/>
      <c r="AM395" s="184"/>
      <c r="AN395" s="184"/>
      <c r="AO395" s="184"/>
      <c r="AP395" s="184"/>
      <c r="AQ395" s="184"/>
      <c r="AR395" s="184"/>
      <c r="AS395" s="190"/>
    </row>
    <row r="396" ht="21.6" customHeight="1" hidden="1">
      <c r="A396" s="184"/>
      <c r="B396" s="184"/>
      <c r="C396" s="218"/>
      <c r="D396" s="340" cm="1">
        <f t="array" ref="D396">'ادخال البيانات'!D402</f>
        <v>0</v>
      </c>
      <c r="E396" s="341" cm="1">
        <f t="array" ref="E396">D396/$S$8</f>
      </c>
      <c r="F396" s="200"/>
      <c r="G396" s="342" cm="1">
        <f t="array" ref="G396">'ادخال البيانات'!J402</f>
        <v>0</v>
      </c>
      <c r="H396" s="350" cm="1">
        <f t="array" ref="H396">G396/$S$8</f>
      </c>
      <c r="I396" s="200"/>
      <c r="J396" s="344" cm="1">
        <f t="array" ref="J396">'ادخال البيانات'!K402</f>
        <v>0</v>
      </c>
      <c r="K396" s="345" cm="1">
        <f t="array" ref="K396">J396/$S$8</f>
      </c>
      <c r="L396" s="200"/>
      <c r="M396" s="346" cm="1">
        <f t="array" ref="M396">'ادخال البيانات'!L402</f>
        <v>0</v>
      </c>
      <c r="N396" s="347" cm="1">
        <f t="array" ref="N396">M396/$S$8</f>
      </c>
      <c r="O396" s="200"/>
      <c r="P396" s="348" cm="1">
        <f t="array" ref="P396">'ادخال البيانات'!M402</f>
        <v>0</v>
      </c>
      <c r="Q396" s="349" cm="1">
        <f t="array" ref="Q396">P396/$S$8</f>
      </c>
      <c r="R396" s="249"/>
      <c r="S396" s="312"/>
      <c r="T396" s="200"/>
      <c r="U396" s="312"/>
      <c r="V396" s="200"/>
      <c r="W396" s="312"/>
      <c r="X396" s="200"/>
      <c r="Y396" s="184"/>
      <c r="Z396" s="184"/>
      <c r="AA396" s="184"/>
      <c r="AB396" s="184"/>
      <c r="AC396" s="184"/>
      <c r="AD396" s="184"/>
      <c r="AE396" s="184"/>
      <c r="AF396" s="184"/>
      <c r="AG396" s="184"/>
      <c r="AH396" s="184"/>
      <c r="AI396" s="184"/>
      <c r="AJ396" s="184"/>
      <c r="AK396" s="184"/>
      <c r="AL396" s="184"/>
      <c r="AM396" s="184"/>
      <c r="AN396" s="184"/>
      <c r="AO396" s="184"/>
      <c r="AP396" s="184"/>
      <c r="AQ396" s="184"/>
      <c r="AR396" s="184"/>
      <c r="AS396" s="190"/>
    </row>
    <row r="397" ht="21.6" customHeight="1" hidden="1">
      <c r="A397" s="184"/>
      <c r="B397" s="184"/>
      <c r="C397" s="218"/>
      <c r="D397" s="340" cm="1">
        <f t="array" ref="D397">'ادخال البيانات'!D403</f>
        <v>0</v>
      </c>
      <c r="E397" s="341" cm="1">
        <f t="array" ref="E397">D397/$S$8</f>
      </c>
      <c r="F397" s="200"/>
      <c r="G397" s="342" cm="1">
        <f t="array" ref="G397">'ادخال البيانات'!J403</f>
        <v>0</v>
      </c>
      <c r="H397" s="350" cm="1">
        <f t="array" ref="H397">G397/$S$8</f>
      </c>
      <c r="I397" s="200"/>
      <c r="J397" s="344" cm="1">
        <f t="array" ref="J397">'ادخال البيانات'!K403</f>
        <v>0</v>
      </c>
      <c r="K397" s="345" cm="1">
        <f t="array" ref="K397">J397/$S$8</f>
      </c>
      <c r="L397" s="200"/>
      <c r="M397" s="346" cm="1">
        <f t="array" ref="M397">'ادخال البيانات'!L403</f>
        <v>0</v>
      </c>
      <c r="N397" s="347" cm="1">
        <f t="array" ref="N397">M397/$S$8</f>
      </c>
      <c r="O397" s="200"/>
      <c r="P397" s="348" cm="1">
        <f t="array" ref="P397">'ادخال البيانات'!M403</f>
        <v>0</v>
      </c>
      <c r="Q397" s="349" cm="1">
        <f t="array" ref="Q397">P397/$S$8</f>
      </c>
      <c r="R397" s="249"/>
      <c r="S397" s="312"/>
      <c r="T397" s="200"/>
      <c r="U397" s="312"/>
      <c r="V397" s="200"/>
      <c r="W397" s="312"/>
      <c r="X397" s="200"/>
      <c r="Y397" s="184"/>
      <c r="Z397" s="184"/>
      <c r="AA397" s="184"/>
      <c r="AB397" s="184"/>
      <c r="AC397" s="184"/>
      <c r="AD397" s="184"/>
      <c r="AE397" s="184"/>
      <c r="AF397" s="184"/>
      <c r="AG397" s="184"/>
      <c r="AH397" s="184"/>
      <c r="AI397" s="184"/>
      <c r="AJ397" s="184"/>
      <c r="AK397" s="184"/>
      <c r="AL397" s="184"/>
      <c r="AM397" s="184"/>
      <c r="AN397" s="184"/>
      <c r="AO397" s="184"/>
      <c r="AP397" s="184"/>
      <c r="AQ397" s="184"/>
      <c r="AR397" s="184"/>
      <c r="AS397" s="190"/>
    </row>
    <row r="398" ht="21.6" customHeight="1" hidden="1">
      <c r="A398" s="184"/>
      <c r="B398" s="184"/>
      <c r="C398" s="218"/>
      <c r="D398" s="340" cm="1">
        <f t="array" ref="D398">'ادخال البيانات'!D404</f>
        <v>0</v>
      </c>
      <c r="E398" s="341" cm="1">
        <f t="array" ref="E398">D398/$S$8</f>
      </c>
      <c r="F398" s="200"/>
      <c r="G398" s="342" cm="1">
        <f t="array" ref="G398">'ادخال البيانات'!J404</f>
        <v>0</v>
      </c>
      <c r="H398" s="350" cm="1">
        <f t="array" ref="H398">G398/$S$8</f>
      </c>
      <c r="I398" s="200"/>
      <c r="J398" s="344" cm="1">
        <f t="array" ref="J398">'ادخال البيانات'!K404</f>
        <v>0</v>
      </c>
      <c r="K398" s="345" cm="1">
        <f t="array" ref="K398">J398/$S$8</f>
      </c>
      <c r="L398" s="200"/>
      <c r="M398" s="346" cm="1">
        <f t="array" ref="M398">'ادخال البيانات'!L404</f>
        <v>0</v>
      </c>
      <c r="N398" s="347" cm="1">
        <f t="array" ref="N398">M398/$S$8</f>
      </c>
      <c r="O398" s="200"/>
      <c r="P398" s="348" cm="1">
        <f t="array" ref="P398">'ادخال البيانات'!M404</f>
        <v>0</v>
      </c>
      <c r="Q398" s="349" cm="1">
        <f t="array" ref="Q398">P398/$S$8</f>
      </c>
      <c r="R398" s="249"/>
      <c r="S398" s="312"/>
      <c r="T398" s="200"/>
      <c r="U398" s="312"/>
      <c r="V398" s="200"/>
      <c r="W398" s="312"/>
      <c r="X398" s="200"/>
      <c r="Y398" s="184"/>
      <c r="Z398" s="184"/>
      <c r="AA398" s="184"/>
      <c r="AB398" s="184"/>
      <c r="AC398" s="184"/>
      <c r="AD398" s="184"/>
      <c r="AE398" s="184"/>
      <c r="AF398" s="184"/>
      <c r="AG398" s="184"/>
      <c r="AH398" s="184"/>
      <c r="AI398" s="184"/>
      <c r="AJ398" s="184"/>
      <c r="AK398" s="184"/>
      <c r="AL398" s="184"/>
      <c r="AM398" s="184"/>
      <c r="AN398" s="184"/>
      <c r="AO398" s="184"/>
      <c r="AP398" s="184"/>
      <c r="AQ398" s="184"/>
      <c r="AR398" s="184"/>
      <c r="AS398" s="190"/>
    </row>
    <row r="399" ht="21.6" customHeight="1" hidden="1">
      <c r="A399" s="184"/>
      <c r="B399" s="184"/>
      <c r="C399" s="218"/>
      <c r="D399" s="340" cm="1">
        <f t="array" ref="D399">'ادخال البيانات'!D405</f>
        <v>0</v>
      </c>
      <c r="E399" s="341" cm="1">
        <f t="array" ref="E399">D399/$S$8</f>
      </c>
      <c r="F399" s="200"/>
      <c r="G399" s="342" cm="1">
        <f t="array" ref="G399">'ادخال البيانات'!J405</f>
        <v>0</v>
      </c>
      <c r="H399" s="350" cm="1">
        <f t="array" ref="H399">G399/$S$8</f>
      </c>
      <c r="I399" s="200"/>
      <c r="J399" s="344" cm="1">
        <f t="array" ref="J399">'ادخال البيانات'!K405</f>
        <v>0</v>
      </c>
      <c r="K399" s="345" cm="1">
        <f t="array" ref="K399">J399/$S$8</f>
      </c>
      <c r="L399" s="200"/>
      <c r="M399" s="346" cm="1">
        <f t="array" ref="M399">'ادخال البيانات'!L405</f>
        <v>0</v>
      </c>
      <c r="N399" s="347" cm="1">
        <f t="array" ref="N399">M399/$S$8</f>
      </c>
      <c r="O399" s="200"/>
      <c r="P399" s="348" cm="1">
        <f t="array" ref="P399">'ادخال البيانات'!M405</f>
        <v>0</v>
      </c>
      <c r="Q399" s="349" cm="1">
        <f t="array" ref="Q399">P399/$S$8</f>
      </c>
      <c r="R399" s="249"/>
      <c r="S399" s="312"/>
      <c r="T399" s="200"/>
      <c r="U399" s="312"/>
      <c r="V399" s="200"/>
      <c r="W399" s="312"/>
      <c r="X399" s="200"/>
      <c r="Y399" s="184"/>
      <c r="Z399" s="184"/>
      <c r="AA399" s="184"/>
      <c r="AB399" s="184"/>
      <c r="AC399" s="184"/>
      <c r="AD399" s="184"/>
      <c r="AE399" s="184"/>
      <c r="AF399" s="184"/>
      <c r="AG399" s="184"/>
      <c r="AH399" s="184"/>
      <c r="AI399" s="184"/>
      <c r="AJ399" s="184"/>
      <c r="AK399" s="184"/>
      <c r="AL399" s="184"/>
      <c r="AM399" s="184"/>
      <c r="AN399" s="184"/>
      <c r="AO399" s="184"/>
      <c r="AP399" s="184"/>
      <c r="AQ399" s="184"/>
      <c r="AR399" s="184"/>
      <c r="AS399" s="190"/>
    </row>
    <row r="400" ht="21.6" customHeight="1" hidden="1">
      <c r="A400" s="184"/>
      <c r="B400" s="184"/>
      <c r="C400" s="218"/>
      <c r="D400" s="340" cm="1">
        <f t="array" ref="D400">'ادخال البيانات'!D406</f>
        <v>0</v>
      </c>
      <c r="E400" s="341" cm="1">
        <f t="array" ref="E400">D400/$S$8</f>
      </c>
      <c r="F400" s="200"/>
      <c r="G400" s="342" cm="1">
        <f t="array" ref="G400">'ادخال البيانات'!J406</f>
        <v>0</v>
      </c>
      <c r="H400" s="350" cm="1">
        <f t="array" ref="H400">G400/$S$8</f>
      </c>
      <c r="I400" s="200"/>
      <c r="J400" s="344" cm="1">
        <f t="array" ref="J400">'ادخال البيانات'!K406</f>
        <v>0</v>
      </c>
      <c r="K400" s="345" cm="1">
        <f t="array" ref="K400">J400/$S$8</f>
      </c>
      <c r="L400" s="200"/>
      <c r="M400" s="346" cm="1">
        <f t="array" ref="M400">'ادخال البيانات'!L406</f>
        <v>0</v>
      </c>
      <c r="N400" s="347" cm="1">
        <f t="array" ref="N400">M400/$S$8</f>
      </c>
      <c r="O400" s="200"/>
      <c r="P400" s="348" cm="1">
        <f t="array" ref="P400">'ادخال البيانات'!M406</f>
        <v>0</v>
      </c>
      <c r="Q400" s="349" cm="1">
        <f t="array" ref="Q400">P400/$S$8</f>
      </c>
      <c r="R400" s="249"/>
      <c r="S400" s="312"/>
      <c r="T400" s="200"/>
      <c r="U400" s="312"/>
      <c r="V400" s="200"/>
      <c r="W400" s="312"/>
      <c r="X400" s="200"/>
      <c r="Y400" s="184"/>
      <c r="Z400" s="184"/>
      <c r="AA400" s="184"/>
      <c r="AB400" s="184"/>
      <c r="AC400" s="184"/>
      <c r="AD400" s="184"/>
      <c r="AE400" s="184"/>
      <c r="AF400" s="184"/>
      <c r="AG400" s="184"/>
      <c r="AH400" s="184"/>
      <c r="AI400" s="184"/>
      <c r="AJ400" s="184"/>
      <c r="AK400" s="184"/>
      <c r="AL400" s="184"/>
      <c r="AM400" s="184"/>
      <c r="AN400" s="184"/>
      <c r="AO400" s="184"/>
      <c r="AP400" s="184"/>
      <c r="AQ400" s="184"/>
      <c r="AR400" s="184"/>
      <c r="AS400" s="190"/>
    </row>
    <row r="401" ht="21.6" customHeight="1" hidden="1">
      <c r="A401" s="184"/>
      <c r="B401" s="184"/>
      <c r="C401" s="218"/>
      <c r="D401" s="340" cm="1">
        <f t="array" ref="D401">'ادخال البيانات'!D407</f>
        <v>0</v>
      </c>
      <c r="E401" s="341" cm="1">
        <f t="array" ref="E401">D401/$S$8</f>
      </c>
      <c r="F401" s="200"/>
      <c r="G401" s="342" cm="1">
        <f t="array" ref="G401">'ادخال البيانات'!J407</f>
        <v>0</v>
      </c>
      <c r="H401" s="350" cm="1">
        <f t="array" ref="H401">G401/$S$8</f>
      </c>
      <c r="I401" s="200"/>
      <c r="J401" s="344" cm="1">
        <f t="array" ref="J401">'ادخال البيانات'!K407</f>
        <v>0</v>
      </c>
      <c r="K401" s="345" cm="1">
        <f t="array" ref="K401">J401/$S$8</f>
      </c>
      <c r="L401" s="200"/>
      <c r="M401" s="346" cm="1">
        <f t="array" ref="M401">'ادخال البيانات'!L407</f>
        <v>0</v>
      </c>
      <c r="N401" s="347" cm="1">
        <f t="array" ref="N401">M401/$S$8</f>
      </c>
      <c r="O401" s="200"/>
      <c r="P401" s="348" cm="1">
        <f t="array" ref="P401">'ادخال البيانات'!M407</f>
        <v>0</v>
      </c>
      <c r="Q401" s="349" cm="1">
        <f t="array" ref="Q401">P401/$S$8</f>
      </c>
      <c r="R401" s="249"/>
      <c r="S401" s="312"/>
      <c r="T401" s="200"/>
      <c r="U401" s="312"/>
      <c r="V401" s="200"/>
      <c r="W401" s="312"/>
      <c r="X401" s="200"/>
      <c r="Y401" s="184"/>
      <c r="Z401" s="184"/>
      <c r="AA401" s="184"/>
      <c r="AB401" s="184"/>
      <c r="AC401" s="184"/>
      <c r="AD401" s="184"/>
      <c r="AE401" s="184"/>
      <c r="AF401" s="184"/>
      <c r="AG401" s="184"/>
      <c r="AH401" s="184"/>
      <c r="AI401" s="184"/>
      <c r="AJ401" s="184"/>
      <c r="AK401" s="184"/>
      <c r="AL401" s="184"/>
      <c r="AM401" s="184"/>
      <c r="AN401" s="184"/>
      <c r="AO401" s="184"/>
      <c r="AP401" s="184"/>
      <c r="AQ401" s="184"/>
      <c r="AR401" s="184"/>
      <c r="AS401" s="190"/>
    </row>
    <row r="402" ht="21.6" customHeight="1" hidden="1">
      <c r="A402" s="184"/>
      <c r="B402" s="184"/>
      <c r="C402" s="218"/>
      <c r="D402" s="340" cm="1">
        <f t="array" ref="D402">'ادخال البيانات'!D408</f>
        <v>0</v>
      </c>
      <c r="E402" s="341" cm="1">
        <f t="array" ref="E402">D402/$S$8</f>
      </c>
      <c r="F402" s="200"/>
      <c r="G402" s="342" cm="1">
        <f t="array" ref="G402">'ادخال البيانات'!J408</f>
        <v>0</v>
      </c>
      <c r="H402" s="350" cm="1">
        <f t="array" ref="H402">G402/$S$8</f>
      </c>
      <c r="I402" s="200"/>
      <c r="J402" s="344" cm="1">
        <f t="array" ref="J402">'ادخال البيانات'!K408</f>
        <v>0</v>
      </c>
      <c r="K402" s="345" cm="1">
        <f t="array" ref="K402">J402/$S$8</f>
      </c>
      <c r="L402" s="200"/>
      <c r="M402" s="346" cm="1">
        <f t="array" ref="M402">'ادخال البيانات'!L408</f>
        <v>0</v>
      </c>
      <c r="N402" s="347" cm="1">
        <f t="array" ref="N402">M402/$S$8</f>
      </c>
      <c r="O402" s="200"/>
      <c r="P402" s="348" cm="1">
        <f t="array" ref="P402">'ادخال البيانات'!M408</f>
        <v>0</v>
      </c>
      <c r="Q402" s="349" cm="1">
        <f t="array" ref="Q402">P402/$S$8</f>
      </c>
      <c r="R402" s="249"/>
      <c r="S402" s="312"/>
      <c r="T402" s="200"/>
      <c r="U402" s="312"/>
      <c r="V402" s="200"/>
      <c r="W402" s="312"/>
      <c r="X402" s="200"/>
      <c r="Y402" s="184"/>
      <c r="Z402" s="184"/>
      <c r="AA402" s="184"/>
      <c r="AB402" s="184"/>
      <c r="AC402" s="184"/>
      <c r="AD402" s="184"/>
      <c r="AE402" s="184"/>
      <c r="AF402" s="184"/>
      <c r="AG402" s="184"/>
      <c r="AH402" s="184"/>
      <c r="AI402" s="184"/>
      <c r="AJ402" s="184"/>
      <c r="AK402" s="184"/>
      <c r="AL402" s="184"/>
      <c r="AM402" s="184"/>
      <c r="AN402" s="184"/>
      <c r="AO402" s="184"/>
      <c r="AP402" s="184"/>
      <c r="AQ402" s="184"/>
      <c r="AR402" s="184"/>
      <c r="AS402" s="190"/>
    </row>
    <row r="403" ht="21.6" customHeight="1" hidden="1">
      <c r="A403" s="184"/>
      <c r="B403" s="184"/>
      <c r="C403" s="218"/>
      <c r="D403" s="340" cm="1">
        <f t="array" ref="D403">'ادخال البيانات'!D409</f>
        <v>0</v>
      </c>
      <c r="E403" s="341" cm="1">
        <f t="array" ref="E403">D403/$S$8</f>
      </c>
      <c r="F403" s="200"/>
      <c r="G403" s="342" cm="1">
        <f t="array" ref="G403">'ادخال البيانات'!J409</f>
        <v>0</v>
      </c>
      <c r="H403" s="350" cm="1">
        <f t="array" ref="H403">G403/$S$8</f>
      </c>
      <c r="I403" s="200"/>
      <c r="J403" s="344" cm="1">
        <f t="array" ref="J403">'ادخال البيانات'!K409</f>
        <v>0</v>
      </c>
      <c r="K403" s="345" cm="1">
        <f t="array" ref="K403">J403/$S$8</f>
      </c>
      <c r="L403" s="200"/>
      <c r="M403" s="346" cm="1">
        <f t="array" ref="M403">'ادخال البيانات'!L409</f>
        <v>0</v>
      </c>
      <c r="N403" s="347" cm="1">
        <f t="array" ref="N403">M403/$S$8</f>
      </c>
      <c r="O403" s="200"/>
      <c r="P403" s="348" cm="1">
        <f t="array" ref="P403">'ادخال البيانات'!M409</f>
        <v>0</v>
      </c>
      <c r="Q403" s="349" cm="1">
        <f t="array" ref="Q403">P403/$S$8</f>
      </c>
      <c r="R403" s="249"/>
      <c r="S403" s="312"/>
      <c r="T403" s="200"/>
      <c r="U403" s="312"/>
      <c r="V403" s="200"/>
      <c r="W403" s="312"/>
      <c r="X403" s="200"/>
      <c r="Y403" s="184"/>
      <c r="Z403" s="184"/>
      <c r="AA403" s="184"/>
      <c r="AB403" s="184"/>
      <c r="AC403" s="184"/>
      <c r="AD403" s="184"/>
      <c r="AE403" s="184"/>
      <c r="AF403" s="184"/>
      <c r="AG403" s="184"/>
      <c r="AH403" s="184"/>
      <c r="AI403" s="184"/>
      <c r="AJ403" s="184"/>
      <c r="AK403" s="184"/>
      <c r="AL403" s="184"/>
      <c r="AM403" s="184"/>
      <c r="AN403" s="184"/>
      <c r="AO403" s="184"/>
      <c r="AP403" s="184"/>
      <c r="AQ403" s="184"/>
      <c r="AR403" s="184"/>
      <c r="AS403" s="190"/>
    </row>
    <row r="404" ht="21.6" customHeight="1" hidden="1">
      <c r="A404" s="184"/>
      <c r="B404" s="184"/>
      <c r="C404" s="218"/>
      <c r="D404" s="340" cm="1">
        <f t="array" ref="D404">'ادخال البيانات'!D410</f>
        <v>0</v>
      </c>
      <c r="E404" s="341" cm="1">
        <f t="array" ref="E404">D404/$S$8</f>
      </c>
      <c r="F404" s="200"/>
      <c r="G404" s="342" cm="1">
        <f t="array" ref="G404">'ادخال البيانات'!J410</f>
        <v>0</v>
      </c>
      <c r="H404" s="350" cm="1">
        <f t="array" ref="H404">G404/$S$8</f>
      </c>
      <c r="I404" s="200"/>
      <c r="J404" s="344" cm="1">
        <f t="array" ref="J404">'ادخال البيانات'!K410</f>
        <v>0</v>
      </c>
      <c r="K404" s="345" cm="1">
        <f t="array" ref="K404">J404/$S$8</f>
      </c>
      <c r="L404" s="200"/>
      <c r="M404" s="346" cm="1">
        <f t="array" ref="M404">'ادخال البيانات'!L410</f>
        <v>0</v>
      </c>
      <c r="N404" s="347" cm="1">
        <f t="array" ref="N404">M404/$S$8</f>
      </c>
      <c r="O404" s="200"/>
      <c r="P404" s="348" cm="1">
        <f t="array" ref="P404">'ادخال البيانات'!M410</f>
        <v>0</v>
      </c>
      <c r="Q404" s="349" cm="1">
        <f t="array" ref="Q404">P404/$S$8</f>
      </c>
      <c r="R404" s="249"/>
      <c r="S404" s="312"/>
      <c r="T404" s="200"/>
      <c r="U404" s="312"/>
      <c r="V404" s="200"/>
      <c r="W404" s="312"/>
      <c r="X404" s="200"/>
      <c r="Y404" s="184"/>
      <c r="Z404" s="184"/>
      <c r="AA404" s="184"/>
      <c r="AB404" s="184"/>
      <c r="AC404" s="184"/>
      <c r="AD404" s="184"/>
      <c r="AE404" s="184"/>
      <c r="AF404" s="184"/>
      <c r="AG404" s="184"/>
      <c r="AH404" s="184"/>
      <c r="AI404" s="184"/>
      <c r="AJ404" s="184"/>
      <c r="AK404" s="184"/>
      <c r="AL404" s="184"/>
      <c r="AM404" s="184"/>
      <c r="AN404" s="184"/>
      <c r="AO404" s="184"/>
      <c r="AP404" s="184"/>
      <c r="AQ404" s="184"/>
      <c r="AR404" s="184"/>
      <c r="AS404" s="190"/>
    </row>
    <row r="405" ht="21.6" customHeight="1" hidden="1">
      <c r="A405" s="184"/>
      <c r="B405" s="184"/>
      <c r="C405" s="218"/>
      <c r="D405" s="340" cm="1">
        <f t="array" ref="D405">'ادخال البيانات'!D411</f>
        <v>0</v>
      </c>
      <c r="E405" s="341" cm="1">
        <f t="array" ref="E405">D405/$S$8</f>
      </c>
      <c r="F405" s="200"/>
      <c r="G405" s="342" cm="1">
        <f t="array" ref="G405">'ادخال البيانات'!J411</f>
        <v>0</v>
      </c>
      <c r="H405" s="350" cm="1">
        <f t="array" ref="H405">G405/$S$8</f>
      </c>
      <c r="I405" s="200"/>
      <c r="J405" s="344" cm="1">
        <f t="array" ref="J405">'ادخال البيانات'!K411</f>
        <v>0</v>
      </c>
      <c r="K405" s="345" cm="1">
        <f t="array" ref="K405">J405/$S$8</f>
      </c>
      <c r="L405" s="200"/>
      <c r="M405" s="346" cm="1">
        <f t="array" ref="M405">'ادخال البيانات'!L411</f>
        <v>0</v>
      </c>
      <c r="N405" s="347" cm="1">
        <f t="array" ref="N405">M405/$S$8</f>
      </c>
      <c r="O405" s="200"/>
      <c r="P405" s="348" cm="1">
        <f t="array" ref="P405">'ادخال البيانات'!M411</f>
        <v>0</v>
      </c>
      <c r="Q405" s="349" cm="1">
        <f t="array" ref="Q405">P405/$S$8</f>
      </c>
      <c r="R405" s="249"/>
      <c r="S405" s="312"/>
      <c r="T405" s="200"/>
      <c r="U405" s="312"/>
      <c r="V405" s="200"/>
      <c r="W405" s="312"/>
      <c r="X405" s="200"/>
      <c r="Y405" s="184"/>
      <c r="Z405" s="184"/>
      <c r="AA405" s="184"/>
      <c r="AB405" s="184"/>
      <c r="AC405" s="184"/>
      <c r="AD405" s="184"/>
      <c r="AE405" s="184"/>
      <c r="AF405" s="184"/>
      <c r="AG405" s="184"/>
      <c r="AH405" s="184"/>
      <c r="AI405" s="184"/>
      <c r="AJ405" s="184"/>
      <c r="AK405" s="184"/>
      <c r="AL405" s="184"/>
      <c r="AM405" s="184"/>
      <c r="AN405" s="184"/>
      <c r="AO405" s="184"/>
      <c r="AP405" s="184"/>
      <c r="AQ405" s="184"/>
      <c r="AR405" s="184"/>
      <c r="AS405" s="190"/>
    </row>
    <row r="406" ht="21.6" customHeight="1" hidden="1">
      <c r="A406" s="184"/>
      <c r="B406" s="184"/>
      <c r="C406" s="218"/>
      <c r="D406" s="340" cm="1">
        <f t="array" ref="D406">'ادخال البيانات'!D412</f>
        <v>0</v>
      </c>
      <c r="E406" s="341" cm="1">
        <f t="array" ref="E406">D406/$S$8</f>
      </c>
      <c r="F406" s="200"/>
      <c r="G406" s="342" cm="1">
        <f t="array" ref="G406">'ادخال البيانات'!J412</f>
        <v>0</v>
      </c>
      <c r="H406" s="350" cm="1">
        <f t="array" ref="H406">G406/$S$8</f>
      </c>
      <c r="I406" s="200"/>
      <c r="J406" s="344" cm="1">
        <f t="array" ref="J406">'ادخال البيانات'!K412</f>
        <v>0</v>
      </c>
      <c r="K406" s="345" cm="1">
        <f t="array" ref="K406">J406/$S$8</f>
      </c>
      <c r="L406" s="200"/>
      <c r="M406" s="346" cm="1">
        <f t="array" ref="M406">'ادخال البيانات'!L412</f>
        <v>0</v>
      </c>
      <c r="N406" s="347" cm="1">
        <f t="array" ref="N406">M406/$S$8</f>
      </c>
      <c r="O406" s="200"/>
      <c r="P406" s="348" cm="1">
        <f t="array" ref="P406">'ادخال البيانات'!M412</f>
        <v>0</v>
      </c>
      <c r="Q406" s="349" cm="1">
        <f t="array" ref="Q406">P406/$S$8</f>
      </c>
      <c r="R406" s="249"/>
      <c r="S406" s="312"/>
      <c r="T406" s="200"/>
      <c r="U406" s="312"/>
      <c r="V406" s="200"/>
      <c r="W406" s="312"/>
      <c r="X406" s="200"/>
      <c r="Y406" s="184"/>
      <c r="Z406" s="184"/>
      <c r="AA406" s="184"/>
      <c r="AB406" s="184"/>
      <c r="AC406" s="184"/>
      <c r="AD406" s="184"/>
      <c r="AE406" s="184"/>
      <c r="AF406" s="184"/>
      <c r="AG406" s="184"/>
      <c r="AH406" s="184"/>
      <c r="AI406" s="184"/>
      <c r="AJ406" s="184"/>
      <c r="AK406" s="184"/>
      <c r="AL406" s="184"/>
      <c r="AM406" s="184"/>
      <c r="AN406" s="184"/>
      <c r="AO406" s="184"/>
      <c r="AP406" s="184"/>
      <c r="AQ406" s="184"/>
      <c r="AR406" s="184"/>
      <c r="AS406" s="190"/>
    </row>
    <row r="407" ht="21.6" customHeight="1" hidden="1">
      <c r="A407" s="184"/>
      <c r="B407" s="184"/>
      <c r="C407" s="218"/>
      <c r="D407" s="340" cm="1">
        <f t="array" ref="D407">'ادخال البيانات'!D413</f>
        <v>0</v>
      </c>
      <c r="E407" s="341" cm="1">
        <f t="array" ref="E407">D407/$S$8</f>
      </c>
      <c r="F407" s="200"/>
      <c r="G407" s="342" cm="1">
        <f t="array" ref="G407">'ادخال البيانات'!J413</f>
        <v>0</v>
      </c>
      <c r="H407" s="350" cm="1">
        <f t="array" ref="H407">G407/$S$8</f>
      </c>
      <c r="I407" s="200"/>
      <c r="J407" s="344" cm="1">
        <f t="array" ref="J407">'ادخال البيانات'!K413</f>
        <v>0</v>
      </c>
      <c r="K407" s="345" cm="1">
        <f t="array" ref="K407">J407/$S$8</f>
      </c>
      <c r="L407" s="200"/>
      <c r="M407" s="346" cm="1">
        <f t="array" ref="M407">'ادخال البيانات'!L413</f>
        <v>0</v>
      </c>
      <c r="N407" s="347" cm="1">
        <f t="array" ref="N407">M407/$S$8</f>
      </c>
      <c r="O407" s="200"/>
      <c r="P407" s="348" cm="1">
        <f t="array" ref="P407">'ادخال البيانات'!M413</f>
        <v>0</v>
      </c>
      <c r="Q407" s="349" cm="1">
        <f t="array" ref="Q407">P407/$S$8</f>
      </c>
      <c r="R407" s="249"/>
      <c r="S407" s="312"/>
      <c r="T407" s="200"/>
      <c r="U407" s="312"/>
      <c r="V407" s="200"/>
      <c r="W407" s="312"/>
      <c r="X407" s="200"/>
      <c r="Y407" s="184"/>
      <c r="Z407" s="184"/>
      <c r="AA407" s="184"/>
      <c r="AB407" s="184"/>
      <c r="AC407" s="184"/>
      <c r="AD407" s="184"/>
      <c r="AE407" s="184"/>
      <c r="AF407" s="184"/>
      <c r="AG407" s="184"/>
      <c r="AH407" s="184"/>
      <c r="AI407" s="184"/>
      <c r="AJ407" s="184"/>
      <c r="AK407" s="184"/>
      <c r="AL407" s="184"/>
      <c r="AM407" s="184"/>
      <c r="AN407" s="184"/>
      <c r="AO407" s="184"/>
      <c r="AP407" s="184"/>
      <c r="AQ407" s="184"/>
      <c r="AR407" s="184"/>
      <c r="AS407" s="190"/>
    </row>
    <row r="408" ht="21.6" customHeight="1" hidden="1">
      <c r="A408" s="184"/>
      <c r="B408" s="184"/>
      <c r="C408" s="218"/>
      <c r="D408" s="340" cm="1">
        <f t="array" ref="D408">'ادخال البيانات'!D414</f>
        <v>0</v>
      </c>
      <c r="E408" s="341" cm="1">
        <f t="array" ref="E408">D408/$S$8</f>
      </c>
      <c r="F408" s="200"/>
      <c r="G408" s="342" cm="1">
        <f t="array" ref="G408">'ادخال البيانات'!J414</f>
        <v>0</v>
      </c>
      <c r="H408" s="350" cm="1">
        <f t="array" ref="H408">G408/$S$8</f>
      </c>
      <c r="I408" s="200"/>
      <c r="J408" s="344" cm="1">
        <f t="array" ref="J408">'ادخال البيانات'!K414</f>
        <v>0</v>
      </c>
      <c r="K408" s="345" cm="1">
        <f t="array" ref="K408">J408/$S$8</f>
      </c>
      <c r="L408" s="200"/>
      <c r="M408" s="346" cm="1">
        <f t="array" ref="M408">'ادخال البيانات'!L414</f>
        <v>0</v>
      </c>
      <c r="N408" s="347" cm="1">
        <f t="array" ref="N408">M408/$S$8</f>
      </c>
      <c r="O408" s="200"/>
      <c r="P408" s="348" cm="1">
        <f t="array" ref="P408">'ادخال البيانات'!M414</f>
        <v>0</v>
      </c>
      <c r="Q408" s="349" cm="1">
        <f t="array" ref="Q408">P408/$S$8</f>
      </c>
      <c r="R408" s="249"/>
      <c r="S408" s="312"/>
      <c r="T408" s="200"/>
      <c r="U408" s="312"/>
      <c r="V408" s="200"/>
      <c r="W408" s="312"/>
      <c r="X408" s="200"/>
      <c r="Y408" s="184"/>
      <c r="Z408" s="184"/>
      <c r="AA408" s="184"/>
      <c r="AB408" s="184"/>
      <c r="AC408" s="184"/>
      <c r="AD408" s="184"/>
      <c r="AE408" s="184"/>
      <c r="AF408" s="184"/>
      <c r="AG408" s="184"/>
      <c r="AH408" s="184"/>
      <c r="AI408" s="184"/>
      <c r="AJ408" s="184"/>
      <c r="AK408" s="184"/>
      <c r="AL408" s="184"/>
      <c r="AM408" s="184"/>
      <c r="AN408" s="184"/>
      <c r="AO408" s="184"/>
      <c r="AP408" s="184"/>
      <c r="AQ408" s="184"/>
      <c r="AR408" s="184"/>
      <c r="AS408" s="190"/>
    </row>
    <row r="409" ht="21.6" customHeight="1" hidden="1">
      <c r="A409" s="184"/>
      <c r="B409" s="184"/>
      <c r="C409" s="218"/>
      <c r="D409" s="340" cm="1">
        <f t="array" ref="D409">'ادخال البيانات'!D415</f>
        <v>0</v>
      </c>
      <c r="E409" s="341" cm="1">
        <f t="array" ref="E409">D409/$S$8</f>
      </c>
      <c r="F409" s="200"/>
      <c r="G409" s="342" cm="1">
        <f t="array" ref="G409">'ادخال البيانات'!J415</f>
        <v>0</v>
      </c>
      <c r="H409" s="350" cm="1">
        <f t="array" ref="H409">G409/$S$8</f>
      </c>
      <c r="I409" s="200"/>
      <c r="J409" s="344" cm="1">
        <f t="array" ref="J409">'ادخال البيانات'!K415</f>
        <v>0</v>
      </c>
      <c r="K409" s="345" cm="1">
        <f t="array" ref="K409">J409/$S$8</f>
      </c>
      <c r="L409" s="200"/>
      <c r="M409" s="346" cm="1">
        <f t="array" ref="M409">'ادخال البيانات'!L415</f>
        <v>0</v>
      </c>
      <c r="N409" s="347" cm="1">
        <f t="array" ref="N409">M409/$S$8</f>
      </c>
      <c r="O409" s="200"/>
      <c r="P409" s="348" cm="1">
        <f t="array" ref="P409">'ادخال البيانات'!M415</f>
        <v>0</v>
      </c>
      <c r="Q409" s="349" cm="1">
        <f t="array" ref="Q409">P409/$S$8</f>
      </c>
      <c r="R409" s="249"/>
      <c r="S409" s="312"/>
      <c r="T409" s="200"/>
      <c r="U409" s="312"/>
      <c r="V409" s="200"/>
      <c r="W409" s="312"/>
      <c r="X409" s="200"/>
      <c r="Y409" s="184"/>
      <c r="Z409" s="184"/>
      <c r="AA409" s="184"/>
      <c r="AB409" s="184"/>
      <c r="AC409" s="184"/>
      <c r="AD409" s="184"/>
      <c r="AE409" s="184"/>
      <c r="AF409" s="184"/>
      <c r="AG409" s="184"/>
      <c r="AH409" s="184"/>
      <c r="AI409" s="184"/>
      <c r="AJ409" s="184"/>
      <c r="AK409" s="184"/>
      <c r="AL409" s="184"/>
      <c r="AM409" s="184"/>
      <c r="AN409" s="184"/>
      <c r="AO409" s="184"/>
      <c r="AP409" s="184"/>
      <c r="AQ409" s="184"/>
      <c r="AR409" s="184"/>
      <c r="AS409" s="190"/>
    </row>
    <row r="410" ht="21.6" customHeight="1" hidden="1">
      <c r="A410" s="184"/>
      <c r="B410" s="184"/>
      <c r="C410" s="218"/>
      <c r="D410" s="340" cm="1">
        <f t="array" ref="D410">'ادخال البيانات'!D416</f>
        <v>0</v>
      </c>
      <c r="E410" s="341" cm="1">
        <f t="array" ref="E410">D410/$S$8</f>
      </c>
      <c r="F410" s="200"/>
      <c r="G410" s="342" cm="1">
        <f t="array" ref="G410">'ادخال البيانات'!J416</f>
        <v>0</v>
      </c>
      <c r="H410" s="350" cm="1">
        <f t="array" ref="H410">G410/$S$8</f>
      </c>
      <c r="I410" s="200"/>
      <c r="J410" s="344" cm="1">
        <f t="array" ref="J410">'ادخال البيانات'!K416</f>
        <v>0</v>
      </c>
      <c r="K410" s="345" cm="1">
        <f t="array" ref="K410">J410/$S$8</f>
      </c>
      <c r="L410" s="200"/>
      <c r="M410" s="346" cm="1">
        <f t="array" ref="M410">'ادخال البيانات'!L416</f>
        <v>0</v>
      </c>
      <c r="N410" s="347" cm="1">
        <f t="array" ref="N410">M410/$S$8</f>
      </c>
      <c r="O410" s="200"/>
      <c r="P410" s="348" cm="1">
        <f t="array" ref="P410">'ادخال البيانات'!M416</f>
        <v>0</v>
      </c>
      <c r="Q410" s="349" cm="1">
        <f t="array" ref="Q410">P410/$S$8</f>
      </c>
      <c r="R410" s="249"/>
      <c r="S410" s="312"/>
      <c r="T410" s="200"/>
      <c r="U410" s="312"/>
      <c r="V410" s="200"/>
      <c r="W410" s="312"/>
      <c r="X410" s="200"/>
      <c r="Y410" s="184"/>
      <c r="Z410" s="184"/>
      <c r="AA410" s="184"/>
      <c r="AB410" s="184"/>
      <c r="AC410" s="184"/>
      <c r="AD410" s="184"/>
      <c r="AE410" s="184"/>
      <c r="AF410" s="184"/>
      <c r="AG410" s="184"/>
      <c r="AH410" s="184"/>
      <c r="AI410" s="184"/>
      <c r="AJ410" s="184"/>
      <c r="AK410" s="184"/>
      <c r="AL410" s="184"/>
      <c r="AM410" s="184"/>
      <c r="AN410" s="184"/>
      <c r="AO410" s="184"/>
      <c r="AP410" s="184"/>
      <c r="AQ410" s="184"/>
      <c r="AR410" s="184"/>
      <c r="AS410" s="190"/>
    </row>
    <row r="411" ht="21.6" customHeight="1" hidden="1">
      <c r="A411" s="184"/>
      <c r="B411" s="184"/>
      <c r="C411" s="218"/>
      <c r="D411" s="340" cm="1">
        <f t="array" ref="D411">'ادخال البيانات'!D417</f>
        <v>0</v>
      </c>
      <c r="E411" s="341" cm="1">
        <f t="array" ref="E411">D411/$S$8</f>
      </c>
      <c r="F411" s="200"/>
      <c r="G411" s="342" cm="1">
        <f t="array" ref="G411">'ادخال البيانات'!J417</f>
        <v>0</v>
      </c>
      <c r="H411" s="350" cm="1">
        <f t="array" ref="H411">G411/$S$8</f>
      </c>
      <c r="I411" s="200"/>
      <c r="J411" s="344" cm="1">
        <f t="array" ref="J411">'ادخال البيانات'!K417</f>
        <v>0</v>
      </c>
      <c r="K411" s="345" cm="1">
        <f t="array" ref="K411">J411/$S$8</f>
      </c>
      <c r="L411" s="200"/>
      <c r="M411" s="346" cm="1">
        <f t="array" ref="M411">'ادخال البيانات'!L417</f>
        <v>0</v>
      </c>
      <c r="N411" s="347" cm="1">
        <f t="array" ref="N411">M411/$S$8</f>
      </c>
      <c r="O411" s="200"/>
      <c r="P411" s="348" cm="1">
        <f t="array" ref="P411">'ادخال البيانات'!M417</f>
        <v>0</v>
      </c>
      <c r="Q411" s="349" cm="1">
        <f t="array" ref="Q411">P411/$S$8</f>
      </c>
      <c r="R411" s="249"/>
      <c r="S411" s="312"/>
      <c r="T411" s="200"/>
      <c r="U411" s="312"/>
      <c r="V411" s="200"/>
      <c r="W411" s="312"/>
      <c r="X411" s="200"/>
      <c r="Y411" s="184"/>
      <c r="Z411" s="184"/>
      <c r="AA411" s="184"/>
      <c r="AB411" s="184"/>
      <c r="AC411" s="184"/>
      <c r="AD411" s="184"/>
      <c r="AE411" s="184"/>
      <c r="AF411" s="184"/>
      <c r="AG411" s="184"/>
      <c r="AH411" s="184"/>
      <c r="AI411" s="184"/>
      <c r="AJ411" s="184"/>
      <c r="AK411" s="184"/>
      <c r="AL411" s="184"/>
      <c r="AM411" s="184"/>
      <c r="AN411" s="184"/>
      <c r="AO411" s="184"/>
      <c r="AP411" s="184"/>
      <c r="AQ411" s="184"/>
      <c r="AR411" s="184"/>
      <c r="AS411" s="190"/>
    </row>
    <row r="412" ht="21.6" customHeight="1" hidden="1">
      <c r="A412" s="184"/>
      <c r="B412" s="184"/>
      <c r="C412" s="218"/>
      <c r="D412" s="340" cm="1">
        <f t="array" ref="D412">'ادخال البيانات'!D418</f>
        <v>0</v>
      </c>
      <c r="E412" s="341" cm="1">
        <f t="array" ref="E412">D412/$S$8</f>
      </c>
      <c r="F412" s="200"/>
      <c r="G412" s="342" cm="1">
        <f t="array" ref="G412">'ادخال البيانات'!J418</f>
        <v>0</v>
      </c>
      <c r="H412" s="350" cm="1">
        <f t="array" ref="H412">G412/$S$8</f>
      </c>
      <c r="I412" s="200"/>
      <c r="J412" s="344" cm="1">
        <f t="array" ref="J412">'ادخال البيانات'!K418</f>
        <v>0</v>
      </c>
      <c r="K412" s="345" cm="1">
        <f t="array" ref="K412">J412/$S$8</f>
      </c>
      <c r="L412" s="200"/>
      <c r="M412" s="346" cm="1">
        <f t="array" ref="M412">'ادخال البيانات'!L418</f>
        <v>0</v>
      </c>
      <c r="N412" s="347" cm="1">
        <f t="array" ref="N412">M412/$S$8</f>
      </c>
      <c r="O412" s="200"/>
      <c r="P412" s="348" cm="1">
        <f t="array" ref="P412">'ادخال البيانات'!M418</f>
        <v>0</v>
      </c>
      <c r="Q412" s="349" cm="1">
        <f t="array" ref="Q412">P412/$S$8</f>
      </c>
      <c r="R412" s="249"/>
      <c r="S412" s="312"/>
      <c r="T412" s="200"/>
      <c r="U412" s="312"/>
      <c r="V412" s="200"/>
      <c r="W412" s="312"/>
      <c r="X412" s="200"/>
      <c r="Y412" s="184"/>
      <c r="Z412" s="184"/>
      <c r="AA412" s="184"/>
      <c r="AB412" s="184"/>
      <c r="AC412" s="184"/>
      <c r="AD412" s="184"/>
      <c r="AE412" s="184"/>
      <c r="AF412" s="184"/>
      <c r="AG412" s="184"/>
      <c r="AH412" s="184"/>
      <c r="AI412" s="184"/>
      <c r="AJ412" s="184"/>
      <c r="AK412" s="184"/>
      <c r="AL412" s="184"/>
      <c r="AM412" s="184"/>
      <c r="AN412" s="184"/>
      <c r="AO412" s="184"/>
      <c r="AP412" s="184"/>
      <c r="AQ412" s="184"/>
      <c r="AR412" s="184"/>
      <c r="AS412" s="190"/>
    </row>
    <row r="413" ht="21.6" customHeight="1" hidden="1">
      <c r="A413" s="184"/>
      <c r="B413" s="184"/>
      <c r="C413" s="218"/>
      <c r="D413" s="340" cm="1">
        <f t="array" ref="D413">'ادخال البيانات'!D419</f>
        <v>0</v>
      </c>
      <c r="E413" s="341" cm="1">
        <f t="array" ref="E413">D413/$S$8</f>
      </c>
      <c r="F413" s="200"/>
      <c r="G413" s="342" cm="1">
        <f t="array" ref="G413">'ادخال البيانات'!J419</f>
        <v>0</v>
      </c>
      <c r="H413" s="350" cm="1">
        <f t="array" ref="H413">G413/$S$8</f>
      </c>
      <c r="I413" s="200"/>
      <c r="J413" s="344" cm="1">
        <f t="array" ref="J413">'ادخال البيانات'!K419</f>
        <v>0</v>
      </c>
      <c r="K413" s="345" cm="1">
        <f t="array" ref="K413">J413/$S$8</f>
      </c>
      <c r="L413" s="200"/>
      <c r="M413" s="346" cm="1">
        <f t="array" ref="M413">'ادخال البيانات'!L419</f>
        <v>0</v>
      </c>
      <c r="N413" s="347" cm="1">
        <f t="array" ref="N413">M413/$S$8</f>
      </c>
      <c r="O413" s="200"/>
      <c r="P413" s="348" cm="1">
        <f t="array" ref="P413">'ادخال البيانات'!M419</f>
        <v>0</v>
      </c>
      <c r="Q413" s="349" cm="1">
        <f t="array" ref="Q413">P413/$S$8</f>
      </c>
      <c r="R413" s="249"/>
      <c r="S413" s="312"/>
      <c r="T413" s="200"/>
      <c r="U413" s="312"/>
      <c r="V413" s="200"/>
      <c r="W413" s="312"/>
      <c r="X413" s="200"/>
      <c r="Y413" s="184"/>
      <c r="Z413" s="184"/>
      <c r="AA413" s="184"/>
      <c r="AB413" s="184"/>
      <c r="AC413" s="184"/>
      <c r="AD413" s="184"/>
      <c r="AE413" s="184"/>
      <c r="AF413" s="184"/>
      <c r="AG413" s="184"/>
      <c r="AH413" s="184"/>
      <c r="AI413" s="184"/>
      <c r="AJ413" s="184"/>
      <c r="AK413" s="184"/>
      <c r="AL413" s="184"/>
      <c r="AM413" s="184"/>
      <c r="AN413" s="184"/>
      <c r="AO413" s="184"/>
      <c r="AP413" s="184"/>
      <c r="AQ413" s="184"/>
      <c r="AR413" s="184"/>
      <c r="AS413" s="190"/>
    </row>
    <row r="414" ht="21.6" customHeight="1" hidden="1">
      <c r="A414" s="184"/>
      <c r="B414" s="184"/>
      <c r="C414" s="218"/>
      <c r="D414" s="340" cm="1">
        <f t="array" ref="D414">'ادخال البيانات'!D420</f>
        <v>0</v>
      </c>
      <c r="E414" s="341" cm="1">
        <f t="array" ref="E414">D414/$S$8</f>
      </c>
      <c r="F414" s="200"/>
      <c r="G414" s="342" cm="1">
        <f t="array" ref="G414">'ادخال البيانات'!J420</f>
        <v>0</v>
      </c>
      <c r="H414" s="350" cm="1">
        <f t="array" ref="H414">G414/$S$8</f>
      </c>
      <c r="I414" s="200"/>
      <c r="J414" s="344" cm="1">
        <f t="array" ref="J414">'ادخال البيانات'!K420</f>
        <v>0</v>
      </c>
      <c r="K414" s="345" cm="1">
        <f t="array" ref="K414">J414/$S$8</f>
      </c>
      <c r="L414" s="200"/>
      <c r="M414" s="346" cm="1">
        <f t="array" ref="M414">'ادخال البيانات'!L420</f>
        <v>0</v>
      </c>
      <c r="N414" s="347" cm="1">
        <f t="array" ref="N414">M414/$S$8</f>
      </c>
      <c r="O414" s="200"/>
      <c r="P414" s="348" cm="1">
        <f t="array" ref="P414">'ادخال البيانات'!M420</f>
        <v>0</v>
      </c>
      <c r="Q414" s="349" cm="1">
        <f t="array" ref="Q414">P414/$S$8</f>
      </c>
      <c r="R414" s="249"/>
      <c r="S414" s="312"/>
      <c r="T414" s="200"/>
      <c r="U414" s="312"/>
      <c r="V414" s="200"/>
      <c r="W414" s="312"/>
      <c r="X414" s="200"/>
      <c r="Y414" s="184"/>
      <c r="Z414" s="184"/>
      <c r="AA414" s="184"/>
      <c r="AB414" s="184"/>
      <c r="AC414" s="184"/>
      <c r="AD414" s="184"/>
      <c r="AE414" s="184"/>
      <c r="AF414" s="184"/>
      <c r="AG414" s="184"/>
      <c r="AH414" s="184"/>
      <c r="AI414" s="184"/>
      <c r="AJ414" s="184"/>
      <c r="AK414" s="184"/>
      <c r="AL414" s="184"/>
      <c r="AM414" s="184"/>
      <c r="AN414" s="184"/>
      <c r="AO414" s="184"/>
      <c r="AP414" s="184"/>
      <c r="AQ414" s="184"/>
      <c r="AR414" s="184"/>
      <c r="AS414" s="190"/>
    </row>
    <row r="415" ht="21.6" customHeight="1" hidden="1">
      <c r="A415" s="184"/>
      <c r="B415" s="184"/>
      <c r="C415" s="218"/>
      <c r="D415" s="340" cm="1">
        <f t="array" ref="D415">'ادخال البيانات'!D421</f>
        <v>0</v>
      </c>
      <c r="E415" s="341" cm="1">
        <f t="array" ref="E415">D415/$S$8</f>
      </c>
      <c r="F415" s="200"/>
      <c r="G415" s="342" cm="1">
        <f t="array" ref="G415">'ادخال البيانات'!J421</f>
        <v>0</v>
      </c>
      <c r="H415" s="350" cm="1">
        <f t="array" ref="H415">G415/$S$8</f>
      </c>
      <c r="I415" s="200"/>
      <c r="J415" s="344" cm="1">
        <f t="array" ref="J415">'ادخال البيانات'!K421</f>
        <v>0</v>
      </c>
      <c r="K415" s="345" cm="1">
        <f t="array" ref="K415">J415/$S$8</f>
      </c>
      <c r="L415" s="200"/>
      <c r="M415" s="346" cm="1">
        <f t="array" ref="M415">'ادخال البيانات'!L421</f>
        <v>0</v>
      </c>
      <c r="N415" s="347" cm="1">
        <f t="array" ref="N415">M415/$S$8</f>
      </c>
      <c r="O415" s="200"/>
      <c r="P415" s="348" cm="1">
        <f t="array" ref="P415">'ادخال البيانات'!M421</f>
        <v>0</v>
      </c>
      <c r="Q415" s="349" cm="1">
        <f t="array" ref="Q415">P415/$S$8</f>
      </c>
      <c r="R415" s="249"/>
      <c r="S415" s="312"/>
      <c r="T415" s="200"/>
      <c r="U415" s="312"/>
      <c r="V415" s="200"/>
      <c r="W415" s="312"/>
      <c r="X415" s="200"/>
      <c r="Y415" s="184"/>
      <c r="Z415" s="184"/>
      <c r="AA415" s="184"/>
      <c r="AB415" s="184"/>
      <c r="AC415" s="184"/>
      <c r="AD415" s="184"/>
      <c r="AE415" s="184"/>
      <c r="AF415" s="184"/>
      <c r="AG415" s="184"/>
      <c r="AH415" s="184"/>
      <c r="AI415" s="184"/>
      <c r="AJ415" s="184"/>
      <c r="AK415" s="184"/>
      <c r="AL415" s="184"/>
      <c r="AM415" s="184"/>
      <c r="AN415" s="184"/>
      <c r="AO415" s="184"/>
      <c r="AP415" s="184"/>
      <c r="AQ415" s="184"/>
      <c r="AR415" s="184"/>
      <c r="AS415" s="190"/>
    </row>
    <row r="416" ht="21.6" customHeight="1" hidden="1">
      <c r="A416" s="184"/>
      <c r="B416" s="184"/>
      <c r="C416" s="218"/>
      <c r="D416" s="340" cm="1">
        <f t="array" ref="D416">'ادخال البيانات'!D422</f>
        <v>0</v>
      </c>
      <c r="E416" s="341" cm="1">
        <f t="array" ref="E416">D416/$S$8</f>
      </c>
      <c r="F416" s="200"/>
      <c r="G416" s="342" cm="1">
        <f t="array" ref="G416">'ادخال البيانات'!J422</f>
        <v>0</v>
      </c>
      <c r="H416" s="350" cm="1">
        <f t="array" ref="H416">G416/$S$8</f>
      </c>
      <c r="I416" s="200"/>
      <c r="J416" s="344" cm="1">
        <f t="array" ref="J416">'ادخال البيانات'!K422</f>
        <v>0</v>
      </c>
      <c r="K416" s="345" cm="1">
        <f t="array" ref="K416">J416/$S$8</f>
      </c>
      <c r="L416" s="200"/>
      <c r="M416" s="346" cm="1">
        <f t="array" ref="M416">'ادخال البيانات'!L422</f>
        <v>0</v>
      </c>
      <c r="N416" s="347" cm="1">
        <f t="array" ref="N416">M416/$S$8</f>
      </c>
      <c r="O416" s="200"/>
      <c r="P416" s="348" cm="1">
        <f t="array" ref="P416">'ادخال البيانات'!M422</f>
        <v>0</v>
      </c>
      <c r="Q416" s="349" cm="1">
        <f t="array" ref="Q416">P416/$S$8</f>
      </c>
      <c r="R416" s="249"/>
      <c r="S416" s="312"/>
      <c r="T416" s="200"/>
      <c r="U416" s="312"/>
      <c r="V416" s="200"/>
      <c r="W416" s="312"/>
      <c r="X416" s="200"/>
      <c r="Y416" s="184"/>
      <c r="Z416" s="184"/>
      <c r="AA416" s="184"/>
      <c r="AB416" s="184"/>
      <c r="AC416" s="184"/>
      <c r="AD416" s="184"/>
      <c r="AE416" s="184"/>
      <c r="AF416" s="184"/>
      <c r="AG416" s="184"/>
      <c r="AH416" s="184"/>
      <c r="AI416" s="184"/>
      <c r="AJ416" s="184"/>
      <c r="AK416" s="184"/>
      <c r="AL416" s="184"/>
      <c r="AM416" s="184"/>
      <c r="AN416" s="184"/>
      <c r="AO416" s="184"/>
      <c r="AP416" s="184"/>
      <c r="AQ416" s="184"/>
      <c r="AR416" s="184"/>
      <c r="AS416" s="190"/>
    </row>
    <row r="417" ht="21.6" customHeight="1" hidden="1">
      <c r="A417" s="184"/>
      <c r="B417" s="184"/>
      <c r="C417" s="218"/>
      <c r="D417" s="340" cm="1">
        <f t="array" ref="D417">'ادخال البيانات'!D423</f>
        <v>0</v>
      </c>
      <c r="E417" s="341" cm="1">
        <f t="array" ref="E417">D417/$S$8</f>
      </c>
      <c r="F417" s="200"/>
      <c r="G417" s="342" cm="1">
        <f t="array" ref="G417">'ادخال البيانات'!J423</f>
        <v>0</v>
      </c>
      <c r="H417" s="350" cm="1">
        <f t="array" ref="H417">G417/$S$8</f>
      </c>
      <c r="I417" s="200"/>
      <c r="J417" s="344" cm="1">
        <f t="array" ref="J417">'ادخال البيانات'!K423</f>
        <v>0</v>
      </c>
      <c r="K417" s="345" cm="1">
        <f t="array" ref="K417">J417/$S$8</f>
      </c>
      <c r="L417" s="200"/>
      <c r="M417" s="346" cm="1">
        <f t="array" ref="M417">'ادخال البيانات'!L423</f>
        <v>0</v>
      </c>
      <c r="N417" s="347" cm="1">
        <f t="array" ref="N417">M417/$S$8</f>
      </c>
      <c r="O417" s="200"/>
      <c r="P417" s="348" cm="1">
        <f t="array" ref="P417">'ادخال البيانات'!M423</f>
        <v>0</v>
      </c>
      <c r="Q417" s="349" cm="1">
        <f t="array" ref="Q417">P417/$S$8</f>
      </c>
      <c r="R417" s="249"/>
      <c r="S417" s="312"/>
      <c r="T417" s="200"/>
      <c r="U417" s="312"/>
      <c r="V417" s="200"/>
      <c r="W417" s="312"/>
      <c r="X417" s="200"/>
      <c r="Y417" s="184"/>
      <c r="Z417" s="184"/>
      <c r="AA417" s="184"/>
      <c r="AB417" s="184"/>
      <c r="AC417" s="184"/>
      <c r="AD417" s="184"/>
      <c r="AE417" s="184"/>
      <c r="AF417" s="184"/>
      <c r="AG417" s="184"/>
      <c r="AH417" s="184"/>
      <c r="AI417" s="184"/>
      <c r="AJ417" s="184"/>
      <c r="AK417" s="184"/>
      <c r="AL417" s="184"/>
      <c r="AM417" s="184"/>
      <c r="AN417" s="184"/>
      <c r="AO417" s="184"/>
      <c r="AP417" s="184"/>
      <c r="AQ417" s="184"/>
      <c r="AR417" s="184"/>
      <c r="AS417" s="190"/>
    </row>
    <row r="418" ht="21.6" customHeight="1" hidden="1">
      <c r="A418" s="184"/>
      <c r="B418" s="184"/>
      <c r="C418" s="218"/>
      <c r="D418" s="340" cm="1">
        <f t="array" ref="D418">'ادخال البيانات'!D424</f>
        <v>0</v>
      </c>
      <c r="E418" s="341" cm="1">
        <f t="array" ref="E418">D418/$S$8</f>
      </c>
      <c r="F418" s="200"/>
      <c r="G418" s="342" cm="1">
        <f t="array" ref="G418">'ادخال البيانات'!J424</f>
        <v>0</v>
      </c>
      <c r="H418" s="350" cm="1">
        <f t="array" ref="H418">G418/$S$8</f>
      </c>
      <c r="I418" s="200"/>
      <c r="J418" s="344" cm="1">
        <f t="array" ref="J418">'ادخال البيانات'!K424</f>
        <v>0</v>
      </c>
      <c r="K418" s="345" cm="1">
        <f t="array" ref="K418">J418/$S$8</f>
      </c>
      <c r="L418" s="200"/>
      <c r="M418" s="346" cm="1">
        <f t="array" ref="M418">'ادخال البيانات'!L424</f>
        <v>0</v>
      </c>
      <c r="N418" s="347" cm="1">
        <f t="array" ref="N418">M418/$S$8</f>
      </c>
      <c r="O418" s="200"/>
      <c r="P418" s="348" cm="1">
        <f t="array" ref="P418">'ادخال البيانات'!M424</f>
        <v>0</v>
      </c>
      <c r="Q418" s="349" cm="1">
        <f t="array" ref="Q418">P418/$S$8</f>
      </c>
      <c r="R418" s="249"/>
      <c r="S418" s="312"/>
      <c r="T418" s="200"/>
      <c r="U418" s="312"/>
      <c r="V418" s="200"/>
      <c r="W418" s="312"/>
      <c r="X418" s="200"/>
      <c r="Y418" s="184"/>
      <c r="Z418" s="184"/>
      <c r="AA418" s="184"/>
      <c r="AB418" s="184"/>
      <c r="AC418" s="184"/>
      <c r="AD418" s="184"/>
      <c r="AE418" s="184"/>
      <c r="AF418" s="184"/>
      <c r="AG418" s="184"/>
      <c r="AH418" s="184"/>
      <c r="AI418" s="184"/>
      <c r="AJ418" s="184"/>
      <c r="AK418" s="184"/>
      <c r="AL418" s="184"/>
      <c r="AM418" s="184"/>
      <c r="AN418" s="184"/>
      <c r="AO418" s="184"/>
      <c r="AP418" s="184"/>
      <c r="AQ418" s="184"/>
      <c r="AR418" s="184"/>
      <c r="AS418" s="190"/>
    </row>
    <row r="419" ht="21.6" customHeight="1" hidden="1">
      <c r="A419" s="184"/>
      <c r="B419" s="184"/>
      <c r="C419" s="218"/>
      <c r="D419" s="340" cm="1">
        <f t="array" ref="D419">'ادخال البيانات'!D425</f>
        <v>0</v>
      </c>
      <c r="E419" s="341" cm="1">
        <f t="array" ref="E419">D419/$S$8</f>
      </c>
      <c r="F419" s="200"/>
      <c r="G419" s="342" cm="1">
        <f t="array" ref="G419">'ادخال البيانات'!J425</f>
        <v>0</v>
      </c>
      <c r="H419" s="350" cm="1">
        <f t="array" ref="H419">G419/$S$8</f>
      </c>
      <c r="I419" s="200"/>
      <c r="J419" s="344" cm="1">
        <f t="array" ref="J419">'ادخال البيانات'!K425</f>
        <v>0</v>
      </c>
      <c r="K419" s="345" cm="1">
        <f t="array" ref="K419">J419/$S$8</f>
      </c>
      <c r="L419" s="200"/>
      <c r="M419" s="346" cm="1">
        <f t="array" ref="M419">'ادخال البيانات'!L425</f>
        <v>0</v>
      </c>
      <c r="N419" s="347" cm="1">
        <f t="array" ref="N419">M419/$S$8</f>
      </c>
      <c r="O419" s="200"/>
      <c r="P419" s="348" cm="1">
        <f t="array" ref="P419">'ادخال البيانات'!M425</f>
        <v>0</v>
      </c>
      <c r="Q419" s="349" cm="1">
        <f t="array" ref="Q419">P419/$S$8</f>
      </c>
      <c r="R419" s="249"/>
      <c r="S419" s="312"/>
      <c r="T419" s="200"/>
      <c r="U419" s="312"/>
      <c r="V419" s="200"/>
      <c r="W419" s="312"/>
      <c r="X419" s="200"/>
      <c r="Y419" s="184"/>
      <c r="Z419" s="184"/>
      <c r="AA419" s="184"/>
      <c r="AB419" s="184"/>
      <c r="AC419" s="184"/>
      <c r="AD419" s="184"/>
      <c r="AE419" s="184"/>
      <c r="AF419" s="184"/>
      <c r="AG419" s="184"/>
      <c r="AH419" s="184"/>
      <c r="AI419" s="184"/>
      <c r="AJ419" s="184"/>
      <c r="AK419" s="184"/>
      <c r="AL419" s="184"/>
      <c r="AM419" s="184"/>
      <c r="AN419" s="184"/>
      <c r="AO419" s="184"/>
      <c r="AP419" s="184"/>
      <c r="AQ419" s="184"/>
      <c r="AR419" s="184"/>
      <c r="AS419" s="190"/>
    </row>
    <row r="420" ht="21.6" customHeight="1" hidden="1">
      <c r="A420" s="184"/>
      <c r="B420" s="184"/>
      <c r="C420" s="218"/>
      <c r="D420" s="340" cm="1">
        <f t="array" ref="D420">'ادخال البيانات'!D426</f>
        <v>0</v>
      </c>
      <c r="E420" s="341" cm="1">
        <f t="array" ref="E420">D420/$S$8</f>
      </c>
      <c r="F420" s="200"/>
      <c r="G420" s="342" cm="1">
        <f t="array" ref="G420">'ادخال البيانات'!J426</f>
        <v>0</v>
      </c>
      <c r="H420" s="350" cm="1">
        <f t="array" ref="H420">G420/$S$8</f>
      </c>
      <c r="I420" s="200"/>
      <c r="J420" s="344" cm="1">
        <f t="array" ref="J420">'ادخال البيانات'!K426</f>
        <v>0</v>
      </c>
      <c r="K420" s="345" cm="1">
        <f t="array" ref="K420">J420/$S$8</f>
      </c>
      <c r="L420" s="200"/>
      <c r="M420" s="346" cm="1">
        <f t="array" ref="M420">'ادخال البيانات'!L426</f>
        <v>0</v>
      </c>
      <c r="N420" s="347" cm="1">
        <f t="array" ref="N420">M420/$S$8</f>
      </c>
      <c r="O420" s="200"/>
      <c r="P420" s="348" cm="1">
        <f t="array" ref="P420">'ادخال البيانات'!M426</f>
        <v>0</v>
      </c>
      <c r="Q420" s="349" cm="1">
        <f t="array" ref="Q420">P420/$S$8</f>
      </c>
      <c r="R420" s="249"/>
      <c r="S420" s="312"/>
      <c r="T420" s="200"/>
      <c r="U420" s="312"/>
      <c r="V420" s="200"/>
      <c r="W420" s="312"/>
      <c r="X420" s="200"/>
      <c r="Y420" s="184"/>
      <c r="Z420" s="184"/>
      <c r="AA420" s="184"/>
      <c r="AB420" s="184"/>
      <c r="AC420" s="184"/>
      <c r="AD420" s="184"/>
      <c r="AE420" s="184"/>
      <c r="AF420" s="184"/>
      <c r="AG420" s="184"/>
      <c r="AH420" s="184"/>
      <c r="AI420" s="184"/>
      <c r="AJ420" s="184"/>
      <c r="AK420" s="184"/>
      <c r="AL420" s="184"/>
      <c r="AM420" s="184"/>
      <c r="AN420" s="184"/>
      <c r="AO420" s="184"/>
      <c r="AP420" s="184"/>
      <c r="AQ420" s="184"/>
      <c r="AR420" s="184"/>
      <c r="AS420" s="190"/>
    </row>
    <row r="421" ht="21.6" customHeight="1" hidden="1">
      <c r="A421" s="184"/>
      <c r="B421" s="184"/>
      <c r="C421" s="218"/>
      <c r="D421" s="340" cm="1">
        <f t="array" ref="D421">'ادخال البيانات'!D427</f>
        <v>0</v>
      </c>
      <c r="E421" s="341" cm="1">
        <f t="array" ref="E421">D421/$S$8</f>
      </c>
      <c r="F421" s="200"/>
      <c r="G421" s="342" cm="1">
        <f t="array" ref="G421">'ادخال البيانات'!J427</f>
        <v>0</v>
      </c>
      <c r="H421" s="350" cm="1">
        <f t="array" ref="H421">G421/$S$8</f>
      </c>
      <c r="I421" s="200"/>
      <c r="J421" s="344" cm="1">
        <f t="array" ref="J421">'ادخال البيانات'!K427</f>
        <v>0</v>
      </c>
      <c r="K421" s="345" cm="1">
        <f t="array" ref="K421">J421/$S$8</f>
      </c>
      <c r="L421" s="200"/>
      <c r="M421" s="346" cm="1">
        <f t="array" ref="M421">'ادخال البيانات'!L427</f>
        <v>0</v>
      </c>
      <c r="N421" s="347" cm="1">
        <f t="array" ref="N421">M421/$S$8</f>
      </c>
      <c r="O421" s="200"/>
      <c r="P421" s="348" cm="1">
        <f t="array" ref="P421">'ادخال البيانات'!M427</f>
        <v>0</v>
      </c>
      <c r="Q421" s="349" cm="1">
        <f t="array" ref="Q421">P421/$S$8</f>
      </c>
      <c r="R421" s="249"/>
      <c r="S421" s="312"/>
      <c r="T421" s="200"/>
      <c r="U421" s="312"/>
      <c r="V421" s="200"/>
      <c r="W421" s="312"/>
      <c r="X421" s="200"/>
      <c r="Y421" s="184"/>
      <c r="Z421" s="184"/>
      <c r="AA421" s="184"/>
      <c r="AB421" s="184"/>
      <c r="AC421" s="184"/>
      <c r="AD421" s="184"/>
      <c r="AE421" s="184"/>
      <c r="AF421" s="184"/>
      <c r="AG421" s="184"/>
      <c r="AH421" s="184"/>
      <c r="AI421" s="184"/>
      <c r="AJ421" s="184"/>
      <c r="AK421" s="184"/>
      <c r="AL421" s="184"/>
      <c r="AM421" s="184"/>
      <c r="AN421" s="184"/>
      <c r="AO421" s="184"/>
      <c r="AP421" s="184"/>
      <c r="AQ421" s="184"/>
      <c r="AR421" s="184"/>
      <c r="AS421" s="190"/>
    </row>
    <row r="422" ht="21.6" customHeight="1" hidden="1">
      <c r="A422" s="184"/>
      <c r="B422" s="184"/>
      <c r="C422" s="218"/>
      <c r="D422" s="340" cm="1">
        <f t="array" ref="D422">'ادخال البيانات'!D428</f>
        <v>0</v>
      </c>
      <c r="E422" s="341" cm="1">
        <f t="array" ref="E422">D422/$S$8</f>
      </c>
      <c r="F422" s="200"/>
      <c r="G422" s="342" cm="1">
        <f t="array" ref="G422">'ادخال البيانات'!J428</f>
        <v>0</v>
      </c>
      <c r="H422" s="350" cm="1">
        <f t="array" ref="H422">G422/$S$8</f>
      </c>
      <c r="I422" s="200"/>
      <c r="J422" s="344" cm="1">
        <f t="array" ref="J422">'ادخال البيانات'!K428</f>
        <v>0</v>
      </c>
      <c r="K422" s="345" cm="1">
        <f t="array" ref="K422">J422/$S$8</f>
      </c>
      <c r="L422" s="200"/>
      <c r="M422" s="346" cm="1">
        <f t="array" ref="M422">'ادخال البيانات'!L428</f>
        <v>0</v>
      </c>
      <c r="N422" s="347" cm="1">
        <f t="array" ref="N422">M422/$S$8</f>
      </c>
      <c r="O422" s="200"/>
      <c r="P422" s="348" cm="1">
        <f t="array" ref="P422">'ادخال البيانات'!M428</f>
        <v>0</v>
      </c>
      <c r="Q422" s="349" cm="1">
        <f t="array" ref="Q422">P422/$S$8</f>
      </c>
      <c r="R422" s="249"/>
      <c r="S422" s="312"/>
      <c r="T422" s="200"/>
      <c r="U422" s="312"/>
      <c r="V422" s="200"/>
      <c r="W422" s="312"/>
      <c r="X422" s="200"/>
      <c r="Y422" s="184"/>
      <c r="Z422" s="184"/>
      <c r="AA422" s="184"/>
      <c r="AB422" s="184"/>
      <c r="AC422" s="184"/>
      <c r="AD422" s="184"/>
      <c r="AE422" s="184"/>
      <c r="AF422" s="184"/>
      <c r="AG422" s="184"/>
      <c r="AH422" s="184"/>
      <c r="AI422" s="184"/>
      <c r="AJ422" s="184"/>
      <c r="AK422" s="184"/>
      <c r="AL422" s="184"/>
      <c r="AM422" s="184"/>
      <c r="AN422" s="184"/>
      <c r="AO422" s="184"/>
      <c r="AP422" s="184"/>
      <c r="AQ422" s="184"/>
      <c r="AR422" s="184"/>
      <c r="AS422" s="190"/>
    </row>
    <row r="423" ht="21.6" customHeight="1" hidden="1">
      <c r="A423" s="184"/>
      <c r="B423" s="184"/>
      <c r="C423" s="218"/>
      <c r="D423" s="340" cm="1">
        <f t="array" ref="D423">'ادخال البيانات'!D429</f>
        <v>0</v>
      </c>
      <c r="E423" s="341" cm="1">
        <f t="array" ref="E423">D423/$S$8</f>
      </c>
      <c r="F423" s="200"/>
      <c r="G423" s="342" cm="1">
        <f t="array" ref="G423">'ادخال البيانات'!J429</f>
        <v>0</v>
      </c>
      <c r="H423" s="350" cm="1">
        <f t="array" ref="H423">G423/$S$8</f>
      </c>
      <c r="I423" s="200"/>
      <c r="J423" s="344" cm="1">
        <f t="array" ref="J423">'ادخال البيانات'!K429</f>
        <v>0</v>
      </c>
      <c r="K423" s="345" cm="1">
        <f t="array" ref="K423">J423/$S$8</f>
      </c>
      <c r="L423" s="200"/>
      <c r="M423" s="346" cm="1">
        <f t="array" ref="M423">'ادخال البيانات'!L429</f>
        <v>0</v>
      </c>
      <c r="N423" s="347" cm="1">
        <f t="array" ref="N423">M423/$S$8</f>
      </c>
      <c r="O423" s="200"/>
      <c r="P423" s="348" cm="1">
        <f t="array" ref="P423">'ادخال البيانات'!M429</f>
        <v>0</v>
      </c>
      <c r="Q423" s="349" cm="1">
        <f t="array" ref="Q423">P423/$S$8</f>
      </c>
      <c r="R423" s="249"/>
      <c r="S423" s="312"/>
      <c r="T423" s="200"/>
      <c r="U423" s="312"/>
      <c r="V423" s="200"/>
      <c r="W423" s="312"/>
      <c r="X423" s="200"/>
      <c r="Y423" s="184"/>
      <c r="Z423" s="184"/>
      <c r="AA423" s="184"/>
      <c r="AB423" s="184"/>
      <c r="AC423" s="184"/>
      <c r="AD423" s="184"/>
      <c r="AE423" s="184"/>
      <c r="AF423" s="184"/>
      <c r="AG423" s="184"/>
      <c r="AH423" s="184"/>
      <c r="AI423" s="184"/>
      <c r="AJ423" s="184"/>
      <c r="AK423" s="184"/>
      <c r="AL423" s="184"/>
      <c r="AM423" s="184"/>
      <c r="AN423" s="184"/>
      <c r="AO423" s="184"/>
      <c r="AP423" s="184"/>
      <c r="AQ423" s="184"/>
      <c r="AR423" s="184"/>
      <c r="AS423" s="190"/>
    </row>
    <row r="424" ht="21.6" customHeight="1" hidden="1">
      <c r="A424" s="184"/>
      <c r="B424" s="184"/>
      <c r="C424" s="218"/>
      <c r="D424" s="340" cm="1">
        <f t="array" ref="D424">'ادخال البيانات'!D430</f>
        <v>0</v>
      </c>
      <c r="E424" s="341" cm="1">
        <f t="array" ref="E424">D424/$S$8</f>
      </c>
      <c r="F424" s="200"/>
      <c r="G424" s="342" cm="1">
        <f t="array" ref="G424">'ادخال البيانات'!J430</f>
        <v>0</v>
      </c>
      <c r="H424" s="350" cm="1">
        <f t="array" ref="H424">G424/$S$8</f>
      </c>
      <c r="I424" s="200"/>
      <c r="J424" s="344" cm="1">
        <f t="array" ref="J424">'ادخال البيانات'!K430</f>
        <v>0</v>
      </c>
      <c r="K424" s="345" cm="1">
        <f t="array" ref="K424">J424/$S$8</f>
      </c>
      <c r="L424" s="200"/>
      <c r="M424" s="346" cm="1">
        <f t="array" ref="M424">'ادخال البيانات'!L430</f>
        <v>0</v>
      </c>
      <c r="N424" s="347" cm="1">
        <f t="array" ref="N424">M424/$S$8</f>
      </c>
      <c r="O424" s="200"/>
      <c r="P424" s="348" cm="1">
        <f t="array" ref="P424">'ادخال البيانات'!M430</f>
        <v>0</v>
      </c>
      <c r="Q424" s="349" cm="1">
        <f t="array" ref="Q424">P424/$S$8</f>
      </c>
      <c r="R424" s="249"/>
      <c r="S424" s="312"/>
      <c r="T424" s="200"/>
      <c r="U424" s="312"/>
      <c r="V424" s="200"/>
      <c r="W424" s="312"/>
      <c r="X424" s="200"/>
      <c r="Y424" s="184"/>
      <c r="Z424" s="184"/>
      <c r="AA424" s="184"/>
      <c r="AB424" s="184"/>
      <c r="AC424" s="184"/>
      <c r="AD424" s="184"/>
      <c r="AE424" s="184"/>
      <c r="AF424" s="184"/>
      <c r="AG424" s="184"/>
      <c r="AH424" s="184"/>
      <c r="AI424" s="184"/>
      <c r="AJ424" s="184"/>
      <c r="AK424" s="184"/>
      <c r="AL424" s="184"/>
      <c r="AM424" s="184"/>
      <c r="AN424" s="184"/>
      <c r="AO424" s="184"/>
      <c r="AP424" s="184"/>
      <c r="AQ424" s="184"/>
      <c r="AR424" s="184"/>
      <c r="AS424" s="190"/>
    </row>
    <row r="425" ht="21.6" customHeight="1" hidden="1">
      <c r="A425" s="184"/>
      <c r="B425" s="184"/>
      <c r="C425" s="218"/>
      <c r="D425" s="340" cm="1">
        <f t="array" ref="D425">'ادخال البيانات'!D431</f>
        <v>0</v>
      </c>
      <c r="E425" s="341" cm="1">
        <f t="array" ref="E425">D425/$S$8</f>
      </c>
      <c r="F425" s="200"/>
      <c r="G425" s="342" cm="1">
        <f t="array" ref="G425">'ادخال البيانات'!J431</f>
        <v>0</v>
      </c>
      <c r="H425" s="350" cm="1">
        <f t="array" ref="H425">G425/$S$8</f>
      </c>
      <c r="I425" s="200"/>
      <c r="J425" s="344" cm="1">
        <f t="array" ref="J425">'ادخال البيانات'!K431</f>
        <v>0</v>
      </c>
      <c r="K425" s="345" cm="1">
        <f t="array" ref="K425">J425/$S$8</f>
      </c>
      <c r="L425" s="200"/>
      <c r="M425" s="346" cm="1">
        <f t="array" ref="M425">'ادخال البيانات'!L431</f>
        <v>0</v>
      </c>
      <c r="N425" s="347" cm="1">
        <f t="array" ref="N425">M425/$S$8</f>
      </c>
      <c r="O425" s="200"/>
      <c r="P425" s="348" cm="1">
        <f t="array" ref="P425">'ادخال البيانات'!M431</f>
        <v>0</v>
      </c>
      <c r="Q425" s="349" cm="1">
        <f t="array" ref="Q425">P425/$S$8</f>
      </c>
      <c r="R425" s="249"/>
      <c r="S425" s="312"/>
      <c r="T425" s="200"/>
      <c r="U425" s="312"/>
      <c r="V425" s="200"/>
      <c r="W425" s="312"/>
      <c r="X425" s="200"/>
      <c r="Y425" s="184"/>
      <c r="Z425" s="184"/>
      <c r="AA425" s="184"/>
      <c r="AB425" s="184"/>
      <c r="AC425" s="184"/>
      <c r="AD425" s="184"/>
      <c r="AE425" s="184"/>
      <c r="AF425" s="184"/>
      <c r="AG425" s="184"/>
      <c r="AH425" s="184"/>
      <c r="AI425" s="184"/>
      <c r="AJ425" s="184"/>
      <c r="AK425" s="184"/>
      <c r="AL425" s="184"/>
      <c r="AM425" s="184"/>
      <c r="AN425" s="184"/>
      <c r="AO425" s="184"/>
      <c r="AP425" s="184"/>
      <c r="AQ425" s="184"/>
      <c r="AR425" s="184"/>
      <c r="AS425" s="190"/>
    </row>
    <row r="426" ht="21.6" customHeight="1" hidden="1">
      <c r="A426" s="184"/>
      <c r="B426" s="184"/>
      <c r="C426" s="218"/>
      <c r="D426" s="340" cm="1">
        <f t="array" ref="D426">'ادخال البيانات'!D432</f>
        <v>0</v>
      </c>
      <c r="E426" s="341" cm="1">
        <f t="array" ref="E426">D426/$S$8</f>
      </c>
      <c r="F426" s="200"/>
      <c r="G426" s="342" cm="1">
        <f t="array" ref="G426">'ادخال البيانات'!J432</f>
        <v>0</v>
      </c>
      <c r="H426" s="350" cm="1">
        <f t="array" ref="H426">G426/$S$8</f>
      </c>
      <c r="I426" s="200"/>
      <c r="J426" s="344" cm="1">
        <f t="array" ref="J426">'ادخال البيانات'!K432</f>
        <v>0</v>
      </c>
      <c r="K426" s="345" cm="1">
        <f t="array" ref="K426">J426/$S$8</f>
      </c>
      <c r="L426" s="200"/>
      <c r="M426" s="346" cm="1">
        <f t="array" ref="M426">'ادخال البيانات'!L432</f>
        <v>0</v>
      </c>
      <c r="N426" s="347" cm="1">
        <f t="array" ref="N426">M426/$S$8</f>
      </c>
      <c r="O426" s="200"/>
      <c r="P426" s="348" cm="1">
        <f t="array" ref="P426">'ادخال البيانات'!M432</f>
        <v>0</v>
      </c>
      <c r="Q426" s="349" cm="1">
        <f t="array" ref="Q426">P426/$S$8</f>
      </c>
      <c r="R426" s="249"/>
      <c r="S426" s="312"/>
      <c r="T426" s="200"/>
      <c r="U426" s="312"/>
      <c r="V426" s="200"/>
      <c r="W426" s="312"/>
      <c r="X426" s="200"/>
      <c r="Y426" s="184"/>
      <c r="Z426" s="184"/>
      <c r="AA426" s="184"/>
      <c r="AB426" s="184"/>
      <c r="AC426" s="184"/>
      <c r="AD426" s="184"/>
      <c r="AE426" s="184"/>
      <c r="AF426" s="184"/>
      <c r="AG426" s="184"/>
      <c r="AH426" s="184"/>
      <c r="AI426" s="184"/>
      <c r="AJ426" s="184"/>
      <c r="AK426" s="184"/>
      <c r="AL426" s="184"/>
      <c r="AM426" s="184"/>
      <c r="AN426" s="184"/>
      <c r="AO426" s="184"/>
      <c r="AP426" s="184"/>
      <c r="AQ426" s="184"/>
      <c r="AR426" s="184"/>
      <c r="AS426" s="190"/>
    </row>
    <row r="427" ht="21.6" customHeight="1" hidden="1">
      <c r="A427" s="184"/>
      <c r="B427" s="184"/>
      <c r="C427" s="218"/>
      <c r="D427" s="340" cm="1">
        <f t="array" ref="D427">'ادخال البيانات'!D433</f>
        <v>0</v>
      </c>
      <c r="E427" s="341" cm="1">
        <f t="array" ref="E427">D427/$S$8</f>
      </c>
      <c r="F427" s="200"/>
      <c r="G427" s="342" cm="1">
        <f t="array" ref="G427">'ادخال البيانات'!J433</f>
        <v>0</v>
      </c>
      <c r="H427" s="350" cm="1">
        <f t="array" ref="H427">G427/$S$8</f>
      </c>
      <c r="I427" s="200"/>
      <c r="J427" s="344" cm="1">
        <f t="array" ref="J427">'ادخال البيانات'!K433</f>
        <v>0</v>
      </c>
      <c r="K427" s="345" cm="1">
        <f t="array" ref="K427">J427/$S$8</f>
      </c>
      <c r="L427" s="200"/>
      <c r="M427" s="346" cm="1">
        <f t="array" ref="M427">'ادخال البيانات'!L433</f>
        <v>0</v>
      </c>
      <c r="N427" s="347" cm="1">
        <f t="array" ref="N427">M427/$S$8</f>
      </c>
      <c r="O427" s="200"/>
      <c r="P427" s="348" cm="1">
        <f t="array" ref="P427">'ادخال البيانات'!M433</f>
        <v>0</v>
      </c>
      <c r="Q427" s="349" cm="1">
        <f t="array" ref="Q427">P427/$S$8</f>
      </c>
      <c r="R427" s="249"/>
      <c r="S427" s="312"/>
      <c r="T427" s="200"/>
      <c r="U427" s="312"/>
      <c r="V427" s="200"/>
      <c r="W427" s="312"/>
      <c r="X427" s="200"/>
      <c r="Y427" s="184"/>
      <c r="Z427" s="184"/>
      <c r="AA427" s="184"/>
      <c r="AB427" s="184"/>
      <c r="AC427" s="184"/>
      <c r="AD427" s="184"/>
      <c r="AE427" s="184"/>
      <c r="AF427" s="184"/>
      <c r="AG427" s="184"/>
      <c r="AH427" s="184"/>
      <c r="AI427" s="184"/>
      <c r="AJ427" s="184"/>
      <c r="AK427" s="184"/>
      <c r="AL427" s="184"/>
      <c r="AM427" s="184"/>
      <c r="AN427" s="184"/>
      <c r="AO427" s="184"/>
      <c r="AP427" s="184"/>
      <c r="AQ427" s="184"/>
      <c r="AR427" s="184"/>
      <c r="AS427" s="190"/>
    </row>
    <row r="428" ht="21.6" customHeight="1" hidden="1">
      <c r="A428" s="184"/>
      <c r="B428" s="184"/>
      <c r="C428" s="218"/>
      <c r="D428" s="340" cm="1">
        <f t="array" ref="D428">'ادخال البيانات'!D434</f>
        <v>0</v>
      </c>
      <c r="E428" s="341" cm="1">
        <f t="array" ref="E428">D428/$S$8</f>
      </c>
      <c r="F428" s="200"/>
      <c r="G428" s="342" cm="1">
        <f t="array" ref="G428">'ادخال البيانات'!J434</f>
        <v>0</v>
      </c>
      <c r="H428" s="350" cm="1">
        <f t="array" ref="H428">G428/$S$8</f>
      </c>
      <c r="I428" s="200"/>
      <c r="J428" s="344" cm="1">
        <f t="array" ref="J428">'ادخال البيانات'!K434</f>
        <v>0</v>
      </c>
      <c r="K428" s="345" cm="1">
        <f t="array" ref="K428">J428/$S$8</f>
      </c>
      <c r="L428" s="200"/>
      <c r="M428" s="346" cm="1">
        <f t="array" ref="M428">'ادخال البيانات'!L434</f>
        <v>0</v>
      </c>
      <c r="N428" s="347" cm="1">
        <f t="array" ref="N428">M428/$S$8</f>
      </c>
      <c r="O428" s="200"/>
      <c r="P428" s="348" cm="1">
        <f t="array" ref="P428">'ادخال البيانات'!M434</f>
        <v>0</v>
      </c>
      <c r="Q428" s="349" cm="1">
        <f t="array" ref="Q428">P428/$S$8</f>
      </c>
      <c r="R428" s="249"/>
      <c r="S428" s="312"/>
      <c r="T428" s="200"/>
      <c r="U428" s="312"/>
      <c r="V428" s="200"/>
      <c r="W428" s="312"/>
      <c r="X428" s="200"/>
      <c r="Y428" s="184"/>
      <c r="Z428" s="184"/>
      <c r="AA428" s="184"/>
      <c r="AB428" s="184"/>
      <c r="AC428" s="184"/>
      <c r="AD428" s="184"/>
      <c r="AE428" s="184"/>
      <c r="AF428" s="184"/>
      <c r="AG428" s="184"/>
      <c r="AH428" s="184"/>
      <c r="AI428" s="184"/>
      <c r="AJ428" s="184"/>
      <c r="AK428" s="184"/>
      <c r="AL428" s="184"/>
      <c r="AM428" s="184"/>
      <c r="AN428" s="184"/>
      <c r="AO428" s="184"/>
      <c r="AP428" s="184"/>
      <c r="AQ428" s="184"/>
      <c r="AR428" s="184"/>
      <c r="AS428" s="190"/>
    </row>
    <row r="429" ht="21.6" customHeight="1" hidden="1">
      <c r="A429" s="184"/>
      <c r="B429" s="184"/>
      <c r="C429" s="218"/>
      <c r="D429" s="340" cm="1">
        <f t="array" ref="D429">'ادخال البيانات'!D435</f>
        <v>0</v>
      </c>
      <c r="E429" s="341" cm="1">
        <f t="array" ref="E429">D429/$S$8</f>
      </c>
      <c r="F429" s="200"/>
      <c r="G429" s="342" cm="1">
        <f t="array" ref="G429">'ادخال البيانات'!J435</f>
        <v>0</v>
      </c>
      <c r="H429" s="350" cm="1">
        <f t="array" ref="H429">G429/$S$8</f>
      </c>
      <c r="I429" s="200"/>
      <c r="J429" s="344" cm="1">
        <f t="array" ref="J429">'ادخال البيانات'!K435</f>
        <v>0</v>
      </c>
      <c r="K429" s="345" cm="1">
        <f t="array" ref="K429">J429/$S$8</f>
      </c>
      <c r="L429" s="200"/>
      <c r="M429" s="346" cm="1">
        <f t="array" ref="M429">'ادخال البيانات'!L435</f>
        <v>0</v>
      </c>
      <c r="N429" s="347" cm="1">
        <f t="array" ref="N429">M429/$S$8</f>
      </c>
      <c r="O429" s="200"/>
      <c r="P429" s="348" cm="1">
        <f t="array" ref="P429">'ادخال البيانات'!M435</f>
        <v>0</v>
      </c>
      <c r="Q429" s="349" cm="1">
        <f t="array" ref="Q429">P429/$S$8</f>
      </c>
      <c r="R429" s="249"/>
      <c r="S429" s="312"/>
      <c r="T429" s="200"/>
      <c r="U429" s="312"/>
      <c r="V429" s="200"/>
      <c r="W429" s="312"/>
      <c r="X429" s="200"/>
      <c r="Y429" s="184"/>
      <c r="Z429" s="184"/>
      <c r="AA429" s="184"/>
      <c r="AB429" s="184"/>
      <c r="AC429" s="184"/>
      <c r="AD429" s="184"/>
      <c r="AE429" s="184"/>
      <c r="AF429" s="184"/>
      <c r="AG429" s="184"/>
      <c r="AH429" s="184"/>
      <c r="AI429" s="184"/>
      <c r="AJ429" s="184"/>
      <c r="AK429" s="184"/>
      <c r="AL429" s="184"/>
      <c r="AM429" s="184"/>
      <c r="AN429" s="184"/>
      <c r="AO429" s="184"/>
      <c r="AP429" s="184"/>
      <c r="AQ429" s="184"/>
      <c r="AR429" s="184"/>
      <c r="AS429" s="190"/>
    </row>
    <row r="430" ht="21.6" customHeight="1" hidden="1">
      <c r="A430" s="184"/>
      <c r="B430" s="184"/>
      <c r="C430" s="218"/>
      <c r="D430" s="340" cm="1">
        <f t="array" ref="D430">'ادخال البيانات'!D436</f>
        <v>0</v>
      </c>
      <c r="E430" s="341" cm="1">
        <f t="array" ref="E430">D430/$S$8</f>
      </c>
      <c r="F430" s="200"/>
      <c r="G430" s="342" cm="1">
        <f t="array" ref="G430">'ادخال البيانات'!J436</f>
        <v>0</v>
      </c>
      <c r="H430" s="350" cm="1">
        <f t="array" ref="H430">G430/$S$8</f>
      </c>
      <c r="I430" s="200"/>
      <c r="J430" s="344" cm="1">
        <f t="array" ref="J430">'ادخال البيانات'!K436</f>
        <v>0</v>
      </c>
      <c r="K430" s="345" cm="1">
        <f t="array" ref="K430">J430/$S$8</f>
      </c>
      <c r="L430" s="200"/>
      <c r="M430" s="346" cm="1">
        <f t="array" ref="M430">'ادخال البيانات'!L436</f>
        <v>0</v>
      </c>
      <c r="N430" s="347" cm="1">
        <f t="array" ref="N430">M430/$S$8</f>
      </c>
      <c r="O430" s="200"/>
      <c r="P430" s="348" cm="1">
        <f t="array" ref="P430">'ادخال البيانات'!M436</f>
        <v>0</v>
      </c>
      <c r="Q430" s="349" cm="1">
        <f t="array" ref="Q430">P430/$S$8</f>
      </c>
      <c r="R430" s="249"/>
      <c r="S430" s="312"/>
      <c r="T430" s="200"/>
      <c r="U430" s="312"/>
      <c r="V430" s="200"/>
      <c r="W430" s="312"/>
      <c r="X430" s="200"/>
      <c r="Y430" s="184"/>
      <c r="Z430" s="184"/>
      <c r="AA430" s="184"/>
      <c r="AB430" s="184"/>
      <c r="AC430" s="184"/>
      <c r="AD430" s="184"/>
      <c r="AE430" s="184"/>
      <c r="AF430" s="184"/>
      <c r="AG430" s="184"/>
      <c r="AH430" s="184"/>
      <c r="AI430" s="184"/>
      <c r="AJ430" s="184"/>
      <c r="AK430" s="184"/>
      <c r="AL430" s="184"/>
      <c r="AM430" s="184"/>
      <c r="AN430" s="184"/>
      <c r="AO430" s="184"/>
      <c r="AP430" s="184"/>
      <c r="AQ430" s="184"/>
      <c r="AR430" s="184"/>
      <c r="AS430" s="190"/>
    </row>
    <row r="431" ht="21.6" customHeight="1" hidden="1">
      <c r="A431" s="184"/>
      <c r="B431" s="184"/>
      <c r="C431" s="218"/>
      <c r="D431" s="340" cm="1">
        <f t="array" ref="D431">'ادخال البيانات'!D437</f>
        <v>0</v>
      </c>
      <c r="E431" s="341" cm="1">
        <f t="array" ref="E431">D431/$S$8</f>
      </c>
      <c r="F431" s="200"/>
      <c r="G431" s="342" cm="1">
        <f t="array" ref="G431">'ادخال البيانات'!J437</f>
        <v>0</v>
      </c>
      <c r="H431" s="350" cm="1">
        <f t="array" ref="H431">G431/$S$8</f>
      </c>
      <c r="I431" s="200"/>
      <c r="J431" s="344" cm="1">
        <f t="array" ref="J431">'ادخال البيانات'!K437</f>
        <v>0</v>
      </c>
      <c r="K431" s="345" cm="1">
        <f t="array" ref="K431">J431/$S$8</f>
      </c>
      <c r="L431" s="200"/>
      <c r="M431" s="346" cm="1">
        <f t="array" ref="M431">'ادخال البيانات'!L437</f>
        <v>0</v>
      </c>
      <c r="N431" s="347" cm="1">
        <f t="array" ref="N431">M431/$S$8</f>
      </c>
      <c r="O431" s="200"/>
      <c r="P431" s="348" cm="1">
        <f t="array" ref="P431">'ادخال البيانات'!M437</f>
        <v>0</v>
      </c>
      <c r="Q431" s="349" cm="1">
        <f t="array" ref="Q431">P431/$S$8</f>
      </c>
      <c r="R431" s="249"/>
      <c r="S431" s="312"/>
      <c r="T431" s="200"/>
      <c r="U431" s="312"/>
      <c r="V431" s="200"/>
      <c r="W431" s="312"/>
      <c r="X431" s="200"/>
      <c r="Y431" s="184"/>
      <c r="Z431" s="184"/>
      <c r="AA431" s="184"/>
      <c r="AB431" s="184"/>
      <c r="AC431" s="184"/>
      <c r="AD431" s="184"/>
      <c r="AE431" s="184"/>
      <c r="AF431" s="184"/>
      <c r="AG431" s="184"/>
      <c r="AH431" s="184"/>
      <c r="AI431" s="184"/>
      <c r="AJ431" s="184"/>
      <c r="AK431" s="184"/>
      <c r="AL431" s="184"/>
      <c r="AM431" s="184"/>
      <c r="AN431" s="184"/>
      <c r="AO431" s="184"/>
      <c r="AP431" s="184"/>
      <c r="AQ431" s="184"/>
      <c r="AR431" s="184"/>
      <c r="AS431" s="190"/>
    </row>
    <row r="432" ht="21.6" customHeight="1" hidden="1">
      <c r="A432" s="184"/>
      <c r="B432" s="184"/>
      <c r="C432" s="218"/>
      <c r="D432" s="340" cm="1">
        <f t="array" ref="D432">'ادخال البيانات'!D438</f>
        <v>0</v>
      </c>
      <c r="E432" s="341" cm="1">
        <f t="array" ref="E432">D432/$S$8</f>
      </c>
      <c r="F432" s="200"/>
      <c r="G432" s="342" cm="1">
        <f t="array" ref="G432">'ادخال البيانات'!J438</f>
        <v>0</v>
      </c>
      <c r="H432" s="350" cm="1">
        <f t="array" ref="H432">G432/$S$8</f>
      </c>
      <c r="I432" s="200"/>
      <c r="J432" s="344" cm="1">
        <f t="array" ref="J432">'ادخال البيانات'!K438</f>
        <v>0</v>
      </c>
      <c r="K432" s="345" cm="1">
        <f t="array" ref="K432">J432/$S$8</f>
      </c>
      <c r="L432" s="200"/>
      <c r="M432" s="346" cm="1">
        <f t="array" ref="M432">'ادخال البيانات'!L438</f>
        <v>0</v>
      </c>
      <c r="N432" s="347" cm="1">
        <f t="array" ref="N432">M432/$S$8</f>
      </c>
      <c r="O432" s="200"/>
      <c r="P432" s="348" cm="1">
        <f t="array" ref="P432">'ادخال البيانات'!M438</f>
        <v>0</v>
      </c>
      <c r="Q432" s="349" cm="1">
        <f t="array" ref="Q432">P432/$S$8</f>
      </c>
      <c r="R432" s="249"/>
      <c r="S432" s="312"/>
      <c r="T432" s="200"/>
      <c r="U432" s="312"/>
      <c r="V432" s="200"/>
      <c r="W432" s="312"/>
      <c r="X432" s="200"/>
      <c r="Y432" s="184"/>
      <c r="Z432" s="184"/>
      <c r="AA432" s="184"/>
      <c r="AB432" s="184"/>
      <c r="AC432" s="184"/>
      <c r="AD432" s="184"/>
      <c r="AE432" s="184"/>
      <c r="AF432" s="184"/>
      <c r="AG432" s="184"/>
      <c r="AH432" s="184"/>
      <c r="AI432" s="184"/>
      <c r="AJ432" s="184"/>
      <c r="AK432" s="184"/>
      <c r="AL432" s="184"/>
      <c r="AM432" s="184"/>
      <c r="AN432" s="184"/>
      <c r="AO432" s="184"/>
      <c r="AP432" s="184"/>
      <c r="AQ432" s="184"/>
      <c r="AR432" s="184"/>
      <c r="AS432" s="190"/>
    </row>
    <row r="433" ht="21.6" customHeight="1" hidden="1">
      <c r="A433" s="184"/>
      <c r="B433" s="184"/>
      <c r="C433" s="218"/>
      <c r="D433" s="340" cm="1">
        <f t="array" ref="D433">'ادخال البيانات'!D439</f>
        <v>0</v>
      </c>
      <c r="E433" s="341" cm="1">
        <f t="array" ref="E433">D433/$S$8</f>
      </c>
      <c r="F433" s="200"/>
      <c r="G433" s="342" cm="1">
        <f t="array" ref="G433">'ادخال البيانات'!J439</f>
        <v>0</v>
      </c>
      <c r="H433" s="350" cm="1">
        <f t="array" ref="H433">G433/$S$8</f>
      </c>
      <c r="I433" s="200"/>
      <c r="J433" s="344" cm="1">
        <f t="array" ref="J433">'ادخال البيانات'!K439</f>
        <v>0</v>
      </c>
      <c r="K433" s="345" cm="1">
        <f t="array" ref="K433">J433/$S$8</f>
      </c>
      <c r="L433" s="200"/>
      <c r="M433" s="346" cm="1">
        <f t="array" ref="M433">'ادخال البيانات'!L439</f>
        <v>0</v>
      </c>
      <c r="N433" s="347" cm="1">
        <f t="array" ref="N433">M433/$S$8</f>
      </c>
      <c r="O433" s="200"/>
      <c r="P433" s="348" cm="1">
        <f t="array" ref="P433">'ادخال البيانات'!M439</f>
        <v>0</v>
      </c>
      <c r="Q433" s="349" cm="1">
        <f t="array" ref="Q433">P433/$S$8</f>
      </c>
      <c r="R433" s="249"/>
      <c r="S433" s="312"/>
      <c r="T433" s="200"/>
      <c r="U433" s="312"/>
      <c r="V433" s="200"/>
      <c r="W433" s="312"/>
      <c r="X433" s="200"/>
      <c r="Y433" s="184"/>
      <c r="Z433" s="184"/>
      <c r="AA433" s="184"/>
      <c r="AB433" s="184"/>
      <c r="AC433" s="184"/>
      <c r="AD433" s="184"/>
      <c r="AE433" s="184"/>
      <c r="AF433" s="184"/>
      <c r="AG433" s="184"/>
      <c r="AH433" s="184"/>
      <c r="AI433" s="184"/>
      <c r="AJ433" s="184"/>
      <c r="AK433" s="184"/>
      <c r="AL433" s="184"/>
      <c r="AM433" s="184"/>
      <c r="AN433" s="184"/>
      <c r="AO433" s="184"/>
      <c r="AP433" s="184"/>
      <c r="AQ433" s="184"/>
      <c r="AR433" s="184"/>
      <c r="AS433" s="190"/>
    </row>
    <row r="434" ht="22.2" customHeight="1">
      <c r="A434" s="184"/>
      <c r="B434" s="184"/>
      <c r="C434" s="185"/>
      <c r="D434" s="265"/>
      <c r="E434" s="266"/>
      <c r="F434" s="200"/>
      <c r="G434" s="266"/>
      <c r="H434" s="266"/>
      <c r="I434" s="200"/>
      <c r="J434" s="266"/>
      <c r="K434" s="266"/>
      <c r="L434" s="200"/>
      <c r="M434" s="266"/>
      <c r="N434" s="266"/>
      <c r="O434" s="200"/>
      <c r="P434" s="266"/>
      <c r="Q434" s="266"/>
      <c r="R434" s="200"/>
      <c r="S434" s="351"/>
      <c r="T434" s="266"/>
      <c r="U434" s="312"/>
      <c r="V434" s="266"/>
      <c r="W434" s="351"/>
      <c r="X434" s="200"/>
      <c r="Y434" s="267"/>
      <c r="Z434" s="267"/>
      <c r="AA434" s="184"/>
      <c r="AB434" s="267"/>
      <c r="AC434" s="267"/>
      <c r="AD434" s="184"/>
      <c r="AE434" s="184"/>
      <c r="AF434" s="184"/>
      <c r="AG434" s="184"/>
      <c r="AH434" s="184"/>
      <c r="AI434" s="184"/>
      <c r="AJ434" s="184"/>
      <c r="AK434" s="184"/>
      <c r="AL434" s="184"/>
      <c r="AM434" s="184"/>
      <c r="AN434" s="184"/>
      <c r="AO434" s="184"/>
      <c r="AP434" s="184"/>
      <c r="AQ434" s="184"/>
      <c r="AR434" s="184"/>
      <c r="AS434" s="190"/>
    </row>
    <row r="435" ht="20.1" customHeight="1">
      <c r="A435" s="184"/>
      <c r="B435" s="184"/>
      <c r="C435" s="218"/>
      <c r="D435" t="s" s="1315">
        <v>82</v>
      </c>
      <c r="E435" t="s" s="1316">
        <v>83</v>
      </c>
      <c r="F435" s="270"/>
      <c r="G435" t="s" s="1317">
        <v>82</v>
      </c>
      <c r="H435" t="s" s="1318">
        <v>83</v>
      </c>
      <c r="I435" s="270"/>
      <c r="J435" t="s" s="1319">
        <v>82</v>
      </c>
      <c r="K435" t="s" s="1320">
        <v>83</v>
      </c>
      <c r="L435" s="270"/>
      <c r="M435" t="s" s="1321">
        <v>82</v>
      </c>
      <c r="N435" t="s" s="1322">
        <v>83</v>
      </c>
      <c r="O435" s="270"/>
      <c r="P435" t="s" s="1323">
        <v>82</v>
      </c>
      <c r="Q435" t="s" s="1324">
        <v>83</v>
      </c>
      <c r="R435" s="362"/>
      <c r="S435" t="s" s="1325">
        <v>82</v>
      </c>
      <c r="T435" t="s" s="1326">
        <v>83</v>
      </c>
      <c r="U435" s="362"/>
      <c r="V435" t="s" s="1327">
        <v>82</v>
      </c>
      <c r="W435" t="s" s="1328">
        <v>83</v>
      </c>
      <c r="X435" s="270"/>
      <c r="Y435" t="s" s="1327">
        <v>82</v>
      </c>
      <c r="Z435" t="s" s="1328">
        <v>83</v>
      </c>
      <c r="AA435" s="283"/>
      <c r="AB435" t="s" s="1327">
        <v>82</v>
      </c>
      <c r="AC435" t="s" s="1328">
        <v>83</v>
      </c>
      <c r="AD435" s="286"/>
      <c r="AE435" s="184"/>
      <c r="AF435" s="184"/>
      <c r="AG435" s="184"/>
      <c r="AH435" s="184"/>
      <c r="AI435" s="184"/>
      <c r="AJ435" s="184"/>
      <c r="AK435" s="184"/>
      <c r="AL435" s="184"/>
      <c r="AM435" s="184"/>
      <c r="AN435" s="184"/>
      <c r="AO435" s="184"/>
      <c r="AP435" s="184"/>
      <c r="AQ435" s="184"/>
      <c r="AR435" s="184"/>
      <c r="AS435" s="190"/>
    </row>
    <row r="436" ht="20.1" customHeight="1">
      <c r="A436" s="184"/>
      <c r="B436" s="184"/>
      <c r="C436" s="218"/>
      <c r="D436" t="s" s="1329">
        <v>147</v>
      </c>
      <c r="E436" s="297">
        <v>0</v>
      </c>
      <c r="F436" s="270"/>
      <c r="G436" t="s" s="1329">
        <v>147</v>
      </c>
      <c r="H436" s="297">
        <v>0</v>
      </c>
      <c r="I436" s="270"/>
      <c r="J436" t="s" s="1329">
        <v>147</v>
      </c>
      <c r="K436" s="297">
        <v>0</v>
      </c>
      <c r="L436" s="270"/>
      <c r="M436" t="s" s="1329">
        <v>147</v>
      </c>
      <c r="N436" s="297">
        <v>0</v>
      </c>
      <c r="O436" s="270"/>
      <c r="P436" t="s" s="1329">
        <v>147</v>
      </c>
      <c r="Q436" s="297">
        <v>0</v>
      </c>
      <c r="R436" s="270"/>
      <c r="S436" t="s" s="1329">
        <v>147</v>
      </c>
      <c r="T436" s="297">
        <v>0</v>
      </c>
      <c r="U436" s="270"/>
      <c r="V436" t="s" s="1329">
        <v>147</v>
      </c>
      <c r="W436" s="297">
        <v>0</v>
      </c>
      <c r="X436" s="283"/>
      <c r="Y436" t="s" s="1329">
        <v>147</v>
      </c>
      <c r="Z436" s="297">
        <v>0</v>
      </c>
      <c r="AA436" s="283"/>
      <c r="AB436" t="s" s="1329">
        <v>147</v>
      </c>
      <c r="AC436" s="297">
        <v>0</v>
      </c>
      <c r="AD436" s="286"/>
      <c r="AE436" s="184"/>
      <c r="AF436" s="184"/>
      <c r="AG436" s="184"/>
      <c r="AH436" s="184"/>
      <c r="AI436" s="184"/>
      <c r="AJ436" s="184"/>
      <c r="AK436" s="184"/>
      <c r="AL436" s="184"/>
      <c r="AM436" s="184"/>
      <c r="AN436" s="184"/>
      <c r="AO436" s="184"/>
      <c r="AP436" s="184"/>
      <c r="AQ436" s="184"/>
      <c r="AR436" s="184"/>
      <c r="AS436" s="190"/>
    </row>
    <row r="437" ht="20.1" customHeight="1">
      <c r="A437" s="184"/>
      <c r="B437" s="184"/>
      <c r="C437" s="218"/>
      <c r="D437" t="s" s="1330">
        <v>148</v>
      </c>
      <c r="E437" s="297">
        <v>0</v>
      </c>
      <c r="F437" s="270"/>
      <c r="G437" t="s" s="1330">
        <v>148</v>
      </c>
      <c r="H437" s="297">
        <v>0</v>
      </c>
      <c r="I437" s="270"/>
      <c r="J437" t="s" s="1330">
        <v>148</v>
      </c>
      <c r="K437" s="297">
        <v>0</v>
      </c>
      <c r="L437" s="270"/>
      <c r="M437" t="s" s="1330">
        <v>148</v>
      </c>
      <c r="N437" s="297">
        <v>0</v>
      </c>
      <c r="O437" s="270"/>
      <c r="P437" t="s" s="1330">
        <v>148</v>
      </c>
      <c r="Q437" s="297">
        <v>0</v>
      </c>
      <c r="R437" s="270"/>
      <c r="S437" t="s" s="1330">
        <v>148</v>
      </c>
      <c r="T437" s="297">
        <v>0</v>
      </c>
      <c r="U437" s="270"/>
      <c r="V437" t="s" s="1330">
        <v>148</v>
      </c>
      <c r="W437" s="297">
        <v>0</v>
      </c>
      <c r="X437" s="283"/>
      <c r="Y437" t="s" s="1330">
        <v>148</v>
      </c>
      <c r="Z437" s="297">
        <v>0</v>
      </c>
      <c r="AA437" s="283"/>
      <c r="AB437" t="s" s="1330">
        <v>148</v>
      </c>
      <c r="AC437" s="297">
        <v>0</v>
      </c>
      <c r="AD437" s="286"/>
      <c r="AE437" s="184"/>
      <c r="AF437" s="184"/>
      <c r="AG437" s="184"/>
      <c r="AH437" s="184"/>
      <c r="AI437" s="184"/>
      <c r="AJ437" s="184"/>
      <c r="AK437" s="184"/>
      <c r="AL437" s="184"/>
      <c r="AM437" s="184"/>
      <c r="AN437" s="184"/>
      <c r="AO437" s="184"/>
      <c r="AP437" s="184"/>
      <c r="AQ437" s="184"/>
      <c r="AR437" s="184"/>
      <c r="AS437" s="190"/>
    </row>
    <row r="438" ht="20.1" customHeight="1">
      <c r="A438" s="184"/>
      <c r="B438" s="184"/>
      <c r="C438" s="218"/>
      <c r="D438" t="s" s="1331">
        <v>125</v>
      </c>
      <c r="E438" s="297">
        <v>0</v>
      </c>
      <c r="F438" s="270"/>
      <c r="G438" t="s" s="1331">
        <v>125</v>
      </c>
      <c r="H438" s="297">
        <v>0</v>
      </c>
      <c r="I438" s="270"/>
      <c r="J438" t="s" s="1331">
        <v>125</v>
      </c>
      <c r="K438" s="297">
        <v>0</v>
      </c>
      <c r="L438" s="270"/>
      <c r="M438" t="s" s="1331">
        <v>125</v>
      </c>
      <c r="N438" s="297">
        <v>0</v>
      </c>
      <c r="O438" s="270"/>
      <c r="P438" t="s" s="1331">
        <v>125</v>
      </c>
      <c r="Q438" s="297">
        <v>0</v>
      </c>
      <c r="R438" s="270"/>
      <c r="S438" t="s" s="1331">
        <v>125</v>
      </c>
      <c r="T438" s="297">
        <v>0</v>
      </c>
      <c r="U438" s="270"/>
      <c r="V438" t="s" s="1331">
        <v>125</v>
      </c>
      <c r="W438" s="297">
        <v>0</v>
      </c>
      <c r="X438" s="283"/>
      <c r="Y438" t="s" s="1331">
        <v>125</v>
      </c>
      <c r="Z438" s="297">
        <v>0</v>
      </c>
      <c r="AA438" s="283"/>
      <c r="AB438" t="s" s="1331">
        <v>125</v>
      </c>
      <c r="AC438" s="297">
        <v>0</v>
      </c>
      <c r="AD438" s="286"/>
      <c r="AE438" s="184"/>
      <c r="AF438" s="184"/>
      <c r="AG438" s="184"/>
      <c r="AH438" s="184"/>
      <c r="AI438" s="184"/>
      <c r="AJ438" s="184"/>
      <c r="AK438" s="184"/>
      <c r="AL438" s="184"/>
      <c r="AM438" s="184"/>
      <c r="AN438" s="184"/>
      <c r="AO438" s="184"/>
      <c r="AP438" s="184"/>
      <c r="AQ438" s="184"/>
      <c r="AR438" s="184"/>
      <c r="AS438" s="190"/>
    </row>
    <row r="439" ht="20.1" customHeight="1">
      <c r="A439" s="184"/>
      <c r="B439" s="184"/>
      <c r="C439" s="218"/>
      <c r="D439" t="s" s="1332">
        <v>149</v>
      </c>
      <c r="E439" s="297">
        <v>0</v>
      </c>
      <c r="F439" s="270"/>
      <c r="G439" t="s" s="1332">
        <v>149</v>
      </c>
      <c r="H439" s="297">
        <v>0</v>
      </c>
      <c r="I439" s="270"/>
      <c r="J439" t="s" s="1332">
        <v>149</v>
      </c>
      <c r="K439" s="297">
        <v>0</v>
      </c>
      <c r="L439" s="270"/>
      <c r="M439" t="s" s="1332">
        <v>149</v>
      </c>
      <c r="N439" s="297">
        <v>0</v>
      </c>
      <c r="O439" s="270"/>
      <c r="P439" t="s" s="1332">
        <v>149</v>
      </c>
      <c r="Q439" s="297">
        <v>0</v>
      </c>
      <c r="R439" s="270"/>
      <c r="S439" t="s" s="1332">
        <v>149</v>
      </c>
      <c r="T439" s="297">
        <v>0</v>
      </c>
      <c r="U439" s="270"/>
      <c r="V439" t="s" s="1332">
        <v>149</v>
      </c>
      <c r="W439" s="297">
        <v>0</v>
      </c>
      <c r="X439" s="283"/>
      <c r="Y439" t="s" s="1332">
        <v>149</v>
      </c>
      <c r="Z439" s="297">
        <v>0</v>
      </c>
      <c r="AA439" s="283"/>
      <c r="AB439" t="s" s="1332">
        <v>149</v>
      </c>
      <c r="AC439" s="297">
        <v>0</v>
      </c>
      <c r="AD439" s="286"/>
      <c r="AE439" s="184"/>
      <c r="AF439" s="184"/>
      <c r="AG439" s="184"/>
      <c r="AH439" s="184"/>
      <c r="AI439" s="184"/>
      <c r="AJ439" s="184"/>
      <c r="AK439" s="184"/>
      <c r="AL439" s="184"/>
      <c r="AM439" s="184"/>
      <c r="AN439" s="184"/>
      <c r="AO439" s="184"/>
      <c r="AP439" s="184"/>
      <c r="AQ439" s="184"/>
      <c r="AR439" s="184"/>
      <c r="AS439" s="190"/>
    </row>
    <row r="440" ht="20.1" customHeight="1">
      <c r="A440" s="184"/>
      <c r="B440" s="184"/>
      <c r="C440" s="218"/>
      <c r="D440" t="s" s="1333">
        <v>126</v>
      </c>
      <c r="E440" s="297">
        <v>0</v>
      </c>
      <c r="F440" s="270"/>
      <c r="G440" t="s" s="1333">
        <v>126</v>
      </c>
      <c r="H440" s="297">
        <v>0</v>
      </c>
      <c r="I440" s="270"/>
      <c r="J440" t="s" s="1333">
        <v>126</v>
      </c>
      <c r="K440" s="297">
        <v>0</v>
      </c>
      <c r="L440" s="270"/>
      <c r="M440" t="s" s="1333">
        <v>126</v>
      </c>
      <c r="N440" s="297">
        <v>0</v>
      </c>
      <c r="O440" s="270"/>
      <c r="P440" t="s" s="1333">
        <v>126</v>
      </c>
      <c r="Q440" s="297">
        <v>0</v>
      </c>
      <c r="R440" s="270"/>
      <c r="S440" t="s" s="1333">
        <v>126</v>
      </c>
      <c r="T440" s="297">
        <v>0</v>
      </c>
      <c r="U440" s="270"/>
      <c r="V440" t="s" s="1333">
        <v>126</v>
      </c>
      <c r="W440" s="297">
        <v>0</v>
      </c>
      <c r="X440" s="283"/>
      <c r="Y440" t="s" s="1333">
        <v>126</v>
      </c>
      <c r="Z440" s="297">
        <v>0</v>
      </c>
      <c r="AA440" s="283"/>
      <c r="AB440" t="s" s="1333">
        <v>126</v>
      </c>
      <c r="AC440" s="297">
        <v>0</v>
      </c>
      <c r="AD440" s="286"/>
      <c r="AE440" s="184"/>
      <c r="AF440" s="184"/>
      <c r="AG440" s="184"/>
      <c r="AH440" s="184"/>
      <c r="AI440" s="184"/>
      <c r="AJ440" s="184"/>
      <c r="AK440" s="184"/>
      <c r="AL440" s="184"/>
      <c r="AM440" s="184"/>
      <c r="AN440" s="184"/>
      <c r="AO440" s="184"/>
      <c r="AP440" s="184"/>
      <c r="AQ440" s="184"/>
      <c r="AR440" s="184"/>
      <c r="AS440" s="190"/>
    </row>
    <row r="441" ht="20.1" customHeight="1">
      <c r="A441" s="184"/>
      <c r="B441" s="184"/>
      <c r="C441" s="218"/>
      <c r="D441" t="s" s="1334">
        <v>192</v>
      </c>
      <c r="E441" s="297">
        <v>0</v>
      </c>
      <c r="F441" s="270"/>
      <c r="G441" t="s" s="1334">
        <v>192</v>
      </c>
      <c r="H441" s="297">
        <v>0</v>
      </c>
      <c r="I441" s="270"/>
      <c r="J441" t="s" s="1334">
        <v>192</v>
      </c>
      <c r="K441" s="297">
        <v>0</v>
      </c>
      <c r="L441" s="270"/>
      <c r="M441" t="s" s="1334">
        <v>192</v>
      </c>
      <c r="N441" s="297">
        <v>0</v>
      </c>
      <c r="O441" s="270"/>
      <c r="P441" t="s" s="1334">
        <v>192</v>
      </c>
      <c r="Q441" s="297">
        <v>0</v>
      </c>
      <c r="R441" s="270"/>
      <c r="S441" t="s" s="1334">
        <v>192</v>
      </c>
      <c r="T441" s="297">
        <v>0</v>
      </c>
      <c r="U441" s="270"/>
      <c r="V441" t="s" s="1334">
        <v>192</v>
      </c>
      <c r="W441" s="297">
        <v>0</v>
      </c>
      <c r="X441" s="283"/>
      <c r="Y441" t="s" s="1334">
        <v>192</v>
      </c>
      <c r="Z441" s="297">
        <v>0</v>
      </c>
      <c r="AA441" s="283"/>
      <c r="AB441" t="s" s="1334">
        <v>192</v>
      </c>
      <c r="AC441" s="297">
        <v>0</v>
      </c>
      <c r="AD441" s="286"/>
      <c r="AE441" s="184"/>
      <c r="AF441" s="184"/>
      <c r="AG441" s="184"/>
      <c r="AH441" s="184"/>
      <c r="AI441" s="184"/>
      <c r="AJ441" s="184"/>
      <c r="AK441" s="184"/>
      <c r="AL441" s="184"/>
      <c r="AM441" s="184"/>
      <c r="AN441" s="184"/>
      <c r="AO441" s="184"/>
      <c r="AP441" s="184"/>
      <c r="AQ441" s="184"/>
      <c r="AR441" s="184"/>
      <c r="AS441" s="190"/>
    </row>
    <row r="442" ht="20.1" customHeight="1">
      <c r="A442" s="184"/>
      <c r="B442" s="184"/>
      <c r="C442" s="218"/>
      <c r="D442" t="s" s="1335">
        <v>87</v>
      </c>
      <c r="E442" s="297">
        <v>0</v>
      </c>
      <c r="F442" s="1336"/>
      <c r="G442" t="s" s="1335">
        <v>87</v>
      </c>
      <c r="H442" s="297">
        <v>0</v>
      </c>
      <c r="I442" s="1336"/>
      <c r="J442" t="s" s="1335">
        <v>87</v>
      </c>
      <c r="K442" s="297">
        <v>0</v>
      </c>
      <c r="L442" s="1336"/>
      <c r="M442" t="s" s="1335">
        <v>87</v>
      </c>
      <c r="N442" s="297">
        <v>0</v>
      </c>
      <c r="O442" s="1336"/>
      <c r="P442" t="s" s="1335">
        <v>87</v>
      </c>
      <c r="Q442" s="297">
        <v>0</v>
      </c>
      <c r="R442" s="1337"/>
      <c r="S442" t="s" s="1335">
        <v>87</v>
      </c>
      <c r="T442" s="297">
        <v>0</v>
      </c>
      <c r="U442" s="1337"/>
      <c r="V442" t="s" s="1335">
        <v>87</v>
      </c>
      <c r="W442" s="297">
        <v>0</v>
      </c>
      <c r="X442" s="283"/>
      <c r="Y442" t="s" s="1335">
        <v>87</v>
      </c>
      <c r="Z442" s="297">
        <v>0</v>
      </c>
      <c r="AA442" s="283"/>
      <c r="AB442" t="s" s="1335">
        <v>87</v>
      </c>
      <c r="AC442" s="297">
        <v>0</v>
      </c>
      <c r="AD442" s="286"/>
      <c r="AE442" s="184"/>
      <c r="AF442" s="184"/>
      <c r="AG442" s="184"/>
      <c r="AH442" s="184"/>
      <c r="AI442" s="184"/>
      <c r="AJ442" s="184"/>
      <c r="AK442" s="184"/>
      <c r="AL442" s="184"/>
      <c r="AM442" s="184"/>
      <c r="AN442" s="184"/>
      <c r="AO442" s="184"/>
      <c r="AP442" s="184"/>
      <c r="AQ442" s="184"/>
      <c r="AR442" s="184"/>
      <c r="AS442" s="190"/>
    </row>
    <row r="443" ht="15" customHeight="1">
      <c r="A443" s="184"/>
      <c r="B443" s="184"/>
      <c r="C443" s="185"/>
      <c r="D443" s="371"/>
      <c r="E443" s="372"/>
      <c r="F443" s="373"/>
      <c r="G443" s="374"/>
      <c r="H443" s="372"/>
      <c r="I443" s="373"/>
      <c r="J443" s="374"/>
      <c r="K443" s="372"/>
      <c r="L443" s="373"/>
      <c r="M443" s="374"/>
      <c r="N443" s="372"/>
      <c r="O443" s="373"/>
      <c r="P443" s="374"/>
      <c r="Q443" s="372"/>
      <c r="R443" s="373"/>
      <c r="S443" s="374"/>
      <c r="T443" s="372"/>
      <c r="U443" s="373"/>
      <c r="V443" s="374"/>
      <c r="W443" s="372"/>
      <c r="X443" s="184"/>
      <c r="Y443" s="239"/>
      <c r="Z443" s="375"/>
      <c r="AA443" s="184"/>
      <c r="AB443" s="239"/>
      <c r="AC443" s="375"/>
      <c r="AD443" s="184"/>
      <c r="AE443" s="184"/>
      <c r="AF443" s="184"/>
      <c r="AG443" s="184"/>
      <c r="AH443" s="184"/>
      <c r="AI443" s="184"/>
      <c r="AJ443" s="184"/>
      <c r="AK443" s="184"/>
      <c r="AL443" s="184"/>
      <c r="AM443" s="184"/>
      <c r="AN443" s="184"/>
      <c r="AO443" s="184"/>
      <c r="AP443" s="184"/>
      <c r="AQ443" s="184"/>
      <c r="AR443" s="184"/>
      <c r="AS443" s="190"/>
    </row>
    <row r="444" ht="29.25" customHeight="1">
      <c r="A444" s="184"/>
      <c r="B444" s="184"/>
      <c r="C444" s="185"/>
      <c r="D444" s="376" cm="1">
        <f t="array" ref="D444">E15</f>
        <v>0</v>
      </c>
      <c r="E444" s="377" cm="1">
        <f t="array" ref="E444">E16</f>
        <v>0</v>
      </c>
      <c r="F444" s="184"/>
      <c r="G444" s="377" cm="1">
        <f t="array" ref="G444">H15</f>
        <v>0</v>
      </c>
      <c r="H444" s="377" cm="1">
        <f t="array" ref="H444">H16</f>
        <v>0</v>
      </c>
      <c r="I444" s="184"/>
      <c r="J444" s="377" cm="1">
        <f t="array" ref="J444">K15</f>
        <v>0</v>
      </c>
      <c r="K444" s="377" cm="1">
        <f t="array" ref="K444">K16</f>
        <v>0</v>
      </c>
      <c r="L444" s="184"/>
      <c r="M444" s="377" cm="1">
        <f t="array" ref="M444">N15</f>
        <v>0</v>
      </c>
      <c r="N444" s="377" cm="1">
        <f t="array" ref="N444">N16</f>
        <v>0</v>
      </c>
      <c r="O444" s="184"/>
      <c r="P444" s="377" cm="1">
        <f t="array" ref="P444">Q15</f>
        <v>0</v>
      </c>
      <c r="Q444" s="377" cm="1">
        <f t="array" ref="Q444">Q16</f>
        <v>0</v>
      </c>
      <c r="R444" s="184"/>
      <c r="S444" s="377" cm="1">
        <f t="array" ref="S444">T15</f>
        <v>0</v>
      </c>
      <c r="T444" s="377" cm="1">
        <f t="array" ref="T444">T16</f>
        <v>0</v>
      </c>
      <c r="U444" s="184"/>
      <c r="V444" s="377" cm="1">
        <f t="array" ref="V444">W15</f>
        <v>0</v>
      </c>
      <c r="W444" s="377" cm="1">
        <f t="array" ref="W444">W16</f>
        <v>0</v>
      </c>
      <c r="X444" s="184"/>
      <c r="Y444" s="377" cm="1">
        <f t="array" ref="Y444">Z15</f>
        <v>0</v>
      </c>
      <c r="Z444" s="377" cm="1">
        <f t="array" ref="Z444">Z16</f>
        <v>0</v>
      </c>
      <c r="AA444" s="184"/>
      <c r="AB444" s="377" cm="1">
        <f t="array" ref="AB444">AC15</f>
        <v>0</v>
      </c>
      <c r="AC444" s="377" cm="1">
        <f t="array" ref="AC444">AC16</f>
        <v>0</v>
      </c>
      <c r="AD444" s="184"/>
      <c r="AE444" s="184"/>
      <c r="AF444" s="184"/>
      <c r="AG444" s="184"/>
      <c r="AH444" s="184"/>
      <c r="AI444" s="184"/>
      <c r="AJ444" s="184"/>
      <c r="AK444" s="184"/>
      <c r="AL444" s="184"/>
      <c r="AM444" s="184"/>
      <c r="AN444" s="184"/>
      <c r="AO444" s="184"/>
      <c r="AP444" s="184"/>
      <c r="AQ444" s="184"/>
      <c r="AR444" s="184"/>
      <c r="AS444" s="190"/>
    </row>
    <row r="445" ht="21.6" customHeight="1">
      <c r="A445" s="184"/>
      <c r="B445" s="184"/>
      <c r="C445" s="185"/>
      <c r="D445" s="378"/>
      <c r="E445" s="379"/>
      <c r="F445" s="184"/>
      <c r="G445" s="380"/>
      <c r="H445" s="379"/>
      <c r="I445" s="184"/>
      <c r="J445" s="380"/>
      <c r="K445" s="379"/>
      <c r="L445" s="184"/>
      <c r="M445" s="380"/>
      <c r="N445" s="379"/>
      <c r="O445" s="184"/>
      <c r="P445" s="380"/>
      <c r="Q445" s="381"/>
      <c r="R445" s="381"/>
      <c r="S445" s="381"/>
      <c r="T445" s="381"/>
      <c r="U445" s="381"/>
      <c r="V445" s="381"/>
      <c r="W445" s="379"/>
      <c r="X445" s="184"/>
      <c r="Y445" s="184"/>
      <c r="Z445" s="184"/>
      <c r="AA445" s="184"/>
      <c r="AB445" s="184"/>
      <c r="AC445" s="184"/>
      <c r="AD445" s="184"/>
      <c r="AE445" s="184"/>
      <c r="AF445" s="184"/>
      <c r="AG445" s="184"/>
      <c r="AH445" s="184"/>
      <c r="AI445" s="184"/>
      <c r="AJ445" s="184"/>
      <c r="AK445" s="184"/>
      <c r="AL445" s="184"/>
      <c r="AM445" s="184"/>
      <c r="AN445" s="184"/>
      <c r="AO445" s="184"/>
      <c r="AP445" s="184"/>
      <c r="AQ445" s="184"/>
      <c r="AR445" s="184"/>
      <c r="AS445" s="190"/>
    </row>
    <row r="446" ht="21.6" customHeight="1">
      <c r="A446" s="184"/>
      <c r="B446" s="184"/>
      <c r="C446" s="185"/>
      <c r="D446" s="382"/>
      <c r="E446" s="383"/>
      <c r="F446" s="184"/>
      <c r="G446" s="384"/>
      <c r="H446" s="383"/>
      <c r="I446" s="184"/>
      <c r="J446" s="384"/>
      <c r="K446" s="383"/>
      <c r="L446" s="184"/>
      <c r="M446" s="384"/>
      <c r="N446" s="383"/>
      <c r="O446" s="184"/>
      <c r="P446" s="384"/>
      <c r="Q446" s="100"/>
      <c r="R446" s="100"/>
      <c r="S446" s="100"/>
      <c r="T446" s="100"/>
      <c r="U446" s="100"/>
      <c r="V446" s="100"/>
      <c r="W446" s="383"/>
      <c r="X446" s="184"/>
      <c r="Y446" s="184"/>
      <c r="Z446" s="184"/>
      <c r="AA446" s="184"/>
      <c r="AB446" s="184"/>
      <c r="AC446" s="184"/>
      <c r="AD446" s="184"/>
      <c r="AE446" s="184"/>
      <c r="AF446" s="184"/>
      <c r="AG446" s="184"/>
      <c r="AH446" s="184"/>
      <c r="AI446" s="184"/>
      <c r="AJ446" s="184"/>
      <c r="AK446" s="184"/>
      <c r="AL446" s="184"/>
      <c r="AM446" s="184"/>
      <c r="AN446" s="184"/>
      <c r="AO446" s="184"/>
      <c r="AP446" s="184"/>
      <c r="AQ446" s="184"/>
      <c r="AR446" s="184"/>
      <c r="AS446" s="190"/>
    </row>
    <row r="447" ht="21.6" customHeight="1">
      <c r="A447" s="184"/>
      <c r="B447" s="184"/>
      <c r="C447" s="185"/>
      <c r="D447" s="382"/>
      <c r="E447" s="383"/>
      <c r="F447" s="184"/>
      <c r="G447" s="384"/>
      <c r="H447" s="383"/>
      <c r="I447" s="184"/>
      <c r="J447" s="384"/>
      <c r="K447" s="383"/>
      <c r="L447" s="184"/>
      <c r="M447" s="384"/>
      <c r="N447" s="383"/>
      <c r="O447" s="184"/>
      <c r="P447" s="384"/>
      <c r="Q447" s="100"/>
      <c r="R447" s="100"/>
      <c r="S447" s="100"/>
      <c r="T447" s="100"/>
      <c r="U447" s="100"/>
      <c r="V447" s="100"/>
      <c r="W447" s="383"/>
      <c r="X447" s="184"/>
      <c r="Y447" s="184"/>
      <c r="Z447" s="184"/>
      <c r="AA447" s="184"/>
      <c r="AB447" s="184"/>
      <c r="AC447" s="184"/>
      <c r="AD447" s="184"/>
      <c r="AE447" s="184"/>
      <c r="AF447" s="184"/>
      <c r="AG447" s="184"/>
      <c r="AH447" s="184"/>
      <c r="AI447" s="184"/>
      <c r="AJ447" s="184"/>
      <c r="AK447" s="184"/>
      <c r="AL447" s="184"/>
      <c r="AM447" s="184"/>
      <c r="AN447" s="184"/>
      <c r="AO447" s="184"/>
      <c r="AP447" s="184"/>
      <c r="AQ447" s="184"/>
      <c r="AR447" s="184"/>
      <c r="AS447" s="190"/>
    </row>
    <row r="448" ht="21.6" customHeight="1">
      <c r="A448" s="184"/>
      <c r="B448" s="184"/>
      <c r="C448" s="185"/>
      <c r="D448" s="382"/>
      <c r="E448" s="383"/>
      <c r="F448" s="184"/>
      <c r="G448" s="384"/>
      <c r="H448" s="383"/>
      <c r="I448" s="184"/>
      <c r="J448" s="384"/>
      <c r="K448" s="383"/>
      <c r="L448" s="184"/>
      <c r="M448" s="384"/>
      <c r="N448" s="383"/>
      <c r="O448" s="184"/>
      <c r="P448" s="384"/>
      <c r="Q448" s="100"/>
      <c r="R448" s="100"/>
      <c r="S448" s="100"/>
      <c r="T448" s="100"/>
      <c r="U448" s="100"/>
      <c r="V448" s="100"/>
      <c r="W448" s="383"/>
      <c r="X448" s="184"/>
      <c r="Y448" s="184"/>
      <c r="Z448" s="184"/>
      <c r="AA448" s="184"/>
      <c r="AB448" s="184"/>
      <c r="AC448" s="184"/>
      <c r="AD448" s="184"/>
      <c r="AE448" s="184"/>
      <c r="AF448" s="184"/>
      <c r="AG448" s="184"/>
      <c r="AH448" s="184"/>
      <c r="AI448" s="184"/>
      <c r="AJ448" s="184"/>
      <c r="AK448" s="184"/>
      <c r="AL448" s="184"/>
      <c r="AM448" s="184"/>
      <c r="AN448" s="184"/>
      <c r="AO448" s="184"/>
      <c r="AP448" s="184"/>
      <c r="AQ448" s="184"/>
      <c r="AR448" s="184"/>
      <c r="AS448" s="190"/>
    </row>
    <row r="449" ht="21.6" customHeight="1">
      <c r="A449" s="184"/>
      <c r="B449" s="184"/>
      <c r="C449" s="185"/>
      <c r="D449" s="382"/>
      <c r="E449" s="383"/>
      <c r="F449" s="184"/>
      <c r="G449" s="384"/>
      <c r="H449" s="383"/>
      <c r="I449" s="184"/>
      <c r="J449" s="384"/>
      <c r="K449" s="383"/>
      <c r="L449" s="184"/>
      <c r="M449" s="384"/>
      <c r="N449" s="383"/>
      <c r="O449" s="184"/>
      <c r="P449" s="384"/>
      <c r="Q449" s="100"/>
      <c r="R449" s="100"/>
      <c r="S449" s="100"/>
      <c r="T449" s="100"/>
      <c r="U449" s="100"/>
      <c r="V449" s="100"/>
      <c r="W449" s="383"/>
      <c r="X449" s="184"/>
      <c r="Y449" s="184"/>
      <c r="Z449" s="184"/>
      <c r="AA449" s="184"/>
      <c r="AB449" s="184"/>
      <c r="AC449" s="184"/>
      <c r="AD449" s="184"/>
      <c r="AE449" s="184"/>
      <c r="AF449" s="184"/>
      <c r="AG449" s="184"/>
      <c r="AH449" s="184"/>
      <c r="AI449" s="184"/>
      <c r="AJ449" s="184"/>
      <c r="AK449" s="184"/>
      <c r="AL449" s="184"/>
      <c r="AM449" s="184"/>
      <c r="AN449" s="184"/>
      <c r="AO449" s="184"/>
      <c r="AP449" s="184"/>
      <c r="AQ449" s="184"/>
      <c r="AR449" s="184"/>
      <c r="AS449" s="190"/>
    </row>
    <row r="450" ht="21.6" customHeight="1">
      <c r="A450" s="184"/>
      <c r="B450" s="184"/>
      <c r="C450" s="185"/>
      <c r="D450" s="382"/>
      <c r="E450" s="383"/>
      <c r="F450" s="184"/>
      <c r="G450" s="384"/>
      <c r="H450" s="383"/>
      <c r="I450" s="184"/>
      <c r="J450" s="384"/>
      <c r="K450" s="383"/>
      <c r="L450" s="184"/>
      <c r="M450" s="384"/>
      <c r="N450" s="383"/>
      <c r="O450" s="184"/>
      <c r="P450" s="384"/>
      <c r="Q450" s="100"/>
      <c r="R450" s="100"/>
      <c r="S450" s="100"/>
      <c r="T450" s="100"/>
      <c r="U450" s="100"/>
      <c r="V450" s="100"/>
      <c r="W450" s="383"/>
      <c r="X450" s="184"/>
      <c r="Y450" s="184"/>
      <c r="Z450" s="184"/>
      <c r="AA450" s="184"/>
      <c r="AB450" s="184"/>
      <c r="AC450" s="184"/>
      <c r="AD450" s="184"/>
      <c r="AE450" s="184"/>
      <c r="AF450" s="184"/>
      <c r="AG450" s="184"/>
      <c r="AH450" s="184"/>
      <c r="AI450" s="184"/>
      <c r="AJ450" s="184"/>
      <c r="AK450" s="184"/>
      <c r="AL450" s="184"/>
      <c r="AM450" s="184"/>
      <c r="AN450" s="184"/>
      <c r="AO450" s="184"/>
      <c r="AP450" s="184"/>
      <c r="AQ450" s="184"/>
      <c r="AR450" s="184"/>
      <c r="AS450" s="190"/>
    </row>
    <row r="451" ht="21.6" customHeight="1">
      <c r="A451" s="184"/>
      <c r="B451" s="184"/>
      <c r="C451" s="185"/>
      <c r="D451" s="382"/>
      <c r="E451" s="383"/>
      <c r="F451" s="184"/>
      <c r="G451" s="384"/>
      <c r="H451" s="383"/>
      <c r="I451" s="184"/>
      <c r="J451" s="384"/>
      <c r="K451" s="383"/>
      <c r="L451" s="184"/>
      <c r="M451" s="384"/>
      <c r="N451" s="383"/>
      <c r="O451" s="184"/>
      <c r="P451" s="384"/>
      <c r="Q451" s="100"/>
      <c r="R451" s="100"/>
      <c r="S451" s="100"/>
      <c r="T451" s="100"/>
      <c r="U451" s="100"/>
      <c r="V451" s="100"/>
      <c r="W451" s="383"/>
      <c r="X451" s="184"/>
      <c r="Y451" s="184"/>
      <c r="Z451" s="184"/>
      <c r="AA451" s="184"/>
      <c r="AB451" s="184"/>
      <c r="AC451" s="184"/>
      <c r="AD451" s="184"/>
      <c r="AE451" s="184"/>
      <c r="AF451" s="184"/>
      <c r="AG451" s="184"/>
      <c r="AH451" s="184"/>
      <c r="AI451" s="184"/>
      <c r="AJ451" s="184"/>
      <c r="AK451" s="184"/>
      <c r="AL451" s="184"/>
      <c r="AM451" s="184"/>
      <c r="AN451" s="184"/>
      <c r="AO451" s="184"/>
      <c r="AP451" s="184"/>
      <c r="AQ451" s="184"/>
      <c r="AR451" s="184"/>
      <c r="AS451" s="190"/>
    </row>
    <row r="452" ht="21.6" customHeight="1">
      <c r="A452" s="184"/>
      <c r="B452" s="184"/>
      <c r="C452" s="185"/>
      <c r="D452" s="382"/>
      <c r="E452" s="383"/>
      <c r="F452" s="184"/>
      <c r="G452" s="384"/>
      <c r="H452" s="383"/>
      <c r="I452" s="184"/>
      <c r="J452" s="384"/>
      <c r="K452" s="383"/>
      <c r="L452" s="184"/>
      <c r="M452" s="384"/>
      <c r="N452" s="383"/>
      <c r="O452" s="184"/>
      <c r="P452" s="384"/>
      <c r="Q452" s="100"/>
      <c r="R452" s="100"/>
      <c r="S452" s="100"/>
      <c r="T452" s="100"/>
      <c r="U452" s="100"/>
      <c r="V452" s="100"/>
      <c r="W452" s="383"/>
      <c r="X452" s="184"/>
      <c r="Y452" s="184"/>
      <c r="Z452" s="184"/>
      <c r="AA452" s="184"/>
      <c r="AB452" s="184"/>
      <c r="AC452" s="184"/>
      <c r="AD452" s="184"/>
      <c r="AE452" s="184"/>
      <c r="AF452" s="184"/>
      <c r="AG452" s="184"/>
      <c r="AH452" s="184"/>
      <c r="AI452" s="184"/>
      <c r="AJ452" s="184"/>
      <c r="AK452" s="184"/>
      <c r="AL452" s="184"/>
      <c r="AM452" s="184"/>
      <c r="AN452" s="184"/>
      <c r="AO452" s="184"/>
      <c r="AP452" s="184"/>
      <c r="AQ452" s="184"/>
      <c r="AR452" s="184"/>
      <c r="AS452" s="190"/>
    </row>
    <row r="453" ht="21.6" customHeight="1">
      <c r="A453" s="184"/>
      <c r="B453" s="184"/>
      <c r="C453" s="185"/>
      <c r="D453" s="382"/>
      <c r="E453" s="383"/>
      <c r="F453" s="184"/>
      <c r="G453" s="384"/>
      <c r="H453" s="383"/>
      <c r="I453" s="184"/>
      <c r="J453" s="384"/>
      <c r="K453" s="383"/>
      <c r="L453" s="184"/>
      <c r="M453" s="384"/>
      <c r="N453" s="383"/>
      <c r="O453" s="184"/>
      <c r="P453" s="384"/>
      <c r="Q453" s="100"/>
      <c r="R453" s="100"/>
      <c r="S453" s="100"/>
      <c r="T453" s="100"/>
      <c r="U453" s="100"/>
      <c r="V453" s="100"/>
      <c r="W453" s="383"/>
      <c r="X453" s="184"/>
      <c r="Y453" s="184"/>
      <c r="Z453" s="184"/>
      <c r="AA453" s="184"/>
      <c r="AB453" s="184"/>
      <c r="AC453" s="184"/>
      <c r="AD453" s="184"/>
      <c r="AE453" s="184"/>
      <c r="AF453" s="184"/>
      <c r="AG453" s="184"/>
      <c r="AH453" s="184"/>
      <c r="AI453" s="184"/>
      <c r="AJ453" s="184"/>
      <c r="AK453" s="184"/>
      <c r="AL453" s="184"/>
      <c r="AM453" s="184"/>
      <c r="AN453" s="184"/>
      <c r="AO453" s="184"/>
      <c r="AP453" s="184"/>
      <c r="AQ453" s="184"/>
      <c r="AR453" s="184"/>
      <c r="AS453" s="190"/>
    </row>
    <row r="454" ht="21.6" customHeight="1">
      <c r="A454" s="184"/>
      <c r="B454" s="184"/>
      <c r="C454" s="185"/>
      <c r="D454" s="382"/>
      <c r="E454" s="383"/>
      <c r="F454" s="184"/>
      <c r="G454" s="384"/>
      <c r="H454" s="383"/>
      <c r="I454" s="184"/>
      <c r="J454" s="384"/>
      <c r="K454" s="383"/>
      <c r="L454" s="184"/>
      <c r="M454" s="384"/>
      <c r="N454" s="383"/>
      <c r="O454" s="184"/>
      <c r="P454" s="384"/>
      <c r="Q454" s="100"/>
      <c r="R454" s="100"/>
      <c r="S454" s="100"/>
      <c r="T454" s="100"/>
      <c r="U454" s="100"/>
      <c r="V454" s="100"/>
      <c r="W454" s="383"/>
      <c r="X454" s="184"/>
      <c r="Y454" s="184"/>
      <c r="Z454" s="184"/>
      <c r="AA454" s="184"/>
      <c r="AB454" s="184"/>
      <c r="AC454" s="184"/>
      <c r="AD454" s="184"/>
      <c r="AE454" s="184"/>
      <c r="AF454" s="184"/>
      <c r="AG454" s="184"/>
      <c r="AH454" s="184"/>
      <c r="AI454" s="184"/>
      <c r="AJ454" s="184"/>
      <c r="AK454" s="184"/>
      <c r="AL454" s="184"/>
      <c r="AM454" s="184"/>
      <c r="AN454" s="184"/>
      <c r="AO454" s="184"/>
      <c r="AP454" s="184"/>
      <c r="AQ454" s="184"/>
      <c r="AR454" s="184"/>
      <c r="AS454" s="190"/>
    </row>
    <row r="455" ht="21.6" customHeight="1">
      <c r="A455" s="184"/>
      <c r="B455" s="184"/>
      <c r="C455" s="185"/>
      <c r="D455" s="382"/>
      <c r="E455" s="383"/>
      <c r="F455" s="184"/>
      <c r="G455" s="384"/>
      <c r="H455" s="383"/>
      <c r="I455" s="184"/>
      <c r="J455" s="384"/>
      <c r="K455" s="383"/>
      <c r="L455" s="184"/>
      <c r="M455" s="384"/>
      <c r="N455" s="383"/>
      <c r="O455" s="184"/>
      <c r="P455" s="384"/>
      <c r="Q455" s="100"/>
      <c r="R455" s="100"/>
      <c r="S455" s="100"/>
      <c r="T455" s="100"/>
      <c r="U455" s="100"/>
      <c r="V455" s="100"/>
      <c r="W455" s="383"/>
      <c r="X455" s="184"/>
      <c r="Y455" s="184"/>
      <c r="Z455" s="184"/>
      <c r="AA455" s="184"/>
      <c r="AB455" s="184"/>
      <c r="AC455" s="184"/>
      <c r="AD455" s="184"/>
      <c r="AE455" s="184"/>
      <c r="AF455" s="184"/>
      <c r="AG455" s="184"/>
      <c r="AH455" s="184"/>
      <c r="AI455" s="184"/>
      <c r="AJ455" s="184"/>
      <c r="AK455" s="184"/>
      <c r="AL455" s="184"/>
      <c r="AM455" s="184"/>
      <c r="AN455" s="184"/>
      <c r="AO455" s="184"/>
      <c r="AP455" s="184"/>
      <c r="AQ455" s="184"/>
      <c r="AR455" s="184"/>
      <c r="AS455" s="190"/>
    </row>
    <row r="456" ht="21.6" customHeight="1">
      <c r="A456" s="184"/>
      <c r="B456" s="184"/>
      <c r="C456" s="185"/>
      <c r="D456" s="382"/>
      <c r="E456" s="383"/>
      <c r="F456" s="184"/>
      <c r="G456" s="384"/>
      <c r="H456" s="383"/>
      <c r="I456" s="184"/>
      <c r="J456" s="384"/>
      <c r="K456" s="383"/>
      <c r="L456" s="184"/>
      <c r="M456" s="384"/>
      <c r="N456" s="383"/>
      <c r="O456" s="184"/>
      <c r="P456" s="384"/>
      <c r="Q456" s="100"/>
      <c r="R456" s="100"/>
      <c r="S456" s="100"/>
      <c r="T456" s="100"/>
      <c r="U456" s="100"/>
      <c r="V456" s="100"/>
      <c r="W456" s="383"/>
      <c r="X456" s="184"/>
      <c r="Y456" s="184"/>
      <c r="Z456" s="184"/>
      <c r="AA456" s="184"/>
      <c r="AB456" s="184"/>
      <c r="AC456" s="184"/>
      <c r="AD456" s="184"/>
      <c r="AE456" s="184"/>
      <c r="AF456" s="184"/>
      <c r="AG456" s="184"/>
      <c r="AH456" s="184"/>
      <c r="AI456" s="184"/>
      <c r="AJ456" s="184"/>
      <c r="AK456" s="184"/>
      <c r="AL456" s="184"/>
      <c r="AM456" s="184"/>
      <c r="AN456" s="184"/>
      <c r="AO456" s="184"/>
      <c r="AP456" s="184"/>
      <c r="AQ456" s="184"/>
      <c r="AR456" s="184"/>
      <c r="AS456" s="190"/>
    </row>
    <row r="457" ht="21.6" customHeight="1">
      <c r="A457" s="184"/>
      <c r="B457" s="184"/>
      <c r="C457" s="185"/>
      <c r="D457" s="382"/>
      <c r="E457" s="383"/>
      <c r="F457" s="184"/>
      <c r="G457" s="384"/>
      <c r="H457" s="383"/>
      <c r="I457" s="184"/>
      <c r="J457" s="384"/>
      <c r="K457" s="383"/>
      <c r="L457" s="184"/>
      <c r="M457" s="384"/>
      <c r="N457" s="383"/>
      <c r="O457" s="184"/>
      <c r="P457" s="384"/>
      <c r="Q457" s="100"/>
      <c r="R457" s="100"/>
      <c r="S457" s="100"/>
      <c r="T457" s="100"/>
      <c r="U457" s="100"/>
      <c r="V457" s="100"/>
      <c r="W457" s="383"/>
      <c r="X457" s="184"/>
      <c r="Y457" s="184"/>
      <c r="Z457" s="184"/>
      <c r="AA457" s="184"/>
      <c r="AB457" s="184"/>
      <c r="AC457" s="184"/>
      <c r="AD457" s="184"/>
      <c r="AE457" s="184"/>
      <c r="AF457" s="184"/>
      <c r="AG457" s="184"/>
      <c r="AH457" s="184"/>
      <c r="AI457" s="184"/>
      <c r="AJ457" s="184"/>
      <c r="AK457" s="184"/>
      <c r="AL457" s="184"/>
      <c r="AM457" s="184"/>
      <c r="AN457" s="184"/>
      <c r="AO457" s="184"/>
      <c r="AP457" s="184"/>
      <c r="AQ457" s="184"/>
      <c r="AR457" s="184"/>
      <c r="AS457" s="190"/>
    </row>
    <row r="458" ht="21.6" customHeight="1">
      <c r="A458" s="184"/>
      <c r="B458" s="184"/>
      <c r="C458" s="185"/>
      <c r="D458" s="382"/>
      <c r="E458" s="383"/>
      <c r="F458" s="184"/>
      <c r="G458" s="384"/>
      <c r="H458" s="383"/>
      <c r="I458" s="184"/>
      <c r="J458" s="384"/>
      <c r="K458" s="383"/>
      <c r="L458" s="184"/>
      <c r="M458" s="384"/>
      <c r="N458" s="383"/>
      <c r="O458" s="184"/>
      <c r="P458" s="384"/>
      <c r="Q458" s="100"/>
      <c r="R458" s="100"/>
      <c r="S458" s="100"/>
      <c r="T458" s="100"/>
      <c r="U458" s="100"/>
      <c r="V458" s="100"/>
      <c r="W458" s="383"/>
      <c r="X458" s="184"/>
      <c r="Y458" s="184"/>
      <c r="Z458" s="184"/>
      <c r="AA458" s="184"/>
      <c r="AB458" s="184"/>
      <c r="AC458" s="184"/>
      <c r="AD458" s="184"/>
      <c r="AE458" s="184"/>
      <c r="AF458" s="184"/>
      <c r="AG458" s="184"/>
      <c r="AH458" s="184"/>
      <c r="AI458" s="184"/>
      <c r="AJ458" s="184"/>
      <c r="AK458" s="184"/>
      <c r="AL458" s="184"/>
      <c r="AM458" s="184"/>
      <c r="AN458" s="184"/>
      <c r="AO458" s="184"/>
      <c r="AP458" s="184"/>
      <c r="AQ458" s="184"/>
      <c r="AR458" s="184"/>
      <c r="AS458" s="190"/>
    </row>
    <row r="459" ht="21.6" customHeight="1" hidden="1">
      <c r="A459" s="184"/>
      <c r="B459" s="184"/>
      <c r="C459" s="185"/>
      <c r="D459" s="382"/>
      <c r="E459" s="385"/>
      <c r="F459" s="200"/>
      <c r="G459" s="386"/>
      <c r="H459" s="385"/>
      <c r="I459" s="200"/>
      <c r="J459" s="386"/>
      <c r="K459" s="385"/>
      <c r="L459" s="200"/>
      <c r="M459" s="386"/>
      <c r="N459" s="385"/>
      <c r="O459" s="200"/>
      <c r="P459" s="386"/>
      <c r="Q459" s="387"/>
      <c r="R459" s="387"/>
      <c r="S459" s="387"/>
      <c r="T459" s="387"/>
      <c r="U459" s="387"/>
      <c r="V459" s="387"/>
      <c r="W459" s="383"/>
      <c r="X459" s="184"/>
      <c r="Y459" s="184"/>
      <c r="Z459" s="184"/>
      <c r="AA459" s="184"/>
      <c r="AB459" s="184"/>
      <c r="AC459" s="184"/>
      <c r="AD459" s="184"/>
      <c r="AE459" s="184"/>
      <c r="AF459" s="184"/>
      <c r="AG459" s="184"/>
      <c r="AH459" s="184"/>
      <c r="AI459" s="184"/>
      <c r="AJ459" s="184"/>
      <c r="AK459" s="184"/>
      <c r="AL459" s="184"/>
      <c r="AM459" s="184"/>
      <c r="AN459" s="184"/>
      <c r="AO459" s="184"/>
      <c r="AP459" s="184"/>
      <c r="AQ459" s="184"/>
      <c r="AR459" s="184"/>
      <c r="AS459" s="190"/>
    </row>
    <row r="460" ht="21.6" customHeight="1">
      <c r="A460" s="184"/>
      <c r="B460" s="184"/>
      <c r="C460" s="185"/>
      <c r="D460" s="382"/>
      <c r="E460" s="383"/>
      <c r="F460" s="184"/>
      <c r="G460" s="384"/>
      <c r="H460" s="383"/>
      <c r="I460" s="184"/>
      <c r="J460" s="384"/>
      <c r="K460" s="383"/>
      <c r="L460" s="184"/>
      <c r="M460" s="384"/>
      <c r="N460" s="383"/>
      <c r="O460" s="184"/>
      <c r="P460" s="384"/>
      <c r="Q460" s="100"/>
      <c r="R460" s="100"/>
      <c r="S460" s="100"/>
      <c r="T460" s="100"/>
      <c r="U460" s="100"/>
      <c r="V460" s="100"/>
      <c r="W460" s="383"/>
      <c r="X460" s="184"/>
      <c r="Y460" s="184"/>
      <c r="Z460" s="184"/>
      <c r="AA460" s="184"/>
      <c r="AB460" s="184"/>
      <c r="AC460" s="184"/>
      <c r="AD460" s="184"/>
      <c r="AE460" s="184"/>
      <c r="AF460" s="184"/>
      <c r="AG460" s="184"/>
      <c r="AH460" s="184"/>
      <c r="AI460" s="184"/>
      <c r="AJ460" s="184"/>
      <c r="AK460" s="184"/>
      <c r="AL460" s="184"/>
      <c r="AM460" s="184"/>
      <c r="AN460" s="184"/>
      <c r="AO460" s="184"/>
      <c r="AP460" s="184"/>
      <c r="AQ460" s="184"/>
      <c r="AR460" s="184"/>
      <c r="AS460" s="190"/>
    </row>
    <row r="461" ht="21.6" customHeight="1">
      <c r="A461" s="184"/>
      <c r="B461" s="184"/>
      <c r="C461" s="185"/>
      <c r="D461" s="382"/>
      <c r="E461" s="383"/>
      <c r="F461" s="184"/>
      <c r="G461" s="384"/>
      <c r="H461" s="383"/>
      <c r="I461" s="184"/>
      <c r="J461" s="384"/>
      <c r="K461" s="383"/>
      <c r="L461" s="184"/>
      <c r="M461" s="384"/>
      <c r="N461" s="383"/>
      <c r="O461" s="184"/>
      <c r="P461" s="384"/>
      <c r="Q461" s="100"/>
      <c r="R461" s="100"/>
      <c r="S461" s="100"/>
      <c r="T461" s="100"/>
      <c r="U461" s="100"/>
      <c r="V461" s="100"/>
      <c r="W461" s="383"/>
      <c r="X461" s="184"/>
      <c r="Y461" s="184"/>
      <c r="Z461" s="184"/>
      <c r="AA461" s="184"/>
      <c r="AB461" s="184"/>
      <c r="AC461" s="184"/>
      <c r="AD461" s="184"/>
      <c r="AE461" s="184"/>
      <c r="AF461" s="184"/>
      <c r="AG461" s="184"/>
      <c r="AH461" s="184"/>
      <c r="AI461" s="184"/>
      <c r="AJ461" s="184"/>
      <c r="AK461" s="184"/>
      <c r="AL461" s="184"/>
      <c r="AM461" s="184"/>
      <c r="AN461" s="184"/>
      <c r="AO461" s="184"/>
      <c r="AP461" s="184"/>
      <c r="AQ461" s="184"/>
      <c r="AR461" s="184"/>
      <c r="AS461" s="190"/>
    </row>
    <row r="462" ht="21.6" customHeight="1">
      <c r="A462" s="184"/>
      <c r="B462" s="184"/>
      <c r="C462" s="185"/>
      <c r="D462" s="382"/>
      <c r="E462" s="383"/>
      <c r="F462" s="184"/>
      <c r="G462" s="384"/>
      <c r="H462" s="383"/>
      <c r="I462" s="184"/>
      <c r="J462" s="384"/>
      <c r="K462" s="383"/>
      <c r="L462" s="184"/>
      <c r="M462" s="384"/>
      <c r="N462" s="383"/>
      <c r="O462" s="184"/>
      <c r="P462" s="384"/>
      <c r="Q462" s="100"/>
      <c r="R462" s="100"/>
      <c r="S462" s="100"/>
      <c r="T462" s="100"/>
      <c r="U462" s="100"/>
      <c r="V462" s="100"/>
      <c r="W462" s="383"/>
      <c r="X462" s="184"/>
      <c r="Y462" s="184"/>
      <c r="Z462" s="184"/>
      <c r="AA462" s="184"/>
      <c r="AB462" s="184"/>
      <c r="AC462" s="184"/>
      <c r="AD462" s="184"/>
      <c r="AE462" s="184"/>
      <c r="AF462" s="184"/>
      <c r="AG462" s="184"/>
      <c r="AH462" s="184"/>
      <c r="AI462" s="184"/>
      <c r="AJ462" s="184"/>
      <c r="AK462" s="184"/>
      <c r="AL462" s="184"/>
      <c r="AM462" s="184"/>
      <c r="AN462" s="184"/>
      <c r="AO462" s="184"/>
      <c r="AP462" s="184"/>
      <c r="AQ462" s="184"/>
      <c r="AR462" s="184"/>
      <c r="AS462" s="190"/>
    </row>
    <row r="463" ht="21.6" customHeight="1">
      <c r="A463" s="184"/>
      <c r="B463" s="184"/>
      <c r="C463" s="185"/>
      <c r="D463" s="382"/>
      <c r="E463" s="383"/>
      <c r="F463" s="184"/>
      <c r="G463" s="384"/>
      <c r="H463" s="383"/>
      <c r="I463" s="184"/>
      <c r="J463" s="384"/>
      <c r="K463" s="383"/>
      <c r="L463" s="184"/>
      <c r="M463" s="384"/>
      <c r="N463" s="383"/>
      <c r="O463" s="184"/>
      <c r="P463" s="384"/>
      <c r="Q463" s="100"/>
      <c r="R463" s="100"/>
      <c r="S463" s="100"/>
      <c r="T463" s="100"/>
      <c r="U463" s="100"/>
      <c r="V463" s="100"/>
      <c r="W463" s="383"/>
      <c r="X463" s="184"/>
      <c r="Y463" s="184"/>
      <c r="Z463" s="184"/>
      <c r="AA463" s="184"/>
      <c r="AB463" s="184"/>
      <c r="AC463" s="184"/>
      <c r="AD463" s="184"/>
      <c r="AE463" s="184"/>
      <c r="AF463" s="184"/>
      <c r="AG463" s="184"/>
      <c r="AH463" s="184"/>
      <c r="AI463" s="184"/>
      <c r="AJ463" s="184"/>
      <c r="AK463" s="184"/>
      <c r="AL463" s="184"/>
      <c r="AM463" s="184"/>
      <c r="AN463" s="184"/>
      <c r="AO463" s="184"/>
      <c r="AP463" s="184"/>
      <c r="AQ463" s="184"/>
      <c r="AR463" s="184"/>
      <c r="AS463" s="190"/>
    </row>
    <row r="464" ht="21.6" customHeight="1" hidden="1">
      <c r="A464" s="184"/>
      <c r="B464" s="184"/>
      <c r="C464" s="185"/>
      <c r="D464" s="382"/>
      <c r="E464" s="383"/>
      <c r="F464" s="184"/>
      <c r="G464" s="384"/>
      <c r="H464" s="1338"/>
      <c r="I464" s="1339"/>
      <c r="J464" s="384"/>
      <c r="K464" s="383"/>
      <c r="L464" s="184"/>
      <c r="M464" s="384"/>
      <c r="N464" s="383"/>
      <c r="O464" s="184"/>
      <c r="P464" s="384"/>
      <c r="Q464" s="100"/>
      <c r="R464" s="100"/>
      <c r="S464" s="100"/>
      <c r="T464" s="100"/>
      <c r="U464" s="100"/>
      <c r="V464" s="100"/>
      <c r="W464" s="383"/>
      <c r="X464" s="184"/>
      <c r="Y464" s="184"/>
      <c r="Z464" s="184"/>
      <c r="AA464" s="184"/>
      <c r="AB464" s="184"/>
      <c r="AC464" s="184"/>
      <c r="AD464" s="184"/>
      <c r="AE464" s="184"/>
      <c r="AF464" s="184"/>
      <c r="AG464" s="184"/>
      <c r="AH464" s="184"/>
      <c r="AI464" s="184"/>
      <c r="AJ464" s="184"/>
      <c r="AK464" s="184"/>
      <c r="AL464" s="184"/>
      <c r="AM464" s="184"/>
      <c r="AN464" s="184"/>
      <c r="AO464" s="184"/>
      <c r="AP464" s="184"/>
      <c r="AQ464" s="184"/>
      <c r="AR464" s="184"/>
      <c r="AS464" s="190"/>
    </row>
    <row r="465" ht="21.6" customHeight="1" hidden="1">
      <c r="A465" s="184"/>
      <c r="B465" s="184"/>
      <c r="C465" s="185"/>
      <c r="D465" s="382"/>
      <c r="E465" s="383"/>
      <c r="F465" s="184"/>
      <c r="G465" s="384"/>
      <c r="H465" s="1338"/>
      <c r="I465" s="1339"/>
      <c r="J465" s="384"/>
      <c r="K465" s="383"/>
      <c r="L465" s="184"/>
      <c r="M465" s="384"/>
      <c r="N465" s="383"/>
      <c r="O465" s="184"/>
      <c r="P465" s="384"/>
      <c r="Q465" s="100"/>
      <c r="R465" s="100"/>
      <c r="S465" s="100"/>
      <c r="T465" s="100"/>
      <c r="U465" s="100"/>
      <c r="V465" s="100"/>
      <c r="W465" s="383"/>
      <c r="X465" s="184"/>
      <c r="Y465" s="184"/>
      <c r="Z465" s="184"/>
      <c r="AA465" s="184"/>
      <c r="AB465" s="184"/>
      <c r="AC465" s="184"/>
      <c r="AD465" s="184"/>
      <c r="AE465" s="184"/>
      <c r="AF465" s="184"/>
      <c r="AG465" s="184"/>
      <c r="AH465" s="184"/>
      <c r="AI465" s="184"/>
      <c r="AJ465" s="184"/>
      <c r="AK465" s="184"/>
      <c r="AL465" s="184"/>
      <c r="AM465" s="184"/>
      <c r="AN465" s="184"/>
      <c r="AO465" s="184"/>
      <c r="AP465" s="184"/>
      <c r="AQ465" s="184"/>
      <c r="AR465" s="184"/>
      <c r="AS465" s="190"/>
    </row>
    <row r="466" ht="21.6" customHeight="1">
      <c r="A466" s="184"/>
      <c r="B466" s="184"/>
      <c r="C466" s="185"/>
      <c r="D466" s="382"/>
      <c r="E466" s="383"/>
      <c r="F466" s="184"/>
      <c r="G466" s="384"/>
      <c r="H466" s="383"/>
      <c r="I466" s="184"/>
      <c r="J466" s="384"/>
      <c r="K466" s="383"/>
      <c r="L466" s="184"/>
      <c r="M466" s="384"/>
      <c r="N466" s="383"/>
      <c r="O466" s="184"/>
      <c r="P466" s="384"/>
      <c r="Q466" s="100"/>
      <c r="R466" s="100"/>
      <c r="S466" s="100"/>
      <c r="T466" s="100"/>
      <c r="U466" s="100"/>
      <c r="V466" s="100"/>
      <c r="W466" s="383"/>
      <c r="X466" s="184"/>
      <c r="Y466" s="184"/>
      <c r="Z466" s="184"/>
      <c r="AA466" s="184"/>
      <c r="AB466" s="184"/>
      <c r="AC466" s="184"/>
      <c r="AD466" s="184"/>
      <c r="AE466" s="184"/>
      <c r="AF466" s="184"/>
      <c r="AG466" s="184"/>
      <c r="AH466" s="184"/>
      <c r="AI466" s="184"/>
      <c r="AJ466" s="184"/>
      <c r="AK466" s="184"/>
      <c r="AL466" s="184"/>
      <c r="AM466" s="184"/>
      <c r="AN466" s="184"/>
      <c r="AO466" s="184"/>
      <c r="AP466" s="184"/>
      <c r="AQ466" s="184"/>
      <c r="AR466" s="184"/>
      <c r="AS466" s="190"/>
    </row>
    <row r="467" ht="21.6" customHeight="1">
      <c r="A467" s="184"/>
      <c r="B467" s="184"/>
      <c r="C467" s="185"/>
      <c r="D467" s="382"/>
      <c r="E467" s="383"/>
      <c r="F467" s="184"/>
      <c r="G467" s="384"/>
      <c r="H467" s="383"/>
      <c r="I467" s="184"/>
      <c r="J467" s="384"/>
      <c r="K467" s="383"/>
      <c r="L467" s="184"/>
      <c r="M467" s="384"/>
      <c r="N467" s="383"/>
      <c r="O467" s="184"/>
      <c r="P467" s="384"/>
      <c r="Q467" s="100"/>
      <c r="R467" s="100"/>
      <c r="S467" s="100"/>
      <c r="T467" s="100"/>
      <c r="U467" s="100"/>
      <c r="V467" s="100"/>
      <c r="W467" s="383"/>
      <c r="X467" s="184"/>
      <c r="Y467" s="184"/>
      <c r="Z467" s="184"/>
      <c r="AA467" s="184"/>
      <c r="AB467" s="184"/>
      <c r="AC467" s="184"/>
      <c r="AD467" s="184"/>
      <c r="AE467" s="184"/>
      <c r="AF467" s="184"/>
      <c r="AG467" s="184"/>
      <c r="AH467" s="184"/>
      <c r="AI467" s="184"/>
      <c r="AJ467" s="184"/>
      <c r="AK467" s="184"/>
      <c r="AL467" s="184"/>
      <c r="AM467" s="184"/>
      <c r="AN467" s="184"/>
      <c r="AO467" s="184"/>
      <c r="AP467" s="184"/>
      <c r="AQ467" s="184"/>
      <c r="AR467" s="184"/>
      <c r="AS467" s="190"/>
    </row>
    <row r="468" ht="21.6" customHeight="1">
      <c r="A468" s="184"/>
      <c r="B468" s="184"/>
      <c r="C468" s="185"/>
      <c r="D468" s="382"/>
      <c r="E468" s="383"/>
      <c r="F468" s="184"/>
      <c r="G468" s="384"/>
      <c r="H468" s="383"/>
      <c r="I468" s="184"/>
      <c r="J468" s="384"/>
      <c r="K468" s="383"/>
      <c r="L468" s="184"/>
      <c r="M468" s="384"/>
      <c r="N468" s="383"/>
      <c r="O468" s="184"/>
      <c r="P468" s="384"/>
      <c r="Q468" s="100"/>
      <c r="R468" s="100"/>
      <c r="S468" s="100"/>
      <c r="T468" s="100"/>
      <c r="U468" s="100"/>
      <c r="V468" s="100"/>
      <c r="W468" s="383"/>
      <c r="X468" s="184"/>
      <c r="Y468" s="184"/>
      <c r="Z468" s="184"/>
      <c r="AA468" s="184"/>
      <c r="AB468" s="184"/>
      <c r="AC468" s="184"/>
      <c r="AD468" s="184"/>
      <c r="AE468" s="184"/>
      <c r="AF468" s="184"/>
      <c r="AG468" s="184"/>
      <c r="AH468" s="184"/>
      <c r="AI468" s="184"/>
      <c r="AJ468" s="184"/>
      <c r="AK468" s="184"/>
      <c r="AL468" s="184"/>
      <c r="AM468" s="184"/>
      <c r="AN468" s="184"/>
      <c r="AO468" s="184"/>
      <c r="AP468" s="184"/>
      <c r="AQ468" s="184"/>
      <c r="AR468" s="184"/>
      <c r="AS468" s="190"/>
    </row>
    <row r="469" ht="21.6" customHeight="1">
      <c r="A469" s="184"/>
      <c r="B469" s="184"/>
      <c r="C469" s="185"/>
      <c r="D469" s="382"/>
      <c r="E469" s="383"/>
      <c r="F469" s="184"/>
      <c r="G469" s="384"/>
      <c r="H469" s="383"/>
      <c r="I469" s="184"/>
      <c r="J469" s="384"/>
      <c r="K469" s="383"/>
      <c r="L469" s="184"/>
      <c r="M469" s="384"/>
      <c r="N469" s="383"/>
      <c r="O469" s="184"/>
      <c r="P469" s="384"/>
      <c r="Q469" s="100"/>
      <c r="R469" s="100"/>
      <c r="S469" s="100"/>
      <c r="T469" s="100"/>
      <c r="U469" s="100"/>
      <c r="V469" s="100"/>
      <c r="W469" s="383"/>
      <c r="X469" s="184"/>
      <c r="Y469" s="184"/>
      <c r="Z469" s="184"/>
      <c r="AA469" s="184"/>
      <c r="AB469" s="184"/>
      <c r="AC469" s="184"/>
      <c r="AD469" s="184"/>
      <c r="AE469" s="184"/>
      <c r="AF469" s="184"/>
      <c r="AG469" s="184"/>
      <c r="AH469" s="184"/>
      <c r="AI469" s="184"/>
      <c r="AJ469" s="184"/>
      <c r="AK469" s="184"/>
      <c r="AL469" s="184"/>
      <c r="AM469" s="184"/>
      <c r="AN469" s="184"/>
      <c r="AO469" s="184"/>
      <c r="AP469" s="184"/>
      <c r="AQ469" s="184"/>
      <c r="AR469" s="184"/>
      <c r="AS469" s="190"/>
    </row>
    <row r="470" ht="21.6" customHeight="1">
      <c r="A470" s="184"/>
      <c r="B470" s="184"/>
      <c r="C470" s="185"/>
      <c r="D470" s="382"/>
      <c r="E470" s="383"/>
      <c r="F470" s="184"/>
      <c r="G470" s="384"/>
      <c r="H470" s="383"/>
      <c r="I470" s="184"/>
      <c r="J470" s="384"/>
      <c r="K470" s="383"/>
      <c r="L470" s="184"/>
      <c r="M470" s="384"/>
      <c r="N470" s="383"/>
      <c r="O470" s="184"/>
      <c r="P470" s="384"/>
      <c r="Q470" s="100"/>
      <c r="R470" s="100"/>
      <c r="S470" s="100"/>
      <c r="T470" s="100"/>
      <c r="U470" s="100"/>
      <c r="V470" s="100"/>
      <c r="W470" s="383"/>
      <c r="X470" s="184"/>
      <c r="Y470" s="184"/>
      <c r="Z470" s="184"/>
      <c r="AA470" s="184"/>
      <c r="AB470" s="184"/>
      <c r="AC470" s="184"/>
      <c r="AD470" s="184"/>
      <c r="AE470" s="184"/>
      <c r="AF470" s="184"/>
      <c r="AG470" s="184"/>
      <c r="AH470" s="184"/>
      <c r="AI470" s="184"/>
      <c r="AJ470" s="184"/>
      <c r="AK470" s="184"/>
      <c r="AL470" s="184"/>
      <c r="AM470" s="184"/>
      <c r="AN470" s="184"/>
      <c r="AO470" s="184"/>
      <c r="AP470" s="184"/>
      <c r="AQ470" s="184"/>
      <c r="AR470" s="184"/>
      <c r="AS470" s="190"/>
    </row>
    <row r="471" ht="21.6" customHeight="1">
      <c r="A471" s="184"/>
      <c r="B471" s="184"/>
      <c r="C471" s="185"/>
      <c r="D471" s="382"/>
      <c r="E471" s="383"/>
      <c r="F471" s="184"/>
      <c r="G471" s="384"/>
      <c r="H471" s="383"/>
      <c r="I471" s="184"/>
      <c r="J471" s="384"/>
      <c r="K471" s="383"/>
      <c r="L471" s="184"/>
      <c r="M471" s="384"/>
      <c r="N471" s="383"/>
      <c r="O471" s="184"/>
      <c r="P471" s="384"/>
      <c r="Q471" s="100"/>
      <c r="R471" s="100"/>
      <c r="S471" s="100"/>
      <c r="T471" s="100"/>
      <c r="U471" s="100"/>
      <c r="V471" s="100"/>
      <c r="W471" s="383"/>
      <c r="X471" s="184"/>
      <c r="Y471" s="184"/>
      <c r="Z471" s="184"/>
      <c r="AA471" s="184"/>
      <c r="AB471" s="184"/>
      <c r="AC471" s="184"/>
      <c r="AD471" s="184"/>
      <c r="AE471" s="184"/>
      <c r="AF471" s="184"/>
      <c r="AG471" s="184"/>
      <c r="AH471" s="184"/>
      <c r="AI471" s="184"/>
      <c r="AJ471" s="184"/>
      <c r="AK471" s="184"/>
      <c r="AL471" s="184"/>
      <c r="AM471" s="184"/>
      <c r="AN471" s="184"/>
      <c r="AO471" s="184"/>
      <c r="AP471" s="184"/>
      <c r="AQ471" s="184"/>
      <c r="AR471" s="184"/>
      <c r="AS471" s="190"/>
    </row>
    <row r="472" ht="21.6" customHeight="1">
      <c r="A472" s="184"/>
      <c r="B472" s="184"/>
      <c r="C472" s="185"/>
      <c r="D472" s="382"/>
      <c r="E472" s="383"/>
      <c r="F472" s="184"/>
      <c r="G472" s="384"/>
      <c r="H472" s="383"/>
      <c r="I472" s="184"/>
      <c r="J472" s="384"/>
      <c r="K472" s="383"/>
      <c r="L472" s="184"/>
      <c r="M472" s="384"/>
      <c r="N472" s="383"/>
      <c r="O472" s="184"/>
      <c r="P472" s="384"/>
      <c r="Q472" s="100"/>
      <c r="R472" s="100"/>
      <c r="S472" s="100"/>
      <c r="T472" s="100"/>
      <c r="U472" s="100"/>
      <c r="V472" s="100"/>
      <c r="W472" s="383"/>
      <c r="X472" s="184"/>
      <c r="Y472" s="184"/>
      <c r="Z472" s="184"/>
      <c r="AA472" s="184"/>
      <c r="AB472" s="184"/>
      <c r="AC472" s="184"/>
      <c r="AD472" s="184"/>
      <c r="AE472" s="184"/>
      <c r="AF472" s="184"/>
      <c r="AG472" s="184"/>
      <c r="AH472" s="184"/>
      <c r="AI472" s="184"/>
      <c r="AJ472" s="184"/>
      <c r="AK472" s="184"/>
      <c r="AL472" s="184"/>
      <c r="AM472" s="184"/>
      <c r="AN472" s="184"/>
      <c r="AO472" s="184"/>
      <c r="AP472" s="184"/>
      <c r="AQ472" s="184"/>
      <c r="AR472" s="184"/>
      <c r="AS472" s="190"/>
    </row>
    <row r="473" ht="21.6" customHeight="1">
      <c r="A473" s="184"/>
      <c r="B473" s="184"/>
      <c r="C473" s="185"/>
      <c r="D473" s="382"/>
      <c r="E473" s="383"/>
      <c r="F473" s="184"/>
      <c r="G473" s="384"/>
      <c r="H473" s="383"/>
      <c r="I473" s="184"/>
      <c r="J473" s="384"/>
      <c r="K473" s="383"/>
      <c r="L473" s="184"/>
      <c r="M473" s="384"/>
      <c r="N473" s="383"/>
      <c r="O473" s="184"/>
      <c r="P473" s="384"/>
      <c r="Q473" s="100"/>
      <c r="R473" s="100"/>
      <c r="S473" s="100"/>
      <c r="T473" s="100"/>
      <c r="U473" s="100"/>
      <c r="V473" s="100"/>
      <c r="W473" s="383"/>
      <c r="X473" s="184"/>
      <c r="Y473" s="184"/>
      <c r="Z473" s="184"/>
      <c r="AA473" s="184"/>
      <c r="AB473" s="184"/>
      <c r="AC473" s="184"/>
      <c r="AD473" s="184"/>
      <c r="AE473" s="184"/>
      <c r="AF473" s="184"/>
      <c r="AG473" s="184"/>
      <c r="AH473" s="184"/>
      <c r="AI473" s="184"/>
      <c r="AJ473" s="184"/>
      <c r="AK473" s="184"/>
      <c r="AL473" s="184"/>
      <c r="AM473" s="184"/>
      <c r="AN473" s="184"/>
      <c r="AO473" s="184"/>
      <c r="AP473" s="184"/>
      <c r="AQ473" s="184"/>
      <c r="AR473" s="184"/>
      <c r="AS473" s="190"/>
    </row>
    <row r="474" ht="21.6" customHeight="1">
      <c r="A474" s="184"/>
      <c r="B474" s="184"/>
      <c r="C474" s="185"/>
      <c r="D474" s="382"/>
      <c r="E474" s="383"/>
      <c r="F474" s="184"/>
      <c r="G474" s="384"/>
      <c r="H474" s="383"/>
      <c r="I474" s="184"/>
      <c r="J474" s="384"/>
      <c r="K474" s="383"/>
      <c r="L474" s="184"/>
      <c r="M474" s="384"/>
      <c r="N474" s="383"/>
      <c r="O474" s="184"/>
      <c r="P474" s="384"/>
      <c r="Q474" s="100"/>
      <c r="R474" s="100"/>
      <c r="S474" s="100"/>
      <c r="T474" s="100"/>
      <c r="U474" s="100"/>
      <c r="V474" s="100"/>
      <c r="W474" s="383"/>
      <c r="X474" s="184"/>
      <c r="Y474" s="184"/>
      <c r="Z474" s="184"/>
      <c r="AA474" s="184"/>
      <c r="AB474" s="184"/>
      <c r="AC474" s="184"/>
      <c r="AD474" s="184"/>
      <c r="AE474" s="184"/>
      <c r="AF474" s="184"/>
      <c r="AG474" s="184"/>
      <c r="AH474" s="184"/>
      <c r="AI474" s="184"/>
      <c r="AJ474" s="184"/>
      <c r="AK474" s="184"/>
      <c r="AL474" s="184"/>
      <c r="AM474" s="184"/>
      <c r="AN474" s="184"/>
      <c r="AO474" s="184"/>
      <c r="AP474" s="184"/>
      <c r="AQ474" s="184"/>
      <c r="AR474" s="184"/>
      <c r="AS474" s="190"/>
    </row>
    <row r="475" ht="21.6" customHeight="1" hidden="1">
      <c r="A475" s="184"/>
      <c r="B475" s="184"/>
      <c r="C475" s="185"/>
      <c r="D475" s="390" cm="1">
        <f t="array" ref="D475">SUM(D18:D433)</f>
        <v>0</v>
      </c>
      <c r="E475" s="391"/>
      <c r="F475" s="184"/>
      <c r="G475" s="392" cm="1">
        <f t="array" ref="G475">SUM(G18:G433)</f>
        <v>0</v>
      </c>
      <c r="H475" s="1340"/>
      <c r="I475" s="1339"/>
      <c r="J475" s="392" cm="1">
        <f t="array" ref="J475">SUM(J18:J433)</f>
        <v>0</v>
      </c>
      <c r="K475" s="391"/>
      <c r="L475" s="184"/>
      <c r="M475" s="392" cm="1">
        <f t="array" ref="M475">SUM(M18:M433)</f>
        <v>0</v>
      </c>
      <c r="N475" s="391"/>
      <c r="O475" s="184"/>
      <c r="P475" s="392" cm="1">
        <f t="array" ref="P475">SUM(P18:P433)</f>
        <v>0</v>
      </c>
      <c r="Q475" s="394"/>
      <c r="R475" s="390" cm="1">
        <f t="array" ref="R475">SUM(R18:R433)</f>
        <v>0</v>
      </c>
      <c r="S475" s="382"/>
      <c r="T475" s="100"/>
      <c r="U475" s="100"/>
      <c r="V475" s="100"/>
      <c r="W475" s="383"/>
      <c r="X475" s="184"/>
      <c r="Y475" s="184"/>
      <c r="Z475" s="184"/>
      <c r="AA475" s="184"/>
      <c r="AB475" s="184"/>
      <c r="AC475" s="184"/>
      <c r="AD475" s="184"/>
      <c r="AE475" s="184"/>
      <c r="AF475" s="184"/>
      <c r="AG475" s="184"/>
      <c r="AH475" s="184"/>
      <c r="AI475" s="184"/>
      <c r="AJ475" s="184"/>
      <c r="AK475" s="184"/>
      <c r="AL475" s="184"/>
      <c r="AM475" s="184"/>
      <c r="AN475" s="184"/>
      <c r="AO475" s="184"/>
      <c r="AP475" s="184"/>
      <c r="AQ475" s="184"/>
      <c r="AR475" s="184"/>
      <c r="AS475" s="190"/>
    </row>
    <row r="476" ht="21.6" customHeight="1">
      <c r="A476" s="184"/>
      <c r="B476" s="184"/>
      <c r="C476" s="185"/>
      <c r="D476" s="382"/>
      <c r="E476" s="383"/>
      <c r="F476" s="184"/>
      <c r="G476" s="384"/>
      <c r="H476" s="383"/>
      <c r="I476" s="184"/>
      <c r="J476" s="384"/>
      <c r="K476" s="383"/>
      <c r="L476" s="184"/>
      <c r="M476" s="384"/>
      <c r="N476" s="383"/>
      <c r="O476" s="184"/>
      <c r="P476" s="384"/>
      <c r="Q476" s="100"/>
      <c r="R476" s="100"/>
      <c r="S476" s="100"/>
      <c r="T476" s="100"/>
      <c r="U476" s="100"/>
      <c r="V476" s="100"/>
      <c r="W476" s="383"/>
      <c r="X476" s="184"/>
      <c r="Y476" s="184"/>
      <c r="Z476" s="184"/>
      <c r="AA476" s="184"/>
      <c r="AB476" s="184"/>
      <c r="AC476" s="184"/>
      <c r="AD476" s="184"/>
      <c r="AE476" s="184"/>
      <c r="AF476" s="184"/>
      <c r="AG476" s="184"/>
      <c r="AH476" s="184"/>
      <c r="AI476" s="184"/>
      <c r="AJ476" s="184"/>
      <c r="AK476" s="184"/>
      <c r="AL476" s="184"/>
      <c r="AM476" s="184"/>
      <c r="AN476" s="184"/>
      <c r="AO476" s="184"/>
      <c r="AP476" s="184"/>
      <c r="AQ476" s="184"/>
      <c r="AR476" s="184"/>
      <c r="AS476" s="190"/>
    </row>
    <row r="477" ht="21.6" customHeight="1">
      <c r="A477" s="184"/>
      <c r="B477" s="184"/>
      <c r="C477" s="185"/>
      <c r="D477" s="382"/>
      <c r="E477" s="383"/>
      <c r="F477" s="184"/>
      <c r="G477" s="384"/>
      <c r="H477" s="383"/>
      <c r="I477" s="184"/>
      <c r="J477" s="384"/>
      <c r="K477" s="383"/>
      <c r="L477" s="184"/>
      <c r="M477" s="384"/>
      <c r="N477" s="383"/>
      <c r="O477" s="184"/>
      <c r="P477" s="384"/>
      <c r="Q477" s="100"/>
      <c r="R477" s="100"/>
      <c r="S477" s="100"/>
      <c r="T477" s="100"/>
      <c r="U477" s="100"/>
      <c r="V477" s="100"/>
      <c r="W477" s="383"/>
      <c r="X477" s="184"/>
      <c r="Y477" s="184"/>
      <c r="Z477" s="184"/>
      <c r="AA477" s="184"/>
      <c r="AB477" s="184"/>
      <c r="AC477" s="184"/>
      <c r="AD477" s="184"/>
      <c r="AE477" s="184"/>
      <c r="AF477" s="184"/>
      <c r="AG477" s="184"/>
      <c r="AH477" s="184"/>
      <c r="AI477" s="184"/>
      <c r="AJ477" s="184"/>
      <c r="AK477" s="184"/>
      <c r="AL477" s="184"/>
      <c r="AM477" s="184"/>
      <c r="AN477" s="184"/>
      <c r="AO477" s="184"/>
      <c r="AP477" s="184"/>
      <c r="AQ477" s="184"/>
      <c r="AR477" s="184"/>
      <c r="AS477" s="190"/>
    </row>
    <row r="478" ht="21.6" customHeight="1">
      <c r="A478" s="184"/>
      <c r="B478" s="184"/>
      <c r="C478" s="185"/>
      <c r="D478" s="382"/>
      <c r="E478" s="383"/>
      <c r="F478" s="184"/>
      <c r="G478" s="384"/>
      <c r="H478" s="383"/>
      <c r="I478" s="184"/>
      <c r="J478" s="384"/>
      <c r="K478" s="383"/>
      <c r="L478" s="184"/>
      <c r="M478" s="384"/>
      <c r="N478" s="383"/>
      <c r="O478" s="184"/>
      <c r="P478" s="384"/>
      <c r="Q478" s="100"/>
      <c r="R478" s="100"/>
      <c r="S478" s="100"/>
      <c r="T478" s="100"/>
      <c r="U478" s="100"/>
      <c r="V478" s="100"/>
      <c r="W478" s="383"/>
      <c r="X478" s="184"/>
      <c r="Y478" s="184"/>
      <c r="Z478" s="184"/>
      <c r="AA478" s="184"/>
      <c r="AB478" s="184"/>
      <c r="AC478" s="184"/>
      <c r="AD478" s="184"/>
      <c r="AE478" s="184"/>
      <c r="AF478" s="184"/>
      <c r="AG478" s="184"/>
      <c r="AH478" s="184"/>
      <c r="AI478" s="184"/>
      <c r="AJ478" s="184"/>
      <c r="AK478" s="184"/>
      <c r="AL478" s="184"/>
      <c r="AM478" s="184"/>
      <c r="AN478" s="184"/>
      <c r="AO478" s="184"/>
      <c r="AP478" s="184"/>
      <c r="AQ478" s="184"/>
      <c r="AR478" s="184"/>
      <c r="AS478" s="190"/>
    </row>
    <row r="479" ht="21.6" customHeight="1" hidden="1">
      <c r="A479" s="184"/>
      <c r="B479" s="184"/>
      <c r="C479" s="185"/>
      <c r="D479" s="395" cm="1">
        <f t="array" ref="D479">SUM(D475,G475,J475,M475,P475,R475)</f>
        <v>0</v>
      </c>
      <c r="E479" s="383"/>
      <c r="F479" s="184"/>
      <c r="G479" s="384"/>
      <c r="H479" s="383"/>
      <c r="I479" s="184"/>
      <c r="J479" s="384"/>
      <c r="K479" s="383"/>
      <c r="L479" s="184"/>
      <c r="M479" s="384"/>
      <c r="N479" s="383"/>
      <c r="O479" s="184"/>
      <c r="P479" s="384"/>
      <c r="Q479" s="100"/>
      <c r="R479" s="100"/>
      <c r="S479" s="100"/>
      <c r="T479" s="100"/>
      <c r="U479" s="100"/>
      <c r="V479" s="100"/>
      <c r="W479" s="383"/>
      <c r="X479" s="184"/>
      <c r="Y479" s="184"/>
      <c r="Z479" s="184"/>
      <c r="AA479" s="184"/>
      <c r="AB479" s="184"/>
      <c r="AC479" s="184"/>
      <c r="AD479" s="184"/>
      <c r="AE479" s="184"/>
      <c r="AF479" s="184"/>
      <c r="AG479" s="184"/>
      <c r="AH479" s="184"/>
      <c r="AI479" s="184"/>
      <c r="AJ479" s="184"/>
      <c r="AK479" s="184"/>
      <c r="AL479" s="184"/>
      <c r="AM479" s="184"/>
      <c r="AN479" s="184"/>
      <c r="AO479" s="184"/>
      <c r="AP479" s="184"/>
      <c r="AQ479" s="184"/>
      <c r="AR479" s="184"/>
      <c r="AS479" s="190"/>
    </row>
    <row r="480" ht="21.6" customHeight="1">
      <c r="A480" s="184"/>
      <c r="B480" s="184"/>
      <c r="C480" s="185"/>
      <c r="D480" s="382"/>
      <c r="E480" s="383"/>
      <c r="F480" s="184"/>
      <c r="G480" s="384"/>
      <c r="H480" s="383"/>
      <c r="I480" s="184"/>
      <c r="J480" s="384"/>
      <c r="K480" s="383"/>
      <c r="L480" s="184"/>
      <c r="M480" s="384"/>
      <c r="N480" s="383"/>
      <c r="O480" s="184"/>
      <c r="P480" s="384"/>
      <c r="Q480" s="100"/>
      <c r="R480" s="100"/>
      <c r="S480" s="100"/>
      <c r="T480" s="100"/>
      <c r="U480" s="100"/>
      <c r="V480" s="100"/>
      <c r="W480" s="383"/>
      <c r="X480" s="184"/>
      <c r="Y480" s="184"/>
      <c r="Z480" s="184"/>
      <c r="AA480" s="184"/>
      <c r="AB480" s="184"/>
      <c r="AC480" s="184"/>
      <c r="AD480" s="184"/>
      <c r="AE480" s="184"/>
      <c r="AF480" s="184"/>
      <c r="AG480" s="184"/>
      <c r="AH480" s="184"/>
      <c r="AI480" s="184"/>
      <c r="AJ480" s="184"/>
      <c r="AK480" s="184"/>
      <c r="AL480" s="184"/>
      <c r="AM480" s="184"/>
      <c r="AN480" s="184"/>
      <c r="AO480" s="184"/>
      <c r="AP480" s="184"/>
      <c r="AQ480" s="184"/>
      <c r="AR480" s="184"/>
      <c r="AS480" s="190"/>
    </row>
    <row r="481" ht="21.6" customHeight="1">
      <c r="A481" s="184"/>
      <c r="B481" s="184"/>
      <c r="C481" s="185"/>
      <c r="D481" s="382"/>
      <c r="E481" s="383"/>
      <c r="F481" s="184"/>
      <c r="G481" s="384"/>
      <c r="H481" s="383"/>
      <c r="I481" s="184"/>
      <c r="J481" s="384"/>
      <c r="K481" s="383"/>
      <c r="L481" s="184"/>
      <c r="M481" s="384"/>
      <c r="N481" s="383"/>
      <c r="O481" s="184"/>
      <c r="P481" s="384"/>
      <c r="Q481" s="100"/>
      <c r="R481" s="100"/>
      <c r="S481" s="100"/>
      <c r="T481" s="100"/>
      <c r="U481" s="100"/>
      <c r="V481" s="100"/>
      <c r="W481" s="383"/>
      <c r="X481" s="184"/>
      <c r="Y481" s="184"/>
      <c r="Z481" s="184"/>
      <c r="AA481" s="184"/>
      <c r="AB481" s="184"/>
      <c r="AC481" s="184"/>
      <c r="AD481" s="184"/>
      <c r="AE481" s="184"/>
      <c r="AF481" s="184"/>
      <c r="AG481" s="184"/>
      <c r="AH481" s="184"/>
      <c r="AI481" s="184"/>
      <c r="AJ481" s="184"/>
      <c r="AK481" s="184"/>
      <c r="AL481" s="184"/>
      <c r="AM481" s="184"/>
      <c r="AN481" s="184"/>
      <c r="AO481" s="184"/>
      <c r="AP481" s="184"/>
      <c r="AQ481" s="184"/>
      <c r="AR481" s="184"/>
      <c r="AS481" s="190"/>
    </row>
    <row r="482" ht="21.6" customHeight="1">
      <c r="A482" s="184"/>
      <c r="B482" s="184"/>
      <c r="C482" s="185"/>
      <c r="D482" s="382"/>
      <c r="E482" s="383"/>
      <c r="F482" s="184"/>
      <c r="G482" s="384"/>
      <c r="H482" s="383"/>
      <c r="I482" s="184"/>
      <c r="J482" s="384"/>
      <c r="K482" s="383"/>
      <c r="L482" s="184"/>
      <c r="M482" s="384"/>
      <c r="N482" s="383"/>
      <c r="O482" s="184"/>
      <c r="P482" s="384"/>
      <c r="Q482" s="100"/>
      <c r="R482" s="100"/>
      <c r="S482" s="100"/>
      <c r="T482" s="100"/>
      <c r="U482" s="100"/>
      <c r="V482" s="100"/>
      <c r="W482" s="383"/>
      <c r="X482" s="184"/>
      <c r="Y482" s="184"/>
      <c r="Z482" s="184"/>
      <c r="AA482" s="184"/>
      <c r="AB482" s="184"/>
      <c r="AC482" s="184"/>
      <c r="AD482" s="184"/>
      <c r="AE482" s="184"/>
      <c r="AF482" s="184"/>
      <c r="AG482" s="184"/>
      <c r="AH482" s="184"/>
      <c r="AI482" s="184"/>
      <c r="AJ482" s="184"/>
      <c r="AK482" s="184"/>
      <c r="AL482" s="184"/>
      <c r="AM482" s="184"/>
      <c r="AN482" s="184"/>
      <c r="AO482" s="184"/>
      <c r="AP482" s="184"/>
      <c r="AQ482" s="184"/>
      <c r="AR482" s="184"/>
      <c r="AS482" s="190"/>
    </row>
    <row r="483" ht="21.6" customHeight="1">
      <c r="A483" s="184"/>
      <c r="B483" s="184"/>
      <c r="C483" s="185"/>
      <c r="D483" s="382"/>
      <c r="E483" s="383"/>
      <c r="F483" s="184"/>
      <c r="G483" s="384"/>
      <c r="H483" s="383"/>
      <c r="I483" s="184"/>
      <c r="J483" s="384"/>
      <c r="K483" s="383"/>
      <c r="L483" s="184"/>
      <c r="M483" s="384"/>
      <c r="N483" s="383"/>
      <c r="O483" s="184"/>
      <c r="P483" s="384"/>
      <c r="Q483" s="100"/>
      <c r="R483" s="100"/>
      <c r="S483" s="100"/>
      <c r="T483" s="100"/>
      <c r="U483" s="100"/>
      <c r="V483" s="100"/>
      <c r="W483" s="383"/>
      <c r="X483" s="184"/>
      <c r="Y483" s="184"/>
      <c r="Z483" s="184"/>
      <c r="AA483" s="184"/>
      <c r="AB483" s="184"/>
      <c r="AC483" s="184"/>
      <c r="AD483" s="184"/>
      <c r="AE483" s="184"/>
      <c r="AF483" s="184"/>
      <c r="AG483" s="184"/>
      <c r="AH483" s="184"/>
      <c r="AI483" s="184"/>
      <c r="AJ483" s="184"/>
      <c r="AK483" s="184"/>
      <c r="AL483" s="184"/>
      <c r="AM483" s="184"/>
      <c r="AN483" s="184"/>
      <c r="AO483" s="184"/>
      <c r="AP483" s="184"/>
      <c r="AQ483" s="184"/>
      <c r="AR483" s="184"/>
      <c r="AS483" s="190"/>
    </row>
    <row r="484" ht="21.6" customHeight="1">
      <c r="A484" s="184"/>
      <c r="B484" s="184"/>
      <c r="C484" s="185"/>
      <c r="D484" s="382"/>
      <c r="E484" s="383"/>
      <c r="F484" s="184"/>
      <c r="G484" s="384"/>
      <c r="H484" s="383"/>
      <c r="I484" s="184"/>
      <c r="J484" s="384"/>
      <c r="K484" s="383"/>
      <c r="L484" s="184"/>
      <c r="M484" s="384"/>
      <c r="N484" s="383"/>
      <c r="O484" s="184"/>
      <c r="P484" s="384"/>
      <c r="Q484" s="100"/>
      <c r="R484" s="100"/>
      <c r="S484" s="100"/>
      <c r="T484" s="100"/>
      <c r="U484" s="100"/>
      <c r="V484" s="100"/>
      <c r="W484" s="383"/>
      <c r="X484" s="184"/>
      <c r="Y484" s="184"/>
      <c r="Z484" s="184"/>
      <c r="AA484" s="184"/>
      <c r="AB484" s="184"/>
      <c r="AC484" s="184"/>
      <c r="AD484" s="184"/>
      <c r="AE484" s="184"/>
      <c r="AF484" s="184"/>
      <c r="AG484" s="184"/>
      <c r="AH484" s="184"/>
      <c r="AI484" s="184"/>
      <c r="AJ484" s="184"/>
      <c r="AK484" s="184"/>
      <c r="AL484" s="184"/>
      <c r="AM484" s="184"/>
      <c r="AN484" s="184"/>
      <c r="AO484" s="184"/>
      <c r="AP484" s="184"/>
      <c r="AQ484" s="184"/>
      <c r="AR484" s="184"/>
      <c r="AS484" s="190"/>
    </row>
    <row r="485" ht="21.6" customHeight="1">
      <c r="A485" s="184"/>
      <c r="B485" s="184"/>
      <c r="C485" s="185"/>
      <c r="D485" s="382"/>
      <c r="E485" s="383"/>
      <c r="F485" s="184"/>
      <c r="G485" s="384"/>
      <c r="H485" s="383"/>
      <c r="I485" s="184"/>
      <c r="J485" s="384"/>
      <c r="K485" s="383"/>
      <c r="L485" s="184"/>
      <c r="M485" s="384"/>
      <c r="N485" s="383"/>
      <c r="O485" s="184"/>
      <c r="P485" s="384"/>
      <c r="Q485" s="100"/>
      <c r="R485" s="100"/>
      <c r="S485" s="100"/>
      <c r="T485" s="100"/>
      <c r="U485" s="100"/>
      <c r="V485" s="100"/>
      <c r="W485" s="383"/>
      <c r="X485" s="184"/>
      <c r="Y485" s="184"/>
      <c r="Z485" s="184"/>
      <c r="AA485" s="184"/>
      <c r="AB485" s="184"/>
      <c r="AC485" s="184"/>
      <c r="AD485" s="184"/>
      <c r="AE485" s="184"/>
      <c r="AF485" s="184"/>
      <c r="AG485" s="184"/>
      <c r="AH485" s="184"/>
      <c r="AI485" s="184"/>
      <c r="AJ485" s="184"/>
      <c r="AK485" s="184"/>
      <c r="AL485" s="184"/>
      <c r="AM485" s="184"/>
      <c r="AN485" s="184"/>
      <c r="AO485" s="184"/>
      <c r="AP485" s="184"/>
      <c r="AQ485" s="184"/>
      <c r="AR485" s="184"/>
      <c r="AS485" s="190"/>
    </row>
    <row r="486" ht="21.6" customHeight="1">
      <c r="A486" s="184"/>
      <c r="B486" s="184"/>
      <c r="C486" s="185"/>
      <c r="D486" s="382"/>
      <c r="E486" s="383"/>
      <c r="F486" s="184"/>
      <c r="G486" s="384"/>
      <c r="H486" s="383"/>
      <c r="I486" s="184"/>
      <c r="J486" s="384"/>
      <c r="K486" s="383"/>
      <c r="L486" s="184"/>
      <c r="M486" s="384"/>
      <c r="N486" s="383"/>
      <c r="O486" s="184"/>
      <c r="P486" s="384"/>
      <c r="Q486" s="100"/>
      <c r="R486" s="100"/>
      <c r="S486" s="100"/>
      <c r="T486" s="100"/>
      <c r="U486" s="100"/>
      <c r="V486" s="100"/>
      <c r="W486" s="383"/>
      <c r="X486" s="184"/>
      <c r="Y486" s="184"/>
      <c r="Z486" s="184"/>
      <c r="AA486" s="184"/>
      <c r="AB486" s="184"/>
      <c r="AC486" s="184"/>
      <c r="AD486" s="184"/>
      <c r="AE486" s="184"/>
      <c r="AF486" s="184"/>
      <c r="AG486" s="184"/>
      <c r="AH486" s="184"/>
      <c r="AI486" s="184"/>
      <c r="AJ486" s="184"/>
      <c r="AK486" s="184"/>
      <c r="AL486" s="184"/>
      <c r="AM486" s="184"/>
      <c r="AN486" s="184"/>
      <c r="AO486" s="184"/>
      <c r="AP486" s="184"/>
      <c r="AQ486" s="184"/>
      <c r="AR486" s="184"/>
      <c r="AS486" s="190"/>
    </row>
    <row r="487" ht="21.6" customHeight="1">
      <c r="A487" s="184"/>
      <c r="B487" s="184"/>
      <c r="C487" s="185"/>
      <c r="D487" s="382"/>
      <c r="E487" s="383"/>
      <c r="F487" s="184"/>
      <c r="G487" s="384"/>
      <c r="H487" s="383"/>
      <c r="I487" s="184"/>
      <c r="J487" s="384"/>
      <c r="K487" s="383"/>
      <c r="L487" s="184"/>
      <c r="M487" s="384"/>
      <c r="N487" s="383"/>
      <c r="O487" s="184"/>
      <c r="P487" s="384"/>
      <c r="Q487" s="100"/>
      <c r="R487" s="100"/>
      <c r="S487" s="100"/>
      <c r="T487" s="100"/>
      <c r="U487" s="100"/>
      <c r="V487" s="100"/>
      <c r="W487" s="383"/>
      <c r="X487" s="184"/>
      <c r="Y487" s="184"/>
      <c r="Z487" s="184"/>
      <c r="AA487" s="184"/>
      <c r="AB487" s="184"/>
      <c r="AC487" s="184"/>
      <c r="AD487" s="184"/>
      <c r="AE487" s="184"/>
      <c r="AF487" s="184"/>
      <c r="AG487" s="184"/>
      <c r="AH487" s="184"/>
      <c r="AI487" s="184"/>
      <c r="AJ487" s="184"/>
      <c r="AK487" s="184"/>
      <c r="AL487" s="184"/>
      <c r="AM487" s="184"/>
      <c r="AN487" s="184"/>
      <c r="AO487" s="184"/>
      <c r="AP487" s="184"/>
      <c r="AQ487" s="184"/>
      <c r="AR487" s="184"/>
      <c r="AS487" s="190"/>
    </row>
    <row r="488" ht="21.6" customHeight="1">
      <c r="A488" s="184"/>
      <c r="B488" s="184"/>
      <c r="C488" s="185"/>
      <c r="D488" s="382"/>
      <c r="E488" s="383"/>
      <c r="F488" s="184"/>
      <c r="G488" s="384"/>
      <c r="H488" s="383"/>
      <c r="I488" s="184"/>
      <c r="J488" s="384"/>
      <c r="K488" s="383"/>
      <c r="L488" s="184"/>
      <c r="M488" s="384"/>
      <c r="N488" s="383"/>
      <c r="O488" s="184"/>
      <c r="P488" s="384"/>
      <c r="Q488" s="100"/>
      <c r="R488" s="100"/>
      <c r="S488" s="100"/>
      <c r="T488" s="100"/>
      <c r="U488" s="100"/>
      <c r="V488" s="100"/>
      <c r="W488" s="383"/>
      <c r="X488" s="184"/>
      <c r="Y488" s="184"/>
      <c r="Z488" s="184"/>
      <c r="AA488" s="184"/>
      <c r="AB488" s="184"/>
      <c r="AC488" s="184"/>
      <c r="AD488" s="184"/>
      <c r="AE488" s="184"/>
      <c r="AF488" s="184"/>
      <c r="AG488" s="184"/>
      <c r="AH488" s="184"/>
      <c r="AI488" s="184"/>
      <c r="AJ488" s="184"/>
      <c r="AK488" s="184"/>
      <c r="AL488" s="184"/>
      <c r="AM488" s="184"/>
      <c r="AN488" s="184"/>
      <c r="AO488" s="184"/>
      <c r="AP488" s="184"/>
      <c r="AQ488" s="184"/>
      <c r="AR488" s="184"/>
      <c r="AS488" s="190"/>
    </row>
    <row r="489" ht="21.6" customHeight="1">
      <c r="A489" s="184"/>
      <c r="B489" s="184"/>
      <c r="C489" s="185"/>
      <c r="D489" s="382"/>
      <c r="E489" s="383"/>
      <c r="F489" s="184"/>
      <c r="G489" s="384"/>
      <c r="H489" s="383"/>
      <c r="I489" s="184"/>
      <c r="J489" s="384"/>
      <c r="K489" s="383"/>
      <c r="L489" s="184"/>
      <c r="M489" s="384"/>
      <c r="N489" s="383"/>
      <c r="O489" s="184"/>
      <c r="P489" s="384"/>
      <c r="Q489" s="100"/>
      <c r="R489" s="100"/>
      <c r="S489" s="100"/>
      <c r="T489" s="100"/>
      <c r="U489" s="100"/>
      <c r="V489" s="100"/>
      <c r="W489" s="383"/>
      <c r="X489" s="184"/>
      <c r="Y489" s="184"/>
      <c r="Z489" s="184"/>
      <c r="AA489" s="184"/>
      <c r="AB489" s="184"/>
      <c r="AC489" s="184"/>
      <c r="AD489" s="184"/>
      <c r="AE489" s="184"/>
      <c r="AF489" s="184"/>
      <c r="AG489" s="184"/>
      <c r="AH489" s="184"/>
      <c r="AI489" s="184"/>
      <c r="AJ489" s="184"/>
      <c r="AK489" s="184"/>
      <c r="AL489" s="184"/>
      <c r="AM489" s="184"/>
      <c r="AN489" s="184"/>
      <c r="AO489" s="184"/>
      <c r="AP489" s="184"/>
      <c r="AQ489" s="184"/>
      <c r="AR489" s="184"/>
      <c r="AS489" s="190"/>
    </row>
    <row r="490" ht="21.6" customHeight="1" hidden="1">
      <c r="A490" s="184"/>
      <c r="B490" s="184"/>
      <c r="C490" s="185"/>
      <c r="D490" s="382"/>
      <c r="E490" s="385"/>
      <c r="F490" s="200"/>
      <c r="G490" s="386"/>
      <c r="H490" s="385"/>
      <c r="I490" s="200"/>
      <c r="J490" s="386"/>
      <c r="K490" s="385"/>
      <c r="L490" s="200"/>
      <c r="M490" s="386"/>
      <c r="N490" s="385"/>
      <c r="O490" s="200"/>
      <c r="P490" s="386"/>
      <c r="Q490" s="387"/>
      <c r="R490" s="387"/>
      <c r="S490" s="387"/>
      <c r="T490" s="387"/>
      <c r="U490" s="387"/>
      <c r="V490" s="387"/>
      <c r="W490" s="383"/>
      <c r="X490" s="184"/>
      <c r="Y490" s="184"/>
      <c r="Z490" s="184"/>
      <c r="AA490" s="184"/>
      <c r="AB490" s="184"/>
      <c r="AC490" s="184"/>
      <c r="AD490" s="184"/>
      <c r="AE490" s="184"/>
      <c r="AF490" s="184"/>
      <c r="AG490" s="184"/>
      <c r="AH490" s="184"/>
      <c r="AI490" s="184"/>
      <c r="AJ490" s="184"/>
      <c r="AK490" s="184"/>
      <c r="AL490" s="184"/>
      <c r="AM490" s="184"/>
      <c r="AN490" s="184"/>
      <c r="AO490" s="184"/>
      <c r="AP490" s="184"/>
      <c r="AQ490" s="184"/>
      <c r="AR490" s="184"/>
      <c r="AS490" s="190"/>
    </row>
    <row r="491" ht="21.6" customHeight="1">
      <c r="A491" s="396"/>
      <c r="B491" s="396"/>
      <c r="C491" s="397"/>
      <c r="D491" s="382"/>
      <c r="E491" s="383"/>
      <c r="F491" s="396"/>
      <c r="G491" s="384"/>
      <c r="H491" s="383"/>
      <c r="I491" s="396"/>
      <c r="J491" s="384"/>
      <c r="K491" s="383"/>
      <c r="L491" s="396"/>
      <c r="M491" s="384"/>
      <c r="N491" s="383"/>
      <c r="O491" s="396"/>
      <c r="P491" s="384"/>
      <c r="Q491" s="100"/>
      <c r="R491" s="100"/>
      <c r="S491" s="100"/>
      <c r="T491" s="100"/>
      <c r="U491" s="100"/>
      <c r="V491" s="100"/>
      <c r="W491" s="383"/>
      <c r="X491" s="396"/>
      <c r="Y491" s="396"/>
      <c r="Z491" s="396"/>
      <c r="AA491" s="396"/>
      <c r="AB491" s="396"/>
      <c r="AC491" s="396"/>
      <c r="AD491" s="396"/>
      <c r="AE491" s="396"/>
      <c r="AF491" s="396"/>
      <c r="AG491" s="396"/>
      <c r="AH491" s="396"/>
      <c r="AI491" s="396"/>
      <c r="AJ491" s="396"/>
      <c r="AK491" s="396"/>
      <c r="AL491" s="396"/>
      <c r="AM491" s="396"/>
      <c r="AN491" s="396"/>
      <c r="AO491" s="396"/>
      <c r="AP491" s="396"/>
      <c r="AQ491" s="396"/>
      <c r="AR491" s="396"/>
      <c r="AS491" s="380"/>
    </row>
  </sheetData>
  <mergeCells count="37">
    <mergeCell ref="D434:Q434"/>
    <mergeCell ref="D2:S3"/>
    <mergeCell ref="E6:G6"/>
    <mergeCell ref="J6:M6"/>
    <mergeCell ref="P6:Q6"/>
    <mergeCell ref="D10:S10"/>
    <mergeCell ref="D14:E14"/>
    <mergeCell ref="G14:H14"/>
    <mergeCell ref="J14:K14"/>
    <mergeCell ref="P14:Q14"/>
    <mergeCell ref="M14:N14"/>
    <mergeCell ref="S14:T14"/>
    <mergeCell ref="AE2:AM2"/>
    <mergeCell ref="AL6:AL7"/>
    <mergeCell ref="AM6:AM7"/>
    <mergeCell ref="E8:G8"/>
    <mergeCell ref="J8:M8"/>
    <mergeCell ref="P8:Q8"/>
    <mergeCell ref="AL21:AL23"/>
    <mergeCell ref="AM21:AM23"/>
    <mergeCell ref="AE21:AE23"/>
    <mergeCell ref="AG21:AG23"/>
    <mergeCell ref="AH21:AH23"/>
    <mergeCell ref="AI21:AI23"/>
    <mergeCell ref="AJ21:AJ23"/>
    <mergeCell ref="AK21:AK23"/>
    <mergeCell ref="U16:U17"/>
    <mergeCell ref="AE17:AM17"/>
    <mergeCell ref="AG6:AG7"/>
    <mergeCell ref="AH6:AH7"/>
    <mergeCell ref="AI6:AI7"/>
    <mergeCell ref="AJ6:AJ7"/>
    <mergeCell ref="AK6:AK7"/>
    <mergeCell ref="AE6:AE7"/>
    <mergeCell ref="V14:W14"/>
    <mergeCell ref="Y14:Z14"/>
    <mergeCell ref="AB14:AC14"/>
  </mergeCells>
  <dataValidations count="5">
    <dataValidation type="list" allowBlank="1" showInputMessage="1" showErrorMessage="1" sqref="J8:M8">
      <formula1>"الإبتدائية ,المتوسطة "</formula1>
    </dataValidation>
    <dataValidation type="list" allowBlank="1" showInputMessage="1" showErrorMessage="1" sqref="P8">
      <formula1>"1441-1442هـ,1442-1443هـ,1443-1444هـ,1444-1445هـ"</formula1>
    </dataValidation>
    <dataValidation type="list" allowBlank="1" showInputMessage="1" showErrorMessage="1" sqref="S8:W8">
      <formula1>"١٠,١٥,٢٠,٤٠,٥٠,٦٠,١٠٠"</formula1>
    </dataValidation>
    <dataValidation type="list" allowBlank="1" showInputMessage="1" showErrorMessage="1" sqref="X16">
      <formula1>"ثالث ابتدائي,رابع اابتدائي,خامس ابتدائي ,سادس ابتدائي,1م"</formula1>
    </dataValidation>
    <dataValidation type="list" allowBlank="1" showInputMessage="1" showErrorMessage="1" sqref="X17">
      <formula1>"أ,ب ,ج ,د ,١,٥"</formula1>
    </dataValidation>
  </dataValidations>
  <pageMargins left="0.15748" right="0.275591" top="0.748031" bottom="0.748031" header="0.314961" footer="0.314961"/>
  <pageSetup firstPageNumber="1" fitToHeight="1" fitToWidth="1" scale="100" useFirstPageNumber="0" orientation="landscape" pageOrder="downThenOver"/>
  <headerFooter>
    <oddFooter>&amp;C&amp;"Geeza Pro Regular,Regular"&amp;12&amp;K000000&amp;P</oddFooter>
  </headerFooter>
  <drawing r:id="rId1"/>
</worksheet>
</file>

<file path=xl/worksheets/sheet36.xml><?xml version="1.0" encoding="utf-8"?>
<worksheet xmlns:r="http://schemas.openxmlformats.org/officeDocument/2006/relationships" xmlns="http://schemas.openxmlformats.org/spreadsheetml/2006/main">
  <dimension ref="A1:E10"/>
  <sheetViews>
    <sheetView workbookViewId="0" showGridLines="0" rightToLeft="1" defaultGridColor="1"/>
  </sheetViews>
  <sheetFormatPr defaultColWidth="8.83333" defaultRowHeight="13.8" customHeight="1" outlineLevelRow="0" outlineLevelCol="0"/>
  <cols>
    <col min="1" max="5" width="8.85156" style="1341" customWidth="1"/>
    <col min="6" max="16384" width="8.85156" style="1341" customWidth="1"/>
  </cols>
  <sheetData>
    <row r="1" ht="14.6" customHeight="1">
      <c r="A1" s="9"/>
      <c r="B1" s="9"/>
      <c r="C1" s="9"/>
      <c r="D1" s="9"/>
      <c r="E1" s="9"/>
    </row>
    <row r="2" ht="14.6" customHeight="1">
      <c r="A2" s="9"/>
      <c r="B2" s="9"/>
      <c r="C2" s="9"/>
      <c r="D2" s="9"/>
      <c r="E2" s="9"/>
    </row>
    <row r="3" ht="14.6" customHeight="1">
      <c r="A3" s="9"/>
      <c r="B3" s="9"/>
      <c r="C3" s="9"/>
      <c r="D3" s="9"/>
      <c r="E3" s="9"/>
    </row>
    <row r="4" ht="14.6" customHeight="1">
      <c r="A4" s="9"/>
      <c r="B4" s="9"/>
      <c r="C4" s="9"/>
      <c r="D4" s="9"/>
      <c r="E4" s="9"/>
    </row>
    <row r="5" ht="14.6" customHeight="1">
      <c r="A5" s="9"/>
      <c r="B5" s="9"/>
      <c r="C5" s="9"/>
      <c r="D5" s="9"/>
      <c r="E5" s="9"/>
    </row>
    <row r="6" ht="14.6" customHeight="1">
      <c r="A6" s="9"/>
      <c r="B6" s="9"/>
      <c r="C6" s="9"/>
      <c r="D6" s="9"/>
      <c r="E6" s="9"/>
    </row>
    <row r="7" ht="14.6" customHeight="1">
      <c r="A7" s="9"/>
      <c r="B7" s="9"/>
      <c r="C7" s="9"/>
      <c r="D7" s="9"/>
      <c r="E7" s="9"/>
    </row>
    <row r="8" ht="14.6" customHeight="1">
      <c r="A8" s="9"/>
      <c r="B8" s="9"/>
      <c r="C8" s="9"/>
      <c r="D8" s="9"/>
      <c r="E8" s="9"/>
    </row>
    <row r="9" ht="14.6" customHeight="1">
      <c r="A9" s="9"/>
      <c r="B9" s="9"/>
      <c r="C9" s="9"/>
      <c r="D9" s="9"/>
      <c r="E9" s="9"/>
    </row>
    <row r="10" ht="14.6" customHeight="1">
      <c r="A10" s="9"/>
      <c r="B10" s="9"/>
      <c r="C10" s="9"/>
      <c r="D10" s="9"/>
      <c r="E10" s="9"/>
    </row>
  </sheetData>
  <pageMargins left="0.7" right="0.7" top="0.75" bottom="0.75" header="0.3" footer="0.3"/>
  <pageSetup firstPageNumber="1" fitToHeight="1" fitToWidth="1" scale="100" useFirstPageNumber="0" orientation="portrait" pageOrder="downThenOver"/>
  <headerFooter>
    <oddFooter>&amp;C&amp;"Geeza Pro Regular,Regular"&amp;12&amp;K000000&amp;P</oddFooter>
  </headerFooter>
</worksheet>
</file>

<file path=xl/worksheets/sheet4.xml><?xml version="1.0" encoding="utf-8"?>
<worksheet xmlns:r="http://schemas.openxmlformats.org/officeDocument/2006/relationships" xmlns="http://schemas.openxmlformats.org/spreadsheetml/2006/main">
  <dimension ref="A1:AL249"/>
  <sheetViews>
    <sheetView workbookViewId="0" showGridLines="0" rightToLeft="1" defaultGridColor="1"/>
  </sheetViews>
  <sheetFormatPr defaultColWidth="8.83333" defaultRowHeight="13.8" customHeight="1" outlineLevelRow="0" outlineLevelCol="0"/>
  <cols>
    <col min="1" max="1" width="1.35156" style="112" customWidth="1"/>
    <col min="2" max="6" width="9" style="112" customWidth="1"/>
    <col min="7" max="7" width="10" style="112" customWidth="1"/>
    <col min="8" max="9" width="9" style="112" customWidth="1"/>
    <col min="10" max="23" width="2.67188" style="112" customWidth="1"/>
    <col min="24" max="38" hidden="1" width="8.83333" style="112" customWidth="1"/>
    <col min="39" max="16384" width="8.85156" style="112" customWidth="1"/>
  </cols>
  <sheetData>
    <row r="1" ht="13.8" customHeight="1">
      <c r="A1" s="2"/>
      <c r="B1" s="3"/>
      <c r="C1" s="4"/>
      <c r="D1" t="s" s="5">
        <v>0</v>
      </c>
      <c r="E1" s="6"/>
      <c r="F1" s="6"/>
      <c r="G1" s="4"/>
      <c r="H1" s="4"/>
      <c r="I1" s="7"/>
      <c r="J1" s="8"/>
      <c r="K1" s="9"/>
      <c r="L1" s="9"/>
      <c r="M1" s="9"/>
      <c r="N1" s="9"/>
      <c r="O1" s="9"/>
      <c r="P1" s="9"/>
      <c r="Q1" s="9"/>
      <c r="R1" s="9"/>
      <c r="S1" s="9"/>
      <c r="T1" s="9"/>
      <c r="U1" s="9"/>
      <c r="V1" s="9"/>
      <c r="W1" s="9"/>
      <c r="X1" s="9"/>
      <c r="Y1" s="9"/>
      <c r="Z1" s="9"/>
      <c r="AA1" s="9"/>
      <c r="AB1" s="9"/>
      <c r="AC1" s="9"/>
      <c r="AD1" s="10">
        <v>1</v>
      </c>
      <c r="AE1" s="10">
        <v>2</v>
      </c>
      <c r="AF1" s="10">
        <v>3</v>
      </c>
      <c r="AG1" s="10">
        <v>4</v>
      </c>
      <c r="AH1" s="10">
        <v>5</v>
      </c>
      <c r="AI1" s="10">
        <v>6</v>
      </c>
      <c r="AJ1" s="10">
        <v>7</v>
      </c>
      <c r="AK1" s="10">
        <v>8</v>
      </c>
      <c r="AL1" s="10">
        <v>9</v>
      </c>
    </row>
    <row r="2" ht="13.8" customHeight="1">
      <c r="A2" s="2"/>
      <c r="B2" s="11"/>
      <c r="C2" s="12"/>
      <c r="D2" s="12"/>
      <c r="E2" s="12"/>
      <c r="F2" s="12"/>
      <c r="G2" s="12"/>
      <c r="H2" s="12"/>
      <c r="I2" s="13"/>
      <c r="J2" s="8"/>
      <c r="K2" s="9"/>
      <c r="L2" s="9"/>
      <c r="M2" s="9"/>
      <c r="N2" s="9"/>
      <c r="O2" s="9"/>
      <c r="P2" s="9"/>
      <c r="Q2" s="9"/>
      <c r="R2" s="9"/>
      <c r="S2" s="9"/>
      <c r="T2" s="9"/>
      <c r="U2" s="9"/>
      <c r="V2" s="9"/>
      <c r="W2" s="9"/>
      <c r="X2" s="9"/>
      <c r="Y2" s="9"/>
      <c r="Z2" s="9"/>
      <c r="AA2" s="9"/>
      <c r="AB2" s="9"/>
      <c r="AC2" t="s" s="14">
        <v>1</v>
      </c>
      <c r="AD2" s="15">
        <v>0</v>
      </c>
      <c r="AE2" s="16">
        <v>0</v>
      </c>
      <c r="AF2" s="15">
        <v>0</v>
      </c>
      <c r="AG2" s="16">
        <v>0</v>
      </c>
      <c r="AH2" s="15">
        <v>0</v>
      </c>
      <c r="AI2" s="16">
        <v>0</v>
      </c>
      <c r="AJ2" s="15">
        <v>0</v>
      </c>
      <c r="AK2" s="16">
        <v>0</v>
      </c>
      <c r="AL2" s="15">
        <v>0</v>
      </c>
    </row>
    <row r="3" ht="13.8" customHeight="1">
      <c r="A3" s="2"/>
      <c r="B3" t="s" s="17">
        <v>2</v>
      </c>
      <c r="C3" s="18"/>
      <c r="D3" s="18"/>
      <c r="E3" s="19"/>
      <c r="F3" s="19"/>
      <c r="G3" t="s" s="20">
        <v>3</v>
      </c>
      <c r="H3" s="18"/>
      <c r="I3" s="21"/>
      <c r="J3" s="8"/>
      <c r="K3" s="9"/>
      <c r="L3" s="9"/>
      <c r="M3" s="9"/>
      <c r="N3" s="9"/>
      <c r="O3" s="9"/>
      <c r="P3" s="9"/>
      <c r="Q3" s="9"/>
      <c r="R3" s="9"/>
      <c r="S3" s="9"/>
      <c r="T3" s="9"/>
      <c r="U3" s="9"/>
      <c r="V3" s="9"/>
      <c r="W3" s="9"/>
      <c r="X3" s="9"/>
      <c r="Y3" s="9"/>
      <c r="Z3" s="9"/>
      <c r="AA3" s="9"/>
      <c r="AB3" s="9"/>
      <c r="AC3" t="s" s="14">
        <v>4</v>
      </c>
      <c r="AD3" s="15" cm="1">
        <f t="array" ref="AD3:AL3">TRANSPOSE('خلاصة النتائج'!P9:P17)</f>
        <v>0</v>
      </c>
      <c r="AE3" s="16">
        <v>0</v>
      </c>
      <c r="AF3" s="15">
        <v>0</v>
      </c>
      <c r="AG3" s="16">
        <v>0</v>
      </c>
      <c r="AH3" s="15">
        <v>0</v>
      </c>
      <c r="AI3" s="16">
        <v>0</v>
      </c>
      <c r="AJ3" s="15">
        <v>0</v>
      </c>
      <c r="AK3" s="16">
        <v>0</v>
      </c>
      <c r="AL3" s="15">
        <v>0</v>
      </c>
    </row>
    <row r="4" ht="13.8" customHeight="1">
      <c r="A4" s="2"/>
      <c r="B4" t="s" s="17">
        <v>5</v>
      </c>
      <c r="C4" s="18"/>
      <c r="D4" s="18"/>
      <c r="E4" s="19"/>
      <c r="F4" s="19"/>
      <c r="G4" s="22" cm="1">
        <f t="array" ref="G4">'ادخال البيانات'!S18</f>
        <v>0</v>
      </c>
      <c r="H4" s="19"/>
      <c r="I4" s="23"/>
      <c r="J4" s="8"/>
      <c r="K4" s="9"/>
      <c r="L4" s="9"/>
      <c r="M4" s="9"/>
      <c r="N4" s="9"/>
      <c r="O4" s="9"/>
      <c r="P4" s="9"/>
      <c r="Q4" s="9"/>
      <c r="R4" s="9"/>
      <c r="S4" s="9"/>
      <c r="T4" s="9"/>
      <c r="U4" s="9"/>
      <c r="V4" s="9"/>
      <c r="W4" s="9"/>
      <c r="X4" s="9"/>
      <c r="Y4" s="9"/>
      <c r="Z4" s="9"/>
      <c r="AA4" s="9"/>
      <c r="AB4" s="9"/>
      <c r="AC4" t="s" s="24">
        <v>6</v>
      </c>
      <c r="AD4" s="25"/>
      <c r="AE4" s="26"/>
      <c r="AF4" s="25"/>
      <c r="AG4" s="26"/>
      <c r="AH4" s="25"/>
      <c r="AI4" s="26"/>
      <c r="AJ4" s="25"/>
      <c r="AK4" s="26"/>
      <c r="AL4" s="25"/>
    </row>
    <row r="5" ht="13.8" customHeight="1">
      <c r="A5" s="2"/>
      <c r="B5" t="s" s="17">
        <v>38</v>
      </c>
      <c r="C5" s="18"/>
      <c r="D5" s="18"/>
      <c r="E5" s="19"/>
      <c r="F5" s="19"/>
      <c r="G5" s="12"/>
      <c r="H5" s="12"/>
      <c r="I5" s="13"/>
      <c r="J5" s="8"/>
      <c r="K5" s="9"/>
      <c r="L5" s="9"/>
      <c r="M5" s="9"/>
      <c r="N5" s="9"/>
      <c r="O5" s="9"/>
      <c r="P5" s="9"/>
      <c r="Q5" s="9"/>
      <c r="R5" s="9"/>
      <c r="S5" s="9"/>
      <c r="T5" s="9"/>
      <c r="U5" s="9"/>
      <c r="V5" s="9"/>
      <c r="W5" s="9"/>
      <c r="X5" s="9"/>
      <c r="Y5" s="9"/>
      <c r="Z5" s="9"/>
      <c r="AA5" s="9"/>
      <c r="AB5" s="9"/>
      <c r="AC5" t="s" s="27">
        <v>8</v>
      </c>
      <c r="AD5" s="28" cm="1">
        <f t="array" ref="AD5">COUNTIF(AD10:AD249,"&gt;="&amp;AD4)</f>
        <v>0</v>
      </c>
      <c r="AE5" s="16" cm="1">
        <f t="array" ref="AE5">COUNTIF(AE10:AE249,"&gt;="&amp;AE4)</f>
        <v>0</v>
      </c>
      <c r="AF5" s="28" cm="1">
        <f t="array" ref="AF5">COUNTIF(AF10:AF249,"&gt;="&amp;AF4)</f>
        <v>0</v>
      </c>
      <c r="AG5" s="16" cm="1">
        <f t="array" ref="AG5">COUNTIF(AG10:AG249,"&gt;="&amp;AG4)</f>
        <v>0</v>
      </c>
      <c r="AH5" s="28" cm="1">
        <f t="array" ref="AH5">COUNTIF(AH10:AH249,"&gt;="&amp;AH4)</f>
        <v>0</v>
      </c>
      <c r="AI5" s="16" cm="1">
        <f t="array" ref="AI5">COUNTIF(AI10:AI249,"&gt;="&amp;AI4)</f>
        <v>0</v>
      </c>
      <c r="AJ5" s="28" cm="1">
        <f t="array" ref="AJ5">COUNTIF(AJ10:AJ249,"&gt;="&amp;AJ4)</f>
        <v>0</v>
      </c>
      <c r="AK5" s="16" cm="1">
        <f t="array" ref="AK5">COUNTIF(AK10:AK249,"&gt;="&amp;AK4)</f>
        <v>0</v>
      </c>
      <c r="AL5" s="28" cm="1">
        <f t="array" ref="AL5">COUNTIF(AL10:AL249,"&gt;="&amp;AL4)</f>
        <v>0</v>
      </c>
    </row>
    <row r="6" ht="13.8" customHeight="1">
      <c r="A6" s="2"/>
      <c r="B6" s="29" cm="1">
        <f t="array" ref="B6">'ادخال البيانات'!J6</f>
        <v>0</v>
      </c>
      <c r="C6" s="18"/>
      <c r="D6" s="18"/>
      <c r="E6" s="12"/>
      <c r="F6" s="12"/>
      <c r="G6" s="12"/>
      <c r="H6" s="12"/>
      <c r="I6" s="13"/>
      <c r="J6" s="8"/>
      <c r="K6" s="9"/>
      <c r="L6" s="9"/>
      <c r="M6" s="9"/>
      <c r="N6" s="9"/>
      <c r="O6" s="9"/>
      <c r="P6" s="9"/>
      <c r="Q6" s="9"/>
      <c r="R6" s="9"/>
      <c r="S6" s="9"/>
      <c r="T6" s="9"/>
      <c r="U6" s="9"/>
      <c r="V6" s="9"/>
      <c r="W6" s="9"/>
      <c r="X6" s="9"/>
      <c r="Y6" s="9"/>
      <c r="Z6" s="9"/>
      <c r="AA6" s="9"/>
      <c r="AB6" s="9"/>
      <c r="AC6" t="s" s="30">
        <v>9</v>
      </c>
      <c r="AD6" s="31" cm="1">
        <f t="array" ref="AD6">AD3-AD5</f>
        <v>0</v>
      </c>
      <c r="AE6" s="16" cm="1">
        <f t="array" ref="AE6">AE3-AE5</f>
        <v>0</v>
      </c>
      <c r="AF6" s="31" cm="1">
        <f t="array" ref="AF6">AF3-AF5</f>
        <v>0</v>
      </c>
      <c r="AG6" s="16" cm="1">
        <f t="array" ref="AG6">AG3-AG5</f>
        <v>0</v>
      </c>
      <c r="AH6" s="31" cm="1">
        <f t="array" ref="AH6">AH3-AH5</f>
        <v>0</v>
      </c>
      <c r="AI6" s="16" cm="1">
        <f t="array" ref="AI6">AI3-AI5</f>
        <v>0</v>
      </c>
      <c r="AJ6" s="31" cm="1">
        <f t="array" ref="AJ6">AJ3-AJ5</f>
        <v>0</v>
      </c>
      <c r="AK6" s="16" cm="1">
        <f t="array" ref="AK6">AK3-AK5</f>
        <v>0</v>
      </c>
      <c r="AL6" s="31" cm="1">
        <f t="array" ref="AL6">AL3-AL5</f>
        <v>0</v>
      </c>
    </row>
    <row r="7" ht="14.4" customHeight="1">
      <c r="A7" s="2"/>
      <c r="B7" s="32"/>
      <c r="C7" s="33"/>
      <c r="D7" s="33"/>
      <c r="E7" s="33"/>
      <c r="F7" s="33"/>
      <c r="G7" s="33"/>
      <c r="H7" s="33"/>
      <c r="I7" s="34"/>
      <c r="J7" s="8"/>
      <c r="K7" s="9"/>
      <c r="L7" s="9"/>
      <c r="M7" s="9"/>
      <c r="N7" s="9"/>
      <c r="O7" s="9"/>
      <c r="P7" s="9"/>
      <c r="Q7" s="9"/>
      <c r="R7" s="9"/>
      <c r="S7" s="9"/>
      <c r="T7" s="9"/>
      <c r="U7" s="9"/>
      <c r="V7" s="9"/>
      <c r="W7" s="9"/>
      <c r="X7" s="9"/>
      <c r="Y7" s="9"/>
      <c r="Z7" s="9"/>
      <c r="AA7" s="9"/>
      <c r="AB7" s="9"/>
      <c r="AC7" t="s" s="35">
        <v>10</v>
      </c>
      <c r="AD7" s="15">
        <v>0</v>
      </c>
      <c r="AE7" s="16">
        <v>0</v>
      </c>
      <c r="AF7" s="15">
        <v>0</v>
      </c>
      <c r="AG7" s="16">
        <v>0</v>
      </c>
      <c r="AH7" s="15">
        <v>0</v>
      </c>
      <c r="AI7" s="16">
        <v>0</v>
      </c>
      <c r="AJ7" s="15">
        <v>0</v>
      </c>
      <c r="AK7" s="16">
        <v>0</v>
      </c>
      <c r="AL7" s="15">
        <v>0</v>
      </c>
    </row>
    <row r="8" ht="13.8" customHeight="1">
      <c r="A8" s="2"/>
      <c r="B8" s="36"/>
      <c r="C8" s="37"/>
      <c r="D8" s="37"/>
      <c r="E8" s="37"/>
      <c r="F8" s="37"/>
      <c r="G8" s="37"/>
      <c r="H8" s="37"/>
      <c r="I8" s="38"/>
      <c r="J8" s="8"/>
      <c r="K8" s="9"/>
      <c r="L8" s="9"/>
      <c r="M8" s="9"/>
      <c r="N8" s="9"/>
      <c r="O8" s="9"/>
      <c r="P8" s="9"/>
      <c r="Q8" s="9"/>
      <c r="R8" s="9"/>
      <c r="S8" s="9"/>
      <c r="T8" s="9"/>
      <c r="U8" s="9"/>
      <c r="V8" s="9"/>
      <c r="W8" s="9"/>
      <c r="X8" s="9"/>
      <c r="Y8" s="9"/>
      <c r="Z8" s="9"/>
      <c r="AA8" s="9"/>
      <c r="AB8" s="9"/>
      <c r="AC8" t="s" s="39">
        <v>11</v>
      </c>
      <c r="AD8" s="15">
        <v>0</v>
      </c>
      <c r="AE8" s="16">
        <v>0</v>
      </c>
      <c r="AF8" s="15">
        <v>0</v>
      </c>
      <c r="AG8" s="16">
        <v>0</v>
      </c>
      <c r="AH8" s="15">
        <v>0</v>
      </c>
      <c r="AI8" s="16">
        <v>0</v>
      </c>
      <c r="AJ8" s="15">
        <v>0</v>
      </c>
      <c r="AK8" s="16">
        <v>0</v>
      </c>
      <c r="AL8" s="15">
        <v>0</v>
      </c>
    </row>
    <row r="9" ht="13.8" customHeight="1">
      <c r="A9" s="2"/>
      <c r="B9" t="s" s="40">
        <v>12</v>
      </c>
      <c r="C9" s="41"/>
      <c r="D9" t="s" s="42">
        <v>13</v>
      </c>
      <c r="E9" s="43" cm="1">
        <f t="array" ref="E9">AI3</f>
        <v>0</v>
      </c>
      <c r="F9" t="s" s="44">
        <v>14</v>
      </c>
      <c r="G9" s="43" cm="1">
        <f t="array" ref="G9">'ادخال البيانات'!S16</f>
        <v>0</v>
      </c>
      <c r="H9" t="s" s="44">
        <v>15</v>
      </c>
      <c r="I9" s="45" cm="1">
        <f t="array" ref="I9">'ادخال البيانات'!S17</f>
        <v>0</v>
      </c>
      <c r="J9" s="8"/>
      <c r="K9" s="9"/>
      <c r="L9" s="9"/>
      <c r="M9" s="9"/>
      <c r="N9" s="9"/>
      <c r="O9" s="9"/>
      <c r="P9" s="9"/>
      <c r="Q9" s="9"/>
      <c r="R9" s="9"/>
      <c r="S9" s="9"/>
      <c r="T9" s="9"/>
      <c r="U9" s="9"/>
      <c r="V9" s="9"/>
      <c r="W9" s="9"/>
      <c r="X9" s="9"/>
      <c r="Y9" s="9"/>
      <c r="Z9" s="9"/>
      <c r="AA9" s="9"/>
      <c r="AB9" s="9"/>
      <c r="AC9" s="9"/>
      <c r="AD9" s="46"/>
      <c r="AE9" s="47"/>
      <c r="AF9" s="46"/>
      <c r="AG9" s="47"/>
      <c r="AH9" s="46"/>
      <c r="AI9" s="47"/>
      <c r="AJ9" s="46"/>
      <c r="AK9" s="47"/>
      <c r="AL9" s="46"/>
    </row>
    <row r="10" ht="13.8" customHeight="1">
      <c r="A10" s="2"/>
      <c r="B10" s="48"/>
      <c r="C10" s="49"/>
      <c r="D10" t="s" s="50">
        <v>16</v>
      </c>
      <c r="E10" s="43" cm="1">
        <f t="array" ref="E10">'ادخال البيانات'!T14</f>
        <v>40</v>
      </c>
      <c r="F10" t="s" s="44">
        <v>17</v>
      </c>
      <c r="G10" s="43" cm="1">
        <f t="array" ref="G10">'ادخال البيانات'!S19</f>
        <v>0</v>
      </c>
      <c r="H10" s="49"/>
      <c r="I10" s="51"/>
      <c r="J10" s="8"/>
      <c r="K10" s="9"/>
      <c r="L10" s="9"/>
      <c r="M10" s="9"/>
      <c r="N10" s="9"/>
      <c r="O10" s="9"/>
      <c r="P10" s="9"/>
      <c r="Q10" s="9"/>
      <c r="R10" s="9"/>
      <c r="S10" s="9"/>
      <c r="T10" s="9"/>
      <c r="U10" s="9"/>
      <c r="V10" s="9"/>
      <c r="W10" s="9"/>
      <c r="X10" s="9"/>
      <c r="Y10" s="9"/>
      <c r="Z10" s="9"/>
      <c r="AA10" s="9"/>
      <c r="AB10" s="9"/>
      <c r="AC10" s="9"/>
      <c r="AD10" s="15" cm="1">
        <f t="array" ref="AD10">'ادخال البيانات'!E21</f>
        <v>0</v>
      </c>
      <c r="AE10" s="16" cm="1">
        <f t="array" ref="AE10">'ادخال البيانات'!H21</f>
        <v>0</v>
      </c>
      <c r="AF10" s="15" cm="1">
        <f t="array" ref="AF10">'ادخال البيانات'!K21</f>
        <v>0</v>
      </c>
      <c r="AG10" s="16" cm="1">
        <f t="array" ref="AG10">'ادخال البيانات'!N21</f>
        <v>0</v>
      </c>
      <c r="AH10" s="15" cm="1">
        <f t="array" ref="AH10">'ادخال البيانات'!Q21</f>
        <v>0</v>
      </c>
      <c r="AI10" s="16" cm="1">
        <f t="array" ref="AI10">'ادخال البيانات'!T21</f>
        <v>0</v>
      </c>
      <c r="AJ10" s="15" cm="1">
        <f t="array" ref="AJ10">'ادخال البيانات'!W21</f>
        <v>0</v>
      </c>
      <c r="AK10" s="16" cm="1">
        <f t="array" ref="AK10">'ادخال البيانات'!Z21</f>
        <v>0</v>
      </c>
      <c r="AL10" s="15" cm="1">
        <f t="array" ref="AL10">'ادخال البيانات'!AC21</f>
        <v>0</v>
      </c>
    </row>
    <row r="11" ht="13.8" customHeight="1">
      <c r="A11" s="2"/>
      <c r="B11" s="48"/>
      <c r="C11" s="49"/>
      <c r="D11" s="49"/>
      <c r="E11" s="49"/>
      <c r="F11" t="s" s="44">
        <v>18</v>
      </c>
      <c r="G11" s="43" cm="1">
        <f t="array" ref="G11">'ادخال البيانات'!P6</f>
        <v>0</v>
      </c>
      <c r="H11" s="49"/>
      <c r="I11" s="51"/>
      <c r="J11" s="8"/>
      <c r="K11" s="9"/>
      <c r="L11" s="9"/>
      <c r="M11" s="9"/>
      <c r="N11" s="9"/>
      <c r="O11" s="9"/>
      <c r="P11" s="9"/>
      <c r="Q11" s="9"/>
      <c r="R11" s="9"/>
      <c r="S11" s="9"/>
      <c r="T11" s="9"/>
      <c r="U11" s="9"/>
      <c r="V11" s="9"/>
      <c r="W11" s="9"/>
      <c r="X11" s="9"/>
      <c r="Y11" s="9"/>
      <c r="Z11" s="9"/>
      <c r="AA11" s="9"/>
      <c r="AB11" s="9"/>
      <c r="AC11" s="9"/>
      <c r="AD11" s="15" cm="1">
        <f t="array" ref="AD11">'ادخال البيانات'!E22</f>
        <v>0</v>
      </c>
      <c r="AE11" s="16" cm="1">
        <f t="array" ref="AE11">'ادخال البيانات'!H22</f>
        <v>0</v>
      </c>
      <c r="AF11" s="15" cm="1">
        <f t="array" ref="AF11">'ادخال البيانات'!K22</f>
        <v>0</v>
      </c>
      <c r="AG11" s="16" cm="1">
        <f t="array" ref="AG11">'ادخال البيانات'!N22</f>
        <v>0</v>
      </c>
      <c r="AH11" s="15" cm="1">
        <f t="array" ref="AH11">'ادخال البيانات'!Q22</f>
        <v>0</v>
      </c>
      <c r="AI11" s="16" cm="1">
        <f t="array" ref="AI11">'ادخال البيانات'!T22</f>
        <v>0</v>
      </c>
      <c r="AJ11" s="15" cm="1">
        <f t="array" ref="AJ11">'ادخال البيانات'!W22</f>
        <v>0</v>
      </c>
      <c r="AK11" s="16" cm="1">
        <f t="array" ref="AK11">'ادخال البيانات'!Z22</f>
        <v>0</v>
      </c>
      <c r="AL11" s="15" cm="1">
        <f t="array" ref="AL11">'ادخال البيانات'!AC22</f>
        <v>0</v>
      </c>
    </row>
    <row r="12" ht="13.8" customHeight="1">
      <c r="A12" s="2"/>
      <c r="B12" s="48"/>
      <c r="C12" s="49"/>
      <c r="D12" s="52"/>
      <c r="E12" s="52"/>
      <c r="F12" s="52"/>
      <c r="G12" s="52"/>
      <c r="H12" s="49"/>
      <c r="I12" s="51"/>
      <c r="J12" s="8"/>
      <c r="K12" s="9"/>
      <c r="L12" s="9"/>
      <c r="M12" s="9"/>
      <c r="N12" s="9"/>
      <c r="O12" s="9"/>
      <c r="P12" s="9"/>
      <c r="Q12" s="9"/>
      <c r="R12" s="9"/>
      <c r="S12" s="9"/>
      <c r="T12" s="9"/>
      <c r="U12" s="9"/>
      <c r="V12" s="9"/>
      <c r="W12" s="9"/>
      <c r="X12" s="9"/>
      <c r="Y12" s="9"/>
      <c r="Z12" s="9"/>
      <c r="AA12" s="9"/>
      <c r="AB12" s="9"/>
      <c r="AC12" s="9"/>
      <c r="AD12" s="15" cm="1">
        <f t="array" ref="AD12">'ادخال البيانات'!E23</f>
        <v>0</v>
      </c>
      <c r="AE12" s="16" cm="1">
        <f t="array" ref="AE12">'ادخال البيانات'!H23</f>
        <v>0</v>
      </c>
      <c r="AF12" s="15" cm="1">
        <f t="array" ref="AF12">'ادخال البيانات'!K23</f>
        <v>0</v>
      </c>
      <c r="AG12" s="16" cm="1">
        <f t="array" ref="AG12">'ادخال البيانات'!N23</f>
        <v>0</v>
      </c>
      <c r="AH12" s="15" cm="1">
        <f t="array" ref="AH12">'ادخال البيانات'!Q23</f>
        <v>0</v>
      </c>
      <c r="AI12" s="16" cm="1">
        <f t="array" ref="AI12">'ادخال البيانات'!T23</f>
        <v>0</v>
      </c>
      <c r="AJ12" s="15" cm="1">
        <f t="array" ref="AJ12">'ادخال البيانات'!W23</f>
        <v>0</v>
      </c>
      <c r="AK12" s="16" cm="1">
        <f t="array" ref="AK12">'ادخال البيانات'!Z23</f>
        <v>0</v>
      </c>
      <c r="AL12" s="15" cm="1">
        <f t="array" ref="AL12">'ادخال البيانات'!AC23</f>
        <v>0</v>
      </c>
    </row>
    <row r="13" ht="13.8" customHeight="1">
      <c r="A13" s="2"/>
      <c r="B13" t="s" s="40">
        <v>19</v>
      </c>
      <c r="C13" s="53"/>
      <c r="D13" t="s" s="54">
        <v>20</v>
      </c>
      <c r="E13" s="55"/>
      <c r="F13" s="55"/>
      <c r="G13" s="56" cm="1">
        <f t="array" ref="G13">AI4</f>
        <v>0</v>
      </c>
      <c r="H13" s="57"/>
      <c r="I13" s="51"/>
      <c r="J13" s="8"/>
      <c r="K13" s="9"/>
      <c r="L13" s="9"/>
      <c r="M13" s="9"/>
      <c r="N13" s="9"/>
      <c r="O13" s="9"/>
      <c r="P13" s="9"/>
      <c r="Q13" s="9"/>
      <c r="R13" s="9"/>
      <c r="S13" s="9"/>
      <c r="T13" s="9"/>
      <c r="U13" s="9"/>
      <c r="V13" s="9"/>
      <c r="W13" s="9"/>
      <c r="X13" s="9"/>
      <c r="Y13" s="9"/>
      <c r="Z13" s="9"/>
      <c r="AA13" s="9"/>
      <c r="AB13" s="9"/>
      <c r="AC13" s="9"/>
      <c r="AD13" s="15" cm="1">
        <f t="array" ref="AD13">'ادخال البيانات'!E24</f>
        <v>0</v>
      </c>
      <c r="AE13" s="16" cm="1">
        <f t="array" ref="AE13">'ادخال البيانات'!H24</f>
        <v>0</v>
      </c>
      <c r="AF13" s="15" cm="1">
        <f t="array" ref="AF13">'ادخال البيانات'!K24</f>
        <v>0</v>
      </c>
      <c r="AG13" s="16" cm="1">
        <f t="array" ref="AG13">'ادخال البيانات'!N24</f>
        <v>0</v>
      </c>
      <c r="AH13" s="15" cm="1">
        <f t="array" ref="AH13">'ادخال البيانات'!Q24</f>
        <v>0</v>
      </c>
      <c r="AI13" s="16" cm="1">
        <f t="array" ref="AI13">'ادخال البيانات'!T24</f>
        <v>0</v>
      </c>
      <c r="AJ13" s="15" cm="1">
        <f t="array" ref="AJ13">'ادخال البيانات'!W24</f>
        <v>0</v>
      </c>
      <c r="AK13" s="16" cm="1">
        <f t="array" ref="AK13">'ادخال البيانات'!Z24</f>
        <v>0</v>
      </c>
      <c r="AL13" s="15" cm="1">
        <f t="array" ref="AL13">'ادخال البيانات'!AC24</f>
        <v>0</v>
      </c>
    </row>
    <row r="14" ht="13.8" customHeight="1">
      <c r="A14" s="2"/>
      <c r="B14" s="48"/>
      <c r="C14" s="58"/>
      <c r="D14" t="s" s="59">
        <v>21</v>
      </c>
      <c r="E14" s="60"/>
      <c r="F14" s="60"/>
      <c r="G14" s="61" cm="1">
        <f t="array" ref="G14">AI2</f>
        <v>0</v>
      </c>
      <c r="H14" s="57"/>
      <c r="I14" s="51"/>
      <c r="J14" s="8"/>
      <c r="K14" s="9"/>
      <c r="L14" s="9"/>
      <c r="M14" s="9"/>
      <c r="N14" s="9"/>
      <c r="O14" s="9"/>
      <c r="P14" s="9"/>
      <c r="Q14" s="9"/>
      <c r="R14" s="9"/>
      <c r="S14" s="9"/>
      <c r="T14" s="9"/>
      <c r="U14" s="9"/>
      <c r="V14" s="9"/>
      <c r="W14" s="9"/>
      <c r="X14" s="9"/>
      <c r="Y14" s="9"/>
      <c r="Z14" s="9"/>
      <c r="AA14" s="9"/>
      <c r="AB14" s="9"/>
      <c r="AC14" s="9"/>
      <c r="AD14" s="15" cm="1">
        <f t="array" ref="AD14">'ادخال البيانات'!E25</f>
        <v>0</v>
      </c>
      <c r="AE14" s="16" cm="1">
        <f t="array" ref="AE14">'ادخال البيانات'!H25</f>
        <v>0</v>
      </c>
      <c r="AF14" s="15" cm="1">
        <f t="array" ref="AF14">'ادخال البيانات'!K25</f>
        <v>0</v>
      </c>
      <c r="AG14" s="16" cm="1">
        <f t="array" ref="AG14">'ادخال البيانات'!N25</f>
        <v>0</v>
      </c>
      <c r="AH14" s="15" cm="1">
        <f t="array" ref="AH14">'ادخال البيانات'!Q25</f>
        <v>0</v>
      </c>
      <c r="AI14" s="16" cm="1">
        <f t="array" ref="AI14">'ادخال البيانات'!T25</f>
        <v>0</v>
      </c>
      <c r="AJ14" s="15" cm="1">
        <f t="array" ref="AJ14">'ادخال البيانات'!W25</f>
        <v>0</v>
      </c>
      <c r="AK14" s="16" cm="1">
        <f t="array" ref="AK14">'ادخال البيانات'!Z25</f>
        <v>0</v>
      </c>
      <c r="AL14" s="15" cm="1">
        <f t="array" ref="AL14">'ادخال البيانات'!AC25</f>
        <v>0</v>
      </c>
    </row>
    <row r="15" ht="13.8" customHeight="1">
      <c r="A15" s="2"/>
      <c r="B15" s="48"/>
      <c r="C15" s="58"/>
      <c r="D15" t="s" s="62">
        <v>22</v>
      </c>
      <c r="E15" s="63"/>
      <c r="F15" s="63"/>
      <c r="G15" s="64" cm="1">
        <f t="array" ref="G15">AI5</f>
        <v>0</v>
      </c>
      <c r="H15" s="57"/>
      <c r="I15" s="51"/>
      <c r="J15" s="8"/>
      <c r="K15" s="9"/>
      <c r="L15" s="9"/>
      <c r="M15" s="9"/>
      <c r="N15" s="9"/>
      <c r="O15" s="9"/>
      <c r="P15" s="9"/>
      <c r="Q15" s="9"/>
      <c r="R15" s="9"/>
      <c r="S15" s="9"/>
      <c r="T15" s="9"/>
      <c r="U15" s="9"/>
      <c r="V15" s="9"/>
      <c r="W15" s="9"/>
      <c r="X15" s="9"/>
      <c r="Y15" s="9"/>
      <c r="Z15" s="9"/>
      <c r="AA15" s="9"/>
      <c r="AB15" s="9"/>
      <c r="AC15" s="9"/>
      <c r="AD15" s="15" cm="1">
        <f t="array" ref="AD15">'ادخال البيانات'!E26</f>
        <v>0</v>
      </c>
      <c r="AE15" s="16" cm="1">
        <f t="array" ref="AE15">'ادخال البيانات'!H26</f>
        <v>0</v>
      </c>
      <c r="AF15" s="15" cm="1">
        <f t="array" ref="AF15">'ادخال البيانات'!K26</f>
        <v>0</v>
      </c>
      <c r="AG15" s="16" cm="1">
        <f t="array" ref="AG15">'ادخال البيانات'!N26</f>
        <v>0</v>
      </c>
      <c r="AH15" s="15" cm="1">
        <f t="array" ref="AH15">'ادخال البيانات'!Q26</f>
        <v>0</v>
      </c>
      <c r="AI15" s="16" cm="1">
        <f t="array" ref="AI15">'ادخال البيانات'!T26</f>
        <v>0</v>
      </c>
      <c r="AJ15" s="15" cm="1">
        <f t="array" ref="AJ15">'ادخال البيانات'!W26</f>
        <v>0</v>
      </c>
      <c r="AK15" s="16" cm="1">
        <f t="array" ref="AK15">'ادخال البيانات'!Z26</f>
        <v>0</v>
      </c>
      <c r="AL15" s="15" cm="1">
        <f t="array" ref="AL15">'ادخال البيانات'!AC26</f>
        <v>0</v>
      </c>
    </row>
    <row r="16" ht="13.8" customHeight="1">
      <c r="A16" s="2"/>
      <c r="B16" s="48"/>
      <c r="C16" s="58"/>
      <c r="D16" t="s" s="65">
        <v>23</v>
      </c>
      <c r="E16" s="66"/>
      <c r="F16" s="66"/>
      <c r="G16" s="64" cm="1">
        <f t="array" ref="G16">AI6</f>
        <v>0</v>
      </c>
      <c r="H16" s="57"/>
      <c r="I16" s="51"/>
      <c r="J16" s="8"/>
      <c r="K16" s="9"/>
      <c r="L16" s="9"/>
      <c r="M16" s="9"/>
      <c r="N16" s="9"/>
      <c r="O16" s="9"/>
      <c r="P16" s="9"/>
      <c r="Q16" s="9"/>
      <c r="R16" s="9"/>
      <c r="S16" s="9"/>
      <c r="T16" s="9"/>
      <c r="U16" s="9"/>
      <c r="V16" s="9"/>
      <c r="W16" s="9"/>
      <c r="X16" s="9"/>
      <c r="Y16" s="9"/>
      <c r="Z16" s="9"/>
      <c r="AA16" s="9"/>
      <c r="AB16" s="9"/>
      <c r="AC16" s="9"/>
      <c r="AD16" s="15" cm="1">
        <f t="array" ref="AD16">'ادخال البيانات'!E27</f>
        <v>0</v>
      </c>
      <c r="AE16" s="16" cm="1">
        <f t="array" ref="AE16">'ادخال البيانات'!H27</f>
        <v>0</v>
      </c>
      <c r="AF16" s="15" cm="1">
        <f t="array" ref="AF16">'ادخال البيانات'!K27</f>
        <v>0</v>
      </c>
      <c r="AG16" s="16" cm="1">
        <f t="array" ref="AG16">'ادخال البيانات'!N27</f>
        <v>0</v>
      </c>
      <c r="AH16" s="15" cm="1">
        <f t="array" ref="AH16">'ادخال البيانات'!Q27</f>
        <v>0</v>
      </c>
      <c r="AI16" s="16" cm="1">
        <f t="array" ref="AI16">'ادخال البيانات'!T27</f>
        <v>0</v>
      </c>
      <c r="AJ16" s="15" cm="1">
        <f t="array" ref="AJ16">'ادخال البيانات'!W27</f>
        <v>0</v>
      </c>
      <c r="AK16" s="16" cm="1">
        <f t="array" ref="AK16">'ادخال البيانات'!Z27</f>
        <v>0</v>
      </c>
      <c r="AL16" s="15" cm="1">
        <f t="array" ref="AL16">'ادخال البيانات'!AC27</f>
        <v>0</v>
      </c>
    </row>
    <row r="17" ht="13.8" customHeight="1">
      <c r="A17" s="2"/>
      <c r="B17" s="48"/>
      <c r="C17" s="58"/>
      <c r="D17" t="s" s="62">
        <v>24</v>
      </c>
      <c r="E17" s="63"/>
      <c r="F17" s="63"/>
      <c r="G17" s="64" cm="1">
        <f t="array" ref="G17">AI7</f>
        <v>0</v>
      </c>
      <c r="H17" s="57"/>
      <c r="I17" s="51"/>
      <c r="J17" s="8"/>
      <c r="K17" s="9"/>
      <c r="L17" s="9"/>
      <c r="M17" s="9"/>
      <c r="N17" s="9"/>
      <c r="O17" s="9"/>
      <c r="P17" s="9"/>
      <c r="Q17" s="9"/>
      <c r="R17" s="9"/>
      <c r="S17" s="9"/>
      <c r="T17" s="9"/>
      <c r="U17" s="9"/>
      <c r="V17" s="9"/>
      <c r="W17" s="9"/>
      <c r="X17" s="9"/>
      <c r="Y17" s="9"/>
      <c r="Z17" s="9"/>
      <c r="AA17" s="9"/>
      <c r="AB17" s="9"/>
      <c r="AC17" s="9"/>
      <c r="AD17" s="15" cm="1">
        <f t="array" ref="AD17">'ادخال البيانات'!E28</f>
        <v>0</v>
      </c>
      <c r="AE17" s="16" cm="1">
        <f t="array" ref="AE17">'ادخال البيانات'!H28</f>
        <v>0</v>
      </c>
      <c r="AF17" s="15" cm="1">
        <f t="array" ref="AF17">'ادخال البيانات'!K28</f>
        <v>0</v>
      </c>
      <c r="AG17" s="16" cm="1">
        <f t="array" ref="AG17">'ادخال البيانات'!N28</f>
        <v>0</v>
      </c>
      <c r="AH17" s="15" cm="1">
        <f t="array" ref="AH17">'ادخال البيانات'!Q28</f>
        <v>0</v>
      </c>
      <c r="AI17" s="16" cm="1">
        <f t="array" ref="AI17">'ادخال البيانات'!T28</f>
        <v>0</v>
      </c>
      <c r="AJ17" s="15" cm="1">
        <f t="array" ref="AJ17">'ادخال البيانات'!W28</f>
        <v>0</v>
      </c>
      <c r="AK17" s="16" cm="1">
        <f t="array" ref="AK17">'ادخال البيانات'!Z28</f>
        <v>0</v>
      </c>
      <c r="AL17" s="15" cm="1">
        <f t="array" ref="AL17">'ادخال البيانات'!AC28</f>
        <v>0</v>
      </c>
    </row>
    <row r="18" ht="13.8" customHeight="1">
      <c r="A18" s="2"/>
      <c r="B18" s="48"/>
      <c r="C18" s="58"/>
      <c r="D18" t="s" s="65">
        <v>25</v>
      </c>
      <c r="E18" s="66"/>
      <c r="F18" s="66"/>
      <c r="G18" s="64" cm="1">
        <f t="array" ref="G18">AI8</f>
        <v>0</v>
      </c>
      <c r="H18" s="57"/>
      <c r="I18" s="51"/>
      <c r="J18" s="8"/>
      <c r="K18" s="9"/>
      <c r="L18" s="9"/>
      <c r="M18" s="9"/>
      <c r="N18" s="9"/>
      <c r="O18" s="9"/>
      <c r="P18" s="9"/>
      <c r="Q18" s="9"/>
      <c r="R18" s="9"/>
      <c r="S18" s="9"/>
      <c r="T18" s="9"/>
      <c r="U18" s="9"/>
      <c r="V18" s="9"/>
      <c r="W18" s="9"/>
      <c r="X18" s="9"/>
      <c r="Y18" s="9"/>
      <c r="Z18" s="9"/>
      <c r="AA18" s="9"/>
      <c r="AB18" s="9"/>
      <c r="AC18" s="9"/>
      <c r="AD18" s="15" cm="1">
        <f t="array" ref="AD18">'ادخال البيانات'!E29</f>
        <v>0</v>
      </c>
      <c r="AE18" s="16" cm="1">
        <f t="array" ref="AE18">'ادخال البيانات'!H29</f>
        <v>0</v>
      </c>
      <c r="AF18" s="15" cm="1">
        <f t="array" ref="AF18">'ادخال البيانات'!K29</f>
        <v>0</v>
      </c>
      <c r="AG18" s="16" cm="1">
        <f t="array" ref="AG18">'ادخال البيانات'!N29</f>
        <v>0</v>
      </c>
      <c r="AH18" s="15" cm="1">
        <f t="array" ref="AH18">'ادخال البيانات'!Q29</f>
        <v>0</v>
      </c>
      <c r="AI18" s="16" cm="1">
        <f t="array" ref="AI18">'ادخال البيانات'!T29</f>
        <v>0</v>
      </c>
      <c r="AJ18" s="15" cm="1">
        <f t="array" ref="AJ18">'ادخال البيانات'!W29</f>
        <v>0</v>
      </c>
      <c r="AK18" s="16" cm="1">
        <f t="array" ref="AK18">'ادخال البيانات'!Z29</f>
        <v>0</v>
      </c>
      <c r="AL18" s="15" cm="1">
        <f t="array" ref="AL18">'ادخال البيانات'!AC29</f>
        <v>0</v>
      </c>
    </row>
    <row r="19" ht="13.8" customHeight="1">
      <c r="A19" s="2"/>
      <c r="B19" s="48"/>
      <c r="C19" s="49"/>
      <c r="D19" s="67"/>
      <c r="E19" s="67"/>
      <c r="F19" s="67"/>
      <c r="G19" s="67"/>
      <c r="H19" s="49"/>
      <c r="I19" s="51"/>
      <c r="J19" s="8"/>
      <c r="K19" s="9"/>
      <c r="L19" s="9"/>
      <c r="M19" s="9"/>
      <c r="N19" s="9"/>
      <c r="O19" s="9"/>
      <c r="P19" s="9"/>
      <c r="Q19" s="9"/>
      <c r="R19" s="9"/>
      <c r="S19" s="9"/>
      <c r="T19" s="9"/>
      <c r="U19" s="9"/>
      <c r="V19" s="9"/>
      <c r="W19" s="9"/>
      <c r="X19" s="9"/>
      <c r="Y19" s="9"/>
      <c r="Z19" s="9"/>
      <c r="AA19" s="9"/>
      <c r="AB19" s="9"/>
      <c r="AC19" s="9"/>
      <c r="AD19" s="15" cm="1">
        <f t="array" ref="AD19">'ادخال البيانات'!E30</f>
        <v>0</v>
      </c>
      <c r="AE19" s="16" cm="1">
        <f t="array" ref="AE19">'ادخال البيانات'!H30</f>
        <v>0</v>
      </c>
      <c r="AF19" s="15" cm="1">
        <f t="array" ref="AF19">'ادخال البيانات'!K30</f>
        <v>0</v>
      </c>
      <c r="AG19" s="16" cm="1">
        <f t="array" ref="AG19">'ادخال البيانات'!N30</f>
        <v>0</v>
      </c>
      <c r="AH19" s="15" cm="1">
        <f t="array" ref="AH19">'ادخال البيانات'!Q30</f>
        <v>0</v>
      </c>
      <c r="AI19" s="16" cm="1">
        <f t="array" ref="AI19">'ادخال البيانات'!T30</f>
        <v>0</v>
      </c>
      <c r="AJ19" s="15" cm="1">
        <f t="array" ref="AJ19">'ادخال البيانات'!W30</f>
        <v>0</v>
      </c>
      <c r="AK19" s="16" cm="1">
        <f t="array" ref="AK19">'ادخال البيانات'!Z30</f>
        <v>0</v>
      </c>
      <c r="AL19" s="15" cm="1">
        <f t="array" ref="AL19">'ادخال البيانات'!AC30</f>
        <v>0</v>
      </c>
    </row>
    <row r="20" ht="13.8" customHeight="1">
      <c r="A20" s="2"/>
      <c r="B20" t="s" s="40">
        <v>26</v>
      </c>
      <c r="C20" s="41"/>
      <c r="D20" s="49"/>
      <c r="E20" s="49"/>
      <c r="F20" s="49"/>
      <c r="G20" s="49"/>
      <c r="H20" s="49"/>
      <c r="I20" s="51"/>
      <c r="J20" s="8"/>
      <c r="K20" s="9"/>
      <c r="L20" s="9"/>
      <c r="M20" s="9"/>
      <c r="N20" s="9"/>
      <c r="O20" s="9"/>
      <c r="P20" s="9"/>
      <c r="Q20" s="9"/>
      <c r="R20" s="9"/>
      <c r="S20" s="9"/>
      <c r="T20" s="9"/>
      <c r="U20" s="9"/>
      <c r="V20" s="9"/>
      <c r="W20" s="9"/>
      <c r="X20" s="9"/>
      <c r="Y20" s="9"/>
      <c r="Z20" s="9"/>
      <c r="AA20" s="9"/>
      <c r="AB20" s="9"/>
      <c r="AC20" s="9"/>
      <c r="AD20" s="15" cm="1">
        <f t="array" ref="AD20">'ادخال البيانات'!E31</f>
        <v>0</v>
      </c>
      <c r="AE20" s="16" cm="1">
        <f t="array" ref="AE20">'ادخال البيانات'!H31</f>
        <v>0</v>
      </c>
      <c r="AF20" s="15" cm="1">
        <f t="array" ref="AF20">'ادخال البيانات'!K31</f>
        <v>0</v>
      </c>
      <c r="AG20" s="16" cm="1">
        <f t="array" ref="AG20">'ادخال البيانات'!N31</f>
        <v>0</v>
      </c>
      <c r="AH20" s="15" cm="1">
        <f t="array" ref="AH20">'ادخال البيانات'!Q31</f>
        <v>0</v>
      </c>
      <c r="AI20" s="16" cm="1">
        <f t="array" ref="AI20">'ادخال البيانات'!T31</f>
        <v>0</v>
      </c>
      <c r="AJ20" s="15" cm="1">
        <f t="array" ref="AJ20">'ادخال البيانات'!W31</f>
        <v>0</v>
      </c>
      <c r="AK20" s="16" cm="1">
        <f t="array" ref="AK20">'ادخال البيانات'!Z31</f>
        <v>0</v>
      </c>
      <c r="AL20" s="15" cm="1">
        <f t="array" ref="AL20">'ادخال البيانات'!AC31</f>
        <v>0</v>
      </c>
    </row>
    <row r="21" ht="13.8" customHeight="1">
      <c r="A21" s="2"/>
      <c r="B21" s="68"/>
      <c r="C21" s="52"/>
      <c r="D21" s="52"/>
      <c r="E21" s="52"/>
      <c r="F21" s="52"/>
      <c r="G21" s="52"/>
      <c r="H21" s="52"/>
      <c r="I21" s="51"/>
      <c r="J21" s="8"/>
      <c r="K21" s="9"/>
      <c r="L21" s="9"/>
      <c r="M21" s="9"/>
      <c r="N21" s="9"/>
      <c r="O21" s="9"/>
      <c r="P21" s="9"/>
      <c r="Q21" s="9"/>
      <c r="R21" s="9"/>
      <c r="S21" s="9"/>
      <c r="T21" s="9"/>
      <c r="U21" s="9"/>
      <c r="V21" s="9"/>
      <c r="W21" s="9"/>
      <c r="X21" s="9"/>
      <c r="Y21" s="9"/>
      <c r="Z21" s="9"/>
      <c r="AA21" s="9"/>
      <c r="AB21" s="9"/>
      <c r="AC21" s="9"/>
      <c r="AD21" s="15" cm="1">
        <f t="array" ref="AD21">'ادخال البيانات'!E32</f>
        <v>0</v>
      </c>
      <c r="AE21" s="16" cm="1">
        <f t="array" ref="AE21">'ادخال البيانات'!H32</f>
        <v>0</v>
      </c>
      <c r="AF21" s="15" cm="1">
        <f t="array" ref="AF21">'ادخال البيانات'!K32</f>
        <v>0</v>
      </c>
      <c r="AG21" s="16" cm="1">
        <f t="array" ref="AG21">'ادخال البيانات'!N32</f>
        <v>0</v>
      </c>
      <c r="AH21" s="15" cm="1">
        <f t="array" ref="AH21">'ادخال البيانات'!Q32</f>
        <v>0</v>
      </c>
      <c r="AI21" s="16" cm="1">
        <f t="array" ref="AI21">'ادخال البيانات'!T32</f>
        <v>0</v>
      </c>
      <c r="AJ21" s="15" cm="1">
        <f t="array" ref="AJ21">'ادخال البيانات'!W32</f>
        <v>0</v>
      </c>
      <c r="AK21" s="16" cm="1">
        <f t="array" ref="AK21">'ادخال البيانات'!Z32</f>
        <v>0</v>
      </c>
      <c r="AL21" s="15" cm="1">
        <f t="array" ref="AL21">'ادخال البيانات'!AC32</f>
        <v>0</v>
      </c>
    </row>
    <row r="22" ht="13.8" customHeight="1">
      <c r="A22" s="69"/>
      <c r="B22" t="str" s="70" cm="1">
        <f t="array" ref="B22:E23">TRANSPOSE('التقديرات  (2)'!S435:T438)</f>
        <v>التقدير</v>
      </c>
      <c r="C22" t="str" s="71">
        <v>فوق المتوسط</v>
      </c>
      <c r="D22" t="str" s="72">
        <v>ضمن المتوسط</v>
      </c>
      <c r="E22" t="str" s="73">
        <v>تحت المتوسط</v>
      </c>
      <c r="F22" s="113"/>
      <c r="G22" s="114"/>
      <c r="H22" s="115"/>
      <c r="I22" s="116"/>
      <c r="J22" s="8"/>
      <c r="K22" s="9"/>
      <c r="L22" s="9"/>
      <c r="M22" s="9"/>
      <c r="N22" s="9"/>
      <c r="O22" s="9"/>
      <c r="P22" s="9"/>
      <c r="Q22" s="9"/>
      <c r="R22" s="9"/>
      <c r="S22" s="9"/>
      <c r="T22" s="9"/>
      <c r="U22" s="9"/>
      <c r="V22" s="9"/>
      <c r="W22" s="9"/>
      <c r="X22" s="9"/>
      <c r="Y22" s="9"/>
      <c r="Z22" s="9"/>
      <c r="AA22" s="9"/>
      <c r="AB22" s="9"/>
      <c r="AC22" s="9"/>
      <c r="AD22" s="15" cm="1">
        <f t="array" ref="AD22">'ادخال البيانات'!E33</f>
        <v>0</v>
      </c>
      <c r="AE22" s="16" cm="1">
        <f t="array" ref="AE22">'ادخال البيانات'!H33</f>
        <v>0</v>
      </c>
      <c r="AF22" s="15" cm="1">
        <f t="array" ref="AF22">'ادخال البيانات'!K33</f>
        <v>0</v>
      </c>
      <c r="AG22" s="16" cm="1">
        <f t="array" ref="AG22">'ادخال البيانات'!N33</f>
        <v>0</v>
      </c>
      <c r="AH22" s="15" cm="1">
        <f t="array" ref="AH22">'ادخال البيانات'!Q33</f>
        <v>0</v>
      </c>
      <c r="AI22" s="16" cm="1">
        <f t="array" ref="AI22">'ادخال البيانات'!T33</f>
        <v>0</v>
      </c>
      <c r="AJ22" s="15" cm="1">
        <f t="array" ref="AJ22">'ادخال البيانات'!W33</f>
        <v>0</v>
      </c>
      <c r="AK22" s="16" cm="1">
        <f t="array" ref="AK22">'ادخال البيانات'!Z33</f>
        <v>0</v>
      </c>
      <c r="AL22" s="15" cm="1">
        <f t="array" ref="AL22">'ادخال البيانات'!AC33</f>
        <v>0</v>
      </c>
    </row>
    <row r="23" ht="13.8" customHeight="1">
      <c r="A23" s="69"/>
      <c r="B23" t="str" s="78">
        <v>عدد الطلاب</v>
      </c>
      <c r="C23" s="61">
        <v>0</v>
      </c>
      <c r="D23" s="61">
        <v>0</v>
      </c>
      <c r="E23" s="61">
        <v>0</v>
      </c>
      <c r="F23" s="72"/>
      <c r="G23" s="72"/>
      <c r="H23" s="72"/>
      <c r="I23" s="116"/>
      <c r="J23" s="8"/>
      <c r="K23" s="9"/>
      <c r="L23" s="9"/>
      <c r="M23" s="9"/>
      <c r="N23" s="9"/>
      <c r="O23" s="9"/>
      <c r="P23" s="9"/>
      <c r="Q23" s="9"/>
      <c r="R23" s="9"/>
      <c r="S23" s="9"/>
      <c r="T23" s="9"/>
      <c r="U23" s="9"/>
      <c r="V23" s="9"/>
      <c r="W23" s="9"/>
      <c r="X23" s="9"/>
      <c r="Y23" s="9"/>
      <c r="Z23" s="9"/>
      <c r="AA23" s="9"/>
      <c r="AB23" s="9"/>
      <c r="AC23" s="9"/>
      <c r="AD23" s="15" cm="1">
        <f t="array" ref="AD23">'ادخال البيانات'!E34</f>
        <v>0</v>
      </c>
      <c r="AE23" s="16" cm="1">
        <f t="array" ref="AE23">'ادخال البيانات'!H34</f>
        <v>0</v>
      </c>
      <c r="AF23" s="15" cm="1">
        <f t="array" ref="AF23">'ادخال البيانات'!K34</f>
        <v>0</v>
      </c>
      <c r="AG23" s="16" cm="1">
        <f t="array" ref="AG23">'ادخال البيانات'!N34</f>
        <v>0</v>
      </c>
      <c r="AH23" s="15" cm="1">
        <f t="array" ref="AH23">'ادخال البيانات'!Q34</f>
        <v>0</v>
      </c>
      <c r="AI23" s="16" cm="1">
        <f t="array" ref="AI23">'ادخال البيانات'!T34</f>
        <v>0</v>
      </c>
      <c r="AJ23" s="15" cm="1">
        <f t="array" ref="AJ23">'ادخال البيانات'!W34</f>
        <v>0</v>
      </c>
      <c r="AK23" s="16" cm="1">
        <f t="array" ref="AK23">'ادخال البيانات'!Z34</f>
        <v>0</v>
      </c>
      <c r="AL23" s="15" cm="1">
        <f t="array" ref="AL23">'ادخال البيانات'!AC34</f>
        <v>0</v>
      </c>
    </row>
    <row r="24" ht="13.8" customHeight="1">
      <c r="A24" s="2"/>
      <c r="B24" s="81"/>
      <c r="C24" s="67"/>
      <c r="D24" s="67"/>
      <c r="E24" s="67"/>
      <c r="F24" s="67"/>
      <c r="G24" s="67"/>
      <c r="H24" s="67"/>
      <c r="I24" s="51"/>
      <c r="J24" s="8"/>
      <c r="K24" s="9"/>
      <c r="L24" s="9"/>
      <c r="M24" s="9"/>
      <c r="N24" s="9"/>
      <c r="O24" s="9"/>
      <c r="P24" s="9"/>
      <c r="Q24" s="9"/>
      <c r="R24" s="9"/>
      <c r="S24" s="9"/>
      <c r="T24" s="9"/>
      <c r="U24" s="9"/>
      <c r="V24" s="9"/>
      <c r="W24" s="9"/>
      <c r="X24" s="9"/>
      <c r="Y24" s="9"/>
      <c r="Z24" s="9"/>
      <c r="AA24" s="9"/>
      <c r="AB24" s="9"/>
      <c r="AC24" s="9"/>
      <c r="AD24" s="15" cm="1">
        <f t="array" ref="AD24">'ادخال البيانات'!E35</f>
        <v>0</v>
      </c>
      <c r="AE24" s="16" cm="1">
        <f t="array" ref="AE24">'ادخال البيانات'!H35</f>
        <v>0</v>
      </c>
      <c r="AF24" s="15" cm="1">
        <f t="array" ref="AF24">'ادخال البيانات'!K35</f>
        <v>0</v>
      </c>
      <c r="AG24" s="16" cm="1">
        <f t="array" ref="AG24">'ادخال البيانات'!N35</f>
        <v>0</v>
      </c>
      <c r="AH24" s="15" cm="1">
        <f t="array" ref="AH24">'ادخال البيانات'!Q35</f>
        <v>0</v>
      </c>
      <c r="AI24" s="16" cm="1">
        <f t="array" ref="AI24">'ادخال البيانات'!T35</f>
        <v>0</v>
      </c>
      <c r="AJ24" s="15" cm="1">
        <f t="array" ref="AJ24">'ادخال البيانات'!W35</f>
        <v>0</v>
      </c>
      <c r="AK24" s="16" cm="1">
        <f t="array" ref="AK24">'ادخال البيانات'!Z35</f>
        <v>0</v>
      </c>
      <c r="AL24" s="15" cm="1">
        <f t="array" ref="AL24">'ادخال البيانات'!AC35</f>
        <v>0</v>
      </c>
    </row>
    <row r="25" ht="13.8" customHeight="1">
      <c r="A25" s="2"/>
      <c r="B25" s="48"/>
      <c r="C25" s="49"/>
      <c r="D25" s="49"/>
      <c r="E25" s="49"/>
      <c r="F25" s="49"/>
      <c r="G25" s="49"/>
      <c r="H25" s="49"/>
      <c r="I25" s="51"/>
      <c r="J25" s="8"/>
      <c r="K25" s="9"/>
      <c r="L25" s="9"/>
      <c r="M25" s="9"/>
      <c r="N25" s="9"/>
      <c r="O25" s="9"/>
      <c r="P25" s="9"/>
      <c r="Q25" s="9"/>
      <c r="R25" s="9"/>
      <c r="S25" s="9"/>
      <c r="T25" s="9"/>
      <c r="U25" s="9"/>
      <c r="V25" s="9"/>
      <c r="W25" s="9"/>
      <c r="X25" s="9"/>
      <c r="Y25" s="9"/>
      <c r="Z25" s="9"/>
      <c r="AA25" s="9"/>
      <c r="AB25" s="9"/>
      <c r="AC25" s="9"/>
      <c r="AD25" s="15" cm="1">
        <f t="array" ref="AD25">'ادخال البيانات'!E36</f>
        <v>0</v>
      </c>
      <c r="AE25" s="16" cm="1">
        <f t="array" ref="AE25">'ادخال البيانات'!H36</f>
        <v>0</v>
      </c>
      <c r="AF25" s="15" cm="1">
        <f t="array" ref="AF25">'ادخال البيانات'!K36</f>
        <v>0</v>
      </c>
      <c r="AG25" s="16" cm="1">
        <f t="array" ref="AG25">'ادخال البيانات'!N36</f>
        <v>0</v>
      </c>
      <c r="AH25" s="15" cm="1">
        <f t="array" ref="AH25">'ادخال البيانات'!Q36</f>
        <v>0</v>
      </c>
      <c r="AI25" s="16" cm="1">
        <f t="array" ref="AI25">'ادخال البيانات'!T36</f>
        <v>0</v>
      </c>
      <c r="AJ25" s="15" cm="1">
        <f t="array" ref="AJ25">'ادخال البيانات'!W36</f>
        <v>0</v>
      </c>
      <c r="AK25" s="16" cm="1">
        <f t="array" ref="AK25">'ادخال البيانات'!Z36</f>
        <v>0</v>
      </c>
      <c r="AL25" s="15" cm="1">
        <f t="array" ref="AL25">'ادخال البيانات'!AC36</f>
        <v>0</v>
      </c>
    </row>
    <row r="26" ht="13.8" customHeight="1">
      <c r="A26" s="2"/>
      <c r="B26" s="48"/>
      <c r="C26" s="49"/>
      <c r="D26" s="49"/>
      <c r="E26" s="49"/>
      <c r="F26" s="49"/>
      <c r="G26" s="49"/>
      <c r="H26" s="49"/>
      <c r="I26" s="51"/>
      <c r="J26" s="8"/>
      <c r="K26" s="9"/>
      <c r="L26" s="9"/>
      <c r="M26" s="9"/>
      <c r="N26" s="9"/>
      <c r="O26" s="9"/>
      <c r="P26" s="9"/>
      <c r="Q26" s="9"/>
      <c r="R26" s="9"/>
      <c r="S26" s="9"/>
      <c r="T26" s="9"/>
      <c r="U26" s="9"/>
      <c r="V26" s="9"/>
      <c r="W26" s="9"/>
      <c r="X26" s="9"/>
      <c r="Y26" s="9"/>
      <c r="Z26" s="9"/>
      <c r="AA26" s="9"/>
      <c r="AB26" s="9"/>
      <c r="AC26" s="9"/>
      <c r="AD26" s="15" cm="1">
        <f t="array" ref="AD26">'ادخال البيانات'!E37</f>
        <v>0</v>
      </c>
      <c r="AE26" s="16" cm="1">
        <f t="array" ref="AE26">'ادخال البيانات'!H37</f>
        <v>0</v>
      </c>
      <c r="AF26" s="15" cm="1">
        <f t="array" ref="AF26">'ادخال البيانات'!K37</f>
        <v>0</v>
      </c>
      <c r="AG26" s="16" cm="1">
        <f t="array" ref="AG26">'ادخال البيانات'!N37</f>
        <v>0</v>
      </c>
      <c r="AH26" s="15" cm="1">
        <f t="array" ref="AH26">'ادخال البيانات'!Q37</f>
        <v>0</v>
      </c>
      <c r="AI26" s="16" cm="1">
        <f t="array" ref="AI26">'ادخال البيانات'!T37</f>
        <v>0</v>
      </c>
      <c r="AJ26" s="15" cm="1">
        <f t="array" ref="AJ26">'ادخال البيانات'!W37</f>
        <v>0</v>
      </c>
      <c r="AK26" s="16" cm="1">
        <f t="array" ref="AK26">'ادخال البيانات'!Z37</f>
        <v>0</v>
      </c>
      <c r="AL26" s="15" cm="1">
        <f t="array" ref="AL26">'ادخال البيانات'!AC37</f>
        <v>0</v>
      </c>
    </row>
    <row r="27" ht="13.8" customHeight="1">
      <c r="A27" s="2"/>
      <c r="B27" s="48"/>
      <c r="C27" s="49"/>
      <c r="D27" s="49"/>
      <c r="E27" s="49"/>
      <c r="F27" s="49"/>
      <c r="G27" s="49"/>
      <c r="H27" s="49"/>
      <c r="I27" s="51"/>
      <c r="J27" s="8"/>
      <c r="K27" s="9"/>
      <c r="L27" s="9"/>
      <c r="M27" s="9"/>
      <c r="N27" s="9"/>
      <c r="O27" s="9"/>
      <c r="P27" s="9"/>
      <c r="Q27" s="9"/>
      <c r="R27" s="9"/>
      <c r="S27" s="9"/>
      <c r="T27" s="9"/>
      <c r="U27" s="9"/>
      <c r="V27" s="9"/>
      <c r="W27" s="9"/>
      <c r="X27" s="9"/>
      <c r="Y27" s="9"/>
      <c r="Z27" s="9"/>
      <c r="AA27" s="9"/>
      <c r="AB27" s="9"/>
      <c r="AC27" s="9"/>
      <c r="AD27" s="15" cm="1">
        <f t="array" ref="AD27">'ادخال البيانات'!E38</f>
        <v>0</v>
      </c>
      <c r="AE27" s="16" cm="1">
        <f t="array" ref="AE27">'ادخال البيانات'!H38</f>
        <v>0</v>
      </c>
      <c r="AF27" s="15" cm="1">
        <f t="array" ref="AF27">'ادخال البيانات'!K38</f>
        <v>0</v>
      </c>
      <c r="AG27" s="16" cm="1">
        <f t="array" ref="AG27">'ادخال البيانات'!N38</f>
        <v>0</v>
      </c>
      <c r="AH27" s="15" cm="1">
        <f t="array" ref="AH27">'ادخال البيانات'!Q38</f>
        <v>0</v>
      </c>
      <c r="AI27" s="16" cm="1">
        <f t="array" ref="AI27">'ادخال البيانات'!T38</f>
        <v>0</v>
      </c>
      <c r="AJ27" s="15" cm="1">
        <f t="array" ref="AJ27">'ادخال البيانات'!W38</f>
        <v>0</v>
      </c>
      <c r="AK27" s="16" cm="1">
        <f t="array" ref="AK27">'ادخال البيانات'!Z38</f>
        <v>0</v>
      </c>
      <c r="AL27" s="15" cm="1">
        <f t="array" ref="AL27">'ادخال البيانات'!AC38</f>
        <v>0</v>
      </c>
    </row>
    <row r="28" ht="13.8" customHeight="1">
      <c r="A28" s="2"/>
      <c r="B28" s="48"/>
      <c r="C28" s="49"/>
      <c r="D28" s="49"/>
      <c r="E28" s="49"/>
      <c r="F28" s="49"/>
      <c r="G28" s="49"/>
      <c r="H28" s="49"/>
      <c r="I28" s="51"/>
      <c r="J28" s="8"/>
      <c r="K28" s="9"/>
      <c r="L28" s="9"/>
      <c r="M28" s="9"/>
      <c r="N28" s="9"/>
      <c r="O28" s="9"/>
      <c r="P28" s="9"/>
      <c r="Q28" s="9"/>
      <c r="R28" s="9"/>
      <c r="S28" s="9"/>
      <c r="T28" s="9"/>
      <c r="U28" s="9"/>
      <c r="V28" s="9"/>
      <c r="W28" s="9"/>
      <c r="X28" s="9"/>
      <c r="Y28" s="9"/>
      <c r="Z28" s="9"/>
      <c r="AA28" s="9"/>
      <c r="AB28" s="9"/>
      <c r="AC28" s="9"/>
      <c r="AD28" s="15" cm="1">
        <f t="array" ref="AD28">'ادخال البيانات'!E39</f>
        <v>0</v>
      </c>
      <c r="AE28" s="16" cm="1">
        <f t="array" ref="AE28">'ادخال البيانات'!H39</f>
        <v>0</v>
      </c>
      <c r="AF28" s="15" cm="1">
        <f t="array" ref="AF28">'ادخال البيانات'!K39</f>
        <v>0</v>
      </c>
      <c r="AG28" s="16" cm="1">
        <f t="array" ref="AG28">'ادخال البيانات'!N39</f>
        <v>0</v>
      </c>
      <c r="AH28" s="15" cm="1">
        <f t="array" ref="AH28">'ادخال البيانات'!Q39</f>
        <v>0</v>
      </c>
      <c r="AI28" s="16" cm="1">
        <f t="array" ref="AI28">'ادخال البيانات'!T39</f>
        <v>0</v>
      </c>
      <c r="AJ28" s="15" cm="1">
        <f t="array" ref="AJ28">'ادخال البيانات'!W39</f>
        <v>0</v>
      </c>
      <c r="AK28" s="16" cm="1">
        <f t="array" ref="AK28">'ادخال البيانات'!Z39</f>
        <v>0</v>
      </c>
      <c r="AL28" s="15" cm="1">
        <f t="array" ref="AL28">'ادخال البيانات'!AC39</f>
        <v>0</v>
      </c>
    </row>
    <row r="29" ht="13.8" customHeight="1">
      <c r="A29" s="2"/>
      <c r="B29" s="48"/>
      <c r="C29" s="49"/>
      <c r="D29" s="49"/>
      <c r="E29" s="49"/>
      <c r="F29" s="49"/>
      <c r="G29" s="49"/>
      <c r="H29" s="49"/>
      <c r="I29" s="51"/>
      <c r="J29" s="8"/>
      <c r="K29" s="9"/>
      <c r="L29" s="9"/>
      <c r="M29" s="9"/>
      <c r="N29" s="9"/>
      <c r="O29" s="9"/>
      <c r="P29" s="9"/>
      <c r="Q29" s="9"/>
      <c r="R29" s="9"/>
      <c r="S29" s="9"/>
      <c r="T29" s="9"/>
      <c r="U29" s="9"/>
      <c r="V29" s="9"/>
      <c r="W29" s="9"/>
      <c r="X29" s="9"/>
      <c r="Y29" s="9"/>
      <c r="Z29" s="9"/>
      <c r="AA29" s="9"/>
      <c r="AB29" s="9"/>
      <c r="AC29" s="9"/>
      <c r="AD29" s="15" cm="1">
        <f t="array" ref="AD29">'ادخال البيانات'!E40</f>
        <v>0</v>
      </c>
      <c r="AE29" s="16" cm="1">
        <f t="array" ref="AE29">'ادخال البيانات'!H40</f>
        <v>0</v>
      </c>
      <c r="AF29" s="15" cm="1">
        <f t="array" ref="AF29">'ادخال البيانات'!K40</f>
        <v>0</v>
      </c>
      <c r="AG29" s="16" cm="1">
        <f t="array" ref="AG29">'ادخال البيانات'!N40</f>
        <v>0</v>
      </c>
      <c r="AH29" s="15" cm="1">
        <f t="array" ref="AH29">'ادخال البيانات'!Q40</f>
        <v>0</v>
      </c>
      <c r="AI29" s="16" cm="1">
        <f t="array" ref="AI29">'ادخال البيانات'!T40</f>
        <v>0</v>
      </c>
      <c r="AJ29" s="15" cm="1">
        <f t="array" ref="AJ29">'ادخال البيانات'!W40</f>
        <v>0</v>
      </c>
      <c r="AK29" s="16" cm="1">
        <f t="array" ref="AK29">'ادخال البيانات'!Z40</f>
        <v>0</v>
      </c>
      <c r="AL29" s="15" cm="1">
        <f t="array" ref="AL29">'ادخال البيانات'!AC40</f>
        <v>0</v>
      </c>
    </row>
    <row r="30" ht="13.8" customHeight="1">
      <c r="A30" s="2"/>
      <c r="B30" s="48"/>
      <c r="C30" s="49"/>
      <c r="D30" s="49"/>
      <c r="E30" s="49"/>
      <c r="F30" s="49"/>
      <c r="G30" s="49"/>
      <c r="H30" s="49"/>
      <c r="I30" s="51"/>
      <c r="J30" s="8"/>
      <c r="K30" s="9"/>
      <c r="L30" s="9"/>
      <c r="M30" s="9"/>
      <c r="N30" s="9"/>
      <c r="O30" s="9"/>
      <c r="P30" s="9"/>
      <c r="Q30" s="9"/>
      <c r="R30" s="9"/>
      <c r="S30" s="9"/>
      <c r="T30" s="9"/>
      <c r="U30" s="9"/>
      <c r="V30" s="9"/>
      <c r="W30" s="9"/>
      <c r="X30" s="9"/>
      <c r="Y30" s="9"/>
      <c r="Z30" s="9"/>
      <c r="AA30" s="9"/>
      <c r="AB30" s="9"/>
      <c r="AC30" s="9"/>
      <c r="AD30" s="15" cm="1">
        <f t="array" ref="AD30">'ادخال البيانات'!E41</f>
        <v>0</v>
      </c>
      <c r="AE30" s="16" cm="1">
        <f t="array" ref="AE30">'ادخال البيانات'!H41</f>
        <v>0</v>
      </c>
      <c r="AF30" s="15" cm="1">
        <f t="array" ref="AF30">'ادخال البيانات'!K41</f>
        <v>0</v>
      </c>
      <c r="AG30" s="16" cm="1">
        <f t="array" ref="AG30">'ادخال البيانات'!N41</f>
        <v>0</v>
      </c>
      <c r="AH30" s="15" cm="1">
        <f t="array" ref="AH30">'ادخال البيانات'!Q41</f>
        <v>0</v>
      </c>
      <c r="AI30" s="16" cm="1">
        <f t="array" ref="AI30">'ادخال البيانات'!T41</f>
        <v>0</v>
      </c>
      <c r="AJ30" s="15" cm="1">
        <f t="array" ref="AJ30">'ادخال البيانات'!W41</f>
        <v>0</v>
      </c>
      <c r="AK30" s="16" cm="1">
        <f t="array" ref="AK30">'ادخال البيانات'!Z41</f>
        <v>0</v>
      </c>
      <c r="AL30" s="15" cm="1">
        <f t="array" ref="AL30">'ادخال البيانات'!AC41</f>
        <v>0</v>
      </c>
    </row>
    <row r="31" ht="13.8" customHeight="1">
      <c r="A31" s="2"/>
      <c r="B31" s="48"/>
      <c r="C31" s="49"/>
      <c r="D31" s="49"/>
      <c r="E31" s="49"/>
      <c r="F31" s="49"/>
      <c r="G31" s="49"/>
      <c r="H31" s="49"/>
      <c r="I31" s="51"/>
      <c r="J31" s="8"/>
      <c r="K31" s="9"/>
      <c r="L31" s="9"/>
      <c r="M31" s="9"/>
      <c r="N31" s="9"/>
      <c r="O31" s="9"/>
      <c r="P31" s="9"/>
      <c r="Q31" s="9"/>
      <c r="R31" s="9"/>
      <c r="S31" s="9"/>
      <c r="T31" s="9"/>
      <c r="U31" s="9"/>
      <c r="V31" s="9"/>
      <c r="W31" s="9"/>
      <c r="X31" s="9"/>
      <c r="Y31" s="9"/>
      <c r="Z31" s="9"/>
      <c r="AA31" s="9"/>
      <c r="AB31" s="9"/>
      <c r="AC31" s="9"/>
      <c r="AD31" s="15" cm="1">
        <f t="array" ref="AD31">'ادخال البيانات'!E42</f>
        <v>0</v>
      </c>
      <c r="AE31" s="16" cm="1">
        <f t="array" ref="AE31">'ادخال البيانات'!H42</f>
        <v>0</v>
      </c>
      <c r="AF31" s="15" cm="1">
        <f t="array" ref="AF31">'ادخال البيانات'!K42</f>
        <v>0</v>
      </c>
      <c r="AG31" s="16" cm="1">
        <f t="array" ref="AG31">'ادخال البيانات'!N42</f>
        <v>0</v>
      </c>
      <c r="AH31" s="15" cm="1">
        <f t="array" ref="AH31">'ادخال البيانات'!Q42</f>
        <v>0</v>
      </c>
      <c r="AI31" s="16" cm="1">
        <f t="array" ref="AI31">'ادخال البيانات'!T42</f>
        <v>0</v>
      </c>
      <c r="AJ31" s="15" cm="1">
        <f t="array" ref="AJ31">'ادخال البيانات'!W42</f>
        <v>0</v>
      </c>
      <c r="AK31" s="16" cm="1">
        <f t="array" ref="AK31">'ادخال البيانات'!Z42</f>
        <v>0</v>
      </c>
      <c r="AL31" s="15" cm="1">
        <f t="array" ref="AL31">'ادخال البيانات'!AC42</f>
        <v>0</v>
      </c>
    </row>
    <row r="32" ht="13.8" customHeight="1">
      <c r="A32" s="2"/>
      <c r="B32" s="48"/>
      <c r="C32" s="49"/>
      <c r="D32" s="49"/>
      <c r="E32" s="49"/>
      <c r="F32" s="49"/>
      <c r="G32" s="49"/>
      <c r="H32" s="49"/>
      <c r="I32" s="51"/>
      <c r="J32" s="8"/>
      <c r="K32" s="9"/>
      <c r="L32" s="9"/>
      <c r="M32" s="9"/>
      <c r="N32" s="9"/>
      <c r="O32" s="9"/>
      <c r="P32" s="9"/>
      <c r="Q32" s="9"/>
      <c r="R32" s="9"/>
      <c r="S32" s="9"/>
      <c r="T32" s="9"/>
      <c r="U32" s="9"/>
      <c r="V32" s="9"/>
      <c r="W32" s="9"/>
      <c r="X32" s="9"/>
      <c r="Y32" s="9"/>
      <c r="Z32" s="9"/>
      <c r="AA32" s="9"/>
      <c r="AB32" s="9"/>
      <c r="AC32" s="9"/>
      <c r="AD32" s="15" cm="1">
        <f t="array" ref="AD32">'ادخال البيانات'!E43</f>
        <v>0</v>
      </c>
      <c r="AE32" s="16" cm="1">
        <f t="array" ref="AE32">'ادخال البيانات'!H43</f>
        <v>0</v>
      </c>
      <c r="AF32" s="15" cm="1">
        <f t="array" ref="AF32">'ادخال البيانات'!K43</f>
        <v>0</v>
      </c>
      <c r="AG32" s="16" cm="1">
        <f t="array" ref="AG32">'ادخال البيانات'!N43</f>
        <v>0</v>
      </c>
      <c r="AH32" s="15" cm="1">
        <f t="array" ref="AH32">'ادخال البيانات'!Q43</f>
        <v>0</v>
      </c>
      <c r="AI32" s="16" cm="1">
        <f t="array" ref="AI32">'ادخال البيانات'!T43</f>
        <v>0</v>
      </c>
      <c r="AJ32" s="15" cm="1">
        <f t="array" ref="AJ32">'ادخال البيانات'!W43</f>
        <v>0</v>
      </c>
      <c r="AK32" s="16" cm="1">
        <f t="array" ref="AK32">'ادخال البيانات'!Z43</f>
        <v>0</v>
      </c>
      <c r="AL32" s="15" cm="1">
        <f t="array" ref="AL32">'ادخال البيانات'!AC43</f>
        <v>0</v>
      </c>
    </row>
    <row r="33" ht="13.8" customHeight="1">
      <c r="A33" s="2"/>
      <c r="B33" s="48"/>
      <c r="C33" s="49"/>
      <c r="D33" s="49"/>
      <c r="E33" s="49"/>
      <c r="F33" s="49"/>
      <c r="G33" s="49"/>
      <c r="H33" s="49"/>
      <c r="I33" s="51"/>
      <c r="J33" s="8"/>
      <c r="K33" s="9"/>
      <c r="L33" s="9"/>
      <c r="M33" s="9"/>
      <c r="N33" s="9"/>
      <c r="O33" s="9"/>
      <c r="P33" s="9"/>
      <c r="Q33" s="9"/>
      <c r="R33" s="9"/>
      <c r="S33" s="9"/>
      <c r="T33" s="9"/>
      <c r="U33" s="9"/>
      <c r="V33" s="9"/>
      <c r="W33" s="9"/>
      <c r="X33" s="9"/>
      <c r="Y33" s="9"/>
      <c r="Z33" s="9"/>
      <c r="AA33" s="9"/>
      <c r="AB33" s="9"/>
      <c r="AC33" s="9"/>
      <c r="AD33" s="15" cm="1">
        <f t="array" ref="AD33">'ادخال البيانات'!E44</f>
        <v>0</v>
      </c>
      <c r="AE33" s="16" cm="1">
        <f t="array" ref="AE33">'ادخال البيانات'!H44</f>
        <v>0</v>
      </c>
      <c r="AF33" s="15" cm="1">
        <f t="array" ref="AF33">'ادخال البيانات'!K44</f>
        <v>0</v>
      </c>
      <c r="AG33" s="16" cm="1">
        <f t="array" ref="AG33">'ادخال البيانات'!N44</f>
        <v>0</v>
      </c>
      <c r="AH33" s="15" cm="1">
        <f t="array" ref="AH33">'ادخال البيانات'!Q44</f>
        <v>0</v>
      </c>
      <c r="AI33" s="16" cm="1">
        <f t="array" ref="AI33">'ادخال البيانات'!T44</f>
        <v>0</v>
      </c>
      <c r="AJ33" s="15" cm="1">
        <f t="array" ref="AJ33">'ادخال البيانات'!W44</f>
        <v>0</v>
      </c>
      <c r="AK33" s="16" cm="1">
        <f t="array" ref="AK33">'ادخال البيانات'!Z44</f>
        <v>0</v>
      </c>
      <c r="AL33" s="15" cm="1">
        <f t="array" ref="AL33">'ادخال البيانات'!AC44</f>
        <v>0</v>
      </c>
    </row>
    <row r="34" ht="13.8" customHeight="1">
      <c r="A34" s="2"/>
      <c r="B34" s="48"/>
      <c r="C34" s="49"/>
      <c r="D34" s="49"/>
      <c r="E34" s="49"/>
      <c r="F34" s="49"/>
      <c r="G34" s="49"/>
      <c r="H34" s="49"/>
      <c r="I34" s="51"/>
      <c r="J34" s="8"/>
      <c r="K34" s="9"/>
      <c r="L34" s="9"/>
      <c r="M34" s="9"/>
      <c r="N34" s="9"/>
      <c r="O34" s="9"/>
      <c r="P34" s="9"/>
      <c r="Q34" s="9"/>
      <c r="R34" s="9"/>
      <c r="S34" s="9"/>
      <c r="T34" s="9"/>
      <c r="U34" s="9"/>
      <c r="V34" s="9"/>
      <c r="W34" s="9"/>
      <c r="X34" s="9"/>
      <c r="Y34" s="9"/>
      <c r="Z34" s="9"/>
      <c r="AA34" s="9"/>
      <c r="AB34" s="9"/>
      <c r="AC34" s="9"/>
      <c r="AD34" s="15" cm="1">
        <f t="array" ref="AD34">'ادخال البيانات'!E45</f>
        <v>0</v>
      </c>
      <c r="AE34" s="16" cm="1">
        <f t="array" ref="AE34">'ادخال البيانات'!H45</f>
        <v>0</v>
      </c>
      <c r="AF34" s="15" cm="1">
        <f t="array" ref="AF34">'ادخال البيانات'!K45</f>
        <v>0</v>
      </c>
      <c r="AG34" s="16" cm="1">
        <f t="array" ref="AG34">'ادخال البيانات'!N45</f>
        <v>0</v>
      </c>
      <c r="AH34" s="15" cm="1">
        <f t="array" ref="AH34">'ادخال البيانات'!Q45</f>
        <v>0</v>
      </c>
      <c r="AI34" s="16" cm="1">
        <f t="array" ref="AI34">'ادخال البيانات'!T45</f>
        <v>0</v>
      </c>
      <c r="AJ34" s="15" cm="1">
        <f t="array" ref="AJ34">'ادخال البيانات'!W45</f>
        <v>0</v>
      </c>
      <c r="AK34" s="16" cm="1">
        <f t="array" ref="AK34">'ادخال البيانات'!Z45</f>
        <v>0</v>
      </c>
      <c r="AL34" s="15" cm="1">
        <f t="array" ref="AL34">'ادخال البيانات'!AC45</f>
        <v>0</v>
      </c>
    </row>
    <row r="35" ht="13.8" customHeight="1">
      <c r="A35" s="2"/>
      <c r="B35" s="48"/>
      <c r="C35" s="49"/>
      <c r="D35" s="49"/>
      <c r="E35" s="49"/>
      <c r="F35" s="49"/>
      <c r="G35" s="49"/>
      <c r="H35" s="49"/>
      <c r="I35" s="51"/>
      <c r="J35" s="8"/>
      <c r="K35" s="9"/>
      <c r="L35" s="9"/>
      <c r="M35" s="9"/>
      <c r="N35" s="9"/>
      <c r="O35" s="9"/>
      <c r="P35" s="9"/>
      <c r="Q35" s="9"/>
      <c r="R35" s="9"/>
      <c r="S35" s="9"/>
      <c r="T35" s="9"/>
      <c r="U35" s="9"/>
      <c r="V35" s="9"/>
      <c r="W35" s="9"/>
      <c r="X35" s="9"/>
      <c r="Y35" s="9"/>
      <c r="Z35" s="9"/>
      <c r="AA35" s="9"/>
      <c r="AB35" s="9"/>
      <c r="AC35" s="9"/>
      <c r="AD35" s="15" cm="1">
        <f t="array" ref="AD35">'ادخال البيانات'!E46</f>
        <v>0</v>
      </c>
      <c r="AE35" s="16" cm="1">
        <f t="array" ref="AE35">'ادخال البيانات'!H46</f>
        <v>0</v>
      </c>
      <c r="AF35" s="15" cm="1">
        <f t="array" ref="AF35">'ادخال البيانات'!K46</f>
        <v>0</v>
      </c>
      <c r="AG35" s="16" cm="1">
        <f t="array" ref="AG35">'ادخال البيانات'!N46</f>
        <v>0</v>
      </c>
      <c r="AH35" s="15" cm="1">
        <f t="array" ref="AH35">'ادخال البيانات'!Q46</f>
        <v>0</v>
      </c>
      <c r="AI35" s="16" cm="1">
        <f t="array" ref="AI35">'ادخال البيانات'!T46</f>
        <v>0</v>
      </c>
      <c r="AJ35" s="15" cm="1">
        <f t="array" ref="AJ35">'ادخال البيانات'!W46</f>
        <v>0</v>
      </c>
      <c r="AK35" s="16" cm="1">
        <f t="array" ref="AK35">'ادخال البيانات'!Z46</f>
        <v>0</v>
      </c>
      <c r="AL35" s="15" cm="1">
        <f t="array" ref="AL35">'ادخال البيانات'!AC46</f>
        <v>0</v>
      </c>
    </row>
    <row r="36" ht="13.8" customHeight="1">
      <c r="A36" s="2"/>
      <c r="B36" s="48"/>
      <c r="C36" s="49"/>
      <c r="D36" s="49"/>
      <c r="E36" s="49"/>
      <c r="F36" s="49"/>
      <c r="G36" s="49"/>
      <c r="H36" s="49"/>
      <c r="I36" s="51"/>
      <c r="J36" s="8"/>
      <c r="K36" s="9"/>
      <c r="L36" s="9"/>
      <c r="M36" s="9"/>
      <c r="N36" s="9"/>
      <c r="O36" s="9"/>
      <c r="P36" s="9"/>
      <c r="Q36" s="9"/>
      <c r="R36" s="9"/>
      <c r="S36" s="9"/>
      <c r="T36" s="9"/>
      <c r="U36" s="9"/>
      <c r="V36" s="9"/>
      <c r="W36" s="9"/>
      <c r="X36" s="9"/>
      <c r="Y36" s="9"/>
      <c r="Z36" s="9"/>
      <c r="AA36" s="9"/>
      <c r="AB36" s="9"/>
      <c r="AC36" s="9"/>
      <c r="AD36" s="15" cm="1">
        <f t="array" ref="AD36">'ادخال البيانات'!E47</f>
        <v>0</v>
      </c>
      <c r="AE36" s="16" cm="1">
        <f t="array" ref="AE36">'ادخال البيانات'!H47</f>
        <v>0</v>
      </c>
      <c r="AF36" s="15" cm="1">
        <f t="array" ref="AF36">'ادخال البيانات'!K47</f>
        <v>0</v>
      </c>
      <c r="AG36" s="16" cm="1">
        <f t="array" ref="AG36">'ادخال البيانات'!N47</f>
        <v>0</v>
      </c>
      <c r="AH36" s="15" cm="1">
        <f t="array" ref="AH36">'ادخال البيانات'!Q47</f>
        <v>0</v>
      </c>
      <c r="AI36" s="16" cm="1">
        <f t="array" ref="AI36">'ادخال البيانات'!T47</f>
        <v>0</v>
      </c>
      <c r="AJ36" s="15" cm="1">
        <f t="array" ref="AJ36">'ادخال البيانات'!W47</f>
        <v>0</v>
      </c>
      <c r="AK36" s="16" cm="1">
        <f t="array" ref="AK36">'ادخال البيانات'!Z47</f>
        <v>0</v>
      </c>
      <c r="AL36" s="15" cm="1">
        <f t="array" ref="AL36">'ادخال البيانات'!AC47</f>
        <v>0</v>
      </c>
    </row>
    <row r="37" ht="13.8" customHeight="1">
      <c r="A37" s="2"/>
      <c r="B37" t="s" s="40">
        <v>32</v>
      </c>
      <c r="C37" s="41"/>
      <c r="D37" s="49"/>
      <c r="E37" s="49"/>
      <c r="F37" s="49"/>
      <c r="G37" s="49"/>
      <c r="H37" s="49"/>
      <c r="I37" s="51"/>
      <c r="J37" s="8"/>
      <c r="K37" s="9"/>
      <c r="L37" s="9"/>
      <c r="M37" s="9"/>
      <c r="N37" s="9"/>
      <c r="O37" s="9"/>
      <c r="P37" s="9"/>
      <c r="Q37" s="9"/>
      <c r="R37" s="9"/>
      <c r="S37" s="9"/>
      <c r="T37" s="9"/>
      <c r="U37" s="9"/>
      <c r="V37" s="9"/>
      <c r="W37" s="9"/>
      <c r="X37" s="9"/>
      <c r="Y37" s="9"/>
      <c r="Z37" s="9"/>
      <c r="AA37" s="9"/>
      <c r="AB37" s="9"/>
      <c r="AC37" s="9"/>
      <c r="AD37" s="15" cm="1">
        <f t="array" ref="AD37">'ادخال البيانات'!E48</f>
        <v>0</v>
      </c>
      <c r="AE37" s="16" cm="1">
        <f t="array" ref="AE37">'ادخال البيانات'!H48</f>
        <v>0</v>
      </c>
      <c r="AF37" s="15" cm="1">
        <f t="array" ref="AF37">'ادخال البيانات'!K48</f>
        <v>0</v>
      </c>
      <c r="AG37" s="16" cm="1">
        <f t="array" ref="AG37">'ادخال البيانات'!N48</f>
        <v>0</v>
      </c>
      <c r="AH37" s="15" cm="1">
        <f t="array" ref="AH37">'ادخال البيانات'!Q48</f>
        <v>0</v>
      </c>
      <c r="AI37" s="16" cm="1">
        <f t="array" ref="AI37">'ادخال البيانات'!T48</f>
        <v>0</v>
      </c>
      <c r="AJ37" s="15" cm="1">
        <f t="array" ref="AJ37">'ادخال البيانات'!W48</f>
        <v>0</v>
      </c>
      <c r="AK37" s="16" cm="1">
        <f t="array" ref="AK37">'ادخال البيانات'!Z48</f>
        <v>0</v>
      </c>
      <c r="AL37" s="15" cm="1">
        <f t="array" ref="AL37">'ادخال البيانات'!AC48</f>
        <v>0</v>
      </c>
    </row>
    <row r="38" ht="13.8" customHeight="1">
      <c r="A38" s="2"/>
      <c r="B38" s="48"/>
      <c r="C38" s="49"/>
      <c r="D38" s="49"/>
      <c r="E38" s="49"/>
      <c r="F38" s="49"/>
      <c r="G38" s="49"/>
      <c r="H38" s="49"/>
      <c r="I38" s="51"/>
      <c r="J38" s="8"/>
      <c r="K38" s="9"/>
      <c r="L38" s="9"/>
      <c r="M38" s="9"/>
      <c r="N38" s="9"/>
      <c r="O38" s="9"/>
      <c r="P38" s="9"/>
      <c r="Q38" s="9"/>
      <c r="R38" s="9"/>
      <c r="S38" s="9"/>
      <c r="T38" s="9"/>
      <c r="U38" s="9"/>
      <c r="V38" s="9"/>
      <c r="W38" s="9"/>
      <c r="X38" s="9"/>
      <c r="Y38" s="9"/>
      <c r="Z38" s="9"/>
      <c r="AA38" s="9"/>
      <c r="AB38" s="9"/>
      <c r="AC38" s="9"/>
      <c r="AD38" s="15" cm="1">
        <f t="array" ref="AD38">'ادخال البيانات'!E49</f>
        <v>0</v>
      </c>
      <c r="AE38" s="16" cm="1">
        <f t="array" ref="AE38">'ادخال البيانات'!H49</f>
        <v>0</v>
      </c>
      <c r="AF38" s="15" cm="1">
        <f t="array" ref="AF38">'ادخال البيانات'!K49</f>
        <v>0</v>
      </c>
      <c r="AG38" s="16" cm="1">
        <f t="array" ref="AG38">'ادخال البيانات'!N49</f>
        <v>0</v>
      </c>
      <c r="AH38" s="15" cm="1">
        <f t="array" ref="AH38">'ادخال البيانات'!Q49</f>
        <v>0</v>
      </c>
      <c r="AI38" s="16" cm="1">
        <f t="array" ref="AI38">'ادخال البيانات'!T49</f>
        <v>0</v>
      </c>
      <c r="AJ38" s="15" cm="1">
        <f t="array" ref="AJ38">'ادخال البيانات'!W49</f>
        <v>0</v>
      </c>
      <c r="AK38" s="16" cm="1">
        <f t="array" ref="AK38">'ادخال البيانات'!Z49</f>
        <v>0</v>
      </c>
      <c r="AL38" s="15" cm="1">
        <f t="array" ref="AL38">'ادخال البيانات'!AC49</f>
        <v>0</v>
      </c>
    </row>
    <row r="39" ht="13.8" customHeight="1">
      <c r="A39" s="2"/>
      <c r="B39" t="str" s="82" cm="1">
        <f t="array" ref="B39">'الترتيب التنازلي '!BF12</f>
        <v>م</v>
      </c>
      <c r="C39" t="str" s="83" cm="1">
        <f t="array" ref="C39">'الترتيب التنازلي '!BG12</f>
        <v>الاسم</v>
      </c>
      <c r="D39" s="83"/>
      <c r="E39" s="83"/>
      <c r="F39" t="str" s="83" cm="1">
        <f t="array" ref="F39">'الترتيب التنازلي '!BH12</f>
        <v>الدرجة</v>
      </c>
      <c r="G39" t="str" s="83" cm="1">
        <f t="array" ref="G39">'الترتيب التنازلي '!BI12</f>
        <v>النسبة</v>
      </c>
      <c r="H39" t="str" s="83" cm="1">
        <f t="array" ref="H39">'الترتيب التنازلي '!BJ12</f>
        <v>التقدير</v>
      </c>
      <c r="I39" s="84"/>
      <c r="J39" s="8"/>
      <c r="K39" s="9"/>
      <c r="L39" s="9"/>
      <c r="M39" s="9"/>
      <c r="N39" s="9"/>
      <c r="O39" s="9"/>
      <c r="P39" s="9"/>
      <c r="Q39" s="9"/>
      <c r="R39" s="9"/>
      <c r="S39" s="9"/>
      <c r="T39" s="9"/>
      <c r="U39" s="9"/>
      <c r="V39" s="9"/>
      <c r="W39" s="9"/>
      <c r="X39" s="9"/>
      <c r="Y39" s="9"/>
      <c r="Z39" s="9"/>
      <c r="AA39" s="9"/>
      <c r="AB39" s="9"/>
      <c r="AC39" s="9"/>
      <c r="AD39" s="15" cm="1">
        <f t="array" ref="AD39">'ادخال البيانات'!E50</f>
        <v>0</v>
      </c>
      <c r="AE39" s="16" cm="1">
        <f t="array" ref="AE39">'ادخال البيانات'!H50</f>
        <v>0</v>
      </c>
      <c r="AF39" s="15" cm="1">
        <f t="array" ref="AF39">'ادخال البيانات'!K50</f>
        <v>0</v>
      </c>
      <c r="AG39" s="16" cm="1">
        <f t="array" ref="AG39">'ادخال البيانات'!N50</f>
        <v>0</v>
      </c>
      <c r="AH39" s="15" cm="1">
        <f t="array" ref="AH39">'ادخال البيانات'!Q50</f>
        <v>0</v>
      </c>
      <c r="AI39" s="16" cm="1">
        <f t="array" ref="AI39">'ادخال البيانات'!T50</f>
        <v>0</v>
      </c>
      <c r="AJ39" s="15" cm="1">
        <f t="array" ref="AJ39">'ادخال البيانات'!W50</f>
        <v>0</v>
      </c>
      <c r="AK39" s="16" cm="1">
        <f t="array" ref="AK39">'ادخال البيانات'!Z50</f>
        <v>0</v>
      </c>
      <c r="AL39" s="15" cm="1">
        <f t="array" ref="AL39">'ادخال البيانات'!AC50</f>
        <v>0</v>
      </c>
    </row>
    <row r="40" ht="13.8" customHeight="1">
      <c r="A40" s="2"/>
      <c r="B40" s="85" cm="1">
        <f t="array" ref="B40">'الترتيب التنازلي '!BF13</f>
        <v>1</v>
      </c>
      <c r="C40" t="str" s="86" cm="1">
        <f t="array" ref="C40">'الترتيب التنازلي '!CK13</f>
      </c>
      <c r="D40" s="87"/>
      <c r="E40" s="87"/>
      <c r="F40" t="str" s="86" cm="1">
        <f t="array" ref="F40">'الترتيب التنازلي '!CL13</f>
      </c>
      <c r="G40" t="str" s="86" cm="1">
        <f t="array" ref="G40">'الترتيب التنازلي '!CM13</f>
      </c>
      <c r="H40" t="str" s="86" cm="1">
        <f t="array" ref="H40">'الترتيب التنازلي  (2)'!CN13</f>
      </c>
      <c r="I40" s="2"/>
      <c r="J40" s="8"/>
      <c r="K40" s="9"/>
      <c r="L40" s="9"/>
      <c r="M40" s="9"/>
      <c r="N40" s="9"/>
      <c r="O40" s="9"/>
      <c r="P40" s="9"/>
      <c r="Q40" s="9"/>
      <c r="R40" s="9"/>
      <c r="S40" s="9"/>
      <c r="T40" s="9"/>
      <c r="U40" s="9"/>
      <c r="V40" s="9"/>
      <c r="W40" s="9"/>
      <c r="X40" s="9"/>
      <c r="Y40" s="9"/>
      <c r="Z40" s="9"/>
      <c r="AA40" s="9"/>
      <c r="AB40" s="9"/>
      <c r="AC40" s="9"/>
      <c r="AD40" s="15" cm="1">
        <f t="array" ref="AD40">'ادخال البيانات'!E51</f>
        <v>0</v>
      </c>
      <c r="AE40" s="16" cm="1">
        <f t="array" ref="AE40">'ادخال البيانات'!H51</f>
        <v>0</v>
      </c>
      <c r="AF40" s="15" cm="1">
        <f t="array" ref="AF40">'ادخال البيانات'!K51</f>
        <v>0</v>
      </c>
      <c r="AG40" s="16" cm="1">
        <f t="array" ref="AG40">'ادخال البيانات'!N51</f>
        <v>0</v>
      </c>
      <c r="AH40" s="15" cm="1">
        <f t="array" ref="AH40">'ادخال البيانات'!Q51</f>
        <v>0</v>
      </c>
      <c r="AI40" s="16" cm="1">
        <f t="array" ref="AI40">'ادخال البيانات'!T51</f>
        <v>0</v>
      </c>
      <c r="AJ40" s="15" cm="1">
        <f t="array" ref="AJ40">'ادخال البيانات'!W51</f>
        <v>0</v>
      </c>
      <c r="AK40" s="16" cm="1">
        <f t="array" ref="AK40">'ادخال البيانات'!Z51</f>
        <v>0</v>
      </c>
      <c r="AL40" s="15" cm="1">
        <f t="array" ref="AL40">'ادخال البيانات'!AC51</f>
        <v>0</v>
      </c>
    </row>
    <row r="41" ht="13.8" customHeight="1">
      <c r="A41" s="2"/>
      <c r="B41" s="88" cm="1">
        <f t="array" ref="B41">'الترتيب التنازلي '!BF14</f>
        <v>2</v>
      </c>
      <c r="C41" t="str" s="89" cm="1">
        <f t="array" ref="C41">'الترتيب التنازلي '!CK14</f>
      </c>
      <c r="D41" s="90"/>
      <c r="E41" s="90"/>
      <c r="F41" t="str" s="89" cm="1">
        <f t="array" ref="F41">'الترتيب التنازلي '!CL14</f>
      </c>
      <c r="G41" t="str" s="89" cm="1">
        <f t="array" ref="G41">'الترتيب التنازلي '!CM14</f>
      </c>
      <c r="H41" t="str" s="89" cm="1">
        <f t="array" ref="H41">'الترتيب التنازلي  (2)'!CN14</f>
      </c>
      <c r="I41" s="2"/>
      <c r="J41" s="8"/>
      <c r="K41" s="9"/>
      <c r="L41" s="9"/>
      <c r="M41" s="9"/>
      <c r="N41" s="9"/>
      <c r="O41" s="9"/>
      <c r="P41" s="9"/>
      <c r="Q41" s="9"/>
      <c r="R41" s="9"/>
      <c r="S41" s="9"/>
      <c r="T41" s="9"/>
      <c r="U41" s="9"/>
      <c r="V41" s="9"/>
      <c r="W41" s="9"/>
      <c r="X41" s="9"/>
      <c r="Y41" s="9"/>
      <c r="Z41" s="9"/>
      <c r="AA41" s="9"/>
      <c r="AB41" s="9"/>
      <c r="AC41" s="9"/>
      <c r="AD41" s="15" cm="1">
        <f t="array" ref="AD41">'ادخال البيانات'!E52</f>
        <v>0</v>
      </c>
      <c r="AE41" s="16" cm="1">
        <f t="array" ref="AE41">'ادخال البيانات'!H52</f>
        <v>0</v>
      </c>
      <c r="AF41" s="15" cm="1">
        <f t="array" ref="AF41">'ادخال البيانات'!K52</f>
        <v>0</v>
      </c>
      <c r="AG41" s="16" cm="1">
        <f t="array" ref="AG41">'ادخال البيانات'!N52</f>
        <v>0</v>
      </c>
      <c r="AH41" s="15" cm="1">
        <f t="array" ref="AH41">'ادخال البيانات'!Q52</f>
        <v>0</v>
      </c>
      <c r="AI41" s="16" cm="1">
        <f t="array" ref="AI41">'ادخال البيانات'!T52</f>
        <v>0</v>
      </c>
      <c r="AJ41" s="15" cm="1">
        <f t="array" ref="AJ41">'ادخال البيانات'!W52</f>
        <v>0</v>
      </c>
      <c r="AK41" s="16" cm="1">
        <f t="array" ref="AK41">'ادخال البيانات'!Z52</f>
        <v>0</v>
      </c>
      <c r="AL41" s="15" cm="1">
        <f t="array" ref="AL41">'ادخال البيانات'!AC52</f>
        <v>0</v>
      </c>
    </row>
    <row r="42" ht="13.8" customHeight="1">
      <c r="A42" s="2"/>
      <c r="B42" s="88" cm="1">
        <f t="array" ref="B42">'الترتيب التنازلي '!BF15</f>
        <v>3</v>
      </c>
      <c r="C42" t="str" s="89" cm="1">
        <f t="array" ref="C42">'الترتيب التنازلي '!CK15</f>
      </c>
      <c r="D42" s="90"/>
      <c r="E42" s="90"/>
      <c r="F42" t="str" s="89" cm="1">
        <f t="array" ref="F42">'الترتيب التنازلي '!CL15</f>
      </c>
      <c r="G42" t="str" s="89" cm="1">
        <f t="array" ref="G42">'الترتيب التنازلي '!CM15</f>
      </c>
      <c r="H42" t="str" s="89" cm="1">
        <f t="array" ref="H42">'الترتيب التنازلي  (2)'!CN15</f>
      </c>
      <c r="I42" s="2"/>
      <c r="J42" s="8"/>
      <c r="K42" s="9"/>
      <c r="L42" s="9"/>
      <c r="M42" s="9"/>
      <c r="N42" s="9"/>
      <c r="O42" s="9"/>
      <c r="P42" s="9"/>
      <c r="Q42" s="9"/>
      <c r="R42" s="9"/>
      <c r="S42" s="9"/>
      <c r="T42" s="9"/>
      <c r="U42" s="9"/>
      <c r="V42" s="9"/>
      <c r="W42" s="9"/>
      <c r="X42" s="9"/>
      <c r="Y42" s="9"/>
      <c r="Z42" s="9"/>
      <c r="AA42" s="9"/>
      <c r="AB42" s="9"/>
      <c r="AC42" s="9"/>
      <c r="AD42" s="15" cm="1">
        <f t="array" ref="AD42">'ادخال البيانات'!E53</f>
        <v>0</v>
      </c>
      <c r="AE42" s="16" cm="1">
        <f t="array" ref="AE42">'ادخال البيانات'!H53</f>
        <v>0</v>
      </c>
      <c r="AF42" s="15" cm="1">
        <f t="array" ref="AF42">'ادخال البيانات'!K53</f>
        <v>0</v>
      </c>
      <c r="AG42" s="16" cm="1">
        <f t="array" ref="AG42">'ادخال البيانات'!N53</f>
        <v>0</v>
      </c>
      <c r="AH42" s="15" cm="1">
        <f t="array" ref="AH42">'ادخال البيانات'!Q53</f>
        <v>0</v>
      </c>
      <c r="AI42" s="16" cm="1">
        <f t="array" ref="AI42">'ادخال البيانات'!T53</f>
        <v>0</v>
      </c>
      <c r="AJ42" s="15" cm="1">
        <f t="array" ref="AJ42">'ادخال البيانات'!W53</f>
        <v>0</v>
      </c>
      <c r="AK42" s="16" cm="1">
        <f t="array" ref="AK42">'ادخال البيانات'!Z53</f>
        <v>0</v>
      </c>
      <c r="AL42" s="15" cm="1">
        <f t="array" ref="AL42">'ادخال البيانات'!AC53</f>
        <v>0</v>
      </c>
    </row>
    <row r="43" ht="13.8" customHeight="1">
      <c r="A43" s="2"/>
      <c r="B43" s="88" cm="1">
        <f t="array" ref="B43">'الترتيب التنازلي '!BF16</f>
        <v>4</v>
      </c>
      <c r="C43" t="str" s="89" cm="1">
        <f t="array" ref="C43">'الترتيب التنازلي '!CK16</f>
      </c>
      <c r="D43" s="90"/>
      <c r="E43" s="90"/>
      <c r="F43" t="str" s="89" cm="1">
        <f t="array" ref="F43">'الترتيب التنازلي '!CL16</f>
      </c>
      <c r="G43" t="str" s="89" cm="1">
        <f t="array" ref="G43">'الترتيب التنازلي '!CM16</f>
      </c>
      <c r="H43" t="str" s="89" cm="1">
        <f t="array" ref="H43">'الترتيب التنازلي  (2)'!CN16</f>
      </c>
      <c r="I43" s="2"/>
      <c r="J43" s="8"/>
      <c r="K43" s="9"/>
      <c r="L43" s="9"/>
      <c r="M43" s="9"/>
      <c r="N43" s="9"/>
      <c r="O43" s="9"/>
      <c r="P43" s="9"/>
      <c r="Q43" s="9"/>
      <c r="R43" s="9"/>
      <c r="S43" s="9"/>
      <c r="T43" s="9"/>
      <c r="U43" s="9"/>
      <c r="V43" s="9"/>
      <c r="W43" s="9"/>
      <c r="X43" s="9"/>
      <c r="Y43" s="9"/>
      <c r="Z43" s="9"/>
      <c r="AA43" s="9"/>
      <c r="AB43" s="9"/>
      <c r="AC43" s="9"/>
      <c r="AD43" s="15" cm="1">
        <f t="array" ref="AD43">'ادخال البيانات'!E54</f>
        <v>0</v>
      </c>
      <c r="AE43" s="16" cm="1">
        <f t="array" ref="AE43">'ادخال البيانات'!H54</f>
        <v>0</v>
      </c>
      <c r="AF43" s="15" cm="1">
        <f t="array" ref="AF43">'ادخال البيانات'!K54</f>
        <v>0</v>
      </c>
      <c r="AG43" s="16" cm="1">
        <f t="array" ref="AG43">'ادخال البيانات'!N54</f>
        <v>0</v>
      </c>
      <c r="AH43" s="15" cm="1">
        <f t="array" ref="AH43">'ادخال البيانات'!Q54</f>
        <v>0</v>
      </c>
      <c r="AI43" s="16" cm="1">
        <f t="array" ref="AI43">'ادخال البيانات'!T54</f>
        <v>0</v>
      </c>
      <c r="AJ43" s="15" cm="1">
        <f t="array" ref="AJ43">'ادخال البيانات'!W54</f>
        <v>0</v>
      </c>
      <c r="AK43" s="16" cm="1">
        <f t="array" ref="AK43">'ادخال البيانات'!Z54</f>
        <v>0</v>
      </c>
      <c r="AL43" s="15" cm="1">
        <f t="array" ref="AL43">'ادخال البيانات'!AC54</f>
        <v>0</v>
      </c>
    </row>
    <row r="44" ht="13.8" customHeight="1">
      <c r="A44" s="2"/>
      <c r="B44" s="88" cm="1">
        <f t="array" ref="B44">'الترتيب التنازلي '!BF17</f>
        <v>5</v>
      </c>
      <c r="C44" t="str" s="89" cm="1">
        <f t="array" ref="C44">'الترتيب التنازلي '!CK17</f>
      </c>
      <c r="D44" s="90"/>
      <c r="E44" s="90"/>
      <c r="F44" t="str" s="89" cm="1">
        <f t="array" ref="F44">'الترتيب التنازلي '!CL17</f>
      </c>
      <c r="G44" t="str" s="89" cm="1">
        <f t="array" ref="G44">'الترتيب التنازلي '!CM17</f>
      </c>
      <c r="H44" t="str" s="89" cm="1">
        <f t="array" ref="H44">'الترتيب التنازلي  (2)'!CN17</f>
      </c>
      <c r="I44" s="2"/>
      <c r="J44" s="8"/>
      <c r="K44" s="9"/>
      <c r="L44" s="9"/>
      <c r="M44" s="9"/>
      <c r="N44" s="9"/>
      <c r="O44" s="9"/>
      <c r="P44" s="9"/>
      <c r="Q44" s="9"/>
      <c r="R44" s="9"/>
      <c r="S44" s="9"/>
      <c r="T44" s="9"/>
      <c r="U44" s="9"/>
      <c r="V44" s="9"/>
      <c r="W44" s="9"/>
      <c r="X44" s="9"/>
      <c r="Y44" s="9"/>
      <c r="Z44" s="9"/>
      <c r="AA44" s="9"/>
      <c r="AB44" s="9"/>
      <c r="AC44" s="9"/>
      <c r="AD44" s="15" cm="1">
        <f t="array" ref="AD44">'ادخال البيانات'!E55</f>
        <v>0</v>
      </c>
      <c r="AE44" s="16" cm="1">
        <f t="array" ref="AE44">'ادخال البيانات'!H55</f>
        <v>0</v>
      </c>
      <c r="AF44" s="15" cm="1">
        <f t="array" ref="AF44">'ادخال البيانات'!K55</f>
        <v>0</v>
      </c>
      <c r="AG44" s="16" cm="1">
        <f t="array" ref="AG44">'ادخال البيانات'!N55</f>
        <v>0</v>
      </c>
      <c r="AH44" s="15" cm="1">
        <f t="array" ref="AH44">'ادخال البيانات'!Q55</f>
        <v>0</v>
      </c>
      <c r="AI44" s="16" cm="1">
        <f t="array" ref="AI44">'ادخال البيانات'!T55</f>
        <v>0</v>
      </c>
      <c r="AJ44" s="15" cm="1">
        <f t="array" ref="AJ44">'ادخال البيانات'!W55</f>
        <v>0</v>
      </c>
      <c r="AK44" s="16" cm="1">
        <f t="array" ref="AK44">'ادخال البيانات'!Z55</f>
        <v>0</v>
      </c>
      <c r="AL44" s="15" cm="1">
        <f t="array" ref="AL44">'ادخال البيانات'!AC55</f>
        <v>0</v>
      </c>
    </row>
    <row r="45" ht="13.8" customHeight="1">
      <c r="A45" s="2"/>
      <c r="B45" s="88" cm="1">
        <f t="array" ref="B45">'الترتيب التنازلي '!BF18</f>
        <v>6</v>
      </c>
      <c r="C45" t="str" s="89" cm="1">
        <f t="array" ref="C45">'الترتيب التنازلي '!CK18</f>
      </c>
      <c r="D45" s="90"/>
      <c r="E45" s="90"/>
      <c r="F45" t="str" s="89" cm="1">
        <f t="array" ref="F45">'الترتيب التنازلي '!CL18</f>
      </c>
      <c r="G45" t="str" s="89" cm="1">
        <f t="array" ref="G45">'الترتيب التنازلي '!CM18</f>
      </c>
      <c r="H45" t="str" s="89" cm="1">
        <f t="array" ref="H45">'الترتيب التنازلي  (2)'!CN18</f>
      </c>
      <c r="I45" s="2"/>
      <c r="J45" s="8"/>
      <c r="K45" s="9"/>
      <c r="L45" s="9"/>
      <c r="M45" s="9"/>
      <c r="N45" s="9"/>
      <c r="O45" s="9"/>
      <c r="P45" s="9"/>
      <c r="Q45" s="9"/>
      <c r="R45" s="9"/>
      <c r="S45" s="9"/>
      <c r="T45" s="9"/>
      <c r="U45" s="9"/>
      <c r="V45" s="9"/>
      <c r="W45" s="9"/>
      <c r="X45" s="9"/>
      <c r="Y45" s="9"/>
      <c r="Z45" s="9"/>
      <c r="AA45" s="9"/>
      <c r="AB45" s="9"/>
      <c r="AC45" s="9"/>
      <c r="AD45" s="15" cm="1">
        <f t="array" ref="AD45">'ادخال البيانات'!E56</f>
        <v>0</v>
      </c>
      <c r="AE45" s="16" cm="1">
        <f t="array" ref="AE45">'ادخال البيانات'!H56</f>
        <v>0</v>
      </c>
      <c r="AF45" s="15" cm="1">
        <f t="array" ref="AF45">'ادخال البيانات'!K56</f>
        <v>0</v>
      </c>
      <c r="AG45" s="16" cm="1">
        <f t="array" ref="AG45">'ادخال البيانات'!N56</f>
        <v>0</v>
      </c>
      <c r="AH45" s="15" cm="1">
        <f t="array" ref="AH45">'ادخال البيانات'!Q56</f>
        <v>0</v>
      </c>
      <c r="AI45" s="16" cm="1">
        <f t="array" ref="AI45">'ادخال البيانات'!T56</f>
        <v>0</v>
      </c>
      <c r="AJ45" s="15" cm="1">
        <f t="array" ref="AJ45">'ادخال البيانات'!W56</f>
        <v>0</v>
      </c>
      <c r="AK45" s="16" cm="1">
        <f t="array" ref="AK45">'ادخال البيانات'!Z56</f>
        <v>0</v>
      </c>
      <c r="AL45" s="15" cm="1">
        <f t="array" ref="AL45">'ادخال البيانات'!AC56</f>
        <v>0</v>
      </c>
    </row>
    <row r="46" ht="13.8" customHeight="1">
      <c r="A46" s="2"/>
      <c r="B46" s="88" cm="1">
        <f t="array" ref="B46">'الترتيب التنازلي '!BF19</f>
        <v>7</v>
      </c>
      <c r="C46" t="str" s="89" cm="1">
        <f t="array" ref="C46">'الترتيب التنازلي '!CK19</f>
      </c>
      <c r="D46" s="90"/>
      <c r="E46" s="90"/>
      <c r="F46" t="str" s="89" cm="1">
        <f t="array" ref="F46">'الترتيب التنازلي '!CL19</f>
      </c>
      <c r="G46" t="str" s="89" cm="1">
        <f t="array" ref="G46">'الترتيب التنازلي '!CM19</f>
      </c>
      <c r="H46" t="str" s="89" cm="1">
        <f t="array" ref="H46">'الترتيب التنازلي  (2)'!CN19</f>
      </c>
      <c r="I46" s="2"/>
      <c r="J46" s="8"/>
      <c r="K46" s="9"/>
      <c r="L46" s="9"/>
      <c r="M46" s="9"/>
      <c r="N46" s="9"/>
      <c r="O46" s="9"/>
      <c r="P46" s="9"/>
      <c r="Q46" s="9"/>
      <c r="R46" s="9"/>
      <c r="S46" s="9"/>
      <c r="T46" s="9"/>
      <c r="U46" s="9"/>
      <c r="V46" s="9"/>
      <c r="W46" s="9"/>
      <c r="X46" s="9"/>
      <c r="Y46" s="9"/>
      <c r="Z46" s="9"/>
      <c r="AA46" s="9"/>
      <c r="AB46" s="9"/>
      <c r="AC46" s="9"/>
      <c r="AD46" s="15" cm="1">
        <f t="array" ref="AD46">'ادخال البيانات'!E57</f>
        <v>0</v>
      </c>
      <c r="AE46" s="16" cm="1">
        <f t="array" ref="AE46">'ادخال البيانات'!H57</f>
        <v>0</v>
      </c>
      <c r="AF46" s="15" cm="1">
        <f t="array" ref="AF46">'ادخال البيانات'!K57</f>
        <v>0</v>
      </c>
      <c r="AG46" s="16" cm="1">
        <f t="array" ref="AG46">'ادخال البيانات'!N57</f>
        <v>0</v>
      </c>
      <c r="AH46" s="15" cm="1">
        <f t="array" ref="AH46">'ادخال البيانات'!Q57</f>
        <v>0</v>
      </c>
      <c r="AI46" s="16" cm="1">
        <f t="array" ref="AI46">'ادخال البيانات'!T57</f>
        <v>0</v>
      </c>
      <c r="AJ46" s="15" cm="1">
        <f t="array" ref="AJ46">'ادخال البيانات'!W57</f>
        <v>0</v>
      </c>
      <c r="AK46" s="16" cm="1">
        <f t="array" ref="AK46">'ادخال البيانات'!Z57</f>
        <v>0</v>
      </c>
      <c r="AL46" s="15" cm="1">
        <f t="array" ref="AL46">'ادخال البيانات'!AC57</f>
        <v>0</v>
      </c>
    </row>
    <row r="47" ht="13.8" customHeight="1">
      <c r="A47" s="2"/>
      <c r="B47" s="88" cm="1">
        <f t="array" ref="B47">'الترتيب التنازلي '!BF20</f>
        <v>8</v>
      </c>
      <c r="C47" t="str" s="89" cm="1">
        <f t="array" ref="C47">'الترتيب التنازلي '!CK20</f>
      </c>
      <c r="D47" s="90"/>
      <c r="E47" s="90"/>
      <c r="F47" t="str" s="89" cm="1">
        <f t="array" ref="F47">'الترتيب التنازلي '!CL20</f>
      </c>
      <c r="G47" t="str" s="89" cm="1">
        <f t="array" ref="G47">'الترتيب التنازلي '!CM20</f>
      </c>
      <c r="H47" t="str" s="89" cm="1">
        <f t="array" ref="H47">'الترتيب التنازلي  (2)'!CN20</f>
      </c>
      <c r="I47" s="2"/>
      <c r="J47" s="8"/>
      <c r="K47" s="9"/>
      <c r="L47" s="9"/>
      <c r="M47" s="9"/>
      <c r="N47" s="9"/>
      <c r="O47" s="9"/>
      <c r="P47" s="9"/>
      <c r="Q47" s="9"/>
      <c r="R47" s="9"/>
      <c r="S47" s="9"/>
      <c r="T47" s="9"/>
      <c r="U47" s="9"/>
      <c r="V47" s="9"/>
      <c r="W47" s="9"/>
      <c r="X47" s="9"/>
      <c r="Y47" s="9"/>
      <c r="Z47" s="9"/>
      <c r="AA47" s="9"/>
      <c r="AB47" s="9"/>
      <c r="AC47" s="9"/>
      <c r="AD47" s="15" cm="1">
        <f t="array" ref="AD47">'ادخال البيانات'!E58</f>
        <v>0</v>
      </c>
      <c r="AE47" s="16" cm="1">
        <f t="array" ref="AE47">'ادخال البيانات'!H58</f>
        <v>0</v>
      </c>
      <c r="AF47" s="15" cm="1">
        <f t="array" ref="AF47">'ادخال البيانات'!K58</f>
        <v>0</v>
      </c>
      <c r="AG47" s="16" cm="1">
        <f t="array" ref="AG47">'ادخال البيانات'!N58</f>
        <v>0</v>
      </c>
      <c r="AH47" s="15" cm="1">
        <f t="array" ref="AH47">'ادخال البيانات'!Q58</f>
        <v>0</v>
      </c>
      <c r="AI47" s="16" cm="1">
        <f t="array" ref="AI47">'ادخال البيانات'!T58</f>
        <v>0</v>
      </c>
      <c r="AJ47" s="15" cm="1">
        <f t="array" ref="AJ47">'ادخال البيانات'!W58</f>
        <v>0</v>
      </c>
      <c r="AK47" s="16" cm="1">
        <f t="array" ref="AK47">'ادخال البيانات'!Z58</f>
        <v>0</v>
      </c>
      <c r="AL47" s="15" cm="1">
        <f t="array" ref="AL47">'ادخال البيانات'!AC58</f>
        <v>0</v>
      </c>
    </row>
    <row r="48" ht="13.8" customHeight="1">
      <c r="A48" s="2"/>
      <c r="B48" s="88" cm="1">
        <f t="array" ref="B48">'الترتيب التنازلي '!BF21</f>
        <v>9</v>
      </c>
      <c r="C48" t="str" s="89" cm="1">
        <f t="array" ref="C48">'الترتيب التنازلي '!CK21</f>
      </c>
      <c r="D48" s="90"/>
      <c r="E48" s="90"/>
      <c r="F48" t="str" s="89" cm="1">
        <f t="array" ref="F48">'الترتيب التنازلي '!CL21</f>
      </c>
      <c r="G48" t="str" s="89" cm="1">
        <f t="array" ref="G48">'الترتيب التنازلي '!CM21</f>
      </c>
      <c r="H48" t="str" s="89" cm="1">
        <f t="array" ref="H48">'الترتيب التنازلي  (2)'!CN21</f>
      </c>
      <c r="I48" s="2"/>
      <c r="J48" s="8"/>
      <c r="K48" s="9"/>
      <c r="L48" s="9"/>
      <c r="M48" s="9"/>
      <c r="N48" s="9"/>
      <c r="O48" s="9"/>
      <c r="P48" s="9"/>
      <c r="Q48" s="9"/>
      <c r="R48" s="9"/>
      <c r="S48" s="9"/>
      <c r="T48" s="9"/>
      <c r="U48" s="9"/>
      <c r="V48" s="9"/>
      <c r="W48" s="9"/>
      <c r="X48" s="9"/>
      <c r="Y48" s="9"/>
      <c r="Z48" s="9"/>
      <c r="AA48" s="9"/>
      <c r="AB48" s="9"/>
      <c r="AC48" s="9"/>
      <c r="AD48" s="15" cm="1">
        <f t="array" ref="AD48">'ادخال البيانات'!E59</f>
        <v>0</v>
      </c>
      <c r="AE48" s="16" cm="1">
        <f t="array" ref="AE48">'ادخال البيانات'!H59</f>
        <v>0</v>
      </c>
      <c r="AF48" s="15" cm="1">
        <f t="array" ref="AF48">'ادخال البيانات'!K59</f>
        <v>0</v>
      </c>
      <c r="AG48" s="16" cm="1">
        <f t="array" ref="AG48">'ادخال البيانات'!N59</f>
        <v>0</v>
      </c>
      <c r="AH48" s="15" cm="1">
        <f t="array" ref="AH48">'ادخال البيانات'!Q59</f>
        <v>0</v>
      </c>
      <c r="AI48" s="16" cm="1">
        <f t="array" ref="AI48">'ادخال البيانات'!T59</f>
        <v>0</v>
      </c>
      <c r="AJ48" s="15" cm="1">
        <f t="array" ref="AJ48">'ادخال البيانات'!W59</f>
        <v>0</v>
      </c>
      <c r="AK48" s="16" cm="1">
        <f t="array" ref="AK48">'ادخال البيانات'!Z59</f>
        <v>0</v>
      </c>
      <c r="AL48" s="15" cm="1">
        <f t="array" ref="AL48">'ادخال البيانات'!AC59</f>
        <v>0</v>
      </c>
    </row>
    <row r="49" ht="13.8" customHeight="1">
      <c r="A49" s="2"/>
      <c r="B49" s="88" cm="1">
        <f t="array" ref="B49">'الترتيب التنازلي '!BF22</f>
        <v>10</v>
      </c>
      <c r="C49" t="str" s="89" cm="1">
        <f t="array" ref="C49">'الترتيب التنازلي '!CK22</f>
      </c>
      <c r="D49" s="90"/>
      <c r="E49" s="90"/>
      <c r="F49" t="str" s="89" cm="1">
        <f t="array" ref="F49">'الترتيب التنازلي '!CL22</f>
      </c>
      <c r="G49" t="str" s="89" cm="1">
        <f t="array" ref="G49">'الترتيب التنازلي '!CM22</f>
      </c>
      <c r="H49" t="str" s="89" cm="1">
        <f t="array" ref="H49">'الترتيب التنازلي  (2)'!CN22</f>
      </c>
      <c r="I49" s="2"/>
      <c r="J49" s="8"/>
      <c r="K49" s="9"/>
      <c r="L49" s="9"/>
      <c r="M49" s="9"/>
      <c r="N49" s="9"/>
      <c r="O49" s="9"/>
      <c r="P49" s="9"/>
      <c r="Q49" s="9"/>
      <c r="R49" s="9"/>
      <c r="S49" s="9"/>
      <c r="T49" s="9"/>
      <c r="U49" s="9"/>
      <c r="V49" s="9"/>
      <c r="W49" s="9"/>
      <c r="X49" s="9"/>
      <c r="Y49" s="9"/>
      <c r="Z49" s="9"/>
      <c r="AA49" s="9"/>
      <c r="AB49" s="9"/>
      <c r="AC49" s="9"/>
      <c r="AD49" s="15" cm="1">
        <f t="array" ref="AD49">'ادخال البيانات'!E60</f>
        <v>0</v>
      </c>
      <c r="AE49" s="16" cm="1">
        <f t="array" ref="AE49">'ادخال البيانات'!H60</f>
        <v>0</v>
      </c>
      <c r="AF49" s="15" cm="1">
        <f t="array" ref="AF49">'ادخال البيانات'!K60</f>
        <v>0</v>
      </c>
      <c r="AG49" s="16" cm="1">
        <f t="array" ref="AG49">'ادخال البيانات'!N60</f>
        <v>0</v>
      </c>
      <c r="AH49" s="15" cm="1">
        <f t="array" ref="AH49">'ادخال البيانات'!Q60</f>
        <v>0</v>
      </c>
      <c r="AI49" s="16" cm="1">
        <f t="array" ref="AI49">'ادخال البيانات'!T60</f>
        <v>0</v>
      </c>
      <c r="AJ49" s="15" cm="1">
        <f t="array" ref="AJ49">'ادخال البيانات'!W60</f>
        <v>0</v>
      </c>
      <c r="AK49" s="16" cm="1">
        <f t="array" ref="AK49">'ادخال البيانات'!Z60</f>
        <v>0</v>
      </c>
      <c r="AL49" s="15" cm="1">
        <f t="array" ref="AL49">'ادخال البيانات'!AC60</f>
        <v>0</v>
      </c>
    </row>
    <row r="50" ht="13.8" customHeight="1">
      <c r="A50" s="2"/>
      <c r="B50" s="88" cm="1">
        <f t="array" ref="B50">'الترتيب التنازلي '!BF23</f>
        <v>11</v>
      </c>
      <c r="C50" t="str" s="89" cm="1">
        <f t="array" ref="C50">'الترتيب التنازلي '!CK23</f>
      </c>
      <c r="D50" s="90"/>
      <c r="E50" s="90"/>
      <c r="F50" t="str" s="89" cm="1">
        <f t="array" ref="F50">'الترتيب التنازلي '!CL23</f>
      </c>
      <c r="G50" t="str" s="89" cm="1">
        <f t="array" ref="G50">'الترتيب التنازلي '!CM23</f>
      </c>
      <c r="H50" t="str" s="89" cm="1">
        <f t="array" ref="H50">'الترتيب التنازلي  (2)'!CN23</f>
      </c>
      <c r="I50" s="2"/>
      <c r="J50" s="8"/>
      <c r="K50" s="9"/>
      <c r="L50" s="9"/>
      <c r="M50" s="9"/>
      <c r="N50" s="9"/>
      <c r="O50" s="9"/>
      <c r="P50" s="9"/>
      <c r="Q50" s="9"/>
      <c r="R50" s="9"/>
      <c r="S50" s="9"/>
      <c r="T50" s="9"/>
      <c r="U50" s="9"/>
      <c r="V50" s="9"/>
      <c r="W50" s="9"/>
      <c r="X50" s="9"/>
      <c r="Y50" s="9"/>
      <c r="Z50" s="9"/>
      <c r="AA50" s="9"/>
      <c r="AB50" s="9"/>
      <c r="AC50" s="9"/>
      <c r="AD50" s="15" cm="1">
        <f t="array" ref="AD50">'ادخال البيانات'!E61</f>
        <v>0</v>
      </c>
      <c r="AE50" s="16" cm="1">
        <f t="array" ref="AE50">'ادخال البيانات'!H61</f>
        <v>0</v>
      </c>
      <c r="AF50" s="15" cm="1">
        <f t="array" ref="AF50">'ادخال البيانات'!K61</f>
        <v>0</v>
      </c>
      <c r="AG50" s="16" cm="1">
        <f t="array" ref="AG50">'ادخال البيانات'!N61</f>
        <v>0</v>
      </c>
      <c r="AH50" s="15" cm="1">
        <f t="array" ref="AH50">'ادخال البيانات'!Q61</f>
        <v>0</v>
      </c>
      <c r="AI50" s="16" cm="1">
        <f t="array" ref="AI50">'ادخال البيانات'!T61</f>
        <v>0</v>
      </c>
      <c r="AJ50" s="15" cm="1">
        <f t="array" ref="AJ50">'ادخال البيانات'!W61</f>
        <v>0</v>
      </c>
      <c r="AK50" s="16" cm="1">
        <f t="array" ref="AK50">'ادخال البيانات'!Z61</f>
        <v>0</v>
      </c>
      <c r="AL50" s="15" cm="1">
        <f t="array" ref="AL50">'ادخال البيانات'!AC61</f>
        <v>0</v>
      </c>
    </row>
    <row r="51" ht="13.8" customHeight="1">
      <c r="A51" s="2"/>
      <c r="B51" s="88" cm="1">
        <f t="array" ref="B51">'الترتيب التنازلي '!BF24</f>
        <v>12</v>
      </c>
      <c r="C51" t="str" s="89" cm="1">
        <f t="array" ref="C51">'الترتيب التنازلي '!CK24</f>
      </c>
      <c r="D51" s="90"/>
      <c r="E51" s="90"/>
      <c r="F51" t="str" s="89" cm="1">
        <f t="array" ref="F51">'الترتيب التنازلي '!CL24</f>
      </c>
      <c r="G51" t="str" s="89" cm="1">
        <f t="array" ref="G51">'الترتيب التنازلي '!CM24</f>
      </c>
      <c r="H51" t="str" s="89" cm="1">
        <f t="array" ref="H51">'الترتيب التنازلي  (2)'!CN24</f>
      </c>
      <c r="I51" s="2"/>
      <c r="J51" s="8"/>
      <c r="K51" s="9"/>
      <c r="L51" s="9"/>
      <c r="M51" s="9"/>
      <c r="N51" s="9"/>
      <c r="O51" s="9"/>
      <c r="P51" s="9"/>
      <c r="Q51" s="9"/>
      <c r="R51" s="9"/>
      <c r="S51" s="9"/>
      <c r="T51" s="9"/>
      <c r="U51" s="9"/>
      <c r="V51" s="9"/>
      <c r="W51" s="9"/>
      <c r="X51" s="9"/>
      <c r="Y51" s="9"/>
      <c r="Z51" s="9"/>
      <c r="AA51" s="9"/>
      <c r="AB51" s="9"/>
      <c r="AC51" s="9"/>
      <c r="AD51" s="15" cm="1">
        <f t="array" ref="AD51">'ادخال البيانات'!E62</f>
        <v>0</v>
      </c>
      <c r="AE51" s="16" cm="1">
        <f t="array" ref="AE51">'ادخال البيانات'!H62</f>
        <v>0</v>
      </c>
      <c r="AF51" s="15" cm="1">
        <f t="array" ref="AF51">'ادخال البيانات'!K62</f>
        <v>0</v>
      </c>
      <c r="AG51" s="16" cm="1">
        <f t="array" ref="AG51">'ادخال البيانات'!N62</f>
        <v>0</v>
      </c>
      <c r="AH51" s="15" cm="1">
        <f t="array" ref="AH51">'ادخال البيانات'!Q62</f>
        <v>0</v>
      </c>
      <c r="AI51" s="16" cm="1">
        <f t="array" ref="AI51">'ادخال البيانات'!T62</f>
        <v>0</v>
      </c>
      <c r="AJ51" s="15" cm="1">
        <f t="array" ref="AJ51">'ادخال البيانات'!W62</f>
        <v>0</v>
      </c>
      <c r="AK51" s="16" cm="1">
        <f t="array" ref="AK51">'ادخال البيانات'!Z62</f>
        <v>0</v>
      </c>
      <c r="AL51" s="15" cm="1">
        <f t="array" ref="AL51">'ادخال البيانات'!AC62</f>
        <v>0</v>
      </c>
    </row>
    <row r="52" ht="13.8" customHeight="1">
      <c r="A52" s="2"/>
      <c r="B52" s="88" cm="1">
        <f t="array" ref="B52">'الترتيب التنازلي '!BF25</f>
        <v>13</v>
      </c>
      <c r="C52" t="str" s="89" cm="1">
        <f t="array" ref="C52">'الترتيب التنازلي '!CK25</f>
      </c>
      <c r="D52" s="90"/>
      <c r="E52" s="90"/>
      <c r="F52" t="str" s="89" cm="1">
        <f t="array" ref="F52">'الترتيب التنازلي '!CL25</f>
      </c>
      <c r="G52" t="str" s="89" cm="1">
        <f t="array" ref="G52">'الترتيب التنازلي '!CM25</f>
      </c>
      <c r="H52" t="str" s="89" cm="1">
        <f t="array" ref="H52">'الترتيب التنازلي  (2)'!CN25</f>
      </c>
      <c r="I52" s="2"/>
      <c r="J52" s="8"/>
      <c r="K52" s="9"/>
      <c r="L52" s="9"/>
      <c r="M52" s="9"/>
      <c r="N52" s="9"/>
      <c r="O52" s="9"/>
      <c r="P52" s="9"/>
      <c r="Q52" s="9"/>
      <c r="R52" s="9"/>
      <c r="S52" s="9"/>
      <c r="T52" s="9"/>
      <c r="U52" s="9"/>
      <c r="V52" s="9"/>
      <c r="W52" s="9"/>
      <c r="X52" s="9"/>
      <c r="Y52" s="9"/>
      <c r="Z52" s="9"/>
      <c r="AA52" s="9"/>
      <c r="AB52" s="9"/>
      <c r="AC52" s="9"/>
      <c r="AD52" s="15" cm="1">
        <f t="array" ref="AD52">'ادخال البيانات'!E63</f>
        <v>0</v>
      </c>
      <c r="AE52" s="16" cm="1">
        <f t="array" ref="AE52">'ادخال البيانات'!H63</f>
        <v>0</v>
      </c>
      <c r="AF52" s="15" cm="1">
        <f t="array" ref="AF52">'ادخال البيانات'!K63</f>
        <v>0</v>
      </c>
      <c r="AG52" s="16" cm="1">
        <f t="array" ref="AG52">'ادخال البيانات'!N63</f>
        <v>0</v>
      </c>
      <c r="AH52" s="15" cm="1">
        <f t="array" ref="AH52">'ادخال البيانات'!Q63</f>
        <v>0</v>
      </c>
      <c r="AI52" s="16" cm="1">
        <f t="array" ref="AI52">'ادخال البيانات'!T63</f>
        <v>0</v>
      </c>
      <c r="AJ52" s="15" cm="1">
        <f t="array" ref="AJ52">'ادخال البيانات'!W63</f>
        <v>0</v>
      </c>
      <c r="AK52" s="16" cm="1">
        <f t="array" ref="AK52">'ادخال البيانات'!Z63</f>
        <v>0</v>
      </c>
      <c r="AL52" s="15" cm="1">
        <f t="array" ref="AL52">'ادخال البيانات'!AC63</f>
        <v>0</v>
      </c>
    </row>
    <row r="53" ht="13.8" customHeight="1">
      <c r="A53" s="2"/>
      <c r="B53" s="88" cm="1">
        <f t="array" ref="B53">'الترتيب التنازلي '!BF26</f>
        <v>14</v>
      </c>
      <c r="C53" t="str" s="89" cm="1">
        <f t="array" ref="C53">'الترتيب التنازلي '!CK26</f>
      </c>
      <c r="D53" s="90"/>
      <c r="E53" s="90"/>
      <c r="F53" t="str" s="89" cm="1">
        <f t="array" ref="F53">'الترتيب التنازلي '!CL26</f>
      </c>
      <c r="G53" t="str" s="89" cm="1">
        <f t="array" ref="G53">'الترتيب التنازلي '!CM26</f>
      </c>
      <c r="H53" t="str" s="89" cm="1">
        <f t="array" ref="H53">'الترتيب التنازلي  (2)'!CN26</f>
      </c>
      <c r="I53" s="2"/>
      <c r="J53" s="8"/>
      <c r="K53" s="9"/>
      <c r="L53" s="9"/>
      <c r="M53" s="9"/>
      <c r="N53" s="9"/>
      <c r="O53" s="9"/>
      <c r="P53" s="9"/>
      <c r="Q53" s="9"/>
      <c r="R53" s="9"/>
      <c r="S53" s="9"/>
      <c r="T53" s="9"/>
      <c r="U53" s="9"/>
      <c r="V53" s="9"/>
      <c r="W53" s="9"/>
      <c r="X53" s="9"/>
      <c r="Y53" s="9"/>
      <c r="Z53" s="9"/>
      <c r="AA53" s="9"/>
      <c r="AB53" s="9"/>
      <c r="AC53" s="9"/>
      <c r="AD53" s="15" cm="1">
        <f t="array" ref="AD53">'ادخال البيانات'!E64</f>
        <v>0</v>
      </c>
      <c r="AE53" s="16" cm="1">
        <f t="array" ref="AE53">'ادخال البيانات'!H64</f>
        <v>0</v>
      </c>
      <c r="AF53" s="15" cm="1">
        <f t="array" ref="AF53">'ادخال البيانات'!K64</f>
        <v>0</v>
      </c>
      <c r="AG53" s="16" cm="1">
        <f t="array" ref="AG53">'ادخال البيانات'!N64</f>
        <v>0</v>
      </c>
      <c r="AH53" s="15" cm="1">
        <f t="array" ref="AH53">'ادخال البيانات'!Q64</f>
        <v>0</v>
      </c>
      <c r="AI53" s="16" cm="1">
        <f t="array" ref="AI53">'ادخال البيانات'!T64</f>
        <v>0</v>
      </c>
      <c r="AJ53" s="15" cm="1">
        <f t="array" ref="AJ53">'ادخال البيانات'!W64</f>
        <v>0</v>
      </c>
      <c r="AK53" s="16" cm="1">
        <f t="array" ref="AK53">'ادخال البيانات'!Z64</f>
        <v>0</v>
      </c>
      <c r="AL53" s="15" cm="1">
        <f t="array" ref="AL53">'ادخال البيانات'!AC64</f>
        <v>0</v>
      </c>
    </row>
    <row r="54" ht="14.4" customHeight="1">
      <c r="A54" s="2"/>
      <c r="B54" s="91" cm="1">
        <f t="array" ref="B54">'الترتيب التنازلي '!BF27</f>
        <v>15</v>
      </c>
      <c r="C54" t="str" s="89" cm="1">
        <f t="array" ref="C54">'الترتيب التنازلي '!CK27</f>
      </c>
      <c r="D54" s="90"/>
      <c r="E54" s="90"/>
      <c r="F54" t="str" s="89" cm="1">
        <f t="array" ref="F54">'الترتيب التنازلي '!CL27</f>
      </c>
      <c r="G54" t="str" s="89" cm="1">
        <f t="array" ref="G54">'الترتيب التنازلي '!CM27</f>
      </c>
      <c r="H54" t="str" s="89" cm="1">
        <f t="array" ref="H54">'الترتيب التنازلي  (2)'!CN27</f>
      </c>
      <c r="I54" s="92"/>
      <c r="J54" s="8"/>
      <c r="K54" s="9"/>
      <c r="L54" s="9"/>
      <c r="M54" s="9"/>
      <c r="N54" s="9"/>
      <c r="O54" s="9"/>
      <c r="P54" s="9"/>
      <c r="Q54" s="9"/>
      <c r="R54" s="9"/>
      <c r="S54" s="9"/>
      <c r="T54" s="9"/>
      <c r="U54" s="9"/>
      <c r="V54" s="9"/>
      <c r="W54" s="9"/>
      <c r="X54" s="9"/>
      <c r="Y54" s="9"/>
      <c r="Z54" s="9"/>
      <c r="AA54" s="9"/>
      <c r="AB54" s="9"/>
      <c r="AC54" s="9"/>
      <c r="AD54" s="15" cm="1">
        <f t="array" ref="AD54">'ادخال البيانات'!E65</f>
        <v>0</v>
      </c>
      <c r="AE54" s="16" cm="1">
        <f t="array" ref="AE54">'ادخال البيانات'!H65</f>
        <v>0</v>
      </c>
      <c r="AF54" s="15" cm="1">
        <f t="array" ref="AF54">'ادخال البيانات'!K65</f>
        <v>0</v>
      </c>
      <c r="AG54" s="16" cm="1">
        <f t="array" ref="AG54">'ادخال البيانات'!N65</f>
        <v>0</v>
      </c>
      <c r="AH54" s="15" cm="1">
        <f t="array" ref="AH54">'ادخال البيانات'!Q65</f>
        <v>0</v>
      </c>
      <c r="AI54" s="16" cm="1">
        <f t="array" ref="AI54">'ادخال البيانات'!T65</f>
        <v>0</v>
      </c>
      <c r="AJ54" s="15" cm="1">
        <f t="array" ref="AJ54">'ادخال البيانات'!W65</f>
        <v>0</v>
      </c>
      <c r="AK54" s="16" cm="1">
        <f t="array" ref="AK54">'ادخال البيانات'!Z65</f>
        <v>0</v>
      </c>
      <c r="AL54" s="15" cm="1">
        <f t="array" ref="AL54">'ادخال البيانات'!AC65</f>
        <v>0</v>
      </c>
    </row>
    <row r="55" ht="13.8" customHeight="1">
      <c r="A55" s="9"/>
      <c r="B55" s="93" cm="1">
        <f t="array" ref="B55">'الترتيب التنازلي '!BF28</f>
        <v>16</v>
      </c>
      <c r="C55" t="str" s="89" cm="1">
        <f t="array" ref="C55">'الترتيب التنازلي '!CK28</f>
      </c>
      <c r="D55" s="90"/>
      <c r="E55" s="90"/>
      <c r="F55" t="str" s="89" cm="1">
        <f t="array" ref="F55">'الترتيب التنازلي '!CL28</f>
      </c>
      <c r="G55" t="str" s="89" cm="1">
        <f t="array" ref="G55">'الترتيب التنازلي '!CM28</f>
      </c>
      <c r="H55" t="str" s="89" cm="1">
        <f t="array" ref="H55">'الترتيب التنازلي  (2)'!CN28</f>
      </c>
      <c r="I55" s="94"/>
      <c r="J55" s="9"/>
      <c r="K55" s="9"/>
      <c r="L55" s="9"/>
      <c r="M55" s="9"/>
      <c r="N55" s="9"/>
      <c r="O55" s="9"/>
      <c r="P55" s="9"/>
      <c r="Q55" s="9"/>
      <c r="R55" s="9"/>
      <c r="S55" s="9"/>
      <c r="T55" s="9"/>
      <c r="U55" s="9"/>
      <c r="V55" s="9"/>
      <c r="W55" s="9"/>
      <c r="X55" s="9"/>
      <c r="Y55" s="9"/>
      <c r="Z55" s="9"/>
      <c r="AA55" s="9"/>
      <c r="AB55" s="9"/>
      <c r="AC55" s="9"/>
      <c r="AD55" s="15" cm="1">
        <f t="array" ref="AD55">'ادخال البيانات'!E66</f>
        <v>0</v>
      </c>
      <c r="AE55" s="16" cm="1">
        <f t="array" ref="AE55">'ادخال البيانات'!H66</f>
        <v>0</v>
      </c>
      <c r="AF55" s="15" cm="1">
        <f t="array" ref="AF55">'ادخال البيانات'!K66</f>
        <v>0</v>
      </c>
      <c r="AG55" s="16" cm="1">
        <f t="array" ref="AG55">'ادخال البيانات'!N66</f>
        <v>0</v>
      </c>
      <c r="AH55" s="15" cm="1">
        <f t="array" ref="AH55">'ادخال البيانات'!Q66</f>
        <v>0</v>
      </c>
      <c r="AI55" s="16" cm="1">
        <f t="array" ref="AI55">'ادخال البيانات'!T66</f>
        <v>0</v>
      </c>
      <c r="AJ55" s="15" cm="1">
        <f t="array" ref="AJ55">'ادخال البيانات'!W66</f>
        <v>0</v>
      </c>
      <c r="AK55" s="16" cm="1">
        <f t="array" ref="AK55">'ادخال البيانات'!Z66</f>
        <v>0</v>
      </c>
      <c r="AL55" s="15" cm="1">
        <f t="array" ref="AL55">'ادخال البيانات'!AC66</f>
        <v>0</v>
      </c>
    </row>
    <row r="56" ht="13.8" customHeight="1">
      <c r="A56" s="9"/>
      <c r="B56" s="95" cm="1">
        <f t="array" ref="B56">'الترتيب التنازلي '!BF29</f>
        <v>17</v>
      </c>
      <c r="C56" t="str" s="89" cm="1">
        <f t="array" ref="C56">'الترتيب التنازلي '!CK29</f>
      </c>
      <c r="D56" s="90"/>
      <c r="E56" s="90"/>
      <c r="F56" t="str" s="89" cm="1">
        <f t="array" ref="F56">'الترتيب التنازلي '!CL29</f>
      </c>
      <c r="G56" t="str" s="89" cm="1">
        <f t="array" ref="G56">'الترتيب التنازلي '!CM29</f>
      </c>
      <c r="H56" t="str" s="89" cm="1">
        <f t="array" ref="H56">'الترتيب التنازلي  (2)'!CN29</f>
      </c>
      <c r="I56" s="9"/>
      <c r="J56" s="9"/>
      <c r="K56" s="9"/>
      <c r="L56" s="9"/>
      <c r="M56" s="9"/>
      <c r="N56" s="9"/>
      <c r="O56" s="9"/>
      <c r="P56" s="9"/>
      <c r="Q56" s="9"/>
      <c r="R56" s="9"/>
      <c r="S56" s="9"/>
      <c r="T56" s="9"/>
      <c r="U56" s="9"/>
      <c r="V56" s="9"/>
      <c r="W56" s="9"/>
      <c r="X56" s="9"/>
      <c r="Y56" s="9"/>
      <c r="Z56" s="9"/>
      <c r="AA56" s="9"/>
      <c r="AB56" s="9"/>
      <c r="AC56" s="9"/>
      <c r="AD56" s="15" cm="1">
        <f t="array" ref="AD56">'ادخال البيانات'!E67</f>
        <v>0</v>
      </c>
      <c r="AE56" s="16" cm="1">
        <f t="array" ref="AE56">'ادخال البيانات'!H67</f>
        <v>0</v>
      </c>
      <c r="AF56" s="15" cm="1">
        <f t="array" ref="AF56">'ادخال البيانات'!K67</f>
        <v>0</v>
      </c>
      <c r="AG56" s="16" cm="1">
        <f t="array" ref="AG56">'ادخال البيانات'!N67</f>
        <v>0</v>
      </c>
      <c r="AH56" s="15" cm="1">
        <f t="array" ref="AH56">'ادخال البيانات'!Q67</f>
        <v>0</v>
      </c>
      <c r="AI56" s="16" cm="1">
        <f t="array" ref="AI56">'ادخال البيانات'!T67</f>
        <v>0</v>
      </c>
      <c r="AJ56" s="15" cm="1">
        <f t="array" ref="AJ56">'ادخال البيانات'!W67</f>
        <v>0</v>
      </c>
      <c r="AK56" s="16" cm="1">
        <f t="array" ref="AK56">'ادخال البيانات'!Z67</f>
        <v>0</v>
      </c>
      <c r="AL56" s="15" cm="1">
        <f t="array" ref="AL56">'ادخال البيانات'!AC67</f>
        <v>0</v>
      </c>
    </row>
    <row r="57" ht="13.8" customHeight="1">
      <c r="A57" s="9"/>
      <c r="B57" s="95" cm="1">
        <f t="array" ref="B57">'الترتيب التنازلي '!BF30</f>
        <v>18</v>
      </c>
      <c r="C57" t="str" s="89" cm="1">
        <f t="array" ref="C57">'الترتيب التنازلي '!CK30</f>
      </c>
      <c r="D57" s="90"/>
      <c r="E57" s="90"/>
      <c r="F57" t="str" s="89" cm="1">
        <f t="array" ref="F57">'الترتيب التنازلي '!CL30</f>
      </c>
      <c r="G57" t="str" s="89" cm="1">
        <f t="array" ref="G57">'الترتيب التنازلي '!CM30</f>
      </c>
      <c r="H57" t="str" s="89" cm="1">
        <f t="array" ref="H57">'الترتيب التنازلي  (2)'!CN30</f>
      </c>
      <c r="I57" s="9"/>
      <c r="J57" s="9"/>
      <c r="K57" s="9"/>
      <c r="L57" s="9"/>
      <c r="M57" s="9"/>
      <c r="N57" s="9"/>
      <c r="O57" s="9"/>
      <c r="P57" s="9"/>
      <c r="Q57" s="9"/>
      <c r="R57" s="9"/>
      <c r="S57" s="9"/>
      <c r="T57" s="9"/>
      <c r="U57" s="9"/>
      <c r="V57" s="9"/>
      <c r="W57" s="9"/>
      <c r="X57" s="9"/>
      <c r="Y57" s="9"/>
      <c r="Z57" s="9"/>
      <c r="AA57" s="9"/>
      <c r="AB57" s="9"/>
      <c r="AC57" s="9"/>
      <c r="AD57" s="15" cm="1">
        <f t="array" ref="AD57">'ادخال البيانات'!E68</f>
        <v>0</v>
      </c>
      <c r="AE57" s="16" cm="1">
        <f t="array" ref="AE57">'ادخال البيانات'!H68</f>
        <v>0</v>
      </c>
      <c r="AF57" s="15" cm="1">
        <f t="array" ref="AF57">'ادخال البيانات'!K68</f>
        <v>0</v>
      </c>
      <c r="AG57" s="16" cm="1">
        <f t="array" ref="AG57">'ادخال البيانات'!N68</f>
        <v>0</v>
      </c>
      <c r="AH57" s="15" cm="1">
        <f t="array" ref="AH57">'ادخال البيانات'!Q68</f>
        <v>0</v>
      </c>
      <c r="AI57" s="16" cm="1">
        <f t="array" ref="AI57">'ادخال البيانات'!T68</f>
        <v>0</v>
      </c>
      <c r="AJ57" s="15" cm="1">
        <f t="array" ref="AJ57">'ادخال البيانات'!W68</f>
        <v>0</v>
      </c>
      <c r="AK57" s="16" cm="1">
        <f t="array" ref="AK57">'ادخال البيانات'!Z68</f>
        <v>0</v>
      </c>
      <c r="AL57" s="15" cm="1">
        <f t="array" ref="AL57">'ادخال البيانات'!AC68</f>
        <v>0</v>
      </c>
    </row>
    <row r="58" ht="13.8" customHeight="1">
      <c r="A58" s="9"/>
      <c r="B58" s="95" cm="1">
        <f t="array" ref="B58">'الترتيب التنازلي '!BF31</f>
        <v>19</v>
      </c>
      <c r="C58" t="str" s="89" cm="1">
        <f t="array" ref="C58">'الترتيب التنازلي '!CK31</f>
      </c>
      <c r="D58" s="90"/>
      <c r="E58" s="90"/>
      <c r="F58" t="str" s="89" cm="1">
        <f t="array" ref="F58">'الترتيب التنازلي '!CL31</f>
      </c>
      <c r="G58" t="str" s="89" cm="1">
        <f t="array" ref="G58">'الترتيب التنازلي '!CM31</f>
      </c>
      <c r="H58" t="str" s="89" cm="1">
        <f t="array" ref="H58">'الترتيب التنازلي  (2)'!CN31</f>
      </c>
      <c r="I58" s="9"/>
      <c r="J58" s="9"/>
      <c r="K58" s="9"/>
      <c r="L58" s="9"/>
      <c r="M58" s="9"/>
      <c r="N58" s="9"/>
      <c r="O58" s="9"/>
      <c r="P58" s="9"/>
      <c r="Q58" s="9"/>
      <c r="R58" s="9"/>
      <c r="S58" s="9"/>
      <c r="T58" s="9"/>
      <c r="U58" s="9"/>
      <c r="V58" s="9"/>
      <c r="W58" s="9"/>
      <c r="X58" s="9"/>
      <c r="Y58" s="9"/>
      <c r="Z58" s="9"/>
      <c r="AA58" s="9"/>
      <c r="AB58" s="9"/>
      <c r="AC58" s="9"/>
      <c r="AD58" s="15" cm="1">
        <f t="array" ref="AD58">'ادخال البيانات'!E69</f>
        <v>0</v>
      </c>
      <c r="AE58" s="16" cm="1">
        <f t="array" ref="AE58">'ادخال البيانات'!H69</f>
        <v>0</v>
      </c>
      <c r="AF58" s="15" cm="1">
        <f t="array" ref="AF58">'ادخال البيانات'!K69</f>
        <v>0</v>
      </c>
      <c r="AG58" s="16" cm="1">
        <f t="array" ref="AG58">'ادخال البيانات'!N69</f>
        <v>0</v>
      </c>
      <c r="AH58" s="15" cm="1">
        <f t="array" ref="AH58">'ادخال البيانات'!Q69</f>
        <v>0</v>
      </c>
      <c r="AI58" s="16" cm="1">
        <f t="array" ref="AI58">'ادخال البيانات'!T69</f>
        <v>0</v>
      </c>
      <c r="AJ58" s="15" cm="1">
        <f t="array" ref="AJ58">'ادخال البيانات'!W69</f>
        <v>0</v>
      </c>
      <c r="AK58" s="16" cm="1">
        <f t="array" ref="AK58">'ادخال البيانات'!Z69</f>
        <v>0</v>
      </c>
      <c r="AL58" s="15" cm="1">
        <f t="array" ref="AL58">'ادخال البيانات'!AC69</f>
        <v>0</v>
      </c>
    </row>
    <row r="59" ht="13.8" customHeight="1">
      <c r="A59" s="9"/>
      <c r="B59" s="95" cm="1">
        <f t="array" ref="B59">'الترتيب التنازلي '!BF32</f>
        <v>20</v>
      </c>
      <c r="C59" t="str" s="89" cm="1">
        <f t="array" ref="C59">'الترتيب التنازلي '!CK32</f>
      </c>
      <c r="D59" s="90"/>
      <c r="E59" s="90"/>
      <c r="F59" t="str" s="89" cm="1">
        <f t="array" ref="F59">'الترتيب التنازلي '!CL32</f>
      </c>
      <c r="G59" t="str" s="89" cm="1">
        <f t="array" ref="G59">'الترتيب التنازلي '!CM32</f>
      </c>
      <c r="H59" t="str" s="89" cm="1">
        <f t="array" ref="H59">'الترتيب التنازلي  (2)'!CN32</f>
      </c>
      <c r="I59" s="9"/>
      <c r="J59" s="9"/>
      <c r="K59" s="9"/>
      <c r="L59" s="9"/>
      <c r="M59" s="9"/>
      <c r="N59" s="9"/>
      <c r="O59" s="9"/>
      <c r="P59" s="9"/>
      <c r="Q59" s="9"/>
      <c r="R59" s="9"/>
      <c r="S59" s="9"/>
      <c r="T59" s="9"/>
      <c r="U59" s="9"/>
      <c r="V59" s="9"/>
      <c r="W59" s="9"/>
      <c r="X59" s="9"/>
      <c r="Y59" s="9"/>
      <c r="Z59" s="9"/>
      <c r="AA59" s="9"/>
      <c r="AB59" s="9"/>
      <c r="AC59" s="9"/>
      <c r="AD59" s="15" cm="1">
        <f t="array" ref="AD59">'ادخال البيانات'!E70</f>
        <v>0</v>
      </c>
      <c r="AE59" s="16" cm="1">
        <f t="array" ref="AE59">'ادخال البيانات'!H70</f>
        <v>0</v>
      </c>
      <c r="AF59" s="15" cm="1">
        <f t="array" ref="AF59">'ادخال البيانات'!K70</f>
        <v>0</v>
      </c>
      <c r="AG59" s="16" cm="1">
        <f t="array" ref="AG59">'ادخال البيانات'!N70</f>
        <v>0</v>
      </c>
      <c r="AH59" s="15" cm="1">
        <f t="array" ref="AH59">'ادخال البيانات'!Q70</f>
        <v>0</v>
      </c>
      <c r="AI59" s="16" cm="1">
        <f t="array" ref="AI59">'ادخال البيانات'!T70</f>
        <v>0</v>
      </c>
      <c r="AJ59" s="15" cm="1">
        <f t="array" ref="AJ59">'ادخال البيانات'!W70</f>
        <v>0</v>
      </c>
      <c r="AK59" s="16" cm="1">
        <f t="array" ref="AK59">'ادخال البيانات'!Z70</f>
        <v>0</v>
      </c>
      <c r="AL59" s="15" cm="1">
        <f t="array" ref="AL59">'ادخال البيانات'!AC70</f>
        <v>0</v>
      </c>
    </row>
    <row r="60" ht="13.8" customHeight="1">
      <c r="A60" s="9"/>
      <c r="B60" s="95" cm="1">
        <f t="array" ref="B60">'الترتيب التنازلي '!BF33</f>
        <v>21</v>
      </c>
      <c r="C60" t="str" s="89" cm="1">
        <f t="array" ref="C60">'الترتيب التنازلي '!CK33</f>
      </c>
      <c r="D60" s="90"/>
      <c r="E60" s="90"/>
      <c r="F60" t="str" s="89" cm="1">
        <f t="array" ref="F60">'الترتيب التنازلي '!CL33</f>
      </c>
      <c r="G60" t="str" s="89" cm="1">
        <f t="array" ref="G60">'الترتيب التنازلي '!CM33</f>
      </c>
      <c r="H60" t="str" s="89" cm="1">
        <f t="array" ref="H60">'الترتيب التنازلي  (2)'!CN33</f>
      </c>
      <c r="I60" s="9"/>
      <c r="J60" s="9"/>
      <c r="K60" s="9"/>
      <c r="L60" s="9"/>
      <c r="M60" s="9"/>
      <c r="N60" s="9"/>
      <c r="O60" s="9"/>
      <c r="P60" s="9"/>
      <c r="Q60" s="9"/>
      <c r="R60" s="9"/>
      <c r="S60" s="9"/>
      <c r="T60" s="9"/>
      <c r="U60" s="9"/>
      <c r="V60" s="9"/>
      <c r="W60" s="9"/>
      <c r="X60" s="9"/>
      <c r="Y60" s="9"/>
      <c r="Z60" s="9"/>
      <c r="AA60" s="9"/>
      <c r="AB60" s="9"/>
      <c r="AC60" s="9"/>
      <c r="AD60" s="15" cm="1">
        <f t="array" ref="AD60">'ادخال البيانات'!E71</f>
        <v>0</v>
      </c>
      <c r="AE60" s="16" cm="1">
        <f t="array" ref="AE60">'ادخال البيانات'!H71</f>
        <v>0</v>
      </c>
      <c r="AF60" s="15" cm="1">
        <f t="array" ref="AF60">'ادخال البيانات'!K71</f>
        <v>0</v>
      </c>
      <c r="AG60" s="16" cm="1">
        <f t="array" ref="AG60">'ادخال البيانات'!N71</f>
        <v>0</v>
      </c>
      <c r="AH60" s="15" cm="1">
        <f t="array" ref="AH60">'ادخال البيانات'!Q71</f>
        <v>0</v>
      </c>
      <c r="AI60" s="16" cm="1">
        <f t="array" ref="AI60">'ادخال البيانات'!T71</f>
        <v>0</v>
      </c>
      <c r="AJ60" s="15" cm="1">
        <f t="array" ref="AJ60">'ادخال البيانات'!W71</f>
        <v>0</v>
      </c>
      <c r="AK60" s="16" cm="1">
        <f t="array" ref="AK60">'ادخال البيانات'!Z71</f>
        <v>0</v>
      </c>
      <c r="AL60" s="15" cm="1">
        <f t="array" ref="AL60">'ادخال البيانات'!AC71</f>
        <v>0</v>
      </c>
    </row>
    <row r="61" ht="13.8" customHeight="1">
      <c r="A61" s="9"/>
      <c r="B61" s="95" cm="1">
        <f t="array" ref="B61">'الترتيب التنازلي '!BF34</f>
        <v>22</v>
      </c>
      <c r="C61" t="str" s="89" cm="1">
        <f t="array" ref="C61">'الترتيب التنازلي '!CK34</f>
      </c>
      <c r="D61" s="90"/>
      <c r="E61" s="90"/>
      <c r="F61" t="str" s="89" cm="1">
        <f t="array" ref="F61">'الترتيب التنازلي '!CL34</f>
      </c>
      <c r="G61" t="str" s="89" cm="1">
        <f t="array" ref="G61">'الترتيب التنازلي '!CM34</f>
      </c>
      <c r="H61" t="str" s="89" cm="1">
        <f t="array" ref="H61">'الترتيب التنازلي  (2)'!CN34</f>
      </c>
      <c r="I61" s="9"/>
      <c r="J61" s="9"/>
      <c r="K61" s="9"/>
      <c r="L61" s="9"/>
      <c r="M61" s="9"/>
      <c r="N61" s="9"/>
      <c r="O61" s="9"/>
      <c r="P61" s="9"/>
      <c r="Q61" s="9"/>
      <c r="R61" s="9"/>
      <c r="S61" s="9"/>
      <c r="T61" s="9"/>
      <c r="U61" s="9"/>
      <c r="V61" s="9"/>
      <c r="W61" s="9"/>
      <c r="X61" s="9"/>
      <c r="Y61" s="9"/>
      <c r="Z61" s="9"/>
      <c r="AA61" s="9"/>
      <c r="AB61" s="9"/>
      <c r="AC61" s="9"/>
      <c r="AD61" s="15" cm="1">
        <f t="array" ref="AD61">'ادخال البيانات'!E72</f>
        <v>0</v>
      </c>
      <c r="AE61" s="16" cm="1">
        <f t="array" ref="AE61">'ادخال البيانات'!H72</f>
        <v>0</v>
      </c>
      <c r="AF61" s="15" cm="1">
        <f t="array" ref="AF61">'ادخال البيانات'!K72</f>
        <v>0</v>
      </c>
      <c r="AG61" s="16" cm="1">
        <f t="array" ref="AG61">'ادخال البيانات'!N72</f>
        <v>0</v>
      </c>
      <c r="AH61" s="15" cm="1">
        <f t="array" ref="AH61">'ادخال البيانات'!Q72</f>
        <v>0</v>
      </c>
      <c r="AI61" s="16" cm="1">
        <f t="array" ref="AI61">'ادخال البيانات'!T72</f>
        <v>0</v>
      </c>
      <c r="AJ61" s="15" cm="1">
        <f t="array" ref="AJ61">'ادخال البيانات'!W72</f>
        <v>0</v>
      </c>
      <c r="AK61" s="16" cm="1">
        <f t="array" ref="AK61">'ادخال البيانات'!Z72</f>
        <v>0</v>
      </c>
      <c r="AL61" s="15" cm="1">
        <f t="array" ref="AL61">'ادخال البيانات'!AC72</f>
        <v>0</v>
      </c>
    </row>
    <row r="62" ht="13.8" customHeight="1">
      <c r="A62" s="9"/>
      <c r="B62" s="95" cm="1">
        <f t="array" ref="B62">'الترتيب التنازلي '!BF35</f>
        <v>23</v>
      </c>
      <c r="C62" t="str" s="89" cm="1">
        <f t="array" ref="C62">'الترتيب التنازلي '!CK35</f>
      </c>
      <c r="D62" s="90"/>
      <c r="E62" s="90"/>
      <c r="F62" t="str" s="89" cm="1">
        <f t="array" ref="F62">'الترتيب التنازلي '!CL35</f>
      </c>
      <c r="G62" t="str" s="89" cm="1">
        <f t="array" ref="G62">'الترتيب التنازلي '!CM35</f>
      </c>
      <c r="H62" t="str" s="89" cm="1">
        <f t="array" ref="H62">'الترتيب التنازلي  (2)'!CN35</f>
      </c>
      <c r="I62" s="9"/>
      <c r="J62" s="9"/>
      <c r="K62" s="9"/>
      <c r="L62" s="9"/>
      <c r="M62" s="9"/>
      <c r="N62" s="9"/>
      <c r="O62" s="9"/>
      <c r="P62" s="9"/>
      <c r="Q62" s="9"/>
      <c r="R62" s="9"/>
      <c r="S62" s="9"/>
      <c r="T62" s="9"/>
      <c r="U62" s="9"/>
      <c r="V62" s="9"/>
      <c r="W62" s="9"/>
      <c r="X62" s="9"/>
      <c r="Y62" s="9"/>
      <c r="Z62" s="9"/>
      <c r="AA62" s="9"/>
      <c r="AB62" s="9"/>
      <c r="AC62" s="9"/>
      <c r="AD62" s="15" cm="1">
        <f t="array" ref="AD62">'ادخال البيانات'!E73</f>
        <v>0</v>
      </c>
      <c r="AE62" s="16" cm="1">
        <f t="array" ref="AE62">'ادخال البيانات'!H73</f>
        <v>0</v>
      </c>
      <c r="AF62" s="15" cm="1">
        <f t="array" ref="AF62">'ادخال البيانات'!K73</f>
        <v>0</v>
      </c>
      <c r="AG62" s="16" cm="1">
        <f t="array" ref="AG62">'ادخال البيانات'!N73</f>
        <v>0</v>
      </c>
      <c r="AH62" s="15" cm="1">
        <f t="array" ref="AH62">'ادخال البيانات'!Q73</f>
        <v>0</v>
      </c>
      <c r="AI62" s="16" cm="1">
        <f t="array" ref="AI62">'ادخال البيانات'!T73</f>
        <v>0</v>
      </c>
      <c r="AJ62" s="15" cm="1">
        <f t="array" ref="AJ62">'ادخال البيانات'!W73</f>
        <v>0</v>
      </c>
      <c r="AK62" s="16" cm="1">
        <f t="array" ref="AK62">'ادخال البيانات'!Z73</f>
        <v>0</v>
      </c>
      <c r="AL62" s="15" cm="1">
        <f t="array" ref="AL62">'ادخال البيانات'!AC73</f>
        <v>0</v>
      </c>
    </row>
    <row r="63" ht="13.8" customHeight="1">
      <c r="A63" s="9"/>
      <c r="B63" s="95" cm="1">
        <f t="array" ref="B63">'الترتيب التنازلي '!BF36</f>
        <v>24</v>
      </c>
      <c r="C63" t="str" s="89" cm="1">
        <f t="array" ref="C63">'الترتيب التنازلي '!CK36</f>
      </c>
      <c r="D63" s="90"/>
      <c r="E63" s="90"/>
      <c r="F63" t="str" s="89" cm="1">
        <f t="array" ref="F63">'الترتيب التنازلي '!CL36</f>
      </c>
      <c r="G63" t="str" s="89" cm="1">
        <f t="array" ref="G63">'الترتيب التنازلي '!CM36</f>
      </c>
      <c r="H63" t="str" s="89" cm="1">
        <f t="array" ref="H63">'الترتيب التنازلي  (2)'!CN36</f>
      </c>
      <c r="I63" s="9"/>
      <c r="J63" s="9"/>
      <c r="K63" s="9"/>
      <c r="L63" s="9"/>
      <c r="M63" s="9"/>
      <c r="N63" s="9"/>
      <c r="O63" s="9"/>
      <c r="P63" s="9"/>
      <c r="Q63" s="9"/>
      <c r="R63" s="9"/>
      <c r="S63" s="9"/>
      <c r="T63" s="9"/>
      <c r="U63" s="9"/>
      <c r="V63" s="9"/>
      <c r="W63" s="9"/>
      <c r="X63" s="9"/>
      <c r="Y63" s="9"/>
      <c r="Z63" s="9"/>
      <c r="AA63" s="9"/>
      <c r="AB63" s="9"/>
      <c r="AC63" s="9"/>
      <c r="AD63" s="15" cm="1">
        <f t="array" ref="AD63">'ادخال البيانات'!E74</f>
        <v>0</v>
      </c>
      <c r="AE63" s="16" cm="1">
        <f t="array" ref="AE63">'ادخال البيانات'!H74</f>
        <v>0</v>
      </c>
      <c r="AF63" s="15" cm="1">
        <f t="array" ref="AF63">'ادخال البيانات'!K74</f>
        <v>0</v>
      </c>
      <c r="AG63" s="16" cm="1">
        <f t="array" ref="AG63">'ادخال البيانات'!N74</f>
        <v>0</v>
      </c>
      <c r="AH63" s="15" cm="1">
        <f t="array" ref="AH63">'ادخال البيانات'!Q74</f>
        <v>0</v>
      </c>
      <c r="AI63" s="16" cm="1">
        <f t="array" ref="AI63">'ادخال البيانات'!T74</f>
        <v>0</v>
      </c>
      <c r="AJ63" s="15" cm="1">
        <f t="array" ref="AJ63">'ادخال البيانات'!W74</f>
        <v>0</v>
      </c>
      <c r="AK63" s="16" cm="1">
        <f t="array" ref="AK63">'ادخال البيانات'!Z74</f>
        <v>0</v>
      </c>
      <c r="AL63" s="15" cm="1">
        <f t="array" ref="AL63">'ادخال البيانات'!AC74</f>
        <v>0</v>
      </c>
    </row>
    <row r="64" ht="13.8" customHeight="1">
      <c r="A64" s="9"/>
      <c r="B64" s="95" cm="1">
        <f t="array" ref="B64">'الترتيب التنازلي '!BF37</f>
        <v>25</v>
      </c>
      <c r="C64" t="str" s="89" cm="1">
        <f t="array" ref="C64">'الترتيب التنازلي '!CK37</f>
      </c>
      <c r="D64" s="90"/>
      <c r="E64" s="90"/>
      <c r="F64" t="str" s="89" cm="1">
        <f t="array" ref="F64">'الترتيب التنازلي '!CL37</f>
      </c>
      <c r="G64" t="str" s="89" cm="1">
        <f t="array" ref="G64">'الترتيب التنازلي '!CM37</f>
      </c>
      <c r="H64" t="str" s="89" cm="1">
        <f t="array" ref="H64">'الترتيب التنازلي  (2)'!CN37</f>
      </c>
      <c r="I64" s="9"/>
      <c r="J64" s="9"/>
      <c r="K64" s="9"/>
      <c r="L64" s="9"/>
      <c r="M64" s="9"/>
      <c r="N64" s="9"/>
      <c r="O64" s="9"/>
      <c r="P64" s="9"/>
      <c r="Q64" s="9"/>
      <c r="R64" s="9"/>
      <c r="S64" s="9"/>
      <c r="T64" s="9"/>
      <c r="U64" s="9"/>
      <c r="V64" s="9"/>
      <c r="W64" s="9"/>
      <c r="X64" s="9"/>
      <c r="Y64" s="9"/>
      <c r="Z64" s="9"/>
      <c r="AA64" s="9"/>
      <c r="AB64" s="9"/>
      <c r="AC64" s="9"/>
      <c r="AD64" s="15" cm="1">
        <f t="array" ref="AD64">'ادخال البيانات'!E75</f>
        <v>0</v>
      </c>
      <c r="AE64" s="16" cm="1">
        <f t="array" ref="AE64">'ادخال البيانات'!H75</f>
        <v>0</v>
      </c>
      <c r="AF64" s="15" cm="1">
        <f t="array" ref="AF64">'ادخال البيانات'!K75</f>
        <v>0</v>
      </c>
      <c r="AG64" s="16" cm="1">
        <f t="array" ref="AG64">'ادخال البيانات'!N75</f>
        <v>0</v>
      </c>
      <c r="AH64" s="15" cm="1">
        <f t="array" ref="AH64">'ادخال البيانات'!Q75</f>
        <v>0</v>
      </c>
      <c r="AI64" s="16" cm="1">
        <f t="array" ref="AI64">'ادخال البيانات'!T75</f>
        <v>0</v>
      </c>
      <c r="AJ64" s="15" cm="1">
        <f t="array" ref="AJ64">'ادخال البيانات'!W75</f>
        <v>0</v>
      </c>
      <c r="AK64" s="16" cm="1">
        <f t="array" ref="AK64">'ادخال البيانات'!Z75</f>
        <v>0</v>
      </c>
      <c r="AL64" s="15" cm="1">
        <f t="array" ref="AL64">'ادخال البيانات'!AC75</f>
        <v>0</v>
      </c>
    </row>
    <row r="65" ht="13.8" customHeight="1">
      <c r="A65" s="9"/>
      <c r="B65" s="95" cm="1">
        <f t="array" ref="B65">'الترتيب التنازلي '!BF38</f>
        <v>26</v>
      </c>
      <c r="C65" t="str" s="89" cm="1">
        <f t="array" ref="C65">'الترتيب التنازلي '!CK38</f>
      </c>
      <c r="D65" s="90"/>
      <c r="E65" s="90"/>
      <c r="F65" t="str" s="89" cm="1">
        <f t="array" ref="F65">'الترتيب التنازلي '!CL38</f>
      </c>
      <c r="G65" t="str" s="89" cm="1">
        <f t="array" ref="G65">'الترتيب التنازلي '!CM38</f>
      </c>
      <c r="H65" t="str" s="89" cm="1">
        <f t="array" ref="H65">'الترتيب التنازلي  (2)'!CN38</f>
      </c>
      <c r="I65" s="9"/>
      <c r="J65" s="9"/>
      <c r="K65" s="9"/>
      <c r="L65" s="9"/>
      <c r="M65" s="9"/>
      <c r="N65" s="9"/>
      <c r="O65" s="9"/>
      <c r="P65" s="9"/>
      <c r="Q65" s="9"/>
      <c r="R65" s="9"/>
      <c r="S65" s="9"/>
      <c r="T65" s="9"/>
      <c r="U65" s="9"/>
      <c r="V65" s="9"/>
      <c r="W65" s="9"/>
      <c r="X65" s="9"/>
      <c r="Y65" s="9"/>
      <c r="Z65" s="9"/>
      <c r="AA65" s="9"/>
      <c r="AB65" s="9"/>
      <c r="AC65" s="9"/>
      <c r="AD65" s="15" cm="1">
        <f t="array" ref="AD65">'ادخال البيانات'!E76</f>
        <v>0</v>
      </c>
      <c r="AE65" s="16" cm="1">
        <f t="array" ref="AE65">'ادخال البيانات'!H76</f>
        <v>0</v>
      </c>
      <c r="AF65" s="15" cm="1">
        <f t="array" ref="AF65">'ادخال البيانات'!K76</f>
        <v>0</v>
      </c>
      <c r="AG65" s="16" cm="1">
        <f t="array" ref="AG65">'ادخال البيانات'!N76</f>
        <v>0</v>
      </c>
      <c r="AH65" s="15" cm="1">
        <f t="array" ref="AH65">'ادخال البيانات'!Q76</f>
        <v>0</v>
      </c>
      <c r="AI65" s="16" cm="1">
        <f t="array" ref="AI65">'ادخال البيانات'!T76</f>
        <v>0</v>
      </c>
      <c r="AJ65" s="15" cm="1">
        <f t="array" ref="AJ65">'ادخال البيانات'!W76</f>
        <v>0</v>
      </c>
      <c r="AK65" s="16" cm="1">
        <f t="array" ref="AK65">'ادخال البيانات'!Z76</f>
        <v>0</v>
      </c>
      <c r="AL65" s="15" cm="1">
        <f t="array" ref="AL65">'ادخال البيانات'!AC76</f>
        <v>0</v>
      </c>
    </row>
    <row r="66" ht="13.8" customHeight="1">
      <c r="A66" s="9"/>
      <c r="B66" s="95" cm="1">
        <f t="array" ref="B66">'الترتيب التنازلي '!BF39</f>
        <v>27</v>
      </c>
      <c r="C66" t="str" s="89" cm="1">
        <f t="array" ref="C66">'الترتيب التنازلي '!CK39</f>
      </c>
      <c r="D66" s="90"/>
      <c r="E66" s="90"/>
      <c r="F66" t="str" s="89" cm="1">
        <f t="array" ref="F66">'الترتيب التنازلي '!CL39</f>
      </c>
      <c r="G66" t="str" s="89" cm="1">
        <f t="array" ref="G66">'الترتيب التنازلي '!CM39</f>
      </c>
      <c r="H66" t="str" s="89" cm="1">
        <f t="array" ref="H66">'الترتيب التنازلي  (2)'!CN39</f>
      </c>
      <c r="I66" s="9"/>
      <c r="J66" s="9"/>
      <c r="K66" s="9"/>
      <c r="L66" s="9"/>
      <c r="M66" s="9"/>
      <c r="N66" s="9"/>
      <c r="O66" s="9"/>
      <c r="P66" s="9"/>
      <c r="Q66" s="9"/>
      <c r="R66" s="9"/>
      <c r="S66" s="9"/>
      <c r="T66" s="9"/>
      <c r="U66" s="9"/>
      <c r="V66" s="9"/>
      <c r="W66" s="9"/>
      <c r="X66" s="9"/>
      <c r="Y66" s="9"/>
      <c r="Z66" s="9"/>
      <c r="AA66" s="9"/>
      <c r="AB66" s="9"/>
      <c r="AC66" s="9"/>
      <c r="AD66" s="15" cm="1">
        <f t="array" ref="AD66">'ادخال البيانات'!E77</f>
        <v>0</v>
      </c>
      <c r="AE66" s="16" cm="1">
        <f t="array" ref="AE66">'ادخال البيانات'!H77</f>
        <v>0</v>
      </c>
      <c r="AF66" s="15" cm="1">
        <f t="array" ref="AF66">'ادخال البيانات'!K77</f>
        <v>0</v>
      </c>
      <c r="AG66" s="16" cm="1">
        <f t="array" ref="AG66">'ادخال البيانات'!N77</f>
        <v>0</v>
      </c>
      <c r="AH66" s="15" cm="1">
        <f t="array" ref="AH66">'ادخال البيانات'!Q77</f>
        <v>0</v>
      </c>
      <c r="AI66" s="16" cm="1">
        <f t="array" ref="AI66">'ادخال البيانات'!T77</f>
        <v>0</v>
      </c>
      <c r="AJ66" s="15" cm="1">
        <f t="array" ref="AJ66">'ادخال البيانات'!W77</f>
        <v>0</v>
      </c>
      <c r="AK66" s="16" cm="1">
        <f t="array" ref="AK66">'ادخال البيانات'!Z77</f>
        <v>0</v>
      </c>
      <c r="AL66" s="15" cm="1">
        <f t="array" ref="AL66">'ادخال البيانات'!AC77</f>
        <v>0</v>
      </c>
    </row>
    <row r="67" ht="13.8" customHeight="1">
      <c r="A67" s="9"/>
      <c r="B67" s="95" cm="1">
        <f t="array" ref="B67">'الترتيب التنازلي '!BF40</f>
        <v>28</v>
      </c>
      <c r="C67" t="str" s="89" cm="1">
        <f t="array" ref="C67">'الترتيب التنازلي '!CK40</f>
      </c>
      <c r="D67" s="90"/>
      <c r="E67" s="90"/>
      <c r="F67" t="str" s="89" cm="1">
        <f t="array" ref="F67">'الترتيب التنازلي '!CL40</f>
      </c>
      <c r="G67" t="str" s="89" cm="1">
        <f t="array" ref="G67">'الترتيب التنازلي '!CM40</f>
      </c>
      <c r="H67" t="str" s="89" cm="1">
        <f t="array" ref="H67">'الترتيب التنازلي  (2)'!CN40</f>
      </c>
      <c r="I67" s="9"/>
      <c r="J67" s="9"/>
      <c r="K67" s="9"/>
      <c r="L67" s="9"/>
      <c r="M67" s="9"/>
      <c r="N67" s="9"/>
      <c r="O67" s="9"/>
      <c r="P67" s="9"/>
      <c r="Q67" s="9"/>
      <c r="R67" s="9"/>
      <c r="S67" s="9"/>
      <c r="T67" s="9"/>
      <c r="U67" s="9"/>
      <c r="V67" s="9"/>
      <c r="W67" s="9"/>
      <c r="X67" s="9"/>
      <c r="Y67" s="9"/>
      <c r="Z67" s="9"/>
      <c r="AA67" s="9"/>
      <c r="AB67" s="9"/>
      <c r="AC67" s="9"/>
      <c r="AD67" s="15" cm="1">
        <f t="array" ref="AD67">'ادخال البيانات'!E78</f>
        <v>0</v>
      </c>
      <c r="AE67" s="16" cm="1">
        <f t="array" ref="AE67">'ادخال البيانات'!H78</f>
        <v>0</v>
      </c>
      <c r="AF67" s="15" cm="1">
        <f t="array" ref="AF67">'ادخال البيانات'!K78</f>
        <v>0</v>
      </c>
      <c r="AG67" s="16" cm="1">
        <f t="array" ref="AG67">'ادخال البيانات'!N78</f>
        <v>0</v>
      </c>
      <c r="AH67" s="15" cm="1">
        <f t="array" ref="AH67">'ادخال البيانات'!Q78</f>
        <v>0</v>
      </c>
      <c r="AI67" s="16" cm="1">
        <f t="array" ref="AI67">'ادخال البيانات'!T78</f>
        <v>0</v>
      </c>
      <c r="AJ67" s="15" cm="1">
        <f t="array" ref="AJ67">'ادخال البيانات'!W78</f>
        <v>0</v>
      </c>
      <c r="AK67" s="16" cm="1">
        <f t="array" ref="AK67">'ادخال البيانات'!Z78</f>
        <v>0</v>
      </c>
      <c r="AL67" s="15" cm="1">
        <f t="array" ref="AL67">'ادخال البيانات'!AC78</f>
        <v>0</v>
      </c>
    </row>
    <row r="68" ht="13.8" customHeight="1">
      <c r="A68" s="9"/>
      <c r="B68" s="95" cm="1">
        <f t="array" ref="B68">'الترتيب التنازلي '!BF41</f>
        <v>29</v>
      </c>
      <c r="C68" t="str" s="89" cm="1">
        <f t="array" ref="C68">'الترتيب التنازلي '!CK41</f>
      </c>
      <c r="D68" s="90"/>
      <c r="E68" s="90"/>
      <c r="F68" t="str" s="89" cm="1">
        <f t="array" ref="F68">'الترتيب التنازلي '!CL41</f>
      </c>
      <c r="G68" t="str" s="89" cm="1">
        <f t="array" ref="G68">'الترتيب التنازلي '!CM41</f>
      </c>
      <c r="H68" t="str" s="89" cm="1">
        <f t="array" ref="H68">'الترتيب التنازلي  (2)'!CN41</f>
      </c>
      <c r="I68" s="9"/>
      <c r="J68" s="9"/>
      <c r="K68" s="9"/>
      <c r="L68" s="9"/>
      <c r="M68" s="9"/>
      <c r="N68" s="9"/>
      <c r="O68" s="9"/>
      <c r="P68" s="9"/>
      <c r="Q68" s="9"/>
      <c r="R68" s="9"/>
      <c r="S68" s="9"/>
      <c r="T68" s="9"/>
      <c r="U68" s="9"/>
      <c r="V68" s="9"/>
      <c r="W68" s="9"/>
      <c r="X68" s="9"/>
      <c r="Y68" s="9"/>
      <c r="Z68" s="9"/>
      <c r="AA68" s="9"/>
      <c r="AB68" s="9"/>
      <c r="AC68" s="9"/>
      <c r="AD68" s="15" cm="1">
        <f t="array" ref="AD68">'ادخال البيانات'!E79</f>
        <v>0</v>
      </c>
      <c r="AE68" s="16" cm="1">
        <f t="array" ref="AE68">'ادخال البيانات'!H79</f>
        <v>0</v>
      </c>
      <c r="AF68" s="15" cm="1">
        <f t="array" ref="AF68">'ادخال البيانات'!K79</f>
        <v>0</v>
      </c>
      <c r="AG68" s="16" cm="1">
        <f t="array" ref="AG68">'ادخال البيانات'!N79</f>
        <v>0</v>
      </c>
      <c r="AH68" s="15" cm="1">
        <f t="array" ref="AH68">'ادخال البيانات'!Q79</f>
        <v>0</v>
      </c>
      <c r="AI68" s="16" cm="1">
        <f t="array" ref="AI68">'ادخال البيانات'!T79</f>
        <v>0</v>
      </c>
      <c r="AJ68" s="15" cm="1">
        <f t="array" ref="AJ68">'ادخال البيانات'!W79</f>
        <v>0</v>
      </c>
      <c r="AK68" s="16" cm="1">
        <f t="array" ref="AK68">'ادخال البيانات'!Z79</f>
        <v>0</v>
      </c>
      <c r="AL68" s="15" cm="1">
        <f t="array" ref="AL68">'ادخال البيانات'!AC79</f>
        <v>0</v>
      </c>
    </row>
    <row r="69" ht="13.8" customHeight="1">
      <c r="A69" s="9"/>
      <c r="B69" s="95" cm="1">
        <f t="array" ref="B69">'الترتيب التنازلي '!BF42</f>
        <v>30</v>
      </c>
      <c r="C69" t="str" s="89" cm="1">
        <f t="array" ref="C69">'الترتيب التنازلي '!CK42</f>
      </c>
      <c r="D69" s="90"/>
      <c r="E69" s="90"/>
      <c r="F69" t="str" s="89" cm="1">
        <f t="array" ref="F69">'الترتيب التنازلي '!CL42</f>
      </c>
      <c r="G69" t="str" s="89" cm="1">
        <f t="array" ref="G69">'الترتيب التنازلي '!CM42</f>
      </c>
      <c r="H69" t="str" s="89" cm="1">
        <f t="array" ref="H69">'الترتيب التنازلي  (2)'!CN42</f>
      </c>
      <c r="I69" s="9"/>
      <c r="J69" s="9"/>
      <c r="K69" s="9"/>
      <c r="L69" s="9"/>
      <c r="M69" s="9"/>
      <c r="N69" s="9"/>
      <c r="O69" s="9"/>
      <c r="P69" s="9"/>
      <c r="Q69" s="9"/>
      <c r="R69" s="9"/>
      <c r="S69" s="9"/>
      <c r="T69" s="9"/>
      <c r="U69" s="9"/>
      <c r="V69" s="9"/>
      <c r="W69" s="9"/>
      <c r="X69" s="9"/>
      <c r="Y69" s="9"/>
      <c r="Z69" s="9"/>
      <c r="AA69" s="9"/>
      <c r="AB69" s="9"/>
      <c r="AC69" s="9"/>
      <c r="AD69" s="15" cm="1">
        <f t="array" ref="AD69">'ادخال البيانات'!E80</f>
        <v>0</v>
      </c>
      <c r="AE69" s="16" cm="1">
        <f t="array" ref="AE69">'ادخال البيانات'!H80</f>
        <v>0</v>
      </c>
      <c r="AF69" s="15" cm="1">
        <f t="array" ref="AF69">'ادخال البيانات'!K80</f>
        <v>0</v>
      </c>
      <c r="AG69" s="16" cm="1">
        <f t="array" ref="AG69">'ادخال البيانات'!N80</f>
        <v>0</v>
      </c>
      <c r="AH69" s="15" cm="1">
        <f t="array" ref="AH69">'ادخال البيانات'!Q80</f>
        <v>0</v>
      </c>
      <c r="AI69" s="16" cm="1">
        <f t="array" ref="AI69">'ادخال البيانات'!T80</f>
        <v>0</v>
      </c>
      <c r="AJ69" s="15" cm="1">
        <f t="array" ref="AJ69">'ادخال البيانات'!W80</f>
        <v>0</v>
      </c>
      <c r="AK69" s="16" cm="1">
        <f t="array" ref="AK69">'ادخال البيانات'!Z80</f>
        <v>0</v>
      </c>
      <c r="AL69" s="15" cm="1">
        <f t="array" ref="AL69">'ادخال البيانات'!AC80</f>
        <v>0</v>
      </c>
    </row>
    <row r="70" ht="13.8" customHeight="1">
      <c r="A70" s="9"/>
      <c r="B70" s="95" cm="1">
        <f t="array" ref="B70">'الترتيب التنازلي '!BF43</f>
        <v>31</v>
      </c>
      <c r="C70" t="str" s="89" cm="1">
        <f t="array" ref="C70">'الترتيب التنازلي '!CK43</f>
      </c>
      <c r="D70" s="90"/>
      <c r="E70" s="90"/>
      <c r="F70" t="str" s="89" cm="1">
        <f t="array" ref="F70">'الترتيب التنازلي '!CL43</f>
      </c>
      <c r="G70" t="str" s="89" cm="1">
        <f t="array" ref="G70">'الترتيب التنازلي '!CM43</f>
      </c>
      <c r="H70" t="str" s="89" cm="1">
        <f t="array" ref="H70">'الترتيب التنازلي  (2)'!CN43</f>
      </c>
      <c r="I70" s="9"/>
      <c r="J70" s="9"/>
      <c r="K70" s="9"/>
      <c r="L70" s="9"/>
      <c r="M70" s="9"/>
      <c r="N70" s="9"/>
      <c r="O70" s="9"/>
      <c r="P70" s="9"/>
      <c r="Q70" s="9"/>
      <c r="R70" s="9"/>
      <c r="S70" s="9"/>
      <c r="T70" s="9"/>
      <c r="U70" s="9"/>
      <c r="V70" s="9"/>
      <c r="W70" s="9"/>
      <c r="X70" s="9"/>
      <c r="Y70" s="9"/>
      <c r="Z70" s="9"/>
      <c r="AA70" s="9"/>
      <c r="AB70" s="9"/>
      <c r="AC70" s="9"/>
      <c r="AD70" s="15" cm="1">
        <f t="array" ref="AD70">'ادخال البيانات'!E81</f>
        <v>0</v>
      </c>
      <c r="AE70" s="16" cm="1">
        <f t="array" ref="AE70">'ادخال البيانات'!H81</f>
        <v>0</v>
      </c>
      <c r="AF70" s="15" cm="1">
        <f t="array" ref="AF70">'ادخال البيانات'!K81</f>
        <v>0</v>
      </c>
      <c r="AG70" s="16" cm="1">
        <f t="array" ref="AG70">'ادخال البيانات'!N81</f>
        <v>0</v>
      </c>
      <c r="AH70" s="15" cm="1">
        <f t="array" ref="AH70">'ادخال البيانات'!Q81</f>
        <v>0</v>
      </c>
      <c r="AI70" s="16" cm="1">
        <f t="array" ref="AI70">'ادخال البيانات'!T81</f>
        <v>0</v>
      </c>
      <c r="AJ70" s="15" cm="1">
        <f t="array" ref="AJ70">'ادخال البيانات'!W81</f>
        <v>0</v>
      </c>
      <c r="AK70" s="16" cm="1">
        <f t="array" ref="AK70">'ادخال البيانات'!Z81</f>
        <v>0</v>
      </c>
      <c r="AL70" s="15" cm="1">
        <f t="array" ref="AL70">'ادخال البيانات'!AC81</f>
        <v>0</v>
      </c>
    </row>
    <row r="71" ht="13.8" customHeight="1">
      <c r="A71" s="9"/>
      <c r="B71" s="95" cm="1">
        <f t="array" ref="B71">'الترتيب التنازلي '!BF44</f>
        <v>32</v>
      </c>
      <c r="C71" t="str" s="89" cm="1">
        <f t="array" ref="C71">'الترتيب التنازلي '!CK44</f>
      </c>
      <c r="D71" s="90"/>
      <c r="E71" s="90"/>
      <c r="F71" t="str" s="89" cm="1">
        <f t="array" ref="F71">'الترتيب التنازلي '!CL44</f>
      </c>
      <c r="G71" t="str" s="89" cm="1">
        <f t="array" ref="G71">'الترتيب التنازلي '!CM44</f>
      </c>
      <c r="H71" t="str" s="89" cm="1">
        <f t="array" ref="H71">'الترتيب التنازلي  (2)'!CN44</f>
      </c>
      <c r="I71" s="9"/>
      <c r="J71" s="9"/>
      <c r="K71" s="9"/>
      <c r="L71" s="9"/>
      <c r="M71" s="9"/>
      <c r="N71" s="9"/>
      <c r="O71" s="9"/>
      <c r="P71" s="9"/>
      <c r="Q71" s="9"/>
      <c r="R71" s="9"/>
      <c r="S71" s="9"/>
      <c r="T71" s="9"/>
      <c r="U71" s="9"/>
      <c r="V71" s="9"/>
      <c r="W71" s="9"/>
      <c r="X71" s="9"/>
      <c r="Y71" s="9"/>
      <c r="Z71" s="9"/>
      <c r="AA71" s="9"/>
      <c r="AB71" s="9"/>
      <c r="AC71" s="9"/>
      <c r="AD71" s="15" cm="1">
        <f t="array" ref="AD71">'ادخال البيانات'!E82</f>
        <v>0</v>
      </c>
      <c r="AE71" s="16" cm="1">
        <f t="array" ref="AE71">'ادخال البيانات'!H82</f>
        <v>0</v>
      </c>
      <c r="AF71" s="15" cm="1">
        <f t="array" ref="AF71">'ادخال البيانات'!K82</f>
        <v>0</v>
      </c>
      <c r="AG71" s="16" cm="1">
        <f t="array" ref="AG71">'ادخال البيانات'!N82</f>
        <v>0</v>
      </c>
      <c r="AH71" s="15" cm="1">
        <f t="array" ref="AH71">'ادخال البيانات'!Q82</f>
        <v>0</v>
      </c>
      <c r="AI71" s="16" cm="1">
        <f t="array" ref="AI71">'ادخال البيانات'!T82</f>
        <v>0</v>
      </c>
      <c r="AJ71" s="15" cm="1">
        <f t="array" ref="AJ71">'ادخال البيانات'!W82</f>
        <v>0</v>
      </c>
      <c r="AK71" s="16" cm="1">
        <f t="array" ref="AK71">'ادخال البيانات'!Z82</f>
        <v>0</v>
      </c>
      <c r="AL71" s="15" cm="1">
        <f t="array" ref="AL71">'ادخال البيانات'!AC82</f>
        <v>0</v>
      </c>
    </row>
    <row r="72" ht="13.8" customHeight="1">
      <c r="A72" s="9"/>
      <c r="B72" s="95" cm="1">
        <f t="array" ref="B72">'الترتيب التنازلي '!BF45</f>
        <v>33</v>
      </c>
      <c r="C72" t="str" s="89" cm="1">
        <f t="array" ref="C72">'الترتيب التنازلي '!CK45</f>
      </c>
      <c r="D72" s="90"/>
      <c r="E72" s="90"/>
      <c r="F72" t="str" s="89" cm="1">
        <f t="array" ref="F72">'الترتيب التنازلي '!CL45</f>
      </c>
      <c r="G72" t="str" s="89" cm="1">
        <f t="array" ref="G72">'الترتيب التنازلي '!CM45</f>
      </c>
      <c r="H72" t="str" s="89" cm="1">
        <f t="array" ref="H72">'الترتيب التنازلي  (2)'!CN45</f>
      </c>
      <c r="I72" s="9"/>
      <c r="J72" s="9"/>
      <c r="K72" s="9"/>
      <c r="L72" s="9"/>
      <c r="M72" s="9"/>
      <c r="N72" s="9"/>
      <c r="O72" s="9"/>
      <c r="P72" s="9"/>
      <c r="Q72" s="9"/>
      <c r="R72" s="9"/>
      <c r="S72" s="9"/>
      <c r="T72" s="9"/>
      <c r="U72" s="9"/>
      <c r="V72" s="9"/>
      <c r="W72" s="9"/>
      <c r="X72" s="9"/>
      <c r="Y72" s="9"/>
      <c r="Z72" s="9"/>
      <c r="AA72" s="9"/>
      <c r="AB72" s="9"/>
      <c r="AC72" s="9"/>
      <c r="AD72" s="15" cm="1">
        <f t="array" ref="AD72">'ادخال البيانات'!E83</f>
        <v>0</v>
      </c>
      <c r="AE72" s="16" cm="1">
        <f t="array" ref="AE72">'ادخال البيانات'!H83</f>
        <v>0</v>
      </c>
      <c r="AF72" s="15" cm="1">
        <f t="array" ref="AF72">'ادخال البيانات'!K83</f>
        <v>0</v>
      </c>
      <c r="AG72" s="16" cm="1">
        <f t="array" ref="AG72">'ادخال البيانات'!N83</f>
        <v>0</v>
      </c>
      <c r="AH72" s="15" cm="1">
        <f t="array" ref="AH72">'ادخال البيانات'!Q83</f>
        <v>0</v>
      </c>
      <c r="AI72" s="16" cm="1">
        <f t="array" ref="AI72">'ادخال البيانات'!T83</f>
        <v>0</v>
      </c>
      <c r="AJ72" s="15" cm="1">
        <f t="array" ref="AJ72">'ادخال البيانات'!W83</f>
        <v>0</v>
      </c>
      <c r="AK72" s="16" cm="1">
        <f t="array" ref="AK72">'ادخال البيانات'!Z83</f>
        <v>0</v>
      </c>
      <c r="AL72" s="15" cm="1">
        <f t="array" ref="AL72">'ادخال البيانات'!AC83</f>
        <v>0</v>
      </c>
    </row>
    <row r="73" ht="13.8" customHeight="1">
      <c r="A73" s="9"/>
      <c r="B73" s="95" cm="1">
        <f t="array" ref="B73">'الترتيب التنازلي '!BF46</f>
        <v>34</v>
      </c>
      <c r="C73" t="str" s="89" cm="1">
        <f t="array" ref="C73">'الترتيب التنازلي '!CK46</f>
      </c>
      <c r="D73" s="90"/>
      <c r="E73" s="90"/>
      <c r="F73" t="str" s="89" cm="1">
        <f t="array" ref="F73">'الترتيب التنازلي '!CL46</f>
      </c>
      <c r="G73" t="str" s="89" cm="1">
        <f t="array" ref="G73">'الترتيب التنازلي '!CM46</f>
      </c>
      <c r="H73" t="str" s="89" cm="1">
        <f t="array" ref="H73">'الترتيب التنازلي  (2)'!CN46</f>
      </c>
      <c r="I73" s="9"/>
      <c r="J73" s="9"/>
      <c r="K73" s="9"/>
      <c r="L73" s="9"/>
      <c r="M73" s="9"/>
      <c r="N73" s="9"/>
      <c r="O73" s="9"/>
      <c r="P73" s="9"/>
      <c r="Q73" s="9"/>
      <c r="R73" s="9"/>
      <c r="S73" s="9"/>
      <c r="T73" s="9"/>
      <c r="U73" s="9"/>
      <c r="V73" s="9"/>
      <c r="W73" s="9"/>
      <c r="X73" s="9"/>
      <c r="Y73" s="9"/>
      <c r="Z73" s="9"/>
      <c r="AA73" s="9"/>
      <c r="AB73" s="9"/>
      <c r="AC73" s="9"/>
      <c r="AD73" s="15" cm="1">
        <f t="array" ref="AD73">'ادخال البيانات'!E84</f>
        <v>0</v>
      </c>
      <c r="AE73" s="16" cm="1">
        <f t="array" ref="AE73">'ادخال البيانات'!H84</f>
        <v>0</v>
      </c>
      <c r="AF73" s="15" cm="1">
        <f t="array" ref="AF73">'ادخال البيانات'!K84</f>
        <v>0</v>
      </c>
      <c r="AG73" s="16" cm="1">
        <f t="array" ref="AG73">'ادخال البيانات'!N84</f>
        <v>0</v>
      </c>
      <c r="AH73" s="15" cm="1">
        <f t="array" ref="AH73">'ادخال البيانات'!Q84</f>
        <v>0</v>
      </c>
      <c r="AI73" s="16" cm="1">
        <f t="array" ref="AI73">'ادخال البيانات'!T84</f>
        <v>0</v>
      </c>
      <c r="AJ73" s="15" cm="1">
        <f t="array" ref="AJ73">'ادخال البيانات'!W84</f>
        <v>0</v>
      </c>
      <c r="AK73" s="16" cm="1">
        <f t="array" ref="AK73">'ادخال البيانات'!Z84</f>
        <v>0</v>
      </c>
      <c r="AL73" s="15" cm="1">
        <f t="array" ref="AL73">'ادخال البيانات'!AC84</f>
        <v>0</v>
      </c>
    </row>
    <row r="74" ht="13.8" customHeight="1">
      <c r="A74" s="9"/>
      <c r="B74" s="95" cm="1">
        <f t="array" ref="B74">'الترتيب التنازلي '!BF47</f>
        <v>35</v>
      </c>
      <c r="C74" t="str" s="89" cm="1">
        <f t="array" ref="C74">'الترتيب التنازلي '!CK47</f>
      </c>
      <c r="D74" s="90"/>
      <c r="E74" s="90"/>
      <c r="F74" t="str" s="89" cm="1">
        <f t="array" ref="F74">'الترتيب التنازلي '!CL47</f>
      </c>
      <c r="G74" t="str" s="89" cm="1">
        <f t="array" ref="G74">'الترتيب التنازلي '!CM47</f>
      </c>
      <c r="H74" t="str" s="89" cm="1">
        <f t="array" ref="H74">'الترتيب التنازلي  (2)'!CN47</f>
      </c>
      <c r="I74" s="9"/>
      <c r="J74" s="9"/>
      <c r="K74" s="9"/>
      <c r="L74" s="9"/>
      <c r="M74" s="9"/>
      <c r="N74" s="9"/>
      <c r="O74" s="9"/>
      <c r="P74" s="9"/>
      <c r="Q74" s="9"/>
      <c r="R74" s="9"/>
      <c r="S74" s="9"/>
      <c r="T74" s="9"/>
      <c r="U74" s="9"/>
      <c r="V74" s="9"/>
      <c r="W74" s="9"/>
      <c r="X74" s="9"/>
      <c r="Y74" s="9"/>
      <c r="Z74" s="9"/>
      <c r="AA74" s="9"/>
      <c r="AB74" s="9"/>
      <c r="AC74" s="9"/>
      <c r="AD74" s="15" cm="1">
        <f t="array" ref="AD74">'ادخال البيانات'!E85</f>
        <v>0</v>
      </c>
      <c r="AE74" s="16" cm="1">
        <f t="array" ref="AE74">'ادخال البيانات'!H85</f>
        <v>0</v>
      </c>
      <c r="AF74" s="15" cm="1">
        <f t="array" ref="AF74">'ادخال البيانات'!K85</f>
        <v>0</v>
      </c>
      <c r="AG74" s="16" cm="1">
        <f t="array" ref="AG74">'ادخال البيانات'!N85</f>
        <v>0</v>
      </c>
      <c r="AH74" s="15" cm="1">
        <f t="array" ref="AH74">'ادخال البيانات'!Q85</f>
        <v>0</v>
      </c>
      <c r="AI74" s="16" cm="1">
        <f t="array" ref="AI74">'ادخال البيانات'!T85</f>
        <v>0</v>
      </c>
      <c r="AJ74" s="15" cm="1">
        <f t="array" ref="AJ74">'ادخال البيانات'!W85</f>
        <v>0</v>
      </c>
      <c r="AK74" s="16" cm="1">
        <f t="array" ref="AK74">'ادخال البيانات'!Z85</f>
        <v>0</v>
      </c>
      <c r="AL74" s="15" cm="1">
        <f t="array" ref="AL74">'ادخال البيانات'!AC85</f>
        <v>0</v>
      </c>
    </row>
    <row r="75" ht="13.8" customHeight="1">
      <c r="A75" s="9"/>
      <c r="B75" s="95" cm="1">
        <f t="array" ref="B75">'الترتيب التنازلي '!BF48</f>
        <v>36</v>
      </c>
      <c r="C75" t="str" s="89" cm="1">
        <f t="array" ref="C75">'الترتيب التنازلي '!CK48</f>
      </c>
      <c r="D75" s="90"/>
      <c r="E75" s="90"/>
      <c r="F75" t="str" s="89" cm="1">
        <f t="array" ref="F75">'الترتيب التنازلي '!CL48</f>
      </c>
      <c r="G75" t="str" s="89" cm="1">
        <f t="array" ref="G75">'الترتيب التنازلي '!CM48</f>
      </c>
      <c r="H75" t="str" s="89" cm="1">
        <f t="array" ref="H75">'الترتيب التنازلي  (2)'!CN48</f>
      </c>
      <c r="I75" s="9"/>
      <c r="J75" s="9"/>
      <c r="K75" s="9"/>
      <c r="L75" s="9"/>
      <c r="M75" s="9"/>
      <c r="N75" s="9"/>
      <c r="O75" s="9"/>
      <c r="P75" s="9"/>
      <c r="Q75" s="9"/>
      <c r="R75" s="9"/>
      <c r="S75" s="9"/>
      <c r="T75" s="9"/>
      <c r="U75" s="9"/>
      <c r="V75" s="9"/>
      <c r="W75" s="9"/>
      <c r="X75" s="9"/>
      <c r="Y75" s="9"/>
      <c r="Z75" s="9"/>
      <c r="AA75" s="9"/>
      <c r="AB75" s="9"/>
      <c r="AC75" s="9"/>
      <c r="AD75" s="15" cm="1">
        <f t="array" ref="AD75">'ادخال البيانات'!E86</f>
        <v>0</v>
      </c>
      <c r="AE75" s="16" cm="1">
        <f t="array" ref="AE75">'ادخال البيانات'!H86</f>
        <v>0</v>
      </c>
      <c r="AF75" s="15" cm="1">
        <f t="array" ref="AF75">'ادخال البيانات'!K86</f>
        <v>0</v>
      </c>
      <c r="AG75" s="16" cm="1">
        <f t="array" ref="AG75">'ادخال البيانات'!N86</f>
        <v>0</v>
      </c>
      <c r="AH75" s="15" cm="1">
        <f t="array" ref="AH75">'ادخال البيانات'!Q86</f>
        <v>0</v>
      </c>
      <c r="AI75" s="16" cm="1">
        <f t="array" ref="AI75">'ادخال البيانات'!T86</f>
        <v>0</v>
      </c>
      <c r="AJ75" s="15" cm="1">
        <f t="array" ref="AJ75">'ادخال البيانات'!W86</f>
        <v>0</v>
      </c>
      <c r="AK75" s="16" cm="1">
        <f t="array" ref="AK75">'ادخال البيانات'!Z86</f>
        <v>0</v>
      </c>
      <c r="AL75" s="15" cm="1">
        <f t="array" ref="AL75">'ادخال البيانات'!AC86</f>
        <v>0</v>
      </c>
    </row>
    <row r="76" ht="13.8" customHeight="1">
      <c r="A76" s="9"/>
      <c r="B76" s="95" cm="1">
        <f t="array" ref="B76">'الترتيب التنازلي '!BF49</f>
        <v>37</v>
      </c>
      <c r="C76" t="str" s="89" cm="1">
        <f t="array" ref="C76">'الترتيب التنازلي '!CK49</f>
      </c>
      <c r="D76" s="90"/>
      <c r="E76" s="90"/>
      <c r="F76" t="str" s="89" cm="1">
        <f t="array" ref="F76">'الترتيب التنازلي '!CL49</f>
      </c>
      <c r="G76" t="str" s="89" cm="1">
        <f t="array" ref="G76">'الترتيب التنازلي '!CM49</f>
      </c>
      <c r="H76" t="str" s="89" cm="1">
        <f t="array" ref="H76">'الترتيب التنازلي  (2)'!CN49</f>
      </c>
      <c r="I76" s="9"/>
      <c r="J76" s="9"/>
      <c r="K76" s="9"/>
      <c r="L76" s="9"/>
      <c r="M76" s="9"/>
      <c r="N76" s="9"/>
      <c r="O76" s="9"/>
      <c r="P76" s="9"/>
      <c r="Q76" s="9"/>
      <c r="R76" s="9"/>
      <c r="S76" s="9"/>
      <c r="T76" s="9"/>
      <c r="U76" s="9"/>
      <c r="V76" s="9"/>
      <c r="W76" s="9"/>
      <c r="X76" s="9"/>
      <c r="Y76" s="9"/>
      <c r="Z76" s="9"/>
      <c r="AA76" s="9"/>
      <c r="AB76" s="9"/>
      <c r="AC76" s="9"/>
      <c r="AD76" s="15" cm="1">
        <f t="array" ref="AD76">'ادخال البيانات'!E87</f>
        <v>0</v>
      </c>
      <c r="AE76" s="16" cm="1">
        <f t="array" ref="AE76">'ادخال البيانات'!H87</f>
        <v>0</v>
      </c>
      <c r="AF76" s="15" cm="1">
        <f t="array" ref="AF76">'ادخال البيانات'!K87</f>
        <v>0</v>
      </c>
      <c r="AG76" s="16" cm="1">
        <f t="array" ref="AG76">'ادخال البيانات'!N87</f>
        <v>0</v>
      </c>
      <c r="AH76" s="15" cm="1">
        <f t="array" ref="AH76">'ادخال البيانات'!Q87</f>
        <v>0</v>
      </c>
      <c r="AI76" s="16" cm="1">
        <f t="array" ref="AI76">'ادخال البيانات'!T87</f>
        <v>0</v>
      </c>
      <c r="AJ76" s="15" cm="1">
        <f t="array" ref="AJ76">'ادخال البيانات'!W87</f>
        <v>0</v>
      </c>
      <c r="AK76" s="16" cm="1">
        <f t="array" ref="AK76">'ادخال البيانات'!Z87</f>
        <v>0</v>
      </c>
      <c r="AL76" s="15" cm="1">
        <f t="array" ref="AL76">'ادخال البيانات'!AC87</f>
        <v>0</v>
      </c>
    </row>
    <row r="77" ht="13.8" customHeight="1">
      <c r="A77" s="9"/>
      <c r="B77" s="95" cm="1">
        <f t="array" ref="B77">'الترتيب التنازلي '!BF50</f>
        <v>38</v>
      </c>
      <c r="C77" t="str" s="89" cm="1">
        <f t="array" ref="C77">'الترتيب التنازلي '!CK50</f>
      </c>
      <c r="D77" s="90"/>
      <c r="E77" s="90"/>
      <c r="F77" t="str" s="89" cm="1">
        <f t="array" ref="F77">'الترتيب التنازلي '!CL50</f>
      </c>
      <c r="G77" t="str" s="89" cm="1">
        <f t="array" ref="G77">'الترتيب التنازلي '!CM50</f>
      </c>
      <c r="H77" t="str" s="89" cm="1">
        <f t="array" ref="H77">'الترتيب التنازلي  (2)'!CN50</f>
      </c>
      <c r="I77" s="9"/>
      <c r="J77" s="9"/>
      <c r="K77" s="9"/>
      <c r="L77" s="9"/>
      <c r="M77" s="9"/>
      <c r="N77" s="9"/>
      <c r="O77" s="9"/>
      <c r="P77" s="9"/>
      <c r="Q77" s="9"/>
      <c r="R77" s="9"/>
      <c r="S77" s="9"/>
      <c r="T77" s="9"/>
      <c r="U77" s="9"/>
      <c r="V77" s="9"/>
      <c r="W77" s="9"/>
      <c r="X77" s="9"/>
      <c r="Y77" s="9"/>
      <c r="Z77" s="9"/>
      <c r="AA77" s="9"/>
      <c r="AB77" s="9"/>
      <c r="AC77" s="9"/>
      <c r="AD77" s="15" cm="1">
        <f t="array" ref="AD77">'ادخال البيانات'!E88</f>
        <v>0</v>
      </c>
      <c r="AE77" s="16" cm="1">
        <f t="array" ref="AE77">'ادخال البيانات'!H88</f>
        <v>0</v>
      </c>
      <c r="AF77" s="15" cm="1">
        <f t="array" ref="AF77">'ادخال البيانات'!K88</f>
        <v>0</v>
      </c>
      <c r="AG77" s="16" cm="1">
        <f t="array" ref="AG77">'ادخال البيانات'!N88</f>
        <v>0</v>
      </c>
      <c r="AH77" s="15" cm="1">
        <f t="array" ref="AH77">'ادخال البيانات'!Q88</f>
        <v>0</v>
      </c>
      <c r="AI77" s="16" cm="1">
        <f t="array" ref="AI77">'ادخال البيانات'!T88</f>
        <v>0</v>
      </c>
      <c r="AJ77" s="15" cm="1">
        <f t="array" ref="AJ77">'ادخال البيانات'!W88</f>
        <v>0</v>
      </c>
      <c r="AK77" s="16" cm="1">
        <f t="array" ref="AK77">'ادخال البيانات'!Z88</f>
        <v>0</v>
      </c>
      <c r="AL77" s="15" cm="1">
        <f t="array" ref="AL77">'ادخال البيانات'!AC88</f>
        <v>0</v>
      </c>
    </row>
    <row r="78" ht="13.8" customHeight="1">
      <c r="A78" s="9"/>
      <c r="B78" s="95" cm="1">
        <f t="array" ref="B78">'الترتيب التنازلي '!BF51</f>
        <v>39</v>
      </c>
      <c r="C78" t="str" s="89" cm="1">
        <f t="array" ref="C78">'الترتيب التنازلي '!CK51</f>
      </c>
      <c r="D78" s="90"/>
      <c r="E78" s="90"/>
      <c r="F78" t="str" s="89" cm="1">
        <f t="array" ref="F78">'الترتيب التنازلي '!CL51</f>
      </c>
      <c r="G78" t="str" s="89" cm="1">
        <f t="array" ref="G78">'الترتيب التنازلي '!CM51</f>
      </c>
      <c r="H78" t="str" s="89" cm="1">
        <f t="array" ref="H78">'الترتيب التنازلي  (2)'!CN51</f>
      </c>
      <c r="I78" s="9"/>
      <c r="J78" s="9"/>
      <c r="K78" s="9"/>
      <c r="L78" s="9"/>
      <c r="M78" s="9"/>
      <c r="N78" s="9"/>
      <c r="O78" s="9"/>
      <c r="P78" s="9"/>
      <c r="Q78" s="9"/>
      <c r="R78" s="9"/>
      <c r="S78" s="9"/>
      <c r="T78" s="9"/>
      <c r="U78" s="9"/>
      <c r="V78" s="9"/>
      <c r="W78" s="9"/>
      <c r="X78" s="9"/>
      <c r="Y78" s="9"/>
      <c r="Z78" s="9"/>
      <c r="AA78" s="9"/>
      <c r="AB78" s="9"/>
      <c r="AC78" s="9"/>
      <c r="AD78" s="15" cm="1">
        <f t="array" ref="AD78">'ادخال البيانات'!E89</f>
        <v>0</v>
      </c>
      <c r="AE78" s="16" cm="1">
        <f t="array" ref="AE78">'ادخال البيانات'!H89</f>
        <v>0</v>
      </c>
      <c r="AF78" s="15" cm="1">
        <f t="array" ref="AF78">'ادخال البيانات'!K89</f>
        <v>0</v>
      </c>
      <c r="AG78" s="16" cm="1">
        <f t="array" ref="AG78">'ادخال البيانات'!N89</f>
        <v>0</v>
      </c>
      <c r="AH78" s="15" cm="1">
        <f t="array" ref="AH78">'ادخال البيانات'!Q89</f>
        <v>0</v>
      </c>
      <c r="AI78" s="16" cm="1">
        <f t="array" ref="AI78">'ادخال البيانات'!T89</f>
        <v>0</v>
      </c>
      <c r="AJ78" s="15" cm="1">
        <f t="array" ref="AJ78">'ادخال البيانات'!W89</f>
        <v>0</v>
      </c>
      <c r="AK78" s="16" cm="1">
        <f t="array" ref="AK78">'ادخال البيانات'!Z89</f>
        <v>0</v>
      </c>
      <c r="AL78" s="15" cm="1">
        <f t="array" ref="AL78">'ادخال البيانات'!AC89</f>
        <v>0</v>
      </c>
    </row>
    <row r="79" ht="13.8" customHeight="1">
      <c r="A79" s="9"/>
      <c r="B79" s="95" cm="1">
        <f t="array" ref="B79">'الترتيب التنازلي '!BF52</f>
        <v>40</v>
      </c>
      <c r="C79" t="str" s="89" cm="1">
        <f t="array" ref="C79">'الترتيب التنازلي '!CK52</f>
      </c>
      <c r="D79" s="90"/>
      <c r="E79" s="90"/>
      <c r="F79" t="str" s="89" cm="1">
        <f t="array" ref="F79">'الترتيب التنازلي '!CL52</f>
      </c>
      <c r="G79" t="str" s="89" cm="1">
        <f t="array" ref="G79">'الترتيب التنازلي '!CM52</f>
      </c>
      <c r="H79" t="str" s="89" cm="1">
        <f t="array" ref="H79">'الترتيب التنازلي  (2)'!CN52</f>
      </c>
      <c r="I79" s="9"/>
      <c r="J79" s="9"/>
      <c r="K79" s="9"/>
      <c r="L79" s="9"/>
      <c r="M79" s="9"/>
      <c r="N79" s="9"/>
      <c r="O79" s="9"/>
      <c r="P79" s="9"/>
      <c r="Q79" s="9"/>
      <c r="R79" s="9"/>
      <c r="S79" s="9"/>
      <c r="T79" s="9"/>
      <c r="U79" s="9"/>
      <c r="V79" s="9"/>
      <c r="W79" s="9"/>
      <c r="X79" s="9"/>
      <c r="Y79" s="9"/>
      <c r="Z79" s="9"/>
      <c r="AA79" s="9"/>
      <c r="AB79" s="9"/>
      <c r="AC79" s="9"/>
      <c r="AD79" s="15" cm="1">
        <f t="array" ref="AD79">'ادخال البيانات'!E90</f>
        <v>0</v>
      </c>
      <c r="AE79" s="16" cm="1">
        <f t="array" ref="AE79">'ادخال البيانات'!H90</f>
        <v>0</v>
      </c>
      <c r="AF79" s="15" cm="1">
        <f t="array" ref="AF79">'ادخال البيانات'!K90</f>
        <v>0</v>
      </c>
      <c r="AG79" s="16" cm="1">
        <f t="array" ref="AG79">'ادخال البيانات'!N90</f>
        <v>0</v>
      </c>
      <c r="AH79" s="15" cm="1">
        <f t="array" ref="AH79">'ادخال البيانات'!Q90</f>
        <v>0</v>
      </c>
      <c r="AI79" s="16" cm="1">
        <f t="array" ref="AI79">'ادخال البيانات'!T90</f>
        <v>0</v>
      </c>
      <c r="AJ79" s="15" cm="1">
        <f t="array" ref="AJ79">'ادخال البيانات'!W90</f>
        <v>0</v>
      </c>
      <c r="AK79" s="16" cm="1">
        <f t="array" ref="AK79">'ادخال البيانات'!Z90</f>
        <v>0</v>
      </c>
      <c r="AL79" s="15" cm="1">
        <f t="array" ref="AL79">'ادخال البيانات'!AC90</f>
        <v>0</v>
      </c>
    </row>
    <row r="80" ht="13.8" customHeight="1">
      <c r="A80" s="9"/>
      <c r="B80" s="95" cm="1">
        <f t="array" ref="B80">'الترتيب التنازلي '!BF53</f>
        <v>41</v>
      </c>
      <c r="C80" t="str" s="89" cm="1">
        <f t="array" ref="C80">'الترتيب التنازلي '!CK53</f>
      </c>
      <c r="D80" s="90"/>
      <c r="E80" s="90"/>
      <c r="F80" t="str" s="89" cm="1">
        <f t="array" ref="F80">'الترتيب التنازلي '!CL53</f>
      </c>
      <c r="G80" t="str" s="89" cm="1">
        <f t="array" ref="G80">'الترتيب التنازلي '!CM53</f>
      </c>
      <c r="H80" t="str" s="89" cm="1">
        <f t="array" ref="H80">'الترتيب التنازلي  (2)'!CN53</f>
      </c>
      <c r="I80" s="9"/>
      <c r="J80" s="9"/>
      <c r="K80" s="9"/>
      <c r="L80" s="9"/>
      <c r="M80" s="9"/>
      <c r="N80" s="9"/>
      <c r="O80" s="9"/>
      <c r="P80" s="9"/>
      <c r="Q80" s="9"/>
      <c r="R80" s="9"/>
      <c r="S80" s="9"/>
      <c r="T80" s="9"/>
      <c r="U80" s="9"/>
      <c r="V80" s="9"/>
      <c r="W80" s="9"/>
      <c r="X80" s="9"/>
      <c r="Y80" s="9"/>
      <c r="Z80" s="9"/>
      <c r="AA80" s="9"/>
      <c r="AB80" s="9"/>
      <c r="AC80" s="9"/>
      <c r="AD80" s="15" cm="1">
        <f t="array" ref="AD80">'ادخال البيانات'!E91</f>
        <v>0</v>
      </c>
      <c r="AE80" s="16" cm="1">
        <f t="array" ref="AE80">'ادخال البيانات'!H91</f>
        <v>0</v>
      </c>
      <c r="AF80" s="15" cm="1">
        <f t="array" ref="AF80">'ادخال البيانات'!K91</f>
        <v>0</v>
      </c>
      <c r="AG80" s="16" cm="1">
        <f t="array" ref="AG80">'ادخال البيانات'!N91</f>
        <v>0</v>
      </c>
      <c r="AH80" s="15" cm="1">
        <f t="array" ref="AH80">'ادخال البيانات'!Q91</f>
        <v>0</v>
      </c>
      <c r="AI80" s="16" cm="1">
        <f t="array" ref="AI80">'ادخال البيانات'!T91</f>
        <v>0</v>
      </c>
      <c r="AJ80" s="15" cm="1">
        <f t="array" ref="AJ80">'ادخال البيانات'!W91</f>
        <v>0</v>
      </c>
      <c r="AK80" s="16" cm="1">
        <f t="array" ref="AK80">'ادخال البيانات'!Z91</f>
        <v>0</v>
      </c>
      <c r="AL80" s="15" cm="1">
        <f t="array" ref="AL80">'ادخال البيانات'!AC91</f>
        <v>0</v>
      </c>
    </row>
    <row r="81" ht="13.8" customHeight="1">
      <c r="A81" s="9"/>
      <c r="B81" s="95" cm="1">
        <f t="array" ref="B81">'الترتيب التنازلي '!BF54</f>
        <v>42</v>
      </c>
      <c r="C81" t="str" s="89" cm="1">
        <f t="array" ref="C81">'الترتيب التنازلي '!CK54</f>
      </c>
      <c r="D81" s="90"/>
      <c r="E81" s="90"/>
      <c r="F81" t="str" s="89" cm="1">
        <f t="array" ref="F81">'الترتيب التنازلي '!CL54</f>
      </c>
      <c r="G81" t="str" s="89" cm="1">
        <f t="array" ref="G81">'الترتيب التنازلي '!CM54</f>
      </c>
      <c r="H81" t="str" s="89" cm="1">
        <f t="array" ref="H81">'الترتيب التنازلي  (2)'!CN54</f>
      </c>
      <c r="I81" s="9"/>
      <c r="J81" s="9"/>
      <c r="K81" s="9"/>
      <c r="L81" s="9"/>
      <c r="M81" s="9"/>
      <c r="N81" s="9"/>
      <c r="O81" s="9"/>
      <c r="P81" s="9"/>
      <c r="Q81" s="9"/>
      <c r="R81" s="9"/>
      <c r="S81" s="9"/>
      <c r="T81" s="9"/>
      <c r="U81" s="9"/>
      <c r="V81" s="9"/>
      <c r="W81" s="9"/>
      <c r="X81" s="9"/>
      <c r="Y81" s="9"/>
      <c r="Z81" s="9"/>
      <c r="AA81" s="9"/>
      <c r="AB81" s="9"/>
      <c r="AC81" s="9"/>
      <c r="AD81" s="15" cm="1">
        <f t="array" ref="AD81">'ادخال البيانات'!E92</f>
        <v>0</v>
      </c>
      <c r="AE81" s="16" cm="1">
        <f t="array" ref="AE81">'ادخال البيانات'!H92</f>
        <v>0</v>
      </c>
      <c r="AF81" s="15" cm="1">
        <f t="array" ref="AF81">'ادخال البيانات'!K92</f>
        <v>0</v>
      </c>
      <c r="AG81" s="16" cm="1">
        <f t="array" ref="AG81">'ادخال البيانات'!N92</f>
        <v>0</v>
      </c>
      <c r="AH81" s="15" cm="1">
        <f t="array" ref="AH81">'ادخال البيانات'!Q92</f>
        <v>0</v>
      </c>
      <c r="AI81" s="16" cm="1">
        <f t="array" ref="AI81">'ادخال البيانات'!T92</f>
        <v>0</v>
      </c>
      <c r="AJ81" s="15" cm="1">
        <f t="array" ref="AJ81">'ادخال البيانات'!W92</f>
        <v>0</v>
      </c>
      <c r="AK81" s="16" cm="1">
        <f t="array" ref="AK81">'ادخال البيانات'!Z92</f>
        <v>0</v>
      </c>
      <c r="AL81" s="15" cm="1">
        <f t="array" ref="AL81">'ادخال البيانات'!AC92</f>
        <v>0</v>
      </c>
    </row>
    <row r="82" ht="13.8" customHeight="1">
      <c r="A82" s="9"/>
      <c r="B82" s="95" cm="1">
        <f t="array" ref="B82">'الترتيب التنازلي '!BF55</f>
        <v>43</v>
      </c>
      <c r="C82" t="str" s="89" cm="1">
        <f t="array" ref="C82">'الترتيب التنازلي '!CK55</f>
      </c>
      <c r="D82" s="90"/>
      <c r="E82" s="90"/>
      <c r="F82" t="str" s="89" cm="1">
        <f t="array" ref="F82">'الترتيب التنازلي '!CL55</f>
      </c>
      <c r="G82" t="str" s="89" cm="1">
        <f t="array" ref="G82">'الترتيب التنازلي '!CM55</f>
      </c>
      <c r="H82" t="str" s="89" cm="1">
        <f t="array" ref="H82">'الترتيب التنازلي  (2)'!CN55</f>
      </c>
      <c r="I82" s="9"/>
      <c r="J82" s="9"/>
      <c r="K82" s="9"/>
      <c r="L82" s="9"/>
      <c r="M82" s="9"/>
      <c r="N82" s="9"/>
      <c r="O82" s="9"/>
      <c r="P82" s="9"/>
      <c r="Q82" s="9"/>
      <c r="R82" s="9"/>
      <c r="S82" s="9"/>
      <c r="T82" s="9"/>
      <c r="U82" s="9"/>
      <c r="V82" s="9"/>
      <c r="W82" s="9"/>
      <c r="X82" s="9"/>
      <c r="Y82" s="9"/>
      <c r="Z82" s="9"/>
      <c r="AA82" s="9"/>
      <c r="AB82" s="9"/>
      <c r="AC82" s="9"/>
      <c r="AD82" s="15" cm="1">
        <f t="array" ref="AD82">'ادخال البيانات'!E93</f>
        <v>0</v>
      </c>
      <c r="AE82" s="16" cm="1">
        <f t="array" ref="AE82">'ادخال البيانات'!H93</f>
        <v>0</v>
      </c>
      <c r="AF82" s="15" cm="1">
        <f t="array" ref="AF82">'ادخال البيانات'!K93</f>
        <v>0</v>
      </c>
      <c r="AG82" s="16" cm="1">
        <f t="array" ref="AG82">'ادخال البيانات'!N93</f>
        <v>0</v>
      </c>
      <c r="AH82" s="15" cm="1">
        <f t="array" ref="AH82">'ادخال البيانات'!Q93</f>
        <v>0</v>
      </c>
      <c r="AI82" s="16" cm="1">
        <f t="array" ref="AI82">'ادخال البيانات'!T93</f>
        <v>0</v>
      </c>
      <c r="AJ82" s="15" cm="1">
        <f t="array" ref="AJ82">'ادخال البيانات'!W93</f>
        <v>0</v>
      </c>
      <c r="AK82" s="16" cm="1">
        <f t="array" ref="AK82">'ادخال البيانات'!Z93</f>
        <v>0</v>
      </c>
      <c r="AL82" s="15" cm="1">
        <f t="array" ref="AL82">'ادخال البيانات'!AC93</f>
        <v>0</v>
      </c>
    </row>
    <row r="83" ht="13.8" customHeight="1">
      <c r="A83" s="9"/>
      <c r="B83" s="95" cm="1">
        <f t="array" ref="B83">'الترتيب التنازلي '!BF56</f>
        <v>44</v>
      </c>
      <c r="C83" t="str" s="89" cm="1">
        <f t="array" ref="C83">'الترتيب التنازلي '!CK56</f>
      </c>
      <c r="D83" s="90"/>
      <c r="E83" s="90"/>
      <c r="F83" t="str" s="89" cm="1">
        <f t="array" ref="F83">'الترتيب التنازلي '!CL56</f>
      </c>
      <c r="G83" t="str" s="89" cm="1">
        <f t="array" ref="G83">'الترتيب التنازلي '!CM56</f>
      </c>
      <c r="H83" t="str" s="89" cm="1">
        <f t="array" ref="H83">'الترتيب التنازلي  (2)'!CN56</f>
      </c>
      <c r="I83" s="9"/>
      <c r="J83" s="9"/>
      <c r="K83" s="9"/>
      <c r="L83" s="9"/>
      <c r="M83" s="9"/>
      <c r="N83" s="9"/>
      <c r="O83" s="9"/>
      <c r="P83" s="9"/>
      <c r="Q83" s="9"/>
      <c r="R83" s="9"/>
      <c r="S83" s="9"/>
      <c r="T83" s="9"/>
      <c r="U83" s="9"/>
      <c r="V83" s="9"/>
      <c r="W83" s="9"/>
      <c r="X83" s="9"/>
      <c r="Y83" s="9"/>
      <c r="Z83" s="9"/>
      <c r="AA83" s="9"/>
      <c r="AB83" s="9"/>
      <c r="AC83" s="9"/>
      <c r="AD83" s="15" cm="1">
        <f t="array" ref="AD83">'ادخال البيانات'!E94</f>
        <v>0</v>
      </c>
      <c r="AE83" s="16" cm="1">
        <f t="array" ref="AE83">'ادخال البيانات'!H94</f>
        <v>0</v>
      </c>
      <c r="AF83" s="15" cm="1">
        <f t="array" ref="AF83">'ادخال البيانات'!K94</f>
        <v>0</v>
      </c>
      <c r="AG83" s="16" cm="1">
        <f t="array" ref="AG83">'ادخال البيانات'!N94</f>
        <v>0</v>
      </c>
      <c r="AH83" s="15" cm="1">
        <f t="array" ref="AH83">'ادخال البيانات'!Q94</f>
        <v>0</v>
      </c>
      <c r="AI83" s="16" cm="1">
        <f t="array" ref="AI83">'ادخال البيانات'!T94</f>
        <v>0</v>
      </c>
      <c r="AJ83" s="15" cm="1">
        <f t="array" ref="AJ83">'ادخال البيانات'!W94</f>
        <v>0</v>
      </c>
      <c r="AK83" s="16" cm="1">
        <f t="array" ref="AK83">'ادخال البيانات'!Z94</f>
        <v>0</v>
      </c>
      <c r="AL83" s="15" cm="1">
        <f t="array" ref="AL83">'ادخال البيانات'!AC94</f>
        <v>0</v>
      </c>
    </row>
    <row r="84" ht="13.8" customHeight="1">
      <c r="A84" s="9"/>
      <c r="B84" s="95" cm="1">
        <f t="array" ref="B84">'الترتيب التنازلي '!BF57</f>
        <v>45</v>
      </c>
      <c r="C84" t="str" s="89" cm="1">
        <f t="array" ref="C84">'الترتيب التنازلي '!CK57</f>
      </c>
      <c r="D84" s="90"/>
      <c r="E84" s="90"/>
      <c r="F84" t="str" s="89" cm="1">
        <f t="array" ref="F84">'الترتيب التنازلي '!CL57</f>
      </c>
      <c r="G84" t="str" s="89" cm="1">
        <f t="array" ref="G84">'الترتيب التنازلي '!CM57</f>
      </c>
      <c r="H84" t="str" s="89" cm="1">
        <f t="array" ref="H84">'الترتيب التنازلي  (2)'!CN57</f>
      </c>
      <c r="I84" s="9"/>
      <c r="J84" s="9"/>
      <c r="K84" s="9"/>
      <c r="L84" s="9"/>
      <c r="M84" s="9"/>
      <c r="N84" s="9"/>
      <c r="O84" s="9"/>
      <c r="P84" s="9"/>
      <c r="Q84" s="9"/>
      <c r="R84" s="9"/>
      <c r="S84" s="9"/>
      <c r="T84" s="9"/>
      <c r="U84" s="9"/>
      <c r="V84" s="9"/>
      <c r="W84" s="9"/>
      <c r="X84" s="9"/>
      <c r="Y84" s="9"/>
      <c r="Z84" s="9"/>
      <c r="AA84" s="9"/>
      <c r="AB84" s="9"/>
      <c r="AC84" s="9"/>
      <c r="AD84" s="15" cm="1">
        <f t="array" ref="AD84">'ادخال البيانات'!E95</f>
        <v>0</v>
      </c>
      <c r="AE84" s="16" cm="1">
        <f t="array" ref="AE84">'ادخال البيانات'!H95</f>
        <v>0</v>
      </c>
      <c r="AF84" s="15" cm="1">
        <f t="array" ref="AF84">'ادخال البيانات'!K95</f>
        <v>0</v>
      </c>
      <c r="AG84" s="16" cm="1">
        <f t="array" ref="AG84">'ادخال البيانات'!N95</f>
        <v>0</v>
      </c>
      <c r="AH84" s="15" cm="1">
        <f t="array" ref="AH84">'ادخال البيانات'!Q95</f>
        <v>0</v>
      </c>
      <c r="AI84" s="16" cm="1">
        <f t="array" ref="AI84">'ادخال البيانات'!T95</f>
        <v>0</v>
      </c>
      <c r="AJ84" s="15" cm="1">
        <f t="array" ref="AJ84">'ادخال البيانات'!W95</f>
        <v>0</v>
      </c>
      <c r="AK84" s="16" cm="1">
        <f t="array" ref="AK84">'ادخال البيانات'!Z95</f>
        <v>0</v>
      </c>
      <c r="AL84" s="15" cm="1">
        <f t="array" ref="AL84">'ادخال البيانات'!AC95</f>
        <v>0</v>
      </c>
    </row>
    <row r="85" ht="13.8" customHeight="1">
      <c r="A85" s="9"/>
      <c r="B85" s="95" cm="1">
        <f t="array" ref="B85">'الترتيب التنازلي '!BF58</f>
        <v>46</v>
      </c>
      <c r="C85" t="str" s="89" cm="1">
        <f t="array" ref="C85">'الترتيب التنازلي '!CK58</f>
      </c>
      <c r="D85" s="90"/>
      <c r="E85" s="90"/>
      <c r="F85" t="str" s="89" cm="1">
        <f t="array" ref="F85">'الترتيب التنازلي '!CL58</f>
      </c>
      <c r="G85" t="str" s="89" cm="1">
        <f t="array" ref="G85">'الترتيب التنازلي '!CM58</f>
      </c>
      <c r="H85" t="str" s="89" cm="1">
        <f t="array" ref="H85">'الترتيب التنازلي  (2)'!CN58</f>
      </c>
      <c r="I85" s="9"/>
      <c r="J85" s="9"/>
      <c r="K85" s="9"/>
      <c r="L85" s="9"/>
      <c r="M85" s="9"/>
      <c r="N85" s="9"/>
      <c r="O85" s="9"/>
      <c r="P85" s="9"/>
      <c r="Q85" s="9"/>
      <c r="R85" s="9"/>
      <c r="S85" s="9"/>
      <c r="T85" s="9"/>
      <c r="U85" s="9"/>
      <c r="V85" s="9"/>
      <c r="W85" s="9"/>
      <c r="X85" s="9"/>
      <c r="Y85" s="9"/>
      <c r="Z85" s="9"/>
      <c r="AA85" s="9"/>
      <c r="AB85" s="9"/>
      <c r="AC85" s="9"/>
      <c r="AD85" s="15" cm="1">
        <f t="array" ref="AD85">'ادخال البيانات'!E96</f>
        <v>0</v>
      </c>
      <c r="AE85" s="16" cm="1">
        <f t="array" ref="AE85">'ادخال البيانات'!H96</f>
        <v>0</v>
      </c>
      <c r="AF85" s="15" cm="1">
        <f t="array" ref="AF85">'ادخال البيانات'!K96</f>
        <v>0</v>
      </c>
      <c r="AG85" s="16" cm="1">
        <f t="array" ref="AG85">'ادخال البيانات'!N96</f>
        <v>0</v>
      </c>
      <c r="AH85" s="15" cm="1">
        <f t="array" ref="AH85">'ادخال البيانات'!Q96</f>
        <v>0</v>
      </c>
      <c r="AI85" s="16" cm="1">
        <f t="array" ref="AI85">'ادخال البيانات'!T96</f>
        <v>0</v>
      </c>
      <c r="AJ85" s="15" cm="1">
        <f t="array" ref="AJ85">'ادخال البيانات'!W96</f>
        <v>0</v>
      </c>
      <c r="AK85" s="16" cm="1">
        <f t="array" ref="AK85">'ادخال البيانات'!Z96</f>
        <v>0</v>
      </c>
      <c r="AL85" s="15" cm="1">
        <f t="array" ref="AL85">'ادخال البيانات'!AC96</f>
        <v>0</v>
      </c>
    </row>
    <row r="86" ht="13.8" customHeight="1">
      <c r="A86" s="9"/>
      <c r="B86" s="95" cm="1">
        <f t="array" ref="B86">'الترتيب التنازلي '!BF59</f>
        <v>47</v>
      </c>
      <c r="C86" t="str" s="89" cm="1">
        <f t="array" ref="C86">'الترتيب التنازلي '!CK59</f>
      </c>
      <c r="D86" s="90"/>
      <c r="E86" s="90"/>
      <c r="F86" t="str" s="89" cm="1">
        <f t="array" ref="F86">'الترتيب التنازلي '!CL59</f>
      </c>
      <c r="G86" t="str" s="89" cm="1">
        <f t="array" ref="G86">'الترتيب التنازلي '!CM59</f>
      </c>
      <c r="H86" t="str" s="89" cm="1">
        <f t="array" ref="H86">'الترتيب التنازلي  (2)'!CN59</f>
      </c>
      <c r="I86" s="9"/>
      <c r="J86" s="9"/>
      <c r="K86" s="9"/>
      <c r="L86" s="9"/>
      <c r="M86" s="9"/>
      <c r="N86" s="9"/>
      <c r="O86" s="9"/>
      <c r="P86" s="9"/>
      <c r="Q86" s="9"/>
      <c r="R86" s="9"/>
      <c r="S86" s="9"/>
      <c r="T86" s="9"/>
      <c r="U86" s="9"/>
      <c r="V86" s="9"/>
      <c r="W86" s="9"/>
      <c r="X86" s="9"/>
      <c r="Y86" s="9"/>
      <c r="Z86" s="9"/>
      <c r="AA86" s="9"/>
      <c r="AB86" s="9"/>
      <c r="AC86" s="9"/>
      <c r="AD86" s="15" cm="1">
        <f t="array" ref="AD86">'ادخال البيانات'!E97</f>
        <v>0</v>
      </c>
      <c r="AE86" s="16" cm="1">
        <f t="array" ref="AE86">'ادخال البيانات'!H97</f>
        <v>0</v>
      </c>
      <c r="AF86" s="15" cm="1">
        <f t="array" ref="AF86">'ادخال البيانات'!K97</f>
        <v>0</v>
      </c>
      <c r="AG86" s="16" cm="1">
        <f t="array" ref="AG86">'ادخال البيانات'!N97</f>
        <v>0</v>
      </c>
      <c r="AH86" s="15" cm="1">
        <f t="array" ref="AH86">'ادخال البيانات'!Q97</f>
        <v>0</v>
      </c>
      <c r="AI86" s="16" cm="1">
        <f t="array" ref="AI86">'ادخال البيانات'!T97</f>
        <v>0</v>
      </c>
      <c r="AJ86" s="15" cm="1">
        <f t="array" ref="AJ86">'ادخال البيانات'!W97</f>
        <v>0</v>
      </c>
      <c r="AK86" s="16" cm="1">
        <f t="array" ref="AK86">'ادخال البيانات'!Z97</f>
        <v>0</v>
      </c>
      <c r="AL86" s="15" cm="1">
        <f t="array" ref="AL86">'ادخال البيانات'!AC97</f>
        <v>0</v>
      </c>
    </row>
    <row r="87" ht="13.8" customHeight="1">
      <c r="A87" s="9"/>
      <c r="B87" s="95" cm="1">
        <f t="array" ref="B87">'الترتيب التنازلي '!BF60</f>
        <v>48</v>
      </c>
      <c r="C87" t="str" s="89" cm="1">
        <f t="array" ref="C87">'الترتيب التنازلي '!CK60</f>
      </c>
      <c r="D87" s="90"/>
      <c r="E87" s="90"/>
      <c r="F87" t="str" s="89" cm="1">
        <f t="array" ref="F87">'الترتيب التنازلي '!CL60</f>
      </c>
      <c r="G87" t="str" s="89" cm="1">
        <f t="array" ref="G87">'الترتيب التنازلي '!CM60</f>
      </c>
      <c r="H87" t="str" s="89" cm="1">
        <f t="array" ref="H87">'الترتيب التنازلي  (2)'!CN60</f>
      </c>
      <c r="I87" s="9"/>
      <c r="J87" s="9"/>
      <c r="K87" s="9"/>
      <c r="L87" s="9"/>
      <c r="M87" s="9"/>
      <c r="N87" s="9"/>
      <c r="O87" s="9"/>
      <c r="P87" s="9"/>
      <c r="Q87" s="9"/>
      <c r="R87" s="9"/>
      <c r="S87" s="9"/>
      <c r="T87" s="9"/>
      <c r="U87" s="9"/>
      <c r="V87" s="9"/>
      <c r="W87" s="9"/>
      <c r="X87" s="9"/>
      <c r="Y87" s="9"/>
      <c r="Z87" s="9"/>
      <c r="AA87" s="9"/>
      <c r="AB87" s="9"/>
      <c r="AC87" s="9"/>
      <c r="AD87" s="15" cm="1">
        <f t="array" ref="AD87">'ادخال البيانات'!E98</f>
        <v>0</v>
      </c>
      <c r="AE87" s="16" cm="1">
        <f t="array" ref="AE87">'ادخال البيانات'!H98</f>
        <v>0</v>
      </c>
      <c r="AF87" s="15" cm="1">
        <f t="array" ref="AF87">'ادخال البيانات'!K98</f>
        <v>0</v>
      </c>
      <c r="AG87" s="16" cm="1">
        <f t="array" ref="AG87">'ادخال البيانات'!N98</f>
        <v>0</v>
      </c>
      <c r="AH87" s="15" cm="1">
        <f t="array" ref="AH87">'ادخال البيانات'!Q98</f>
        <v>0</v>
      </c>
      <c r="AI87" s="16" cm="1">
        <f t="array" ref="AI87">'ادخال البيانات'!T98</f>
        <v>0</v>
      </c>
      <c r="AJ87" s="15" cm="1">
        <f t="array" ref="AJ87">'ادخال البيانات'!W98</f>
        <v>0</v>
      </c>
      <c r="AK87" s="16" cm="1">
        <f t="array" ref="AK87">'ادخال البيانات'!Z98</f>
        <v>0</v>
      </c>
      <c r="AL87" s="15" cm="1">
        <f t="array" ref="AL87">'ادخال البيانات'!AC98</f>
        <v>0</v>
      </c>
    </row>
    <row r="88" ht="13.8" customHeight="1">
      <c r="A88" s="9"/>
      <c r="B88" s="95" cm="1">
        <f t="array" ref="B88">'الترتيب التنازلي '!BF61</f>
        <v>49</v>
      </c>
      <c r="C88" t="str" s="89" cm="1">
        <f t="array" ref="C88">'الترتيب التنازلي '!CK61</f>
      </c>
      <c r="D88" s="90"/>
      <c r="E88" s="90"/>
      <c r="F88" t="str" s="89" cm="1">
        <f t="array" ref="F88">'الترتيب التنازلي '!CL61</f>
      </c>
      <c r="G88" t="str" s="89" cm="1">
        <f t="array" ref="G88">'الترتيب التنازلي '!CM61</f>
      </c>
      <c r="H88" t="str" s="89" cm="1">
        <f t="array" ref="H88">'الترتيب التنازلي  (2)'!CN61</f>
      </c>
      <c r="I88" s="9"/>
      <c r="J88" s="9"/>
      <c r="K88" s="9"/>
      <c r="L88" s="9"/>
      <c r="M88" s="9"/>
      <c r="N88" s="9"/>
      <c r="O88" s="9"/>
      <c r="P88" s="9"/>
      <c r="Q88" s="9"/>
      <c r="R88" s="9"/>
      <c r="S88" s="9"/>
      <c r="T88" s="9"/>
      <c r="U88" s="9"/>
      <c r="V88" s="9"/>
      <c r="W88" s="9"/>
      <c r="X88" s="9"/>
      <c r="Y88" s="9"/>
      <c r="Z88" s="9"/>
      <c r="AA88" s="9"/>
      <c r="AB88" s="9"/>
      <c r="AC88" s="9"/>
      <c r="AD88" s="15" cm="1">
        <f t="array" ref="AD88">'ادخال البيانات'!E99</f>
        <v>0</v>
      </c>
      <c r="AE88" s="16" cm="1">
        <f t="array" ref="AE88">'ادخال البيانات'!H99</f>
        <v>0</v>
      </c>
      <c r="AF88" s="15" cm="1">
        <f t="array" ref="AF88">'ادخال البيانات'!K99</f>
        <v>0</v>
      </c>
      <c r="AG88" s="16" cm="1">
        <f t="array" ref="AG88">'ادخال البيانات'!N99</f>
        <v>0</v>
      </c>
      <c r="AH88" s="15" cm="1">
        <f t="array" ref="AH88">'ادخال البيانات'!Q99</f>
        <v>0</v>
      </c>
      <c r="AI88" s="16" cm="1">
        <f t="array" ref="AI88">'ادخال البيانات'!T99</f>
        <v>0</v>
      </c>
      <c r="AJ88" s="15" cm="1">
        <f t="array" ref="AJ88">'ادخال البيانات'!W99</f>
        <v>0</v>
      </c>
      <c r="AK88" s="16" cm="1">
        <f t="array" ref="AK88">'ادخال البيانات'!Z99</f>
        <v>0</v>
      </c>
      <c r="AL88" s="15" cm="1">
        <f t="array" ref="AL88">'ادخال البيانات'!AC99</f>
        <v>0</v>
      </c>
    </row>
    <row r="89" ht="13.8" customHeight="1">
      <c r="A89" s="9"/>
      <c r="B89" s="95" cm="1">
        <f t="array" ref="B89">'الترتيب التنازلي '!BF62</f>
        <v>50</v>
      </c>
      <c r="C89" t="str" s="89" cm="1">
        <f t="array" ref="C89">'الترتيب التنازلي '!CK62</f>
      </c>
      <c r="D89" s="90"/>
      <c r="E89" s="90"/>
      <c r="F89" t="str" s="89" cm="1">
        <f t="array" ref="F89">'الترتيب التنازلي '!CL62</f>
      </c>
      <c r="G89" t="str" s="89" cm="1">
        <f t="array" ref="G89">'الترتيب التنازلي '!CM62</f>
      </c>
      <c r="H89" t="str" s="89" cm="1">
        <f t="array" ref="H89">'الترتيب التنازلي  (2)'!CN62</f>
      </c>
      <c r="I89" s="9"/>
      <c r="J89" s="9"/>
      <c r="K89" s="9"/>
      <c r="L89" s="9"/>
      <c r="M89" s="9"/>
      <c r="N89" s="9"/>
      <c r="O89" s="9"/>
      <c r="P89" s="9"/>
      <c r="Q89" s="9"/>
      <c r="R89" s="9"/>
      <c r="S89" s="9"/>
      <c r="T89" s="9"/>
      <c r="U89" s="9"/>
      <c r="V89" s="9"/>
      <c r="W89" s="9"/>
      <c r="X89" s="9"/>
      <c r="Y89" s="9"/>
      <c r="Z89" s="9"/>
      <c r="AA89" s="9"/>
      <c r="AB89" s="9"/>
      <c r="AC89" s="9"/>
      <c r="AD89" s="15" cm="1">
        <f t="array" ref="AD89">'ادخال البيانات'!E100</f>
        <v>0</v>
      </c>
      <c r="AE89" s="16" cm="1">
        <f t="array" ref="AE89">'ادخال البيانات'!H100</f>
        <v>0</v>
      </c>
      <c r="AF89" s="15" cm="1">
        <f t="array" ref="AF89">'ادخال البيانات'!K100</f>
        <v>0</v>
      </c>
      <c r="AG89" s="16" cm="1">
        <f t="array" ref="AG89">'ادخال البيانات'!N100</f>
        <v>0</v>
      </c>
      <c r="AH89" s="15" cm="1">
        <f t="array" ref="AH89">'ادخال البيانات'!Q100</f>
        <v>0</v>
      </c>
      <c r="AI89" s="16" cm="1">
        <f t="array" ref="AI89">'ادخال البيانات'!T100</f>
        <v>0</v>
      </c>
      <c r="AJ89" s="15" cm="1">
        <f t="array" ref="AJ89">'ادخال البيانات'!W100</f>
        <v>0</v>
      </c>
      <c r="AK89" s="16" cm="1">
        <f t="array" ref="AK89">'ادخال البيانات'!Z100</f>
        <v>0</v>
      </c>
      <c r="AL89" s="15" cm="1">
        <f t="array" ref="AL89">'ادخال البيانات'!AC100</f>
        <v>0</v>
      </c>
    </row>
    <row r="90" ht="13.8" customHeight="1">
      <c r="A90" s="9"/>
      <c r="B90" s="95" cm="1">
        <f t="array" ref="B90">'الترتيب التنازلي '!BF63</f>
        <v>51</v>
      </c>
      <c r="C90" t="str" s="89" cm="1">
        <f t="array" ref="C90">'الترتيب التنازلي '!CK63</f>
      </c>
      <c r="D90" s="90"/>
      <c r="E90" s="90"/>
      <c r="F90" t="str" s="89" cm="1">
        <f t="array" ref="F90">'الترتيب التنازلي '!CL63</f>
      </c>
      <c r="G90" t="str" s="89" cm="1">
        <f t="array" ref="G90">'الترتيب التنازلي '!CM63</f>
      </c>
      <c r="H90" t="str" s="89" cm="1">
        <f t="array" ref="H90">'الترتيب التنازلي  (2)'!CN63</f>
      </c>
      <c r="I90" s="9"/>
      <c r="J90" s="9"/>
      <c r="K90" s="9"/>
      <c r="L90" s="9"/>
      <c r="M90" s="9"/>
      <c r="N90" s="9"/>
      <c r="O90" s="9"/>
      <c r="P90" s="9"/>
      <c r="Q90" s="9"/>
      <c r="R90" s="9"/>
      <c r="S90" s="9"/>
      <c r="T90" s="9"/>
      <c r="U90" s="9"/>
      <c r="V90" s="9"/>
      <c r="W90" s="9"/>
      <c r="X90" s="9"/>
      <c r="Y90" s="9"/>
      <c r="Z90" s="9"/>
      <c r="AA90" s="9"/>
      <c r="AB90" s="9"/>
      <c r="AC90" s="9"/>
      <c r="AD90" s="15" cm="1">
        <f t="array" ref="AD90">'ادخال البيانات'!E101</f>
        <v>0</v>
      </c>
      <c r="AE90" s="16" cm="1">
        <f t="array" ref="AE90">'ادخال البيانات'!H101</f>
        <v>0</v>
      </c>
      <c r="AF90" s="15" cm="1">
        <f t="array" ref="AF90">'ادخال البيانات'!K101</f>
        <v>0</v>
      </c>
      <c r="AG90" s="16" cm="1">
        <f t="array" ref="AG90">'ادخال البيانات'!N101</f>
        <v>0</v>
      </c>
      <c r="AH90" s="15" cm="1">
        <f t="array" ref="AH90">'ادخال البيانات'!Q101</f>
        <v>0</v>
      </c>
      <c r="AI90" s="16" cm="1">
        <f t="array" ref="AI90">'ادخال البيانات'!T101</f>
        <v>0</v>
      </c>
      <c r="AJ90" s="15" cm="1">
        <f t="array" ref="AJ90">'ادخال البيانات'!W101</f>
        <v>0</v>
      </c>
      <c r="AK90" s="16" cm="1">
        <f t="array" ref="AK90">'ادخال البيانات'!Z101</f>
        <v>0</v>
      </c>
      <c r="AL90" s="15" cm="1">
        <f t="array" ref="AL90">'ادخال البيانات'!AC101</f>
        <v>0</v>
      </c>
    </row>
    <row r="91" ht="13.8" customHeight="1">
      <c r="A91" s="9"/>
      <c r="B91" s="95" cm="1">
        <f t="array" ref="B91">'الترتيب التنازلي '!BF64</f>
        <v>52</v>
      </c>
      <c r="C91" t="str" s="89" cm="1">
        <f t="array" ref="C91">'الترتيب التنازلي '!CK64</f>
      </c>
      <c r="D91" s="90"/>
      <c r="E91" s="90"/>
      <c r="F91" t="str" s="89" cm="1">
        <f t="array" ref="F91">'الترتيب التنازلي '!CL64</f>
      </c>
      <c r="G91" t="str" s="89" cm="1">
        <f t="array" ref="G91">'الترتيب التنازلي '!CM64</f>
      </c>
      <c r="H91" t="str" s="89" cm="1">
        <f t="array" ref="H91">'الترتيب التنازلي  (2)'!CN64</f>
      </c>
      <c r="I91" s="9"/>
      <c r="J91" s="9"/>
      <c r="K91" s="9"/>
      <c r="L91" s="9"/>
      <c r="M91" s="9"/>
      <c r="N91" s="9"/>
      <c r="O91" s="9"/>
      <c r="P91" s="9"/>
      <c r="Q91" s="9"/>
      <c r="R91" s="9"/>
      <c r="S91" s="9"/>
      <c r="T91" s="9"/>
      <c r="U91" s="9"/>
      <c r="V91" s="9"/>
      <c r="W91" s="9"/>
      <c r="X91" s="9"/>
      <c r="Y91" s="9"/>
      <c r="Z91" s="9"/>
      <c r="AA91" s="9"/>
      <c r="AB91" s="9"/>
      <c r="AC91" s="9"/>
      <c r="AD91" s="15" cm="1">
        <f t="array" ref="AD91">'ادخال البيانات'!E102</f>
        <v>0</v>
      </c>
      <c r="AE91" s="16" cm="1">
        <f t="array" ref="AE91">'ادخال البيانات'!H102</f>
        <v>0</v>
      </c>
      <c r="AF91" s="15" cm="1">
        <f t="array" ref="AF91">'ادخال البيانات'!K102</f>
        <v>0</v>
      </c>
      <c r="AG91" s="16" cm="1">
        <f t="array" ref="AG91">'ادخال البيانات'!N102</f>
        <v>0</v>
      </c>
      <c r="AH91" s="15" cm="1">
        <f t="array" ref="AH91">'ادخال البيانات'!Q102</f>
        <v>0</v>
      </c>
      <c r="AI91" s="16" cm="1">
        <f t="array" ref="AI91">'ادخال البيانات'!T102</f>
        <v>0</v>
      </c>
      <c r="AJ91" s="15" cm="1">
        <f t="array" ref="AJ91">'ادخال البيانات'!W102</f>
        <v>0</v>
      </c>
      <c r="AK91" s="16" cm="1">
        <f t="array" ref="AK91">'ادخال البيانات'!Z102</f>
        <v>0</v>
      </c>
      <c r="AL91" s="15" cm="1">
        <f t="array" ref="AL91">'ادخال البيانات'!AC102</f>
        <v>0</v>
      </c>
    </row>
    <row r="92" ht="13.8" customHeight="1">
      <c r="A92" s="9"/>
      <c r="B92" s="95" cm="1">
        <f t="array" ref="B92">'الترتيب التنازلي '!BF65</f>
        <v>53</v>
      </c>
      <c r="C92" t="str" s="89" cm="1">
        <f t="array" ref="C92">'الترتيب التنازلي '!CK65</f>
      </c>
      <c r="D92" s="90"/>
      <c r="E92" s="90"/>
      <c r="F92" t="str" s="89" cm="1">
        <f t="array" ref="F92">'الترتيب التنازلي '!CL65</f>
      </c>
      <c r="G92" t="str" s="89" cm="1">
        <f t="array" ref="G92">'الترتيب التنازلي '!CM65</f>
      </c>
      <c r="H92" t="str" s="89" cm="1">
        <f t="array" ref="H92">'الترتيب التنازلي  (2)'!CN65</f>
      </c>
      <c r="I92" s="9"/>
      <c r="J92" s="9"/>
      <c r="K92" s="9"/>
      <c r="L92" s="9"/>
      <c r="M92" s="9"/>
      <c r="N92" s="9"/>
      <c r="O92" s="9"/>
      <c r="P92" s="9"/>
      <c r="Q92" s="9"/>
      <c r="R92" s="9"/>
      <c r="S92" s="9"/>
      <c r="T92" s="9"/>
      <c r="U92" s="9"/>
      <c r="V92" s="9"/>
      <c r="W92" s="9"/>
      <c r="X92" s="9"/>
      <c r="Y92" s="9"/>
      <c r="Z92" s="9"/>
      <c r="AA92" s="9"/>
      <c r="AB92" s="9"/>
      <c r="AC92" s="9"/>
      <c r="AD92" s="15" cm="1">
        <f t="array" ref="AD92">'ادخال البيانات'!E103</f>
        <v>0</v>
      </c>
      <c r="AE92" s="16" cm="1">
        <f t="array" ref="AE92">'ادخال البيانات'!H103</f>
        <v>0</v>
      </c>
      <c r="AF92" s="15" cm="1">
        <f t="array" ref="AF92">'ادخال البيانات'!K103</f>
        <v>0</v>
      </c>
      <c r="AG92" s="16" cm="1">
        <f t="array" ref="AG92">'ادخال البيانات'!N103</f>
        <v>0</v>
      </c>
      <c r="AH92" s="15" cm="1">
        <f t="array" ref="AH92">'ادخال البيانات'!Q103</f>
        <v>0</v>
      </c>
      <c r="AI92" s="16" cm="1">
        <f t="array" ref="AI92">'ادخال البيانات'!T103</f>
        <v>0</v>
      </c>
      <c r="AJ92" s="15" cm="1">
        <f t="array" ref="AJ92">'ادخال البيانات'!W103</f>
        <v>0</v>
      </c>
      <c r="AK92" s="16" cm="1">
        <f t="array" ref="AK92">'ادخال البيانات'!Z103</f>
        <v>0</v>
      </c>
      <c r="AL92" s="15" cm="1">
        <f t="array" ref="AL92">'ادخال البيانات'!AC103</f>
        <v>0</v>
      </c>
    </row>
    <row r="93" ht="13.8" customHeight="1">
      <c r="A93" s="9"/>
      <c r="B93" s="95" cm="1">
        <f t="array" ref="B93">'الترتيب التنازلي '!BF66</f>
        <v>54</v>
      </c>
      <c r="C93" t="str" s="89" cm="1">
        <f t="array" ref="C93">'الترتيب التنازلي '!CK66</f>
      </c>
      <c r="D93" s="90"/>
      <c r="E93" s="90"/>
      <c r="F93" t="str" s="89" cm="1">
        <f t="array" ref="F93">'الترتيب التنازلي '!CL66</f>
      </c>
      <c r="G93" t="str" s="89" cm="1">
        <f t="array" ref="G93">'الترتيب التنازلي '!CM66</f>
      </c>
      <c r="H93" t="str" s="89" cm="1">
        <f t="array" ref="H93">'الترتيب التنازلي  (2)'!CN66</f>
      </c>
      <c r="I93" s="9"/>
      <c r="J93" s="9"/>
      <c r="K93" s="9"/>
      <c r="L93" s="9"/>
      <c r="M93" s="9"/>
      <c r="N93" s="9"/>
      <c r="O93" s="9"/>
      <c r="P93" s="9"/>
      <c r="Q93" s="9"/>
      <c r="R93" s="9"/>
      <c r="S93" s="9"/>
      <c r="T93" s="9"/>
      <c r="U93" s="9"/>
      <c r="V93" s="9"/>
      <c r="W93" s="9"/>
      <c r="X93" s="9"/>
      <c r="Y93" s="9"/>
      <c r="Z93" s="9"/>
      <c r="AA93" s="9"/>
      <c r="AB93" s="9"/>
      <c r="AC93" s="9"/>
      <c r="AD93" s="15" cm="1">
        <f t="array" ref="AD93">'ادخال البيانات'!E104</f>
        <v>0</v>
      </c>
      <c r="AE93" s="16" cm="1">
        <f t="array" ref="AE93">'ادخال البيانات'!H104</f>
        <v>0</v>
      </c>
      <c r="AF93" s="15" cm="1">
        <f t="array" ref="AF93">'ادخال البيانات'!K104</f>
        <v>0</v>
      </c>
      <c r="AG93" s="16" cm="1">
        <f t="array" ref="AG93">'ادخال البيانات'!N104</f>
        <v>0</v>
      </c>
      <c r="AH93" s="15" cm="1">
        <f t="array" ref="AH93">'ادخال البيانات'!Q104</f>
        <v>0</v>
      </c>
      <c r="AI93" s="16" cm="1">
        <f t="array" ref="AI93">'ادخال البيانات'!T104</f>
        <v>0</v>
      </c>
      <c r="AJ93" s="15" cm="1">
        <f t="array" ref="AJ93">'ادخال البيانات'!W104</f>
        <v>0</v>
      </c>
      <c r="AK93" s="16" cm="1">
        <f t="array" ref="AK93">'ادخال البيانات'!Z104</f>
        <v>0</v>
      </c>
      <c r="AL93" s="15" cm="1">
        <f t="array" ref="AL93">'ادخال البيانات'!AC104</f>
        <v>0</v>
      </c>
    </row>
    <row r="94" ht="13.8" customHeight="1">
      <c r="A94" s="9"/>
      <c r="B94" s="95" cm="1">
        <f t="array" ref="B94">'الترتيب التنازلي '!BF67</f>
        <v>55</v>
      </c>
      <c r="C94" t="str" s="89" cm="1">
        <f t="array" ref="C94">'الترتيب التنازلي '!CK67</f>
      </c>
      <c r="D94" s="90"/>
      <c r="E94" s="90"/>
      <c r="F94" t="str" s="89" cm="1">
        <f t="array" ref="F94">'الترتيب التنازلي '!CL67</f>
      </c>
      <c r="G94" t="str" s="89" cm="1">
        <f t="array" ref="G94">'الترتيب التنازلي '!CM67</f>
      </c>
      <c r="H94" t="str" s="89" cm="1">
        <f t="array" ref="H94">'الترتيب التنازلي  (2)'!CN67</f>
      </c>
      <c r="I94" s="9"/>
      <c r="J94" s="9"/>
      <c r="K94" s="9"/>
      <c r="L94" s="9"/>
      <c r="M94" s="9"/>
      <c r="N94" s="9"/>
      <c r="O94" s="9"/>
      <c r="P94" s="9"/>
      <c r="Q94" s="9"/>
      <c r="R94" s="9"/>
      <c r="S94" s="9"/>
      <c r="T94" s="9"/>
      <c r="U94" s="9"/>
      <c r="V94" s="9"/>
      <c r="W94" s="9"/>
      <c r="X94" s="9"/>
      <c r="Y94" s="9"/>
      <c r="Z94" s="9"/>
      <c r="AA94" s="9"/>
      <c r="AB94" s="9"/>
      <c r="AC94" s="9"/>
      <c r="AD94" s="15" cm="1">
        <f t="array" ref="AD94">'ادخال البيانات'!E105</f>
        <v>0</v>
      </c>
      <c r="AE94" s="16" cm="1">
        <f t="array" ref="AE94">'ادخال البيانات'!H105</f>
        <v>0</v>
      </c>
      <c r="AF94" s="15" cm="1">
        <f t="array" ref="AF94">'ادخال البيانات'!K105</f>
        <v>0</v>
      </c>
      <c r="AG94" s="16" cm="1">
        <f t="array" ref="AG94">'ادخال البيانات'!N105</f>
        <v>0</v>
      </c>
      <c r="AH94" s="15" cm="1">
        <f t="array" ref="AH94">'ادخال البيانات'!Q105</f>
        <v>0</v>
      </c>
      <c r="AI94" s="16" cm="1">
        <f t="array" ref="AI94">'ادخال البيانات'!T105</f>
        <v>0</v>
      </c>
      <c r="AJ94" s="15" cm="1">
        <f t="array" ref="AJ94">'ادخال البيانات'!W105</f>
        <v>0</v>
      </c>
      <c r="AK94" s="16" cm="1">
        <f t="array" ref="AK94">'ادخال البيانات'!Z105</f>
        <v>0</v>
      </c>
      <c r="AL94" s="15" cm="1">
        <f t="array" ref="AL94">'ادخال البيانات'!AC105</f>
        <v>0</v>
      </c>
    </row>
    <row r="95" ht="13.8" customHeight="1">
      <c r="A95" s="9"/>
      <c r="B95" s="95" cm="1">
        <f t="array" ref="B95">'الترتيب التنازلي '!BF68</f>
        <v>56</v>
      </c>
      <c r="C95" t="str" s="89" cm="1">
        <f t="array" ref="C95">'الترتيب التنازلي '!CK68</f>
      </c>
      <c r="D95" s="90"/>
      <c r="E95" s="90"/>
      <c r="F95" t="str" s="89" cm="1">
        <f t="array" ref="F95">'الترتيب التنازلي '!CL68</f>
      </c>
      <c r="G95" t="str" s="89" cm="1">
        <f t="array" ref="G95">'الترتيب التنازلي '!CM68</f>
      </c>
      <c r="H95" t="str" s="89" cm="1">
        <f t="array" ref="H95">'الترتيب التنازلي  (2)'!CN68</f>
      </c>
      <c r="I95" s="9"/>
      <c r="J95" s="9"/>
      <c r="K95" s="9"/>
      <c r="L95" s="9"/>
      <c r="M95" s="9"/>
      <c r="N95" s="9"/>
      <c r="O95" s="9"/>
      <c r="P95" s="9"/>
      <c r="Q95" s="9"/>
      <c r="R95" s="9"/>
      <c r="S95" s="9"/>
      <c r="T95" s="9"/>
      <c r="U95" s="9"/>
      <c r="V95" s="9"/>
      <c r="W95" s="9"/>
      <c r="X95" s="9"/>
      <c r="Y95" s="9"/>
      <c r="Z95" s="9"/>
      <c r="AA95" s="9"/>
      <c r="AB95" s="9"/>
      <c r="AC95" s="9"/>
      <c r="AD95" s="15" cm="1">
        <f t="array" ref="AD95">'ادخال البيانات'!E106</f>
        <v>0</v>
      </c>
      <c r="AE95" s="16" cm="1">
        <f t="array" ref="AE95">'ادخال البيانات'!H106</f>
        <v>0</v>
      </c>
      <c r="AF95" s="15" cm="1">
        <f t="array" ref="AF95">'ادخال البيانات'!K106</f>
        <v>0</v>
      </c>
      <c r="AG95" s="16" cm="1">
        <f t="array" ref="AG95">'ادخال البيانات'!N106</f>
        <v>0</v>
      </c>
      <c r="AH95" s="15" cm="1">
        <f t="array" ref="AH95">'ادخال البيانات'!Q106</f>
        <v>0</v>
      </c>
      <c r="AI95" s="16" cm="1">
        <f t="array" ref="AI95">'ادخال البيانات'!T106</f>
        <v>0</v>
      </c>
      <c r="AJ95" s="15" cm="1">
        <f t="array" ref="AJ95">'ادخال البيانات'!W106</f>
        <v>0</v>
      </c>
      <c r="AK95" s="16" cm="1">
        <f t="array" ref="AK95">'ادخال البيانات'!Z106</f>
        <v>0</v>
      </c>
      <c r="AL95" s="15" cm="1">
        <f t="array" ref="AL95">'ادخال البيانات'!AC106</f>
        <v>0</v>
      </c>
    </row>
    <row r="96" ht="13.8" customHeight="1">
      <c r="A96" s="9"/>
      <c r="B96" s="95" cm="1">
        <f t="array" ref="B96">'الترتيب التنازلي '!BF69</f>
        <v>57</v>
      </c>
      <c r="C96" t="str" s="89" cm="1">
        <f t="array" ref="C96">'الترتيب التنازلي '!CK69</f>
      </c>
      <c r="D96" s="90"/>
      <c r="E96" s="90"/>
      <c r="F96" t="str" s="89" cm="1">
        <f t="array" ref="F96">'الترتيب التنازلي '!CL69</f>
      </c>
      <c r="G96" t="str" s="89" cm="1">
        <f t="array" ref="G96">'الترتيب التنازلي '!CM69</f>
      </c>
      <c r="H96" t="str" s="89" cm="1">
        <f t="array" ref="H96">'الترتيب التنازلي  (2)'!CN69</f>
      </c>
      <c r="I96" s="9"/>
      <c r="J96" s="9"/>
      <c r="K96" s="9"/>
      <c r="L96" s="9"/>
      <c r="M96" s="9"/>
      <c r="N96" s="9"/>
      <c r="O96" s="9"/>
      <c r="P96" s="9"/>
      <c r="Q96" s="9"/>
      <c r="R96" s="9"/>
      <c r="S96" s="9"/>
      <c r="T96" s="9"/>
      <c r="U96" s="9"/>
      <c r="V96" s="9"/>
      <c r="W96" s="9"/>
      <c r="X96" s="9"/>
      <c r="Y96" s="9"/>
      <c r="Z96" s="9"/>
      <c r="AA96" s="9"/>
      <c r="AB96" s="9"/>
      <c r="AC96" s="9"/>
      <c r="AD96" s="15" cm="1">
        <f t="array" ref="AD96">'ادخال البيانات'!E107</f>
        <v>0</v>
      </c>
      <c r="AE96" s="16" cm="1">
        <f t="array" ref="AE96">'ادخال البيانات'!H107</f>
        <v>0</v>
      </c>
      <c r="AF96" s="15" cm="1">
        <f t="array" ref="AF96">'ادخال البيانات'!K107</f>
        <v>0</v>
      </c>
      <c r="AG96" s="16" cm="1">
        <f t="array" ref="AG96">'ادخال البيانات'!N107</f>
        <v>0</v>
      </c>
      <c r="AH96" s="15" cm="1">
        <f t="array" ref="AH96">'ادخال البيانات'!Q107</f>
        <v>0</v>
      </c>
      <c r="AI96" s="16" cm="1">
        <f t="array" ref="AI96">'ادخال البيانات'!T107</f>
        <v>0</v>
      </c>
      <c r="AJ96" s="15" cm="1">
        <f t="array" ref="AJ96">'ادخال البيانات'!W107</f>
        <v>0</v>
      </c>
      <c r="AK96" s="16" cm="1">
        <f t="array" ref="AK96">'ادخال البيانات'!Z107</f>
        <v>0</v>
      </c>
      <c r="AL96" s="15" cm="1">
        <f t="array" ref="AL96">'ادخال البيانات'!AC107</f>
        <v>0</v>
      </c>
    </row>
    <row r="97" ht="13.8" customHeight="1">
      <c r="A97" s="9"/>
      <c r="B97" s="95" cm="1">
        <f t="array" ref="B97">'الترتيب التنازلي '!BF70</f>
        <v>58</v>
      </c>
      <c r="C97" t="str" s="89" cm="1">
        <f t="array" ref="C97">'الترتيب التنازلي '!CK70</f>
      </c>
      <c r="D97" s="90"/>
      <c r="E97" s="90"/>
      <c r="F97" t="str" s="89" cm="1">
        <f t="array" ref="F97">'الترتيب التنازلي '!CL70</f>
      </c>
      <c r="G97" t="str" s="89" cm="1">
        <f t="array" ref="G97">'الترتيب التنازلي '!CM70</f>
      </c>
      <c r="H97" t="str" s="89" cm="1">
        <f t="array" ref="H97">'الترتيب التنازلي  (2)'!CN70</f>
      </c>
      <c r="I97" s="9"/>
      <c r="J97" s="9"/>
      <c r="K97" s="9"/>
      <c r="L97" s="9"/>
      <c r="M97" s="9"/>
      <c r="N97" s="9"/>
      <c r="O97" s="9"/>
      <c r="P97" s="9"/>
      <c r="Q97" s="9"/>
      <c r="R97" s="9"/>
      <c r="S97" s="9"/>
      <c r="T97" s="9"/>
      <c r="U97" s="9"/>
      <c r="V97" s="9"/>
      <c r="W97" s="9"/>
      <c r="X97" s="9"/>
      <c r="Y97" s="9"/>
      <c r="Z97" s="9"/>
      <c r="AA97" s="9"/>
      <c r="AB97" s="9"/>
      <c r="AC97" s="9"/>
      <c r="AD97" s="15" cm="1">
        <f t="array" ref="AD97">'ادخال البيانات'!E108</f>
        <v>0</v>
      </c>
      <c r="AE97" s="16" cm="1">
        <f t="array" ref="AE97">'ادخال البيانات'!H108</f>
        <v>0</v>
      </c>
      <c r="AF97" s="15" cm="1">
        <f t="array" ref="AF97">'ادخال البيانات'!K108</f>
        <v>0</v>
      </c>
      <c r="AG97" s="16" cm="1">
        <f t="array" ref="AG97">'ادخال البيانات'!N108</f>
        <v>0</v>
      </c>
      <c r="AH97" s="15" cm="1">
        <f t="array" ref="AH97">'ادخال البيانات'!Q108</f>
        <v>0</v>
      </c>
      <c r="AI97" s="16" cm="1">
        <f t="array" ref="AI97">'ادخال البيانات'!T108</f>
        <v>0</v>
      </c>
      <c r="AJ97" s="15" cm="1">
        <f t="array" ref="AJ97">'ادخال البيانات'!W108</f>
        <v>0</v>
      </c>
      <c r="AK97" s="16" cm="1">
        <f t="array" ref="AK97">'ادخال البيانات'!Z108</f>
        <v>0</v>
      </c>
      <c r="AL97" s="15" cm="1">
        <f t="array" ref="AL97">'ادخال البيانات'!AC108</f>
        <v>0</v>
      </c>
    </row>
    <row r="98" ht="13.8" customHeight="1">
      <c r="A98" s="9"/>
      <c r="B98" s="95" cm="1">
        <f t="array" ref="B98">'الترتيب التنازلي '!BF71</f>
        <v>59</v>
      </c>
      <c r="C98" t="str" s="89" cm="1">
        <f t="array" ref="C98">'الترتيب التنازلي '!CK71</f>
      </c>
      <c r="D98" s="90"/>
      <c r="E98" s="90"/>
      <c r="F98" t="str" s="89" cm="1">
        <f t="array" ref="F98">'الترتيب التنازلي '!CL71</f>
      </c>
      <c r="G98" t="str" s="89" cm="1">
        <f t="array" ref="G98">'الترتيب التنازلي '!CM71</f>
      </c>
      <c r="H98" t="str" s="89" cm="1">
        <f t="array" ref="H98">'الترتيب التنازلي  (2)'!CN71</f>
      </c>
      <c r="I98" s="9"/>
      <c r="J98" s="9"/>
      <c r="K98" s="9"/>
      <c r="L98" s="9"/>
      <c r="M98" s="9"/>
      <c r="N98" s="9"/>
      <c r="O98" s="9"/>
      <c r="P98" s="9"/>
      <c r="Q98" s="9"/>
      <c r="R98" s="9"/>
      <c r="S98" s="9"/>
      <c r="T98" s="9"/>
      <c r="U98" s="9"/>
      <c r="V98" s="9"/>
      <c r="W98" s="9"/>
      <c r="X98" s="9"/>
      <c r="Y98" s="9"/>
      <c r="Z98" s="9"/>
      <c r="AA98" s="9"/>
      <c r="AB98" s="9"/>
      <c r="AC98" s="9"/>
      <c r="AD98" s="15" cm="1">
        <f t="array" ref="AD98">'ادخال البيانات'!E109</f>
        <v>0</v>
      </c>
      <c r="AE98" s="16" cm="1">
        <f t="array" ref="AE98">'ادخال البيانات'!H109</f>
        <v>0</v>
      </c>
      <c r="AF98" s="15" cm="1">
        <f t="array" ref="AF98">'ادخال البيانات'!K109</f>
        <v>0</v>
      </c>
      <c r="AG98" s="16" cm="1">
        <f t="array" ref="AG98">'ادخال البيانات'!N109</f>
        <v>0</v>
      </c>
      <c r="AH98" s="15" cm="1">
        <f t="array" ref="AH98">'ادخال البيانات'!Q109</f>
        <v>0</v>
      </c>
      <c r="AI98" s="16" cm="1">
        <f t="array" ref="AI98">'ادخال البيانات'!T109</f>
        <v>0</v>
      </c>
      <c r="AJ98" s="15" cm="1">
        <f t="array" ref="AJ98">'ادخال البيانات'!W109</f>
        <v>0</v>
      </c>
      <c r="AK98" s="16" cm="1">
        <f t="array" ref="AK98">'ادخال البيانات'!Z109</f>
        <v>0</v>
      </c>
      <c r="AL98" s="15" cm="1">
        <f t="array" ref="AL98">'ادخال البيانات'!AC109</f>
        <v>0</v>
      </c>
    </row>
    <row r="99" ht="13.8" customHeight="1">
      <c r="A99" s="9"/>
      <c r="B99" s="95" cm="1">
        <f t="array" ref="B99">'الترتيب التنازلي '!BF72</f>
        <v>60</v>
      </c>
      <c r="C99" t="str" s="89" cm="1">
        <f t="array" ref="C99">'الترتيب التنازلي '!CK72</f>
      </c>
      <c r="D99" s="90"/>
      <c r="E99" s="90"/>
      <c r="F99" t="str" s="89" cm="1">
        <f t="array" ref="F99">'الترتيب التنازلي '!CL72</f>
      </c>
      <c r="G99" t="str" s="89" cm="1">
        <f t="array" ref="G99">'الترتيب التنازلي '!CM72</f>
      </c>
      <c r="H99" t="str" s="89" cm="1">
        <f t="array" ref="H99">'الترتيب التنازلي  (2)'!CN72</f>
      </c>
      <c r="I99" s="9"/>
      <c r="J99" s="9"/>
      <c r="K99" s="9"/>
      <c r="L99" s="9"/>
      <c r="M99" s="9"/>
      <c r="N99" s="9"/>
      <c r="O99" s="9"/>
      <c r="P99" s="9"/>
      <c r="Q99" s="9"/>
      <c r="R99" s="9"/>
      <c r="S99" s="9"/>
      <c r="T99" s="9"/>
      <c r="U99" s="9"/>
      <c r="V99" s="9"/>
      <c r="W99" s="9"/>
      <c r="X99" s="9"/>
      <c r="Y99" s="9"/>
      <c r="Z99" s="9"/>
      <c r="AA99" s="9"/>
      <c r="AB99" s="9"/>
      <c r="AC99" s="9"/>
      <c r="AD99" s="15" cm="1">
        <f t="array" ref="AD99">'ادخال البيانات'!E110</f>
        <v>0</v>
      </c>
      <c r="AE99" s="16" cm="1">
        <f t="array" ref="AE99">'ادخال البيانات'!H110</f>
        <v>0</v>
      </c>
      <c r="AF99" s="15" cm="1">
        <f t="array" ref="AF99">'ادخال البيانات'!K110</f>
        <v>0</v>
      </c>
      <c r="AG99" s="16" cm="1">
        <f t="array" ref="AG99">'ادخال البيانات'!N110</f>
        <v>0</v>
      </c>
      <c r="AH99" s="15" cm="1">
        <f t="array" ref="AH99">'ادخال البيانات'!Q110</f>
        <v>0</v>
      </c>
      <c r="AI99" s="16" cm="1">
        <f t="array" ref="AI99">'ادخال البيانات'!T110</f>
        <v>0</v>
      </c>
      <c r="AJ99" s="15" cm="1">
        <f t="array" ref="AJ99">'ادخال البيانات'!W110</f>
        <v>0</v>
      </c>
      <c r="AK99" s="16" cm="1">
        <f t="array" ref="AK99">'ادخال البيانات'!Z110</f>
        <v>0</v>
      </c>
      <c r="AL99" s="15" cm="1">
        <f t="array" ref="AL99">'ادخال البيانات'!AC110</f>
        <v>0</v>
      </c>
    </row>
    <row r="100" ht="13.8" customHeight="1">
      <c r="A100" s="9"/>
      <c r="B100" s="95" cm="1">
        <f t="array" ref="B100">'الترتيب التنازلي '!BF73</f>
        <v>61</v>
      </c>
      <c r="C100" t="str" s="89" cm="1">
        <f t="array" ref="C100">'الترتيب التنازلي '!CK73</f>
      </c>
      <c r="D100" s="90"/>
      <c r="E100" s="90"/>
      <c r="F100" t="str" s="89" cm="1">
        <f t="array" ref="F100">'الترتيب التنازلي '!CL73</f>
      </c>
      <c r="G100" t="str" s="89" cm="1">
        <f t="array" ref="G100">'الترتيب التنازلي '!CM73</f>
      </c>
      <c r="H100" t="str" s="89" cm="1">
        <f t="array" ref="H100">'الترتيب التنازلي  (2)'!CN73</f>
      </c>
      <c r="I100" s="9"/>
      <c r="J100" s="9"/>
      <c r="K100" s="9"/>
      <c r="L100" s="9"/>
      <c r="M100" s="9"/>
      <c r="N100" s="9"/>
      <c r="O100" s="9"/>
      <c r="P100" s="9"/>
      <c r="Q100" s="9"/>
      <c r="R100" s="9"/>
      <c r="S100" s="9"/>
      <c r="T100" s="9"/>
      <c r="U100" s="9"/>
      <c r="V100" s="9"/>
      <c r="W100" s="9"/>
      <c r="X100" s="9"/>
      <c r="Y100" s="9"/>
      <c r="Z100" s="9"/>
      <c r="AA100" s="9"/>
      <c r="AB100" s="9"/>
      <c r="AC100" s="9"/>
      <c r="AD100" s="15" cm="1">
        <f t="array" ref="AD100">'ادخال البيانات'!E111</f>
        <v>0</v>
      </c>
      <c r="AE100" s="16" cm="1">
        <f t="array" ref="AE100">'ادخال البيانات'!H111</f>
        <v>0</v>
      </c>
      <c r="AF100" s="15" cm="1">
        <f t="array" ref="AF100">'ادخال البيانات'!K111</f>
        <v>0</v>
      </c>
      <c r="AG100" s="16" cm="1">
        <f t="array" ref="AG100">'ادخال البيانات'!N111</f>
        <v>0</v>
      </c>
      <c r="AH100" s="15" cm="1">
        <f t="array" ref="AH100">'ادخال البيانات'!Q111</f>
        <v>0</v>
      </c>
      <c r="AI100" s="16" cm="1">
        <f t="array" ref="AI100">'ادخال البيانات'!T111</f>
        <v>0</v>
      </c>
      <c r="AJ100" s="15" cm="1">
        <f t="array" ref="AJ100">'ادخال البيانات'!W111</f>
        <v>0</v>
      </c>
      <c r="AK100" s="16" cm="1">
        <f t="array" ref="AK100">'ادخال البيانات'!Z111</f>
        <v>0</v>
      </c>
      <c r="AL100" s="15" cm="1">
        <f t="array" ref="AL100">'ادخال البيانات'!AC111</f>
        <v>0</v>
      </c>
    </row>
    <row r="101" ht="13.8" customHeight="1">
      <c r="A101" s="9"/>
      <c r="B101" s="95" cm="1">
        <f t="array" ref="B101">'الترتيب التنازلي '!BF74</f>
        <v>62</v>
      </c>
      <c r="C101" t="str" s="89" cm="1">
        <f t="array" ref="C101">'الترتيب التنازلي '!CK74</f>
      </c>
      <c r="D101" s="90"/>
      <c r="E101" s="90"/>
      <c r="F101" t="str" s="89" cm="1">
        <f t="array" ref="F101">'الترتيب التنازلي '!CL74</f>
      </c>
      <c r="G101" t="str" s="89" cm="1">
        <f t="array" ref="G101">'الترتيب التنازلي '!CM74</f>
      </c>
      <c r="H101" t="str" s="89" cm="1">
        <f t="array" ref="H101">'الترتيب التنازلي  (2)'!CN74</f>
      </c>
      <c r="I101" s="9"/>
      <c r="J101" s="9"/>
      <c r="K101" s="9"/>
      <c r="L101" s="9"/>
      <c r="M101" s="9"/>
      <c r="N101" s="9"/>
      <c r="O101" s="9"/>
      <c r="P101" s="9"/>
      <c r="Q101" s="9"/>
      <c r="R101" s="9"/>
      <c r="S101" s="9"/>
      <c r="T101" s="9"/>
      <c r="U101" s="9"/>
      <c r="V101" s="9"/>
      <c r="W101" s="9"/>
      <c r="X101" s="9"/>
      <c r="Y101" s="9"/>
      <c r="Z101" s="9"/>
      <c r="AA101" s="9"/>
      <c r="AB101" s="9"/>
      <c r="AC101" s="9"/>
      <c r="AD101" s="15" cm="1">
        <f t="array" ref="AD101">'ادخال البيانات'!E112</f>
        <v>0</v>
      </c>
      <c r="AE101" s="16" cm="1">
        <f t="array" ref="AE101">'ادخال البيانات'!H112</f>
        <v>0</v>
      </c>
      <c r="AF101" s="15" cm="1">
        <f t="array" ref="AF101">'ادخال البيانات'!K112</f>
        <v>0</v>
      </c>
      <c r="AG101" s="16" cm="1">
        <f t="array" ref="AG101">'ادخال البيانات'!N112</f>
        <v>0</v>
      </c>
      <c r="AH101" s="15" cm="1">
        <f t="array" ref="AH101">'ادخال البيانات'!Q112</f>
        <v>0</v>
      </c>
      <c r="AI101" s="16" cm="1">
        <f t="array" ref="AI101">'ادخال البيانات'!T112</f>
        <v>0</v>
      </c>
      <c r="AJ101" s="15" cm="1">
        <f t="array" ref="AJ101">'ادخال البيانات'!W112</f>
        <v>0</v>
      </c>
      <c r="AK101" s="16" cm="1">
        <f t="array" ref="AK101">'ادخال البيانات'!Z112</f>
        <v>0</v>
      </c>
      <c r="AL101" s="15" cm="1">
        <f t="array" ref="AL101">'ادخال البيانات'!AC112</f>
        <v>0</v>
      </c>
    </row>
    <row r="102" ht="13.8" customHeight="1">
      <c r="A102" s="9"/>
      <c r="B102" s="95" cm="1">
        <f t="array" ref="B102">'الترتيب التنازلي '!BF75</f>
        <v>63</v>
      </c>
      <c r="C102" t="str" s="89" cm="1">
        <f t="array" ref="C102">'الترتيب التنازلي '!CK75</f>
      </c>
      <c r="D102" s="90"/>
      <c r="E102" s="90"/>
      <c r="F102" t="str" s="89" cm="1">
        <f t="array" ref="F102">'الترتيب التنازلي '!CL75</f>
      </c>
      <c r="G102" t="str" s="89" cm="1">
        <f t="array" ref="G102">'الترتيب التنازلي '!CM75</f>
      </c>
      <c r="H102" t="str" s="89" cm="1">
        <f t="array" ref="H102">'الترتيب التنازلي  (2)'!CN75</f>
      </c>
      <c r="I102" s="9"/>
      <c r="J102" s="9"/>
      <c r="K102" s="9"/>
      <c r="L102" s="9"/>
      <c r="M102" s="9"/>
      <c r="N102" s="9"/>
      <c r="O102" s="9"/>
      <c r="P102" s="9"/>
      <c r="Q102" s="9"/>
      <c r="R102" s="9"/>
      <c r="S102" s="9"/>
      <c r="T102" s="9"/>
      <c r="U102" s="9"/>
      <c r="V102" s="9"/>
      <c r="W102" s="9"/>
      <c r="X102" s="9"/>
      <c r="Y102" s="9"/>
      <c r="Z102" s="9"/>
      <c r="AA102" s="9"/>
      <c r="AB102" s="9"/>
      <c r="AC102" s="9"/>
      <c r="AD102" s="15" cm="1">
        <f t="array" ref="AD102">'ادخال البيانات'!E113</f>
        <v>0</v>
      </c>
      <c r="AE102" s="16" cm="1">
        <f t="array" ref="AE102">'ادخال البيانات'!H113</f>
        <v>0</v>
      </c>
      <c r="AF102" s="15" cm="1">
        <f t="array" ref="AF102">'ادخال البيانات'!K113</f>
        <v>0</v>
      </c>
      <c r="AG102" s="16" cm="1">
        <f t="array" ref="AG102">'ادخال البيانات'!N113</f>
        <v>0</v>
      </c>
      <c r="AH102" s="15" cm="1">
        <f t="array" ref="AH102">'ادخال البيانات'!Q113</f>
        <v>0</v>
      </c>
      <c r="AI102" s="16" cm="1">
        <f t="array" ref="AI102">'ادخال البيانات'!T113</f>
        <v>0</v>
      </c>
      <c r="AJ102" s="15" cm="1">
        <f t="array" ref="AJ102">'ادخال البيانات'!W113</f>
        <v>0</v>
      </c>
      <c r="AK102" s="16" cm="1">
        <f t="array" ref="AK102">'ادخال البيانات'!Z113</f>
        <v>0</v>
      </c>
      <c r="AL102" s="15" cm="1">
        <f t="array" ref="AL102">'ادخال البيانات'!AC113</f>
        <v>0</v>
      </c>
    </row>
    <row r="103" ht="13.8" customHeight="1">
      <c r="A103" s="9"/>
      <c r="B103" s="95" cm="1">
        <f t="array" ref="B103">'الترتيب التنازلي '!BF76</f>
        <v>64</v>
      </c>
      <c r="C103" t="str" s="89" cm="1">
        <f t="array" ref="C103">'الترتيب التنازلي '!CK76</f>
      </c>
      <c r="D103" s="90"/>
      <c r="E103" s="90"/>
      <c r="F103" t="str" s="89" cm="1">
        <f t="array" ref="F103">'الترتيب التنازلي '!CL76</f>
      </c>
      <c r="G103" t="str" s="89" cm="1">
        <f t="array" ref="G103">'الترتيب التنازلي '!CM76</f>
      </c>
      <c r="H103" t="str" s="89" cm="1">
        <f t="array" ref="H103">'الترتيب التنازلي  (2)'!CN76</f>
      </c>
      <c r="I103" s="9"/>
      <c r="J103" s="9"/>
      <c r="K103" s="9"/>
      <c r="L103" s="9"/>
      <c r="M103" s="9"/>
      <c r="N103" s="9"/>
      <c r="O103" s="9"/>
      <c r="P103" s="9"/>
      <c r="Q103" s="9"/>
      <c r="R103" s="9"/>
      <c r="S103" s="9"/>
      <c r="T103" s="9"/>
      <c r="U103" s="9"/>
      <c r="V103" s="9"/>
      <c r="W103" s="9"/>
      <c r="X103" s="9"/>
      <c r="Y103" s="9"/>
      <c r="Z103" s="9"/>
      <c r="AA103" s="9"/>
      <c r="AB103" s="9"/>
      <c r="AC103" s="9"/>
      <c r="AD103" s="15" cm="1">
        <f t="array" ref="AD103">'ادخال البيانات'!E114</f>
        <v>0</v>
      </c>
      <c r="AE103" s="16" cm="1">
        <f t="array" ref="AE103">'ادخال البيانات'!H114</f>
        <v>0</v>
      </c>
      <c r="AF103" s="15" cm="1">
        <f t="array" ref="AF103">'ادخال البيانات'!K114</f>
        <v>0</v>
      </c>
      <c r="AG103" s="16" cm="1">
        <f t="array" ref="AG103">'ادخال البيانات'!N114</f>
        <v>0</v>
      </c>
      <c r="AH103" s="15" cm="1">
        <f t="array" ref="AH103">'ادخال البيانات'!Q114</f>
        <v>0</v>
      </c>
      <c r="AI103" s="16" cm="1">
        <f t="array" ref="AI103">'ادخال البيانات'!T114</f>
        <v>0</v>
      </c>
      <c r="AJ103" s="15" cm="1">
        <f t="array" ref="AJ103">'ادخال البيانات'!W114</f>
        <v>0</v>
      </c>
      <c r="AK103" s="16" cm="1">
        <f t="array" ref="AK103">'ادخال البيانات'!Z114</f>
        <v>0</v>
      </c>
      <c r="AL103" s="15" cm="1">
        <f t="array" ref="AL103">'ادخال البيانات'!AC114</f>
        <v>0</v>
      </c>
    </row>
    <row r="104" ht="13.8" customHeight="1">
      <c r="A104" s="9"/>
      <c r="B104" s="95" cm="1">
        <f t="array" ref="B104">'الترتيب التنازلي '!BF77</f>
        <v>65</v>
      </c>
      <c r="C104" t="str" s="89" cm="1">
        <f t="array" ref="C104">'الترتيب التنازلي '!CK77</f>
      </c>
      <c r="D104" s="90"/>
      <c r="E104" s="90"/>
      <c r="F104" t="str" s="89" cm="1">
        <f t="array" ref="F104">'الترتيب التنازلي '!CL77</f>
      </c>
      <c r="G104" t="str" s="89" cm="1">
        <f t="array" ref="G104">'الترتيب التنازلي '!CM77</f>
      </c>
      <c r="H104" t="str" s="89" cm="1">
        <f t="array" ref="H104">'الترتيب التنازلي  (2)'!CN77</f>
      </c>
      <c r="I104" s="9"/>
      <c r="J104" s="9"/>
      <c r="K104" s="9"/>
      <c r="L104" s="9"/>
      <c r="M104" s="9"/>
      <c r="N104" s="9"/>
      <c r="O104" s="9"/>
      <c r="P104" s="9"/>
      <c r="Q104" s="9"/>
      <c r="R104" s="9"/>
      <c r="S104" s="9"/>
      <c r="T104" s="9"/>
      <c r="U104" s="9"/>
      <c r="V104" s="9"/>
      <c r="W104" s="9"/>
      <c r="X104" s="9"/>
      <c r="Y104" s="9"/>
      <c r="Z104" s="9"/>
      <c r="AA104" s="9"/>
      <c r="AB104" s="9"/>
      <c r="AC104" s="9"/>
      <c r="AD104" s="15" cm="1">
        <f t="array" ref="AD104">'ادخال البيانات'!E115</f>
        <v>0</v>
      </c>
      <c r="AE104" s="16" cm="1">
        <f t="array" ref="AE104">'ادخال البيانات'!H115</f>
        <v>0</v>
      </c>
      <c r="AF104" s="15" cm="1">
        <f t="array" ref="AF104">'ادخال البيانات'!K115</f>
        <v>0</v>
      </c>
      <c r="AG104" s="16" cm="1">
        <f t="array" ref="AG104">'ادخال البيانات'!N115</f>
        <v>0</v>
      </c>
      <c r="AH104" s="15" cm="1">
        <f t="array" ref="AH104">'ادخال البيانات'!Q115</f>
        <v>0</v>
      </c>
      <c r="AI104" s="16" cm="1">
        <f t="array" ref="AI104">'ادخال البيانات'!T115</f>
        <v>0</v>
      </c>
      <c r="AJ104" s="15" cm="1">
        <f t="array" ref="AJ104">'ادخال البيانات'!W115</f>
        <v>0</v>
      </c>
      <c r="AK104" s="16" cm="1">
        <f t="array" ref="AK104">'ادخال البيانات'!Z115</f>
        <v>0</v>
      </c>
      <c r="AL104" s="15" cm="1">
        <f t="array" ref="AL104">'ادخال البيانات'!AC115</f>
        <v>0</v>
      </c>
    </row>
    <row r="105" ht="13.8" customHeight="1">
      <c r="A105" s="9"/>
      <c r="B105" s="95" cm="1">
        <f t="array" ref="B105">'الترتيب التنازلي '!BF78</f>
        <v>66</v>
      </c>
      <c r="C105" t="str" s="89" cm="1">
        <f t="array" ref="C105">'الترتيب التنازلي '!CK78</f>
      </c>
      <c r="D105" s="90"/>
      <c r="E105" s="90"/>
      <c r="F105" t="str" s="89" cm="1">
        <f t="array" ref="F105">'الترتيب التنازلي '!CL78</f>
      </c>
      <c r="G105" t="str" s="89" cm="1">
        <f t="array" ref="G105">'الترتيب التنازلي '!CM78</f>
      </c>
      <c r="H105" t="str" s="89" cm="1">
        <f t="array" ref="H105">'الترتيب التنازلي  (2)'!CN78</f>
      </c>
      <c r="I105" s="9"/>
      <c r="J105" s="9"/>
      <c r="K105" s="9"/>
      <c r="L105" s="9"/>
      <c r="M105" s="9"/>
      <c r="N105" s="9"/>
      <c r="O105" s="9"/>
      <c r="P105" s="9"/>
      <c r="Q105" s="9"/>
      <c r="R105" s="9"/>
      <c r="S105" s="9"/>
      <c r="T105" s="9"/>
      <c r="U105" s="9"/>
      <c r="V105" s="9"/>
      <c r="W105" s="9"/>
      <c r="X105" s="9"/>
      <c r="Y105" s="9"/>
      <c r="Z105" s="9"/>
      <c r="AA105" s="9"/>
      <c r="AB105" s="9"/>
      <c r="AC105" s="9"/>
      <c r="AD105" s="15" cm="1">
        <f t="array" ref="AD105">'ادخال البيانات'!E116</f>
        <v>0</v>
      </c>
      <c r="AE105" s="16" cm="1">
        <f t="array" ref="AE105">'ادخال البيانات'!H116</f>
        <v>0</v>
      </c>
      <c r="AF105" s="15" cm="1">
        <f t="array" ref="AF105">'ادخال البيانات'!K116</f>
        <v>0</v>
      </c>
      <c r="AG105" s="16" cm="1">
        <f t="array" ref="AG105">'ادخال البيانات'!N116</f>
        <v>0</v>
      </c>
      <c r="AH105" s="15" cm="1">
        <f t="array" ref="AH105">'ادخال البيانات'!Q116</f>
        <v>0</v>
      </c>
      <c r="AI105" s="16" cm="1">
        <f t="array" ref="AI105">'ادخال البيانات'!T116</f>
        <v>0</v>
      </c>
      <c r="AJ105" s="15" cm="1">
        <f t="array" ref="AJ105">'ادخال البيانات'!W116</f>
        <v>0</v>
      </c>
      <c r="AK105" s="16" cm="1">
        <f t="array" ref="AK105">'ادخال البيانات'!Z116</f>
        <v>0</v>
      </c>
      <c r="AL105" s="15" cm="1">
        <f t="array" ref="AL105">'ادخال البيانات'!AC116</f>
        <v>0</v>
      </c>
    </row>
    <row r="106" ht="13.8" customHeight="1">
      <c r="A106" s="9"/>
      <c r="B106" s="95" cm="1">
        <f t="array" ref="B106">'الترتيب التنازلي '!BF79</f>
        <v>67</v>
      </c>
      <c r="C106" t="str" s="89" cm="1">
        <f t="array" ref="C106">'الترتيب التنازلي '!CK79</f>
      </c>
      <c r="D106" s="90"/>
      <c r="E106" s="90"/>
      <c r="F106" t="str" s="89" cm="1">
        <f t="array" ref="F106">'الترتيب التنازلي '!CL79</f>
      </c>
      <c r="G106" t="str" s="89" cm="1">
        <f t="array" ref="G106">'الترتيب التنازلي '!CM79</f>
      </c>
      <c r="H106" t="str" s="89" cm="1">
        <f t="array" ref="H106">'الترتيب التنازلي  (2)'!CN79</f>
      </c>
      <c r="I106" s="9"/>
      <c r="J106" s="9"/>
      <c r="K106" s="9"/>
      <c r="L106" s="9"/>
      <c r="M106" s="9"/>
      <c r="N106" s="9"/>
      <c r="O106" s="9"/>
      <c r="P106" s="9"/>
      <c r="Q106" s="9"/>
      <c r="R106" s="9"/>
      <c r="S106" s="9"/>
      <c r="T106" s="9"/>
      <c r="U106" s="9"/>
      <c r="V106" s="9"/>
      <c r="W106" s="9"/>
      <c r="X106" s="9"/>
      <c r="Y106" s="9"/>
      <c r="Z106" s="9"/>
      <c r="AA106" s="9"/>
      <c r="AB106" s="9"/>
      <c r="AC106" s="9"/>
      <c r="AD106" s="15" cm="1">
        <f t="array" ref="AD106">'ادخال البيانات'!E117</f>
        <v>0</v>
      </c>
      <c r="AE106" s="16" cm="1">
        <f t="array" ref="AE106">'ادخال البيانات'!H117</f>
        <v>0</v>
      </c>
      <c r="AF106" s="15" cm="1">
        <f t="array" ref="AF106">'ادخال البيانات'!K117</f>
        <v>0</v>
      </c>
      <c r="AG106" s="16" cm="1">
        <f t="array" ref="AG106">'ادخال البيانات'!N117</f>
        <v>0</v>
      </c>
      <c r="AH106" s="15" cm="1">
        <f t="array" ref="AH106">'ادخال البيانات'!Q117</f>
        <v>0</v>
      </c>
      <c r="AI106" s="16" cm="1">
        <f t="array" ref="AI106">'ادخال البيانات'!T117</f>
        <v>0</v>
      </c>
      <c r="AJ106" s="15" cm="1">
        <f t="array" ref="AJ106">'ادخال البيانات'!W117</f>
        <v>0</v>
      </c>
      <c r="AK106" s="16" cm="1">
        <f t="array" ref="AK106">'ادخال البيانات'!Z117</f>
        <v>0</v>
      </c>
      <c r="AL106" s="15" cm="1">
        <f t="array" ref="AL106">'ادخال البيانات'!AC117</f>
        <v>0</v>
      </c>
    </row>
    <row r="107" ht="13.8" customHeight="1">
      <c r="A107" s="9"/>
      <c r="B107" s="95" cm="1">
        <f t="array" ref="B107">'الترتيب التنازلي '!BF80</f>
        <v>68</v>
      </c>
      <c r="C107" t="str" s="89" cm="1">
        <f t="array" ref="C107">'الترتيب التنازلي '!CK80</f>
      </c>
      <c r="D107" s="90"/>
      <c r="E107" s="90"/>
      <c r="F107" t="str" s="89" cm="1">
        <f t="array" ref="F107">'الترتيب التنازلي '!CL80</f>
      </c>
      <c r="G107" t="str" s="89" cm="1">
        <f t="array" ref="G107">'الترتيب التنازلي '!CM80</f>
      </c>
      <c r="H107" t="str" s="89" cm="1">
        <f t="array" ref="H107">'الترتيب التنازلي  (2)'!CN80</f>
      </c>
      <c r="I107" s="9"/>
      <c r="J107" s="9"/>
      <c r="K107" s="9"/>
      <c r="L107" s="9"/>
      <c r="M107" s="9"/>
      <c r="N107" s="9"/>
      <c r="O107" s="9"/>
      <c r="P107" s="9"/>
      <c r="Q107" s="9"/>
      <c r="R107" s="9"/>
      <c r="S107" s="9"/>
      <c r="T107" s="9"/>
      <c r="U107" s="9"/>
      <c r="V107" s="9"/>
      <c r="W107" s="9"/>
      <c r="X107" s="9"/>
      <c r="Y107" s="9"/>
      <c r="Z107" s="9"/>
      <c r="AA107" s="9"/>
      <c r="AB107" s="9"/>
      <c r="AC107" s="9"/>
      <c r="AD107" s="15" cm="1">
        <f t="array" ref="AD107">'ادخال البيانات'!E118</f>
        <v>0</v>
      </c>
      <c r="AE107" s="16" cm="1">
        <f t="array" ref="AE107">'ادخال البيانات'!H118</f>
        <v>0</v>
      </c>
      <c r="AF107" s="15" cm="1">
        <f t="array" ref="AF107">'ادخال البيانات'!K118</f>
        <v>0</v>
      </c>
      <c r="AG107" s="16" cm="1">
        <f t="array" ref="AG107">'ادخال البيانات'!N118</f>
        <v>0</v>
      </c>
      <c r="AH107" s="15" cm="1">
        <f t="array" ref="AH107">'ادخال البيانات'!Q118</f>
        <v>0</v>
      </c>
      <c r="AI107" s="16" cm="1">
        <f t="array" ref="AI107">'ادخال البيانات'!T118</f>
        <v>0</v>
      </c>
      <c r="AJ107" s="15" cm="1">
        <f t="array" ref="AJ107">'ادخال البيانات'!W118</f>
        <v>0</v>
      </c>
      <c r="AK107" s="16" cm="1">
        <f t="array" ref="AK107">'ادخال البيانات'!Z118</f>
        <v>0</v>
      </c>
      <c r="AL107" s="15" cm="1">
        <f t="array" ref="AL107">'ادخال البيانات'!AC118</f>
        <v>0</v>
      </c>
    </row>
    <row r="108" ht="13.8" customHeight="1">
      <c r="A108" s="9"/>
      <c r="B108" s="95" cm="1">
        <f t="array" ref="B108">'الترتيب التنازلي '!BF81</f>
        <v>69</v>
      </c>
      <c r="C108" t="str" s="89" cm="1">
        <f t="array" ref="C108">'الترتيب التنازلي '!CK81</f>
      </c>
      <c r="D108" s="90"/>
      <c r="E108" s="90"/>
      <c r="F108" t="str" s="89" cm="1">
        <f t="array" ref="F108">'الترتيب التنازلي '!CL81</f>
      </c>
      <c r="G108" t="str" s="89" cm="1">
        <f t="array" ref="G108">'الترتيب التنازلي '!CM81</f>
      </c>
      <c r="H108" t="str" s="89" cm="1">
        <f t="array" ref="H108">'الترتيب التنازلي  (2)'!CN81</f>
      </c>
      <c r="I108" s="9"/>
      <c r="J108" s="9"/>
      <c r="K108" s="9"/>
      <c r="L108" s="9"/>
      <c r="M108" s="9"/>
      <c r="N108" s="9"/>
      <c r="O108" s="9"/>
      <c r="P108" s="9"/>
      <c r="Q108" s="9"/>
      <c r="R108" s="9"/>
      <c r="S108" s="9"/>
      <c r="T108" s="9"/>
      <c r="U108" s="9"/>
      <c r="V108" s="9"/>
      <c r="W108" s="9"/>
      <c r="X108" s="9"/>
      <c r="Y108" s="9"/>
      <c r="Z108" s="9"/>
      <c r="AA108" s="9"/>
      <c r="AB108" s="9"/>
      <c r="AC108" s="9"/>
      <c r="AD108" s="15" cm="1">
        <f t="array" ref="AD108">'ادخال البيانات'!E119</f>
        <v>0</v>
      </c>
      <c r="AE108" s="16" cm="1">
        <f t="array" ref="AE108">'ادخال البيانات'!H119</f>
        <v>0</v>
      </c>
      <c r="AF108" s="15" cm="1">
        <f t="array" ref="AF108">'ادخال البيانات'!K119</f>
        <v>0</v>
      </c>
      <c r="AG108" s="16" cm="1">
        <f t="array" ref="AG108">'ادخال البيانات'!N119</f>
        <v>0</v>
      </c>
      <c r="AH108" s="15" cm="1">
        <f t="array" ref="AH108">'ادخال البيانات'!Q119</f>
        <v>0</v>
      </c>
      <c r="AI108" s="16" cm="1">
        <f t="array" ref="AI108">'ادخال البيانات'!T119</f>
        <v>0</v>
      </c>
      <c r="AJ108" s="15" cm="1">
        <f t="array" ref="AJ108">'ادخال البيانات'!W119</f>
        <v>0</v>
      </c>
      <c r="AK108" s="16" cm="1">
        <f t="array" ref="AK108">'ادخال البيانات'!Z119</f>
        <v>0</v>
      </c>
      <c r="AL108" s="15" cm="1">
        <f t="array" ref="AL108">'ادخال البيانات'!AC119</f>
        <v>0</v>
      </c>
    </row>
    <row r="109" ht="13.8" customHeight="1">
      <c r="A109" s="9"/>
      <c r="B109" s="95" cm="1">
        <f t="array" ref="B109">'الترتيب التنازلي '!BF82</f>
        <v>70</v>
      </c>
      <c r="C109" t="str" s="89" cm="1">
        <f t="array" ref="C109">'الترتيب التنازلي '!CK82</f>
      </c>
      <c r="D109" s="90"/>
      <c r="E109" s="90"/>
      <c r="F109" t="str" s="89" cm="1">
        <f t="array" ref="F109">'الترتيب التنازلي '!CL82</f>
      </c>
      <c r="G109" t="str" s="89" cm="1">
        <f t="array" ref="G109">'الترتيب التنازلي '!CM82</f>
      </c>
      <c r="H109" t="str" s="89" cm="1">
        <f t="array" ref="H109">'الترتيب التنازلي  (2)'!CN82</f>
      </c>
      <c r="I109" s="9"/>
      <c r="J109" s="9"/>
      <c r="K109" s="9"/>
      <c r="L109" s="9"/>
      <c r="M109" s="9"/>
      <c r="N109" s="9"/>
      <c r="O109" s="9"/>
      <c r="P109" s="9"/>
      <c r="Q109" s="9"/>
      <c r="R109" s="9"/>
      <c r="S109" s="9"/>
      <c r="T109" s="9"/>
      <c r="U109" s="9"/>
      <c r="V109" s="9"/>
      <c r="W109" s="9"/>
      <c r="X109" s="9"/>
      <c r="Y109" s="9"/>
      <c r="Z109" s="9"/>
      <c r="AA109" s="9"/>
      <c r="AB109" s="9"/>
      <c r="AC109" s="9"/>
      <c r="AD109" s="15" cm="1">
        <f t="array" ref="AD109">'ادخال البيانات'!E120</f>
        <v>0</v>
      </c>
      <c r="AE109" s="16" cm="1">
        <f t="array" ref="AE109">'ادخال البيانات'!H120</f>
        <v>0</v>
      </c>
      <c r="AF109" s="15" cm="1">
        <f t="array" ref="AF109">'ادخال البيانات'!K120</f>
        <v>0</v>
      </c>
      <c r="AG109" s="16" cm="1">
        <f t="array" ref="AG109">'ادخال البيانات'!N120</f>
        <v>0</v>
      </c>
      <c r="AH109" s="15" cm="1">
        <f t="array" ref="AH109">'ادخال البيانات'!Q120</f>
        <v>0</v>
      </c>
      <c r="AI109" s="16" cm="1">
        <f t="array" ref="AI109">'ادخال البيانات'!T120</f>
        <v>0</v>
      </c>
      <c r="AJ109" s="15" cm="1">
        <f t="array" ref="AJ109">'ادخال البيانات'!W120</f>
        <v>0</v>
      </c>
      <c r="AK109" s="16" cm="1">
        <f t="array" ref="AK109">'ادخال البيانات'!Z120</f>
        <v>0</v>
      </c>
      <c r="AL109" s="15" cm="1">
        <f t="array" ref="AL109">'ادخال البيانات'!AC120</f>
        <v>0</v>
      </c>
    </row>
    <row r="110" ht="13.8" customHeight="1">
      <c r="A110" s="9"/>
      <c r="B110" s="95" cm="1">
        <f t="array" ref="B110">'الترتيب التنازلي '!BF83</f>
        <v>71</v>
      </c>
      <c r="C110" t="str" s="89" cm="1">
        <f t="array" ref="C110">'الترتيب التنازلي '!CK83</f>
      </c>
      <c r="D110" s="90"/>
      <c r="E110" s="90"/>
      <c r="F110" t="str" s="89" cm="1">
        <f t="array" ref="F110">'الترتيب التنازلي '!CL83</f>
      </c>
      <c r="G110" t="str" s="89" cm="1">
        <f t="array" ref="G110">'الترتيب التنازلي '!CM83</f>
      </c>
      <c r="H110" t="str" s="89" cm="1">
        <f t="array" ref="H110">'الترتيب التنازلي  (2)'!CN83</f>
      </c>
      <c r="I110" s="9"/>
      <c r="J110" s="9"/>
      <c r="K110" s="9"/>
      <c r="L110" s="9"/>
      <c r="M110" s="9"/>
      <c r="N110" s="9"/>
      <c r="O110" s="9"/>
      <c r="P110" s="9"/>
      <c r="Q110" s="9"/>
      <c r="R110" s="9"/>
      <c r="S110" s="9"/>
      <c r="T110" s="9"/>
      <c r="U110" s="9"/>
      <c r="V110" s="9"/>
      <c r="W110" s="9"/>
      <c r="X110" s="9"/>
      <c r="Y110" s="9"/>
      <c r="Z110" s="9"/>
      <c r="AA110" s="9"/>
      <c r="AB110" s="9"/>
      <c r="AC110" s="9"/>
      <c r="AD110" s="15" cm="1">
        <f t="array" ref="AD110">'ادخال البيانات'!E121</f>
        <v>0</v>
      </c>
      <c r="AE110" s="16" cm="1">
        <f t="array" ref="AE110">'ادخال البيانات'!H121</f>
        <v>0</v>
      </c>
      <c r="AF110" s="15" cm="1">
        <f t="array" ref="AF110">'ادخال البيانات'!K121</f>
        <v>0</v>
      </c>
      <c r="AG110" s="16" cm="1">
        <f t="array" ref="AG110">'ادخال البيانات'!N121</f>
        <v>0</v>
      </c>
      <c r="AH110" s="15" cm="1">
        <f t="array" ref="AH110">'ادخال البيانات'!Q121</f>
        <v>0</v>
      </c>
      <c r="AI110" s="16" cm="1">
        <f t="array" ref="AI110">'ادخال البيانات'!T121</f>
        <v>0</v>
      </c>
      <c r="AJ110" s="15" cm="1">
        <f t="array" ref="AJ110">'ادخال البيانات'!W121</f>
        <v>0</v>
      </c>
      <c r="AK110" s="16" cm="1">
        <f t="array" ref="AK110">'ادخال البيانات'!Z121</f>
        <v>0</v>
      </c>
      <c r="AL110" s="15" cm="1">
        <f t="array" ref="AL110">'ادخال البيانات'!AC121</f>
        <v>0</v>
      </c>
    </row>
    <row r="111" ht="13.8" customHeight="1">
      <c r="A111" s="9"/>
      <c r="B111" s="95" cm="1">
        <f t="array" ref="B111">'الترتيب التنازلي '!BF84</f>
        <v>72</v>
      </c>
      <c r="C111" t="str" s="89" cm="1">
        <f t="array" ref="C111">'الترتيب التنازلي '!CK84</f>
      </c>
      <c r="D111" s="90"/>
      <c r="E111" s="90"/>
      <c r="F111" t="str" s="89" cm="1">
        <f t="array" ref="F111">'الترتيب التنازلي '!CL84</f>
      </c>
      <c r="G111" t="str" s="89" cm="1">
        <f t="array" ref="G111">'الترتيب التنازلي '!CM84</f>
      </c>
      <c r="H111" t="str" s="89" cm="1">
        <f t="array" ref="H111">'الترتيب التنازلي  (2)'!CN84</f>
      </c>
      <c r="I111" s="9"/>
      <c r="J111" s="9"/>
      <c r="K111" s="9"/>
      <c r="L111" s="9"/>
      <c r="M111" s="9"/>
      <c r="N111" s="9"/>
      <c r="O111" s="9"/>
      <c r="P111" s="9"/>
      <c r="Q111" s="9"/>
      <c r="R111" s="9"/>
      <c r="S111" s="9"/>
      <c r="T111" s="9"/>
      <c r="U111" s="9"/>
      <c r="V111" s="9"/>
      <c r="W111" s="9"/>
      <c r="X111" s="9"/>
      <c r="Y111" s="9"/>
      <c r="Z111" s="9"/>
      <c r="AA111" s="9"/>
      <c r="AB111" s="9"/>
      <c r="AC111" s="9"/>
      <c r="AD111" s="15" cm="1">
        <f t="array" ref="AD111">'ادخال البيانات'!E122</f>
        <v>0</v>
      </c>
      <c r="AE111" s="16" cm="1">
        <f t="array" ref="AE111">'ادخال البيانات'!H122</f>
        <v>0</v>
      </c>
      <c r="AF111" s="15" cm="1">
        <f t="array" ref="AF111">'ادخال البيانات'!K122</f>
        <v>0</v>
      </c>
      <c r="AG111" s="16" cm="1">
        <f t="array" ref="AG111">'ادخال البيانات'!N122</f>
        <v>0</v>
      </c>
      <c r="AH111" s="15" cm="1">
        <f t="array" ref="AH111">'ادخال البيانات'!Q122</f>
        <v>0</v>
      </c>
      <c r="AI111" s="16" cm="1">
        <f t="array" ref="AI111">'ادخال البيانات'!T122</f>
        <v>0</v>
      </c>
      <c r="AJ111" s="15" cm="1">
        <f t="array" ref="AJ111">'ادخال البيانات'!W122</f>
        <v>0</v>
      </c>
      <c r="AK111" s="16" cm="1">
        <f t="array" ref="AK111">'ادخال البيانات'!Z122</f>
        <v>0</v>
      </c>
      <c r="AL111" s="15" cm="1">
        <f t="array" ref="AL111">'ادخال البيانات'!AC122</f>
        <v>0</v>
      </c>
    </row>
    <row r="112" ht="13.8" customHeight="1">
      <c r="A112" s="9"/>
      <c r="B112" s="95" cm="1">
        <f t="array" ref="B112">'الترتيب التنازلي '!BF85</f>
        <v>73</v>
      </c>
      <c r="C112" t="str" s="89" cm="1">
        <f t="array" ref="C112">'الترتيب التنازلي '!CK85</f>
      </c>
      <c r="D112" s="90"/>
      <c r="E112" s="90"/>
      <c r="F112" t="str" s="89" cm="1">
        <f t="array" ref="F112">'الترتيب التنازلي '!CL85</f>
      </c>
      <c r="G112" t="str" s="89" cm="1">
        <f t="array" ref="G112">'الترتيب التنازلي '!CM85</f>
      </c>
      <c r="H112" t="str" s="89" cm="1">
        <f t="array" ref="H112">'الترتيب التنازلي  (2)'!CN85</f>
      </c>
      <c r="I112" s="9"/>
      <c r="J112" s="9"/>
      <c r="K112" s="9"/>
      <c r="L112" s="9"/>
      <c r="M112" s="9"/>
      <c r="N112" s="9"/>
      <c r="O112" s="9"/>
      <c r="P112" s="9"/>
      <c r="Q112" s="9"/>
      <c r="R112" s="9"/>
      <c r="S112" s="9"/>
      <c r="T112" s="9"/>
      <c r="U112" s="9"/>
      <c r="V112" s="9"/>
      <c r="W112" s="9"/>
      <c r="X112" s="9"/>
      <c r="Y112" s="9"/>
      <c r="Z112" s="9"/>
      <c r="AA112" s="9"/>
      <c r="AB112" s="9"/>
      <c r="AC112" s="9"/>
      <c r="AD112" s="15" cm="1">
        <f t="array" ref="AD112">'ادخال البيانات'!E123</f>
        <v>0</v>
      </c>
      <c r="AE112" s="16" cm="1">
        <f t="array" ref="AE112">'ادخال البيانات'!H123</f>
        <v>0</v>
      </c>
      <c r="AF112" s="15" cm="1">
        <f t="array" ref="AF112">'ادخال البيانات'!K123</f>
        <v>0</v>
      </c>
      <c r="AG112" s="16" cm="1">
        <f t="array" ref="AG112">'ادخال البيانات'!N123</f>
        <v>0</v>
      </c>
      <c r="AH112" s="15" cm="1">
        <f t="array" ref="AH112">'ادخال البيانات'!Q123</f>
        <v>0</v>
      </c>
      <c r="AI112" s="16" cm="1">
        <f t="array" ref="AI112">'ادخال البيانات'!T123</f>
        <v>0</v>
      </c>
      <c r="AJ112" s="15" cm="1">
        <f t="array" ref="AJ112">'ادخال البيانات'!W123</f>
        <v>0</v>
      </c>
      <c r="AK112" s="16" cm="1">
        <f t="array" ref="AK112">'ادخال البيانات'!Z123</f>
        <v>0</v>
      </c>
      <c r="AL112" s="15" cm="1">
        <f t="array" ref="AL112">'ادخال البيانات'!AC123</f>
        <v>0</v>
      </c>
    </row>
    <row r="113" ht="13.8" customHeight="1">
      <c r="A113" s="9"/>
      <c r="B113" s="95" cm="1">
        <f t="array" ref="B113">'الترتيب التنازلي '!BF86</f>
        <v>74</v>
      </c>
      <c r="C113" t="str" s="89" cm="1">
        <f t="array" ref="C113">'الترتيب التنازلي '!CK86</f>
      </c>
      <c r="D113" s="90"/>
      <c r="E113" s="90"/>
      <c r="F113" t="str" s="89" cm="1">
        <f t="array" ref="F113">'الترتيب التنازلي '!CL86</f>
      </c>
      <c r="G113" t="str" s="89" cm="1">
        <f t="array" ref="G113">'الترتيب التنازلي '!CM86</f>
      </c>
      <c r="H113" t="str" s="89" cm="1">
        <f t="array" ref="H113">'الترتيب التنازلي  (2)'!CN86</f>
      </c>
      <c r="I113" s="9"/>
      <c r="J113" s="9"/>
      <c r="K113" s="9"/>
      <c r="L113" s="9"/>
      <c r="M113" s="9"/>
      <c r="N113" s="9"/>
      <c r="O113" s="9"/>
      <c r="P113" s="9"/>
      <c r="Q113" s="9"/>
      <c r="R113" s="9"/>
      <c r="S113" s="9"/>
      <c r="T113" s="9"/>
      <c r="U113" s="9"/>
      <c r="V113" s="9"/>
      <c r="W113" s="9"/>
      <c r="X113" s="9"/>
      <c r="Y113" s="9"/>
      <c r="Z113" s="9"/>
      <c r="AA113" s="9"/>
      <c r="AB113" s="9"/>
      <c r="AC113" s="9"/>
      <c r="AD113" s="15" cm="1">
        <f t="array" ref="AD113">'ادخال البيانات'!E124</f>
        <v>0</v>
      </c>
      <c r="AE113" s="16" cm="1">
        <f t="array" ref="AE113">'ادخال البيانات'!H124</f>
        <v>0</v>
      </c>
      <c r="AF113" s="15" cm="1">
        <f t="array" ref="AF113">'ادخال البيانات'!K124</f>
        <v>0</v>
      </c>
      <c r="AG113" s="16" cm="1">
        <f t="array" ref="AG113">'ادخال البيانات'!N124</f>
        <v>0</v>
      </c>
      <c r="AH113" s="15" cm="1">
        <f t="array" ref="AH113">'ادخال البيانات'!Q124</f>
        <v>0</v>
      </c>
      <c r="AI113" s="16" cm="1">
        <f t="array" ref="AI113">'ادخال البيانات'!T124</f>
        <v>0</v>
      </c>
      <c r="AJ113" s="15" cm="1">
        <f t="array" ref="AJ113">'ادخال البيانات'!W124</f>
        <v>0</v>
      </c>
      <c r="AK113" s="16" cm="1">
        <f t="array" ref="AK113">'ادخال البيانات'!Z124</f>
        <v>0</v>
      </c>
      <c r="AL113" s="15" cm="1">
        <f t="array" ref="AL113">'ادخال البيانات'!AC124</f>
        <v>0</v>
      </c>
    </row>
    <row r="114" ht="13.8" customHeight="1">
      <c r="A114" s="9"/>
      <c r="B114" s="95" cm="1">
        <f t="array" ref="B114">'الترتيب التنازلي '!BF87</f>
        <v>75</v>
      </c>
      <c r="C114" t="str" s="89" cm="1">
        <f t="array" ref="C114">'الترتيب التنازلي '!CK87</f>
      </c>
      <c r="D114" s="90"/>
      <c r="E114" s="90"/>
      <c r="F114" t="str" s="89" cm="1">
        <f t="array" ref="F114">'الترتيب التنازلي '!CL87</f>
      </c>
      <c r="G114" t="str" s="89" cm="1">
        <f t="array" ref="G114">'الترتيب التنازلي '!CM87</f>
      </c>
      <c r="H114" t="str" s="89" cm="1">
        <f t="array" ref="H114">'الترتيب التنازلي  (2)'!CN87</f>
      </c>
      <c r="I114" s="9"/>
      <c r="J114" s="9"/>
      <c r="K114" s="9"/>
      <c r="L114" s="9"/>
      <c r="M114" s="9"/>
      <c r="N114" s="9"/>
      <c r="O114" s="9"/>
      <c r="P114" s="9"/>
      <c r="Q114" s="9"/>
      <c r="R114" s="9"/>
      <c r="S114" s="9"/>
      <c r="T114" s="9"/>
      <c r="U114" s="9"/>
      <c r="V114" s="9"/>
      <c r="W114" s="9"/>
      <c r="X114" s="9"/>
      <c r="Y114" s="9"/>
      <c r="Z114" s="9"/>
      <c r="AA114" s="9"/>
      <c r="AB114" s="9"/>
      <c r="AC114" s="9"/>
      <c r="AD114" s="15" cm="1">
        <f t="array" ref="AD114">'ادخال البيانات'!E125</f>
        <v>0</v>
      </c>
      <c r="AE114" s="16" cm="1">
        <f t="array" ref="AE114">'ادخال البيانات'!H125</f>
        <v>0</v>
      </c>
      <c r="AF114" s="15" cm="1">
        <f t="array" ref="AF114">'ادخال البيانات'!K125</f>
        <v>0</v>
      </c>
      <c r="AG114" s="16" cm="1">
        <f t="array" ref="AG114">'ادخال البيانات'!N125</f>
        <v>0</v>
      </c>
      <c r="AH114" s="15" cm="1">
        <f t="array" ref="AH114">'ادخال البيانات'!Q125</f>
        <v>0</v>
      </c>
      <c r="AI114" s="16" cm="1">
        <f t="array" ref="AI114">'ادخال البيانات'!T125</f>
        <v>0</v>
      </c>
      <c r="AJ114" s="15" cm="1">
        <f t="array" ref="AJ114">'ادخال البيانات'!W125</f>
        <v>0</v>
      </c>
      <c r="AK114" s="16" cm="1">
        <f t="array" ref="AK114">'ادخال البيانات'!Z125</f>
        <v>0</v>
      </c>
      <c r="AL114" s="15" cm="1">
        <f t="array" ref="AL114">'ادخال البيانات'!AC125</f>
        <v>0</v>
      </c>
    </row>
    <row r="115" ht="13.8" customHeight="1">
      <c r="A115" s="9"/>
      <c r="B115" s="95" cm="1">
        <f t="array" ref="B115">'الترتيب التنازلي '!BF88</f>
        <v>76</v>
      </c>
      <c r="C115" t="str" s="89" cm="1">
        <f t="array" ref="C115">'الترتيب التنازلي '!CK88</f>
      </c>
      <c r="D115" s="90"/>
      <c r="E115" s="90"/>
      <c r="F115" t="str" s="89" cm="1">
        <f t="array" ref="F115">'الترتيب التنازلي '!CL88</f>
      </c>
      <c r="G115" t="str" s="89" cm="1">
        <f t="array" ref="G115">'الترتيب التنازلي '!CM88</f>
      </c>
      <c r="H115" t="str" s="89" cm="1">
        <f t="array" ref="H115">'الترتيب التنازلي  (2)'!CN88</f>
      </c>
      <c r="I115" s="9"/>
      <c r="J115" s="9"/>
      <c r="K115" s="9"/>
      <c r="L115" s="9"/>
      <c r="M115" s="9"/>
      <c r="N115" s="9"/>
      <c r="O115" s="9"/>
      <c r="P115" s="9"/>
      <c r="Q115" s="9"/>
      <c r="R115" s="9"/>
      <c r="S115" s="9"/>
      <c r="T115" s="9"/>
      <c r="U115" s="9"/>
      <c r="V115" s="9"/>
      <c r="W115" s="9"/>
      <c r="X115" s="9"/>
      <c r="Y115" s="9"/>
      <c r="Z115" s="9"/>
      <c r="AA115" s="9"/>
      <c r="AB115" s="9"/>
      <c r="AC115" s="9"/>
      <c r="AD115" s="15" cm="1">
        <f t="array" ref="AD115">'ادخال البيانات'!E126</f>
        <v>0</v>
      </c>
      <c r="AE115" s="16" cm="1">
        <f t="array" ref="AE115">'ادخال البيانات'!H126</f>
        <v>0</v>
      </c>
      <c r="AF115" s="15" cm="1">
        <f t="array" ref="AF115">'ادخال البيانات'!K126</f>
        <v>0</v>
      </c>
      <c r="AG115" s="16" cm="1">
        <f t="array" ref="AG115">'ادخال البيانات'!N126</f>
        <v>0</v>
      </c>
      <c r="AH115" s="15" cm="1">
        <f t="array" ref="AH115">'ادخال البيانات'!Q126</f>
        <v>0</v>
      </c>
      <c r="AI115" s="16" cm="1">
        <f t="array" ref="AI115">'ادخال البيانات'!T126</f>
        <v>0</v>
      </c>
      <c r="AJ115" s="15" cm="1">
        <f t="array" ref="AJ115">'ادخال البيانات'!W126</f>
        <v>0</v>
      </c>
      <c r="AK115" s="16" cm="1">
        <f t="array" ref="AK115">'ادخال البيانات'!Z126</f>
        <v>0</v>
      </c>
      <c r="AL115" s="15" cm="1">
        <f t="array" ref="AL115">'ادخال البيانات'!AC126</f>
        <v>0</v>
      </c>
    </row>
    <row r="116" ht="13.8" customHeight="1">
      <c r="A116" s="9"/>
      <c r="B116" s="95" cm="1">
        <f t="array" ref="B116">'الترتيب التنازلي '!BF89</f>
        <v>77</v>
      </c>
      <c r="C116" t="str" s="89" cm="1">
        <f t="array" ref="C116">'الترتيب التنازلي '!CK89</f>
      </c>
      <c r="D116" s="90"/>
      <c r="E116" s="90"/>
      <c r="F116" t="str" s="89" cm="1">
        <f t="array" ref="F116">'الترتيب التنازلي '!CL89</f>
      </c>
      <c r="G116" t="str" s="89" cm="1">
        <f t="array" ref="G116">'الترتيب التنازلي '!CM89</f>
      </c>
      <c r="H116" t="str" s="89" cm="1">
        <f t="array" ref="H116">'الترتيب التنازلي  (2)'!CN89</f>
      </c>
      <c r="I116" s="9"/>
      <c r="J116" s="9"/>
      <c r="K116" s="9"/>
      <c r="L116" s="9"/>
      <c r="M116" s="9"/>
      <c r="N116" s="9"/>
      <c r="O116" s="9"/>
      <c r="P116" s="9"/>
      <c r="Q116" s="9"/>
      <c r="R116" s="9"/>
      <c r="S116" s="9"/>
      <c r="T116" s="9"/>
      <c r="U116" s="9"/>
      <c r="V116" s="9"/>
      <c r="W116" s="9"/>
      <c r="X116" s="9"/>
      <c r="Y116" s="9"/>
      <c r="Z116" s="9"/>
      <c r="AA116" s="9"/>
      <c r="AB116" s="9"/>
      <c r="AC116" s="9"/>
      <c r="AD116" s="15" cm="1">
        <f t="array" ref="AD116">'ادخال البيانات'!E127</f>
        <v>0</v>
      </c>
      <c r="AE116" s="16" cm="1">
        <f t="array" ref="AE116">'ادخال البيانات'!H127</f>
        <v>0</v>
      </c>
      <c r="AF116" s="15" cm="1">
        <f t="array" ref="AF116">'ادخال البيانات'!K127</f>
        <v>0</v>
      </c>
      <c r="AG116" s="16" cm="1">
        <f t="array" ref="AG116">'ادخال البيانات'!N127</f>
        <v>0</v>
      </c>
      <c r="AH116" s="15" cm="1">
        <f t="array" ref="AH116">'ادخال البيانات'!Q127</f>
        <v>0</v>
      </c>
      <c r="AI116" s="16" cm="1">
        <f t="array" ref="AI116">'ادخال البيانات'!T127</f>
        <v>0</v>
      </c>
      <c r="AJ116" s="15" cm="1">
        <f t="array" ref="AJ116">'ادخال البيانات'!W127</f>
        <v>0</v>
      </c>
      <c r="AK116" s="16" cm="1">
        <f t="array" ref="AK116">'ادخال البيانات'!Z127</f>
        <v>0</v>
      </c>
      <c r="AL116" s="15" cm="1">
        <f t="array" ref="AL116">'ادخال البيانات'!AC127</f>
        <v>0</v>
      </c>
    </row>
    <row r="117" ht="13.8" customHeight="1">
      <c r="A117" s="9"/>
      <c r="B117" s="95" cm="1">
        <f t="array" ref="B117">'الترتيب التنازلي '!BF90</f>
        <v>78</v>
      </c>
      <c r="C117" t="str" s="89" cm="1">
        <f t="array" ref="C117">'الترتيب التنازلي '!CK90</f>
      </c>
      <c r="D117" s="90"/>
      <c r="E117" s="90"/>
      <c r="F117" t="str" s="89" cm="1">
        <f t="array" ref="F117">'الترتيب التنازلي '!CL90</f>
      </c>
      <c r="G117" t="str" s="89" cm="1">
        <f t="array" ref="G117">'الترتيب التنازلي '!CM90</f>
      </c>
      <c r="H117" t="str" s="89" cm="1">
        <f t="array" ref="H117">'الترتيب التنازلي  (2)'!CN90</f>
      </c>
      <c r="I117" s="9"/>
      <c r="J117" s="9"/>
      <c r="K117" s="9"/>
      <c r="L117" s="9"/>
      <c r="M117" s="9"/>
      <c r="N117" s="9"/>
      <c r="O117" s="9"/>
      <c r="P117" s="9"/>
      <c r="Q117" s="9"/>
      <c r="R117" s="9"/>
      <c r="S117" s="9"/>
      <c r="T117" s="9"/>
      <c r="U117" s="9"/>
      <c r="V117" s="9"/>
      <c r="W117" s="9"/>
      <c r="X117" s="9"/>
      <c r="Y117" s="9"/>
      <c r="Z117" s="9"/>
      <c r="AA117" s="9"/>
      <c r="AB117" s="9"/>
      <c r="AC117" s="9"/>
      <c r="AD117" s="15" cm="1">
        <f t="array" ref="AD117">'ادخال البيانات'!E128</f>
        <v>0</v>
      </c>
      <c r="AE117" s="16" cm="1">
        <f t="array" ref="AE117">'ادخال البيانات'!H128</f>
        <v>0</v>
      </c>
      <c r="AF117" s="15" cm="1">
        <f t="array" ref="AF117">'ادخال البيانات'!K128</f>
        <v>0</v>
      </c>
      <c r="AG117" s="16" cm="1">
        <f t="array" ref="AG117">'ادخال البيانات'!N128</f>
        <v>0</v>
      </c>
      <c r="AH117" s="15" cm="1">
        <f t="array" ref="AH117">'ادخال البيانات'!Q128</f>
        <v>0</v>
      </c>
      <c r="AI117" s="16" cm="1">
        <f t="array" ref="AI117">'ادخال البيانات'!T128</f>
        <v>0</v>
      </c>
      <c r="AJ117" s="15" cm="1">
        <f t="array" ref="AJ117">'ادخال البيانات'!W128</f>
        <v>0</v>
      </c>
      <c r="AK117" s="16" cm="1">
        <f t="array" ref="AK117">'ادخال البيانات'!Z128</f>
        <v>0</v>
      </c>
      <c r="AL117" s="15" cm="1">
        <f t="array" ref="AL117">'ادخال البيانات'!AC128</f>
        <v>0</v>
      </c>
    </row>
    <row r="118" ht="13.8" customHeight="1">
      <c r="A118" s="9"/>
      <c r="B118" s="96" cm="1">
        <f t="array" ref="B118">'الترتيب التنازلي '!BF91</f>
        <v>79</v>
      </c>
      <c r="C118" t="str" s="89" cm="1">
        <f t="array" ref="C118">'الترتيب التنازلي '!CK91</f>
      </c>
      <c r="D118" s="90"/>
      <c r="E118" s="90"/>
      <c r="F118" t="str" s="89" cm="1">
        <f t="array" ref="F118">'الترتيب التنازلي '!CL91</f>
      </c>
      <c r="G118" t="str" s="89" cm="1">
        <f t="array" ref="G118">'الترتيب التنازلي '!CM91</f>
      </c>
      <c r="H118" t="str" s="89" cm="1">
        <f t="array" ref="H118">'الترتيب التنازلي  (2)'!CN91</f>
      </c>
      <c r="I118" s="9"/>
      <c r="J118" s="9"/>
      <c r="K118" s="9"/>
      <c r="L118" s="9"/>
      <c r="M118" s="9"/>
      <c r="N118" s="9"/>
      <c r="O118" s="9"/>
      <c r="P118" s="9"/>
      <c r="Q118" s="9"/>
      <c r="R118" s="9"/>
      <c r="S118" s="9"/>
      <c r="T118" s="9"/>
      <c r="U118" s="9"/>
      <c r="V118" s="9"/>
      <c r="W118" s="9"/>
      <c r="X118" s="9"/>
      <c r="Y118" s="9"/>
      <c r="Z118" s="9"/>
      <c r="AA118" s="9"/>
      <c r="AB118" s="9"/>
      <c r="AC118" s="9"/>
      <c r="AD118" s="15" cm="1">
        <f t="array" ref="AD118">'ادخال البيانات'!E129</f>
        <v>0</v>
      </c>
      <c r="AE118" s="16" cm="1">
        <f t="array" ref="AE118">'ادخال البيانات'!H129</f>
        <v>0</v>
      </c>
      <c r="AF118" s="15" cm="1">
        <f t="array" ref="AF118">'ادخال البيانات'!K129</f>
        <v>0</v>
      </c>
      <c r="AG118" s="16" cm="1">
        <f t="array" ref="AG118">'ادخال البيانات'!N129</f>
        <v>0</v>
      </c>
      <c r="AH118" s="15" cm="1">
        <f t="array" ref="AH118">'ادخال البيانات'!Q129</f>
        <v>0</v>
      </c>
      <c r="AI118" s="16" cm="1">
        <f t="array" ref="AI118">'ادخال البيانات'!T129</f>
        <v>0</v>
      </c>
      <c r="AJ118" s="15" cm="1">
        <f t="array" ref="AJ118">'ادخال البيانات'!W129</f>
        <v>0</v>
      </c>
      <c r="AK118" s="16" cm="1">
        <f t="array" ref="AK118">'ادخال البيانات'!Z129</f>
        <v>0</v>
      </c>
      <c r="AL118" s="15" cm="1">
        <f t="array" ref="AL118">'ادخال البيانات'!AC129</f>
        <v>0</v>
      </c>
    </row>
    <row r="119" ht="13.8" customHeight="1">
      <c r="A119" s="9"/>
      <c r="B119" s="97"/>
      <c r="C119" s="9"/>
      <c r="D119" s="9"/>
      <c r="E119" s="9"/>
      <c r="F119" s="9"/>
      <c r="G119" s="9"/>
      <c r="H119" s="9"/>
      <c r="I119" s="9"/>
      <c r="J119" s="9"/>
      <c r="K119" s="9"/>
      <c r="L119" s="9"/>
      <c r="M119" s="9"/>
      <c r="N119" s="9"/>
      <c r="O119" s="9"/>
      <c r="P119" s="9"/>
      <c r="Q119" s="9"/>
      <c r="R119" s="9"/>
      <c r="S119" s="9"/>
      <c r="T119" s="9"/>
      <c r="U119" s="9"/>
      <c r="V119" s="9"/>
      <c r="W119" s="9"/>
      <c r="X119" s="9"/>
      <c r="Y119" s="9"/>
      <c r="Z119" s="9"/>
      <c r="AA119" s="9"/>
      <c r="AB119" s="9"/>
      <c r="AC119" s="9"/>
      <c r="AD119" s="15" cm="1">
        <f t="array" ref="AD119">'ادخال البيانات'!E130</f>
        <v>0</v>
      </c>
      <c r="AE119" s="16" cm="1">
        <f t="array" ref="AE119">'ادخال البيانات'!H130</f>
        <v>0</v>
      </c>
      <c r="AF119" s="15" cm="1">
        <f t="array" ref="AF119">'ادخال البيانات'!K130</f>
        <v>0</v>
      </c>
      <c r="AG119" s="16" cm="1">
        <f t="array" ref="AG119">'ادخال البيانات'!N130</f>
        <v>0</v>
      </c>
      <c r="AH119" s="15" cm="1">
        <f t="array" ref="AH119">'ادخال البيانات'!Q130</f>
        <v>0</v>
      </c>
      <c r="AI119" s="16" cm="1">
        <f t="array" ref="AI119">'ادخال البيانات'!T130</f>
        <v>0</v>
      </c>
      <c r="AJ119" s="15" cm="1">
        <f t="array" ref="AJ119">'ادخال البيانات'!W130</f>
        <v>0</v>
      </c>
      <c r="AK119" s="16" cm="1">
        <f t="array" ref="AK119">'ادخال البيانات'!Z130</f>
        <v>0</v>
      </c>
      <c r="AL119" s="15" cm="1">
        <f t="array" ref="AL119">'ادخال البيانات'!AC130</f>
        <v>0</v>
      </c>
    </row>
    <row r="120" ht="13.8" customHeight="1">
      <c r="A120" s="9"/>
      <c r="B120" s="9"/>
      <c r="C120" s="9"/>
      <c r="D120" s="9"/>
      <c r="E120" s="9"/>
      <c r="F120" s="9"/>
      <c r="G120" s="9"/>
      <c r="H120" s="9"/>
      <c r="I120" s="9"/>
      <c r="J120" s="9"/>
      <c r="K120" s="9"/>
      <c r="L120" s="9"/>
      <c r="M120" s="9"/>
      <c r="N120" s="9"/>
      <c r="O120" s="9"/>
      <c r="P120" s="9"/>
      <c r="Q120" s="9"/>
      <c r="R120" s="9"/>
      <c r="S120" s="9"/>
      <c r="T120" s="9"/>
      <c r="U120" s="9"/>
      <c r="V120" s="9"/>
      <c r="W120" s="9"/>
      <c r="X120" s="9"/>
      <c r="Y120" s="9"/>
      <c r="Z120" s="9"/>
      <c r="AA120" s="9"/>
      <c r="AB120" s="9"/>
      <c r="AC120" s="9"/>
      <c r="AD120" s="15" cm="1">
        <f t="array" ref="AD120">'ادخال البيانات'!E131</f>
        <v>0</v>
      </c>
      <c r="AE120" s="16" cm="1">
        <f t="array" ref="AE120">'ادخال البيانات'!H131</f>
        <v>0</v>
      </c>
      <c r="AF120" s="15" cm="1">
        <f t="array" ref="AF120">'ادخال البيانات'!K131</f>
        <v>0</v>
      </c>
      <c r="AG120" s="16" cm="1">
        <f t="array" ref="AG120">'ادخال البيانات'!N131</f>
        <v>0</v>
      </c>
      <c r="AH120" s="15" cm="1">
        <f t="array" ref="AH120">'ادخال البيانات'!Q131</f>
        <v>0</v>
      </c>
      <c r="AI120" s="16" cm="1">
        <f t="array" ref="AI120">'ادخال البيانات'!T131</f>
        <v>0</v>
      </c>
      <c r="AJ120" s="15" cm="1">
        <f t="array" ref="AJ120">'ادخال البيانات'!W131</f>
        <v>0</v>
      </c>
      <c r="AK120" s="16" cm="1">
        <f t="array" ref="AK120">'ادخال البيانات'!Z131</f>
        <v>0</v>
      </c>
      <c r="AL120" s="15" cm="1">
        <f t="array" ref="AL120">'ادخال البيانات'!AC131</f>
        <v>0</v>
      </c>
    </row>
    <row r="121" ht="13.8" customHeight="1">
      <c r="A121" s="9"/>
      <c r="B121" s="9"/>
      <c r="C121" s="9"/>
      <c r="D121" s="9"/>
      <c r="E121" s="9"/>
      <c r="F121" s="9"/>
      <c r="G121" s="9"/>
      <c r="H121" s="9"/>
      <c r="I121" s="9"/>
      <c r="J121" s="9"/>
      <c r="K121" s="9"/>
      <c r="L121" s="9"/>
      <c r="M121" s="9"/>
      <c r="N121" s="9"/>
      <c r="O121" s="9"/>
      <c r="P121" s="9"/>
      <c r="Q121" s="9"/>
      <c r="R121" s="9"/>
      <c r="S121" s="9"/>
      <c r="T121" s="9"/>
      <c r="U121" s="9"/>
      <c r="V121" s="9"/>
      <c r="W121" s="9"/>
      <c r="X121" s="9"/>
      <c r="Y121" s="9"/>
      <c r="Z121" s="9"/>
      <c r="AA121" s="9"/>
      <c r="AB121" s="9"/>
      <c r="AC121" s="9"/>
      <c r="AD121" s="15" cm="1">
        <f t="array" ref="AD121">'ادخال البيانات'!E132</f>
        <v>0</v>
      </c>
      <c r="AE121" s="16" cm="1">
        <f t="array" ref="AE121">'ادخال البيانات'!H132</f>
        <v>0</v>
      </c>
      <c r="AF121" s="15" cm="1">
        <f t="array" ref="AF121">'ادخال البيانات'!K132</f>
        <v>0</v>
      </c>
      <c r="AG121" s="16" cm="1">
        <f t="array" ref="AG121">'ادخال البيانات'!N132</f>
        <v>0</v>
      </c>
      <c r="AH121" s="15" cm="1">
        <f t="array" ref="AH121">'ادخال البيانات'!Q132</f>
        <v>0</v>
      </c>
      <c r="AI121" s="16" cm="1">
        <f t="array" ref="AI121">'ادخال البيانات'!T132</f>
        <v>0</v>
      </c>
      <c r="AJ121" s="15" cm="1">
        <f t="array" ref="AJ121">'ادخال البيانات'!W132</f>
        <v>0</v>
      </c>
      <c r="AK121" s="16" cm="1">
        <f t="array" ref="AK121">'ادخال البيانات'!Z132</f>
        <v>0</v>
      </c>
      <c r="AL121" s="15" cm="1">
        <f t="array" ref="AL121">'ادخال البيانات'!AC132</f>
        <v>0</v>
      </c>
    </row>
    <row r="122" ht="13.8" customHeight="1">
      <c r="A122" s="9"/>
      <c r="B122" s="9"/>
      <c r="C122" s="9"/>
      <c r="D122" s="9"/>
      <c r="E122" s="9"/>
      <c r="F122" s="9"/>
      <c r="G122" s="9"/>
      <c r="H122" s="9"/>
      <c r="I122" s="9"/>
      <c r="J122" s="9"/>
      <c r="K122" s="9"/>
      <c r="L122" s="9"/>
      <c r="M122" s="9"/>
      <c r="N122" s="9"/>
      <c r="O122" s="9"/>
      <c r="P122" s="9"/>
      <c r="Q122" s="9"/>
      <c r="R122" s="9"/>
      <c r="S122" s="9"/>
      <c r="T122" s="9"/>
      <c r="U122" s="9"/>
      <c r="V122" s="9"/>
      <c r="W122" s="9"/>
      <c r="X122" s="9"/>
      <c r="Y122" s="9"/>
      <c r="Z122" s="9"/>
      <c r="AA122" s="9"/>
      <c r="AB122" s="9"/>
      <c r="AC122" s="9"/>
      <c r="AD122" s="15" cm="1">
        <f t="array" ref="AD122">'ادخال البيانات'!E133</f>
        <v>0</v>
      </c>
      <c r="AE122" s="16" cm="1">
        <f t="array" ref="AE122">'ادخال البيانات'!H133</f>
        <v>0</v>
      </c>
      <c r="AF122" s="15" cm="1">
        <f t="array" ref="AF122">'ادخال البيانات'!K133</f>
        <v>0</v>
      </c>
      <c r="AG122" s="16" cm="1">
        <f t="array" ref="AG122">'ادخال البيانات'!N133</f>
        <v>0</v>
      </c>
      <c r="AH122" s="15" cm="1">
        <f t="array" ref="AH122">'ادخال البيانات'!Q133</f>
        <v>0</v>
      </c>
      <c r="AI122" s="16" cm="1">
        <f t="array" ref="AI122">'ادخال البيانات'!T133</f>
        <v>0</v>
      </c>
      <c r="AJ122" s="15" cm="1">
        <f t="array" ref="AJ122">'ادخال البيانات'!W133</f>
        <v>0</v>
      </c>
      <c r="AK122" s="16" cm="1">
        <f t="array" ref="AK122">'ادخال البيانات'!Z133</f>
        <v>0</v>
      </c>
      <c r="AL122" s="15" cm="1">
        <f t="array" ref="AL122">'ادخال البيانات'!AC133</f>
        <v>0</v>
      </c>
    </row>
    <row r="123" ht="13.8" customHeight="1">
      <c r="A123" s="9"/>
      <c r="B123" s="9"/>
      <c r="C123" s="9"/>
      <c r="D123" s="9"/>
      <c r="E123" s="9"/>
      <c r="F123" s="9"/>
      <c r="G123" s="9"/>
      <c r="H123" s="9"/>
      <c r="I123" s="9"/>
      <c r="J123" s="9"/>
      <c r="K123" s="9"/>
      <c r="L123" s="9"/>
      <c r="M123" s="9"/>
      <c r="N123" s="9"/>
      <c r="O123" s="9"/>
      <c r="P123" s="9"/>
      <c r="Q123" s="9"/>
      <c r="R123" s="9"/>
      <c r="S123" s="9"/>
      <c r="T123" s="9"/>
      <c r="U123" s="9"/>
      <c r="V123" s="9"/>
      <c r="W123" s="9"/>
      <c r="X123" s="9"/>
      <c r="Y123" s="9"/>
      <c r="Z123" s="9"/>
      <c r="AA123" s="9"/>
      <c r="AB123" s="9"/>
      <c r="AC123" s="9"/>
      <c r="AD123" s="15" cm="1">
        <f t="array" ref="AD123">'ادخال البيانات'!E134</f>
        <v>0</v>
      </c>
      <c r="AE123" s="16" cm="1">
        <f t="array" ref="AE123">'ادخال البيانات'!H134</f>
        <v>0</v>
      </c>
      <c r="AF123" s="15" cm="1">
        <f t="array" ref="AF123">'ادخال البيانات'!K134</f>
        <v>0</v>
      </c>
      <c r="AG123" s="16" cm="1">
        <f t="array" ref="AG123">'ادخال البيانات'!N134</f>
        <v>0</v>
      </c>
      <c r="AH123" s="15" cm="1">
        <f t="array" ref="AH123">'ادخال البيانات'!Q134</f>
        <v>0</v>
      </c>
      <c r="AI123" s="16" cm="1">
        <f t="array" ref="AI123">'ادخال البيانات'!T134</f>
        <v>0</v>
      </c>
      <c r="AJ123" s="15" cm="1">
        <f t="array" ref="AJ123">'ادخال البيانات'!W134</f>
        <v>0</v>
      </c>
      <c r="AK123" s="16" cm="1">
        <f t="array" ref="AK123">'ادخال البيانات'!Z134</f>
        <v>0</v>
      </c>
      <c r="AL123" s="15" cm="1">
        <f t="array" ref="AL123">'ادخال البيانات'!AC134</f>
        <v>0</v>
      </c>
    </row>
    <row r="124" ht="13.8" customHeight="1">
      <c r="A124" s="9"/>
      <c r="B124" s="9"/>
      <c r="C124" s="9"/>
      <c r="D124" s="9"/>
      <c r="E124" s="9"/>
      <c r="F124" s="9"/>
      <c r="G124" s="9"/>
      <c r="H124" s="9"/>
      <c r="I124" s="9"/>
      <c r="J124" s="9"/>
      <c r="K124" s="9"/>
      <c r="L124" s="9"/>
      <c r="M124" s="9"/>
      <c r="N124" s="9"/>
      <c r="O124" s="9"/>
      <c r="P124" s="9"/>
      <c r="Q124" s="9"/>
      <c r="R124" s="9"/>
      <c r="S124" s="9"/>
      <c r="T124" s="9"/>
      <c r="U124" s="9"/>
      <c r="V124" s="9"/>
      <c r="W124" s="9"/>
      <c r="X124" s="9"/>
      <c r="Y124" s="9"/>
      <c r="Z124" s="9"/>
      <c r="AA124" s="9"/>
      <c r="AB124" s="9"/>
      <c r="AC124" s="9"/>
      <c r="AD124" s="15" cm="1">
        <f t="array" ref="AD124">'ادخال البيانات'!E135</f>
        <v>0</v>
      </c>
      <c r="AE124" s="16" cm="1">
        <f t="array" ref="AE124">'ادخال البيانات'!H135</f>
        <v>0</v>
      </c>
      <c r="AF124" s="15" cm="1">
        <f t="array" ref="AF124">'ادخال البيانات'!K135</f>
        <v>0</v>
      </c>
      <c r="AG124" s="16" cm="1">
        <f t="array" ref="AG124">'ادخال البيانات'!N135</f>
        <v>0</v>
      </c>
      <c r="AH124" s="15" cm="1">
        <f t="array" ref="AH124">'ادخال البيانات'!Q135</f>
        <v>0</v>
      </c>
      <c r="AI124" s="16" cm="1">
        <f t="array" ref="AI124">'ادخال البيانات'!T135</f>
        <v>0</v>
      </c>
      <c r="AJ124" s="15" cm="1">
        <f t="array" ref="AJ124">'ادخال البيانات'!W135</f>
        <v>0</v>
      </c>
      <c r="AK124" s="16" cm="1">
        <f t="array" ref="AK124">'ادخال البيانات'!Z135</f>
        <v>0</v>
      </c>
      <c r="AL124" s="15" cm="1">
        <f t="array" ref="AL124">'ادخال البيانات'!AC135</f>
        <v>0</v>
      </c>
    </row>
    <row r="125" ht="13.8" customHeight="1">
      <c r="A125" s="9"/>
      <c r="B125" s="9"/>
      <c r="C125" s="9"/>
      <c r="D125" s="9"/>
      <c r="E125" s="9"/>
      <c r="F125" s="9"/>
      <c r="G125" s="9"/>
      <c r="H125" s="9"/>
      <c r="I125" s="9"/>
      <c r="J125" s="9"/>
      <c r="K125" s="9"/>
      <c r="L125" s="9"/>
      <c r="M125" s="9"/>
      <c r="N125" s="9"/>
      <c r="O125" s="9"/>
      <c r="P125" s="9"/>
      <c r="Q125" s="9"/>
      <c r="R125" s="9"/>
      <c r="S125" s="9"/>
      <c r="T125" s="9"/>
      <c r="U125" s="9"/>
      <c r="V125" s="9"/>
      <c r="W125" s="9"/>
      <c r="X125" s="9"/>
      <c r="Y125" s="9"/>
      <c r="Z125" s="9"/>
      <c r="AA125" s="9"/>
      <c r="AB125" s="9"/>
      <c r="AC125" s="9"/>
      <c r="AD125" s="15" cm="1">
        <f t="array" ref="AD125">'ادخال البيانات'!E136</f>
        <v>0</v>
      </c>
      <c r="AE125" s="16" cm="1">
        <f t="array" ref="AE125">'ادخال البيانات'!H136</f>
        <v>0</v>
      </c>
      <c r="AF125" s="15" cm="1">
        <f t="array" ref="AF125">'ادخال البيانات'!K136</f>
        <v>0</v>
      </c>
      <c r="AG125" s="16" cm="1">
        <f t="array" ref="AG125">'ادخال البيانات'!N136</f>
        <v>0</v>
      </c>
      <c r="AH125" s="15" cm="1">
        <f t="array" ref="AH125">'ادخال البيانات'!Q136</f>
        <v>0</v>
      </c>
      <c r="AI125" s="16" cm="1">
        <f t="array" ref="AI125">'ادخال البيانات'!T136</f>
        <v>0</v>
      </c>
      <c r="AJ125" s="15" cm="1">
        <f t="array" ref="AJ125">'ادخال البيانات'!W136</f>
        <v>0</v>
      </c>
      <c r="AK125" s="16" cm="1">
        <f t="array" ref="AK125">'ادخال البيانات'!Z136</f>
        <v>0</v>
      </c>
      <c r="AL125" s="15" cm="1">
        <f t="array" ref="AL125">'ادخال البيانات'!AC136</f>
        <v>0</v>
      </c>
    </row>
    <row r="126" ht="13.8" customHeight="1">
      <c r="A126" s="9"/>
      <c r="B126" s="9"/>
      <c r="C126" s="9"/>
      <c r="D126" s="9"/>
      <c r="E126" s="9"/>
      <c r="F126" s="9"/>
      <c r="G126" s="9"/>
      <c r="H126" s="9"/>
      <c r="I126" s="9"/>
      <c r="J126" s="9"/>
      <c r="K126" s="9"/>
      <c r="L126" s="9"/>
      <c r="M126" s="9"/>
      <c r="N126" s="9"/>
      <c r="O126" s="9"/>
      <c r="P126" s="9"/>
      <c r="Q126" s="9"/>
      <c r="R126" s="9"/>
      <c r="S126" s="9"/>
      <c r="T126" s="9"/>
      <c r="U126" s="9"/>
      <c r="V126" s="9"/>
      <c r="W126" s="9"/>
      <c r="X126" s="9"/>
      <c r="Y126" s="9"/>
      <c r="Z126" s="9"/>
      <c r="AA126" s="9"/>
      <c r="AB126" s="9"/>
      <c r="AC126" s="9"/>
      <c r="AD126" s="15" cm="1">
        <f t="array" ref="AD126">'ادخال البيانات'!E137</f>
        <v>0</v>
      </c>
      <c r="AE126" s="16" cm="1">
        <f t="array" ref="AE126">'ادخال البيانات'!H137</f>
        <v>0</v>
      </c>
      <c r="AF126" s="15" cm="1">
        <f t="array" ref="AF126">'ادخال البيانات'!K137</f>
        <v>0</v>
      </c>
      <c r="AG126" s="16" cm="1">
        <f t="array" ref="AG126">'ادخال البيانات'!N137</f>
        <v>0</v>
      </c>
      <c r="AH126" s="15" cm="1">
        <f t="array" ref="AH126">'ادخال البيانات'!Q137</f>
        <v>0</v>
      </c>
      <c r="AI126" s="16" cm="1">
        <f t="array" ref="AI126">'ادخال البيانات'!T137</f>
        <v>0</v>
      </c>
      <c r="AJ126" s="15" cm="1">
        <f t="array" ref="AJ126">'ادخال البيانات'!W137</f>
        <v>0</v>
      </c>
      <c r="AK126" s="16" cm="1">
        <f t="array" ref="AK126">'ادخال البيانات'!Z137</f>
        <v>0</v>
      </c>
      <c r="AL126" s="15" cm="1">
        <f t="array" ref="AL126">'ادخال البيانات'!AC137</f>
        <v>0</v>
      </c>
    </row>
    <row r="127" ht="13.8" customHeight="1">
      <c r="A127" s="9"/>
      <c r="B127" s="9"/>
      <c r="C127" s="9"/>
      <c r="D127" s="9"/>
      <c r="E127" s="9"/>
      <c r="F127" s="9"/>
      <c r="G127" s="9"/>
      <c r="H127" s="9"/>
      <c r="I127" s="9"/>
      <c r="J127" s="9"/>
      <c r="K127" s="9"/>
      <c r="L127" s="9"/>
      <c r="M127" s="9"/>
      <c r="N127" s="9"/>
      <c r="O127" s="9"/>
      <c r="P127" s="9"/>
      <c r="Q127" s="9"/>
      <c r="R127" s="9"/>
      <c r="S127" s="9"/>
      <c r="T127" s="9"/>
      <c r="U127" s="9"/>
      <c r="V127" s="9"/>
      <c r="W127" s="9"/>
      <c r="X127" s="9"/>
      <c r="Y127" s="9"/>
      <c r="Z127" s="9"/>
      <c r="AA127" s="9"/>
      <c r="AB127" s="9"/>
      <c r="AC127" s="9"/>
      <c r="AD127" s="15" cm="1">
        <f t="array" ref="AD127">'ادخال البيانات'!E138</f>
        <v>0</v>
      </c>
      <c r="AE127" s="16" cm="1">
        <f t="array" ref="AE127">'ادخال البيانات'!H138</f>
        <v>0</v>
      </c>
      <c r="AF127" s="15" cm="1">
        <f t="array" ref="AF127">'ادخال البيانات'!K138</f>
        <v>0</v>
      </c>
      <c r="AG127" s="16" cm="1">
        <f t="array" ref="AG127">'ادخال البيانات'!N138</f>
        <v>0</v>
      </c>
      <c r="AH127" s="15" cm="1">
        <f t="array" ref="AH127">'ادخال البيانات'!Q138</f>
        <v>0</v>
      </c>
      <c r="AI127" s="16" cm="1">
        <f t="array" ref="AI127">'ادخال البيانات'!T138</f>
        <v>0</v>
      </c>
      <c r="AJ127" s="15" cm="1">
        <f t="array" ref="AJ127">'ادخال البيانات'!W138</f>
        <v>0</v>
      </c>
      <c r="AK127" s="16" cm="1">
        <f t="array" ref="AK127">'ادخال البيانات'!Z138</f>
        <v>0</v>
      </c>
      <c r="AL127" s="15" cm="1">
        <f t="array" ref="AL127">'ادخال البيانات'!AC138</f>
        <v>0</v>
      </c>
    </row>
    <row r="128" ht="13.8" customHeight="1">
      <c r="A128" s="9"/>
      <c r="B128" s="9"/>
      <c r="C128" s="9"/>
      <c r="D128" s="9"/>
      <c r="E128" s="9"/>
      <c r="F128" s="9"/>
      <c r="G128" s="9"/>
      <c r="H128" s="9"/>
      <c r="I128" s="9"/>
      <c r="J128" s="9"/>
      <c r="K128" s="9"/>
      <c r="L128" s="9"/>
      <c r="M128" s="9"/>
      <c r="N128" s="9"/>
      <c r="O128" s="9"/>
      <c r="P128" s="9"/>
      <c r="Q128" s="9"/>
      <c r="R128" s="9"/>
      <c r="S128" s="9"/>
      <c r="T128" s="9"/>
      <c r="U128" s="9"/>
      <c r="V128" s="9"/>
      <c r="W128" s="9"/>
      <c r="X128" s="9"/>
      <c r="Y128" s="9"/>
      <c r="Z128" s="9"/>
      <c r="AA128" s="9"/>
      <c r="AB128" s="9"/>
      <c r="AC128" s="9"/>
      <c r="AD128" s="15" cm="1">
        <f t="array" ref="AD128">'ادخال البيانات'!E139</f>
        <v>0</v>
      </c>
      <c r="AE128" s="16" cm="1">
        <f t="array" ref="AE128">'ادخال البيانات'!H139</f>
        <v>0</v>
      </c>
      <c r="AF128" s="15" cm="1">
        <f t="array" ref="AF128">'ادخال البيانات'!K139</f>
        <v>0</v>
      </c>
      <c r="AG128" s="16" cm="1">
        <f t="array" ref="AG128">'ادخال البيانات'!N139</f>
        <v>0</v>
      </c>
      <c r="AH128" s="15" cm="1">
        <f t="array" ref="AH128">'ادخال البيانات'!Q139</f>
        <v>0</v>
      </c>
      <c r="AI128" s="16" cm="1">
        <f t="array" ref="AI128">'ادخال البيانات'!T139</f>
        <v>0</v>
      </c>
      <c r="AJ128" s="15" cm="1">
        <f t="array" ref="AJ128">'ادخال البيانات'!W139</f>
        <v>0</v>
      </c>
      <c r="AK128" s="16" cm="1">
        <f t="array" ref="AK128">'ادخال البيانات'!Z139</f>
        <v>0</v>
      </c>
      <c r="AL128" s="15" cm="1">
        <f t="array" ref="AL128">'ادخال البيانات'!AC139</f>
        <v>0</v>
      </c>
    </row>
    <row r="129" ht="13.8" customHeight="1">
      <c r="A129" s="9"/>
      <c r="B129" s="9"/>
      <c r="C129" s="9"/>
      <c r="D129" s="9"/>
      <c r="E129" s="9"/>
      <c r="F129" s="9"/>
      <c r="G129" s="9"/>
      <c r="H129" s="9"/>
      <c r="I129" s="9"/>
      <c r="J129" s="9"/>
      <c r="K129" s="9"/>
      <c r="L129" s="9"/>
      <c r="M129" s="9"/>
      <c r="N129" s="9"/>
      <c r="O129" s="9"/>
      <c r="P129" s="9"/>
      <c r="Q129" s="9"/>
      <c r="R129" s="9"/>
      <c r="S129" s="9"/>
      <c r="T129" s="9"/>
      <c r="U129" s="9"/>
      <c r="V129" s="9"/>
      <c r="W129" s="9"/>
      <c r="X129" s="9"/>
      <c r="Y129" s="9"/>
      <c r="Z129" s="9"/>
      <c r="AA129" s="9"/>
      <c r="AB129" s="9"/>
      <c r="AC129" s="9"/>
      <c r="AD129" s="15" cm="1">
        <f t="array" ref="AD129">'ادخال البيانات'!E140</f>
        <v>0</v>
      </c>
      <c r="AE129" s="16" cm="1">
        <f t="array" ref="AE129">'ادخال البيانات'!H140</f>
        <v>0</v>
      </c>
      <c r="AF129" s="15" cm="1">
        <f t="array" ref="AF129">'ادخال البيانات'!K140</f>
        <v>0</v>
      </c>
      <c r="AG129" s="16" cm="1">
        <f t="array" ref="AG129">'ادخال البيانات'!N140</f>
        <v>0</v>
      </c>
      <c r="AH129" s="15" cm="1">
        <f t="array" ref="AH129">'ادخال البيانات'!Q140</f>
        <v>0</v>
      </c>
      <c r="AI129" s="16" cm="1">
        <f t="array" ref="AI129">'ادخال البيانات'!T140</f>
        <v>0</v>
      </c>
      <c r="AJ129" s="15" cm="1">
        <f t="array" ref="AJ129">'ادخال البيانات'!W140</f>
        <v>0</v>
      </c>
      <c r="AK129" s="16" cm="1">
        <f t="array" ref="AK129">'ادخال البيانات'!Z140</f>
        <v>0</v>
      </c>
      <c r="AL129" s="15" cm="1">
        <f t="array" ref="AL129">'ادخال البيانات'!AC140</f>
        <v>0</v>
      </c>
    </row>
    <row r="130" ht="13.8" customHeight="1">
      <c r="A130" s="9"/>
      <c r="B130" s="9"/>
      <c r="C130" s="9"/>
      <c r="D130" s="9"/>
      <c r="E130" s="9"/>
      <c r="F130" s="9"/>
      <c r="G130" s="9"/>
      <c r="H130" s="9"/>
      <c r="I130" s="9"/>
      <c r="J130" s="9"/>
      <c r="K130" s="9"/>
      <c r="L130" s="9"/>
      <c r="M130" s="9"/>
      <c r="N130" s="9"/>
      <c r="O130" s="9"/>
      <c r="P130" s="9"/>
      <c r="Q130" s="9"/>
      <c r="R130" s="9"/>
      <c r="S130" s="9"/>
      <c r="T130" s="9"/>
      <c r="U130" s="9"/>
      <c r="V130" s="9"/>
      <c r="W130" s="9"/>
      <c r="X130" s="9"/>
      <c r="Y130" s="9"/>
      <c r="Z130" s="9"/>
      <c r="AA130" s="9"/>
      <c r="AB130" s="9"/>
      <c r="AC130" s="9"/>
      <c r="AD130" s="15" cm="1">
        <f t="array" ref="AD130">'ادخال البيانات'!E141</f>
        <v>0</v>
      </c>
      <c r="AE130" s="16" cm="1">
        <f t="array" ref="AE130">'ادخال البيانات'!H141</f>
        <v>0</v>
      </c>
      <c r="AF130" s="15" cm="1">
        <f t="array" ref="AF130">'ادخال البيانات'!K141</f>
        <v>0</v>
      </c>
      <c r="AG130" s="16" cm="1">
        <f t="array" ref="AG130">'ادخال البيانات'!N141</f>
        <v>0</v>
      </c>
      <c r="AH130" s="15" cm="1">
        <f t="array" ref="AH130">'ادخال البيانات'!Q141</f>
        <v>0</v>
      </c>
      <c r="AI130" s="16" cm="1">
        <f t="array" ref="AI130">'ادخال البيانات'!T141</f>
        <v>0</v>
      </c>
      <c r="AJ130" s="15" cm="1">
        <f t="array" ref="AJ130">'ادخال البيانات'!W141</f>
        <v>0</v>
      </c>
      <c r="AK130" s="16" cm="1">
        <f t="array" ref="AK130">'ادخال البيانات'!Z141</f>
        <v>0</v>
      </c>
      <c r="AL130" s="15" cm="1">
        <f t="array" ref="AL130">'ادخال البيانات'!AC141</f>
        <v>0</v>
      </c>
    </row>
    <row r="131" ht="13.8" customHeight="1">
      <c r="A131" s="9"/>
      <c r="B131" s="9"/>
      <c r="C131" s="9"/>
      <c r="D131" s="9"/>
      <c r="E131" s="9"/>
      <c r="F131" s="9"/>
      <c r="G131" s="9"/>
      <c r="H131" s="9"/>
      <c r="I131" s="9"/>
      <c r="J131" s="9"/>
      <c r="K131" s="9"/>
      <c r="L131" s="9"/>
      <c r="M131" s="9"/>
      <c r="N131" s="9"/>
      <c r="O131" s="9"/>
      <c r="P131" s="9"/>
      <c r="Q131" s="9"/>
      <c r="R131" s="9"/>
      <c r="S131" s="9"/>
      <c r="T131" s="9"/>
      <c r="U131" s="9"/>
      <c r="V131" s="9"/>
      <c r="W131" s="9"/>
      <c r="X131" s="9"/>
      <c r="Y131" s="9"/>
      <c r="Z131" s="9"/>
      <c r="AA131" s="9"/>
      <c r="AB131" s="9"/>
      <c r="AC131" s="9"/>
      <c r="AD131" s="15" cm="1">
        <f t="array" ref="AD131">'ادخال البيانات'!E142</f>
        <v>0</v>
      </c>
      <c r="AE131" s="16" cm="1">
        <f t="array" ref="AE131">'ادخال البيانات'!H142</f>
        <v>0</v>
      </c>
      <c r="AF131" s="15" cm="1">
        <f t="array" ref="AF131">'ادخال البيانات'!K142</f>
        <v>0</v>
      </c>
      <c r="AG131" s="16" cm="1">
        <f t="array" ref="AG131">'ادخال البيانات'!N142</f>
        <v>0</v>
      </c>
      <c r="AH131" s="15" cm="1">
        <f t="array" ref="AH131">'ادخال البيانات'!Q142</f>
        <v>0</v>
      </c>
      <c r="AI131" s="16" cm="1">
        <f t="array" ref="AI131">'ادخال البيانات'!T142</f>
        <v>0</v>
      </c>
      <c r="AJ131" s="15" cm="1">
        <f t="array" ref="AJ131">'ادخال البيانات'!W142</f>
        <v>0</v>
      </c>
      <c r="AK131" s="16" cm="1">
        <f t="array" ref="AK131">'ادخال البيانات'!Z142</f>
        <v>0</v>
      </c>
      <c r="AL131" s="15" cm="1">
        <f t="array" ref="AL131">'ادخال البيانات'!AC142</f>
        <v>0</v>
      </c>
    </row>
    <row r="132" ht="13.8" customHeight="1">
      <c r="A132" s="9"/>
      <c r="B132" s="9"/>
      <c r="C132" s="9"/>
      <c r="D132" s="9"/>
      <c r="E132" s="9"/>
      <c r="F132" s="9"/>
      <c r="G132" s="9"/>
      <c r="H132" s="9"/>
      <c r="I132" s="9"/>
      <c r="J132" s="9"/>
      <c r="K132" s="9"/>
      <c r="L132" s="9"/>
      <c r="M132" s="9"/>
      <c r="N132" s="9"/>
      <c r="O132" s="9"/>
      <c r="P132" s="9"/>
      <c r="Q132" s="9"/>
      <c r="R132" s="9"/>
      <c r="S132" s="9"/>
      <c r="T132" s="9"/>
      <c r="U132" s="9"/>
      <c r="V132" s="9"/>
      <c r="W132" s="9"/>
      <c r="X132" s="9"/>
      <c r="Y132" s="9"/>
      <c r="Z132" s="9"/>
      <c r="AA132" s="9"/>
      <c r="AB132" s="9"/>
      <c r="AC132" s="9"/>
      <c r="AD132" s="15" cm="1">
        <f t="array" ref="AD132">'ادخال البيانات'!E143</f>
        <v>0</v>
      </c>
      <c r="AE132" s="16" cm="1">
        <f t="array" ref="AE132">'ادخال البيانات'!H143</f>
        <v>0</v>
      </c>
      <c r="AF132" s="15" cm="1">
        <f t="array" ref="AF132">'ادخال البيانات'!K143</f>
        <v>0</v>
      </c>
      <c r="AG132" s="16" cm="1">
        <f t="array" ref="AG132">'ادخال البيانات'!N143</f>
        <v>0</v>
      </c>
      <c r="AH132" s="15" cm="1">
        <f t="array" ref="AH132">'ادخال البيانات'!Q143</f>
        <v>0</v>
      </c>
      <c r="AI132" s="16" cm="1">
        <f t="array" ref="AI132">'ادخال البيانات'!T143</f>
        <v>0</v>
      </c>
      <c r="AJ132" s="15" cm="1">
        <f t="array" ref="AJ132">'ادخال البيانات'!W143</f>
        <v>0</v>
      </c>
      <c r="AK132" s="16" cm="1">
        <f t="array" ref="AK132">'ادخال البيانات'!Z143</f>
        <v>0</v>
      </c>
      <c r="AL132" s="15" cm="1">
        <f t="array" ref="AL132">'ادخال البيانات'!AC143</f>
        <v>0</v>
      </c>
    </row>
    <row r="133" ht="13.8" customHeight="1">
      <c r="A133" s="9"/>
      <c r="B133" s="9"/>
      <c r="C133" s="9"/>
      <c r="D133" s="9"/>
      <c r="E133" s="9"/>
      <c r="F133" s="9"/>
      <c r="G133" s="9"/>
      <c r="H133" s="9"/>
      <c r="I133" s="9"/>
      <c r="J133" s="9"/>
      <c r="K133" s="9"/>
      <c r="L133" s="9"/>
      <c r="M133" s="9"/>
      <c r="N133" s="9"/>
      <c r="O133" s="9"/>
      <c r="P133" s="9"/>
      <c r="Q133" s="9"/>
      <c r="R133" s="9"/>
      <c r="S133" s="9"/>
      <c r="T133" s="9"/>
      <c r="U133" s="9"/>
      <c r="V133" s="9"/>
      <c r="W133" s="9"/>
      <c r="X133" s="9"/>
      <c r="Y133" s="9"/>
      <c r="Z133" s="9"/>
      <c r="AA133" s="9"/>
      <c r="AB133" s="9"/>
      <c r="AC133" s="9"/>
      <c r="AD133" s="15" cm="1">
        <f t="array" ref="AD133">'ادخال البيانات'!E144</f>
        <v>0</v>
      </c>
      <c r="AE133" s="16" cm="1">
        <f t="array" ref="AE133">'ادخال البيانات'!H144</f>
        <v>0</v>
      </c>
      <c r="AF133" s="15" cm="1">
        <f t="array" ref="AF133">'ادخال البيانات'!K144</f>
        <v>0</v>
      </c>
      <c r="AG133" s="16" cm="1">
        <f t="array" ref="AG133">'ادخال البيانات'!N144</f>
        <v>0</v>
      </c>
      <c r="AH133" s="15" cm="1">
        <f t="array" ref="AH133">'ادخال البيانات'!Q144</f>
        <v>0</v>
      </c>
      <c r="AI133" s="16" cm="1">
        <f t="array" ref="AI133">'ادخال البيانات'!T144</f>
        <v>0</v>
      </c>
      <c r="AJ133" s="15" cm="1">
        <f t="array" ref="AJ133">'ادخال البيانات'!W144</f>
        <v>0</v>
      </c>
      <c r="AK133" s="16" cm="1">
        <f t="array" ref="AK133">'ادخال البيانات'!Z144</f>
        <v>0</v>
      </c>
      <c r="AL133" s="15" cm="1">
        <f t="array" ref="AL133">'ادخال البيانات'!AC144</f>
        <v>0</v>
      </c>
    </row>
    <row r="134" ht="13.8" customHeight="1">
      <c r="A134" s="9"/>
      <c r="B134" s="9"/>
      <c r="C134" s="9"/>
      <c r="D134" s="9"/>
      <c r="E134" s="9"/>
      <c r="F134" s="9"/>
      <c r="G134" s="9"/>
      <c r="H134" s="9"/>
      <c r="I134" s="9"/>
      <c r="J134" s="9"/>
      <c r="K134" s="9"/>
      <c r="L134" s="9"/>
      <c r="M134" s="9"/>
      <c r="N134" s="9"/>
      <c r="O134" s="9"/>
      <c r="P134" s="9"/>
      <c r="Q134" s="9"/>
      <c r="R134" s="9"/>
      <c r="S134" s="9"/>
      <c r="T134" s="9"/>
      <c r="U134" s="9"/>
      <c r="V134" s="9"/>
      <c r="W134" s="9"/>
      <c r="X134" s="9"/>
      <c r="Y134" s="9"/>
      <c r="Z134" s="9"/>
      <c r="AA134" s="9"/>
      <c r="AB134" s="9"/>
      <c r="AC134" s="9"/>
      <c r="AD134" s="15" cm="1">
        <f t="array" ref="AD134">'ادخال البيانات'!E145</f>
        <v>0</v>
      </c>
      <c r="AE134" s="16" cm="1">
        <f t="array" ref="AE134">'ادخال البيانات'!H145</f>
        <v>0</v>
      </c>
      <c r="AF134" s="15" cm="1">
        <f t="array" ref="AF134">'ادخال البيانات'!K145</f>
        <v>0</v>
      </c>
      <c r="AG134" s="16" cm="1">
        <f t="array" ref="AG134">'ادخال البيانات'!N145</f>
        <v>0</v>
      </c>
      <c r="AH134" s="15" cm="1">
        <f t="array" ref="AH134">'ادخال البيانات'!Q145</f>
        <v>0</v>
      </c>
      <c r="AI134" s="16" cm="1">
        <f t="array" ref="AI134">'ادخال البيانات'!T145</f>
        <v>0</v>
      </c>
      <c r="AJ134" s="15" cm="1">
        <f t="array" ref="AJ134">'ادخال البيانات'!W145</f>
        <v>0</v>
      </c>
      <c r="AK134" s="16" cm="1">
        <f t="array" ref="AK134">'ادخال البيانات'!Z145</f>
        <v>0</v>
      </c>
      <c r="AL134" s="15" cm="1">
        <f t="array" ref="AL134">'ادخال البيانات'!AC145</f>
        <v>0</v>
      </c>
    </row>
    <row r="135" ht="13.8" customHeight="1">
      <c r="A135" s="9"/>
      <c r="B135" s="9"/>
      <c r="C135" s="9"/>
      <c r="D135" s="9"/>
      <c r="E135" s="9"/>
      <c r="F135" s="9"/>
      <c r="G135" s="9"/>
      <c r="H135" s="9"/>
      <c r="I135" s="9"/>
      <c r="J135" s="9"/>
      <c r="K135" s="9"/>
      <c r="L135" s="9"/>
      <c r="M135" s="9"/>
      <c r="N135" s="9"/>
      <c r="O135" s="9"/>
      <c r="P135" s="9"/>
      <c r="Q135" s="9"/>
      <c r="R135" s="9"/>
      <c r="S135" s="9"/>
      <c r="T135" s="9"/>
      <c r="U135" s="9"/>
      <c r="V135" s="9"/>
      <c r="W135" s="9"/>
      <c r="X135" s="9"/>
      <c r="Y135" s="9"/>
      <c r="Z135" s="9"/>
      <c r="AA135" s="9"/>
      <c r="AB135" s="9"/>
      <c r="AC135" s="9"/>
      <c r="AD135" s="15" cm="1">
        <f t="array" ref="AD135">'ادخال البيانات'!E146</f>
        <v>0</v>
      </c>
      <c r="AE135" s="16" cm="1">
        <f t="array" ref="AE135">'ادخال البيانات'!H146</f>
        <v>0</v>
      </c>
      <c r="AF135" s="15" cm="1">
        <f t="array" ref="AF135">'ادخال البيانات'!K146</f>
        <v>0</v>
      </c>
      <c r="AG135" s="16" cm="1">
        <f t="array" ref="AG135">'ادخال البيانات'!N146</f>
        <v>0</v>
      </c>
      <c r="AH135" s="15" cm="1">
        <f t="array" ref="AH135">'ادخال البيانات'!Q146</f>
        <v>0</v>
      </c>
      <c r="AI135" s="16" cm="1">
        <f t="array" ref="AI135">'ادخال البيانات'!T146</f>
        <v>0</v>
      </c>
      <c r="AJ135" s="15" cm="1">
        <f t="array" ref="AJ135">'ادخال البيانات'!W146</f>
        <v>0</v>
      </c>
      <c r="AK135" s="16" cm="1">
        <f t="array" ref="AK135">'ادخال البيانات'!Z146</f>
        <v>0</v>
      </c>
      <c r="AL135" s="15" cm="1">
        <f t="array" ref="AL135">'ادخال البيانات'!AC146</f>
        <v>0</v>
      </c>
    </row>
    <row r="136" ht="13.8" customHeight="1">
      <c r="A136" s="9"/>
      <c r="B136" s="9"/>
      <c r="C136" s="9"/>
      <c r="D136" s="9"/>
      <c r="E136" s="9"/>
      <c r="F136" s="9"/>
      <c r="G136" s="9"/>
      <c r="H136" s="9"/>
      <c r="I136" s="9"/>
      <c r="J136" s="9"/>
      <c r="K136" s="9"/>
      <c r="L136" s="9"/>
      <c r="M136" s="9"/>
      <c r="N136" s="9"/>
      <c r="O136" s="9"/>
      <c r="P136" s="9"/>
      <c r="Q136" s="9"/>
      <c r="R136" s="9"/>
      <c r="S136" s="9"/>
      <c r="T136" s="9"/>
      <c r="U136" s="9"/>
      <c r="V136" s="9"/>
      <c r="W136" s="9"/>
      <c r="X136" s="9"/>
      <c r="Y136" s="9"/>
      <c r="Z136" s="9"/>
      <c r="AA136" s="9"/>
      <c r="AB136" s="9"/>
      <c r="AC136" s="9"/>
      <c r="AD136" s="15" cm="1">
        <f t="array" ref="AD136">'ادخال البيانات'!E147</f>
        <v>0</v>
      </c>
      <c r="AE136" s="16" cm="1">
        <f t="array" ref="AE136">'ادخال البيانات'!H147</f>
        <v>0</v>
      </c>
      <c r="AF136" s="15" cm="1">
        <f t="array" ref="AF136">'ادخال البيانات'!K147</f>
        <v>0</v>
      </c>
      <c r="AG136" s="16" cm="1">
        <f t="array" ref="AG136">'ادخال البيانات'!N147</f>
        <v>0</v>
      </c>
      <c r="AH136" s="15" cm="1">
        <f t="array" ref="AH136">'ادخال البيانات'!Q147</f>
        <v>0</v>
      </c>
      <c r="AI136" s="16" cm="1">
        <f t="array" ref="AI136">'ادخال البيانات'!T147</f>
        <v>0</v>
      </c>
      <c r="AJ136" s="15" cm="1">
        <f t="array" ref="AJ136">'ادخال البيانات'!W147</f>
        <v>0</v>
      </c>
      <c r="AK136" s="16" cm="1">
        <f t="array" ref="AK136">'ادخال البيانات'!Z147</f>
        <v>0</v>
      </c>
      <c r="AL136" s="15" cm="1">
        <f t="array" ref="AL136">'ادخال البيانات'!AC147</f>
        <v>0</v>
      </c>
    </row>
    <row r="137" ht="13.8" customHeight="1">
      <c r="A137" s="9"/>
      <c r="B137" s="9"/>
      <c r="C137" s="9"/>
      <c r="D137" s="9"/>
      <c r="E137" s="9"/>
      <c r="F137" s="9"/>
      <c r="G137" s="9"/>
      <c r="H137" s="9"/>
      <c r="I137" s="9"/>
      <c r="J137" s="9"/>
      <c r="K137" s="9"/>
      <c r="L137" s="9"/>
      <c r="M137" s="9"/>
      <c r="N137" s="9"/>
      <c r="O137" s="9"/>
      <c r="P137" s="9"/>
      <c r="Q137" s="9"/>
      <c r="R137" s="9"/>
      <c r="S137" s="9"/>
      <c r="T137" s="9"/>
      <c r="U137" s="9"/>
      <c r="V137" s="9"/>
      <c r="W137" s="9"/>
      <c r="X137" s="9"/>
      <c r="Y137" s="9"/>
      <c r="Z137" s="9"/>
      <c r="AA137" s="9"/>
      <c r="AB137" s="9"/>
      <c r="AC137" s="9"/>
      <c r="AD137" s="15" cm="1">
        <f t="array" ref="AD137">'ادخال البيانات'!E148</f>
        <v>0</v>
      </c>
      <c r="AE137" s="16" cm="1">
        <f t="array" ref="AE137">'ادخال البيانات'!H148</f>
        <v>0</v>
      </c>
      <c r="AF137" s="15" cm="1">
        <f t="array" ref="AF137">'ادخال البيانات'!K148</f>
        <v>0</v>
      </c>
      <c r="AG137" s="16" cm="1">
        <f t="array" ref="AG137">'ادخال البيانات'!N148</f>
        <v>0</v>
      </c>
      <c r="AH137" s="15" cm="1">
        <f t="array" ref="AH137">'ادخال البيانات'!Q148</f>
        <v>0</v>
      </c>
      <c r="AI137" s="16" cm="1">
        <f t="array" ref="AI137">'ادخال البيانات'!T148</f>
        <v>0</v>
      </c>
      <c r="AJ137" s="15" cm="1">
        <f t="array" ref="AJ137">'ادخال البيانات'!W148</f>
        <v>0</v>
      </c>
      <c r="AK137" s="16" cm="1">
        <f t="array" ref="AK137">'ادخال البيانات'!Z148</f>
        <v>0</v>
      </c>
      <c r="AL137" s="15" cm="1">
        <f t="array" ref="AL137">'ادخال البيانات'!AC148</f>
        <v>0</v>
      </c>
    </row>
    <row r="138" ht="13.8" customHeight="1">
      <c r="A138" s="9"/>
      <c r="B138" s="9"/>
      <c r="C138" s="9"/>
      <c r="D138" s="9"/>
      <c r="E138" s="9"/>
      <c r="F138" s="9"/>
      <c r="G138" s="9"/>
      <c r="H138" s="9"/>
      <c r="I138" s="9"/>
      <c r="J138" s="9"/>
      <c r="K138" s="9"/>
      <c r="L138" s="9"/>
      <c r="M138" s="9"/>
      <c r="N138" s="9"/>
      <c r="O138" s="9"/>
      <c r="P138" s="9"/>
      <c r="Q138" s="9"/>
      <c r="R138" s="9"/>
      <c r="S138" s="9"/>
      <c r="T138" s="9"/>
      <c r="U138" s="9"/>
      <c r="V138" s="9"/>
      <c r="W138" s="9"/>
      <c r="X138" s="9"/>
      <c r="Y138" s="9"/>
      <c r="Z138" s="9"/>
      <c r="AA138" s="9"/>
      <c r="AB138" s="9"/>
      <c r="AC138" s="9"/>
      <c r="AD138" s="15" cm="1">
        <f t="array" ref="AD138">'ادخال البيانات'!E149</f>
        <v>0</v>
      </c>
      <c r="AE138" s="16" cm="1">
        <f t="array" ref="AE138">'ادخال البيانات'!H149</f>
        <v>0</v>
      </c>
      <c r="AF138" s="15" cm="1">
        <f t="array" ref="AF138">'ادخال البيانات'!K149</f>
        <v>0</v>
      </c>
      <c r="AG138" s="16" cm="1">
        <f t="array" ref="AG138">'ادخال البيانات'!N149</f>
        <v>0</v>
      </c>
      <c r="AH138" s="15" cm="1">
        <f t="array" ref="AH138">'ادخال البيانات'!Q149</f>
        <v>0</v>
      </c>
      <c r="AI138" s="16" cm="1">
        <f t="array" ref="AI138">'ادخال البيانات'!T149</f>
        <v>0</v>
      </c>
      <c r="AJ138" s="15" cm="1">
        <f t="array" ref="AJ138">'ادخال البيانات'!W149</f>
        <v>0</v>
      </c>
      <c r="AK138" s="16" cm="1">
        <f t="array" ref="AK138">'ادخال البيانات'!Z149</f>
        <v>0</v>
      </c>
      <c r="AL138" s="15" cm="1">
        <f t="array" ref="AL138">'ادخال البيانات'!AC149</f>
        <v>0</v>
      </c>
    </row>
    <row r="139" ht="13.8" customHeight="1">
      <c r="A139" s="9"/>
      <c r="B139" s="9"/>
      <c r="C139" s="9"/>
      <c r="D139" s="9"/>
      <c r="E139" s="9"/>
      <c r="F139" s="9"/>
      <c r="G139" s="9"/>
      <c r="H139" s="9"/>
      <c r="I139" s="9"/>
      <c r="J139" s="9"/>
      <c r="K139" s="9"/>
      <c r="L139" s="9"/>
      <c r="M139" s="9"/>
      <c r="N139" s="9"/>
      <c r="O139" s="9"/>
      <c r="P139" s="9"/>
      <c r="Q139" s="9"/>
      <c r="R139" s="9"/>
      <c r="S139" s="9"/>
      <c r="T139" s="9"/>
      <c r="U139" s="9"/>
      <c r="V139" s="9"/>
      <c r="W139" s="9"/>
      <c r="X139" s="9"/>
      <c r="Y139" s="9"/>
      <c r="Z139" s="9"/>
      <c r="AA139" s="9"/>
      <c r="AB139" s="9"/>
      <c r="AC139" s="9"/>
      <c r="AD139" s="15" cm="1">
        <f t="array" ref="AD139">'ادخال البيانات'!E150</f>
        <v>0</v>
      </c>
      <c r="AE139" s="16" cm="1">
        <f t="array" ref="AE139">'ادخال البيانات'!H150</f>
        <v>0</v>
      </c>
      <c r="AF139" s="15" cm="1">
        <f t="array" ref="AF139">'ادخال البيانات'!K150</f>
        <v>0</v>
      </c>
      <c r="AG139" s="16" cm="1">
        <f t="array" ref="AG139">'ادخال البيانات'!N150</f>
        <v>0</v>
      </c>
      <c r="AH139" s="15" cm="1">
        <f t="array" ref="AH139">'ادخال البيانات'!Q150</f>
        <v>0</v>
      </c>
      <c r="AI139" s="16" cm="1">
        <f t="array" ref="AI139">'ادخال البيانات'!T150</f>
        <v>0</v>
      </c>
      <c r="AJ139" s="15" cm="1">
        <f t="array" ref="AJ139">'ادخال البيانات'!W150</f>
        <v>0</v>
      </c>
      <c r="AK139" s="16" cm="1">
        <f t="array" ref="AK139">'ادخال البيانات'!Z150</f>
        <v>0</v>
      </c>
      <c r="AL139" s="15" cm="1">
        <f t="array" ref="AL139">'ادخال البيانات'!AC150</f>
        <v>0</v>
      </c>
    </row>
    <row r="140" ht="13.8" customHeight="1">
      <c r="A140" s="9"/>
      <c r="B140" s="9"/>
      <c r="C140" s="9"/>
      <c r="D140" s="9"/>
      <c r="E140" s="9"/>
      <c r="F140" s="9"/>
      <c r="G140" s="9"/>
      <c r="H140" s="9"/>
      <c r="I140" s="9"/>
      <c r="J140" s="9"/>
      <c r="K140" s="9"/>
      <c r="L140" s="9"/>
      <c r="M140" s="9"/>
      <c r="N140" s="9"/>
      <c r="O140" s="9"/>
      <c r="P140" s="9"/>
      <c r="Q140" s="9"/>
      <c r="R140" s="9"/>
      <c r="S140" s="9"/>
      <c r="T140" s="9"/>
      <c r="U140" s="9"/>
      <c r="V140" s="9"/>
      <c r="W140" s="9"/>
      <c r="X140" s="9"/>
      <c r="Y140" s="9"/>
      <c r="Z140" s="9"/>
      <c r="AA140" s="9"/>
      <c r="AB140" s="9"/>
      <c r="AC140" s="9"/>
      <c r="AD140" s="15" cm="1">
        <f t="array" ref="AD140">'ادخال البيانات'!E151</f>
        <v>0</v>
      </c>
      <c r="AE140" s="16" cm="1">
        <f t="array" ref="AE140">'ادخال البيانات'!H151</f>
        <v>0</v>
      </c>
      <c r="AF140" s="15" cm="1">
        <f t="array" ref="AF140">'ادخال البيانات'!K151</f>
        <v>0</v>
      </c>
      <c r="AG140" s="16" cm="1">
        <f t="array" ref="AG140">'ادخال البيانات'!N151</f>
        <v>0</v>
      </c>
      <c r="AH140" s="15" cm="1">
        <f t="array" ref="AH140">'ادخال البيانات'!Q151</f>
        <v>0</v>
      </c>
      <c r="AI140" s="16" cm="1">
        <f t="array" ref="AI140">'ادخال البيانات'!T151</f>
        <v>0</v>
      </c>
      <c r="AJ140" s="15" cm="1">
        <f t="array" ref="AJ140">'ادخال البيانات'!W151</f>
        <v>0</v>
      </c>
      <c r="AK140" s="16" cm="1">
        <f t="array" ref="AK140">'ادخال البيانات'!Z151</f>
        <v>0</v>
      </c>
      <c r="AL140" s="15" cm="1">
        <f t="array" ref="AL140">'ادخال البيانات'!AC151</f>
        <v>0</v>
      </c>
    </row>
    <row r="141" ht="13.8" customHeight="1">
      <c r="A141" s="9"/>
      <c r="B141" s="9"/>
      <c r="C141" s="9"/>
      <c r="D141" s="9"/>
      <c r="E141" s="9"/>
      <c r="F141" s="9"/>
      <c r="G141" s="9"/>
      <c r="H141" s="9"/>
      <c r="I141" s="9"/>
      <c r="J141" s="9"/>
      <c r="K141" s="9"/>
      <c r="L141" s="9"/>
      <c r="M141" s="9"/>
      <c r="N141" s="9"/>
      <c r="O141" s="9"/>
      <c r="P141" s="9"/>
      <c r="Q141" s="9"/>
      <c r="R141" s="9"/>
      <c r="S141" s="9"/>
      <c r="T141" s="9"/>
      <c r="U141" s="9"/>
      <c r="V141" s="9"/>
      <c r="W141" s="9"/>
      <c r="X141" s="9"/>
      <c r="Y141" s="9"/>
      <c r="Z141" s="9"/>
      <c r="AA141" s="9"/>
      <c r="AB141" s="9"/>
      <c r="AC141" s="9"/>
      <c r="AD141" s="15" cm="1">
        <f t="array" ref="AD141">'ادخال البيانات'!E152</f>
        <v>0</v>
      </c>
      <c r="AE141" s="16" cm="1">
        <f t="array" ref="AE141">'ادخال البيانات'!H152</f>
        <v>0</v>
      </c>
      <c r="AF141" s="15" cm="1">
        <f t="array" ref="AF141">'ادخال البيانات'!K152</f>
        <v>0</v>
      </c>
      <c r="AG141" s="16" cm="1">
        <f t="array" ref="AG141">'ادخال البيانات'!N152</f>
        <v>0</v>
      </c>
      <c r="AH141" s="15" cm="1">
        <f t="array" ref="AH141">'ادخال البيانات'!Q152</f>
        <v>0</v>
      </c>
      <c r="AI141" s="16" cm="1">
        <f t="array" ref="AI141">'ادخال البيانات'!T152</f>
        <v>0</v>
      </c>
      <c r="AJ141" s="15" cm="1">
        <f t="array" ref="AJ141">'ادخال البيانات'!W152</f>
        <v>0</v>
      </c>
      <c r="AK141" s="16" cm="1">
        <f t="array" ref="AK141">'ادخال البيانات'!Z152</f>
        <v>0</v>
      </c>
      <c r="AL141" s="15" cm="1">
        <f t="array" ref="AL141">'ادخال البيانات'!AC152</f>
        <v>0</v>
      </c>
    </row>
    <row r="142" ht="13.8" customHeight="1">
      <c r="A142" s="9"/>
      <c r="B142" s="9"/>
      <c r="C142" s="9"/>
      <c r="D142" s="9"/>
      <c r="E142" s="9"/>
      <c r="F142" s="9"/>
      <c r="G142" s="9"/>
      <c r="H142" s="9"/>
      <c r="I142" s="9"/>
      <c r="J142" s="9"/>
      <c r="K142" s="9"/>
      <c r="L142" s="9"/>
      <c r="M142" s="9"/>
      <c r="N142" s="9"/>
      <c r="O142" s="9"/>
      <c r="P142" s="9"/>
      <c r="Q142" s="9"/>
      <c r="R142" s="9"/>
      <c r="S142" s="9"/>
      <c r="T142" s="9"/>
      <c r="U142" s="9"/>
      <c r="V142" s="9"/>
      <c r="W142" s="9"/>
      <c r="X142" s="9"/>
      <c r="Y142" s="9"/>
      <c r="Z142" s="9"/>
      <c r="AA142" s="9"/>
      <c r="AB142" s="9"/>
      <c r="AC142" s="9"/>
      <c r="AD142" s="15" cm="1">
        <f t="array" ref="AD142">'ادخال البيانات'!E153</f>
        <v>0</v>
      </c>
      <c r="AE142" s="16" cm="1">
        <f t="array" ref="AE142">'ادخال البيانات'!H153</f>
        <v>0</v>
      </c>
      <c r="AF142" s="15" cm="1">
        <f t="array" ref="AF142">'ادخال البيانات'!K153</f>
        <v>0</v>
      </c>
      <c r="AG142" s="16" cm="1">
        <f t="array" ref="AG142">'ادخال البيانات'!N153</f>
        <v>0</v>
      </c>
      <c r="AH142" s="15" cm="1">
        <f t="array" ref="AH142">'ادخال البيانات'!Q153</f>
        <v>0</v>
      </c>
      <c r="AI142" s="16" cm="1">
        <f t="array" ref="AI142">'ادخال البيانات'!T153</f>
        <v>0</v>
      </c>
      <c r="AJ142" s="15" cm="1">
        <f t="array" ref="AJ142">'ادخال البيانات'!W153</f>
        <v>0</v>
      </c>
      <c r="AK142" s="16" cm="1">
        <f t="array" ref="AK142">'ادخال البيانات'!Z153</f>
        <v>0</v>
      </c>
      <c r="AL142" s="15" cm="1">
        <f t="array" ref="AL142">'ادخال البيانات'!AC153</f>
        <v>0</v>
      </c>
    </row>
    <row r="143" ht="13.8" customHeight="1">
      <c r="A143" s="9"/>
      <c r="B143" s="9"/>
      <c r="C143" s="9"/>
      <c r="D143" s="9"/>
      <c r="E143" s="9"/>
      <c r="F143" s="9"/>
      <c r="G143" s="9"/>
      <c r="H143" s="9"/>
      <c r="I143" s="9"/>
      <c r="J143" s="9"/>
      <c r="K143" s="9"/>
      <c r="L143" s="9"/>
      <c r="M143" s="9"/>
      <c r="N143" s="9"/>
      <c r="O143" s="9"/>
      <c r="P143" s="9"/>
      <c r="Q143" s="9"/>
      <c r="R143" s="9"/>
      <c r="S143" s="9"/>
      <c r="T143" s="9"/>
      <c r="U143" s="9"/>
      <c r="V143" s="9"/>
      <c r="W143" s="9"/>
      <c r="X143" s="9"/>
      <c r="Y143" s="9"/>
      <c r="Z143" s="9"/>
      <c r="AA143" s="9"/>
      <c r="AB143" s="9"/>
      <c r="AC143" s="9"/>
      <c r="AD143" s="15" cm="1">
        <f t="array" ref="AD143">'ادخال البيانات'!E154</f>
        <v>0</v>
      </c>
      <c r="AE143" s="16" cm="1">
        <f t="array" ref="AE143">'ادخال البيانات'!H154</f>
        <v>0</v>
      </c>
      <c r="AF143" s="15" cm="1">
        <f t="array" ref="AF143">'ادخال البيانات'!K154</f>
        <v>0</v>
      </c>
      <c r="AG143" s="16" cm="1">
        <f t="array" ref="AG143">'ادخال البيانات'!N154</f>
        <v>0</v>
      </c>
      <c r="AH143" s="15" cm="1">
        <f t="array" ref="AH143">'ادخال البيانات'!Q154</f>
        <v>0</v>
      </c>
      <c r="AI143" s="16" cm="1">
        <f t="array" ref="AI143">'ادخال البيانات'!T154</f>
        <v>0</v>
      </c>
      <c r="AJ143" s="15" cm="1">
        <f t="array" ref="AJ143">'ادخال البيانات'!W154</f>
        <v>0</v>
      </c>
      <c r="AK143" s="16" cm="1">
        <f t="array" ref="AK143">'ادخال البيانات'!Z154</f>
        <v>0</v>
      </c>
      <c r="AL143" s="15" cm="1">
        <f t="array" ref="AL143">'ادخال البيانات'!AC154</f>
        <v>0</v>
      </c>
    </row>
    <row r="144" ht="13.8" customHeight="1">
      <c r="A144" s="9"/>
      <c r="B144" s="9"/>
      <c r="C144" s="9"/>
      <c r="D144" s="9"/>
      <c r="E144" s="9"/>
      <c r="F144" s="9"/>
      <c r="G144" s="9"/>
      <c r="H144" s="9"/>
      <c r="I144" s="9"/>
      <c r="J144" s="9"/>
      <c r="K144" s="9"/>
      <c r="L144" s="9"/>
      <c r="M144" s="9"/>
      <c r="N144" s="9"/>
      <c r="O144" s="9"/>
      <c r="P144" s="9"/>
      <c r="Q144" s="9"/>
      <c r="R144" s="9"/>
      <c r="S144" s="9"/>
      <c r="T144" s="9"/>
      <c r="U144" s="9"/>
      <c r="V144" s="9"/>
      <c r="W144" s="9"/>
      <c r="X144" s="9"/>
      <c r="Y144" s="9"/>
      <c r="Z144" s="9"/>
      <c r="AA144" s="9"/>
      <c r="AB144" s="9"/>
      <c r="AC144" s="9"/>
      <c r="AD144" s="15" cm="1">
        <f t="array" ref="AD144">'ادخال البيانات'!E155</f>
        <v>0</v>
      </c>
      <c r="AE144" s="16" cm="1">
        <f t="array" ref="AE144">'ادخال البيانات'!H155</f>
        <v>0</v>
      </c>
      <c r="AF144" s="15" cm="1">
        <f t="array" ref="AF144">'ادخال البيانات'!K155</f>
        <v>0</v>
      </c>
      <c r="AG144" s="16" cm="1">
        <f t="array" ref="AG144">'ادخال البيانات'!N155</f>
        <v>0</v>
      </c>
      <c r="AH144" s="15" cm="1">
        <f t="array" ref="AH144">'ادخال البيانات'!Q155</f>
        <v>0</v>
      </c>
      <c r="AI144" s="16" cm="1">
        <f t="array" ref="AI144">'ادخال البيانات'!T155</f>
        <v>0</v>
      </c>
      <c r="AJ144" s="15" cm="1">
        <f t="array" ref="AJ144">'ادخال البيانات'!W155</f>
        <v>0</v>
      </c>
      <c r="AK144" s="16" cm="1">
        <f t="array" ref="AK144">'ادخال البيانات'!Z155</f>
        <v>0</v>
      </c>
      <c r="AL144" s="15" cm="1">
        <f t="array" ref="AL144">'ادخال البيانات'!AC155</f>
        <v>0</v>
      </c>
    </row>
    <row r="145" ht="13.8" customHeight="1">
      <c r="A145" s="9"/>
      <c r="B145" s="9"/>
      <c r="C145" s="9"/>
      <c r="D145" s="9"/>
      <c r="E145" s="9"/>
      <c r="F145" s="9"/>
      <c r="G145" s="9"/>
      <c r="H145" s="9"/>
      <c r="I145" s="9"/>
      <c r="J145" s="9"/>
      <c r="K145" s="9"/>
      <c r="L145" s="9"/>
      <c r="M145" s="9"/>
      <c r="N145" s="9"/>
      <c r="O145" s="9"/>
      <c r="P145" s="9"/>
      <c r="Q145" s="9"/>
      <c r="R145" s="9"/>
      <c r="S145" s="9"/>
      <c r="T145" s="9"/>
      <c r="U145" s="9"/>
      <c r="V145" s="9"/>
      <c r="W145" s="9"/>
      <c r="X145" s="9"/>
      <c r="Y145" s="9"/>
      <c r="Z145" s="9"/>
      <c r="AA145" s="9"/>
      <c r="AB145" s="9"/>
      <c r="AC145" s="9"/>
      <c r="AD145" s="15" cm="1">
        <f t="array" ref="AD145">'ادخال البيانات'!E156</f>
        <v>0</v>
      </c>
      <c r="AE145" s="16" cm="1">
        <f t="array" ref="AE145">'ادخال البيانات'!H156</f>
        <v>0</v>
      </c>
      <c r="AF145" s="15" cm="1">
        <f t="array" ref="AF145">'ادخال البيانات'!K156</f>
        <v>0</v>
      </c>
      <c r="AG145" s="16" cm="1">
        <f t="array" ref="AG145">'ادخال البيانات'!N156</f>
        <v>0</v>
      </c>
      <c r="AH145" s="15" cm="1">
        <f t="array" ref="AH145">'ادخال البيانات'!Q156</f>
        <v>0</v>
      </c>
      <c r="AI145" s="16" cm="1">
        <f t="array" ref="AI145">'ادخال البيانات'!T156</f>
        <v>0</v>
      </c>
      <c r="AJ145" s="15" cm="1">
        <f t="array" ref="AJ145">'ادخال البيانات'!W156</f>
        <v>0</v>
      </c>
      <c r="AK145" s="16" cm="1">
        <f t="array" ref="AK145">'ادخال البيانات'!Z156</f>
        <v>0</v>
      </c>
      <c r="AL145" s="15" cm="1">
        <f t="array" ref="AL145">'ادخال البيانات'!AC156</f>
        <v>0</v>
      </c>
    </row>
    <row r="146" ht="13.8" customHeight="1">
      <c r="A146" s="9"/>
      <c r="B146" s="9"/>
      <c r="C146" s="9"/>
      <c r="D146" s="9"/>
      <c r="E146" s="9"/>
      <c r="F146" s="9"/>
      <c r="G146" s="9"/>
      <c r="H146" s="9"/>
      <c r="I146" s="9"/>
      <c r="J146" s="9"/>
      <c r="K146" s="9"/>
      <c r="L146" s="9"/>
      <c r="M146" s="9"/>
      <c r="N146" s="9"/>
      <c r="O146" s="9"/>
      <c r="P146" s="9"/>
      <c r="Q146" s="9"/>
      <c r="R146" s="9"/>
      <c r="S146" s="9"/>
      <c r="T146" s="9"/>
      <c r="U146" s="9"/>
      <c r="V146" s="9"/>
      <c r="W146" s="9"/>
      <c r="X146" s="9"/>
      <c r="Y146" s="9"/>
      <c r="Z146" s="9"/>
      <c r="AA146" s="9"/>
      <c r="AB146" s="9"/>
      <c r="AC146" s="9"/>
      <c r="AD146" s="15" cm="1">
        <f t="array" ref="AD146">'ادخال البيانات'!E157</f>
        <v>0</v>
      </c>
      <c r="AE146" s="16" cm="1">
        <f t="array" ref="AE146">'ادخال البيانات'!H157</f>
        <v>0</v>
      </c>
      <c r="AF146" s="15" cm="1">
        <f t="array" ref="AF146">'ادخال البيانات'!K157</f>
        <v>0</v>
      </c>
      <c r="AG146" s="16" cm="1">
        <f t="array" ref="AG146">'ادخال البيانات'!N157</f>
        <v>0</v>
      </c>
      <c r="AH146" s="15" cm="1">
        <f t="array" ref="AH146">'ادخال البيانات'!Q157</f>
        <v>0</v>
      </c>
      <c r="AI146" s="16" cm="1">
        <f t="array" ref="AI146">'ادخال البيانات'!T157</f>
        <v>0</v>
      </c>
      <c r="AJ146" s="15" cm="1">
        <f t="array" ref="AJ146">'ادخال البيانات'!W157</f>
        <v>0</v>
      </c>
      <c r="AK146" s="16" cm="1">
        <f t="array" ref="AK146">'ادخال البيانات'!Z157</f>
        <v>0</v>
      </c>
      <c r="AL146" s="15" cm="1">
        <f t="array" ref="AL146">'ادخال البيانات'!AC157</f>
        <v>0</v>
      </c>
    </row>
    <row r="147" ht="13.8" customHeight="1">
      <c r="A147" s="9"/>
      <c r="B147" s="9"/>
      <c r="C147" s="9"/>
      <c r="D147" s="9"/>
      <c r="E147" s="9"/>
      <c r="F147" s="9"/>
      <c r="G147" s="9"/>
      <c r="H147" s="9"/>
      <c r="I147" s="9"/>
      <c r="J147" s="9"/>
      <c r="K147" s="9"/>
      <c r="L147" s="9"/>
      <c r="M147" s="9"/>
      <c r="N147" s="9"/>
      <c r="O147" s="9"/>
      <c r="P147" s="9"/>
      <c r="Q147" s="9"/>
      <c r="R147" s="9"/>
      <c r="S147" s="9"/>
      <c r="T147" s="9"/>
      <c r="U147" s="9"/>
      <c r="V147" s="9"/>
      <c r="W147" s="9"/>
      <c r="X147" s="9"/>
      <c r="Y147" s="9"/>
      <c r="Z147" s="9"/>
      <c r="AA147" s="9"/>
      <c r="AB147" s="9"/>
      <c r="AC147" s="9"/>
      <c r="AD147" s="15" cm="1">
        <f t="array" ref="AD147">'ادخال البيانات'!E158</f>
        <v>0</v>
      </c>
      <c r="AE147" s="16" cm="1">
        <f t="array" ref="AE147">'ادخال البيانات'!H158</f>
        <v>0</v>
      </c>
      <c r="AF147" s="15" cm="1">
        <f t="array" ref="AF147">'ادخال البيانات'!K158</f>
        <v>0</v>
      </c>
      <c r="AG147" s="16" cm="1">
        <f t="array" ref="AG147">'ادخال البيانات'!N158</f>
        <v>0</v>
      </c>
      <c r="AH147" s="15" cm="1">
        <f t="array" ref="AH147">'ادخال البيانات'!Q158</f>
        <v>0</v>
      </c>
      <c r="AI147" s="16" cm="1">
        <f t="array" ref="AI147">'ادخال البيانات'!T158</f>
        <v>0</v>
      </c>
      <c r="AJ147" s="15" cm="1">
        <f t="array" ref="AJ147">'ادخال البيانات'!W158</f>
        <v>0</v>
      </c>
      <c r="AK147" s="16" cm="1">
        <f t="array" ref="AK147">'ادخال البيانات'!Z158</f>
        <v>0</v>
      </c>
      <c r="AL147" s="15" cm="1">
        <f t="array" ref="AL147">'ادخال البيانات'!AC158</f>
        <v>0</v>
      </c>
    </row>
    <row r="148" ht="13.8" customHeight="1">
      <c r="A148" s="9"/>
      <c r="B148" s="9"/>
      <c r="C148" s="9"/>
      <c r="D148" s="9"/>
      <c r="E148" s="9"/>
      <c r="F148" s="9"/>
      <c r="G148" s="9"/>
      <c r="H148" s="9"/>
      <c r="I148" s="9"/>
      <c r="J148" s="9"/>
      <c r="K148" s="9"/>
      <c r="L148" s="9"/>
      <c r="M148" s="9"/>
      <c r="N148" s="9"/>
      <c r="O148" s="9"/>
      <c r="P148" s="9"/>
      <c r="Q148" s="9"/>
      <c r="R148" s="9"/>
      <c r="S148" s="9"/>
      <c r="T148" s="9"/>
      <c r="U148" s="9"/>
      <c r="V148" s="9"/>
      <c r="W148" s="9"/>
      <c r="X148" s="9"/>
      <c r="Y148" s="9"/>
      <c r="Z148" s="9"/>
      <c r="AA148" s="9"/>
      <c r="AB148" s="9"/>
      <c r="AC148" s="9"/>
      <c r="AD148" s="15" cm="1">
        <f t="array" ref="AD148">'ادخال البيانات'!E159</f>
        <v>0</v>
      </c>
      <c r="AE148" s="16" cm="1">
        <f t="array" ref="AE148">'ادخال البيانات'!H159</f>
        <v>0</v>
      </c>
      <c r="AF148" s="15" cm="1">
        <f t="array" ref="AF148">'ادخال البيانات'!K159</f>
        <v>0</v>
      </c>
      <c r="AG148" s="16" cm="1">
        <f t="array" ref="AG148">'ادخال البيانات'!N159</f>
        <v>0</v>
      </c>
      <c r="AH148" s="15" cm="1">
        <f t="array" ref="AH148">'ادخال البيانات'!Q159</f>
        <v>0</v>
      </c>
      <c r="AI148" s="16" cm="1">
        <f t="array" ref="AI148">'ادخال البيانات'!T159</f>
        <v>0</v>
      </c>
      <c r="AJ148" s="15" cm="1">
        <f t="array" ref="AJ148">'ادخال البيانات'!W159</f>
        <v>0</v>
      </c>
      <c r="AK148" s="16" cm="1">
        <f t="array" ref="AK148">'ادخال البيانات'!Z159</f>
        <v>0</v>
      </c>
      <c r="AL148" s="15" cm="1">
        <f t="array" ref="AL148">'ادخال البيانات'!AC159</f>
        <v>0</v>
      </c>
    </row>
    <row r="149" ht="13.8" customHeight="1">
      <c r="A149" s="9"/>
      <c r="B149" s="9"/>
      <c r="C149" s="9"/>
      <c r="D149" s="9"/>
      <c r="E149" s="9"/>
      <c r="F149" s="9"/>
      <c r="G149" s="9"/>
      <c r="H149" s="9"/>
      <c r="I149" s="9"/>
      <c r="J149" s="9"/>
      <c r="K149" s="9"/>
      <c r="L149" s="9"/>
      <c r="M149" s="9"/>
      <c r="N149" s="9"/>
      <c r="O149" s="9"/>
      <c r="P149" s="9"/>
      <c r="Q149" s="9"/>
      <c r="R149" s="9"/>
      <c r="S149" s="9"/>
      <c r="T149" s="9"/>
      <c r="U149" s="9"/>
      <c r="V149" s="9"/>
      <c r="W149" s="9"/>
      <c r="X149" s="9"/>
      <c r="Y149" s="9"/>
      <c r="Z149" s="9"/>
      <c r="AA149" s="9"/>
      <c r="AB149" s="9"/>
      <c r="AC149" s="9"/>
      <c r="AD149" s="15" cm="1">
        <f t="array" ref="AD149">'ادخال البيانات'!E160</f>
        <v>0</v>
      </c>
      <c r="AE149" s="16" cm="1">
        <f t="array" ref="AE149">'ادخال البيانات'!H160</f>
        <v>0</v>
      </c>
      <c r="AF149" s="15" cm="1">
        <f t="array" ref="AF149">'ادخال البيانات'!K160</f>
        <v>0</v>
      </c>
      <c r="AG149" s="16" cm="1">
        <f t="array" ref="AG149">'ادخال البيانات'!N160</f>
        <v>0</v>
      </c>
      <c r="AH149" s="15" cm="1">
        <f t="array" ref="AH149">'ادخال البيانات'!Q160</f>
        <v>0</v>
      </c>
      <c r="AI149" s="16" cm="1">
        <f t="array" ref="AI149">'ادخال البيانات'!T160</f>
        <v>0</v>
      </c>
      <c r="AJ149" s="15" cm="1">
        <f t="array" ref="AJ149">'ادخال البيانات'!W160</f>
        <v>0</v>
      </c>
      <c r="AK149" s="16" cm="1">
        <f t="array" ref="AK149">'ادخال البيانات'!Z160</f>
        <v>0</v>
      </c>
      <c r="AL149" s="15" cm="1">
        <f t="array" ref="AL149">'ادخال البيانات'!AC160</f>
        <v>0</v>
      </c>
    </row>
    <row r="150" ht="13.8" customHeight="1">
      <c r="A150" s="9"/>
      <c r="B150" s="9"/>
      <c r="C150" s="9"/>
      <c r="D150" s="9"/>
      <c r="E150" s="9"/>
      <c r="F150" s="9"/>
      <c r="G150" s="9"/>
      <c r="H150" s="9"/>
      <c r="I150" s="9"/>
      <c r="J150" s="9"/>
      <c r="K150" s="9"/>
      <c r="L150" s="9"/>
      <c r="M150" s="9"/>
      <c r="N150" s="9"/>
      <c r="O150" s="9"/>
      <c r="P150" s="9"/>
      <c r="Q150" s="9"/>
      <c r="R150" s="9"/>
      <c r="S150" s="9"/>
      <c r="T150" s="9"/>
      <c r="U150" s="9"/>
      <c r="V150" s="9"/>
      <c r="W150" s="9"/>
      <c r="X150" s="9"/>
      <c r="Y150" s="9"/>
      <c r="Z150" s="9"/>
      <c r="AA150" s="9"/>
      <c r="AB150" s="9"/>
      <c r="AC150" s="9"/>
      <c r="AD150" s="15" cm="1">
        <f t="array" ref="AD150">'ادخال البيانات'!E161</f>
        <v>0</v>
      </c>
      <c r="AE150" s="16" cm="1">
        <f t="array" ref="AE150">'ادخال البيانات'!H161</f>
        <v>0</v>
      </c>
      <c r="AF150" s="15" cm="1">
        <f t="array" ref="AF150">'ادخال البيانات'!K161</f>
        <v>0</v>
      </c>
      <c r="AG150" s="16" cm="1">
        <f t="array" ref="AG150">'ادخال البيانات'!N161</f>
        <v>0</v>
      </c>
      <c r="AH150" s="15" cm="1">
        <f t="array" ref="AH150">'ادخال البيانات'!Q161</f>
        <v>0</v>
      </c>
      <c r="AI150" s="16" cm="1">
        <f t="array" ref="AI150">'ادخال البيانات'!T161</f>
        <v>0</v>
      </c>
      <c r="AJ150" s="15" cm="1">
        <f t="array" ref="AJ150">'ادخال البيانات'!W161</f>
        <v>0</v>
      </c>
      <c r="AK150" s="16" cm="1">
        <f t="array" ref="AK150">'ادخال البيانات'!Z161</f>
        <v>0</v>
      </c>
      <c r="AL150" s="15" cm="1">
        <f t="array" ref="AL150">'ادخال البيانات'!AC161</f>
        <v>0</v>
      </c>
    </row>
    <row r="151" ht="13.8" customHeight="1">
      <c r="A151" s="9"/>
      <c r="B151" s="9"/>
      <c r="C151" s="9"/>
      <c r="D151" s="9"/>
      <c r="E151" s="9"/>
      <c r="F151" s="9"/>
      <c r="G151" s="9"/>
      <c r="H151" s="9"/>
      <c r="I151" s="9"/>
      <c r="J151" s="9"/>
      <c r="K151" s="9"/>
      <c r="L151" s="9"/>
      <c r="M151" s="9"/>
      <c r="N151" s="9"/>
      <c r="O151" s="9"/>
      <c r="P151" s="9"/>
      <c r="Q151" s="9"/>
      <c r="R151" s="9"/>
      <c r="S151" s="9"/>
      <c r="T151" s="9"/>
      <c r="U151" s="9"/>
      <c r="V151" s="9"/>
      <c r="W151" s="9"/>
      <c r="X151" s="9"/>
      <c r="Y151" s="9"/>
      <c r="Z151" s="9"/>
      <c r="AA151" s="9"/>
      <c r="AB151" s="9"/>
      <c r="AC151" s="9"/>
      <c r="AD151" s="15" cm="1">
        <f t="array" ref="AD151">'ادخال البيانات'!E162</f>
        <v>0</v>
      </c>
      <c r="AE151" s="16" cm="1">
        <f t="array" ref="AE151">'ادخال البيانات'!H162</f>
        <v>0</v>
      </c>
      <c r="AF151" s="15" cm="1">
        <f t="array" ref="AF151">'ادخال البيانات'!K162</f>
        <v>0</v>
      </c>
      <c r="AG151" s="16" cm="1">
        <f t="array" ref="AG151">'ادخال البيانات'!N162</f>
        <v>0</v>
      </c>
      <c r="AH151" s="15" cm="1">
        <f t="array" ref="AH151">'ادخال البيانات'!Q162</f>
        <v>0</v>
      </c>
      <c r="AI151" s="16" cm="1">
        <f t="array" ref="AI151">'ادخال البيانات'!T162</f>
        <v>0</v>
      </c>
      <c r="AJ151" s="15" cm="1">
        <f t="array" ref="AJ151">'ادخال البيانات'!W162</f>
        <v>0</v>
      </c>
      <c r="AK151" s="16" cm="1">
        <f t="array" ref="AK151">'ادخال البيانات'!Z162</f>
        <v>0</v>
      </c>
      <c r="AL151" s="15" cm="1">
        <f t="array" ref="AL151">'ادخال البيانات'!AC162</f>
        <v>0</v>
      </c>
    </row>
    <row r="152" ht="13.8" customHeight="1">
      <c r="A152" s="9"/>
      <c r="B152" s="9"/>
      <c r="C152" s="9"/>
      <c r="D152" s="9"/>
      <c r="E152" s="9"/>
      <c r="F152" s="9"/>
      <c r="G152" s="9"/>
      <c r="H152" s="9"/>
      <c r="I152" s="9"/>
      <c r="J152" s="9"/>
      <c r="K152" s="9"/>
      <c r="L152" s="9"/>
      <c r="M152" s="9"/>
      <c r="N152" s="9"/>
      <c r="O152" s="9"/>
      <c r="P152" s="9"/>
      <c r="Q152" s="9"/>
      <c r="R152" s="9"/>
      <c r="S152" s="9"/>
      <c r="T152" s="9"/>
      <c r="U152" s="9"/>
      <c r="V152" s="9"/>
      <c r="W152" s="9"/>
      <c r="X152" s="9"/>
      <c r="Y152" s="9"/>
      <c r="Z152" s="9"/>
      <c r="AA152" s="9"/>
      <c r="AB152" s="9"/>
      <c r="AC152" s="9"/>
      <c r="AD152" s="15" cm="1">
        <f t="array" ref="AD152">'ادخال البيانات'!E163</f>
        <v>0</v>
      </c>
      <c r="AE152" s="16" cm="1">
        <f t="array" ref="AE152">'ادخال البيانات'!H163</f>
        <v>0</v>
      </c>
      <c r="AF152" s="15" cm="1">
        <f t="array" ref="AF152">'ادخال البيانات'!K163</f>
        <v>0</v>
      </c>
      <c r="AG152" s="16" cm="1">
        <f t="array" ref="AG152">'ادخال البيانات'!N163</f>
        <v>0</v>
      </c>
      <c r="AH152" s="15" cm="1">
        <f t="array" ref="AH152">'ادخال البيانات'!Q163</f>
        <v>0</v>
      </c>
      <c r="AI152" s="16" cm="1">
        <f t="array" ref="AI152">'ادخال البيانات'!T163</f>
        <v>0</v>
      </c>
      <c r="AJ152" s="15" cm="1">
        <f t="array" ref="AJ152">'ادخال البيانات'!W163</f>
        <v>0</v>
      </c>
      <c r="AK152" s="16" cm="1">
        <f t="array" ref="AK152">'ادخال البيانات'!Z163</f>
        <v>0</v>
      </c>
      <c r="AL152" s="15" cm="1">
        <f t="array" ref="AL152">'ادخال البيانات'!AC163</f>
        <v>0</v>
      </c>
    </row>
    <row r="153" ht="13.8" customHeight="1">
      <c r="A153" s="9"/>
      <c r="B153" s="9"/>
      <c r="C153" s="9"/>
      <c r="D153" s="9"/>
      <c r="E153" s="9"/>
      <c r="F153" s="9"/>
      <c r="G153" s="9"/>
      <c r="H153" s="9"/>
      <c r="I153" s="9"/>
      <c r="J153" s="9"/>
      <c r="K153" s="9"/>
      <c r="L153" s="9"/>
      <c r="M153" s="9"/>
      <c r="N153" s="9"/>
      <c r="O153" s="9"/>
      <c r="P153" s="9"/>
      <c r="Q153" s="9"/>
      <c r="R153" s="9"/>
      <c r="S153" s="9"/>
      <c r="T153" s="9"/>
      <c r="U153" s="9"/>
      <c r="V153" s="9"/>
      <c r="W153" s="9"/>
      <c r="X153" s="9"/>
      <c r="Y153" s="9"/>
      <c r="Z153" s="9"/>
      <c r="AA153" s="9"/>
      <c r="AB153" s="9"/>
      <c r="AC153" s="9"/>
      <c r="AD153" s="15" cm="1">
        <f t="array" ref="AD153">'ادخال البيانات'!E164</f>
        <v>0</v>
      </c>
      <c r="AE153" s="16" cm="1">
        <f t="array" ref="AE153">'ادخال البيانات'!H164</f>
        <v>0</v>
      </c>
      <c r="AF153" s="15" cm="1">
        <f t="array" ref="AF153">'ادخال البيانات'!K164</f>
        <v>0</v>
      </c>
      <c r="AG153" s="16" cm="1">
        <f t="array" ref="AG153">'ادخال البيانات'!N164</f>
        <v>0</v>
      </c>
      <c r="AH153" s="15" cm="1">
        <f t="array" ref="AH153">'ادخال البيانات'!Q164</f>
        <v>0</v>
      </c>
      <c r="AI153" s="16" cm="1">
        <f t="array" ref="AI153">'ادخال البيانات'!T164</f>
        <v>0</v>
      </c>
      <c r="AJ153" s="15" cm="1">
        <f t="array" ref="AJ153">'ادخال البيانات'!W164</f>
        <v>0</v>
      </c>
      <c r="AK153" s="16" cm="1">
        <f t="array" ref="AK153">'ادخال البيانات'!Z164</f>
        <v>0</v>
      </c>
      <c r="AL153" s="15" cm="1">
        <f t="array" ref="AL153">'ادخال البيانات'!AC164</f>
        <v>0</v>
      </c>
    </row>
    <row r="154" ht="13.8" customHeight="1">
      <c r="A154" s="9"/>
      <c r="B154" s="9"/>
      <c r="C154" s="9"/>
      <c r="D154" s="9"/>
      <c r="E154" s="9"/>
      <c r="F154" s="9"/>
      <c r="G154" s="9"/>
      <c r="H154" s="9"/>
      <c r="I154" s="9"/>
      <c r="J154" s="9"/>
      <c r="K154" s="9"/>
      <c r="L154" s="9"/>
      <c r="M154" s="9"/>
      <c r="N154" s="9"/>
      <c r="O154" s="9"/>
      <c r="P154" s="9"/>
      <c r="Q154" s="9"/>
      <c r="R154" s="9"/>
      <c r="S154" s="9"/>
      <c r="T154" s="9"/>
      <c r="U154" s="9"/>
      <c r="V154" s="9"/>
      <c r="W154" s="9"/>
      <c r="X154" s="9"/>
      <c r="Y154" s="9"/>
      <c r="Z154" s="9"/>
      <c r="AA154" s="9"/>
      <c r="AB154" s="9"/>
      <c r="AC154" s="9"/>
      <c r="AD154" s="15" cm="1">
        <f t="array" ref="AD154">'ادخال البيانات'!E165</f>
        <v>0</v>
      </c>
      <c r="AE154" s="16" cm="1">
        <f t="array" ref="AE154">'ادخال البيانات'!H165</f>
        <v>0</v>
      </c>
      <c r="AF154" s="15" cm="1">
        <f t="array" ref="AF154">'ادخال البيانات'!K165</f>
        <v>0</v>
      </c>
      <c r="AG154" s="16" cm="1">
        <f t="array" ref="AG154">'ادخال البيانات'!N165</f>
        <v>0</v>
      </c>
      <c r="AH154" s="15" cm="1">
        <f t="array" ref="AH154">'ادخال البيانات'!Q165</f>
        <v>0</v>
      </c>
      <c r="AI154" s="16" cm="1">
        <f t="array" ref="AI154">'ادخال البيانات'!T165</f>
        <v>0</v>
      </c>
      <c r="AJ154" s="15" cm="1">
        <f t="array" ref="AJ154">'ادخال البيانات'!W165</f>
        <v>0</v>
      </c>
      <c r="AK154" s="16" cm="1">
        <f t="array" ref="AK154">'ادخال البيانات'!Z165</f>
        <v>0</v>
      </c>
      <c r="AL154" s="15" cm="1">
        <f t="array" ref="AL154">'ادخال البيانات'!AC165</f>
        <v>0</v>
      </c>
    </row>
    <row r="155" ht="13.8" customHeight="1">
      <c r="A155" s="9"/>
      <c r="B155" s="9"/>
      <c r="C155" s="9"/>
      <c r="D155" s="9"/>
      <c r="E155" s="9"/>
      <c r="F155" s="9"/>
      <c r="G155" s="9"/>
      <c r="H155" s="9"/>
      <c r="I155" s="9"/>
      <c r="J155" s="9"/>
      <c r="K155" s="9"/>
      <c r="L155" s="9"/>
      <c r="M155" s="9"/>
      <c r="N155" s="9"/>
      <c r="O155" s="9"/>
      <c r="P155" s="9"/>
      <c r="Q155" s="9"/>
      <c r="R155" s="9"/>
      <c r="S155" s="9"/>
      <c r="T155" s="9"/>
      <c r="U155" s="9"/>
      <c r="V155" s="9"/>
      <c r="W155" s="9"/>
      <c r="X155" s="9"/>
      <c r="Y155" s="9"/>
      <c r="Z155" s="9"/>
      <c r="AA155" s="9"/>
      <c r="AB155" s="9"/>
      <c r="AC155" s="9"/>
      <c r="AD155" s="15" cm="1">
        <f t="array" ref="AD155">'ادخال البيانات'!E166</f>
        <v>0</v>
      </c>
      <c r="AE155" s="16" cm="1">
        <f t="array" ref="AE155">'ادخال البيانات'!H166</f>
        <v>0</v>
      </c>
      <c r="AF155" s="15" cm="1">
        <f t="array" ref="AF155">'ادخال البيانات'!K166</f>
        <v>0</v>
      </c>
      <c r="AG155" s="16" cm="1">
        <f t="array" ref="AG155">'ادخال البيانات'!N166</f>
        <v>0</v>
      </c>
      <c r="AH155" s="15" cm="1">
        <f t="array" ref="AH155">'ادخال البيانات'!Q166</f>
        <v>0</v>
      </c>
      <c r="AI155" s="16" cm="1">
        <f t="array" ref="AI155">'ادخال البيانات'!T166</f>
        <v>0</v>
      </c>
      <c r="AJ155" s="15" cm="1">
        <f t="array" ref="AJ155">'ادخال البيانات'!W166</f>
        <v>0</v>
      </c>
      <c r="AK155" s="16" cm="1">
        <f t="array" ref="AK155">'ادخال البيانات'!Z166</f>
        <v>0</v>
      </c>
      <c r="AL155" s="15" cm="1">
        <f t="array" ref="AL155">'ادخال البيانات'!AC166</f>
        <v>0</v>
      </c>
    </row>
    <row r="156" ht="13.8" customHeight="1">
      <c r="A156" s="9"/>
      <c r="B156" s="9"/>
      <c r="C156" s="9"/>
      <c r="D156" s="9"/>
      <c r="E156" s="9"/>
      <c r="F156" s="9"/>
      <c r="G156" s="9"/>
      <c r="H156" s="9"/>
      <c r="I156" s="9"/>
      <c r="J156" s="9"/>
      <c r="K156" s="9"/>
      <c r="L156" s="9"/>
      <c r="M156" s="9"/>
      <c r="N156" s="9"/>
      <c r="O156" s="9"/>
      <c r="P156" s="9"/>
      <c r="Q156" s="9"/>
      <c r="R156" s="9"/>
      <c r="S156" s="9"/>
      <c r="T156" s="9"/>
      <c r="U156" s="9"/>
      <c r="V156" s="9"/>
      <c r="W156" s="9"/>
      <c r="X156" s="9"/>
      <c r="Y156" s="9"/>
      <c r="Z156" s="9"/>
      <c r="AA156" s="9"/>
      <c r="AB156" s="9"/>
      <c r="AC156" s="9"/>
      <c r="AD156" s="15" cm="1">
        <f t="array" ref="AD156">'ادخال البيانات'!E167</f>
        <v>0</v>
      </c>
      <c r="AE156" s="16" cm="1">
        <f t="array" ref="AE156">'ادخال البيانات'!H167</f>
        <v>0</v>
      </c>
      <c r="AF156" s="15" cm="1">
        <f t="array" ref="AF156">'ادخال البيانات'!K167</f>
        <v>0</v>
      </c>
      <c r="AG156" s="16" cm="1">
        <f t="array" ref="AG156">'ادخال البيانات'!N167</f>
        <v>0</v>
      </c>
      <c r="AH156" s="15" cm="1">
        <f t="array" ref="AH156">'ادخال البيانات'!Q167</f>
        <v>0</v>
      </c>
      <c r="AI156" s="16" cm="1">
        <f t="array" ref="AI156">'ادخال البيانات'!T167</f>
        <v>0</v>
      </c>
      <c r="AJ156" s="15" cm="1">
        <f t="array" ref="AJ156">'ادخال البيانات'!W167</f>
        <v>0</v>
      </c>
      <c r="AK156" s="16" cm="1">
        <f t="array" ref="AK156">'ادخال البيانات'!Z167</f>
        <v>0</v>
      </c>
      <c r="AL156" s="15" cm="1">
        <f t="array" ref="AL156">'ادخال البيانات'!AC167</f>
        <v>0</v>
      </c>
    </row>
    <row r="157" ht="13.8" customHeight="1">
      <c r="A157" s="9"/>
      <c r="B157" s="9"/>
      <c r="C157" s="9"/>
      <c r="D157" s="9"/>
      <c r="E157" s="9"/>
      <c r="F157" s="9"/>
      <c r="G157" s="9"/>
      <c r="H157" s="9"/>
      <c r="I157" s="9"/>
      <c r="J157" s="9"/>
      <c r="K157" s="9"/>
      <c r="L157" s="9"/>
      <c r="M157" s="9"/>
      <c r="N157" s="9"/>
      <c r="O157" s="9"/>
      <c r="P157" s="9"/>
      <c r="Q157" s="9"/>
      <c r="R157" s="9"/>
      <c r="S157" s="9"/>
      <c r="T157" s="9"/>
      <c r="U157" s="9"/>
      <c r="V157" s="9"/>
      <c r="W157" s="9"/>
      <c r="X157" s="9"/>
      <c r="Y157" s="9"/>
      <c r="Z157" s="9"/>
      <c r="AA157" s="9"/>
      <c r="AB157" s="9"/>
      <c r="AC157" s="9"/>
      <c r="AD157" s="15" cm="1">
        <f t="array" ref="AD157">'ادخال البيانات'!E168</f>
        <v>0</v>
      </c>
      <c r="AE157" s="16" cm="1">
        <f t="array" ref="AE157">'ادخال البيانات'!H168</f>
        <v>0</v>
      </c>
      <c r="AF157" s="15" cm="1">
        <f t="array" ref="AF157">'ادخال البيانات'!K168</f>
        <v>0</v>
      </c>
      <c r="AG157" s="16" cm="1">
        <f t="array" ref="AG157">'ادخال البيانات'!N168</f>
        <v>0</v>
      </c>
      <c r="AH157" s="15" cm="1">
        <f t="array" ref="AH157">'ادخال البيانات'!Q168</f>
        <v>0</v>
      </c>
      <c r="AI157" s="16" cm="1">
        <f t="array" ref="AI157">'ادخال البيانات'!T168</f>
        <v>0</v>
      </c>
      <c r="AJ157" s="15" cm="1">
        <f t="array" ref="AJ157">'ادخال البيانات'!W168</f>
        <v>0</v>
      </c>
      <c r="AK157" s="16" cm="1">
        <f t="array" ref="AK157">'ادخال البيانات'!Z168</f>
        <v>0</v>
      </c>
      <c r="AL157" s="15" cm="1">
        <f t="array" ref="AL157">'ادخال البيانات'!AC168</f>
        <v>0</v>
      </c>
    </row>
    <row r="158" ht="13.8" customHeight="1">
      <c r="A158" s="9"/>
      <c r="B158" s="9"/>
      <c r="C158" s="9"/>
      <c r="D158" s="9"/>
      <c r="E158" s="9"/>
      <c r="F158" s="9"/>
      <c r="G158" s="9"/>
      <c r="H158" s="9"/>
      <c r="I158" s="9"/>
      <c r="J158" s="9"/>
      <c r="K158" s="9"/>
      <c r="L158" s="9"/>
      <c r="M158" s="9"/>
      <c r="N158" s="9"/>
      <c r="O158" s="9"/>
      <c r="P158" s="9"/>
      <c r="Q158" s="9"/>
      <c r="R158" s="9"/>
      <c r="S158" s="9"/>
      <c r="T158" s="9"/>
      <c r="U158" s="9"/>
      <c r="V158" s="9"/>
      <c r="W158" s="9"/>
      <c r="X158" s="9"/>
      <c r="Y158" s="9"/>
      <c r="Z158" s="9"/>
      <c r="AA158" s="9"/>
      <c r="AB158" s="9"/>
      <c r="AC158" s="9"/>
      <c r="AD158" s="15" cm="1">
        <f t="array" ref="AD158">'ادخال البيانات'!E169</f>
        <v>0</v>
      </c>
      <c r="AE158" s="16" cm="1">
        <f t="array" ref="AE158">'ادخال البيانات'!H169</f>
        <v>0</v>
      </c>
      <c r="AF158" s="15" cm="1">
        <f t="array" ref="AF158">'ادخال البيانات'!K169</f>
        <v>0</v>
      </c>
      <c r="AG158" s="16" cm="1">
        <f t="array" ref="AG158">'ادخال البيانات'!N169</f>
        <v>0</v>
      </c>
      <c r="AH158" s="15" cm="1">
        <f t="array" ref="AH158">'ادخال البيانات'!Q169</f>
        <v>0</v>
      </c>
      <c r="AI158" s="16" cm="1">
        <f t="array" ref="AI158">'ادخال البيانات'!T169</f>
        <v>0</v>
      </c>
      <c r="AJ158" s="15" cm="1">
        <f t="array" ref="AJ158">'ادخال البيانات'!W169</f>
        <v>0</v>
      </c>
      <c r="AK158" s="16" cm="1">
        <f t="array" ref="AK158">'ادخال البيانات'!Z169</f>
        <v>0</v>
      </c>
      <c r="AL158" s="15" cm="1">
        <f t="array" ref="AL158">'ادخال البيانات'!AC169</f>
        <v>0</v>
      </c>
    </row>
    <row r="159" ht="13.8" customHeight="1">
      <c r="A159" s="9"/>
      <c r="B159" s="9"/>
      <c r="C159" s="9"/>
      <c r="D159" s="9"/>
      <c r="E159" s="9"/>
      <c r="F159" s="9"/>
      <c r="G159" s="9"/>
      <c r="H159" s="9"/>
      <c r="I159" s="9"/>
      <c r="J159" s="9"/>
      <c r="K159" s="9"/>
      <c r="L159" s="9"/>
      <c r="M159" s="9"/>
      <c r="N159" s="9"/>
      <c r="O159" s="9"/>
      <c r="P159" s="9"/>
      <c r="Q159" s="9"/>
      <c r="R159" s="9"/>
      <c r="S159" s="9"/>
      <c r="T159" s="9"/>
      <c r="U159" s="9"/>
      <c r="V159" s="9"/>
      <c r="W159" s="9"/>
      <c r="X159" s="9"/>
      <c r="Y159" s="9"/>
      <c r="Z159" s="9"/>
      <c r="AA159" s="9"/>
      <c r="AB159" s="9"/>
      <c r="AC159" s="9"/>
      <c r="AD159" s="15" cm="1">
        <f t="array" ref="AD159">'ادخال البيانات'!E170</f>
        <v>0</v>
      </c>
      <c r="AE159" s="16" cm="1">
        <f t="array" ref="AE159">'ادخال البيانات'!H170</f>
        <v>0</v>
      </c>
      <c r="AF159" s="15" cm="1">
        <f t="array" ref="AF159">'ادخال البيانات'!K170</f>
        <v>0</v>
      </c>
      <c r="AG159" s="16" cm="1">
        <f t="array" ref="AG159">'ادخال البيانات'!N170</f>
        <v>0</v>
      </c>
      <c r="AH159" s="15" cm="1">
        <f t="array" ref="AH159">'ادخال البيانات'!Q170</f>
        <v>0</v>
      </c>
      <c r="AI159" s="16" cm="1">
        <f t="array" ref="AI159">'ادخال البيانات'!T170</f>
        <v>0</v>
      </c>
      <c r="AJ159" s="15" cm="1">
        <f t="array" ref="AJ159">'ادخال البيانات'!W170</f>
        <v>0</v>
      </c>
      <c r="AK159" s="16" cm="1">
        <f t="array" ref="AK159">'ادخال البيانات'!Z170</f>
        <v>0</v>
      </c>
      <c r="AL159" s="15" cm="1">
        <f t="array" ref="AL159">'ادخال البيانات'!AC170</f>
        <v>0</v>
      </c>
    </row>
    <row r="160" ht="13.8" customHeight="1">
      <c r="A160" s="9"/>
      <c r="B160" s="9"/>
      <c r="C160" s="9"/>
      <c r="D160" s="9"/>
      <c r="E160" s="9"/>
      <c r="F160" s="9"/>
      <c r="G160" s="9"/>
      <c r="H160" s="9"/>
      <c r="I160" s="9"/>
      <c r="J160" s="9"/>
      <c r="K160" s="9"/>
      <c r="L160" s="9"/>
      <c r="M160" s="9"/>
      <c r="N160" s="9"/>
      <c r="O160" s="9"/>
      <c r="P160" s="9"/>
      <c r="Q160" s="9"/>
      <c r="R160" s="9"/>
      <c r="S160" s="9"/>
      <c r="T160" s="9"/>
      <c r="U160" s="9"/>
      <c r="V160" s="9"/>
      <c r="W160" s="9"/>
      <c r="X160" s="9"/>
      <c r="Y160" s="9"/>
      <c r="Z160" s="9"/>
      <c r="AA160" s="9"/>
      <c r="AB160" s="9"/>
      <c r="AC160" s="9"/>
      <c r="AD160" s="15" cm="1">
        <f t="array" ref="AD160">'ادخال البيانات'!E171</f>
        <v>0</v>
      </c>
      <c r="AE160" s="16" cm="1">
        <f t="array" ref="AE160">'ادخال البيانات'!H171</f>
        <v>0</v>
      </c>
      <c r="AF160" s="15" cm="1">
        <f t="array" ref="AF160">'ادخال البيانات'!K171</f>
        <v>0</v>
      </c>
      <c r="AG160" s="16" cm="1">
        <f t="array" ref="AG160">'ادخال البيانات'!N171</f>
        <v>0</v>
      </c>
      <c r="AH160" s="15" cm="1">
        <f t="array" ref="AH160">'ادخال البيانات'!Q171</f>
        <v>0</v>
      </c>
      <c r="AI160" s="16" cm="1">
        <f t="array" ref="AI160">'ادخال البيانات'!T171</f>
        <v>0</v>
      </c>
      <c r="AJ160" s="15" cm="1">
        <f t="array" ref="AJ160">'ادخال البيانات'!W171</f>
        <v>0</v>
      </c>
      <c r="AK160" s="16" cm="1">
        <f t="array" ref="AK160">'ادخال البيانات'!Z171</f>
        <v>0</v>
      </c>
      <c r="AL160" s="15" cm="1">
        <f t="array" ref="AL160">'ادخال البيانات'!AC171</f>
        <v>0</v>
      </c>
    </row>
    <row r="161" ht="13.8" customHeight="1">
      <c r="A161" s="9"/>
      <c r="B161" s="9"/>
      <c r="C161" s="9"/>
      <c r="D161" s="9"/>
      <c r="E161" s="9"/>
      <c r="F161" s="9"/>
      <c r="G161" s="9"/>
      <c r="H161" s="9"/>
      <c r="I161" s="9"/>
      <c r="J161" s="9"/>
      <c r="K161" s="9"/>
      <c r="L161" s="9"/>
      <c r="M161" s="9"/>
      <c r="N161" s="9"/>
      <c r="O161" s="9"/>
      <c r="P161" s="9"/>
      <c r="Q161" s="9"/>
      <c r="R161" s="9"/>
      <c r="S161" s="9"/>
      <c r="T161" s="9"/>
      <c r="U161" s="9"/>
      <c r="V161" s="9"/>
      <c r="W161" s="9"/>
      <c r="X161" s="9"/>
      <c r="Y161" s="9"/>
      <c r="Z161" s="9"/>
      <c r="AA161" s="9"/>
      <c r="AB161" s="9"/>
      <c r="AC161" s="9"/>
      <c r="AD161" s="15" cm="1">
        <f t="array" ref="AD161">'ادخال البيانات'!E172</f>
        <v>0</v>
      </c>
      <c r="AE161" s="16" cm="1">
        <f t="array" ref="AE161">'ادخال البيانات'!H172</f>
        <v>0</v>
      </c>
      <c r="AF161" s="15" cm="1">
        <f t="array" ref="AF161">'ادخال البيانات'!K172</f>
        <v>0</v>
      </c>
      <c r="AG161" s="16" cm="1">
        <f t="array" ref="AG161">'ادخال البيانات'!N172</f>
        <v>0</v>
      </c>
      <c r="AH161" s="15" cm="1">
        <f t="array" ref="AH161">'ادخال البيانات'!Q172</f>
        <v>0</v>
      </c>
      <c r="AI161" s="16" cm="1">
        <f t="array" ref="AI161">'ادخال البيانات'!T172</f>
        <v>0</v>
      </c>
      <c r="AJ161" s="15" cm="1">
        <f t="array" ref="AJ161">'ادخال البيانات'!W172</f>
        <v>0</v>
      </c>
      <c r="AK161" s="16" cm="1">
        <f t="array" ref="AK161">'ادخال البيانات'!Z172</f>
        <v>0</v>
      </c>
      <c r="AL161" s="15" cm="1">
        <f t="array" ref="AL161">'ادخال البيانات'!AC172</f>
        <v>0</v>
      </c>
    </row>
    <row r="162" ht="13.8" customHeight="1">
      <c r="A162" s="9"/>
      <c r="B162" s="9"/>
      <c r="C162" s="9"/>
      <c r="D162" s="9"/>
      <c r="E162" s="9"/>
      <c r="F162" s="9"/>
      <c r="G162" s="9"/>
      <c r="H162" s="9"/>
      <c r="I162" s="9"/>
      <c r="J162" s="9"/>
      <c r="K162" s="9"/>
      <c r="L162" s="9"/>
      <c r="M162" s="9"/>
      <c r="N162" s="9"/>
      <c r="O162" s="9"/>
      <c r="P162" s="9"/>
      <c r="Q162" s="9"/>
      <c r="R162" s="9"/>
      <c r="S162" s="9"/>
      <c r="T162" s="9"/>
      <c r="U162" s="9"/>
      <c r="V162" s="9"/>
      <c r="W162" s="9"/>
      <c r="X162" s="9"/>
      <c r="Y162" s="9"/>
      <c r="Z162" s="9"/>
      <c r="AA162" s="9"/>
      <c r="AB162" s="9"/>
      <c r="AC162" s="9"/>
      <c r="AD162" s="15" cm="1">
        <f t="array" ref="AD162">'ادخال البيانات'!E173</f>
        <v>0</v>
      </c>
      <c r="AE162" s="16" cm="1">
        <f t="array" ref="AE162">'ادخال البيانات'!H173</f>
        <v>0</v>
      </c>
      <c r="AF162" s="15" cm="1">
        <f t="array" ref="AF162">'ادخال البيانات'!K173</f>
        <v>0</v>
      </c>
      <c r="AG162" s="16" cm="1">
        <f t="array" ref="AG162">'ادخال البيانات'!N173</f>
        <v>0</v>
      </c>
      <c r="AH162" s="15" cm="1">
        <f t="array" ref="AH162">'ادخال البيانات'!Q173</f>
        <v>0</v>
      </c>
      <c r="AI162" s="16" cm="1">
        <f t="array" ref="AI162">'ادخال البيانات'!T173</f>
        <v>0</v>
      </c>
      <c r="AJ162" s="15" cm="1">
        <f t="array" ref="AJ162">'ادخال البيانات'!W173</f>
        <v>0</v>
      </c>
      <c r="AK162" s="16" cm="1">
        <f t="array" ref="AK162">'ادخال البيانات'!Z173</f>
        <v>0</v>
      </c>
      <c r="AL162" s="15" cm="1">
        <f t="array" ref="AL162">'ادخال البيانات'!AC173</f>
        <v>0</v>
      </c>
    </row>
    <row r="163" ht="13.8" customHeight="1">
      <c r="A163" s="9"/>
      <c r="B163" s="9"/>
      <c r="C163" s="9"/>
      <c r="D163" s="9"/>
      <c r="E163" s="9"/>
      <c r="F163" s="9"/>
      <c r="G163" s="9"/>
      <c r="H163" s="9"/>
      <c r="I163" s="9"/>
      <c r="J163" s="9"/>
      <c r="K163" s="9"/>
      <c r="L163" s="9"/>
      <c r="M163" s="9"/>
      <c r="N163" s="9"/>
      <c r="O163" s="9"/>
      <c r="P163" s="9"/>
      <c r="Q163" s="9"/>
      <c r="R163" s="9"/>
      <c r="S163" s="9"/>
      <c r="T163" s="9"/>
      <c r="U163" s="9"/>
      <c r="V163" s="9"/>
      <c r="W163" s="9"/>
      <c r="X163" s="9"/>
      <c r="Y163" s="9"/>
      <c r="Z163" s="9"/>
      <c r="AA163" s="9"/>
      <c r="AB163" s="9"/>
      <c r="AC163" s="9"/>
      <c r="AD163" s="15" cm="1">
        <f t="array" ref="AD163">'ادخال البيانات'!E174</f>
        <v>0</v>
      </c>
      <c r="AE163" s="16" cm="1">
        <f t="array" ref="AE163">'ادخال البيانات'!H174</f>
        <v>0</v>
      </c>
      <c r="AF163" s="15" cm="1">
        <f t="array" ref="AF163">'ادخال البيانات'!K174</f>
        <v>0</v>
      </c>
      <c r="AG163" s="16" cm="1">
        <f t="array" ref="AG163">'ادخال البيانات'!N174</f>
        <v>0</v>
      </c>
      <c r="AH163" s="15" cm="1">
        <f t="array" ref="AH163">'ادخال البيانات'!Q174</f>
        <v>0</v>
      </c>
      <c r="AI163" s="16" cm="1">
        <f t="array" ref="AI163">'ادخال البيانات'!T174</f>
        <v>0</v>
      </c>
      <c r="AJ163" s="15" cm="1">
        <f t="array" ref="AJ163">'ادخال البيانات'!W174</f>
        <v>0</v>
      </c>
      <c r="AK163" s="16" cm="1">
        <f t="array" ref="AK163">'ادخال البيانات'!Z174</f>
        <v>0</v>
      </c>
      <c r="AL163" s="15" cm="1">
        <f t="array" ref="AL163">'ادخال البيانات'!AC174</f>
        <v>0</v>
      </c>
    </row>
    <row r="164" ht="13.8" customHeight="1">
      <c r="A164" s="9"/>
      <c r="B164" s="9"/>
      <c r="C164" s="9"/>
      <c r="D164" s="9"/>
      <c r="E164" s="9"/>
      <c r="F164" s="9"/>
      <c r="G164" s="9"/>
      <c r="H164" s="9"/>
      <c r="I164" s="9"/>
      <c r="J164" s="9"/>
      <c r="K164" s="9"/>
      <c r="L164" s="9"/>
      <c r="M164" s="9"/>
      <c r="N164" s="9"/>
      <c r="O164" s="9"/>
      <c r="P164" s="9"/>
      <c r="Q164" s="9"/>
      <c r="R164" s="9"/>
      <c r="S164" s="9"/>
      <c r="T164" s="9"/>
      <c r="U164" s="9"/>
      <c r="V164" s="9"/>
      <c r="W164" s="9"/>
      <c r="X164" s="9"/>
      <c r="Y164" s="9"/>
      <c r="Z164" s="9"/>
      <c r="AA164" s="9"/>
      <c r="AB164" s="9"/>
      <c r="AC164" s="9"/>
      <c r="AD164" s="15" cm="1">
        <f t="array" ref="AD164">'ادخال البيانات'!E175</f>
        <v>0</v>
      </c>
      <c r="AE164" s="16" cm="1">
        <f t="array" ref="AE164">'ادخال البيانات'!H175</f>
        <v>0</v>
      </c>
      <c r="AF164" s="15" cm="1">
        <f t="array" ref="AF164">'ادخال البيانات'!K175</f>
        <v>0</v>
      </c>
      <c r="AG164" s="16" cm="1">
        <f t="array" ref="AG164">'ادخال البيانات'!N175</f>
        <v>0</v>
      </c>
      <c r="AH164" s="15" cm="1">
        <f t="array" ref="AH164">'ادخال البيانات'!Q175</f>
        <v>0</v>
      </c>
      <c r="AI164" s="16" cm="1">
        <f t="array" ref="AI164">'ادخال البيانات'!T175</f>
        <v>0</v>
      </c>
      <c r="AJ164" s="15" cm="1">
        <f t="array" ref="AJ164">'ادخال البيانات'!W175</f>
        <v>0</v>
      </c>
      <c r="AK164" s="16" cm="1">
        <f t="array" ref="AK164">'ادخال البيانات'!Z175</f>
        <v>0</v>
      </c>
      <c r="AL164" s="15" cm="1">
        <f t="array" ref="AL164">'ادخال البيانات'!AC175</f>
        <v>0</v>
      </c>
    </row>
    <row r="165" ht="13.8" customHeight="1">
      <c r="A165" s="9"/>
      <c r="B165" s="9"/>
      <c r="C165" s="9"/>
      <c r="D165" s="9"/>
      <c r="E165" s="9"/>
      <c r="F165" s="9"/>
      <c r="G165" s="9"/>
      <c r="H165" s="9"/>
      <c r="I165" s="9"/>
      <c r="J165" s="9"/>
      <c r="K165" s="9"/>
      <c r="L165" s="9"/>
      <c r="M165" s="9"/>
      <c r="N165" s="9"/>
      <c r="O165" s="9"/>
      <c r="P165" s="9"/>
      <c r="Q165" s="9"/>
      <c r="R165" s="9"/>
      <c r="S165" s="9"/>
      <c r="T165" s="9"/>
      <c r="U165" s="9"/>
      <c r="V165" s="9"/>
      <c r="W165" s="9"/>
      <c r="X165" s="9"/>
      <c r="Y165" s="9"/>
      <c r="Z165" s="9"/>
      <c r="AA165" s="9"/>
      <c r="AB165" s="9"/>
      <c r="AC165" s="9"/>
      <c r="AD165" s="15" cm="1">
        <f t="array" ref="AD165">'ادخال البيانات'!E176</f>
        <v>0</v>
      </c>
      <c r="AE165" s="16" cm="1">
        <f t="array" ref="AE165">'ادخال البيانات'!H176</f>
        <v>0</v>
      </c>
      <c r="AF165" s="15" cm="1">
        <f t="array" ref="AF165">'ادخال البيانات'!K176</f>
        <v>0</v>
      </c>
      <c r="AG165" s="16" cm="1">
        <f t="array" ref="AG165">'ادخال البيانات'!N176</f>
        <v>0</v>
      </c>
      <c r="AH165" s="15" cm="1">
        <f t="array" ref="AH165">'ادخال البيانات'!Q176</f>
        <v>0</v>
      </c>
      <c r="AI165" s="16" cm="1">
        <f t="array" ref="AI165">'ادخال البيانات'!T176</f>
        <v>0</v>
      </c>
      <c r="AJ165" s="15" cm="1">
        <f t="array" ref="AJ165">'ادخال البيانات'!W176</f>
        <v>0</v>
      </c>
      <c r="AK165" s="16" cm="1">
        <f t="array" ref="AK165">'ادخال البيانات'!Z176</f>
        <v>0</v>
      </c>
      <c r="AL165" s="15" cm="1">
        <f t="array" ref="AL165">'ادخال البيانات'!AC176</f>
        <v>0</v>
      </c>
    </row>
    <row r="166" ht="13.8" customHeight="1">
      <c r="A166" s="9"/>
      <c r="B166" s="9"/>
      <c r="C166" s="9"/>
      <c r="D166" s="9"/>
      <c r="E166" s="9"/>
      <c r="F166" s="9"/>
      <c r="G166" s="9"/>
      <c r="H166" s="9"/>
      <c r="I166" s="9"/>
      <c r="J166" s="9"/>
      <c r="K166" s="9"/>
      <c r="L166" s="9"/>
      <c r="M166" s="9"/>
      <c r="N166" s="9"/>
      <c r="O166" s="9"/>
      <c r="P166" s="9"/>
      <c r="Q166" s="9"/>
      <c r="R166" s="9"/>
      <c r="S166" s="9"/>
      <c r="T166" s="9"/>
      <c r="U166" s="9"/>
      <c r="V166" s="9"/>
      <c r="W166" s="9"/>
      <c r="X166" s="9"/>
      <c r="Y166" s="9"/>
      <c r="Z166" s="9"/>
      <c r="AA166" s="9"/>
      <c r="AB166" s="9"/>
      <c r="AC166" s="9"/>
      <c r="AD166" s="15" cm="1">
        <f t="array" ref="AD166">'ادخال البيانات'!E177</f>
        <v>0</v>
      </c>
      <c r="AE166" s="16" cm="1">
        <f t="array" ref="AE166">'ادخال البيانات'!H177</f>
        <v>0</v>
      </c>
      <c r="AF166" s="15" cm="1">
        <f t="array" ref="AF166">'ادخال البيانات'!K177</f>
        <v>0</v>
      </c>
      <c r="AG166" s="16" cm="1">
        <f t="array" ref="AG166">'ادخال البيانات'!N177</f>
        <v>0</v>
      </c>
      <c r="AH166" s="15" cm="1">
        <f t="array" ref="AH166">'ادخال البيانات'!Q177</f>
        <v>0</v>
      </c>
      <c r="AI166" s="16" cm="1">
        <f t="array" ref="AI166">'ادخال البيانات'!T177</f>
        <v>0</v>
      </c>
      <c r="AJ166" s="15" cm="1">
        <f t="array" ref="AJ166">'ادخال البيانات'!W177</f>
        <v>0</v>
      </c>
      <c r="AK166" s="16" cm="1">
        <f t="array" ref="AK166">'ادخال البيانات'!Z177</f>
        <v>0</v>
      </c>
      <c r="AL166" s="15" cm="1">
        <f t="array" ref="AL166">'ادخال البيانات'!AC177</f>
        <v>0</v>
      </c>
    </row>
    <row r="167" ht="13.8" customHeight="1">
      <c r="A167" s="9"/>
      <c r="B167" s="9"/>
      <c r="C167" s="9"/>
      <c r="D167" s="9"/>
      <c r="E167" s="9"/>
      <c r="F167" s="9"/>
      <c r="G167" s="9"/>
      <c r="H167" s="9"/>
      <c r="I167" s="9"/>
      <c r="J167" s="9"/>
      <c r="K167" s="9"/>
      <c r="L167" s="9"/>
      <c r="M167" s="9"/>
      <c r="N167" s="9"/>
      <c r="O167" s="9"/>
      <c r="P167" s="9"/>
      <c r="Q167" s="9"/>
      <c r="R167" s="9"/>
      <c r="S167" s="9"/>
      <c r="T167" s="9"/>
      <c r="U167" s="9"/>
      <c r="V167" s="9"/>
      <c r="W167" s="9"/>
      <c r="X167" s="9"/>
      <c r="Y167" s="9"/>
      <c r="Z167" s="9"/>
      <c r="AA167" s="9"/>
      <c r="AB167" s="9"/>
      <c r="AC167" s="9"/>
      <c r="AD167" s="15" cm="1">
        <f t="array" ref="AD167">'ادخال البيانات'!E178</f>
        <v>0</v>
      </c>
      <c r="AE167" s="16" cm="1">
        <f t="array" ref="AE167">'ادخال البيانات'!H178</f>
        <v>0</v>
      </c>
      <c r="AF167" s="15" cm="1">
        <f t="array" ref="AF167">'ادخال البيانات'!K178</f>
        <v>0</v>
      </c>
      <c r="AG167" s="16" cm="1">
        <f t="array" ref="AG167">'ادخال البيانات'!N178</f>
        <v>0</v>
      </c>
      <c r="AH167" s="15" cm="1">
        <f t="array" ref="AH167">'ادخال البيانات'!Q178</f>
        <v>0</v>
      </c>
      <c r="AI167" s="16" cm="1">
        <f t="array" ref="AI167">'ادخال البيانات'!T178</f>
        <v>0</v>
      </c>
      <c r="AJ167" s="15" cm="1">
        <f t="array" ref="AJ167">'ادخال البيانات'!W178</f>
        <v>0</v>
      </c>
      <c r="AK167" s="16" cm="1">
        <f t="array" ref="AK167">'ادخال البيانات'!Z178</f>
        <v>0</v>
      </c>
      <c r="AL167" s="15" cm="1">
        <f t="array" ref="AL167">'ادخال البيانات'!AC178</f>
        <v>0</v>
      </c>
    </row>
    <row r="168" ht="13.8" customHeight="1">
      <c r="A168" s="9"/>
      <c r="B168" s="9"/>
      <c r="C168" s="9"/>
      <c r="D168" s="9"/>
      <c r="E168" s="9"/>
      <c r="F168" s="9"/>
      <c r="G168" s="9"/>
      <c r="H168" s="9"/>
      <c r="I168" s="9"/>
      <c r="J168" s="9"/>
      <c r="K168" s="9"/>
      <c r="L168" s="9"/>
      <c r="M168" s="9"/>
      <c r="N168" s="9"/>
      <c r="O168" s="9"/>
      <c r="P168" s="9"/>
      <c r="Q168" s="9"/>
      <c r="R168" s="9"/>
      <c r="S168" s="9"/>
      <c r="T168" s="9"/>
      <c r="U168" s="9"/>
      <c r="V168" s="9"/>
      <c r="W168" s="9"/>
      <c r="X168" s="9"/>
      <c r="Y168" s="9"/>
      <c r="Z168" s="9"/>
      <c r="AA168" s="9"/>
      <c r="AB168" s="9"/>
      <c r="AC168" s="9"/>
      <c r="AD168" s="15" cm="1">
        <f t="array" ref="AD168">'ادخال البيانات'!E179</f>
        <v>0</v>
      </c>
      <c r="AE168" s="16" cm="1">
        <f t="array" ref="AE168">'ادخال البيانات'!H179</f>
        <v>0</v>
      </c>
      <c r="AF168" s="15" cm="1">
        <f t="array" ref="AF168">'ادخال البيانات'!K179</f>
        <v>0</v>
      </c>
      <c r="AG168" s="16" cm="1">
        <f t="array" ref="AG168">'ادخال البيانات'!N179</f>
        <v>0</v>
      </c>
      <c r="AH168" s="15" cm="1">
        <f t="array" ref="AH168">'ادخال البيانات'!Q179</f>
        <v>0</v>
      </c>
      <c r="AI168" s="16" cm="1">
        <f t="array" ref="AI168">'ادخال البيانات'!T179</f>
        <v>0</v>
      </c>
      <c r="AJ168" s="15" cm="1">
        <f t="array" ref="AJ168">'ادخال البيانات'!W179</f>
        <v>0</v>
      </c>
      <c r="AK168" s="16" cm="1">
        <f t="array" ref="AK168">'ادخال البيانات'!Z179</f>
        <v>0</v>
      </c>
      <c r="AL168" s="15" cm="1">
        <f t="array" ref="AL168">'ادخال البيانات'!AC179</f>
        <v>0</v>
      </c>
    </row>
    <row r="169" ht="13.8" customHeight="1">
      <c r="A169" s="9"/>
      <c r="B169" s="9"/>
      <c r="C169" s="9"/>
      <c r="D169" s="9"/>
      <c r="E169" s="9"/>
      <c r="F169" s="9"/>
      <c r="G169" s="9"/>
      <c r="H169" s="9"/>
      <c r="I169" s="9"/>
      <c r="J169" s="9"/>
      <c r="K169" s="9"/>
      <c r="L169" s="9"/>
      <c r="M169" s="9"/>
      <c r="N169" s="9"/>
      <c r="O169" s="9"/>
      <c r="P169" s="9"/>
      <c r="Q169" s="9"/>
      <c r="R169" s="9"/>
      <c r="S169" s="9"/>
      <c r="T169" s="9"/>
      <c r="U169" s="9"/>
      <c r="V169" s="9"/>
      <c r="W169" s="9"/>
      <c r="X169" s="9"/>
      <c r="Y169" s="9"/>
      <c r="Z169" s="9"/>
      <c r="AA169" s="9"/>
      <c r="AB169" s="9"/>
      <c r="AC169" s="9"/>
      <c r="AD169" s="15" cm="1">
        <f t="array" ref="AD169">'ادخال البيانات'!E180</f>
        <v>0</v>
      </c>
      <c r="AE169" s="16" cm="1">
        <f t="array" ref="AE169">'ادخال البيانات'!H180</f>
        <v>0</v>
      </c>
      <c r="AF169" s="15" cm="1">
        <f t="array" ref="AF169">'ادخال البيانات'!K180</f>
        <v>0</v>
      </c>
      <c r="AG169" s="16" cm="1">
        <f t="array" ref="AG169">'ادخال البيانات'!N180</f>
        <v>0</v>
      </c>
      <c r="AH169" s="15" cm="1">
        <f t="array" ref="AH169">'ادخال البيانات'!Q180</f>
        <v>0</v>
      </c>
      <c r="AI169" s="16" cm="1">
        <f t="array" ref="AI169">'ادخال البيانات'!T180</f>
        <v>0</v>
      </c>
      <c r="AJ169" s="15" cm="1">
        <f t="array" ref="AJ169">'ادخال البيانات'!W180</f>
        <v>0</v>
      </c>
      <c r="AK169" s="16" cm="1">
        <f t="array" ref="AK169">'ادخال البيانات'!Z180</f>
        <v>0</v>
      </c>
      <c r="AL169" s="15" cm="1">
        <f t="array" ref="AL169">'ادخال البيانات'!AC180</f>
        <v>0</v>
      </c>
    </row>
    <row r="170" ht="13.8" customHeight="1">
      <c r="A170" s="9"/>
      <c r="B170" s="9"/>
      <c r="C170" s="9"/>
      <c r="D170" s="9"/>
      <c r="E170" s="9"/>
      <c r="F170" s="9"/>
      <c r="G170" s="9"/>
      <c r="H170" s="9"/>
      <c r="I170" s="9"/>
      <c r="J170" s="9"/>
      <c r="K170" s="9"/>
      <c r="L170" s="9"/>
      <c r="M170" s="9"/>
      <c r="N170" s="9"/>
      <c r="O170" s="9"/>
      <c r="P170" s="9"/>
      <c r="Q170" s="9"/>
      <c r="R170" s="9"/>
      <c r="S170" s="9"/>
      <c r="T170" s="9"/>
      <c r="U170" s="9"/>
      <c r="V170" s="9"/>
      <c r="W170" s="9"/>
      <c r="X170" s="9"/>
      <c r="Y170" s="9"/>
      <c r="Z170" s="9"/>
      <c r="AA170" s="9"/>
      <c r="AB170" s="9"/>
      <c r="AC170" s="9"/>
      <c r="AD170" s="15" cm="1">
        <f t="array" ref="AD170">'ادخال البيانات'!E181</f>
        <v>0</v>
      </c>
      <c r="AE170" s="16" cm="1">
        <f t="array" ref="AE170">'ادخال البيانات'!H181</f>
        <v>0</v>
      </c>
      <c r="AF170" s="15" cm="1">
        <f t="array" ref="AF170">'ادخال البيانات'!K181</f>
        <v>0</v>
      </c>
      <c r="AG170" s="16" cm="1">
        <f t="array" ref="AG170">'ادخال البيانات'!N181</f>
        <v>0</v>
      </c>
      <c r="AH170" s="15" cm="1">
        <f t="array" ref="AH170">'ادخال البيانات'!Q181</f>
        <v>0</v>
      </c>
      <c r="AI170" s="16" cm="1">
        <f t="array" ref="AI170">'ادخال البيانات'!T181</f>
        <v>0</v>
      </c>
      <c r="AJ170" s="15" cm="1">
        <f t="array" ref="AJ170">'ادخال البيانات'!W181</f>
        <v>0</v>
      </c>
      <c r="AK170" s="16" cm="1">
        <f t="array" ref="AK170">'ادخال البيانات'!Z181</f>
        <v>0</v>
      </c>
      <c r="AL170" s="15" cm="1">
        <f t="array" ref="AL170">'ادخال البيانات'!AC181</f>
        <v>0</v>
      </c>
    </row>
    <row r="171" ht="13.8" customHeight="1">
      <c r="A171" s="9"/>
      <c r="B171" s="9"/>
      <c r="C171" s="9"/>
      <c r="D171" s="9"/>
      <c r="E171" s="9"/>
      <c r="F171" s="9"/>
      <c r="G171" s="9"/>
      <c r="H171" s="9"/>
      <c r="I171" s="9"/>
      <c r="J171" s="9"/>
      <c r="K171" s="9"/>
      <c r="L171" s="9"/>
      <c r="M171" s="9"/>
      <c r="N171" s="9"/>
      <c r="O171" s="9"/>
      <c r="P171" s="9"/>
      <c r="Q171" s="9"/>
      <c r="R171" s="9"/>
      <c r="S171" s="9"/>
      <c r="T171" s="9"/>
      <c r="U171" s="9"/>
      <c r="V171" s="9"/>
      <c r="W171" s="9"/>
      <c r="X171" s="9"/>
      <c r="Y171" s="9"/>
      <c r="Z171" s="9"/>
      <c r="AA171" s="9"/>
      <c r="AB171" s="9"/>
      <c r="AC171" s="9"/>
      <c r="AD171" s="15" cm="1">
        <f t="array" ref="AD171">'ادخال البيانات'!E182</f>
        <v>0</v>
      </c>
      <c r="AE171" s="16" cm="1">
        <f t="array" ref="AE171">'ادخال البيانات'!H182</f>
        <v>0</v>
      </c>
      <c r="AF171" s="15" cm="1">
        <f t="array" ref="AF171">'ادخال البيانات'!K182</f>
        <v>0</v>
      </c>
      <c r="AG171" s="16" cm="1">
        <f t="array" ref="AG171">'ادخال البيانات'!N182</f>
        <v>0</v>
      </c>
      <c r="AH171" s="15" cm="1">
        <f t="array" ref="AH171">'ادخال البيانات'!Q182</f>
        <v>0</v>
      </c>
      <c r="AI171" s="16" cm="1">
        <f t="array" ref="AI171">'ادخال البيانات'!T182</f>
        <v>0</v>
      </c>
      <c r="AJ171" s="15" cm="1">
        <f t="array" ref="AJ171">'ادخال البيانات'!W182</f>
        <v>0</v>
      </c>
      <c r="AK171" s="16" cm="1">
        <f t="array" ref="AK171">'ادخال البيانات'!Z182</f>
        <v>0</v>
      </c>
      <c r="AL171" s="15" cm="1">
        <f t="array" ref="AL171">'ادخال البيانات'!AC182</f>
        <v>0</v>
      </c>
    </row>
    <row r="172" ht="13.8" customHeight="1">
      <c r="A172" s="9"/>
      <c r="B172" s="9"/>
      <c r="C172" s="9"/>
      <c r="D172" s="9"/>
      <c r="E172" s="9"/>
      <c r="F172" s="9"/>
      <c r="G172" s="9"/>
      <c r="H172" s="9"/>
      <c r="I172" s="9"/>
      <c r="J172" s="9"/>
      <c r="K172" s="9"/>
      <c r="L172" s="9"/>
      <c r="M172" s="9"/>
      <c r="N172" s="9"/>
      <c r="O172" s="9"/>
      <c r="P172" s="9"/>
      <c r="Q172" s="9"/>
      <c r="R172" s="9"/>
      <c r="S172" s="9"/>
      <c r="T172" s="9"/>
      <c r="U172" s="9"/>
      <c r="V172" s="9"/>
      <c r="W172" s="9"/>
      <c r="X172" s="9"/>
      <c r="Y172" s="9"/>
      <c r="Z172" s="9"/>
      <c r="AA172" s="9"/>
      <c r="AB172" s="9"/>
      <c r="AC172" s="9"/>
      <c r="AD172" s="15" cm="1">
        <f t="array" ref="AD172">'ادخال البيانات'!E183</f>
        <v>0</v>
      </c>
      <c r="AE172" s="16" cm="1">
        <f t="array" ref="AE172">'ادخال البيانات'!H183</f>
        <v>0</v>
      </c>
      <c r="AF172" s="15" cm="1">
        <f t="array" ref="AF172">'ادخال البيانات'!K183</f>
        <v>0</v>
      </c>
      <c r="AG172" s="16" cm="1">
        <f t="array" ref="AG172">'ادخال البيانات'!N183</f>
        <v>0</v>
      </c>
      <c r="AH172" s="15" cm="1">
        <f t="array" ref="AH172">'ادخال البيانات'!Q183</f>
        <v>0</v>
      </c>
      <c r="AI172" s="16" cm="1">
        <f t="array" ref="AI172">'ادخال البيانات'!T183</f>
        <v>0</v>
      </c>
      <c r="AJ172" s="15" cm="1">
        <f t="array" ref="AJ172">'ادخال البيانات'!W183</f>
        <v>0</v>
      </c>
      <c r="AK172" s="16" cm="1">
        <f t="array" ref="AK172">'ادخال البيانات'!Z183</f>
        <v>0</v>
      </c>
      <c r="AL172" s="15" cm="1">
        <f t="array" ref="AL172">'ادخال البيانات'!AC183</f>
        <v>0</v>
      </c>
    </row>
    <row r="173" ht="13.8" customHeight="1">
      <c r="A173" s="9"/>
      <c r="B173" s="9"/>
      <c r="C173" s="9"/>
      <c r="D173" s="9"/>
      <c r="E173" s="9"/>
      <c r="F173" s="9"/>
      <c r="G173" s="9"/>
      <c r="H173" s="9"/>
      <c r="I173" s="9"/>
      <c r="J173" s="9"/>
      <c r="K173" s="9"/>
      <c r="L173" s="9"/>
      <c r="M173" s="9"/>
      <c r="N173" s="9"/>
      <c r="O173" s="9"/>
      <c r="P173" s="9"/>
      <c r="Q173" s="9"/>
      <c r="R173" s="9"/>
      <c r="S173" s="9"/>
      <c r="T173" s="9"/>
      <c r="U173" s="9"/>
      <c r="V173" s="9"/>
      <c r="W173" s="9"/>
      <c r="X173" s="9"/>
      <c r="Y173" s="9"/>
      <c r="Z173" s="9"/>
      <c r="AA173" s="9"/>
      <c r="AB173" s="9"/>
      <c r="AC173" s="9"/>
      <c r="AD173" s="15" cm="1">
        <f t="array" ref="AD173">'ادخال البيانات'!E184</f>
        <v>0</v>
      </c>
      <c r="AE173" s="16" cm="1">
        <f t="array" ref="AE173">'ادخال البيانات'!H184</f>
        <v>0</v>
      </c>
      <c r="AF173" s="15" cm="1">
        <f t="array" ref="AF173">'ادخال البيانات'!K184</f>
        <v>0</v>
      </c>
      <c r="AG173" s="16" cm="1">
        <f t="array" ref="AG173">'ادخال البيانات'!N184</f>
        <v>0</v>
      </c>
      <c r="AH173" s="15" cm="1">
        <f t="array" ref="AH173">'ادخال البيانات'!Q184</f>
        <v>0</v>
      </c>
      <c r="AI173" s="16" cm="1">
        <f t="array" ref="AI173">'ادخال البيانات'!T184</f>
        <v>0</v>
      </c>
      <c r="AJ173" s="15" cm="1">
        <f t="array" ref="AJ173">'ادخال البيانات'!W184</f>
        <v>0</v>
      </c>
      <c r="AK173" s="16" cm="1">
        <f t="array" ref="AK173">'ادخال البيانات'!Z184</f>
        <v>0</v>
      </c>
      <c r="AL173" s="15" cm="1">
        <f t="array" ref="AL173">'ادخال البيانات'!AC184</f>
        <v>0</v>
      </c>
    </row>
    <row r="174" ht="13.8" customHeight="1">
      <c r="A174" s="9"/>
      <c r="B174" s="9"/>
      <c r="C174" s="9"/>
      <c r="D174" s="9"/>
      <c r="E174" s="9"/>
      <c r="F174" s="9"/>
      <c r="G174" s="9"/>
      <c r="H174" s="9"/>
      <c r="I174" s="9"/>
      <c r="J174" s="9"/>
      <c r="K174" s="9"/>
      <c r="L174" s="9"/>
      <c r="M174" s="9"/>
      <c r="N174" s="9"/>
      <c r="O174" s="9"/>
      <c r="P174" s="9"/>
      <c r="Q174" s="9"/>
      <c r="R174" s="9"/>
      <c r="S174" s="9"/>
      <c r="T174" s="9"/>
      <c r="U174" s="9"/>
      <c r="V174" s="9"/>
      <c r="W174" s="9"/>
      <c r="X174" s="9"/>
      <c r="Y174" s="9"/>
      <c r="Z174" s="9"/>
      <c r="AA174" s="9"/>
      <c r="AB174" s="9"/>
      <c r="AC174" s="9"/>
      <c r="AD174" s="15" cm="1">
        <f t="array" ref="AD174">'ادخال البيانات'!E185</f>
        <v>0</v>
      </c>
      <c r="AE174" s="16" cm="1">
        <f t="array" ref="AE174">'ادخال البيانات'!H185</f>
        <v>0</v>
      </c>
      <c r="AF174" s="15" cm="1">
        <f t="array" ref="AF174">'ادخال البيانات'!K185</f>
        <v>0</v>
      </c>
      <c r="AG174" s="16" cm="1">
        <f t="array" ref="AG174">'ادخال البيانات'!N185</f>
        <v>0</v>
      </c>
      <c r="AH174" s="15" cm="1">
        <f t="array" ref="AH174">'ادخال البيانات'!Q185</f>
        <v>0</v>
      </c>
      <c r="AI174" s="16" cm="1">
        <f t="array" ref="AI174">'ادخال البيانات'!T185</f>
        <v>0</v>
      </c>
      <c r="AJ174" s="15" cm="1">
        <f t="array" ref="AJ174">'ادخال البيانات'!W185</f>
        <v>0</v>
      </c>
      <c r="AK174" s="16" cm="1">
        <f t="array" ref="AK174">'ادخال البيانات'!Z185</f>
        <v>0</v>
      </c>
      <c r="AL174" s="15" cm="1">
        <f t="array" ref="AL174">'ادخال البيانات'!AC185</f>
        <v>0</v>
      </c>
    </row>
    <row r="175" ht="13.8" customHeight="1">
      <c r="A175" s="9"/>
      <c r="B175" s="9"/>
      <c r="C175" s="9"/>
      <c r="D175" s="9"/>
      <c r="E175" s="9"/>
      <c r="F175" s="9"/>
      <c r="G175" s="9"/>
      <c r="H175" s="9"/>
      <c r="I175" s="9"/>
      <c r="J175" s="9"/>
      <c r="K175" s="9"/>
      <c r="L175" s="9"/>
      <c r="M175" s="9"/>
      <c r="N175" s="9"/>
      <c r="O175" s="9"/>
      <c r="P175" s="9"/>
      <c r="Q175" s="9"/>
      <c r="R175" s="9"/>
      <c r="S175" s="9"/>
      <c r="T175" s="9"/>
      <c r="U175" s="9"/>
      <c r="V175" s="9"/>
      <c r="W175" s="9"/>
      <c r="X175" s="9"/>
      <c r="Y175" s="9"/>
      <c r="Z175" s="9"/>
      <c r="AA175" s="9"/>
      <c r="AB175" s="9"/>
      <c r="AC175" s="9"/>
      <c r="AD175" s="15" cm="1">
        <f t="array" ref="AD175">'ادخال البيانات'!E186</f>
        <v>0</v>
      </c>
      <c r="AE175" s="16" cm="1">
        <f t="array" ref="AE175">'ادخال البيانات'!H186</f>
        <v>0</v>
      </c>
      <c r="AF175" s="15" cm="1">
        <f t="array" ref="AF175">'ادخال البيانات'!K186</f>
        <v>0</v>
      </c>
      <c r="AG175" s="16" cm="1">
        <f t="array" ref="AG175">'ادخال البيانات'!N186</f>
        <v>0</v>
      </c>
      <c r="AH175" s="15" cm="1">
        <f t="array" ref="AH175">'ادخال البيانات'!Q186</f>
        <v>0</v>
      </c>
      <c r="AI175" s="16" cm="1">
        <f t="array" ref="AI175">'ادخال البيانات'!T186</f>
        <v>0</v>
      </c>
      <c r="AJ175" s="15" cm="1">
        <f t="array" ref="AJ175">'ادخال البيانات'!W186</f>
        <v>0</v>
      </c>
      <c r="AK175" s="16" cm="1">
        <f t="array" ref="AK175">'ادخال البيانات'!Z186</f>
        <v>0</v>
      </c>
      <c r="AL175" s="15" cm="1">
        <f t="array" ref="AL175">'ادخال البيانات'!AC186</f>
        <v>0</v>
      </c>
    </row>
    <row r="176" ht="13.8" customHeight="1">
      <c r="A176" s="9"/>
      <c r="B176" s="9"/>
      <c r="C176" s="9"/>
      <c r="D176" s="9"/>
      <c r="E176" s="9"/>
      <c r="F176" s="9"/>
      <c r="G176" s="9"/>
      <c r="H176" s="9"/>
      <c r="I176" s="9"/>
      <c r="J176" s="9"/>
      <c r="K176" s="9"/>
      <c r="L176" s="9"/>
      <c r="M176" s="9"/>
      <c r="N176" s="9"/>
      <c r="O176" s="9"/>
      <c r="P176" s="9"/>
      <c r="Q176" s="9"/>
      <c r="R176" s="9"/>
      <c r="S176" s="9"/>
      <c r="T176" s="9"/>
      <c r="U176" s="9"/>
      <c r="V176" s="9"/>
      <c r="W176" s="9"/>
      <c r="X176" s="9"/>
      <c r="Y176" s="9"/>
      <c r="Z176" s="9"/>
      <c r="AA176" s="9"/>
      <c r="AB176" s="9"/>
      <c r="AC176" s="9"/>
      <c r="AD176" s="15" cm="1">
        <f t="array" ref="AD176">'ادخال البيانات'!E187</f>
        <v>0</v>
      </c>
      <c r="AE176" s="16" cm="1">
        <f t="array" ref="AE176">'ادخال البيانات'!H187</f>
        <v>0</v>
      </c>
      <c r="AF176" s="15" cm="1">
        <f t="array" ref="AF176">'ادخال البيانات'!K187</f>
        <v>0</v>
      </c>
      <c r="AG176" s="16" cm="1">
        <f t="array" ref="AG176">'ادخال البيانات'!N187</f>
        <v>0</v>
      </c>
      <c r="AH176" s="15" cm="1">
        <f t="array" ref="AH176">'ادخال البيانات'!Q187</f>
        <v>0</v>
      </c>
      <c r="AI176" s="16" cm="1">
        <f t="array" ref="AI176">'ادخال البيانات'!T187</f>
        <v>0</v>
      </c>
      <c r="AJ176" s="15" cm="1">
        <f t="array" ref="AJ176">'ادخال البيانات'!W187</f>
        <v>0</v>
      </c>
      <c r="AK176" s="16" cm="1">
        <f t="array" ref="AK176">'ادخال البيانات'!Z187</f>
        <v>0</v>
      </c>
      <c r="AL176" s="15" cm="1">
        <f t="array" ref="AL176">'ادخال البيانات'!AC187</f>
        <v>0</v>
      </c>
    </row>
    <row r="177" ht="13.8" customHeight="1">
      <c r="A177" s="9"/>
      <c r="B177" s="9"/>
      <c r="C177" s="9"/>
      <c r="D177" s="9"/>
      <c r="E177" s="9"/>
      <c r="F177" s="9"/>
      <c r="G177" s="9"/>
      <c r="H177" s="9"/>
      <c r="I177" s="9"/>
      <c r="J177" s="9"/>
      <c r="K177" s="9"/>
      <c r="L177" s="9"/>
      <c r="M177" s="9"/>
      <c r="N177" s="9"/>
      <c r="O177" s="9"/>
      <c r="P177" s="9"/>
      <c r="Q177" s="9"/>
      <c r="R177" s="9"/>
      <c r="S177" s="9"/>
      <c r="T177" s="9"/>
      <c r="U177" s="9"/>
      <c r="V177" s="9"/>
      <c r="W177" s="9"/>
      <c r="X177" s="9"/>
      <c r="Y177" s="9"/>
      <c r="Z177" s="9"/>
      <c r="AA177" s="9"/>
      <c r="AB177" s="9"/>
      <c r="AC177" s="9"/>
      <c r="AD177" s="15" cm="1">
        <f t="array" ref="AD177">'ادخال البيانات'!E188</f>
        <v>0</v>
      </c>
      <c r="AE177" s="16" cm="1">
        <f t="array" ref="AE177">'ادخال البيانات'!H188</f>
        <v>0</v>
      </c>
      <c r="AF177" s="15" cm="1">
        <f t="array" ref="AF177">'ادخال البيانات'!K188</f>
        <v>0</v>
      </c>
      <c r="AG177" s="16" cm="1">
        <f t="array" ref="AG177">'ادخال البيانات'!N188</f>
        <v>0</v>
      </c>
      <c r="AH177" s="15" cm="1">
        <f t="array" ref="AH177">'ادخال البيانات'!Q188</f>
        <v>0</v>
      </c>
      <c r="AI177" s="16" cm="1">
        <f t="array" ref="AI177">'ادخال البيانات'!T188</f>
        <v>0</v>
      </c>
      <c r="AJ177" s="15" cm="1">
        <f t="array" ref="AJ177">'ادخال البيانات'!W188</f>
        <v>0</v>
      </c>
      <c r="AK177" s="16" cm="1">
        <f t="array" ref="AK177">'ادخال البيانات'!Z188</f>
        <v>0</v>
      </c>
      <c r="AL177" s="15" cm="1">
        <f t="array" ref="AL177">'ادخال البيانات'!AC188</f>
        <v>0</v>
      </c>
    </row>
    <row r="178" ht="13.8" customHeight="1">
      <c r="A178" s="9"/>
      <c r="B178" s="9"/>
      <c r="C178" s="9"/>
      <c r="D178" s="9"/>
      <c r="E178" s="9"/>
      <c r="F178" s="9"/>
      <c r="G178" s="9"/>
      <c r="H178" s="9"/>
      <c r="I178" s="9"/>
      <c r="J178" s="9"/>
      <c r="K178" s="9"/>
      <c r="L178" s="9"/>
      <c r="M178" s="9"/>
      <c r="N178" s="9"/>
      <c r="O178" s="9"/>
      <c r="P178" s="9"/>
      <c r="Q178" s="9"/>
      <c r="R178" s="9"/>
      <c r="S178" s="9"/>
      <c r="T178" s="9"/>
      <c r="U178" s="9"/>
      <c r="V178" s="9"/>
      <c r="W178" s="9"/>
      <c r="X178" s="9"/>
      <c r="Y178" s="9"/>
      <c r="Z178" s="9"/>
      <c r="AA178" s="9"/>
      <c r="AB178" s="9"/>
      <c r="AC178" s="9"/>
      <c r="AD178" s="15" cm="1">
        <f t="array" ref="AD178">'ادخال البيانات'!E189</f>
        <v>0</v>
      </c>
      <c r="AE178" s="16" cm="1">
        <f t="array" ref="AE178">'ادخال البيانات'!H189</f>
        <v>0</v>
      </c>
      <c r="AF178" s="15" cm="1">
        <f t="array" ref="AF178">'ادخال البيانات'!K189</f>
        <v>0</v>
      </c>
      <c r="AG178" s="16" cm="1">
        <f t="array" ref="AG178">'ادخال البيانات'!N189</f>
        <v>0</v>
      </c>
      <c r="AH178" s="15" cm="1">
        <f t="array" ref="AH178">'ادخال البيانات'!Q189</f>
        <v>0</v>
      </c>
      <c r="AI178" s="16" cm="1">
        <f t="array" ref="AI178">'ادخال البيانات'!T189</f>
        <v>0</v>
      </c>
      <c r="AJ178" s="15" cm="1">
        <f t="array" ref="AJ178">'ادخال البيانات'!W189</f>
        <v>0</v>
      </c>
      <c r="AK178" s="16" cm="1">
        <f t="array" ref="AK178">'ادخال البيانات'!Z189</f>
        <v>0</v>
      </c>
      <c r="AL178" s="15" cm="1">
        <f t="array" ref="AL178">'ادخال البيانات'!AC189</f>
        <v>0</v>
      </c>
    </row>
    <row r="179" ht="13.8" customHeight="1">
      <c r="A179" s="9"/>
      <c r="B179" s="9"/>
      <c r="C179" s="9"/>
      <c r="D179" s="9"/>
      <c r="E179" s="9"/>
      <c r="F179" s="9"/>
      <c r="G179" s="9"/>
      <c r="H179" s="9"/>
      <c r="I179" s="9"/>
      <c r="J179" s="9"/>
      <c r="K179" s="9"/>
      <c r="L179" s="9"/>
      <c r="M179" s="9"/>
      <c r="N179" s="9"/>
      <c r="O179" s="9"/>
      <c r="P179" s="9"/>
      <c r="Q179" s="9"/>
      <c r="R179" s="9"/>
      <c r="S179" s="9"/>
      <c r="T179" s="9"/>
      <c r="U179" s="9"/>
      <c r="V179" s="9"/>
      <c r="W179" s="9"/>
      <c r="X179" s="9"/>
      <c r="Y179" s="9"/>
      <c r="Z179" s="9"/>
      <c r="AA179" s="9"/>
      <c r="AB179" s="9"/>
      <c r="AC179" s="9"/>
      <c r="AD179" s="15" cm="1">
        <f t="array" ref="AD179">'ادخال البيانات'!E190</f>
        <v>0</v>
      </c>
      <c r="AE179" s="16" cm="1">
        <f t="array" ref="AE179">'ادخال البيانات'!H190</f>
        <v>0</v>
      </c>
      <c r="AF179" s="15" cm="1">
        <f t="array" ref="AF179">'ادخال البيانات'!K190</f>
        <v>0</v>
      </c>
      <c r="AG179" s="16" cm="1">
        <f t="array" ref="AG179">'ادخال البيانات'!N190</f>
        <v>0</v>
      </c>
      <c r="AH179" s="15" cm="1">
        <f t="array" ref="AH179">'ادخال البيانات'!Q190</f>
        <v>0</v>
      </c>
      <c r="AI179" s="16" cm="1">
        <f t="array" ref="AI179">'ادخال البيانات'!T190</f>
        <v>0</v>
      </c>
      <c r="AJ179" s="15" cm="1">
        <f t="array" ref="AJ179">'ادخال البيانات'!W190</f>
        <v>0</v>
      </c>
      <c r="AK179" s="16" cm="1">
        <f t="array" ref="AK179">'ادخال البيانات'!Z190</f>
        <v>0</v>
      </c>
      <c r="AL179" s="15" cm="1">
        <f t="array" ref="AL179">'ادخال البيانات'!AC190</f>
        <v>0</v>
      </c>
    </row>
    <row r="180" ht="13.8" customHeight="1">
      <c r="A180" s="9"/>
      <c r="B180" s="9"/>
      <c r="C180" s="9"/>
      <c r="D180" s="9"/>
      <c r="E180" s="9"/>
      <c r="F180" s="9"/>
      <c r="G180" s="9"/>
      <c r="H180" s="9"/>
      <c r="I180" s="9"/>
      <c r="J180" s="9"/>
      <c r="K180" s="9"/>
      <c r="L180" s="9"/>
      <c r="M180" s="9"/>
      <c r="N180" s="9"/>
      <c r="O180" s="9"/>
      <c r="P180" s="9"/>
      <c r="Q180" s="9"/>
      <c r="R180" s="9"/>
      <c r="S180" s="9"/>
      <c r="T180" s="9"/>
      <c r="U180" s="9"/>
      <c r="V180" s="9"/>
      <c r="W180" s="9"/>
      <c r="X180" s="9"/>
      <c r="Y180" s="9"/>
      <c r="Z180" s="9"/>
      <c r="AA180" s="9"/>
      <c r="AB180" s="9"/>
      <c r="AC180" s="9"/>
      <c r="AD180" s="15" cm="1">
        <f t="array" ref="AD180">'ادخال البيانات'!E191</f>
        <v>0</v>
      </c>
      <c r="AE180" s="16" cm="1">
        <f t="array" ref="AE180">'ادخال البيانات'!H191</f>
        <v>0</v>
      </c>
      <c r="AF180" s="15" cm="1">
        <f t="array" ref="AF180">'ادخال البيانات'!K191</f>
        <v>0</v>
      </c>
      <c r="AG180" s="16" cm="1">
        <f t="array" ref="AG180">'ادخال البيانات'!N191</f>
        <v>0</v>
      </c>
      <c r="AH180" s="15" cm="1">
        <f t="array" ref="AH180">'ادخال البيانات'!Q191</f>
        <v>0</v>
      </c>
      <c r="AI180" s="16" cm="1">
        <f t="array" ref="AI180">'ادخال البيانات'!T191</f>
        <v>0</v>
      </c>
      <c r="AJ180" s="15" cm="1">
        <f t="array" ref="AJ180">'ادخال البيانات'!W191</f>
        <v>0</v>
      </c>
      <c r="AK180" s="16" cm="1">
        <f t="array" ref="AK180">'ادخال البيانات'!Z191</f>
        <v>0</v>
      </c>
      <c r="AL180" s="15" cm="1">
        <f t="array" ref="AL180">'ادخال البيانات'!AC191</f>
        <v>0</v>
      </c>
    </row>
    <row r="181" ht="13.8" customHeight="1">
      <c r="A181" s="9"/>
      <c r="B181" s="9"/>
      <c r="C181" s="9"/>
      <c r="D181" s="9"/>
      <c r="E181" s="9"/>
      <c r="F181" s="9"/>
      <c r="G181" s="9"/>
      <c r="H181" s="9"/>
      <c r="I181" s="9"/>
      <c r="J181" s="9"/>
      <c r="K181" s="9"/>
      <c r="L181" s="9"/>
      <c r="M181" s="9"/>
      <c r="N181" s="9"/>
      <c r="O181" s="9"/>
      <c r="P181" s="9"/>
      <c r="Q181" s="9"/>
      <c r="R181" s="9"/>
      <c r="S181" s="9"/>
      <c r="T181" s="9"/>
      <c r="U181" s="9"/>
      <c r="V181" s="9"/>
      <c r="W181" s="9"/>
      <c r="X181" s="9"/>
      <c r="Y181" s="9"/>
      <c r="Z181" s="9"/>
      <c r="AA181" s="9"/>
      <c r="AB181" s="9"/>
      <c r="AC181" s="9"/>
      <c r="AD181" s="15" cm="1">
        <f t="array" ref="AD181">'ادخال البيانات'!E192</f>
        <v>0</v>
      </c>
      <c r="AE181" s="16" cm="1">
        <f t="array" ref="AE181">'ادخال البيانات'!H192</f>
        <v>0</v>
      </c>
      <c r="AF181" s="15" cm="1">
        <f t="array" ref="AF181">'ادخال البيانات'!K192</f>
        <v>0</v>
      </c>
      <c r="AG181" s="16" cm="1">
        <f t="array" ref="AG181">'ادخال البيانات'!N192</f>
        <v>0</v>
      </c>
      <c r="AH181" s="15" cm="1">
        <f t="array" ref="AH181">'ادخال البيانات'!Q192</f>
        <v>0</v>
      </c>
      <c r="AI181" s="16" cm="1">
        <f t="array" ref="AI181">'ادخال البيانات'!T192</f>
        <v>0</v>
      </c>
      <c r="AJ181" s="15" cm="1">
        <f t="array" ref="AJ181">'ادخال البيانات'!W192</f>
        <v>0</v>
      </c>
      <c r="AK181" s="16" cm="1">
        <f t="array" ref="AK181">'ادخال البيانات'!Z192</f>
        <v>0</v>
      </c>
      <c r="AL181" s="15" cm="1">
        <f t="array" ref="AL181">'ادخال البيانات'!AC192</f>
        <v>0</v>
      </c>
    </row>
    <row r="182" ht="13.8" customHeight="1">
      <c r="A182" s="9"/>
      <c r="B182" s="9"/>
      <c r="C182" s="9"/>
      <c r="D182" s="9"/>
      <c r="E182" s="9"/>
      <c r="F182" s="9"/>
      <c r="G182" s="9"/>
      <c r="H182" s="9"/>
      <c r="I182" s="9"/>
      <c r="J182" s="9"/>
      <c r="K182" s="9"/>
      <c r="L182" s="9"/>
      <c r="M182" s="9"/>
      <c r="N182" s="9"/>
      <c r="O182" s="9"/>
      <c r="P182" s="9"/>
      <c r="Q182" s="9"/>
      <c r="R182" s="9"/>
      <c r="S182" s="9"/>
      <c r="T182" s="9"/>
      <c r="U182" s="9"/>
      <c r="V182" s="9"/>
      <c r="W182" s="9"/>
      <c r="X182" s="9"/>
      <c r="Y182" s="9"/>
      <c r="Z182" s="9"/>
      <c r="AA182" s="9"/>
      <c r="AB182" s="9"/>
      <c r="AC182" s="9"/>
      <c r="AD182" s="15" cm="1">
        <f t="array" ref="AD182">'ادخال البيانات'!E193</f>
        <v>0</v>
      </c>
      <c r="AE182" s="16" cm="1">
        <f t="array" ref="AE182">'ادخال البيانات'!H193</f>
        <v>0</v>
      </c>
      <c r="AF182" s="15" cm="1">
        <f t="array" ref="AF182">'ادخال البيانات'!K193</f>
        <v>0</v>
      </c>
      <c r="AG182" s="16" cm="1">
        <f t="array" ref="AG182">'ادخال البيانات'!N193</f>
        <v>0</v>
      </c>
      <c r="AH182" s="15" cm="1">
        <f t="array" ref="AH182">'ادخال البيانات'!Q193</f>
        <v>0</v>
      </c>
      <c r="AI182" s="16" cm="1">
        <f t="array" ref="AI182">'ادخال البيانات'!T193</f>
        <v>0</v>
      </c>
      <c r="AJ182" s="15" cm="1">
        <f t="array" ref="AJ182">'ادخال البيانات'!W193</f>
        <v>0</v>
      </c>
      <c r="AK182" s="16" cm="1">
        <f t="array" ref="AK182">'ادخال البيانات'!Z193</f>
        <v>0</v>
      </c>
      <c r="AL182" s="15" cm="1">
        <f t="array" ref="AL182">'ادخال البيانات'!AC193</f>
        <v>0</v>
      </c>
    </row>
    <row r="183" ht="13.8" customHeight="1">
      <c r="A183" s="9"/>
      <c r="B183" s="9"/>
      <c r="C183" s="9"/>
      <c r="D183" s="9"/>
      <c r="E183" s="9"/>
      <c r="F183" s="9"/>
      <c r="G183" s="9"/>
      <c r="H183" s="9"/>
      <c r="I183" s="9"/>
      <c r="J183" s="9"/>
      <c r="K183" s="9"/>
      <c r="L183" s="9"/>
      <c r="M183" s="9"/>
      <c r="N183" s="9"/>
      <c r="O183" s="9"/>
      <c r="P183" s="9"/>
      <c r="Q183" s="9"/>
      <c r="R183" s="9"/>
      <c r="S183" s="9"/>
      <c r="T183" s="9"/>
      <c r="U183" s="9"/>
      <c r="V183" s="9"/>
      <c r="W183" s="9"/>
      <c r="X183" s="9"/>
      <c r="Y183" s="9"/>
      <c r="Z183" s="9"/>
      <c r="AA183" s="9"/>
      <c r="AB183" s="9"/>
      <c r="AC183" s="9"/>
      <c r="AD183" s="15" cm="1">
        <f t="array" ref="AD183">'ادخال البيانات'!E194</f>
        <v>0</v>
      </c>
      <c r="AE183" s="16" cm="1">
        <f t="array" ref="AE183">'ادخال البيانات'!H194</f>
        <v>0</v>
      </c>
      <c r="AF183" s="15" cm="1">
        <f t="array" ref="AF183">'ادخال البيانات'!K194</f>
        <v>0</v>
      </c>
      <c r="AG183" s="16" cm="1">
        <f t="array" ref="AG183">'ادخال البيانات'!N194</f>
        <v>0</v>
      </c>
      <c r="AH183" s="15" cm="1">
        <f t="array" ref="AH183">'ادخال البيانات'!Q194</f>
        <v>0</v>
      </c>
      <c r="AI183" s="16" cm="1">
        <f t="array" ref="AI183">'ادخال البيانات'!T194</f>
        <v>0</v>
      </c>
      <c r="AJ183" s="15" cm="1">
        <f t="array" ref="AJ183">'ادخال البيانات'!W194</f>
        <v>0</v>
      </c>
      <c r="AK183" s="16" cm="1">
        <f t="array" ref="AK183">'ادخال البيانات'!Z194</f>
        <v>0</v>
      </c>
      <c r="AL183" s="15" cm="1">
        <f t="array" ref="AL183">'ادخال البيانات'!AC194</f>
        <v>0</v>
      </c>
    </row>
    <row r="184" ht="13.8" customHeight="1">
      <c r="A184" s="9"/>
      <c r="B184" s="9"/>
      <c r="C184" s="9"/>
      <c r="D184" s="9"/>
      <c r="E184" s="9"/>
      <c r="F184" s="9"/>
      <c r="G184" s="9"/>
      <c r="H184" s="9"/>
      <c r="I184" s="9"/>
      <c r="J184" s="9"/>
      <c r="K184" s="9"/>
      <c r="L184" s="9"/>
      <c r="M184" s="9"/>
      <c r="N184" s="9"/>
      <c r="O184" s="9"/>
      <c r="P184" s="9"/>
      <c r="Q184" s="9"/>
      <c r="R184" s="9"/>
      <c r="S184" s="9"/>
      <c r="T184" s="9"/>
      <c r="U184" s="9"/>
      <c r="V184" s="9"/>
      <c r="W184" s="9"/>
      <c r="X184" s="9"/>
      <c r="Y184" s="9"/>
      <c r="Z184" s="9"/>
      <c r="AA184" s="9"/>
      <c r="AB184" s="9"/>
      <c r="AC184" s="9"/>
      <c r="AD184" s="15" cm="1">
        <f t="array" ref="AD184">'ادخال البيانات'!E195</f>
        <v>0</v>
      </c>
      <c r="AE184" s="16" cm="1">
        <f t="array" ref="AE184">'ادخال البيانات'!H195</f>
        <v>0</v>
      </c>
      <c r="AF184" s="15" cm="1">
        <f t="array" ref="AF184">'ادخال البيانات'!K195</f>
        <v>0</v>
      </c>
      <c r="AG184" s="16" cm="1">
        <f t="array" ref="AG184">'ادخال البيانات'!N195</f>
        <v>0</v>
      </c>
      <c r="AH184" s="15" cm="1">
        <f t="array" ref="AH184">'ادخال البيانات'!Q195</f>
        <v>0</v>
      </c>
      <c r="AI184" s="16" cm="1">
        <f t="array" ref="AI184">'ادخال البيانات'!T195</f>
        <v>0</v>
      </c>
      <c r="AJ184" s="15" cm="1">
        <f t="array" ref="AJ184">'ادخال البيانات'!W195</f>
        <v>0</v>
      </c>
      <c r="AK184" s="16" cm="1">
        <f t="array" ref="AK184">'ادخال البيانات'!Z195</f>
        <v>0</v>
      </c>
      <c r="AL184" s="15" cm="1">
        <f t="array" ref="AL184">'ادخال البيانات'!AC195</f>
        <v>0</v>
      </c>
    </row>
    <row r="185" ht="13.8" customHeight="1">
      <c r="A185" s="9"/>
      <c r="B185" s="9"/>
      <c r="C185" s="9"/>
      <c r="D185" s="9"/>
      <c r="E185" s="9"/>
      <c r="F185" s="9"/>
      <c r="G185" s="9"/>
      <c r="H185" s="9"/>
      <c r="I185" s="9"/>
      <c r="J185" s="9"/>
      <c r="K185" s="9"/>
      <c r="L185" s="9"/>
      <c r="M185" s="9"/>
      <c r="N185" s="9"/>
      <c r="O185" s="9"/>
      <c r="P185" s="9"/>
      <c r="Q185" s="9"/>
      <c r="R185" s="9"/>
      <c r="S185" s="9"/>
      <c r="T185" s="9"/>
      <c r="U185" s="9"/>
      <c r="V185" s="9"/>
      <c r="W185" s="9"/>
      <c r="X185" s="9"/>
      <c r="Y185" s="9"/>
      <c r="Z185" s="9"/>
      <c r="AA185" s="9"/>
      <c r="AB185" s="9"/>
      <c r="AC185" s="9"/>
      <c r="AD185" s="15" cm="1">
        <f t="array" ref="AD185">'ادخال البيانات'!E196</f>
        <v>0</v>
      </c>
      <c r="AE185" s="16" cm="1">
        <f t="array" ref="AE185">'ادخال البيانات'!H196</f>
        <v>0</v>
      </c>
      <c r="AF185" s="15" cm="1">
        <f t="array" ref="AF185">'ادخال البيانات'!K196</f>
        <v>0</v>
      </c>
      <c r="AG185" s="16" cm="1">
        <f t="array" ref="AG185">'ادخال البيانات'!N196</f>
        <v>0</v>
      </c>
      <c r="AH185" s="15" cm="1">
        <f t="array" ref="AH185">'ادخال البيانات'!Q196</f>
        <v>0</v>
      </c>
      <c r="AI185" s="16" cm="1">
        <f t="array" ref="AI185">'ادخال البيانات'!T196</f>
        <v>0</v>
      </c>
      <c r="AJ185" s="15" cm="1">
        <f t="array" ref="AJ185">'ادخال البيانات'!W196</f>
        <v>0</v>
      </c>
      <c r="AK185" s="16" cm="1">
        <f t="array" ref="AK185">'ادخال البيانات'!Z196</f>
        <v>0</v>
      </c>
      <c r="AL185" s="15" cm="1">
        <f t="array" ref="AL185">'ادخال البيانات'!AC196</f>
        <v>0</v>
      </c>
    </row>
    <row r="186" ht="13.8" customHeight="1">
      <c r="A186" s="9"/>
      <c r="B186" s="9"/>
      <c r="C186" s="9"/>
      <c r="D186" s="9"/>
      <c r="E186" s="9"/>
      <c r="F186" s="9"/>
      <c r="G186" s="9"/>
      <c r="H186" s="9"/>
      <c r="I186" s="9"/>
      <c r="J186" s="9"/>
      <c r="K186" s="9"/>
      <c r="L186" s="9"/>
      <c r="M186" s="9"/>
      <c r="N186" s="9"/>
      <c r="O186" s="9"/>
      <c r="P186" s="9"/>
      <c r="Q186" s="9"/>
      <c r="R186" s="9"/>
      <c r="S186" s="9"/>
      <c r="T186" s="9"/>
      <c r="U186" s="9"/>
      <c r="V186" s="9"/>
      <c r="W186" s="9"/>
      <c r="X186" s="9"/>
      <c r="Y186" s="9"/>
      <c r="Z186" s="9"/>
      <c r="AA186" s="9"/>
      <c r="AB186" s="9"/>
      <c r="AC186" s="9"/>
      <c r="AD186" s="15" cm="1">
        <f t="array" ref="AD186">'ادخال البيانات'!E197</f>
        <v>0</v>
      </c>
      <c r="AE186" s="16" cm="1">
        <f t="array" ref="AE186">'ادخال البيانات'!H197</f>
        <v>0</v>
      </c>
      <c r="AF186" s="15" cm="1">
        <f t="array" ref="AF186">'ادخال البيانات'!K197</f>
        <v>0</v>
      </c>
      <c r="AG186" s="16" cm="1">
        <f t="array" ref="AG186">'ادخال البيانات'!N197</f>
        <v>0</v>
      </c>
      <c r="AH186" s="15" cm="1">
        <f t="array" ref="AH186">'ادخال البيانات'!Q197</f>
        <v>0</v>
      </c>
      <c r="AI186" s="16" cm="1">
        <f t="array" ref="AI186">'ادخال البيانات'!T197</f>
        <v>0</v>
      </c>
      <c r="AJ186" s="15" cm="1">
        <f t="array" ref="AJ186">'ادخال البيانات'!W197</f>
        <v>0</v>
      </c>
      <c r="AK186" s="16" cm="1">
        <f t="array" ref="AK186">'ادخال البيانات'!Z197</f>
        <v>0</v>
      </c>
      <c r="AL186" s="15" cm="1">
        <f t="array" ref="AL186">'ادخال البيانات'!AC197</f>
        <v>0</v>
      </c>
    </row>
    <row r="187" ht="13.8" customHeight="1">
      <c r="A187" s="9"/>
      <c r="B187" s="9"/>
      <c r="C187" s="9"/>
      <c r="D187" s="9"/>
      <c r="E187" s="9"/>
      <c r="F187" s="9"/>
      <c r="G187" s="9"/>
      <c r="H187" s="9"/>
      <c r="I187" s="9"/>
      <c r="J187" s="9"/>
      <c r="K187" s="9"/>
      <c r="L187" s="9"/>
      <c r="M187" s="9"/>
      <c r="N187" s="9"/>
      <c r="O187" s="9"/>
      <c r="P187" s="9"/>
      <c r="Q187" s="9"/>
      <c r="R187" s="9"/>
      <c r="S187" s="9"/>
      <c r="T187" s="9"/>
      <c r="U187" s="9"/>
      <c r="V187" s="9"/>
      <c r="W187" s="9"/>
      <c r="X187" s="9"/>
      <c r="Y187" s="9"/>
      <c r="Z187" s="9"/>
      <c r="AA187" s="9"/>
      <c r="AB187" s="9"/>
      <c r="AC187" s="9"/>
      <c r="AD187" s="15" cm="1">
        <f t="array" ref="AD187">'ادخال البيانات'!E198</f>
        <v>0</v>
      </c>
      <c r="AE187" s="16" cm="1">
        <f t="array" ref="AE187">'ادخال البيانات'!H198</f>
        <v>0</v>
      </c>
      <c r="AF187" s="15" cm="1">
        <f t="array" ref="AF187">'ادخال البيانات'!K198</f>
        <v>0</v>
      </c>
      <c r="AG187" s="16" cm="1">
        <f t="array" ref="AG187">'ادخال البيانات'!N198</f>
        <v>0</v>
      </c>
      <c r="AH187" s="15" cm="1">
        <f t="array" ref="AH187">'ادخال البيانات'!Q198</f>
        <v>0</v>
      </c>
      <c r="AI187" s="16" cm="1">
        <f t="array" ref="AI187">'ادخال البيانات'!T198</f>
        <v>0</v>
      </c>
      <c r="AJ187" s="15" cm="1">
        <f t="array" ref="AJ187">'ادخال البيانات'!W198</f>
        <v>0</v>
      </c>
      <c r="AK187" s="16" cm="1">
        <f t="array" ref="AK187">'ادخال البيانات'!Z198</f>
        <v>0</v>
      </c>
      <c r="AL187" s="15" cm="1">
        <f t="array" ref="AL187">'ادخال البيانات'!AC198</f>
        <v>0</v>
      </c>
    </row>
    <row r="188" ht="13.8" customHeight="1">
      <c r="A188" s="9"/>
      <c r="B188" s="9"/>
      <c r="C188" s="9"/>
      <c r="D188" s="9"/>
      <c r="E188" s="9"/>
      <c r="F188" s="9"/>
      <c r="G188" s="9"/>
      <c r="H188" s="9"/>
      <c r="I188" s="9"/>
      <c r="J188" s="9"/>
      <c r="K188" s="9"/>
      <c r="L188" s="9"/>
      <c r="M188" s="9"/>
      <c r="N188" s="9"/>
      <c r="O188" s="9"/>
      <c r="P188" s="9"/>
      <c r="Q188" s="9"/>
      <c r="R188" s="9"/>
      <c r="S188" s="9"/>
      <c r="T188" s="9"/>
      <c r="U188" s="9"/>
      <c r="V188" s="9"/>
      <c r="W188" s="9"/>
      <c r="X188" s="9"/>
      <c r="Y188" s="9"/>
      <c r="Z188" s="9"/>
      <c r="AA188" s="9"/>
      <c r="AB188" s="9"/>
      <c r="AC188" s="9"/>
      <c r="AD188" s="15" cm="1">
        <f t="array" ref="AD188">'ادخال البيانات'!E199</f>
        <v>0</v>
      </c>
      <c r="AE188" s="16" cm="1">
        <f t="array" ref="AE188">'ادخال البيانات'!H199</f>
        <v>0</v>
      </c>
      <c r="AF188" s="15" cm="1">
        <f t="array" ref="AF188">'ادخال البيانات'!K199</f>
        <v>0</v>
      </c>
      <c r="AG188" s="16" cm="1">
        <f t="array" ref="AG188">'ادخال البيانات'!N199</f>
        <v>0</v>
      </c>
      <c r="AH188" s="15" cm="1">
        <f t="array" ref="AH188">'ادخال البيانات'!Q199</f>
        <v>0</v>
      </c>
      <c r="AI188" s="16" cm="1">
        <f t="array" ref="AI188">'ادخال البيانات'!T199</f>
        <v>0</v>
      </c>
      <c r="AJ188" s="15" cm="1">
        <f t="array" ref="AJ188">'ادخال البيانات'!W199</f>
        <v>0</v>
      </c>
      <c r="AK188" s="16" cm="1">
        <f t="array" ref="AK188">'ادخال البيانات'!Z199</f>
        <v>0</v>
      </c>
      <c r="AL188" s="15" cm="1">
        <f t="array" ref="AL188">'ادخال البيانات'!AC199</f>
        <v>0</v>
      </c>
    </row>
    <row r="189" ht="13.8" customHeight="1">
      <c r="A189" s="9"/>
      <c r="B189" s="9"/>
      <c r="C189" s="9"/>
      <c r="D189" s="9"/>
      <c r="E189" s="9"/>
      <c r="F189" s="9"/>
      <c r="G189" s="9"/>
      <c r="H189" s="9"/>
      <c r="I189" s="9"/>
      <c r="J189" s="9"/>
      <c r="K189" s="9"/>
      <c r="L189" s="9"/>
      <c r="M189" s="9"/>
      <c r="N189" s="9"/>
      <c r="O189" s="9"/>
      <c r="P189" s="9"/>
      <c r="Q189" s="9"/>
      <c r="R189" s="9"/>
      <c r="S189" s="9"/>
      <c r="T189" s="9"/>
      <c r="U189" s="9"/>
      <c r="V189" s="9"/>
      <c r="W189" s="9"/>
      <c r="X189" s="9"/>
      <c r="Y189" s="9"/>
      <c r="Z189" s="9"/>
      <c r="AA189" s="9"/>
      <c r="AB189" s="9"/>
      <c r="AC189" s="9"/>
      <c r="AD189" s="15" cm="1">
        <f t="array" ref="AD189">'ادخال البيانات'!E200</f>
        <v>0</v>
      </c>
      <c r="AE189" s="16" cm="1">
        <f t="array" ref="AE189">'ادخال البيانات'!H200</f>
        <v>0</v>
      </c>
      <c r="AF189" s="15" cm="1">
        <f t="array" ref="AF189">'ادخال البيانات'!K200</f>
        <v>0</v>
      </c>
      <c r="AG189" s="16" cm="1">
        <f t="array" ref="AG189">'ادخال البيانات'!N200</f>
        <v>0</v>
      </c>
      <c r="AH189" s="15" cm="1">
        <f t="array" ref="AH189">'ادخال البيانات'!Q200</f>
        <v>0</v>
      </c>
      <c r="AI189" s="16" cm="1">
        <f t="array" ref="AI189">'ادخال البيانات'!T200</f>
        <v>0</v>
      </c>
      <c r="AJ189" s="15" cm="1">
        <f t="array" ref="AJ189">'ادخال البيانات'!W200</f>
        <v>0</v>
      </c>
      <c r="AK189" s="16" cm="1">
        <f t="array" ref="AK189">'ادخال البيانات'!Z200</f>
        <v>0</v>
      </c>
      <c r="AL189" s="15" cm="1">
        <f t="array" ref="AL189">'ادخال البيانات'!AC200</f>
        <v>0</v>
      </c>
    </row>
    <row r="190" ht="13.8" customHeight="1">
      <c r="A190" s="9"/>
      <c r="B190" s="9"/>
      <c r="C190" s="9"/>
      <c r="D190" s="9"/>
      <c r="E190" s="9"/>
      <c r="F190" s="9"/>
      <c r="G190" s="9"/>
      <c r="H190" s="9"/>
      <c r="I190" s="9"/>
      <c r="J190" s="9"/>
      <c r="K190" s="9"/>
      <c r="L190" s="9"/>
      <c r="M190" s="9"/>
      <c r="N190" s="9"/>
      <c r="O190" s="9"/>
      <c r="P190" s="9"/>
      <c r="Q190" s="9"/>
      <c r="R190" s="9"/>
      <c r="S190" s="9"/>
      <c r="T190" s="9"/>
      <c r="U190" s="9"/>
      <c r="V190" s="9"/>
      <c r="W190" s="9"/>
      <c r="X190" s="9"/>
      <c r="Y190" s="9"/>
      <c r="Z190" s="9"/>
      <c r="AA190" s="9"/>
      <c r="AB190" s="9"/>
      <c r="AC190" s="9"/>
      <c r="AD190" s="15" cm="1">
        <f t="array" ref="AD190">'ادخال البيانات'!E201</f>
        <v>0</v>
      </c>
      <c r="AE190" s="16" cm="1">
        <f t="array" ref="AE190">'ادخال البيانات'!H201</f>
        <v>0</v>
      </c>
      <c r="AF190" s="15" cm="1">
        <f t="array" ref="AF190">'ادخال البيانات'!K201</f>
        <v>0</v>
      </c>
      <c r="AG190" s="16" cm="1">
        <f t="array" ref="AG190">'ادخال البيانات'!N201</f>
        <v>0</v>
      </c>
      <c r="AH190" s="15" cm="1">
        <f t="array" ref="AH190">'ادخال البيانات'!Q201</f>
        <v>0</v>
      </c>
      <c r="AI190" s="16" cm="1">
        <f t="array" ref="AI190">'ادخال البيانات'!T201</f>
        <v>0</v>
      </c>
      <c r="AJ190" s="15" cm="1">
        <f t="array" ref="AJ190">'ادخال البيانات'!W201</f>
        <v>0</v>
      </c>
      <c r="AK190" s="16" cm="1">
        <f t="array" ref="AK190">'ادخال البيانات'!Z201</f>
        <v>0</v>
      </c>
      <c r="AL190" s="15" cm="1">
        <f t="array" ref="AL190">'ادخال البيانات'!AC201</f>
        <v>0</v>
      </c>
    </row>
    <row r="191" ht="13.8" customHeight="1">
      <c r="A191" s="9"/>
      <c r="B191" s="9"/>
      <c r="C191" s="9"/>
      <c r="D191" s="9"/>
      <c r="E191" s="9"/>
      <c r="F191" s="9"/>
      <c r="G191" s="9"/>
      <c r="H191" s="9"/>
      <c r="I191" s="9"/>
      <c r="J191" s="9"/>
      <c r="K191" s="9"/>
      <c r="L191" s="9"/>
      <c r="M191" s="9"/>
      <c r="N191" s="9"/>
      <c r="O191" s="9"/>
      <c r="P191" s="9"/>
      <c r="Q191" s="9"/>
      <c r="R191" s="9"/>
      <c r="S191" s="9"/>
      <c r="T191" s="9"/>
      <c r="U191" s="9"/>
      <c r="V191" s="9"/>
      <c r="W191" s="9"/>
      <c r="X191" s="9"/>
      <c r="Y191" s="9"/>
      <c r="Z191" s="9"/>
      <c r="AA191" s="9"/>
      <c r="AB191" s="9"/>
      <c r="AC191" s="9"/>
      <c r="AD191" s="15" cm="1">
        <f t="array" ref="AD191">'ادخال البيانات'!E202</f>
        <v>0</v>
      </c>
      <c r="AE191" s="16" cm="1">
        <f t="array" ref="AE191">'ادخال البيانات'!H202</f>
        <v>0</v>
      </c>
      <c r="AF191" s="15" cm="1">
        <f t="array" ref="AF191">'ادخال البيانات'!K202</f>
        <v>0</v>
      </c>
      <c r="AG191" s="16" cm="1">
        <f t="array" ref="AG191">'ادخال البيانات'!N202</f>
        <v>0</v>
      </c>
      <c r="AH191" s="15" cm="1">
        <f t="array" ref="AH191">'ادخال البيانات'!Q202</f>
        <v>0</v>
      </c>
      <c r="AI191" s="16" cm="1">
        <f t="array" ref="AI191">'ادخال البيانات'!T202</f>
        <v>0</v>
      </c>
      <c r="AJ191" s="15" cm="1">
        <f t="array" ref="AJ191">'ادخال البيانات'!W202</f>
        <v>0</v>
      </c>
      <c r="AK191" s="16" cm="1">
        <f t="array" ref="AK191">'ادخال البيانات'!Z202</f>
        <v>0</v>
      </c>
      <c r="AL191" s="15" cm="1">
        <f t="array" ref="AL191">'ادخال البيانات'!AC202</f>
        <v>0</v>
      </c>
    </row>
    <row r="192" ht="13.8" customHeight="1">
      <c r="A192" s="9"/>
      <c r="B192" s="9"/>
      <c r="C192" s="9"/>
      <c r="D192" s="9"/>
      <c r="E192" s="9"/>
      <c r="F192" s="9"/>
      <c r="G192" s="9"/>
      <c r="H192" s="9"/>
      <c r="I192" s="9"/>
      <c r="J192" s="9"/>
      <c r="K192" s="9"/>
      <c r="L192" s="9"/>
      <c r="M192" s="9"/>
      <c r="N192" s="9"/>
      <c r="O192" s="9"/>
      <c r="P192" s="9"/>
      <c r="Q192" s="9"/>
      <c r="R192" s="9"/>
      <c r="S192" s="9"/>
      <c r="T192" s="9"/>
      <c r="U192" s="9"/>
      <c r="V192" s="9"/>
      <c r="W192" s="9"/>
      <c r="X192" s="9"/>
      <c r="Y192" s="9"/>
      <c r="Z192" s="9"/>
      <c r="AA192" s="9"/>
      <c r="AB192" s="9"/>
      <c r="AC192" s="9"/>
      <c r="AD192" s="15" cm="1">
        <f t="array" ref="AD192">'ادخال البيانات'!E203</f>
        <v>0</v>
      </c>
      <c r="AE192" s="16" cm="1">
        <f t="array" ref="AE192">'ادخال البيانات'!H203</f>
        <v>0</v>
      </c>
      <c r="AF192" s="15" cm="1">
        <f t="array" ref="AF192">'ادخال البيانات'!K203</f>
        <v>0</v>
      </c>
      <c r="AG192" s="16" cm="1">
        <f t="array" ref="AG192">'ادخال البيانات'!N203</f>
        <v>0</v>
      </c>
      <c r="AH192" s="15" cm="1">
        <f t="array" ref="AH192">'ادخال البيانات'!Q203</f>
        <v>0</v>
      </c>
      <c r="AI192" s="16" cm="1">
        <f t="array" ref="AI192">'ادخال البيانات'!T203</f>
        <v>0</v>
      </c>
      <c r="AJ192" s="15" cm="1">
        <f t="array" ref="AJ192">'ادخال البيانات'!W203</f>
        <v>0</v>
      </c>
      <c r="AK192" s="16" cm="1">
        <f t="array" ref="AK192">'ادخال البيانات'!Z203</f>
        <v>0</v>
      </c>
      <c r="AL192" s="15" cm="1">
        <f t="array" ref="AL192">'ادخال البيانات'!AC203</f>
        <v>0</v>
      </c>
    </row>
    <row r="193" ht="13.8" customHeight="1">
      <c r="A193" s="9"/>
      <c r="B193" s="9"/>
      <c r="C193" s="9"/>
      <c r="D193" s="9"/>
      <c r="E193" s="9"/>
      <c r="F193" s="9"/>
      <c r="G193" s="9"/>
      <c r="H193" s="9"/>
      <c r="I193" s="9"/>
      <c r="J193" s="9"/>
      <c r="K193" s="9"/>
      <c r="L193" s="9"/>
      <c r="M193" s="9"/>
      <c r="N193" s="9"/>
      <c r="O193" s="9"/>
      <c r="P193" s="9"/>
      <c r="Q193" s="9"/>
      <c r="R193" s="9"/>
      <c r="S193" s="9"/>
      <c r="T193" s="9"/>
      <c r="U193" s="9"/>
      <c r="V193" s="9"/>
      <c r="W193" s="9"/>
      <c r="X193" s="9"/>
      <c r="Y193" s="9"/>
      <c r="Z193" s="9"/>
      <c r="AA193" s="9"/>
      <c r="AB193" s="9"/>
      <c r="AC193" s="9"/>
      <c r="AD193" s="15" cm="1">
        <f t="array" ref="AD193">'ادخال البيانات'!E204</f>
        <v>0</v>
      </c>
      <c r="AE193" s="16" cm="1">
        <f t="array" ref="AE193">'ادخال البيانات'!H204</f>
        <v>0</v>
      </c>
      <c r="AF193" s="15" cm="1">
        <f t="array" ref="AF193">'ادخال البيانات'!K204</f>
        <v>0</v>
      </c>
      <c r="AG193" s="16" cm="1">
        <f t="array" ref="AG193">'ادخال البيانات'!N204</f>
        <v>0</v>
      </c>
      <c r="AH193" s="15" cm="1">
        <f t="array" ref="AH193">'ادخال البيانات'!Q204</f>
        <v>0</v>
      </c>
      <c r="AI193" s="16" cm="1">
        <f t="array" ref="AI193">'ادخال البيانات'!T204</f>
        <v>0</v>
      </c>
      <c r="AJ193" s="15" cm="1">
        <f t="array" ref="AJ193">'ادخال البيانات'!W204</f>
        <v>0</v>
      </c>
      <c r="AK193" s="16" cm="1">
        <f t="array" ref="AK193">'ادخال البيانات'!Z204</f>
        <v>0</v>
      </c>
      <c r="AL193" s="15" cm="1">
        <f t="array" ref="AL193">'ادخال البيانات'!AC204</f>
        <v>0</v>
      </c>
    </row>
    <row r="194" ht="13.8" customHeight="1">
      <c r="A194" s="9"/>
      <c r="B194" s="9"/>
      <c r="C194" s="9"/>
      <c r="D194" s="9"/>
      <c r="E194" s="9"/>
      <c r="F194" s="9"/>
      <c r="G194" s="9"/>
      <c r="H194" s="9"/>
      <c r="I194" s="9"/>
      <c r="J194" s="9"/>
      <c r="K194" s="9"/>
      <c r="L194" s="9"/>
      <c r="M194" s="9"/>
      <c r="N194" s="9"/>
      <c r="O194" s="9"/>
      <c r="P194" s="9"/>
      <c r="Q194" s="9"/>
      <c r="R194" s="9"/>
      <c r="S194" s="9"/>
      <c r="T194" s="9"/>
      <c r="U194" s="9"/>
      <c r="V194" s="9"/>
      <c r="W194" s="9"/>
      <c r="X194" s="9"/>
      <c r="Y194" s="9"/>
      <c r="Z194" s="9"/>
      <c r="AA194" s="9"/>
      <c r="AB194" s="9"/>
      <c r="AC194" s="9"/>
      <c r="AD194" s="15" cm="1">
        <f t="array" ref="AD194">'ادخال البيانات'!E205</f>
        <v>0</v>
      </c>
      <c r="AE194" s="16" cm="1">
        <f t="array" ref="AE194">'ادخال البيانات'!H205</f>
        <v>0</v>
      </c>
      <c r="AF194" s="15" cm="1">
        <f t="array" ref="AF194">'ادخال البيانات'!K205</f>
        <v>0</v>
      </c>
      <c r="AG194" s="16" cm="1">
        <f t="array" ref="AG194">'ادخال البيانات'!N205</f>
        <v>0</v>
      </c>
      <c r="AH194" s="15" cm="1">
        <f t="array" ref="AH194">'ادخال البيانات'!Q205</f>
        <v>0</v>
      </c>
      <c r="AI194" s="16" cm="1">
        <f t="array" ref="AI194">'ادخال البيانات'!T205</f>
        <v>0</v>
      </c>
      <c r="AJ194" s="15" cm="1">
        <f t="array" ref="AJ194">'ادخال البيانات'!W205</f>
        <v>0</v>
      </c>
      <c r="AK194" s="16" cm="1">
        <f t="array" ref="AK194">'ادخال البيانات'!Z205</f>
        <v>0</v>
      </c>
      <c r="AL194" s="15" cm="1">
        <f t="array" ref="AL194">'ادخال البيانات'!AC205</f>
        <v>0</v>
      </c>
    </row>
    <row r="195" ht="13.8" customHeight="1">
      <c r="A195" s="9"/>
      <c r="B195" s="9"/>
      <c r="C195" s="9"/>
      <c r="D195" s="9"/>
      <c r="E195" s="9"/>
      <c r="F195" s="9"/>
      <c r="G195" s="9"/>
      <c r="H195" s="9"/>
      <c r="I195" s="9"/>
      <c r="J195" s="9"/>
      <c r="K195" s="9"/>
      <c r="L195" s="9"/>
      <c r="M195" s="9"/>
      <c r="N195" s="9"/>
      <c r="O195" s="9"/>
      <c r="P195" s="9"/>
      <c r="Q195" s="9"/>
      <c r="R195" s="9"/>
      <c r="S195" s="9"/>
      <c r="T195" s="9"/>
      <c r="U195" s="9"/>
      <c r="V195" s="9"/>
      <c r="W195" s="9"/>
      <c r="X195" s="9"/>
      <c r="Y195" s="9"/>
      <c r="Z195" s="9"/>
      <c r="AA195" s="9"/>
      <c r="AB195" s="9"/>
      <c r="AC195" s="9"/>
      <c r="AD195" s="15" cm="1">
        <f t="array" ref="AD195">'ادخال البيانات'!E206</f>
        <v>0</v>
      </c>
      <c r="AE195" s="16" cm="1">
        <f t="array" ref="AE195">'ادخال البيانات'!H206</f>
        <v>0</v>
      </c>
      <c r="AF195" s="15" cm="1">
        <f t="array" ref="AF195">'ادخال البيانات'!K206</f>
        <v>0</v>
      </c>
      <c r="AG195" s="16" cm="1">
        <f t="array" ref="AG195">'ادخال البيانات'!N206</f>
        <v>0</v>
      </c>
      <c r="AH195" s="15" cm="1">
        <f t="array" ref="AH195">'ادخال البيانات'!Q206</f>
        <v>0</v>
      </c>
      <c r="AI195" s="16" cm="1">
        <f t="array" ref="AI195">'ادخال البيانات'!T206</f>
        <v>0</v>
      </c>
      <c r="AJ195" s="15" cm="1">
        <f t="array" ref="AJ195">'ادخال البيانات'!W206</f>
        <v>0</v>
      </c>
      <c r="AK195" s="16" cm="1">
        <f t="array" ref="AK195">'ادخال البيانات'!Z206</f>
        <v>0</v>
      </c>
      <c r="AL195" s="15" cm="1">
        <f t="array" ref="AL195">'ادخال البيانات'!AC206</f>
        <v>0</v>
      </c>
    </row>
    <row r="196" ht="13.8" customHeight="1">
      <c r="A196" s="9"/>
      <c r="B196" s="9"/>
      <c r="C196" s="9"/>
      <c r="D196" s="9"/>
      <c r="E196" s="9"/>
      <c r="F196" s="9"/>
      <c r="G196" s="9"/>
      <c r="H196" s="9"/>
      <c r="I196" s="9"/>
      <c r="J196" s="9"/>
      <c r="K196" s="9"/>
      <c r="L196" s="9"/>
      <c r="M196" s="9"/>
      <c r="N196" s="9"/>
      <c r="O196" s="9"/>
      <c r="P196" s="9"/>
      <c r="Q196" s="9"/>
      <c r="R196" s="9"/>
      <c r="S196" s="9"/>
      <c r="T196" s="9"/>
      <c r="U196" s="9"/>
      <c r="V196" s="9"/>
      <c r="W196" s="9"/>
      <c r="X196" s="9"/>
      <c r="Y196" s="9"/>
      <c r="Z196" s="9"/>
      <c r="AA196" s="9"/>
      <c r="AB196" s="9"/>
      <c r="AC196" s="9"/>
      <c r="AD196" s="15" cm="1">
        <f t="array" ref="AD196">'ادخال البيانات'!E207</f>
        <v>0</v>
      </c>
      <c r="AE196" s="16" cm="1">
        <f t="array" ref="AE196">'ادخال البيانات'!H207</f>
        <v>0</v>
      </c>
      <c r="AF196" s="15" cm="1">
        <f t="array" ref="AF196">'ادخال البيانات'!K207</f>
        <v>0</v>
      </c>
      <c r="AG196" s="16" cm="1">
        <f t="array" ref="AG196">'ادخال البيانات'!N207</f>
        <v>0</v>
      </c>
      <c r="AH196" s="15" cm="1">
        <f t="array" ref="AH196">'ادخال البيانات'!Q207</f>
        <v>0</v>
      </c>
      <c r="AI196" s="16" cm="1">
        <f t="array" ref="AI196">'ادخال البيانات'!T207</f>
        <v>0</v>
      </c>
      <c r="AJ196" s="15" cm="1">
        <f t="array" ref="AJ196">'ادخال البيانات'!W207</f>
        <v>0</v>
      </c>
      <c r="AK196" s="16" cm="1">
        <f t="array" ref="AK196">'ادخال البيانات'!Z207</f>
        <v>0</v>
      </c>
      <c r="AL196" s="15" cm="1">
        <f t="array" ref="AL196">'ادخال البيانات'!AC207</f>
        <v>0</v>
      </c>
    </row>
    <row r="197" ht="13.8" customHeight="1">
      <c r="A197" s="9"/>
      <c r="B197" s="9"/>
      <c r="C197" s="9"/>
      <c r="D197" s="9"/>
      <c r="E197" s="9"/>
      <c r="F197" s="9"/>
      <c r="G197" s="9"/>
      <c r="H197" s="9"/>
      <c r="I197" s="9"/>
      <c r="J197" s="9"/>
      <c r="K197" s="9"/>
      <c r="L197" s="9"/>
      <c r="M197" s="9"/>
      <c r="N197" s="9"/>
      <c r="O197" s="9"/>
      <c r="P197" s="9"/>
      <c r="Q197" s="9"/>
      <c r="R197" s="9"/>
      <c r="S197" s="9"/>
      <c r="T197" s="9"/>
      <c r="U197" s="9"/>
      <c r="V197" s="9"/>
      <c r="W197" s="9"/>
      <c r="X197" s="9"/>
      <c r="Y197" s="9"/>
      <c r="Z197" s="9"/>
      <c r="AA197" s="9"/>
      <c r="AB197" s="9"/>
      <c r="AC197" s="9"/>
      <c r="AD197" s="15" cm="1">
        <f t="array" ref="AD197">'ادخال البيانات'!E208</f>
        <v>0</v>
      </c>
      <c r="AE197" s="16" cm="1">
        <f t="array" ref="AE197">'ادخال البيانات'!H208</f>
        <v>0</v>
      </c>
      <c r="AF197" s="15" cm="1">
        <f t="array" ref="AF197">'ادخال البيانات'!K208</f>
        <v>0</v>
      </c>
      <c r="AG197" s="16" cm="1">
        <f t="array" ref="AG197">'ادخال البيانات'!N208</f>
        <v>0</v>
      </c>
      <c r="AH197" s="15" cm="1">
        <f t="array" ref="AH197">'ادخال البيانات'!Q208</f>
        <v>0</v>
      </c>
      <c r="AI197" s="16" cm="1">
        <f t="array" ref="AI197">'ادخال البيانات'!T208</f>
        <v>0</v>
      </c>
      <c r="AJ197" s="15" cm="1">
        <f t="array" ref="AJ197">'ادخال البيانات'!W208</f>
        <v>0</v>
      </c>
      <c r="AK197" s="16" cm="1">
        <f t="array" ref="AK197">'ادخال البيانات'!Z208</f>
        <v>0</v>
      </c>
      <c r="AL197" s="15" cm="1">
        <f t="array" ref="AL197">'ادخال البيانات'!AC208</f>
        <v>0</v>
      </c>
    </row>
    <row r="198" ht="13.8" customHeight="1">
      <c r="A198" s="9"/>
      <c r="B198" s="9"/>
      <c r="C198" s="9"/>
      <c r="D198" s="9"/>
      <c r="E198" s="9"/>
      <c r="F198" s="9"/>
      <c r="G198" s="9"/>
      <c r="H198" s="9"/>
      <c r="I198" s="9"/>
      <c r="J198" s="9"/>
      <c r="K198" s="9"/>
      <c r="L198" s="9"/>
      <c r="M198" s="9"/>
      <c r="N198" s="9"/>
      <c r="O198" s="9"/>
      <c r="P198" s="9"/>
      <c r="Q198" s="9"/>
      <c r="R198" s="9"/>
      <c r="S198" s="9"/>
      <c r="T198" s="9"/>
      <c r="U198" s="9"/>
      <c r="V198" s="9"/>
      <c r="W198" s="9"/>
      <c r="X198" s="9"/>
      <c r="Y198" s="9"/>
      <c r="Z198" s="9"/>
      <c r="AA198" s="9"/>
      <c r="AB198" s="9"/>
      <c r="AC198" s="9"/>
      <c r="AD198" s="15" cm="1">
        <f t="array" ref="AD198">'ادخال البيانات'!E209</f>
        <v>0</v>
      </c>
      <c r="AE198" s="16" cm="1">
        <f t="array" ref="AE198">'ادخال البيانات'!H209</f>
        <v>0</v>
      </c>
      <c r="AF198" s="15" cm="1">
        <f t="array" ref="AF198">'ادخال البيانات'!K209</f>
        <v>0</v>
      </c>
      <c r="AG198" s="16" cm="1">
        <f t="array" ref="AG198">'ادخال البيانات'!N209</f>
        <v>0</v>
      </c>
      <c r="AH198" s="15" cm="1">
        <f t="array" ref="AH198">'ادخال البيانات'!Q209</f>
        <v>0</v>
      </c>
      <c r="AI198" s="16" cm="1">
        <f t="array" ref="AI198">'ادخال البيانات'!T209</f>
        <v>0</v>
      </c>
      <c r="AJ198" s="15" cm="1">
        <f t="array" ref="AJ198">'ادخال البيانات'!W209</f>
        <v>0</v>
      </c>
      <c r="AK198" s="16" cm="1">
        <f t="array" ref="AK198">'ادخال البيانات'!Z209</f>
        <v>0</v>
      </c>
      <c r="AL198" s="15" cm="1">
        <f t="array" ref="AL198">'ادخال البيانات'!AC209</f>
        <v>0</v>
      </c>
    </row>
    <row r="199" ht="13.8" customHeight="1">
      <c r="A199" s="9"/>
      <c r="B199" s="9"/>
      <c r="C199" s="9"/>
      <c r="D199" s="9"/>
      <c r="E199" s="9"/>
      <c r="F199" s="9"/>
      <c r="G199" s="9"/>
      <c r="H199" s="9"/>
      <c r="I199" s="9"/>
      <c r="J199" s="9"/>
      <c r="K199" s="9"/>
      <c r="L199" s="9"/>
      <c r="M199" s="9"/>
      <c r="N199" s="9"/>
      <c r="O199" s="9"/>
      <c r="P199" s="9"/>
      <c r="Q199" s="9"/>
      <c r="R199" s="9"/>
      <c r="S199" s="9"/>
      <c r="T199" s="9"/>
      <c r="U199" s="9"/>
      <c r="V199" s="9"/>
      <c r="W199" s="9"/>
      <c r="X199" s="9"/>
      <c r="Y199" s="9"/>
      <c r="Z199" s="9"/>
      <c r="AA199" s="9"/>
      <c r="AB199" s="9"/>
      <c r="AC199" s="9"/>
      <c r="AD199" s="15" cm="1">
        <f t="array" ref="AD199">'ادخال البيانات'!E210</f>
        <v>0</v>
      </c>
      <c r="AE199" s="16" cm="1">
        <f t="array" ref="AE199">'ادخال البيانات'!H210</f>
        <v>0</v>
      </c>
      <c r="AF199" s="15" cm="1">
        <f t="array" ref="AF199">'ادخال البيانات'!K210</f>
        <v>0</v>
      </c>
      <c r="AG199" s="16" cm="1">
        <f t="array" ref="AG199">'ادخال البيانات'!N210</f>
        <v>0</v>
      </c>
      <c r="AH199" s="15" cm="1">
        <f t="array" ref="AH199">'ادخال البيانات'!Q210</f>
        <v>0</v>
      </c>
      <c r="AI199" s="16" cm="1">
        <f t="array" ref="AI199">'ادخال البيانات'!T210</f>
        <v>0</v>
      </c>
      <c r="AJ199" s="15" cm="1">
        <f t="array" ref="AJ199">'ادخال البيانات'!W210</f>
        <v>0</v>
      </c>
      <c r="AK199" s="16" cm="1">
        <f t="array" ref="AK199">'ادخال البيانات'!Z210</f>
        <v>0</v>
      </c>
      <c r="AL199" s="15" cm="1">
        <f t="array" ref="AL199">'ادخال البيانات'!AC210</f>
        <v>0</v>
      </c>
    </row>
    <row r="200" ht="13.8" customHeight="1">
      <c r="A200" s="9"/>
      <c r="B200" s="9"/>
      <c r="C200" s="9"/>
      <c r="D200" s="9"/>
      <c r="E200" s="9"/>
      <c r="F200" s="9"/>
      <c r="G200" s="9"/>
      <c r="H200" s="9"/>
      <c r="I200" s="9"/>
      <c r="J200" s="9"/>
      <c r="K200" s="9"/>
      <c r="L200" s="9"/>
      <c r="M200" s="9"/>
      <c r="N200" s="9"/>
      <c r="O200" s="9"/>
      <c r="P200" s="9"/>
      <c r="Q200" s="9"/>
      <c r="R200" s="9"/>
      <c r="S200" s="9"/>
      <c r="T200" s="9"/>
      <c r="U200" s="9"/>
      <c r="V200" s="9"/>
      <c r="W200" s="9"/>
      <c r="X200" s="9"/>
      <c r="Y200" s="9"/>
      <c r="Z200" s="9"/>
      <c r="AA200" s="9"/>
      <c r="AB200" s="9"/>
      <c r="AC200" s="9"/>
      <c r="AD200" s="15" cm="1">
        <f t="array" ref="AD200">'ادخال البيانات'!E211</f>
        <v>0</v>
      </c>
      <c r="AE200" s="16" cm="1">
        <f t="array" ref="AE200">'ادخال البيانات'!H211</f>
        <v>0</v>
      </c>
      <c r="AF200" s="15" cm="1">
        <f t="array" ref="AF200">'ادخال البيانات'!K211</f>
        <v>0</v>
      </c>
      <c r="AG200" s="16" cm="1">
        <f t="array" ref="AG200">'ادخال البيانات'!N211</f>
        <v>0</v>
      </c>
      <c r="AH200" s="15" cm="1">
        <f t="array" ref="AH200">'ادخال البيانات'!Q211</f>
        <v>0</v>
      </c>
      <c r="AI200" s="16" cm="1">
        <f t="array" ref="AI200">'ادخال البيانات'!T211</f>
        <v>0</v>
      </c>
      <c r="AJ200" s="15" cm="1">
        <f t="array" ref="AJ200">'ادخال البيانات'!W211</f>
        <v>0</v>
      </c>
      <c r="AK200" s="16" cm="1">
        <f t="array" ref="AK200">'ادخال البيانات'!Z211</f>
        <v>0</v>
      </c>
      <c r="AL200" s="15" cm="1">
        <f t="array" ref="AL200">'ادخال البيانات'!AC211</f>
        <v>0</v>
      </c>
    </row>
    <row r="201" ht="13.8" customHeight="1">
      <c r="A201" s="9"/>
      <c r="B201" s="9"/>
      <c r="C201" s="9"/>
      <c r="D201" s="9"/>
      <c r="E201" s="9"/>
      <c r="F201" s="9"/>
      <c r="G201" s="9"/>
      <c r="H201" s="9"/>
      <c r="I201" s="9"/>
      <c r="J201" s="9"/>
      <c r="K201" s="9"/>
      <c r="L201" s="9"/>
      <c r="M201" s="9"/>
      <c r="N201" s="9"/>
      <c r="O201" s="9"/>
      <c r="P201" s="9"/>
      <c r="Q201" s="9"/>
      <c r="R201" s="9"/>
      <c r="S201" s="9"/>
      <c r="T201" s="9"/>
      <c r="U201" s="9"/>
      <c r="V201" s="9"/>
      <c r="W201" s="9"/>
      <c r="X201" s="9"/>
      <c r="Y201" s="9"/>
      <c r="Z201" s="9"/>
      <c r="AA201" s="9"/>
      <c r="AB201" s="9"/>
      <c r="AC201" s="9"/>
      <c r="AD201" s="15" cm="1">
        <f t="array" ref="AD201">'ادخال البيانات'!E212</f>
        <v>0</v>
      </c>
      <c r="AE201" s="16" cm="1">
        <f t="array" ref="AE201">'ادخال البيانات'!H212</f>
        <v>0</v>
      </c>
      <c r="AF201" s="15" cm="1">
        <f t="array" ref="AF201">'ادخال البيانات'!K212</f>
        <v>0</v>
      </c>
      <c r="AG201" s="16" cm="1">
        <f t="array" ref="AG201">'ادخال البيانات'!N212</f>
        <v>0</v>
      </c>
      <c r="AH201" s="15" cm="1">
        <f t="array" ref="AH201">'ادخال البيانات'!Q212</f>
        <v>0</v>
      </c>
      <c r="AI201" s="16" cm="1">
        <f t="array" ref="AI201">'ادخال البيانات'!T212</f>
        <v>0</v>
      </c>
      <c r="AJ201" s="15" cm="1">
        <f t="array" ref="AJ201">'ادخال البيانات'!W212</f>
        <v>0</v>
      </c>
      <c r="AK201" s="16" cm="1">
        <f t="array" ref="AK201">'ادخال البيانات'!Z212</f>
        <v>0</v>
      </c>
      <c r="AL201" s="15" cm="1">
        <f t="array" ref="AL201">'ادخال البيانات'!AC212</f>
        <v>0</v>
      </c>
    </row>
    <row r="202" ht="13.8" customHeight="1">
      <c r="A202" s="9"/>
      <c r="B202" s="9"/>
      <c r="C202" s="9"/>
      <c r="D202" s="9"/>
      <c r="E202" s="9"/>
      <c r="F202" s="9"/>
      <c r="G202" s="9"/>
      <c r="H202" s="9"/>
      <c r="I202" s="9"/>
      <c r="J202" s="9"/>
      <c r="K202" s="9"/>
      <c r="L202" s="9"/>
      <c r="M202" s="9"/>
      <c r="N202" s="9"/>
      <c r="O202" s="9"/>
      <c r="P202" s="9"/>
      <c r="Q202" s="9"/>
      <c r="R202" s="9"/>
      <c r="S202" s="9"/>
      <c r="T202" s="9"/>
      <c r="U202" s="9"/>
      <c r="V202" s="9"/>
      <c r="W202" s="9"/>
      <c r="X202" s="9"/>
      <c r="Y202" s="9"/>
      <c r="Z202" s="9"/>
      <c r="AA202" s="9"/>
      <c r="AB202" s="9"/>
      <c r="AC202" s="9"/>
      <c r="AD202" s="15" cm="1">
        <f t="array" ref="AD202">'ادخال البيانات'!E213</f>
        <v>0</v>
      </c>
      <c r="AE202" s="16" cm="1">
        <f t="array" ref="AE202">'ادخال البيانات'!H213</f>
        <v>0</v>
      </c>
      <c r="AF202" s="15" cm="1">
        <f t="array" ref="AF202">'ادخال البيانات'!K213</f>
        <v>0</v>
      </c>
      <c r="AG202" s="16" cm="1">
        <f t="array" ref="AG202">'ادخال البيانات'!N213</f>
        <v>0</v>
      </c>
      <c r="AH202" s="15" cm="1">
        <f t="array" ref="AH202">'ادخال البيانات'!Q213</f>
        <v>0</v>
      </c>
      <c r="AI202" s="16" cm="1">
        <f t="array" ref="AI202">'ادخال البيانات'!T213</f>
        <v>0</v>
      </c>
      <c r="AJ202" s="15" cm="1">
        <f t="array" ref="AJ202">'ادخال البيانات'!W213</f>
        <v>0</v>
      </c>
      <c r="AK202" s="16" cm="1">
        <f t="array" ref="AK202">'ادخال البيانات'!Z213</f>
        <v>0</v>
      </c>
      <c r="AL202" s="15" cm="1">
        <f t="array" ref="AL202">'ادخال البيانات'!AC213</f>
        <v>0</v>
      </c>
    </row>
    <row r="203" ht="13.8" customHeight="1">
      <c r="A203" s="9"/>
      <c r="B203" s="9"/>
      <c r="C203" s="9"/>
      <c r="D203" s="9"/>
      <c r="E203" s="9"/>
      <c r="F203" s="9"/>
      <c r="G203" s="9"/>
      <c r="H203" s="9"/>
      <c r="I203" s="9"/>
      <c r="J203" s="9"/>
      <c r="K203" s="9"/>
      <c r="L203" s="9"/>
      <c r="M203" s="9"/>
      <c r="N203" s="9"/>
      <c r="O203" s="9"/>
      <c r="P203" s="9"/>
      <c r="Q203" s="9"/>
      <c r="R203" s="9"/>
      <c r="S203" s="9"/>
      <c r="T203" s="9"/>
      <c r="U203" s="9"/>
      <c r="V203" s="9"/>
      <c r="W203" s="9"/>
      <c r="X203" s="9"/>
      <c r="Y203" s="9"/>
      <c r="Z203" s="9"/>
      <c r="AA203" s="9"/>
      <c r="AB203" s="9"/>
      <c r="AC203" s="9"/>
      <c r="AD203" s="15" cm="1">
        <f t="array" ref="AD203">'ادخال البيانات'!E214</f>
        <v>0</v>
      </c>
      <c r="AE203" s="16" cm="1">
        <f t="array" ref="AE203">'ادخال البيانات'!H214</f>
        <v>0</v>
      </c>
      <c r="AF203" s="15" cm="1">
        <f t="array" ref="AF203">'ادخال البيانات'!K214</f>
        <v>0</v>
      </c>
      <c r="AG203" s="16" cm="1">
        <f t="array" ref="AG203">'ادخال البيانات'!N214</f>
        <v>0</v>
      </c>
      <c r="AH203" s="15" cm="1">
        <f t="array" ref="AH203">'ادخال البيانات'!Q214</f>
        <v>0</v>
      </c>
      <c r="AI203" s="16" cm="1">
        <f t="array" ref="AI203">'ادخال البيانات'!T214</f>
        <v>0</v>
      </c>
      <c r="AJ203" s="15" cm="1">
        <f t="array" ref="AJ203">'ادخال البيانات'!W214</f>
        <v>0</v>
      </c>
      <c r="AK203" s="16" cm="1">
        <f t="array" ref="AK203">'ادخال البيانات'!Z214</f>
        <v>0</v>
      </c>
      <c r="AL203" s="15" cm="1">
        <f t="array" ref="AL203">'ادخال البيانات'!AC214</f>
        <v>0</v>
      </c>
    </row>
    <row r="204" ht="13.8" customHeight="1">
      <c r="A204" s="9"/>
      <c r="B204" s="9"/>
      <c r="C204" s="9"/>
      <c r="D204" s="9"/>
      <c r="E204" s="9"/>
      <c r="F204" s="9"/>
      <c r="G204" s="9"/>
      <c r="H204" s="9"/>
      <c r="I204" s="9"/>
      <c r="J204" s="9"/>
      <c r="K204" s="9"/>
      <c r="L204" s="9"/>
      <c r="M204" s="9"/>
      <c r="N204" s="9"/>
      <c r="O204" s="9"/>
      <c r="P204" s="9"/>
      <c r="Q204" s="9"/>
      <c r="R204" s="9"/>
      <c r="S204" s="9"/>
      <c r="T204" s="9"/>
      <c r="U204" s="9"/>
      <c r="V204" s="9"/>
      <c r="W204" s="9"/>
      <c r="X204" s="9"/>
      <c r="Y204" s="9"/>
      <c r="Z204" s="9"/>
      <c r="AA204" s="9"/>
      <c r="AB204" s="9"/>
      <c r="AC204" s="9"/>
      <c r="AD204" s="15" cm="1">
        <f t="array" ref="AD204">'ادخال البيانات'!E215</f>
        <v>0</v>
      </c>
      <c r="AE204" s="16" cm="1">
        <f t="array" ref="AE204">'ادخال البيانات'!H215</f>
        <v>0</v>
      </c>
      <c r="AF204" s="15" cm="1">
        <f t="array" ref="AF204">'ادخال البيانات'!K215</f>
        <v>0</v>
      </c>
      <c r="AG204" s="16" cm="1">
        <f t="array" ref="AG204">'ادخال البيانات'!N215</f>
        <v>0</v>
      </c>
      <c r="AH204" s="15" cm="1">
        <f t="array" ref="AH204">'ادخال البيانات'!Q215</f>
        <v>0</v>
      </c>
      <c r="AI204" s="16" cm="1">
        <f t="array" ref="AI204">'ادخال البيانات'!T215</f>
        <v>0</v>
      </c>
      <c r="AJ204" s="15" cm="1">
        <f t="array" ref="AJ204">'ادخال البيانات'!W215</f>
        <v>0</v>
      </c>
      <c r="AK204" s="16" cm="1">
        <f t="array" ref="AK204">'ادخال البيانات'!Z215</f>
        <v>0</v>
      </c>
      <c r="AL204" s="15" cm="1">
        <f t="array" ref="AL204">'ادخال البيانات'!AC215</f>
        <v>0</v>
      </c>
    </row>
    <row r="205" ht="13.8" customHeight="1">
      <c r="A205" s="9"/>
      <c r="B205" s="9"/>
      <c r="C205" s="9"/>
      <c r="D205" s="9"/>
      <c r="E205" s="9"/>
      <c r="F205" s="9"/>
      <c r="G205" s="9"/>
      <c r="H205" s="9"/>
      <c r="I205" s="9"/>
      <c r="J205" s="9"/>
      <c r="K205" s="9"/>
      <c r="L205" s="9"/>
      <c r="M205" s="9"/>
      <c r="N205" s="9"/>
      <c r="O205" s="9"/>
      <c r="P205" s="9"/>
      <c r="Q205" s="9"/>
      <c r="R205" s="9"/>
      <c r="S205" s="9"/>
      <c r="T205" s="9"/>
      <c r="U205" s="9"/>
      <c r="V205" s="9"/>
      <c r="W205" s="9"/>
      <c r="X205" s="9"/>
      <c r="Y205" s="9"/>
      <c r="Z205" s="9"/>
      <c r="AA205" s="9"/>
      <c r="AB205" s="9"/>
      <c r="AC205" s="9"/>
      <c r="AD205" s="15" cm="1">
        <f t="array" ref="AD205">'ادخال البيانات'!E216</f>
        <v>0</v>
      </c>
      <c r="AE205" s="16" cm="1">
        <f t="array" ref="AE205">'ادخال البيانات'!H216</f>
        <v>0</v>
      </c>
      <c r="AF205" s="15" cm="1">
        <f t="array" ref="AF205">'ادخال البيانات'!K216</f>
        <v>0</v>
      </c>
      <c r="AG205" s="16" cm="1">
        <f t="array" ref="AG205">'ادخال البيانات'!N216</f>
        <v>0</v>
      </c>
      <c r="AH205" s="15" cm="1">
        <f t="array" ref="AH205">'ادخال البيانات'!Q216</f>
        <v>0</v>
      </c>
      <c r="AI205" s="16" cm="1">
        <f t="array" ref="AI205">'ادخال البيانات'!T216</f>
        <v>0</v>
      </c>
      <c r="AJ205" s="15" cm="1">
        <f t="array" ref="AJ205">'ادخال البيانات'!W216</f>
        <v>0</v>
      </c>
      <c r="AK205" s="16" cm="1">
        <f t="array" ref="AK205">'ادخال البيانات'!Z216</f>
        <v>0</v>
      </c>
      <c r="AL205" s="15" cm="1">
        <f t="array" ref="AL205">'ادخال البيانات'!AC216</f>
        <v>0</v>
      </c>
    </row>
    <row r="206" ht="13.8" customHeight="1">
      <c r="A206" s="9"/>
      <c r="B206" s="9"/>
      <c r="C206" s="9"/>
      <c r="D206" s="9"/>
      <c r="E206" s="9"/>
      <c r="F206" s="9"/>
      <c r="G206" s="9"/>
      <c r="H206" s="9"/>
      <c r="I206" s="9"/>
      <c r="J206" s="9"/>
      <c r="K206" s="9"/>
      <c r="L206" s="9"/>
      <c r="M206" s="9"/>
      <c r="N206" s="9"/>
      <c r="O206" s="9"/>
      <c r="P206" s="9"/>
      <c r="Q206" s="9"/>
      <c r="R206" s="9"/>
      <c r="S206" s="9"/>
      <c r="T206" s="9"/>
      <c r="U206" s="9"/>
      <c r="V206" s="9"/>
      <c r="W206" s="9"/>
      <c r="X206" s="9"/>
      <c r="Y206" s="9"/>
      <c r="Z206" s="9"/>
      <c r="AA206" s="9"/>
      <c r="AB206" s="9"/>
      <c r="AC206" s="9"/>
      <c r="AD206" s="15" cm="1">
        <f t="array" ref="AD206">'ادخال البيانات'!E217</f>
        <v>0</v>
      </c>
      <c r="AE206" s="16" cm="1">
        <f t="array" ref="AE206">'ادخال البيانات'!H217</f>
        <v>0</v>
      </c>
      <c r="AF206" s="15" cm="1">
        <f t="array" ref="AF206">'ادخال البيانات'!K217</f>
        <v>0</v>
      </c>
      <c r="AG206" s="16" cm="1">
        <f t="array" ref="AG206">'ادخال البيانات'!N217</f>
        <v>0</v>
      </c>
      <c r="AH206" s="15" cm="1">
        <f t="array" ref="AH206">'ادخال البيانات'!Q217</f>
        <v>0</v>
      </c>
      <c r="AI206" s="16" cm="1">
        <f t="array" ref="AI206">'ادخال البيانات'!T217</f>
        <v>0</v>
      </c>
      <c r="AJ206" s="15" cm="1">
        <f t="array" ref="AJ206">'ادخال البيانات'!W217</f>
        <v>0</v>
      </c>
      <c r="AK206" s="16" cm="1">
        <f t="array" ref="AK206">'ادخال البيانات'!Z217</f>
        <v>0</v>
      </c>
      <c r="AL206" s="15" cm="1">
        <f t="array" ref="AL206">'ادخال البيانات'!AC217</f>
        <v>0</v>
      </c>
    </row>
    <row r="207" ht="13.8" customHeight="1">
      <c r="A207" s="9"/>
      <c r="B207" s="9"/>
      <c r="C207" s="9"/>
      <c r="D207" s="9"/>
      <c r="E207" s="9"/>
      <c r="F207" s="9"/>
      <c r="G207" s="9"/>
      <c r="H207" s="9"/>
      <c r="I207" s="9"/>
      <c r="J207" s="9"/>
      <c r="K207" s="9"/>
      <c r="L207" s="9"/>
      <c r="M207" s="9"/>
      <c r="N207" s="9"/>
      <c r="O207" s="9"/>
      <c r="P207" s="9"/>
      <c r="Q207" s="9"/>
      <c r="R207" s="9"/>
      <c r="S207" s="9"/>
      <c r="T207" s="9"/>
      <c r="U207" s="9"/>
      <c r="V207" s="9"/>
      <c r="W207" s="9"/>
      <c r="X207" s="9"/>
      <c r="Y207" s="9"/>
      <c r="Z207" s="9"/>
      <c r="AA207" s="9"/>
      <c r="AB207" s="9"/>
      <c r="AC207" s="9"/>
      <c r="AD207" s="15" cm="1">
        <f t="array" ref="AD207">'ادخال البيانات'!E218</f>
        <v>0</v>
      </c>
      <c r="AE207" s="16" cm="1">
        <f t="array" ref="AE207">'ادخال البيانات'!H218</f>
        <v>0</v>
      </c>
      <c r="AF207" s="15" cm="1">
        <f t="array" ref="AF207">'ادخال البيانات'!K218</f>
        <v>0</v>
      </c>
      <c r="AG207" s="16" cm="1">
        <f t="array" ref="AG207">'ادخال البيانات'!N218</f>
        <v>0</v>
      </c>
      <c r="AH207" s="15" cm="1">
        <f t="array" ref="AH207">'ادخال البيانات'!Q218</f>
        <v>0</v>
      </c>
      <c r="AI207" s="16" cm="1">
        <f t="array" ref="AI207">'ادخال البيانات'!T218</f>
        <v>0</v>
      </c>
      <c r="AJ207" s="15" cm="1">
        <f t="array" ref="AJ207">'ادخال البيانات'!W218</f>
        <v>0</v>
      </c>
      <c r="AK207" s="16" cm="1">
        <f t="array" ref="AK207">'ادخال البيانات'!Z218</f>
        <v>0</v>
      </c>
      <c r="AL207" s="15" cm="1">
        <f t="array" ref="AL207">'ادخال البيانات'!AC218</f>
        <v>0</v>
      </c>
    </row>
    <row r="208" ht="13.8" customHeight="1">
      <c r="A208" s="9"/>
      <c r="B208" s="9"/>
      <c r="C208" s="9"/>
      <c r="D208" s="9"/>
      <c r="E208" s="9"/>
      <c r="F208" s="9"/>
      <c r="G208" s="9"/>
      <c r="H208" s="9"/>
      <c r="I208" s="9"/>
      <c r="J208" s="9"/>
      <c r="K208" s="9"/>
      <c r="L208" s="9"/>
      <c r="M208" s="9"/>
      <c r="N208" s="9"/>
      <c r="O208" s="9"/>
      <c r="P208" s="9"/>
      <c r="Q208" s="9"/>
      <c r="R208" s="9"/>
      <c r="S208" s="9"/>
      <c r="T208" s="9"/>
      <c r="U208" s="9"/>
      <c r="V208" s="9"/>
      <c r="W208" s="9"/>
      <c r="X208" s="9"/>
      <c r="Y208" s="9"/>
      <c r="Z208" s="9"/>
      <c r="AA208" s="9"/>
      <c r="AB208" s="9"/>
      <c r="AC208" s="9"/>
      <c r="AD208" s="15" cm="1">
        <f t="array" ref="AD208">'ادخال البيانات'!E219</f>
        <v>0</v>
      </c>
      <c r="AE208" s="16" cm="1">
        <f t="array" ref="AE208">'ادخال البيانات'!H219</f>
        <v>0</v>
      </c>
      <c r="AF208" s="15" cm="1">
        <f t="array" ref="AF208">'ادخال البيانات'!K219</f>
        <v>0</v>
      </c>
      <c r="AG208" s="16" cm="1">
        <f t="array" ref="AG208">'ادخال البيانات'!N219</f>
        <v>0</v>
      </c>
      <c r="AH208" s="15" cm="1">
        <f t="array" ref="AH208">'ادخال البيانات'!Q219</f>
        <v>0</v>
      </c>
      <c r="AI208" s="16" cm="1">
        <f t="array" ref="AI208">'ادخال البيانات'!T219</f>
        <v>0</v>
      </c>
      <c r="AJ208" s="15" cm="1">
        <f t="array" ref="AJ208">'ادخال البيانات'!W219</f>
        <v>0</v>
      </c>
      <c r="AK208" s="16" cm="1">
        <f t="array" ref="AK208">'ادخال البيانات'!Z219</f>
        <v>0</v>
      </c>
      <c r="AL208" s="15" cm="1">
        <f t="array" ref="AL208">'ادخال البيانات'!AC219</f>
        <v>0</v>
      </c>
    </row>
    <row r="209" ht="13.8" customHeight="1">
      <c r="A209" s="9"/>
      <c r="B209" s="9"/>
      <c r="C209" s="9"/>
      <c r="D209" s="9"/>
      <c r="E209" s="9"/>
      <c r="F209" s="9"/>
      <c r="G209" s="9"/>
      <c r="H209" s="9"/>
      <c r="I209" s="9"/>
      <c r="J209" s="9"/>
      <c r="K209" s="9"/>
      <c r="L209" s="9"/>
      <c r="M209" s="9"/>
      <c r="N209" s="9"/>
      <c r="O209" s="9"/>
      <c r="P209" s="9"/>
      <c r="Q209" s="9"/>
      <c r="R209" s="9"/>
      <c r="S209" s="9"/>
      <c r="T209" s="9"/>
      <c r="U209" s="9"/>
      <c r="V209" s="9"/>
      <c r="W209" s="9"/>
      <c r="X209" s="9"/>
      <c r="Y209" s="9"/>
      <c r="Z209" s="9"/>
      <c r="AA209" s="9"/>
      <c r="AB209" s="9"/>
      <c r="AC209" s="9"/>
      <c r="AD209" s="15" cm="1">
        <f t="array" ref="AD209">'ادخال البيانات'!E220</f>
        <v>0</v>
      </c>
      <c r="AE209" s="16" cm="1">
        <f t="array" ref="AE209">'ادخال البيانات'!H220</f>
        <v>0</v>
      </c>
      <c r="AF209" s="15" cm="1">
        <f t="array" ref="AF209">'ادخال البيانات'!K220</f>
        <v>0</v>
      </c>
      <c r="AG209" s="16" cm="1">
        <f t="array" ref="AG209">'ادخال البيانات'!N220</f>
        <v>0</v>
      </c>
      <c r="AH209" s="15" cm="1">
        <f t="array" ref="AH209">'ادخال البيانات'!Q220</f>
        <v>0</v>
      </c>
      <c r="AI209" s="16" cm="1">
        <f t="array" ref="AI209">'ادخال البيانات'!T220</f>
        <v>0</v>
      </c>
      <c r="AJ209" s="15" cm="1">
        <f t="array" ref="AJ209">'ادخال البيانات'!W220</f>
        <v>0</v>
      </c>
      <c r="AK209" s="16" cm="1">
        <f t="array" ref="AK209">'ادخال البيانات'!Z220</f>
        <v>0</v>
      </c>
      <c r="AL209" s="15" cm="1">
        <f t="array" ref="AL209">'ادخال البيانات'!AC220</f>
        <v>0</v>
      </c>
    </row>
    <row r="210" ht="13.8" customHeight="1">
      <c r="A210" s="9"/>
      <c r="B210" s="9"/>
      <c r="C210" s="9"/>
      <c r="D210" s="9"/>
      <c r="E210" s="9"/>
      <c r="F210" s="9"/>
      <c r="G210" s="9"/>
      <c r="H210" s="9"/>
      <c r="I210" s="9"/>
      <c r="J210" s="9"/>
      <c r="K210" s="9"/>
      <c r="L210" s="9"/>
      <c r="M210" s="9"/>
      <c r="N210" s="9"/>
      <c r="O210" s="9"/>
      <c r="P210" s="9"/>
      <c r="Q210" s="9"/>
      <c r="R210" s="9"/>
      <c r="S210" s="9"/>
      <c r="T210" s="9"/>
      <c r="U210" s="9"/>
      <c r="V210" s="9"/>
      <c r="W210" s="9"/>
      <c r="X210" s="9"/>
      <c r="Y210" s="9"/>
      <c r="Z210" s="9"/>
      <c r="AA210" s="9"/>
      <c r="AB210" s="9"/>
      <c r="AC210" s="9"/>
      <c r="AD210" s="15" cm="1">
        <f t="array" ref="AD210">'ادخال البيانات'!E221</f>
        <v>0</v>
      </c>
      <c r="AE210" s="16" cm="1">
        <f t="array" ref="AE210">'ادخال البيانات'!H221</f>
        <v>0</v>
      </c>
      <c r="AF210" s="15" cm="1">
        <f t="array" ref="AF210">'ادخال البيانات'!K221</f>
        <v>0</v>
      </c>
      <c r="AG210" s="16" cm="1">
        <f t="array" ref="AG210">'ادخال البيانات'!N221</f>
        <v>0</v>
      </c>
      <c r="AH210" s="15" cm="1">
        <f t="array" ref="AH210">'ادخال البيانات'!Q221</f>
        <v>0</v>
      </c>
      <c r="AI210" s="16" cm="1">
        <f t="array" ref="AI210">'ادخال البيانات'!T221</f>
        <v>0</v>
      </c>
      <c r="AJ210" s="15" cm="1">
        <f t="array" ref="AJ210">'ادخال البيانات'!W221</f>
        <v>0</v>
      </c>
      <c r="AK210" s="16" cm="1">
        <f t="array" ref="AK210">'ادخال البيانات'!Z221</f>
        <v>0</v>
      </c>
      <c r="AL210" s="15" cm="1">
        <f t="array" ref="AL210">'ادخال البيانات'!AC221</f>
        <v>0</v>
      </c>
    </row>
    <row r="211" ht="13.8" customHeight="1">
      <c r="A211" s="9"/>
      <c r="B211" s="9"/>
      <c r="C211" s="9"/>
      <c r="D211" s="9"/>
      <c r="E211" s="9"/>
      <c r="F211" s="9"/>
      <c r="G211" s="9"/>
      <c r="H211" s="9"/>
      <c r="I211" s="9"/>
      <c r="J211" s="9"/>
      <c r="K211" s="9"/>
      <c r="L211" s="9"/>
      <c r="M211" s="9"/>
      <c r="N211" s="9"/>
      <c r="O211" s="9"/>
      <c r="P211" s="9"/>
      <c r="Q211" s="9"/>
      <c r="R211" s="9"/>
      <c r="S211" s="9"/>
      <c r="T211" s="9"/>
      <c r="U211" s="9"/>
      <c r="V211" s="9"/>
      <c r="W211" s="9"/>
      <c r="X211" s="9"/>
      <c r="Y211" s="9"/>
      <c r="Z211" s="9"/>
      <c r="AA211" s="9"/>
      <c r="AB211" s="9"/>
      <c r="AC211" s="9"/>
      <c r="AD211" s="15" cm="1">
        <f t="array" ref="AD211">'ادخال البيانات'!E222</f>
        <v>0</v>
      </c>
      <c r="AE211" s="16" cm="1">
        <f t="array" ref="AE211">'ادخال البيانات'!H222</f>
        <v>0</v>
      </c>
      <c r="AF211" s="15" cm="1">
        <f t="array" ref="AF211">'ادخال البيانات'!K222</f>
        <v>0</v>
      </c>
      <c r="AG211" s="16" cm="1">
        <f t="array" ref="AG211">'ادخال البيانات'!N222</f>
        <v>0</v>
      </c>
      <c r="AH211" s="15" cm="1">
        <f t="array" ref="AH211">'ادخال البيانات'!Q222</f>
        <v>0</v>
      </c>
      <c r="AI211" s="16" cm="1">
        <f t="array" ref="AI211">'ادخال البيانات'!T222</f>
        <v>0</v>
      </c>
      <c r="AJ211" s="15" cm="1">
        <f t="array" ref="AJ211">'ادخال البيانات'!W222</f>
        <v>0</v>
      </c>
      <c r="AK211" s="16" cm="1">
        <f t="array" ref="AK211">'ادخال البيانات'!Z222</f>
        <v>0</v>
      </c>
      <c r="AL211" s="15" cm="1">
        <f t="array" ref="AL211">'ادخال البيانات'!AC222</f>
        <v>0</v>
      </c>
    </row>
    <row r="212" ht="13.8" customHeight="1">
      <c r="A212" s="9"/>
      <c r="B212" s="9"/>
      <c r="C212" s="9"/>
      <c r="D212" s="9"/>
      <c r="E212" s="9"/>
      <c r="F212" s="9"/>
      <c r="G212" s="9"/>
      <c r="H212" s="9"/>
      <c r="I212" s="9"/>
      <c r="J212" s="9"/>
      <c r="K212" s="9"/>
      <c r="L212" s="9"/>
      <c r="M212" s="9"/>
      <c r="N212" s="9"/>
      <c r="O212" s="9"/>
      <c r="P212" s="9"/>
      <c r="Q212" s="9"/>
      <c r="R212" s="9"/>
      <c r="S212" s="9"/>
      <c r="T212" s="9"/>
      <c r="U212" s="9"/>
      <c r="V212" s="9"/>
      <c r="W212" s="9"/>
      <c r="X212" s="9"/>
      <c r="Y212" s="9"/>
      <c r="Z212" s="9"/>
      <c r="AA212" s="9"/>
      <c r="AB212" s="9"/>
      <c r="AC212" s="9"/>
      <c r="AD212" s="15" cm="1">
        <f t="array" ref="AD212">'ادخال البيانات'!E223</f>
        <v>0</v>
      </c>
      <c r="AE212" s="16" cm="1">
        <f t="array" ref="AE212">'ادخال البيانات'!H223</f>
        <v>0</v>
      </c>
      <c r="AF212" s="15" cm="1">
        <f t="array" ref="AF212">'ادخال البيانات'!K223</f>
        <v>0</v>
      </c>
      <c r="AG212" s="16" cm="1">
        <f t="array" ref="AG212">'ادخال البيانات'!N223</f>
        <v>0</v>
      </c>
      <c r="AH212" s="15" cm="1">
        <f t="array" ref="AH212">'ادخال البيانات'!Q223</f>
        <v>0</v>
      </c>
      <c r="AI212" s="16" cm="1">
        <f t="array" ref="AI212">'ادخال البيانات'!T223</f>
        <v>0</v>
      </c>
      <c r="AJ212" s="15" cm="1">
        <f t="array" ref="AJ212">'ادخال البيانات'!W223</f>
        <v>0</v>
      </c>
      <c r="AK212" s="16" cm="1">
        <f t="array" ref="AK212">'ادخال البيانات'!Z223</f>
        <v>0</v>
      </c>
      <c r="AL212" s="15" cm="1">
        <f t="array" ref="AL212">'ادخال البيانات'!AC223</f>
        <v>0</v>
      </c>
    </row>
    <row r="213" ht="13.8" customHeight="1">
      <c r="A213" s="9"/>
      <c r="B213" s="9"/>
      <c r="C213" s="9"/>
      <c r="D213" s="9"/>
      <c r="E213" s="9"/>
      <c r="F213" s="9"/>
      <c r="G213" s="9"/>
      <c r="H213" s="9"/>
      <c r="I213" s="9"/>
      <c r="J213" s="9"/>
      <c r="K213" s="9"/>
      <c r="L213" s="9"/>
      <c r="M213" s="9"/>
      <c r="N213" s="9"/>
      <c r="O213" s="9"/>
      <c r="P213" s="9"/>
      <c r="Q213" s="9"/>
      <c r="R213" s="9"/>
      <c r="S213" s="9"/>
      <c r="T213" s="9"/>
      <c r="U213" s="9"/>
      <c r="V213" s="9"/>
      <c r="W213" s="9"/>
      <c r="X213" s="9"/>
      <c r="Y213" s="9"/>
      <c r="Z213" s="9"/>
      <c r="AA213" s="9"/>
      <c r="AB213" s="9"/>
      <c r="AC213" s="9"/>
      <c r="AD213" s="15" cm="1">
        <f t="array" ref="AD213">'ادخال البيانات'!E224</f>
        <v>0</v>
      </c>
      <c r="AE213" s="16" cm="1">
        <f t="array" ref="AE213">'ادخال البيانات'!H224</f>
        <v>0</v>
      </c>
      <c r="AF213" s="15" cm="1">
        <f t="array" ref="AF213">'ادخال البيانات'!K224</f>
        <v>0</v>
      </c>
      <c r="AG213" s="16" cm="1">
        <f t="array" ref="AG213">'ادخال البيانات'!N224</f>
        <v>0</v>
      </c>
      <c r="AH213" s="15" cm="1">
        <f t="array" ref="AH213">'ادخال البيانات'!Q224</f>
        <v>0</v>
      </c>
      <c r="AI213" s="16" cm="1">
        <f t="array" ref="AI213">'ادخال البيانات'!T224</f>
        <v>0</v>
      </c>
      <c r="AJ213" s="15" cm="1">
        <f t="array" ref="AJ213">'ادخال البيانات'!W224</f>
        <v>0</v>
      </c>
      <c r="AK213" s="16" cm="1">
        <f t="array" ref="AK213">'ادخال البيانات'!Z224</f>
        <v>0</v>
      </c>
      <c r="AL213" s="15" cm="1">
        <f t="array" ref="AL213">'ادخال البيانات'!AC224</f>
        <v>0</v>
      </c>
    </row>
    <row r="214" ht="13.8" customHeight="1">
      <c r="A214" s="9"/>
      <c r="B214" s="9"/>
      <c r="C214" s="9"/>
      <c r="D214" s="9"/>
      <c r="E214" s="9"/>
      <c r="F214" s="9"/>
      <c r="G214" s="9"/>
      <c r="H214" s="9"/>
      <c r="I214" s="9"/>
      <c r="J214" s="9"/>
      <c r="K214" s="9"/>
      <c r="L214" s="9"/>
      <c r="M214" s="9"/>
      <c r="N214" s="9"/>
      <c r="O214" s="9"/>
      <c r="P214" s="9"/>
      <c r="Q214" s="9"/>
      <c r="R214" s="9"/>
      <c r="S214" s="9"/>
      <c r="T214" s="9"/>
      <c r="U214" s="9"/>
      <c r="V214" s="9"/>
      <c r="W214" s="9"/>
      <c r="X214" s="9"/>
      <c r="Y214" s="9"/>
      <c r="Z214" s="9"/>
      <c r="AA214" s="9"/>
      <c r="AB214" s="9"/>
      <c r="AC214" s="9"/>
      <c r="AD214" s="15" cm="1">
        <f t="array" ref="AD214">'ادخال البيانات'!E225</f>
        <v>0</v>
      </c>
      <c r="AE214" s="16" cm="1">
        <f t="array" ref="AE214">'ادخال البيانات'!H225</f>
        <v>0</v>
      </c>
      <c r="AF214" s="15" cm="1">
        <f t="array" ref="AF214">'ادخال البيانات'!K225</f>
        <v>0</v>
      </c>
      <c r="AG214" s="16" cm="1">
        <f t="array" ref="AG214">'ادخال البيانات'!N225</f>
        <v>0</v>
      </c>
      <c r="AH214" s="15" cm="1">
        <f t="array" ref="AH214">'ادخال البيانات'!Q225</f>
        <v>0</v>
      </c>
      <c r="AI214" s="16" cm="1">
        <f t="array" ref="AI214">'ادخال البيانات'!T225</f>
        <v>0</v>
      </c>
      <c r="AJ214" s="15" cm="1">
        <f t="array" ref="AJ214">'ادخال البيانات'!W225</f>
        <v>0</v>
      </c>
      <c r="AK214" s="16" cm="1">
        <f t="array" ref="AK214">'ادخال البيانات'!Z225</f>
        <v>0</v>
      </c>
      <c r="AL214" s="15" cm="1">
        <f t="array" ref="AL214">'ادخال البيانات'!AC225</f>
        <v>0</v>
      </c>
    </row>
    <row r="215" ht="13.8" customHeight="1">
      <c r="A215" s="9"/>
      <c r="B215" s="9"/>
      <c r="C215" s="9"/>
      <c r="D215" s="9"/>
      <c r="E215" s="9"/>
      <c r="F215" s="9"/>
      <c r="G215" s="9"/>
      <c r="H215" s="9"/>
      <c r="I215" s="9"/>
      <c r="J215" s="9"/>
      <c r="K215" s="9"/>
      <c r="L215" s="9"/>
      <c r="M215" s="9"/>
      <c r="N215" s="9"/>
      <c r="O215" s="9"/>
      <c r="P215" s="9"/>
      <c r="Q215" s="9"/>
      <c r="R215" s="9"/>
      <c r="S215" s="9"/>
      <c r="T215" s="9"/>
      <c r="U215" s="9"/>
      <c r="V215" s="9"/>
      <c r="W215" s="9"/>
      <c r="X215" s="9"/>
      <c r="Y215" s="9"/>
      <c r="Z215" s="9"/>
      <c r="AA215" s="9"/>
      <c r="AB215" s="9"/>
      <c r="AC215" s="9"/>
      <c r="AD215" s="15" cm="1">
        <f t="array" ref="AD215">'ادخال البيانات'!E226</f>
        <v>0</v>
      </c>
      <c r="AE215" s="16" cm="1">
        <f t="array" ref="AE215">'ادخال البيانات'!H226</f>
        <v>0</v>
      </c>
      <c r="AF215" s="15" cm="1">
        <f t="array" ref="AF215">'ادخال البيانات'!K226</f>
        <v>0</v>
      </c>
      <c r="AG215" s="16" cm="1">
        <f t="array" ref="AG215">'ادخال البيانات'!N226</f>
        <v>0</v>
      </c>
      <c r="AH215" s="15" cm="1">
        <f t="array" ref="AH215">'ادخال البيانات'!Q226</f>
        <v>0</v>
      </c>
      <c r="AI215" s="16" cm="1">
        <f t="array" ref="AI215">'ادخال البيانات'!T226</f>
        <v>0</v>
      </c>
      <c r="AJ215" s="15" cm="1">
        <f t="array" ref="AJ215">'ادخال البيانات'!W226</f>
        <v>0</v>
      </c>
      <c r="AK215" s="16" cm="1">
        <f t="array" ref="AK215">'ادخال البيانات'!Z226</f>
        <v>0</v>
      </c>
      <c r="AL215" s="15" cm="1">
        <f t="array" ref="AL215">'ادخال البيانات'!AC226</f>
        <v>0</v>
      </c>
    </row>
    <row r="216" ht="13.8" customHeight="1">
      <c r="A216" s="9"/>
      <c r="B216" s="9"/>
      <c r="C216" s="9"/>
      <c r="D216" s="9"/>
      <c r="E216" s="9"/>
      <c r="F216" s="9"/>
      <c r="G216" s="9"/>
      <c r="H216" s="9"/>
      <c r="I216" s="9"/>
      <c r="J216" s="9"/>
      <c r="K216" s="9"/>
      <c r="L216" s="9"/>
      <c r="M216" s="9"/>
      <c r="N216" s="9"/>
      <c r="O216" s="9"/>
      <c r="P216" s="9"/>
      <c r="Q216" s="9"/>
      <c r="R216" s="9"/>
      <c r="S216" s="9"/>
      <c r="T216" s="9"/>
      <c r="U216" s="9"/>
      <c r="V216" s="9"/>
      <c r="W216" s="9"/>
      <c r="X216" s="9"/>
      <c r="Y216" s="9"/>
      <c r="Z216" s="9"/>
      <c r="AA216" s="9"/>
      <c r="AB216" s="9"/>
      <c r="AC216" s="9"/>
      <c r="AD216" s="15" cm="1">
        <f t="array" ref="AD216">'ادخال البيانات'!E227</f>
        <v>0</v>
      </c>
      <c r="AE216" s="16" cm="1">
        <f t="array" ref="AE216">'ادخال البيانات'!H227</f>
        <v>0</v>
      </c>
      <c r="AF216" s="15" cm="1">
        <f t="array" ref="AF216">'ادخال البيانات'!K227</f>
        <v>0</v>
      </c>
      <c r="AG216" s="16" cm="1">
        <f t="array" ref="AG216">'ادخال البيانات'!N227</f>
        <v>0</v>
      </c>
      <c r="AH216" s="15" cm="1">
        <f t="array" ref="AH216">'ادخال البيانات'!Q227</f>
        <v>0</v>
      </c>
      <c r="AI216" s="16" cm="1">
        <f t="array" ref="AI216">'ادخال البيانات'!T227</f>
        <v>0</v>
      </c>
      <c r="AJ216" s="15" cm="1">
        <f t="array" ref="AJ216">'ادخال البيانات'!W227</f>
        <v>0</v>
      </c>
      <c r="AK216" s="16" cm="1">
        <f t="array" ref="AK216">'ادخال البيانات'!Z227</f>
        <v>0</v>
      </c>
      <c r="AL216" s="15" cm="1">
        <f t="array" ref="AL216">'ادخال البيانات'!AC227</f>
        <v>0</v>
      </c>
    </row>
    <row r="217" ht="13.8" customHeight="1">
      <c r="A217" s="9"/>
      <c r="B217" s="9"/>
      <c r="C217" s="9"/>
      <c r="D217" s="9"/>
      <c r="E217" s="9"/>
      <c r="F217" s="9"/>
      <c r="G217" s="9"/>
      <c r="H217" s="9"/>
      <c r="I217" s="9"/>
      <c r="J217" s="9"/>
      <c r="K217" s="9"/>
      <c r="L217" s="9"/>
      <c r="M217" s="9"/>
      <c r="N217" s="9"/>
      <c r="O217" s="9"/>
      <c r="P217" s="9"/>
      <c r="Q217" s="9"/>
      <c r="R217" s="9"/>
      <c r="S217" s="9"/>
      <c r="T217" s="9"/>
      <c r="U217" s="9"/>
      <c r="V217" s="9"/>
      <c r="W217" s="9"/>
      <c r="X217" s="9"/>
      <c r="Y217" s="9"/>
      <c r="Z217" s="9"/>
      <c r="AA217" s="9"/>
      <c r="AB217" s="9"/>
      <c r="AC217" s="9"/>
      <c r="AD217" s="15" cm="1">
        <f t="array" ref="AD217">'ادخال البيانات'!E228</f>
        <v>0</v>
      </c>
      <c r="AE217" s="16" cm="1">
        <f t="array" ref="AE217">'ادخال البيانات'!H228</f>
        <v>0</v>
      </c>
      <c r="AF217" s="15" cm="1">
        <f t="array" ref="AF217">'ادخال البيانات'!K228</f>
        <v>0</v>
      </c>
      <c r="AG217" s="16" cm="1">
        <f t="array" ref="AG217">'ادخال البيانات'!N228</f>
        <v>0</v>
      </c>
      <c r="AH217" s="15" cm="1">
        <f t="array" ref="AH217">'ادخال البيانات'!Q228</f>
        <v>0</v>
      </c>
      <c r="AI217" s="16" cm="1">
        <f t="array" ref="AI217">'ادخال البيانات'!T228</f>
        <v>0</v>
      </c>
      <c r="AJ217" s="15" cm="1">
        <f t="array" ref="AJ217">'ادخال البيانات'!W228</f>
        <v>0</v>
      </c>
      <c r="AK217" s="16" cm="1">
        <f t="array" ref="AK217">'ادخال البيانات'!Z228</f>
        <v>0</v>
      </c>
      <c r="AL217" s="15" cm="1">
        <f t="array" ref="AL217">'ادخال البيانات'!AC228</f>
        <v>0</v>
      </c>
    </row>
    <row r="218" ht="13.8" customHeight="1">
      <c r="A218" s="9"/>
      <c r="B218" s="9"/>
      <c r="C218" s="9"/>
      <c r="D218" s="9"/>
      <c r="E218" s="9"/>
      <c r="F218" s="9"/>
      <c r="G218" s="9"/>
      <c r="H218" s="9"/>
      <c r="I218" s="9"/>
      <c r="J218" s="9"/>
      <c r="K218" s="9"/>
      <c r="L218" s="9"/>
      <c r="M218" s="9"/>
      <c r="N218" s="9"/>
      <c r="O218" s="9"/>
      <c r="P218" s="9"/>
      <c r="Q218" s="9"/>
      <c r="R218" s="9"/>
      <c r="S218" s="9"/>
      <c r="T218" s="9"/>
      <c r="U218" s="9"/>
      <c r="V218" s="9"/>
      <c r="W218" s="9"/>
      <c r="X218" s="9"/>
      <c r="Y218" s="9"/>
      <c r="Z218" s="9"/>
      <c r="AA218" s="9"/>
      <c r="AB218" s="9"/>
      <c r="AC218" s="9"/>
      <c r="AD218" s="15" cm="1">
        <f t="array" ref="AD218">'ادخال البيانات'!E229</f>
        <v>0</v>
      </c>
      <c r="AE218" s="16" cm="1">
        <f t="array" ref="AE218">'ادخال البيانات'!H229</f>
        <v>0</v>
      </c>
      <c r="AF218" s="15" cm="1">
        <f t="array" ref="AF218">'ادخال البيانات'!K229</f>
        <v>0</v>
      </c>
      <c r="AG218" s="16" cm="1">
        <f t="array" ref="AG218">'ادخال البيانات'!N229</f>
        <v>0</v>
      </c>
      <c r="AH218" s="15" cm="1">
        <f t="array" ref="AH218">'ادخال البيانات'!Q229</f>
        <v>0</v>
      </c>
      <c r="AI218" s="16" cm="1">
        <f t="array" ref="AI218">'ادخال البيانات'!T229</f>
        <v>0</v>
      </c>
      <c r="AJ218" s="15" cm="1">
        <f t="array" ref="AJ218">'ادخال البيانات'!W229</f>
        <v>0</v>
      </c>
      <c r="AK218" s="16" cm="1">
        <f t="array" ref="AK218">'ادخال البيانات'!Z229</f>
        <v>0</v>
      </c>
      <c r="AL218" s="15" cm="1">
        <f t="array" ref="AL218">'ادخال البيانات'!AC229</f>
        <v>0</v>
      </c>
    </row>
    <row r="219" ht="13.8" customHeight="1">
      <c r="A219" s="9"/>
      <c r="B219" s="9"/>
      <c r="C219" s="9"/>
      <c r="D219" s="9"/>
      <c r="E219" s="9"/>
      <c r="F219" s="9"/>
      <c r="G219" s="9"/>
      <c r="H219" s="9"/>
      <c r="I219" s="9"/>
      <c r="J219" s="9"/>
      <c r="K219" s="9"/>
      <c r="L219" s="9"/>
      <c r="M219" s="9"/>
      <c r="N219" s="9"/>
      <c r="O219" s="9"/>
      <c r="P219" s="9"/>
      <c r="Q219" s="9"/>
      <c r="R219" s="9"/>
      <c r="S219" s="9"/>
      <c r="T219" s="9"/>
      <c r="U219" s="9"/>
      <c r="V219" s="9"/>
      <c r="W219" s="9"/>
      <c r="X219" s="9"/>
      <c r="Y219" s="9"/>
      <c r="Z219" s="9"/>
      <c r="AA219" s="9"/>
      <c r="AB219" s="9"/>
      <c r="AC219" s="9"/>
      <c r="AD219" s="15" cm="1">
        <f t="array" ref="AD219">'ادخال البيانات'!E230</f>
        <v>0</v>
      </c>
      <c r="AE219" s="16" cm="1">
        <f t="array" ref="AE219">'ادخال البيانات'!H230</f>
        <v>0</v>
      </c>
      <c r="AF219" s="15" cm="1">
        <f t="array" ref="AF219">'ادخال البيانات'!K230</f>
        <v>0</v>
      </c>
      <c r="AG219" s="16" cm="1">
        <f t="array" ref="AG219">'ادخال البيانات'!N230</f>
        <v>0</v>
      </c>
      <c r="AH219" s="15" cm="1">
        <f t="array" ref="AH219">'ادخال البيانات'!Q230</f>
        <v>0</v>
      </c>
      <c r="AI219" s="16" cm="1">
        <f t="array" ref="AI219">'ادخال البيانات'!T230</f>
        <v>0</v>
      </c>
      <c r="AJ219" s="15" cm="1">
        <f t="array" ref="AJ219">'ادخال البيانات'!W230</f>
        <v>0</v>
      </c>
      <c r="AK219" s="16" cm="1">
        <f t="array" ref="AK219">'ادخال البيانات'!Z230</f>
        <v>0</v>
      </c>
      <c r="AL219" s="15" cm="1">
        <f t="array" ref="AL219">'ادخال البيانات'!AC230</f>
        <v>0</v>
      </c>
    </row>
    <row r="220" ht="13.8" customHeight="1">
      <c r="A220" s="9"/>
      <c r="B220" s="9"/>
      <c r="C220" s="9"/>
      <c r="D220" s="9"/>
      <c r="E220" s="9"/>
      <c r="F220" s="9"/>
      <c r="G220" s="9"/>
      <c r="H220" s="9"/>
      <c r="I220" s="9"/>
      <c r="J220" s="9"/>
      <c r="K220" s="9"/>
      <c r="L220" s="9"/>
      <c r="M220" s="9"/>
      <c r="N220" s="9"/>
      <c r="O220" s="9"/>
      <c r="P220" s="9"/>
      <c r="Q220" s="9"/>
      <c r="R220" s="9"/>
      <c r="S220" s="9"/>
      <c r="T220" s="9"/>
      <c r="U220" s="9"/>
      <c r="V220" s="9"/>
      <c r="W220" s="9"/>
      <c r="X220" s="9"/>
      <c r="Y220" s="9"/>
      <c r="Z220" s="9"/>
      <c r="AA220" s="9"/>
      <c r="AB220" s="9"/>
      <c r="AC220" s="9"/>
      <c r="AD220" s="15" cm="1">
        <f t="array" ref="AD220">'ادخال البيانات'!E231</f>
        <v>0</v>
      </c>
      <c r="AE220" s="16" cm="1">
        <f t="array" ref="AE220">'ادخال البيانات'!H231</f>
        <v>0</v>
      </c>
      <c r="AF220" s="15" cm="1">
        <f t="array" ref="AF220">'ادخال البيانات'!K231</f>
        <v>0</v>
      </c>
      <c r="AG220" s="16" cm="1">
        <f t="array" ref="AG220">'ادخال البيانات'!N231</f>
        <v>0</v>
      </c>
      <c r="AH220" s="15" cm="1">
        <f t="array" ref="AH220">'ادخال البيانات'!Q231</f>
        <v>0</v>
      </c>
      <c r="AI220" s="16" cm="1">
        <f t="array" ref="AI220">'ادخال البيانات'!T231</f>
        <v>0</v>
      </c>
      <c r="AJ220" s="15" cm="1">
        <f t="array" ref="AJ220">'ادخال البيانات'!W231</f>
        <v>0</v>
      </c>
      <c r="AK220" s="16" cm="1">
        <f t="array" ref="AK220">'ادخال البيانات'!Z231</f>
        <v>0</v>
      </c>
      <c r="AL220" s="15" cm="1">
        <f t="array" ref="AL220">'ادخال البيانات'!AC231</f>
        <v>0</v>
      </c>
    </row>
    <row r="221" ht="13.8" customHeight="1">
      <c r="A221" s="9"/>
      <c r="B221" s="9"/>
      <c r="C221" s="9"/>
      <c r="D221" s="9"/>
      <c r="E221" s="9"/>
      <c r="F221" s="9"/>
      <c r="G221" s="9"/>
      <c r="H221" s="9"/>
      <c r="I221" s="9"/>
      <c r="J221" s="9"/>
      <c r="K221" s="9"/>
      <c r="L221" s="9"/>
      <c r="M221" s="9"/>
      <c r="N221" s="9"/>
      <c r="O221" s="9"/>
      <c r="P221" s="9"/>
      <c r="Q221" s="9"/>
      <c r="R221" s="9"/>
      <c r="S221" s="9"/>
      <c r="T221" s="9"/>
      <c r="U221" s="9"/>
      <c r="V221" s="9"/>
      <c r="W221" s="9"/>
      <c r="X221" s="9"/>
      <c r="Y221" s="9"/>
      <c r="Z221" s="9"/>
      <c r="AA221" s="9"/>
      <c r="AB221" s="9"/>
      <c r="AC221" s="9"/>
      <c r="AD221" s="15" cm="1">
        <f t="array" ref="AD221">'ادخال البيانات'!E232</f>
        <v>0</v>
      </c>
      <c r="AE221" s="16" cm="1">
        <f t="array" ref="AE221">'ادخال البيانات'!H232</f>
        <v>0</v>
      </c>
      <c r="AF221" s="15" cm="1">
        <f t="array" ref="AF221">'ادخال البيانات'!K232</f>
        <v>0</v>
      </c>
      <c r="AG221" s="16" cm="1">
        <f t="array" ref="AG221">'ادخال البيانات'!N232</f>
        <v>0</v>
      </c>
      <c r="AH221" s="15" cm="1">
        <f t="array" ref="AH221">'ادخال البيانات'!Q232</f>
        <v>0</v>
      </c>
      <c r="AI221" s="16" cm="1">
        <f t="array" ref="AI221">'ادخال البيانات'!T232</f>
        <v>0</v>
      </c>
      <c r="AJ221" s="15" cm="1">
        <f t="array" ref="AJ221">'ادخال البيانات'!W232</f>
        <v>0</v>
      </c>
      <c r="AK221" s="16" cm="1">
        <f t="array" ref="AK221">'ادخال البيانات'!Z232</f>
        <v>0</v>
      </c>
      <c r="AL221" s="15" cm="1">
        <f t="array" ref="AL221">'ادخال البيانات'!AC232</f>
        <v>0</v>
      </c>
    </row>
    <row r="222" ht="13.8" customHeight="1">
      <c r="A222" s="9"/>
      <c r="B222" s="9"/>
      <c r="C222" s="9"/>
      <c r="D222" s="9"/>
      <c r="E222" s="9"/>
      <c r="F222" s="9"/>
      <c r="G222" s="9"/>
      <c r="H222" s="9"/>
      <c r="I222" s="9"/>
      <c r="J222" s="9"/>
      <c r="K222" s="9"/>
      <c r="L222" s="9"/>
      <c r="M222" s="9"/>
      <c r="N222" s="9"/>
      <c r="O222" s="9"/>
      <c r="P222" s="9"/>
      <c r="Q222" s="9"/>
      <c r="R222" s="9"/>
      <c r="S222" s="9"/>
      <c r="T222" s="9"/>
      <c r="U222" s="9"/>
      <c r="V222" s="9"/>
      <c r="W222" s="9"/>
      <c r="X222" s="9"/>
      <c r="Y222" s="9"/>
      <c r="Z222" s="9"/>
      <c r="AA222" s="9"/>
      <c r="AB222" s="9"/>
      <c r="AC222" s="9"/>
      <c r="AD222" s="15" cm="1">
        <f t="array" ref="AD222">'ادخال البيانات'!E233</f>
        <v>0</v>
      </c>
      <c r="AE222" s="16" cm="1">
        <f t="array" ref="AE222">'ادخال البيانات'!H233</f>
        <v>0</v>
      </c>
      <c r="AF222" s="15" cm="1">
        <f t="array" ref="AF222">'ادخال البيانات'!K233</f>
        <v>0</v>
      </c>
      <c r="AG222" s="16" cm="1">
        <f t="array" ref="AG222">'ادخال البيانات'!N233</f>
        <v>0</v>
      </c>
      <c r="AH222" s="15" cm="1">
        <f t="array" ref="AH222">'ادخال البيانات'!Q233</f>
        <v>0</v>
      </c>
      <c r="AI222" s="16" cm="1">
        <f t="array" ref="AI222">'ادخال البيانات'!T233</f>
        <v>0</v>
      </c>
      <c r="AJ222" s="15" cm="1">
        <f t="array" ref="AJ222">'ادخال البيانات'!W233</f>
        <v>0</v>
      </c>
      <c r="AK222" s="16" cm="1">
        <f t="array" ref="AK222">'ادخال البيانات'!Z233</f>
        <v>0</v>
      </c>
      <c r="AL222" s="15" cm="1">
        <f t="array" ref="AL222">'ادخال البيانات'!AC233</f>
        <v>0</v>
      </c>
    </row>
    <row r="223" ht="13.8" customHeight="1">
      <c r="A223" s="9"/>
      <c r="B223" s="9"/>
      <c r="C223" s="9"/>
      <c r="D223" s="9"/>
      <c r="E223" s="9"/>
      <c r="F223" s="9"/>
      <c r="G223" s="9"/>
      <c r="H223" s="9"/>
      <c r="I223" s="9"/>
      <c r="J223" s="9"/>
      <c r="K223" s="9"/>
      <c r="L223" s="9"/>
      <c r="M223" s="9"/>
      <c r="N223" s="9"/>
      <c r="O223" s="9"/>
      <c r="P223" s="9"/>
      <c r="Q223" s="9"/>
      <c r="R223" s="9"/>
      <c r="S223" s="9"/>
      <c r="T223" s="9"/>
      <c r="U223" s="9"/>
      <c r="V223" s="9"/>
      <c r="W223" s="9"/>
      <c r="X223" s="9"/>
      <c r="Y223" s="9"/>
      <c r="Z223" s="9"/>
      <c r="AA223" s="9"/>
      <c r="AB223" s="9"/>
      <c r="AC223" s="9"/>
      <c r="AD223" s="15" cm="1">
        <f t="array" ref="AD223">'ادخال البيانات'!E234</f>
        <v>0</v>
      </c>
      <c r="AE223" s="16" cm="1">
        <f t="array" ref="AE223">'ادخال البيانات'!H234</f>
        <v>0</v>
      </c>
      <c r="AF223" s="15" cm="1">
        <f t="array" ref="AF223">'ادخال البيانات'!K234</f>
        <v>0</v>
      </c>
      <c r="AG223" s="16" cm="1">
        <f t="array" ref="AG223">'ادخال البيانات'!N234</f>
        <v>0</v>
      </c>
      <c r="AH223" s="15" cm="1">
        <f t="array" ref="AH223">'ادخال البيانات'!Q234</f>
        <v>0</v>
      </c>
      <c r="AI223" s="16" cm="1">
        <f t="array" ref="AI223">'ادخال البيانات'!T234</f>
        <v>0</v>
      </c>
      <c r="AJ223" s="15" cm="1">
        <f t="array" ref="AJ223">'ادخال البيانات'!W234</f>
        <v>0</v>
      </c>
      <c r="AK223" s="16" cm="1">
        <f t="array" ref="AK223">'ادخال البيانات'!Z234</f>
        <v>0</v>
      </c>
      <c r="AL223" s="15" cm="1">
        <f t="array" ref="AL223">'ادخال البيانات'!AC234</f>
        <v>0</v>
      </c>
    </row>
    <row r="224" ht="13.8" customHeight="1">
      <c r="A224" s="9"/>
      <c r="B224" s="9"/>
      <c r="C224" s="9"/>
      <c r="D224" s="9"/>
      <c r="E224" s="9"/>
      <c r="F224" s="9"/>
      <c r="G224" s="9"/>
      <c r="H224" s="9"/>
      <c r="I224" s="9"/>
      <c r="J224" s="9"/>
      <c r="K224" s="9"/>
      <c r="L224" s="9"/>
      <c r="M224" s="9"/>
      <c r="N224" s="9"/>
      <c r="O224" s="9"/>
      <c r="P224" s="9"/>
      <c r="Q224" s="9"/>
      <c r="R224" s="9"/>
      <c r="S224" s="9"/>
      <c r="T224" s="9"/>
      <c r="U224" s="9"/>
      <c r="V224" s="9"/>
      <c r="W224" s="9"/>
      <c r="X224" s="9"/>
      <c r="Y224" s="9"/>
      <c r="Z224" s="9"/>
      <c r="AA224" s="9"/>
      <c r="AB224" s="9"/>
      <c r="AC224" s="9"/>
      <c r="AD224" s="15" cm="1">
        <f t="array" ref="AD224">'ادخال البيانات'!E235</f>
        <v>0</v>
      </c>
      <c r="AE224" s="16" cm="1">
        <f t="array" ref="AE224">'ادخال البيانات'!H235</f>
        <v>0</v>
      </c>
      <c r="AF224" s="15" cm="1">
        <f t="array" ref="AF224">'ادخال البيانات'!K235</f>
        <v>0</v>
      </c>
      <c r="AG224" s="16" cm="1">
        <f t="array" ref="AG224">'ادخال البيانات'!N235</f>
        <v>0</v>
      </c>
      <c r="AH224" s="15" cm="1">
        <f t="array" ref="AH224">'ادخال البيانات'!Q235</f>
        <v>0</v>
      </c>
      <c r="AI224" s="16" cm="1">
        <f t="array" ref="AI224">'ادخال البيانات'!T235</f>
        <v>0</v>
      </c>
      <c r="AJ224" s="15" cm="1">
        <f t="array" ref="AJ224">'ادخال البيانات'!W235</f>
        <v>0</v>
      </c>
      <c r="AK224" s="16" cm="1">
        <f t="array" ref="AK224">'ادخال البيانات'!Z235</f>
        <v>0</v>
      </c>
      <c r="AL224" s="15" cm="1">
        <f t="array" ref="AL224">'ادخال البيانات'!AC235</f>
        <v>0</v>
      </c>
    </row>
    <row r="225" ht="13.8" customHeight="1">
      <c r="A225" s="9"/>
      <c r="B225" s="9"/>
      <c r="C225" s="9"/>
      <c r="D225" s="9"/>
      <c r="E225" s="9"/>
      <c r="F225" s="9"/>
      <c r="G225" s="9"/>
      <c r="H225" s="9"/>
      <c r="I225" s="9"/>
      <c r="J225" s="9"/>
      <c r="K225" s="9"/>
      <c r="L225" s="9"/>
      <c r="M225" s="9"/>
      <c r="N225" s="9"/>
      <c r="O225" s="9"/>
      <c r="P225" s="9"/>
      <c r="Q225" s="9"/>
      <c r="R225" s="9"/>
      <c r="S225" s="9"/>
      <c r="T225" s="9"/>
      <c r="U225" s="9"/>
      <c r="V225" s="9"/>
      <c r="W225" s="9"/>
      <c r="X225" s="9"/>
      <c r="Y225" s="9"/>
      <c r="Z225" s="9"/>
      <c r="AA225" s="9"/>
      <c r="AB225" s="9"/>
      <c r="AC225" s="9"/>
      <c r="AD225" s="15" cm="1">
        <f t="array" ref="AD225">'ادخال البيانات'!E236</f>
        <v>0</v>
      </c>
      <c r="AE225" s="16" cm="1">
        <f t="array" ref="AE225">'ادخال البيانات'!H236</f>
        <v>0</v>
      </c>
      <c r="AF225" s="15" cm="1">
        <f t="array" ref="AF225">'ادخال البيانات'!K236</f>
        <v>0</v>
      </c>
      <c r="AG225" s="16" cm="1">
        <f t="array" ref="AG225">'ادخال البيانات'!N236</f>
        <v>0</v>
      </c>
      <c r="AH225" s="15" cm="1">
        <f t="array" ref="AH225">'ادخال البيانات'!Q236</f>
        <v>0</v>
      </c>
      <c r="AI225" s="16" cm="1">
        <f t="array" ref="AI225">'ادخال البيانات'!T236</f>
        <v>0</v>
      </c>
      <c r="AJ225" s="15" cm="1">
        <f t="array" ref="AJ225">'ادخال البيانات'!W236</f>
        <v>0</v>
      </c>
      <c r="AK225" s="16" cm="1">
        <f t="array" ref="AK225">'ادخال البيانات'!Z236</f>
        <v>0</v>
      </c>
      <c r="AL225" s="15" cm="1">
        <f t="array" ref="AL225">'ادخال البيانات'!AC236</f>
        <v>0</v>
      </c>
    </row>
    <row r="226" ht="13.8" customHeight="1">
      <c r="A226" s="9"/>
      <c r="B226" s="9"/>
      <c r="C226" s="9"/>
      <c r="D226" s="9"/>
      <c r="E226" s="9"/>
      <c r="F226" s="9"/>
      <c r="G226" s="9"/>
      <c r="H226" s="9"/>
      <c r="I226" s="9"/>
      <c r="J226" s="9"/>
      <c r="K226" s="9"/>
      <c r="L226" s="9"/>
      <c r="M226" s="9"/>
      <c r="N226" s="9"/>
      <c r="O226" s="9"/>
      <c r="P226" s="9"/>
      <c r="Q226" s="9"/>
      <c r="R226" s="9"/>
      <c r="S226" s="9"/>
      <c r="T226" s="9"/>
      <c r="U226" s="9"/>
      <c r="V226" s="9"/>
      <c r="W226" s="9"/>
      <c r="X226" s="9"/>
      <c r="Y226" s="9"/>
      <c r="Z226" s="9"/>
      <c r="AA226" s="9"/>
      <c r="AB226" s="9"/>
      <c r="AC226" s="9"/>
      <c r="AD226" s="15" cm="1">
        <f t="array" ref="AD226">'ادخال البيانات'!E237</f>
        <v>0</v>
      </c>
      <c r="AE226" s="16" cm="1">
        <f t="array" ref="AE226">'ادخال البيانات'!H237</f>
        <v>0</v>
      </c>
      <c r="AF226" s="15" cm="1">
        <f t="array" ref="AF226">'ادخال البيانات'!K237</f>
        <v>0</v>
      </c>
      <c r="AG226" s="16" cm="1">
        <f t="array" ref="AG226">'ادخال البيانات'!N237</f>
        <v>0</v>
      </c>
      <c r="AH226" s="15" cm="1">
        <f t="array" ref="AH226">'ادخال البيانات'!Q237</f>
        <v>0</v>
      </c>
      <c r="AI226" s="16" cm="1">
        <f t="array" ref="AI226">'ادخال البيانات'!T237</f>
        <v>0</v>
      </c>
      <c r="AJ226" s="15" cm="1">
        <f t="array" ref="AJ226">'ادخال البيانات'!W237</f>
        <v>0</v>
      </c>
      <c r="AK226" s="16" cm="1">
        <f t="array" ref="AK226">'ادخال البيانات'!Z237</f>
        <v>0</v>
      </c>
      <c r="AL226" s="15" cm="1">
        <f t="array" ref="AL226">'ادخال البيانات'!AC237</f>
        <v>0</v>
      </c>
    </row>
    <row r="227" ht="13.8" customHeight="1">
      <c r="A227" s="9"/>
      <c r="B227" s="9"/>
      <c r="C227" s="9"/>
      <c r="D227" s="9"/>
      <c r="E227" s="9"/>
      <c r="F227" s="9"/>
      <c r="G227" s="9"/>
      <c r="H227" s="9"/>
      <c r="I227" s="9"/>
      <c r="J227" s="9"/>
      <c r="K227" s="9"/>
      <c r="L227" s="9"/>
      <c r="M227" s="9"/>
      <c r="N227" s="9"/>
      <c r="O227" s="9"/>
      <c r="P227" s="9"/>
      <c r="Q227" s="9"/>
      <c r="R227" s="9"/>
      <c r="S227" s="9"/>
      <c r="T227" s="9"/>
      <c r="U227" s="9"/>
      <c r="V227" s="9"/>
      <c r="W227" s="9"/>
      <c r="X227" s="9"/>
      <c r="Y227" s="9"/>
      <c r="Z227" s="9"/>
      <c r="AA227" s="9"/>
      <c r="AB227" s="9"/>
      <c r="AC227" s="9"/>
      <c r="AD227" s="15" cm="1">
        <f t="array" ref="AD227">'ادخال البيانات'!E238</f>
        <v>0</v>
      </c>
      <c r="AE227" s="16" cm="1">
        <f t="array" ref="AE227">'ادخال البيانات'!H238</f>
        <v>0</v>
      </c>
      <c r="AF227" s="15" cm="1">
        <f t="array" ref="AF227">'ادخال البيانات'!K238</f>
        <v>0</v>
      </c>
      <c r="AG227" s="16" cm="1">
        <f t="array" ref="AG227">'ادخال البيانات'!N238</f>
        <v>0</v>
      </c>
      <c r="AH227" s="15" cm="1">
        <f t="array" ref="AH227">'ادخال البيانات'!Q238</f>
        <v>0</v>
      </c>
      <c r="AI227" s="16" cm="1">
        <f t="array" ref="AI227">'ادخال البيانات'!T238</f>
        <v>0</v>
      </c>
      <c r="AJ227" s="15" cm="1">
        <f t="array" ref="AJ227">'ادخال البيانات'!W238</f>
        <v>0</v>
      </c>
      <c r="AK227" s="16" cm="1">
        <f t="array" ref="AK227">'ادخال البيانات'!Z238</f>
        <v>0</v>
      </c>
      <c r="AL227" s="15" cm="1">
        <f t="array" ref="AL227">'ادخال البيانات'!AC238</f>
        <v>0</v>
      </c>
    </row>
    <row r="228" ht="13.8" customHeight="1">
      <c r="A228" s="9"/>
      <c r="B228" s="9"/>
      <c r="C228" s="9"/>
      <c r="D228" s="9"/>
      <c r="E228" s="9"/>
      <c r="F228" s="9"/>
      <c r="G228" s="9"/>
      <c r="H228" s="9"/>
      <c r="I228" s="9"/>
      <c r="J228" s="9"/>
      <c r="K228" s="9"/>
      <c r="L228" s="9"/>
      <c r="M228" s="9"/>
      <c r="N228" s="9"/>
      <c r="O228" s="9"/>
      <c r="P228" s="9"/>
      <c r="Q228" s="9"/>
      <c r="R228" s="9"/>
      <c r="S228" s="9"/>
      <c r="T228" s="9"/>
      <c r="U228" s="9"/>
      <c r="V228" s="9"/>
      <c r="W228" s="9"/>
      <c r="X228" s="9"/>
      <c r="Y228" s="9"/>
      <c r="Z228" s="9"/>
      <c r="AA228" s="9"/>
      <c r="AB228" s="9"/>
      <c r="AC228" s="9"/>
      <c r="AD228" s="15" cm="1">
        <f t="array" ref="AD228">'ادخال البيانات'!E239</f>
        <v>0</v>
      </c>
      <c r="AE228" s="16" cm="1">
        <f t="array" ref="AE228">'ادخال البيانات'!H239</f>
        <v>0</v>
      </c>
      <c r="AF228" s="15" cm="1">
        <f t="array" ref="AF228">'ادخال البيانات'!K239</f>
        <v>0</v>
      </c>
      <c r="AG228" s="16" cm="1">
        <f t="array" ref="AG228">'ادخال البيانات'!N239</f>
        <v>0</v>
      </c>
      <c r="AH228" s="15" cm="1">
        <f t="array" ref="AH228">'ادخال البيانات'!Q239</f>
        <v>0</v>
      </c>
      <c r="AI228" s="16" cm="1">
        <f t="array" ref="AI228">'ادخال البيانات'!T239</f>
        <v>0</v>
      </c>
      <c r="AJ228" s="15" cm="1">
        <f t="array" ref="AJ228">'ادخال البيانات'!W239</f>
        <v>0</v>
      </c>
      <c r="AK228" s="16" cm="1">
        <f t="array" ref="AK228">'ادخال البيانات'!Z239</f>
        <v>0</v>
      </c>
      <c r="AL228" s="15" cm="1">
        <f t="array" ref="AL228">'ادخال البيانات'!AC239</f>
        <v>0</v>
      </c>
    </row>
    <row r="229" ht="13.8" customHeight="1">
      <c r="A229" s="9"/>
      <c r="B229" s="9"/>
      <c r="C229" s="9"/>
      <c r="D229" s="9"/>
      <c r="E229" s="9"/>
      <c r="F229" s="9"/>
      <c r="G229" s="9"/>
      <c r="H229" s="9"/>
      <c r="I229" s="9"/>
      <c r="J229" s="9"/>
      <c r="K229" s="9"/>
      <c r="L229" s="9"/>
      <c r="M229" s="9"/>
      <c r="N229" s="9"/>
      <c r="O229" s="9"/>
      <c r="P229" s="9"/>
      <c r="Q229" s="9"/>
      <c r="R229" s="9"/>
      <c r="S229" s="9"/>
      <c r="T229" s="9"/>
      <c r="U229" s="9"/>
      <c r="V229" s="9"/>
      <c r="W229" s="9"/>
      <c r="X229" s="9"/>
      <c r="Y229" s="9"/>
      <c r="Z229" s="9"/>
      <c r="AA229" s="9"/>
      <c r="AB229" s="9"/>
      <c r="AC229" s="9"/>
      <c r="AD229" s="15" cm="1">
        <f t="array" ref="AD229">'ادخال البيانات'!E240</f>
        <v>0</v>
      </c>
      <c r="AE229" s="16" cm="1">
        <f t="array" ref="AE229">'ادخال البيانات'!H240</f>
        <v>0</v>
      </c>
      <c r="AF229" s="15" cm="1">
        <f t="array" ref="AF229">'ادخال البيانات'!K240</f>
        <v>0</v>
      </c>
      <c r="AG229" s="16" cm="1">
        <f t="array" ref="AG229">'ادخال البيانات'!N240</f>
        <v>0</v>
      </c>
      <c r="AH229" s="15" cm="1">
        <f t="array" ref="AH229">'ادخال البيانات'!Q240</f>
        <v>0</v>
      </c>
      <c r="AI229" s="16" cm="1">
        <f t="array" ref="AI229">'ادخال البيانات'!T240</f>
        <v>0</v>
      </c>
      <c r="AJ229" s="15" cm="1">
        <f t="array" ref="AJ229">'ادخال البيانات'!W240</f>
        <v>0</v>
      </c>
      <c r="AK229" s="16" cm="1">
        <f t="array" ref="AK229">'ادخال البيانات'!Z240</f>
        <v>0</v>
      </c>
      <c r="AL229" s="15" cm="1">
        <f t="array" ref="AL229">'ادخال البيانات'!AC240</f>
        <v>0</v>
      </c>
    </row>
    <row r="230" ht="13.8" customHeight="1">
      <c r="A230" s="9"/>
      <c r="B230" s="9"/>
      <c r="C230" s="9"/>
      <c r="D230" s="9"/>
      <c r="E230" s="9"/>
      <c r="F230" s="9"/>
      <c r="G230" s="9"/>
      <c r="H230" s="9"/>
      <c r="I230" s="9"/>
      <c r="J230" s="9"/>
      <c r="K230" s="9"/>
      <c r="L230" s="9"/>
      <c r="M230" s="9"/>
      <c r="N230" s="9"/>
      <c r="O230" s="9"/>
      <c r="P230" s="9"/>
      <c r="Q230" s="9"/>
      <c r="R230" s="9"/>
      <c r="S230" s="9"/>
      <c r="T230" s="9"/>
      <c r="U230" s="9"/>
      <c r="V230" s="9"/>
      <c r="W230" s="9"/>
      <c r="X230" s="9"/>
      <c r="Y230" s="9"/>
      <c r="Z230" s="9"/>
      <c r="AA230" s="9"/>
      <c r="AB230" s="9"/>
      <c r="AC230" s="9"/>
      <c r="AD230" s="15" cm="1">
        <f t="array" ref="AD230">'ادخال البيانات'!E241</f>
        <v>0</v>
      </c>
      <c r="AE230" s="16" cm="1">
        <f t="array" ref="AE230">'ادخال البيانات'!H241</f>
        <v>0</v>
      </c>
      <c r="AF230" s="15" cm="1">
        <f t="array" ref="AF230">'ادخال البيانات'!K241</f>
        <v>0</v>
      </c>
      <c r="AG230" s="16" cm="1">
        <f t="array" ref="AG230">'ادخال البيانات'!N241</f>
        <v>0</v>
      </c>
      <c r="AH230" s="15" cm="1">
        <f t="array" ref="AH230">'ادخال البيانات'!Q241</f>
        <v>0</v>
      </c>
      <c r="AI230" s="16" cm="1">
        <f t="array" ref="AI230">'ادخال البيانات'!T241</f>
        <v>0</v>
      </c>
      <c r="AJ230" s="15" cm="1">
        <f t="array" ref="AJ230">'ادخال البيانات'!W241</f>
        <v>0</v>
      </c>
      <c r="AK230" s="16" cm="1">
        <f t="array" ref="AK230">'ادخال البيانات'!Z241</f>
        <v>0</v>
      </c>
      <c r="AL230" s="15" cm="1">
        <f t="array" ref="AL230">'ادخال البيانات'!AC241</f>
        <v>0</v>
      </c>
    </row>
    <row r="231" ht="13.8" customHeight="1">
      <c r="A231" s="9"/>
      <c r="B231" s="9"/>
      <c r="C231" s="9"/>
      <c r="D231" s="9"/>
      <c r="E231" s="9"/>
      <c r="F231" s="9"/>
      <c r="G231" s="9"/>
      <c r="H231" s="9"/>
      <c r="I231" s="9"/>
      <c r="J231" s="9"/>
      <c r="K231" s="9"/>
      <c r="L231" s="9"/>
      <c r="M231" s="9"/>
      <c r="N231" s="9"/>
      <c r="O231" s="9"/>
      <c r="P231" s="9"/>
      <c r="Q231" s="9"/>
      <c r="R231" s="9"/>
      <c r="S231" s="9"/>
      <c r="T231" s="9"/>
      <c r="U231" s="9"/>
      <c r="V231" s="9"/>
      <c r="W231" s="9"/>
      <c r="X231" s="9"/>
      <c r="Y231" s="9"/>
      <c r="Z231" s="9"/>
      <c r="AA231" s="9"/>
      <c r="AB231" s="9"/>
      <c r="AC231" s="9"/>
      <c r="AD231" s="15" cm="1">
        <f t="array" ref="AD231">'ادخال البيانات'!E242</f>
        <v>0</v>
      </c>
      <c r="AE231" s="16" cm="1">
        <f t="array" ref="AE231">'ادخال البيانات'!H242</f>
        <v>0</v>
      </c>
      <c r="AF231" s="15" cm="1">
        <f t="array" ref="AF231">'ادخال البيانات'!K242</f>
        <v>0</v>
      </c>
      <c r="AG231" s="16" cm="1">
        <f t="array" ref="AG231">'ادخال البيانات'!N242</f>
        <v>0</v>
      </c>
      <c r="AH231" s="15" cm="1">
        <f t="array" ref="AH231">'ادخال البيانات'!Q242</f>
        <v>0</v>
      </c>
      <c r="AI231" s="16" cm="1">
        <f t="array" ref="AI231">'ادخال البيانات'!T242</f>
        <v>0</v>
      </c>
      <c r="AJ231" s="15" cm="1">
        <f t="array" ref="AJ231">'ادخال البيانات'!W242</f>
        <v>0</v>
      </c>
      <c r="AK231" s="16" cm="1">
        <f t="array" ref="AK231">'ادخال البيانات'!Z242</f>
        <v>0</v>
      </c>
      <c r="AL231" s="15" cm="1">
        <f t="array" ref="AL231">'ادخال البيانات'!AC242</f>
        <v>0</v>
      </c>
    </row>
    <row r="232" ht="13.8" customHeight="1">
      <c r="A232" s="9"/>
      <c r="B232" s="9"/>
      <c r="C232" s="9"/>
      <c r="D232" s="9"/>
      <c r="E232" s="9"/>
      <c r="F232" s="9"/>
      <c r="G232" s="9"/>
      <c r="H232" s="9"/>
      <c r="I232" s="9"/>
      <c r="J232" s="9"/>
      <c r="K232" s="9"/>
      <c r="L232" s="9"/>
      <c r="M232" s="9"/>
      <c r="N232" s="9"/>
      <c r="O232" s="9"/>
      <c r="P232" s="9"/>
      <c r="Q232" s="9"/>
      <c r="R232" s="9"/>
      <c r="S232" s="9"/>
      <c r="T232" s="9"/>
      <c r="U232" s="9"/>
      <c r="V232" s="9"/>
      <c r="W232" s="9"/>
      <c r="X232" s="9"/>
      <c r="Y232" s="9"/>
      <c r="Z232" s="9"/>
      <c r="AA232" s="9"/>
      <c r="AB232" s="9"/>
      <c r="AC232" s="9"/>
      <c r="AD232" s="15" cm="1">
        <f t="array" ref="AD232">'ادخال البيانات'!E243</f>
        <v>0</v>
      </c>
      <c r="AE232" s="16" cm="1">
        <f t="array" ref="AE232">'ادخال البيانات'!H243</f>
        <v>0</v>
      </c>
      <c r="AF232" s="15" cm="1">
        <f t="array" ref="AF232">'ادخال البيانات'!K243</f>
        <v>0</v>
      </c>
      <c r="AG232" s="16" cm="1">
        <f t="array" ref="AG232">'ادخال البيانات'!N243</f>
        <v>0</v>
      </c>
      <c r="AH232" s="15" cm="1">
        <f t="array" ref="AH232">'ادخال البيانات'!Q243</f>
        <v>0</v>
      </c>
      <c r="AI232" s="16" cm="1">
        <f t="array" ref="AI232">'ادخال البيانات'!T243</f>
        <v>0</v>
      </c>
      <c r="AJ232" s="15" cm="1">
        <f t="array" ref="AJ232">'ادخال البيانات'!W243</f>
        <v>0</v>
      </c>
      <c r="AK232" s="16" cm="1">
        <f t="array" ref="AK232">'ادخال البيانات'!Z243</f>
        <v>0</v>
      </c>
      <c r="AL232" s="15" cm="1">
        <f t="array" ref="AL232">'ادخال البيانات'!AC243</f>
        <v>0</v>
      </c>
    </row>
    <row r="233" ht="13.8" customHeight="1">
      <c r="A233" s="9"/>
      <c r="B233" s="9"/>
      <c r="C233" s="9"/>
      <c r="D233" s="9"/>
      <c r="E233" s="9"/>
      <c r="F233" s="9"/>
      <c r="G233" s="9"/>
      <c r="H233" s="9"/>
      <c r="I233" s="9"/>
      <c r="J233" s="9"/>
      <c r="K233" s="9"/>
      <c r="L233" s="9"/>
      <c r="M233" s="9"/>
      <c r="N233" s="9"/>
      <c r="O233" s="9"/>
      <c r="P233" s="9"/>
      <c r="Q233" s="9"/>
      <c r="R233" s="9"/>
      <c r="S233" s="9"/>
      <c r="T233" s="9"/>
      <c r="U233" s="9"/>
      <c r="V233" s="9"/>
      <c r="W233" s="9"/>
      <c r="X233" s="9"/>
      <c r="Y233" s="9"/>
      <c r="Z233" s="9"/>
      <c r="AA233" s="9"/>
      <c r="AB233" s="9"/>
      <c r="AC233" s="9"/>
      <c r="AD233" s="15" cm="1">
        <f t="array" ref="AD233">'ادخال البيانات'!E244</f>
        <v>0</v>
      </c>
      <c r="AE233" s="16" cm="1">
        <f t="array" ref="AE233">'ادخال البيانات'!H244</f>
        <v>0</v>
      </c>
      <c r="AF233" s="15" cm="1">
        <f t="array" ref="AF233">'ادخال البيانات'!K244</f>
        <v>0</v>
      </c>
      <c r="AG233" s="16" cm="1">
        <f t="array" ref="AG233">'ادخال البيانات'!N244</f>
        <v>0</v>
      </c>
      <c r="AH233" s="15" cm="1">
        <f t="array" ref="AH233">'ادخال البيانات'!Q244</f>
        <v>0</v>
      </c>
      <c r="AI233" s="16" cm="1">
        <f t="array" ref="AI233">'ادخال البيانات'!T244</f>
        <v>0</v>
      </c>
      <c r="AJ233" s="15" cm="1">
        <f t="array" ref="AJ233">'ادخال البيانات'!W244</f>
        <v>0</v>
      </c>
      <c r="AK233" s="16" cm="1">
        <f t="array" ref="AK233">'ادخال البيانات'!Z244</f>
        <v>0</v>
      </c>
      <c r="AL233" s="15" cm="1">
        <f t="array" ref="AL233">'ادخال البيانات'!AC244</f>
        <v>0</v>
      </c>
    </row>
    <row r="234" ht="13.8" customHeight="1">
      <c r="A234" s="9"/>
      <c r="B234" s="9"/>
      <c r="C234" s="9"/>
      <c r="D234" s="9"/>
      <c r="E234" s="9"/>
      <c r="F234" s="9"/>
      <c r="G234" s="9"/>
      <c r="H234" s="9"/>
      <c r="I234" s="9"/>
      <c r="J234" s="9"/>
      <c r="K234" s="9"/>
      <c r="L234" s="9"/>
      <c r="M234" s="9"/>
      <c r="N234" s="9"/>
      <c r="O234" s="9"/>
      <c r="P234" s="9"/>
      <c r="Q234" s="9"/>
      <c r="R234" s="9"/>
      <c r="S234" s="9"/>
      <c r="T234" s="9"/>
      <c r="U234" s="9"/>
      <c r="V234" s="9"/>
      <c r="W234" s="9"/>
      <c r="X234" s="9"/>
      <c r="Y234" s="9"/>
      <c r="Z234" s="9"/>
      <c r="AA234" s="9"/>
      <c r="AB234" s="9"/>
      <c r="AC234" s="9"/>
      <c r="AD234" s="15" cm="1">
        <f t="array" ref="AD234">'ادخال البيانات'!E245</f>
        <v>0</v>
      </c>
      <c r="AE234" s="16" cm="1">
        <f t="array" ref="AE234">'ادخال البيانات'!H245</f>
        <v>0</v>
      </c>
      <c r="AF234" s="15" cm="1">
        <f t="array" ref="AF234">'ادخال البيانات'!K245</f>
        <v>0</v>
      </c>
      <c r="AG234" s="16" cm="1">
        <f t="array" ref="AG234">'ادخال البيانات'!N245</f>
        <v>0</v>
      </c>
      <c r="AH234" s="15" cm="1">
        <f t="array" ref="AH234">'ادخال البيانات'!Q245</f>
        <v>0</v>
      </c>
      <c r="AI234" s="16" cm="1">
        <f t="array" ref="AI234">'ادخال البيانات'!T245</f>
        <v>0</v>
      </c>
      <c r="AJ234" s="15" cm="1">
        <f t="array" ref="AJ234">'ادخال البيانات'!W245</f>
        <v>0</v>
      </c>
      <c r="AK234" s="16" cm="1">
        <f t="array" ref="AK234">'ادخال البيانات'!Z245</f>
        <v>0</v>
      </c>
      <c r="AL234" s="15" cm="1">
        <f t="array" ref="AL234">'ادخال البيانات'!AC245</f>
        <v>0</v>
      </c>
    </row>
    <row r="235" ht="13.8" customHeight="1">
      <c r="A235" s="9"/>
      <c r="B235" s="9"/>
      <c r="C235" s="9"/>
      <c r="D235" s="9"/>
      <c r="E235" s="9"/>
      <c r="F235" s="9"/>
      <c r="G235" s="9"/>
      <c r="H235" s="9"/>
      <c r="I235" s="9"/>
      <c r="J235" s="9"/>
      <c r="K235" s="9"/>
      <c r="L235" s="9"/>
      <c r="M235" s="9"/>
      <c r="N235" s="9"/>
      <c r="O235" s="9"/>
      <c r="P235" s="9"/>
      <c r="Q235" s="9"/>
      <c r="R235" s="9"/>
      <c r="S235" s="9"/>
      <c r="T235" s="9"/>
      <c r="U235" s="9"/>
      <c r="V235" s="9"/>
      <c r="W235" s="9"/>
      <c r="X235" s="9"/>
      <c r="Y235" s="9"/>
      <c r="Z235" s="9"/>
      <c r="AA235" s="9"/>
      <c r="AB235" s="9"/>
      <c r="AC235" s="9"/>
      <c r="AD235" s="15" cm="1">
        <f t="array" ref="AD235">'ادخال البيانات'!E246</f>
        <v>0</v>
      </c>
      <c r="AE235" s="16" cm="1">
        <f t="array" ref="AE235">'ادخال البيانات'!H246</f>
        <v>0</v>
      </c>
      <c r="AF235" s="15" cm="1">
        <f t="array" ref="AF235">'ادخال البيانات'!K246</f>
        <v>0</v>
      </c>
      <c r="AG235" s="16" cm="1">
        <f t="array" ref="AG235">'ادخال البيانات'!N246</f>
        <v>0</v>
      </c>
      <c r="AH235" s="15" cm="1">
        <f t="array" ref="AH235">'ادخال البيانات'!Q246</f>
        <v>0</v>
      </c>
      <c r="AI235" s="16" cm="1">
        <f t="array" ref="AI235">'ادخال البيانات'!T246</f>
        <v>0</v>
      </c>
      <c r="AJ235" s="15" cm="1">
        <f t="array" ref="AJ235">'ادخال البيانات'!W246</f>
        <v>0</v>
      </c>
      <c r="AK235" s="16" cm="1">
        <f t="array" ref="AK235">'ادخال البيانات'!Z246</f>
        <v>0</v>
      </c>
      <c r="AL235" s="15" cm="1">
        <f t="array" ref="AL235">'ادخال البيانات'!AC246</f>
        <v>0</v>
      </c>
    </row>
    <row r="236" ht="13.8" customHeight="1">
      <c r="A236" s="9"/>
      <c r="B236" s="9"/>
      <c r="C236" s="9"/>
      <c r="D236" s="9"/>
      <c r="E236" s="9"/>
      <c r="F236" s="9"/>
      <c r="G236" s="9"/>
      <c r="H236" s="9"/>
      <c r="I236" s="9"/>
      <c r="J236" s="9"/>
      <c r="K236" s="9"/>
      <c r="L236" s="9"/>
      <c r="M236" s="9"/>
      <c r="N236" s="9"/>
      <c r="O236" s="9"/>
      <c r="P236" s="9"/>
      <c r="Q236" s="9"/>
      <c r="R236" s="9"/>
      <c r="S236" s="9"/>
      <c r="T236" s="9"/>
      <c r="U236" s="9"/>
      <c r="V236" s="9"/>
      <c r="W236" s="9"/>
      <c r="X236" s="9"/>
      <c r="Y236" s="9"/>
      <c r="Z236" s="9"/>
      <c r="AA236" s="9"/>
      <c r="AB236" s="9"/>
      <c r="AC236" s="9"/>
      <c r="AD236" s="15" cm="1">
        <f t="array" ref="AD236">'ادخال البيانات'!E247</f>
        <v>0</v>
      </c>
      <c r="AE236" s="16" cm="1">
        <f t="array" ref="AE236">'ادخال البيانات'!H247</f>
        <v>0</v>
      </c>
      <c r="AF236" s="15" cm="1">
        <f t="array" ref="AF236">'ادخال البيانات'!K247</f>
        <v>0</v>
      </c>
      <c r="AG236" s="16" cm="1">
        <f t="array" ref="AG236">'ادخال البيانات'!N247</f>
        <v>0</v>
      </c>
      <c r="AH236" s="15" cm="1">
        <f t="array" ref="AH236">'ادخال البيانات'!Q247</f>
        <v>0</v>
      </c>
      <c r="AI236" s="16" cm="1">
        <f t="array" ref="AI236">'ادخال البيانات'!T247</f>
        <v>0</v>
      </c>
      <c r="AJ236" s="15" cm="1">
        <f t="array" ref="AJ236">'ادخال البيانات'!W247</f>
        <v>0</v>
      </c>
      <c r="AK236" s="16" cm="1">
        <f t="array" ref="AK236">'ادخال البيانات'!Z247</f>
        <v>0</v>
      </c>
      <c r="AL236" s="15" cm="1">
        <f t="array" ref="AL236">'ادخال البيانات'!AC247</f>
        <v>0</v>
      </c>
    </row>
    <row r="237" ht="13.8" customHeight="1">
      <c r="A237" s="9"/>
      <c r="B237" s="9"/>
      <c r="C237" s="9"/>
      <c r="D237" s="9"/>
      <c r="E237" s="9"/>
      <c r="F237" s="9"/>
      <c r="G237" s="9"/>
      <c r="H237" s="9"/>
      <c r="I237" s="9"/>
      <c r="J237" s="9"/>
      <c r="K237" s="9"/>
      <c r="L237" s="9"/>
      <c r="M237" s="9"/>
      <c r="N237" s="9"/>
      <c r="O237" s="9"/>
      <c r="P237" s="9"/>
      <c r="Q237" s="9"/>
      <c r="R237" s="9"/>
      <c r="S237" s="9"/>
      <c r="T237" s="9"/>
      <c r="U237" s="9"/>
      <c r="V237" s="9"/>
      <c r="W237" s="9"/>
      <c r="X237" s="9"/>
      <c r="Y237" s="9"/>
      <c r="Z237" s="9"/>
      <c r="AA237" s="9"/>
      <c r="AB237" s="9"/>
      <c r="AC237" s="9"/>
      <c r="AD237" s="15" cm="1">
        <f t="array" ref="AD237">'ادخال البيانات'!E248</f>
        <v>0</v>
      </c>
      <c r="AE237" s="16" cm="1">
        <f t="array" ref="AE237">'ادخال البيانات'!H248</f>
        <v>0</v>
      </c>
      <c r="AF237" s="15" cm="1">
        <f t="array" ref="AF237">'ادخال البيانات'!K248</f>
        <v>0</v>
      </c>
      <c r="AG237" s="16" cm="1">
        <f t="array" ref="AG237">'ادخال البيانات'!N248</f>
        <v>0</v>
      </c>
      <c r="AH237" s="15" cm="1">
        <f t="array" ref="AH237">'ادخال البيانات'!Q248</f>
        <v>0</v>
      </c>
      <c r="AI237" s="16" cm="1">
        <f t="array" ref="AI237">'ادخال البيانات'!T248</f>
        <v>0</v>
      </c>
      <c r="AJ237" s="15" cm="1">
        <f t="array" ref="AJ237">'ادخال البيانات'!W248</f>
        <v>0</v>
      </c>
      <c r="AK237" s="16" cm="1">
        <f t="array" ref="AK237">'ادخال البيانات'!Z248</f>
        <v>0</v>
      </c>
      <c r="AL237" s="15" cm="1">
        <f t="array" ref="AL237">'ادخال البيانات'!AC248</f>
        <v>0</v>
      </c>
    </row>
    <row r="238" ht="13.8" customHeight="1">
      <c r="A238" s="9"/>
      <c r="B238" s="9"/>
      <c r="C238" s="9"/>
      <c r="D238" s="9"/>
      <c r="E238" s="9"/>
      <c r="F238" s="9"/>
      <c r="G238" s="9"/>
      <c r="H238" s="9"/>
      <c r="I238" s="9"/>
      <c r="J238" s="9"/>
      <c r="K238" s="9"/>
      <c r="L238" s="9"/>
      <c r="M238" s="9"/>
      <c r="N238" s="9"/>
      <c r="O238" s="9"/>
      <c r="P238" s="9"/>
      <c r="Q238" s="9"/>
      <c r="R238" s="9"/>
      <c r="S238" s="9"/>
      <c r="T238" s="9"/>
      <c r="U238" s="9"/>
      <c r="V238" s="9"/>
      <c r="W238" s="9"/>
      <c r="X238" s="9"/>
      <c r="Y238" s="9"/>
      <c r="Z238" s="9"/>
      <c r="AA238" s="9"/>
      <c r="AB238" s="9"/>
      <c r="AC238" s="9"/>
      <c r="AD238" s="15" cm="1">
        <f t="array" ref="AD238">'ادخال البيانات'!E249</f>
        <v>0</v>
      </c>
      <c r="AE238" s="16" cm="1">
        <f t="array" ref="AE238">'ادخال البيانات'!H249</f>
        <v>0</v>
      </c>
      <c r="AF238" s="15" cm="1">
        <f t="array" ref="AF238">'ادخال البيانات'!K249</f>
        <v>0</v>
      </c>
      <c r="AG238" s="16" cm="1">
        <f t="array" ref="AG238">'ادخال البيانات'!N249</f>
        <v>0</v>
      </c>
      <c r="AH238" s="15" cm="1">
        <f t="array" ref="AH238">'ادخال البيانات'!Q249</f>
        <v>0</v>
      </c>
      <c r="AI238" s="16" cm="1">
        <f t="array" ref="AI238">'ادخال البيانات'!T249</f>
        <v>0</v>
      </c>
      <c r="AJ238" s="15" cm="1">
        <f t="array" ref="AJ238">'ادخال البيانات'!W249</f>
        <v>0</v>
      </c>
      <c r="AK238" s="16" cm="1">
        <f t="array" ref="AK238">'ادخال البيانات'!Z249</f>
        <v>0</v>
      </c>
      <c r="AL238" s="15" cm="1">
        <f t="array" ref="AL238">'ادخال البيانات'!AC249</f>
        <v>0</v>
      </c>
    </row>
    <row r="239" ht="13.8" customHeight="1">
      <c r="A239" s="9"/>
      <c r="B239" s="9"/>
      <c r="C239" s="9"/>
      <c r="D239" s="9"/>
      <c r="E239" s="9"/>
      <c r="F239" s="9"/>
      <c r="G239" s="9"/>
      <c r="H239" s="9"/>
      <c r="I239" s="9"/>
      <c r="J239" s="9"/>
      <c r="K239" s="9"/>
      <c r="L239" s="9"/>
      <c r="M239" s="9"/>
      <c r="N239" s="9"/>
      <c r="O239" s="9"/>
      <c r="P239" s="9"/>
      <c r="Q239" s="9"/>
      <c r="R239" s="9"/>
      <c r="S239" s="9"/>
      <c r="T239" s="9"/>
      <c r="U239" s="9"/>
      <c r="V239" s="9"/>
      <c r="W239" s="9"/>
      <c r="X239" s="9"/>
      <c r="Y239" s="9"/>
      <c r="Z239" s="9"/>
      <c r="AA239" s="9"/>
      <c r="AB239" s="9"/>
      <c r="AC239" s="9"/>
      <c r="AD239" s="15" cm="1">
        <f t="array" ref="AD239">'ادخال البيانات'!E250</f>
        <v>0</v>
      </c>
      <c r="AE239" s="16" cm="1">
        <f t="array" ref="AE239">'ادخال البيانات'!H250</f>
        <v>0</v>
      </c>
      <c r="AF239" s="15" cm="1">
        <f t="array" ref="AF239">'ادخال البيانات'!K250</f>
        <v>0</v>
      </c>
      <c r="AG239" s="16" cm="1">
        <f t="array" ref="AG239">'ادخال البيانات'!N250</f>
        <v>0</v>
      </c>
      <c r="AH239" s="15" cm="1">
        <f t="array" ref="AH239">'ادخال البيانات'!Q250</f>
        <v>0</v>
      </c>
      <c r="AI239" s="16" cm="1">
        <f t="array" ref="AI239">'ادخال البيانات'!T250</f>
        <v>0</v>
      </c>
      <c r="AJ239" s="15" cm="1">
        <f t="array" ref="AJ239">'ادخال البيانات'!W250</f>
        <v>0</v>
      </c>
      <c r="AK239" s="16" cm="1">
        <f t="array" ref="AK239">'ادخال البيانات'!Z250</f>
        <v>0</v>
      </c>
      <c r="AL239" s="15" cm="1">
        <f t="array" ref="AL239">'ادخال البيانات'!AC250</f>
        <v>0</v>
      </c>
    </row>
    <row r="240" ht="13.8" customHeight="1">
      <c r="A240" s="9"/>
      <c r="B240" s="9"/>
      <c r="C240" s="9"/>
      <c r="D240" s="9"/>
      <c r="E240" s="9"/>
      <c r="F240" s="9"/>
      <c r="G240" s="9"/>
      <c r="H240" s="9"/>
      <c r="I240" s="9"/>
      <c r="J240" s="9"/>
      <c r="K240" s="9"/>
      <c r="L240" s="9"/>
      <c r="M240" s="9"/>
      <c r="N240" s="9"/>
      <c r="O240" s="9"/>
      <c r="P240" s="9"/>
      <c r="Q240" s="9"/>
      <c r="R240" s="9"/>
      <c r="S240" s="9"/>
      <c r="T240" s="9"/>
      <c r="U240" s="9"/>
      <c r="V240" s="9"/>
      <c r="W240" s="9"/>
      <c r="X240" s="9"/>
      <c r="Y240" s="9"/>
      <c r="Z240" s="9"/>
      <c r="AA240" s="9"/>
      <c r="AB240" s="9"/>
      <c r="AC240" s="9"/>
      <c r="AD240" s="15" cm="1">
        <f t="array" ref="AD240">'ادخال البيانات'!E251</f>
        <v>0</v>
      </c>
      <c r="AE240" s="16" cm="1">
        <f t="array" ref="AE240">'ادخال البيانات'!H251</f>
        <v>0</v>
      </c>
      <c r="AF240" s="15" cm="1">
        <f t="array" ref="AF240">'ادخال البيانات'!K251</f>
        <v>0</v>
      </c>
      <c r="AG240" s="16" cm="1">
        <f t="array" ref="AG240">'ادخال البيانات'!N251</f>
        <v>0</v>
      </c>
      <c r="AH240" s="15" cm="1">
        <f t="array" ref="AH240">'ادخال البيانات'!Q251</f>
        <v>0</v>
      </c>
      <c r="AI240" s="16" cm="1">
        <f t="array" ref="AI240">'ادخال البيانات'!T251</f>
        <v>0</v>
      </c>
      <c r="AJ240" s="15" cm="1">
        <f t="array" ref="AJ240">'ادخال البيانات'!W251</f>
        <v>0</v>
      </c>
      <c r="AK240" s="16" cm="1">
        <f t="array" ref="AK240">'ادخال البيانات'!Z251</f>
        <v>0</v>
      </c>
      <c r="AL240" s="15" cm="1">
        <f t="array" ref="AL240">'ادخال البيانات'!AC251</f>
        <v>0</v>
      </c>
    </row>
    <row r="241" ht="13.8" customHeight="1">
      <c r="A241" s="9"/>
      <c r="B241" s="9"/>
      <c r="C241" s="9"/>
      <c r="D241" s="9"/>
      <c r="E241" s="9"/>
      <c r="F241" s="9"/>
      <c r="G241" s="9"/>
      <c r="H241" s="9"/>
      <c r="I241" s="9"/>
      <c r="J241" s="9"/>
      <c r="K241" s="9"/>
      <c r="L241" s="9"/>
      <c r="M241" s="9"/>
      <c r="N241" s="9"/>
      <c r="O241" s="9"/>
      <c r="P241" s="9"/>
      <c r="Q241" s="9"/>
      <c r="R241" s="9"/>
      <c r="S241" s="9"/>
      <c r="T241" s="9"/>
      <c r="U241" s="9"/>
      <c r="V241" s="9"/>
      <c r="W241" s="9"/>
      <c r="X241" s="9"/>
      <c r="Y241" s="9"/>
      <c r="Z241" s="9"/>
      <c r="AA241" s="9"/>
      <c r="AB241" s="9"/>
      <c r="AC241" s="9"/>
      <c r="AD241" s="15" cm="1">
        <f t="array" ref="AD241">'ادخال البيانات'!E252</f>
        <v>0</v>
      </c>
      <c r="AE241" s="16" cm="1">
        <f t="array" ref="AE241">'ادخال البيانات'!H252</f>
        <v>0</v>
      </c>
      <c r="AF241" s="15" cm="1">
        <f t="array" ref="AF241">'ادخال البيانات'!K252</f>
        <v>0</v>
      </c>
      <c r="AG241" s="16" cm="1">
        <f t="array" ref="AG241">'ادخال البيانات'!N252</f>
        <v>0</v>
      </c>
      <c r="AH241" s="15" cm="1">
        <f t="array" ref="AH241">'ادخال البيانات'!Q252</f>
        <v>0</v>
      </c>
      <c r="AI241" s="16" cm="1">
        <f t="array" ref="AI241">'ادخال البيانات'!T252</f>
        <v>0</v>
      </c>
      <c r="AJ241" s="15" cm="1">
        <f t="array" ref="AJ241">'ادخال البيانات'!W252</f>
        <v>0</v>
      </c>
      <c r="AK241" s="16" cm="1">
        <f t="array" ref="AK241">'ادخال البيانات'!Z252</f>
        <v>0</v>
      </c>
      <c r="AL241" s="15" cm="1">
        <f t="array" ref="AL241">'ادخال البيانات'!AC252</f>
        <v>0</v>
      </c>
    </row>
    <row r="242" ht="13.8" customHeight="1">
      <c r="A242" s="9"/>
      <c r="B242" s="9"/>
      <c r="C242" s="9"/>
      <c r="D242" s="9"/>
      <c r="E242" s="9"/>
      <c r="F242" s="9"/>
      <c r="G242" s="9"/>
      <c r="H242" s="9"/>
      <c r="I242" s="9"/>
      <c r="J242" s="9"/>
      <c r="K242" s="9"/>
      <c r="L242" s="9"/>
      <c r="M242" s="9"/>
      <c r="N242" s="9"/>
      <c r="O242" s="9"/>
      <c r="P242" s="9"/>
      <c r="Q242" s="9"/>
      <c r="R242" s="9"/>
      <c r="S242" s="9"/>
      <c r="T242" s="9"/>
      <c r="U242" s="9"/>
      <c r="V242" s="9"/>
      <c r="W242" s="9"/>
      <c r="X242" s="9"/>
      <c r="Y242" s="9"/>
      <c r="Z242" s="9"/>
      <c r="AA242" s="9"/>
      <c r="AB242" s="9"/>
      <c r="AC242" s="9"/>
      <c r="AD242" s="98"/>
      <c r="AE242" s="99"/>
      <c r="AF242" s="98"/>
      <c r="AG242" s="99"/>
      <c r="AH242" s="98"/>
      <c r="AI242" s="99"/>
      <c r="AJ242" s="98"/>
      <c r="AK242" s="99"/>
      <c r="AL242" s="98"/>
    </row>
    <row r="243" ht="13.8" customHeight="1">
      <c r="A243" s="9"/>
      <c r="B243" s="9"/>
      <c r="C243" s="9"/>
      <c r="D243" s="9"/>
      <c r="E243" s="9"/>
      <c r="F243" s="9"/>
      <c r="G243" s="9"/>
      <c r="H243" s="9"/>
      <c r="I243" s="9"/>
      <c r="J243" s="9"/>
      <c r="K243" s="9"/>
      <c r="L243" s="9"/>
      <c r="M243" s="9"/>
      <c r="N243" s="9"/>
      <c r="O243" s="9"/>
      <c r="P243" s="9"/>
      <c r="Q243" s="9"/>
      <c r="R243" s="9"/>
      <c r="S243" s="9"/>
      <c r="T243" s="9"/>
      <c r="U243" s="9"/>
      <c r="V243" s="9"/>
      <c r="W243" s="9"/>
      <c r="X243" s="9"/>
      <c r="Y243" s="9"/>
      <c r="Z243" s="9"/>
      <c r="AA243" s="9"/>
      <c r="AB243" s="9"/>
      <c r="AC243" s="9"/>
      <c r="AD243" s="100"/>
      <c r="AE243" s="101"/>
      <c r="AF243" s="100"/>
      <c r="AG243" s="101"/>
      <c r="AH243" s="100"/>
      <c r="AI243" s="101"/>
      <c r="AJ243" s="100"/>
      <c r="AK243" s="101"/>
      <c r="AL243" s="100"/>
    </row>
    <row r="244" ht="13.8" customHeight="1">
      <c r="A244" s="9"/>
      <c r="B244" s="9"/>
      <c r="C244" s="9"/>
      <c r="D244" s="9"/>
      <c r="E244" s="9"/>
      <c r="F244" s="9"/>
      <c r="G244" s="9"/>
      <c r="H244" s="9"/>
      <c r="I244" s="9"/>
      <c r="J244" s="9"/>
      <c r="K244" s="9"/>
      <c r="L244" s="9"/>
      <c r="M244" s="9"/>
      <c r="N244" s="9"/>
      <c r="O244" s="9"/>
      <c r="P244" s="9"/>
      <c r="Q244" s="9"/>
      <c r="R244" s="9"/>
      <c r="S244" s="9"/>
      <c r="T244" s="9"/>
      <c r="U244" s="9"/>
      <c r="V244" s="9"/>
      <c r="W244" s="9"/>
      <c r="X244" s="9"/>
      <c r="Y244" s="9"/>
      <c r="Z244" s="9"/>
      <c r="AA244" s="9"/>
      <c r="AB244" s="9"/>
      <c r="AC244" s="9"/>
      <c r="AD244" s="100"/>
      <c r="AE244" s="101"/>
      <c r="AF244" s="100"/>
      <c r="AG244" s="101"/>
      <c r="AH244" s="100"/>
      <c r="AI244" s="101"/>
      <c r="AJ244" s="100"/>
      <c r="AK244" s="101"/>
      <c r="AL244" s="100"/>
    </row>
    <row r="245" ht="13.8" customHeight="1">
      <c r="A245" s="9"/>
      <c r="B245" s="9"/>
      <c r="C245" s="9"/>
      <c r="D245" s="9"/>
      <c r="E245" s="9"/>
      <c r="F245" s="9"/>
      <c r="G245" s="9"/>
      <c r="H245" s="9"/>
      <c r="I245" s="9"/>
      <c r="J245" s="9"/>
      <c r="K245" s="9"/>
      <c r="L245" s="9"/>
      <c r="M245" s="9"/>
      <c r="N245" s="9"/>
      <c r="O245" s="9"/>
      <c r="P245" s="9"/>
      <c r="Q245" s="9"/>
      <c r="R245" s="9"/>
      <c r="S245" s="9"/>
      <c r="T245" s="9"/>
      <c r="U245" s="9"/>
      <c r="V245" s="9"/>
      <c r="W245" s="9"/>
      <c r="X245" s="9"/>
      <c r="Y245" s="9"/>
      <c r="Z245" s="9"/>
      <c r="AA245" s="9"/>
      <c r="AB245" s="9"/>
      <c r="AC245" s="9"/>
      <c r="AD245" s="100"/>
      <c r="AE245" s="101"/>
      <c r="AF245" s="100"/>
      <c r="AG245" s="101"/>
      <c r="AH245" s="100"/>
      <c r="AI245" s="101"/>
      <c r="AJ245" s="100"/>
      <c r="AK245" s="101"/>
      <c r="AL245" s="100"/>
    </row>
    <row r="246" ht="13.8" customHeight="1">
      <c r="A246" s="9"/>
      <c r="B246" s="9"/>
      <c r="C246" s="9"/>
      <c r="D246" s="9"/>
      <c r="E246" s="9"/>
      <c r="F246" s="9"/>
      <c r="G246" s="9"/>
      <c r="H246" s="9"/>
      <c r="I246" s="9"/>
      <c r="J246" s="9"/>
      <c r="K246" s="9"/>
      <c r="L246" s="9"/>
      <c r="M246" s="9"/>
      <c r="N246" s="9"/>
      <c r="O246" s="9"/>
      <c r="P246" s="9"/>
      <c r="Q246" s="9"/>
      <c r="R246" s="9"/>
      <c r="S246" s="9"/>
      <c r="T246" s="9"/>
      <c r="U246" s="9"/>
      <c r="V246" s="9"/>
      <c r="W246" s="9"/>
      <c r="X246" s="9"/>
      <c r="Y246" s="9"/>
      <c r="Z246" s="9"/>
      <c r="AA246" s="9"/>
      <c r="AB246" s="9"/>
      <c r="AC246" s="9"/>
      <c r="AD246" s="100"/>
      <c r="AE246" s="101"/>
      <c r="AF246" s="100"/>
      <c r="AG246" s="101"/>
      <c r="AH246" s="100"/>
      <c r="AI246" s="101"/>
      <c r="AJ246" s="100"/>
      <c r="AK246" s="101"/>
      <c r="AL246" s="100"/>
    </row>
    <row r="247" ht="13.8" customHeight="1">
      <c r="A247" s="9"/>
      <c r="B247" s="9"/>
      <c r="C247" s="9"/>
      <c r="D247" s="9"/>
      <c r="E247" s="9"/>
      <c r="F247" s="9"/>
      <c r="G247" s="9"/>
      <c r="H247" s="9"/>
      <c r="I247" s="9"/>
      <c r="J247" s="9"/>
      <c r="K247" s="9"/>
      <c r="L247" s="9"/>
      <c r="M247" s="9"/>
      <c r="N247" s="9"/>
      <c r="O247" s="9"/>
      <c r="P247" s="9"/>
      <c r="Q247" s="9"/>
      <c r="R247" s="9"/>
      <c r="S247" s="9"/>
      <c r="T247" s="9"/>
      <c r="U247" s="9"/>
      <c r="V247" s="9"/>
      <c r="W247" s="9"/>
      <c r="X247" s="9"/>
      <c r="Y247" s="9"/>
      <c r="Z247" s="9"/>
      <c r="AA247" s="9"/>
      <c r="AB247" s="9"/>
      <c r="AC247" s="9"/>
      <c r="AD247" s="100"/>
      <c r="AE247" s="101"/>
      <c r="AF247" s="100"/>
      <c r="AG247" s="101"/>
      <c r="AH247" s="100"/>
      <c r="AI247" s="101"/>
      <c r="AJ247" s="100"/>
      <c r="AK247" s="101"/>
      <c r="AL247" s="100"/>
    </row>
    <row r="248" ht="13.8" customHeight="1">
      <c r="A248" s="9"/>
      <c r="B248" s="9"/>
      <c r="C248" s="9"/>
      <c r="D248" s="9"/>
      <c r="E248" s="9"/>
      <c r="F248" s="9"/>
      <c r="G248" s="9"/>
      <c r="H248" s="9"/>
      <c r="I248" s="9"/>
      <c r="J248" s="9"/>
      <c r="K248" s="9"/>
      <c r="L248" s="9"/>
      <c r="M248" s="9"/>
      <c r="N248" s="9"/>
      <c r="O248" s="9"/>
      <c r="P248" s="9"/>
      <c r="Q248" s="9"/>
      <c r="R248" s="9"/>
      <c r="S248" s="9"/>
      <c r="T248" s="9"/>
      <c r="U248" s="9"/>
      <c r="V248" s="9"/>
      <c r="W248" s="9"/>
      <c r="X248" s="9"/>
      <c r="Y248" s="9"/>
      <c r="Z248" s="9"/>
      <c r="AA248" s="9"/>
      <c r="AB248" s="9"/>
      <c r="AC248" s="9"/>
      <c r="AD248" s="100"/>
      <c r="AE248" s="101"/>
      <c r="AF248" s="100"/>
      <c r="AG248" s="101"/>
      <c r="AH248" s="100"/>
      <c r="AI248" s="101"/>
      <c r="AJ248" s="100"/>
      <c r="AK248" s="101"/>
      <c r="AL248" s="100"/>
    </row>
    <row r="249" ht="13.8" customHeight="1">
      <c r="A249" s="9"/>
      <c r="B249" s="9"/>
      <c r="C249" s="9"/>
      <c r="D249" s="9"/>
      <c r="E249" s="9"/>
      <c r="F249" s="9"/>
      <c r="G249" s="9"/>
      <c r="H249" s="9"/>
      <c r="I249" s="9"/>
      <c r="J249" s="9"/>
      <c r="K249" s="9"/>
      <c r="L249" s="9"/>
      <c r="M249" s="9"/>
      <c r="N249" s="9"/>
      <c r="O249" s="9"/>
      <c r="P249" s="9"/>
      <c r="Q249" s="9"/>
      <c r="R249" s="9"/>
      <c r="S249" s="9"/>
      <c r="T249" s="9"/>
      <c r="U249" s="9"/>
      <c r="V249" s="9"/>
      <c r="W249" s="9"/>
      <c r="X249" s="9"/>
      <c r="Y249" s="9"/>
      <c r="Z249" s="9"/>
      <c r="AA249" s="9"/>
      <c r="AB249" s="9"/>
      <c r="AC249" s="9"/>
      <c r="AD249" s="100"/>
      <c r="AE249" s="102"/>
      <c r="AF249" s="100"/>
      <c r="AG249" s="102"/>
      <c r="AH249" s="100"/>
      <c r="AI249" s="102"/>
      <c r="AJ249" s="100"/>
      <c r="AK249" s="102"/>
      <c r="AL249" s="100"/>
    </row>
  </sheetData>
  <mergeCells count="100">
    <mergeCell ref="C116:E116"/>
    <mergeCell ref="C117:E117"/>
    <mergeCell ref="C118:E118"/>
    <mergeCell ref="C110:E110"/>
    <mergeCell ref="C111:E111"/>
    <mergeCell ref="C112:E112"/>
    <mergeCell ref="C113:E113"/>
    <mergeCell ref="C114:E114"/>
    <mergeCell ref="C115:E115"/>
    <mergeCell ref="C109:E109"/>
    <mergeCell ref="C98:E98"/>
    <mergeCell ref="C99:E99"/>
    <mergeCell ref="C100:E100"/>
    <mergeCell ref="C101:E101"/>
    <mergeCell ref="C102:E102"/>
    <mergeCell ref="C103:E103"/>
    <mergeCell ref="C104:E104"/>
    <mergeCell ref="C105:E105"/>
    <mergeCell ref="C106:E106"/>
    <mergeCell ref="C107:E107"/>
    <mergeCell ref="C108:E108"/>
    <mergeCell ref="C97:E97"/>
    <mergeCell ref="C86:E86"/>
    <mergeCell ref="C87:E87"/>
    <mergeCell ref="C88:E88"/>
    <mergeCell ref="C89:E89"/>
    <mergeCell ref="C90:E90"/>
    <mergeCell ref="C91:E91"/>
    <mergeCell ref="C92:E92"/>
    <mergeCell ref="C93:E93"/>
    <mergeCell ref="C94:E94"/>
    <mergeCell ref="C95:E95"/>
    <mergeCell ref="C96:E96"/>
    <mergeCell ref="C85:E85"/>
    <mergeCell ref="C74:E74"/>
    <mergeCell ref="C75:E75"/>
    <mergeCell ref="C76:E76"/>
    <mergeCell ref="C77:E77"/>
    <mergeCell ref="C78:E78"/>
    <mergeCell ref="C79:E79"/>
    <mergeCell ref="C80:E80"/>
    <mergeCell ref="C81:E81"/>
    <mergeCell ref="C82:E82"/>
    <mergeCell ref="C83:E83"/>
    <mergeCell ref="C84:E84"/>
    <mergeCell ref="C73:E73"/>
    <mergeCell ref="C62:E62"/>
    <mergeCell ref="C63:E63"/>
    <mergeCell ref="C64:E64"/>
    <mergeCell ref="C65:E65"/>
    <mergeCell ref="C66:E66"/>
    <mergeCell ref="C67:E67"/>
    <mergeCell ref="C68:E68"/>
    <mergeCell ref="C69:E69"/>
    <mergeCell ref="C70:E70"/>
    <mergeCell ref="C71:E71"/>
    <mergeCell ref="C72:E72"/>
    <mergeCell ref="C61:E61"/>
    <mergeCell ref="C50:E50"/>
    <mergeCell ref="C51:E51"/>
    <mergeCell ref="C52:E52"/>
    <mergeCell ref="C53:E53"/>
    <mergeCell ref="C54:E54"/>
    <mergeCell ref="C55:E55"/>
    <mergeCell ref="C56:E56"/>
    <mergeCell ref="C57:E57"/>
    <mergeCell ref="C58:E58"/>
    <mergeCell ref="C59:E59"/>
    <mergeCell ref="C60:E60"/>
    <mergeCell ref="C49:E49"/>
    <mergeCell ref="B37:C37"/>
    <mergeCell ref="C39:E39"/>
    <mergeCell ref="C40:E40"/>
    <mergeCell ref="C41:E41"/>
    <mergeCell ref="C42:E42"/>
    <mergeCell ref="C43:E43"/>
    <mergeCell ref="C44:E44"/>
    <mergeCell ref="C45:E45"/>
    <mergeCell ref="C46:E46"/>
    <mergeCell ref="C47:E47"/>
    <mergeCell ref="C48:E48"/>
    <mergeCell ref="B20:C20"/>
    <mergeCell ref="B6:D6"/>
    <mergeCell ref="B9:C9"/>
    <mergeCell ref="G10:I10"/>
    <mergeCell ref="G11:I11"/>
    <mergeCell ref="B13:C13"/>
    <mergeCell ref="D13:F13"/>
    <mergeCell ref="D14:F14"/>
    <mergeCell ref="D15:F15"/>
    <mergeCell ref="D16:F16"/>
    <mergeCell ref="D17:F17"/>
    <mergeCell ref="D18:F18"/>
    <mergeCell ref="D1:F1"/>
    <mergeCell ref="B3:D3"/>
    <mergeCell ref="E3:F5"/>
    <mergeCell ref="G3:I3"/>
    <mergeCell ref="B4:D4"/>
    <mergeCell ref="G4:I4"/>
    <mergeCell ref="B5:D5"/>
  </mergeCells>
  <pageMargins left="0.7" right="0.7" top="0.75" bottom="0.75" header="0.3" footer="0.3"/>
  <pageSetup firstPageNumber="1" fitToHeight="1" fitToWidth="1" scale="100" useFirstPageNumber="0" orientation="portrait" pageOrder="downThenOver"/>
  <headerFooter>
    <oddFooter>&amp;C&amp;"Geeza Pro Regular,Regular"&amp;12&amp;K000000&amp;P</oddFooter>
  </headerFooter>
  <drawing r:id="rId1"/>
</worksheet>
</file>

<file path=xl/worksheets/sheet5.xml><?xml version="1.0" encoding="utf-8"?>
<worksheet xmlns:r="http://schemas.openxmlformats.org/officeDocument/2006/relationships" xmlns="http://schemas.openxmlformats.org/spreadsheetml/2006/main">
  <dimension ref="A1:AL249"/>
  <sheetViews>
    <sheetView workbookViewId="0" showGridLines="0" rightToLeft="1" defaultGridColor="1"/>
  </sheetViews>
  <sheetFormatPr defaultColWidth="8.83333" defaultRowHeight="13.8" customHeight="1" outlineLevelRow="0" outlineLevelCol="0"/>
  <cols>
    <col min="1" max="1" width="1.35156" style="117" customWidth="1"/>
    <col min="2" max="6" width="9" style="117" customWidth="1"/>
    <col min="7" max="7" width="10" style="117" customWidth="1"/>
    <col min="8" max="9" width="9" style="117" customWidth="1"/>
    <col min="10" max="10" width="10.1719" style="117" customWidth="1"/>
    <col min="11" max="27" hidden="1" width="8.83333" style="117" customWidth="1"/>
    <col min="28" max="28" width="8.67188" style="117" customWidth="1"/>
    <col min="29" max="38" hidden="1" width="8.83333" style="117" customWidth="1"/>
    <col min="39" max="16384" width="8.85156" style="117" customWidth="1"/>
  </cols>
  <sheetData>
    <row r="1" ht="13.8" customHeight="1">
      <c r="A1" s="2"/>
      <c r="B1" s="3"/>
      <c r="C1" s="4"/>
      <c r="D1" t="s" s="5">
        <v>0</v>
      </c>
      <c r="E1" s="6"/>
      <c r="F1" s="6"/>
      <c r="G1" s="4"/>
      <c r="H1" s="4"/>
      <c r="I1" s="7"/>
      <c r="J1" s="8"/>
      <c r="K1" s="9"/>
      <c r="L1" s="9"/>
      <c r="M1" s="9"/>
      <c r="N1" s="9"/>
      <c r="O1" s="9"/>
      <c r="P1" s="9"/>
      <c r="Q1" s="9"/>
      <c r="R1" s="9"/>
      <c r="S1" s="9"/>
      <c r="T1" s="9"/>
      <c r="U1" s="9"/>
      <c r="V1" s="9"/>
      <c r="W1" s="9"/>
      <c r="X1" s="9"/>
      <c r="Y1" s="9"/>
      <c r="Z1" s="9"/>
      <c r="AA1" s="9"/>
      <c r="AB1" s="9"/>
      <c r="AC1" s="9"/>
      <c r="AD1" s="10">
        <v>1</v>
      </c>
      <c r="AE1" s="10">
        <v>2</v>
      </c>
      <c r="AF1" s="10">
        <v>3</v>
      </c>
      <c r="AG1" s="10">
        <v>4</v>
      </c>
      <c r="AH1" s="10">
        <v>5</v>
      </c>
      <c r="AI1" s="10">
        <v>6</v>
      </c>
      <c r="AJ1" s="10">
        <v>7</v>
      </c>
      <c r="AK1" s="10">
        <v>8</v>
      </c>
      <c r="AL1" s="10">
        <v>9</v>
      </c>
    </row>
    <row r="2" ht="13.8" customHeight="1">
      <c r="A2" s="2"/>
      <c r="B2" s="11"/>
      <c r="C2" s="12"/>
      <c r="D2" s="12"/>
      <c r="E2" s="12"/>
      <c r="F2" s="12"/>
      <c r="G2" s="12"/>
      <c r="H2" s="12"/>
      <c r="I2" s="13"/>
      <c r="J2" s="8"/>
      <c r="K2" s="9"/>
      <c r="L2" s="9"/>
      <c r="M2" s="9"/>
      <c r="N2" s="9"/>
      <c r="O2" s="9"/>
      <c r="P2" s="9"/>
      <c r="Q2" s="9"/>
      <c r="R2" s="9"/>
      <c r="S2" s="9"/>
      <c r="T2" s="9"/>
      <c r="U2" s="9"/>
      <c r="V2" s="9"/>
      <c r="W2" s="9"/>
      <c r="X2" s="9"/>
      <c r="Y2" s="9"/>
      <c r="Z2" s="9"/>
      <c r="AA2" s="9"/>
      <c r="AB2" s="9"/>
      <c r="AC2" t="s" s="14">
        <v>1</v>
      </c>
      <c r="AD2" s="15">
        <v>0</v>
      </c>
      <c r="AE2" s="16">
        <v>0</v>
      </c>
      <c r="AF2" s="15">
        <v>0</v>
      </c>
      <c r="AG2" s="16">
        <v>0</v>
      </c>
      <c r="AH2" s="15">
        <v>0</v>
      </c>
      <c r="AI2" s="16">
        <v>0</v>
      </c>
      <c r="AJ2" s="15">
        <v>0</v>
      </c>
      <c r="AK2" s="16">
        <v>0</v>
      </c>
      <c r="AL2" s="15">
        <v>0</v>
      </c>
    </row>
    <row r="3" ht="13.8" customHeight="1">
      <c r="A3" s="2"/>
      <c r="B3" t="s" s="17">
        <v>2</v>
      </c>
      <c r="C3" s="18"/>
      <c r="D3" s="18"/>
      <c r="E3" s="19"/>
      <c r="F3" s="19"/>
      <c r="G3" t="s" s="20">
        <v>3</v>
      </c>
      <c r="H3" s="18"/>
      <c r="I3" s="21"/>
      <c r="J3" s="8"/>
      <c r="K3" s="9"/>
      <c r="L3" s="9"/>
      <c r="M3" s="9"/>
      <c r="N3" s="9"/>
      <c r="O3" s="9"/>
      <c r="P3" s="9"/>
      <c r="Q3" s="9"/>
      <c r="R3" s="9"/>
      <c r="S3" s="9"/>
      <c r="T3" s="9"/>
      <c r="U3" s="9"/>
      <c r="V3" s="9"/>
      <c r="W3" s="9"/>
      <c r="X3" s="9"/>
      <c r="Y3" s="9"/>
      <c r="Z3" s="9"/>
      <c r="AA3" s="9"/>
      <c r="AB3" s="9"/>
      <c r="AC3" t="s" s="14">
        <v>4</v>
      </c>
      <c r="AD3" s="15" cm="1">
        <f t="array" ref="AD3:AL3">TRANSPOSE('خلاصة النتائج'!P9:P17)</f>
        <v>0</v>
      </c>
      <c r="AE3" s="16">
        <v>0</v>
      </c>
      <c r="AF3" s="15">
        <v>0</v>
      </c>
      <c r="AG3" s="16">
        <v>0</v>
      </c>
      <c r="AH3" s="15">
        <v>0</v>
      </c>
      <c r="AI3" s="16">
        <v>0</v>
      </c>
      <c r="AJ3" s="15">
        <v>0</v>
      </c>
      <c r="AK3" s="16">
        <v>0</v>
      </c>
      <c r="AL3" s="15">
        <v>0</v>
      </c>
    </row>
    <row r="4" ht="13.8" customHeight="1">
      <c r="A4" s="2"/>
      <c r="B4" t="s" s="17">
        <v>5</v>
      </c>
      <c r="C4" s="18"/>
      <c r="D4" s="18"/>
      <c r="E4" s="19"/>
      <c r="F4" s="19"/>
      <c r="G4" s="22" cm="1">
        <f t="array" ref="G4">'ادخال البيانات'!P18</f>
        <v>0</v>
      </c>
      <c r="H4" s="19"/>
      <c r="I4" s="23"/>
      <c r="J4" s="8"/>
      <c r="K4" s="9"/>
      <c r="L4" s="9"/>
      <c r="M4" s="9"/>
      <c r="N4" s="9"/>
      <c r="O4" s="9"/>
      <c r="P4" s="9"/>
      <c r="Q4" s="9"/>
      <c r="R4" s="9"/>
      <c r="S4" s="9"/>
      <c r="T4" s="9"/>
      <c r="U4" s="9"/>
      <c r="V4" s="9"/>
      <c r="W4" s="9"/>
      <c r="X4" s="9"/>
      <c r="Y4" s="9"/>
      <c r="Z4" s="9"/>
      <c r="AA4" s="9"/>
      <c r="AB4" s="9"/>
      <c r="AC4" t="s" s="24">
        <v>6</v>
      </c>
      <c r="AD4" s="25"/>
      <c r="AE4" s="26"/>
      <c r="AF4" s="25"/>
      <c r="AG4" s="26"/>
      <c r="AH4" s="25"/>
      <c r="AI4" s="26"/>
      <c r="AJ4" s="25"/>
      <c r="AK4" s="26"/>
      <c r="AL4" s="25"/>
    </row>
    <row r="5" ht="13.8" customHeight="1">
      <c r="A5" s="2"/>
      <c r="B5" t="s" s="17">
        <v>38</v>
      </c>
      <c r="C5" s="18"/>
      <c r="D5" s="18"/>
      <c r="E5" s="19"/>
      <c r="F5" s="19"/>
      <c r="G5" s="12"/>
      <c r="H5" s="12"/>
      <c r="I5" s="13"/>
      <c r="J5" s="8"/>
      <c r="K5" s="9"/>
      <c r="L5" s="9"/>
      <c r="M5" s="9"/>
      <c r="N5" s="9"/>
      <c r="O5" s="9"/>
      <c r="P5" s="9"/>
      <c r="Q5" s="9"/>
      <c r="R5" s="9"/>
      <c r="S5" s="9"/>
      <c r="T5" s="9"/>
      <c r="U5" s="9"/>
      <c r="V5" s="9"/>
      <c r="W5" s="9"/>
      <c r="X5" s="9"/>
      <c r="Y5" s="9"/>
      <c r="Z5" s="9"/>
      <c r="AA5" s="9"/>
      <c r="AB5" s="9"/>
      <c r="AC5" t="s" s="27">
        <v>8</v>
      </c>
      <c r="AD5" s="28" cm="1">
        <f t="array" ref="AD5">COUNTIF(AD10:AD249,"&gt;="&amp;AD4)</f>
        <v>0</v>
      </c>
      <c r="AE5" s="16" cm="1">
        <f t="array" ref="AE5">COUNTIF(AE10:AE249,"&gt;="&amp;AE4)</f>
        <v>0</v>
      </c>
      <c r="AF5" s="28" cm="1">
        <f t="array" ref="AF5">COUNTIF(AF10:AF249,"&gt;="&amp;AF4)</f>
        <v>0</v>
      </c>
      <c r="AG5" s="16" cm="1">
        <f t="array" ref="AG5">COUNTIF(AG10:AG249,"&gt;="&amp;AG4)</f>
        <v>0</v>
      </c>
      <c r="AH5" s="28" cm="1">
        <f t="array" ref="AH5">COUNTIF(AH10:AH249,"&gt;="&amp;AH4)</f>
        <v>0</v>
      </c>
      <c r="AI5" s="16" cm="1">
        <f t="array" ref="AI5">COUNTIF(AI10:AI249,"&gt;="&amp;AI4)</f>
        <v>0</v>
      </c>
      <c r="AJ5" s="28" cm="1">
        <f t="array" ref="AJ5">COUNTIF(AJ10:AJ249,"&gt;="&amp;AJ4)</f>
        <v>0</v>
      </c>
      <c r="AK5" s="16" cm="1">
        <f t="array" ref="AK5">COUNTIF(AK10:AK249,"&gt;="&amp;AK4)</f>
        <v>0</v>
      </c>
      <c r="AL5" s="28" cm="1">
        <f t="array" ref="AL5">COUNTIF(AL10:AL249,"&gt;="&amp;AL4)</f>
        <v>0</v>
      </c>
    </row>
    <row r="6" ht="13.8" customHeight="1">
      <c r="A6" s="2"/>
      <c r="B6" s="29" cm="1">
        <f t="array" ref="B6">'ادخال البيانات'!J6</f>
        <v>0</v>
      </c>
      <c r="C6" s="18"/>
      <c r="D6" s="18"/>
      <c r="E6" s="12"/>
      <c r="F6" s="12"/>
      <c r="G6" s="12"/>
      <c r="H6" s="12"/>
      <c r="I6" s="13"/>
      <c r="J6" s="8"/>
      <c r="K6" s="9"/>
      <c r="L6" s="9"/>
      <c r="M6" s="9"/>
      <c r="N6" s="9"/>
      <c r="O6" s="9"/>
      <c r="P6" s="9"/>
      <c r="Q6" s="9"/>
      <c r="R6" s="9"/>
      <c r="S6" s="9"/>
      <c r="T6" s="9"/>
      <c r="U6" s="9"/>
      <c r="V6" s="9"/>
      <c r="W6" s="9"/>
      <c r="X6" s="9"/>
      <c r="Y6" s="9"/>
      <c r="Z6" s="9"/>
      <c r="AA6" s="9"/>
      <c r="AB6" s="9"/>
      <c r="AC6" t="s" s="30">
        <v>9</v>
      </c>
      <c r="AD6" s="31" cm="1">
        <f t="array" ref="AD6">AD3-AD5</f>
        <v>0</v>
      </c>
      <c r="AE6" s="16" cm="1">
        <f t="array" ref="AE6">AE3-AE5</f>
        <v>0</v>
      </c>
      <c r="AF6" s="31" cm="1">
        <f t="array" ref="AF6">AF3-AF5</f>
        <v>0</v>
      </c>
      <c r="AG6" s="16" cm="1">
        <f t="array" ref="AG6">AG3-AG5</f>
        <v>0</v>
      </c>
      <c r="AH6" s="31" cm="1">
        <f t="array" ref="AH6">AH3-AH5</f>
        <v>0</v>
      </c>
      <c r="AI6" s="16" cm="1">
        <f t="array" ref="AI6">AI3-AI5</f>
        <v>0</v>
      </c>
      <c r="AJ6" s="31" cm="1">
        <f t="array" ref="AJ6">AJ3-AJ5</f>
        <v>0</v>
      </c>
      <c r="AK6" s="16" cm="1">
        <f t="array" ref="AK6">AK3-AK5</f>
        <v>0</v>
      </c>
      <c r="AL6" s="31" cm="1">
        <f t="array" ref="AL6">AL3-AL5</f>
        <v>0</v>
      </c>
    </row>
    <row r="7" ht="14.4" customHeight="1">
      <c r="A7" s="2"/>
      <c r="B7" s="32"/>
      <c r="C7" s="33"/>
      <c r="D7" s="33"/>
      <c r="E7" s="33"/>
      <c r="F7" s="33"/>
      <c r="G7" s="33"/>
      <c r="H7" s="33"/>
      <c r="I7" s="34"/>
      <c r="J7" s="8"/>
      <c r="K7" s="9"/>
      <c r="L7" s="9"/>
      <c r="M7" s="9"/>
      <c r="N7" s="9"/>
      <c r="O7" s="9"/>
      <c r="P7" s="9"/>
      <c r="Q7" s="9"/>
      <c r="R7" s="9"/>
      <c r="S7" s="9"/>
      <c r="T7" s="9"/>
      <c r="U7" s="9"/>
      <c r="V7" s="9"/>
      <c r="W7" s="9"/>
      <c r="X7" s="9"/>
      <c r="Y7" s="9"/>
      <c r="Z7" s="9"/>
      <c r="AA7" s="9"/>
      <c r="AB7" s="9"/>
      <c r="AC7" t="s" s="35">
        <v>10</v>
      </c>
      <c r="AD7" s="15">
        <v>0</v>
      </c>
      <c r="AE7" s="16">
        <v>0</v>
      </c>
      <c r="AF7" s="15">
        <v>0</v>
      </c>
      <c r="AG7" s="16">
        <v>0</v>
      </c>
      <c r="AH7" s="15">
        <v>0</v>
      </c>
      <c r="AI7" s="16">
        <v>0</v>
      </c>
      <c r="AJ7" s="15">
        <v>0</v>
      </c>
      <c r="AK7" s="16">
        <v>0</v>
      </c>
      <c r="AL7" s="15">
        <v>0</v>
      </c>
    </row>
    <row r="8" ht="13.8" customHeight="1">
      <c r="A8" s="2"/>
      <c r="B8" s="36"/>
      <c r="C8" s="37"/>
      <c r="D8" s="37"/>
      <c r="E8" s="37"/>
      <c r="F8" s="37"/>
      <c r="G8" s="37"/>
      <c r="H8" s="37"/>
      <c r="I8" s="38"/>
      <c r="J8" s="8"/>
      <c r="K8" s="9"/>
      <c r="L8" s="9"/>
      <c r="M8" s="9"/>
      <c r="N8" s="9"/>
      <c r="O8" s="9"/>
      <c r="P8" s="9"/>
      <c r="Q8" s="9"/>
      <c r="R8" s="9"/>
      <c r="S8" s="9"/>
      <c r="T8" s="9"/>
      <c r="U8" s="9"/>
      <c r="V8" s="9"/>
      <c r="W8" s="9"/>
      <c r="X8" s="9"/>
      <c r="Y8" s="9"/>
      <c r="Z8" s="9"/>
      <c r="AA8" s="9"/>
      <c r="AB8" s="9"/>
      <c r="AC8" t="s" s="39">
        <v>11</v>
      </c>
      <c r="AD8" s="15">
        <v>0</v>
      </c>
      <c r="AE8" s="16">
        <v>0</v>
      </c>
      <c r="AF8" s="15">
        <v>0</v>
      </c>
      <c r="AG8" s="16">
        <v>0</v>
      </c>
      <c r="AH8" s="15">
        <v>0</v>
      </c>
      <c r="AI8" s="16">
        <v>0</v>
      </c>
      <c r="AJ8" s="15">
        <v>0</v>
      </c>
      <c r="AK8" s="16">
        <v>0</v>
      </c>
      <c r="AL8" s="15">
        <v>0</v>
      </c>
    </row>
    <row r="9" ht="13.8" customHeight="1">
      <c r="A9" s="2"/>
      <c r="B9" t="s" s="40">
        <v>12</v>
      </c>
      <c r="C9" s="41"/>
      <c r="D9" t="s" s="42">
        <v>13</v>
      </c>
      <c r="E9" s="43" cm="1">
        <f t="array" ref="E9">AH3</f>
        <v>0</v>
      </c>
      <c r="F9" t="s" s="44">
        <v>14</v>
      </c>
      <c r="G9" s="43" cm="1">
        <f t="array" ref="G9">'ادخال البيانات'!P16</f>
        <v>0</v>
      </c>
      <c r="H9" t="s" s="44">
        <v>15</v>
      </c>
      <c r="I9" s="45" cm="1">
        <f t="array" ref="I9">'ادخال البيانات'!P17</f>
        <v>0</v>
      </c>
      <c r="J9" s="8"/>
      <c r="K9" s="9"/>
      <c r="L9" s="9"/>
      <c r="M9" s="9"/>
      <c r="N9" s="9"/>
      <c r="O9" s="9"/>
      <c r="P9" s="9"/>
      <c r="Q9" s="9"/>
      <c r="R9" s="9"/>
      <c r="S9" s="9"/>
      <c r="T9" s="9"/>
      <c r="U9" s="9"/>
      <c r="V9" s="9"/>
      <c r="W9" s="9"/>
      <c r="X9" s="9"/>
      <c r="Y9" s="9"/>
      <c r="Z9" s="9"/>
      <c r="AA9" s="9"/>
      <c r="AB9" s="9"/>
      <c r="AC9" s="9"/>
      <c r="AD9" s="46"/>
      <c r="AE9" s="47"/>
      <c r="AF9" s="46"/>
      <c r="AG9" s="47"/>
      <c r="AH9" s="46"/>
      <c r="AI9" s="47"/>
      <c r="AJ9" s="46"/>
      <c r="AK9" s="47"/>
      <c r="AL9" s="46"/>
    </row>
    <row r="10" ht="13.8" customHeight="1">
      <c r="A10" s="2"/>
      <c r="B10" s="48"/>
      <c r="C10" s="49"/>
      <c r="D10" t="s" s="50">
        <v>16</v>
      </c>
      <c r="E10" s="43" cm="1">
        <f t="array" ref="E10">'ادخال البيانات'!Q14</f>
        <v>40</v>
      </c>
      <c r="F10" t="s" s="44">
        <v>17</v>
      </c>
      <c r="G10" s="43" cm="1">
        <f t="array" ref="G10">'ادخال البيانات'!P19</f>
        <v>0</v>
      </c>
      <c r="H10" s="49"/>
      <c r="I10" s="51"/>
      <c r="J10" s="8"/>
      <c r="K10" s="9"/>
      <c r="L10" s="9"/>
      <c r="M10" s="9"/>
      <c r="N10" s="9"/>
      <c r="O10" s="9"/>
      <c r="P10" s="9"/>
      <c r="Q10" s="9"/>
      <c r="R10" s="9"/>
      <c r="S10" s="9"/>
      <c r="T10" s="9"/>
      <c r="U10" s="9"/>
      <c r="V10" s="9"/>
      <c r="W10" s="9"/>
      <c r="X10" s="9"/>
      <c r="Y10" s="9"/>
      <c r="Z10" s="9"/>
      <c r="AA10" s="9"/>
      <c r="AB10" s="9"/>
      <c r="AC10" s="9"/>
      <c r="AD10" s="15" cm="1">
        <f t="array" ref="AD10">'ادخال البيانات'!E21</f>
        <v>0</v>
      </c>
      <c r="AE10" s="16" cm="1">
        <f t="array" ref="AE10">'ادخال البيانات'!H21</f>
        <v>0</v>
      </c>
      <c r="AF10" s="15" cm="1">
        <f t="array" ref="AF10">'ادخال البيانات'!K21</f>
        <v>0</v>
      </c>
      <c r="AG10" s="16" cm="1">
        <f t="array" ref="AG10">'ادخال البيانات'!N21</f>
        <v>0</v>
      </c>
      <c r="AH10" s="15" cm="1">
        <f t="array" ref="AH10">'ادخال البيانات'!Q21</f>
        <v>0</v>
      </c>
      <c r="AI10" s="16" cm="1">
        <f t="array" ref="AI10">'ادخال البيانات'!T21</f>
        <v>0</v>
      </c>
      <c r="AJ10" s="15" cm="1">
        <f t="array" ref="AJ10">'ادخال البيانات'!W21</f>
        <v>0</v>
      </c>
      <c r="AK10" s="16" cm="1">
        <f t="array" ref="AK10">'ادخال البيانات'!Z21</f>
        <v>0</v>
      </c>
      <c r="AL10" s="15" cm="1">
        <f t="array" ref="AL10">'ادخال البيانات'!AC21</f>
        <v>0</v>
      </c>
    </row>
    <row r="11" ht="13.8" customHeight="1">
      <c r="A11" s="2"/>
      <c r="B11" s="48"/>
      <c r="C11" s="49"/>
      <c r="D11" s="49"/>
      <c r="E11" s="49"/>
      <c r="F11" t="s" s="44">
        <v>18</v>
      </c>
      <c r="G11" s="43" cm="1">
        <f t="array" ref="G11">'ادخال البيانات'!P6</f>
        <v>0</v>
      </c>
      <c r="H11" s="49"/>
      <c r="I11" s="51"/>
      <c r="J11" s="8"/>
      <c r="K11" s="9"/>
      <c r="L11" s="9"/>
      <c r="M11" s="9"/>
      <c r="N11" s="9"/>
      <c r="O11" s="9"/>
      <c r="P11" s="9"/>
      <c r="Q11" s="9"/>
      <c r="R11" s="9"/>
      <c r="S11" s="9"/>
      <c r="T11" s="9"/>
      <c r="U11" s="9"/>
      <c r="V11" s="9"/>
      <c r="W11" s="9"/>
      <c r="X11" s="9"/>
      <c r="Y11" s="9"/>
      <c r="Z11" s="9"/>
      <c r="AA11" s="9"/>
      <c r="AB11" s="9"/>
      <c r="AC11" s="9"/>
      <c r="AD11" s="15" cm="1">
        <f t="array" ref="AD11">'ادخال البيانات'!E22</f>
        <v>0</v>
      </c>
      <c r="AE11" s="16" cm="1">
        <f t="array" ref="AE11">'ادخال البيانات'!H22</f>
        <v>0</v>
      </c>
      <c r="AF11" s="15" cm="1">
        <f t="array" ref="AF11">'ادخال البيانات'!K22</f>
        <v>0</v>
      </c>
      <c r="AG11" s="16" cm="1">
        <f t="array" ref="AG11">'ادخال البيانات'!N22</f>
        <v>0</v>
      </c>
      <c r="AH11" s="15" cm="1">
        <f t="array" ref="AH11">'ادخال البيانات'!Q22</f>
        <v>0</v>
      </c>
      <c r="AI11" s="16" cm="1">
        <f t="array" ref="AI11">'ادخال البيانات'!T22</f>
        <v>0</v>
      </c>
      <c r="AJ11" s="15" cm="1">
        <f t="array" ref="AJ11">'ادخال البيانات'!W22</f>
        <v>0</v>
      </c>
      <c r="AK11" s="16" cm="1">
        <f t="array" ref="AK11">'ادخال البيانات'!Z22</f>
        <v>0</v>
      </c>
      <c r="AL11" s="15" cm="1">
        <f t="array" ref="AL11">'ادخال البيانات'!AC22</f>
        <v>0</v>
      </c>
    </row>
    <row r="12" ht="13.8" customHeight="1">
      <c r="A12" s="2"/>
      <c r="B12" s="48"/>
      <c r="C12" s="49"/>
      <c r="D12" s="52"/>
      <c r="E12" s="52"/>
      <c r="F12" s="52"/>
      <c r="G12" s="52"/>
      <c r="H12" s="49"/>
      <c r="I12" s="51"/>
      <c r="J12" s="8"/>
      <c r="K12" s="9"/>
      <c r="L12" s="9"/>
      <c r="M12" s="9"/>
      <c r="N12" s="9"/>
      <c r="O12" s="9"/>
      <c r="P12" s="9"/>
      <c r="Q12" s="9"/>
      <c r="R12" s="9"/>
      <c r="S12" s="9"/>
      <c r="T12" s="9"/>
      <c r="U12" s="9"/>
      <c r="V12" s="9"/>
      <c r="W12" s="9"/>
      <c r="X12" s="9"/>
      <c r="Y12" s="9"/>
      <c r="Z12" s="9"/>
      <c r="AA12" s="9"/>
      <c r="AB12" s="9"/>
      <c r="AC12" s="9"/>
      <c r="AD12" s="15" cm="1">
        <f t="array" ref="AD12">'ادخال البيانات'!E23</f>
        <v>0</v>
      </c>
      <c r="AE12" s="16" cm="1">
        <f t="array" ref="AE12">'ادخال البيانات'!H23</f>
        <v>0</v>
      </c>
      <c r="AF12" s="15" cm="1">
        <f t="array" ref="AF12">'ادخال البيانات'!K23</f>
        <v>0</v>
      </c>
      <c r="AG12" s="16" cm="1">
        <f t="array" ref="AG12">'ادخال البيانات'!N23</f>
        <v>0</v>
      </c>
      <c r="AH12" s="15" cm="1">
        <f t="array" ref="AH12">'ادخال البيانات'!Q23</f>
        <v>0</v>
      </c>
      <c r="AI12" s="16" cm="1">
        <f t="array" ref="AI12">'ادخال البيانات'!T23</f>
        <v>0</v>
      </c>
      <c r="AJ12" s="15" cm="1">
        <f t="array" ref="AJ12">'ادخال البيانات'!W23</f>
        <v>0</v>
      </c>
      <c r="AK12" s="16" cm="1">
        <f t="array" ref="AK12">'ادخال البيانات'!Z23</f>
        <v>0</v>
      </c>
      <c r="AL12" s="15" cm="1">
        <f t="array" ref="AL12">'ادخال البيانات'!AC23</f>
        <v>0</v>
      </c>
    </row>
    <row r="13" ht="13.8" customHeight="1">
      <c r="A13" s="2"/>
      <c r="B13" t="s" s="40">
        <v>19</v>
      </c>
      <c r="C13" s="53"/>
      <c r="D13" t="s" s="54">
        <v>20</v>
      </c>
      <c r="E13" s="55"/>
      <c r="F13" s="55"/>
      <c r="G13" s="56" cm="1">
        <f t="array" ref="G13">AH4</f>
        <v>0</v>
      </c>
      <c r="H13" s="57"/>
      <c r="I13" s="51"/>
      <c r="J13" s="8"/>
      <c r="K13" s="9"/>
      <c r="L13" s="9"/>
      <c r="M13" s="9"/>
      <c r="N13" s="9"/>
      <c r="O13" s="9"/>
      <c r="P13" s="9"/>
      <c r="Q13" s="9"/>
      <c r="R13" s="9"/>
      <c r="S13" s="9"/>
      <c r="T13" s="9"/>
      <c r="U13" s="9"/>
      <c r="V13" s="9"/>
      <c r="W13" s="9"/>
      <c r="X13" s="9"/>
      <c r="Y13" s="9"/>
      <c r="Z13" s="9"/>
      <c r="AA13" s="9"/>
      <c r="AB13" s="9"/>
      <c r="AC13" s="9"/>
      <c r="AD13" s="15" cm="1">
        <f t="array" ref="AD13">'ادخال البيانات'!E24</f>
        <v>0</v>
      </c>
      <c r="AE13" s="16" cm="1">
        <f t="array" ref="AE13">'ادخال البيانات'!H24</f>
        <v>0</v>
      </c>
      <c r="AF13" s="15" cm="1">
        <f t="array" ref="AF13">'ادخال البيانات'!K24</f>
        <v>0</v>
      </c>
      <c r="AG13" s="16" cm="1">
        <f t="array" ref="AG13">'ادخال البيانات'!N24</f>
        <v>0</v>
      </c>
      <c r="AH13" s="15" cm="1">
        <f t="array" ref="AH13">'ادخال البيانات'!Q24</f>
        <v>0</v>
      </c>
      <c r="AI13" s="16" cm="1">
        <f t="array" ref="AI13">'ادخال البيانات'!T24</f>
        <v>0</v>
      </c>
      <c r="AJ13" s="15" cm="1">
        <f t="array" ref="AJ13">'ادخال البيانات'!W24</f>
        <v>0</v>
      </c>
      <c r="AK13" s="16" cm="1">
        <f t="array" ref="AK13">'ادخال البيانات'!Z24</f>
        <v>0</v>
      </c>
      <c r="AL13" s="15" cm="1">
        <f t="array" ref="AL13">'ادخال البيانات'!AC24</f>
        <v>0</v>
      </c>
    </row>
    <row r="14" ht="13.8" customHeight="1">
      <c r="A14" s="2"/>
      <c r="B14" s="48"/>
      <c r="C14" s="58"/>
      <c r="D14" t="s" s="59">
        <v>21</v>
      </c>
      <c r="E14" s="60"/>
      <c r="F14" s="60"/>
      <c r="G14" s="61" cm="1">
        <f t="array" ref="G14">AH2</f>
        <v>0</v>
      </c>
      <c r="H14" s="57"/>
      <c r="I14" s="51"/>
      <c r="J14" s="8"/>
      <c r="K14" s="9"/>
      <c r="L14" s="9"/>
      <c r="M14" s="9"/>
      <c r="N14" s="9"/>
      <c r="O14" s="9"/>
      <c r="P14" s="9"/>
      <c r="Q14" s="9"/>
      <c r="R14" s="9"/>
      <c r="S14" s="9"/>
      <c r="T14" s="9"/>
      <c r="U14" s="9"/>
      <c r="V14" s="9"/>
      <c r="W14" s="9"/>
      <c r="X14" s="9"/>
      <c r="Y14" s="9"/>
      <c r="Z14" s="9"/>
      <c r="AA14" s="9"/>
      <c r="AB14" s="9"/>
      <c r="AC14" s="9"/>
      <c r="AD14" s="15" cm="1">
        <f t="array" ref="AD14">'ادخال البيانات'!E25</f>
        <v>0</v>
      </c>
      <c r="AE14" s="16" cm="1">
        <f t="array" ref="AE14">'ادخال البيانات'!H25</f>
        <v>0</v>
      </c>
      <c r="AF14" s="15" cm="1">
        <f t="array" ref="AF14">'ادخال البيانات'!K25</f>
        <v>0</v>
      </c>
      <c r="AG14" s="16" cm="1">
        <f t="array" ref="AG14">'ادخال البيانات'!N25</f>
        <v>0</v>
      </c>
      <c r="AH14" s="15" cm="1">
        <f t="array" ref="AH14">'ادخال البيانات'!Q25</f>
        <v>0</v>
      </c>
      <c r="AI14" s="16" cm="1">
        <f t="array" ref="AI14">'ادخال البيانات'!T25</f>
        <v>0</v>
      </c>
      <c r="AJ14" s="15" cm="1">
        <f t="array" ref="AJ14">'ادخال البيانات'!W25</f>
        <v>0</v>
      </c>
      <c r="AK14" s="16" cm="1">
        <f t="array" ref="AK14">'ادخال البيانات'!Z25</f>
        <v>0</v>
      </c>
      <c r="AL14" s="15" cm="1">
        <f t="array" ref="AL14">'ادخال البيانات'!AC25</f>
        <v>0</v>
      </c>
    </row>
    <row r="15" ht="13.8" customHeight="1">
      <c r="A15" s="2"/>
      <c r="B15" s="48"/>
      <c r="C15" s="58"/>
      <c r="D15" t="s" s="62">
        <v>22</v>
      </c>
      <c r="E15" s="63"/>
      <c r="F15" s="63"/>
      <c r="G15" s="64" cm="1">
        <f t="array" ref="G15">AH5</f>
        <v>0</v>
      </c>
      <c r="H15" s="57"/>
      <c r="I15" s="51"/>
      <c r="J15" s="8"/>
      <c r="K15" s="9"/>
      <c r="L15" s="9"/>
      <c r="M15" s="9"/>
      <c r="N15" s="9"/>
      <c r="O15" s="9"/>
      <c r="P15" s="9"/>
      <c r="Q15" s="9"/>
      <c r="R15" s="9"/>
      <c r="S15" s="9"/>
      <c r="T15" s="9"/>
      <c r="U15" s="9"/>
      <c r="V15" s="9"/>
      <c r="W15" s="9"/>
      <c r="X15" s="9"/>
      <c r="Y15" s="9"/>
      <c r="Z15" s="9"/>
      <c r="AA15" s="9"/>
      <c r="AB15" s="9"/>
      <c r="AC15" s="9"/>
      <c r="AD15" s="15" cm="1">
        <f t="array" ref="AD15">'ادخال البيانات'!E26</f>
        <v>0</v>
      </c>
      <c r="AE15" s="16" cm="1">
        <f t="array" ref="AE15">'ادخال البيانات'!H26</f>
        <v>0</v>
      </c>
      <c r="AF15" s="15" cm="1">
        <f t="array" ref="AF15">'ادخال البيانات'!K26</f>
        <v>0</v>
      </c>
      <c r="AG15" s="16" cm="1">
        <f t="array" ref="AG15">'ادخال البيانات'!N26</f>
        <v>0</v>
      </c>
      <c r="AH15" s="15" cm="1">
        <f t="array" ref="AH15">'ادخال البيانات'!Q26</f>
        <v>0</v>
      </c>
      <c r="AI15" s="16" cm="1">
        <f t="array" ref="AI15">'ادخال البيانات'!T26</f>
        <v>0</v>
      </c>
      <c r="AJ15" s="15" cm="1">
        <f t="array" ref="AJ15">'ادخال البيانات'!W26</f>
        <v>0</v>
      </c>
      <c r="AK15" s="16" cm="1">
        <f t="array" ref="AK15">'ادخال البيانات'!Z26</f>
        <v>0</v>
      </c>
      <c r="AL15" s="15" cm="1">
        <f t="array" ref="AL15">'ادخال البيانات'!AC26</f>
        <v>0</v>
      </c>
    </row>
    <row r="16" ht="13.8" customHeight="1">
      <c r="A16" s="2"/>
      <c r="B16" s="48"/>
      <c r="C16" s="58"/>
      <c r="D16" t="s" s="65">
        <v>23</v>
      </c>
      <c r="E16" s="66"/>
      <c r="F16" s="66"/>
      <c r="G16" s="64" cm="1">
        <f t="array" ref="G16">AH6</f>
        <v>0</v>
      </c>
      <c r="H16" s="57"/>
      <c r="I16" s="51"/>
      <c r="J16" s="8"/>
      <c r="K16" s="9"/>
      <c r="L16" s="9"/>
      <c r="M16" s="9"/>
      <c r="N16" s="9"/>
      <c r="O16" s="9"/>
      <c r="P16" s="9"/>
      <c r="Q16" s="9"/>
      <c r="R16" s="9"/>
      <c r="S16" s="9"/>
      <c r="T16" s="9"/>
      <c r="U16" s="9"/>
      <c r="V16" s="9"/>
      <c r="W16" s="9"/>
      <c r="X16" s="9"/>
      <c r="Y16" s="9"/>
      <c r="Z16" s="9"/>
      <c r="AA16" s="9"/>
      <c r="AB16" s="9"/>
      <c r="AC16" s="9"/>
      <c r="AD16" s="15" cm="1">
        <f t="array" ref="AD16">'ادخال البيانات'!E27</f>
        <v>0</v>
      </c>
      <c r="AE16" s="16" cm="1">
        <f t="array" ref="AE16">'ادخال البيانات'!H27</f>
        <v>0</v>
      </c>
      <c r="AF16" s="15" cm="1">
        <f t="array" ref="AF16">'ادخال البيانات'!K27</f>
        <v>0</v>
      </c>
      <c r="AG16" s="16" cm="1">
        <f t="array" ref="AG16">'ادخال البيانات'!N27</f>
        <v>0</v>
      </c>
      <c r="AH16" s="15" cm="1">
        <f t="array" ref="AH16">'ادخال البيانات'!Q27</f>
        <v>0</v>
      </c>
      <c r="AI16" s="16" cm="1">
        <f t="array" ref="AI16">'ادخال البيانات'!T27</f>
        <v>0</v>
      </c>
      <c r="AJ16" s="15" cm="1">
        <f t="array" ref="AJ16">'ادخال البيانات'!W27</f>
        <v>0</v>
      </c>
      <c r="AK16" s="16" cm="1">
        <f t="array" ref="AK16">'ادخال البيانات'!Z27</f>
        <v>0</v>
      </c>
      <c r="AL16" s="15" cm="1">
        <f t="array" ref="AL16">'ادخال البيانات'!AC27</f>
        <v>0</v>
      </c>
    </row>
    <row r="17" ht="13.8" customHeight="1">
      <c r="A17" s="2"/>
      <c r="B17" s="48"/>
      <c r="C17" s="58"/>
      <c r="D17" t="s" s="62">
        <v>24</v>
      </c>
      <c r="E17" s="63"/>
      <c r="F17" s="63"/>
      <c r="G17" s="64" cm="1">
        <f t="array" ref="G17">AH7</f>
        <v>0</v>
      </c>
      <c r="H17" s="57"/>
      <c r="I17" s="51"/>
      <c r="J17" s="8"/>
      <c r="K17" s="9"/>
      <c r="L17" s="9"/>
      <c r="M17" s="9"/>
      <c r="N17" s="9"/>
      <c r="O17" s="9"/>
      <c r="P17" s="9"/>
      <c r="Q17" s="9"/>
      <c r="R17" s="9"/>
      <c r="S17" s="9"/>
      <c r="T17" s="9"/>
      <c r="U17" s="9"/>
      <c r="V17" s="9"/>
      <c r="W17" s="9"/>
      <c r="X17" s="9"/>
      <c r="Y17" s="9"/>
      <c r="Z17" s="9"/>
      <c r="AA17" s="9"/>
      <c r="AB17" s="9"/>
      <c r="AC17" s="9"/>
      <c r="AD17" s="15" cm="1">
        <f t="array" ref="AD17">'ادخال البيانات'!E28</f>
        <v>0</v>
      </c>
      <c r="AE17" s="16" cm="1">
        <f t="array" ref="AE17">'ادخال البيانات'!H28</f>
        <v>0</v>
      </c>
      <c r="AF17" s="15" cm="1">
        <f t="array" ref="AF17">'ادخال البيانات'!K28</f>
        <v>0</v>
      </c>
      <c r="AG17" s="16" cm="1">
        <f t="array" ref="AG17">'ادخال البيانات'!N28</f>
        <v>0</v>
      </c>
      <c r="AH17" s="15" cm="1">
        <f t="array" ref="AH17">'ادخال البيانات'!Q28</f>
        <v>0</v>
      </c>
      <c r="AI17" s="16" cm="1">
        <f t="array" ref="AI17">'ادخال البيانات'!T28</f>
        <v>0</v>
      </c>
      <c r="AJ17" s="15" cm="1">
        <f t="array" ref="AJ17">'ادخال البيانات'!W28</f>
        <v>0</v>
      </c>
      <c r="AK17" s="16" cm="1">
        <f t="array" ref="AK17">'ادخال البيانات'!Z28</f>
        <v>0</v>
      </c>
      <c r="AL17" s="15" cm="1">
        <f t="array" ref="AL17">'ادخال البيانات'!AC28</f>
        <v>0</v>
      </c>
    </row>
    <row r="18" ht="13.8" customHeight="1">
      <c r="A18" s="2"/>
      <c r="B18" s="48"/>
      <c r="C18" s="58"/>
      <c r="D18" t="s" s="65">
        <v>25</v>
      </c>
      <c r="E18" s="66"/>
      <c r="F18" s="66"/>
      <c r="G18" s="64" cm="1">
        <f t="array" ref="G18">AH8</f>
        <v>0</v>
      </c>
      <c r="H18" s="57"/>
      <c r="I18" s="51"/>
      <c r="J18" s="8"/>
      <c r="K18" s="9"/>
      <c r="L18" s="9"/>
      <c r="M18" s="9"/>
      <c r="N18" s="9"/>
      <c r="O18" s="9"/>
      <c r="P18" s="9"/>
      <c r="Q18" s="9"/>
      <c r="R18" s="9"/>
      <c r="S18" s="9"/>
      <c r="T18" s="9"/>
      <c r="U18" s="9"/>
      <c r="V18" s="9"/>
      <c r="W18" s="9"/>
      <c r="X18" s="9"/>
      <c r="Y18" s="9"/>
      <c r="Z18" s="9"/>
      <c r="AA18" s="9"/>
      <c r="AB18" s="9"/>
      <c r="AC18" s="9"/>
      <c r="AD18" s="15" cm="1">
        <f t="array" ref="AD18">'ادخال البيانات'!E29</f>
        <v>0</v>
      </c>
      <c r="AE18" s="16" cm="1">
        <f t="array" ref="AE18">'ادخال البيانات'!H29</f>
        <v>0</v>
      </c>
      <c r="AF18" s="15" cm="1">
        <f t="array" ref="AF18">'ادخال البيانات'!K29</f>
        <v>0</v>
      </c>
      <c r="AG18" s="16" cm="1">
        <f t="array" ref="AG18">'ادخال البيانات'!N29</f>
        <v>0</v>
      </c>
      <c r="AH18" s="15" cm="1">
        <f t="array" ref="AH18">'ادخال البيانات'!Q29</f>
        <v>0</v>
      </c>
      <c r="AI18" s="16" cm="1">
        <f t="array" ref="AI18">'ادخال البيانات'!T29</f>
        <v>0</v>
      </c>
      <c r="AJ18" s="15" cm="1">
        <f t="array" ref="AJ18">'ادخال البيانات'!W29</f>
        <v>0</v>
      </c>
      <c r="AK18" s="16" cm="1">
        <f t="array" ref="AK18">'ادخال البيانات'!Z29</f>
        <v>0</v>
      </c>
      <c r="AL18" s="15" cm="1">
        <f t="array" ref="AL18">'ادخال البيانات'!AC29</f>
        <v>0</v>
      </c>
    </row>
    <row r="19" ht="13.8" customHeight="1">
      <c r="A19" s="2"/>
      <c r="B19" s="48"/>
      <c r="C19" s="49"/>
      <c r="D19" s="67"/>
      <c r="E19" s="67"/>
      <c r="F19" s="67"/>
      <c r="G19" s="67"/>
      <c r="H19" s="49"/>
      <c r="I19" s="51"/>
      <c r="J19" s="8"/>
      <c r="K19" s="9"/>
      <c r="L19" s="9"/>
      <c r="M19" s="9"/>
      <c r="N19" s="9"/>
      <c r="O19" s="9"/>
      <c r="P19" s="9"/>
      <c r="Q19" s="9"/>
      <c r="R19" s="9"/>
      <c r="S19" s="9"/>
      <c r="T19" s="9"/>
      <c r="U19" s="9"/>
      <c r="V19" s="9"/>
      <c r="W19" s="9"/>
      <c r="X19" s="9"/>
      <c r="Y19" s="9"/>
      <c r="Z19" s="9"/>
      <c r="AA19" s="9"/>
      <c r="AB19" s="9"/>
      <c r="AC19" s="9"/>
      <c r="AD19" s="15" cm="1">
        <f t="array" ref="AD19">'ادخال البيانات'!E30</f>
        <v>0</v>
      </c>
      <c r="AE19" s="16" cm="1">
        <f t="array" ref="AE19">'ادخال البيانات'!H30</f>
        <v>0</v>
      </c>
      <c r="AF19" s="15" cm="1">
        <f t="array" ref="AF19">'ادخال البيانات'!K30</f>
        <v>0</v>
      </c>
      <c r="AG19" s="16" cm="1">
        <f t="array" ref="AG19">'ادخال البيانات'!N30</f>
        <v>0</v>
      </c>
      <c r="AH19" s="15" cm="1">
        <f t="array" ref="AH19">'ادخال البيانات'!Q30</f>
        <v>0</v>
      </c>
      <c r="AI19" s="16" cm="1">
        <f t="array" ref="AI19">'ادخال البيانات'!T30</f>
        <v>0</v>
      </c>
      <c r="AJ19" s="15" cm="1">
        <f t="array" ref="AJ19">'ادخال البيانات'!W30</f>
        <v>0</v>
      </c>
      <c r="AK19" s="16" cm="1">
        <f t="array" ref="AK19">'ادخال البيانات'!Z30</f>
        <v>0</v>
      </c>
      <c r="AL19" s="15" cm="1">
        <f t="array" ref="AL19">'ادخال البيانات'!AC30</f>
        <v>0</v>
      </c>
    </row>
    <row r="20" ht="13.8" customHeight="1">
      <c r="A20" s="2"/>
      <c r="B20" t="s" s="40">
        <v>26</v>
      </c>
      <c r="C20" s="41"/>
      <c r="D20" s="49"/>
      <c r="E20" s="49"/>
      <c r="F20" s="49"/>
      <c r="G20" s="49"/>
      <c r="H20" s="49"/>
      <c r="I20" s="51"/>
      <c r="J20" s="8"/>
      <c r="K20" s="9"/>
      <c r="L20" s="9"/>
      <c r="M20" s="9"/>
      <c r="N20" s="9"/>
      <c r="O20" s="9"/>
      <c r="P20" s="9"/>
      <c r="Q20" s="9"/>
      <c r="R20" s="9"/>
      <c r="S20" s="9"/>
      <c r="T20" s="9"/>
      <c r="U20" s="9"/>
      <c r="V20" s="9"/>
      <c r="W20" s="9"/>
      <c r="X20" s="9"/>
      <c r="Y20" s="9"/>
      <c r="Z20" s="9"/>
      <c r="AA20" s="9"/>
      <c r="AB20" s="9"/>
      <c r="AC20" s="9"/>
      <c r="AD20" s="15" cm="1">
        <f t="array" ref="AD20">'ادخال البيانات'!E31</f>
        <v>0</v>
      </c>
      <c r="AE20" s="16" cm="1">
        <f t="array" ref="AE20">'ادخال البيانات'!H31</f>
        <v>0</v>
      </c>
      <c r="AF20" s="15" cm="1">
        <f t="array" ref="AF20">'ادخال البيانات'!K31</f>
        <v>0</v>
      </c>
      <c r="AG20" s="16" cm="1">
        <f t="array" ref="AG20">'ادخال البيانات'!N31</f>
        <v>0</v>
      </c>
      <c r="AH20" s="15" cm="1">
        <f t="array" ref="AH20">'ادخال البيانات'!Q31</f>
        <v>0</v>
      </c>
      <c r="AI20" s="16" cm="1">
        <f t="array" ref="AI20">'ادخال البيانات'!T31</f>
        <v>0</v>
      </c>
      <c r="AJ20" s="15" cm="1">
        <f t="array" ref="AJ20">'ادخال البيانات'!W31</f>
        <v>0</v>
      </c>
      <c r="AK20" s="16" cm="1">
        <f t="array" ref="AK20">'ادخال البيانات'!Z31</f>
        <v>0</v>
      </c>
      <c r="AL20" s="15" cm="1">
        <f t="array" ref="AL20">'ادخال البيانات'!AC31</f>
        <v>0</v>
      </c>
    </row>
    <row r="21" ht="13.8" customHeight="1">
      <c r="A21" s="2"/>
      <c r="B21" s="68"/>
      <c r="C21" s="52"/>
      <c r="D21" s="52"/>
      <c r="E21" s="52"/>
      <c r="F21" s="49"/>
      <c r="G21" s="49"/>
      <c r="H21" s="49"/>
      <c r="I21" s="51"/>
      <c r="J21" s="8"/>
      <c r="K21" s="9"/>
      <c r="L21" s="9"/>
      <c r="M21" s="9"/>
      <c r="N21" s="9"/>
      <c r="O21" s="9"/>
      <c r="P21" s="9"/>
      <c r="Q21" s="9"/>
      <c r="R21" s="9"/>
      <c r="S21" s="9"/>
      <c r="T21" s="9"/>
      <c r="U21" s="9"/>
      <c r="V21" s="9"/>
      <c r="W21" s="9"/>
      <c r="X21" s="9"/>
      <c r="Y21" s="9"/>
      <c r="Z21" s="9"/>
      <c r="AA21" s="9"/>
      <c r="AB21" s="9"/>
      <c r="AC21" s="9"/>
      <c r="AD21" s="15" cm="1">
        <f t="array" ref="AD21">'ادخال البيانات'!E32</f>
        <v>0</v>
      </c>
      <c r="AE21" s="16" cm="1">
        <f t="array" ref="AE21">'ادخال البيانات'!H32</f>
        <v>0</v>
      </c>
      <c r="AF21" s="15" cm="1">
        <f t="array" ref="AF21">'ادخال البيانات'!K32</f>
        <v>0</v>
      </c>
      <c r="AG21" s="16" cm="1">
        <f t="array" ref="AG21">'ادخال البيانات'!N32</f>
        <v>0</v>
      </c>
      <c r="AH21" s="15" cm="1">
        <f t="array" ref="AH21">'ادخال البيانات'!Q32</f>
        <v>0</v>
      </c>
      <c r="AI21" s="16" cm="1">
        <f t="array" ref="AI21">'ادخال البيانات'!T32</f>
        <v>0</v>
      </c>
      <c r="AJ21" s="15" cm="1">
        <f t="array" ref="AJ21">'ادخال البيانات'!W32</f>
        <v>0</v>
      </c>
      <c r="AK21" s="16" cm="1">
        <f t="array" ref="AK21">'ادخال البيانات'!Z32</f>
        <v>0</v>
      </c>
      <c r="AL21" s="15" cm="1">
        <f t="array" ref="AL21">'ادخال البيانات'!AC32</f>
        <v>0</v>
      </c>
    </row>
    <row r="22" ht="13.8" customHeight="1">
      <c r="A22" s="69"/>
      <c r="B22" t="str" s="70" cm="1">
        <f t="array" ref="B22:E23">TRANSPOSE('التقديرات  (2)'!P435:Q438)</f>
        <v>التقدير</v>
      </c>
      <c r="C22" t="str" s="109">
        <v>فوق المتوسط</v>
      </c>
      <c r="D22" t="str" s="109">
        <v>ضمن المتوسط</v>
      </c>
      <c r="E22" t="str" s="109">
        <v>تحت المتوسط</v>
      </c>
      <c r="F22" s="74"/>
      <c r="G22" s="75"/>
      <c r="H22" s="76"/>
      <c r="I22" s="77"/>
      <c r="J22" s="8"/>
      <c r="K22" s="9"/>
      <c r="L22" s="9"/>
      <c r="M22" s="9"/>
      <c r="N22" s="9"/>
      <c r="O22" s="9"/>
      <c r="P22" s="9"/>
      <c r="Q22" s="9"/>
      <c r="R22" s="9"/>
      <c r="S22" s="9"/>
      <c r="T22" s="9"/>
      <c r="U22" s="9"/>
      <c r="V22" s="9"/>
      <c r="W22" s="9"/>
      <c r="X22" s="9"/>
      <c r="Y22" s="9"/>
      <c r="Z22" s="9"/>
      <c r="AA22" s="9"/>
      <c r="AB22" s="9"/>
      <c r="AC22" s="9"/>
      <c r="AD22" s="15" cm="1">
        <f t="array" ref="AD22">'ادخال البيانات'!E33</f>
        <v>0</v>
      </c>
      <c r="AE22" s="16" cm="1">
        <f t="array" ref="AE22">'ادخال البيانات'!H33</f>
        <v>0</v>
      </c>
      <c r="AF22" s="15" cm="1">
        <f t="array" ref="AF22">'ادخال البيانات'!K33</f>
        <v>0</v>
      </c>
      <c r="AG22" s="16" cm="1">
        <f t="array" ref="AG22">'ادخال البيانات'!N33</f>
        <v>0</v>
      </c>
      <c r="AH22" s="15" cm="1">
        <f t="array" ref="AH22">'ادخال البيانات'!Q33</f>
        <v>0</v>
      </c>
      <c r="AI22" s="16" cm="1">
        <f t="array" ref="AI22">'ادخال البيانات'!T33</f>
        <v>0</v>
      </c>
      <c r="AJ22" s="15" cm="1">
        <f t="array" ref="AJ22">'ادخال البيانات'!W33</f>
        <v>0</v>
      </c>
      <c r="AK22" s="16" cm="1">
        <f t="array" ref="AK22">'ادخال البيانات'!Z33</f>
        <v>0</v>
      </c>
      <c r="AL22" s="15" cm="1">
        <f t="array" ref="AL22">'ادخال البيانات'!AC33</f>
        <v>0</v>
      </c>
    </row>
    <row r="23" ht="13.8" customHeight="1">
      <c r="A23" s="69"/>
      <c r="B23" t="str" s="78">
        <v>عدد الطلاب</v>
      </c>
      <c r="C23" s="111">
        <v>0</v>
      </c>
      <c r="D23" s="111">
        <v>0</v>
      </c>
      <c r="E23" s="111">
        <v>0</v>
      </c>
      <c r="F23" s="79"/>
      <c r="G23" s="80"/>
      <c r="H23" s="80"/>
      <c r="I23" s="77"/>
      <c r="J23" s="8"/>
      <c r="K23" s="9"/>
      <c r="L23" s="9"/>
      <c r="M23" s="9"/>
      <c r="N23" s="9"/>
      <c r="O23" s="9"/>
      <c r="P23" s="9"/>
      <c r="Q23" s="9"/>
      <c r="R23" s="9"/>
      <c r="S23" s="9"/>
      <c r="T23" s="9"/>
      <c r="U23" s="9"/>
      <c r="V23" s="9"/>
      <c r="W23" s="9"/>
      <c r="X23" s="9"/>
      <c r="Y23" s="9"/>
      <c r="Z23" s="9"/>
      <c r="AA23" s="9"/>
      <c r="AB23" s="9"/>
      <c r="AC23" s="9"/>
      <c r="AD23" s="15" cm="1">
        <f t="array" ref="AD23">'ادخال البيانات'!E34</f>
        <v>0</v>
      </c>
      <c r="AE23" s="16" cm="1">
        <f t="array" ref="AE23">'ادخال البيانات'!H34</f>
        <v>0</v>
      </c>
      <c r="AF23" s="15" cm="1">
        <f t="array" ref="AF23">'ادخال البيانات'!K34</f>
        <v>0</v>
      </c>
      <c r="AG23" s="16" cm="1">
        <f t="array" ref="AG23">'ادخال البيانات'!N34</f>
        <v>0</v>
      </c>
      <c r="AH23" s="15" cm="1">
        <f t="array" ref="AH23">'ادخال البيانات'!Q34</f>
        <v>0</v>
      </c>
      <c r="AI23" s="16" cm="1">
        <f t="array" ref="AI23">'ادخال البيانات'!T34</f>
        <v>0</v>
      </c>
      <c r="AJ23" s="15" cm="1">
        <f t="array" ref="AJ23">'ادخال البيانات'!W34</f>
        <v>0</v>
      </c>
      <c r="AK23" s="16" cm="1">
        <f t="array" ref="AK23">'ادخال البيانات'!Z34</f>
        <v>0</v>
      </c>
      <c r="AL23" s="15" cm="1">
        <f t="array" ref="AL23">'ادخال البيانات'!AC34</f>
        <v>0</v>
      </c>
    </row>
    <row r="24" ht="13.8" customHeight="1">
      <c r="A24" s="2"/>
      <c r="B24" s="81"/>
      <c r="C24" s="67"/>
      <c r="D24" s="67"/>
      <c r="E24" s="67"/>
      <c r="F24" s="49"/>
      <c r="G24" s="49"/>
      <c r="H24" s="49"/>
      <c r="I24" s="51"/>
      <c r="J24" s="8"/>
      <c r="K24" s="9"/>
      <c r="L24" s="9"/>
      <c r="M24" s="9"/>
      <c r="N24" s="9"/>
      <c r="O24" s="9"/>
      <c r="P24" s="9"/>
      <c r="Q24" s="9"/>
      <c r="R24" s="9"/>
      <c r="S24" s="9"/>
      <c r="T24" s="9"/>
      <c r="U24" s="9"/>
      <c r="V24" s="9"/>
      <c r="W24" s="9"/>
      <c r="X24" s="9"/>
      <c r="Y24" s="9"/>
      <c r="Z24" s="9"/>
      <c r="AA24" s="9"/>
      <c r="AB24" s="9"/>
      <c r="AC24" s="9"/>
      <c r="AD24" s="15" cm="1">
        <f t="array" ref="AD24">'ادخال البيانات'!E35</f>
        <v>0</v>
      </c>
      <c r="AE24" s="16" cm="1">
        <f t="array" ref="AE24">'ادخال البيانات'!H35</f>
        <v>0</v>
      </c>
      <c r="AF24" s="15" cm="1">
        <f t="array" ref="AF24">'ادخال البيانات'!K35</f>
        <v>0</v>
      </c>
      <c r="AG24" s="16" cm="1">
        <f t="array" ref="AG24">'ادخال البيانات'!N35</f>
        <v>0</v>
      </c>
      <c r="AH24" s="15" cm="1">
        <f t="array" ref="AH24">'ادخال البيانات'!Q35</f>
        <v>0</v>
      </c>
      <c r="AI24" s="16" cm="1">
        <f t="array" ref="AI24">'ادخال البيانات'!T35</f>
        <v>0</v>
      </c>
      <c r="AJ24" s="15" cm="1">
        <f t="array" ref="AJ24">'ادخال البيانات'!W35</f>
        <v>0</v>
      </c>
      <c r="AK24" s="16" cm="1">
        <f t="array" ref="AK24">'ادخال البيانات'!Z35</f>
        <v>0</v>
      </c>
      <c r="AL24" s="15" cm="1">
        <f t="array" ref="AL24">'ادخال البيانات'!AC35</f>
        <v>0</v>
      </c>
    </row>
    <row r="25" ht="13.8" customHeight="1">
      <c r="A25" s="2"/>
      <c r="B25" s="48"/>
      <c r="C25" s="49"/>
      <c r="D25" s="49"/>
      <c r="E25" s="49"/>
      <c r="F25" s="49"/>
      <c r="G25" s="49"/>
      <c r="H25" s="49"/>
      <c r="I25" s="51"/>
      <c r="J25" s="8"/>
      <c r="K25" s="9"/>
      <c r="L25" s="9"/>
      <c r="M25" s="9"/>
      <c r="N25" s="9"/>
      <c r="O25" s="9"/>
      <c r="P25" s="9"/>
      <c r="Q25" s="9"/>
      <c r="R25" s="9"/>
      <c r="S25" s="9"/>
      <c r="T25" s="9"/>
      <c r="U25" s="9"/>
      <c r="V25" s="9"/>
      <c r="W25" s="9"/>
      <c r="X25" s="9"/>
      <c r="Y25" s="9"/>
      <c r="Z25" s="9"/>
      <c r="AA25" s="9"/>
      <c r="AB25" s="9"/>
      <c r="AC25" s="9"/>
      <c r="AD25" s="15" cm="1">
        <f t="array" ref="AD25">'ادخال البيانات'!E36</f>
        <v>0</v>
      </c>
      <c r="AE25" s="16" cm="1">
        <f t="array" ref="AE25">'ادخال البيانات'!H36</f>
        <v>0</v>
      </c>
      <c r="AF25" s="15" cm="1">
        <f t="array" ref="AF25">'ادخال البيانات'!K36</f>
        <v>0</v>
      </c>
      <c r="AG25" s="16" cm="1">
        <f t="array" ref="AG25">'ادخال البيانات'!N36</f>
        <v>0</v>
      </c>
      <c r="AH25" s="15" cm="1">
        <f t="array" ref="AH25">'ادخال البيانات'!Q36</f>
        <v>0</v>
      </c>
      <c r="AI25" s="16" cm="1">
        <f t="array" ref="AI25">'ادخال البيانات'!T36</f>
        <v>0</v>
      </c>
      <c r="AJ25" s="15" cm="1">
        <f t="array" ref="AJ25">'ادخال البيانات'!W36</f>
        <v>0</v>
      </c>
      <c r="AK25" s="16" cm="1">
        <f t="array" ref="AK25">'ادخال البيانات'!Z36</f>
        <v>0</v>
      </c>
      <c r="AL25" s="15" cm="1">
        <f t="array" ref="AL25">'ادخال البيانات'!AC36</f>
        <v>0</v>
      </c>
    </row>
    <row r="26" ht="13.8" customHeight="1">
      <c r="A26" s="2"/>
      <c r="B26" s="48"/>
      <c r="C26" s="49"/>
      <c r="D26" s="49"/>
      <c r="E26" s="49"/>
      <c r="F26" s="49"/>
      <c r="G26" s="49"/>
      <c r="H26" s="49"/>
      <c r="I26" s="51"/>
      <c r="J26" s="8"/>
      <c r="K26" s="9"/>
      <c r="L26" s="9"/>
      <c r="M26" s="9"/>
      <c r="N26" s="9"/>
      <c r="O26" s="9"/>
      <c r="P26" s="9"/>
      <c r="Q26" s="9"/>
      <c r="R26" s="9"/>
      <c r="S26" s="9"/>
      <c r="T26" s="9"/>
      <c r="U26" s="9"/>
      <c r="V26" s="9"/>
      <c r="W26" s="9"/>
      <c r="X26" s="9"/>
      <c r="Y26" s="9"/>
      <c r="Z26" s="9"/>
      <c r="AA26" s="9"/>
      <c r="AB26" s="9"/>
      <c r="AC26" s="9"/>
      <c r="AD26" s="15" cm="1">
        <f t="array" ref="AD26">'ادخال البيانات'!E37</f>
        <v>0</v>
      </c>
      <c r="AE26" s="16" cm="1">
        <f t="array" ref="AE26">'ادخال البيانات'!H37</f>
        <v>0</v>
      </c>
      <c r="AF26" s="15" cm="1">
        <f t="array" ref="AF26">'ادخال البيانات'!K37</f>
        <v>0</v>
      </c>
      <c r="AG26" s="16" cm="1">
        <f t="array" ref="AG26">'ادخال البيانات'!N37</f>
        <v>0</v>
      </c>
      <c r="AH26" s="15" cm="1">
        <f t="array" ref="AH26">'ادخال البيانات'!Q37</f>
        <v>0</v>
      </c>
      <c r="AI26" s="16" cm="1">
        <f t="array" ref="AI26">'ادخال البيانات'!T37</f>
        <v>0</v>
      </c>
      <c r="AJ26" s="15" cm="1">
        <f t="array" ref="AJ26">'ادخال البيانات'!W37</f>
        <v>0</v>
      </c>
      <c r="AK26" s="16" cm="1">
        <f t="array" ref="AK26">'ادخال البيانات'!Z37</f>
        <v>0</v>
      </c>
      <c r="AL26" s="15" cm="1">
        <f t="array" ref="AL26">'ادخال البيانات'!AC37</f>
        <v>0</v>
      </c>
    </row>
    <row r="27" ht="13.8" customHeight="1">
      <c r="A27" s="2"/>
      <c r="B27" s="48"/>
      <c r="C27" s="49"/>
      <c r="D27" s="49"/>
      <c r="E27" s="49"/>
      <c r="F27" s="49"/>
      <c r="G27" s="49"/>
      <c r="H27" s="49"/>
      <c r="I27" s="51"/>
      <c r="J27" s="8"/>
      <c r="K27" s="9"/>
      <c r="L27" s="9"/>
      <c r="M27" s="9"/>
      <c r="N27" s="9"/>
      <c r="O27" s="9"/>
      <c r="P27" s="9"/>
      <c r="Q27" s="9"/>
      <c r="R27" s="9"/>
      <c r="S27" s="9"/>
      <c r="T27" s="9"/>
      <c r="U27" s="9"/>
      <c r="V27" s="9"/>
      <c r="W27" s="9"/>
      <c r="X27" s="9"/>
      <c r="Y27" s="9"/>
      <c r="Z27" s="9"/>
      <c r="AA27" s="9"/>
      <c r="AB27" s="9"/>
      <c r="AC27" s="9"/>
      <c r="AD27" s="15" cm="1">
        <f t="array" ref="AD27">'ادخال البيانات'!E38</f>
        <v>0</v>
      </c>
      <c r="AE27" s="16" cm="1">
        <f t="array" ref="AE27">'ادخال البيانات'!H38</f>
        <v>0</v>
      </c>
      <c r="AF27" s="15" cm="1">
        <f t="array" ref="AF27">'ادخال البيانات'!K38</f>
        <v>0</v>
      </c>
      <c r="AG27" s="16" cm="1">
        <f t="array" ref="AG27">'ادخال البيانات'!N38</f>
        <v>0</v>
      </c>
      <c r="AH27" s="15" cm="1">
        <f t="array" ref="AH27">'ادخال البيانات'!Q38</f>
        <v>0</v>
      </c>
      <c r="AI27" s="16" cm="1">
        <f t="array" ref="AI27">'ادخال البيانات'!T38</f>
        <v>0</v>
      </c>
      <c r="AJ27" s="15" cm="1">
        <f t="array" ref="AJ27">'ادخال البيانات'!W38</f>
        <v>0</v>
      </c>
      <c r="AK27" s="16" cm="1">
        <f t="array" ref="AK27">'ادخال البيانات'!Z38</f>
        <v>0</v>
      </c>
      <c r="AL27" s="15" cm="1">
        <f t="array" ref="AL27">'ادخال البيانات'!AC38</f>
        <v>0</v>
      </c>
    </row>
    <row r="28" ht="13.8" customHeight="1">
      <c r="A28" s="2"/>
      <c r="B28" s="48"/>
      <c r="C28" s="49"/>
      <c r="D28" s="49"/>
      <c r="E28" s="49"/>
      <c r="F28" s="49"/>
      <c r="G28" s="49"/>
      <c r="H28" s="49"/>
      <c r="I28" s="51"/>
      <c r="J28" s="8"/>
      <c r="K28" s="9"/>
      <c r="L28" s="9"/>
      <c r="M28" s="9"/>
      <c r="N28" s="9"/>
      <c r="O28" s="9"/>
      <c r="P28" s="9"/>
      <c r="Q28" s="9"/>
      <c r="R28" s="9"/>
      <c r="S28" s="9"/>
      <c r="T28" s="9"/>
      <c r="U28" s="9"/>
      <c r="V28" s="9"/>
      <c r="W28" s="9"/>
      <c r="X28" s="9"/>
      <c r="Y28" s="9"/>
      <c r="Z28" s="9"/>
      <c r="AA28" s="9"/>
      <c r="AB28" s="9"/>
      <c r="AC28" s="9"/>
      <c r="AD28" s="15" cm="1">
        <f t="array" ref="AD28">'ادخال البيانات'!E39</f>
        <v>0</v>
      </c>
      <c r="AE28" s="16" cm="1">
        <f t="array" ref="AE28">'ادخال البيانات'!H39</f>
        <v>0</v>
      </c>
      <c r="AF28" s="15" cm="1">
        <f t="array" ref="AF28">'ادخال البيانات'!K39</f>
        <v>0</v>
      </c>
      <c r="AG28" s="16" cm="1">
        <f t="array" ref="AG28">'ادخال البيانات'!N39</f>
        <v>0</v>
      </c>
      <c r="AH28" s="15" cm="1">
        <f t="array" ref="AH28">'ادخال البيانات'!Q39</f>
        <v>0</v>
      </c>
      <c r="AI28" s="16" cm="1">
        <f t="array" ref="AI28">'ادخال البيانات'!T39</f>
        <v>0</v>
      </c>
      <c r="AJ28" s="15" cm="1">
        <f t="array" ref="AJ28">'ادخال البيانات'!W39</f>
        <v>0</v>
      </c>
      <c r="AK28" s="16" cm="1">
        <f t="array" ref="AK28">'ادخال البيانات'!Z39</f>
        <v>0</v>
      </c>
      <c r="AL28" s="15" cm="1">
        <f t="array" ref="AL28">'ادخال البيانات'!AC39</f>
        <v>0</v>
      </c>
    </row>
    <row r="29" ht="13.8" customHeight="1">
      <c r="A29" s="2"/>
      <c r="B29" s="48"/>
      <c r="C29" s="49"/>
      <c r="D29" s="49"/>
      <c r="E29" s="49"/>
      <c r="F29" s="49"/>
      <c r="G29" s="49"/>
      <c r="H29" s="49"/>
      <c r="I29" s="51"/>
      <c r="J29" s="8"/>
      <c r="K29" s="9"/>
      <c r="L29" s="9"/>
      <c r="M29" s="9"/>
      <c r="N29" s="9"/>
      <c r="O29" s="9"/>
      <c r="P29" s="9"/>
      <c r="Q29" s="9"/>
      <c r="R29" s="9"/>
      <c r="S29" s="9"/>
      <c r="T29" s="9"/>
      <c r="U29" s="9"/>
      <c r="V29" s="9"/>
      <c r="W29" s="9"/>
      <c r="X29" s="9"/>
      <c r="Y29" s="9"/>
      <c r="Z29" s="9"/>
      <c r="AA29" s="9"/>
      <c r="AB29" s="9"/>
      <c r="AC29" s="9"/>
      <c r="AD29" s="15" cm="1">
        <f t="array" ref="AD29">'ادخال البيانات'!E40</f>
        <v>0</v>
      </c>
      <c r="AE29" s="16" cm="1">
        <f t="array" ref="AE29">'ادخال البيانات'!H40</f>
        <v>0</v>
      </c>
      <c r="AF29" s="15" cm="1">
        <f t="array" ref="AF29">'ادخال البيانات'!K40</f>
        <v>0</v>
      </c>
      <c r="AG29" s="16" cm="1">
        <f t="array" ref="AG29">'ادخال البيانات'!N40</f>
        <v>0</v>
      </c>
      <c r="AH29" s="15" cm="1">
        <f t="array" ref="AH29">'ادخال البيانات'!Q40</f>
        <v>0</v>
      </c>
      <c r="AI29" s="16" cm="1">
        <f t="array" ref="AI29">'ادخال البيانات'!T40</f>
        <v>0</v>
      </c>
      <c r="AJ29" s="15" cm="1">
        <f t="array" ref="AJ29">'ادخال البيانات'!W40</f>
        <v>0</v>
      </c>
      <c r="AK29" s="16" cm="1">
        <f t="array" ref="AK29">'ادخال البيانات'!Z40</f>
        <v>0</v>
      </c>
      <c r="AL29" s="15" cm="1">
        <f t="array" ref="AL29">'ادخال البيانات'!AC40</f>
        <v>0</v>
      </c>
    </row>
    <row r="30" ht="13.8" customHeight="1">
      <c r="A30" s="2"/>
      <c r="B30" s="48"/>
      <c r="C30" s="49"/>
      <c r="D30" s="49"/>
      <c r="E30" s="49"/>
      <c r="F30" s="49"/>
      <c r="G30" s="49"/>
      <c r="H30" s="49"/>
      <c r="I30" s="51"/>
      <c r="J30" s="8"/>
      <c r="K30" s="9"/>
      <c r="L30" s="9"/>
      <c r="M30" s="9"/>
      <c r="N30" s="9"/>
      <c r="O30" s="9"/>
      <c r="P30" s="9"/>
      <c r="Q30" s="9"/>
      <c r="R30" s="9"/>
      <c r="S30" s="9"/>
      <c r="T30" s="9"/>
      <c r="U30" s="9"/>
      <c r="V30" s="9"/>
      <c r="W30" s="9"/>
      <c r="X30" s="9"/>
      <c r="Y30" s="9"/>
      <c r="Z30" s="9"/>
      <c r="AA30" s="9"/>
      <c r="AB30" s="9"/>
      <c r="AC30" s="9"/>
      <c r="AD30" s="15" cm="1">
        <f t="array" ref="AD30">'ادخال البيانات'!E41</f>
        <v>0</v>
      </c>
      <c r="AE30" s="16" cm="1">
        <f t="array" ref="AE30">'ادخال البيانات'!H41</f>
        <v>0</v>
      </c>
      <c r="AF30" s="15" cm="1">
        <f t="array" ref="AF30">'ادخال البيانات'!K41</f>
        <v>0</v>
      </c>
      <c r="AG30" s="16" cm="1">
        <f t="array" ref="AG30">'ادخال البيانات'!N41</f>
        <v>0</v>
      </c>
      <c r="AH30" s="15" cm="1">
        <f t="array" ref="AH30">'ادخال البيانات'!Q41</f>
        <v>0</v>
      </c>
      <c r="AI30" s="16" cm="1">
        <f t="array" ref="AI30">'ادخال البيانات'!T41</f>
        <v>0</v>
      </c>
      <c r="AJ30" s="15" cm="1">
        <f t="array" ref="AJ30">'ادخال البيانات'!W41</f>
        <v>0</v>
      </c>
      <c r="AK30" s="16" cm="1">
        <f t="array" ref="AK30">'ادخال البيانات'!Z41</f>
        <v>0</v>
      </c>
      <c r="AL30" s="15" cm="1">
        <f t="array" ref="AL30">'ادخال البيانات'!AC41</f>
        <v>0</v>
      </c>
    </row>
    <row r="31" ht="13.8" customHeight="1">
      <c r="A31" s="2"/>
      <c r="B31" s="48"/>
      <c r="C31" s="49"/>
      <c r="D31" s="49"/>
      <c r="E31" s="49"/>
      <c r="F31" s="49"/>
      <c r="G31" s="49"/>
      <c r="H31" s="49"/>
      <c r="I31" s="51"/>
      <c r="J31" s="8"/>
      <c r="K31" s="9"/>
      <c r="L31" s="9"/>
      <c r="M31" s="9"/>
      <c r="N31" s="9"/>
      <c r="O31" s="9"/>
      <c r="P31" s="9"/>
      <c r="Q31" s="9"/>
      <c r="R31" s="9"/>
      <c r="S31" s="9"/>
      <c r="T31" s="9"/>
      <c r="U31" s="9"/>
      <c r="V31" s="9"/>
      <c r="W31" s="9"/>
      <c r="X31" s="9"/>
      <c r="Y31" s="9"/>
      <c r="Z31" s="9"/>
      <c r="AA31" s="9"/>
      <c r="AB31" s="9"/>
      <c r="AC31" s="9"/>
      <c r="AD31" s="15" cm="1">
        <f t="array" ref="AD31">'ادخال البيانات'!E42</f>
        <v>0</v>
      </c>
      <c r="AE31" s="16" cm="1">
        <f t="array" ref="AE31">'ادخال البيانات'!H42</f>
        <v>0</v>
      </c>
      <c r="AF31" s="15" cm="1">
        <f t="array" ref="AF31">'ادخال البيانات'!K42</f>
        <v>0</v>
      </c>
      <c r="AG31" s="16" cm="1">
        <f t="array" ref="AG31">'ادخال البيانات'!N42</f>
        <v>0</v>
      </c>
      <c r="AH31" s="15" cm="1">
        <f t="array" ref="AH31">'ادخال البيانات'!Q42</f>
        <v>0</v>
      </c>
      <c r="AI31" s="16" cm="1">
        <f t="array" ref="AI31">'ادخال البيانات'!T42</f>
        <v>0</v>
      </c>
      <c r="AJ31" s="15" cm="1">
        <f t="array" ref="AJ31">'ادخال البيانات'!W42</f>
        <v>0</v>
      </c>
      <c r="AK31" s="16" cm="1">
        <f t="array" ref="AK31">'ادخال البيانات'!Z42</f>
        <v>0</v>
      </c>
      <c r="AL31" s="15" cm="1">
        <f t="array" ref="AL31">'ادخال البيانات'!AC42</f>
        <v>0</v>
      </c>
    </row>
    <row r="32" ht="13.8" customHeight="1">
      <c r="A32" s="2"/>
      <c r="B32" s="48"/>
      <c r="C32" s="49"/>
      <c r="D32" s="49"/>
      <c r="E32" s="49"/>
      <c r="F32" s="49"/>
      <c r="G32" s="49"/>
      <c r="H32" s="49"/>
      <c r="I32" s="51"/>
      <c r="J32" s="8"/>
      <c r="K32" s="9"/>
      <c r="L32" s="9"/>
      <c r="M32" s="9"/>
      <c r="N32" s="9"/>
      <c r="O32" s="9"/>
      <c r="P32" s="9"/>
      <c r="Q32" s="9"/>
      <c r="R32" s="9"/>
      <c r="S32" s="9"/>
      <c r="T32" s="9"/>
      <c r="U32" s="9"/>
      <c r="V32" s="9"/>
      <c r="W32" s="9"/>
      <c r="X32" s="9"/>
      <c r="Y32" s="9"/>
      <c r="Z32" s="9"/>
      <c r="AA32" s="9"/>
      <c r="AB32" s="9"/>
      <c r="AC32" s="9"/>
      <c r="AD32" s="15" cm="1">
        <f t="array" ref="AD32">'ادخال البيانات'!E43</f>
        <v>0</v>
      </c>
      <c r="AE32" s="16" cm="1">
        <f t="array" ref="AE32">'ادخال البيانات'!H43</f>
        <v>0</v>
      </c>
      <c r="AF32" s="15" cm="1">
        <f t="array" ref="AF32">'ادخال البيانات'!K43</f>
        <v>0</v>
      </c>
      <c r="AG32" s="16" cm="1">
        <f t="array" ref="AG32">'ادخال البيانات'!N43</f>
        <v>0</v>
      </c>
      <c r="AH32" s="15" cm="1">
        <f t="array" ref="AH32">'ادخال البيانات'!Q43</f>
        <v>0</v>
      </c>
      <c r="AI32" s="16" cm="1">
        <f t="array" ref="AI32">'ادخال البيانات'!T43</f>
        <v>0</v>
      </c>
      <c r="AJ32" s="15" cm="1">
        <f t="array" ref="AJ32">'ادخال البيانات'!W43</f>
        <v>0</v>
      </c>
      <c r="AK32" s="16" cm="1">
        <f t="array" ref="AK32">'ادخال البيانات'!Z43</f>
        <v>0</v>
      </c>
      <c r="AL32" s="15" cm="1">
        <f t="array" ref="AL32">'ادخال البيانات'!AC43</f>
        <v>0</v>
      </c>
    </row>
    <row r="33" ht="13.8" customHeight="1">
      <c r="A33" s="2"/>
      <c r="B33" s="48"/>
      <c r="C33" s="49"/>
      <c r="D33" s="49"/>
      <c r="E33" s="49"/>
      <c r="F33" s="49"/>
      <c r="G33" s="49"/>
      <c r="H33" s="49"/>
      <c r="I33" s="51"/>
      <c r="J33" s="8"/>
      <c r="K33" s="9"/>
      <c r="L33" s="9"/>
      <c r="M33" s="9"/>
      <c r="N33" s="9"/>
      <c r="O33" s="9"/>
      <c r="P33" s="9"/>
      <c r="Q33" s="9"/>
      <c r="R33" s="9"/>
      <c r="S33" s="9"/>
      <c r="T33" s="9"/>
      <c r="U33" s="9"/>
      <c r="V33" s="9"/>
      <c r="W33" s="9"/>
      <c r="X33" s="9"/>
      <c r="Y33" s="9"/>
      <c r="Z33" s="9"/>
      <c r="AA33" s="9"/>
      <c r="AB33" s="9"/>
      <c r="AC33" s="9"/>
      <c r="AD33" s="15" cm="1">
        <f t="array" ref="AD33">'ادخال البيانات'!E44</f>
        <v>0</v>
      </c>
      <c r="AE33" s="16" cm="1">
        <f t="array" ref="AE33">'ادخال البيانات'!H44</f>
        <v>0</v>
      </c>
      <c r="AF33" s="15" cm="1">
        <f t="array" ref="AF33">'ادخال البيانات'!K44</f>
        <v>0</v>
      </c>
      <c r="AG33" s="16" cm="1">
        <f t="array" ref="AG33">'ادخال البيانات'!N44</f>
        <v>0</v>
      </c>
      <c r="AH33" s="15" cm="1">
        <f t="array" ref="AH33">'ادخال البيانات'!Q44</f>
        <v>0</v>
      </c>
      <c r="AI33" s="16" cm="1">
        <f t="array" ref="AI33">'ادخال البيانات'!T44</f>
        <v>0</v>
      </c>
      <c r="AJ33" s="15" cm="1">
        <f t="array" ref="AJ33">'ادخال البيانات'!W44</f>
        <v>0</v>
      </c>
      <c r="AK33" s="16" cm="1">
        <f t="array" ref="AK33">'ادخال البيانات'!Z44</f>
        <v>0</v>
      </c>
      <c r="AL33" s="15" cm="1">
        <f t="array" ref="AL33">'ادخال البيانات'!AC44</f>
        <v>0</v>
      </c>
    </row>
    <row r="34" ht="13.8" customHeight="1">
      <c r="A34" s="2"/>
      <c r="B34" s="48"/>
      <c r="C34" s="49"/>
      <c r="D34" s="49"/>
      <c r="E34" s="49"/>
      <c r="F34" s="49"/>
      <c r="G34" s="49"/>
      <c r="H34" s="49"/>
      <c r="I34" s="51"/>
      <c r="J34" s="8"/>
      <c r="K34" s="9"/>
      <c r="L34" s="9"/>
      <c r="M34" s="9"/>
      <c r="N34" s="9"/>
      <c r="O34" s="9"/>
      <c r="P34" s="9"/>
      <c r="Q34" s="9"/>
      <c r="R34" s="9"/>
      <c r="S34" s="9"/>
      <c r="T34" s="9"/>
      <c r="U34" s="9"/>
      <c r="V34" s="9"/>
      <c r="W34" s="9"/>
      <c r="X34" s="9"/>
      <c r="Y34" s="9"/>
      <c r="Z34" s="9"/>
      <c r="AA34" s="9"/>
      <c r="AB34" s="9"/>
      <c r="AC34" s="9"/>
      <c r="AD34" s="15" cm="1">
        <f t="array" ref="AD34">'ادخال البيانات'!E45</f>
        <v>0</v>
      </c>
      <c r="AE34" s="16" cm="1">
        <f t="array" ref="AE34">'ادخال البيانات'!H45</f>
        <v>0</v>
      </c>
      <c r="AF34" s="15" cm="1">
        <f t="array" ref="AF34">'ادخال البيانات'!K45</f>
        <v>0</v>
      </c>
      <c r="AG34" s="16" cm="1">
        <f t="array" ref="AG34">'ادخال البيانات'!N45</f>
        <v>0</v>
      </c>
      <c r="AH34" s="15" cm="1">
        <f t="array" ref="AH34">'ادخال البيانات'!Q45</f>
        <v>0</v>
      </c>
      <c r="AI34" s="16" cm="1">
        <f t="array" ref="AI34">'ادخال البيانات'!T45</f>
        <v>0</v>
      </c>
      <c r="AJ34" s="15" cm="1">
        <f t="array" ref="AJ34">'ادخال البيانات'!W45</f>
        <v>0</v>
      </c>
      <c r="AK34" s="16" cm="1">
        <f t="array" ref="AK34">'ادخال البيانات'!Z45</f>
        <v>0</v>
      </c>
      <c r="AL34" s="15" cm="1">
        <f t="array" ref="AL34">'ادخال البيانات'!AC45</f>
        <v>0</v>
      </c>
    </row>
    <row r="35" ht="13.8" customHeight="1">
      <c r="A35" s="2"/>
      <c r="B35" s="48"/>
      <c r="C35" s="49"/>
      <c r="D35" s="49"/>
      <c r="E35" s="49"/>
      <c r="F35" s="49"/>
      <c r="G35" s="49"/>
      <c r="H35" s="49"/>
      <c r="I35" s="51"/>
      <c r="J35" s="8"/>
      <c r="K35" s="9"/>
      <c r="L35" s="9"/>
      <c r="M35" s="9"/>
      <c r="N35" s="9"/>
      <c r="O35" s="9"/>
      <c r="P35" s="9"/>
      <c r="Q35" s="9"/>
      <c r="R35" s="9"/>
      <c r="S35" s="9"/>
      <c r="T35" s="9"/>
      <c r="U35" s="9"/>
      <c r="V35" s="9"/>
      <c r="W35" s="9"/>
      <c r="X35" s="9"/>
      <c r="Y35" s="9"/>
      <c r="Z35" s="9"/>
      <c r="AA35" s="9"/>
      <c r="AB35" s="9"/>
      <c r="AC35" s="9"/>
      <c r="AD35" s="15" cm="1">
        <f t="array" ref="AD35">'ادخال البيانات'!E46</f>
        <v>0</v>
      </c>
      <c r="AE35" s="16" cm="1">
        <f t="array" ref="AE35">'ادخال البيانات'!H46</f>
        <v>0</v>
      </c>
      <c r="AF35" s="15" cm="1">
        <f t="array" ref="AF35">'ادخال البيانات'!K46</f>
        <v>0</v>
      </c>
      <c r="AG35" s="16" cm="1">
        <f t="array" ref="AG35">'ادخال البيانات'!N46</f>
        <v>0</v>
      </c>
      <c r="AH35" s="15" cm="1">
        <f t="array" ref="AH35">'ادخال البيانات'!Q46</f>
        <v>0</v>
      </c>
      <c r="AI35" s="16" cm="1">
        <f t="array" ref="AI35">'ادخال البيانات'!T46</f>
        <v>0</v>
      </c>
      <c r="AJ35" s="15" cm="1">
        <f t="array" ref="AJ35">'ادخال البيانات'!W46</f>
        <v>0</v>
      </c>
      <c r="AK35" s="16" cm="1">
        <f t="array" ref="AK35">'ادخال البيانات'!Z46</f>
        <v>0</v>
      </c>
      <c r="AL35" s="15" cm="1">
        <f t="array" ref="AL35">'ادخال البيانات'!AC46</f>
        <v>0</v>
      </c>
    </row>
    <row r="36" ht="13.8" customHeight="1">
      <c r="A36" s="2"/>
      <c r="B36" s="48"/>
      <c r="C36" s="49"/>
      <c r="D36" s="49"/>
      <c r="E36" s="49"/>
      <c r="F36" s="49"/>
      <c r="G36" s="49"/>
      <c r="H36" s="49"/>
      <c r="I36" s="51"/>
      <c r="J36" s="8"/>
      <c r="K36" s="9"/>
      <c r="L36" s="9"/>
      <c r="M36" s="9"/>
      <c r="N36" s="9"/>
      <c r="O36" s="9"/>
      <c r="P36" s="9"/>
      <c r="Q36" s="9"/>
      <c r="R36" s="9"/>
      <c r="S36" s="9"/>
      <c r="T36" s="9"/>
      <c r="U36" s="9"/>
      <c r="V36" s="9"/>
      <c r="W36" s="9"/>
      <c r="X36" s="9"/>
      <c r="Y36" s="9"/>
      <c r="Z36" s="9"/>
      <c r="AA36" s="9"/>
      <c r="AB36" s="9"/>
      <c r="AC36" s="9"/>
      <c r="AD36" s="15" cm="1">
        <f t="array" ref="AD36">'ادخال البيانات'!E47</f>
        <v>0</v>
      </c>
      <c r="AE36" s="16" cm="1">
        <f t="array" ref="AE36">'ادخال البيانات'!H47</f>
        <v>0</v>
      </c>
      <c r="AF36" s="15" cm="1">
        <f t="array" ref="AF36">'ادخال البيانات'!K47</f>
        <v>0</v>
      </c>
      <c r="AG36" s="16" cm="1">
        <f t="array" ref="AG36">'ادخال البيانات'!N47</f>
        <v>0</v>
      </c>
      <c r="AH36" s="15" cm="1">
        <f t="array" ref="AH36">'ادخال البيانات'!Q47</f>
        <v>0</v>
      </c>
      <c r="AI36" s="16" cm="1">
        <f t="array" ref="AI36">'ادخال البيانات'!T47</f>
        <v>0</v>
      </c>
      <c r="AJ36" s="15" cm="1">
        <f t="array" ref="AJ36">'ادخال البيانات'!W47</f>
        <v>0</v>
      </c>
      <c r="AK36" s="16" cm="1">
        <f t="array" ref="AK36">'ادخال البيانات'!Z47</f>
        <v>0</v>
      </c>
      <c r="AL36" s="15" cm="1">
        <f t="array" ref="AL36">'ادخال البيانات'!AC47</f>
        <v>0</v>
      </c>
    </row>
    <row r="37" ht="13.8" customHeight="1">
      <c r="A37" s="2"/>
      <c r="B37" t="s" s="40">
        <v>32</v>
      </c>
      <c r="C37" s="41"/>
      <c r="D37" s="49"/>
      <c r="E37" s="49"/>
      <c r="F37" s="49"/>
      <c r="G37" s="49"/>
      <c r="H37" s="49"/>
      <c r="I37" s="51"/>
      <c r="J37" s="8"/>
      <c r="K37" s="9"/>
      <c r="L37" s="9"/>
      <c r="M37" s="9"/>
      <c r="N37" s="9"/>
      <c r="O37" s="9"/>
      <c r="P37" s="9"/>
      <c r="Q37" s="9"/>
      <c r="R37" s="9"/>
      <c r="S37" s="9"/>
      <c r="T37" s="9"/>
      <c r="U37" s="9"/>
      <c r="V37" s="9"/>
      <c r="W37" s="9"/>
      <c r="X37" s="9"/>
      <c r="Y37" s="9"/>
      <c r="Z37" s="9"/>
      <c r="AA37" s="9"/>
      <c r="AB37" s="9"/>
      <c r="AC37" s="9"/>
      <c r="AD37" s="15" cm="1">
        <f t="array" ref="AD37">'ادخال البيانات'!E48</f>
        <v>0</v>
      </c>
      <c r="AE37" s="16" cm="1">
        <f t="array" ref="AE37">'ادخال البيانات'!H48</f>
        <v>0</v>
      </c>
      <c r="AF37" s="15" cm="1">
        <f t="array" ref="AF37">'ادخال البيانات'!K48</f>
        <v>0</v>
      </c>
      <c r="AG37" s="16" cm="1">
        <f t="array" ref="AG37">'ادخال البيانات'!N48</f>
        <v>0</v>
      </c>
      <c r="AH37" s="15" cm="1">
        <f t="array" ref="AH37">'ادخال البيانات'!Q48</f>
        <v>0</v>
      </c>
      <c r="AI37" s="16" cm="1">
        <f t="array" ref="AI37">'ادخال البيانات'!T48</f>
        <v>0</v>
      </c>
      <c r="AJ37" s="15" cm="1">
        <f t="array" ref="AJ37">'ادخال البيانات'!W48</f>
        <v>0</v>
      </c>
      <c r="AK37" s="16" cm="1">
        <f t="array" ref="AK37">'ادخال البيانات'!Z48</f>
        <v>0</v>
      </c>
      <c r="AL37" s="15" cm="1">
        <f t="array" ref="AL37">'ادخال البيانات'!AC48</f>
        <v>0</v>
      </c>
    </row>
    <row r="38" ht="13.8" customHeight="1">
      <c r="A38" s="2"/>
      <c r="B38" s="48"/>
      <c r="C38" s="49"/>
      <c r="D38" s="49"/>
      <c r="E38" s="49"/>
      <c r="F38" s="49"/>
      <c r="G38" s="49"/>
      <c r="H38" s="49"/>
      <c r="I38" s="51"/>
      <c r="J38" s="8"/>
      <c r="K38" s="9"/>
      <c r="L38" s="9"/>
      <c r="M38" s="9"/>
      <c r="N38" s="9"/>
      <c r="O38" s="9"/>
      <c r="P38" s="9"/>
      <c r="Q38" s="9"/>
      <c r="R38" s="9"/>
      <c r="S38" s="9"/>
      <c r="T38" s="9"/>
      <c r="U38" s="9"/>
      <c r="V38" s="9"/>
      <c r="W38" s="9"/>
      <c r="X38" s="9"/>
      <c r="Y38" s="9"/>
      <c r="Z38" s="9"/>
      <c r="AA38" s="9"/>
      <c r="AB38" s="9"/>
      <c r="AC38" s="9"/>
      <c r="AD38" s="15" cm="1">
        <f t="array" ref="AD38">'ادخال البيانات'!E49</f>
        <v>0</v>
      </c>
      <c r="AE38" s="16" cm="1">
        <f t="array" ref="AE38">'ادخال البيانات'!H49</f>
        <v>0</v>
      </c>
      <c r="AF38" s="15" cm="1">
        <f t="array" ref="AF38">'ادخال البيانات'!K49</f>
        <v>0</v>
      </c>
      <c r="AG38" s="16" cm="1">
        <f t="array" ref="AG38">'ادخال البيانات'!N49</f>
        <v>0</v>
      </c>
      <c r="AH38" s="15" cm="1">
        <f t="array" ref="AH38">'ادخال البيانات'!Q49</f>
        <v>0</v>
      </c>
      <c r="AI38" s="16" cm="1">
        <f t="array" ref="AI38">'ادخال البيانات'!T49</f>
        <v>0</v>
      </c>
      <c r="AJ38" s="15" cm="1">
        <f t="array" ref="AJ38">'ادخال البيانات'!W49</f>
        <v>0</v>
      </c>
      <c r="AK38" s="16" cm="1">
        <f t="array" ref="AK38">'ادخال البيانات'!Z49</f>
        <v>0</v>
      </c>
      <c r="AL38" s="15" cm="1">
        <f t="array" ref="AL38">'ادخال البيانات'!AC49</f>
        <v>0</v>
      </c>
    </row>
    <row r="39" ht="13.8" customHeight="1">
      <c r="A39" s="2"/>
      <c r="B39" t="str" s="82" cm="1">
        <f t="array" ref="B39">'الترتيب التنازلي '!BF12</f>
        <v>م</v>
      </c>
      <c r="C39" t="str" s="83" cm="1">
        <f t="array" ref="C39">'الترتيب التنازلي '!BG12</f>
        <v>الاسم</v>
      </c>
      <c r="D39" s="83"/>
      <c r="E39" s="83"/>
      <c r="F39" t="str" s="83" cm="1">
        <f t="array" ref="F39">'الترتيب التنازلي '!BH12</f>
        <v>الدرجة</v>
      </c>
      <c r="G39" t="str" s="83" cm="1">
        <f t="array" ref="G39">'الترتيب التنازلي '!BI12</f>
        <v>النسبة</v>
      </c>
      <c r="H39" t="str" s="83" cm="1">
        <f t="array" ref="H39">'الترتيب التنازلي '!BJ12</f>
        <v>التقدير</v>
      </c>
      <c r="I39" s="84"/>
      <c r="J39" s="8"/>
      <c r="K39" s="9"/>
      <c r="L39" s="9"/>
      <c r="M39" s="9"/>
      <c r="N39" s="9"/>
      <c r="O39" s="9"/>
      <c r="P39" s="9"/>
      <c r="Q39" s="9"/>
      <c r="R39" s="9"/>
      <c r="S39" s="9"/>
      <c r="T39" s="9"/>
      <c r="U39" s="9"/>
      <c r="V39" s="9"/>
      <c r="W39" s="9"/>
      <c r="X39" s="9"/>
      <c r="Y39" s="9"/>
      <c r="Z39" s="9"/>
      <c r="AA39" s="9"/>
      <c r="AB39" s="9"/>
      <c r="AC39" s="9"/>
      <c r="AD39" s="15" cm="1">
        <f t="array" ref="AD39">'ادخال البيانات'!E50</f>
        <v>0</v>
      </c>
      <c r="AE39" s="16" cm="1">
        <f t="array" ref="AE39">'ادخال البيانات'!H50</f>
        <v>0</v>
      </c>
      <c r="AF39" s="15" cm="1">
        <f t="array" ref="AF39">'ادخال البيانات'!K50</f>
        <v>0</v>
      </c>
      <c r="AG39" s="16" cm="1">
        <f t="array" ref="AG39">'ادخال البيانات'!N50</f>
        <v>0</v>
      </c>
      <c r="AH39" s="15" cm="1">
        <f t="array" ref="AH39">'ادخال البيانات'!Q50</f>
        <v>0</v>
      </c>
      <c r="AI39" s="16" cm="1">
        <f t="array" ref="AI39">'ادخال البيانات'!T50</f>
        <v>0</v>
      </c>
      <c r="AJ39" s="15" cm="1">
        <f t="array" ref="AJ39">'ادخال البيانات'!W50</f>
        <v>0</v>
      </c>
      <c r="AK39" s="16" cm="1">
        <f t="array" ref="AK39">'ادخال البيانات'!Z50</f>
        <v>0</v>
      </c>
      <c r="AL39" s="15" cm="1">
        <f t="array" ref="AL39">'ادخال البيانات'!AC50</f>
        <v>0</v>
      </c>
    </row>
    <row r="40" ht="13.8" customHeight="1">
      <c r="A40" s="2"/>
      <c r="B40" s="85" cm="1">
        <f t="array" ref="B40">'الترتيب التنازلي '!BF13</f>
        <v>1</v>
      </c>
      <c r="C40" t="str" s="86" cm="1">
        <f t="array" ref="C40">'الترتيب التنازلي '!CE13</f>
      </c>
      <c r="D40" s="87"/>
      <c r="E40" s="87"/>
      <c r="F40" t="str" s="86" cm="1">
        <f t="array" ref="F40">'الترتيب التنازلي '!CF13</f>
      </c>
      <c r="G40" t="str" s="86" cm="1">
        <f t="array" ref="G40">'الترتيب التنازلي '!CG13</f>
      </c>
      <c r="H40" t="str" s="86" cm="1">
        <f t="array" ref="H40">'الترتيب التنازلي  (2)'!CH13</f>
      </c>
      <c r="I40" s="2"/>
      <c r="J40" s="8"/>
      <c r="K40" s="9"/>
      <c r="L40" s="9"/>
      <c r="M40" s="9"/>
      <c r="N40" s="9"/>
      <c r="O40" s="9"/>
      <c r="P40" s="9"/>
      <c r="Q40" s="9"/>
      <c r="R40" s="9"/>
      <c r="S40" s="9"/>
      <c r="T40" s="9"/>
      <c r="U40" s="9"/>
      <c r="V40" s="9"/>
      <c r="W40" s="9"/>
      <c r="X40" s="9"/>
      <c r="Y40" s="9"/>
      <c r="Z40" s="9"/>
      <c r="AA40" s="9"/>
      <c r="AB40" s="9"/>
      <c r="AC40" s="9"/>
      <c r="AD40" s="15" cm="1">
        <f t="array" ref="AD40">'ادخال البيانات'!E51</f>
        <v>0</v>
      </c>
      <c r="AE40" s="16" cm="1">
        <f t="array" ref="AE40">'ادخال البيانات'!H51</f>
        <v>0</v>
      </c>
      <c r="AF40" s="15" cm="1">
        <f t="array" ref="AF40">'ادخال البيانات'!K51</f>
        <v>0</v>
      </c>
      <c r="AG40" s="16" cm="1">
        <f t="array" ref="AG40">'ادخال البيانات'!N51</f>
        <v>0</v>
      </c>
      <c r="AH40" s="15" cm="1">
        <f t="array" ref="AH40">'ادخال البيانات'!Q51</f>
        <v>0</v>
      </c>
      <c r="AI40" s="16" cm="1">
        <f t="array" ref="AI40">'ادخال البيانات'!T51</f>
        <v>0</v>
      </c>
      <c r="AJ40" s="15" cm="1">
        <f t="array" ref="AJ40">'ادخال البيانات'!W51</f>
        <v>0</v>
      </c>
      <c r="AK40" s="16" cm="1">
        <f t="array" ref="AK40">'ادخال البيانات'!Z51</f>
        <v>0</v>
      </c>
      <c r="AL40" s="15" cm="1">
        <f t="array" ref="AL40">'ادخال البيانات'!AC51</f>
        <v>0</v>
      </c>
    </row>
    <row r="41" ht="13.8" customHeight="1">
      <c r="A41" s="2"/>
      <c r="B41" s="88" cm="1">
        <f t="array" ref="B41">'الترتيب التنازلي '!BF14</f>
        <v>2</v>
      </c>
      <c r="C41" t="str" s="89" cm="1">
        <f t="array" ref="C41">'الترتيب التنازلي '!CE14</f>
      </c>
      <c r="D41" s="90"/>
      <c r="E41" s="90"/>
      <c r="F41" t="str" s="89" cm="1">
        <f t="array" ref="F41">'الترتيب التنازلي '!CF14</f>
      </c>
      <c r="G41" t="str" s="89" cm="1">
        <f t="array" ref="G41">'الترتيب التنازلي '!CG14</f>
      </c>
      <c r="H41" t="str" s="89" cm="1">
        <f t="array" ref="H41">'الترتيب التنازلي  (2)'!CH14</f>
      </c>
      <c r="I41" s="2"/>
      <c r="J41" s="8"/>
      <c r="K41" s="9"/>
      <c r="L41" s="9"/>
      <c r="M41" s="9"/>
      <c r="N41" s="9"/>
      <c r="O41" s="9"/>
      <c r="P41" s="9"/>
      <c r="Q41" s="9"/>
      <c r="R41" s="9"/>
      <c r="S41" s="9"/>
      <c r="T41" s="9"/>
      <c r="U41" s="9"/>
      <c r="V41" s="9"/>
      <c r="W41" s="9"/>
      <c r="X41" s="9"/>
      <c r="Y41" s="9"/>
      <c r="Z41" s="9"/>
      <c r="AA41" s="9"/>
      <c r="AB41" s="9"/>
      <c r="AC41" s="9"/>
      <c r="AD41" s="15" cm="1">
        <f t="array" ref="AD41">'ادخال البيانات'!E52</f>
        <v>0</v>
      </c>
      <c r="AE41" s="16" cm="1">
        <f t="array" ref="AE41">'ادخال البيانات'!H52</f>
        <v>0</v>
      </c>
      <c r="AF41" s="15" cm="1">
        <f t="array" ref="AF41">'ادخال البيانات'!K52</f>
        <v>0</v>
      </c>
      <c r="AG41" s="16" cm="1">
        <f t="array" ref="AG41">'ادخال البيانات'!N52</f>
        <v>0</v>
      </c>
      <c r="AH41" s="15" cm="1">
        <f t="array" ref="AH41">'ادخال البيانات'!Q52</f>
        <v>0</v>
      </c>
      <c r="AI41" s="16" cm="1">
        <f t="array" ref="AI41">'ادخال البيانات'!T52</f>
        <v>0</v>
      </c>
      <c r="AJ41" s="15" cm="1">
        <f t="array" ref="AJ41">'ادخال البيانات'!W52</f>
        <v>0</v>
      </c>
      <c r="AK41" s="16" cm="1">
        <f t="array" ref="AK41">'ادخال البيانات'!Z52</f>
        <v>0</v>
      </c>
      <c r="AL41" s="15" cm="1">
        <f t="array" ref="AL41">'ادخال البيانات'!AC52</f>
        <v>0</v>
      </c>
    </row>
    <row r="42" ht="13.8" customHeight="1">
      <c r="A42" s="2"/>
      <c r="B42" s="88" cm="1">
        <f t="array" ref="B42">'الترتيب التنازلي '!BF15</f>
        <v>3</v>
      </c>
      <c r="C42" t="str" s="89" cm="1">
        <f t="array" ref="C42">'الترتيب التنازلي '!CE15</f>
      </c>
      <c r="D42" s="90"/>
      <c r="E42" s="90"/>
      <c r="F42" t="str" s="89" cm="1">
        <f t="array" ref="F42">'الترتيب التنازلي '!CF15</f>
      </c>
      <c r="G42" t="str" s="89" cm="1">
        <f t="array" ref="G42">'الترتيب التنازلي '!CG15</f>
      </c>
      <c r="H42" t="str" s="89" cm="1">
        <f t="array" ref="H42">'الترتيب التنازلي  (2)'!CH15</f>
      </c>
      <c r="I42" s="2"/>
      <c r="J42" s="8"/>
      <c r="K42" s="9"/>
      <c r="L42" s="9"/>
      <c r="M42" s="9"/>
      <c r="N42" s="9"/>
      <c r="O42" s="9"/>
      <c r="P42" s="9"/>
      <c r="Q42" s="9"/>
      <c r="R42" s="9"/>
      <c r="S42" s="9"/>
      <c r="T42" s="9"/>
      <c r="U42" s="9"/>
      <c r="V42" s="9"/>
      <c r="W42" s="9"/>
      <c r="X42" s="9"/>
      <c r="Y42" s="9"/>
      <c r="Z42" s="9"/>
      <c r="AA42" s="9"/>
      <c r="AB42" s="9"/>
      <c r="AC42" s="9"/>
      <c r="AD42" s="15" cm="1">
        <f t="array" ref="AD42">'ادخال البيانات'!E53</f>
        <v>0</v>
      </c>
      <c r="AE42" s="16" cm="1">
        <f t="array" ref="AE42">'ادخال البيانات'!H53</f>
        <v>0</v>
      </c>
      <c r="AF42" s="15" cm="1">
        <f t="array" ref="AF42">'ادخال البيانات'!K53</f>
        <v>0</v>
      </c>
      <c r="AG42" s="16" cm="1">
        <f t="array" ref="AG42">'ادخال البيانات'!N53</f>
        <v>0</v>
      </c>
      <c r="AH42" s="15" cm="1">
        <f t="array" ref="AH42">'ادخال البيانات'!Q53</f>
        <v>0</v>
      </c>
      <c r="AI42" s="16" cm="1">
        <f t="array" ref="AI42">'ادخال البيانات'!T53</f>
        <v>0</v>
      </c>
      <c r="AJ42" s="15" cm="1">
        <f t="array" ref="AJ42">'ادخال البيانات'!W53</f>
        <v>0</v>
      </c>
      <c r="AK42" s="16" cm="1">
        <f t="array" ref="AK42">'ادخال البيانات'!Z53</f>
        <v>0</v>
      </c>
      <c r="AL42" s="15" cm="1">
        <f t="array" ref="AL42">'ادخال البيانات'!AC53</f>
        <v>0</v>
      </c>
    </row>
    <row r="43" ht="13.8" customHeight="1">
      <c r="A43" s="2"/>
      <c r="B43" s="88" cm="1">
        <f t="array" ref="B43">'الترتيب التنازلي '!BF16</f>
        <v>4</v>
      </c>
      <c r="C43" t="str" s="89" cm="1">
        <f t="array" ref="C43">'الترتيب التنازلي '!CE16</f>
      </c>
      <c r="D43" s="90"/>
      <c r="E43" s="90"/>
      <c r="F43" t="str" s="89" cm="1">
        <f t="array" ref="F43">'الترتيب التنازلي '!CF16</f>
      </c>
      <c r="G43" t="str" s="89" cm="1">
        <f t="array" ref="G43">'الترتيب التنازلي '!CG16</f>
      </c>
      <c r="H43" t="str" s="89" cm="1">
        <f t="array" ref="H43">'الترتيب التنازلي  (2)'!CH16</f>
      </c>
      <c r="I43" s="2"/>
      <c r="J43" s="8"/>
      <c r="K43" s="9"/>
      <c r="L43" s="9"/>
      <c r="M43" s="9"/>
      <c r="N43" s="9"/>
      <c r="O43" s="9"/>
      <c r="P43" s="9"/>
      <c r="Q43" s="9"/>
      <c r="R43" s="9"/>
      <c r="S43" s="9"/>
      <c r="T43" s="9"/>
      <c r="U43" s="9"/>
      <c r="V43" s="9"/>
      <c r="W43" s="9"/>
      <c r="X43" s="9"/>
      <c r="Y43" s="9"/>
      <c r="Z43" s="9"/>
      <c r="AA43" s="9"/>
      <c r="AB43" s="9"/>
      <c r="AC43" s="9"/>
      <c r="AD43" s="15" cm="1">
        <f t="array" ref="AD43">'ادخال البيانات'!E54</f>
        <v>0</v>
      </c>
      <c r="AE43" s="16" cm="1">
        <f t="array" ref="AE43">'ادخال البيانات'!H54</f>
        <v>0</v>
      </c>
      <c r="AF43" s="15" cm="1">
        <f t="array" ref="AF43">'ادخال البيانات'!K54</f>
        <v>0</v>
      </c>
      <c r="AG43" s="16" cm="1">
        <f t="array" ref="AG43">'ادخال البيانات'!N54</f>
        <v>0</v>
      </c>
      <c r="AH43" s="15" cm="1">
        <f t="array" ref="AH43">'ادخال البيانات'!Q54</f>
        <v>0</v>
      </c>
      <c r="AI43" s="16" cm="1">
        <f t="array" ref="AI43">'ادخال البيانات'!T54</f>
        <v>0</v>
      </c>
      <c r="AJ43" s="15" cm="1">
        <f t="array" ref="AJ43">'ادخال البيانات'!W54</f>
        <v>0</v>
      </c>
      <c r="AK43" s="16" cm="1">
        <f t="array" ref="AK43">'ادخال البيانات'!Z54</f>
        <v>0</v>
      </c>
      <c r="AL43" s="15" cm="1">
        <f t="array" ref="AL43">'ادخال البيانات'!AC54</f>
        <v>0</v>
      </c>
    </row>
    <row r="44" ht="13.8" customHeight="1">
      <c r="A44" s="2"/>
      <c r="B44" s="88" cm="1">
        <f t="array" ref="B44">'الترتيب التنازلي '!BF17</f>
        <v>5</v>
      </c>
      <c r="C44" t="str" s="89" cm="1">
        <f t="array" ref="C44">'الترتيب التنازلي '!CE17</f>
      </c>
      <c r="D44" s="90"/>
      <c r="E44" s="90"/>
      <c r="F44" t="str" s="89" cm="1">
        <f t="array" ref="F44">'الترتيب التنازلي '!CF17</f>
      </c>
      <c r="G44" t="str" s="89" cm="1">
        <f t="array" ref="G44">'الترتيب التنازلي '!CG17</f>
      </c>
      <c r="H44" t="str" s="89" cm="1">
        <f t="array" ref="H44">'الترتيب التنازلي  (2)'!CH17</f>
      </c>
      <c r="I44" s="2"/>
      <c r="J44" s="8"/>
      <c r="K44" s="9"/>
      <c r="L44" s="9"/>
      <c r="M44" s="9"/>
      <c r="N44" s="9"/>
      <c r="O44" s="9"/>
      <c r="P44" s="9"/>
      <c r="Q44" s="9"/>
      <c r="R44" s="9"/>
      <c r="S44" s="9"/>
      <c r="T44" s="9"/>
      <c r="U44" s="9"/>
      <c r="V44" s="9"/>
      <c r="W44" s="9"/>
      <c r="X44" s="9"/>
      <c r="Y44" s="9"/>
      <c r="Z44" s="9"/>
      <c r="AA44" s="9"/>
      <c r="AB44" s="9"/>
      <c r="AC44" s="9"/>
      <c r="AD44" s="15" cm="1">
        <f t="array" ref="AD44">'ادخال البيانات'!E55</f>
        <v>0</v>
      </c>
      <c r="AE44" s="16" cm="1">
        <f t="array" ref="AE44">'ادخال البيانات'!H55</f>
        <v>0</v>
      </c>
      <c r="AF44" s="15" cm="1">
        <f t="array" ref="AF44">'ادخال البيانات'!K55</f>
        <v>0</v>
      </c>
      <c r="AG44" s="16" cm="1">
        <f t="array" ref="AG44">'ادخال البيانات'!N55</f>
        <v>0</v>
      </c>
      <c r="AH44" s="15" cm="1">
        <f t="array" ref="AH44">'ادخال البيانات'!Q55</f>
        <v>0</v>
      </c>
      <c r="AI44" s="16" cm="1">
        <f t="array" ref="AI44">'ادخال البيانات'!T55</f>
        <v>0</v>
      </c>
      <c r="AJ44" s="15" cm="1">
        <f t="array" ref="AJ44">'ادخال البيانات'!W55</f>
        <v>0</v>
      </c>
      <c r="AK44" s="16" cm="1">
        <f t="array" ref="AK44">'ادخال البيانات'!Z55</f>
        <v>0</v>
      </c>
      <c r="AL44" s="15" cm="1">
        <f t="array" ref="AL44">'ادخال البيانات'!AC55</f>
        <v>0</v>
      </c>
    </row>
    <row r="45" ht="13.8" customHeight="1">
      <c r="A45" s="2"/>
      <c r="B45" s="88" cm="1">
        <f t="array" ref="B45">'الترتيب التنازلي '!BF18</f>
        <v>6</v>
      </c>
      <c r="C45" t="str" s="89" cm="1">
        <f t="array" ref="C45">'الترتيب التنازلي '!CE18</f>
      </c>
      <c r="D45" s="90"/>
      <c r="E45" s="90"/>
      <c r="F45" t="str" s="89" cm="1">
        <f t="array" ref="F45">'الترتيب التنازلي '!CF18</f>
      </c>
      <c r="G45" t="str" s="89" cm="1">
        <f t="array" ref="G45">'الترتيب التنازلي '!CG18</f>
      </c>
      <c r="H45" t="str" s="89" cm="1">
        <f t="array" ref="H45">'الترتيب التنازلي  (2)'!CH18</f>
      </c>
      <c r="I45" s="2"/>
      <c r="J45" s="8"/>
      <c r="K45" s="9"/>
      <c r="L45" s="9"/>
      <c r="M45" s="9"/>
      <c r="N45" s="9"/>
      <c r="O45" s="9"/>
      <c r="P45" s="9"/>
      <c r="Q45" s="9"/>
      <c r="R45" s="9"/>
      <c r="S45" s="9"/>
      <c r="T45" s="9"/>
      <c r="U45" s="9"/>
      <c r="V45" s="9"/>
      <c r="W45" s="9"/>
      <c r="X45" s="9"/>
      <c r="Y45" s="9"/>
      <c r="Z45" s="9"/>
      <c r="AA45" s="9"/>
      <c r="AB45" s="9"/>
      <c r="AC45" s="9"/>
      <c r="AD45" s="15" cm="1">
        <f t="array" ref="AD45">'ادخال البيانات'!E56</f>
        <v>0</v>
      </c>
      <c r="AE45" s="16" cm="1">
        <f t="array" ref="AE45">'ادخال البيانات'!H56</f>
        <v>0</v>
      </c>
      <c r="AF45" s="15" cm="1">
        <f t="array" ref="AF45">'ادخال البيانات'!K56</f>
        <v>0</v>
      </c>
      <c r="AG45" s="16" cm="1">
        <f t="array" ref="AG45">'ادخال البيانات'!N56</f>
        <v>0</v>
      </c>
      <c r="AH45" s="15" cm="1">
        <f t="array" ref="AH45">'ادخال البيانات'!Q56</f>
        <v>0</v>
      </c>
      <c r="AI45" s="16" cm="1">
        <f t="array" ref="AI45">'ادخال البيانات'!T56</f>
        <v>0</v>
      </c>
      <c r="AJ45" s="15" cm="1">
        <f t="array" ref="AJ45">'ادخال البيانات'!W56</f>
        <v>0</v>
      </c>
      <c r="AK45" s="16" cm="1">
        <f t="array" ref="AK45">'ادخال البيانات'!Z56</f>
        <v>0</v>
      </c>
      <c r="AL45" s="15" cm="1">
        <f t="array" ref="AL45">'ادخال البيانات'!AC56</f>
        <v>0</v>
      </c>
    </row>
    <row r="46" ht="13.8" customHeight="1">
      <c r="A46" s="2"/>
      <c r="B46" s="88" cm="1">
        <f t="array" ref="B46">'الترتيب التنازلي '!BF19</f>
        <v>7</v>
      </c>
      <c r="C46" t="str" s="89" cm="1">
        <f t="array" ref="C46">'الترتيب التنازلي '!CE19</f>
      </c>
      <c r="D46" s="90"/>
      <c r="E46" s="90"/>
      <c r="F46" t="str" s="89" cm="1">
        <f t="array" ref="F46">'الترتيب التنازلي '!CF19</f>
      </c>
      <c r="G46" t="str" s="89" cm="1">
        <f t="array" ref="G46">'الترتيب التنازلي '!CG19</f>
      </c>
      <c r="H46" t="str" s="89" cm="1">
        <f t="array" ref="H46">'الترتيب التنازلي  (2)'!CH19</f>
      </c>
      <c r="I46" s="2"/>
      <c r="J46" s="8"/>
      <c r="K46" s="9"/>
      <c r="L46" s="9"/>
      <c r="M46" s="9"/>
      <c r="N46" s="9"/>
      <c r="O46" s="9"/>
      <c r="P46" s="9"/>
      <c r="Q46" s="9"/>
      <c r="R46" s="9"/>
      <c r="S46" s="9"/>
      <c r="T46" s="9"/>
      <c r="U46" s="9"/>
      <c r="V46" s="9"/>
      <c r="W46" s="9"/>
      <c r="X46" s="9"/>
      <c r="Y46" s="9"/>
      <c r="Z46" s="9"/>
      <c r="AA46" s="9"/>
      <c r="AB46" s="9"/>
      <c r="AC46" s="9"/>
      <c r="AD46" s="15" cm="1">
        <f t="array" ref="AD46">'ادخال البيانات'!E57</f>
        <v>0</v>
      </c>
      <c r="AE46" s="16" cm="1">
        <f t="array" ref="AE46">'ادخال البيانات'!H57</f>
        <v>0</v>
      </c>
      <c r="AF46" s="15" cm="1">
        <f t="array" ref="AF46">'ادخال البيانات'!K57</f>
        <v>0</v>
      </c>
      <c r="AG46" s="16" cm="1">
        <f t="array" ref="AG46">'ادخال البيانات'!N57</f>
        <v>0</v>
      </c>
      <c r="AH46" s="15" cm="1">
        <f t="array" ref="AH46">'ادخال البيانات'!Q57</f>
        <v>0</v>
      </c>
      <c r="AI46" s="16" cm="1">
        <f t="array" ref="AI46">'ادخال البيانات'!T57</f>
        <v>0</v>
      </c>
      <c r="AJ46" s="15" cm="1">
        <f t="array" ref="AJ46">'ادخال البيانات'!W57</f>
        <v>0</v>
      </c>
      <c r="AK46" s="16" cm="1">
        <f t="array" ref="AK46">'ادخال البيانات'!Z57</f>
        <v>0</v>
      </c>
      <c r="AL46" s="15" cm="1">
        <f t="array" ref="AL46">'ادخال البيانات'!AC57</f>
        <v>0</v>
      </c>
    </row>
    <row r="47" ht="13.8" customHeight="1">
      <c r="A47" s="2"/>
      <c r="B47" s="88" cm="1">
        <f t="array" ref="B47">'الترتيب التنازلي '!BF20</f>
        <v>8</v>
      </c>
      <c r="C47" t="str" s="89" cm="1">
        <f t="array" ref="C47">'الترتيب التنازلي '!CE20</f>
      </c>
      <c r="D47" s="90"/>
      <c r="E47" s="90"/>
      <c r="F47" t="str" s="89" cm="1">
        <f t="array" ref="F47">'الترتيب التنازلي '!CF20</f>
      </c>
      <c r="G47" t="str" s="89" cm="1">
        <f t="array" ref="G47">'الترتيب التنازلي '!CG20</f>
      </c>
      <c r="H47" t="str" s="89" cm="1">
        <f t="array" ref="H47">'الترتيب التنازلي  (2)'!CH20</f>
      </c>
      <c r="I47" s="2"/>
      <c r="J47" s="8"/>
      <c r="K47" s="9"/>
      <c r="L47" s="9"/>
      <c r="M47" s="9"/>
      <c r="N47" s="9"/>
      <c r="O47" s="9"/>
      <c r="P47" s="9"/>
      <c r="Q47" s="9"/>
      <c r="R47" s="9"/>
      <c r="S47" s="9"/>
      <c r="T47" s="9"/>
      <c r="U47" s="9"/>
      <c r="V47" s="9"/>
      <c r="W47" s="9"/>
      <c r="X47" s="9"/>
      <c r="Y47" s="9"/>
      <c r="Z47" s="9"/>
      <c r="AA47" s="9"/>
      <c r="AB47" s="9"/>
      <c r="AC47" s="9"/>
      <c r="AD47" s="15" cm="1">
        <f t="array" ref="AD47">'ادخال البيانات'!E58</f>
        <v>0</v>
      </c>
      <c r="AE47" s="16" cm="1">
        <f t="array" ref="AE47">'ادخال البيانات'!H58</f>
        <v>0</v>
      </c>
      <c r="AF47" s="15" cm="1">
        <f t="array" ref="AF47">'ادخال البيانات'!K58</f>
        <v>0</v>
      </c>
      <c r="AG47" s="16" cm="1">
        <f t="array" ref="AG47">'ادخال البيانات'!N58</f>
        <v>0</v>
      </c>
      <c r="AH47" s="15" cm="1">
        <f t="array" ref="AH47">'ادخال البيانات'!Q58</f>
        <v>0</v>
      </c>
      <c r="AI47" s="16" cm="1">
        <f t="array" ref="AI47">'ادخال البيانات'!T58</f>
        <v>0</v>
      </c>
      <c r="AJ47" s="15" cm="1">
        <f t="array" ref="AJ47">'ادخال البيانات'!W58</f>
        <v>0</v>
      </c>
      <c r="AK47" s="16" cm="1">
        <f t="array" ref="AK47">'ادخال البيانات'!Z58</f>
        <v>0</v>
      </c>
      <c r="AL47" s="15" cm="1">
        <f t="array" ref="AL47">'ادخال البيانات'!AC58</f>
        <v>0</v>
      </c>
    </row>
    <row r="48" ht="13.8" customHeight="1">
      <c r="A48" s="2"/>
      <c r="B48" s="88" cm="1">
        <f t="array" ref="B48">'الترتيب التنازلي '!BF21</f>
        <v>9</v>
      </c>
      <c r="C48" t="str" s="89" cm="1">
        <f t="array" ref="C48">'الترتيب التنازلي '!CE21</f>
      </c>
      <c r="D48" s="90"/>
      <c r="E48" s="90"/>
      <c r="F48" t="str" s="89" cm="1">
        <f t="array" ref="F48">'الترتيب التنازلي '!CF21</f>
      </c>
      <c r="G48" t="str" s="89" cm="1">
        <f t="array" ref="G48">'الترتيب التنازلي '!CG21</f>
      </c>
      <c r="H48" t="str" s="89" cm="1">
        <f t="array" ref="H48">'الترتيب التنازلي  (2)'!CH21</f>
      </c>
      <c r="I48" s="2"/>
      <c r="J48" s="8"/>
      <c r="K48" s="9"/>
      <c r="L48" s="9"/>
      <c r="M48" s="9"/>
      <c r="N48" s="9"/>
      <c r="O48" s="9"/>
      <c r="P48" s="9"/>
      <c r="Q48" s="9"/>
      <c r="R48" s="9"/>
      <c r="S48" s="9"/>
      <c r="T48" s="9"/>
      <c r="U48" s="9"/>
      <c r="V48" s="9"/>
      <c r="W48" s="9"/>
      <c r="X48" s="9"/>
      <c r="Y48" s="9"/>
      <c r="Z48" s="9"/>
      <c r="AA48" s="9"/>
      <c r="AB48" s="9"/>
      <c r="AC48" s="9"/>
      <c r="AD48" s="15" cm="1">
        <f t="array" ref="AD48">'ادخال البيانات'!E59</f>
        <v>0</v>
      </c>
      <c r="AE48" s="16" cm="1">
        <f t="array" ref="AE48">'ادخال البيانات'!H59</f>
        <v>0</v>
      </c>
      <c r="AF48" s="15" cm="1">
        <f t="array" ref="AF48">'ادخال البيانات'!K59</f>
        <v>0</v>
      </c>
      <c r="AG48" s="16" cm="1">
        <f t="array" ref="AG48">'ادخال البيانات'!N59</f>
        <v>0</v>
      </c>
      <c r="AH48" s="15" cm="1">
        <f t="array" ref="AH48">'ادخال البيانات'!Q59</f>
        <v>0</v>
      </c>
      <c r="AI48" s="16" cm="1">
        <f t="array" ref="AI48">'ادخال البيانات'!T59</f>
        <v>0</v>
      </c>
      <c r="AJ48" s="15" cm="1">
        <f t="array" ref="AJ48">'ادخال البيانات'!W59</f>
        <v>0</v>
      </c>
      <c r="AK48" s="16" cm="1">
        <f t="array" ref="AK48">'ادخال البيانات'!Z59</f>
        <v>0</v>
      </c>
      <c r="AL48" s="15" cm="1">
        <f t="array" ref="AL48">'ادخال البيانات'!AC59</f>
        <v>0</v>
      </c>
    </row>
    <row r="49" ht="13.8" customHeight="1">
      <c r="A49" s="2"/>
      <c r="B49" s="88" cm="1">
        <f t="array" ref="B49">'الترتيب التنازلي '!BF22</f>
        <v>10</v>
      </c>
      <c r="C49" t="str" s="89" cm="1">
        <f t="array" ref="C49">'الترتيب التنازلي '!CE22</f>
      </c>
      <c r="D49" s="90"/>
      <c r="E49" s="90"/>
      <c r="F49" t="str" s="89" cm="1">
        <f t="array" ref="F49">'الترتيب التنازلي '!CF22</f>
      </c>
      <c r="G49" t="str" s="89" cm="1">
        <f t="array" ref="G49">'الترتيب التنازلي '!CG22</f>
      </c>
      <c r="H49" t="str" s="89" cm="1">
        <f t="array" ref="H49">'الترتيب التنازلي  (2)'!CH22</f>
      </c>
      <c r="I49" s="2"/>
      <c r="J49" s="8"/>
      <c r="K49" s="9"/>
      <c r="L49" s="9"/>
      <c r="M49" s="9"/>
      <c r="N49" s="9"/>
      <c r="O49" s="9"/>
      <c r="P49" s="9"/>
      <c r="Q49" s="9"/>
      <c r="R49" s="9"/>
      <c r="S49" s="9"/>
      <c r="T49" s="9"/>
      <c r="U49" s="9"/>
      <c r="V49" s="9"/>
      <c r="W49" s="9"/>
      <c r="X49" s="9"/>
      <c r="Y49" s="9"/>
      <c r="Z49" s="9"/>
      <c r="AA49" s="9"/>
      <c r="AB49" s="9"/>
      <c r="AC49" s="9"/>
      <c r="AD49" s="15" cm="1">
        <f t="array" ref="AD49">'ادخال البيانات'!E60</f>
        <v>0</v>
      </c>
      <c r="AE49" s="16" cm="1">
        <f t="array" ref="AE49">'ادخال البيانات'!H60</f>
        <v>0</v>
      </c>
      <c r="AF49" s="15" cm="1">
        <f t="array" ref="AF49">'ادخال البيانات'!K60</f>
        <v>0</v>
      </c>
      <c r="AG49" s="16" cm="1">
        <f t="array" ref="AG49">'ادخال البيانات'!N60</f>
        <v>0</v>
      </c>
      <c r="AH49" s="15" cm="1">
        <f t="array" ref="AH49">'ادخال البيانات'!Q60</f>
        <v>0</v>
      </c>
      <c r="AI49" s="16" cm="1">
        <f t="array" ref="AI49">'ادخال البيانات'!T60</f>
        <v>0</v>
      </c>
      <c r="AJ49" s="15" cm="1">
        <f t="array" ref="AJ49">'ادخال البيانات'!W60</f>
        <v>0</v>
      </c>
      <c r="AK49" s="16" cm="1">
        <f t="array" ref="AK49">'ادخال البيانات'!Z60</f>
        <v>0</v>
      </c>
      <c r="AL49" s="15" cm="1">
        <f t="array" ref="AL49">'ادخال البيانات'!AC60</f>
        <v>0</v>
      </c>
    </row>
    <row r="50" ht="13.8" customHeight="1">
      <c r="A50" s="2"/>
      <c r="B50" s="88" cm="1">
        <f t="array" ref="B50">'الترتيب التنازلي '!BF23</f>
        <v>11</v>
      </c>
      <c r="C50" t="str" s="89" cm="1">
        <f t="array" ref="C50">'الترتيب التنازلي '!CE23</f>
      </c>
      <c r="D50" s="90"/>
      <c r="E50" s="90"/>
      <c r="F50" t="str" s="89" cm="1">
        <f t="array" ref="F50">'الترتيب التنازلي '!CF23</f>
      </c>
      <c r="G50" t="str" s="89" cm="1">
        <f t="array" ref="G50">'الترتيب التنازلي '!CG23</f>
      </c>
      <c r="H50" t="str" s="89" cm="1">
        <f t="array" ref="H50">'الترتيب التنازلي  (2)'!CH23</f>
      </c>
      <c r="I50" s="2"/>
      <c r="J50" s="8"/>
      <c r="K50" s="9"/>
      <c r="L50" s="9"/>
      <c r="M50" s="9"/>
      <c r="N50" s="9"/>
      <c r="O50" s="9"/>
      <c r="P50" s="9"/>
      <c r="Q50" s="9"/>
      <c r="R50" s="9"/>
      <c r="S50" s="9"/>
      <c r="T50" s="9"/>
      <c r="U50" s="9"/>
      <c r="V50" s="9"/>
      <c r="W50" s="9"/>
      <c r="X50" s="9"/>
      <c r="Y50" s="9"/>
      <c r="Z50" s="9"/>
      <c r="AA50" s="9"/>
      <c r="AB50" s="9"/>
      <c r="AC50" s="9"/>
      <c r="AD50" s="15" cm="1">
        <f t="array" ref="AD50">'ادخال البيانات'!E61</f>
        <v>0</v>
      </c>
      <c r="AE50" s="16" cm="1">
        <f t="array" ref="AE50">'ادخال البيانات'!H61</f>
        <v>0</v>
      </c>
      <c r="AF50" s="15" cm="1">
        <f t="array" ref="AF50">'ادخال البيانات'!K61</f>
        <v>0</v>
      </c>
      <c r="AG50" s="16" cm="1">
        <f t="array" ref="AG50">'ادخال البيانات'!N61</f>
        <v>0</v>
      </c>
      <c r="AH50" s="15" cm="1">
        <f t="array" ref="AH50">'ادخال البيانات'!Q61</f>
        <v>0</v>
      </c>
      <c r="AI50" s="16" cm="1">
        <f t="array" ref="AI50">'ادخال البيانات'!T61</f>
        <v>0</v>
      </c>
      <c r="AJ50" s="15" cm="1">
        <f t="array" ref="AJ50">'ادخال البيانات'!W61</f>
        <v>0</v>
      </c>
      <c r="AK50" s="16" cm="1">
        <f t="array" ref="AK50">'ادخال البيانات'!Z61</f>
        <v>0</v>
      </c>
      <c r="AL50" s="15" cm="1">
        <f t="array" ref="AL50">'ادخال البيانات'!AC61</f>
        <v>0</v>
      </c>
    </row>
    <row r="51" ht="13.8" customHeight="1">
      <c r="A51" s="2"/>
      <c r="B51" s="88" cm="1">
        <f t="array" ref="B51">'الترتيب التنازلي '!BF24</f>
        <v>12</v>
      </c>
      <c r="C51" t="str" s="89" cm="1">
        <f t="array" ref="C51">'الترتيب التنازلي '!CE24</f>
      </c>
      <c r="D51" s="90"/>
      <c r="E51" s="90"/>
      <c r="F51" t="str" s="89" cm="1">
        <f t="array" ref="F51">'الترتيب التنازلي '!CF24</f>
      </c>
      <c r="G51" t="str" s="89" cm="1">
        <f t="array" ref="G51">'الترتيب التنازلي '!CG24</f>
      </c>
      <c r="H51" t="str" s="89" cm="1">
        <f t="array" ref="H51">'الترتيب التنازلي  (2)'!CH24</f>
      </c>
      <c r="I51" s="2"/>
      <c r="J51" s="8"/>
      <c r="K51" s="9"/>
      <c r="L51" s="9"/>
      <c r="M51" s="9"/>
      <c r="N51" s="9"/>
      <c r="O51" s="9"/>
      <c r="P51" s="9"/>
      <c r="Q51" s="9"/>
      <c r="R51" s="9"/>
      <c r="S51" s="9"/>
      <c r="T51" s="9"/>
      <c r="U51" s="9"/>
      <c r="V51" s="9"/>
      <c r="W51" s="9"/>
      <c r="X51" s="9"/>
      <c r="Y51" s="9"/>
      <c r="Z51" s="9"/>
      <c r="AA51" s="9"/>
      <c r="AB51" s="9"/>
      <c r="AC51" s="9"/>
      <c r="AD51" s="15" cm="1">
        <f t="array" ref="AD51">'ادخال البيانات'!E62</f>
        <v>0</v>
      </c>
      <c r="AE51" s="16" cm="1">
        <f t="array" ref="AE51">'ادخال البيانات'!H62</f>
        <v>0</v>
      </c>
      <c r="AF51" s="15" cm="1">
        <f t="array" ref="AF51">'ادخال البيانات'!K62</f>
        <v>0</v>
      </c>
      <c r="AG51" s="16" cm="1">
        <f t="array" ref="AG51">'ادخال البيانات'!N62</f>
        <v>0</v>
      </c>
      <c r="AH51" s="15" cm="1">
        <f t="array" ref="AH51">'ادخال البيانات'!Q62</f>
        <v>0</v>
      </c>
      <c r="AI51" s="16" cm="1">
        <f t="array" ref="AI51">'ادخال البيانات'!T62</f>
        <v>0</v>
      </c>
      <c r="AJ51" s="15" cm="1">
        <f t="array" ref="AJ51">'ادخال البيانات'!W62</f>
        <v>0</v>
      </c>
      <c r="AK51" s="16" cm="1">
        <f t="array" ref="AK51">'ادخال البيانات'!Z62</f>
        <v>0</v>
      </c>
      <c r="AL51" s="15" cm="1">
        <f t="array" ref="AL51">'ادخال البيانات'!AC62</f>
        <v>0</v>
      </c>
    </row>
    <row r="52" ht="13.8" customHeight="1">
      <c r="A52" s="2"/>
      <c r="B52" s="88" cm="1">
        <f t="array" ref="B52">'الترتيب التنازلي '!BF25</f>
        <v>13</v>
      </c>
      <c r="C52" t="str" s="89" cm="1">
        <f t="array" ref="C52">'الترتيب التنازلي '!CE25</f>
      </c>
      <c r="D52" s="90"/>
      <c r="E52" s="90"/>
      <c r="F52" t="str" s="89" cm="1">
        <f t="array" ref="F52">'الترتيب التنازلي '!CF25</f>
      </c>
      <c r="G52" t="str" s="89" cm="1">
        <f t="array" ref="G52">'الترتيب التنازلي '!CG25</f>
      </c>
      <c r="H52" t="str" s="89" cm="1">
        <f t="array" ref="H52">'الترتيب التنازلي  (2)'!CH25</f>
      </c>
      <c r="I52" s="2"/>
      <c r="J52" s="8"/>
      <c r="K52" s="9"/>
      <c r="L52" s="9"/>
      <c r="M52" s="9"/>
      <c r="N52" s="9"/>
      <c r="O52" s="9"/>
      <c r="P52" s="9"/>
      <c r="Q52" s="9"/>
      <c r="R52" s="9"/>
      <c r="S52" s="9"/>
      <c r="T52" s="9"/>
      <c r="U52" s="9"/>
      <c r="V52" s="9"/>
      <c r="W52" s="9"/>
      <c r="X52" s="9"/>
      <c r="Y52" s="9"/>
      <c r="Z52" s="9"/>
      <c r="AA52" s="9"/>
      <c r="AB52" s="9"/>
      <c r="AC52" s="9"/>
      <c r="AD52" s="15" cm="1">
        <f t="array" ref="AD52">'ادخال البيانات'!E63</f>
        <v>0</v>
      </c>
      <c r="AE52" s="16" cm="1">
        <f t="array" ref="AE52">'ادخال البيانات'!H63</f>
        <v>0</v>
      </c>
      <c r="AF52" s="15" cm="1">
        <f t="array" ref="AF52">'ادخال البيانات'!K63</f>
        <v>0</v>
      </c>
      <c r="AG52" s="16" cm="1">
        <f t="array" ref="AG52">'ادخال البيانات'!N63</f>
        <v>0</v>
      </c>
      <c r="AH52" s="15" cm="1">
        <f t="array" ref="AH52">'ادخال البيانات'!Q63</f>
        <v>0</v>
      </c>
      <c r="AI52" s="16" cm="1">
        <f t="array" ref="AI52">'ادخال البيانات'!T63</f>
        <v>0</v>
      </c>
      <c r="AJ52" s="15" cm="1">
        <f t="array" ref="AJ52">'ادخال البيانات'!W63</f>
        <v>0</v>
      </c>
      <c r="AK52" s="16" cm="1">
        <f t="array" ref="AK52">'ادخال البيانات'!Z63</f>
        <v>0</v>
      </c>
      <c r="AL52" s="15" cm="1">
        <f t="array" ref="AL52">'ادخال البيانات'!AC63</f>
        <v>0</v>
      </c>
    </row>
    <row r="53" ht="13.8" customHeight="1">
      <c r="A53" s="2"/>
      <c r="B53" s="88" cm="1">
        <f t="array" ref="B53">'الترتيب التنازلي '!BF26</f>
        <v>14</v>
      </c>
      <c r="C53" t="str" s="89" cm="1">
        <f t="array" ref="C53">'الترتيب التنازلي '!CE26</f>
      </c>
      <c r="D53" s="90"/>
      <c r="E53" s="90"/>
      <c r="F53" t="str" s="89" cm="1">
        <f t="array" ref="F53">'الترتيب التنازلي '!CF26</f>
      </c>
      <c r="G53" t="str" s="89" cm="1">
        <f t="array" ref="G53">'الترتيب التنازلي '!CG26</f>
      </c>
      <c r="H53" t="str" s="89" cm="1">
        <f t="array" ref="H53">'الترتيب التنازلي  (2)'!CH26</f>
      </c>
      <c r="I53" s="2"/>
      <c r="J53" s="8"/>
      <c r="K53" s="9"/>
      <c r="L53" s="9"/>
      <c r="M53" s="9"/>
      <c r="N53" s="9"/>
      <c r="O53" s="9"/>
      <c r="P53" s="9"/>
      <c r="Q53" s="9"/>
      <c r="R53" s="9"/>
      <c r="S53" s="9"/>
      <c r="T53" s="9"/>
      <c r="U53" s="9"/>
      <c r="V53" s="9"/>
      <c r="W53" s="9"/>
      <c r="X53" s="9"/>
      <c r="Y53" s="9"/>
      <c r="Z53" s="9"/>
      <c r="AA53" s="9"/>
      <c r="AB53" s="9"/>
      <c r="AC53" s="9"/>
      <c r="AD53" s="15" cm="1">
        <f t="array" ref="AD53">'ادخال البيانات'!E64</f>
        <v>0</v>
      </c>
      <c r="AE53" s="16" cm="1">
        <f t="array" ref="AE53">'ادخال البيانات'!H64</f>
        <v>0</v>
      </c>
      <c r="AF53" s="15" cm="1">
        <f t="array" ref="AF53">'ادخال البيانات'!K64</f>
        <v>0</v>
      </c>
      <c r="AG53" s="16" cm="1">
        <f t="array" ref="AG53">'ادخال البيانات'!N64</f>
        <v>0</v>
      </c>
      <c r="AH53" s="15" cm="1">
        <f t="array" ref="AH53">'ادخال البيانات'!Q64</f>
        <v>0</v>
      </c>
      <c r="AI53" s="16" cm="1">
        <f t="array" ref="AI53">'ادخال البيانات'!T64</f>
        <v>0</v>
      </c>
      <c r="AJ53" s="15" cm="1">
        <f t="array" ref="AJ53">'ادخال البيانات'!W64</f>
        <v>0</v>
      </c>
      <c r="AK53" s="16" cm="1">
        <f t="array" ref="AK53">'ادخال البيانات'!Z64</f>
        <v>0</v>
      </c>
      <c r="AL53" s="15" cm="1">
        <f t="array" ref="AL53">'ادخال البيانات'!AC64</f>
        <v>0</v>
      </c>
    </row>
    <row r="54" ht="14.4" customHeight="1">
      <c r="A54" s="2"/>
      <c r="B54" s="91" cm="1">
        <f t="array" ref="B54">'الترتيب التنازلي '!BF27</f>
        <v>15</v>
      </c>
      <c r="C54" t="str" s="89" cm="1">
        <f t="array" ref="C54">'الترتيب التنازلي '!CE27</f>
      </c>
      <c r="D54" s="90"/>
      <c r="E54" s="90"/>
      <c r="F54" t="str" s="89" cm="1">
        <f t="array" ref="F54">'الترتيب التنازلي '!CF27</f>
      </c>
      <c r="G54" t="str" s="89" cm="1">
        <f t="array" ref="G54">'الترتيب التنازلي '!CG27</f>
      </c>
      <c r="H54" t="str" s="89" cm="1">
        <f t="array" ref="H54">'الترتيب التنازلي  (2)'!CH27</f>
      </c>
      <c r="I54" s="92"/>
      <c r="J54" s="8"/>
      <c r="K54" s="9"/>
      <c r="L54" s="9"/>
      <c r="M54" s="9"/>
      <c r="N54" s="9"/>
      <c r="O54" s="9"/>
      <c r="P54" s="9"/>
      <c r="Q54" s="9"/>
      <c r="R54" s="9"/>
      <c r="S54" s="9"/>
      <c r="T54" s="9"/>
      <c r="U54" s="9"/>
      <c r="V54" s="9"/>
      <c r="W54" s="9"/>
      <c r="X54" s="9"/>
      <c r="Y54" s="9"/>
      <c r="Z54" s="9"/>
      <c r="AA54" s="9"/>
      <c r="AB54" s="9"/>
      <c r="AC54" s="9"/>
      <c r="AD54" s="15" cm="1">
        <f t="array" ref="AD54">'ادخال البيانات'!E65</f>
        <v>0</v>
      </c>
      <c r="AE54" s="16" cm="1">
        <f t="array" ref="AE54">'ادخال البيانات'!H65</f>
        <v>0</v>
      </c>
      <c r="AF54" s="15" cm="1">
        <f t="array" ref="AF54">'ادخال البيانات'!K65</f>
        <v>0</v>
      </c>
      <c r="AG54" s="16" cm="1">
        <f t="array" ref="AG54">'ادخال البيانات'!N65</f>
        <v>0</v>
      </c>
      <c r="AH54" s="15" cm="1">
        <f t="array" ref="AH54">'ادخال البيانات'!Q65</f>
        <v>0</v>
      </c>
      <c r="AI54" s="16" cm="1">
        <f t="array" ref="AI54">'ادخال البيانات'!T65</f>
        <v>0</v>
      </c>
      <c r="AJ54" s="15" cm="1">
        <f t="array" ref="AJ54">'ادخال البيانات'!W65</f>
        <v>0</v>
      </c>
      <c r="AK54" s="16" cm="1">
        <f t="array" ref="AK54">'ادخال البيانات'!Z65</f>
        <v>0</v>
      </c>
      <c r="AL54" s="15" cm="1">
        <f t="array" ref="AL54">'ادخال البيانات'!AC65</f>
        <v>0</v>
      </c>
    </row>
    <row r="55" ht="13.8" customHeight="1">
      <c r="A55" s="9"/>
      <c r="B55" s="93" cm="1">
        <f t="array" ref="B55">'الترتيب التنازلي '!BF28</f>
        <v>16</v>
      </c>
      <c r="C55" t="str" s="89" cm="1">
        <f t="array" ref="C55">'الترتيب التنازلي '!CE28</f>
      </c>
      <c r="D55" s="90"/>
      <c r="E55" s="90"/>
      <c r="F55" t="str" s="89" cm="1">
        <f t="array" ref="F55">'الترتيب التنازلي '!CF28</f>
      </c>
      <c r="G55" t="str" s="89" cm="1">
        <f t="array" ref="G55">'الترتيب التنازلي '!CG28</f>
      </c>
      <c r="H55" t="str" s="89" cm="1">
        <f t="array" ref="H55">'الترتيب التنازلي  (2)'!CH28</f>
      </c>
      <c r="I55" s="94"/>
      <c r="J55" s="9"/>
      <c r="K55" s="9"/>
      <c r="L55" s="9"/>
      <c r="M55" s="9"/>
      <c r="N55" s="9"/>
      <c r="O55" s="9"/>
      <c r="P55" s="9"/>
      <c r="Q55" s="9"/>
      <c r="R55" s="9"/>
      <c r="S55" s="9"/>
      <c r="T55" s="9"/>
      <c r="U55" s="9"/>
      <c r="V55" s="9"/>
      <c r="W55" s="9"/>
      <c r="X55" s="9"/>
      <c r="Y55" s="9"/>
      <c r="Z55" s="9"/>
      <c r="AA55" s="9"/>
      <c r="AB55" s="9"/>
      <c r="AC55" s="9"/>
      <c r="AD55" s="15" cm="1">
        <f t="array" ref="AD55">'ادخال البيانات'!E66</f>
        <v>0</v>
      </c>
      <c r="AE55" s="16" cm="1">
        <f t="array" ref="AE55">'ادخال البيانات'!H66</f>
        <v>0</v>
      </c>
      <c r="AF55" s="15" cm="1">
        <f t="array" ref="AF55">'ادخال البيانات'!K66</f>
        <v>0</v>
      </c>
      <c r="AG55" s="16" cm="1">
        <f t="array" ref="AG55">'ادخال البيانات'!N66</f>
        <v>0</v>
      </c>
      <c r="AH55" s="15" cm="1">
        <f t="array" ref="AH55">'ادخال البيانات'!Q66</f>
        <v>0</v>
      </c>
      <c r="AI55" s="16" cm="1">
        <f t="array" ref="AI55">'ادخال البيانات'!T66</f>
        <v>0</v>
      </c>
      <c r="AJ55" s="15" cm="1">
        <f t="array" ref="AJ55">'ادخال البيانات'!W66</f>
        <v>0</v>
      </c>
      <c r="AK55" s="16" cm="1">
        <f t="array" ref="AK55">'ادخال البيانات'!Z66</f>
        <v>0</v>
      </c>
      <c r="AL55" s="15" cm="1">
        <f t="array" ref="AL55">'ادخال البيانات'!AC66</f>
        <v>0</v>
      </c>
    </row>
    <row r="56" ht="13.8" customHeight="1">
      <c r="A56" s="9"/>
      <c r="B56" s="95" cm="1">
        <f t="array" ref="B56">'الترتيب التنازلي '!BF29</f>
        <v>17</v>
      </c>
      <c r="C56" t="str" s="89" cm="1">
        <f t="array" ref="C56">'الترتيب التنازلي '!CE29</f>
      </c>
      <c r="D56" s="90"/>
      <c r="E56" s="90"/>
      <c r="F56" t="str" s="89" cm="1">
        <f t="array" ref="F56">'الترتيب التنازلي '!CF29</f>
      </c>
      <c r="G56" t="str" s="89" cm="1">
        <f t="array" ref="G56">'الترتيب التنازلي '!CG29</f>
      </c>
      <c r="H56" t="str" s="89" cm="1">
        <f t="array" ref="H56">'الترتيب التنازلي  (2)'!CH29</f>
      </c>
      <c r="I56" s="9"/>
      <c r="J56" s="9"/>
      <c r="K56" s="9"/>
      <c r="L56" s="9"/>
      <c r="M56" s="9"/>
      <c r="N56" s="9"/>
      <c r="O56" s="9"/>
      <c r="P56" s="9"/>
      <c r="Q56" s="9"/>
      <c r="R56" s="9"/>
      <c r="S56" s="9"/>
      <c r="T56" s="9"/>
      <c r="U56" s="9"/>
      <c r="V56" s="9"/>
      <c r="W56" s="9"/>
      <c r="X56" s="9"/>
      <c r="Y56" s="9"/>
      <c r="Z56" s="9"/>
      <c r="AA56" s="9"/>
      <c r="AB56" s="9"/>
      <c r="AC56" s="9"/>
      <c r="AD56" s="15" cm="1">
        <f t="array" ref="AD56">'ادخال البيانات'!E67</f>
        <v>0</v>
      </c>
      <c r="AE56" s="16" cm="1">
        <f t="array" ref="AE56">'ادخال البيانات'!H67</f>
        <v>0</v>
      </c>
      <c r="AF56" s="15" cm="1">
        <f t="array" ref="AF56">'ادخال البيانات'!K67</f>
        <v>0</v>
      </c>
      <c r="AG56" s="16" cm="1">
        <f t="array" ref="AG56">'ادخال البيانات'!N67</f>
        <v>0</v>
      </c>
      <c r="AH56" s="15" cm="1">
        <f t="array" ref="AH56">'ادخال البيانات'!Q67</f>
        <v>0</v>
      </c>
      <c r="AI56" s="16" cm="1">
        <f t="array" ref="AI56">'ادخال البيانات'!T67</f>
        <v>0</v>
      </c>
      <c r="AJ56" s="15" cm="1">
        <f t="array" ref="AJ56">'ادخال البيانات'!W67</f>
        <v>0</v>
      </c>
      <c r="AK56" s="16" cm="1">
        <f t="array" ref="AK56">'ادخال البيانات'!Z67</f>
        <v>0</v>
      </c>
      <c r="AL56" s="15" cm="1">
        <f t="array" ref="AL56">'ادخال البيانات'!AC67</f>
        <v>0</v>
      </c>
    </row>
    <row r="57" ht="13.8" customHeight="1">
      <c r="A57" s="9"/>
      <c r="B57" s="95" cm="1">
        <f t="array" ref="B57">'الترتيب التنازلي '!BF30</f>
        <v>18</v>
      </c>
      <c r="C57" t="str" s="89" cm="1">
        <f t="array" ref="C57">'الترتيب التنازلي '!CE30</f>
      </c>
      <c r="D57" s="90"/>
      <c r="E57" s="90"/>
      <c r="F57" t="str" s="89" cm="1">
        <f t="array" ref="F57">'الترتيب التنازلي '!CF30</f>
      </c>
      <c r="G57" t="str" s="89" cm="1">
        <f t="array" ref="G57">'الترتيب التنازلي '!CG30</f>
      </c>
      <c r="H57" t="str" s="89" cm="1">
        <f t="array" ref="H57">'الترتيب التنازلي  (2)'!CH30</f>
      </c>
      <c r="I57" s="9"/>
      <c r="J57" s="9"/>
      <c r="K57" s="9"/>
      <c r="L57" s="9"/>
      <c r="M57" s="9"/>
      <c r="N57" s="9"/>
      <c r="O57" s="9"/>
      <c r="P57" s="9"/>
      <c r="Q57" s="9"/>
      <c r="R57" s="9"/>
      <c r="S57" s="9"/>
      <c r="T57" s="9"/>
      <c r="U57" s="9"/>
      <c r="V57" s="9"/>
      <c r="W57" s="9"/>
      <c r="X57" s="9"/>
      <c r="Y57" s="9"/>
      <c r="Z57" s="9"/>
      <c r="AA57" s="9"/>
      <c r="AB57" s="9"/>
      <c r="AC57" s="9"/>
      <c r="AD57" s="15" cm="1">
        <f t="array" ref="AD57">'ادخال البيانات'!E68</f>
        <v>0</v>
      </c>
      <c r="AE57" s="16" cm="1">
        <f t="array" ref="AE57">'ادخال البيانات'!H68</f>
        <v>0</v>
      </c>
      <c r="AF57" s="15" cm="1">
        <f t="array" ref="AF57">'ادخال البيانات'!K68</f>
        <v>0</v>
      </c>
      <c r="AG57" s="16" cm="1">
        <f t="array" ref="AG57">'ادخال البيانات'!N68</f>
        <v>0</v>
      </c>
      <c r="AH57" s="15" cm="1">
        <f t="array" ref="AH57">'ادخال البيانات'!Q68</f>
        <v>0</v>
      </c>
      <c r="AI57" s="16" cm="1">
        <f t="array" ref="AI57">'ادخال البيانات'!T68</f>
        <v>0</v>
      </c>
      <c r="AJ57" s="15" cm="1">
        <f t="array" ref="AJ57">'ادخال البيانات'!W68</f>
        <v>0</v>
      </c>
      <c r="AK57" s="16" cm="1">
        <f t="array" ref="AK57">'ادخال البيانات'!Z68</f>
        <v>0</v>
      </c>
      <c r="AL57" s="15" cm="1">
        <f t="array" ref="AL57">'ادخال البيانات'!AC68</f>
        <v>0</v>
      </c>
    </row>
    <row r="58" ht="13.8" customHeight="1">
      <c r="A58" s="9"/>
      <c r="B58" s="95" cm="1">
        <f t="array" ref="B58">'الترتيب التنازلي '!BF31</f>
        <v>19</v>
      </c>
      <c r="C58" t="str" s="89" cm="1">
        <f t="array" ref="C58">'الترتيب التنازلي '!CE31</f>
      </c>
      <c r="D58" s="90"/>
      <c r="E58" s="90"/>
      <c r="F58" t="str" s="89" cm="1">
        <f t="array" ref="F58">'الترتيب التنازلي '!CF31</f>
      </c>
      <c r="G58" t="str" s="89" cm="1">
        <f t="array" ref="G58">'الترتيب التنازلي '!CG31</f>
      </c>
      <c r="H58" t="str" s="89" cm="1">
        <f t="array" ref="H58">'الترتيب التنازلي  (2)'!CH31</f>
      </c>
      <c r="I58" s="9"/>
      <c r="J58" s="9"/>
      <c r="K58" s="9"/>
      <c r="L58" s="9"/>
      <c r="M58" s="9"/>
      <c r="N58" s="9"/>
      <c r="O58" s="9"/>
      <c r="P58" s="9"/>
      <c r="Q58" s="9"/>
      <c r="R58" s="9"/>
      <c r="S58" s="9"/>
      <c r="T58" s="9"/>
      <c r="U58" s="9"/>
      <c r="V58" s="9"/>
      <c r="W58" s="9"/>
      <c r="X58" s="9"/>
      <c r="Y58" s="9"/>
      <c r="Z58" s="9"/>
      <c r="AA58" s="9"/>
      <c r="AB58" s="9"/>
      <c r="AC58" s="9"/>
      <c r="AD58" s="15" cm="1">
        <f t="array" ref="AD58">'ادخال البيانات'!E69</f>
        <v>0</v>
      </c>
      <c r="AE58" s="16" cm="1">
        <f t="array" ref="AE58">'ادخال البيانات'!H69</f>
        <v>0</v>
      </c>
      <c r="AF58" s="15" cm="1">
        <f t="array" ref="AF58">'ادخال البيانات'!K69</f>
        <v>0</v>
      </c>
      <c r="AG58" s="16" cm="1">
        <f t="array" ref="AG58">'ادخال البيانات'!N69</f>
        <v>0</v>
      </c>
      <c r="AH58" s="15" cm="1">
        <f t="array" ref="AH58">'ادخال البيانات'!Q69</f>
        <v>0</v>
      </c>
      <c r="AI58" s="16" cm="1">
        <f t="array" ref="AI58">'ادخال البيانات'!T69</f>
        <v>0</v>
      </c>
      <c r="AJ58" s="15" cm="1">
        <f t="array" ref="AJ58">'ادخال البيانات'!W69</f>
        <v>0</v>
      </c>
      <c r="AK58" s="16" cm="1">
        <f t="array" ref="AK58">'ادخال البيانات'!Z69</f>
        <v>0</v>
      </c>
      <c r="AL58" s="15" cm="1">
        <f t="array" ref="AL58">'ادخال البيانات'!AC69</f>
        <v>0</v>
      </c>
    </row>
    <row r="59" ht="13.8" customHeight="1">
      <c r="A59" s="9"/>
      <c r="B59" s="95" cm="1">
        <f t="array" ref="B59">'الترتيب التنازلي '!BF32</f>
        <v>20</v>
      </c>
      <c r="C59" t="str" s="89" cm="1">
        <f t="array" ref="C59">'الترتيب التنازلي '!CE32</f>
      </c>
      <c r="D59" s="90"/>
      <c r="E59" s="90"/>
      <c r="F59" t="str" s="89" cm="1">
        <f t="array" ref="F59">'الترتيب التنازلي '!CF32</f>
      </c>
      <c r="G59" t="str" s="89" cm="1">
        <f t="array" ref="G59">'الترتيب التنازلي '!CG32</f>
      </c>
      <c r="H59" t="str" s="89" cm="1">
        <f t="array" ref="H59">'الترتيب التنازلي  (2)'!CH32</f>
      </c>
      <c r="I59" s="9"/>
      <c r="J59" s="9"/>
      <c r="K59" s="9"/>
      <c r="L59" s="9"/>
      <c r="M59" s="9"/>
      <c r="N59" s="9"/>
      <c r="O59" s="9"/>
      <c r="P59" s="9"/>
      <c r="Q59" s="9"/>
      <c r="R59" s="9"/>
      <c r="S59" s="9"/>
      <c r="T59" s="9"/>
      <c r="U59" s="9"/>
      <c r="V59" s="9"/>
      <c r="W59" s="9"/>
      <c r="X59" s="9"/>
      <c r="Y59" s="9"/>
      <c r="Z59" s="9"/>
      <c r="AA59" s="9"/>
      <c r="AB59" s="9"/>
      <c r="AC59" s="9"/>
      <c r="AD59" s="15" cm="1">
        <f t="array" ref="AD59">'ادخال البيانات'!E70</f>
        <v>0</v>
      </c>
      <c r="AE59" s="16" cm="1">
        <f t="array" ref="AE59">'ادخال البيانات'!H70</f>
        <v>0</v>
      </c>
      <c r="AF59" s="15" cm="1">
        <f t="array" ref="AF59">'ادخال البيانات'!K70</f>
        <v>0</v>
      </c>
      <c r="AG59" s="16" cm="1">
        <f t="array" ref="AG59">'ادخال البيانات'!N70</f>
        <v>0</v>
      </c>
      <c r="AH59" s="15" cm="1">
        <f t="array" ref="AH59">'ادخال البيانات'!Q70</f>
        <v>0</v>
      </c>
      <c r="AI59" s="16" cm="1">
        <f t="array" ref="AI59">'ادخال البيانات'!T70</f>
        <v>0</v>
      </c>
      <c r="AJ59" s="15" cm="1">
        <f t="array" ref="AJ59">'ادخال البيانات'!W70</f>
        <v>0</v>
      </c>
      <c r="AK59" s="16" cm="1">
        <f t="array" ref="AK59">'ادخال البيانات'!Z70</f>
        <v>0</v>
      </c>
      <c r="AL59" s="15" cm="1">
        <f t="array" ref="AL59">'ادخال البيانات'!AC70</f>
        <v>0</v>
      </c>
    </row>
    <row r="60" ht="13.8" customHeight="1">
      <c r="A60" s="9"/>
      <c r="B60" s="95" cm="1">
        <f t="array" ref="B60">'الترتيب التنازلي '!BF33</f>
        <v>21</v>
      </c>
      <c r="C60" t="str" s="89" cm="1">
        <f t="array" ref="C60">'الترتيب التنازلي '!CE33</f>
      </c>
      <c r="D60" s="90"/>
      <c r="E60" s="90"/>
      <c r="F60" t="str" s="89" cm="1">
        <f t="array" ref="F60">'الترتيب التنازلي '!CF33</f>
      </c>
      <c r="G60" t="str" s="89" cm="1">
        <f t="array" ref="G60">'الترتيب التنازلي '!CG33</f>
      </c>
      <c r="H60" t="str" s="89" cm="1">
        <f t="array" ref="H60">'الترتيب التنازلي  (2)'!CH33</f>
      </c>
      <c r="I60" s="9"/>
      <c r="J60" s="9"/>
      <c r="K60" s="9"/>
      <c r="L60" s="9"/>
      <c r="M60" s="9"/>
      <c r="N60" s="9"/>
      <c r="O60" s="9"/>
      <c r="P60" s="9"/>
      <c r="Q60" s="9"/>
      <c r="R60" s="9"/>
      <c r="S60" s="9"/>
      <c r="T60" s="9"/>
      <c r="U60" s="9"/>
      <c r="V60" s="9"/>
      <c r="W60" s="9"/>
      <c r="X60" s="9"/>
      <c r="Y60" s="9"/>
      <c r="Z60" s="9"/>
      <c r="AA60" s="9"/>
      <c r="AB60" s="9"/>
      <c r="AC60" s="9"/>
      <c r="AD60" s="15" cm="1">
        <f t="array" ref="AD60">'ادخال البيانات'!E71</f>
        <v>0</v>
      </c>
      <c r="AE60" s="16" cm="1">
        <f t="array" ref="AE60">'ادخال البيانات'!H71</f>
        <v>0</v>
      </c>
      <c r="AF60" s="15" cm="1">
        <f t="array" ref="AF60">'ادخال البيانات'!K71</f>
        <v>0</v>
      </c>
      <c r="AG60" s="16" cm="1">
        <f t="array" ref="AG60">'ادخال البيانات'!N71</f>
        <v>0</v>
      </c>
      <c r="AH60" s="15" cm="1">
        <f t="array" ref="AH60">'ادخال البيانات'!Q71</f>
        <v>0</v>
      </c>
      <c r="AI60" s="16" cm="1">
        <f t="array" ref="AI60">'ادخال البيانات'!T71</f>
        <v>0</v>
      </c>
      <c r="AJ60" s="15" cm="1">
        <f t="array" ref="AJ60">'ادخال البيانات'!W71</f>
        <v>0</v>
      </c>
      <c r="AK60" s="16" cm="1">
        <f t="array" ref="AK60">'ادخال البيانات'!Z71</f>
        <v>0</v>
      </c>
      <c r="AL60" s="15" cm="1">
        <f t="array" ref="AL60">'ادخال البيانات'!AC71</f>
        <v>0</v>
      </c>
    </row>
    <row r="61" ht="13.8" customHeight="1">
      <c r="A61" s="9"/>
      <c r="B61" s="95" cm="1">
        <f t="array" ref="B61">'الترتيب التنازلي '!BF34</f>
        <v>22</v>
      </c>
      <c r="C61" t="str" s="89" cm="1">
        <f t="array" ref="C61">'الترتيب التنازلي '!CE34</f>
      </c>
      <c r="D61" s="90"/>
      <c r="E61" s="90"/>
      <c r="F61" t="str" s="89" cm="1">
        <f t="array" ref="F61">'الترتيب التنازلي '!CF34</f>
      </c>
      <c r="G61" t="str" s="89" cm="1">
        <f t="array" ref="G61">'الترتيب التنازلي '!CG34</f>
      </c>
      <c r="H61" t="str" s="89" cm="1">
        <f t="array" ref="H61">'الترتيب التنازلي  (2)'!CH34</f>
      </c>
      <c r="I61" s="9"/>
      <c r="J61" s="9"/>
      <c r="K61" s="9"/>
      <c r="L61" s="9"/>
      <c r="M61" s="9"/>
      <c r="N61" s="9"/>
      <c r="O61" s="9"/>
      <c r="P61" s="9"/>
      <c r="Q61" s="9"/>
      <c r="R61" s="9"/>
      <c r="S61" s="9"/>
      <c r="T61" s="9"/>
      <c r="U61" s="9"/>
      <c r="V61" s="9"/>
      <c r="W61" s="9"/>
      <c r="X61" s="9"/>
      <c r="Y61" s="9"/>
      <c r="Z61" s="9"/>
      <c r="AA61" s="9"/>
      <c r="AB61" s="9"/>
      <c r="AC61" s="9"/>
      <c r="AD61" s="15" cm="1">
        <f t="array" ref="AD61">'ادخال البيانات'!E72</f>
        <v>0</v>
      </c>
      <c r="AE61" s="16" cm="1">
        <f t="array" ref="AE61">'ادخال البيانات'!H72</f>
        <v>0</v>
      </c>
      <c r="AF61" s="15" cm="1">
        <f t="array" ref="AF61">'ادخال البيانات'!K72</f>
        <v>0</v>
      </c>
      <c r="AG61" s="16" cm="1">
        <f t="array" ref="AG61">'ادخال البيانات'!N72</f>
        <v>0</v>
      </c>
      <c r="AH61" s="15" cm="1">
        <f t="array" ref="AH61">'ادخال البيانات'!Q72</f>
        <v>0</v>
      </c>
      <c r="AI61" s="16" cm="1">
        <f t="array" ref="AI61">'ادخال البيانات'!T72</f>
        <v>0</v>
      </c>
      <c r="AJ61" s="15" cm="1">
        <f t="array" ref="AJ61">'ادخال البيانات'!W72</f>
        <v>0</v>
      </c>
      <c r="AK61" s="16" cm="1">
        <f t="array" ref="AK61">'ادخال البيانات'!Z72</f>
        <v>0</v>
      </c>
      <c r="AL61" s="15" cm="1">
        <f t="array" ref="AL61">'ادخال البيانات'!AC72</f>
        <v>0</v>
      </c>
    </row>
    <row r="62" ht="13.8" customHeight="1">
      <c r="A62" s="9"/>
      <c r="B62" s="95" cm="1">
        <f t="array" ref="B62">'الترتيب التنازلي '!BF35</f>
        <v>23</v>
      </c>
      <c r="C62" t="str" s="89" cm="1">
        <f t="array" ref="C62">'الترتيب التنازلي '!CE35</f>
      </c>
      <c r="D62" s="90"/>
      <c r="E62" s="90"/>
      <c r="F62" t="str" s="89" cm="1">
        <f t="array" ref="F62">'الترتيب التنازلي '!CF35</f>
      </c>
      <c r="G62" t="str" s="89" cm="1">
        <f t="array" ref="G62">'الترتيب التنازلي '!CG35</f>
      </c>
      <c r="H62" t="str" s="89" cm="1">
        <f t="array" ref="H62">'الترتيب التنازلي  (2)'!CH35</f>
      </c>
      <c r="I62" s="9"/>
      <c r="J62" s="9"/>
      <c r="K62" s="9"/>
      <c r="L62" s="9"/>
      <c r="M62" s="9"/>
      <c r="N62" s="9"/>
      <c r="O62" s="9"/>
      <c r="P62" s="9"/>
      <c r="Q62" s="9"/>
      <c r="R62" s="9"/>
      <c r="S62" s="9"/>
      <c r="T62" s="9"/>
      <c r="U62" s="9"/>
      <c r="V62" s="9"/>
      <c r="W62" s="9"/>
      <c r="X62" s="9"/>
      <c r="Y62" s="9"/>
      <c r="Z62" s="9"/>
      <c r="AA62" s="9"/>
      <c r="AB62" s="9"/>
      <c r="AC62" s="9"/>
      <c r="AD62" s="15" cm="1">
        <f t="array" ref="AD62">'ادخال البيانات'!E73</f>
        <v>0</v>
      </c>
      <c r="AE62" s="16" cm="1">
        <f t="array" ref="AE62">'ادخال البيانات'!H73</f>
        <v>0</v>
      </c>
      <c r="AF62" s="15" cm="1">
        <f t="array" ref="AF62">'ادخال البيانات'!K73</f>
        <v>0</v>
      </c>
      <c r="AG62" s="16" cm="1">
        <f t="array" ref="AG62">'ادخال البيانات'!N73</f>
        <v>0</v>
      </c>
      <c r="AH62" s="15" cm="1">
        <f t="array" ref="AH62">'ادخال البيانات'!Q73</f>
        <v>0</v>
      </c>
      <c r="AI62" s="16" cm="1">
        <f t="array" ref="AI62">'ادخال البيانات'!T73</f>
        <v>0</v>
      </c>
      <c r="AJ62" s="15" cm="1">
        <f t="array" ref="AJ62">'ادخال البيانات'!W73</f>
        <v>0</v>
      </c>
      <c r="AK62" s="16" cm="1">
        <f t="array" ref="AK62">'ادخال البيانات'!Z73</f>
        <v>0</v>
      </c>
      <c r="AL62" s="15" cm="1">
        <f t="array" ref="AL62">'ادخال البيانات'!AC73</f>
        <v>0</v>
      </c>
    </row>
    <row r="63" ht="13.8" customHeight="1">
      <c r="A63" s="9"/>
      <c r="B63" s="95" cm="1">
        <f t="array" ref="B63">'الترتيب التنازلي '!BF36</f>
        <v>24</v>
      </c>
      <c r="C63" t="str" s="89" cm="1">
        <f t="array" ref="C63">'الترتيب التنازلي '!CE36</f>
      </c>
      <c r="D63" s="90"/>
      <c r="E63" s="90"/>
      <c r="F63" t="str" s="89" cm="1">
        <f t="array" ref="F63">'الترتيب التنازلي '!CF36</f>
      </c>
      <c r="G63" t="str" s="89" cm="1">
        <f t="array" ref="G63">'الترتيب التنازلي '!CG36</f>
      </c>
      <c r="H63" t="str" s="89" cm="1">
        <f t="array" ref="H63">'الترتيب التنازلي  (2)'!CH36</f>
      </c>
      <c r="I63" s="9"/>
      <c r="J63" s="9"/>
      <c r="K63" s="9"/>
      <c r="L63" s="9"/>
      <c r="M63" s="9"/>
      <c r="N63" s="9"/>
      <c r="O63" s="9"/>
      <c r="P63" s="9"/>
      <c r="Q63" s="9"/>
      <c r="R63" s="9"/>
      <c r="S63" s="9"/>
      <c r="T63" s="9"/>
      <c r="U63" s="9"/>
      <c r="V63" s="9"/>
      <c r="W63" s="9"/>
      <c r="X63" s="9"/>
      <c r="Y63" s="9"/>
      <c r="Z63" s="9"/>
      <c r="AA63" s="9"/>
      <c r="AB63" s="9"/>
      <c r="AC63" s="9"/>
      <c r="AD63" s="15" cm="1">
        <f t="array" ref="AD63">'ادخال البيانات'!E74</f>
        <v>0</v>
      </c>
      <c r="AE63" s="16" cm="1">
        <f t="array" ref="AE63">'ادخال البيانات'!H74</f>
        <v>0</v>
      </c>
      <c r="AF63" s="15" cm="1">
        <f t="array" ref="AF63">'ادخال البيانات'!K74</f>
        <v>0</v>
      </c>
      <c r="AG63" s="16" cm="1">
        <f t="array" ref="AG63">'ادخال البيانات'!N74</f>
        <v>0</v>
      </c>
      <c r="AH63" s="15" cm="1">
        <f t="array" ref="AH63">'ادخال البيانات'!Q74</f>
        <v>0</v>
      </c>
      <c r="AI63" s="16" cm="1">
        <f t="array" ref="AI63">'ادخال البيانات'!T74</f>
        <v>0</v>
      </c>
      <c r="AJ63" s="15" cm="1">
        <f t="array" ref="AJ63">'ادخال البيانات'!W74</f>
        <v>0</v>
      </c>
      <c r="AK63" s="16" cm="1">
        <f t="array" ref="AK63">'ادخال البيانات'!Z74</f>
        <v>0</v>
      </c>
      <c r="AL63" s="15" cm="1">
        <f t="array" ref="AL63">'ادخال البيانات'!AC74</f>
        <v>0</v>
      </c>
    </row>
    <row r="64" ht="13.8" customHeight="1">
      <c r="A64" s="9"/>
      <c r="B64" s="95" cm="1">
        <f t="array" ref="B64">'الترتيب التنازلي '!BF37</f>
        <v>25</v>
      </c>
      <c r="C64" t="str" s="89" cm="1">
        <f t="array" ref="C64">'الترتيب التنازلي '!CE37</f>
      </c>
      <c r="D64" s="90"/>
      <c r="E64" s="90"/>
      <c r="F64" t="str" s="89" cm="1">
        <f t="array" ref="F64">'الترتيب التنازلي '!CF37</f>
      </c>
      <c r="G64" t="str" s="89" cm="1">
        <f t="array" ref="G64">'الترتيب التنازلي '!CG37</f>
      </c>
      <c r="H64" t="str" s="89" cm="1">
        <f t="array" ref="H64">'الترتيب التنازلي  (2)'!CH37</f>
      </c>
      <c r="I64" s="9"/>
      <c r="J64" s="9"/>
      <c r="K64" s="9"/>
      <c r="L64" s="9"/>
      <c r="M64" s="9"/>
      <c r="N64" s="9"/>
      <c r="O64" s="9"/>
      <c r="P64" s="9"/>
      <c r="Q64" s="9"/>
      <c r="R64" s="9"/>
      <c r="S64" s="9"/>
      <c r="T64" s="9"/>
      <c r="U64" s="9"/>
      <c r="V64" s="9"/>
      <c r="W64" s="9"/>
      <c r="X64" s="9"/>
      <c r="Y64" s="9"/>
      <c r="Z64" s="9"/>
      <c r="AA64" s="9"/>
      <c r="AB64" s="9"/>
      <c r="AC64" s="9"/>
      <c r="AD64" s="15" cm="1">
        <f t="array" ref="AD64">'ادخال البيانات'!E75</f>
        <v>0</v>
      </c>
      <c r="AE64" s="16" cm="1">
        <f t="array" ref="AE64">'ادخال البيانات'!H75</f>
        <v>0</v>
      </c>
      <c r="AF64" s="15" cm="1">
        <f t="array" ref="AF64">'ادخال البيانات'!K75</f>
        <v>0</v>
      </c>
      <c r="AG64" s="16" cm="1">
        <f t="array" ref="AG64">'ادخال البيانات'!N75</f>
        <v>0</v>
      </c>
      <c r="AH64" s="15" cm="1">
        <f t="array" ref="AH64">'ادخال البيانات'!Q75</f>
        <v>0</v>
      </c>
      <c r="AI64" s="16" cm="1">
        <f t="array" ref="AI64">'ادخال البيانات'!T75</f>
        <v>0</v>
      </c>
      <c r="AJ64" s="15" cm="1">
        <f t="array" ref="AJ64">'ادخال البيانات'!W75</f>
        <v>0</v>
      </c>
      <c r="AK64" s="16" cm="1">
        <f t="array" ref="AK64">'ادخال البيانات'!Z75</f>
        <v>0</v>
      </c>
      <c r="AL64" s="15" cm="1">
        <f t="array" ref="AL64">'ادخال البيانات'!AC75</f>
        <v>0</v>
      </c>
    </row>
    <row r="65" ht="13.8" customHeight="1">
      <c r="A65" s="9"/>
      <c r="B65" s="95" cm="1">
        <f t="array" ref="B65">'الترتيب التنازلي '!BF38</f>
        <v>26</v>
      </c>
      <c r="C65" t="str" s="89" cm="1">
        <f t="array" ref="C65">'الترتيب التنازلي '!CE38</f>
      </c>
      <c r="D65" s="90"/>
      <c r="E65" s="90"/>
      <c r="F65" t="str" s="89" cm="1">
        <f t="array" ref="F65">'الترتيب التنازلي '!CF38</f>
      </c>
      <c r="G65" t="str" s="89" cm="1">
        <f t="array" ref="G65">'الترتيب التنازلي '!CG38</f>
      </c>
      <c r="H65" t="str" s="89" cm="1">
        <f t="array" ref="H65">'الترتيب التنازلي  (2)'!CH38</f>
      </c>
      <c r="I65" s="9"/>
      <c r="J65" s="9"/>
      <c r="K65" s="9"/>
      <c r="L65" s="9"/>
      <c r="M65" s="9"/>
      <c r="N65" s="9"/>
      <c r="O65" s="9"/>
      <c r="P65" s="9"/>
      <c r="Q65" s="9"/>
      <c r="R65" s="9"/>
      <c r="S65" s="9"/>
      <c r="T65" s="9"/>
      <c r="U65" s="9"/>
      <c r="V65" s="9"/>
      <c r="W65" s="9"/>
      <c r="X65" s="9"/>
      <c r="Y65" s="9"/>
      <c r="Z65" s="9"/>
      <c r="AA65" s="9"/>
      <c r="AB65" s="9"/>
      <c r="AC65" s="9"/>
      <c r="AD65" s="15" cm="1">
        <f t="array" ref="AD65">'ادخال البيانات'!E76</f>
        <v>0</v>
      </c>
      <c r="AE65" s="16" cm="1">
        <f t="array" ref="AE65">'ادخال البيانات'!H76</f>
        <v>0</v>
      </c>
      <c r="AF65" s="15" cm="1">
        <f t="array" ref="AF65">'ادخال البيانات'!K76</f>
        <v>0</v>
      </c>
      <c r="AG65" s="16" cm="1">
        <f t="array" ref="AG65">'ادخال البيانات'!N76</f>
        <v>0</v>
      </c>
      <c r="AH65" s="15" cm="1">
        <f t="array" ref="AH65">'ادخال البيانات'!Q76</f>
        <v>0</v>
      </c>
      <c r="AI65" s="16" cm="1">
        <f t="array" ref="AI65">'ادخال البيانات'!T76</f>
        <v>0</v>
      </c>
      <c r="AJ65" s="15" cm="1">
        <f t="array" ref="AJ65">'ادخال البيانات'!W76</f>
        <v>0</v>
      </c>
      <c r="AK65" s="16" cm="1">
        <f t="array" ref="AK65">'ادخال البيانات'!Z76</f>
        <v>0</v>
      </c>
      <c r="AL65" s="15" cm="1">
        <f t="array" ref="AL65">'ادخال البيانات'!AC76</f>
        <v>0</v>
      </c>
    </row>
    <row r="66" ht="13.8" customHeight="1">
      <c r="A66" s="9"/>
      <c r="B66" s="95" cm="1">
        <f t="array" ref="B66">'الترتيب التنازلي '!BF39</f>
        <v>27</v>
      </c>
      <c r="C66" t="str" s="89" cm="1">
        <f t="array" ref="C66">'الترتيب التنازلي '!CE39</f>
      </c>
      <c r="D66" s="90"/>
      <c r="E66" s="90"/>
      <c r="F66" t="str" s="89" cm="1">
        <f t="array" ref="F66">'الترتيب التنازلي '!CF39</f>
      </c>
      <c r="G66" t="str" s="89" cm="1">
        <f t="array" ref="G66">'الترتيب التنازلي '!CG39</f>
      </c>
      <c r="H66" t="str" s="89" cm="1">
        <f t="array" ref="H66">'الترتيب التنازلي  (2)'!CH39</f>
      </c>
      <c r="I66" s="9"/>
      <c r="J66" s="9"/>
      <c r="K66" s="9"/>
      <c r="L66" s="9"/>
      <c r="M66" s="9"/>
      <c r="N66" s="9"/>
      <c r="O66" s="9"/>
      <c r="P66" s="9"/>
      <c r="Q66" s="9"/>
      <c r="R66" s="9"/>
      <c r="S66" s="9"/>
      <c r="T66" s="9"/>
      <c r="U66" s="9"/>
      <c r="V66" s="9"/>
      <c r="W66" s="9"/>
      <c r="X66" s="9"/>
      <c r="Y66" s="9"/>
      <c r="Z66" s="9"/>
      <c r="AA66" s="9"/>
      <c r="AB66" s="9"/>
      <c r="AC66" s="9"/>
      <c r="AD66" s="15" cm="1">
        <f t="array" ref="AD66">'ادخال البيانات'!E77</f>
        <v>0</v>
      </c>
      <c r="AE66" s="16" cm="1">
        <f t="array" ref="AE66">'ادخال البيانات'!H77</f>
        <v>0</v>
      </c>
      <c r="AF66" s="15" cm="1">
        <f t="array" ref="AF66">'ادخال البيانات'!K77</f>
        <v>0</v>
      </c>
      <c r="AG66" s="16" cm="1">
        <f t="array" ref="AG66">'ادخال البيانات'!N77</f>
        <v>0</v>
      </c>
      <c r="AH66" s="15" cm="1">
        <f t="array" ref="AH66">'ادخال البيانات'!Q77</f>
        <v>0</v>
      </c>
      <c r="AI66" s="16" cm="1">
        <f t="array" ref="AI66">'ادخال البيانات'!T77</f>
        <v>0</v>
      </c>
      <c r="AJ66" s="15" cm="1">
        <f t="array" ref="AJ66">'ادخال البيانات'!W77</f>
        <v>0</v>
      </c>
      <c r="AK66" s="16" cm="1">
        <f t="array" ref="AK66">'ادخال البيانات'!Z77</f>
        <v>0</v>
      </c>
      <c r="AL66" s="15" cm="1">
        <f t="array" ref="AL66">'ادخال البيانات'!AC77</f>
        <v>0</v>
      </c>
    </row>
    <row r="67" ht="13.8" customHeight="1">
      <c r="A67" s="9"/>
      <c r="B67" s="95" cm="1">
        <f t="array" ref="B67">'الترتيب التنازلي '!BF40</f>
        <v>28</v>
      </c>
      <c r="C67" t="str" s="89" cm="1">
        <f t="array" ref="C67">'الترتيب التنازلي '!CE40</f>
      </c>
      <c r="D67" s="90"/>
      <c r="E67" s="90"/>
      <c r="F67" t="str" s="89" cm="1">
        <f t="array" ref="F67">'الترتيب التنازلي '!CF40</f>
      </c>
      <c r="G67" t="str" s="89" cm="1">
        <f t="array" ref="G67">'الترتيب التنازلي '!CG40</f>
      </c>
      <c r="H67" t="str" s="89" cm="1">
        <f t="array" ref="H67">'الترتيب التنازلي  (2)'!CH40</f>
      </c>
      <c r="I67" s="9"/>
      <c r="J67" s="9"/>
      <c r="K67" s="9"/>
      <c r="L67" s="9"/>
      <c r="M67" s="9"/>
      <c r="N67" s="9"/>
      <c r="O67" s="9"/>
      <c r="P67" s="9"/>
      <c r="Q67" s="9"/>
      <c r="R67" s="9"/>
      <c r="S67" s="9"/>
      <c r="T67" s="9"/>
      <c r="U67" s="9"/>
      <c r="V67" s="9"/>
      <c r="W67" s="9"/>
      <c r="X67" s="9"/>
      <c r="Y67" s="9"/>
      <c r="Z67" s="9"/>
      <c r="AA67" s="9"/>
      <c r="AB67" s="9"/>
      <c r="AC67" s="9"/>
      <c r="AD67" s="15" cm="1">
        <f t="array" ref="AD67">'ادخال البيانات'!E78</f>
        <v>0</v>
      </c>
      <c r="AE67" s="16" cm="1">
        <f t="array" ref="AE67">'ادخال البيانات'!H78</f>
        <v>0</v>
      </c>
      <c r="AF67" s="15" cm="1">
        <f t="array" ref="AF67">'ادخال البيانات'!K78</f>
        <v>0</v>
      </c>
      <c r="AG67" s="16" cm="1">
        <f t="array" ref="AG67">'ادخال البيانات'!N78</f>
        <v>0</v>
      </c>
      <c r="AH67" s="15" cm="1">
        <f t="array" ref="AH67">'ادخال البيانات'!Q78</f>
        <v>0</v>
      </c>
      <c r="AI67" s="16" cm="1">
        <f t="array" ref="AI67">'ادخال البيانات'!T78</f>
        <v>0</v>
      </c>
      <c r="AJ67" s="15" cm="1">
        <f t="array" ref="AJ67">'ادخال البيانات'!W78</f>
        <v>0</v>
      </c>
      <c r="AK67" s="16" cm="1">
        <f t="array" ref="AK67">'ادخال البيانات'!Z78</f>
        <v>0</v>
      </c>
      <c r="AL67" s="15" cm="1">
        <f t="array" ref="AL67">'ادخال البيانات'!AC78</f>
        <v>0</v>
      </c>
    </row>
    <row r="68" ht="13.8" customHeight="1">
      <c r="A68" s="9"/>
      <c r="B68" s="95" cm="1">
        <f t="array" ref="B68">'الترتيب التنازلي '!BF41</f>
        <v>29</v>
      </c>
      <c r="C68" t="str" s="89" cm="1">
        <f t="array" ref="C68">'الترتيب التنازلي '!CE41</f>
      </c>
      <c r="D68" s="90"/>
      <c r="E68" s="90"/>
      <c r="F68" t="str" s="89" cm="1">
        <f t="array" ref="F68">'الترتيب التنازلي '!CF41</f>
      </c>
      <c r="G68" t="str" s="89" cm="1">
        <f t="array" ref="G68">'الترتيب التنازلي '!CG41</f>
      </c>
      <c r="H68" t="str" s="89" cm="1">
        <f t="array" ref="H68">'الترتيب التنازلي  (2)'!CH41</f>
      </c>
      <c r="I68" s="9"/>
      <c r="J68" s="9"/>
      <c r="K68" s="9"/>
      <c r="L68" s="9"/>
      <c r="M68" s="9"/>
      <c r="N68" s="9"/>
      <c r="O68" s="9"/>
      <c r="P68" s="9"/>
      <c r="Q68" s="9"/>
      <c r="R68" s="9"/>
      <c r="S68" s="9"/>
      <c r="T68" s="9"/>
      <c r="U68" s="9"/>
      <c r="V68" s="9"/>
      <c r="W68" s="9"/>
      <c r="X68" s="9"/>
      <c r="Y68" s="9"/>
      <c r="Z68" s="9"/>
      <c r="AA68" s="9"/>
      <c r="AB68" s="9"/>
      <c r="AC68" s="9"/>
      <c r="AD68" s="15" cm="1">
        <f t="array" ref="AD68">'ادخال البيانات'!E79</f>
        <v>0</v>
      </c>
      <c r="AE68" s="16" cm="1">
        <f t="array" ref="AE68">'ادخال البيانات'!H79</f>
        <v>0</v>
      </c>
      <c r="AF68" s="15" cm="1">
        <f t="array" ref="AF68">'ادخال البيانات'!K79</f>
        <v>0</v>
      </c>
      <c r="AG68" s="16" cm="1">
        <f t="array" ref="AG68">'ادخال البيانات'!N79</f>
        <v>0</v>
      </c>
      <c r="AH68" s="15" cm="1">
        <f t="array" ref="AH68">'ادخال البيانات'!Q79</f>
        <v>0</v>
      </c>
      <c r="AI68" s="16" cm="1">
        <f t="array" ref="AI68">'ادخال البيانات'!T79</f>
        <v>0</v>
      </c>
      <c r="AJ68" s="15" cm="1">
        <f t="array" ref="AJ68">'ادخال البيانات'!W79</f>
        <v>0</v>
      </c>
      <c r="AK68" s="16" cm="1">
        <f t="array" ref="AK68">'ادخال البيانات'!Z79</f>
        <v>0</v>
      </c>
      <c r="AL68" s="15" cm="1">
        <f t="array" ref="AL68">'ادخال البيانات'!AC79</f>
        <v>0</v>
      </c>
    </row>
    <row r="69" ht="13.8" customHeight="1">
      <c r="A69" s="9"/>
      <c r="B69" s="95" cm="1">
        <f t="array" ref="B69">'الترتيب التنازلي '!BF42</f>
        <v>30</v>
      </c>
      <c r="C69" t="str" s="89" cm="1">
        <f t="array" ref="C69">'الترتيب التنازلي '!CE42</f>
      </c>
      <c r="D69" s="90"/>
      <c r="E69" s="90"/>
      <c r="F69" t="str" s="89" cm="1">
        <f t="array" ref="F69">'الترتيب التنازلي '!CF42</f>
      </c>
      <c r="G69" t="str" s="89" cm="1">
        <f t="array" ref="G69">'الترتيب التنازلي '!CG42</f>
      </c>
      <c r="H69" t="str" s="89" cm="1">
        <f t="array" ref="H69">'الترتيب التنازلي  (2)'!CH42</f>
      </c>
      <c r="I69" s="9"/>
      <c r="J69" s="9"/>
      <c r="K69" s="9"/>
      <c r="L69" s="9"/>
      <c r="M69" s="9"/>
      <c r="N69" s="9"/>
      <c r="O69" s="9"/>
      <c r="P69" s="9"/>
      <c r="Q69" s="9"/>
      <c r="R69" s="9"/>
      <c r="S69" s="9"/>
      <c r="T69" s="9"/>
      <c r="U69" s="9"/>
      <c r="V69" s="9"/>
      <c r="W69" s="9"/>
      <c r="X69" s="9"/>
      <c r="Y69" s="9"/>
      <c r="Z69" s="9"/>
      <c r="AA69" s="9"/>
      <c r="AB69" s="9"/>
      <c r="AC69" s="9"/>
      <c r="AD69" s="15" cm="1">
        <f t="array" ref="AD69">'ادخال البيانات'!E80</f>
        <v>0</v>
      </c>
      <c r="AE69" s="16" cm="1">
        <f t="array" ref="AE69">'ادخال البيانات'!H80</f>
        <v>0</v>
      </c>
      <c r="AF69" s="15" cm="1">
        <f t="array" ref="AF69">'ادخال البيانات'!K80</f>
        <v>0</v>
      </c>
      <c r="AG69" s="16" cm="1">
        <f t="array" ref="AG69">'ادخال البيانات'!N80</f>
        <v>0</v>
      </c>
      <c r="AH69" s="15" cm="1">
        <f t="array" ref="AH69">'ادخال البيانات'!Q80</f>
        <v>0</v>
      </c>
      <c r="AI69" s="16" cm="1">
        <f t="array" ref="AI69">'ادخال البيانات'!T80</f>
        <v>0</v>
      </c>
      <c r="AJ69" s="15" cm="1">
        <f t="array" ref="AJ69">'ادخال البيانات'!W80</f>
        <v>0</v>
      </c>
      <c r="AK69" s="16" cm="1">
        <f t="array" ref="AK69">'ادخال البيانات'!Z80</f>
        <v>0</v>
      </c>
      <c r="AL69" s="15" cm="1">
        <f t="array" ref="AL69">'ادخال البيانات'!AC80</f>
        <v>0</v>
      </c>
    </row>
    <row r="70" ht="13.8" customHeight="1">
      <c r="A70" s="9"/>
      <c r="B70" s="95" cm="1">
        <f t="array" ref="B70">'الترتيب التنازلي '!BF43</f>
        <v>31</v>
      </c>
      <c r="C70" t="str" s="89" cm="1">
        <f t="array" ref="C70">'الترتيب التنازلي '!CE43</f>
      </c>
      <c r="D70" s="90"/>
      <c r="E70" s="90"/>
      <c r="F70" t="str" s="89" cm="1">
        <f t="array" ref="F70">'الترتيب التنازلي '!CF43</f>
      </c>
      <c r="G70" t="str" s="89" cm="1">
        <f t="array" ref="G70">'الترتيب التنازلي '!CG43</f>
      </c>
      <c r="H70" t="str" s="89" cm="1">
        <f t="array" ref="H70">'الترتيب التنازلي  (2)'!CH43</f>
      </c>
      <c r="I70" s="9"/>
      <c r="J70" s="9"/>
      <c r="K70" s="9"/>
      <c r="L70" s="9"/>
      <c r="M70" s="9"/>
      <c r="N70" s="9"/>
      <c r="O70" s="9"/>
      <c r="P70" s="9"/>
      <c r="Q70" s="9"/>
      <c r="R70" s="9"/>
      <c r="S70" s="9"/>
      <c r="T70" s="9"/>
      <c r="U70" s="9"/>
      <c r="V70" s="9"/>
      <c r="W70" s="9"/>
      <c r="X70" s="9"/>
      <c r="Y70" s="9"/>
      <c r="Z70" s="9"/>
      <c r="AA70" s="9"/>
      <c r="AB70" s="9"/>
      <c r="AC70" s="9"/>
      <c r="AD70" s="15" cm="1">
        <f t="array" ref="AD70">'ادخال البيانات'!E81</f>
        <v>0</v>
      </c>
      <c r="AE70" s="16" cm="1">
        <f t="array" ref="AE70">'ادخال البيانات'!H81</f>
        <v>0</v>
      </c>
      <c r="AF70" s="15" cm="1">
        <f t="array" ref="AF70">'ادخال البيانات'!K81</f>
        <v>0</v>
      </c>
      <c r="AG70" s="16" cm="1">
        <f t="array" ref="AG70">'ادخال البيانات'!N81</f>
        <v>0</v>
      </c>
      <c r="AH70" s="15" cm="1">
        <f t="array" ref="AH70">'ادخال البيانات'!Q81</f>
        <v>0</v>
      </c>
      <c r="AI70" s="16" cm="1">
        <f t="array" ref="AI70">'ادخال البيانات'!T81</f>
        <v>0</v>
      </c>
      <c r="AJ70" s="15" cm="1">
        <f t="array" ref="AJ70">'ادخال البيانات'!W81</f>
        <v>0</v>
      </c>
      <c r="AK70" s="16" cm="1">
        <f t="array" ref="AK70">'ادخال البيانات'!Z81</f>
        <v>0</v>
      </c>
      <c r="AL70" s="15" cm="1">
        <f t="array" ref="AL70">'ادخال البيانات'!AC81</f>
        <v>0</v>
      </c>
    </row>
    <row r="71" ht="13.8" customHeight="1">
      <c r="A71" s="9"/>
      <c r="B71" s="95" cm="1">
        <f t="array" ref="B71">'الترتيب التنازلي '!BF44</f>
        <v>32</v>
      </c>
      <c r="C71" t="str" s="89" cm="1">
        <f t="array" ref="C71">'الترتيب التنازلي '!CE44</f>
      </c>
      <c r="D71" s="90"/>
      <c r="E71" s="90"/>
      <c r="F71" t="str" s="89" cm="1">
        <f t="array" ref="F71">'الترتيب التنازلي '!CF44</f>
      </c>
      <c r="G71" t="str" s="89" cm="1">
        <f t="array" ref="G71">'الترتيب التنازلي '!CG44</f>
      </c>
      <c r="H71" t="str" s="89" cm="1">
        <f t="array" ref="H71">'الترتيب التنازلي  (2)'!CH44</f>
      </c>
      <c r="I71" s="9"/>
      <c r="J71" s="9"/>
      <c r="K71" s="9"/>
      <c r="L71" s="9"/>
      <c r="M71" s="9"/>
      <c r="N71" s="9"/>
      <c r="O71" s="9"/>
      <c r="P71" s="9"/>
      <c r="Q71" s="9"/>
      <c r="R71" s="9"/>
      <c r="S71" s="9"/>
      <c r="T71" s="9"/>
      <c r="U71" s="9"/>
      <c r="V71" s="9"/>
      <c r="W71" s="9"/>
      <c r="X71" s="9"/>
      <c r="Y71" s="9"/>
      <c r="Z71" s="9"/>
      <c r="AA71" s="9"/>
      <c r="AB71" s="9"/>
      <c r="AC71" s="9"/>
      <c r="AD71" s="15" cm="1">
        <f t="array" ref="AD71">'ادخال البيانات'!E82</f>
        <v>0</v>
      </c>
      <c r="AE71" s="16" cm="1">
        <f t="array" ref="AE71">'ادخال البيانات'!H82</f>
        <v>0</v>
      </c>
      <c r="AF71" s="15" cm="1">
        <f t="array" ref="AF71">'ادخال البيانات'!K82</f>
        <v>0</v>
      </c>
      <c r="AG71" s="16" cm="1">
        <f t="array" ref="AG71">'ادخال البيانات'!N82</f>
        <v>0</v>
      </c>
      <c r="AH71" s="15" cm="1">
        <f t="array" ref="AH71">'ادخال البيانات'!Q82</f>
        <v>0</v>
      </c>
      <c r="AI71" s="16" cm="1">
        <f t="array" ref="AI71">'ادخال البيانات'!T82</f>
        <v>0</v>
      </c>
      <c r="AJ71" s="15" cm="1">
        <f t="array" ref="AJ71">'ادخال البيانات'!W82</f>
        <v>0</v>
      </c>
      <c r="AK71" s="16" cm="1">
        <f t="array" ref="AK71">'ادخال البيانات'!Z82</f>
        <v>0</v>
      </c>
      <c r="AL71" s="15" cm="1">
        <f t="array" ref="AL71">'ادخال البيانات'!AC82</f>
        <v>0</v>
      </c>
    </row>
    <row r="72" ht="13.8" customHeight="1">
      <c r="A72" s="9"/>
      <c r="B72" s="95" cm="1">
        <f t="array" ref="B72">'الترتيب التنازلي '!BF45</f>
        <v>33</v>
      </c>
      <c r="C72" t="str" s="89" cm="1">
        <f t="array" ref="C72">'الترتيب التنازلي '!CE45</f>
      </c>
      <c r="D72" s="90"/>
      <c r="E72" s="90"/>
      <c r="F72" t="str" s="89" cm="1">
        <f t="array" ref="F72">'الترتيب التنازلي '!CF45</f>
      </c>
      <c r="G72" t="str" s="89" cm="1">
        <f t="array" ref="G72">'الترتيب التنازلي '!CG45</f>
      </c>
      <c r="H72" t="str" s="89" cm="1">
        <f t="array" ref="H72">'الترتيب التنازلي  (2)'!CH45</f>
      </c>
      <c r="I72" s="9"/>
      <c r="J72" s="9"/>
      <c r="K72" s="9"/>
      <c r="L72" s="9"/>
      <c r="M72" s="9"/>
      <c r="N72" s="9"/>
      <c r="O72" s="9"/>
      <c r="P72" s="9"/>
      <c r="Q72" s="9"/>
      <c r="R72" s="9"/>
      <c r="S72" s="9"/>
      <c r="T72" s="9"/>
      <c r="U72" s="9"/>
      <c r="V72" s="9"/>
      <c r="W72" s="9"/>
      <c r="X72" s="9"/>
      <c r="Y72" s="9"/>
      <c r="Z72" s="9"/>
      <c r="AA72" s="9"/>
      <c r="AB72" s="9"/>
      <c r="AC72" s="9"/>
      <c r="AD72" s="15" cm="1">
        <f t="array" ref="AD72">'ادخال البيانات'!E83</f>
        <v>0</v>
      </c>
      <c r="AE72" s="16" cm="1">
        <f t="array" ref="AE72">'ادخال البيانات'!H83</f>
        <v>0</v>
      </c>
      <c r="AF72" s="15" cm="1">
        <f t="array" ref="AF72">'ادخال البيانات'!K83</f>
        <v>0</v>
      </c>
      <c r="AG72" s="16" cm="1">
        <f t="array" ref="AG72">'ادخال البيانات'!N83</f>
        <v>0</v>
      </c>
      <c r="AH72" s="15" cm="1">
        <f t="array" ref="AH72">'ادخال البيانات'!Q83</f>
        <v>0</v>
      </c>
      <c r="AI72" s="16" cm="1">
        <f t="array" ref="AI72">'ادخال البيانات'!T83</f>
        <v>0</v>
      </c>
      <c r="AJ72" s="15" cm="1">
        <f t="array" ref="AJ72">'ادخال البيانات'!W83</f>
        <v>0</v>
      </c>
      <c r="AK72" s="16" cm="1">
        <f t="array" ref="AK72">'ادخال البيانات'!Z83</f>
        <v>0</v>
      </c>
      <c r="AL72" s="15" cm="1">
        <f t="array" ref="AL72">'ادخال البيانات'!AC83</f>
        <v>0</v>
      </c>
    </row>
    <row r="73" ht="13.8" customHeight="1">
      <c r="A73" s="9"/>
      <c r="B73" s="95" cm="1">
        <f t="array" ref="B73">'الترتيب التنازلي '!BF46</f>
        <v>34</v>
      </c>
      <c r="C73" t="str" s="89" cm="1">
        <f t="array" ref="C73">'الترتيب التنازلي '!CE46</f>
      </c>
      <c r="D73" s="90"/>
      <c r="E73" s="90"/>
      <c r="F73" t="str" s="89" cm="1">
        <f t="array" ref="F73">'الترتيب التنازلي '!CF46</f>
      </c>
      <c r="G73" t="str" s="89" cm="1">
        <f t="array" ref="G73">'الترتيب التنازلي '!CG46</f>
      </c>
      <c r="H73" t="str" s="89" cm="1">
        <f t="array" ref="H73">'الترتيب التنازلي  (2)'!CH46</f>
      </c>
      <c r="I73" s="9"/>
      <c r="J73" s="9"/>
      <c r="K73" s="9"/>
      <c r="L73" s="9"/>
      <c r="M73" s="9"/>
      <c r="N73" s="9"/>
      <c r="O73" s="9"/>
      <c r="P73" s="9"/>
      <c r="Q73" s="9"/>
      <c r="R73" s="9"/>
      <c r="S73" s="9"/>
      <c r="T73" s="9"/>
      <c r="U73" s="9"/>
      <c r="V73" s="9"/>
      <c r="W73" s="9"/>
      <c r="X73" s="9"/>
      <c r="Y73" s="9"/>
      <c r="Z73" s="9"/>
      <c r="AA73" s="9"/>
      <c r="AB73" s="9"/>
      <c r="AC73" s="9"/>
      <c r="AD73" s="15" cm="1">
        <f t="array" ref="AD73">'ادخال البيانات'!E84</f>
        <v>0</v>
      </c>
      <c r="AE73" s="16" cm="1">
        <f t="array" ref="AE73">'ادخال البيانات'!H84</f>
        <v>0</v>
      </c>
      <c r="AF73" s="15" cm="1">
        <f t="array" ref="AF73">'ادخال البيانات'!K84</f>
        <v>0</v>
      </c>
      <c r="AG73" s="16" cm="1">
        <f t="array" ref="AG73">'ادخال البيانات'!N84</f>
        <v>0</v>
      </c>
      <c r="AH73" s="15" cm="1">
        <f t="array" ref="AH73">'ادخال البيانات'!Q84</f>
        <v>0</v>
      </c>
      <c r="AI73" s="16" cm="1">
        <f t="array" ref="AI73">'ادخال البيانات'!T84</f>
        <v>0</v>
      </c>
      <c r="AJ73" s="15" cm="1">
        <f t="array" ref="AJ73">'ادخال البيانات'!W84</f>
        <v>0</v>
      </c>
      <c r="AK73" s="16" cm="1">
        <f t="array" ref="AK73">'ادخال البيانات'!Z84</f>
        <v>0</v>
      </c>
      <c r="AL73" s="15" cm="1">
        <f t="array" ref="AL73">'ادخال البيانات'!AC84</f>
        <v>0</v>
      </c>
    </row>
    <row r="74" ht="13.8" customHeight="1">
      <c r="A74" s="9"/>
      <c r="B74" s="95" cm="1">
        <f t="array" ref="B74">'الترتيب التنازلي '!BF47</f>
        <v>35</v>
      </c>
      <c r="C74" t="str" s="89" cm="1">
        <f t="array" ref="C74">'الترتيب التنازلي '!CE47</f>
      </c>
      <c r="D74" s="90"/>
      <c r="E74" s="90"/>
      <c r="F74" t="str" s="89" cm="1">
        <f t="array" ref="F74">'الترتيب التنازلي '!CF47</f>
      </c>
      <c r="G74" t="str" s="89" cm="1">
        <f t="array" ref="G74">'الترتيب التنازلي '!CG47</f>
      </c>
      <c r="H74" t="str" s="89" cm="1">
        <f t="array" ref="H74">'الترتيب التنازلي  (2)'!CH47</f>
      </c>
      <c r="I74" s="9"/>
      <c r="J74" s="9"/>
      <c r="K74" s="9"/>
      <c r="L74" s="9"/>
      <c r="M74" s="9"/>
      <c r="N74" s="9"/>
      <c r="O74" s="9"/>
      <c r="P74" s="9"/>
      <c r="Q74" s="9"/>
      <c r="R74" s="9"/>
      <c r="S74" s="9"/>
      <c r="T74" s="9"/>
      <c r="U74" s="9"/>
      <c r="V74" s="9"/>
      <c r="W74" s="9"/>
      <c r="X74" s="9"/>
      <c r="Y74" s="9"/>
      <c r="Z74" s="9"/>
      <c r="AA74" s="9"/>
      <c r="AB74" s="9"/>
      <c r="AC74" s="9"/>
      <c r="AD74" s="15" cm="1">
        <f t="array" ref="AD74">'ادخال البيانات'!E85</f>
        <v>0</v>
      </c>
      <c r="AE74" s="16" cm="1">
        <f t="array" ref="AE74">'ادخال البيانات'!H85</f>
        <v>0</v>
      </c>
      <c r="AF74" s="15" cm="1">
        <f t="array" ref="AF74">'ادخال البيانات'!K85</f>
        <v>0</v>
      </c>
      <c r="AG74" s="16" cm="1">
        <f t="array" ref="AG74">'ادخال البيانات'!N85</f>
        <v>0</v>
      </c>
      <c r="AH74" s="15" cm="1">
        <f t="array" ref="AH74">'ادخال البيانات'!Q85</f>
        <v>0</v>
      </c>
      <c r="AI74" s="16" cm="1">
        <f t="array" ref="AI74">'ادخال البيانات'!T85</f>
        <v>0</v>
      </c>
      <c r="AJ74" s="15" cm="1">
        <f t="array" ref="AJ74">'ادخال البيانات'!W85</f>
        <v>0</v>
      </c>
      <c r="AK74" s="16" cm="1">
        <f t="array" ref="AK74">'ادخال البيانات'!Z85</f>
        <v>0</v>
      </c>
      <c r="AL74" s="15" cm="1">
        <f t="array" ref="AL74">'ادخال البيانات'!AC85</f>
        <v>0</v>
      </c>
    </row>
    <row r="75" ht="13.8" customHeight="1">
      <c r="A75" s="9"/>
      <c r="B75" s="95" cm="1">
        <f t="array" ref="B75">'الترتيب التنازلي '!BF48</f>
        <v>36</v>
      </c>
      <c r="C75" t="str" s="89" cm="1">
        <f t="array" ref="C75">'الترتيب التنازلي '!CE48</f>
      </c>
      <c r="D75" s="90"/>
      <c r="E75" s="90"/>
      <c r="F75" t="str" s="89" cm="1">
        <f t="array" ref="F75">'الترتيب التنازلي '!CF48</f>
      </c>
      <c r="G75" t="str" s="89" cm="1">
        <f t="array" ref="G75">'الترتيب التنازلي '!CG48</f>
      </c>
      <c r="H75" t="str" s="89" cm="1">
        <f t="array" ref="H75">'الترتيب التنازلي  (2)'!CH48</f>
      </c>
      <c r="I75" s="9"/>
      <c r="J75" s="9"/>
      <c r="K75" s="9"/>
      <c r="L75" s="9"/>
      <c r="M75" s="9"/>
      <c r="N75" s="9"/>
      <c r="O75" s="9"/>
      <c r="P75" s="9"/>
      <c r="Q75" s="9"/>
      <c r="R75" s="9"/>
      <c r="S75" s="9"/>
      <c r="T75" s="9"/>
      <c r="U75" s="9"/>
      <c r="V75" s="9"/>
      <c r="W75" s="9"/>
      <c r="X75" s="9"/>
      <c r="Y75" s="9"/>
      <c r="Z75" s="9"/>
      <c r="AA75" s="9"/>
      <c r="AB75" s="9"/>
      <c r="AC75" s="9"/>
      <c r="AD75" s="15" cm="1">
        <f t="array" ref="AD75">'ادخال البيانات'!E86</f>
        <v>0</v>
      </c>
      <c r="AE75" s="16" cm="1">
        <f t="array" ref="AE75">'ادخال البيانات'!H86</f>
        <v>0</v>
      </c>
      <c r="AF75" s="15" cm="1">
        <f t="array" ref="AF75">'ادخال البيانات'!K86</f>
        <v>0</v>
      </c>
      <c r="AG75" s="16" cm="1">
        <f t="array" ref="AG75">'ادخال البيانات'!N86</f>
        <v>0</v>
      </c>
      <c r="AH75" s="15" cm="1">
        <f t="array" ref="AH75">'ادخال البيانات'!Q86</f>
        <v>0</v>
      </c>
      <c r="AI75" s="16" cm="1">
        <f t="array" ref="AI75">'ادخال البيانات'!T86</f>
        <v>0</v>
      </c>
      <c r="AJ75" s="15" cm="1">
        <f t="array" ref="AJ75">'ادخال البيانات'!W86</f>
        <v>0</v>
      </c>
      <c r="AK75" s="16" cm="1">
        <f t="array" ref="AK75">'ادخال البيانات'!Z86</f>
        <v>0</v>
      </c>
      <c r="AL75" s="15" cm="1">
        <f t="array" ref="AL75">'ادخال البيانات'!AC86</f>
        <v>0</v>
      </c>
    </row>
    <row r="76" ht="13.8" customHeight="1">
      <c r="A76" s="9"/>
      <c r="B76" s="95" cm="1">
        <f t="array" ref="B76">'الترتيب التنازلي '!BF49</f>
        <v>37</v>
      </c>
      <c r="C76" t="str" s="89" cm="1">
        <f t="array" ref="C76">'الترتيب التنازلي '!CE49</f>
      </c>
      <c r="D76" s="90"/>
      <c r="E76" s="90"/>
      <c r="F76" t="str" s="89" cm="1">
        <f t="array" ref="F76">'الترتيب التنازلي '!CF49</f>
      </c>
      <c r="G76" t="str" s="89" cm="1">
        <f t="array" ref="G76">'الترتيب التنازلي '!CG49</f>
      </c>
      <c r="H76" t="str" s="89" cm="1">
        <f t="array" ref="H76">'الترتيب التنازلي  (2)'!CH49</f>
      </c>
      <c r="I76" s="9"/>
      <c r="J76" s="9"/>
      <c r="K76" s="9"/>
      <c r="L76" s="9"/>
      <c r="M76" s="9"/>
      <c r="N76" s="9"/>
      <c r="O76" s="9"/>
      <c r="P76" s="9"/>
      <c r="Q76" s="9"/>
      <c r="R76" s="9"/>
      <c r="S76" s="9"/>
      <c r="T76" s="9"/>
      <c r="U76" s="9"/>
      <c r="V76" s="9"/>
      <c r="W76" s="9"/>
      <c r="X76" s="9"/>
      <c r="Y76" s="9"/>
      <c r="Z76" s="9"/>
      <c r="AA76" s="9"/>
      <c r="AB76" s="9"/>
      <c r="AC76" s="9"/>
      <c r="AD76" s="15" cm="1">
        <f t="array" ref="AD76">'ادخال البيانات'!E87</f>
        <v>0</v>
      </c>
      <c r="AE76" s="16" cm="1">
        <f t="array" ref="AE76">'ادخال البيانات'!H87</f>
        <v>0</v>
      </c>
      <c r="AF76" s="15" cm="1">
        <f t="array" ref="AF76">'ادخال البيانات'!K87</f>
        <v>0</v>
      </c>
      <c r="AG76" s="16" cm="1">
        <f t="array" ref="AG76">'ادخال البيانات'!N87</f>
        <v>0</v>
      </c>
      <c r="AH76" s="15" cm="1">
        <f t="array" ref="AH76">'ادخال البيانات'!Q87</f>
        <v>0</v>
      </c>
      <c r="AI76" s="16" cm="1">
        <f t="array" ref="AI76">'ادخال البيانات'!T87</f>
        <v>0</v>
      </c>
      <c r="AJ76" s="15" cm="1">
        <f t="array" ref="AJ76">'ادخال البيانات'!W87</f>
        <v>0</v>
      </c>
      <c r="AK76" s="16" cm="1">
        <f t="array" ref="AK76">'ادخال البيانات'!Z87</f>
        <v>0</v>
      </c>
      <c r="AL76" s="15" cm="1">
        <f t="array" ref="AL76">'ادخال البيانات'!AC87</f>
        <v>0</v>
      </c>
    </row>
    <row r="77" ht="13.8" customHeight="1">
      <c r="A77" s="9"/>
      <c r="B77" s="95" cm="1">
        <f t="array" ref="B77">'الترتيب التنازلي '!BF50</f>
        <v>38</v>
      </c>
      <c r="C77" t="str" s="89" cm="1">
        <f t="array" ref="C77">'الترتيب التنازلي '!CE50</f>
      </c>
      <c r="D77" s="90"/>
      <c r="E77" s="90"/>
      <c r="F77" t="str" s="89" cm="1">
        <f t="array" ref="F77">'الترتيب التنازلي '!CF50</f>
      </c>
      <c r="G77" t="str" s="89" cm="1">
        <f t="array" ref="G77">'الترتيب التنازلي '!CG50</f>
      </c>
      <c r="H77" t="str" s="89" cm="1">
        <f t="array" ref="H77">'الترتيب التنازلي  (2)'!CH50</f>
      </c>
      <c r="I77" s="9"/>
      <c r="J77" s="9"/>
      <c r="K77" s="9"/>
      <c r="L77" s="9"/>
      <c r="M77" s="9"/>
      <c r="N77" s="9"/>
      <c r="O77" s="9"/>
      <c r="P77" s="9"/>
      <c r="Q77" s="9"/>
      <c r="R77" s="9"/>
      <c r="S77" s="9"/>
      <c r="T77" s="9"/>
      <c r="U77" s="9"/>
      <c r="V77" s="9"/>
      <c r="W77" s="9"/>
      <c r="X77" s="9"/>
      <c r="Y77" s="9"/>
      <c r="Z77" s="9"/>
      <c r="AA77" s="9"/>
      <c r="AB77" s="9"/>
      <c r="AC77" s="9"/>
      <c r="AD77" s="15" cm="1">
        <f t="array" ref="AD77">'ادخال البيانات'!E88</f>
        <v>0</v>
      </c>
      <c r="AE77" s="16" cm="1">
        <f t="array" ref="AE77">'ادخال البيانات'!H88</f>
        <v>0</v>
      </c>
      <c r="AF77" s="15" cm="1">
        <f t="array" ref="AF77">'ادخال البيانات'!K88</f>
        <v>0</v>
      </c>
      <c r="AG77" s="16" cm="1">
        <f t="array" ref="AG77">'ادخال البيانات'!N88</f>
        <v>0</v>
      </c>
      <c r="AH77" s="15" cm="1">
        <f t="array" ref="AH77">'ادخال البيانات'!Q88</f>
        <v>0</v>
      </c>
      <c r="AI77" s="16" cm="1">
        <f t="array" ref="AI77">'ادخال البيانات'!T88</f>
        <v>0</v>
      </c>
      <c r="AJ77" s="15" cm="1">
        <f t="array" ref="AJ77">'ادخال البيانات'!W88</f>
        <v>0</v>
      </c>
      <c r="AK77" s="16" cm="1">
        <f t="array" ref="AK77">'ادخال البيانات'!Z88</f>
        <v>0</v>
      </c>
      <c r="AL77" s="15" cm="1">
        <f t="array" ref="AL77">'ادخال البيانات'!AC88</f>
        <v>0</v>
      </c>
    </row>
    <row r="78" ht="13.8" customHeight="1">
      <c r="A78" s="9"/>
      <c r="B78" s="95" cm="1">
        <f t="array" ref="B78">'الترتيب التنازلي '!BF51</f>
        <v>39</v>
      </c>
      <c r="C78" t="str" s="89" cm="1">
        <f t="array" ref="C78">'الترتيب التنازلي '!CE51</f>
      </c>
      <c r="D78" s="90"/>
      <c r="E78" s="90"/>
      <c r="F78" t="str" s="89" cm="1">
        <f t="array" ref="F78">'الترتيب التنازلي '!CF51</f>
      </c>
      <c r="G78" t="str" s="89" cm="1">
        <f t="array" ref="G78">'الترتيب التنازلي '!CG51</f>
      </c>
      <c r="H78" t="str" s="89" cm="1">
        <f t="array" ref="H78">'الترتيب التنازلي  (2)'!CH51</f>
      </c>
      <c r="I78" s="9"/>
      <c r="J78" s="9"/>
      <c r="K78" s="9"/>
      <c r="L78" s="9"/>
      <c r="M78" s="9"/>
      <c r="N78" s="9"/>
      <c r="O78" s="9"/>
      <c r="P78" s="9"/>
      <c r="Q78" s="9"/>
      <c r="R78" s="9"/>
      <c r="S78" s="9"/>
      <c r="T78" s="9"/>
      <c r="U78" s="9"/>
      <c r="V78" s="9"/>
      <c r="W78" s="9"/>
      <c r="X78" s="9"/>
      <c r="Y78" s="9"/>
      <c r="Z78" s="9"/>
      <c r="AA78" s="9"/>
      <c r="AB78" s="9"/>
      <c r="AC78" s="9"/>
      <c r="AD78" s="15" cm="1">
        <f t="array" ref="AD78">'ادخال البيانات'!E89</f>
        <v>0</v>
      </c>
      <c r="AE78" s="16" cm="1">
        <f t="array" ref="AE78">'ادخال البيانات'!H89</f>
        <v>0</v>
      </c>
      <c r="AF78" s="15" cm="1">
        <f t="array" ref="AF78">'ادخال البيانات'!K89</f>
        <v>0</v>
      </c>
      <c r="AG78" s="16" cm="1">
        <f t="array" ref="AG78">'ادخال البيانات'!N89</f>
        <v>0</v>
      </c>
      <c r="AH78" s="15" cm="1">
        <f t="array" ref="AH78">'ادخال البيانات'!Q89</f>
        <v>0</v>
      </c>
      <c r="AI78" s="16" cm="1">
        <f t="array" ref="AI78">'ادخال البيانات'!T89</f>
        <v>0</v>
      </c>
      <c r="AJ78" s="15" cm="1">
        <f t="array" ref="AJ78">'ادخال البيانات'!W89</f>
        <v>0</v>
      </c>
      <c r="AK78" s="16" cm="1">
        <f t="array" ref="AK78">'ادخال البيانات'!Z89</f>
        <v>0</v>
      </c>
      <c r="AL78" s="15" cm="1">
        <f t="array" ref="AL78">'ادخال البيانات'!AC89</f>
        <v>0</v>
      </c>
    </row>
    <row r="79" ht="13.8" customHeight="1">
      <c r="A79" s="9"/>
      <c r="B79" s="95" cm="1">
        <f t="array" ref="B79">'الترتيب التنازلي '!BF52</f>
        <v>40</v>
      </c>
      <c r="C79" t="str" s="89" cm="1">
        <f t="array" ref="C79">'الترتيب التنازلي '!CE52</f>
      </c>
      <c r="D79" s="90"/>
      <c r="E79" s="90"/>
      <c r="F79" t="str" s="89" cm="1">
        <f t="array" ref="F79">'الترتيب التنازلي '!CF52</f>
      </c>
      <c r="G79" t="str" s="89" cm="1">
        <f t="array" ref="G79">'الترتيب التنازلي '!CG52</f>
      </c>
      <c r="H79" t="str" s="89" cm="1">
        <f t="array" ref="H79">'الترتيب التنازلي  (2)'!CH52</f>
      </c>
      <c r="I79" s="9"/>
      <c r="J79" s="9"/>
      <c r="K79" s="9"/>
      <c r="L79" s="9"/>
      <c r="M79" s="9"/>
      <c r="N79" s="9"/>
      <c r="O79" s="9"/>
      <c r="P79" s="9"/>
      <c r="Q79" s="9"/>
      <c r="R79" s="9"/>
      <c r="S79" s="9"/>
      <c r="T79" s="9"/>
      <c r="U79" s="9"/>
      <c r="V79" s="9"/>
      <c r="W79" s="9"/>
      <c r="X79" s="9"/>
      <c r="Y79" s="9"/>
      <c r="Z79" s="9"/>
      <c r="AA79" s="9"/>
      <c r="AB79" s="9"/>
      <c r="AC79" s="9"/>
      <c r="AD79" s="15" cm="1">
        <f t="array" ref="AD79">'ادخال البيانات'!E90</f>
        <v>0</v>
      </c>
      <c r="AE79" s="16" cm="1">
        <f t="array" ref="AE79">'ادخال البيانات'!H90</f>
        <v>0</v>
      </c>
      <c r="AF79" s="15" cm="1">
        <f t="array" ref="AF79">'ادخال البيانات'!K90</f>
        <v>0</v>
      </c>
      <c r="AG79" s="16" cm="1">
        <f t="array" ref="AG79">'ادخال البيانات'!N90</f>
        <v>0</v>
      </c>
      <c r="AH79" s="15" cm="1">
        <f t="array" ref="AH79">'ادخال البيانات'!Q90</f>
        <v>0</v>
      </c>
      <c r="AI79" s="16" cm="1">
        <f t="array" ref="AI79">'ادخال البيانات'!T90</f>
        <v>0</v>
      </c>
      <c r="AJ79" s="15" cm="1">
        <f t="array" ref="AJ79">'ادخال البيانات'!W90</f>
        <v>0</v>
      </c>
      <c r="AK79" s="16" cm="1">
        <f t="array" ref="AK79">'ادخال البيانات'!Z90</f>
        <v>0</v>
      </c>
      <c r="AL79" s="15" cm="1">
        <f t="array" ref="AL79">'ادخال البيانات'!AC90</f>
        <v>0</v>
      </c>
    </row>
    <row r="80" ht="13.8" customHeight="1">
      <c r="A80" s="9"/>
      <c r="B80" s="95" cm="1">
        <f t="array" ref="B80">'الترتيب التنازلي '!BF53</f>
        <v>41</v>
      </c>
      <c r="C80" t="str" s="89" cm="1">
        <f t="array" ref="C80">'الترتيب التنازلي '!CE53</f>
      </c>
      <c r="D80" s="90"/>
      <c r="E80" s="90"/>
      <c r="F80" t="str" s="89" cm="1">
        <f t="array" ref="F80">'الترتيب التنازلي '!CF53</f>
      </c>
      <c r="G80" t="str" s="89" cm="1">
        <f t="array" ref="G80">'الترتيب التنازلي '!CG53</f>
      </c>
      <c r="H80" t="str" s="89" cm="1">
        <f t="array" ref="H80">'الترتيب التنازلي  (2)'!CH53</f>
      </c>
      <c r="I80" s="9"/>
      <c r="J80" s="9"/>
      <c r="K80" s="9"/>
      <c r="L80" s="9"/>
      <c r="M80" s="9"/>
      <c r="N80" s="9"/>
      <c r="O80" s="9"/>
      <c r="P80" s="9"/>
      <c r="Q80" s="9"/>
      <c r="R80" s="9"/>
      <c r="S80" s="9"/>
      <c r="T80" s="9"/>
      <c r="U80" s="9"/>
      <c r="V80" s="9"/>
      <c r="W80" s="9"/>
      <c r="X80" s="9"/>
      <c r="Y80" s="9"/>
      <c r="Z80" s="9"/>
      <c r="AA80" s="9"/>
      <c r="AB80" s="9"/>
      <c r="AC80" s="9"/>
      <c r="AD80" s="15" cm="1">
        <f t="array" ref="AD80">'ادخال البيانات'!E91</f>
        <v>0</v>
      </c>
      <c r="AE80" s="16" cm="1">
        <f t="array" ref="AE80">'ادخال البيانات'!H91</f>
        <v>0</v>
      </c>
      <c r="AF80" s="15" cm="1">
        <f t="array" ref="AF80">'ادخال البيانات'!K91</f>
        <v>0</v>
      </c>
      <c r="AG80" s="16" cm="1">
        <f t="array" ref="AG80">'ادخال البيانات'!N91</f>
        <v>0</v>
      </c>
      <c r="AH80" s="15" cm="1">
        <f t="array" ref="AH80">'ادخال البيانات'!Q91</f>
        <v>0</v>
      </c>
      <c r="AI80" s="16" cm="1">
        <f t="array" ref="AI80">'ادخال البيانات'!T91</f>
        <v>0</v>
      </c>
      <c r="AJ80" s="15" cm="1">
        <f t="array" ref="AJ80">'ادخال البيانات'!W91</f>
        <v>0</v>
      </c>
      <c r="AK80" s="16" cm="1">
        <f t="array" ref="AK80">'ادخال البيانات'!Z91</f>
        <v>0</v>
      </c>
      <c r="AL80" s="15" cm="1">
        <f t="array" ref="AL80">'ادخال البيانات'!AC91</f>
        <v>0</v>
      </c>
    </row>
    <row r="81" ht="13.8" customHeight="1">
      <c r="A81" s="9"/>
      <c r="B81" s="95" cm="1">
        <f t="array" ref="B81">'الترتيب التنازلي '!BF54</f>
        <v>42</v>
      </c>
      <c r="C81" t="str" s="89" cm="1">
        <f t="array" ref="C81">'الترتيب التنازلي '!CE54</f>
      </c>
      <c r="D81" s="90"/>
      <c r="E81" s="90"/>
      <c r="F81" t="str" s="89" cm="1">
        <f t="array" ref="F81">'الترتيب التنازلي '!CF54</f>
      </c>
      <c r="G81" t="str" s="89" cm="1">
        <f t="array" ref="G81">'الترتيب التنازلي '!CG54</f>
      </c>
      <c r="H81" t="str" s="89" cm="1">
        <f t="array" ref="H81">'الترتيب التنازلي  (2)'!CH54</f>
      </c>
      <c r="I81" s="9"/>
      <c r="J81" s="9"/>
      <c r="K81" s="9"/>
      <c r="L81" s="9"/>
      <c r="M81" s="9"/>
      <c r="N81" s="9"/>
      <c r="O81" s="9"/>
      <c r="P81" s="9"/>
      <c r="Q81" s="9"/>
      <c r="R81" s="9"/>
      <c r="S81" s="9"/>
      <c r="T81" s="9"/>
      <c r="U81" s="9"/>
      <c r="V81" s="9"/>
      <c r="W81" s="9"/>
      <c r="X81" s="9"/>
      <c r="Y81" s="9"/>
      <c r="Z81" s="9"/>
      <c r="AA81" s="9"/>
      <c r="AB81" s="9"/>
      <c r="AC81" s="9"/>
      <c r="AD81" s="15" cm="1">
        <f t="array" ref="AD81">'ادخال البيانات'!E92</f>
        <v>0</v>
      </c>
      <c r="AE81" s="16" cm="1">
        <f t="array" ref="AE81">'ادخال البيانات'!H92</f>
        <v>0</v>
      </c>
      <c r="AF81" s="15" cm="1">
        <f t="array" ref="AF81">'ادخال البيانات'!K92</f>
        <v>0</v>
      </c>
      <c r="AG81" s="16" cm="1">
        <f t="array" ref="AG81">'ادخال البيانات'!N92</f>
        <v>0</v>
      </c>
      <c r="AH81" s="15" cm="1">
        <f t="array" ref="AH81">'ادخال البيانات'!Q92</f>
        <v>0</v>
      </c>
      <c r="AI81" s="16" cm="1">
        <f t="array" ref="AI81">'ادخال البيانات'!T92</f>
        <v>0</v>
      </c>
      <c r="AJ81" s="15" cm="1">
        <f t="array" ref="AJ81">'ادخال البيانات'!W92</f>
        <v>0</v>
      </c>
      <c r="AK81" s="16" cm="1">
        <f t="array" ref="AK81">'ادخال البيانات'!Z92</f>
        <v>0</v>
      </c>
      <c r="AL81" s="15" cm="1">
        <f t="array" ref="AL81">'ادخال البيانات'!AC92</f>
        <v>0</v>
      </c>
    </row>
    <row r="82" ht="13.8" customHeight="1">
      <c r="A82" s="9"/>
      <c r="B82" s="95" cm="1">
        <f t="array" ref="B82">'الترتيب التنازلي '!BF55</f>
        <v>43</v>
      </c>
      <c r="C82" t="str" s="89" cm="1">
        <f t="array" ref="C82">'الترتيب التنازلي '!CE55</f>
      </c>
      <c r="D82" s="90"/>
      <c r="E82" s="90"/>
      <c r="F82" t="str" s="89" cm="1">
        <f t="array" ref="F82">'الترتيب التنازلي '!CF55</f>
      </c>
      <c r="G82" t="str" s="89" cm="1">
        <f t="array" ref="G82">'الترتيب التنازلي '!CG55</f>
      </c>
      <c r="H82" t="str" s="89" cm="1">
        <f t="array" ref="H82">'الترتيب التنازلي  (2)'!CH55</f>
      </c>
      <c r="I82" s="9"/>
      <c r="J82" s="9"/>
      <c r="K82" s="9"/>
      <c r="L82" s="9"/>
      <c r="M82" s="9"/>
      <c r="N82" s="9"/>
      <c r="O82" s="9"/>
      <c r="P82" s="9"/>
      <c r="Q82" s="9"/>
      <c r="R82" s="9"/>
      <c r="S82" s="9"/>
      <c r="T82" s="9"/>
      <c r="U82" s="9"/>
      <c r="V82" s="9"/>
      <c r="W82" s="9"/>
      <c r="X82" s="9"/>
      <c r="Y82" s="9"/>
      <c r="Z82" s="9"/>
      <c r="AA82" s="9"/>
      <c r="AB82" s="9"/>
      <c r="AC82" s="9"/>
      <c r="AD82" s="15" cm="1">
        <f t="array" ref="AD82">'ادخال البيانات'!E93</f>
        <v>0</v>
      </c>
      <c r="AE82" s="16" cm="1">
        <f t="array" ref="AE82">'ادخال البيانات'!H93</f>
        <v>0</v>
      </c>
      <c r="AF82" s="15" cm="1">
        <f t="array" ref="AF82">'ادخال البيانات'!K93</f>
        <v>0</v>
      </c>
      <c r="AG82" s="16" cm="1">
        <f t="array" ref="AG82">'ادخال البيانات'!N93</f>
        <v>0</v>
      </c>
      <c r="AH82" s="15" cm="1">
        <f t="array" ref="AH82">'ادخال البيانات'!Q93</f>
        <v>0</v>
      </c>
      <c r="AI82" s="16" cm="1">
        <f t="array" ref="AI82">'ادخال البيانات'!T93</f>
        <v>0</v>
      </c>
      <c r="AJ82" s="15" cm="1">
        <f t="array" ref="AJ82">'ادخال البيانات'!W93</f>
        <v>0</v>
      </c>
      <c r="AK82" s="16" cm="1">
        <f t="array" ref="AK82">'ادخال البيانات'!Z93</f>
        <v>0</v>
      </c>
      <c r="AL82" s="15" cm="1">
        <f t="array" ref="AL82">'ادخال البيانات'!AC93</f>
        <v>0</v>
      </c>
    </row>
    <row r="83" ht="13.8" customHeight="1">
      <c r="A83" s="9"/>
      <c r="B83" s="95" cm="1">
        <f t="array" ref="B83">'الترتيب التنازلي '!BF56</f>
        <v>44</v>
      </c>
      <c r="C83" t="str" s="89" cm="1">
        <f t="array" ref="C83">'الترتيب التنازلي '!CE56</f>
      </c>
      <c r="D83" s="90"/>
      <c r="E83" s="90"/>
      <c r="F83" t="str" s="89" cm="1">
        <f t="array" ref="F83">'الترتيب التنازلي '!CF56</f>
      </c>
      <c r="G83" t="str" s="89" cm="1">
        <f t="array" ref="G83">'الترتيب التنازلي '!CG56</f>
      </c>
      <c r="H83" t="str" s="89" cm="1">
        <f t="array" ref="H83">'الترتيب التنازلي  (2)'!CH56</f>
      </c>
      <c r="I83" s="9"/>
      <c r="J83" s="9"/>
      <c r="K83" s="9"/>
      <c r="L83" s="9"/>
      <c r="M83" s="9"/>
      <c r="N83" s="9"/>
      <c r="O83" s="9"/>
      <c r="P83" s="9"/>
      <c r="Q83" s="9"/>
      <c r="R83" s="9"/>
      <c r="S83" s="9"/>
      <c r="T83" s="9"/>
      <c r="U83" s="9"/>
      <c r="V83" s="9"/>
      <c r="W83" s="9"/>
      <c r="X83" s="9"/>
      <c r="Y83" s="9"/>
      <c r="Z83" s="9"/>
      <c r="AA83" s="9"/>
      <c r="AB83" s="9"/>
      <c r="AC83" s="9"/>
      <c r="AD83" s="15" cm="1">
        <f t="array" ref="AD83">'ادخال البيانات'!E94</f>
        <v>0</v>
      </c>
      <c r="AE83" s="16" cm="1">
        <f t="array" ref="AE83">'ادخال البيانات'!H94</f>
        <v>0</v>
      </c>
      <c r="AF83" s="15" cm="1">
        <f t="array" ref="AF83">'ادخال البيانات'!K94</f>
        <v>0</v>
      </c>
      <c r="AG83" s="16" cm="1">
        <f t="array" ref="AG83">'ادخال البيانات'!N94</f>
        <v>0</v>
      </c>
      <c r="AH83" s="15" cm="1">
        <f t="array" ref="AH83">'ادخال البيانات'!Q94</f>
        <v>0</v>
      </c>
      <c r="AI83" s="16" cm="1">
        <f t="array" ref="AI83">'ادخال البيانات'!T94</f>
        <v>0</v>
      </c>
      <c r="AJ83" s="15" cm="1">
        <f t="array" ref="AJ83">'ادخال البيانات'!W94</f>
        <v>0</v>
      </c>
      <c r="AK83" s="16" cm="1">
        <f t="array" ref="AK83">'ادخال البيانات'!Z94</f>
        <v>0</v>
      </c>
      <c r="AL83" s="15" cm="1">
        <f t="array" ref="AL83">'ادخال البيانات'!AC94</f>
        <v>0</v>
      </c>
    </row>
    <row r="84" ht="13.8" customHeight="1">
      <c r="A84" s="9"/>
      <c r="B84" s="95" cm="1">
        <f t="array" ref="B84">'الترتيب التنازلي '!BF57</f>
        <v>45</v>
      </c>
      <c r="C84" t="str" s="89" cm="1">
        <f t="array" ref="C84">'الترتيب التنازلي '!CE57</f>
      </c>
      <c r="D84" s="90"/>
      <c r="E84" s="90"/>
      <c r="F84" t="str" s="89" cm="1">
        <f t="array" ref="F84">'الترتيب التنازلي '!CF57</f>
      </c>
      <c r="G84" t="str" s="89" cm="1">
        <f t="array" ref="G84">'الترتيب التنازلي '!CG57</f>
      </c>
      <c r="H84" t="str" s="89" cm="1">
        <f t="array" ref="H84">'الترتيب التنازلي  (2)'!CH57</f>
      </c>
      <c r="I84" s="9"/>
      <c r="J84" s="9"/>
      <c r="K84" s="9"/>
      <c r="L84" s="9"/>
      <c r="M84" s="9"/>
      <c r="N84" s="9"/>
      <c r="O84" s="9"/>
      <c r="P84" s="9"/>
      <c r="Q84" s="9"/>
      <c r="R84" s="9"/>
      <c r="S84" s="9"/>
      <c r="T84" s="9"/>
      <c r="U84" s="9"/>
      <c r="V84" s="9"/>
      <c r="W84" s="9"/>
      <c r="X84" s="9"/>
      <c r="Y84" s="9"/>
      <c r="Z84" s="9"/>
      <c r="AA84" s="9"/>
      <c r="AB84" s="9"/>
      <c r="AC84" s="9"/>
      <c r="AD84" s="15" cm="1">
        <f t="array" ref="AD84">'ادخال البيانات'!E95</f>
        <v>0</v>
      </c>
      <c r="AE84" s="16" cm="1">
        <f t="array" ref="AE84">'ادخال البيانات'!H95</f>
        <v>0</v>
      </c>
      <c r="AF84" s="15" cm="1">
        <f t="array" ref="AF84">'ادخال البيانات'!K95</f>
        <v>0</v>
      </c>
      <c r="AG84" s="16" cm="1">
        <f t="array" ref="AG84">'ادخال البيانات'!N95</f>
        <v>0</v>
      </c>
      <c r="AH84" s="15" cm="1">
        <f t="array" ref="AH84">'ادخال البيانات'!Q95</f>
        <v>0</v>
      </c>
      <c r="AI84" s="16" cm="1">
        <f t="array" ref="AI84">'ادخال البيانات'!T95</f>
        <v>0</v>
      </c>
      <c r="AJ84" s="15" cm="1">
        <f t="array" ref="AJ84">'ادخال البيانات'!W95</f>
        <v>0</v>
      </c>
      <c r="AK84" s="16" cm="1">
        <f t="array" ref="AK84">'ادخال البيانات'!Z95</f>
        <v>0</v>
      </c>
      <c r="AL84" s="15" cm="1">
        <f t="array" ref="AL84">'ادخال البيانات'!AC95</f>
        <v>0</v>
      </c>
    </row>
    <row r="85" ht="13.8" customHeight="1">
      <c r="A85" s="9"/>
      <c r="B85" s="95" cm="1">
        <f t="array" ref="B85">'الترتيب التنازلي '!BF58</f>
        <v>46</v>
      </c>
      <c r="C85" t="str" s="89" cm="1">
        <f t="array" ref="C85">'الترتيب التنازلي '!CE58</f>
      </c>
      <c r="D85" s="90"/>
      <c r="E85" s="90"/>
      <c r="F85" t="str" s="89" cm="1">
        <f t="array" ref="F85">'الترتيب التنازلي '!CF58</f>
      </c>
      <c r="G85" t="str" s="89" cm="1">
        <f t="array" ref="G85">'الترتيب التنازلي '!CG58</f>
      </c>
      <c r="H85" t="str" s="89" cm="1">
        <f t="array" ref="H85">'الترتيب التنازلي  (2)'!CH58</f>
      </c>
      <c r="I85" s="9"/>
      <c r="J85" s="9"/>
      <c r="K85" s="9"/>
      <c r="L85" s="9"/>
      <c r="M85" s="9"/>
      <c r="N85" s="9"/>
      <c r="O85" s="9"/>
      <c r="P85" s="9"/>
      <c r="Q85" s="9"/>
      <c r="R85" s="9"/>
      <c r="S85" s="9"/>
      <c r="T85" s="9"/>
      <c r="U85" s="9"/>
      <c r="V85" s="9"/>
      <c r="W85" s="9"/>
      <c r="X85" s="9"/>
      <c r="Y85" s="9"/>
      <c r="Z85" s="9"/>
      <c r="AA85" s="9"/>
      <c r="AB85" s="9"/>
      <c r="AC85" s="9"/>
      <c r="AD85" s="15" cm="1">
        <f t="array" ref="AD85">'ادخال البيانات'!E96</f>
        <v>0</v>
      </c>
      <c r="AE85" s="16" cm="1">
        <f t="array" ref="AE85">'ادخال البيانات'!H96</f>
        <v>0</v>
      </c>
      <c r="AF85" s="15" cm="1">
        <f t="array" ref="AF85">'ادخال البيانات'!K96</f>
        <v>0</v>
      </c>
      <c r="AG85" s="16" cm="1">
        <f t="array" ref="AG85">'ادخال البيانات'!N96</f>
        <v>0</v>
      </c>
      <c r="AH85" s="15" cm="1">
        <f t="array" ref="AH85">'ادخال البيانات'!Q96</f>
        <v>0</v>
      </c>
      <c r="AI85" s="16" cm="1">
        <f t="array" ref="AI85">'ادخال البيانات'!T96</f>
        <v>0</v>
      </c>
      <c r="AJ85" s="15" cm="1">
        <f t="array" ref="AJ85">'ادخال البيانات'!W96</f>
        <v>0</v>
      </c>
      <c r="AK85" s="16" cm="1">
        <f t="array" ref="AK85">'ادخال البيانات'!Z96</f>
        <v>0</v>
      </c>
      <c r="AL85" s="15" cm="1">
        <f t="array" ref="AL85">'ادخال البيانات'!AC96</f>
        <v>0</v>
      </c>
    </row>
    <row r="86" ht="13.8" customHeight="1">
      <c r="A86" s="9"/>
      <c r="B86" s="95" cm="1">
        <f t="array" ref="B86">'الترتيب التنازلي '!BF59</f>
        <v>47</v>
      </c>
      <c r="C86" t="str" s="89" cm="1">
        <f t="array" ref="C86">'الترتيب التنازلي '!CE59</f>
      </c>
      <c r="D86" s="90"/>
      <c r="E86" s="90"/>
      <c r="F86" t="str" s="89" cm="1">
        <f t="array" ref="F86">'الترتيب التنازلي '!CF59</f>
      </c>
      <c r="G86" t="str" s="89" cm="1">
        <f t="array" ref="G86">'الترتيب التنازلي '!CG59</f>
      </c>
      <c r="H86" t="str" s="89" cm="1">
        <f t="array" ref="H86">'الترتيب التنازلي  (2)'!CH59</f>
      </c>
      <c r="I86" s="9"/>
      <c r="J86" s="9"/>
      <c r="K86" s="9"/>
      <c r="L86" s="9"/>
      <c r="M86" s="9"/>
      <c r="N86" s="9"/>
      <c r="O86" s="9"/>
      <c r="P86" s="9"/>
      <c r="Q86" s="9"/>
      <c r="R86" s="9"/>
      <c r="S86" s="9"/>
      <c r="T86" s="9"/>
      <c r="U86" s="9"/>
      <c r="V86" s="9"/>
      <c r="W86" s="9"/>
      <c r="X86" s="9"/>
      <c r="Y86" s="9"/>
      <c r="Z86" s="9"/>
      <c r="AA86" s="9"/>
      <c r="AB86" s="9"/>
      <c r="AC86" s="9"/>
      <c r="AD86" s="15" cm="1">
        <f t="array" ref="AD86">'ادخال البيانات'!E97</f>
        <v>0</v>
      </c>
      <c r="AE86" s="16" cm="1">
        <f t="array" ref="AE86">'ادخال البيانات'!H97</f>
        <v>0</v>
      </c>
      <c r="AF86" s="15" cm="1">
        <f t="array" ref="AF86">'ادخال البيانات'!K97</f>
        <v>0</v>
      </c>
      <c r="AG86" s="16" cm="1">
        <f t="array" ref="AG86">'ادخال البيانات'!N97</f>
        <v>0</v>
      </c>
      <c r="AH86" s="15" cm="1">
        <f t="array" ref="AH86">'ادخال البيانات'!Q97</f>
        <v>0</v>
      </c>
      <c r="AI86" s="16" cm="1">
        <f t="array" ref="AI86">'ادخال البيانات'!T97</f>
        <v>0</v>
      </c>
      <c r="AJ86" s="15" cm="1">
        <f t="array" ref="AJ86">'ادخال البيانات'!W97</f>
        <v>0</v>
      </c>
      <c r="AK86" s="16" cm="1">
        <f t="array" ref="AK86">'ادخال البيانات'!Z97</f>
        <v>0</v>
      </c>
      <c r="AL86" s="15" cm="1">
        <f t="array" ref="AL86">'ادخال البيانات'!AC97</f>
        <v>0</v>
      </c>
    </row>
    <row r="87" ht="13.8" customHeight="1">
      <c r="A87" s="9"/>
      <c r="B87" s="95" cm="1">
        <f t="array" ref="B87">'الترتيب التنازلي '!BF60</f>
        <v>48</v>
      </c>
      <c r="C87" t="str" s="89" cm="1">
        <f t="array" ref="C87">'الترتيب التنازلي '!CE60</f>
      </c>
      <c r="D87" s="90"/>
      <c r="E87" s="90"/>
      <c r="F87" t="str" s="89" cm="1">
        <f t="array" ref="F87">'الترتيب التنازلي '!CF60</f>
      </c>
      <c r="G87" t="str" s="89" cm="1">
        <f t="array" ref="G87">'الترتيب التنازلي '!CG60</f>
      </c>
      <c r="H87" t="str" s="89" cm="1">
        <f t="array" ref="H87">'الترتيب التنازلي  (2)'!CH60</f>
      </c>
      <c r="I87" s="9"/>
      <c r="J87" s="9"/>
      <c r="K87" s="9"/>
      <c r="L87" s="9"/>
      <c r="M87" s="9"/>
      <c r="N87" s="9"/>
      <c r="O87" s="9"/>
      <c r="P87" s="9"/>
      <c r="Q87" s="9"/>
      <c r="R87" s="9"/>
      <c r="S87" s="9"/>
      <c r="T87" s="9"/>
      <c r="U87" s="9"/>
      <c r="V87" s="9"/>
      <c r="W87" s="9"/>
      <c r="X87" s="9"/>
      <c r="Y87" s="9"/>
      <c r="Z87" s="9"/>
      <c r="AA87" s="9"/>
      <c r="AB87" s="9"/>
      <c r="AC87" s="9"/>
      <c r="AD87" s="15" cm="1">
        <f t="array" ref="AD87">'ادخال البيانات'!E98</f>
        <v>0</v>
      </c>
      <c r="AE87" s="16" cm="1">
        <f t="array" ref="AE87">'ادخال البيانات'!H98</f>
        <v>0</v>
      </c>
      <c r="AF87" s="15" cm="1">
        <f t="array" ref="AF87">'ادخال البيانات'!K98</f>
        <v>0</v>
      </c>
      <c r="AG87" s="16" cm="1">
        <f t="array" ref="AG87">'ادخال البيانات'!N98</f>
        <v>0</v>
      </c>
      <c r="AH87" s="15" cm="1">
        <f t="array" ref="AH87">'ادخال البيانات'!Q98</f>
        <v>0</v>
      </c>
      <c r="AI87" s="16" cm="1">
        <f t="array" ref="AI87">'ادخال البيانات'!T98</f>
        <v>0</v>
      </c>
      <c r="AJ87" s="15" cm="1">
        <f t="array" ref="AJ87">'ادخال البيانات'!W98</f>
        <v>0</v>
      </c>
      <c r="AK87" s="16" cm="1">
        <f t="array" ref="AK87">'ادخال البيانات'!Z98</f>
        <v>0</v>
      </c>
      <c r="AL87" s="15" cm="1">
        <f t="array" ref="AL87">'ادخال البيانات'!AC98</f>
        <v>0</v>
      </c>
    </row>
    <row r="88" ht="13.8" customHeight="1">
      <c r="A88" s="9"/>
      <c r="B88" s="95" cm="1">
        <f t="array" ref="B88">'الترتيب التنازلي '!BF61</f>
        <v>49</v>
      </c>
      <c r="C88" t="str" s="89" cm="1">
        <f t="array" ref="C88">'الترتيب التنازلي '!CE61</f>
      </c>
      <c r="D88" s="90"/>
      <c r="E88" s="90"/>
      <c r="F88" t="str" s="89" cm="1">
        <f t="array" ref="F88">'الترتيب التنازلي '!CF61</f>
      </c>
      <c r="G88" t="str" s="89" cm="1">
        <f t="array" ref="G88">'الترتيب التنازلي '!CG61</f>
      </c>
      <c r="H88" t="str" s="89" cm="1">
        <f t="array" ref="H88">'الترتيب التنازلي  (2)'!CH61</f>
      </c>
      <c r="I88" s="9"/>
      <c r="J88" s="9"/>
      <c r="K88" s="9"/>
      <c r="L88" s="9"/>
      <c r="M88" s="9"/>
      <c r="N88" s="9"/>
      <c r="O88" s="9"/>
      <c r="P88" s="9"/>
      <c r="Q88" s="9"/>
      <c r="R88" s="9"/>
      <c r="S88" s="9"/>
      <c r="T88" s="9"/>
      <c r="U88" s="9"/>
      <c r="V88" s="9"/>
      <c r="W88" s="9"/>
      <c r="X88" s="9"/>
      <c r="Y88" s="9"/>
      <c r="Z88" s="9"/>
      <c r="AA88" s="9"/>
      <c r="AB88" s="9"/>
      <c r="AC88" s="9"/>
      <c r="AD88" s="15" cm="1">
        <f t="array" ref="AD88">'ادخال البيانات'!E99</f>
        <v>0</v>
      </c>
      <c r="AE88" s="16" cm="1">
        <f t="array" ref="AE88">'ادخال البيانات'!H99</f>
        <v>0</v>
      </c>
      <c r="AF88" s="15" cm="1">
        <f t="array" ref="AF88">'ادخال البيانات'!K99</f>
        <v>0</v>
      </c>
      <c r="AG88" s="16" cm="1">
        <f t="array" ref="AG88">'ادخال البيانات'!N99</f>
        <v>0</v>
      </c>
      <c r="AH88" s="15" cm="1">
        <f t="array" ref="AH88">'ادخال البيانات'!Q99</f>
        <v>0</v>
      </c>
      <c r="AI88" s="16" cm="1">
        <f t="array" ref="AI88">'ادخال البيانات'!T99</f>
        <v>0</v>
      </c>
      <c r="AJ88" s="15" cm="1">
        <f t="array" ref="AJ88">'ادخال البيانات'!W99</f>
        <v>0</v>
      </c>
      <c r="AK88" s="16" cm="1">
        <f t="array" ref="AK88">'ادخال البيانات'!Z99</f>
        <v>0</v>
      </c>
      <c r="AL88" s="15" cm="1">
        <f t="array" ref="AL88">'ادخال البيانات'!AC99</f>
        <v>0</v>
      </c>
    </row>
    <row r="89" ht="13.8" customHeight="1">
      <c r="A89" s="9"/>
      <c r="B89" s="95" cm="1">
        <f t="array" ref="B89">'الترتيب التنازلي '!BF62</f>
        <v>50</v>
      </c>
      <c r="C89" t="str" s="89" cm="1">
        <f t="array" ref="C89">'الترتيب التنازلي '!CE62</f>
      </c>
      <c r="D89" s="90"/>
      <c r="E89" s="90"/>
      <c r="F89" t="str" s="89" cm="1">
        <f t="array" ref="F89">'الترتيب التنازلي '!CF62</f>
      </c>
      <c r="G89" t="str" s="89" cm="1">
        <f t="array" ref="G89">'الترتيب التنازلي '!CG62</f>
      </c>
      <c r="H89" t="str" s="89" cm="1">
        <f t="array" ref="H89">'الترتيب التنازلي  (2)'!CH62</f>
      </c>
      <c r="I89" s="9"/>
      <c r="J89" s="9"/>
      <c r="K89" s="9"/>
      <c r="L89" s="9"/>
      <c r="M89" s="9"/>
      <c r="N89" s="9"/>
      <c r="O89" s="9"/>
      <c r="P89" s="9"/>
      <c r="Q89" s="9"/>
      <c r="R89" s="9"/>
      <c r="S89" s="9"/>
      <c r="T89" s="9"/>
      <c r="U89" s="9"/>
      <c r="V89" s="9"/>
      <c r="W89" s="9"/>
      <c r="X89" s="9"/>
      <c r="Y89" s="9"/>
      <c r="Z89" s="9"/>
      <c r="AA89" s="9"/>
      <c r="AB89" s="9"/>
      <c r="AC89" s="9"/>
      <c r="AD89" s="15" cm="1">
        <f t="array" ref="AD89">'ادخال البيانات'!E100</f>
        <v>0</v>
      </c>
      <c r="AE89" s="16" cm="1">
        <f t="array" ref="AE89">'ادخال البيانات'!H100</f>
        <v>0</v>
      </c>
      <c r="AF89" s="15" cm="1">
        <f t="array" ref="AF89">'ادخال البيانات'!K100</f>
        <v>0</v>
      </c>
      <c r="AG89" s="16" cm="1">
        <f t="array" ref="AG89">'ادخال البيانات'!N100</f>
        <v>0</v>
      </c>
      <c r="AH89" s="15" cm="1">
        <f t="array" ref="AH89">'ادخال البيانات'!Q100</f>
        <v>0</v>
      </c>
      <c r="AI89" s="16" cm="1">
        <f t="array" ref="AI89">'ادخال البيانات'!T100</f>
        <v>0</v>
      </c>
      <c r="AJ89" s="15" cm="1">
        <f t="array" ref="AJ89">'ادخال البيانات'!W100</f>
        <v>0</v>
      </c>
      <c r="AK89" s="16" cm="1">
        <f t="array" ref="AK89">'ادخال البيانات'!Z100</f>
        <v>0</v>
      </c>
      <c r="AL89" s="15" cm="1">
        <f t="array" ref="AL89">'ادخال البيانات'!AC100</f>
        <v>0</v>
      </c>
    </row>
    <row r="90" ht="13.8" customHeight="1">
      <c r="A90" s="9"/>
      <c r="B90" s="95" cm="1">
        <f t="array" ref="B90">'الترتيب التنازلي '!BF63</f>
        <v>51</v>
      </c>
      <c r="C90" t="str" s="89" cm="1">
        <f t="array" ref="C90">'الترتيب التنازلي '!CE63</f>
      </c>
      <c r="D90" s="90"/>
      <c r="E90" s="90"/>
      <c r="F90" t="str" s="89" cm="1">
        <f t="array" ref="F90">'الترتيب التنازلي '!CF63</f>
      </c>
      <c r="G90" t="str" s="89" cm="1">
        <f t="array" ref="G90">'الترتيب التنازلي '!CG63</f>
      </c>
      <c r="H90" t="str" s="89" cm="1">
        <f t="array" ref="H90">'الترتيب التنازلي  (2)'!CH63</f>
      </c>
      <c r="I90" s="9"/>
      <c r="J90" s="9"/>
      <c r="K90" s="9"/>
      <c r="L90" s="9"/>
      <c r="M90" s="9"/>
      <c r="N90" s="9"/>
      <c r="O90" s="9"/>
      <c r="P90" s="9"/>
      <c r="Q90" s="9"/>
      <c r="R90" s="9"/>
      <c r="S90" s="9"/>
      <c r="T90" s="9"/>
      <c r="U90" s="9"/>
      <c r="V90" s="9"/>
      <c r="W90" s="9"/>
      <c r="X90" s="9"/>
      <c r="Y90" s="9"/>
      <c r="Z90" s="9"/>
      <c r="AA90" s="9"/>
      <c r="AB90" s="9"/>
      <c r="AC90" s="9"/>
      <c r="AD90" s="15" cm="1">
        <f t="array" ref="AD90">'ادخال البيانات'!E101</f>
        <v>0</v>
      </c>
      <c r="AE90" s="16" cm="1">
        <f t="array" ref="AE90">'ادخال البيانات'!H101</f>
        <v>0</v>
      </c>
      <c r="AF90" s="15" cm="1">
        <f t="array" ref="AF90">'ادخال البيانات'!K101</f>
        <v>0</v>
      </c>
      <c r="AG90" s="16" cm="1">
        <f t="array" ref="AG90">'ادخال البيانات'!N101</f>
        <v>0</v>
      </c>
      <c r="AH90" s="15" cm="1">
        <f t="array" ref="AH90">'ادخال البيانات'!Q101</f>
        <v>0</v>
      </c>
      <c r="AI90" s="16" cm="1">
        <f t="array" ref="AI90">'ادخال البيانات'!T101</f>
        <v>0</v>
      </c>
      <c r="AJ90" s="15" cm="1">
        <f t="array" ref="AJ90">'ادخال البيانات'!W101</f>
        <v>0</v>
      </c>
      <c r="AK90" s="16" cm="1">
        <f t="array" ref="AK90">'ادخال البيانات'!Z101</f>
        <v>0</v>
      </c>
      <c r="AL90" s="15" cm="1">
        <f t="array" ref="AL90">'ادخال البيانات'!AC101</f>
        <v>0</v>
      </c>
    </row>
    <row r="91" ht="13.8" customHeight="1">
      <c r="A91" s="9"/>
      <c r="B91" s="95" cm="1">
        <f t="array" ref="B91">'الترتيب التنازلي '!BF64</f>
        <v>52</v>
      </c>
      <c r="C91" t="str" s="89" cm="1">
        <f t="array" ref="C91">'الترتيب التنازلي '!CE64</f>
      </c>
      <c r="D91" s="90"/>
      <c r="E91" s="90"/>
      <c r="F91" t="str" s="89" cm="1">
        <f t="array" ref="F91">'الترتيب التنازلي '!CF64</f>
      </c>
      <c r="G91" t="str" s="89" cm="1">
        <f t="array" ref="G91">'الترتيب التنازلي '!CG64</f>
      </c>
      <c r="H91" t="str" s="89" cm="1">
        <f t="array" ref="H91">'الترتيب التنازلي  (2)'!CH64</f>
      </c>
      <c r="I91" s="9"/>
      <c r="J91" s="9"/>
      <c r="K91" s="9"/>
      <c r="L91" s="9"/>
      <c r="M91" s="9"/>
      <c r="N91" s="9"/>
      <c r="O91" s="9"/>
      <c r="P91" s="9"/>
      <c r="Q91" s="9"/>
      <c r="R91" s="9"/>
      <c r="S91" s="9"/>
      <c r="T91" s="9"/>
      <c r="U91" s="9"/>
      <c r="V91" s="9"/>
      <c r="W91" s="9"/>
      <c r="X91" s="9"/>
      <c r="Y91" s="9"/>
      <c r="Z91" s="9"/>
      <c r="AA91" s="9"/>
      <c r="AB91" s="9"/>
      <c r="AC91" s="9"/>
      <c r="AD91" s="15" cm="1">
        <f t="array" ref="AD91">'ادخال البيانات'!E102</f>
        <v>0</v>
      </c>
      <c r="AE91" s="16" cm="1">
        <f t="array" ref="AE91">'ادخال البيانات'!H102</f>
        <v>0</v>
      </c>
      <c r="AF91" s="15" cm="1">
        <f t="array" ref="AF91">'ادخال البيانات'!K102</f>
        <v>0</v>
      </c>
      <c r="AG91" s="16" cm="1">
        <f t="array" ref="AG91">'ادخال البيانات'!N102</f>
        <v>0</v>
      </c>
      <c r="AH91" s="15" cm="1">
        <f t="array" ref="AH91">'ادخال البيانات'!Q102</f>
        <v>0</v>
      </c>
      <c r="AI91" s="16" cm="1">
        <f t="array" ref="AI91">'ادخال البيانات'!T102</f>
        <v>0</v>
      </c>
      <c r="AJ91" s="15" cm="1">
        <f t="array" ref="AJ91">'ادخال البيانات'!W102</f>
        <v>0</v>
      </c>
      <c r="AK91" s="16" cm="1">
        <f t="array" ref="AK91">'ادخال البيانات'!Z102</f>
        <v>0</v>
      </c>
      <c r="AL91" s="15" cm="1">
        <f t="array" ref="AL91">'ادخال البيانات'!AC102</f>
        <v>0</v>
      </c>
    </row>
    <row r="92" ht="13.8" customHeight="1">
      <c r="A92" s="9"/>
      <c r="B92" s="95" cm="1">
        <f t="array" ref="B92">'الترتيب التنازلي '!BF65</f>
        <v>53</v>
      </c>
      <c r="C92" t="str" s="89" cm="1">
        <f t="array" ref="C92">'الترتيب التنازلي '!CE65</f>
      </c>
      <c r="D92" s="90"/>
      <c r="E92" s="90"/>
      <c r="F92" t="str" s="89" cm="1">
        <f t="array" ref="F92">'الترتيب التنازلي '!CF65</f>
      </c>
      <c r="G92" t="str" s="89" cm="1">
        <f t="array" ref="G92">'الترتيب التنازلي '!CG65</f>
      </c>
      <c r="H92" t="str" s="89" cm="1">
        <f t="array" ref="H92">'الترتيب التنازلي  (2)'!CH65</f>
      </c>
      <c r="I92" s="9"/>
      <c r="J92" s="9"/>
      <c r="K92" s="9"/>
      <c r="L92" s="9"/>
      <c r="M92" s="9"/>
      <c r="N92" s="9"/>
      <c r="O92" s="9"/>
      <c r="P92" s="9"/>
      <c r="Q92" s="9"/>
      <c r="R92" s="9"/>
      <c r="S92" s="9"/>
      <c r="T92" s="9"/>
      <c r="U92" s="9"/>
      <c r="V92" s="9"/>
      <c r="W92" s="9"/>
      <c r="X92" s="9"/>
      <c r="Y92" s="9"/>
      <c r="Z92" s="9"/>
      <c r="AA92" s="9"/>
      <c r="AB92" s="9"/>
      <c r="AC92" s="9"/>
      <c r="AD92" s="15" cm="1">
        <f t="array" ref="AD92">'ادخال البيانات'!E103</f>
        <v>0</v>
      </c>
      <c r="AE92" s="16" cm="1">
        <f t="array" ref="AE92">'ادخال البيانات'!H103</f>
        <v>0</v>
      </c>
      <c r="AF92" s="15" cm="1">
        <f t="array" ref="AF92">'ادخال البيانات'!K103</f>
        <v>0</v>
      </c>
      <c r="AG92" s="16" cm="1">
        <f t="array" ref="AG92">'ادخال البيانات'!N103</f>
        <v>0</v>
      </c>
      <c r="AH92" s="15" cm="1">
        <f t="array" ref="AH92">'ادخال البيانات'!Q103</f>
        <v>0</v>
      </c>
      <c r="AI92" s="16" cm="1">
        <f t="array" ref="AI92">'ادخال البيانات'!T103</f>
        <v>0</v>
      </c>
      <c r="AJ92" s="15" cm="1">
        <f t="array" ref="AJ92">'ادخال البيانات'!W103</f>
        <v>0</v>
      </c>
      <c r="AK92" s="16" cm="1">
        <f t="array" ref="AK92">'ادخال البيانات'!Z103</f>
        <v>0</v>
      </c>
      <c r="AL92" s="15" cm="1">
        <f t="array" ref="AL92">'ادخال البيانات'!AC103</f>
        <v>0</v>
      </c>
    </row>
    <row r="93" ht="13.8" customHeight="1">
      <c r="A93" s="9"/>
      <c r="B93" s="95" cm="1">
        <f t="array" ref="B93">'الترتيب التنازلي '!BF66</f>
        <v>54</v>
      </c>
      <c r="C93" t="str" s="89" cm="1">
        <f t="array" ref="C93">'الترتيب التنازلي '!CE66</f>
      </c>
      <c r="D93" s="90"/>
      <c r="E93" s="90"/>
      <c r="F93" t="str" s="89" cm="1">
        <f t="array" ref="F93">'الترتيب التنازلي '!CF66</f>
      </c>
      <c r="G93" t="str" s="89" cm="1">
        <f t="array" ref="G93">'الترتيب التنازلي '!CG66</f>
      </c>
      <c r="H93" t="str" s="89" cm="1">
        <f t="array" ref="H93">'الترتيب التنازلي  (2)'!CH66</f>
      </c>
      <c r="I93" s="9"/>
      <c r="J93" s="9"/>
      <c r="K93" s="9"/>
      <c r="L93" s="9"/>
      <c r="M93" s="9"/>
      <c r="N93" s="9"/>
      <c r="O93" s="9"/>
      <c r="P93" s="9"/>
      <c r="Q93" s="9"/>
      <c r="R93" s="9"/>
      <c r="S93" s="9"/>
      <c r="T93" s="9"/>
      <c r="U93" s="9"/>
      <c r="V93" s="9"/>
      <c r="W93" s="9"/>
      <c r="X93" s="9"/>
      <c r="Y93" s="9"/>
      <c r="Z93" s="9"/>
      <c r="AA93" s="9"/>
      <c r="AB93" s="9"/>
      <c r="AC93" s="9"/>
      <c r="AD93" s="15" cm="1">
        <f t="array" ref="AD93">'ادخال البيانات'!E104</f>
        <v>0</v>
      </c>
      <c r="AE93" s="16" cm="1">
        <f t="array" ref="AE93">'ادخال البيانات'!H104</f>
        <v>0</v>
      </c>
      <c r="AF93" s="15" cm="1">
        <f t="array" ref="AF93">'ادخال البيانات'!K104</f>
        <v>0</v>
      </c>
      <c r="AG93" s="16" cm="1">
        <f t="array" ref="AG93">'ادخال البيانات'!N104</f>
        <v>0</v>
      </c>
      <c r="AH93" s="15" cm="1">
        <f t="array" ref="AH93">'ادخال البيانات'!Q104</f>
        <v>0</v>
      </c>
      <c r="AI93" s="16" cm="1">
        <f t="array" ref="AI93">'ادخال البيانات'!T104</f>
        <v>0</v>
      </c>
      <c r="AJ93" s="15" cm="1">
        <f t="array" ref="AJ93">'ادخال البيانات'!W104</f>
        <v>0</v>
      </c>
      <c r="AK93" s="16" cm="1">
        <f t="array" ref="AK93">'ادخال البيانات'!Z104</f>
        <v>0</v>
      </c>
      <c r="AL93" s="15" cm="1">
        <f t="array" ref="AL93">'ادخال البيانات'!AC104</f>
        <v>0</v>
      </c>
    </row>
    <row r="94" ht="13.8" customHeight="1">
      <c r="A94" s="9"/>
      <c r="B94" s="95" cm="1">
        <f t="array" ref="B94">'الترتيب التنازلي '!BF67</f>
        <v>55</v>
      </c>
      <c r="C94" t="str" s="89" cm="1">
        <f t="array" ref="C94">'الترتيب التنازلي '!CE67</f>
      </c>
      <c r="D94" s="90"/>
      <c r="E94" s="90"/>
      <c r="F94" t="str" s="89" cm="1">
        <f t="array" ref="F94">'الترتيب التنازلي '!CF67</f>
      </c>
      <c r="G94" t="str" s="89" cm="1">
        <f t="array" ref="G94">'الترتيب التنازلي '!CG67</f>
      </c>
      <c r="H94" t="str" s="89" cm="1">
        <f t="array" ref="H94">'الترتيب التنازلي  (2)'!CH67</f>
      </c>
      <c r="I94" s="9"/>
      <c r="J94" s="9"/>
      <c r="K94" s="9"/>
      <c r="L94" s="9"/>
      <c r="M94" s="9"/>
      <c r="N94" s="9"/>
      <c r="O94" s="9"/>
      <c r="P94" s="9"/>
      <c r="Q94" s="9"/>
      <c r="R94" s="9"/>
      <c r="S94" s="9"/>
      <c r="T94" s="9"/>
      <c r="U94" s="9"/>
      <c r="V94" s="9"/>
      <c r="W94" s="9"/>
      <c r="X94" s="9"/>
      <c r="Y94" s="9"/>
      <c r="Z94" s="9"/>
      <c r="AA94" s="9"/>
      <c r="AB94" s="9"/>
      <c r="AC94" s="9"/>
      <c r="AD94" s="15" cm="1">
        <f t="array" ref="AD94">'ادخال البيانات'!E105</f>
        <v>0</v>
      </c>
      <c r="AE94" s="16" cm="1">
        <f t="array" ref="AE94">'ادخال البيانات'!H105</f>
        <v>0</v>
      </c>
      <c r="AF94" s="15" cm="1">
        <f t="array" ref="AF94">'ادخال البيانات'!K105</f>
        <v>0</v>
      </c>
      <c r="AG94" s="16" cm="1">
        <f t="array" ref="AG94">'ادخال البيانات'!N105</f>
        <v>0</v>
      </c>
      <c r="AH94" s="15" cm="1">
        <f t="array" ref="AH94">'ادخال البيانات'!Q105</f>
        <v>0</v>
      </c>
      <c r="AI94" s="16" cm="1">
        <f t="array" ref="AI94">'ادخال البيانات'!T105</f>
        <v>0</v>
      </c>
      <c r="AJ94" s="15" cm="1">
        <f t="array" ref="AJ94">'ادخال البيانات'!W105</f>
        <v>0</v>
      </c>
      <c r="AK94" s="16" cm="1">
        <f t="array" ref="AK94">'ادخال البيانات'!Z105</f>
        <v>0</v>
      </c>
      <c r="AL94" s="15" cm="1">
        <f t="array" ref="AL94">'ادخال البيانات'!AC105</f>
        <v>0</v>
      </c>
    </row>
    <row r="95" ht="13.8" customHeight="1">
      <c r="A95" s="9"/>
      <c r="B95" s="95" cm="1">
        <f t="array" ref="B95">'الترتيب التنازلي '!BF68</f>
        <v>56</v>
      </c>
      <c r="C95" t="str" s="89" cm="1">
        <f t="array" ref="C95">'الترتيب التنازلي '!CE68</f>
      </c>
      <c r="D95" s="90"/>
      <c r="E95" s="90"/>
      <c r="F95" t="str" s="89" cm="1">
        <f t="array" ref="F95">'الترتيب التنازلي '!CF68</f>
      </c>
      <c r="G95" t="str" s="89" cm="1">
        <f t="array" ref="G95">'الترتيب التنازلي '!CG68</f>
      </c>
      <c r="H95" t="str" s="89" cm="1">
        <f t="array" ref="H95">'الترتيب التنازلي  (2)'!CH68</f>
      </c>
      <c r="I95" s="9"/>
      <c r="J95" s="9"/>
      <c r="K95" s="9"/>
      <c r="L95" s="9"/>
      <c r="M95" s="9"/>
      <c r="N95" s="9"/>
      <c r="O95" s="9"/>
      <c r="P95" s="9"/>
      <c r="Q95" s="9"/>
      <c r="R95" s="9"/>
      <c r="S95" s="9"/>
      <c r="T95" s="9"/>
      <c r="U95" s="9"/>
      <c r="V95" s="9"/>
      <c r="W95" s="9"/>
      <c r="X95" s="9"/>
      <c r="Y95" s="9"/>
      <c r="Z95" s="9"/>
      <c r="AA95" s="9"/>
      <c r="AB95" s="9"/>
      <c r="AC95" s="9"/>
      <c r="AD95" s="15" cm="1">
        <f t="array" ref="AD95">'ادخال البيانات'!E106</f>
        <v>0</v>
      </c>
      <c r="AE95" s="16" cm="1">
        <f t="array" ref="AE95">'ادخال البيانات'!H106</f>
        <v>0</v>
      </c>
      <c r="AF95" s="15" cm="1">
        <f t="array" ref="AF95">'ادخال البيانات'!K106</f>
        <v>0</v>
      </c>
      <c r="AG95" s="16" cm="1">
        <f t="array" ref="AG95">'ادخال البيانات'!N106</f>
        <v>0</v>
      </c>
      <c r="AH95" s="15" cm="1">
        <f t="array" ref="AH95">'ادخال البيانات'!Q106</f>
        <v>0</v>
      </c>
      <c r="AI95" s="16" cm="1">
        <f t="array" ref="AI95">'ادخال البيانات'!T106</f>
        <v>0</v>
      </c>
      <c r="AJ95" s="15" cm="1">
        <f t="array" ref="AJ95">'ادخال البيانات'!W106</f>
        <v>0</v>
      </c>
      <c r="AK95" s="16" cm="1">
        <f t="array" ref="AK95">'ادخال البيانات'!Z106</f>
        <v>0</v>
      </c>
      <c r="AL95" s="15" cm="1">
        <f t="array" ref="AL95">'ادخال البيانات'!AC106</f>
        <v>0</v>
      </c>
    </row>
    <row r="96" ht="13.8" customHeight="1">
      <c r="A96" s="9"/>
      <c r="B96" s="95" cm="1">
        <f t="array" ref="B96">'الترتيب التنازلي '!BF69</f>
        <v>57</v>
      </c>
      <c r="C96" t="str" s="89" cm="1">
        <f t="array" ref="C96">'الترتيب التنازلي '!CE69</f>
      </c>
      <c r="D96" s="90"/>
      <c r="E96" s="90"/>
      <c r="F96" t="str" s="89" cm="1">
        <f t="array" ref="F96">'الترتيب التنازلي '!CF69</f>
      </c>
      <c r="G96" t="str" s="89" cm="1">
        <f t="array" ref="G96">'الترتيب التنازلي '!CG69</f>
      </c>
      <c r="H96" t="str" s="89" cm="1">
        <f t="array" ref="H96">'الترتيب التنازلي  (2)'!CH69</f>
      </c>
      <c r="I96" s="9"/>
      <c r="J96" s="9"/>
      <c r="K96" s="9"/>
      <c r="L96" s="9"/>
      <c r="M96" s="9"/>
      <c r="N96" s="9"/>
      <c r="O96" s="9"/>
      <c r="P96" s="9"/>
      <c r="Q96" s="9"/>
      <c r="R96" s="9"/>
      <c r="S96" s="9"/>
      <c r="T96" s="9"/>
      <c r="U96" s="9"/>
      <c r="V96" s="9"/>
      <c r="W96" s="9"/>
      <c r="X96" s="9"/>
      <c r="Y96" s="9"/>
      <c r="Z96" s="9"/>
      <c r="AA96" s="9"/>
      <c r="AB96" s="9"/>
      <c r="AC96" s="9"/>
      <c r="AD96" s="15" cm="1">
        <f t="array" ref="AD96">'ادخال البيانات'!E107</f>
        <v>0</v>
      </c>
      <c r="AE96" s="16" cm="1">
        <f t="array" ref="AE96">'ادخال البيانات'!H107</f>
        <v>0</v>
      </c>
      <c r="AF96" s="15" cm="1">
        <f t="array" ref="AF96">'ادخال البيانات'!K107</f>
        <v>0</v>
      </c>
      <c r="AG96" s="16" cm="1">
        <f t="array" ref="AG96">'ادخال البيانات'!N107</f>
        <v>0</v>
      </c>
      <c r="AH96" s="15" cm="1">
        <f t="array" ref="AH96">'ادخال البيانات'!Q107</f>
        <v>0</v>
      </c>
      <c r="AI96" s="16" cm="1">
        <f t="array" ref="AI96">'ادخال البيانات'!T107</f>
        <v>0</v>
      </c>
      <c r="AJ96" s="15" cm="1">
        <f t="array" ref="AJ96">'ادخال البيانات'!W107</f>
        <v>0</v>
      </c>
      <c r="AK96" s="16" cm="1">
        <f t="array" ref="AK96">'ادخال البيانات'!Z107</f>
        <v>0</v>
      </c>
      <c r="AL96" s="15" cm="1">
        <f t="array" ref="AL96">'ادخال البيانات'!AC107</f>
        <v>0</v>
      </c>
    </row>
    <row r="97" ht="13.8" customHeight="1">
      <c r="A97" s="9"/>
      <c r="B97" s="95" cm="1">
        <f t="array" ref="B97">'الترتيب التنازلي '!BF70</f>
        <v>58</v>
      </c>
      <c r="C97" t="str" s="89" cm="1">
        <f t="array" ref="C97">'الترتيب التنازلي '!CE70</f>
      </c>
      <c r="D97" s="90"/>
      <c r="E97" s="90"/>
      <c r="F97" t="str" s="89" cm="1">
        <f t="array" ref="F97">'الترتيب التنازلي '!CF70</f>
      </c>
      <c r="G97" t="str" s="89" cm="1">
        <f t="array" ref="G97">'الترتيب التنازلي '!CG70</f>
      </c>
      <c r="H97" t="str" s="89" cm="1">
        <f t="array" ref="H97">'الترتيب التنازلي  (2)'!CH70</f>
      </c>
      <c r="I97" s="9"/>
      <c r="J97" s="9"/>
      <c r="K97" s="9"/>
      <c r="L97" s="9"/>
      <c r="M97" s="9"/>
      <c r="N97" s="9"/>
      <c r="O97" s="9"/>
      <c r="P97" s="9"/>
      <c r="Q97" s="9"/>
      <c r="R97" s="9"/>
      <c r="S97" s="9"/>
      <c r="T97" s="9"/>
      <c r="U97" s="9"/>
      <c r="V97" s="9"/>
      <c r="W97" s="9"/>
      <c r="X97" s="9"/>
      <c r="Y97" s="9"/>
      <c r="Z97" s="9"/>
      <c r="AA97" s="9"/>
      <c r="AB97" s="9"/>
      <c r="AC97" s="9"/>
      <c r="AD97" s="15" cm="1">
        <f t="array" ref="AD97">'ادخال البيانات'!E108</f>
        <v>0</v>
      </c>
      <c r="AE97" s="16" cm="1">
        <f t="array" ref="AE97">'ادخال البيانات'!H108</f>
        <v>0</v>
      </c>
      <c r="AF97" s="15" cm="1">
        <f t="array" ref="AF97">'ادخال البيانات'!K108</f>
        <v>0</v>
      </c>
      <c r="AG97" s="16" cm="1">
        <f t="array" ref="AG97">'ادخال البيانات'!N108</f>
        <v>0</v>
      </c>
      <c r="AH97" s="15" cm="1">
        <f t="array" ref="AH97">'ادخال البيانات'!Q108</f>
        <v>0</v>
      </c>
      <c r="AI97" s="16" cm="1">
        <f t="array" ref="AI97">'ادخال البيانات'!T108</f>
        <v>0</v>
      </c>
      <c r="AJ97" s="15" cm="1">
        <f t="array" ref="AJ97">'ادخال البيانات'!W108</f>
        <v>0</v>
      </c>
      <c r="AK97" s="16" cm="1">
        <f t="array" ref="AK97">'ادخال البيانات'!Z108</f>
        <v>0</v>
      </c>
      <c r="AL97" s="15" cm="1">
        <f t="array" ref="AL97">'ادخال البيانات'!AC108</f>
        <v>0</v>
      </c>
    </row>
    <row r="98" ht="13.8" customHeight="1">
      <c r="A98" s="9"/>
      <c r="B98" s="95" cm="1">
        <f t="array" ref="B98">'الترتيب التنازلي '!BF71</f>
        <v>59</v>
      </c>
      <c r="C98" t="str" s="89" cm="1">
        <f t="array" ref="C98">'الترتيب التنازلي '!CE71</f>
      </c>
      <c r="D98" s="90"/>
      <c r="E98" s="90"/>
      <c r="F98" t="str" s="89" cm="1">
        <f t="array" ref="F98">'الترتيب التنازلي '!CF71</f>
      </c>
      <c r="G98" t="str" s="89" cm="1">
        <f t="array" ref="G98">'الترتيب التنازلي '!CG71</f>
      </c>
      <c r="H98" t="str" s="89" cm="1">
        <f t="array" ref="H98">'الترتيب التنازلي  (2)'!CH71</f>
      </c>
      <c r="I98" s="9"/>
      <c r="J98" s="9"/>
      <c r="K98" s="9"/>
      <c r="L98" s="9"/>
      <c r="M98" s="9"/>
      <c r="N98" s="9"/>
      <c r="O98" s="9"/>
      <c r="P98" s="9"/>
      <c r="Q98" s="9"/>
      <c r="R98" s="9"/>
      <c r="S98" s="9"/>
      <c r="T98" s="9"/>
      <c r="U98" s="9"/>
      <c r="V98" s="9"/>
      <c r="W98" s="9"/>
      <c r="X98" s="9"/>
      <c r="Y98" s="9"/>
      <c r="Z98" s="9"/>
      <c r="AA98" s="9"/>
      <c r="AB98" s="9"/>
      <c r="AC98" s="9"/>
      <c r="AD98" s="15" cm="1">
        <f t="array" ref="AD98">'ادخال البيانات'!E109</f>
        <v>0</v>
      </c>
      <c r="AE98" s="16" cm="1">
        <f t="array" ref="AE98">'ادخال البيانات'!H109</f>
        <v>0</v>
      </c>
      <c r="AF98" s="15" cm="1">
        <f t="array" ref="AF98">'ادخال البيانات'!K109</f>
        <v>0</v>
      </c>
      <c r="AG98" s="16" cm="1">
        <f t="array" ref="AG98">'ادخال البيانات'!N109</f>
        <v>0</v>
      </c>
      <c r="AH98" s="15" cm="1">
        <f t="array" ref="AH98">'ادخال البيانات'!Q109</f>
        <v>0</v>
      </c>
      <c r="AI98" s="16" cm="1">
        <f t="array" ref="AI98">'ادخال البيانات'!T109</f>
        <v>0</v>
      </c>
      <c r="AJ98" s="15" cm="1">
        <f t="array" ref="AJ98">'ادخال البيانات'!W109</f>
        <v>0</v>
      </c>
      <c r="AK98" s="16" cm="1">
        <f t="array" ref="AK98">'ادخال البيانات'!Z109</f>
        <v>0</v>
      </c>
      <c r="AL98" s="15" cm="1">
        <f t="array" ref="AL98">'ادخال البيانات'!AC109</f>
        <v>0</v>
      </c>
    </row>
    <row r="99" ht="13.8" customHeight="1">
      <c r="A99" s="9"/>
      <c r="B99" s="95" cm="1">
        <f t="array" ref="B99">'الترتيب التنازلي '!BF72</f>
        <v>60</v>
      </c>
      <c r="C99" t="str" s="89" cm="1">
        <f t="array" ref="C99">'الترتيب التنازلي '!CE72</f>
      </c>
      <c r="D99" s="90"/>
      <c r="E99" s="90"/>
      <c r="F99" t="str" s="89" cm="1">
        <f t="array" ref="F99">'الترتيب التنازلي '!CF72</f>
      </c>
      <c r="G99" t="str" s="89" cm="1">
        <f t="array" ref="G99">'الترتيب التنازلي '!CG72</f>
      </c>
      <c r="H99" t="str" s="89" cm="1">
        <f t="array" ref="H99">'الترتيب التنازلي  (2)'!CH72</f>
      </c>
      <c r="I99" s="9"/>
      <c r="J99" s="9"/>
      <c r="K99" s="9"/>
      <c r="L99" s="9"/>
      <c r="M99" s="9"/>
      <c r="N99" s="9"/>
      <c r="O99" s="9"/>
      <c r="P99" s="9"/>
      <c r="Q99" s="9"/>
      <c r="R99" s="9"/>
      <c r="S99" s="9"/>
      <c r="T99" s="9"/>
      <c r="U99" s="9"/>
      <c r="V99" s="9"/>
      <c r="W99" s="9"/>
      <c r="X99" s="9"/>
      <c r="Y99" s="9"/>
      <c r="Z99" s="9"/>
      <c r="AA99" s="9"/>
      <c r="AB99" s="9"/>
      <c r="AC99" s="9"/>
      <c r="AD99" s="15" cm="1">
        <f t="array" ref="AD99">'ادخال البيانات'!E110</f>
        <v>0</v>
      </c>
      <c r="AE99" s="16" cm="1">
        <f t="array" ref="AE99">'ادخال البيانات'!H110</f>
        <v>0</v>
      </c>
      <c r="AF99" s="15" cm="1">
        <f t="array" ref="AF99">'ادخال البيانات'!K110</f>
        <v>0</v>
      </c>
      <c r="AG99" s="16" cm="1">
        <f t="array" ref="AG99">'ادخال البيانات'!N110</f>
        <v>0</v>
      </c>
      <c r="AH99" s="15" cm="1">
        <f t="array" ref="AH99">'ادخال البيانات'!Q110</f>
        <v>0</v>
      </c>
      <c r="AI99" s="16" cm="1">
        <f t="array" ref="AI99">'ادخال البيانات'!T110</f>
        <v>0</v>
      </c>
      <c r="AJ99" s="15" cm="1">
        <f t="array" ref="AJ99">'ادخال البيانات'!W110</f>
        <v>0</v>
      </c>
      <c r="AK99" s="16" cm="1">
        <f t="array" ref="AK99">'ادخال البيانات'!Z110</f>
        <v>0</v>
      </c>
      <c r="AL99" s="15" cm="1">
        <f t="array" ref="AL99">'ادخال البيانات'!AC110</f>
        <v>0</v>
      </c>
    </row>
    <row r="100" ht="13.8" customHeight="1">
      <c r="A100" s="9"/>
      <c r="B100" s="95" cm="1">
        <f t="array" ref="B100">'الترتيب التنازلي '!BF73</f>
        <v>61</v>
      </c>
      <c r="C100" t="str" s="89" cm="1">
        <f t="array" ref="C100">'الترتيب التنازلي '!CE73</f>
      </c>
      <c r="D100" s="90"/>
      <c r="E100" s="90"/>
      <c r="F100" t="str" s="89" cm="1">
        <f t="array" ref="F100">'الترتيب التنازلي '!CF73</f>
      </c>
      <c r="G100" t="str" s="89" cm="1">
        <f t="array" ref="G100">'الترتيب التنازلي '!CG73</f>
      </c>
      <c r="H100" t="str" s="89" cm="1">
        <f t="array" ref="H100">'الترتيب التنازلي  (2)'!CH73</f>
      </c>
      <c r="I100" s="9"/>
      <c r="J100" s="9"/>
      <c r="K100" s="9"/>
      <c r="L100" s="9"/>
      <c r="M100" s="9"/>
      <c r="N100" s="9"/>
      <c r="O100" s="9"/>
      <c r="P100" s="9"/>
      <c r="Q100" s="9"/>
      <c r="R100" s="9"/>
      <c r="S100" s="9"/>
      <c r="T100" s="9"/>
      <c r="U100" s="9"/>
      <c r="V100" s="9"/>
      <c r="W100" s="9"/>
      <c r="X100" s="9"/>
      <c r="Y100" s="9"/>
      <c r="Z100" s="9"/>
      <c r="AA100" s="9"/>
      <c r="AB100" s="9"/>
      <c r="AC100" s="9"/>
      <c r="AD100" s="15" cm="1">
        <f t="array" ref="AD100">'ادخال البيانات'!E111</f>
        <v>0</v>
      </c>
      <c r="AE100" s="16" cm="1">
        <f t="array" ref="AE100">'ادخال البيانات'!H111</f>
        <v>0</v>
      </c>
      <c r="AF100" s="15" cm="1">
        <f t="array" ref="AF100">'ادخال البيانات'!K111</f>
        <v>0</v>
      </c>
      <c r="AG100" s="16" cm="1">
        <f t="array" ref="AG100">'ادخال البيانات'!N111</f>
        <v>0</v>
      </c>
      <c r="AH100" s="15" cm="1">
        <f t="array" ref="AH100">'ادخال البيانات'!Q111</f>
        <v>0</v>
      </c>
      <c r="AI100" s="16" cm="1">
        <f t="array" ref="AI100">'ادخال البيانات'!T111</f>
        <v>0</v>
      </c>
      <c r="AJ100" s="15" cm="1">
        <f t="array" ref="AJ100">'ادخال البيانات'!W111</f>
        <v>0</v>
      </c>
      <c r="AK100" s="16" cm="1">
        <f t="array" ref="AK100">'ادخال البيانات'!Z111</f>
        <v>0</v>
      </c>
      <c r="AL100" s="15" cm="1">
        <f t="array" ref="AL100">'ادخال البيانات'!AC111</f>
        <v>0</v>
      </c>
    </row>
    <row r="101" ht="13.8" customHeight="1">
      <c r="A101" s="9"/>
      <c r="B101" s="95" cm="1">
        <f t="array" ref="B101">'الترتيب التنازلي '!BF74</f>
        <v>62</v>
      </c>
      <c r="C101" t="str" s="89" cm="1">
        <f t="array" ref="C101">'الترتيب التنازلي '!CE74</f>
      </c>
      <c r="D101" s="90"/>
      <c r="E101" s="90"/>
      <c r="F101" t="str" s="89" cm="1">
        <f t="array" ref="F101">'الترتيب التنازلي '!CF74</f>
      </c>
      <c r="G101" t="str" s="89" cm="1">
        <f t="array" ref="G101">'الترتيب التنازلي '!CG74</f>
      </c>
      <c r="H101" t="str" s="89" cm="1">
        <f t="array" ref="H101">'الترتيب التنازلي  (2)'!CH74</f>
      </c>
      <c r="I101" s="9"/>
      <c r="J101" s="9"/>
      <c r="K101" s="9"/>
      <c r="L101" s="9"/>
      <c r="M101" s="9"/>
      <c r="N101" s="9"/>
      <c r="O101" s="9"/>
      <c r="P101" s="9"/>
      <c r="Q101" s="9"/>
      <c r="R101" s="9"/>
      <c r="S101" s="9"/>
      <c r="T101" s="9"/>
      <c r="U101" s="9"/>
      <c r="V101" s="9"/>
      <c r="W101" s="9"/>
      <c r="X101" s="9"/>
      <c r="Y101" s="9"/>
      <c r="Z101" s="9"/>
      <c r="AA101" s="9"/>
      <c r="AB101" s="9"/>
      <c r="AC101" s="9"/>
      <c r="AD101" s="15" cm="1">
        <f t="array" ref="AD101">'ادخال البيانات'!E112</f>
        <v>0</v>
      </c>
      <c r="AE101" s="16" cm="1">
        <f t="array" ref="AE101">'ادخال البيانات'!H112</f>
        <v>0</v>
      </c>
      <c r="AF101" s="15" cm="1">
        <f t="array" ref="AF101">'ادخال البيانات'!K112</f>
        <v>0</v>
      </c>
      <c r="AG101" s="16" cm="1">
        <f t="array" ref="AG101">'ادخال البيانات'!N112</f>
        <v>0</v>
      </c>
      <c r="AH101" s="15" cm="1">
        <f t="array" ref="AH101">'ادخال البيانات'!Q112</f>
        <v>0</v>
      </c>
      <c r="AI101" s="16" cm="1">
        <f t="array" ref="AI101">'ادخال البيانات'!T112</f>
        <v>0</v>
      </c>
      <c r="AJ101" s="15" cm="1">
        <f t="array" ref="AJ101">'ادخال البيانات'!W112</f>
        <v>0</v>
      </c>
      <c r="AK101" s="16" cm="1">
        <f t="array" ref="AK101">'ادخال البيانات'!Z112</f>
        <v>0</v>
      </c>
      <c r="AL101" s="15" cm="1">
        <f t="array" ref="AL101">'ادخال البيانات'!AC112</f>
        <v>0</v>
      </c>
    </row>
    <row r="102" ht="13.8" customHeight="1">
      <c r="A102" s="9"/>
      <c r="B102" s="95" cm="1">
        <f t="array" ref="B102">'الترتيب التنازلي '!BF75</f>
        <v>63</v>
      </c>
      <c r="C102" t="str" s="89" cm="1">
        <f t="array" ref="C102">'الترتيب التنازلي '!CE75</f>
      </c>
      <c r="D102" s="90"/>
      <c r="E102" s="90"/>
      <c r="F102" t="str" s="89" cm="1">
        <f t="array" ref="F102">'الترتيب التنازلي '!CF75</f>
      </c>
      <c r="G102" t="str" s="89" cm="1">
        <f t="array" ref="G102">'الترتيب التنازلي '!CG75</f>
      </c>
      <c r="H102" t="str" s="89" cm="1">
        <f t="array" ref="H102">'الترتيب التنازلي  (2)'!CH75</f>
      </c>
      <c r="I102" s="9"/>
      <c r="J102" s="9"/>
      <c r="K102" s="9"/>
      <c r="L102" s="9"/>
      <c r="M102" s="9"/>
      <c r="N102" s="9"/>
      <c r="O102" s="9"/>
      <c r="P102" s="9"/>
      <c r="Q102" s="9"/>
      <c r="R102" s="9"/>
      <c r="S102" s="9"/>
      <c r="T102" s="9"/>
      <c r="U102" s="9"/>
      <c r="V102" s="9"/>
      <c r="W102" s="9"/>
      <c r="X102" s="9"/>
      <c r="Y102" s="9"/>
      <c r="Z102" s="9"/>
      <c r="AA102" s="9"/>
      <c r="AB102" s="9"/>
      <c r="AC102" s="9"/>
      <c r="AD102" s="15" cm="1">
        <f t="array" ref="AD102">'ادخال البيانات'!E113</f>
        <v>0</v>
      </c>
      <c r="AE102" s="16" cm="1">
        <f t="array" ref="AE102">'ادخال البيانات'!H113</f>
        <v>0</v>
      </c>
      <c r="AF102" s="15" cm="1">
        <f t="array" ref="AF102">'ادخال البيانات'!K113</f>
        <v>0</v>
      </c>
      <c r="AG102" s="16" cm="1">
        <f t="array" ref="AG102">'ادخال البيانات'!N113</f>
        <v>0</v>
      </c>
      <c r="AH102" s="15" cm="1">
        <f t="array" ref="AH102">'ادخال البيانات'!Q113</f>
        <v>0</v>
      </c>
      <c r="AI102" s="16" cm="1">
        <f t="array" ref="AI102">'ادخال البيانات'!T113</f>
        <v>0</v>
      </c>
      <c r="AJ102" s="15" cm="1">
        <f t="array" ref="AJ102">'ادخال البيانات'!W113</f>
        <v>0</v>
      </c>
      <c r="AK102" s="16" cm="1">
        <f t="array" ref="AK102">'ادخال البيانات'!Z113</f>
        <v>0</v>
      </c>
      <c r="AL102" s="15" cm="1">
        <f t="array" ref="AL102">'ادخال البيانات'!AC113</f>
        <v>0</v>
      </c>
    </row>
    <row r="103" ht="13.8" customHeight="1">
      <c r="A103" s="9"/>
      <c r="B103" s="95" cm="1">
        <f t="array" ref="B103">'الترتيب التنازلي '!BF76</f>
        <v>64</v>
      </c>
      <c r="C103" t="str" s="89" cm="1">
        <f t="array" ref="C103">'الترتيب التنازلي '!CE76</f>
      </c>
      <c r="D103" s="90"/>
      <c r="E103" s="90"/>
      <c r="F103" t="str" s="89" cm="1">
        <f t="array" ref="F103">'الترتيب التنازلي '!CF76</f>
      </c>
      <c r="G103" t="str" s="89" cm="1">
        <f t="array" ref="G103">'الترتيب التنازلي '!CG76</f>
      </c>
      <c r="H103" t="str" s="89" cm="1">
        <f t="array" ref="H103">'الترتيب التنازلي  (2)'!CH76</f>
      </c>
      <c r="I103" s="9"/>
      <c r="J103" s="9"/>
      <c r="K103" s="9"/>
      <c r="L103" s="9"/>
      <c r="M103" s="9"/>
      <c r="N103" s="9"/>
      <c r="O103" s="9"/>
      <c r="P103" s="9"/>
      <c r="Q103" s="9"/>
      <c r="R103" s="9"/>
      <c r="S103" s="9"/>
      <c r="T103" s="9"/>
      <c r="U103" s="9"/>
      <c r="V103" s="9"/>
      <c r="W103" s="9"/>
      <c r="X103" s="9"/>
      <c r="Y103" s="9"/>
      <c r="Z103" s="9"/>
      <c r="AA103" s="9"/>
      <c r="AB103" s="9"/>
      <c r="AC103" s="9"/>
      <c r="AD103" s="15" cm="1">
        <f t="array" ref="AD103">'ادخال البيانات'!E114</f>
        <v>0</v>
      </c>
      <c r="AE103" s="16" cm="1">
        <f t="array" ref="AE103">'ادخال البيانات'!H114</f>
        <v>0</v>
      </c>
      <c r="AF103" s="15" cm="1">
        <f t="array" ref="AF103">'ادخال البيانات'!K114</f>
        <v>0</v>
      </c>
      <c r="AG103" s="16" cm="1">
        <f t="array" ref="AG103">'ادخال البيانات'!N114</f>
        <v>0</v>
      </c>
      <c r="AH103" s="15" cm="1">
        <f t="array" ref="AH103">'ادخال البيانات'!Q114</f>
        <v>0</v>
      </c>
      <c r="AI103" s="16" cm="1">
        <f t="array" ref="AI103">'ادخال البيانات'!T114</f>
        <v>0</v>
      </c>
      <c r="AJ103" s="15" cm="1">
        <f t="array" ref="AJ103">'ادخال البيانات'!W114</f>
        <v>0</v>
      </c>
      <c r="AK103" s="16" cm="1">
        <f t="array" ref="AK103">'ادخال البيانات'!Z114</f>
        <v>0</v>
      </c>
      <c r="AL103" s="15" cm="1">
        <f t="array" ref="AL103">'ادخال البيانات'!AC114</f>
        <v>0</v>
      </c>
    </row>
    <row r="104" ht="13.8" customHeight="1">
      <c r="A104" s="9"/>
      <c r="B104" s="95" cm="1">
        <f t="array" ref="B104">'الترتيب التنازلي '!BF77</f>
        <v>65</v>
      </c>
      <c r="C104" t="str" s="89" cm="1">
        <f t="array" ref="C104">'الترتيب التنازلي '!CE77</f>
      </c>
      <c r="D104" s="90"/>
      <c r="E104" s="90"/>
      <c r="F104" t="str" s="89" cm="1">
        <f t="array" ref="F104">'الترتيب التنازلي '!CF77</f>
      </c>
      <c r="G104" t="str" s="89" cm="1">
        <f t="array" ref="G104">'الترتيب التنازلي '!CG77</f>
      </c>
      <c r="H104" t="str" s="89" cm="1">
        <f t="array" ref="H104">'الترتيب التنازلي  (2)'!CH77</f>
      </c>
      <c r="I104" s="9"/>
      <c r="J104" s="9"/>
      <c r="K104" s="9"/>
      <c r="L104" s="9"/>
      <c r="M104" s="9"/>
      <c r="N104" s="9"/>
      <c r="O104" s="9"/>
      <c r="P104" s="9"/>
      <c r="Q104" s="9"/>
      <c r="R104" s="9"/>
      <c r="S104" s="9"/>
      <c r="T104" s="9"/>
      <c r="U104" s="9"/>
      <c r="V104" s="9"/>
      <c r="W104" s="9"/>
      <c r="X104" s="9"/>
      <c r="Y104" s="9"/>
      <c r="Z104" s="9"/>
      <c r="AA104" s="9"/>
      <c r="AB104" s="9"/>
      <c r="AC104" s="9"/>
      <c r="AD104" s="15" cm="1">
        <f t="array" ref="AD104">'ادخال البيانات'!E115</f>
        <v>0</v>
      </c>
      <c r="AE104" s="16" cm="1">
        <f t="array" ref="AE104">'ادخال البيانات'!H115</f>
        <v>0</v>
      </c>
      <c r="AF104" s="15" cm="1">
        <f t="array" ref="AF104">'ادخال البيانات'!K115</f>
        <v>0</v>
      </c>
      <c r="AG104" s="16" cm="1">
        <f t="array" ref="AG104">'ادخال البيانات'!N115</f>
        <v>0</v>
      </c>
      <c r="AH104" s="15" cm="1">
        <f t="array" ref="AH104">'ادخال البيانات'!Q115</f>
        <v>0</v>
      </c>
      <c r="AI104" s="16" cm="1">
        <f t="array" ref="AI104">'ادخال البيانات'!T115</f>
        <v>0</v>
      </c>
      <c r="AJ104" s="15" cm="1">
        <f t="array" ref="AJ104">'ادخال البيانات'!W115</f>
        <v>0</v>
      </c>
      <c r="AK104" s="16" cm="1">
        <f t="array" ref="AK104">'ادخال البيانات'!Z115</f>
        <v>0</v>
      </c>
      <c r="AL104" s="15" cm="1">
        <f t="array" ref="AL104">'ادخال البيانات'!AC115</f>
        <v>0</v>
      </c>
    </row>
    <row r="105" ht="13.8" customHeight="1">
      <c r="A105" s="9"/>
      <c r="B105" s="95" cm="1">
        <f t="array" ref="B105">'الترتيب التنازلي '!BF78</f>
        <v>66</v>
      </c>
      <c r="C105" t="str" s="89" cm="1">
        <f t="array" ref="C105">'الترتيب التنازلي '!CE78</f>
      </c>
      <c r="D105" s="90"/>
      <c r="E105" s="90"/>
      <c r="F105" t="str" s="89" cm="1">
        <f t="array" ref="F105">'الترتيب التنازلي '!CF78</f>
      </c>
      <c r="G105" t="str" s="89" cm="1">
        <f t="array" ref="G105">'الترتيب التنازلي '!CG78</f>
      </c>
      <c r="H105" t="str" s="89" cm="1">
        <f t="array" ref="H105">'الترتيب التنازلي  (2)'!CH78</f>
      </c>
      <c r="I105" s="9"/>
      <c r="J105" s="9"/>
      <c r="K105" s="9"/>
      <c r="L105" s="9"/>
      <c r="M105" s="9"/>
      <c r="N105" s="9"/>
      <c r="O105" s="9"/>
      <c r="P105" s="9"/>
      <c r="Q105" s="9"/>
      <c r="R105" s="9"/>
      <c r="S105" s="9"/>
      <c r="T105" s="9"/>
      <c r="U105" s="9"/>
      <c r="V105" s="9"/>
      <c r="W105" s="9"/>
      <c r="X105" s="9"/>
      <c r="Y105" s="9"/>
      <c r="Z105" s="9"/>
      <c r="AA105" s="9"/>
      <c r="AB105" s="9"/>
      <c r="AC105" s="9"/>
      <c r="AD105" s="15" cm="1">
        <f t="array" ref="AD105">'ادخال البيانات'!E116</f>
        <v>0</v>
      </c>
      <c r="AE105" s="16" cm="1">
        <f t="array" ref="AE105">'ادخال البيانات'!H116</f>
        <v>0</v>
      </c>
      <c r="AF105" s="15" cm="1">
        <f t="array" ref="AF105">'ادخال البيانات'!K116</f>
        <v>0</v>
      </c>
      <c r="AG105" s="16" cm="1">
        <f t="array" ref="AG105">'ادخال البيانات'!N116</f>
        <v>0</v>
      </c>
      <c r="AH105" s="15" cm="1">
        <f t="array" ref="AH105">'ادخال البيانات'!Q116</f>
        <v>0</v>
      </c>
      <c r="AI105" s="16" cm="1">
        <f t="array" ref="AI105">'ادخال البيانات'!T116</f>
        <v>0</v>
      </c>
      <c r="AJ105" s="15" cm="1">
        <f t="array" ref="AJ105">'ادخال البيانات'!W116</f>
        <v>0</v>
      </c>
      <c r="AK105" s="16" cm="1">
        <f t="array" ref="AK105">'ادخال البيانات'!Z116</f>
        <v>0</v>
      </c>
      <c r="AL105" s="15" cm="1">
        <f t="array" ref="AL105">'ادخال البيانات'!AC116</f>
        <v>0</v>
      </c>
    </row>
    <row r="106" ht="13.8" customHeight="1">
      <c r="A106" s="9"/>
      <c r="B106" s="95" cm="1">
        <f t="array" ref="B106">'الترتيب التنازلي '!BF79</f>
        <v>67</v>
      </c>
      <c r="C106" t="str" s="89" cm="1">
        <f t="array" ref="C106">'الترتيب التنازلي '!CE79</f>
      </c>
      <c r="D106" s="90"/>
      <c r="E106" s="90"/>
      <c r="F106" t="str" s="89" cm="1">
        <f t="array" ref="F106">'الترتيب التنازلي '!CF79</f>
      </c>
      <c r="G106" t="str" s="89" cm="1">
        <f t="array" ref="G106">'الترتيب التنازلي '!CG79</f>
      </c>
      <c r="H106" t="str" s="89" cm="1">
        <f t="array" ref="H106">'الترتيب التنازلي  (2)'!CH79</f>
      </c>
      <c r="I106" s="9"/>
      <c r="J106" s="9"/>
      <c r="K106" s="9"/>
      <c r="L106" s="9"/>
      <c r="M106" s="9"/>
      <c r="N106" s="9"/>
      <c r="O106" s="9"/>
      <c r="P106" s="9"/>
      <c r="Q106" s="9"/>
      <c r="R106" s="9"/>
      <c r="S106" s="9"/>
      <c r="T106" s="9"/>
      <c r="U106" s="9"/>
      <c r="V106" s="9"/>
      <c r="W106" s="9"/>
      <c r="X106" s="9"/>
      <c r="Y106" s="9"/>
      <c r="Z106" s="9"/>
      <c r="AA106" s="9"/>
      <c r="AB106" s="9"/>
      <c r="AC106" s="9"/>
      <c r="AD106" s="15" cm="1">
        <f t="array" ref="AD106">'ادخال البيانات'!E117</f>
        <v>0</v>
      </c>
      <c r="AE106" s="16" cm="1">
        <f t="array" ref="AE106">'ادخال البيانات'!H117</f>
        <v>0</v>
      </c>
      <c r="AF106" s="15" cm="1">
        <f t="array" ref="AF106">'ادخال البيانات'!K117</f>
        <v>0</v>
      </c>
      <c r="AG106" s="16" cm="1">
        <f t="array" ref="AG106">'ادخال البيانات'!N117</f>
        <v>0</v>
      </c>
      <c r="AH106" s="15" cm="1">
        <f t="array" ref="AH106">'ادخال البيانات'!Q117</f>
        <v>0</v>
      </c>
      <c r="AI106" s="16" cm="1">
        <f t="array" ref="AI106">'ادخال البيانات'!T117</f>
        <v>0</v>
      </c>
      <c r="AJ106" s="15" cm="1">
        <f t="array" ref="AJ106">'ادخال البيانات'!W117</f>
        <v>0</v>
      </c>
      <c r="AK106" s="16" cm="1">
        <f t="array" ref="AK106">'ادخال البيانات'!Z117</f>
        <v>0</v>
      </c>
      <c r="AL106" s="15" cm="1">
        <f t="array" ref="AL106">'ادخال البيانات'!AC117</f>
        <v>0</v>
      </c>
    </row>
    <row r="107" ht="13.8" customHeight="1">
      <c r="A107" s="9"/>
      <c r="B107" s="95" cm="1">
        <f t="array" ref="B107">'الترتيب التنازلي '!BF80</f>
        <v>68</v>
      </c>
      <c r="C107" t="str" s="89" cm="1">
        <f t="array" ref="C107">'الترتيب التنازلي '!CE80</f>
      </c>
      <c r="D107" s="90"/>
      <c r="E107" s="90"/>
      <c r="F107" t="str" s="89" cm="1">
        <f t="array" ref="F107">'الترتيب التنازلي '!CF80</f>
      </c>
      <c r="G107" t="str" s="89" cm="1">
        <f t="array" ref="G107">'الترتيب التنازلي '!CG80</f>
      </c>
      <c r="H107" t="str" s="89" cm="1">
        <f t="array" ref="H107">'الترتيب التنازلي  (2)'!CH80</f>
      </c>
      <c r="I107" s="9"/>
      <c r="J107" s="9"/>
      <c r="K107" s="9"/>
      <c r="L107" s="9"/>
      <c r="M107" s="9"/>
      <c r="N107" s="9"/>
      <c r="O107" s="9"/>
      <c r="P107" s="9"/>
      <c r="Q107" s="9"/>
      <c r="R107" s="9"/>
      <c r="S107" s="9"/>
      <c r="T107" s="9"/>
      <c r="U107" s="9"/>
      <c r="V107" s="9"/>
      <c r="W107" s="9"/>
      <c r="X107" s="9"/>
      <c r="Y107" s="9"/>
      <c r="Z107" s="9"/>
      <c r="AA107" s="9"/>
      <c r="AB107" s="9"/>
      <c r="AC107" s="9"/>
      <c r="AD107" s="15" cm="1">
        <f t="array" ref="AD107">'ادخال البيانات'!E118</f>
        <v>0</v>
      </c>
      <c r="AE107" s="16" cm="1">
        <f t="array" ref="AE107">'ادخال البيانات'!H118</f>
        <v>0</v>
      </c>
      <c r="AF107" s="15" cm="1">
        <f t="array" ref="AF107">'ادخال البيانات'!K118</f>
        <v>0</v>
      </c>
      <c r="AG107" s="16" cm="1">
        <f t="array" ref="AG107">'ادخال البيانات'!N118</f>
        <v>0</v>
      </c>
      <c r="AH107" s="15" cm="1">
        <f t="array" ref="AH107">'ادخال البيانات'!Q118</f>
        <v>0</v>
      </c>
      <c r="AI107" s="16" cm="1">
        <f t="array" ref="AI107">'ادخال البيانات'!T118</f>
        <v>0</v>
      </c>
      <c r="AJ107" s="15" cm="1">
        <f t="array" ref="AJ107">'ادخال البيانات'!W118</f>
        <v>0</v>
      </c>
      <c r="AK107" s="16" cm="1">
        <f t="array" ref="AK107">'ادخال البيانات'!Z118</f>
        <v>0</v>
      </c>
      <c r="AL107" s="15" cm="1">
        <f t="array" ref="AL107">'ادخال البيانات'!AC118</f>
        <v>0</v>
      </c>
    </row>
    <row r="108" ht="13.8" customHeight="1">
      <c r="A108" s="9"/>
      <c r="B108" s="95" cm="1">
        <f t="array" ref="B108">'الترتيب التنازلي '!BF81</f>
        <v>69</v>
      </c>
      <c r="C108" t="str" s="89" cm="1">
        <f t="array" ref="C108">'الترتيب التنازلي '!CE81</f>
      </c>
      <c r="D108" s="90"/>
      <c r="E108" s="90"/>
      <c r="F108" t="str" s="89" cm="1">
        <f t="array" ref="F108">'الترتيب التنازلي '!CF81</f>
      </c>
      <c r="G108" t="str" s="89" cm="1">
        <f t="array" ref="G108">'الترتيب التنازلي '!CG81</f>
      </c>
      <c r="H108" t="str" s="89" cm="1">
        <f t="array" ref="H108">'الترتيب التنازلي  (2)'!CH81</f>
      </c>
      <c r="I108" s="9"/>
      <c r="J108" s="9"/>
      <c r="K108" s="9"/>
      <c r="L108" s="9"/>
      <c r="M108" s="9"/>
      <c r="N108" s="9"/>
      <c r="O108" s="9"/>
      <c r="P108" s="9"/>
      <c r="Q108" s="9"/>
      <c r="R108" s="9"/>
      <c r="S108" s="9"/>
      <c r="T108" s="9"/>
      <c r="U108" s="9"/>
      <c r="V108" s="9"/>
      <c r="W108" s="9"/>
      <c r="X108" s="9"/>
      <c r="Y108" s="9"/>
      <c r="Z108" s="9"/>
      <c r="AA108" s="9"/>
      <c r="AB108" s="9"/>
      <c r="AC108" s="9"/>
      <c r="AD108" s="15" cm="1">
        <f t="array" ref="AD108">'ادخال البيانات'!E119</f>
        <v>0</v>
      </c>
      <c r="AE108" s="16" cm="1">
        <f t="array" ref="AE108">'ادخال البيانات'!H119</f>
        <v>0</v>
      </c>
      <c r="AF108" s="15" cm="1">
        <f t="array" ref="AF108">'ادخال البيانات'!K119</f>
        <v>0</v>
      </c>
      <c r="AG108" s="16" cm="1">
        <f t="array" ref="AG108">'ادخال البيانات'!N119</f>
        <v>0</v>
      </c>
      <c r="AH108" s="15" cm="1">
        <f t="array" ref="AH108">'ادخال البيانات'!Q119</f>
        <v>0</v>
      </c>
      <c r="AI108" s="16" cm="1">
        <f t="array" ref="AI108">'ادخال البيانات'!T119</f>
        <v>0</v>
      </c>
      <c r="AJ108" s="15" cm="1">
        <f t="array" ref="AJ108">'ادخال البيانات'!W119</f>
        <v>0</v>
      </c>
      <c r="AK108" s="16" cm="1">
        <f t="array" ref="AK108">'ادخال البيانات'!Z119</f>
        <v>0</v>
      </c>
      <c r="AL108" s="15" cm="1">
        <f t="array" ref="AL108">'ادخال البيانات'!AC119</f>
        <v>0</v>
      </c>
    </row>
    <row r="109" ht="13.8" customHeight="1">
      <c r="A109" s="9"/>
      <c r="B109" s="95" cm="1">
        <f t="array" ref="B109">'الترتيب التنازلي '!BF82</f>
        <v>70</v>
      </c>
      <c r="C109" t="str" s="89" cm="1">
        <f t="array" ref="C109">'الترتيب التنازلي '!CE82</f>
      </c>
      <c r="D109" s="90"/>
      <c r="E109" s="90"/>
      <c r="F109" t="str" s="89" cm="1">
        <f t="array" ref="F109">'الترتيب التنازلي '!CF82</f>
      </c>
      <c r="G109" t="str" s="89" cm="1">
        <f t="array" ref="G109">'الترتيب التنازلي '!CG82</f>
      </c>
      <c r="H109" t="str" s="89" cm="1">
        <f t="array" ref="H109">'الترتيب التنازلي  (2)'!CH82</f>
      </c>
      <c r="I109" s="9"/>
      <c r="J109" s="9"/>
      <c r="K109" s="9"/>
      <c r="L109" s="9"/>
      <c r="M109" s="9"/>
      <c r="N109" s="9"/>
      <c r="O109" s="9"/>
      <c r="P109" s="9"/>
      <c r="Q109" s="9"/>
      <c r="R109" s="9"/>
      <c r="S109" s="9"/>
      <c r="T109" s="9"/>
      <c r="U109" s="9"/>
      <c r="V109" s="9"/>
      <c r="W109" s="9"/>
      <c r="X109" s="9"/>
      <c r="Y109" s="9"/>
      <c r="Z109" s="9"/>
      <c r="AA109" s="9"/>
      <c r="AB109" s="9"/>
      <c r="AC109" s="9"/>
      <c r="AD109" s="15" cm="1">
        <f t="array" ref="AD109">'ادخال البيانات'!E120</f>
        <v>0</v>
      </c>
      <c r="AE109" s="16" cm="1">
        <f t="array" ref="AE109">'ادخال البيانات'!H120</f>
        <v>0</v>
      </c>
      <c r="AF109" s="15" cm="1">
        <f t="array" ref="AF109">'ادخال البيانات'!K120</f>
        <v>0</v>
      </c>
      <c r="AG109" s="16" cm="1">
        <f t="array" ref="AG109">'ادخال البيانات'!N120</f>
        <v>0</v>
      </c>
      <c r="AH109" s="15" cm="1">
        <f t="array" ref="AH109">'ادخال البيانات'!Q120</f>
        <v>0</v>
      </c>
      <c r="AI109" s="16" cm="1">
        <f t="array" ref="AI109">'ادخال البيانات'!T120</f>
        <v>0</v>
      </c>
      <c r="AJ109" s="15" cm="1">
        <f t="array" ref="AJ109">'ادخال البيانات'!W120</f>
        <v>0</v>
      </c>
      <c r="AK109" s="16" cm="1">
        <f t="array" ref="AK109">'ادخال البيانات'!Z120</f>
        <v>0</v>
      </c>
      <c r="AL109" s="15" cm="1">
        <f t="array" ref="AL109">'ادخال البيانات'!AC120</f>
        <v>0</v>
      </c>
    </row>
    <row r="110" ht="13.8" customHeight="1">
      <c r="A110" s="9"/>
      <c r="B110" s="95" cm="1">
        <f t="array" ref="B110">'الترتيب التنازلي '!BF83</f>
        <v>71</v>
      </c>
      <c r="C110" t="str" s="89" cm="1">
        <f t="array" ref="C110">'الترتيب التنازلي '!CE83</f>
      </c>
      <c r="D110" s="90"/>
      <c r="E110" s="90"/>
      <c r="F110" t="str" s="89" cm="1">
        <f t="array" ref="F110">'الترتيب التنازلي '!CF83</f>
      </c>
      <c r="G110" t="str" s="89" cm="1">
        <f t="array" ref="G110">'الترتيب التنازلي '!CG83</f>
      </c>
      <c r="H110" t="str" s="89" cm="1">
        <f t="array" ref="H110">'الترتيب التنازلي  (2)'!CH83</f>
      </c>
      <c r="I110" s="9"/>
      <c r="J110" s="9"/>
      <c r="K110" s="9"/>
      <c r="L110" s="9"/>
      <c r="M110" s="9"/>
      <c r="N110" s="9"/>
      <c r="O110" s="9"/>
      <c r="P110" s="9"/>
      <c r="Q110" s="9"/>
      <c r="R110" s="9"/>
      <c r="S110" s="9"/>
      <c r="T110" s="9"/>
      <c r="U110" s="9"/>
      <c r="V110" s="9"/>
      <c r="W110" s="9"/>
      <c r="X110" s="9"/>
      <c r="Y110" s="9"/>
      <c r="Z110" s="9"/>
      <c r="AA110" s="9"/>
      <c r="AB110" s="9"/>
      <c r="AC110" s="9"/>
      <c r="AD110" s="15" cm="1">
        <f t="array" ref="AD110">'ادخال البيانات'!E121</f>
        <v>0</v>
      </c>
      <c r="AE110" s="16" cm="1">
        <f t="array" ref="AE110">'ادخال البيانات'!H121</f>
        <v>0</v>
      </c>
      <c r="AF110" s="15" cm="1">
        <f t="array" ref="AF110">'ادخال البيانات'!K121</f>
        <v>0</v>
      </c>
      <c r="AG110" s="16" cm="1">
        <f t="array" ref="AG110">'ادخال البيانات'!N121</f>
        <v>0</v>
      </c>
      <c r="AH110" s="15" cm="1">
        <f t="array" ref="AH110">'ادخال البيانات'!Q121</f>
        <v>0</v>
      </c>
      <c r="AI110" s="16" cm="1">
        <f t="array" ref="AI110">'ادخال البيانات'!T121</f>
        <v>0</v>
      </c>
      <c r="AJ110" s="15" cm="1">
        <f t="array" ref="AJ110">'ادخال البيانات'!W121</f>
        <v>0</v>
      </c>
      <c r="AK110" s="16" cm="1">
        <f t="array" ref="AK110">'ادخال البيانات'!Z121</f>
        <v>0</v>
      </c>
      <c r="AL110" s="15" cm="1">
        <f t="array" ref="AL110">'ادخال البيانات'!AC121</f>
        <v>0</v>
      </c>
    </row>
    <row r="111" ht="13.8" customHeight="1">
      <c r="A111" s="9"/>
      <c r="B111" s="95" cm="1">
        <f t="array" ref="B111">'الترتيب التنازلي '!BF84</f>
        <v>72</v>
      </c>
      <c r="C111" t="str" s="89" cm="1">
        <f t="array" ref="C111">'الترتيب التنازلي '!CE84</f>
      </c>
      <c r="D111" s="90"/>
      <c r="E111" s="90"/>
      <c r="F111" t="str" s="89" cm="1">
        <f t="array" ref="F111">'الترتيب التنازلي '!CF84</f>
      </c>
      <c r="G111" t="str" s="89" cm="1">
        <f t="array" ref="G111">'الترتيب التنازلي '!CG84</f>
      </c>
      <c r="H111" t="str" s="89" cm="1">
        <f t="array" ref="H111">'الترتيب التنازلي  (2)'!CH84</f>
      </c>
      <c r="I111" s="9"/>
      <c r="J111" s="9"/>
      <c r="K111" s="9"/>
      <c r="L111" s="9"/>
      <c r="M111" s="9"/>
      <c r="N111" s="9"/>
      <c r="O111" s="9"/>
      <c r="P111" s="9"/>
      <c r="Q111" s="9"/>
      <c r="R111" s="9"/>
      <c r="S111" s="9"/>
      <c r="T111" s="9"/>
      <c r="U111" s="9"/>
      <c r="V111" s="9"/>
      <c r="W111" s="9"/>
      <c r="X111" s="9"/>
      <c r="Y111" s="9"/>
      <c r="Z111" s="9"/>
      <c r="AA111" s="9"/>
      <c r="AB111" s="9"/>
      <c r="AC111" s="9"/>
      <c r="AD111" s="15" cm="1">
        <f t="array" ref="AD111">'ادخال البيانات'!E122</f>
        <v>0</v>
      </c>
      <c r="AE111" s="16" cm="1">
        <f t="array" ref="AE111">'ادخال البيانات'!H122</f>
        <v>0</v>
      </c>
      <c r="AF111" s="15" cm="1">
        <f t="array" ref="AF111">'ادخال البيانات'!K122</f>
        <v>0</v>
      </c>
      <c r="AG111" s="16" cm="1">
        <f t="array" ref="AG111">'ادخال البيانات'!N122</f>
        <v>0</v>
      </c>
      <c r="AH111" s="15" cm="1">
        <f t="array" ref="AH111">'ادخال البيانات'!Q122</f>
        <v>0</v>
      </c>
      <c r="AI111" s="16" cm="1">
        <f t="array" ref="AI111">'ادخال البيانات'!T122</f>
        <v>0</v>
      </c>
      <c r="AJ111" s="15" cm="1">
        <f t="array" ref="AJ111">'ادخال البيانات'!W122</f>
        <v>0</v>
      </c>
      <c r="AK111" s="16" cm="1">
        <f t="array" ref="AK111">'ادخال البيانات'!Z122</f>
        <v>0</v>
      </c>
      <c r="AL111" s="15" cm="1">
        <f t="array" ref="AL111">'ادخال البيانات'!AC122</f>
        <v>0</v>
      </c>
    </row>
    <row r="112" ht="13.8" customHeight="1">
      <c r="A112" s="9"/>
      <c r="B112" s="95" cm="1">
        <f t="array" ref="B112">'الترتيب التنازلي '!BF85</f>
        <v>73</v>
      </c>
      <c r="C112" t="str" s="89" cm="1">
        <f t="array" ref="C112">'الترتيب التنازلي '!CE85</f>
      </c>
      <c r="D112" s="90"/>
      <c r="E112" s="90"/>
      <c r="F112" t="str" s="89" cm="1">
        <f t="array" ref="F112">'الترتيب التنازلي '!CF85</f>
      </c>
      <c r="G112" t="str" s="89" cm="1">
        <f t="array" ref="G112">'الترتيب التنازلي '!CG85</f>
      </c>
      <c r="H112" t="str" s="89" cm="1">
        <f t="array" ref="H112">'الترتيب التنازلي  (2)'!CH85</f>
      </c>
      <c r="I112" s="9"/>
      <c r="J112" s="9"/>
      <c r="K112" s="9"/>
      <c r="L112" s="9"/>
      <c r="M112" s="9"/>
      <c r="N112" s="9"/>
      <c r="O112" s="9"/>
      <c r="P112" s="9"/>
      <c r="Q112" s="9"/>
      <c r="R112" s="9"/>
      <c r="S112" s="9"/>
      <c r="T112" s="9"/>
      <c r="U112" s="9"/>
      <c r="V112" s="9"/>
      <c r="W112" s="9"/>
      <c r="X112" s="9"/>
      <c r="Y112" s="9"/>
      <c r="Z112" s="9"/>
      <c r="AA112" s="9"/>
      <c r="AB112" s="9"/>
      <c r="AC112" s="9"/>
      <c r="AD112" s="15" cm="1">
        <f t="array" ref="AD112">'ادخال البيانات'!E123</f>
        <v>0</v>
      </c>
      <c r="AE112" s="16" cm="1">
        <f t="array" ref="AE112">'ادخال البيانات'!H123</f>
        <v>0</v>
      </c>
      <c r="AF112" s="15" cm="1">
        <f t="array" ref="AF112">'ادخال البيانات'!K123</f>
        <v>0</v>
      </c>
      <c r="AG112" s="16" cm="1">
        <f t="array" ref="AG112">'ادخال البيانات'!N123</f>
        <v>0</v>
      </c>
      <c r="AH112" s="15" cm="1">
        <f t="array" ref="AH112">'ادخال البيانات'!Q123</f>
        <v>0</v>
      </c>
      <c r="AI112" s="16" cm="1">
        <f t="array" ref="AI112">'ادخال البيانات'!T123</f>
        <v>0</v>
      </c>
      <c r="AJ112" s="15" cm="1">
        <f t="array" ref="AJ112">'ادخال البيانات'!W123</f>
        <v>0</v>
      </c>
      <c r="AK112" s="16" cm="1">
        <f t="array" ref="AK112">'ادخال البيانات'!Z123</f>
        <v>0</v>
      </c>
      <c r="AL112" s="15" cm="1">
        <f t="array" ref="AL112">'ادخال البيانات'!AC123</f>
        <v>0</v>
      </c>
    </row>
    <row r="113" ht="13.8" customHeight="1">
      <c r="A113" s="9"/>
      <c r="B113" s="95" cm="1">
        <f t="array" ref="B113">'الترتيب التنازلي '!BF86</f>
        <v>74</v>
      </c>
      <c r="C113" t="str" s="89" cm="1">
        <f t="array" ref="C113">'الترتيب التنازلي '!CE86</f>
      </c>
      <c r="D113" s="90"/>
      <c r="E113" s="90"/>
      <c r="F113" t="str" s="89" cm="1">
        <f t="array" ref="F113">'الترتيب التنازلي '!CF86</f>
      </c>
      <c r="G113" t="str" s="89" cm="1">
        <f t="array" ref="G113">'الترتيب التنازلي '!CG86</f>
      </c>
      <c r="H113" t="str" s="89" cm="1">
        <f t="array" ref="H113">'الترتيب التنازلي  (2)'!CH86</f>
      </c>
      <c r="I113" s="9"/>
      <c r="J113" s="9"/>
      <c r="K113" s="9"/>
      <c r="L113" s="9"/>
      <c r="M113" s="9"/>
      <c r="N113" s="9"/>
      <c r="O113" s="9"/>
      <c r="P113" s="9"/>
      <c r="Q113" s="9"/>
      <c r="R113" s="9"/>
      <c r="S113" s="9"/>
      <c r="T113" s="9"/>
      <c r="U113" s="9"/>
      <c r="V113" s="9"/>
      <c r="W113" s="9"/>
      <c r="X113" s="9"/>
      <c r="Y113" s="9"/>
      <c r="Z113" s="9"/>
      <c r="AA113" s="9"/>
      <c r="AB113" s="9"/>
      <c r="AC113" s="9"/>
      <c r="AD113" s="15" cm="1">
        <f t="array" ref="AD113">'ادخال البيانات'!E124</f>
        <v>0</v>
      </c>
      <c r="AE113" s="16" cm="1">
        <f t="array" ref="AE113">'ادخال البيانات'!H124</f>
        <v>0</v>
      </c>
      <c r="AF113" s="15" cm="1">
        <f t="array" ref="AF113">'ادخال البيانات'!K124</f>
        <v>0</v>
      </c>
      <c r="AG113" s="16" cm="1">
        <f t="array" ref="AG113">'ادخال البيانات'!N124</f>
        <v>0</v>
      </c>
      <c r="AH113" s="15" cm="1">
        <f t="array" ref="AH113">'ادخال البيانات'!Q124</f>
        <v>0</v>
      </c>
      <c r="AI113" s="16" cm="1">
        <f t="array" ref="AI113">'ادخال البيانات'!T124</f>
        <v>0</v>
      </c>
      <c r="AJ113" s="15" cm="1">
        <f t="array" ref="AJ113">'ادخال البيانات'!W124</f>
        <v>0</v>
      </c>
      <c r="AK113" s="16" cm="1">
        <f t="array" ref="AK113">'ادخال البيانات'!Z124</f>
        <v>0</v>
      </c>
      <c r="AL113" s="15" cm="1">
        <f t="array" ref="AL113">'ادخال البيانات'!AC124</f>
        <v>0</v>
      </c>
    </row>
    <row r="114" ht="13.8" customHeight="1">
      <c r="A114" s="9"/>
      <c r="B114" s="95" cm="1">
        <f t="array" ref="B114">'الترتيب التنازلي '!BF87</f>
        <v>75</v>
      </c>
      <c r="C114" t="str" s="89" cm="1">
        <f t="array" ref="C114">'الترتيب التنازلي '!CE87</f>
      </c>
      <c r="D114" s="90"/>
      <c r="E114" s="90"/>
      <c r="F114" t="str" s="89" cm="1">
        <f t="array" ref="F114">'الترتيب التنازلي '!CF87</f>
      </c>
      <c r="G114" t="str" s="89" cm="1">
        <f t="array" ref="G114">'الترتيب التنازلي '!CG87</f>
      </c>
      <c r="H114" t="str" s="89" cm="1">
        <f t="array" ref="H114">'الترتيب التنازلي  (2)'!CH87</f>
      </c>
      <c r="I114" s="9"/>
      <c r="J114" s="9"/>
      <c r="K114" s="9"/>
      <c r="L114" s="9"/>
      <c r="M114" s="9"/>
      <c r="N114" s="9"/>
      <c r="O114" s="9"/>
      <c r="P114" s="9"/>
      <c r="Q114" s="9"/>
      <c r="R114" s="9"/>
      <c r="S114" s="9"/>
      <c r="T114" s="9"/>
      <c r="U114" s="9"/>
      <c r="V114" s="9"/>
      <c r="W114" s="9"/>
      <c r="X114" s="9"/>
      <c r="Y114" s="9"/>
      <c r="Z114" s="9"/>
      <c r="AA114" s="9"/>
      <c r="AB114" s="9"/>
      <c r="AC114" s="9"/>
      <c r="AD114" s="15" cm="1">
        <f t="array" ref="AD114">'ادخال البيانات'!E125</f>
        <v>0</v>
      </c>
      <c r="AE114" s="16" cm="1">
        <f t="array" ref="AE114">'ادخال البيانات'!H125</f>
        <v>0</v>
      </c>
      <c r="AF114" s="15" cm="1">
        <f t="array" ref="AF114">'ادخال البيانات'!K125</f>
        <v>0</v>
      </c>
      <c r="AG114" s="16" cm="1">
        <f t="array" ref="AG114">'ادخال البيانات'!N125</f>
        <v>0</v>
      </c>
      <c r="AH114" s="15" cm="1">
        <f t="array" ref="AH114">'ادخال البيانات'!Q125</f>
        <v>0</v>
      </c>
      <c r="AI114" s="16" cm="1">
        <f t="array" ref="AI114">'ادخال البيانات'!T125</f>
        <v>0</v>
      </c>
      <c r="AJ114" s="15" cm="1">
        <f t="array" ref="AJ114">'ادخال البيانات'!W125</f>
        <v>0</v>
      </c>
      <c r="AK114" s="16" cm="1">
        <f t="array" ref="AK114">'ادخال البيانات'!Z125</f>
        <v>0</v>
      </c>
      <c r="AL114" s="15" cm="1">
        <f t="array" ref="AL114">'ادخال البيانات'!AC125</f>
        <v>0</v>
      </c>
    </row>
    <row r="115" ht="13.8" customHeight="1">
      <c r="A115" s="9"/>
      <c r="B115" s="95" cm="1">
        <f t="array" ref="B115">'الترتيب التنازلي '!BF88</f>
        <v>76</v>
      </c>
      <c r="C115" t="str" s="89" cm="1">
        <f t="array" ref="C115">'الترتيب التنازلي '!CE88</f>
      </c>
      <c r="D115" s="90"/>
      <c r="E115" s="90"/>
      <c r="F115" t="str" s="89" cm="1">
        <f t="array" ref="F115">'الترتيب التنازلي '!CF88</f>
      </c>
      <c r="G115" t="str" s="89" cm="1">
        <f t="array" ref="G115">'الترتيب التنازلي '!CG88</f>
      </c>
      <c r="H115" t="str" s="89" cm="1">
        <f t="array" ref="H115">'الترتيب التنازلي  (2)'!CH88</f>
      </c>
      <c r="I115" s="9"/>
      <c r="J115" s="9"/>
      <c r="K115" s="9"/>
      <c r="L115" s="9"/>
      <c r="M115" s="9"/>
      <c r="N115" s="9"/>
      <c r="O115" s="9"/>
      <c r="P115" s="9"/>
      <c r="Q115" s="9"/>
      <c r="R115" s="9"/>
      <c r="S115" s="9"/>
      <c r="T115" s="9"/>
      <c r="U115" s="9"/>
      <c r="V115" s="9"/>
      <c r="W115" s="9"/>
      <c r="X115" s="9"/>
      <c r="Y115" s="9"/>
      <c r="Z115" s="9"/>
      <c r="AA115" s="9"/>
      <c r="AB115" s="9"/>
      <c r="AC115" s="9"/>
      <c r="AD115" s="15" cm="1">
        <f t="array" ref="AD115">'ادخال البيانات'!E126</f>
        <v>0</v>
      </c>
      <c r="AE115" s="16" cm="1">
        <f t="array" ref="AE115">'ادخال البيانات'!H126</f>
        <v>0</v>
      </c>
      <c r="AF115" s="15" cm="1">
        <f t="array" ref="AF115">'ادخال البيانات'!K126</f>
        <v>0</v>
      </c>
      <c r="AG115" s="16" cm="1">
        <f t="array" ref="AG115">'ادخال البيانات'!N126</f>
        <v>0</v>
      </c>
      <c r="AH115" s="15" cm="1">
        <f t="array" ref="AH115">'ادخال البيانات'!Q126</f>
        <v>0</v>
      </c>
      <c r="AI115" s="16" cm="1">
        <f t="array" ref="AI115">'ادخال البيانات'!T126</f>
        <v>0</v>
      </c>
      <c r="AJ115" s="15" cm="1">
        <f t="array" ref="AJ115">'ادخال البيانات'!W126</f>
        <v>0</v>
      </c>
      <c r="AK115" s="16" cm="1">
        <f t="array" ref="AK115">'ادخال البيانات'!Z126</f>
        <v>0</v>
      </c>
      <c r="AL115" s="15" cm="1">
        <f t="array" ref="AL115">'ادخال البيانات'!AC126</f>
        <v>0</v>
      </c>
    </row>
    <row r="116" ht="13.8" customHeight="1">
      <c r="A116" s="9"/>
      <c r="B116" s="95" cm="1">
        <f t="array" ref="B116">'الترتيب التنازلي '!BF89</f>
        <v>77</v>
      </c>
      <c r="C116" t="str" s="89" cm="1">
        <f t="array" ref="C116">'الترتيب التنازلي '!CE89</f>
      </c>
      <c r="D116" s="90"/>
      <c r="E116" s="90"/>
      <c r="F116" t="str" s="89" cm="1">
        <f t="array" ref="F116">'الترتيب التنازلي '!CF89</f>
      </c>
      <c r="G116" t="str" s="89" cm="1">
        <f t="array" ref="G116">'الترتيب التنازلي '!CG89</f>
      </c>
      <c r="H116" t="str" s="89" cm="1">
        <f t="array" ref="H116">'الترتيب التنازلي  (2)'!CH89</f>
      </c>
      <c r="I116" s="9"/>
      <c r="J116" s="9"/>
      <c r="K116" s="9"/>
      <c r="L116" s="9"/>
      <c r="M116" s="9"/>
      <c r="N116" s="9"/>
      <c r="O116" s="9"/>
      <c r="P116" s="9"/>
      <c r="Q116" s="9"/>
      <c r="R116" s="9"/>
      <c r="S116" s="9"/>
      <c r="T116" s="9"/>
      <c r="U116" s="9"/>
      <c r="V116" s="9"/>
      <c r="W116" s="9"/>
      <c r="X116" s="9"/>
      <c r="Y116" s="9"/>
      <c r="Z116" s="9"/>
      <c r="AA116" s="9"/>
      <c r="AB116" s="9"/>
      <c r="AC116" s="9"/>
      <c r="AD116" s="15" cm="1">
        <f t="array" ref="AD116">'ادخال البيانات'!E127</f>
        <v>0</v>
      </c>
      <c r="AE116" s="16" cm="1">
        <f t="array" ref="AE116">'ادخال البيانات'!H127</f>
        <v>0</v>
      </c>
      <c r="AF116" s="15" cm="1">
        <f t="array" ref="AF116">'ادخال البيانات'!K127</f>
        <v>0</v>
      </c>
      <c r="AG116" s="16" cm="1">
        <f t="array" ref="AG116">'ادخال البيانات'!N127</f>
        <v>0</v>
      </c>
      <c r="AH116" s="15" cm="1">
        <f t="array" ref="AH116">'ادخال البيانات'!Q127</f>
        <v>0</v>
      </c>
      <c r="AI116" s="16" cm="1">
        <f t="array" ref="AI116">'ادخال البيانات'!T127</f>
        <v>0</v>
      </c>
      <c r="AJ116" s="15" cm="1">
        <f t="array" ref="AJ116">'ادخال البيانات'!W127</f>
        <v>0</v>
      </c>
      <c r="AK116" s="16" cm="1">
        <f t="array" ref="AK116">'ادخال البيانات'!Z127</f>
        <v>0</v>
      </c>
      <c r="AL116" s="15" cm="1">
        <f t="array" ref="AL116">'ادخال البيانات'!AC127</f>
        <v>0</v>
      </c>
    </row>
    <row r="117" ht="13.8" customHeight="1">
      <c r="A117" s="9"/>
      <c r="B117" s="95" cm="1">
        <f t="array" ref="B117">'الترتيب التنازلي '!BF90</f>
        <v>78</v>
      </c>
      <c r="C117" t="str" s="89" cm="1">
        <f t="array" ref="C117">'الترتيب التنازلي '!CE90</f>
      </c>
      <c r="D117" s="90"/>
      <c r="E117" s="90"/>
      <c r="F117" t="str" s="89" cm="1">
        <f t="array" ref="F117">'الترتيب التنازلي '!CF90</f>
      </c>
      <c r="G117" t="str" s="89" cm="1">
        <f t="array" ref="G117">'الترتيب التنازلي '!CG90</f>
      </c>
      <c r="H117" t="str" s="89" cm="1">
        <f t="array" ref="H117">'الترتيب التنازلي  (2)'!CH90</f>
      </c>
      <c r="I117" s="9"/>
      <c r="J117" s="9"/>
      <c r="K117" s="9"/>
      <c r="L117" s="9"/>
      <c r="M117" s="9"/>
      <c r="N117" s="9"/>
      <c r="O117" s="9"/>
      <c r="P117" s="9"/>
      <c r="Q117" s="9"/>
      <c r="R117" s="9"/>
      <c r="S117" s="9"/>
      <c r="T117" s="9"/>
      <c r="U117" s="9"/>
      <c r="V117" s="9"/>
      <c r="W117" s="9"/>
      <c r="X117" s="9"/>
      <c r="Y117" s="9"/>
      <c r="Z117" s="9"/>
      <c r="AA117" s="9"/>
      <c r="AB117" s="9"/>
      <c r="AC117" s="9"/>
      <c r="AD117" s="15" cm="1">
        <f t="array" ref="AD117">'ادخال البيانات'!E128</f>
        <v>0</v>
      </c>
      <c r="AE117" s="16" cm="1">
        <f t="array" ref="AE117">'ادخال البيانات'!H128</f>
        <v>0</v>
      </c>
      <c r="AF117" s="15" cm="1">
        <f t="array" ref="AF117">'ادخال البيانات'!K128</f>
        <v>0</v>
      </c>
      <c r="AG117" s="16" cm="1">
        <f t="array" ref="AG117">'ادخال البيانات'!N128</f>
        <v>0</v>
      </c>
      <c r="AH117" s="15" cm="1">
        <f t="array" ref="AH117">'ادخال البيانات'!Q128</f>
        <v>0</v>
      </c>
      <c r="AI117" s="16" cm="1">
        <f t="array" ref="AI117">'ادخال البيانات'!T128</f>
        <v>0</v>
      </c>
      <c r="AJ117" s="15" cm="1">
        <f t="array" ref="AJ117">'ادخال البيانات'!W128</f>
        <v>0</v>
      </c>
      <c r="AK117" s="16" cm="1">
        <f t="array" ref="AK117">'ادخال البيانات'!Z128</f>
        <v>0</v>
      </c>
      <c r="AL117" s="15" cm="1">
        <f t="array" ref="AL117">'ادخال البيانات'!AC128</f>
        <v>0</v>
      </c>
    </row>
    <row r="118" ht="13.8" customHeight="1">
      <c r="A118" s="9"/>
      <c r="B118" s="96" cm="1">
        <f t="array" ref="B118">'الترتيب التنازلي '!BF91</f>
        <v>79</v>
      </c>
      <c r="C118" t="str" s="89" cm="1">
        <f t="array" ref="C118">'الترتيب التنازلي '!CE91</f>
      </c>
      <c r="D118" s="90"/>
      <c r="E118" s="90"/>
      <c r="F118" t="str" s="89" cm="1">
        <f t="array" ref="F118">'الترتيب التنازلي '!CF91</f>
      </c>
      <c r="G118" t="str" s="89" cm="1">
        <f t="array" ref="G118">'الترتيب التنازلي '!CG91</f>
      </c>
      <c r="H118" t="str" s="89" cm="1">
        <f t="array" ref="H118">'الترتيب التنازلي  (2)'!CH91</f>
      </c>
      <c r="I118" s="9"/>
      <c r="J118" s="9"/>
      <c r="K118" s="9"/>
      <c r="L118" s="9"/>
      <c r="M118" s="9"/>
      <c r="N118" s="9"/>
      <c r="O118" s="9"/>
      <c r="P118" s="9"/>
      <c r="Q118" s="9"/>
      <c r="R118" s="9"/>
      <c r="S118" s="9"/>
      <c r="T118" s="9"/>
      <c r="U118" s="9"/>
      <c r="V118" s="9"/>
      <c r="W118" s="9"/>
      <c r="X118" s="9"/>
      <c r="Y118" s="9"/>
      <c r="Z118" s="9"/>
      <c r="AA118" s="9"/>
      <c r="AB118" s="9"/>
      <c r="AC118" s="9"/>
      <c r="AD118" s="15" cm="1">
        <f t="array" ref="AD118">'ادخال البيانات'!E129</f>
        <v>0</v>
      </c>
      <c r="AE118" s="16" cm="1">
        <f t="array" ref="AE118">'ادخال البيانات'!H129</f>
        <v>0</v>
      </c>
      <c r="AF118" s="15" cm="1">
        <f t="array" ref="AF118">'ادخال البيانات'!K129</f>
        <v>0</v>
      </c>
      <c r="AG118" s="16" cm="1">
        <f t="array" ref="AG118">'ادخال البيانات'!N129</f>
        <v>0</v>
      </c>
      <c r="AH118" s="15" cm="1">
        <f t="array" ref="AH118">'ادخال البيانات'!Q129</f>
        <v>0</v>
      </c>
      <c r="AI118" s="16" cm="1">
        <f t="array" ref="AI118">'ادخال البيانات'!T129</f>
        <v>0</v>
      </c>
      <c r="AJ118" s="15" cm="1">
        <f t="array" ref="AJ118">'ادخال البيانات'!W129</f>
        <v>0</v>
      </c>
      <c r="AK118" s="16" cm="1">
        <f t="array" ref="AK118">'ادخال البيانات'!Z129</f>
        <v>0</v>
      </c>
      <c r="AL118" s="15" cm="1">
        <f t="array" ref="AL118">'ادخال البيانات'!AC129</f>
        <v>0</v>
      </c>
    </row>
    <row r="119" ht="13.8" customHeight="1">
      <c r="A119" s="9"/>
      <c r="B119" s="97"/>
      <c r="C119" s="9"/>
      <c r="D119" s="9"/>
      <c r="E119" s="9"/>
      <c r="F119" s="9"/>
      <c r="G119" s="9"/>
      <c r="H119" s="9"/>
      <c r="I119" s="9"/>
      <c r="J119" s="9"/>
      <c r="K119" s="9"/>
      <c r="L119" s="9"/>
      <c r="M119" s="9"/>
      <c r="N119" s="9"/>
      <c r="O119" s="9"/>
      <c r="P119" s="9"/>
      <c r="Q119" s="9"/>
      <c r="R119" s="9"/>
      <c r="S119" s="9"/>
      <c r="T119" s="9"/>
      <c r="U119" s="9"/>
      <c r="V119" s="9"/>
      <c r="W119" s="9"/>
      <c r="X119" s="9"/>
      <c r="Y119" s="9"/>
      <c r="Z119" s="9"/>
      <c r="AA119" s="9"/>
      <c r="AB119" s="9"/>
      <c r="AC119" s="9"/>
      <c r="AD119" s="15" cm="1">
        <f t="array" ref="AD119">'ادخال البيانات'!E130</f>
        <v>0</v>
      </c>
      <c r="AE119" s="16" cm="1">
        <f t="array" ref="AE119">'ادخال البيانات'!H130</f>
        <v>0</v>
      </c>
      <c r="AF119" s="15" cm="1">
        <f t="array" ref="AF119">'ادخال البيانات'!K130</f>
        <v>0</v>
      </c>
      <c r="AG119" s="16" cm="1">
        <f t="array" ref="AG119">'ادخال البيانات'!N130</f>
        <v>0</v>
      </c>
      <c r="AH119" s="15" cm="1">
        <f t="array" ref="AH119">'ادخال البيانات'!Q130</f>
        <v>0</v>
      </c>
      <c r="AI119" s="16" cm="1">
        <f t="array" ref="AI119">'ادخال البيانات'!T130</f>
        <v>0</v>
      </c>
      <c r="AJ119" s="15" cm="1">
        <f t="array" ref="AJ119">'ادخال البيانات'!W130</f>
        <v>0</v>
      </c>
      <c r="AK119" s="16" cm="1">
        <f t="array" ref="AK119">'ادخال البيانات'!Z130</f>
        <v>0</v>
      </c>
      <c r="AL119" s="15" cm="1">
        <f t="array" ref="AL119">'ادخال البيانات'!AC130</f>
        <v>0</v>
      </c>
    </row>
    <row r="120" ht="13.8" customHeight="1">
      <c r="A120" s="9"/>
      <c r="B120" s="9"/>
      <c r="C120" s="9"/>
      <c r="D120" s="9"/>
      <c r="E120" s="9"/>
      <c r="F120" s="9"/>
      <c r="G120" s="9"/>
      <c r="H120" s="9"/>
      <c r="I120" s="9"/>
      <c r="J120" s="9"/>
      <c r="K120" s="9"/>
      <c r="L120" s="9"/>
      <c r="M120" s="9"/>
      <c r="N120" s="9"/>
      <c r="O120" s="9"/>
      <c r="P120" s="9"/>
      <c r="Q120" s="9"/>
      <c r="R120" s="9"/>
      <c r="S120" s="9"/>
      <c r="T120" s="9"/>
      <c r="U120" s="9"/>
      <c r="V120" s="9"/>
      <c r="W120" s="9"/>
      <c r="X120" s="9"/>
      <c r="Y120" s="9"/>
      <c r="Z120" s="9"/>
      <c r="AA120" s="9"/>
      <c r="AB120" s="9"/>
      <c r="AC120" s="9"/>
      <c r="AD120" s="15" cm="1">
        <f t="array" ref="AD120">'ادخال البيانات'!E131</f>
        <v>0</v>
      </c>
      <c r="AE120" s="16" cm="1">
        <f t="array" ref="AE120">'ادخال البيانات'!H131</f>
        <v>0</v>
      </c>
      <c r="AF120" s="15" cm="1">
        <f t="array" ref="AF120">'ادخال البيانات'!K131</f>
        <v>0</v>
      </c>
      <c r="AG120" s="16" cm="1">
        <f t="array" ref="AG120">'ادخال البيانات'!N131</f>
        <v>0</v>
      </c>
      <c r="AH120" s="15" cm="1">
        <f t="array" ref="AH120">'ادخال البيانات'!Q131</f>
        <v>0</v>
      </c>
      <c r="AI120" s="16" cm="1">
        <f t="array" ref="AI120">'ادخال البيانات'!T131</f>
        <v>0</v>
      </c>
      <c r="AJ120" s="15" cm="1">
        <f t="array" ref="AJ120">'ادخال البيانات'!W131</f>
        <v>0</v>
      </c>
      <c r="AK120" s="16" cm="1">
        <f t="array" ref="AK120">'ادخال البيانات'!Z131</f>
        <v>0</v>
      </c>
      <c r="AL120" s="15" cm="1">
        <f t="array" ref="AL120">'ادخال البيانات'!AC131</f>
        <v>0</v>
      </c>
    </row>
    <row r="121" ht="13.8" customHeight="1">
      <c r="A121" s="9"/>
      <c r="B121" s="9"/>
      <c r="C121" s="9"/>
      <c r="D121" s="9"/>
      <c r="E121" s="9"/>
      <c r="F121" s="9"/>
      <c r="G121" s="9"/>
      <c r="H121" s="9"/>
      <c r="I121" s="9"/>
      <c r="J121" s="9"/>
      <c r="K121" s="9"/>
      <c r="L121" s="9"/>
      <c r="M121" s="9"/>
      <c r="N121" s="9"/>
      <c r="O121" s="9"/>
      <c r="P121" s="9"/>
      <c r="Q121" s="9"/>
      <c r="R121" s="9"/>
      <c r="S121" s="9"/>
      <c r="T121" s="9"/>
      <c r="U121" s="9"/>
      <c r="V121" s="9"/>
      <c r="W121" s="9"/>
      <c r="X121" s="9"/>
      <c r="Y121" s="9"/>
      <c r="Z121" s="9"/>
      <c r="AA121" s="9"/>
      <c r="AB121" s="9"/>
      <c r="AC121" s="9"/>
      <c r="AD121" s="15" cm="1">
        <f t="array" ref="AD121">'ادخال البيانات'!E132</f>
        <v>0</v>
      </c>
      <c r="AE121" s="16" cm="1">
        <f t="array" ref="AE121">'ادخال البيانات'!H132</f>
        <v>0</v>
      </c>
      <c r="AF121" s="15" cm="1">
        <f t="array" ref="AF121">'ادخال البيانات'!K132</f>
        <v>0</v>
      </c>
      <c r="AG121" s="16" cm="1">
        <f t="array" ref="AG121">'ادخال البيانات'!N132</f>
        <v>0</v>
      </c>
      <c r="AH121" s="15" cm="1">
        <f t="array" ref="AH121">'ادخال البيانات'!Q132</f>
        <v>0</v>
      </c>
      <c r="AI121" s="16" cm="1">
        <f t="array" ref="AI121">'ادخال البيانات'!T132</f>
        <v>0</v>
      </c>
      <c r="AJ121" s="15" cm="1">
        <f t="array" ref="AJ121">'ادخال البيانات'!W132</f>
        <v>0</v>
      </c>
      <c r="AK121" s="16" cm="1">
        <f t="array" ref="AK121">'ادخال البيانات'!Z132</f>
        <v>0</v>
      </c>
      <c r="AL121" s="15" cm="1">
        <f t="array" ref="AL121">'ادخال البيانات'!AC132</f>
        <v>0</v>
      </c>
    </row>
    <row r="122" ht="13.8" customHeight="1">
      <c r="A122" s="9"/>
      <c r="B122" s="9"/>
      <c r="C122" s="9"/>
      <c r="D122" s="9"/>
      <c r="E122" s="9"/>
      <c r="F122" s="9"/>
      <c r="G122" s="9"/>
      <c r="H122" s="9"/>
      <c r="I122" s="9"/>
      <c r="J122" s="9"/>
      <c r="K122" s="9"/>
      <c r="L122" s="9"/>
      <c r="M122" s="9"/>
      <c r="N122" s="9"/>
      <c r="O122" s="9"/>
      <c r="P122" s="9"/>
      <c r="Q122" s="9"/>
      <c r="R122" s="9"/>
      <c r="S122" s="9"/>
      <c r="T122" s="9"/>
      <c r="U122" s="9"/>
      <c r="V122" s="9"/>
      <c r="W122" s="9"/>
      <c r="X122" s="9"/>
      <c r="Y122" s="9"/>
      <c r="Z122" s="9"/>
      <c r="AA122" s="9"/>
      <c r="AB122" s="9"/>
      <c r="AC122" s="9"/>
      <c r="AD122" s="15" cm="1">
        <f t="array" ref="AD122">'ادخال البيانات'!E133</f>
        <v>0</v>
      </c>
      <c r="AE122" s="16" cm="1">
        <f t="array" ref="AE122">'ادخال البيانات'!H133</f>
        <v>0</v>
      </c>
      <c r="AF122" s="15" cm="1">
        <f t="array" ref="AF122">'ادخال البيانات'!K133</f>
        <v>0</v>
      </c>
      <c r="AG122" s="16" cm="1">
        <f t="array" ref="AG122">'ادخال البيانات'!N133</f>
        <v>0</v>
      </c>
      <c r="AH122" s="15" cm="1">
        <f t="array" ref="AH122">'ادخال البيانات'!Q133</f>
        <v>0</v>
      </c>
      <c r="AI122" s="16" cm="1">
        <f t="array" ref="AI122">'ادخال البيانات'!T133</f>
        <v>0</v>
      </c>
      <c r="AJ122" s="15" cm="1">
        <f t="array" ref="AJ122">'ادخال البيانات'!W133</f>
        <v>0</v>
      </c>
      <c r="AK122" s="16" cm="1">
        <f t="array" ref="AK122">'ادخال البيانات'!Z133</f>
        <v>0</v>
      </c>
      <c r="AL122" s="15" cm="1">
        <f t="array" ref="AL122">'ادخال البيانات'!AC133</f>
        <v>0</v>
      </c>
    </row>
    <row r="123" ht="13.8" customHeight="1">
      <c r="A123" s="9"/>
      <c r="B123" s="9"/>
      <c r="C123" s="9"/>
      <c r="D123" s="9"/>
      <c r="E123" s="9"/>
      <c r="F123" s="9"/>
      <c r="G123" s="9"/>
      <c r="H123" s="9"/>
      <c r="I123" s="9"/>
      <c r="J123" s="9"/>
      <c r="K123" s="9"/>
      <c r="L123" s="9"/>
      <c r="M123" s="9"/>
      <c r="N123" s="9"/>
      <c r="O123" s="9"/>
      <c r="P123" s="9"/>
      <c r="Q123" s="9"/>
      <c r="R123" s="9"/>
      <c r="S123" s="9"/>
      <c r="T123" s="9"/>
      <c r="U123" s="9"/>
      <c r="V123" s="9"/>
      <c r="W123" s="9"/>
      <c r="X123" s="9"/>
      <c r="Y123" s="9"/>
      <c r="Z123" s="9"/>
      <c r="AA123" s="9"/>
      <c r="AB123" s="9"/>
      <c r="AC123" s="9"/>
      <c r="AD123" s="15" cm="1">
        <f t="array" ref="AD123">'ادخال البيانات'!E134</f>
        <v>0</v>
      </c>
      <c r="AE123" s="16" cm="1">
        <f t="array" ref="AE123">'ادخال البيانات'!H134</f>
        <v>0</v>
      </c>
      <c r="AF123" s="15" cm="1">
        <f t="array" ref="AF123">'ادخال البيانات'!K134</f>
        <v>0</v>
      </c>
      <c r="AG123" s="16" cm="1">
        <f t="array" ref="AG123">'ادخال البيانات'!N134</f>
        <v>0</v>
      </c>
      <c r="AH123" s="15" cm="1">
        <f t="array" ref="AH123">'ادخال البيانات'!Q134</f>
        <v>0</v>
      </c>
      <c r="AI123" s="16" cm="1">
        <f t="array" ref="AI123">'ادخال البيانات'!T134</f>
        <v>0</v>
      </c>
      <c r="AJ123" s="15" cm="1">
        <f t="array" ref="AJ123">'ادخال البيانات'!W134</f>
        <v>0</v>
      </c>
      <c r="AK123" s="16" cm="1">
        <f t="array" ref="AK123">'ادخال البيانات'!Z134</f>
        <v>0</v>
      </c>
      <c r="AL123" s="15" cm="1">
        <f t="array" ref="AL123">'ادخال البيانات'!AC134</f>
        <v>0</v>
      </c>
    </row>
    <row r="124" ht="13.8" customHeight="1">
      <c r="A124" s="9"/>
      <c r="B124" s="9"/>
      <c r="C124" s="9"/>
      <c r="D124" s="9"/>
      <c r="E124" s="9"/>
      <c r="F124" s="9"/>
      <c r="G124" s="9"/>
      <c r="H124" s="9"/>
      <c r="I124" s="9"/>
      <c r="J124" s="9"/>
      <c r="K124" s="9"/>
      <c r="L124" s="9"/>
      <c r="M124" s="9"/>
      <c r="N124" s="9"/>
      <c r="O124" s="9"/>
      <c r="P124" s="9"/>
      <c r="Q124" s="9"/>
      <c r="R124" s="9"/>
      <c r="S124" s="9"/>
      <c r="T124" s="9"/>
      <c r="U124" s="9"/>
      <c r="V124" s="9"/>
      <c r="W124" s="9"/>
      <c r="X124" s="9"/>
      <c r="Y124" s="9"/>
      <c r="Z124" s="9"/>
      <c r="AA124" s="9"/>
      <c r="AB124" s="9"/>
      <c r="AC124" s="9"/>
      <c r="AD124" s="15" cm="1">
        <f t="array" ref="AD124">'ادخال البيانات'!E135</f>
        <v>0</v>
      </c>
      <c r="AE124" s="16" cm="1">
        <f t="array" ref="AE124">'ادخال البيانات'!H135</f>
        <v>0</v>
      </c>
      <c r="AF124" s="15" cm="1">
        <f t="array" ref="AF124">'ادخال البيانات'!K135</f>
        <v>0</v>
      </c>
      <c r="AG124" s="16" cm="1">
        <f t="array" ref="AG124">'ادخال البيانات'!N135</f>
        <v>0</v>
      </c>
      <c r="AH124" s="15" cm="1">
        <f t="array" ref="AH124">'ادخال البيانات'!Q135</f>
        <v>0</v>
      </c>
      <c r="AI124" s="16" cm="1">
        <f t="array" ref="AI124">'ادخال البيانات'!T135</f>
        <v>0</v>
      </c>
      <c r="AJ124" s="15" cm="1">
        <f t="array" ref="AJ124">'ادخال البيانات'!W135</f>
        <v>0</v>
      </c>
      <c r="AK124" s="16" cm="1">
        <f t="array" ref="AK124">'ادخال البيانات'!Z135</f>
        <v>0</v>
      </c>
      <c r="AL124" s="15" cm="1">
        <f t="array" ref="AL124">'ادخال البيانات'!AC135</f>
        <v>0</v>
      </c>
    </row>
    <row r="125" ht="13.8" customHeight="1">
      <c r="A125" s="9"/>
      <c r="B125" s="9"/>
      <c r="C125" s="9"/>
      <c r="D125" s="9"/>
      <c r="E125" s="9"/>
      <c r="F125" s="9"/>
      <c r="G125" s="9"/>
      <c r="H125" s="9"/>
      <c r="I125" s="9"/>
      <c r="J125" s="9"/>
      <c r="K125" s="9"/>
      <c r="L125" s="9"/>
      <c r="M125" s="9"/>
      <c r="N125" s="9"/>
      <c r="O125" s="9"/>
      <c r="P125" s="9"/>
      <c r="Q125" s="9"/>
      <c r="R125" s="9"/>
      <c r="S125" s="9"/>
      <c r="T125" s="9"/>
      <c r="U125" s="9"/>
      <c r="V125" s="9"/>
      <c r="W125" s="9"/>
      <c r="X125" s="9"/>
      <c r="Y125" s="9"/>
      <c r="Z125" s="9"/>
      <c r="AA125" s="9"/>
      <c r="AB125" s="9"/>
      <c r="AC125" s="9"/>
      <c r="AD125" s="15" cm="1">
        <f t="array" ref="AD125">'ادخال البيانات'!E136</f>
        <v>0</v>
      </c>
      <c r="AE125" s="16" cm="1">
        <f t="array" ref="AE125">'ادخال البيانات'!H136</f>
        <v>0</v>
      </c>
      <c r="AF125" s="15" cm="1">
        <f t="array" ref="AF125">'ادخال البيانات'!K136</f>
        <v>0</v>
      </c>
      <c r="AG125" s="16" cm="1">
        <f t="array" ref="AG125">'ادخال البيانات'!N136</f>
        <v>0</v>
      </c>
      <c r="AH125" s="15" cm="1">
        <f t="array" ref="AH125">'ادخال البيانات'!Q136</f>
        <v>0</v>
      </c>
      <c r="AI125" s="16" cm="1">
        <f t="array" ref="AI125">'ادخال البيانات'!T136</f>
        <v>0</v>
      </c>
      <c r="AJ125" s="15" cm="1">
        <f t="array" ref="AJ125">'ادخال البيانات'!W136</f>
        <v>0</v>
      </c>
      <c r="AK125" s="16" cm="1">
        <f t="array" ref="AK125">'ادخال البيانات'!Z136</f>
        <v>0</v>
      </c>
      <c r="AL125" s="15" cm="1">
        <f t="array" ref="AL125">'ادخال البيانات'!AC136</f>
        <v>0</v>
      </c>
    </row>
    <row r="126" ht="13.8" customHeight="1">
      <c r="A126" s="9"/>
      <c r="B126" s="9"/>
      <c r="C126" s="9"/>
      <c r="D126" s="9"/>
      <c r="E126" s="9"/>
      <c r="F126" s="9"/>
      <c r="G126" s="9"/>
      <c r="H126" s="9"/>
      <c r="I126" s="9"/>
      <c r="J126" s="9"/>
      <c r="K126" s="9"/>
      <c r="L126" s="9"/>
      <c r="M126" s="9"/>
      <c r="N126" s="9"/>
      <c r="O126" s="9"/>
      <c r="P126" s="9"/>
      <c r="Q126" s="9"/>
      <c r="R126" s="9"/>
      <c r="S126" s="9"/>
      <c r="T126" s="9"/>
      <c r="U126" s="9"/>
      <c r="V126" s="9"/>
      <c r="W126" s="9"/>
      <c r="X126" s="9"/>
      <c r="Y126" s="9"/>
      <c r="Z126" s="9"/>
      <c r="AA126" s="9"/>
      <c r="AB126" s="9"/>
      <c r="AC126" s="9"/>
      <c r="AD126" s="15" cm="1">
        <f t="array" ref="AD126">'ادخال البيانات'!E137</f>
        <v>0</v>
      </c>
      <c r="AE126" s="16" cm="1">
        <f t="array" ref="AE126">'ادخال البيانات'!H137</f>
        <v>0</v>
      </c>
      <c r="AF126" s="15" cm="1">
        <f t="array" ref="AF126">'ادخال البيانات'!K137</f>
        <v>0</v>
      </c>
      <c r="AG126" s="16" cm="1">
        <f t="array" ref="AG126">'ادخال البيانات'!N137</f>
        <v>0</v>
      </c>
      <c r="AH126" s="15" cm="1">
        <f t="array" ref="AH126">'ادخال البيانات'!Q137</f>
        <v>0</v>
      </c>
      <c r="AI126" s="16" cm="1">
        <f t="array" ref="AI126">'ادخال البيانات'!T137</f>
        <v>0</v>
      </c>
      <c r="AJ126" s="15" cm="1">
        <f t="array" ref="AJ126">'ادخال البيانات'!W137</f>
        <v>0</v>
      </c>
      <c r="AK126" s="16" cm="1">
        <f t="array" ref="AK126">'ادخال البيانات'!Z137</f>
        <v>0</v>
      </c>
      <c r="AL126" s="15" cm="1">
        <f t="array" ref="AL126">'ادخال البيانات'!AC137</f>
        <v>0</v>
      </c>
    </row>
    <row r="127" ht="13.8" customHeight="1">
      <c r="A127" s="9"/>
      <c r="B127" s="9"/>
      <c r="C127" s="9"/>
      <c r="D127" s="9"/>
      <c r="E127" s="9"/>
      <c r="F127" s="9"/>
      <c r="G127" s="9"/>
      <c r="H127" s="9"/>
      <c r="I127" s="9"/>
      <c r="J127" s="9"/>
      <c r="K127" s="9"/>
      <c r="L127" s="9"/>
      <c r="M127" s="9"/>
      <c r="N127" s="9"/>
      <c r="O127" s="9"/>
      <c r="P127" s="9"/>
      <c r="Q127" s="9"/>
      <c r="R127" s="9"/>
      <c r="S127" s="9"/>
      <c r="T127" s="9"/>
      <c r="U127" s="9"/>
      <c r="V127" s="9"/>
      <c r="W127" s="9"/>
      <c r="X127" s="9"/>
      <c r="Y127" s="9"/>
      <c r="Z127" s="9"/>
      <c r="AA127" s="9"/>
      <c r="AB127" s="9"/>
      <c r="AC127" s="9"/>
      <c r="AD127" s="15" cm="1">
        <f t="array" ref="AD127">'ادخال البيانات'!E138</f>
        <v>0</v>
      </c>
      <c r="AE127" s="16" cm="1">
        <f t="array" ref="AE127">'ادخال البيانات'!H138</f>
        <v>0</v>
      </c>
      <c r="AF127" s="15" cm="1">
        <f t="array" ref="AF127">'ادخال البيانات'!K138</f>
        <v>0</v>
      </c>
      <c r="AG127" s="16" cm="1">
        <f t="array" ref="AG127">'ادخال البيانات'!N138</f>
        <v>0</v>
      </c>
      <c r="AH127" s="15" cm="1">
        <f t="array" ref="AH127">'ادخال البيانات'!Q138</f>
        <v>0</v>
      </c>
      <c r="AI127" s="16" cm="1">
        <f t="array" ref="AI127">'ادخال البيانات'!T138</f>
        <v>0</v>
      </c>
      <c r="AJ127" s="15" cm="1">
        <f t="array" ref="AJ127">'ادخال البيانات'!W138</f>
        <v>0</v>
      </c>
      <c r="AK127" s="16" cm="1">
        <f t="array" ref="AK127">'ادخال البيانات'!Z138</f>
        <v>0</v>
      </c>
      <c r="AL127" s="15" cm="1">
        <f t="array" ref="AL127">'ادخال البيانات'!AC138</f>
        <v>0</v>
      </c>
    </row>
    <row r="128" ht="13.8" customHeight="1">
      <c r="A128" s="9"/>
      <c r="B128" s="9"/>
      <c r="C128" s="9"/>
      <c r="D128" s="9"/>
      <c r="E128" s="9"/>
      <c r="F128" s="9"/>
      <c r="G128" s="9"/>
      <c r="H128" s="9"/>
      <c r="I128" s="9"/>
      <c r="J128" s="9"/>
      <c r="K128" s="9"/>
      <c r="L128" s="9"/>
      <c r="M128" s="9"/>
      <c r="N128" s="9"/>
      <c r="O128" s="9"/>
      <c r="P128" s="9"/>
      <c r="Q128" s="9"/>
      <c r="R128" s="9"/>
      <c r="S128" s="9"/>
      <c r="T128" s="9"/>
      <c r="U128" s="9"/>
      <c r="V128" s="9"/>
      <c r="W128" s="9"/>
      <c r="X128" s="9"/>
      <c r="Y128" s="9"/>
      <c r="Z128" s="9"/>
      <c r="AA128" s="9"/>
      <c r="AB128" s="9"/>
      <c r="AC128" s="9"/>
      <c r="AD128" s="15" cm="1">
        <f t="array" ref="AD128">'ادخال البيانات'!E139</f>
        <v>0</v>
      </c>
      <c r="AE128" s="16" cm="1">
        <f t="array" ref="AE128">'ادخال البيانات'!H139</f>
        <v>0</v>
      </c>
      <c r="AF128" s="15" cm="1">
        <f t="array" ref="AF128">'ادخال البيانات'!K139</f>
        <v>0</v>
      </c>
      <c r="AG128" s="16" cm="1">
        <f t="array" ref="AG128">'ادخال البيانات'!N139</f>
        <v>0</v>
      </c>
      <c r="AH128" s="15" cm="1">
        <f t="array" ref="AH128">'ادخال البيانات'!Q139</f>
        <v>0</v>
      </c>
      <c r="AI128" s="16" cm="1">
        <f t="array" ref="AI128">'ادخال البيانات'!T139</f>
        <v>0</v>
      </c>
      <c r="AJ128" s="15" cm="1">
        <f t="array" ref="AJ128">'ادخال البيانات'!W139</f>
        <v>0</v>
      </c>
      <c r="AK128" s="16" cm="1">
        <f t="array" ref="AK128">'ادخال البيانات'!Z139</f>
        <v>0</v>
      </c>
      <c r="AL128" s="15" cm="1">
        <f t="array" ref="AL128">'ادخال البيانات'!AC139</f>
        <v>0</v>
      </c>
    </row>
    <row r="129" ht="13.8" customHeight="1">
      <c r="A129" s="9"/>
      <c r="B129" s="9"/>
      <c r="C129" s="9"/>
      <c r="D129" s="9"/>
      <c r="E129" s="9"/>
      <c r="F129" s="9"/>
      <c r="G129" s="9"/>
      <c r="H129" s="9"/>
      <c r="I129" s="9"/>
      <c r="J129" s="9"/>
      <c r="K129" s="9"/>
      <c r="L129" s="9"/>
      <c r="M129" s="9"/>
      <c r="N129" s="9"/>
      <c r="O129" s="9"/>
      <c r="P129" s="9"/>
      <c r="Q129" s="9"/>
      <c r="R129" s="9"/>
      <c r="S129" s="9"/>
      <c r="T129" s="9"/>
      <c r="U129" s="9"/>
      <c r="V129" s="9"/>
      <c r="W129" s="9"/>
      <c r="X129" s="9"/>
      <c r="Y129" s="9"/>
      <c r="Z129" s="9"/>
      <c r="AA129" s="9"/>
      <c r="AB129" s="9"/>
      <c r="AC129" s="9"/>
      <c r="AD129" s="15" cm="1">
        <f t="array" ref="AD129">'ادخال البيانات'!E140</f>
        <v>0</v>
      </c>
      <c r="AE129" s="16" cm="1">
        <f t="array" ref="AE129">'ادخال البيانات'!H140</f>
        <v>0</v>
      </c>
      <c r="AF129" s="15" cm="1">
        <f t="array" ref="AF129">'ادخال البيانات'!K140</f>
        <v>0</v>
      </c>
      <c r="AG129" s="16" cm="1">
        <f t="array" ref="AG129">'ادخال البيانات'!N140</f>
        <v>0</v>
      </c>
      <c r="AH129" s="15" cm="1">
        <f t="array" ref="AH129">'ادخال البيانات'!Q140</f>
        <v>0</v>
      </c>
      <c r="AI129" s="16" cm="1">
        <f t="array" ref="AI129">'ادخال البيانات'!T140</f>
        <v>0</v>
      </c>
      <c r="AJ129" s="15" cm="1">
        <f t="array" ref="AJ129">'ادخال البيانات'!W140</f>
        <v>0</v>
      </c>
      <c r="AK129" s="16" cm="1">
        <f t="array" ref="AK129">'ادخال البيانات'!Z140</f>
        <v>0</v>
      </c>
      <c r="AL129" s="15" cm="1">
        <f t="array" ref="AL129">'ادخال البيانات'!AC140</f>
        <v>0</v>
      </c>
    </row>
    <row r="130" ht="13.8" customHeight="1">
      <c r="A130" s="9"/>
      <c r="B130" s="9"/>
      <c r="C130" s="9"/>
      <c r="D130" s="9"/>
      <c r="E130" s="9"/>
      <c r="F130" s="9"/>
      <c r="G130" s="9"/>
      <c r="H130" s="9"/>
      <c r="I130" s="9"/>
      <c r="J130" s="9"/>
      <c r="K130" s="9"/>
      <c r="L130" s="9"/>
      <c r="M130" s="9"/>
      <c r="N130" s="9"/>
      <c r="O130" s="9"/>
      <c r="P130" s="9"/>
      <c r="Q130" s="9"/>
      <c r="R130" s="9"/>
      <c r="S130" s="9"/>
      <c r="T130" s="9"/>
      <c r="U130" s="9"/>
      <c r="V130" s="9"/>
      <c r="W130" s="9"/>
      <c r="X130" s="9"/>
      <c r="Y130" s="9"/>
      <c r="Z130" s="9"/>
      <c r="AA130" s="9"/>
      <c r="AB130" s="9"/>
      <c r="AC130" s="9"/>
      <c r="AD130" s="15" cm="1">
        <f t="array" ref="AD130">'ادخال البيانات'!E141</f>
        <v>0</v>
      </c>
      <c r="AE130" s="16" cm="1">
        <f t="array" ref="AE130">'ادخال البيانات'!H141</f>
        <v>0</v>
      </c>
      <c r="AF130" s="15" cm="1">
        <f t="array" ref="AF130">'ادخال البيانات'!K141</f>
        <v>0</v>
      </c>
      <c r="AG130" s="16" cm="1">
        <f t="array" ref="AG130">'ادخال البيانات'!N141</f>
        <v>0</v>
      </c>
      <c r="AH130" s="15" cm="1">
        <f t="array" ref="AH130">'ادخال البيانات'!Q141</f>
        <v>0</v>
      </c>
      <c r="AI130" s="16" cm="1">
        <f t="array" ref="AI130">'ادخال البيانات'!T141</f>
        <v>0</v>
      </c>
      <c r="AJ130" s="15" cm="1">
        <f t="array" ref="AJ130">'ادخال البيانات'!W141</f>
        <v>0</v>
      </c>
      <c r="AK130" s="16" cm="1">
        <f t="array" ref="AK130">'ادخال البيانات'!Z141</f>
        <v>0</v>
      </c>
      <c r="AL130" s="15" cm="1">
        <f t="array" ref="AL130">'ادخال البيانات'!AC141</f>
        <v>0</v>
      </c>
    </row>
    <row r="131" ht="13.8" customHeight="1">
      <c r="A131" s="9"/>
      <c r="B131" s="9"/>
      <c r="C131" s="9"/>
      <c r="D131" s="9"/>
      <c r="E131" s="9"/>
      <c r="F131" s="9"/>
      <c r="G131" s="9"/>
      <c r="H131" s="9"/>
      <c r="I131" s="9"/>
      <c r="J131" s="9"/>
      <c r="K131" s="9"/>
      <c r="L131" s="9"/>
      <c r="M131" s="9"/>
      <c r="N131" s="9"/>
      <c r="O131" s="9"/>
      <c r="P131" s="9"/>
      <c r="Q131" s="9"/>
      <c r="R131" s="9"/>
      <c r="S131" s="9"/>
      <c r="T131" s="9"/>
      <c r="U131" s="9"/>
      <c r="V131" s="9"/>
      <c r="W131" s="9"/>
      <c r="X131" s="9"/>
      <c r="Y131" s="9"/>
      <c r="Z131" s="9"/>
      <c r="AA131" s="9"/>
      <c r="AB131" s="9"/>
      <c r="AC131" s="9"/>
      <c r="AD131" s="15" cm="1">
        <f t="array" ref="AD131">'ادخال البيانات'!E142</f>
        <v>0</v>
      </c>
      <c r="AE131" s="16" cm="1">
        <f t="array" ref="AE131">'ادخال البيانات'!H142</f>
        <v>0</v>
      </c>
      <c r="AF131" s="15" cm="1">
        <f t="array" ref="AF131">'ادخال البيانات'!K142</f>
        <v>0</v>
      </c>
      <c r="AG131" s="16" cm="1">
        <f t="array" ref="AG131">'ادخال البيانات'!N142</f>
        <v>0</v>
      </c>
      <c r="AH131" s="15" cm="1">
        <f t="array" ref="AH131">'ادخال البيانات'!Q142</f>
        <v>0</v>
      </c>
      <c r="AI131" s="16" cm="1">
        <f t="array" ref="AI131">'ادخال البيانات'!T142</f>
        <v>0</v>
      </c>
      <c r="AJ131" s="15" cm="1">
        <f t="array" ref="AJ131">'ادخال البيانات'!W142</f>
        <v>0</v>
      </c>
      <c r="AK131" s="16" cm="1">
        <f t="array" ref="AK131">'ادخال البيانات'!Z142</f>
        <v>0</v>
      </c>
      <c r="AL131" s="15" cm="1">
        <f t="array" ref="AL131">'ادخال البيانات'!AC142</f>
        <v>0</v>
      </c>
    </row>
    <row r="132" ht="13.8" customHeight="1">
      <c r="A132" s="9"/>
      <c r="B132" s="9"/>
      <c r="C132" s="9"/>
      <c r="D132" s="9"/>
      <c r="E132" s="9"/>
      <c r="F132" s="9"/>
      <c r="G132" s="9"/>
      <c r="H132" s="9"/>
      <c r="I132" s="9"/>
      <c r="J132" s="9"/>
      <c r="K132" s="9"/>
      <c r="L132" s="9"/>
      <c r="M132" s="9"/>
      <c r="N132" s="9"/>
      <c r="O132" s="9"/>
      <c r="P132" s="9"/>
      <c r="Q132" s="9"/>
      <c r="R132" s="9"/>
      <c r="S132" s="9"/>
      <c r="T132" s="9"/>
      <c r="U132" s="9"/>
      <c r="V132" s="9"/>
      <c r="W132" s="9"/>
      <c r="X132" s="9"/>
      <c r="Y132" s="9"/>
      <c r="Z132" s="9"/>
      <c r="AA132" s="9"/>
      <c r="AB132" s="9"/>
      <c r="AC132" s="9"/>
      <c r="AD132" s="15" cm="1">
        <f t="array" ref="AD132">'ادخال البيانات'!E143</f>
        <v>0</v>
      </c>
      <c r="AE132" s="16" cm="1">
        <f t="array" ref="AE132">'ادخال البيانات'!H143</f>
        <v>0</v>
      </c>
      <c r="AF132" s="15" cm="1">
        <f t="array" ref="AF132">'ادخال البيانات'!K143</f>
        <v>0</v>
      </c>
      <c r="AG132" s="16" cm="1">
        <f t="array" ref="AG132">'ادخال البيانات'!N143</f>
        <v>0</v>
      </c>
      <c r="AH132" s="15" cm="1">
        <f t="array" ref="AH132">'ادخال البيانات'!Q143</f>
        <v>0</v>
      </c>
      <c r="AI132" s="16" cm="1">
        <f t="array" ref="AI132">'ادخال البيانات'!T143</f>
        <v>0</v>
      </c>
      <c r="AJ132" s="15" cm="1">
        <f t="array" ref="AJ132">'ادخال البيانات'!W143</f>
        <v>0</v>
      </c>
      <c r="AK132" s="16" cm="1">
        <f t="array" ref="AK132">'ادخال البيانات'!Z143</f>
        <v>0</v>
      </c>
      <c r="AL132" s="15" cm="1">
        <f t="array" ref="AL132">'ادخال البيانات'!AC143</f>
        <v>0</v>
      </c>
    </row>
    <row r="133" ht="13.8" customHeight="1">
      <c r="A133" s="9"/>
      <c r="B133" s="9"/>
      <c r="C133" s="9"/>
      <c r="D133" s="9"/>
      <c r="E133" s="9"/>
      <c r="F133" s="9"/>
      <c r="G133" s="9"/>
      <c r="H133" s="9"/>
      <c r="I133" s="9"/>
      <c r="J133" s="9"/>
      <c r="K133" s="9"/>
      <c r="L133" s="9"/>
      <c r="M133" s="9"/>
      <c r="N133" s="9"/>
      <c r="O133" s="9"/>
      <c r="P133" s="9"/>
      <c r="Q133" s="9"/>
      <c r="R133" s="9"/>
      <c r="S133" s="9"/>
      <c r="T133" s="9"/>
      <c r="U133" s="9"/>
      <c r="V133" s="9"/>
      <c r="W133" s="9"/>
      <c r="X133" s="9"/>
      <c r="Y133" s="9"/>
      <c r="Z133" s="9"/>
      <c r="AA133" s="9"/>
      <c r="AB133" s="9"/>
      <c r="AC133" s="9"/>
      <c r="AD133" s="15" cm="1">
        <f t="array" ref="AD133">'ادخال البيانات'!E144</f>
        <v>0</v>
      </c>
      <c r="AE133" s="16" cm="1">
        <f t="array" ref="AE133">'ادخال البيانات'!H144</f>
        <v>0</v>
      </c>
      <c r="AF133" s="15" cm="1">
        <f t="array" ref="AF133">'ادخال البيانات'!K144</f>
        <v>0</v>
      </c>
      <c r="AG133" s="16" cm="1">
        <f t="array" ref="AG133">'ادخال البيانات'!N144</f>
        <v>0</v>
      </c>
      <c r="AH133" s="15" cm="1">
        <f t="array" ref="AH133">'ادخال البيانات'!Q144</f>
        <v>0</v>
      </c>
      <c r="AI133" s="16" cm="1">
        <f t="array" ref="AI133">'ادخال البيانات'!T144</f>
        <v>0</v>
      </c>
      <c r="AJ133" s="15" cm="1">
        <f t="array" ref="AJ133">'ادخال البيانات'!W144</f>
        <v>0</v>
      </c>
      <c r="AK133" s="16" cm="1">
        <f t="array" ref="AK133">'ادخال البيانات'!Z144</f>
        <v>0</v>
      </c>
      <c r="AL133" s="15" cm="1">
        <f t="array" ref="AL133">'ادخال البيانات'!AC144</f>
        <v>0</v>
      </c>
    </row>
    <row r="134" ht="13.8" customHeight="1">
      <c r="A134" s="9"/>
      <c r="B134" s="9"/>
      <c r="C134" s="9"/>
      <c r="D134" s="9"/>
      <c r="E134" s="9"/>
      <c r="F134" s="9"/>
      <c r="G134" s="9"/>
      <c r="H134" s="9"/>
      <c r="I134" s="9"/>
      <c r="J134" s="9"/>
      <c r="K134" s="9"/>
      <c r="L134" s="9"/>
      <c r="M134" s="9"/>
      <c r="N134" s="9"/>
      <c r="O134" s="9"/>
      <c r="P134" s="9"/>
      <c r="Q134" s="9"/>
      <c r="R134" s="9"/>
      <c r="S134" s="9"/>
      <c r="T134" s="9"/>
      <c r="U134" s="9"/>
      <c r="V134" s="9"/>
      <c r="W134" s="9"/>
      <c r="X134" s="9"/>
      <c r="Y134" s="9"/>
      <c r="Z134" s="9"/>
      <c r="AA134" s="9"/>
      <c r="AB134" s="9"/>
      <c r="AC134" s="9"/>
      <c r="AD134" s="15" cm="1">
        <f t="array" ref="AD134">'ادخال البيانات'!E145</f>
        <v>0</v>
      </c>
      <c r="AE134" s="16" cm="1">
        <f t="array" ref="AE134">'ادخال البيانات'!H145</f>
        <v>0</v>
      </c>
      <c r="AF134" s="15" cm="1">
        <f t="array" ref="AF134">'ادخال البيانات'!K145</f>
        <v>0</v>
      </c>
      <c r="AG134" s="16" cm="1">
        <f t="array" ref="AG134">'ادخال البيانات'!N145</f>
        <v>0</v>
      </c>
      <c r="AH134" s="15" cm="1">
        <f t="array" ref="AH134">'ادخال البيانات'!Q145</f>
        <v>0</v>
      </c>
      <c r="AI134" s="16" cm="1">
        <f t="array" ref="AI134">'ادخال البيانات'!T145</f>
        <v>0</v>
      </c>
      <c r="AJ134" s="15" cm="1">
        <f t="array" ref="AJ134">'ادخال البيانات'!W145</f>
        <v>0</v>
      </c>
      <c r="AK134" s="16" cm="1">
        <f t="array" ref="AK134">'ادخال البيانات'!Z145</f>
        <v>0</v>
      </c>
      <c r="AL134" s="15" cm="1">
        <f t="array" ref="AL134">'ادخال البيانات'!AC145</f>
        <v>0</v>
      </c>
    </row>
    <row r="135" ht="13.8" customHeight="1">
      <c r="A135" s="9"/>
      <c r="B135" s="9"/>
      <c r="C135" s="9"/>
      <c r="D135" s="9"/>
      <c r="E135" s="9"/>
      <c r="F135" s="9"/>
      <c r="G135" s="9"/>
      <c r="H135" s="9"/>
      <c r="I135" s="9"/>
      <c r="J135" s="9"/>
      <c r="K135" s="9"/>
      <c r="L135" s="9"/>
      <c r="M135" s="9"/>
      <c r="N135" s="9"/>
      <c r="O135" s="9"/>
      <c r="P135" s="9"/>
      <c r="Q135" s="9"/>
      <c r="R135" s="9"/>
      <c r="S135" s="9"/>
      <c r="T135" s="9"/>
      <c r="U135" s="9"/>
      <c r="V135" s="9"/>
      <c r="W135" s="9"/>
      <c r="X135" s="9"/>
      <c r="Y135" s="9"/>
      <c r="Z135" s="9"/>
      <c r="AA135" s="9"/>
      <c r="AB135" s="9"/>
      <c r="AC135" s="9"/>
      <c r="AD135" s="15" cm="1">
        <f t="array" ref="AD135">'ادخال البيانات'!E146</f>
        <v>0</v>
      </c>
      <c r="AE135" s="16" cm="1">
        <f t="array" ref="AE135">'ادخال البيانات'!H146</f>
        <v>0</v>
      </c>
      <c r="AF135" s="15" cm="1">
        <f t="array" ref="AF135">'ادخال البيانات'!K146</f>
        <v>0</v>
      </c>
      <c r="AG135" s="16" cm="1">
        <f t="array" ref="AG135">'ادخال البيانات'!N146</f>
        <v>0</v>
      </c>
      <c r="AH135" s="15" cm="1">
        <f t="array" ref="AH135">'ادخال البيانات'!Q146</f>
        <v>0</v>
      </c>
      <c r="AI135" s="16" cm="1">
        <f t="array" ref="AI135">'ادخال البيانات'!T146</f>
        <v>0</v>
      </c>
      <c r="AJ135" s="15" cm="1">
        <f t="array" ref="AJ135">'ادخال البيانات'!W146</f>
        <v>0</v>
      </c>
      <c r="AK135" s="16" cm="1">
        <f t="array" ref="AK135">'ادخال البيانات'!Z146</f>
        <v>0</v>
      </c>
      <c r="AL135" s="15" cm="1">
        <f t="array" ref="AL135">'ادخال البيانات'!AC146</f>
        <v>0</v>
      </c>
    </row>
    <row r="136" ht="13.8" customHeight="1">
      <c r="A136" s="9"/>
      <c r="B136" s="9"/>
      <c r="C136" s="9"/>
      <c r="D136" s="9"/>
      <c r="E136" s="9"/>
      <c r="F136" s="9"/>
      <c r="G136" s="9"/>
      <c r="H136" s="9"/>
      <c r="I136" s="9"/>
      <c r="J136" s="9"/>
      <c r="K136" s="9"/>
      <c r="L136" s="9"/>
      <c r="M136" s="9"/>
      <c r="N136" s="9"/>
      <c r="O136" s="9"/>
      <c r="P136" s="9"/>
      <c r="Q136" s="9"/>
      <c r="R136" s="9"/>
      <c r="S136" s="9"/>
      <c r="T136" s="9"/>
      <c r="U136" s="9"/>
      <c r="V136" s="9"/>
      <c r="W136" s="9"/>
      <c r="X136" s="9"/>
      <c r="Y136" s="9"/>
      <c r="Z136" s="9"/>
      <c r="AA136" s="9"/>
      <c r="AB136" s="9"/>
      <c r="AC136" s="9"/>
      <c r="AD136" s="15" cm="1">
        <f t="array" ref="AD136">'ادخال البيانات'!E147</f>
        <v>0</v>
      </c>
      <c r="AE136" s="16" cm="1">
        <f t="array" ref="AE136">'ادخال البيانات'!H147</f>
        <v>0</v>
      </c>
      <c r="AF136" s="15" cm="1">
        <f t="array" ref="AF136">'ادخال البيانات'!K147</f>
        <v>0</v>
      </c>
      <c r="AG136" s="16" cm="1">
        <f t="array" ref="AG136">'ادخال البيانات'!N147</f>
        <v>0</v>
      </c>
      <c r="AH136" s="15" cm="1">
        <f t="array" ref="AH136">'ادخال البيانات'!Q147</f>
        <v>0</v>
      </c>
      <c r="AI136" s="16" cm="1">
        <f t="array" ref="AI136">'ادخال البيانات'!T147</f>
        <v>0</v>
      </c>
      <c r="AJ136" s="15" cm="1">
        <f t="array" ref="AJ136">'ادخال البيانات'!W147</f>
        <v>0</v>
      </c>
      <c r="AK136" s="16" cm="1">
        <f t="array" ref="AK136">'ادخال البيانات'!Z147</f>
        <v>0</v>
      </c>
      <c r="AL136" s="15" cm="1">
        <f t="array" ref="AL136">'ادخال البيانات'!AC147</f>
        <v>0</v>
      </c>
    </row>
    <row r="137" ht="13.8" customHeight="1">
      <c r="A137" s="9"/>
      <c r="B137" s="9"/>
      <c r="C137" s="9"/>
      <c r="D137" s="9"/>
      <c r="E137" s="9"/>
      <c r="F137" s="9"/>
      <c r="G137" s="9"/>
      <c r="H137" s="9"/>
      <c r="I137" s="9"/>
      <c r="J137" s="9"/>
      <c r="K137" s="9"/>
      <c r="L137" s="9"/>
      <c r="M137" s="9"/>
      <c r="N137" s="9"/>
      <c r="O137" s="9"/>
      <c r="P137" s="9"/>
      <c r="Q137" s="9"/>
      <c r="R137" s="9"/>
      <c r="S137" s="9"/>
      <c r="T137" s="9"/>
      <c r="U137" s="9"/>
      <c r="V137" s="9"/>
      <c r="W137" s="9"/>
      <c r="X137" s="9"/>
      <c r="Y137" s="9"/>
      <c r="Z137" s="9"/>
      <c r="AA137" s="9"/>
      <c r="AB137" s="9"/>
      <c r="AC137" s="9"/>
      <c r="AD137" s="15" cm="1">
        <f t="array" ref="AD137">'ادخال البيانات'!E148</f>
        <v>0</v>
      </c>
      <c r="AE137" s="16" cm="1">
        <f t="array" ref="AE137">'ادخال البيانات'!H148</f>
        <v>0</v>
      </c>
      <c r="AF137" s="15" cm="1">
        <f t="array" ref="AF137">'ادخال البيانات'!K148</f>
        <v>0</v>
      </c>
      <c r="AG137" s="16" cm="1">
        <f t="array" ref="AG137">'ادخال البيانات'!N148</f>
        <v>0</v>
      </c>
      <c r="AH137" s="15" cm="1">
        <f t="array" ref="AH137">'ادخال البيانات'!Q148</f>
        <v>0</v>
      </c>
      <c r="AI137" s="16" cm="1">
        <f t="array" ref="AI137">'ادخال البيانات'!T148</f>
        <v>0</v>
      </c>
      <c r="AJ137" s="15" cm="1">
        <f t="array" ref="AJ137">'ادخال البيانات'!W148</f>
        <v>0</v>
      </c>
      <c r="AK137" s="16" cm="1">
        <f t="array" ref="AK137">'ادخال البيانات'!Z148</f>
        <v>0</v>
      </c>
      <c r="AL137" s="15" cm="1">
        <f t="array" ref="AL137">'ادخال البيانات'!AC148</f>
        <v>0</v>
      </c>
    </row>
    <row r="138" ht="13.8" customHeight="1">
      <c r="A138" s="9"/>
      <c r="B138" s="9"/>
      <c r="C138" s="9"/>
      <c r="D138" s="9"/>
      <c r="E138" s="9"/>
      <c r="F138" s="9"/>
      <c r="G138" s="9"/>
      <c r="H138" s="9"/>
      <c r="I138" s="9"/>
      <c r="J138" s="9"/>
      <c r="K138" s="9"/>
      <c r="L138" s="9"/>
      <c r="M138" s="9"/>
      <c r="N138" s="9"/>
      <c r="O138" s="9"/>
      <c r="P138" s="9"/>
      <c r="Q138" s="9"/>
      <c r="R138" s="9"/>
      <c r="S138" s="9"/>
      <c r="T138" s="9"/>
      <c r="U138" s="9"/>
      <c r="V138" s="9"/>
      <c r="W138" s="9"/>
      <c r="X138" s="9"/>
      <c r="Y138" s="9"/>
      <c r="Z138" s="9"/>
      <c r="AA138" s="9"/>
      <c r="AB138" s="9"/>
      <c r="AC138" s="9"/>
      <c r="AD138" s="15" cm="1">
        <f t="array" ref="AD138">'ادخال البيانات'!E149</f>
        <v>0</v>
      </c>
      <c r="AE138" s="16" cm="1">
        <f t="array" ref="AE138">'ادخال البيانات'!H149</f>
        <v>0</v>
      </c>
      <c r="AF138" s="15" cm="1">
        <f t="array" ref="AF138">'ادخال البيانات'!K149</f>
        <v>0</v>
      </c>
      <c r="AG138" s="16" cm="1">
        <f t="array" ref="AG138">'ادخال البيانات'!N149</f>
        <v>0</v>
      </c>
      <c r="AH138" s="15" cm="1">
        <f t="array" ref="AH138">'ادخال البيانات'!Q149</f>
        <v>0</v>
      </c>
      <c r="AI138" s="16" cm="1">
        <f t="array" ref="AI138">'ادخال البيانات'!T149</f>
        <v>0</v>
      </c>
      <c r="AJ138" s="15" cm="1">
        <f t="array" ref="AJ138">'ادخال البيانات'!W149</f>
        <v>0</v>
      </c>
      <c r="AK138" s="16" cm="1">
        <f t="array" ref="AK138">'ادخال البيانات'!Z149</f>
        <v>0</v>
      </c>
      <c r="AL138" s="15" cm="1">
        <f t="array" ref="AL138">'ادخال البيانات'!AC149</f>
        <v>0</v>
      </c>
    </row>
    <row r="139" ht="13.8" customHeight="1">
      <c r="A139" s="9"/>
      <c r="B139" s="9"/>
      <c r="C139" s="9"/>
      <c r="D139" s="9"/>
      <c r="E139" s="9"/>
      <c r="F139" s="9"/>
      <c r="G139" s="9"/>
      <c r="H139" s="9"/>
      <c r="I139" s="9"/>
      <c r="J139" s="9"/>
      <c r="K139" s="9"/>
      <c r="L139" s="9"/>
      <c r="M139" s="9"/>
      <c r="N139" s="9"/>
      <c r="O139" s="9"/>
      <c r="P139" s="9"/>
      <c r="Q139" s="9"/>
      <c r="R139" s="9"/>
      <c r="S139" s="9"/>
      <c r="T139" s="9"/>
      <c r="U139" s="9"/>
      <c r="V139" s="9"/>
      <c r="W139" s="9"/>
      <c r="X139" s="9"/>
      <c r="Y139" s="9"/>
      <c r="Z139" s="9"/>
      <c r="AA139" s="9"/>
      <c r="AB139" s="9"/>
      <c r="AC139" s="9"/>
      <c r="AD139" s="15" cm="1">
        <f t="array" ref="AD139">'ادخال البيانات'!E150</f>
        <v>0</v>
      </c>
      <c r="AE139" s="16" cm="1">
        <f t="array" ref="AE139">'ادخال البيانات'!H150</f>
        <v>0</v>
      </c>
      <c r="AF139" s="15" cm="1">
        <f t="array" ref="AF139">'ادخال البيانات'!K150</f>
        <v>0</v>
      </c>
      <c r="AG139" s="16" cm="1">
        <f t="array" ref="AG139">'ادخال البيانات'!N150</f>
        <v>0</v>
      </c>
      <c r="AH139" s="15" cm="1">
        <f t="array" ref="AH139">'ادخال البيانات'!Q150</f>
        <v>0</v>
      </c>
      <c r="AI139" s="16" cm="1">
        <f t="array" ref="AI139">'ادخال البيانات'!T150</f>
        <v>0</v>
      </c>
      <c r="AJ139" s="15" cm="1">
        <f t="array" ref="AJ139">'ادخال البيانات'!W150</f>
        <v>0</v>
      </c>
      <c r="AK139" s="16" cm="1">
        <f t="array" ref="AK139">'ادخال البيانات'!Z150</f>
        <v>0</v>
      </c>
      <c r="AL139" s="15" cm="1">
        <f t="array" ref="AL139">'ادخال البيانات'!AC150</f>
        <v>0</v>
      </c>
    </row>
    <row r="140" ht="13.8" customHeight="1">
      <c r="A140" s="9"/>
      <c r="B140" s="9"/>
      <c r="C140" s="9"/>
      <c r="D140" s="9"/>
      <c r="E140" s="9"/>
      <c r="F140" s="9"/>
      <c r="G140" s="9"/>
      <c r="H140" s="9"/>
      <c r="I140" s="9"/>
      <c r="J140" s="9"/>
      <c r="K140" s="9"/>
      <c r="L140" s="9"/>
      <c r="M140" s="9"/>
      <c r="N140" s="9"/>
      <c r="O140" s="9"/>
      <c r="P140" s="9"/>
      <c r="Q140" s="9"/>
      <c r="R140" s="9"/>
      <c r="S140" s="9"/>
      <c r="T140" s="9"/>
      <c r="U140" s="9"/>
      <c r="V140" s="9"/>
      <c r="W140" s="9"/>
      <c r="X140" s="9"/>
      <c r="Y140" s="9"/>
      <c r="Z140" s="9"/>
      <c r="AA140" s="9"/>
      <c r="AB140" s="9"/>
      <c r="AC140" s="9"/>
      <c r="AD140" s="15" cm="1">
        <f t="array" ref="AD140">'ادخال البيانات'!E151</f>
        <v>0</v>
      </c>
      <c r="AE140" s="16" cm="1">
        <f t="array" ref="AE140">'ادخال البيانات'!H151</f>
        <v>0</v>
      </c>
      <c r="AF140" s="15" cm="1">
        <f t="array" ref="AF140">'ادخال البيانات'!K151</f>
        <v>0</v>
      </c>
      <c r="AG140" s="16" cm="1">
        <f t="array" ref="AG140">'ادخال البيانات'!N151</f>
        <v>0</v>
      </c>
      <c r="AH140" s="15" cm="1">
        <f t="array" ref="AH140">'ادخال البيانات'!Q151</f>
        <v>0</v>
      </c>
      <c r="AI140" s="16" cm="1">
        <f t="array" ref="AI140">'ادخال البيانات'!T151</f>
        <v>0</v>
      </c>
      <c r="AJ140" s="15" cm="1">
        <f t="array" ref="AJ140">'ادخال البيانات'!W151</f>
        <v>0</v>
      </c>
      <c r="AK140" s="16" cm="1">
        <f t="array" ref="AK140">'ادخال البيانات'!Z151</f>
        <v>0</v>
      </c>
      <c r="AL140" s="15" cm="1">
        <f t="array" ref="AL140">'ادخال البيانات'!AC151</f>
        <v>0</v>
      </c>
    </row>
    <row r="141" ht="13.8" customHeight="1">
      <c r="A141" s="9"/>
      <c r="B141" s="9"/>
      <c r="C141" s="9"/>
      <c r="D141" s="9"/>
      <c r="E141" s="9"/>
      <c r="F141" s="9"/>
      <c r="G141" s="9"/>
      <c r="H141" s="9"/>
      <c r="I141" s="9"/>
      <c r="J141" s="9"/>
      <c r="K141" s="9"/>
      <c r="L141" s="9"/>
      <c r="M141" s="9"/>
      <c r="N141" s="9"/>
      <c r="O141" s="9"/>
      <c r="P141" s="9"/>
      <c r="Q141" s="9"/>
      <c r="R141" s="9"/>
      <c r="S141" s="9"/>
      <c r="T141" s="9"/>
      <c r="U141" s="9"/>
      <c r="V141" s="9"/>
      <c r="W141" s="9"/>
      <c r="X141" s="9"/>
      <c r="Y141" s="9"/>
      <c r="Z141" s="9"/>
      <c r="AA141" s="9"/>
      <c r="AB141" s="9"/>
      <c r="AC141" s="9"/>
      <c r="AD141" s="15" cm="1">
        <f t="array" ref="AD141">'ادخال البيانات'!E152</f>
        <v>0</v>
      </c>
      <c r="AE141" s="16" cm="1">
        <f t="array" ref="AE141">'ادخال البيانات'!H152</f>
        <v>0</v>
      </c>
      <c r="AF141" s="15" cm="1">
        <f t="array" ref="AF141">'ادخال البيانات'!K152</f>
        <v>0</v>
      </c>
      <c r="AG141" s="16" cm="1">
        <f t="array" ref="AG141">'ادخال البيانات'!N152</f>
        <v>0</v>
      </c>
      <c r="AH141" s="15" cm="1">
        <f t="array" ref="AH141">'ادخال البيانات'!Q152</f>
        <v>0</v>
      </c>
      <c r="AI141" s="16" cm="1">
        <f t="array" ref="AI141">'ادخال البيانات'!T152</f>
        <v>0</v>
      </c>
      <c r="AJ141" s="15" cm="1">
        <f t="array" ref="AJ141">'ادخال البيانات'!W152</f>
        <v>0</v>
      </c>
      <c r="AK141" s="16" cm="1">
        <f t="array" ref="AK141">'ادخال البيانات'!Z152</f>
        <v>0</v>
      </c>
      <c r="AL141" s="15" cm="1">
        <f t="array" ref="AL141">'ادخال البيانات'!AC152</f>
        <v>0</v>
      </c>
    </row>
    <row r="142" ht="13.8" customHeight="1">
      <c r="A142" s="9"/>
      <c r="B142" s="9"/>
      <c r="C142" s="9"/>
      <c r="D142" s="9"/>
      <c r="E142" s="9"/>
      <c r="F142" s="9"/>
      <c r="G142" s="9"/>
      <c r="H142" s="9"/>
      <c r="I142" s="9"/>
      <c r="J142" s="9"/>
      <c r="K142" s="9"/>
      <c r="L142" s="9"/>
      <c r="M142" s="9"/>
      <c r="N142" s="9"/>
      <c r="O142" s="9"/>
      <c r="P142" s="9"/>
      <c r="Q142" s="9"/>
      <c r="R142" s="9"/>
      <c r="S142" s="9"/>
      <c r="T142" s="9"/>
      <c r="U142" s="9"/>
      <c r="V142" s="9"/>
      <c r="W142" s="9"/>
      <c r="X142" s="9"/>
      <c r="Y142" s="9"/>
      <c r="Z142" s="9"/>
      <c r="AA142" s="9"/>
      <c r="AB142" s="9"/>
      <c r="AC142" s="9"/>
      <c r="AD142" s="15" cm="1">
        <f t="array" ref="AD142">'ادخال البيانات'!E153</f>
        <v>0</v>
      </c>
      <c r="AE142" s="16" cm="1">
        <f t="array" ref="AE142">'ادخال البيانات'!H153</f>
        <v>0</v>
      </c>
      <c r="AF142" s="15" cm="1">
        <f t="array" ref="AF142">'ادخال البيانات'!K153</f>
        <v>0</v>
      </c>
      <c r="AG142" s="16" cm="1">
        <f t="array" ref="AG142">'ادخال البيانات'!N153</f>
        <v>0</v>
      </c>
      <c r="AH142" s="15" cm="1">
        <f t="array" ref="AH142">'ادخال البيانات'!Q153</f>
        <v>0</v>
      </c>
      <c r="AI142" s="16" cm="1">
        <f t="array" ref="AI142">'ادخال البيانات'!T153</f>
        <v>0</v>
      </c>
      <c r="AJ142" s="15" cm="1">
        <f t="array" ref="AJ142">'ادخال البيانات'!W153</f>
        <v>0</v>
      </c>
      <c r="AK142" s="16" cm="1">
        <f t="array" ref="AK142">'ادخال البيانات'!Z153</f>
        <v>0</v>
      </c>
      <c r="AL142" s="15" cm="1">
        <f t="array" ref="AL142">'ادخال البيانات'!AC153</f>
        <v>0</v>
      </c>
    </row>
    <row r="143" ht="13.8" customHeight="1">
      <c r="A143" s="9"/>
      <c r="B143" s="9"/>
      <c r="C143" s="9"/>
      <c r="D143" s="9"/>
      <c r="E143" s="9"/>
      <c r="F143" s="9"/>
      <c r="G143" s="9"/>
      <c r="H143" s="9"/>
      <c r="I143" s="9"/>
      <c r="J143" s="9"/>
      <c r="K143" s="9"/>
      <c r="L143" s="9"/>
      <c r="M143" s="9"/>
      <c r="N143" s="9"/>
      <c r="O143" s="9"/>
      <c r="P143" s="9"/>
      <c r="Q143" s="9"/>
      <c r="R143" s="9"/>
      <c r="S143" s="9"/>
      <c r="T143" s="9"/>
      <c r="U143" s="9"/>
      <c r="V143" s="9"/>
      <c r="W143" s="9"/>
      <c r="X143" s="9"/>
      <c r="Y143" s="9"/>
      <c r="Z143" s="9"/>
      <c r="AA143" s="9"/>
      <c r="AB143" s="9"/>
      <c r="AC143" s="9"/>
      <c r="AD143" s="15" cm="1">
        <f t="array" ref="AD143">'ادخال البيانات'!E154</f>
        <v>0</v>
      </c>
      <c r="AE143" s="16" cm="1">
        <f t="array" ref="AE143">'ادخال البيانات'!H154</f>
        <v>0</v>
      </c>
      <c r="AF143" s="15" cm="1">
        <f t="array" ref="AF143">'ادخال البيانات'!K154</f>
        <v>0</v>
      </c>
      <c r="AG143" s="16" cm="1">
        <f t="array" ref="AG143">'ادخال البيانات'!N154</f>
        <v>0</v>
      </c>
      <c r="AH143" s="15" cm="1">
        <f t="array" ref="AH143">'ادخال البيانات'!Q154</f>
        <v>0</v>
      </c>
      <c r="AI143" s="16" cm="1">
        <f t="array" ref="AI143">'ادخال البيانات'!T154</f>
        <v>0</v>
      </c>
      <c r="AJ143" s="15" cm="1">
        <f t="array" ref="AJ143">'ادخال البيانات'!W154</f>
        <v>0</v>
      </c>
      <c r="AK143" s="16" cm="1">
        <f t="array" ref="AK143">'ادخال البيانات'!Z154</f>
        <v>0</v>
      </c>
      <c r="AL143" s="15" cm="1">
        <f t="array" ref="AL143">'ادخال البيانات'!AC154</f>
        <v>0</v>
      </c>
    </row>
    <row r="144" ht="13.8" customHeight="1">
      <c r="A144" s="9"/>
      <c r="B144" s="9"/>
      <c r="C144" s="9"/>
      <c r="D144" s="9"/>
      <c r="E144" s="9"/>
      <c r="F144" s="9"/>
      <c r="G144" s="9"/>
      <c r="H144" s="9"/>
      <c r="I144" s="9"/>
      <c r="J144" s="9"/>
      <c r="K144" s="9"/>
      <c r="L144" s="9"/>
      <c r="M144" s="9"/>
      <c r="N144" s="9"/>
      <c r="O144" s="9"/>
      <c r="P144" s="9"/>
      <c r="Q144" s="9"/>
      <c r="R144" s="9"/>
      <c r="S144" s="9"/>
      <c r="T144" s="9"/>
      <c r="U144" s="9"/>
      <c r="V144" s="9"/>
      <c r="W144" s="9"/>
      <c r="X144" s="9"/>
      <c r="Y144" s="9"/>
      <c r="Z144" s="9"/>
      <c r="AA144" s="9"/>
      <c r="AB144" s="9"/>
      <c r="AC144" s="9"/>
      <c r="AD144" s="15" cm="1">
        <f t="array" ref="AD144">'ادخال البيانات'!E155</f>
        <v>0</v>
      </c>
      <c r="AE144" s="16" cm="1">
        <f t="array" ref="AE144">'ادخال البيانات'!H155</f>
        <v>0</v>
      </c>
      <c r="AF144" s="15" cm="1">
        <f t="array" ref="AF144">'ادخال البيانات'!K155</f>
        <v>0</v>
      </c>
      <c r="AG144" s="16" cm="1">
        <f t="array" ref="AG144">'ادخال البيانات'!N155</f>
        <v>0</v>
      </c>
      <c r="AH144" s="15" cm="1">
        <f t="array" ref="AH144">'ادخال البيانات'!Q155</f>
        <v>0</v>
      </c>
      <c r="AI144" s="16" cm="1">
        <f t="array" ref="AI144">'ادخال البيانات'!T155</f>
        <v>0</v>
      </c>
      <c r="AJ144" s="15" cm="1">
        <f t="array" ref="AJ144">'ادخال البيانات'!W155</f>
        <v>0</v>
      </c>
      <c r="AK144" s="16" cm="1">
        <f t="array" ref="AK144">'ادخال البيانات'!Z155</f>
        <v>0</v>
      </c>
      <c r="AL144" s="15" cm="1">
        <f t="array" ref="AL144">'ادخال البيانات'!AC155</f>
        <v>0</v>
      </c>
    </row>
    <row r="145" ht="13.8" customHeight="1">
      <c r="A145" s="9"/>
      <c r="B145" s="9"/>
      <c r="C145" s="9"/>
      <c r="D145" s="9"/>
      <c r="E145" s="9"/>
      <c r="F145" s="9"/>
      <c r="G145" s="9"/>
      <c r="H145" s="9"/>
      <c r="I145" s="9"/>
      <c r="J145" s="9"/>
      <c r="K145" s="9"/>
      <c r="L145" s="9"/>
      <c r="M145" s="9"/>
      <c r="N145" s="9"/>
      <c r="O145" s="9"/>
      <c r="P145" s="9"/>
      <c r="Q145" s="9"/>
      <c r="R145" s="9"/>
      <c r="S145" s="9"/>
      <c r="T145" s="9"/>
      <c r="U145" s="9"/>
      <c r="V145" s="9"/>
      <c r="W145" s="9"/>
      <c r="X145" s="9"/>
      <c r="Y145" s="9"/>
      <c r="Z145" s="9"/>
      <c r="AA145" s="9"/>
      <c r="AB145" s="9"/>
      <c r="AC145" s="9"/>
      <c r="AD145" s="15" cm="1">
        <f t="array" ref="AD145">'ادخال البيانات'!E156</f>
        <v>0</v>
      </c>
      <c r="AE145" s="16" cm="1">
        <f t="array" ref="AE145">'ادخال البيانات'!H156</f>
        <v>0</v>
      </c>
      <c r="AF145" s="15" cm="1">
        <f t="array" ref="AF145">'ادخال البيانات'!K156</f>
        <v>0</v>
      </c>
      <c r="AG145" s="16" cm="1">
        <f t="array" ref="AG145">'ادخال البيانات'!N156</f>
        <v>0</v>
      </c>
      <c r="AH145" s="15" cm="1">
        <f t="array" ref="AH145">'ادخال البيانات'!Q156</f>
        <v>0</v>
      </c>
      <c r="AI145" s="16" cm="1">
        <f t="array" ref="AI145">'ادخال البيانات'!T156</f>
        <v>0</v>
      </c>
      <c r="AJ145" s="15" cm="1">
        <f t="array" ref="AJ145">'ادخال البيانات'!W156</f>
        <v>0</v>
      </c>
      <c r="AK145" s="16" cm="1">
        <f t="array" ref="AK145">'ادخال البيانات'!Z156</f>
        <v>0</v>
      </c>
      <c r="AL145" s="15" cm="1">
        <f t="array" ref="AL145">'ادخال البيانات'!AC156</f>
        <v>0</v>
      </c>
    </row>
    <row r="146" ht="13.8" customHeight="1">
      <c r="A146" s="9"/>
      <c r="B146" s="9"/>
      <c r="C146" s="9"/>
      <c r="D146" s="9"/>
      <c r="E146" s="9"/>
      <c r="F146" s="9"/>
      <c r="G146" s="9"/>
      <c r="H146" s="9"/>
      <c r="I146" s="9"/>
      <c r="J146" s="9"/>
      <c r="K146" s="9"/>
      <c r="L146" s="9"/>
      <c r="M146" s="9"/>
      <c r="N146" s="9"/>
      <c r="O146" s="9"/>
      <c r="P146" s="9"/>
      <c r="Q146" s="9"/>
      <c r="R146" s="9"/>
      <c r="S146" s="9"/>
      <c r="T146" s="9"/>
      <c r="U146" s="9"/>
      <c r="V146" s="9"/>
      <c r="W146" s="9"/>
      <c r="X146" s="9"/>
      <c r="Y146" s="9"/>
      <c r="Z146" s="9"/>
      <c r="AA146" s="9"/>
      <c r="AB146" s="9"/>
      <c r="AC146" s="9"/>
      <c r="AD146" s="15" cm="1">
        <f t="array" ref="AD146">'ادخال البيانات'!E157</f>
        <v>0</v>
      </c>
      <c r="AE146" s="16" cm="1">
        <f t="array" ref="AE146">'ادخال البيانات'!H157</f>
        <v>0</v>
      </c>
      <c r="AF146" s="15" cm="1">
        <f t="array" ref="AF146">'ادخال البيانات'!K157</f>
        <v>0</v>
      </c>
      <c r="AG146" s="16" cm="1">
        <f t="array" ref="AG146">'ادخال البيانات'!N157</f>
        <v>0</v>
      </c>
      <c r="AH146" s="15" cm="1">
        <f t="array" ref="AH146">'ادخال البيانات'!Q157</f>
        <v>0</v>
      </c>
      <c r="AI146" s="16" cm="1">
        <f t="array" ref="AI146">'ادخال البيانات'!T157</f>
        <v>0</v>
      </c>
      <c r="AJ146" s="15" cm="1">
        <f t="array" ref="AJ146">'ادخال البيانات'!W157</f>
        <v>0</v>
      </c>
      <c r="AK146" s="16" cm="1">
        <f t="array" ref="AK146">'ادخال البيانات'!Z157</f>
        <v>0</v>
      </c>
      <c r="AL146" s="15" cm="1">
        <f t="array" ref="AL146">'ادخال البيانات'!AC157</f>
        <v>0</v>
      </c>
    </row>
    <row r="147" ht="13.8" customHeight="1">
      <c r="A147" s="9"/>
      <c r="B147" s="9"/>
      <c r="C147" s="9"/>
      <c r="D147" s="9"/>
      <c r="E147" s="9"/>
      <c r="F147" s="9"/>
      <c r="G147" s="9"/>
      <c r="H147" s="9"/>
      <c r="I147" s="9"/>
      <c r="J147" s="9"/>
      <c r="K147" s="9"/>
      <c r="L147" s="9"/>
      <c r="M147" s="9"/>
      <c r="N147" s="9"/>
      <c r="O147" s="9"/>
      <c r="P147" s="9"/>
      <c r="Q147" s="9"/>
      <c r="R147" s="9"/>
      <c r="S147" s="9"/>
      <c r="T147" s="9"/>
      <c r="U147" s="9"/>
      <c r="V147" s="9"/>
      <c r="W147" s="9"/>
      <c r="X147" s="9"/>
      <c r="Y147" s="9"/>
      <c r="Z147" s="9"/>
      <c r="AA147" s="9"/>
      <c r="AB147" s="9"/>
      <c r="AC147" s="9"/>
      <c r="AD147" s="15" cm="1">
        <f t="array" ref="AD147">'ادخال البيانات'!E158</f>
        <v>0</v>
      </c>
      <c r="AE147" s="16" cm="1">
        <f t="array" ref="AE147">'ادخال البيانات'!H158</f>
        <v>0</v>
      </c>
      <c r="AF147" s="15" cm="1">
        <f t="array" ref="AF147">'ادخال البيانات'!K158</f>
        <v>0</v>
      </c>
      <c r="AG147" s="16" cm="1">
        <f t="array" ref="AG147">'ادخال البيانات'!N158</f>
        <v>0</v>
      </c>
      <c r="AH147" s="15" cm="1">
        <f t="array" ref="AH147">'ادخال البيانات'!Q158</f>
        <v>0</v>
      </c>
      <c r="AI147" s="16" cm="1">
        <f t="array" ref="AI147">'ادخال البيانات'!T158</f>
        <v>0</v>
      </c>
      <c r="AJ147" s="15" cm="1">
        <f t="array" ref="AJ147">'ادخال البيانات'!W158</f>
        <v>0</v>
      </c>
      <c r="AK147" s="16" cm="1">
        <f t="array" ref="AK147">'ادخال البيانات'!Z158</f>
        <v>0</v>
      </c>
      <c r="AL147" s="15" cm="1">
        <f t="array" ref="AL147">'ادخال البيانات'!AC158</f>
        <v>0</v>
      </c>
    </row>
    <row r="148" ht="13.8" customHeight="1">
      <c r="A148" s="9"/>
      <c r="B148" s="9"/>
      <c r="C148" s="9"/>
      <c r="D148" s="9"/>
      <c r="E148" s="9"/>
      <c r="F148" s="9"/>
      <c r="G148" s="9"/>
      <c r="H148" s="9"/>
      <c r="I148" s="9"/>
      <c r="J148" s="9"/>
      <c r="K148" s="9"/>
      <c r="L148" s="9"/>
      <c r="M148" s="9"/>
      <c r="N148" s="9"/>
      <c r="O148" s="9"/>
      <c r="P148" s="9"/>
      <c r="Q148" s="9"/>
      <c r="R148" s="9"/>
      <c r="S148" s="9"/>
      <c r="T148" s="9"/>
      <c r="U148" s="9"/>
      <c r="V148" s="9"/>
      <c r="W148" s="9"/>
      <c r="X148" s="9"/>
      <c r="Y148" s="9"/>
      <c r="Z148" s="9"/>
      <c r="AA148" s="9"/>
      <c r="AB148" s="9"/>
      <c r="AC148" s="9"/>
      <c r="AD148" s="15" cm="1">
        <f t="array" ref="AD148">'ادخال البيانات'!E159</f>
        <v>0</v>
      </c>
      <c r="AE148" s="16" cm="1">
        <f t="array" ref="AE148">'ادخال البيانات'!H159</f>
        <v>0</v>
      </c>
      <c r="AF148" s="15" cm="1">
        <f t="array" ref="AF148">'ادخال البيانات'!K159</f>
        <v>0</v>
      </c>
      <c r="AG148" s="16" cm="1">
        <f t="array" ref="AG148">'ادخال البيانات'!N159</f>
        <v>0</v>
      </c>
      <c r="AH148" s="15" cm="1">
        <f t="array" ref="AH148">'ادخال البيانات'!Q159</f>
        <v>0</v>
      </c>
      <c r="AI148" s="16" cm="1">
        <f t="array" ref="AI148">'ادخال البيانات'!T159</f>
        <v>0</v>
      </c>
      <c r="AJ148" s="15" cm="1">
        <f t="array" ref="AJ148">'ادخال البيانات'!W159</f>
        <v>0</v>
      </c>
      <c r="AK148" s="16" cm="1">
        <f t="array" ref="AK148">'ادخال البيانات'!Z159</f>
        <v>0</v>
      </c>
      <c r="AL148" s="15" cm="1">
        <f t="array" ref="AL148">'ادخال البيانات'!AC159</f>
        <v>0</v>
      </c>
    </row>
    <row r="149" ht="13.8" customHeight="1">
      <c r="A149" s="9"/>
      <c r="B149" s="9"/>
      <c r="C149" s="9"/>
      <c r="D149" s="9"/>
      <c r="E149" s="9"/>
      <c r="F149" s="9"/>
      <c r="G149" s="9"/>
      <c r="H149" s="9"/>
      <c r="I149" s="9"/>
      <c r="J149" s="9"/>
      <c r="K149" s="9"/>
      <c r="L149" s="9"/>
      <c r="M149" s="9"/>
      <c r="N149" s="9"/>
      <c r="O149" s="9"/>
      <c r="P149" s="9"/>
      <c r="Q149" s="9"/>
      <c r="R149" s="9"/>
      <c r="S149" s="9"/>
      <c r="T149" s="9"/>
      <c r="U149" s="9"/>
      <c r="V149" s="9"/>
      <c r="W149" s="9"/>
      <c r="X149" s="9"/>
      <c r="Y149" s="9"/>
      <c r="Z149" s="9"/>
      <c r="AA149" s="9"/>
      <c r="AB149" s="9"/>
      <c r="AC149" s="9"/>
      <c r="AD149" s="15" cm="1">
        <f t="array" ref="AD149">'ادخال البيانات'!E160</f>
        <v>0</v>
      </c>
      <c r="AE149" s="16" cm="1">
        <f t="array" ref="AE149">'ادخال البيانات'!H160</f>
        <v>0</v>
      </c>
      <c r="AF149" s="15" cm="1">
        <f t="array" ref="AF149">'ادخال البيانات'!K160</f>
        <v>0</v>
      </c>
      <c r="AG149" s="16" cm="1">
        <f t="array" ref="AG149">'ادخال البيانات'!N160</f>
        <v>0</v>
      </c>
      <c r="AH149" s="15" cm="1">
        <f t="array" ref="AH149">'ادخال البيانات'!Q160</f>
        <v>0</v>
      </c>
      <c r="AI149" s="16" cm="1">
        <f t="array" ref="AI149">'ادخال البيانات'!T160</f>
        <v>0</v>
      </c>
      <c r="AJ149" s="15" cm="1">
        <f t="array" ref="AJ149">'ادخال البيانات'!W160</f>
        <v>0</v>
      </c>
      <c r="AK149" s="16" cm="1">
        <f t="array" ref="AK149">'ادخال البيانات'!Z160</f>
        <v>0</v>
      </c>
      <c r="AL149" s="15" cm="1">
        <f t="array" ref="AL149">'ادخال البيانات'!AC160</f>
        <v>0</v>
      </c>
    </row>
    <row r="150" ht="13.8" customHeight="1">
      <c r="A150" s="9"/>
      <c r="B150" s="9"/>
      <c r="C150" s="9"/>
      <c r="D150" s="9"/>
      <c r="E150" s="9"/>
      <c r="F150" s="9"/>
      <c r="G150" s="9"/>
      <c r="H150" s="9"/>
      <c r="I150" s="9"/>
      <c r="J150" s="9"/>
      <c r="K150" s="9"/>
      <c r="L150" s="9"/>
      <c r="M150" s="9"/>
      <c r="N150" s="9"/>
      <c r="O150" s="9"/>
      <c r="P150" s="9"/>
      <c r="Q150" s="9"/>
      <c r="R150" s="9"/>
      <c r="S150" s="9"/>
      <c r="T150" s="9"/>
      <c r="U150" s="9"/>
      <c r="V150" s="9"/>
      <c r="W150" s="9"/>
      <c r="X150" s="9"/>
      <c r="Y150" s="9"/>
      <c r="Z150" s="9"/>
      <c r="AA150" s="9"/>
      <c r="AB150" s="9"/>
      <c r="AC150" s="9"/>
      <c r="AD150" s="15" cm="1">
        <f t="array" ref="AD150">'ادخال البيانات'!E161</f>
        <v>0</v>
      </c>
      <c r="AE150" s="16" cm="1">
        <f t="array" ref="AE150">'ادخال البيانات'!H161</f>
        <v>0</v>
      </c>
      <c r="AF150" s="15" cm="1">
        <f t="array" ref="AF150">'ادخال البيانات'!K161</f>
        <v>0</v>
      </c>
      <c r="AG150" s="16" cm="1">
        <f t="array" ref="AG150">'ادخال البيانات'!N161</f>
        <v>0</v>
      </c>
      <c r="AH150" s="15" cm="1">
        <f t="array" ref="AH150">'ادخال البيانات'!Q161</f>
        <v>0</v>
      </c>
      <c r="AI150" s="16" cm="1">
        <f t="array" ref="AI150">'ادخال البيانات'!T161</f>
        <v>0</v>
      </c>
      <c r="AJ150" s="15" cm="1">
        <f t="array" ref="AJ150">'ادخال البيانات'!W161</f>
        <v>0</v>
      </c>
      <c r="AK150" s="16" cm="1">
        <f t="array" ref="AK150">'ادخال البيانات'!Z161</f>
        <v>0</v>
      </c>
      <c r="AL150" s="15" cm="1">
        <f t="array" ref="AL150">'ادخال البيانات'!AC161</f>
        <v>0</v>
      </c>
    </row>
    <row r="151" ht="13.8" customHeight="1">
      <c r="A151" s="9"/>
      <c r="B151" s="9"/>
      <c r="C151" s="9"/>
      <c r="D151" s="9"/>
      <c r="E151" s="9"/>
      <c r="F151" s="9"/>
      <c r="G151" s="9"/>
      <c r="H151" s="9"/>
      <c r="I151" s="9"/>
      <c r="J151" s="9"/>
      <c r="K151" s="9"/>
      <c r="L151" s="9"/>
      <c r="M151" s="9"/>
      <c r="N151" s="9"/>
      <c r="O151" s="9"/>
      <c r="P151" s="9"/>
      <c r="Q151" s="9"/>
      <c r="R151" s="9"/>
      <c r="S151" s="9"/>
      <c r="T151" s="9"/>
      <c r="U151" s="9"/>
      <c r="V151" s="9"/>
      <c r="W151" s="9"/>
      <c r="X151" s="9"/>
      <c r="Y151" s="9"/>
      <c r="Z151" s="9"/>
      <c r="AA151" s="9"/>
      <c r="AB151" s="9"/>
      <c r="AC151" s="9"/>
      <c r="AD151" s="15" cm="1">
        <f t="array" ref="AD151">'ادخال البيانات'!E162</f>
        <v>0</v>
      </c>
      <c r="AE151" s="16" cm="1">
        <f t="array" ref="AE151">'ادخال البيانات'!H162</f>
        <v>0</v>
      </c>
      <c r="AF151" s="15" cm="1">
        <f t="array" ref="AF151">'ادخال البيانات'!K162</f>
        <v>0</v>
      </c>
      <c r="AG151" s="16" cm="1">
        <f t="array" ref="AG151">'ادخال البيانات'!N162</f>
        <v>0</v>
      </c>
      <c r="AH151" s="15" cm="1">
        <f t="array" ref="AH151">'ادخال البيانات'!Q162</f>
        <v>0</v>
      </c>
      <c r="AI151" s="16" cm="1">
        <f t="array" ref="AI151">'ادخال البيانات'!T162</f>
        <v>0</v>
      </c>
      <c r="AJ151" s="15" cm="1">
        <f t="array" ref="AJ151">'ادخال البيانات'!W162</f>
        <v>0</v>
      </c>
      <c r="AK151" s="16" cm="1">
        <f t="array" ref="AK151">'ادخال البيانات'!Z162</f>
        <v>0</v>
      </c>
      <c r="AL151" s="15" cm="1">
        <f t="array" ref="AL151">'ادخال البيانات'!AC162</f>
        <v>0</v>
      </c>
    </row>
    <row r="152" ht="13.8" customHeight="1">
      <c r="A152" s="9"/>
      <c r="B152" s="9"/>
      <c r="C152" s="9"/>
      <c r="D152" s="9"/>
      <c r="E152" s="9"/>
      <c r="F152" s="9"/>
      <c r="G152" s="9"/>
      <c r="H152" s="9"/>
      <c r="I152" s="9"/>
      <c r="J152" s="9"/>
      <c r="K152" s="9"/>
      <c r="L152" s="9"/>
      <c r="M152" s="9"/>
      <c r="N152" s="9"/>
      <c r="O152" s="9"/>
      <c r="P152" s="9"/>
      <c r="Q152" s="9"/>
      <c r="R152" s="9"/>
      <c r="S152" s="9"/>
      <c r="T152" s="9"/>
      <c r="U152" s="9"/>
      <c r="V152" s="9"/>
      <c r="W152" s="9"/>
      <c r="X152" s="9"/>
      <c r="Y152" s="9"/>
      <c r="Z152" s="9"/>
      <c r="AA152" s="9"/>
      <c r="AB152" s="9"/>
      <c r="AC152" s="9"/>
      <c r="AD152" s="15" cm="1">
        <f t="array" ref="AD152">'ادخال البيانات'!E163</f>
        <v>0</v>
      </c>
      <c r="AE152" s="16" cm="1">
        <f t="array" ref="AE152">'ادخال البيانات'!H163</f>
        <v>0</v>
      </c>
      <c r="AF152" s="15" cm="1">
        <f t="array" ref="AF152">'ادخال البيانات'!K163</f>
        <v>0</v>
      </c>
      <c r="AG152" s="16" cm="1">
        <f t="array" ref="AG152">'ادخال البيانات'!N163</f>
        <v>0</v>
      </c>
      <c r="AH152" s="15" cm="1">
        <f t="array" ref="AH152">'ادخال البيانات'!Q163</f>
        <v>0</v>
      </c>
      <c r="AI152" s="16" cm="1">
        <f t="array" ref="AI152">'ادخال البيانات'!T163</f>
        <v>0</v>
      </c>
      <c r="AJ152" s="15" cm="1">
        <f t="array" ref="AJ152">'ادخال البيانات'!W163</f>
        <v>0</v>
      </c>
      <c r="AK152" s="16" cm="1">
        <f t="array" ref="AK152">'ادخال البيانات'!Z163</f>
        <v>0</v>
      </c>
      <c r="AL152" s="15" cm="1">
        <f t="array" ref="AL152">'ادخال البيانات'!AC163</f>
        <v>0</v>
      </c>
    </row>
    <row r="153" ht="13.8" customHeight="1">
      <c r="A153" s="9"/>
      <c r="B153" s="9"/>
      <c r="C153" s="9"/>
      <c r="D153" s="9"/>
      <c r="E153" s="9"/>
      <c r="F153" s="9"/>
      <c r="G153" s="9"/>
      <c r="H153" s="9"/>
      <c r="I153" s="9"/>
      <c r="J153" s="9"/>
      <c r="K153" s="9"/>
      <c r="L153" s="9"/>
      <c r="M153" s="9"/>
      <c r="N153" s="9"/>
      <c r="O153" s="9"/>
      <c r="P153" s="9"/>
      <c r="Q153" s="9"/>
      <c r="R153" s="9"/>
      <c r="S153" s="9"/>
      <c r="T153" s="9"/>
      <c r="U153" s="9"/>
      <c r="V153" s="9"/>
      <c r="W153" s="9"/>
      <c r="X153" s="9"/>
      <c r="Y153" s="9"/>
      <c r="Z153" s="9"/>
      <c r="AA153" s="9"/>
      <c r="AB153" s="9"/>
      <c r="AC153" s="9"/>
      <c r="AD153" s="15" cm="1">
        <f t="array" ref="AD153">'ادخال البيانات'!E164</f>
        <v>0</v>
      </c>
      <c r="AE153" s="16" cm="1">
        <f t="array" ref="AE153">'ادخال البيانات'!H164</f>
        <v>0</v>
      </c>
      <c r="AF153" s="15" cm="1">
        <f t="array" ref="AF153">'ادخال البيانات'!K164</f>
        <v>0</v>
      </c>
      <c r="AG153" s="16" cm="1">
        <f t="array" ref="AG153">'ادخال البيانات'!N164</f>
        <v>0</v>
      </c>
      <c r="AH153" s="15" cm="1">
        <f t="array" ref="AH153">'ادخال البيانات'!Q164</f>
        <v>0</v>
      </c>
      <c r="AI153" s="16" cm="1">
        <f t="array" ref="AI153">'ادخال البيانات'!T164</f>
        <v>0</v>
      </c>
      <c r="AJ153" s="15" cm="1">
        <f t="array" ref="AJ153">'ادخال البيانات'!W164</f>
        <v>0</v>
      </c>
      <c r="AK153" s="16" cm="1">
        <f t="array" ref="AK153">'ادخال البيانات'!Z164</f>
        <v>0</v>
      </c>
      <c r="AL153" s="15" cm="1">
        <f t="array" ref="AL153">'ادخال البيانات'!AC164</f>
        <v>0</v>
      </c>
    </row>
    <row r="154" ht="13.8" customHeight="1">
      <c r="A154" s="9"/>
      <c r="B154" s="9"/>
      <c r="C154" s="9"/>
      <c r="D154" s="9"/>
      <c r="E154" s="9"/>
      <c r="F154" s="9"/>
      <c r="G154" s="9"/>
      <c r="H154" s="9"/>
      <c r="I154" s="9"/>
      <c r="J154" s="9"/>
      <c r="K154" s="9"/>
      <c r="L154" s="9"/>
      <c r="M154" s="9"/>
      <c r="N154" s="9"/>
      <c r="O154" s="9"/>
      <c r="P154" s="9"/>
      <c r="Q154" s="9"/>
      <c r="R154" s="9"/>
      <c r="S154" s="9"/>
      <c r="T154" s="9"/>
      <c r="U154" s="9"/>
      <c r="V154" s="9"/>
      <c r="W154" s="9"/>
      <c r="X154" s="9"/>
      <c r="Y154" s="9"/>
      <c r="Z154" s="9"/>
      <c r="AA154" s="9"/>
      <c r="AB154" s="9"/>
      <c r="AC154" s="9"/>
      <c r="AD154" s="15" cm="1">
        <f t="array" ref="AD154">'ادخال البيانات'!E165</f>
        <v>0</v>
      </c>
      <c r="AE154" s="16" cm="1">
        <f t="array" ref="AE154">'ادخال البيانات'!H165</f>
        <v>0</v>
      </c>
      <c r="AF154" s="15" cm="1">
        <f t="array" ref="AF154">'ادخال البيانات'!K165</f>
        <v>0</v>
      </c>
      <c r="AG154" s="16" cm="1">
        <f t="array" ref="AG154">'ادخال البيانات'!N165</f>
        <v>0</v>
      </c>
      <c r="AH154" s="15" cm="1">
        <f t="array" ref="AH154">'ادخال البيانات'!Q165</f>
        <v>0</v>
      </c>
      <c r="AI154" s="16" cm="1">
        <f t="array" ref="AI154">'ادخال البيانات'!T165</f>
        <v>0</v>
      </c>
      <c r="AJ154" s="15" cm="1">
        <f t="array" ref="AJ154">'ادخال البيانات'!W165</f>
        <v>0</v>
      </c>
      <c r="AK154" s="16" cm="1">
        <f t="array" ref="AK154">'ادخال البيانات'!Z165</f>
        <v>0</v>
      </c>
      <c r="AL154" s="15" cm="1">
        <f t="array" ref="AL154">'ادخال البيانات'!AC165</f>
        <v>0</v>
      </c>
    </row>
    <row r="155" ht="13.8" customHeight="1">
      <c r="A155" s="9"/>
      <c r="B155" s="9"/>
      <c r="C155" s="9"/>
      <c r="D155" s="9"/>
      <c r="E155" s="9"/>
      <c r="F155" s="9"/>
      <c r="G155" s="9"/>
      <c r="H155" s="9"/>
      <c r="I155" s="9"/>
      <c r="J155" s="9"/>
      <c r="K155" s="9"/>
      <c r="L155" s="9"/>
      <c r="M155" s="9"/>
      <c r="N155" s="9"/>
      <c r="O155" s="9"/>
      <c r="P155" s="9"/>
      <c r="Q155" s="9"/>
      <c r="R155" s="9"/>
      <c r="S155" s="9"/>
      <c r="T155" s="9"/>
      <c r="U155" s="9"/>
      <c r="V155" s="9"/>
      <c r="W155" s="9"/>
      <c r="X155" s="9"/>
      <c r="Y155" s="9"/>
      <c r="Z155" s="9"/>
      <c r="AA155" s="9"/>
      <c r="AB155" s="9"/>
      <c r="AC155" s="9"/>
      <c r="AD155" s="15" cm="1">
        <f t="array" ref="AD155">'ادخال البيانات'!E166</f>
        <v>0</v>
      </c>
      <c r="AE155" s="16" cm="1">
        <f t="array" ref="AE155">'ادخال البيانات'!H166</f>
        <v>0</v>
      </c>
      <c r="AF155" s="15" cm="1">
        <f t="array" ref="AF155">'ادخال البيانات'!K166</f>
        <v>0</v>
      </c>
      <c r="AG155" s="16" cm="1">
        <f t="array" ref="AG155">'ادخال البيانات'!N166</f>
        <v>0</v>
      </c>
      <c r="AH155" s="15" cm="1">
        <f t="array" ref="AH155">'ادخال البيانات'!Q166</f>
        <v>0</v>
      </c>
      <c r="AI155" s="16" cm="1">
        <f t="array" ref="AI155">'ادخال البيانات'!T166</f>
        <v>0</v>
      </c>
      <c r="AJ155" s="15" cm="1">
        <f t="array" ref="AJ155">'ادخال البيانات'!W166</f>
        <v>0</v>
      </c>
      <c r="AK155" s="16" cm="1">
        <f t="array" ref="AK155">'ادخال البيانات'!Z166</f>
        <v>0</v>
      </c>
      <c r="AL155" s="15" cm="1">
        <f t="array" ref="AL155">'ادخال البيانات'!AC166</f>
        <v>0</v>
      </c>
    </row>
    <row r="156" ht="13.8" customHeight="1">
      <c r="A156" s="9"/>
      <c r="B156" s="9"/>
      <c r="C156" s="9"/>
      <c r="D156" s="9"/>
      <c r="E156" s="9"/>
      <c r="F156" s="9"/>
      <c r="G156" s="9"/>
      <c r="H156" s="9"/>
      <c r="I156" s="9"/>
      <c r="J156" s="9"/>
      <c r="K156" s="9"/>
      <c r="L156" s="9"/>
      <c r="M156" s="9"/>
      <c r="N156" s="9"/>
      <c r="O156" s="9"/>
      <c r="P156" s="9"/>
      <c r="Q156" s="9"/>
      <c r="R156" s="9"/>
      <c r="S156" s="9"/>
      <c r="T156" s="9"/>
      <c r="U156" s="9"/>
      <c r="V156" s="9"/>
      <c r="W156" s="9"/>
      <c r="X156" s="9"/>
      <c r="Y156" s="9"/>
      <c r="Z156" s="9"/>
      <c r="AA156" s="9"/>
      <c r="AB156" s="9"/>
      <c r="AC156" s="9"/>
      <c r="AD156" s="15" cm="1">
        <f t="array" ref="AD156">'ادخال البيانات'!E167</f>
        <v>0</v>
      </c>
      <c r="AE156" s="16" cm="1">
        <f t="array" ref="AE156">'ادخال البيانات'!H167</f>
        <v>0</v>
      </c>
      <c r="AF156" s="15" cm="1">
        <f t="array" ref="AF156">'ادخال البيانات'!K167</f>
        <v>0</v>
      </c>
      <c r="AG156" s="16" cm="1">
        <f t="array" ref="AG156">'ادخال البيانات'!N167</f>
        <v>0</v>
      </c>
      <c r="AH156" s="15" cm="1">
        <f t="array" ref="AH156">'ادخال البيانات'!Q167</f>
        <v>0</v>
      </c>
      <c r="AI156" s="16" cm="1">
        <f t="array" ref="AI156">'ادخال البيانات'!T167</f>
        <v>0</v>
      </c>
      <c r="AJ156" s="15" cm="1">
        <f t="array" ref="AJ156">'ادخال البيانات'!W167</f>
        <v>0</v>
      </c>
      <c r="AK156" s="16" cm="1">
        <f t="array" ref="AK156">'ادخال البيانات'!Z167</f>
        <v>0</v>
      </c>
      <c r="AL156" s="15" cm="1">
        <f t="array" ref="AL156">'ادخال البيانات'!AC167</f>
        <v>0</v>
      </c>
    </row>
    <row r="157" ht="13.8" customHeight="1">
      <c r="A157" s="9"/>
      <c r="B157" s="9"/>
      <c r="C157" s="9"/>
      <c r="D157" s="9"/>
      <c r="E157" s="9"/>
      <c r="F157" s="9"/>
      <c r="G157" s="9"/>
      <c r="H157" s="9"/>
      <c r="I157" s="9"/>
      <c r="J157" s="9"/>
      <c r="K157" s="9"/>
      <c r="L157" s="9"/>
      <c r="M157" s="9"/>
      <c r="N157" s="9"/>
      <c r="O157" s="9"/>
      <c r="P157" s="9"/>
      <c r="Q157" s="9"/>
      <c r="R157" s="9"/>
      <c r="S157" s="9"/>
      <c r="T157" s="9"/>
      <c r="U157" s="9"/>
      <c r="V157" s="9"/>
      <c r="W157" s="9"/>
      <c r="X157" s="9"/>
      <c r="Y157" s="9"/>
      <c r="Z157" s="9"/>
      <c r="AA157" s="9"/>
      <c r="AB157" s="9"/>
      <c r="AC157" s="9"/>
      <c r="AD157" s="15" cm="1">
        <f t="array" ref="AD157">'ادخال البيانات'!E168</f>
        <v>0</v>
      </c>
      <c r="AE157" s="16" cm="1">
        <f t="array" ref="AE157">'ادخال البيانات'!H168</f>
        <v>0</v>
      </c>
      <c r="AF157" s="15" cm="1">
        <f t="array" ref="AF157">'ادخال البيانات'!K168</f>
        <v>0</v>
      </c>
      <c r="AG157" s="16" cm="1">
        <f t="array" ref="AG157">'ادخال البيانات'!N168</f>
        <v>0</v>
      </c>
      <c r="AH157" s="15" cm="1">
        <f t="array" ref="AH157">'ادخال البيانات'!Q168</f>
        <v>0</v>
      </c>
      <c r="AI157" s="16" cm="1">
        <f t="array" ref="AI157">'ادخال البيانات'!T168</f>
        <v>0</v>
      </c>
      <c r="AJ157" s="15" cm="1">
        <f t="array" ref="AJ157">'ادخال البيانات'!W168</f>
        <v>0</v>
      </c>
      <c r="AK157" s="16" cm="1">
        <f t="array" ref="AK157">'ادخال البيانات'!Z168</f>
        <v>0</v>
      </c>
      <c r="AL157" s="15" cm="1">
        <f t="array" ref="AL157">'ادخال البيانات'!AC168</f>
        <v>0</v>
      </c>
    </row>
    <row r="158" ht="13.8" customHeight="1">
      <c r="A158" s="9"/>
      <c r="B158" s="9"/>
      <c r="C158" s="9"/>
      <c r="D158" s="9"/>
      <c r="E158" s="9"/>
      <c r="F158" s="9"/>
      <c r="G158" s="9"/>
      <c r="H158" s="9"/>
      <c r="I158" s="9"/>
      <c r="J158" s="9"/>
      <c r="K158" s="9"/>
      <c r="L158" s="9"/>
      <c r="M158" s="9"/>
      <c r="N158" s="9"/>
      <c r="O158" s="9"/>
      <c r="P158" s="9"/>
      <c r="Q158" s="9"/>
      <c r="R158" s="9"/>
      <c r="S158" s="9"/>
      <c r="T158" s="9"/>
      <c r="U158" s="9"/>
      <c r="V158" s="9"/>
      <c r="W158" s="9"/>
      <c r="X158" s="9"/>
      <c r="Y158" s="9"/>
      <c r="Z158" s="9"/>
      <c r="AA158" s="9"/>
      <c r="AB158" s="9"/>
      <c r="AC158" s="9"/>
      <c r="AD158" s="15" cm="1">
        <f t="array" ref="AD158">'ادخال البيانات'!E169</f>
        <v>0</v>
      </c>
      <c r="AE158" s="16" cm="1">
        <f t="array" ref="AE158">'ادخال البيانات'!H169</f>
        <v>0</v>
      </c>
      <c r="AF158" s="15" cm="1">
        <f t="array" ref="AF158">'ادخال البيانات'!K169</f>
        <v>0</v>
      </c>
      <c r="AG158" s="16" cm="1">
        <f t="array" ref="AG158">'ادخال البيانات'!N169</f>
        <v>0</v>
      </c>
      <c r="AH158" s="15" cm="1">
        <f t="array" ref="AH158">'ادخال البيانات'!Q169</f>
        <v>0</v>
      </c>
      <c r="AI158" s="16" cm="1">
        <f t="array" ref="AI158">'ادخال البيانات'!T169</f>
        <v>0</v>
      </c>
      <c r="AJ158" s="15" cm="1">
        <f t="array" ref="AJ158">'ادخال البيانات'!W169</f>
        <v>0</v>
      </c>
      <c r="AK158" s="16" cm="1">
        <f t="array" ref="AK158">'ادخال البيانات'!Z169</f>
        <v>0</v>
      </c>
      <c r="AL158" s="15" cm="1">
        <f t="array" ref="AL158">'ادخال البيانات'!AC169</f>
        <v>0</v>
      </c>
    </row>
    <row r="159" ht="13.8" customHeight="1">
      <c r="A159" s="9"/>
      <c r="B159" s="9"/>
      <c r="C159" s="9"/>
      <c r="D159" s="9"/>
      <c r="E159" s="9"/>
      <c r="F159" s="9"/>
      <c r="G159" s="9"/>
      <c r="H159" s="9"/>
      <c r="I159" s="9"/>
      <c r="J159" s="9"/>
      <c r="K159" s="9"/>
      <c r="L159" s="9"/>
      <c r="M159" s="9"/>
      <c r="N159" s="9"/>
      <c r="O159" s="9"/>
      <c r="P159" s="9"/>
      <c r="Q159" s="9"/>
      <c r="R159" s="9"/>
      <c r="S159" s="9"/>
      <c r="T159" s="9"/>
      <c r="U159" s="9"/>
      <c r="V159" s="9"/>
      <c r="W159" s="9"/>
      <c r="X159" s="9"/>
      <c r="Y159" s="9"/>
      <c r="Z159" s="9"/>
      <c r="AA159" s="9"/>
      <c r="AB159" s="9"/>
      <c r="AC159" s="9"/>
      <c r="AD159" s="15" cm="1">
        <f t="array" ref="AD159">'ادخال البيانات'!E170</f>
        <v>0</v>
      </c>
      <c r="AE159" s="16" cm="1">
        <f t="array" ref="AE159">'ادخال البيانات'!H170</f>
        <v>0</v>
      </c>
      <c r="AF159" s="15" cm="1">
        <f t="array" ref="AF159">'ادخال البيانات'!K170</f>
        <v>0</v>
      </c>
      <c r="AG159" s="16" cm="1">
        <f t="array" ref="AG159">'ادخال البيانات'!N170</f>
        <v>0</v>
      </c>
      <c r="AH159" s="15" cm="1">
        <f t="array" ref="AH159">'ادخال البيانات'!Q170</f>
        <v>0</v>
      </c>
      <c r="AI159" s="16" cm="1">
        <f t="array" ref="AI159">'ادخال البيانات'!T170</f>
        <v>0</v>
      </c>
      <c r="AJ159" s="15" cm="1">
        <f t="array" ref="AJ159">'ادخال البيانات'!W170</f>
        <v>0</v>
      </c>
      <c r="AK159" s="16" cm="1">
        <f t="array" ref="AK159">'ادخال البيانات'!Z170</f>
        <v>0</v>
      </c>
      <c r="AL159" s="15" cm="1">
        <f t="array" ref="AL159">'ادخال البيانات'!AC170</f>
        <v>0</v>
      </c>
    </row>
    <row r="160" ht="13.8" customHeight="1">
      <c r="A160" s="9"/>
      <c r="B160" s="9"/>
      <c r="C160" s="9"/>
      <c r="D160" s="9"/>
      <c r="E160" s="9"/>
      <c r="F160" s="9"/>
      <c r="G160" s="9"/>
      <c r="H160" s="9"/>
      <c r="I160" s="9"/>
      <c r="J160" s="9"/>
      <c r="K160" s="9"/>
      <c r="L160" s="9"/>
      <c r="M160" s="9"/>
      <c r="N160" s="9"/>
      <c r="O160" s="9"/>
      <c r="P160" s="9"/>
      <c r="Q160" s="9"/>
      <c r="R160" s="9"/>
      <c r="S160" s="9"/>
      <c r="T160" s="9"/>
      <c r="U160" s="9"/>
      <c r="V160" s="9"/>
      <c r="W160" s="9"/>
      <c r="X160" s="9"/>
      <c r="Y160" s="9"/>
      <c r="Z160" s="9"/>
      <c r="AA160" s="9"/>
      <c r="AB160" s="9"/>
      <c r="AC160" s="9"/>
      <c r="AD160" s="15" cm="1">
        <f t="array" ref="AD160">'ادخال البيانات'!E171</f>
        <v>0</v>
      </c>
      <c r="AE160" s="16" cm="1">
        <f t="array" ref="AE160">'ادخال البيانات'!H171</f>
        <v>0</v>
      </c>
      <c r="AF160" s="15" cm="1">
        <f t="array" ref="AF160">'ادخال البيانات'!K171</f>
        <v>0</v>
      </c>
      <c r="AG160" s="16" cm="1">
        <f t="array" ref="AG160">'ادخال البيانات'!N171</f>
        <v>0</v>
      </c>
      <c r="AH160" s="15" cm="1">
        <f t="array" ref="AH160">'ادخال البيانات'!Q171</f>
        <v>0</v>
      </c>
      <c r="AI160" s="16" cm="1">
        <f t="array" ref="AI160">'ادخال البيانات'!T171</f>
        <v>0</v>
      </c>
      <c r="AJ160" s="15" cm="1">
        <f t="array" ref="AJ160">'ادخال البيانات'!W171</f>
        <v>0</v>
      </c>
      <c r="AK160" s="16" cm="1">
        <f t="array" ref="AK160">'ادخال البيانات'!Z171</f>
        <v>0</v>
      </c>
      <c r="AL160" s="15" cm="1">
        <f t="array" ref="AL160">'ادخال البيانات'!AC171</f>
        <v>0</v>
      </c>
    </row>
    <row r="161" ht="13.8" customHeight="1">
      <c r="A161" s="9"/>
      <c r="B161" s="9"/>
      <c r="C161" s="9"/>
      <c r="D161" s="9"/>
      <c r="E161" s="9"/>
      <c r="F161" s="9"/>
      <c r="G161" s="9"/>
      <c r="H161" s="9"/>
      <c r="I161" s="9"/>
      <c r="J161" s="9"/>
      <c r="K161" s="9"/>
      <c r="L161" s="9"/>
      <c r="M161" s="9"/>
      <c r="N161" s="9"/>
      <c r="O161" s="9"/>
      <c r="P161" s="9"/>
      <c r="Q161" s="9"/>
      <c r="R161" s="9"/>
      <c r="S161" s="9"/>
      <c r="T161" s="9"/>
      <c r="U161" s="9"/>
      <c r="V161" s="9"/>
      <c r="W161" s="9"/>
      <c r="X161" s="9"/>
      <c r="Y161" s="9"/>
      <c r="Z161" s="9"/>
      <c r="AA161" s="9"/>
      <c r="AB161" s="9"/>
      <c r="AC161" s="9"/>
      <c r="AD161" s="15" cm="1">
        <f t="array" ref="AD161">'ادخال البيانات'!E172</f>
        <v>0</v>
      </c>
      <c r="AE161" s="16" cm="1">
        <f t="array" ref="AE161">'ادخال البيانات'!H172</f>
        <v>0</v>
      </c>
      <c r="AF161" s="15" cm="1">
        <f t="array" ref="AF161">'ادخال البيانات'!K172</f>
        <v>0</v>
      </c>
      <c r="AG161" s="16" cm="1">
        <f t="array" ref="AG161">'ادخال البيانات'!N172</f>
        <v>0</v>
      </c>
      <c r="AH161" s="15" cm="1">
        <f t="array" ref="AH161">'ادخال البيانات'!Q172</f>
        <v>0</v>
      </c>
      <c r="AI161" s="16" cm="1">
        <f t="array" ref="AI161">'ادخال البيانات'!T172</f>
        <v>0</v>
      </c>
      <c r="AJ161" s="15" cm="1">
        <f t="array" ref="AJ161">'ادخال البيانات'!W172</f>
        <v>0</v>
      </c>
      <c r="AK161" s="16" cm="1">
        <f t="array" ref="AK161">'ادخال البيانات'!Z172</f>
        <v>0</v>
      </c>
      <c r="AL161" s="15" cm="1">
        <f t="array" ref="AL161">'ادخال البيانات'!AC172</f>
        <v>0</v>
      </c>
    </row>
    <row r="162" ht="13.8" customHeight="1">
      <c r="A162" s="9"/>
      <c r="B162" s="9"/>
      <c r="C162" s="9"/>
      <c r="D162" s="9"/>
      <c r="E162" s="9"/>
      <c r="F162" s="9"/>
      <c r="G162" s="9"/>
      <c r="H162" s="9"/>
      <c r="I162" s="9"/>
      <c r="J162" s="9"/>
      <c r="K162" s="9"/>
      <c r="L162" s="9"/>
      <c r="M162" s="9"/>
      <c r="N162" s="9"/>
      <c r="O162" s="9"/>
      <c r="P162" s="9"/>
      <c r="Q162" s="9"/>
      <c r="R162" s="9"/>
      <c r="S162" s="9"/>
      <c r="T162" s="9"/>
      <c r="U162" s="9"/>
      <c r="V162" s="9"/>
      <c r="W162" s="9"/>
      <c r="X162" s="9"/>
      <c r="Y162" s="9"/>
      <c r="Z162" s="9"/>
      <c r="AA162" s="9"/>
      <c r="AB162" s="9"/>
      <c r="AC162" s="9"/>
      <c r="AD162" s="15" cm="1">
        <f t="array" ref="AD162">'ادخال البيانات'!E173</f>
        <v>0</v>
      </c>
      <c r="AE162" s="16" cm="1">
        <f t="array" ref="AE162">'ادخال البيانات'!H173</f>
        <v>0</v>
      </c>
      <c r="AF162" s="15" cm="1">
        <f t="array" ref="AF162">'ادخال البيانات'!K173</f>
        <v>0</v>
      </c>
      <c r="AG162" s="16" cm="1">
        <f t="array" ref="AG162">'ادخال البيانات'!N173</f>
        <v>0</v>
      </c>
      <c r="AH162" s="15" cm="1">
        <f t="array" ref="AH162">'ادخال البيانات'!Q173</f>
        <v>0</v>
      </c>
      <c r="AI162" s="16" cm="1">
        <f t="array" ref="AI162">'ادخال البيانات'!T173</f>
        <v>0</v>
      </c>
      <c r="AJ162" s="15" cm="1">
        <f t="array" ref="AJ162">'ادخال البيانات'!W173</f>
        <v>0</v>
      </c>
      <c r="AK162" s="16" cm="1">
        <f t="array" ref="AK162">'ادخال البيانات'!Z173</f>
        <v>0</v>
      </c>
      <c r="AL162" s="15" cm="1">
        <f t="array" ref="AL162">'ادخال البيانات'!AC173</f>
        <v>0</v>
      </c>
    </row>
    <row r="163" ht="13.8" customHeight="1">
      <c r="A163" s="9"/>
      <c r="B163" s="9"/>
      <c r="C163" s="9"/>
      <c r="D163" s="9"/>
      <c r="E163" s="9"/>
      <c r="F163" s="9"/>
      <c r="G163" s="9"/>
      <c r="H163" s="9"/>
      <c r="I163" s="9"/>
      <c r="J163" s="9"/>
      <c r="K163" s="9"/>
      <c r="L163" s="9"/>
      <c r="M163" s="9"/>
      <c r="N163" s="9"/>
      <c r="O163" s="9"/>
      <c r="P163" s="9"/>
      <c r="Q163" s="9"/>
      <c r="R163" s="9"/>
      <c r="S163" s="9"/>
      <c r="T163" s="9"/>
      <c r="U163" s="9"/>
      <c r="V163" s="9"/>
      <c r="W163" s="9"/>
      <c r="X163" s="9"/>
      <c r="Y163" s="9"/>
      <c r="Z163" s="9"/>
      <c r="AA163" s="9"/>
      <c r="AB163" s="9"/>
      <c r="AC163" s="9"/>
      <c r="AD163" s="15" cm="1">
        <f t="array" ref="AD163">'ادخال البيانات'!E174</f>
        <v>0</v>
      </c>
      <c r="AE163" s="16" cm="1">
        <f t="array" ref="AE163">'ادخال البيانات'!H174</f>
        <v>0</v>
      </c>
      <c r="AF163" s="15" cm="1">
        <f t="array" ref="AF163">'ادخال البيانات'!K174</f>
        <v>0</v>
      </c>
      <c r="AG163" s="16" cm="1">
        <f t="array" ref="AG163">'ادخال البيانات'!N174</f>
        <v>0</v>
      </c>
      <c r="AH163" s="15" cm="1">
        <f t="array" ref="AH163">'ادخال البيانات'!Q174</f>
        <v>0</v>
      </c>
      <c r="AI163" s="16" cm="1">
        <f t="array" ref="AI163">'ادخال البيانات'!T174</f>
        <v>0</v>
      </c>
      <c r="AJ163" s="15" cm="1">
        <f t="array" ref="AJ163">'ادخال البيانات'!W174</f>
        <v>0</v>
      </c>
      <c r="AK163" s="16" cm="1">
        <f t="array" ref="AK163">'ادخال البيانات'!Z174</f>
        <v>0</v>
      </c>
      <c r="AL163" s="15" cm="1">
        <f t="array" ref="AL163">'ادخال البيانات'!AC174</f>
        <v>0</v>
      </c>
    </row>
    <row r="164" ht="13.8" customHeight="1">
      <c r="A164" s="9"/>
      <c r="B164" s="9"/>
      <c r="C164" s="9"/>
      <c r="D164" s="9"/>
      <c r="E164" s="9"/>
      <c r="F164" s="9"/>
      <c r="G164" s="9"/>
      <c r="H164" s="9"/>
      <c r="I164" s="9"/>
      <c r="J164" s="9"/>
      <c r="K164" s="9"/>
      <c r="L164" s="9"/>
      <c r="M164" s="9"/>
      <c r="N164" s="9"/>
      <c r="O164" s="9"/>
      <c r="P164" s="9"/>
      <c r="Q164" s="9"/>
      <c r="R164" s="9"/>
      <c r="S164" s="9"/>
      <c r="T164" s="9"/>
      <c r="U164" s="9"/>
      <c r="V164" s="9"/>
      <c r="W164" s="9"/>
      <c r="X164" s="9"/>
      <c r="Y164" s="9"/>
      <c r="Z164" s="9"/>
      <c r="AA164" s="9"/>
      <c r="AB164" s="9"/>
      <c r="AC164" s="9"/>
      <c r="AD164" s="15" cm="1">
        <f t="array" ref="AD164">'ادخال البيانات'!E175</f>
        <v>0</v>
      </c>
      <c r="AE164" s="16" cm="1">
        <f t="array" ref="AE164">'ادخال البيانات'!H175</f>
        <v>0</v>
      </c>
      <c r="AF164" s="15" cm="1">
        <f t="array" ref="AF164">'ادخال البيانات'!K175</f>
        <v>0</v>
      </c>
      <c r="AG164" s="16" cm="1">
        <f t="array" ref="AG164">'ادخال البيانات'!N175</f>
        <v>0</v>
      </c>
      <c r="AH164" s="15" cm="1">
        <f t="array" ref="AH164">'ادخال البيانات'!Q175</f>
        <v>0</v>
      </c>
      <c r="AI164" s="16" cm="1">
        <f t="array" ref="AI164">'ادخال البيانات'!T175</f>
        <v>0</v>
      </c>
      <c r="AJ164" s="15" cm="1">
        <f t="array" ref="AJ164">'ادخال البيانات'!W175</f>
        <v>0</v>
      </c>
      <c r="AK164" s="16" cm="1">
        <f t="array" ref="AK164">'ادخال البيانات'!Z175</f>
        <v>0</v>
      </c>
      <c r="AL164" s="15" cm="1">
        <f t="array" ref="AL164">'ادخال البيانات'!AC175</f>
        <v>0</v>
      </c>
    </row>
    <row r="165" ht="13.8" customHeight="1">
      <c r="A165" s="9"/>
      <c r="B165" s="9"/>
      <c r="C165" s="9"/>
      <c r="D165" s="9"/>
      <c r="E165" s="9"/>
      <c r="F165" s="9"/>
      <c r="G165" s="9"/>
      <c r="H165" s="9"/>
      <c r="I165" s="9"/>
      <c r="J165" s="9"/>
      <c r="K165" s="9"/>
      <c r="L165" s="9"/>
      <c r="M165" s="9"/>
      <c r="N165" s="9"/>
      <c r="O165" s="9"/>
      <c r="P165" s="9"/>
      <c r="Q165" s="9"/>
      <c r="R165" s="9"/>
      <c r="S165" s="9"/>
      <c r="T165" s="9"/>
      <c r="U165" s="9"/>
      <c r="V165" s="9"/>
      <c r="W165" s="9"/>
      <c r="X165" s="9"/>
      <c r="Y165" s="9"/>
      <c r="Z165" s="9"/>
      <c r="AA165" s="9"/>
      <c r="AB165" s="9"/>
      <c r="AC165" s="9"/>
      <c r="AD165" s="15" cm="1">
        <f t="array" ref="AD165">'ادخال البيانات'!E176</f>
        <v>0</v>
      </c>
      <c r="AE165" s="16" cm="1">
        <f t="array" ref="AE165">'ادخال البيانات'!H176</f>
        <v>0</v>
      </c>
      <c r="AF165" s="15" cm="1">
        <f t="array" ref="AF165">'ادخال البيانات'!K176</f>
        <v>0</v>
      </c>
      <c r="AG165" s="16" cm="1">
        <f t="array" ref="AG165">'ادخال البيانات'!N176</f>
        <v>0</v>
      </c>
      <c r="AH165" s="15" cm="1">
        <f t="array" ref="AH165">'ادخال البيانات'!Q176</f>
        <v>0</v>
      </c>
      <c r="AI165" s="16" cm="1">
        <f t="array" ref="AI165">'ادخال البيانات'!T176</f>
        <v>0</v>
      </c>
      <c r="AJ165" s="15" cm="1">
        <f t="array" ref="AJ165">'ادخال البيانات'!W176</f>
        <v>0</v>
      </c>
      <c r="AK165" s="16" cm="1">
        <f t="array" ref="AK165">'ادخال البيانات'!Z176</f>
        <v>0</v>
      </c>
      <c r="AL165" s="15" cm="1">
        <f t="array" ref="AL165">'ادخال البيانات'!AC176</f>
        <v>0</v>
      </c>
    </row>
    <row r="166" ht="13.8" customHeight="1">
      <c r="A166" s="9"/>
      <c r="B166" s="9"/>
      <c r="C166" s="9"/>
      <c r="D166" s="9"/>
      <c r="E166" s="9"/>
      <c r="F166" s="9"/>
      <c r="G166" s="9"/>
      <c r="H166" s="9"/>
      <c r="I166" s="9"/>
      <c r="J166" s="9"/>
      <c r="K166" s="9"/>
      <c r="L166" s="9"/>
      <c r="M166" s="9"/>
      <c r="N166" s="9"/>
      <c r="O166" s="9"/>
      <c r="P166" s="9"/>
      <c r="Q166" s="9"/>
      <c r="R166" s="9"/>
      <c r="S166" s="9"/>
      <c r="T166" s="9"/>
      <c r="U166" s="9"/>
      <c r="V166" s="9"/>
      <c r="W166" s="9"/>
      <c r="X166" s="9"/>
      <c r="Y166" s="9"/>
      <c r="Z166" s="9"/>
      <c r="AA166" s="9"/>
      <c r="AB166" s="9"/>
      <c r="AC166" s="9"/>
      <c r="AD166" s="15" cm="1">
        <f t="array" ref="AD166">'ادخال البيانات'!E177</f>
        <v>0</v>
      </c>
      <c r="AE166" s="16" cm="1">
        <f t="array" ref="AE166">'ادخال البيانات'!H177</f>
        <v>0</v>
      </c>
      <c r="AF166" s="15" cm="1">
        <f t="array" ref="AF166">'ادخال البيانات'!K177</f>
        <v>0</v>
      </c>
      <c r="AG166" s="16" cm="1">
        <f t="array" ref="AG166">'ادخال البيانات'!N177</f>
        <v>0</v>
      </c>
      <c r="AH166" s="15" cm="1">
        <f t="array" ref="AH166">'ادخال البيانات'!Q177</f>
        <v>0</v>
      </c>
      <c r="AI166" s="16" cm="1">
        <f t="array" ref="AI166">'ادخال البيانات'!T177</f>
        <v>0</v>
      </c>
      <c r="AJ166" s="15" cm="1">
        <f t="array" ref="AJ166">'ادخال البيانات'!W177</f>
        <v>0</v>
      </c>
      <c r="AK166" s="16" cm="1">
        <f t="array" ref="AK166">'ادخال البيانات'!Z177</f>
        <v>0</v>
      </c>
      <c r="AL166" s="15" cm="1">
        <f t="array" ref="AL166">'ادخال البيانات'!AC177</f>
        <v>0</v>
      </c>
    </row>
    <row r="167" ht="13.8" customHeight="1">
      <c r="A167" s="9"/>
      <c r="B167" s="9"/>
      <c r="C167" s="9"/>
      <c r="D167" s="9"/>
      <c r="E167" s="9"/>
      <c r="F167" s="9"/>
      <c r="G167" s="9"/>
      <c r="H167" s="9"/>
      <c r="I167" s="9"/>
      <c r="J167" s="9"/>
      <c r="K167" s="9"/>
      <c r="L167" s="9"/>
      <c r="M167" s="9"/>
      <c r="N167" s="9"/>
      <c r="O167" s="9"/>
      <c r="P167" s="9"/>
      <c r="Q167" s="9"/>
      <c r="R167" s="9"/>
      <c r="S167" s="9"/>
      <c r="T167" s="9"/>
      <c r="U167" s="9"/>
      <c r="V167" s="9"/>
      <c r="W167" s="9"/>
      <c r="X167" s="9"/>
      <c r="Y167" s="9"/>
      <c r="Z167" s="9"/>
      <c r="AA167" s="9"/>
      <c r="AB167" s="9"/>
      <c r="AC167" s="9"/>
      <c r="AD167" s="15" cm="1">
        <f t="array" ref="AD167">'ادخال البيانات'!E178</f>
        <v>0</v>
      </c>
      <c r="AE167" s="16" cm="1">
        <f t="array" ref="AE167">'ادخال البيانات'!H178</f>
        <v>0</v>
      </c>
      <c r="AF167" s="15" cm="1">
        <f t="array" ref="AF167">'ادخال البيانات'!K178</f>
        <v>0</v>
      </c>
      <c r="AG167" s="16" cm="1">
        <f t="array" ref="AG167">'ادخال البيانات'!N178</f>
        <v>0</v>
      </c>
      <c r="AH167" s="15" cm="1">
        <f t="array" ref="AH167">'ادخال البيانات'!Q178</f>
        <v>0</v>
      </c>
      <c r="AI167" s="16" cm="1">
        <f t="array" ref="AI167">'ادخال البيانات'!T178</f>
        <v>0</v>
      </c>
      <c r="AJ167" s="15" cm="1">
        <f t="array" ref="AJ167">'ادخال البيانات'!W178</f>
        <v>0</v>
      </c>
      <c r="AK167" s="16" cm="1">
        <f t="array" ref="AK167">'ادخال البيانات'!Z178</f>
        <v>0</v>
      </c>
      <c r="AL167" s="15" cm="1">
        <f t="array" ref="AL167">'ادخال البيانات'!AC178</f>
        <v>0</v>
      </c>
    </row>
    <row r="168" ht="13.8" customHeight="1">
      <c r="A168" s="9"/>
      <c r="B168" s="9"/>
      <c r="C168" s="9"/>
      <c r="D168" s="9"/>
      <c r="E168" s="9"/>
      <c r="F168" s="9"/>
      <c r="G168" s="9"/>
      <c r="H168" s="9"/>
      <c r="I168" s="9"/>
      <c r="J168" s="9"/>
      <c r="K168" s="9"/>
      <c r="L168" s="9"/>
      <c r="M168" s="9"/>
      <c r="N168" s="9"/>
      <c r="O168" s="9"/>
      <c r="P168" s="9"/>
      <c r="Q168" s="9"/>
      <c r="R168" s="9"/>
      <c r="S168" s="9"/>
      <c r="T168" s="9"/>
      <c r="U168" s="9"/>
      <c r="V168" s="9"/>
      <c r="W168" s="9"/>
      <c r="X168" s="9"/>
      <c r="Y168" s="9"/>
      <c r="Z168" s="9"/>
      <c r="AA168" s="9"/>
      <c r="AB168" s="9"/>
      <c r="AC168" s="9"/>
      <c r="AD168" s="15" cm="1">
        <f t="array" ref="AD168">'ادخال البيانات'!E179</f>
        <v>0</v>
      </c>
      <c r="AE168" s="16" cm="1">
        <f t="array" ref="AE168">'ادخال البيانات'!H179</f>
        <v>0</v>
      </c>
      <c r="AF168" s="15" cm="1">
        <f t="array" ref="AF168">'ادخال البيانات'!K179</f>
        <v>0</v>
      </c>
      <c r="AG168" s="16" cm="1">
        <f t="array" ref="AG168">'ادخال البيانات'!N179</f>
        <v>0</v>
      </c>
      <c r="AH168" s="15" cm="1">
        <f t="array" ref="AH168">'ادخال البيانات'!Q179</f>
        <v>0</v>
      </c>
      <c r="AI168" s="16" cm="1">
        <f t="array" ref="AI168">'ادخال البيانات'!T179</f>
        <v>0</v>
      </c>
      <c r="AJ168" s="15" cm="1">
        <f t="array" ref="AJ168">'ادخال البيانات'!W179</f>
        <v>0</v>
      </c>
      <c r="AK168" s="16" cm="1">
        <f t="array" ref="AK168">'ادخال البيانات'!Z179</f>
        <v>0</v>
      </c>
      <c r="AL168" s="15" cm="1">
        <f t="array" ref="AL168">'ادخال البيانات'!AC179</f>
        <v>0</v>
      </c>
    </row>
    <row r="169" ht="13.8" customHeight="1">
      <c r="A169" s="9"/>
      <c r="B169" s="9"/>
      <c r="C169" s="9"/>
      <c r="D169" s="9"/>
      <c r="E169" s="9"/>
      <c r="F169" s="9"/>
      <c r="G169" s="9"/>
      <c r="H169" s="9"/>
      <c r="I169" s="9"/>
      <c r="J169" s="9"/>
      <c r="K169" s="9"/>
      <c r="L169" s="9"/>
      <c r="M169" s="9"/>
      <c r="N169" s="9"/>
      <c r="O169" s="9"/>
      <c r="P169" s="9"/>
      <c r="Q169" s="9"/>
      <c r="R169" s="9"/>
      <c r="S169" s="9"/>
      <c r="T169" s="9"/>
      <c r="U169" s="9"/>
      <c r="V169" s="9"/>
      <c r="W169" s="9"/>
      <c r="X169" s="9"/>
      <c r="Y169" s="9"/>
      <c r="Z169" s="9"/>
      <c r="AA169" s="9"/>
      <c r="AB169" s="9"/>
      <c r="AC169" s="9"/>
      <c r="AD169" s="15" cm="1">
        <f t="array" ref="AD169">'ادخال البيانات'!E180</f>
        <v>0</v>
      </c>
      <c r="AE169" s="16" cm="1">
        <f t="array" ref="AE169">'ادخال البيانات'!H180</f>
        <v>0</v>
      </c>
      <c r="AF169" s="15" cm="1">
        <f t="array" ref="AF169">'ادخال البيانات'!K180</f>
        <v>0</v>
      </c>
      <c r="AG169" s="16" cm="1">
        <f t="array" ref="AG169">'ادخال البيانات'!N180</f>
        <v>0</v>
      </c>
      <c r="AH169" s="15" cm="1">
        <f t="array" ref="AH169">'ادخال البيانات'!Q180</f>
        <v>0</v>
      </c>
      <c r="AI169" s="16" cm="1">
        <f t="array" ref="AI169">'ادخال البيانات'!T180</f>
        <v>0</v>
      </c>
      <c r="AJ169" s="15" cm="1">
        <f t="array" ref="AJ169">'ادخال البيانات'!W180</f>
        <v>0</v>
      </c>
      <c r="AK169" s="16" cm="1">
        <f t="array" ref="AK169">'ادخال البيانات'!Z180</f>
        <v>0</v>
      </c>
      <c r="AL169" s="15" cm="1">
        <f t="array" ref="AL169">'ادخال البيانات'!AC180</f>
        <v>0</v>
      </c>
    </row>
    <row r="170" ht="13.8" customHeight="1">
      <c r="A170" s="9"/>
      <c r="B170" s="9"/>
      <c r="C170" s="9"/>
      <c r="D170" s="9"/>
      <c r="E170" s="9"/>
      <c r="F170" s="9"/>
      <c r="G170" s="9"/>
      <c r="H170" s="9"/>
      <c r="I170" s="9"/>
      <c r="J170" s="9"/>
      <c r="K170" s="9"/>
      <c r="L170" s="9"/>
      <c r="M170" s="9"/>
      <c r="N170" s="9"/>
      <c r="O170" s="9"/>
      <c r="P170" s="9"/>
      <c r="Q170" s="9"/>
      <c r="R170" s="9"/>
      <c r="S170" s="9"/>
      <c r="T170" s="9"/>
      <c r="U170" s="9"/>
      <c r="V170" s="9"/>
      <c r="W170" s="9"/>
      <c r="X170" s="9"/>
      <c r="Y170" s="9"/>
      <c r="Z170" s="9"/>
      <c r="AA170" s="9"/>
      <c r="AB170" s="9"/>
      <c r="AC170" s="9"/>
      <c r="AD170" s="15" cm="1">
        <f t="array" ref="AD170">'ادخال البيانات'!E181</f>
        <v>0</v>
      </c>
      <c r="AE170" s="16" cm="1">
        <f t="array" ref="AE170">'ادخال البيانات'!H181</f>
        <v>0</v>
      </c>
      <c r="AF170" s="15" cm="1">
        <f t="array" ref="AF170">'ادخال البيانات'!K181</f>
        <v>0</v>
      </c>
      <c r="AG170" s="16" cm="1">
        <f t="array" ref="AG170">'ادخال البيانات'!N181</f>
        <v>0</v>
      </c>
      <c r="AH170" s="15" cm="1">
        <f t="array" ref="AH170">'ادخال البيانات'!Q181</f>
        <v>0</v>
      </c>
      <c r="AI170" s="16" cm="1">
        <f t="array" ref="AI170">'ادخال البيانات'!T181</f>
        <v>0</v>
      </c>
      <c r="AJ170" s="15" cm="1">
        <f t="array" ref="AJ170">'ادخال البيانات'!W181</f>
        <v>0</v>
      </c>
      <c r="AK170" s="16" cm="1">
        <f t="array" ref="AK170">'ادخال البيانات'!Z181</f>
        <v>0</v>
      </c>
      <c r="AL170" s="15" cm="1">
        <f t="array" ref="AL170">'ادخال البيانات'!AC181</f>
        <v>0</v>
      </c>
    </row>
    <row r="171" ht="13.8" customHeight="1">
      <c r="A171" s="9"/>
      <c r="B171" s="9"/>
      <c r="C171" s="9"/>
      <c r="D171" s="9"/>
      <c r="E171" s="9"/>
      <c r="F171" s="9"/>
      <c r="G171" s="9"/>
      <c r="H171" s="9"/>
      <c r="I171" s="9"/>
      <c r="J171" s="9"/>
      <c r="K171" s="9"/>
      <c r="L171" s="9"/>
      <c r="M171" s="9"/>
      <c r="N171" s="9"/>
      <c r="O171" s="9"/>
      <c r="P171" s="9"/>
      <c r="Q171" s="9"/>
      <c r="R171" s="9"/>
      <c r="S171" s="9"/>
      <c r="T171" s="9"/>
      <c r="U171" s="9"/>
      <c r="V171" s="9"/>
      <c r="W171" s="9"/>
      <c r="X171" s="9"/>
      <c r="Y171" s="9"/>
      <c r="Z171" s="9"/>
      <c r="AA171" s="9"/>
      <c r="AB171" s="9"/>
      <c r="AC171" s="9"/>
      <c r="AD171" s="15" cm="1">
        <f t="array" ref="AD171">'ادخال البيانات'!E182</f>
        <v>0</v>
      </c>
      <c r="AE171" s="16" cm="1">
        <f t="array" ref="AE171">'ادخال البيانات'!H182</f>
        <v>0</v>
      </c>
      <c r="AF171" s="15" cm="1">
        <f t="array" ref="AF171">'ادخال البيانات'!K182</f>
        <v>0</v>
      </c>
      <c r="AG171" s="16" cm="1">
        <f t="array" ref="AG171">'ادخال البيانات'!N182</f>
        <v>0</v>
      </c>
      <c r="AH171" s="15" cm="1">
        <f t="array" ref="AH171">'ادخال البيانات'!Q182</f>
        <v>0</v>
      </c>
      <c r="AI171" s="16" cm="1">
        <f t="array" ref="AI171">'ادخال البيانات'!T182</f>
        <v>0</v>
      </c>
      <c r="AJ171" s="15" cm="1">
        <f t="array" ref="AJ171">'ادخال البيانات'!W182</f>
        <v>0</v>
      </c>
      <c r="AK171" s="16" cm="1">
        <f t="array" ref="AK171">'ادخال البيانات'!Z182</f>
        <v>0</v>
      </c>
      <c r="AL171" s="15" cm="1">
        <f t="array" ref="AL171">'ادخال البيانات'!AC182</f>
        <v>0</v>
      </c>
    </row>
    <row r="172" ht="13.8" customHeight="1">
      <c r="A172" s="9"/>
      <c r="B172" s="9"/>
      <c r="C172" s="9"/>
      <c r="D172" s="9"/>
      <c r="E172" s="9"/>
      <c r="F172" s="9"/>
      <c r="G172" s="9"/>
      <c r="H172" s="9"/>
      <c r="I172" s="9"/>
      <c r="J172" s="9"/>
      <c r="K172" s="9"/>
      <c r="L172" s="9"/>
      <c r="M172" s="9"/>
      <c r="N172" s="9"/>
      <c r="O172" s="9"/>
      <c r="P172" s="9"/>
      <c r="Q172" s="9"/>
      <c r="R172" s="9"/>
      <c r="S172" s="9"/>
      <c r="T172" s="9"/>
      <c r="U172" s="9"/>
      <c r="V172" s="9"/>
      <c r="W172" s="9"/>
      <c r="X172" s="9"/>
      <c r="Y172" s="9"/>
      <c r="Z172" s="9"/>
      <c r="AA172" s="9"/>
      <c r="AB172" s="9"/>
      <c r="AC172" s="9"/>
      <c r="AD172" s="15" cm="1">
        <f t="array" ref="AD172">'ادخال البيانات'!E183</f>
        <v>0</v>
      </c>
      <c r="AE172" s="16" cm="1">
        <f t="array" ref="AE172">'ادخال البيانات'!H183</f>
        <v>0</v>
      </c>
      <c r="AF172" s="15" cm="1">
        <f t="array" ref="AF172">'ادخال البيانات'!K183</f>
        <v>0</v>
      </c>
      <c r="AG172" s="16" cm="1">
        <f t="array" ref="AG172">'ادخال البيانات'!N183</f>
        <v>0</v>
      </c>
      <c r="AH172" s="15" cm="1">
        <f t="array" ref="AH172">'ادخال البيانات'!Q183</f>
        <v>0</v>
      </c>
      <c r="AI172" s="16" cm="1">
        <f t="array" ref="AI172">'ادخال البيانات'!T183</f>
        <v>0</v>
      </c>
      <c r="AJ172" s="15" cm="1">
        <f t="array" ref="AJ172">'ادخال البيانات'!W183</f>
        <v>0</v>
      </c>
      <c r="AK172" s="16" cm="1">
        <f t="array" ref="AK172">'ادخال البيانات'!Z183</f>
        <v>0</v>
      </c>
      <c r="AL172" s="15" cm="1">
        <f t="array" ref="AL172">'ادخال البيانات'!AC183</f>
        <v>0</v>
      </c>
    </row>
    <row r="173" ht="13.8" customHeight="1">
      <c r="A173" s="9"/>
      <c r="B173" s="9"/>
      <c r="C173" s="9"/>
      <c r="D173" s="9"/>
      <c r="E173" s="9"/>
      <c r="F173" s="9"/>
      <c r="G173" s="9"/>
      <c r="H173" s="9"/>
      <c r="I173" s="9"/>
      <c r="J173" s="9"/>
      <c r="K173" s="9"/>
      <c r="L173" s="9"/>
      <c r="M173" s="9"/>
      <c r="N173" s="9"/>
      <c r="O173" s="9"/>
      <c r="P173" s="9"/>
      <c r="Q173" s="9"/>
      <c r="R173" s="9"/>
      <c r="S173" s="9"/>
      <c r="T173" s="9"/>
      <c r="U173" s="9"/>
      <c r="V173" s="9"/>
      <c r="W173" s="9"/>
      <c r="X173" s="9"/>
      <c r="Y173" s="9"/>
      <c r="Z173" s="9"/>
      <c r="AA173" s="9"/>
      <c r="AB173" s="9"/>
      <c r="AC173" s="9"/>
      <c r="AD173" s="15" cm="1">
        <f t="array" ref="AD173">'ادخال البيانات'!E184</f>
        <v>0</v>
      </c>
      <c r="AE173" s="16" cm="1">
        <f t="array" ref="AE173">'ادخال البيانات'!H184</f>
        <v>0</v>
      </c>
      <c r="AF173" s="15" cm="1">
        <f t="array" ref="AF173">'ادخال البيانات'!K184</f>
        <v>0</v>
      </c>
      <c r="AG173" s="16" cm="1">
        <f t="array" ref="AG173">'ادخال البيانات'!N184</f>
        <v>0</v>
      </c>
      <c r="AH173" s="15" cm="1">
        <f t="array" ref="AH173">'ادخال البيانات'!Q184</f>
        <v>0</v>
      </c>
      <c r="AI173" s="16" cm="1">
        <f t="array" ref="AI173">'ادخال البيانات'!T184</f>
        <v>0</v>
      </c>
      <c r="AJ173" s="15" cm="1">
        <f t="array" ref="AJ173">'ادخال البيانات'!W184</f>
        <v>0</v>
      </c>
      <c r="AK173" s="16" cm="1">
        <f t="array" ref="AK173">'ادخال البيانات'!Z184</f>
        <v>0</v>
      </c>
      <c r="AL173" s="15" cm="1">
        <f t="array" ref="AL173">'ادخال البيانات'!AC184</f>
        <v>0</v>
      </c>
    </row>
    <row r="174" ht="13.8" customHeight="1">
      <c r="A174" s="9"/>
      <c r="B174" s="9"/>
      <c r="C174" s="9"/>
      <c r="D174" s="9"/>
      <c r="E174" s="9"/>
      <c r="F174" s="9"/>
      <c r="G174" s="9"/>
      <c r="H174" s="9"/>
      <c r="I174" s="9"/>
      <c r="J174" s="9"/>
      <c r="K174" s="9"/>
      <c r="L174" s="9"/>
      <c r="M174" s="9"/>
      <c r="N174" s="9"/>
      <c r="O174" s="9"/>
      <c r="P174" s="9"/>
      <c r="Q174" s="9"/>
      <c r="R174" s="9"/>
      <c r="S174" s="9"/>
      <c r="T174" s="9"/>
      <c r="U174" s="9"/>
      <c r="V174" s="9"/>
      <c r="W174" s="9"/>
      <c r="X174" s="9"/>
      <c r="Y174" s="9"/>
      <c r="Z174" s="9"/>
      <c r="AA174" s="9"/>
      <c r="AB174" s="9"/>
      <c r="AC174" s="9"/>
      <c r="AD174" s="15" cm="1">
        <f t="array" ref="AD174">'ادخال البيانات'!E185</f>
        <v>0</v>
      </c>
      <c r="AE174" s="16" cm="1">
        <f t="array" ref="AE174">'ادخال البيانات'!H185</f>
        <v>0</v>
      </c>
      <c r="AF174" s="15" cm="1">
        <f t="array" ref="AF174">'ادخال البيانات'!K185</f>
        <v>0</v>
      </c>
      <c r="AG174" s="16" cm="1">
        <f t="array" ref="AG174">'ادخال البيانات'!N185</f>
        <v>0</v>
      </c>
      <c r="AH174" s="15" cm="1">
        <f t="array" ref="AH174">'ادخال البيانات'!Q185</f>
        <v>0</v>
      </c>
      <c r="AI174" s="16" cm="1">
        <f t="array" ref="AI174">'ادخال البيانات'!T185</f>
        <v>0</v>
      </c>
      <c r="AJ174" s="15" cm="1">
        <f t="array" ref="AJ174">'ادخال البيانات'!W185</f>
        <v>0</v>
      </c>
      <c r="AK174" s="16" cm="1">
        <f t="array" ref="AK174">'ادخال البيانات'!Z185</f>
        <v>0</v>
      </c>
      <c r="AL174" s="15" cm="1">
        <f t="array" ref="AL174">'ادخال البيانات'!AC185</f>
        <v>0</v>
      </c>
    </row>
    <row r="175" ht="13.8" customHeight="1">
      <c r="A175" s="9"/>
      <c r="B175" s="9"/>
      <c r="C175" s="9"/>
      <c r="D175" s="9"/>
      <c r="E175" s="9"/>
      <c r="F175" s="9"/>
      <c r="G175" s="9"/>
      <c r="H175" s="9"/>
      <c r="I175" s="9"/>
      <c r="J175" s="9"/>
      <c r="K175" s="9"/>
      <c r="L175" s="9"/>
      <c r="M175" s="9"/>
      <c r="N175" s="9"/>
      <c r="O175" s="9"/>
      <c r="P175" s="9"/>
      <c r="Q175" s="9"/>
      <c r="R175" s="9"/>
      <c r="S175" s="9"/>
      <c r="T175" s="9"/>
      <c r="U175" s="9"/>
      <c r="V175" s="9"/>
      <c r="W175" s="9"/>
      <c r="X175" s="9"/>
      <c r="Y175" s="9"/>
      <c r="Z175" s="9"/>
      <c r="AA175" s="9"/>
      <c r="AB175" s="9"/>
      <c r="AC175" s="9"/>
      <c r="AD175" s="15" cm="1">
        <f t="array" ref="AD175">'ادخال البيانات'!E186</f>
        <v>0</v>
      </c>
      <c r="AE175" s="16" cm="1">
        <f t="array" ref="AE175">'ادخال البيانات'!H186</f>
        <v>0</v>
      </c>
      <c r="AF175" s="15" cm="1">
        <f t="array" ref="AF175">'ادخال البيانات'!K186</f>
        <v>0</v>
      </c>
      <c r="AG175" s="16" cm="1">
        <f t="array" ref="AG175">'ادخال البيانات'!N186</f>
        <v>0</v>
      </c>
      <c r="AH175" s="15" cm="1">
        <f t="array" ref="AH175">'ادخال البيانات'!Q186</f>
        <v>0</v>
      </c>
      <c r="AI175" s="16" cm="1">
        <f t="array" ref="AI175">'ادخال البيانات'!T186</f>
        <v>0</v>
      </c>
      <c r="AJ175" s="15" cm="1">
        <f t="array" ref="AJ175">'ادخال البيانات'!W186</f>
        <v>0</v>
      </c>
      <c r="AK175" s="16" cm="1">
        <f t="array" ref="AK175">'ادخال البيانات'!Z186</f>
        <v>0</v>
      </c>
      <c r="AL175" s="15" cm="1">
        <f t="array" ref="AL175">'ادخال البيانات'!AC186</f>
        <v>0</v>
      </c>
    </row>
    <row r="176" ht="13.8" customHeight="1">
      <c r="A176" s="9"/>
      <c r="B176" s="9"/>
      <c r="C176" s="9"/>
      <c r="D176" s="9"/>
      <c r="E176" s="9"/>
      <c r="F176" s="9"/>
      <c r="G176" s="9"/>
      <c r="H176" s="9"/>
      <c r="I176" s="9"/>
      <c r="J176" s="9"/>
      <c r="K176" s="9"/>
      <c r="L176" s="9"/>
      <c r="M176" s="9"/>
      <c r="N176" s="9"/>
      <c r="O176" s="9"/>
      <c r="P176" s="9"/>
      <c r="Q176" s="9"/>
      <c r="R176" s="9"/>
      <c r="S176" s="9"/>
      <c r="T176" s="9"/>
      <c r="U176" s="9"/>
      <c r="V176" s="9"/>
      <c r="W176" s="9"/>
      <c r="X176" s="9"/>
      <c r="Y176" s="9"/>
      <c r="Z176" s="9"/>
      <c r="AA176" s="9"/>
      <c r="AB176" s="9"/>
      <c r="AC176" s="9"/>
      <c r="AD176" s="15" cm="1">
        <f t="array" ref="AD176">'ادخال البيانات'!E187</f>
        <v>0</v>
      </c>
      <c r="AE176" s="16" cm="1">
        <f t="array" ref="AE176">'ادخال البيانات'!H187</f>
        <v>0</v>
      </c>
      <c r="AF176" s="15" cm="1">
        <f t="array" ref="AF176">'ادخال البيانات'!K187</f>
        <v>0</v>
      </c>
      <c r="AG176" s="16" cm="1">
        <f t="array" ref="AG176">'ادخال البيانات'!N187</f>
        <v>0</v>
      </c>
      <c r="AH176" s="15" cm="1">
        <f t="array" ref="AH176">'ادخال البيانات'!Q187</f>
        <v>0</v>
      </c>
      <c r="AI176" s="16" cm="1">
        <f t="array" ref="AI176">'ادخال البيانات'!T187</f>
        <v>0</v>
      </c>
      <c r="AJ176" s="15" cm="1">
        <f t="array" ref="AJ176">'ادخال البيانات'!W187</f>
        <v>0</v>
      </c>
      <c r="AK176" s="16" cm="1">
        <f t="array" ref="AK176">'ادخال البيانات'!Z187</f>
        <v>0</v>
      </c>
      <c r="AL176" s="15" cm="1">
        <f t="array" ref="AL176">'ادخال البيانات'!AC187</f>
        <v>0</v>
      </c>
    </row>
    <row r="177" ht="13.8" customHeight="1">
      <c r="A177" s="9"/>
      <c r="B177" s="9"/>
      <c r="C177" s="9"/>
      <c r="D177" s="9"/>
      <c r="E177" s="9"/>
      <c r="F177" s="9"/>
      <c r="G177" s="9"/>
      <c r="H177" s="9"/>
      <c r="I177" s="9"/>
      <c r="J177" s="9"/>
      <c r="K177" s="9"/>
      <c r="L177" s="9"/>
      <c r="M177" s="9"/>
      <c r="N177" s="9"/>
      <c r="O177" s="9"/>
      <c r="P177" s="9"/>
      <c r="Q177" s="9"/>
      <c r="R177" s="9"/>
      <c r="S177" s="9"/>
      <c r="T177" s="9"/>
      <c r="U177" s="9"/>
      <c r="V177" s="9"/>
      <c r="W177" s="9"/>
      <c r="X177" s="9"/>
      <c r="Y177" s="9"/>
      <c r="Z177" s="9"/>
      <c r="AA177" s="9"/>
      <c r="AB177" s="9"/>
      <c r="AC177" s="9"/>
      <c r="AD177" s="15" cm="1">
        <f t="array" ref="AD177">'ادخال البيانات'!E188</f>
        <v>0</v>
      </c>
      <c r="AE177" s="16" cm="1">
        <f t="array" ref="AE177">'ادخال البيانات'!H188</f>
        <v>0</v>
      </c>
      <c r="AF177" s="15" cm="1">
        <f t="array" ref="AF177">'ادخال البيانات'!K188</f>
        <v>0</v>
      </c>
      <c r="AG177" s="16" cm="1">
        <f t="array" ref="AG177">'ادخال البيانات'!N188</f>
        <v>0</v>
      </c>
      <c r="AH177" s="15" cm="1">
        <f t="array" ref="AH177">'ادخال البيانات'!Q188</f>
        <v>0</v>
      </c>
      <c r="AI177" s="16" cm="1">
        <f t="array" ref="AI177">'ادخال البيانات'!T188</f>
        <v>0</v>
      </c>
      <c r="AJ177" s="15" cm="1">
        <f t="array" ref="AJ177">'ادخال البيانات'!W188</f>
        <v>0</v>
      </c>
      <c r="AK177" s="16" cm="1">
        <f t="array" ref="AK177">'ادخال البيانات'!Z188</f>
        <v>0</v>
      </c>
      <c r="AL177" s="15" cm="1">
        <f t="array" ref="AL177">'ادخال البيانات'!AC188</f>
        <v>0</v>
      </c>
    </row>
    <row r="178" ht="13.8" customHeight="1">
      <c r="A178" s="9"/>
      <c r="B178" s="9"/>
      <c r="C178" s="9"/>
      <c r="D178" s="9"/>
      <c r="E178" s="9"/>
      <c r="F178" s="9"/>
      <c r="G178" s="9"/>
      <c r="H178" s="9"/>
      <c r="I178" s="9"/>
      <c r="J178" s="9"/>
      <c r="K178" s="9"/>
      <c r="L178" s="9"/>
      <c r="M178" s="9"/>
      <c r="N178" s="9"/>
      <c r="O178" s="9"/>
      <c r="P178" s="9"/>
      <c r="Q178" s="9"/>
      <c r="R178" s="9"/>
      <c r="S178" s="9"/>
      <c r="T178" s="9"/>
      <c r="U178" s="9"/>
      <c r="V178" s="9"/>
      <c r="W178" s="9"/>
      <c r="X178" s="9"/>
      <c r="Y178" s="9"/>
      <c r="Z178" s="9"/>
      <c r="AA178" s="9"/>
      <c r="AB178" s="9"/>
      <c r="AC178" s="9"/>
      <c r="AD178" s="15" cm="1">
        <f t="array" ref="AD178">'ادخال البيانات'!E189</f>
        <v>0</v>
      </c>
      <c r="AE178" s="16" cm="1">
        <f t="array" ref="AE178">'ادخال البيانات'!H189</f>
        <v>0</v>
      </c>
      <c r="AF178" s="15" cm="1">
        <f t="array" ref="AF178">'ادخال البيانات'!K189</f>
        <v>0</v>
      </c>
      <c r="AG178" s="16" cm="1">
        <f t="array" ref="AG178">'ادخال البيانات'!N189</f>
        <v>0</v>
      </c>
      <c r="AH178" s="15" cm="1">
        <f t="array" ref="AH178">'ادخال البيانات'!Q189</f>
        <v>0</v>
      </c>
      <c r="AI178" s="16" cm="1">
        <f t="array" ref="AI178">'ادخال البيانات'!T189</f>
        <v>0</v>
      </c>
      <c r="AJ178" s="15" cm="1">
        <f t="array" ref="AJ178">'ادخال البيانات'!W189</f>
        <v>0</v>
      </c>
      <c r="AK178" s="16" cm="1">
        <f t="array" ref="AK178">'ادخال البيانات'!Z189</f>
        <v>0</v>
      </c>
      <c r="AL178" s="15" cm="1">
        <f t="array" ref="AL178">'ادخال البيانات'!AC189</f>
        <v>0</v>
      </c>
    </row>
    <row r="179" ht="13.8" customHeight="1">
      <c r="A179" s="9"/>
      <c r="B179" s="9"/>
      <c r="C179" s="9"/>
      <c r="D179" s="9"/>
      <c r="E179" s="9"/>
      <c r="F179" s="9"/>
      <c r="G179" s="9"/>
      <c r="H179" s="9"/>
      <c r="I179" s="9"/>
      <c r="J179" s="9"/>
      <c r="K179" s="9"/>
      <c r="L179" s="9"/>
      <c r="M179" s="9"/>
      <c r="N179" s="9"/>
      <c r="O179" s="9"/>
      <c r="P179" s="9"/>
      <c r="Q179" s="9"/>
      <c r="R179" s="9"/>
      <c r="S179" s="9"/>
      <c r="T179" s="9"/>
      <c r="U179" s="9"/>
      <c r="V179" s="9"/>
      <c r="W179" s="9"/>
      <c r="X179" s="9"/>
      <c r="Y179" s="9"/>
      <c r="Z179" s="9"/>
      <c r="AA179" s="9"/>
      <c r="AB179" s="9"/>
      <c r="AC179" s="9"/>
      <c r="AD179" s="15" cm="1">
        <f t="array" ref="AD179">'ادخال البيانات'!E190</f>
        <v>0</v>
      </c>
      <c r="AE179" s="16" cm="1">
        <f t="array" ref="AE179">'ادخال البيانات'!H190</f>
        <v>0</v>
      </c>
      <c r="AF179" s="15" cm="1">
        <f t="array" ref="AF179">'ادخال البيانات'!K190</f>
        <v>0</v>
      </c>
      <c r="AG179" s="16" cm="1">
        <f t="array" ref="AG179">'ادخال البيانات'!N190</f>
        <v>0</v>
      </c>
      <c r="AH179" s="15" cm="1">
        <f t="array" ref="AH179">'ادخال البيانات'!Q190</f>
        <v>0</v>
      </c>
      <c r="AI179" s="16" cm="1">
        <f t="array" ref="AI179">'ادخال البيانات'!T190</f>
        <v>0</v>
      </c>
      <c r="AJ179" s="15" cm="1">
        <f t="array" ref="AJ179">'ادخال البيانات'!W190</f>
        <v>0</v>
      </c>
      <c r="AK179" s="16" cm="1">
        <f t="array" ref="AK179">'ادخال البيانات'!Z190</f>
        <v>0</v>
      </c>
      <c r="AL179" s="15" cm="1">
        <f t="array" ref="AL179">'ادخال البيانات'!AC190</f>
        <v>0</v>
      </c>
    </row>
    <row r="180" ht="13.8" customHeight="1">
      <c r="A180" s="9"/>
      <c r="B180" s="9"/>
      <c r="C180" s="9"/>
      <c r="D180" s="9"/>
      <c r="E180" s="9"/>
      <c r="F180" s="9"/>
      <c r="G180" s="9"/>
      <c r="H180" s="9"/>
      <c r="I180" s="9"/>
      <c r="J180" s="9"/>
      <c r="K180" s="9"/>
      <c r="L180" s="9"/>
      <c r="M180" s="9"/>
      <c r="N180" s="9"/>
      <c r="O180" s="9"/>
      <c r="P180" s="9"/>
      <c r="Q180" s="9"/>
      <c r="R180" s="9"/>
      <c r="S180" s="9"/>
      <c r="T180" s="9"/>
      <c r="U180" s="9"/>
      <c r="V180" s="9"/>
      <c r="W180" s="9"/>
      <c r="X180" s="9"/>
      <c r="Y180" s="9"/>
      <c r="Z180" s="9"/>
      <c r="AA180" s="9"/>
      <c r="AB180" s="9"/>
      <c r="AC180" s="9"/>
      <c r="AD180" s="15" cm="1">
        <f t="array" ref="AD180">'ادخال البيانات'!E191</f>
        <v>0</v>
      </c>
      <c r="AE180" s="16" cm="1">
        <f t="array" ref="AE180">'ادخال البيانات'!H191</f>
        <v>0</v>
      </c>
      <c r="AF180" s="15" cm="1">
        <f t="array" ref="AF180">'ادخال البيانات'!K191</f>
        <v>0</v>
      </c>
      <c r="AG180" s="16" cm="1">
        <f t="array" ref="AG180">'ادخال البيانات'!N191</f>
        <v>0</v>
      </c>
      <c r="AH180" s="15" cm="1">
        <f t="array" ref="AH180">'ادخال البيانات'!Q191</f>
        <v>0</v>
      </c>
      <c r="AI180" s="16" cm="1">
        <f t="array" ref="AI180">'ادخال البيانات'!T191</f>
        <v>0</v>
      </c>
      <c r="AJ180" s="15" cm="1">
        <f t="array" ref="AJ180">'ادخال البيانات'!W191</f>
        <v>0</v>
      </c>
      <c r="AK180" s="16" cm="1">
        <f t="array" ref="AK180">'ادخال البيانات'!Z191</f>
        <v>0</v>
      </c>
      <c r="AL180" s="15" cm="1">
        <f t="array" ref="AL180">'ادخال البيانات'!AC191</f>
        <v>0</v>
      </c>
    </row>
    <row r="181" ht="13.8" customHeight="1">
      <c r="A181" s="9"/>
      <c r="B181" s="9"/>
      <c r="C181" s="9"/>
      <c r="D181" s="9"/>
      <c r="E181" s="9"/>
      <c r="F181" s="9"/>
      <c r="G181" s="9"/>
      <c r="H181" s="9"/>
      <c r="I181" s="9"/>
      <c r="J181" s="9"/>
      <c r="K181" s="9"/>
      <c r="L181" s="9"/>
      <c r="M181" s="9"/>
      <c r="N181" s="9"/>
      <c r="O181" s="9"/>
      <c r="P181" s="9"/>
      <c r="Q181" s="9"/>
      <c r="R181" s="9"/>
      <c r="S181" s="9"/>
      <c r="T181" s="9"/>
      <c r="U181" s="9"/>
      <c r="V181" s="9"/>
      <c r="W181" s="9"/>
      <c r="X181" s="9"/>
      <c r="Y181" s="9"/>
      <c r="Z181" s="9"/>
      <c r="AA181" s="9"/>
      <c r="AB181" s="9"/>
      <c r="AC181" s="9"/>
      <c r="AD181" s="15" cm="1">
        <f t="array" ref="AD181">'ادخال البيانات'!E192</f>
        <v>0</v>
      </c>
      <c r="AE181" s="16" cm="1">
        <f t="array" ref="AE181">'ادخال البيانات'!H192</f>
        <v>0</v>
      </c>
      <c r="AF181" s="15" cm="1">
        <f t="array" ref="AF181">'ادخال البيانات'!K192</f>
        <v>0</v>
      </c>
      <c r="AG181" s="16" cm="1">
        <f t="array" ref="AG181">'ادخال البيانات'!N192</f>
        <v>0</v>
      </c>
      <c r="AH181" s="15" cm="1">
        <f t="array" ref="AH181">'ادخال البيانات'!Q192</f>
        <v>0</v>
      </c>
      <c r="AI181" s="16" cm="1">
        <f t="array" ref="AI181">'ادخال البيانات'!T192</f>
        <v>0</v>
      </c>
      <c r="AJ181" s="15" cm="1">
        <f t="array" ref="AJ181">'ادخال البيانات'!W192</f>
        <v>0</v>
      </c>
      <c r="AK181" s="16" cm="1">
        <f t="array" ref="AK181">'ادخال البيانات'!Z192</f>
        <v>0</v>
      </c>
      <c r="AL181" s="15" cm="1">
        <f t="array" ref="AL181">'ادخال البيانات'!AC192</f>
        <v>0</v>
      </c>
    </row>
    <row r="182" ht="13.8" customHeight="1">
      <c r="A182" s="9"/>
      <c r="B182" s="9"/>
      <c r="C182" s="9"/>
      <c r="D182" s="9"/>
      <c r="E182" s="9"/>
      <c r="F182" s="9"/>
      <c r="G182" s="9"/>
      <c r="H182" s="9"/>
      <c r="I182" s="9"/>
      <c r="J182" s="9"/>
      <c r="K182" s="9"/>
      <c r="L182" s="9"/>
      <c r="M182" s="9"/>
      <c r="N182" s="9"/>
      <c r="O182" s="9"/>
      <c r="P182" s="9"/>
      <c r="Q182" s="9"/>
      <c r="R182" s="9"/>
      <c r="S182" s="9"/>
      <c r="T182" s="9"/>
      <c r="U182" s="9"/>
      <c r="V182" s="9"/>
      <c r="W182" s="9"/>
      <c r="X182" s="9"/>
      <c r="Y182" s="9"/>
      <c r="Z182" s="9"/>
      <c r="AA182" s="9"/>
      <c r="AB182" s="9"/>
      <c r="AC182" s="9"/>
      <c r="AD182" s="15" cm="1">
        <f t="array" ref="AD182">'ادخال البيانات'!E193</f>
        <v>0</v>
      </c>
      <c r="AE182" s="16" cm="1">
        <f t="array" ref="AE182">'ادخال البيانات'!H193</f>
        <v>0</v>
      </c>
      <c r="AF182" s="15" cm="1">
        <f t="array" ref="AF182">'ادخال البيانات'!K193</f>
        <v>0</v>
      </c>
      <c r="AG182" s="16" cm="1">
        <f t="array" ref="AG182">'ادخال البيانات'!N193</f>
        <v>0</v>
      </c>
      <c r="AH182" s="15" cm="1">
        <f t="array" ref="AH182">'ادخال البيانات'!Q193</f>
        <v>0</v>
      </c>
      <c r="AI182" s="16" cm="1">
        <f t="array" ref="AI182">'ادخال البيانات'!T193</f>
        <v>0</v>
      </c>
      <c r="AJ182" s="15" cm="1">
        <f t="array" ref="AJ182">'ادخال البيانات'!W193</f>
        <v>0</v>
      </c>
      <c r="AK182" s="16" cm="1">
        <f t="array" ref="AK182">'ادخال البيانات'!Z193</f>
        <v>0</v>
      </c>
      <c r="AL182" s="15" cm="1">
        <f t="array" ref="AL182">'ادخال البيانات'!AC193</f>
        <v>0</v>
      </c>
    </row>
    <row r="183" ht="13.8" customHeight="1">
      <c r="A183" s="9"/>
      <c r="B183" s="9"/>
      <c r="C183" s="9"/>
      <c r="D183" s="9"/>
      <c r="E183" s="9"/>
      <c r="F183" s="9"/>
      <c r="G183" s="9"/>
      <c r="H183" s="9"/>
      <c r="I183" s="9"/>
      <c r="J183" s="9"/>
      <c r="K183" s="9"/>
      <c r="L183" s="9"/>
      <c r="M183" s="9"/>
      <c r="N183" s="9"/>
      <c r="O183" s="9"/>
      <c r="P183" s="9"/>
      <c r="Q183" s="9"/>
      <c r="R183" s="9"/>
      <c r="S183" s="9"/>
      <c r="T183" s="9"/>
      <c r="U183" s="9"/>
      <c r="V183" s="9"/>
      <c r="W183" s="9"/>
      <c r="X183" s="9"/>
      <c r="Y183" s="9"/>
      <c r="Z183" s="9"/>
      <c r="AA183" s="9"/>
      <c r="AB183" s="9"/>
      <c r="AC183" s="9"/>
      <c r="AD183" s="15" cm="1">
        <f t="array" ref="AD183">'ادخال البيانات'!E194</f>
        <v>0</v>
      </c>
      <c r="AE183" s="16" cm="1">
        <f t="array" ref="AE183">'ادخال البيانات'!H194</f>
        <v>0</v>
      </c>
      <c r="AF183" s="15" cm="1">
        <f t="array" ref="AF183">'ادخال البيانات'!K194</f>
        <v>0</v>
      </c>
      <c r="AG183" s="16" cm="1">
        <f t="array" ref="AG183">'ادخال البيانات'!N194</f>
        <v>0</v>
      </c>
      <c r="AH183" s="15" cm="1">
        <f t="array" ref="AH183">'ادخال البيانات'!Q194</f>
        <v>0</v>
      </c>
      <c r="AI183" s="16" cm="1">
        <f t="array" ref="AI183">'ادخال البيانات'!T194</f>
        <v>0</v>
      </c>
      <c r="AJ183" s="15" cm="1">
        <f t="array" ref="AJ183">'ادخال البيانات'!W194</f>
        <v>0</v>
      </c>
      <c r="AK183" s="16" cm="1">
        <f t="array" ref="AK183">'ادخال البيانات'!Z194</f>
        <v>0</v>
      </c>
      <c r="AL183" s="15" cm="1">
        <f t="array" ref="AL183">'ادخال البيانات'!AC194</f>
        <v>0</v>
      </c>
    </row>
    <row r="184" ht="13.8" customHeight="1">
      <c r="A184" s="9"/>
      <c r="B184" s="9"/>
      <c r="C184" s="9"/>
      <c r="D184" s="9"/>
      <c r="E184" s="9"/>
      <c r="F184" s="9"/>
      <c r="G184" s="9"/>
      <c r="H184" s="9"/>
      <c r="I184" s="9"/>
      <c r="J184" s="9"/>
      <c r="K184" s="9"/>
      <c r="L184" s="9"/>
      <c r="M184" s="9"/>
      <c r="N184" s="9"/>
      <c r="O184" s="9"/>
      <c r="P184" s="9"/>
      <c r="Q184" s="9"/>
      <c r="R184" s="9"/>
      <c r="S184" s="9"/>
      <c r="T184" s="9"/>
      <c r="U184" s="9"/>
      <c r="V184" s="9"/>
      <c r="W184" s="9"/>
      <c r="X184" s="9"/>
      <c r="Y184" s="9"/>
      <c r="Z184" s="9"/>
      <c r="AA184" s="9"/>
      <c r="AB184" s="9"/>
      <c r="AC184" s="9"/>
      <c r="AD184" s="15" cm="1">
        <f t="array" ref="AD184">'ادخال البيانات'!E195</f>
        <v>0</v>
      </c>
      <c r="AE184" s="16" cm="1">
        <f t="array" ref="AE184">'ادخال البيانات'!H195</f>
        <v>0</v>
      </c>
      <c r="AF184" s="15" cm="1">
        <f t="array" ref="AF184">'ادخال البيانات'!K195</f>
        <v>0</v>
      </c>
      <c r="AG184" s="16" cm="1">
        <f t="array" ref="AG184">'ادخال البيانات'!N195</f>
        <v>0</v>
      </c>
      <c r="AH184" s="15" cm="1">
        <f t="array" ref="AH184">'ادخال البيانات'!Q195</f>
        <v>0</v>
      </c>
      <c r="AI184" s="16" cm="1">
        <f t="array" ref="AI184">'ادخال البيانات'!T195</f>
        <v>0</v>
      </c>
      <c r="AJ184" s="15" cm="1">
        <f t="array" ref="AJ184">'ادخال البيانات'!W195</f>
        <v>0</v>
      </c>
      <c r="AK184" s="16" cm="1">
        <f t="array" ref="AK184">'ادخال البيانات'!Z195</f>
        <v>0</v>
      </c>
      <c r="AL184" s="15" cm="1">
        <f t="array" ref="AL184">'ادخال البيانات'!AC195</f>
        <v>0</v>
      </c>
    </row>
    <row r="185" ht="13.8" customHeight="1">
      <c r="A185" s="9"/>
      <c r="B185" s="9"/>
      <c r="C185" s="9"/>
      <c r="D185" s="9"/>
      <c r="E185" s="9"/>
      <c r="F185" s="9"/>
      <c r="G185" s="9"/>
      <c r="H185" s="9"/>
      <c r="I185" s="9"/>
      <c r="J185" s="9"/>
      <c r="K185" s="9"/>
      <c r="L185" s="9"/>
      <c r="M185" s="9"/>
      <c r="N185" s="9"/>
      <c r="O185" s="9"/>
      <c r="P185" s="9"/>
      <c r="Q185" s="9"/>
      <c r="R185" s="9"/>
      <c r="S185" s="9"/>
      <c r="T185" s="9"/>
      <c r="U185" s="9"/>
      <c r="V185" s="9"/>
      <c r="W185" s="9"/>
      <c r="X185" s="9"/>
      <c r="Y185" s="9"/>
      <c r="Z185" s="9"/>
      <c r="AA185" s="9"/>
      <c r="AB185" s="9"/>
      <c r="AC185" s="9"/>
      <c r="AD185" s="15" cm="1">
        <f t="array" ref="AD185">'ادخال البيانات'!E196</f>
        <v>0</v>
      </c>
      <c r="AE185" s="16" cm="1">
        <f t="array" ref="AE185">'ادخال البيانات'!H196</f>
        <v>0</v>
      </c>
      <c r="AF185" s="15" cm="1">
        <f t="array" ref="AF185">'ادخال البيانات'!K196</f>
        <v>0</v>
      </c>
      <c r="AG185" s="16" cm="1">
        <f t="array" ref="AG185">'ادخال البيانات'!N196</f>
        <v>0</v>
      </c>
      <c r="AH185" s="15" cm="1">
        <f t="array" ref="AH185">'ادخال البيانات'!Q196</f>
        <v>0</v>
      </c>
      <c r="AI185" s="16" cm="1">
        <f t="array" ref="AI185">'ادخال البيانات'!T196</f>
        <v>0</v>
      </c>
      <c r="AJ185" s="15" cm="1">
        <f t="array" ref="AJ185">'ادخال البيانات'!W196</f>
        <v>0</v>
      </c>
      <c r="AK185" s="16" cm="1">
        <f t="array" ref="AK185">'ادخال البيانات'!Z196</f>
        <v>0</v>
      </c>
      <c r="AL185" s="15" cm="1">
        <f t="array" ref="AL185">'ادخال البيانات'!AC196</f>
        <v>0</v>
      </c>
    </row>
    <row r="186" ht="13.8" customHeight="1">
      <c r="A186" s="9"/>
      <c r="B186" s="9"/>
      <c r="C186" s="9"/>
      <c r="D186" s="9"/>
      <c r="E186" s="9"/>
      <c r="F186" s="9"/>
      <c r="G186" s="9"/>
      <c r="H186" s="9"/>
      <c r="I186" s="9"/>
      <c r="J186" s="9"/>
      <c r="K186" s="9"/>
      <c r="L186" s="9"/>
      <c r="M186" s="9"/>
      <c r="N186" s="9"/>
      <c r="O186" s="9"/>
      <c r="P186" s="9"/>
      <c r="Q186" s="9"/>
      <c r="R186" s="9"/>
      <c r="S186" s="9"/>
      <c r="T186" s="9"/>
      <c r="U186" s="9"/>
      <c r="V186" s="9"/>
      <c r="W186" s="9"/>
      <c r="X186" s="9"/>
      <c r="Y186" s="9"/>
      <c r="Z186" s="9"/>
      <c r="AA186" s="9"/>
      <c r="AB186" s="9"/>
      <c r="AC186" s="9"/>
      <c r="AD186" s="15" cm="1">
        <f t="array" ref="AD186">'ادخال البيانات'!E197</f>
        <v>0</v>
      </c>
      <c r="AE186" s="16" cm="1">
        <f t="array" ref="AE186">'ادخال البيانات'!H197</f>
        <v>0</v>
      </c>
      <c r="AF186" s="15" cm="1">
        <f t="array" ref="AF186">'ادخال البيانات'!K197</f>
        <v>0</v>
      </c>
      <c r="AG186" s="16" cm="1">
        <f t="array" ref="AG186">'ادخال البيانات'!N197</f>
        <v>0</v>
      </c>
      <c r="AH186" s="15" cm="1">
        <f t="array" ref="AH186">'ادخال البيانات'!Q197</f>
        <v>0</v>
      </c>
      <c r="AI186" s="16" cm="1">
        <f t="array" ref="AI186">'ادخال البيانات'!T197</f>
        <v>0</v>
      </c>
      <c r="AJ186" s="15" cm="1">
        <f t="array" ref="AJ186">'ادخال البيانات'!W197</f>
        <v>0</v>
      </c>
      <c r="AK186" s="16" cm="1">
        <f t="array" ref="AK186">'ادخال البيانات'!Z197</f>
        <v>0</v>
      </c>
      <c r="AL186" s="15" cm="1">
        <f t="array" ref="AL186">'ادخال البيانات'!AC197</f>
        <v>0</v>
      </c>
    </row>
    <row r="187" ht="13.8" customHeight="1">
      <c r="A187" s="9"/>
      <c r="B187" s="9"/>
      <c r="C187" s="9"/>
      <c r="D187" s="9"/>
      <c r="E187" s="9"/>
      <c r="F187" s="9"/>
      <c r="G187" s="9"/>
      <c r="H187" s="9"/>
      <c r="I187" s="9"/>
      <c r="J187" s="9"/>
      <c r="K187" s="9"/>
      <c r="L187" s="9"/>
      <c r="M187" s="9"/>
      <c r="N187" s="9"/>
      <c r="O187" s="9"/>
      <c r="P187" s="9"/>
      <c r="Q187" s="9"/>
      <c r="R187" s="9"/>
      <c r="S187" s="9"/>
      <c r="T187" s="9"/>
      <c r="U187" s="9"/>
      <c r="V187" s="9"/>
      <c r="W187" s="9"/>
      <c r="X187" s="9"/>
      <c r="Y187" s="9"/>
      <c r="Z187" s="9"/>
      <c r="AA187" s="9"/>
      <c r="AB187" s="9"/>
      <c r="AC187" s="9"/>
      <c r="AD187" s="15" cm="1">
        <f t="array" ref="AD187">'ادخال البيانات'!E198</f>
        <v>0</v>
      </c>
      <c r="AE187" s="16" cm="1">
        <f t="array" ref="AE187">'ادخال البيانات'!H198</f>
        <v>0</v>
      </c>
      <c r="AF187" s="15" cm="1">
        <f t="array" ref="AF187">'ادخال البيانات'!K198</f>
        <v>0</v>
      </c>
      <c r="AG187" s="16" cm="1">
        <f t="array" ref="AG187">'ادخال البيانات'!N198</f>
        <v>0</v>
      </c>
      <c r="AH187" s="15" cm="1">
        <f t="array" ref="AH187">'ادخال البيانات'!Q198</f>
        <v>0</v>
      </c>
      <c r="AI187" s="16" cm="1">
        <f t="array" ref="AI187">'ادخال البيانات'!T198</f>
        <v>0</v>
      </c>
      <c r="AJ187" s="15" cm="1">
        <f t="array" ref="AJ187">'ادخال البيانات'!W198</f>
        <v>0</v>
      </c>
      <c r="AK187" s="16" cm="1">
        <f t="array" ref="AK187">'ادخال البيانات'!Z198</f>
        <v>0</v>
      </c>
      <c r="AL187" s="15" cm="1">
        <f t="array" ref="AL187">'ادخال البيانات'!AC198</f>
        <v>0</v>
      </c>
    </row>
    <row r="188" ht="13.8" customHeight="1">
      <c r="A188" s="9"/>
      <c r="B188" s="9"/>
      <c r="C188" s="9"/>
      <c r="D188" s="9"/>
      <c r="E188" s="9"/>
      <c r="F188" s="9"/>
      <c r="G188" s="9"/>
      <c r="H188" s="9"/>
      <c r="I188" s="9"/>
      <c r="J188" s="9"/>
      <c r="K188" s="9"/>
      <c r="L188" s="9"/>
      <c r="M188" s="9"/>
      <c r="N188" s="9"/>
      <c r="O188" s="9"/>
      <c r="P188" s="9"/>
      <c r="Q188" s="9"/>
      <c r="R188" s="9"/>
      <c r="S188" s="9"/>
      <c r="T188" s="9"/>
      <c r="U188" s="9"/>
      <c r="V188" s="9"/>
      <c r="W188" s="9"/>
      <c r="X188" s="9"/>
      <c r="Y188" s="9"/>
      <c r="Z188" s="9"/>
      <c r="AA188" s="9"/>
      <c r="AB188" s="9"/>
      <c r="AC188" s="9"/>
      <c r="AD188" s="15" cm="1">
        <f t="array" ref="AD188">'ادخال البيانات'!E199</f>
        <v>0</v>
      </c>
      <c r="AE188" s="16" cm="1">
        <f t="array" ref="AE188">'ادخال البيانات'!H199</f>
        <v>0</v>
      </c>
      <c r="AF188" s="15" cm="1">
        <f t="array" ref="AF188">'ادخال البيانات'!K199</f>
        <v>0</v>
      </c>
      <c r="AG188" s="16" cm="1">
        <f t="array" ref="AG188">'ادخال البيانات'!N199</f>
        <v>0</v>
      </c>
      <c r="AH188" s="15" cm="1">
        <f t="array" ref="AH188">'ادخال البيانات'!Q199</f>
        <v>0</v>
      </c>
      <c r="AI188" s="16" cm="1">
        <f t="array" ref="AI188">'ادخال البيانات'!T199</f>
        <v>0</v>
      </c>
      <c r="AJ188" s="15" cm="1">
        <f t="array" ref="AJ188">'ادخال البيانات'!W199</f>
        <v>0</v>
      </c>
      <c r="AK188" s="16" cm="1">
        <f t="array" ref="AK188">'ادخال البيانات'!Z199</f>
        <v>0</v>
      </c>
      <c r="AL188" s="15" cm="1">
        <f t="array" ref="AL188">'ادخال البيانات'!AC199</f>
        <v>0</v>
      </c>
    </row>
    <row r="189" ht="13.8" customHeight="1">
      <c r="A189" s="9"/>
      <c r="B189" s="9"/>
      <c r="C189" s="9"/>
      <c r="D189" s="9"/>
      <c r="E189" s="9"/>
      <c r="F189" s="9"/>
      <c r="G189" s="9"/>
      <c r="H189" s="9"/>
      <c r="I189" s="9"/>
      <c r="J189" s="9"/>
      <c r="K189" s="9"/>
      <c r="L189" s="9"/>
      <c r="M189" s="9"/>
      <c r="N189" s="9"/>
      <c r="O189" s="9"/>
      <c r="P189" s="9"/>
      <c r="Q189" s="9"/>
      <c r="R189" s="9"/>
      <c r="S189" s="9"/>
      <c r="T189" s="9"/>
      <c r="U189" s="9"/>
      <c r="V189" s="9"/>
      <c r="W189" s="9"/>
      <c r="X189" s="9"/>
      <c r="Y189" s="9"/>
      <c r="Z189" s="9"/>
      <c r="AA189" s="9"/>
      <c r="AB189" s="9"/>
      <c r="AC189" s="9"/>
      <c r="AD189" s="15" cm="1">
        <f t="array" ref="AD189">'ادخال البيانات'!E200</f>
        <v>0</v>
      </c>
      <c r="AE189" s="16" cm="1">
        <f t="array" ref="AE189">'ادخال البيانات'!H200</f>
        <v>0</v>
      </c>
      <c r="AF189" s="15" cm="1">
        <f t="array" ref="AF189">'ادخال البيانات'!K200</f>
        <v>0</v>
      </c>
      <c r="AG189" s="16" cm="1">
        <f t="array" ref="AG189">'ادخال البيانات'!N200</f>
        <v>0</v>
      </c>
      <c r="AH189" s="15" cm="1">
        <f t="array" ref="AH189">'ادخال البيانات'!Q200</f>
        <v>0</v>
      </c>
      <c r="AI189" s="16" cm="1">
        <f t="array" ref="AI189">'ادخال البيانات'!T200</f>
        <v>0</v>
      </c>
      <c r="AJ189" s="15" cm="1">
        <f t="array" ref="AJ189">'ادخال البيانات'!W200</f>
        <v>0</v>
      </c>
      <c r="AK189" s="16" cm="1">
        <f t="array" ref="AK189">'ادخال البيانات'!Z200</f>
        <v>0</v>
      </c>
      <c r="AL189" s="15" cm="1">
        <f t="array" ref="AL189">'ادخال البيانات'!AC200</f>
        <v>0</v>
      </c>
    </row>
    <row r="190" ht="13.8" customHeight="1">
      <c r="A190" s="9"/>
      <c r="B190" s="9"/>
      <c r="C190" s="9"/>
      <c r="D190" s="9"/>
      <c r="E190" s="9"/>
      <c r="F190" s="9"/>
      <c r="G190" s="9"/>
      <c r="H190" s="9"/>
      <c r="I190" s="9"/>
      <c r="J190" s="9"/>
      <c r="K190" s="9"/>
      <c r="L190" s="9"/>
      <c r="M190" s="9"/>
      <c r="N190" s="9"/>
      <c r="O190" s="9"/>
      <c r="P190" s="9"/>
      <c r="Q190" s="9"/>
      <c r="R190" s="9"/>
      <c r="S190" s="9"/>
      <c r="T190" s="9"/>
      <c r="U190" s="9"/>
      <c r="V190" s="9"/>
      <c r="W190" s="9"/>
      <c r="X190" s="9"/>
      <c r="Y190" s="9"/>
      <c r="Z190" s="9"/>
      <c r="AA190" s="9"/>
      <c r="AB190" s="9"/>
      <c r="AC190" s="9"/>
      <c r="AD190" s="15" cm="1">
        <f t="array" ref="AD190">'ادخال البيانات'!E201</f>
        <v>0</v>
      </c>
      <c r="AE190" s="16" cm="1">
        <f t="array" ref="AE190">'ادخال البيانات'!H201</f>
        <v>0</v>
      </c>
      <c r="AF190" s="15" cm="1">
        <f t="array" ref="AF190">'ادخال البيانات'!K201</f>
        <v>0</v>
      </c>
      <c r="AG190" s="16" cm="1">
        <f t="array" ref="AG190">'ادخال البيانات'!N201</f>
        <v>0</v>
      </c>
      <c r="AH190" s="15" cm="1">
        <f t="array" ref="AH190">'ادخال البيانات'!Q201</f>
        <v>0</v>
      </c>
      <c r="AI190" s="16" cm="1">
        <f t="array" ref="AI190">'ادخال البيانات'!T201</f>
        <v>0</v>
      </c>
      <c r="AJ190" s="15" cm="1">
        <f t="array" ref="AJ190">'ادخال البيانات'!W201</f>
        <v>0</v>
      </c>
      <c r="AK190" s="16" cm="1">
        <f t="array" ref="AK190">'ادخال البيانات'!Z201</f>
        <v>0</v>
      </c>
      <c r="AL190" s="15" cm="1">
        <f t="array" ref="AL190">'ادخال البيانات'!AC201</f>
        <v>0</v>
      </c>
    </row>
    <row r="191" ht="13.8" customHeight="1">
      <c r="A191" s="9"/>
      <c r="B191" s="9"/>
      <c r="C191" s="9"/>
      <c r="D191" s="9"/>
      <c r="E191" s="9"/>
      <c r="F191" s="9"/>
      <c r="G191" s="9"/>
      <c r="H191" s="9"/>
      <c r="I191" s="9"/>
      <c r="J191" s="9"/>
      <c r="K191" s="9"/>
      <c r="L191" s="9"/>
      <c r="M191" s="9"/>
      <c r="N191" s="9"/>
      <c r="O191" s="9"/>
      <c r="P191" s="9"/>
      <c r="Q191" s="9"/>
      <c r="R191" s="9"/>
      <c r="S191" s="9"/>
      <c r="T191" s="9"/>
      <c r="U191" s="9"/>
      <c r="V191" s="9"/>
      <c r="W191" s="9"/>
      <c r="X191" s="9"/>
      <c r="Y191" s="9"/>
      <c r="Z191" s="9"/>
      <c r="AA191" s="9"/>
      <c r="AB191" s="9"/>
      <c r="AC191" s="9"/>
      <c r="AD191" s="15" cm="1">
        <f t="array" ref="AD191">'ادخال البيانات'!E202</f>
        <v>0</v>
      </c>
      <c r="AE191" s="16" cm="1">
        <f t="array" ref="AE191">'ادخال البيانات'!H202</f>
        <v>0</v>
      </c>
      <c r="AF191" s="15" cm="1">
        <f t="array" ref="AF191">'ادخال البيانات'!K202</f>
        <v>0</v>
      </c>
      <c r="AG191" s="16" cm="1">
        <f t="array" ref="AG191">'ادخال البيانات'!N202</f>
        <v>0</v>
      </c>
      <c r="AH191" s="15" cm="1">
        <f t="array" ref="AH191">'ادخال البيانات'!Q202</f>
        <v>0</v>
      </c>
      <c r="AI191" s="16" cm="1">
        <f t="array" ref="AI191">'ادخال البيانات'!T202</f>
        <v>0</v>
      </c>
      <c r="AJ191" s="15" cm="1">
        <f t="array" ref="AJ191">'ادخال البيانات'!W202</f>
        <v>0</v>
      </c>
      <c r="AK191" s="16" cm="1">
        <f t="array" ref="AK191">'ادخال البيانات'!Z202</f>
        <v>0</v>
      </c>
      <c r="AL191" s="15" cm="1">
        <f t="array" ref="AL191">'ادخال البيانات'!AC202</f>
        <v>0</v>
      </c>
    </row>
    <row r="192" ht="13.8" customHeight="1">
      <c r="A192" s="9"/>
      <c r="B192" s="9"/>
      <c r="C192" s="9"/>
      <c r="D192" s="9"/>
      <c r="E192" s="9"/>
      <c r="F192" s="9"/>
      <c r="G192" s="9"/>
      <c r="H192" s="9"/>
      <c r="I192" s="9"/>
      <c r="J192" s="9"/>
      <c r="K192" s="9"/>
      <c r="L192" s="9"/>
      <c r="M192" s="9"/>
      <c r="N192" s="9"/>
      <c r="O192" s="9"/>
      <c r="P192" s="9"/>
      <c r="Q192" s="9"/>
      <c r="R192" s="9"/>
      <c r="S192" s="9"/>
      <c r="T192" s="9"/>
      <c r="U192" s="9"/>
      <c r="V192" s="9"/>
      <c r="W192" s="9"/>
      <c r="X192" s="9"/>
      <c r="Y192" s="9"/>
      <c r="Z192" s="9"/>
      <c r="AA192" s="9"/>
      <c r="AB192" s="9"/>
      <c r="AC192" s="9"/>
      <c r="AD192" s="15" cm="1">
        <f t="array" ref="AD192">'ادخال البيانات'!E203</f>
        <v>0</v>
      </c>
      <c r="AE192" s="16" cm="1">
        <f t="array" ref="AE192">'ادخال البيانات'!H203</f>
        <v>0</v>
      </c>
      <c r="AF192" s="15" cm="1">
        <f t="array" ref="AF192">'ادخال البيانات'!K203</f>
        <v>0</v>
      </c>
      <c r="AG192" s="16" cm="1">
        <f t="array" ref="AG192">'ادخال البيانات'!N203</f>
        <v>0</v>
      </c>
      <c r="AH192" s="15" cm="1">
        <f t="array" ref="AH192">'ادخال البيانات'!Q203</f>
        <v>0</v>
      </c>
      <c r="AI192" s="16" cm="1">
        <f t="array" ref="AI192">'ادخال البيانات'!T203</f>
        <v>0</v>
      </c>
      <c r="AJ192" s="15" cm="1">
        <f t="array" ref="AJ192">'ادخال البيانات'!W203</f>
        <v>0</v>
      </c>
      <c r="AK192" s="16" cm="1">
        <f t="array" ref="AK192">'ادخال البيانات'!Z203</f>
        <v>0</v>
      </c>
      <c r="AL192" s="15" cm="1">
        <f t="array" ref="AL192">'ادخال البيانات'!AC203</f>
        <v>0</v>
      </c>
    </row>
    <row r="193" ht="13.8" customHeight="1">
      <c r="A193" s="9"/>
      <c r="B193" s="9"/>
      <c r="C193" s="9"/>
      <c r="D193" s="9"/>
      <c r="E193" s="9"/>
      <c r="F193" s="9"/>
      <c r="G193" s="9"/>
      <c r="H193" s="9"/>
      <c r="I193" s="9"/>
      <c r="J193" s="9"/>
      <c r="K193" s="9"/>
      <c r="L193" s="9"/>
      <c r="M193" s="9"/>
      <c r="N193" s="9"/>
      <c r="O193" s="9"/>
      <c r="P193" s="9"/>
      <c r="Q193" s="9"/>
      <c r="R193" s="9"/>
      <c r="S193" s="9"/>
      <c r="T193" s="9"/>
      <c r="U193" s="9"/>
      <c r="V193" s="9"/>
      <c r="W193" s="9"/>
      <c r="X193" s="9"/>
      <c r="Y193" s="9"/>
      <c r="Z193" s="9"/>
      <c r="AA193" s="9"/>
      <c r="AB193" s="9"/>
      <c r="AC193" s="9"/>
      <c r="AD193" s="15" cm="1">
        <f t="array" ref="AD193">'ادخال البيانات'!E204</f>
        <v>0</v>
      </c>
      <c r="AE193" s="16" cm="1">
        <f t="array" ref="AE193">'ادخال البيانات'!H204</f>
        <v>0</v>
      </c>
      <c r="AF193" s="15" cm="1">
        <f t="array" ref="AF193">'ادخال البيانات'!K204</f>
        <v>0</v>
      </c>
      <c r="AG193" s="16" cm="1">
        <f t="array" ref="AG193">'ادخال البيانات'!N204</f>
        <v>0</v>
      </c>
      <c r="AH193" s="15" cm="1">
        <f t="array" ref="AH193">'ادخال البيانات'!Q204</f>
        <v>0</v>
      </c>
      <c r="AI193" s="16" cm="1">
        <f t="array" ref="AI193">'ادخال البيانات'!T204</f>
        <v>0</v>
      </c>
      <c r="AJ193" s="15" cm="1">
        <f t="array" ref="AJ193">'ادخال البيانات'!W204</f>
        <v>0</v>
      </c>
      <c r="AK193" s="16" cm="1">
        <f t="array" ref="AK193">'ادخال البيانات'!Z204</f>
        <v>0</v>
      </c>
      <c r="AL193" s="15" cm="1">
        <f t="array" ref="AL193">'ادخال البيانات'!AC204</f>
        <v>0</v>
      </c>
    </row>
    <row r="194" ht="13.8" customHeight="1">
      <c r="A194" s="9"/>
      <c r="B194" s="9"/>
      <c r="C194" s="9"/>
      <c r="D194" s="9"/>
      <c r="E194" s="9"/>
      <c r="F194" s="9"/>
      <c r="G194" s="9"/>
      <c r="H194" s="9"/>
      <c r="I194" s="9"/>
      <c r="J194" s="9"/>
      <c r="K194" s="9"/>
      <c r="L194" s="9"/>
      <c r="M194" s="9"/>
      <c r="N194" s="9"/>
      <c r="O194" s="9"/>
      <c r="P194" s="9"/>
      <c r="Q194" s="9"/>
      <c r="R194" s="9"/>
      <c r="S194" s="9"/>
      <c r="T194" s="9"/>
      <c r="U194" s="9"/>
      <c r="V194" s="9"/>
      <c r="W194" s="9"/>
      <c r="X194" s="9"/>
      <c r="Y194" s="9"/>
      <c r="Z194" s="9"/>
      <c r="AA194" s="9"/>
      <c r="AB194" s="9"/>
      <c r="AC194" s="9"/>
      <c r="AD194" s="15" cm="1">
        <f t="array" ref="AD194">'ادخال البيانات'!E205</f>
        <v>0</v>
      </c>
      <c r="AE194" s="16" cm="1">
        <f t="array" ref="AE194">'ادخال البيانات'!H205</f>
        <v>0</v>
      </c>
      <c r="AF194" s="15" cm="1">
        <f t="array" ref="AF194">'ادخال البيانات'!K205</f>
        <v>0</v>
      </c>
      <c r="AG194" s="16" cm="1">
        <f t="array" ref="AG194">'ادخال البيانات'!N205</f>
        <v>0</v>
      </c>
      <c r="AH194" s="15" cm="1">
        <f t="array" ref="AH194">'ادخال البيانات'!Q205</f>
        <v>0</v>
      </c>
      <c r="AI194" s="16" cm="1">
        <f t="array" ref="AI194">'ادخال البيانات'!T205</f>
        <v>0</v>
      </c>
      <c r="AJ194" s="15" cm="1">
        <f t="array" ref="AJ194">'ادخال البيانات'!W205</f>
        <v>0</v>
      </c>
      <c r="AK194" s="16" cm="1">
        <f t="array" ref="AK194">'ادخال البيانات'!Z205</f>
        <v>0</v>
      </c>
      <c r="AL194" s="15" cm="1">
        <f t="array" ref="AL194">'ادخال البيانات'!AC205</f>
        <v>0</v>
      </c>
    </row>
    <row r="195" ht="13.8" customHeight="1">
      <c r="A195" s="9"/>
      <c r="B195" s="9"/>
      <c r="C195" s="9"/>
      <c r="D195" s="9"/>
      <c r="E195" s="9"/>
      <c r="F195" s="9"/>
      <c r="G195" s="9"/>
      <c r="H195" s="9"/>
      <c r="I195" s="9"/>
      <c r="J195" s="9"/>
      <c r="K195" s="9"/>
      <c r="L195" s="9"/>
      <c r="M195" s="9"/>
      <c r="N195" s="9"/>
      <c r="O195" s="9"/>
      <c r="P195" s="9"/>
      <c r="Q195" s="9"/>
      <c r="R195" s="9"/>
      <c r="S195" s="9"/>
      <c r="T195" s="9"/>
      <c r="U195" s="9"/>
      <c r="V195" s="9"/>
      <c r="W195" s="9"/>
      <c r="X195" s="9"/>
      <c r="Y195" s="9"/>
      <c r="Z195" s="9"/>
      <c r="AA195" s="9"/>
      <c r="AB195" s="9"/>
      <c r="AC195" s="9"/>
      <c r="AD195" s="15" cm="1">
        <f t="array" ref="AD195">'ادخال البيانات'!E206</f>
        <v>0</v>
      </c>
      <c r="AE195" s="16" cm="1">
        <f t="array" ref="AE195">'ادخال البيانات'!H206</f>
        <v>0</v>
      </c>
      <c r="AF195" s="15" cm="1">
        <f t="array" ref="AF195">'ادخال البيانات'!K206</f>
        <v>0</v>
      </c>
      <c r="AG195" s="16" cm="1">
        <f t="array" ref="AG195">'ادخال البيانات'!N206</f>
        <v>0</v>
      </c>
      <c r="AH195" s="15" cm="1">
        <f t="array" ref="AH195">'ادخال البيانات'!Q206</f>
        <v>0</v>
      </c>
      <c r="AI195" s="16" cm="1">
        <f t="array" ref="AI195">'ادخال البيانات'!T206</f>
        <v>0</v>
      </c>
      <c r="AJ195" s="15" cm="1">
        <f t="array" ref="AJ195">'ادخال البيانات'!W206</f>
        <v>0</v>
      </c>
      <c r="AK195" s="16" cm="1">
        <f t="array" ref="AK195">'ادخال البيانات'!Z206</f>
        <v>0</v>
      </c>
      <c r="AL195" s="15" cm="1">
        <f t="array" ref="AL195">'ادخال البيانات'!AC206</f>
        <v>0</v>
      </c>
    </row>
    <row r="196" ht="13.8" customHeight="1">
      <c r="A196" s="9"/>
      <c r="B196" s="9"/>
      <c r="C196" s="9"/>
      <c r="D196" s="9"/>
      <c r="E196" s="9"/>
      <c r="F196" s="9"/>
      <c r="G196" s="9"/>
      <c r="H196" s="9"/>
      <c r="I196" s="9"/>
      <c r="J196" s="9"/>
      <c r="K196" s="9"/>
      <c r="L196" s="9"/>
      <c r="M196" s="9"/>
      <c r="N196" s="9"/>
      <c r="O196" s="9"/>
      <c r="P196" s="9"/>
      <c r="Q196" s="9"/>
      <c r="R196" s="9"/>
      <c r="S196" s="9"/>
      <c r="T196" s="9"/>
      <c r="U196" s="9"/>
      <c r="V196" s="9"/>
      <c r="W196" s="9"/>
      <c r="X196" s="9"/>
      <c r="Y196" s="9"/>
      <c r="Z196" s="9"/>
      <c r="AA196" s="9"/>
      <c r="AB196" s="9"/>
      <c r="AC196" s="9"/>
      <c r="AD196" s="15" cm="1">
        <f t="array" ref="AD196">'ادخال البيانات'!E207</f>
        <v>0</v>
      </c>
      <c r="AE196" s="16" cm="1">
        <f t="array" ref="AE196">'ادخال البيانات'!H207</f>
        <v>0</v>
      </c>
      <c r="AF196" s="15" cm="1">
        <f t="array" ref="AF196">'ادخال البيانات'!K207</f>
        <v>0</v>
      </c>
      <c r="AG196" s="16" cm="1">
        <f t="array" ref="AG196">'ادخال البيانات'!N207</f>
        <v>0</v>
      </c>
      <c r="AH196" s="15" cm="1">
        <f t="array" ref="AH196">'ادخال البيانات'!Q207</f>
        <v>0</v>
      </c>
      <c r="AI196" s="16" cm="1">
        <f t="array" ref="AI196">'ادخال البيانات'!T207</f>
        <v>0</v>
      </c>
      <c r="AJ196" s="15" cm="1">
        <f t="array" ref="AJ196">'ادخال البيانات'!W207</f>
        <v>0</v>
      </c>
      <c r="AK196" s="16" cm="1">
        <f t="array" ref="AK196">'ادخال البيانات'!Z207</f>
        <v>0</v>
      </c>
      <c r="AL196" s="15" cm="1">
        <f t="array" ref="AL196">'ادخال البيانات'!AC207</f>
        <v>0</v>
      </c>
    </row>
    <row r="197" ht="13.8" customHeight="1">
      <c r="A197" s="9"/>
      <c r="B197" s="9"/>
      <c r="C197" s="9"/>
      <c r="D197" s="9"/>
      <c r="E197" s="9"/>
      <c r="F197" s="9"/>
      <c r="G197" s="9"/>
      <c r="H197" s="9"/>
      <c r="I197" s="9"/>
      <c r="J197" s="9"/>
      <c r="K197" s="9"/>
      <c r="L197" s="9"/>
      <c r="M197" s="9"/>
      <c r="N197" s="9"/>
      <c r="O197" s="9"/>
      <c r="P197" s="9"/>
      <c r="Q197" s="9"/>
      <c r="R197" s="9"/>
      <c r="S197" s="9"/>
      <c r="T197" s="9"/>
      <c r="U197" s="9"/>
      <c r="V197" s="9"/>
      <c r="W197" s="9"/>
      <c r="X197" s="9"/>
      <c r="Y197" s="9"/>
      <c r="Z197" s="9"/>
      <c r="AA197" s="9"/>
      <c r="AB197" s="9"/>
      <c r="AC197" s="9"/>
      <c r="AD197" s="15" cm="1">
        <f t="array" ref="AD197">'ادخال البيانات'!E208</f>
        <v>0</v>
      </c>
      <c r="AE197" s="16" cm="1">
        <f t="array" ref="AE197">'ادخال البيانات'!H208</f>
        <v>0</v>
      </c>
      <c r="AF197" s="15" cm="1">
        <f t="array" ref="AF197">'ادخال البيانات'!K208</f>
        <v>0</v>
      </c>
      <c r="AG197" s="16" cm="1">
        <f t="array" ref="AG197">'ادخال البيانات'!N208</f>
        <v>0</v>
      </c>
      <c r="AH197" s="15" cm="1">
        <f t="array" ref="AH197">'ادخال البيانات'!Q208</f>
        <v>0</v>
      </c>
      <c r="AI197" s="16" cm="1">
        <f t="array" ref="AI197">'ادخال البيانات'!T208</f>
        <v>0</v>
      </c>
      <c r="AJ197" s="15" cm="1">
        <f t="array" ref="AJ197">'ادخال البيانات'!W208</f>
        <v>0</v>
      </c>
      <c r="AK197" s="16" cm="1">
        <f t="array" ref="AK197">'ادخال البيانات'!Z208</f>
        <v>0</v>
      </c>
      <c r="AL197" s="15" cm="1">
        <f t="array" ref="AL197">'ادخال البيانات'!AC208</f>
        <v>0</v>
      </c>
    </row>
    <row r="198" ht="13.8" customHeight="1">
      <c r="A198" s="9"/>
      <c r="B198" s="9"/>
      <c r="C198" s="9"/>
      <c r="D198" s="9"/>
      <c r="E198" s="9"/>
      <c r="F198" s="9"/>
      <c r="G198" s="9"/>
      <c r="H198" s="9"/>
      <c r="I198" s="9"/>
      <c r="J198" s="9"/>
      <c r="K198" s="9"/>
      <c r="L198" s="9"/>
      <c r="M198" s="9"/>
      <c r="N198" s="9"/>
      <c r="O198" s="9"/>
      <c r="P198" s="9"/>
      <c r="Q198" s="9"/>
      <c r="R198" s="9"/>
      <c r="S198" s="9"/>
      <c r="T198" s="9"/>
      <c r="U198" s="9"/>
      <c r="V198" s="9"/>
      <c r="W198" s="9"/>
      <c r="X198" s="9"/>
      <c r="Y198" s="9"/>
      <c r="Z198" s="9"/>
      <c r="AA198" s="9"/>
      <c r="AB198" s="9"/>
      <c r="AC198" s="9"/>
      <c r="AD198" s="15" cm="1">
        <f t="array" ref="AD198">'ادخال البيانات'!E209</f>
        <v>0</v>
      </c>
      <c r="AE198" s="16" cm="1">
        <f t="array" ref="AE198">'ادخال البيانات'!H209</f>
        <v>0</v>
      </c>
      <c r="AF198" s="15" cm="1">
        <f t="array" ref="AF198">'ادخال البيانات'!K209</f>
        <v>0</v>
      </c>
      <c r="AG198" s="16" cm="1">
        <f t="array" ref="AG198">'ادخال البيانات'!N209</f>
        <v>0</v>
      </c>
      <c r="AH198" s="15" cm="1">
        <f t="array" ref="AH198">'ادخال البيانات'!Q209</f>
        <v>0</v>
      </c>
      <c r="AI198" s="16" cm="1">
        <f t="array" ref="AI198">'ادخال البيانات'!T209</f>
        <v>0</v>
      </c>
      <c r="AJ198" s="15" cm="1">
        <f t="array" ref="AJ198">'ادخال البيانات'!W209</f>
        <v>0</v>
      </c>
      <c r="AK198" s="16" cm="1">
        <f t="array" ref="AK198">'ادخال البيانات'!Z209</f>
        <v>0</v>
      </c>
      <c r="AL198" s="15" cm="1">
        <f t="array" ref="AL198">'ادخال البيانات'!AC209</f>
        <v>0</v>
      </c>
    </row>
    <row r="199" ht="13.8" customHeight="1">
      <c r="A199" s="9"/>
      <c r="B199" s="9"/>
      <c r="C199" s="9"/>
      <c r="D199" s="9"/>
      <c r="E199" s="9"/>
      <c r="F199" s="9"/>
      <c r="G199" s="9"/>
      <c r="H199" s="9"/>
      <c r="I199" s="9"/>
      <c r="J199" s="9"/>
      <c r="K199" s="9"/>
      <c r="L199" s="9"/>
      <c r="M199" s="9"/>
      <c r="N199" s="9"/>
      <c r="O199" s="9"/>
      <c r="P199" s="9"/>
      <c r="Q199" s="9"/>
      <c r="R199" s="9"/>
      <c r="S199" s="9"/>
      <c r="T199" s="9"/>
      <c r="U199" s="9"/>
      <c r="V199" s="9"/>
      <c r="W199" s="9"/>
      <c r="X199" s="9"/>
      <c r="Y199" s="9"/>
      <c r="Z199" s="9"/>
      <c r="AA199" s="9"/>
      <c r="AB199" s="9"/>
      <c r="AC199" s="9"/>
      <c r="AD199" s="15" cm="1">
        <f t="array" ref="AD199">'ادخال البيانات'!E210</f>
        <v>0</v>
      </c>
      <c r="AE199" s="16" cm="1">
        <f t="array" ref="AE199">'ادخال البيانات'!H210</f>
        <v>0</v>
      </c>
      <c r="AF199" s="15" cm="1">
        <f t="array" ref="AF199">'ادخال البيانات'!K210</f>
        <v>0</v>
      </c>
      <c r="AG199" s="16" cm="1">
        <f t="array" ref="AG199">'ادخال البيانات'!N210</f>
        <v>0</v>
      </c>
      <c r="AH199" s="15" cm="1">
        <f t="array" ref="AH199">'ادخال البيانات'!Q210</f>
        <v>0</v>
      </c>
      <c r="AI199" s="16" cm="1">
        <f t="array" ref="AI199">'ادخال البيانات'!T210</f>
        <v>0</v>
      </c>
      <c r="AJ199" s="15" cm="1">
        <f t="array" ref="AJ199">'ادخال البيانات'!W210</f>
        <v>0</v>
      </c>
      <c r="AK199" s="16" cm="1">
        <f t="array" ref="AK199">'ادخال البيانات'!Z210</f>
        <v>0</v>
      </c>
      <c r="AL199" s="15" cm="1">
        <f t="array" ref="AL199">'ادخال البيانات'!AC210</f>
        <v>0</v>
      </c>
    </row>
    <row r="200" ht="13.8" customHeight="1">
      <c r="A200" s="9"/>
      <c r="B200" s="9"/>
      <c r="C200" s="9"/>
      <c r="D200" s="9"/>
      <c r="E200" s="9"/>
      <c r="F200" s="9"/>
      <c r="G200" s="9"/>
      <c r="H200" s="9"/>
      <c r="I200" s="9"/>
      <c r="J200" s="9"/>
      <c r="K200" s="9"/>
      <c r="L200" s="9"/>
      <c r="M200" s="9"/>
      <c r="N200" s="9"/>
      <c r="O200" s="9"/>
      <c r="P200" s="9"/>
      <c r="Q200" s="9"/>
      <c r="R200" s="9"/>
      <c r="S200" s="9"/>
      <c r="T200" s="9"/>
      <c r="U200" s="9"/>
      <c r="V200" s="9"/>
      <c r="W200" s="9"/>
      <c r="X200" s="9"/>
      <c r="Y200" s="9"/>
      <c r="Z200" s="9"/>
      <c r="AA200" s="9"/>
      <c r="AB200" s="9"/>
      <c r="AC200" s="9"/>
      <c r="AD200" s="15" cm="1">
        <f t="array" ref="AD200">'ادخال البيانات'!E211</f>
        <v>0</v>
      </c>
      <c r="AE200" s="16" cm="1">
        <f t="array" ref="AE200">'ادخال البيانات'!H211</f>
        <v>0</v>
      </c>
      <c r="AF200" s="15" cm="1">
        <f t="array" ref="AF200">'ادخال البيانات'!K211</f>
        <v>0</v>
      </c>
      <c r="AG200" s="16" cm="1">
        <f t="array" ref="AG200">'ادخال البيانات'!N211</f>
        <v>0</v>
      </c>
      <c r="AH200" s="15" cm="1">
        <f t="array" ref="AH200">'ادخال البيانات'!Q211</f>
        <v>0</v>
      </c>
      <c r="AI200" s="16" cm="1">
        <f t="array" ref="AI200">'ادخال البيانات'!T211</f>
        <v>0</v>
      </c>
      <c r="AJ200" s="15" cm="1">
        <f t="array" ref="AJ200">'ادخال البيانات'!W211</f>
        <v>0</v>
      </c>
      <c r="AK200" s="16" cm="1">
        <f t="array" ref="AK200">'ادخال البيانات'!Z211</f>
        <v>0</v>
      </c>
      <c r="AL200" s="15" cm="1">
        <f t="array" ref="AL200">'ادخال البيانات'!AC211</f>
        <v>0</v>
      </c>
    </row>
    <row r="201" ht="13.8" customHeight="1">
      <c r="A201" s="9"/>
      <c r="B201" s="9"/>
      <c r="C201" s="9"/>
      <c r="D201" s="9"/>
      <c r="E201" s="9"/>
      <c r="F201" s="9"/>
      <c r="G201" s="9"/>
      <c r="H201" s="9"/>
      <c r="I201" s="9"/>
      <c r="J201" s="9"/>
      <c r="K201" s="9"/>
      <c r="L201" s="9"/>
      <c r="M201" s="9"/>
      <c r="N201" s="9"/>
      <c r="O201" s="9"/>
      <c r="P201" s="9"/>
      <c r="Q201" s="9"/>
      <c r="R201" s="9"/>
      <c r="S201" s="9"/>
      <c r="T201" s="9"/>
      <c r="U201" s="9"/>
      <c r="V201" s="9"/>
      <c r="W201" s="9"/>
      <c r="X201" s="9"/>
      <c r="Y201" s="9"/>
      <c r="Z201" s="9"/>
      <c r="AA201" s="9"/>
      <c r="AB201" s="9"/>
      <c r="AC201" s="9"/>
      <c r="AD201" s="15" cm="1">
        <f t="array" ref="AD201">'ادخال البيانات'!E212</f>
        <v>0</v>
      </c>
      <c r="AE201" s="16" cm="1">
        <f t="array" ref="AE201">'ادخال البيانات'!H212</f>
        <v>0</v>
      </c>
      <c r="AF201" s="15" cm="1">
        <f t="array" ref="AF201">'ادخال البيانات'!K212</f>
        <v>0</v>
      </c>
      <c r="AG201" s="16" cm="1">
        <f t="array" ref="AG201">'ادخال البيانات'!N212</f>
        <v>0</v>
      </c>
      <c r="AH201" s="15" cm="1">
        <f t="array" ref="AH201">'ادخال البيانات'!Q212</f>
        <v>0</v>
      </c>
      <c r="AI201" s="16" cm="1">
        <f t="array" ref="AI201">'ادخال البيانات'!T212</f>
        <v>0</v>
      </c>
      <c r="AJ201" s="15" cm="1">
        <f t="array" ref="AJ201">'ادخال البيانات'!W212</f>
        <v>0</v>
      </c>
      <c r="AK201" s="16" cm="1">
        <f t="array" ref="AK201">'ادخال البيانات'!Z212</f>
        <v>0</v>
      </c>
      <c r="AL201" s="15" cm="1">
        <f t="array" ref="AL201">'ادخال البيانات'!AC212</f>
        <v>0</v>
      </c>
    </row>
    <row r="202" ht="13.8" customHeight="1">
      <c r="A202" s="9"/>
      <c r="B202" s="9"/>
      <c r="C202" s="9"/>
      <c r="D202" s="9"/>
      <c r="E202" s="9"/>
      <c r="F202" s="9"/>
      <c r="G202" s="9"/>
      <c r="H202" s="9"/>
      <c r="I202" s="9"/>
      <c r="J202" s="9"/>
      <c r="K202" s="9"/>
      <c r="L202" s="9"/>
      <c r="M202" s="9"/>
      <c r="N202" s="9"/>
      <c r="O202" s="9"/>
      <c r="P202" s="9"/>
      <c r="Q202" s="9"/>
      <c r="R202" s="9"/>
      <c r="S202" s="9"/>
      <c r="T202" s="9"/>
      <c r="U202" s="9"/>
      <c r="V202" s="9"/>
      <c r="W202" s="9"/>
      <c r="X202" s="9"/>
      <c r="Y202" s="9"/>
      <c r="Z202" s="9"/>
      <c r="AA202" s="9"/>
      <c r="AB202" s="9"/>
      <c r="AC202" s="9"/>
      <c r="AD202" s="15" cm="1">
        <f t="array" ref="AD202">'ادخال البيانات'!E213</f>
        <v>0</v>
      </c>
      <c r="AE202" s="16" cm="1">
        <f t="array" ref="AE202">'ادخال البيانات'!H213</f>
        <v>0</v>
      </c>
      <c r="AF202" s="15" cm="1">
        <f t="array" ref="AF202">'ادخال البيانات'!K213</f>
        <v>0</v>
      </c>
      <c r="AG202" s="16" cm="1">
        <f t="array" ref="AG202">'ادخال البيانات'!N213</f>
        <v>0</v>
      </c>
      <c r="AH202" s="15" cm="1">
        <f t="array" ref="AH202">'ادخال البيانات'!Q213</f>
        <v>0</v>
      </c>
      <c r="AI202" s="16" cm="1">
        <f t="array" ref="AI202">'ادخال البيانات'!T213</f>
        <v>0</v>
      </c>
      <c r="AJ202" s="15" cm="1">
        <f t="array" ref="AJ202">'ادخال البيانات'!W213</f>
        <v>0</v>
      </c>
      <c r="AK202" s="16" cm="1">
        <f t="array" ref="AK202">'ادخال البيانات'!Z213</f>
        <v>0</v>
      </c>
      <c r="AL202" s="15" cm="1">
        <f t="array" ref="AL202">'ادخال البيانات'!AC213</f>
        <v>0</v>
      </c>
    </row>
    <row r="203" ht="13.8" customHeight="1">
      <c r="A203" s="9"/>
      <c r="B203" s="9"/>
      <c r="C203" s="9"/>
      <c r="D203" s="9"/>
      <c r="E203" s="9"/>
      <c r="F203" s="9"/>
      <c r="G203" s="9"/>
      <c r="H203" s="9"/>
      <c r="I203" s="9"/>
      <c r="J203" s="9"/>
      <c r="K203" s="9"/>
      <c r="L203" s="9"/>
      <c r="M203" s="9"/>
      <c r="N203" s="9"/>
      <c r="O203" s="9"/>
      <c r="P203" s="9"/>
      <c r="Q203" s="9"/>
      <c r="R203" s="9"/>
      <c r="S203" s="9"/>
      <c r="T203" s="9"/>
      <c r="U203" s="9"/>
      <c r="V203" s="9"/>
      <c r="W203" s="9"/>
      <c r="X203" s="9"/>
      <c r="Y203" s="9"/>
      <c r="Z203" s="9"/>
      <c r="AA203" s="9"/>
      <c r="AB203" s="9"/>
      <c r="AC203" s="9"/>
      <c r="AD203" s="15" cm="1">
        <f t="array" ref="AD203">'ادخال البيانات'!E214</f>
        <v>0</v>
      </c>
      <c r="AE203" s="16" cm="1">
        <f t="array" ref="AE203">'ادخال البيانات'!H214</f>
        <v>0</v>
      </c>
      <c r="AF203" s="15" cm="1">
        <f t="array" ref="AF203">'ادخال البيانات'!K214</f>
        <v>0</v>
      </c>
      <c r="AG203" s="16" cm="1">
        <f t="array" ref="AG203">'ادخال البيانات'!N214</f>
        <v>0</v>
      </c>
      <c r="AH203" s="15" cm="1">
        <f t="array" ref="AH203">'ادخال البيانات'!Q214</f>
        <v>0</v>
      </c>
      <c r="AI203" s="16" cm="1">
        <f t="array" ref="AI203">'ادخال البيانات'!T214</f>
        <v>0</v>
      </c>
      <c r="AJ203" s="15" cm="1">
        <f t="array" ref="AJ203">'ادخال البيانات'!W214</f>
        <v>0</v>
      </c>
      <c r="AK203" s="16" cm="1">
        <f t="array" ref="AK203">'ادخال البيانات'!Z214</f>
        <v>0</v>
      </c>
      <c r="AL203" s="15" cm="1">
        <f t="array" ref="AL203">'ادخال البيانات'!AC214</f>
        <v>0</v>
      </c>
    </row>
    <row r="204" ht="13.8" customHeight="1">
      <c r="A204" s="9"/>
      <c r="B204" s="9"/>
      <c r="C204" s="9"/>
      <c r="D204" s="9"/>
      <c r="E204" s="9"/>
      <c r="F204" s="9"/>
      <c r="G204" s="9"/>
      <c r="H204" s="9"/>
      <c r="I204" s="9"/>
      <c r="J204" s="9"/>
      <c r="K204" s="9"/>
      <c r="L204" s="9"/>
      <c r="M204" s="9"/>
      <c r="N204" s="9"/>
      <c r="O204" s="9"/>
      <c r="P204" s="9"/>
      <c r="Q204" s="9"/>
      <c r="R204" s="9"/>
      <c r="S204" s="9"/>
      <c r="T204" s="9"/>
      <c r="U204" s="9"/>
      <c r="V204" s="9"/>
      <c r="W204" s="9"/>
      <c r="X204" s="9"/>
      <c r="Y204" s="9"/>
      <c r="Z204" s="9"/>
      <c r="AA204" s="9"/>
      <c r="AB204" s="9"/>
      <c r="AC204" s="9"/>
      <c r="AD204" s="15" cm="1">
        <f t="array" ref="AD204">'ادخال البيانات'!E215</f>
        <v>0</v>
      </c>
      <c r="AE204" s="16" cm="1">
        <f t="array" ref="AE204">'ادخال البيانات'!H215</f>
        <v>0</v>
      </c>
      <c r="AF204" s="15" cm="1">
        <f t="array" ref="AF204">'ادخال البيانات'!K215</f>
        <v>0</v>
      </c>
      <c r="AG204" s="16" cm="1">
        <f t="array" ref="AG204">'ادخال البيانات'!N215</f>
        <v>0</v>
      </c>
      <c r="AH204" s="15" cm="1">
        <f t="array" ref="AH204">'ادخال البيانات'!Q215</f>
        <v>0</v>
      </c>
      <c r="AI204" s="16" cm="1">
        <f t="array" ref="AI204">'ادخال البيانات'!T215</f>
        <v>0</v>
      </c>
      <c r="AJ204" s="15" cm="1">
        <f t="array" ref="AJ204">'ادخال البيانات'!W215</f>
        <v>0</v>
      </c>
      <c r="AK204" s="16" cm="1">
        <f t="array" ref="AK204">'ادخال البيانات'!Z215</f>
        <v>0</v>
      </c>
      <c r="AL204" s="15" cm="1">
        <f t="array" ref="AL204">'ادخال البيانات'!AC215</f>
        <v>0</v>
      </c>
    </row>
    <row r="205" ht="13.8" customHeight="1">
      <c r="A205" s="9"/>
      <c r="B205" s="9"/>
      <c r="C205" s="9"/>
      <c r="D205" s="9"/>
      <c r="E205" s="9"/>
      <c r="F205" s="9"/>
      <c r="G205" s="9"/>
      <c r="H205" s="9"/>
      <c r="I205" s="9"/>
      <c r="J205" s="9"/>
      <c r="K205" s="9"/>
      <c r="L205" s="9"/>
      <c r="M205" s="9"/>
      <c r="N205" s="9"/>
      <c r="O205" s="9"/>
      <c r="P205" s="9"/>
      <c r="Q205" s="9"/>
      <c r="R205" s="9"/>
      <c r="S205" s="9"/>
      <c r="T205" s="9"/>
      <c r="U205" s="9"/>
      <c r="V205" s="9"/>
      <c r="W205" s="9"/>
      <c r="X205" s="9"/>
      <c r="Y205" s="9"/>
      <c r="Z205" s="9"/>
      <c r="AA205" s="9"/>
      <c r="AB205" s="9"/>
      <c r="AC205" s="9"/>
      <c r="AD205" s="15" cm="1">
        <f t="array" ref="AD205">'ادخال البيانات'!E216</f>
        <v>0</v>
      </c>
      <c r="AE205" s="16" cm="1">
        <f t="array" ref="AE205">'ادخال البيانات'!H216</f>
        <v>0</v>
      </c>
      <c r="AF205" s="15" cm="1">
        <f t="array" ref="AF205">'ادخال البيانات'!K216</f>
        <v>0</v>
      </c>
      <c r="AG205" s="16" cm="1">
        <f t="array" ref="AG205">'ادخال البيانات'!N216</f>
        <v>0</v>
      </c>
      <c r="AH205" s="15" cm="1">
        <f t="array" ref="AH205">'ادخال البيانات'!Q216</f>
        <v>0</v>
      </c>
      <c r="AI205" s="16" cm="1">
        <f t="array" ref="AI205">'ادخال البيانات'!T216</f>
        <v>0</v>
      </c>
      <c r="AJ205" s="15" cm="1">
        <f t="array" ref="AJ205">'ادخال البيانات'!W216</f>
        <v>0</v>
      </c>
      <c r="AK205" s="16" cm="1">
        <f t="array" ref="AK205">'ادخال البيانات'!Z216</f>
        <v>0</v>
      </c>
      <c r="AL205" s="15" cm="1">
        <f t="array" ref="AL205">'ادخال البيانات'!AC216</f>
        <v>0</v>
      </c>
    </row>
    <row r="206" ht="13.8" customHeight="1">
      <c r="A206" s="9"/>
      <c r="B206" s="9"/>
      <c r="C206" s="9"/>
      <c r="D206" s="9"/>
      <c r="E206" s="9"/>
      <c r="F206" s="9"/>
      <c r="G206" s="9"/>
      <c r="H206" s="9"/>
      <c r="I206" s="9"/>
      <c r="J206" s="9"/>
      <c r="K206" s="9"/>
      <c r="L206" s="9"/>
      <c r="M206" s="9"/>
      <c r="N206" s="9"/>
      <c r="O206" s="9"/>
      <c r="P206" s="9"/>
      <c r="Q206" s="9"/>
      <c r="R206" s="9"/>
      <c r="S206" s="9"/>
      <c r="T206" s="9"/>
      <c r="U206" s="9"/>
      <c r="V206" s="9"/>
      <c r="W206" s="9"/>
      <c r="X206" s="9"/>
      <c r="Y206" s="9"/>
      <c r="Z206" s="9"/>
      <c r="AA206" s="9"/>
      <c r="AB206" s="9"/>
      <c r="AC206" s="9"/>
      <c r="AD206" s="15" cm="1">
        <f t="array" ref="AD206">'ادخال البيانات'!E217</f>
        <v>0</v>
      </c>
      <c r="AE206" s="16" cm="1">
        <f t="array" ref="AE206">'ادخال البيانات'!H217</f>
        <v>0</v>
      </c>
      <c r="AF206" s="15" cm="1">
        <f t="array" ref="AF206">'ادخال البيانات'!K217</f>
        <v>0</v>
      </c>
      <c r="AG206" s="16" cm="1">
        <f t="array" ref="AG206">'ادخال البيانات'!N217</f>
        <v>0</v>
      </c>
      <c r="AH206" s="15" cm="1">
        <f t="array" ref="AH206">'ادخال البيانات'!Q217</f>
        <v>0</v>
      </c>
      <c r="AI206" s="16" cm="1">
        <f t="array" ref="AI206">'ادخال البيانات'!T217</f>
        <v>0</v>
      </c>
      <c r="AJ206" s="15" cm="1">
        <f t="array" ref="AJ206">'ادخال البيانات'!W217</f>
        <v>0</v>
      </c>
      <c r="AK206" s="16" cm="1">
        <f t="array" ref="AK206">'ادخال البيانات'!Z217</f>
        <v>0</v>
      </c>
      <c r="AL206" s="15" cm="1">
        <f t="array" ref="AL206">'ادخال البيانات'!AC217</f>
        <v>0</v>
      </c>
    </row>
    <row r="207" ht="13.8" customHeight="1">
      <c r="A207" s="9"/>
      <c r="B207" s="9"/>
      <c r="C207" s="9"/>
      <c r="D207" s="9"/>
      <c r="E207" s="9"/>
      <c r="F207" s="9"/>
      <c r="G207" s="9"/>
      <c r="H207" s="9"/>
      <c r="I207" s="9"/>
      <c r="J207" s="9"/>
      <c r="K207" s="9"/>
      <c r="L207" s="9"/>
      <c r="M207" s="9"/>
      <c r="N207" s="9"/>
      <c r="O207" s="9"/>
      <c r="P207" s="9"/>
      <c r="Q207" s="9"/>
      <c r="R207" s="9"/>
      <c r="S207" s="9"/>
      <c r="T207" s="9"/>
      <c r="U207" s="9"/>
      <c r="V207" s="9"/>
      <c r="W207" s="9"/>
      <c r="X207" s="9"/>
      <c r="Y207" s="9"/>
      <c r="Z207" s="9"/>
      <c r="AA207" s="9"/>
      <c r="AB207" s="9"/>
      <c r="AC207" s="9"/>
      <c r="AD207" s="15" cm="1">
        <f t="array" ref="AD207">'ادخال البيانات'!E218</f>
        <v>0</v>
      </c>
      <c r="AE207" s="16" cm="1">
        <f t="array" ref="AE207">'ادخال البيانات'!H218</f>
        <v>0</v>
      </c>
      <c r="AF207" s="15" cm="1">
        <f t="array" ref="AF207">'ادخال البيانات'!K218</f>
        <v>0</v>
      </c>
      <c r="AG207" s="16" cm="1">
        <f t="array" ref="AG207">'ادخال البيانات'!N218</f>
        <v>0</v>
      </c>
      <c r="AH207" s="15" cm="1">
        <f t="array" ref="AH207">'ادخال البيانات'!Q218</f>
        <v>0</v>
      </c>
      <c r="AI207" s="16" cm="1">
        <f t="array" ref="AI207">'ادخال البيانات'!T218</f>
        <v>0</v>
      </c>
      <c r="AJ207" s="15" cm="1">
        <f t="array" ref="AJ207">'ادخال البيانات'!W218</f>
        <v>0</v>
      </c>
      <c r="AK207" s="16" cm="1">
        <f t="array" ref="AK207">'ادخال البيانات'!Z218</f>
        <v>0</v>
      </c>
      <c r="AL207" s="15" cm="1">
        <f t="array" ref="AL207">'ادخال البيانات'!AC218</f>
        <v>0</v>
      </c>
    </row>
    <row r="208" ht="13.8" customHeight="1">
      <c r="A208" s="9"/>
      <c r="B208" s="9"/>
      <c r="C208" s="9"/>
      <c r="D208" s="9"/>
      <c r="E208" s="9"/>
      <c r="F208" s="9"/>
      <c r="G208" s="9"/>
      <c r="H208" s="9"/>
      <c r="I208" s="9"/>
      <c r="J208" s="9"/>
      <c r="K208" s="9"/>
      <c r="L208" s="9"/>
      <c r="M208" s="9"/>
      <c r="N208" s="9"/>
      <c r="O208" s="9"/>
      <c r="P208" s="9"/>
      <c r="Q208" s="9"/>
      <c r="R208" s="9"/>
      <c r="S208" s="9"/>
      <c r="T208" s="9"/>
      <c r="U208" s="9"/>
      <c r="V208" s="9"/>
      <c r="W208" s="9"/>
      <c r="X208" s="9"/>
      <c r="Y208" s="9"/>
      <c r="Z208" s="9"/>
      <c r="AA208" s="9"/>
      <c r="AB208" s="9"/>
      <c r="AC208" s="9"/>
      <c r="AD208" s="15" cm="1">
        <f t="array" ref="AD208">'ادخال البيانات'!E219</f>
        <v>0</v>
      </c>
      <c r="AE208" s="16" cm="1">
        <f t="array" ref="AE208">'ادخال البيانات'!H219</f>
        <v>0</v>
      </c>
      <c r="AF208" s="15" cm="1">
        <f t="array" ref="AF208">'ادخال البيانات'!K219</f>
        <v>0</v>
      </c>
      <c r="AG208" s="16" cm="1">
        <f t="array" ref="AG208">'ادخال البيانات'!N219</f>
        <v>0</v>
      </c>
      <c r="AH208" s="15" cm="1">
        <f t="array" ref="AH208">'ادخال البيانات'!Q219</f>
        <v>0</v>
      </c>
      <c r="AI208" s="16" cm="1">
        <f t="array" ref="AI208">'ادخال البيانات'!T219</f>
        <v>0</v>
      </c>
      <c r="AJ208" s="15" cm="1">
        <f t="array" ref="AJ208">'ادخال البيانات'!W219</f>
        <v>0</v>
      </c>
      <c r="AK208" s="16" cm="1">
        <f t="array" ref="AK208">'ادخال البيانات'!Z219</f>
        <v>0</v>
      </c>
      <c r="AL208" s="15" cm="1">
        <f t="array" ref="AL208">'ادخال البيانات'!AC219</f>
        <v>0</v>
      </c>
    </row>
    <row r="209" ht="13.8" customHeight="1">
      <c r="A209" s="9"/>
      <c r="B209" s="9"/>
      <c r="C209" s="9"/>
      <c r="D209" s="9"/>
      <c r="E209" s="9"/>
      <c r="F209" s="9"/>
      <c r="G209" s="9"/>
      <c r="H209" s="9"/>
      <c r="I209" s="9"/>
      <c r="J209" s="9"/>
      <c r="K209" s="9"/>
      <c r="L209" s="9"/>
      <c r="M209" s="9"/>
      <c r="N209" s="9"/>
      <c r="O209" s="9"/>
      <c r="P209" s="9"/>
      <c r="Q209" s="9"/>
      <c r="R209" s="9"/>
      <c r="S209" s="9"/>
      <c r="T209" s="9"/>
      <c r="U209" s="9"/>
      <c r="V209" s="9"/>
      <c r="W209" s="9"/>
      <c r="X209" s="9"/>
      <c r="Y209" s="9"/>
      <c r="Z209" s="9"/>
      <c r="AA209" s="9"/>
      <c r="AB209" s="9"/>
      <c r="AC209" s="9"/>
      <c r="AD209" s="15" cm="1">
        <f t="array" ref="AD209">'ادخال البيانات'!E220</f>
        <v>0</v>
      </c>
      <c r="AE209" s="16" cm="1">
        <f t="array" ref="AE209">'ادخال البيانات'!H220</f>
        <v>0</v>
      </c>
      <c r="AF209" s="15" cm="1">
        <f t="array" ref="AF209">'ادخال البيانات'!K220</f>
        <v>0</v>
      </c>
      <c r="AG209" s="16" cm="1">
        <f t="array" ref="AG209">'ادخال البيانات'!N220</f>
        <v>0</v>
      </c>
      <c r="AH209" s="15" cm="1">
        <f t="array" ref="AH209">'ادخال البيانات'!Q220</f>
        <v>0</v>
      </c>
      <c r="AI209" s="16" cm="1">
        <f t="array" ref="AI209">'ادخال البيانات'!T220</f>
        <v>0</v>
      </c>
      <c r="AJ209" s="15" cm="1">
        <f t="array" ref="AJ209">'ادخال البيانات'!W220</f>
        <v>0</v>
      </c>
      <c r="AK209" s="16" cm="1">
        <f t="array" ref="AK209">'ادخال البيانات'!Z220</f>
        <v>0</v>
      </c>
      <c r="AL209" s="15" cm="1">
        <f t="array" ref="AL209">'ادخال البيانات'!AC220</f>
        <v>0</v>
      </c>
    </row>
    <row r="210" ht="13.8" customHeight="1">
      <c r="A210" s="9"/>
      <c r="B210" s="9"/>
      <c r="C210" s="9"/>
      <c r="D210" s="9"/>
      <c r="E210" s="9"/>
      <c r="F210" s="9"/>
      <c r="G210" s="9"/>
      <c r="H210" s="9"/>
      <c r="I210" s="9"/>
      <c r="J210" s="9"/>
      <c r="K210" s="9"/>
      <c r="L210" s="9"/>
      <c r="M210" s="9"/>
      <c r="N210" s="9"/>
      <c r="O210" s="9"/>
      <c r="P210" s="9"/>
      <c r="Q210" s="9"/>
      <c r="R210" s="9"/>
      <c r="S210" s="9"/>
      <c r="T210" s="9"/>
      <c r="U210" s="9"/>
      <c r="V210" s="9"/>
      <c r="W210" s="9"/>
      <c r="X210" s="9"/>
      <c r="Y210" s="9"/>
      <c r="Z210" s="9"/>
      <c r="AA210" s="9"/>
      <c r="AB210" s="9"/>
      <c r="AC210" s="9"/>
      <c r="AD210" s="15" cm="1">
        <f t="array" ref="AD210">'ادخال البيانات'!E221</f>
        <v>0</v>
      </c>
      <c r="AE210" s="16" cm="1">
        <f t="array" ref="AE210">'ادخال البيانات'!H221</f>
        <v>0</v>
      </c>
      <c r="AF210" s="15" cm="1">
        <f t="array" ref="AF210">'ادخال البيانات'!K221</f>
        <v>0</v>
      </c>
      <c r="AG210" s="16" cm="1">
        <f t="array" ref="AG210">'ادخال البيانات'!N221</f>
        <v>0</v>
      </c>
      <c r="AH210" s="15" cm="1">
        <f t="array" ref="AH210">'ادخال البيانات'!Q221</f>
        <v>0</v>
      </c>
      <c r="AI210" s="16" cm="1">
        <f t="array" ref="AI210">'ادخال البيانات'!T221</f>
        <v>0</v>
      </c>
      <c r="AJ210" s="15" cm="1">
        <f t="array" ref="AJ210">'ادخال البيانات'!W221</f>
        <v>0</v>
      </c>
      <c r="AK210" s="16" cm="1">
        <f t="array" ref="AK210">'ادخال البيانات'!Z221</f>
        <v>0</v>
      </c>
      <c r="AL210" s="15" cm="1">
        <f t="array" ref="AL210">'ادخال البيانات'!AC221</f>
        <v>0</v>
      </c>
    </row>
    <row r="211" ht="13.8" customHeight="1">
      <c r="A211" s="9"/>
      <c r="B211" s="9"/>
      <c r="C211" s="9"/>
      <c r="D211" s="9"/>
      <c r="E211" s="9"/>
      <c r="F211" s="9"/>
      <c r="G211" s="9"/>
      <c r="H211" s="9"/>
      <c r="I211" s="9"/>
      <c r="J211" s="9"/>
      <c r="K211" s="9"/>
      <c r="L211" s="9"/>
      <c r="M211" s="9"/>
      <c r="N211" s="9"/>
      <c r="O211" s="9"/>
      <c r="P211" s="9"/>
      <c r="Q211" s="9"/>
      <c r="R211" s="9"/>
      <c r="S211" s="9"/>
      <c r="T211" s="9"/>
      <c r="U211" s="9"/>
      <c r="V211" s="9"/>
      <c r="W211" s="9"/>
      <c r="X211" s="9"/>
      <c r="Y211" s="9"/>
      <c r="Z211" s="9"/>
      <c r="AA211" s="9"/>
      <c r="AB211" s="9"/>
      <c r="AC211" s="9"/>
      <c r="AD211" s="15" cm="1">
        <f t="array" ref="AD211">'ادخال البيانات'!E222</f>
        <v>0</v>
      </c>
      <c r="AE211" s="16" cm="1">
        <f t="array" ref="AE211">'ادخال البيانات'!H222</f>
        <v>0</v>
      </c>
      <c r="AF211" s="15" cm="1">
        <f t="array" ref="AF211">'ادخال البيانات'!K222</f>
        <v>0</v>
      </c>
      <c r="AG211" s="16" cm="1">
        <f t="array" ref="AG211">'ادخال البيانات'!N222</f>
        <v>0</v>
      </c>
      <c r="AH211" s="15" cm="1">
        <f t="array" ref="AH211">'ادخال البيانات'!Q222</f>
        <v>0</v>
      </c>
      <c r="AI211" s="16" cm="1">
        <f t="array" ref="AI211">'ادخال البيانات'!T222</f>
        <v>0</v>
      </c>
      <c r="AJ211" s="15" cm="1">
        <f t="array" ref="AJ211">'ادخال البيانات'!W222</f>
        <v>0</v>
      </c>
      <c r="AK211" s="16" cm="1">
        <f t="array" ref="AK211">'ادخال البيانات'!Z222</f>
        <v>0</v>
      </c>
      <c r="AL211" s="15" cm="1">
        <f t="array" ref="AL211">'ادخال البيانات'!AC222</f>
        <v>0</v>
      </c>
    </row>
    <row r="212" ht="13.8" customHeight="1">
      <c r="A212" s="9"/>
      <c r="B212" s="9"/>
      <c r="C212" s="9"/>
      <c r="D212" s="9"/>
      <c r="E212" s="9"/>
      <c r="F212" s="9"/>
      <c r="G212" s="9"/>
      <c r="H212" s="9"/>
      <c r="I212" s="9"/>
      <c r="J212" s="9"/>
      <c r="K212" s="9"/>
      <c r="L212" s="9"/>
      <c r="M212" s="9"/>
      <c r="N212" s="9"/>
      <c r="O212" s="9"/>
      <c r="P212" s="9"/>
      <c r="Q212" s="9"/>
      <c r="R212" s="9"/>
      <c r="S212" s="9"/>
      <c r="T212" s="9"/>
      <c r="U212" s="9"/>
      <c r="V212" s="9"/>
      <c r="W212" s="9"/>
      <c r="X212" s="9"/>
      <c r="Y212" s="9"/>
      <c r="Z212" s="9"/>
      <c r="AA212" s="9"/>
      <c r="AB212" s="9"/>
      <c r="AC212" s="9"/>
      <c r="AD212" s="15" cm="1">
        <f t="array" ref="AD212">'ادخال البيانات'!E223</f>
        <v>0</v>
      </c>
      <c r="AE212" s="16" cm="1">
        <f t="array" ref="AE212">'ادخال البيانات'!H223</f>
        <v>0</v>
      </c>
      <c r="AF212" s="15" cm="1">
        <f t="array" ref="AF212">'ادخال البيانات'!K223</f>
        <v>0</v>
      </c>
      <c r="AG212" s="16" cm="1">
        <f t="array" ref="AG212">'ادخال البيانات'!N223</f>
        <v>0</v>
      </c>
      <c r="AH212" s="15" cm="1">
        <f t="array" ref="AH212">'ادخال البيانات'!Q223</f>
        <v>0</v>
      </c>
      <c r="AI212" s="16" cm="1">
        <f t="array" ref="AI212">'ادخال البيانات'!T223</f>
        <v>0</v>
      </c>
      <c r="AJ212" s="15" cm="1">
        <f t="array" ref="AJ212">'ادخال البيانات'!W223</f>
        <v>0</v>
      </c>
      <c r="AK212" s="16" cm="1">
        <f t="array" ref="AK212">'ادخال البيانات'!Z223</f>
        <v>0</v>
      </c>
      <c r="AL212" s="15" cm="1">
        <f t="array" ref="AL212">'ادخال البيانات'!AC223</f>
        <v>0</v>
      </c>
    </row>
    <row r="213" ht="13.8" customHeight="1">
      <c r="A213" s="9"/>
      <c r="B213" s="9"/>
      <c r="C213" s="9"/>
      <c r="D213" s="9"/>
      <c r="E213" s="9"/>
      <c r="F213" s="9"/>
      <c r="G213" s="9"/>
      <c r="H213" s="9"/>
      <c r="I213" s="9"/>
      <c r="J213" s="9"/>
      <c r="K213" s="9"/>
      <c r="L213" s="9"/>
      <c r="M213" s="9"/>
      <c r="N213" s="9"/>
      <c r="O213" s="9"/>
      <c r="P213" s="9"/>
      <c r="Q213" s="9"/>
      <c r="R213" s="9"/>
      <c r="S213" s="9"/>
      <c r="T213" s="9"/>
      <c r="U213" s="9"/>
      <c r="V213" s="9"/>
      <c r="W213" s="9"/>
      <c r="X213" s="9"/>
      <c r="Y213" s="9"/>
      <c r="Z213" s="9"/>
      <c r="AA213" s="9"/>
      <c r="AB213" s="9"/>
      <c r="AC213" s="9"/>
      <c r="AD213" s="15" cm="1">
        <f t="array" ref="AD213">'ادخال البيانات'!E224</f>
        <v>0</v>
      </c>
      <c r="AE213" s="16" cm="1">
        <f t="array" ref="AE213">'ادخال البيانات'!H224</f>
        <v>0</v>
      </c>
      <c r="AF213" s="15" cm="1">
        <f t="array" ref="AF213">'ادخال البيانات'!K224</f>
        <v>0</v>
      </c>
      <c r="AG213" s="16" cm="1">
        <f t="array" ref="AG213">'ادخال البيانات'!N224</f>
        <v>0</v>
      </c>
      <c r="AH213" s="15" cm="1">
        <f t="array" ref="AH213">'ادخال البيانات'!Q224</f>
        <v>0</v>
      </c>
      <c r="AI213" s="16" cm="1">
        <f t="array" ref="AI213">'ادخال البيانات'!T224</f>
        <v>0</v>
      </c>
      <c r="AJ213" s="15" cm="1">
        <f t="array" ref="AJ213">'ادخال البيانات'!W224</f>
        <v>0</v>
      </c>
      <c r="AK213" s="16" cm="1">
        <f t="array" ref="AK213">'ادخال البيانات'!Z224</f>
        <v>0</v>
      </c>
      <c r="AL213" s="15" cm="1">
        <f t="array" ref="AL213">'ادخال البيانات'!AC224</f>
        <v>0</v>
      </c>
    </row>
    <row r="214" ht="13.8" customHeight="1">
      <c r="A214" s="9"/>
      <c r="B214" s="9"/>
      <c r="C214" s="9"/>
      <c r="D214" s="9"/>
      <c r="E214" s="9"/>
      <c r="F214" s="9"/>
      <c r="G214" s="9"/>
      <c r="H214" s="9"/>
      <c r="I214" s="9"/>
      <c r="J214" s="9"/>
      <c r="K214" s="9"/>
      <c r="L214" s="9"/>
      <c r="M214" s="9"/>
      <c r="N214" s="9"/>
      <c r="O214" s="9"/>
      <c r="P214" s="9"/>
      <c r="Q214" s="9"/>
      <c r="R214" s="9"/>
      <c r="S214" s="9"/>
      <c r="T214" s="9"/>
      <c r="U214" s="9"/>
      <c r="V214" s="9"/>
      <c r="W214" s="9"/>
      <c r="X214" s="9"/>
      <c r="Y214" s="9"/>
      <c r="Z214" s="9"/>
      <c r="AA214" s="9"/>
      <c r="AB214" s="9"/>
      <c r="AC214" s="9"/>
      <c r="AD214" s="15" cm="1">
        <f t="array" ref="AD214">'ادخال البيانات'!E225</f>
        <v>0</v>
      </c>
      <c r="AE214" s="16" cm="1">
        <f t="array" ref="AE214">'ادخال البيانات'!H225</f>
        <v>0</v>
      </c>
      <c r="AF214" s="15" cm="1">
        <f t="array" ref="AF214">'ادخال البيانات'!K225</f>
        <v>0</v>
      </c>
      <c r="AG214" s="16" cm="1">
        <f t="array" ref="AG214">'ادخال البيانات'!N225</f>
        <v>0</v>
      </c>
      <c r="AH214" s="15" cm="1">
        <f t="array" ref="AH214">'ادخال البيانات'!Q225</f>
        <v>0</v>
      </c>
      <c r="AI214" s="16" cm="1">
        <f t="array" ref="AI214">'ادخال البيانات'!T225</f>
        <v>0</v>
      </c>
      <c r="AJ214" s="15" cm="1">
        <f t="array" ref="AJ214">'ادخال البيانات'!W225</f>
        <v>0</v>
      </c>
      <c r="AK214" s="16" cm="1">
        <f t="array" ref="AK214">'ادخال البيانات'!Z225</f>
        <v>0</v>
      </c>
      <c r="AL214" s="15" cm="1">
        <f t="array" ref="AL214">'ادخال البيانات'!AC225</f>
        <v>0</v>
      </c>
    </row>
    <row r="215" ht="13.8" customHeight="1">
      <c r="A215" s="9"/>
      <c r="B215" s="9"/>
      <c r="C215" s="9"/>
      <c r="D215" s="9"/>
      <c r="E215" s="9"/>
      <c r="F215" s="9"/>
      <c r="G215" s="9"/>
      <c r="H215" s="9"/>
      <c r="I215" s="9"/>
      <c r="J215" s="9"/>
      <c r="K215" s="9"/>
      <c r="L215" s="9"/>
      <c r="M215" s="9"/>
      <c r="N215" s="9"/>
      <c r="O215" s="9"/>
      <c r="P215" s="9"/>
      <c r="Q215" s="9"/>
      <c r="R215" s="9"/>
      <c r="S215" s="9"/>
      <c r="T215" s="9"/>
      <c r="U215" s="9"/>
      <c r="V215" s="9"/>
      <c r="W215" s="9"/>
      <c r="X215" s="9"/>
      <c r="Y215" s="9"/>
      <c r="Z215" s="9"/>
      <c r="AA215" s="9"/>
      <c r="AB215" s="9"/>
      <c r="AC215" s="9"/>
      <c r="AD215" s="15" cm="1">
        <f t="array" ref="AD215">'ادخال البيانات'!E226</f>
        <v>0</v>
      </c>
      <c r="AE215" s="16" cm="1">
        <f t="array" ref="AE215">'ادخال البيانات'!H226</f>
        <v>0</v>
      </c>
      <c r="AF215" s="15" cm="1">
        <f t="array" ref="AF215">'ادخال البيانات'!K226</f>
        <v>0</v>
      </c>
      <c r="AG215" s="16" cm="1">
        <f t="array" ref="AG215">'ادخال البيانات'!N226</f>
        <v>0</v>
      </c>
      <c r="AH215" s="15" cm="1">
        <f t="array" ref="AH215">'ادخال البيانات'!Q226</f>
        <v>0</v>
      </c>
      <c r="AI215" s="16" cm="1">
        <f t="array" ref="AI215">'ادخال البيانات'!T226</f>
        <v>0</v>
      </c>
      <c r="AJ215" s="15" cm="1">
        <f t="array" ref="AJ215">'ادخال البيانات'!W226</f>
        <v>0</v>
      </c>
      <c r="AK215" s="16" cm="1">
        <f t="array" ref="AK215">'ادخال البيانات'!Z226</f>
        <v>0</v>
      </c>
      <c r="AL215" s="15" cm="1">
        <f t="array" ref="AL215">'ادخال البيانات'!AC226</f>
        <v>0</v>
      </c>
    </row>
    <row r="216" ht="13.8" customHeight="1">
      <c r="A216" s="9"/>
      <c r="B216" s="9"/>
      <c r="C216" s="9"/>
      <c r="D216" s="9"/>
      <c r="E216" s="9"/>
      <c r="F216" s="9"/>
      <c r="G216" s="9"/>
      <c r="H216" s="9"/>
      <c r="I216" s="9"/>
      <c r="J216" s="9"/>
      <c r="K216" s="9"/>
      <c r="L216" s="9"/>
      <c r="M216" s="9"/>
      <c r="N216" s="9"/>
      <c r="O216" s="9"/>
      <c r="P216" s="9"/>
      <c r="Q216" s="9"/>
      <c r="R216" s="9"/>
      <c r="S216" s="9"/>
      <c r="T216" s="9"/>
      <c r="U216" s="9"/>
      <c r="V216" s="9"/>
      <c r="W216" s="9"/>
      <c r="X216" s="9"/>
      <c r="Y216" s="9"/>
      <c r="Z216" s="9"/>
      <c r="AA216" s="9"/>
      <c r="AB216" s="9"/>
      <c r="AC216" s="9"/>
      <c r="AD216" s="15" cm="1">
        <f t="array" ref="AD216">'ادخال البيانات'!E227</f>
        <v>0</v>
      </c>
      <c r="AE216" s="16" cm="1">
        <f t="array" ref="AE216">'ادخال البيانات'!H227</f>
        <v>0</v>
      </c>
      <c r="AF216" s="15" cm="1">
        <f t="array" ref="AF216">'ادخال البيانات'!K227</f>
        <v>0</v>
      </c>
      <c r="AG216" s="16" cm="1">
        <f t="array" ref="AG216">'ادخال البيانات'!N227</f>
        <v>0</v>
      </c>
      <c r="AH216" s="15" cm="1">
        <f t="array" ref="AH216">'ادخال البيانات'!Q227</f>
        <v>0</v>
      </c>
      <c r="AI216" s="16" cm="1">
        <f t="array" ref="AI216">'ادخال البيانات'!T227</f>
        <v>0</v>
      </c>
      <c r="AJ216" s="15" cm="1">
        <f t="array" ref="AJ216">'ادخال البيانات'!W227</f>
        <v>0</v>
      </c>
      <c r="AK216" s="16" cm="1">
        <f t="array" ref="AK216">'ادخال البيانات'!Z227</f>
        <v>0</v>
      </c>
      <c r="AL216" s="15" cm="1">
        <f t="array" ref="AL216">'ادخال البيانات'!AC227</f>
        <v>0</v>
      </c>
    </row>
    <row r="217" ht="13.8" customHeight="1">
      <c r="A217" s="9"/>
      <c r="B217" s="9"/>
      <c r="C217" s="9"/>
      <c r="D217" s="9"/>
      <c r="E217" s="9"/>
      <c r="F217" s="9"/>
      <c r="G217" s="9"/>
      <c r="H217" s="9"/>
      <c r="I217" s="9"/>
      <c r="J217" s="9"/>
      <c r="K217" s="9"/>
      <c r="L217" s="9"/>
      <c r="M217" s="9"/>
      <c r="N217" s="9"/>
      <c r="O217" s="9"/>
      <c r="P217" s="9"/>
      <c r="Q217" s="9"/>
      <c r="R217" s="9"/>
      <c r="S217" s="9"/>
      <c r="T217" s="9"/>
      <c r="U217" s="9"/>
      <c r="V217" s="9"/>
      <c r="W217" s="9"/>
      <c r="X217" s="9"/>
      <c r="Y217" s="9"/>
      <c r="Z217" s="9"/>
      <c r="AA217" s="9"/>
      <c r="AB217" s="9"/>
      <c r="AC217" s="9"/>
      <c r="AD217" s="15" cm="1">
        <f t="array" ref="AD217">'ادخال البيانات'!E228</f>
        <v>0</v>
      </c>
      <c r="AE217" s="16" cm="1">
        <f t="array" ref="AE217">'ادخال البيانات'!H228</f>
        <v>0</v>
      </c>
      <c r="AF217" s="15" cm="1">
        <f t="array" ref="AF217">'ادخال البيانات'!K228</f>
        <v>0</v>
      </c>
      <c r="AG217" s="16" cm="1">
        <f t="array" ref="AG217">'ادخال البيانات'!N228</f>
        <v>0</v>
      </c>
      <c r="AH217" s="15" cm="1">
        <f t="array" ref="AH217">'ادخال البيانات'!Q228</f>
        <v>0</v>
      </c>
      <c r="AI217" s="16" cm="1">
        <f t="array" ref="AI217">'ادخال البيانات'!T228</f>
        <v>0</v>
      </c>
      <c r="AJ217" s="15" cm="1">
        <f t="array" ref="AJ217">'ادخال البيانات'!W228</f>
        <v>0</v>
      </c>
      <c r="AK217" s="16" cm="1">
        <f t="array" ref="AK217">'ادخال البيانات'!Z228</f>
        <v>0</v>
      </c>
      <c r="AL217" s="15" cm="1">
        <f t="array" ref="AL217">'ادخال البيانات'!AC228</f>
        <v>0</v>
      </c>
    </row>
    <row r="218" ht="13.8" customHeight="1">
      <c r="A218" s="9"/>
      <c r="B218" s="9"/>
      <c r="C218" s="9"/>
      <c r="D218" s="9"/>
      <c r="E218" s="9"/>
      <c r="F218" s="9"/>
      <c r="G218" s="9"/>
      <c r="H218" s="9"/>
      <c r="I218" s="9"/>
      <c r="J218" s="9"/>
      <c r="K218" s="9"/>
      <c r="L218" s="9"/>
      <c r="M218" s="9"/>
      <c r="N218" s="9"/>
      <c r="O218" s="9"/>
      <c r="P218" s="9"/>
      <c r="Q218" s="9"/>
      <c r="R218" s="9"/>
      <c r="S218" s="9"/>
      <c r="T218" s="9"/>
      <c r="U218" s="9"/>
      <c r="V218" s="9"/>
      <c r="W218" s="9"/>
      <c r="X218" s="9"/>
      <c r="Y218" s="9"/>
      <c r="Z218" s="9"/>
      <c r="AA218" s="9"/>
      <c r="AB218" s="9"/>
      <c r="AC218" s="9"/>
      <c r="AD218" s="15" cm="1">
        <f t="array" ref="AD218">'ادخال البيانات'!E229</f>
        <v>0</v>
      </c>
      <c r="AE218" s="16" cm="1">
        <f t="array" ref="AE218">'ادخال البيانات'!H229</f>
        <v>0</v>
      </c>
      <c r="AF218" s="15" cm="1">
        <f t="array" ref="AF218">'ادخال البيانات'!K229</f>
        <v>0</v>
      </c>
      <c r="AG218" s="16" cm="1">
        <f t="array" ref="AG218">'ادخال البيانات'!N229</f>
        <v>0</v>
      </c>
      <c r="AH218" s="15" cm="1">
        <f t="array" ref="AH218">'ادخال البيانات'!Q229</f>
        <v>0</v>
      </c>
      <c r="AI218" s="16" cm="1">
        <f t="array" ref="AI218">'ادخال البيانات'!T229</f>
        <v>0</v>
      </c>
      <c r="AJ218" s="15" cm="1">
        <f t="array" ref="AJ218">'ادخال البيانات'!W229</f>
        <v>0</v>
      </c>
      <c r="AK218" s="16" cm="1">
        <f t="array" ref="AK218">'ادخال البيانات'!Z229</f>
        <v>0</v>
      </c>
      <c r="AL218" s="15" cm="1">
        <f t="array" ref="AL218">'ادخال البيانات'!AC229</f>
        <v>0</v>
      </c>
    </row>
    <row r="219" ht="13.8" customHeight="1">
      <c r="A219" s="9"/>
      <c r="B219" s="9"/>
      <c r="C219" s="9"/>
      <c r="D219" s="9"/>
      <c r="E219" s="9"/>
      <c r="F219" s="9"/>
      <c r="G219" s="9"/>
      <c r="H219" s="9"/>
      <c r="I219" s="9"/>
      <c r="J219" s="9"/>
      <c r="K219" s="9"/>
      <c r="L219" s="9"/>
      <c r="M219" s="9"/>
      <c r="N219" s="9"/>
      <c r="O219" s="9"/>
      <c r="P219" s="9"/>
      <c r="Q219" s="9"/>
      <c r="R219" s="9"/>
      <c r="S219" s="9"/>
      <c r="T219" s="9"/>
      <c r="U219" s="9"/>
      <c r="V219" s="9"/>
      <c r="W219" s="9"/>
      <c r="X219" s="9"/>
      <c r="Y219" s="9"/>
      <c r="Z219" s="9"/>
      <c r="AA219" s="9"/>
      <c r="AB219" s="9"/>
      <c r="AC219" s="9"/>
      <c r="AD219" s="15" cm="1">
        <f t="array" ref="AD219">'ادخال البيانات'!E230</f>
        <v>0</v>
      </c>
      <c r="AE219" s="16" cm="1">
        <f t="array" ref="AE219">'ادخال البيانات'!H230</f>
        <v>0</v>
      </c>
      <c r="AF219" s="15" cm="1">
        <f t="array" ref="AF219">'ادخال البيانات'!K230</f>
        <v>0</v>
      </c>
      <c r="AG219" s="16" cm="1">
        <f t="array" ref="AG219">'ادخال البيانات'!N230</f>
        <v>0</v>
      </c>
      <c r="AH219" s="15" cm="1">
        <f t="array" ref="AH219">'ادخال البيانات'!Q230</f>
        <v>0</v>
      </c>
      <c r="AI219" s="16" cm="1">
        <f t="array" ref="AI219">'ادخال البيانات'!T230</f>
        <v>0</v>
      </c>
      <c r="AJ219" s="15" cm="1">
        <f t="array" ref="AJ219">'ادخال البيانات'!W230</f>
        <v>0</v>
      </c>
      <c r="AK219" s="16" cm="1">
        <f t="array" ref="AK219">'ادخال البيانات'!Z230</f>
        <v>0</v>
      </c>
      <c r="AL219" s="15" cm="1">
        <f t="array" ref="AL219">'ادخال البيانات'!AC230</f>
        <v>0</v>
      </c>
    </row>
    <row r="220" ht="13.8" customHeight="1">
      <c r="A220" s="9"/>
      <c r="B220" s="9"/>
      <c r="C220" s="9"/>
      <c r="D220" s="9"/>
      <c r="E220" s="9"/>
      <c r="F220" s="9"/>
      <c r="G220" s="9"/>
      <c r="H220" s="9"/>
      <c r="I220" s="9"/>
      <c r="J220" s="9"/>
      <c r="K220" s="9"/>
      <c r="L220" s="9"/>
      <c r="M220" s="9"/>
      <c r="N220" s="9"/>
      <c r="O220" s="9"/>
      <c r="P220" s="9"/>
      <c r="Q220" s="9"/>
      <c r="R220" s="9"/>
      <c r="S220" s="9"/>
      <c r="T220" s="9"/>
      <c r="U220" s="9"/>
      <c r="V220" s="9"/>
      <c r="W220" s="9"/>
      <c r="X220" s="9"/>
      <c r="Y220" s="9"/>
      <c r="Z220" s="9"/>
      <c r="AA220" s="9"/>
      <c r="AB220" s="9"/>
      <c r="AC220" s="9"/>
      <c r="AD220" s="15" cm="1">
        <f t="array" ref="AD220">'ادخال البيانات'!E231</f>
        <v>0</v>
      </c>
      <c r="AE220" s="16" cm="1">
        <f t="array" ref="AE220">'ادخال البيانات'!H231</f>
        <v>0</v>
      </c>
      <c r="AF220" s="15" cm="1">
        <f t="array" ref="AF220">'ادخال البيانات'!K231</f>
        <v>0</v>
      </c>
      <c r="AG220" s="16" cm="1">
        <f t="array" ref="AG220">'ادخال البيانات'!N231</f>
        <v>0</v>
      </c>
      <c r="AH220" s="15" cm="1">
        <f t="array" ref="AH220">'ادخال البيانات'!Q231</f>
        <v>0</v>
      </c>
      <c r="AI220" s="16" cm="1">
        <f t="array" ref="AI220">'ادخال البيانات'!T231</f>
        <v>0</v>
      </c>
      <c r="AJ220" s="15" cm="1">
        <f t="array" ref="AJ220">'ادخال البيانات'!W231</f>
        <v>0</v>
      </c>
      <c r="AK220" s="16" cm="1">
        <f t="array" ref="AK220">'ادخال البيانات'!Z231</f>
        <v>0</v>
      </c>
      <c r="AL220" s="15" cm="1">
        <f t="array" ref="AL220">'ادخال البيانات'!AC231</f>
        <v>0</v>
      </c>
    </row>
    <row r="221" ht="13.8" customHeight="1">
      <c r="A221" s="9"/>
      <c r="B221" s="9"/>
      <c r="C221" s="9"/>
      <c r="D221" s="9"/>
      <c r="E221" s="9"/>
      <c r="F221" s="9"/>
      <c r="G221" s="9"/>
      <c r="H221" s="9"/>
      <c r="I221" s="9"/>
      <c r="J221" s="9"/>
      <c r="K221" s="9"/>
      <c r="L221" s="9"/>
      <c r="M221" s="9"/>
      <c r="N221" s="9"/>
      <c r="O221" s="9"/>
      <c r="P221" s="9"/>
      <c r="Q221" s="9"/>
      <c r="R221" s="9"/>
      <c r="S221" s="9"/>
      <c r="T221" s="9"/>
      <c r="U221" s="9"/>
      <c r="V221" s="9"/>
      <c r="W221" s="9"/>
      <c r="X221" s="9"/>
      <c r="Y221" s="9"/>
      <c r="Z221" s="9"/>
      <c r="AA221" s="9"/>
      <c r="AB221" s="9"/>
      <c r="AC221" s="9"/>
      <c r="AD221" s="15" cm="1">
        <f t="array" ref="AD221">'ادخال البيانات'!E232</f>
        <v>0</v>
      </c>
      <c r="AE221" s="16" cm="1">
        <f t="array" ref="AE221">'ادخال البيانات'!H232</f>
        <v>0</v>
      </c>
      <c r="AF221" s="15" cm="1">
        <f t="array" ref="AF221">'ادخال البيانات'!K232</f>
        <v>0</v>
      </c>
      <c r="AG221" s="16" cm="1">
        <f t="array" ref="AG221">'ادخال البيانات'!N232</f>
        <v>0</v>
      </c>
      <c r="AH221" s="15" cm="1">
        <f t="array" ref="AH221">'ادخال البيانات'!Q232</f>
        <v>0</v>
      </c>
      <c r="AI221" s="16" cm="1">
        <f t="array" ref="AI221">'ادخال البيانات'!T232</f>
        <v>0</v>
      </c>
      <c r="AJ221" s="15" cm="1">
        <f t="array" ref="AJ221">'ادخال البيانات'!W232</f>
        <v>0</v>
      </c>
      <c r="AK221" s="16" cm="1">
        <f t="array" ref="AK221">'ادخال البيانات'!Z232</f>
        <v>0</v>
      </c>
      <c r="AL221" s="15" cm="1">
        <f t="array" ref="AL221">'ادخال البيانات'!AC232</f>
        <v>0</v>
      </c>
    </row>
    <row r="222" ht="13.8" customHeight="1">
      <c r="A222" s="9"/>
      <c r="B222" s="9"/>
      <c r="C222" s="9"/>
      <c r="D222" s="9"/>
      <c r="E222" s="9"/>
      <c r="F222" s="9"/>
      <c r="G222" s="9"/>
      <c r="H222" s="9"/>
      <c r="I222" s="9"/>
      <c r="J222" s="9"/>
      <c r="K222" s="9"/>
      <c r="L222" s="9"/>
      <c r="M222" s="9"/>
      <c r="N222" s="9"/>
      <c r="O222" s="9"/>
      <c r="P222" s="9"/>
      <c r="Q222" s="9"/>
      <c r="R222" s="9"/>
      <c r="S222" s="9"/>
      <c r="T222" s="9"/>
      <c r="U222" s="9"/>
      <c r="V222" s="9"/>
      <c r="W222" s="9"/>
      <c r="X222" s="9"/>
      <c r="Y222" s="9"/>
      <c r="Z222" s="9"/>
      <c r="AA222" s="9"/>
      <c r="AB222" s="9"/>
      <c r="AC222" s="9"/>
      <c r="AD222" s="15" cm="1">
        <f t="array" ref="AD222">'ادخال البيانات'!E233</f>
        <v>0</v>
      </c>
      <c r="AE222" s="16" cm="1">
        <f t="array" ref="AE222">'ادخال البيانات'!H233</f>
        <v>0</v>
      </c>
      <c r="AF222" s="15" cm="1">
        <f t="array" ref="AF222">'ادخال البيانات'!K233</f>
        <v>0</v>
      </c>
      <c r="AG222" s="16" cm="1">
        <f t="array" ref="AG222">'ادخال البيانات'!N233</f>
        <v>0</v>
      </c>
      <c r="AH222" s="15" cm="1">
        <f t="array" ref="AH222">'ادخال البيانات'!Q233</f>
        <v>0</v>
      </c>
      <c r="AI222" s="16" cm="1">
        <f t="array" ref="AI222">'ادخال البيانات'!T233</f>
        <v>0</v>
      </c>
      <c r="AJ222" s="15" cm="1">
        <f t="array" ref="AJ222">'ادخال البيانات'!W233</f>
        <v>0</v>
      </c>
      <c r="AK222" s="16" cm="1">
        <f t="array" ref="AK222">'ادخال البيانات'!Z233</f>
        <v>0</v>
      </c>
      <c r="AL222" s="15" cm="1">
        <f t="array" ref="AL222">'ادخال البيانات'!AC233</f>
        <v>0</v>
      </c>
    </row>
    <row r="223" ht="13.8" customHeight="1">
      <c r="A223" s="9"/>
      <c r="B223" s="9"/>
      <c r="C223" s="9"/>
      <c r="D223" s="9"/>
      <c r="E223" s="9"/>
      <c r="F223" s="9"/>
      <c r="G223" s="9"/>
      <c r="H223" s="9"/>
      <c r="I223" s="9"/>
      <c r="J223" s="9"/>
      <c r="K223" s="9"/>
      <c r="L223" s="9"/>
      <c r="M223" s="9"/>
      <c r="N223" s="9"/>
      <c r="O223" s="9"/>
      <c r="P223" s="9"/>
      <c r="Q223" s="9"/>
      <c r="R223" s="9"/>
      <c r="S223" s="9"/>
      <c r="T223" s="9"/>
      <c r="U223" s="9"/>
      <c r="V223" s="9"/>
      <c r="W223" s="9"/>
      <c r="X223" s="9"/>
      <c r="Y223" s="9"/>
      <c r="Z223" s="9"/>
      <c r="AA223" s="9"/>
      <c r="AB223" s="9"/>
      <c r="AC223" s="9"/>
      <c r="AD223" s="15" cm="1">
        <f t="array" ref="AD223">'ادخال البيانات'!E234</f>
        <v>0</v>
      </c>
      <c r="AE223" s="16" cm="1">
        <f t="array" ref="AE223">'ادخال البيانات'!H234</f>
        <v>0</v>
      </c>
      <c r="AF223" s="15" cm="1">
        <f t="array" ref="AF223">'ادخال البيانات'!K234</f>
        <v>0</v>
      </c>
      <c r="AG223" s="16" cm="1">
        <f t="array" ref="AG223">'ادخال البيانات'!N234</f>
        <v>0</v>
      </c>
      <c r="AH223" s="15" cm="1">
        <f t="array" ref="AH223">'ادخال البيانات'!Q234</f>
        <v>0</v>
      </c>
      <c r="AI223" s="16" cm="1">
        <f t="array" ref="AI223">'ادخال البيانات'!T234</f>
        <v>0</v>
      </c>
      <c r="AJ223" s="15" cm="1">
        <f t="array" ref="AJ223">'ادخال البيانات'!W234</f>
        <v>0</v>
      </c>
      <c r="AK223" s="16" cm="1">
        <f t="array" ref="AK223">'ادخال البيانات'!Z234</f>
        <v>0</v>
      </c>
      <c r="AL223" s="15" cm="1">
        <f t="array" ref="AL223">'ادخال البيانات'!AC234</f>
        <v>0</v>
      </c>
    </row>
    <row r="224" ht="13.8" customHeight="1">
      <c r="A224" s="9"/>
      <c r="B224" s="9"/>
      <c r="C224" s="9"/>
      <c r="D224" s="9"/>
      <c r="E224" s="9"/>
      <c r="F224" s="9"/>
      <c r="G224" s="9"/>
      <c r="H224" s="9"/>
      <c r="I224" s="9"/>
      <c r="J224" s="9"/>
      <c r="K224" s="9"/>
      <c r="L224" s="9"/>
      <c r="M224" s="9"/>
      <c r="N224" s="9"/>
      <c r="O224" s="9"/>
      <c r="P224" s="9"/>
      <c r="Q224" s="9"/>
      <c r="R224" s="9"/>
      <c r="S224" s="9"/>
      <c r="T224" s="9"/>
      <c r="U224" s="9"/>
      <c r="V224" s="9"/>
      <c r="W224" s="9"/>
      <c r="X224" s="9"/>
      <c r="Y224" s="9"/>
      <c r="Z224" s="9"/>
      <c r="AA224" s="9"/>
      <c r="AB224" s="9"/>
      <c r="AC224" s="9"/>
      <c r="AD224" s="15" cm="1">
        <f t="array" ref="AD224">'ادخال البيانات'!E235</f>
        <v>0</v>
      </c>
      <c r="AE224" s="16" cm="1">
        <f t="array" ref="AE224">'ادخال البيانات'!H235</f>
        <v>0</v>
      </c>
      <c r="AF224" s="15" cm="1">
        <f t="array" ref="AF224">'ادخال البيانات'!K235</f>
        <v>0</v>
      </c>
      <c r="AG224" s="16" cm="1">
        <f t="array" ref="AG224">'ادخال البيانات'!N235</f>
        <v>0</v>
      </c>
      <c r="AH224" s="15" cm="1">
        <f t="array" ref="AH224">'ادخال البيانات'!Q235</f>
        <v>0</v>
      </c>
      <c r="AI224" s="16" cm="1">
        <f t="array" ref="AI224">'ادخال البيانات'!T235</f>
        <v>0</v>
      </c>
      <c r="AJ224" s="15" cm="1">
        <f t="array" ref="AJ224">'ادخال البيانات'!W235</f>
        <v>0</v>
      </c>
      <c r="AK224" s="16" cm="1">
        <f t="array" ref="AK224">'ادخال البيانات'!Z235</f>
        <v>0</v>
      </c>
      <c r="AL224" s="15" cm="1">
        <f t="array" ref="AL224">'ادخال البيانات'!AC235</f>
        <v>0</v>
      </c>
    </row>
    <row r="225" ht="13.8" customHeight="1">
      <c r="A225" s="9"/>
      <c r="B225" s="9"/>
      <c r="C225" s="9"/>
      <c r="D225" s="9"/>
      <c r="E225" s="9"/>
      <c r="F225" s="9"/>
      <c r="G225" s="9"/>
      <c r="H225" s="9"/>
      <c r="I225" s="9"/>
      <c r="J225" s="9"/>
      <c r="K225" s="9"/>
      <c r="L225" s="9"/>
      <c r="M225" s="9"/>
      <c r="N225" s="9"/>
      <c r="O225" s="9"/>
      <c r="P225" s="9"/>
      <c r="Q225" s="9"/>
      <c r="R225" s="9"/>
      <c r="S225" s="9"/>
      <c r="T225" s="9"/>
      <c r="U225" s="9"/>
      <c r="V225" s="9"/>
      <c r="W225" s="9"/>
      <c r="X225" s="9"/>
      <c r="Y225" s="9"/>
      <c r="Z225" s="9"/>
      <c r="AA225" s="9"/>
      <c r="AB225" s="9"/>
      <c r="AC225" s="9"/>
      <c r="AD225" s="15" cm="1">
        <f t="array" ref="AD225">'ادخال البيانات'!E236</f>
        <v>0</v>
      </c>
      <c r="AE225" s="16" cm="1">
        <f t="array" ref="AE225">'ادخال البيانات'!H236</f>
        <v>0</v>
      </c>
      <c r="AF225" s="15" cm="1">
        <f t="array" ref="AF225">'ادخال البيانات'!K236</f>
        <v>0</v>
      </c>
      <c r="AG225" s="16" cm="1">
        <f t="array" ref="AG225">'ادخال البيانات'!N236</f>
        <v>0</v>
      </c>
      <c r="AH225" s="15" cm="1">
        <f t="array" ref="AH225">'ادخال البيانات'!Q236</f>
        <v>0</v>
      </c>
      <c r="AI225" s="16" cm="1">
        <f t="array" ref="AI225">'ادخال البيانات'!T236</f>
        <v>0</v>
      </c>
      <c r="AJ225" s="15" cm="1">
        <f t="array" ref="AJ225">'ادخال البيانات'!W236</f>
        <v>0</v>
      </c>
      <c r="AK225" s="16" cm="1">
        <f t="array" ref="AK225">'ادخال البيانات'!Z236</f>
        <v>0</v>
      </c>
      <c r="AL225" s="15" cm="1">
        <f t="array" ref="AL225">'ادخال البيانات'!AC236</f>
        <v>0</v>
      </c>
    </row>
    <row r="226" ht="13.8" customHeight="1">
      <c r="A226" s="9"/>
      <c r="B226" s="9"/>
      <c r="C226" s="9"/>
      <c r="D226" s="9"/>
      <c r="E226" s="9"/>
      <c r="F226" s="9"/>
      <c r="G226" s="9"/>
      <c r="H226" s="9"/>
      <c r="I226" s="9"/>
      <c r="J226" s="9"/>
      <c r="K226" s="9"/>
      <c r="L226" s="9"/>
      <c r="M226" s="9"/>
      <c r="N226" s="9"/>
      <c r="O226" s="9"/>
      <c r="P226" s="9"/>
      <c r="Q226" s="9"/>
      <c r="R226" s="9"/>
      <c r="S226" s="9"/>
      <c r="T226" s="9"/>
      <c r="U226" s="9"/>
      <c r="V226" s="9"/>
      <c r="W226" s="9"/>
      <c r="X226" s="9"/>
      <c r="Y226" s="9"/>
      <c r="Z226" s="9"/>
      <c r="AA226" s="9"/>
      <c r="AB226" s="9"/>
      <c r="AC226" s="9"/>
      <c r="AD226" s="15" cm="1">
        <f t="array" ref="AD226">'ادخال البيانات'!E237</f>
        <v>0</v>
      </c>
      <c r="AE226" s="16" cm="1">
        <f t="array" ref="AE226">'ادخال البيانات'!H237</f>
        <v>0</v>
      </c>
      <c r="AF226" s="15" cm="1">
        <f t="array" ref="AF226">'ادخال البيانات'!K237</f>
        <v>0</v>
      </c>
      <c r="AG226" s="16" cm="1">
        <f t="array" ref="AG226">'ادخال البيانات'!N237</f>
        <v>0</v>
      </c>
      <c r="AH226" s="15" cm="1">
        <f t="array" ref="AH226">'ادخال البيانات'!Q237</f>
        <v>0</v>
      </c>
      <c r="AI226" s="16" cm="1">
        <f t="array" ref="AI226">'ادخال البيانات'!T237</f>
        <v>0</v>
      </c>
      <c r="AJ226" s="15" cm="1">
        <f t="array" ref="AJ226">'ادخال البيانات'!W237</f>
        <v>0</v>
      </c>
      <c r="AK226" s="16" cm="1">
        <f t="array" ref="AK226">'ادخال البيانات'!Z237</f>
        <v>0</v>
      </c>
      <c r="AL226" s="15" cm="1">
        <f t="array" ref="AL226">'ادخال البيانات'!AC237</f>
        <v>0</v>
      </c>
    </row>
    <row r="227" ht="13.8" customHeight="1">
      <c r="A227" s="9"/>
      <c r="B227" s="9"/>
      <c r="C227" s="9"/>
      <c r="D227" s="9"/>
      <c r="E227" s="9"/>
      <c r="F227" s="9"/>
      <c r="G227" s="9"/>
      <c r="H227" s="9"/>
      <c r="I227" s="9"/>
      <c r="J227" s="9"/>
      <c r="K227" s="9"/>
      <c r="L227" s="9"/>
      <c r="M227" s="9"/>
      <c r="N227" s="9"/>
      <c r="O227" s="9"/>
      <c r="P227" s="9"/>
      <c r="Q227" s="9"/>
      <c r="R227" s="9"/>
      <c r="S227" s="9"/>
      <c r="T227" s="9"/>
      <c r="U227" s="9"/>
      <c r="V227" s="9"/>
      <c r="W227" s="9"/>
      <c r="X227" s="9"/>
      <c r="Y227" s="9"/>
      <c r="Z227" s="9"/>
      <c r="AA227" s="9"/>
      <c r="AB227" s="9"/>
      <c r="AC227" s="9"/>
      <c r="AD227" s="15" cm="1">
        <f t="array" ref="AD227">'ادخال البيانات'!E238</f>
        <v>0</v>
      </c>
      <c r="AE227" s="16" cm="1">
        <f t="array" ref="AE227">'ادخال البيانات'!H238</f>
        <v>0</v>
      </c>
      <c r="AF227" s="15" cm="1">
        <f t="array" ref="AF227">'ادخال البيانات'!K238</f>
        <v>0</v>
      </c>
      <c r="AG227" s="16" cm="1">
        <f t="array" ref="AG227">'ادخال البيانات'!N238</f>
        <v>0</v>
      </c>
      <c r="AH227" s="15" cm="1">
        <f t="array" ref="AH227">'ادخال البيانات'!Q238</f>
        <v>0</v>
      </c>
      <c r="AI227" s="16" cm="1">
        <f t="array" ref="AI227">'ادخال البيانات'!T238</f>
        <v>0</v>
      </c>
      <c r="AJ227" s="15" cm="1">
        <f t="array" ref="AJ227">'ادخال البيانات'!W238</f>
        <v>0</v>
      </c>
      <c r="AK227" s="16" cm="1">
        <f t="array" ref="AK227">'ادخال البيانات'!Z238</f>
        <v>0</v>
      </c>
      <c r="AL227" s="15" cm="1">
        <f t="array" ref="AL227">'ادخال البيانات'!AC238</f>
        <v>0</v>
      </c>
    </row>
    <row r="228" ht="13.8" customHeight="1">
      <c r="A228" s="9"/>
      <c r="B228" s="9"/>
      <c r="C228" s="9"/>
      <c r="D228" s="9"/>
      <c r="E228" s="9"/>
      <c r="F228" s="9"/>
      <c r="G228" s="9"/>
      <c r="H228" s="9"/>
      <c r="I228" s="9"/>
      <c r="J228" s="9"/>
      <c r="K228" s="9"/>
      <c r="L228" s="9"/>
      <c r="M228" s="9"/>
      <c r="N228" s="9"/>
      <c r="O228" s="9"/>
      <c r="P228" s="9"/>
      <c r="Q228" s="9"/>
      <c r="R228" s="9"/>
      <c r="S228" s="9"/>
      <c r="T228" s="9"/>
      <c r="U228" s="9"/>
      <c r="V228" s="9"/>
      <c r="W228" s="9"/>
      <c r="X228" s="9"/>
      <c r="Y228" s="9"/>
      <c r="Z228" s="9"/>
      <c r="AA228" s="9"/>
      <c r="AB228" s="9"/>
      <c r="AC228" s="9"/>
      <c r="AD228" s="15" cm="1">
        <f t="array" ref="AD228">'ادخال البيانات'!E239</f>
        <v>0</v>
      </c>
      <c r="AE228" s="16" cm="1">
        <f t="array" ref="AE228">'ادخال البيانات'!H239</f>
        <v>0</v>
      </c>
      <c r="AF228" s="15" cm="1">
        <f t="array" ref="AF228">'ادخال البيانات'!K239</f>
        <v>0</v>
      </c>
      <c r="AG228" s="16" cm="1">
        <f t="array" ref="AG228">'ادخال البيانات'!N239</f>
        <v>0</v>
      </c>
      <c r="AH228" s="15" cm="1">
        <f t="array" ref="AH228">'ادخال البيانات'!Q239</f>
        <v>0</v>
      </c>
      <c r="AI228" s="16" cm="1">
        <f t="array" ref="AI228">'ادخال البيانات'!T239</f>
        <v>0</v>
      </c>
      <c r="AJ228" s="15" cm="1">
        <f t="array" ref="AJ228">'ادخال البيانات'!W239</f>
        <v>0</v>
      </c>
      <c r="AK228" s="16" cm="1">
        <f t="array" ref="AK228">'ادخال البيانات'!Z239</f>
        <v>0</v>
      </c>
      <c r="AL228" s="15" cm="1">
        <f t="array" ref="AL228">'ادخال البيانات'!AC239</f>
        <v>0</v>
      </c>
    </row>
    <row r="229" ht="13.8" customHeight="1">
      <c r="A229" s="9"/>
      <c r="B229" s="9"/>
      <c r="C229" s="9"/>
      <c r="D229" s="9"/>
      <c r="E229" s="9"/>
      <c r="F229" s="9"/>
      <c r="G229" s="9"/>
      <c r="H229" s="9"/>
      <c r="I229" s="9"/>
      <c r="J229" s="9"/>
      <c r="K229" s="9"/>
      <c r="L229" s="9"/>
      <c r="M229" s="9"/>
      <c r="N229" s="9"/>
      <c r="O229" s="9"/>
      <c r="P229" s="9"/>
      <c r="Q229" s="9"/>
      <c r="R229" s="9"/>
      <c r="S229" s="9"/>
      <c r="T229" s="9"/>
      <c r="U229" s="9"/>
      <c r="V229" s="9"/>
      <c r="W229" s="9"/>
      <c r="X229" s="9"/>
      <c r="Y229" s="9"/>
      <c r="Z229" s="9"/>
      <c r="AA229" s="9"/>
      <c r="AB229" s="9"/>
      <c r="AC229" s="9"/>
      <c r="AD229" s="15" cm="1">
        <f t="array" ref="AD229">'ادخال البيانات'!E240</f>
        <v>0</v>
      </c>
      <c r="AE229" s="16" cm="1">
        <f t="array" ref="AE229">'ادخال البيانات'!H240</f>
        <v>0</v>
      </c>
      <c r="AF229" s="15" cm="1">
        <f t="array" ref="AF229">'ادخال البيانات'!K240</f>
        <v>0</v>
      </c>
      <c r="AG229" s="16" cm="1">
        <f t="array" ref="AG229">'ادخال البيانات'!N240</f>
        <v>0</v>
      </c>
      <c r="AH229" s="15" cm="1">
        <f t="array" ref="AH229">'ادخال البيانات'!Q240</f>
        <v>0</v>
      </c>
      <c r="AI229" s="16" cm="1">
        <f t="array" ref="AI229">'ادخال البيانات'!T240</f>
        <v>0</v>
      </c>
      <c r="AJ229" s="15" cm="1">
        <f t="array" ref="AJ229">'ادخال البيانات'!W240</f>
        <v>0</v>
      </c>
      <c r="AK229" s="16" cm="1">
        <f t="array" ref="AK229">'ادخال البيانات'!Z240</f>
        <v>0</v>
      </c>
      <c r="AL229" s="15" cm="1">
        <f t="array" ref="AL229">'ادخال البيانات'!AC240</f>
        <v>0</v>
      </c>
    </row>
    <row r="230" ht="13.8" customHeight="1">
      <c r="A230" s="9"/>
      <c r="B230" s="9"/>
      <c r="C230" s="9"/>
      <c r="D230" s="9"/>
      <c r="E230" s="9"/>
      <c r="F230" s="9"/>
      <c r="G230" s="9"/>
      <c r="H230" s="9"/>
      <c r="I230" s="9"/>
      <c r="J230" s="9"/>
      <c r="K230" s="9"/>
      <c r="L230" s="9"/>
      <c r="M230" s="9"/>
      <c r="N230" s="9"/>
      <c r="O230" s="9"/>
      <c r="P230" s="9"/>
      <c r="Q230" s="9"/>
      <c r="R230" s="9"/>
      <c r="S230" s="9"/>
      <c r="T230" s="9"/>
      <c r="U230" s="9"/>
      <c r="V230" s="9"/>
      <c r="W230" s="9"/>
      <c r="X230" s="9"/>
      <c r="Y230" s="9"/>
      <c r="Z230" s="9"/>
      <c r="AA230" s="9"/>
      <c r="AB230" s="9"/>
      <c r="AC230" s="9"/>
      <c r="AD230" s="15" cm="1">
        <f t="array" ref="AD230">'ادخال البيانات'!E241</f>
        <v>0</v>
      </c>
      <c r="AE230" s="16" cm="1">
        <f t="array" ref="AE230">'ادخال البيانات'!H241</f>
        <v>0</v>
      </c>
      <c r="AF230" s="15" cm="1">
        <f t="array" ref="AF230">'ادخال البيانات'!K241</f>
        <v>0</v>
      </c>
      <c r="AG230" s="16" cm="1">
        <f t="array" ref="AG230">'ادخال البيانات'!N241</f>
        <v>0</v>
      </c>
      <c r="AH230" s="15" cm="1">
        <f t="array" ref="AH230">'ادخال البيانات'!Q241</f>
        <v>0</v>
      </c>
      <c r="AI230" s="16" cm="1">
        <f t="array" ref="AI230">'ادخال البيانات'!T241</f>
        <v>0</v>
      </c>
      <c r="AJ230" s="15" cm="1">
        <f t="array" ref="AJ230">'ادخال البيانات'!W241</f>
        <v>0</v>
      </c>
      <c r="AK230" s="16" cm="1">
        <f t="array" ref="AK230">'ادخال البيانات'!Z241</f>
        <v>0</v>
      </c>
      <c r="AL230" s="15" cm="1">
        <f t="array" ref="AL230">'ادخال البيانات'!AC241</f>
        <v>0</v>
      </c>
    </row>
    <row r="231" ht="13.8" customHeight="1">
      <c r="A231" s="9"/>
      <c r="B231" s="9"/>
      <c r="C231" s="9"/>
      <c r="D231" s="9"/>
      <c r="E231" s="9"/>
      <c r="F231" s="9"/>
      <c r="G231" s="9"/>
      <c r="H231" s="9"/>
      <c r="I231" s="9"/>
      <c r="J231" s="9"/>
      <c r="K231" s="9"/>
      <c r="L231" s="9"/>
      <c r="M231" s="9"/>
      <c r="N231" s="9"/>
      <c r="O231" s="9"/>
      <c r="P231" s="9"/>
      <c r="Q231" s="9"/>
      <c r="R231" s="9"/>
      <c r="S231" s="9"/>
      <c r="T231" s="9"/>
      <c r="U231" s="9"/>
      <c r="V231" s="9"/>
      <c r="W231" s="9"/>
      <c r="X231" s="9"/>
      <c r="Y231" s="9"/>
      <c r="Z231" s="9"/>
      <c r="AA231" s="9"/>
      <c r="AB231" s="9"/>
      <c r="AC231" s="9"/>
      <c r="AD231" s="15" cm="1">
        <f t="array" ref="AD231">'ادخال البيانات'!E242</f>
        <v>0</v>
      </c>
      <c r="AE231" s="16" cm="1">
        <f t="array" ref="AE231">'ادخال البيانات'!H242</f>
        <v>0</v>
      </c>
      <c r="AF231" s="15" cm="1">
        <f t="array" ref="AF231">'ادخال البيانات'!K242</f>
        <v>0</v>
      </c>
      <c r="AG231" s="16" cm="1">
        <f t="array" ref="AG231">'ادخال البيانات'!N242</f>
        <v>0</v>
      </c>
      <c r="AH231" s="15" cm="1">
        <f t="array" ref="AH231">'ادخال البيانات'!Q242</f>
        <v>0</v>
      </c>
      <c r="AI231" s="16" cm="1">
        <f t="array" ref="AI231">'ادخال البيانات'!T242</f>
        <v>0</v>
      </c>
      <c r="AJ231" s="15" cm="1">
        <f t="array" ref="AJ231">'ادخال البيانات'!W242</f>
        <v>0</v>
      </c>
      <c r="AK231" s="16" cm="1">
        <f t="array" ref="AK231">'ادخال البيانات'!Z242</f>
        <v>0</v>
      </c>
      <c r="AL231" s="15" cm="1">
        <f t="array" ref="AL231">'ادخال البيانات'!AC242</f>
        <v>0</v>
      </c>
    </row>
    <row r="232" ht="13.8" customHeight="1">
      <c r="A232" s="9"/>
      <c r="B232" s="9"/>
      <c r="C232" s="9"/>
      <c r="D232" s="9"/>
      <c r="E232" s="9"/>
      <c r="F232" s="9"/>
      <c r="G232" s="9"/>
      <c r="H232" s="9"/>
      <c r="I232" s="9"/>
      <c r="J232" s="9"/>
      <c r="K232" s="9"/>
      <c r="L232" s="9"/>
      <c r="M232" s="9"/>
      <c r="N232" s="9"/>
      <c r="O232" s="9"/>
      <c r="P232" s="9"/>
      <c r="Q232" s="9"/>
      <c r="R232" s="9"/>
      <c r="S232" s="9"/>
      <c r="T232" s="9"/>
      <c r="U232" s="9"/>
      <c r="V232" s="9"/>
      <c r="W232" s="9"/>
      <c r="X232" s="9"/>
      <c r="Y232" s="9"/>
      <c r="Z232" s="9"/>
      <c r="AA232" s="9"/>
      <c r="AB232" s="9"/>
      <c r="AC232" s="9"/>
      <c r="AD232" s="15" cm="1">
        <f t="array" ref="AD232">'ادخال البيانات'!E243</f>
        <v>0</v>
      </c>
      <c r="AE232" s="16" cm="1">
        <f t="array" ref="AE232">'ادخال البيانات'!H243</f>
        <v>0</v>
      </c>
      <c r="AF232" s="15" cm="1">
        <f t="array" ref="AF232">'ادخال البيانات'!K243</f>
        <v>0</v>
      </c>
      <c r="AG232" s="16" cm="1">
        <f t="array" ref="AG232">'ادخال البيانات'!N243</f>
        <v>0</v>
      </c>
      <c r="AH232" s="15" cm="1">
        <f t="array" ref="AH232">'ادخال البيانات'!Q243</f>
        <v>0</v>
      </c>
      <c r="AI232" s="16" cm="1">
        <f t="array" ref="AI232">'ادخال البيانات'!T243</f>
        <v>0</v>
      </c>
      <c r="AJ232" s="15" cm="1">
        <f t="array" ref="AJ232">'ادخال البيانات'!W243</f>
        <v>0</v>
      </c>
      <c r="AK232" s="16" cm="1">
        <f t="array" ref="AK232">'ادخال البيانات'!Z243</f>
        <v>0</v>
      </c>
      <c r="AL232" s="15" cm="1">
        <f t="array" ref="AL232">'ادخال البيانات'!AC243</f>
        <v>0</v>
      </c>
    </row>
    <row r="233" ht="13.8" customHeight="1">
      <c r="A233" s="9"/>
      <c r="B233" s="9"/>
      <c r="C233" s="9"/>
      <c r="D233" s="9"/>
      <c r="E233" s="9"/>
      <c r="F233" s="9"/>
      <c r="G233" s="9"/>
      <c r="H233" s="9"/>
      <c r="I233" s="9"/>
      <c r="J233" s="9"/>
      <c r="K233" s="9"/>
      <c r="L233" s="9"/>
      <c r="M233" s="9"/>
      <c r="N233" s="9"/>
      <c r="O233" s="9"/>
      <c r="P233" s="9"/>
      <c r="Q233" s="9"/>
      <c r="R233" s="9"/>
      <c r="S233" s="9"/>
      <c r="T233" s="9"/>
      <c r="U233" s="9"/>
      <c r="V233" s="9"/>
      <c r="W233" s="9"/>
      <c r="X233" s="9"/>
      <c r="Y233" s="9"/>
      <c r="Z233" s="9"/>
      <c r="AA233" s="9"/>
      <c r="AB233" s="9"/>
      <c r="AC233" s="9"/>
      <c r="AD233" s="15" cm="1">
        <f t="array" ref="AD233">'ادخال البيانات'!E244</f>
        <v>0</v>
      </c>
      <c r="AE233" s="16" cm="1">
        <f t="array" ref="AE233">'ادخال البيانات'!H244</f>
        <v>0</v>
      </c>
      <c r="AF233" s="15" cm="1">
        <f t="array" ref="AF233">'ادخال البيانات'!K244</f>
        <v>0</v>
      </c>
      <c r="AG233" s="16" cm="1">
        <f t="array" ref="AG233">'ادخال البيانات'!N244</f>
        <v>0</v>
      </c>
      <c r="AH233" s="15" cm="1">
        <f t="array" ref="AH233">'ادخال البيانات'!Q244</f>
        <v>0</v>
      </c>
      <c r="AI233" s="16" cm="1">
        <f t="array" ref="AI233">'ادخال البيانات'!T244</f>
        <v>0</v>
      </c>
      <c r="AJ233" s="15" cm="1">
        <f t="array" ref="AJ233">'ادخال البيانات'!W244</f>
        <v>0</v>
      </c>
      <c r="AK233" s="16" cm="1">
        <f t="array" ref="AK233">'ادخال البيانات'!Z244</f>
        <v>0</v>
      </c>
      <c r="AL233" s="15" cm="1">
        <f t="array" ref="AL233">'ادخال البيانات'!AC244</f>
        <v>0</v>
      </c>
    </row>
    <row r="234" ht="13.8" customHeight="1">
      <c r="A234" s="9"/>
      <c r="B234" s="9"/>
      <c r="C234" s="9"/>
      <c r="D234" s="9"/>
      <c r="E234" s="9"/>
      <c r="F234" s="9"/>
      <c r="G234" s="9"/>
      <c r="H234" s="9"/>
      <c r="I234" s="9"/>
      <c r="J234" s="9"/>
      <c r="K234" s="9"/>
      <c r="L234" s="9"/>
      <c r="M234" s="9"/>
      <c r="N234" s="9"/>
      <c r="O234" s="9"/>
      <c r="P234" s="9"/>
      <c r="Q234" s="9"/>
      <c r="R234" s="9"/>
      <c r="S234" s="9"/>
      <c r="T234" s="9"/>
      <c r="U234" s="9"/>
      <c r="V234" s="9"/>
      <c r="W234" s="9"/>
      <c r="X234" s="9"/>
      <c r="Y234" s="9"/>
      <c r="Z234" s="9"/>
      <c r="AA234" s="9"/>
      <c r="AB234" s="9"/>
      <c r="AC234" s="9"/>
      <c r="AD234" s="15" cm="1">
        <f t="array" ref="AD234">'ادخال البيانات'!E245</f>
        <v>0</v>
      </c>
      <c r="AE234" s="16" cm="1">
        <f t="array" ref="AE234">'ادخال البيانات'!H245</f>
        <v>0</v>
      </c>
      <c r="AF234" s="15" cm="1">
        <f t="array" ref="AF234">'ادخال البيانات'!K245</f>
        <v>0</v>
      </c>
      <c r="AG234" s="16" cm="1">
        <f t="array" ref="AG234">'ادخال البيانات'!N245</f>
        <v>0</v>
      </c>
      <c r="AH234" s="15" cm="1">
        <f t="array" ref="AH234">'ادخال البيانات'!Q245</f>
        <v>0</v>
      </c>
      <c r="AI234" s="16" cm="1">
        <f t="array" ref="AI234">'ادخال البيانات'!T245</f>
        <v>0</v>
      </c>
      <c r="AJ234" s="15" cm="1">
        <f t="array" ref="AJ234">'ادخال البيانات'!W245</f>
        <v>0</v>
      </c>
      <c r="AK234" s="16" cm="1">
        <f t="array" ref="AK234">'ادخال البيانات'!Z245</f>
        <v>0</v>
      </c>
      <c r="AL234" s="15" cm="1">
        <f t="array" ref="AL234">'ادخال البيانات'!AC245</f>
        <v>0</v>
      </c>
    </row>
    <row r="235" ht="13.8" customHeight="1">
      <c r="A235" s="9"/>
      <c r="B235" s="9"/>
      <c r="C235" s="9"/>
      <c r="D235" s="9"/>
      <c r="E235" s="9"/>
      <c r="F235" s="9"/>
      <c r="G235" s="9"/>
      <c r="H235" s="9"/>
      <c r="I235" s="9"/>
      <c r="J235" s="9"/>
      <c r="K235" s="9"/>
      <c r="L235" s="9"/>
      <c r="M235" s="9"/>
      <c r="N235" s="9"/>
      <c r="O235" s="9"/>
      <c r="P235" s="9"/>
      <c r="Q235" s="9"/>
      <c r="R235" s="9"/>
      <c r="S235" s="9"/>
      <c r="T235" s="9"/>
      <c r="U235" s="9"/>
      <c r="V235" s="9"/>
      <c r="W235" s="9"/>
      <c r="X235" s="9"/>
      <c r="Y235" s="9"/>
      <c r="Z235" s="9"/>
      <c r="AA235" s="9"/>
      <c r="AB235" s="9"/>
      <c r="AC235" s="9"/>
      <c r="AD235" s="15" cm="1">
        <f t="array" ref="AD235">'ادخال البيانات'!E246</f>
        <v>0</v>
      </c>
      <c r="AE235" s="16" cm="1">
        <f t="array" ref="AE235">'ادخال البيانات'!H246</f>
        <v>0</v>
      </c>
      <c r="AF235" s="15" cm="1">
        <f t="array" ref="AF235">'ادخال البيانات'!K246</f>
        <v>0</v>
      </c>
      <c r="AG235" s="16" cm="1">
        <f t="array" ref="AG235">'ادخال البيانات'!N246</f>
        <v>0</v>
      </c>
      <c r="AH235" s="15" cm="1">
        <f t="array" ref="AH235">'ادخال البيانات'!Q246</f>
        <v>0</v>
      </c>
      <c r="AI235" s="16" cm="1">
        <f t="array" ref="AI235">'ادخال البيانات'!T246</f>
        <v>0</v>
      </c>
      <c r="AJ235" s="15" cm="1">
        <f t="array" ref="AJ235">'ادخال البيانات'!W246</f>
        <v>0</v>
      </c>
      <c r="AK235" s="16" cm="1">
        <f t="array" ref="AK235">'ادخال البيانات'!Z246</f>
        <v>0</v>
      </c>
      <c r="AL235" s="15" cm="1">
        <f t="array" ref="AL235">'ادخال البيانات'!AC246</f>
        <v>0</v>
      </c>
    </row>
    <row r="236" ht="13.8" customHeight="1">
      <c r="A236" s="9"/>
      <c r="B236" s="9"/>
      <c r="C236" s="9"/>
      <c r="D236" s="9"/>
      <c r="E236" s="9"/>
      <c r="F236" s="9"/>
      <c r="G236" s="9"/>
      <c r="H236" s="9"/>
      <c r="I236" s="9"/>
      <c r="J236" s="9"/>
      <c r="K236" s="9"/>
      <c r="L236" s="9"/>
      <c r="M236" s="9"/>
      <c r="N236" s="9"/>
      <c r="O236" s="9"/>
      <c r="P236" s="9"/>
      <c r="Q236" s="9"/>
      <c r="R236" s="9"/>
      <c r="S236" s="9"/>
      <c r="T236" s="9"/>
      <c r="U236" s="9"/>
      <c r="V236" s="9"/>
      <c r="W236" s="9"/>
      <c r="X236" s="9"/>
      <c r="Y236" s="9"/>
      <c r="Z236" s="9"/>
      <c r="AA236" s="9"/>
      <c r="AB236" s="9"/>
      <c r="AC236" s="9"/>
      <c r="AD236" s="15" cm="1">
        <f t="array" ref="AD236">'ادخال البيانات'!E247</f>
        <v>0</v>
      </c>
      <c r="AE236" s="16" cm="1">
        <f t="array" ref="AE236">'ادخال البيانات'!H247</f>
        <v>0</v>
      </c>
      <c r="AF236" s="15" cm="1">
        <f t="array" ref="AF236">'ادخال البيانات'!K247</f>
        <v>0</v>
      </c>
      <c r="AG236" s="16" cm="1">
        <f t="array" ref="AG236">'ادخال البيانات'!N247</f>
        <v>0</v>
      </c>
      <c r="AH236" s="15" cm="1">
        <f t="array" ref="AH236">'ادخال البيانات'!Q247</f>
        <v>0</v>
      </c>
      <c r="AI236" s="16" cm="1">
        <f t="array" ref="AI236">'ادخال البيانات'!T247</f>
        <v>0</v>
      </c>
      <c r="AJ236" s="15" cm="1">
        <f t="array" ref="AJ236">'ادخال البيانات'!W247</f>
        <v>0</v>
      </c>
      <c r="AK236" s="16" cm="1">
        <f t="array" ref="AK236">'ادخال البيانات'!Z247</f>
        <v>0</v>
      </c>
      <c r="AL236" s="15" cm="1">
        <f t="array" ref="AL236">'ادخال البيانات'!AC247</f>
        <v>0</v>
      </c>
    </row>
    <row r="237" ht="13.8" customHeight="1">
      <c r="A237" s="9"/>
      <c r="B237" s="9"/>
      <c r="C237" s="9"/>
      <c r="D237" s="9"/>
      <c r="E237" s="9"/>
      <c r="F237" s="9"/>
      <c r="G237" s="9"/>
      <c r="H237" s="9"/>
      <c r="I237" s="9"/>
      <c r="J237" s="9"/>
      <c r="K237" s="9"/>
      <c r="L237" s="9"/>
      <c r="M237" s="9"/>
      <c r="N237" s="9"/>
      <c r="O237" s="9"/>
      <c r="P237" s="9"/>
      <c r="Q237" s="9"/>
      <c r="R237" s="9"/>
      <c r="S237" s="9"/>
      <c r="T237" s="9"/>
      <c r="U237" s="9"/>
      <c r="V237" s="9"/>
      <c r="W237" s="9"/>
      <c r="X237" s="9"/>
      <c r="Y237" s="9"/>
      <c r="Z237" s="9"/>
      <c r="AA237" s="9"/>
      <c r="AB237" s="9"/>
      <c r="AC237" s="9"/>
      <c r="AD237" s="15" cm="1">
        <f t="array" ref="AD237">'ادخال البيانات'!E248</f>
        <v>0</v>
      </c>
      <c r="AE237" s="16" cm="1">
        <f t="array" ref="AE237">'ادخال البيانات'!H248</f>
        <v>0</v>
      </c>
      <c r="AF237" s="15" cm="1">
        <f t="array" ref="AF237">'ادخال البيانات'!K248</f>
        <v>0</v>
      </c>
      <c r="AG237" s="16" cm="1">
        <f t="array" ref="AG237">'ادخال البيانات'!N248</f>
        <v>0</v>
      </c>
      <c r="AH237" s="15" cm="1">
        <f t="array" ref="AH237">'ادخال البيانات'!Q248</f>
        <v>0</v>
      </c>
      <c r="AI237" s="16" cm="1">
        <f t="array" ref="AI237">'ادخال البيانات'!T248</f>
        <v>0</v>
      </c>
      <c r="AJ237" s="15" cm="1">
        <f t="array" ref="AJ237">'ادخال البيانات'!W248</f>
        <v>0</v>
      </c>
      <c r="AK237" s="16" cm="1">
        <f t="array" ref="AK237">'ادخال البيانات'!Z248</f>
        <v>0</v>
      </c>
      <c r="AL237" s="15" cm="1">
        <f t="array" ref="AL237">'ادخال البيانات'!AC248</f>
        <v>0</v>
      </c>
    </row>
    <row r="238" ht="13.8" customHeight="1">
      <c r="A238" s="9"/>
      <c r="B238" s="9"/>
      <c r="C238" s="9"/>
      <c r="D238" s="9"/>
      <c r="E238" s="9"/>
      <c r="F238" s="9"/>
      <c r="G238" s="9"/>
      <c r="H238" s="9"/>
      <c r="I238" s="9"/>
      <c r="J238" s="9"/>
      <c r="K238" s="9"/>
      <c r="L238" s="9"/>
      <c r="M238" s="9"/>
      <c r="N238" s="9"/>
      <c r="O238" s="9"/>
      <c r="P238" s="9"/>
      <c r="Q238" s="9"/>
      <c r="R238" s="9"/>
      <c r="S238" s="9"/>
      <c r="T238" s="9"/>
      <c r="U238" s="9"/>
      <c r="V238" s="9"/>
      <c r="W238" s="9"/>
      <c r="X238" s="9"/>
      <c r="Y238" s="9"/>
      <c r="Z238" s="9"/>
      <c r="AA238" s="9"/>
      <c r="AB238" s="9"/>
      <c r="AC238" s="9"/>
      <c r="AD238" s="15" cm="1">
        <f t="array" ref="AD238">'ادخال البيانات'!E249</f>
        <v>0</v>
      </c>
      <c r="AE238" s="16" cm="1">
        <f t="array" ref="AE238">'ادخال البيانات'!H249</f>
        <v>0</v>
      </c>
      <c r="AF238" s="15" cm="1">
        <f t="array" ref="AF238">'ادخال البيانات'!K249</f>
        <v>0</v>
      </c>
      <c r="AG238" s="16" cm="1">
        <f t="array" ref="AG238">'ادخال البيانات'!N249</f>
        <v>0</v>
      </c>
      <c r="AH238" s="15" cm="1">
        <f t="array" ref="AH238">'ادخال البيانات'!Q249</f>
        <v>0</v>
      </c>
      <c r="AI238" s="16" cm="1">
        <f t="array" ref="AI238">'ادخال البيانات'!T249</f>
        <v>0</v>
      </c>
      <c r="AJ238" s="15" cm="1">
        <f t="array" ref="AJ238">'ادخال البيانات'!W249</f>
        <v>0</v>
      </c>
      <c r="AK238" s="16" cm="1">
        <f t="array" ref="AK238">'ادخال البيانات'!Z249</f>
        <v>0</v>
      </c>
      <c r="AL238" s="15" cm="1">
        <f t="array" ref="AL238">'ادخال البيانات'!AC249</f>
        <v>0</v>
      </c>
    </row>
    <row r="239" ht="13.8" customHeight="1">
      <c r="A239" s="9"/>
      <c r="B239" s="9"/>
      <c r="C239" s="9"/>
      <c r="D239" s="9"/>
      <c r="E239" s="9"/>
      <c r="F239" s="9"/>
      <c r="G239" s="9"/>
      <c r="H239" s="9"/>
      <c r="I239" s="9"/>
      <c r="J239" s="9"/>
      <c r="K239" s="9"/>
      <c r="L239" s="9"/>
      <c r="M239" s="9"/>
      <c r="N239" s="9"/>
      <c r="O239" s="9"/>
      <c r="P239" s="9"/>
      <c r="Q239" s="9"/>
      <c r="R239" s="9"/>
      <c r="S239" s="9"/>
      <c r="T239" s="9"/>
      <c r="U239" s="9"/>
      <c r="V239" s="9"/>
      <c r="W239" s="9"/>
      <c r="X239" s="9"/>
      <c r="Y239" s="9"/>
      <c r="Z239" s="9"/>
      <c r="AA239" s="9"/>
      <c r="AB239" s="9"/>
      <c r="AC239" s="9"/>
      <c r="AD239" s="15" cm="1">
        <f t="array" ref="AD239">'ادخال البيانات'!E250</f>
        <v>0</v>
      </c>
      <c r="AE239" s="16" cm="1">
        <f t="array" ref="AE239">'ادخال البيانات'!H250</f>
        <v>0</v>
      </c>
      <c r="AF239" s="15" cm="1">
        <f t="array" ref="AF239">'ادخال البيانات'!K250</f>
        <v>0</v>
      </c>
      <c r="AG239" s="16" cm="1">
        <f t="array" ref="AG239">'ادخال البيانات'!N250</f>
        <v>0</v>
      </c>
      <c r="AH239" s="15" cm="1">
        <f t="array" ref="AH239">'ادخال البيانات'!Q250</f>
        <v>0</v>
      </c>
      <c r="AI239" s="16" cm="1">
        <f t="array" ref="AI239">'ادخال البيانات'!T250</f>
        <v>0</v>
      </c>
      <c r="AJ239" s="15" cm="1">
        <f t="array" ref="AJ239">'ادخال البيانات'!W250</f>
        <v>0</v>
      </c>
      <c r="AK239" s="16" cm="1">
        <f t="array" ref="AK239">'ادخال البيانات'!Z250</f>
        <v>0</v>
      </c>
      <c r="AL239" s="15" cm="1">
        <f t="array" ref="AL239">'ادخال البيانات'!AC250</f>
        <v>0</v>
      </c>
    </row>
    <row r="240" ht="13.8" customHeight="1">
      <c r="A240" s="9"/>
      <c r="B240" s="9"/>
      <c r="C240" s="9"/>
      <c r="D240" s="9"/>
      <c r="E240" s="9"/>
      <c r="F240" s="9"/>
      <c r="G240" s="9"/>
      <c r="H240" s="9"/>
      <c r="I240" s="9"/>
      <c r="J240" s="9"/>
      <c r="K240" s="9"/>
      <c r="L240" s="9"/>
      <c r="M240" s="9"/>
      <c r="N240" s="9"/>
      <c r="O240" s="9"/>
      <c r="P240" s="9"/>
      <c r="Q240" s="9"/>
      <c r="R240" s="9"/>
      <c r="S240" s="9"/>
      <c r="T240" s="9"/>
      <c r="U240" s="9"/>
      <c r="V240" s="9"/>
      <c r="W240" s="9"/>
      <c r="X240" s="9"/>
      <c r="Y240" s="9"/>
      <c r="Z240" s="9"/>
      <c r="AA240" s="9"/>
      <c r="AB240" s="9"/>
      <c r="AC240" s="9"/>
      <c r="AD240" s="15" cm="1">
        <f t="array" ref="AD240">'ادخال البيانات'!E251</f>
        <v>0</v>
      </c>
      <c r="AE240" s="16" cm="1">
        <f t="array" ref="AE240">'ادخال البيانات'!H251</f>
        <v>0</v>
      </c>
      <c r="AF240" s="15" cm="1">
        <f t="array" ref="AF240">'ادخال البيانات'!K251</f>
        <v>0</v>
      </c>
      <c r="AG240" s="16" cm="1">
        <f t="array" ref="AG240">'ادخال البيانات'!N251</f>
        <v>0</v>
      </c>
      <c r="AH240" s="15" cm="1">
        <f t="array" ref="AH240">'ادخال البيانات'!Q251</f>
        <v>0</v>
      </c>
      <c r="AI240" s="16" cm="1">
        <f t="array" ref="AI240">'ادخال البيانات'!T251</f>
        <v>0</v>
      </c>
      <c r="AJ240" s="15" cm="1">
        <f t="array" ref="AJ240">'ادخال البيانات'!W251</f>
        <v>0</v>
      </c>
      <c r="AK240" s="16" cm="1">
        <f t="array" ref="AK240">'ادخال البيانات'!Z251</f>
        <v>0</v>
      </c>
      <c r="AL240" s="15" cm="1">
        <f t="array" ref="AL240">'ادخال البيانات'!AC251</f>
        <v>0</v>
      </c>
    </row>
    <row r="241" ht="13.8" customHeight="1">
      <c r="A241" s="9"/>
      <c r="B241" s="9"/>
      <c r="C241" s="9"/>
      <c r="D241" s="9"/>
      <c r="E241" s="9"/>
      <c r="F241" s="9"/>
      <c r="G241" s="9"/>
      <c r="H241" s="9"/>
      <c r="I241" s="9"/>
      <c r="J241" s="9"/>
      <c r="K241" s="9"/>
      <c r="L241" s="9"/>
      <c r="M241" s="9"/>
      <c r="N241" s="9"/>
      <c r="O241" s="9"/>
      <c r="P241" s="9"/>
      <c r="Q241" s="9"/>
      <c r="R241" s="9"/>
      <c r="S241" s="9"/>
      <c r="T241" s="9"/>
      <c r="U241" s="9"/>
      <c r="V241" s="9"/>
      <c r="W241" s="9"/>
      <c r="X241" s="9"/>
      <c r="Y241" s="9"/>
      <c r="Z241" s="9"/>
      <c r="AA241" s="9"/>
      <c r="AB241" s="9"/>
      <c r="AC241" s="9"/>
      <c r="AD241" s="15" cm="1">
        <f t="array" ref="AD241">'ادخال البيانات'!E252</f>
        <v>0</v>
      </c>
      <c r="AE241" s="16" cm="1">
        <f t="array" ref="AE241">'ادخال البيانات'!H252</f>
        <v>0</v>
      </c>
      <c r="AF241" s="15" cm="1">
        <f t="array" ref="AF241">'ادخال البيانات'!K252</f>
        <v>0</v>
      </c>
      <c r="AG241" s="16" cm="1">
        <f t="array" ref="AG241">'ادخال البيانات'!N252</f>
        <v>0</v>
      </c>
      <c r="AH241" s="15" cm="1">
        <f t="array" ref="AH241">'ادخال البيانات'!Q252</f>
        <v>0</v>
      </c>
      <c r="AI241" s="16" cm="1">
        <f t="array" ref="AI241">'ادخال البيانات'!T252</f>
        <v>0</v>
      </c>
      <c r="AJ241" s="15" cm="1">
        <f t="array" ref="AJ241">'ادخال البيانات'!W252</f>
        <v>0</v>
      </c>
      <c r="AK241" s="16" cm="1">
        <f t="array" ref="AK241">'ادخال البيانات'!Z252</f>
        <v>0</v>
      </c>
      <c r="AL241" s="15" cm="1">
        <f t="array" ref="AL241">'ادخال البيانات'!AC252</f>
        <v>0</v>
      </c>
    </row>
    <row r="242" ht="13.8" customHeight="1">
      <c r="A242" s="9"/>
      <c r="B242" s="9"/>
      <c r="C242" s="9"/>
      <c r="D242" s="9"/>
      <c r="E242" s="9"/>
      <c r="F242" s="9"/>
      <c r="G242" s="9"/>
      <c r="H242" s="9"/>
      <c r="I242" s="9"/>
      <c r="J242" s="9"/>
      <c r="K242" s="9"/>
      <c r="L242" s="9"/>
      <c r="M242" s="9"/>
      <c r="N242" s="9"/>
      <c r="O242" s="9"/>
      <c r="P242" s="9"/>
      <c r="Q242" s="9"/>
      <c r="R242" s="9"/>
      <c r="S242" s="9"/>
      <c r="T242" s="9"/>
      <c r="U242" s="9"/>
      <c r="V242" s="9"/>
      <c r="W242" s="9"/>
      <c r="X242" s="9"/>
      <c r="Y242" s="9"/>
      <c r="Z242" s="9"/>
      <c r="AA242" s="9"/>
      <c r="AB242" s="9"/>
      <c r="AC242" s="9"/>
      <c r="AD242" s="98"/>
      <c r="AE242" s="99"/>
      <c r="AF242" s="98"/>
      <c r="AG242" s="99"/>
      <c r="AH242" s="98"/>
      <c r="AI242" s="99"/>
      <c r="AJ242" s="98"/>
      <c r="AK242" s="99"/>
      <c r="AL242" s="98"/>
    </row>
    <row r="243" ht="13.8" customHeight="1">
      <c r="A243" s="9"/>
      <c r="B243" s="9"/>
      <c r="C243" s="9"/>
      <c r="D243" s="9"/>
      <c r="E243" s="9"/>
      <c r="F243" s="9"/>
      <c r="G243" s="9"/>
      <c r="H243" s="9"/>
      <c r="I243" s="9"/>
      <c r="J243" s="9"/>
      <c r="K243" s="9"/>
      <c r="L243" s="9"/>
      <c r="M243" s="9"/>
      <c r="N243" s="9"/>
      <c r="O243" s="9"/>
      <c r="P243" s="9"/>
      <c r="Q243" s="9"/>
      <c r="R243" s="9"/>
      <c r="S243" s="9"/>
      <c r="T243" s="9"/>
      <c r="U243" s="9"/>
      <c r="V243" s="9"/>
      <c r="W243" s="9"/>
      <c r="X243" s="9"/>
      <c r="Y243" s="9"/>
      <c r="Z243" s="9"/>
      <c r="AA243" s="9"/>
      <c r="AB243" s="9"/>
      <c r="AC243" s="9"/>
      <c r="AD243" s="100"/>
      <c r="AE243" s="101"/>
      <c r="AF243" s="100"/>
      <c r="AG243" s="101"/>
      <c r="AH243" s="100"/>
      <c r="AI243" s="101"/>
      <c r="AJ243" s="100"/>
      <c r="AK243" s="101"/>
      <c r="AL243" s="100"/>
    </row>
    <row r="244" ht="13.8" customHeight="1">
      <c r="A244" s="9"/>
      <c r="B244" s="9"/>
      <c r="C244" s="9"/>
      <c r="D244" s="9"/>
      <c r="E244" s="9"/>
      <c r="F244" s="9"/>
      <c r="G244" s="9"/>
      <c r="H244" s="9"/>
      <c r="I244" s="9"/>
      <c r="J244" s="9"/>
      <c r="K244" s="9"/>
      <c r="L244" s="9"/>
      <c r="M244" s="9"/>
      <c r="N244" s="9"/>
      <c r="O244" s="9"/>
      <c r="P244" s="9"/>
      <c r="Q244" s="9"/>
      <c r="R244" s="9"/>
      <c r="S244" s="9"/>
      <c r="T244" s="9"/>
      <c r="U244" s="9"/>
      <c r="V244" s="9"/>
      <c r="W244" s="9"/>
      <c r="X244" s="9"/>
      <c r="Y244" s="9"/>
      <c r="Z244" s="9"/>
      <c r="AA244" s="9"/>
      <c r="AB244" s="9"/>
      <c r="AC244" s="9"/>
      <c r="AD244" s="100"/>
      <c r="AE244" s="101"/>
      <c r="AF244" s="100"/>
      <c r="AG244" s="101"/>
      <c r="AH244" s="100"/>
      <c r="AI244" s="101"/>
      <c r="AJ244" s="100"/>
      <c r="AK244" s="101"/>
      <c r="AL244" s="100"/>
    </row>
    <row r="245" ht="13.8" customHeight="1">
      <c r="A245" s="9"/>
      <c r="B245" s="9"/>
      <c r="C245" s="9"/>
      <c r="D245" s="9"/>
      <c r="E245" s="9"/>
      <c r="F245" s="9"/>
      <c r="G245" s="9"/>
      <c r="H245" s="9"/>
      <c r="I245" s="9"/>
      <c r="J245" s="9"/>
      <c r="K245" s="9"/>
      <c r="L245" s="9"/>
      <c r="M245" s="9"/>
      <c r="N245" s="9"/>
      <c r="O245" s="9"/>
      <c r="P245" s="9"/>
      <c r="Q245" s="9"/>
      <c r="R245" s="9"/>
      <c r="S245" s="9"/>
      <c r="T245" s="9"/>
      <c r="U245" s="9"/>
      <c r="V245" s="9"/>
      <c r="W245" s="9"/>
      <c r="X245" s="9"/>
      <c r="Y245" s="9"/>
      <c r="Z245" s="9"/>
      <c r="AA245" s="9"/>
      <c r="AB245" s="9"/>
      <c r="AC245" s="9"/>
      <c r="AD245" s="100"/>
      <c r="AE245" s="101"/>
      <c r="AF245" s="100"/>
      <c r="AG245" s="101"/>
      <c r="AH245" s="100"/>
      <c r="AI245" s="101"/>
      <c r="AJ245" s="100"/>
      <c r="AK245" s="101"/>
      <c r="AL245" s="100"/>
    </row>
    <row r="246" ht="13.8" customHeight="1">
      <c r="A246" s="9"/>
      <c r="B246" s="9"/>
      <c r="C246" s="9"/>
      <c r="D246" s="9"/>
      <c r="E246" s="9"/>
      <c r="F246" s="9"/>
      <c r="G246" s="9"/>
      <c r="H246" s="9"/>
      <c r="I246" s="9"/>
      <c r="J246" s="9"/>
      <c r="K246" s="9"/>
      <c r="L246" s="9"/>
      <c r="M246" s="9"/>
      <c r="N246" s="9"/>
      <c r="O246" s="9"/>
      <c r="P246" s="9"/>
      <c r="Q246" s="9"/>
      <c r="R246" s="9"/>
      <c r="S246" s="9"/>
      <c r="T246" s="9"/>
      <c r="U246" s="9"/>
      <c r="V246" s="9"/>
      <c r="W246" s="9"/>
      <c r="X246" s="9"/>
      <c r="Y246" s="9"/>
      <c r="Z246" s="9"/>
      <c r="AA246" s="9"/>
      <c r="AB246" s="9"/>
      <c r="AC246" s="9"/>
      <c r="AD246" s="100"/>
      <c r="AE246" s="101"/>
      <c r="AF246" s="100"/>
      <c r="AG246" s="101"/>
      <c r="AH246" s="100"/>
      <c r="AI246" s="101"/>
      <c r="AJ246" s="100"/>
      <c r="AK246" s="101"/>
      <c r="AL246" s="100"/>
    </row>
    <row r="247" ht="13.8" customHeight="1">
      <c r="A247" s="9"/>
      <c r="B247" s="9"/>
      <c r="C247" s="9"/>
      <c r="D247" s="9"/>
      <c r="E247" s="9"/>
      <c r="F247" s="9"/>
      <c r="G247" s="9"/>
      <c r="H247" s="9"/>
      <c r="I247" s="9"/>
      <c r="J247" s="9"/>
      <c r="K247" s="9"/>
      <c r="L247" s="9"/>
      <c r="M247" s="9"/>
      <c r="N247" s="9"/>
      <c r="O247" s="9"/>
      <c r="P247" s="9"/>
      <c r="Q247" s="9"/>
      <c r="R247" s="9"/>
      <c r="S247" s="9"/>
      <c r="T247" s="9"/>
      <c r="U247" s="9"/>
      <c r="V247" s="9"/>
      <c r="W247" s="9"/>
      <c r="X247" s="9"/>
      <c r="Y247" s="9"/>
      <c r="Z247" s="9"/>
      <c r="AA247" s="9"/>
      <c r="AB247" s="9"/>
      <c r="AC247" s="9"/>
      <c r="AD247" s="100"/>
      <c r="AE247" s="101"/>
      <c r="AF247" s="100"/>
      <c r="AG247" s="101"/>
      <c r="AH247" s="100"/>
      <c r="AI247" s="101"/>
      <c r="AJ247" s="100"/>
      <c r="AK247" s="101"/>
      <c r="AL247" s="100"/>
    </row>
    <row r="248" ht="13.8" customHeight="1">
      <c r="A248" s="9"/>
      <c r="B248" s="9"/>
      <c r="C248" s="9"/>
      <c r="D248" s="9"/>
      <c r="E248" s="9"/>
      <c r="F248" s="9"/>
      <c r="G248" s="9"/>
      <c r="H248" s="9"/>
      <c r="I248" s="9"/>
      <c r="J248" s="9"/>
      <c r="K248" s="9"/>
      <c r="L248" s="9"/>
      <c r="M248" s="9"/>
      <c r="N248" s="9"/>
      <c r="O248" s="9"/>
      <c r="P248" s="9"/>
      <c r="Q248" s="9"/>
      <c r="R248" s="9"/>
      <c r="S248" s="9"/>
      <c r="T248" s="9"/>
      <c r="U248" s="9"/>
      <c r="V248" s="9"/>
      <c r="W248" s="9"/>
      <c r="X248" s="9"/>
      <c r="Y248" s="9"/>
      <c r="Z248" s="9"/>
      <c r="AA248" s="9"/>
      <c r="AB248" s="9"/>
      <c r="AC248" s="9"/>
      <c r="AD248" s="100"/>
      <c r="AE248" s="101"/>
      <c r="AF248" s="100"/>
      <c r="AG248" s="101"/>
      <c r="AH248" s="100"/>
      <c r="AI248" s="101"/>
      <c r="AJ248" s="100"/>
      <c r="AK248" s="101"/>
      <c r="AL248" s="100"/>
    </row>
    <row r="249" ht="13.8" customHeight="1">
      <c r="A249" s="9"/>
      <c r="B249" s="9"/>
      <c r="C249" s="9"/>
      <c r="D249" s="9"/>
      <c r="E249" s="9"/>
      <c r="F249" s="9"/>
      <c r="G249" s="9"/>
      <c r="H249" s="9"/>
      <c r="I249" s="9"/>
      <c r="J249" s="9"/>
      <c r="K249" s="9"/>
      <c r="L249" s="9"/>
      <c r="M249" s="9"/>
      <c r="N249" s="9"/>
      <c r="O249" s="9"/>
      <c r="P249" s="9"/>
      <c r="Q249" s="9"/>
      <c r="R249" s="9"/>
      <c r="S249" s="9"/>
      <c r="T249" s="9"/>
      <c r="U249" s="9"/>
      <c r="V249" s="9"/>
      <c r="W249" s="9"/>
      <c r="X249" s="9"/>
      <c r="Y249" s="9"/>
      <c r="Z249" s="9"/>
      <c r="AA249" s="9"/>
      <c r="AB249" s="9"/>
      <c r="AC249" s="9"/>
      <c r="AD249" s="100"/>
      <c r="AE249" s="102"/>
      <c r="AF249" s="100"/>
      <c r="AG249" s="102"/>
      <c r="AH249" s="100"/>
      <c r="AI249" s="102"/>
      <c r="AJ249" s="100"/>
      <c r="AK249" s="102"/>
      <c r="AL249" s="100"/>
    </row>
  </sheetData>
  <mergeCells count="100">
    <mergeCell ref="C116:E116"/>
    <mergeCell ref="C117:E117"/>
    <mergeCell ref="C118:E118"/>
    <mergeCell ref="C110:E110"/>
    <mergeCell ref="C111:E111"/>
    <mergeCell ref="C112:E112"/>
    <mergeCell ref="C113:E113"/>
    <mergeCell ref="C114:E114"/>
    <mergeCell ref="C115:E115"/>
    <mergeCell ref="C109:E109"/>
    <mergeCell ref="C98:E98"/>
    <mergeCell ref="C99:E99"/>
    <mergeCell ref="C100:E100"/>
    <mergeCell ref="C101:E101"/>
    <mergeCell ref="C102:E102"/>
    <mergeCell ref="C103:E103"/>
    <mergeCell ref="C104:E104"/>
    <mergeCell ref="C105:E105"/>
    <mergeCell ref="C106:E106"/>
    <mergeCell ref="C107:E107"/>
    <mergeCell ref="C108:E108"/>
    <mergeCell ref="C97:E97"/>
    <mergeCell ref="C86:E86"/>
    <mergeCell ref="C87:E87"/>
    <mergeCell ref="C88:E88"/>
    <mergeCell ref="C89:E89"/>
    <mergeCell ref="C90:E90"/>
    <mergeCell ref="C91:E91"/>
    <mergeCell ref="C92:E92"/>
    <mergeCell ref="C93:E93"/>
    <mergeCell ref="C94:E94"/>
    <mergeCell ref="C95:E95"/>
    <mergeCell ref="C96:E96"/>
    <mergeCell ref="C85:E85"/>
    <mergeCell ref="C74:E74"/>
    <mergeCell ref="C75:E75"/>
    <mergeCell ref="C76:E76"/>
    <mergeCell ref="C77:E77"/>
    <mergeCell ref="C78:E78"/>
    <mergeCell ref="C79:E79"/>
    <mergeCell ref="C80:E80"/>
    <mergeCell ref="C81:E81"/>
    <mergeCell ref="C82:E82"/>
    <mergeCell ref="C83:E83"/>
    <mergeCell ref="C84:E84"/>
    <mergeCell ref="C73:E73"/>
    <mergeCell ref="C62:E62"/>
    <mergeCell ref="C63:E63"/>
    <mergeCell ref="C64:E64"/>
    <mergeCell ref="C65:E65"/>
    <mergeCell ref="C66:E66"/>
    <mergeCell ref="C67:E67"/>
    <mergeCell ref="C68:E68"/>
    <mergeCell ref="C69:E69"/>
    <mergeCell ref="C70:E70"/>
    <mergeCell ref="C71:E71"/>
    <mergeCell ref="C72:E72"/>
    <mergeCell ref="C61:E61"/>
    <mergeCell ref="C50:E50"/>
    <mergeCell ref="C51:E51"/>
    <mergeCell ref="C52:E52"/>
    <mergeCell ref="C53:E53"/>
    <mergeCell ref="C54:E54"/>
    <mergeCell ref="C55:E55"/>
    <mergeCell ref="C56:E56"/>
    <mergeCell ref="C57:E57"/>
    <mergeCell ref="C58:E58"/>
    <mergeCell ref="C59:E59"/>
    <mergeCell ref="C60:E60"/>
    <mergeCell ref="C49:E49"/>
    <mergeCell ref="B37:C37"/>
    <mergeCell ref="C39:E39"/>
    <mergeCell ref="C40:E40"/>
    <mergeCell ref="C41:E41"/>
    <mergeCell ref="C42:E42"/>
    <mergeCell ref="C43:E43"/>
    <mergeCell ref="C44:E44"/>
    <mergeCell ref="C45:E45"/>
    <mergeCell ref="C46:E46"/>
    <mergeCell ref="C47:E47"/>
    <mergeCell ref="C48:E48"/>
    <mergeCell ref="B20:C20"/>
    <mergeCell ref="B6:D6"/>
    <mergeCell ref="B9:C9"/>
    <mergeCell ref="G10:I10"/>
    <mergeCell ref="G11:I11"/>
    <mergeCell ref="B13:C13"/>
    <mergeCell ref="D13:F13"/>
    <mergeCell ref="D14:F14"/>
    <mergeCell ref="D15:F15"/>
    <mergeCell ref="D16:F16"/>
    <mergeCell ref="D17:F17"/>
    <mergeCell ref="D18:F18"/>
    <mergeCell ref="D1:F1"/>
    <mergeCell ref="B3:D3"/>
    <mergeCell ref="E3:F5"/>
    <mergeCell ref="G3:I3"/>
    <mergeCell ref="B4:D4"/>
    <mergeCell ref="G4:I4"/>
    <mergeCell ref="B5:D5"/>
  </mergeCells>
  <pageMargins left="0.7" right="0.7" top="0.75" bottom="0.75" header="0.3" footer="0.3"/>
  <pageSetup firstPageNumber="1" fitToHeight="1" fitToWidth="1" scale="100" useFirstPageNumber="0" orientation="portrait" pageOrder="downThenOver"/>
  <headerFooter>
    <oddFooter>&amp;C&amp;"Geeza Pro Regular,Regular"&amp;12&amp;K000000&amp;P</oddFooter>
  </headerFooter>
  <drawing r:id="rId1"/>
</worksheet>
</file>

<file path=xl/worksheets/sheet6.xml><?xml version="1.0" encoding="utf-8"?>
<worksheet xmlns:r="http://schemas.openxmlformats.org/officeDocument/2006/relationships" xmlns="http://schemas.openxmlformats.org/spreadsheetml/2006/main">
  <dimension ref="A1:AL249"/>
  <sheetViews>
    <sheetView workbookViewId="0" showGridLines="0" rightToLeft="1" defaultGridColor="1"/>
  </sheetViews>
  <sheetFormatPr defaultColWidth="8.83333" defaultRowHeight="13.8" customHeight="1" outlineLevelRow="0" outlineLevelCol="0"/>
  <cols>
    <col min="1" max="1" width="1.35156" style="118" customWidth="1"/>
    <col min="2" max="6" width="9" style="118" customWidth="1"/>
    <col min="7" max="7" width="10" style="118" customWidth="1"/>
    <col min="8" max="9" width="9" style="118" customWidth="1"/>
    <col min="10" max="10" width="21.6719" style="118" customWidth="1"/>
    <col min="11" max="27" hidden="1" width="8.83333" style="118" customWidth="1"/>
    <col min="28" max="28" width="2.67188" style="118" customWidth="1"/>
    <col min="29" max="38" hidden="1" width="8.83333" style="118" customWidth="1"/>
    <col min="39" max="16384" width="8.85156" style="118" customWidth="1"/>
  </cols>
  <sheetData>
    <row r="1" ht="13.8" customHeight="1">
      <c r="A1" s="2"/>
      <c r="B1" s="3"/>
      <c r="C1" s="4"/>
      <c r="D1" t="s" s="5">
        <v>0</v>
      </c>
      <c r="E1" s="6"/>
      <c r="F1" s="6"/>
      <c r="G1" s="4"/>
      <c r="H1" s="4"/>
      <c r="I1" s="7"/>
      <c r="J1" s="8"/>
      <c r="K1" s="9"/>
      <c r="L1" s="9"/>
      <c r="M1" s="9"/>
      <c r="N1" s="9"/>
      <c r="O1" s="9"/>
      <c r="P1" s="9"/>
      <c r="Q1" s="9"/>
      <c r="R1" s="9"/>
      <c r="S1" s="9"/>
      <c r="T1" s="9"/>
      <c r="U1" s="9"/>
      <c r="V1" s="9"/>
      <c r="W1" s="9"/>
      <c r="X1" s="9"/>
      <c r="Y1" s="9"/>
      <c r="Z1" s="9"/>
      <c r="AA1" s="9"/>
      <c r="AB1" s="9"/>
      <c r="AC1" s="9"/>
      <c r="AD1" s="9"/>
      <c r="AE1" s="9"/>
      <c r="AF1" s="9"/>
      <c r="AG1" s="9"/>
      <c r="AH1" s="9"/>
      <c r="AI1" s="9"/>
      <c r="AJ1" s="9"/>
      <c r="AK1" s="9"/>
      <c r="AL1" s="9"/>
    </row>
    <row r="2" ht="13.8" customHeight="1">
      <c r="A2" s="2"/>
      <c r="B2" s="11"/>
      <c r="C2" s="12"/>
      <c r="D2" s="12"/>
      <c r="E2" s="12"/>
      <c r="F2" s="12"/>
      <c r="G2" s="12"/>
      <c r="H2" s="12"/>
      <c r="I2" s="13"/>
      <c r="J2" s="8"/>
      <c r="K2" s="9"/>
      <c r="L2" s="9"/>
      <c r="M2" s="9"/>
      <c r="N2" s="9"/>
      <c r="O2" s="9"/>
      <c r="P2" s="9"/>
      <c r="Q2" s="9"/>
      <c r="R2" s="9"/>
      <c r="S2" s="9"/>
      <c r="T2" s="9"/>
      <c r="U2" s="9"/>
      <c r="V2" s="9"/>
      <c r="W2" s="9"/>
      <c r="X2" s="9"/>
      <c r="Y2" s="9"/>
      <c r="Z2" s="9"/>
      <c r="AA2" s="9"/>
      <c r="AB2" s="9"/>
      <c r="AC2" t="s" s="14">
        <v>1</v>
      </c>
      <c r="AD2" s="119">
        <v>0</v>
      </c>
      <c r="AE2" s="119">
        <v>0</v>
      </c>
      <c r="AF2" s="119">
        <v>0</v>
      </c>
      <c r="AG2" s="119">
        <v>0</v>
      </c>
      <c r="AH2" s="119">
        <v>0</v>
      </c>
      <c r="AI2" s="119">
        <v>0</v>
      </c>
      <c r="AJ2" s="119">
        <v>0</v>
      </c>
      <c r="AK2" s="119">
        <v>0</v>
      </c>
      <c r="AL2" s="119">
        <v>0</v>
      </c>
    </row>
    <row r="3" ht="13.8" customHeight="1">
      <c r="A3" s="2"/>
      <c r="B3" t="s" s="17">
        <v>2</v>
      </c>
      <c r="C3" s="18"/>
      <c r="D3" s="18"/>
      <c r="E3" s="19"/>
      <c r="F3" s="19"/>
      <c r="G3" t="s" s="20">
        <v>3</v>
      </c>
      <c r="H3" s="18"/>
      <c r="I3" s="21"/>
      <c r="J3" s="8"/>
      <c r="K3" s="9"/>
      <c r="L3" s="9"/>
      <c r="M3" s="9"/>
      <c r="N3" s="9"/>
      <c r="O3" s="9"/>
      <c r="P3" s="9"/>
      <c r="Q3" s="9"/>
      <c r="R3" s="9"/>
      <c r="S3" s="9"/>
      <c r="T3" s="9"/>
      <c r="U3" s="9"/>
      <c r="V3" s="9"/>
      <c r="W3" s="9"/>
      <c r="X3" s="9"/>
      <c r="Y3" s="9"/>
      <c r="Z3" s="9"/>
      <c r="AA3" s="9"/>
      <c r="AB3" s="9"/>
      <c r="AC3" t="s" s="14">
        <v>4</v>
      </c>
      <c r="AD3" s="119" cm="1">
        <f t="array" ref="AD3:AL3">TRANSPOSE('خلاصة النتائج'!P9:P17)</f>
        <v>0</v>
      </c>
      <c r="AE3" s="119">
        <v>0</v>
      </c>
      <c r="AF3" s="119">
        <v>0</v>
      </c>
      <c r="AG3" s="119">
        <v>0</v>
      </c>
      <c r="AH3" s="119">
        <v>0</v>
      </c>
      <c r="AI3" s="119">
        <v>0</v>
      </c>
      <c r="AJ3" s="119">
        <v>0</v>
      </c>
      <c r="AK3" s="119">
        <v>0</v>
      </c>
      <c r="AL3" s="119">
        <v>0</v>
      </c>
    </row>
    <row r="4" ht="13.8" customHeight="1">
      <c r="A4" s="2"/>
      <c r="B4" t="s" s="17">
        <v>5</v>
      </c>
      <c r="C4" s="18"/>
      <c r="D4" s="18"/>
      <c r="E4" s="19"/>
      <c r="F4" s="19"/>
      <c r="G4" s="22" cm="1">
        <f t="array" ref="G4">'ادخال البيانات'!M18</f>
        <v>0</v>
      </c>
      <c r="H4" s="19"/>
      <c r="I4" s="23"/>
      <c r="J4" s="8"/>
      <c r="K4" s="9"/>
      <c r="L4" s="9"/>
      <c r="M4" s="9"/>
      <c r="N4" s="9"/>
      <c r="O4" s="9"/>
      <c r="P4" s="9"/>
      <c r="Q4" s="9"/>
      <c r="R4" s="9"/>
      <c r="S4" s="9"/>
      <c r="T4" s="9"/>
      <c r="U4" s="9"/>
      <c r="V4" s="9"/>
      <c r="W4" s="9"/>
      <c r="X4" s="9"/>
      <c r="Y4" s="9"/>
      <c r="Z4" s="9"/>
      <c r="AA4" s="9"/>
      <c r="AB4" s="9"/>
      <c r="AC4" t="s" s="24">
        <v>6</v>
      </c>
      <c r="AD4" s="120"/>
      <c r="AE4" s="120"/>
      <c r="AF4" s="120"/>
      <c r="AG4" s="120"/>
      <c r="AH4" s="120"/>
      <c r="AI4" s="120"/>
      <c r="AJ4" s="120"/>
      <c r="AK4" s="120"/>
      <c r="AL4" s="120"/>
    </row>
    <row r="5" ht="13.8" customHeight="1">
      <c r="A5" s="2"/>
      <c r="B5" t="s" s="17">
        <v>38</v>
      </c>
      <c r="C5" s="18"/>
      <c r="D5" s="18"/>
      <c r="E5" s="19"/>
      <c r="F5" s="19"/>
      <c r="G5" s="12"/>
      <c r="H5" s="12"/>
      <c r="I5" s="13"/>
      <c r="J5" s="8"/>
      <c r="K5" s="9"/>
      <c r="L5" s="9"/>
      <c r="M5" s="9"/>
      <c r="N5" s="9"/>
      <c r="O5" s="9"/>
      <c r="P5" s="9"/>
      <c r="Q5" s="9"/>
      <c r="R5" s="9"/>
      <c r="S5" s="9"/>
      <c r="T5" s="9"/>
      <c r="U5" s="9"/>
      <c r="V5" s="9"/>
      <c r="W5" s="9"/>
      <c r="X5" s="9"/>
      <c r="Y5" s="9"/>
      <c r="Z5" s="9"/>
      <c r="AA5" s="9"/>
      <c r="AB5" s="9"/>
      <c r="AC5" t="s" s="27">
        <v>8</v>
      </c>
      <c r="AD5" s="121" cm="1">
        <f t="array" ref="AD5">COUNTIF(AD10:AD249,"&gt;="&amp;AD4)</f>
        <v>0</v>
      </c>
      <c r="AE5" s="121" cm="1">
        <f t="array" ref="AE5">COUNTIF(AE10:AE249,"&gt;="&amp;AE4)</f>
        <v>0</v>
      </c>
      <c r="AF5" s="121" cm="1">
        <f t="array" ref="AF5">COUNTIF(AF10:AF249,"&gt;="&amp;AF4)</f>
        <v>0</v>
      </c>
      <c r="AG5" s="121" cm="1">
        <f t="array" ref="AG5">COUNTIF(AG10:AG249,"&gt;="&amp;AG4)</f>
        <v>0</v>
      </c>
      <c r="AH5" s="121" cm="1">
        <f t="array" ref="AH5">COUNTIF(AH10:AH249,"&gt;="&amp;AH4)</f>
        <v>0</v>
      </c>
      <c r="AI5" s="121" cm="1">
        <f t="array" ref="AI5">COUNTIF(AI10:AI249,"&gt;="&amp;AI4)</f>
        <v>0</v>
      </c>
      <c r="AJ5" s="121" cm="1">
        <f t="array" ref="AJ5">COUNTIF(AJ10:AJ249,"&gt;="&amp;AJ4)</f>
        <v>0</v>
      </c>
      <c r="AK5" s="121" cm="1">
        <f t="array" ref="AK5">COUNTIF(AK10:AK249,"&gt;="&amp;AK4)</f>
        <v>0</v>
      </c>
      <c r="AL5" s="121" cm="1">
        <f t="array" ref="AL5">COUNTIF(AL10:AL249,"&gt;="&amp;AL4)</f>
        <v>0</v>
      </c>
    </row>
    <row r="6" ht="13.8" customHeight="1">
      <c r="A6" s="2"/>
      <c r="B6" s="29" cm="1">
        <f t="array" ref="B6">'ادخال البيانات'!J6</f>
        <v>0</v>
      </c>
      <c r="C6" s="18"/>
      <c r="D6" s="18"/>
      <c r="E6" s="12"/>
      <c r="F6" s="12"/>
      <c r="G6" s="12"/>
      <c r="H6" s="12"/>
      <c r="I6" s="13"/>
      <c r="J6" s="8"/>
      <c r="K6" s="9"/>
      <c r="L6" s="9"/>
      <c r="M6" s="9"/>
      <c r="N6" s="9"/>
      <c r="O6" s="9"/>
      <c r="P6" s="9"/>
      <c r="Q6" s="9"/>
      <c r="R6" s="9"/>
      <c r="S6" s="9"/>
      <c r="T6" s="9"/>
      <c r="U6" s="9"/>
      <c r="V6" s="9"/>
      <c r="W6" s="9"/>
      <c r="X6" s="9"/>
      <c r="Y6" s="9"/>
      <c r="Z6" s="9"/>
      <c r="AA6" s="9"/>
      <c r="AB6" s="9"/>
      <c r="AC6" t="s" s="30">
        <v>9</v>
      </c>
      <c r="AD6" s="122" cm="1">
        <f t="array" ref="AD6">AD3-AD5</f>
        <v>0</v>
      </c>
      <c r="AE6" s="122" cm="1">
        <f t="array" ref="AE6">AE3-AE5</f>
        <v>0</v>
      </c>
      <c r="AF6" s="122" cm="1">
        <f t="array" ref="AF6">AF3-AF5</f>
        <v>0</v>
      </c>
      <c r="AG6" s="122" cm="1">
        <f t="array" ref="AG6">AG3-AG5</f>
        <v>0</v>
      </c>
      <c r="AH6" s="122" cm="1">
        <f t="array" ref="AH6">AH3-AH5</f>
        <v>0</v>
      </c>
      <c r="AI6" s="122" cm="1">
        <f t="array" ref="AI6">AI3-AI5</f>
        <v>0</v>
      </c>
      <c r="AJ6" s="122" cm="1">
        <f t="array" ref="AJ6">AJ3-AJ5</f>
        <v>0</v>
      </c>
      <c r="AK6" s="122" cm="1">
        <f t="array" ref="AK6">AK3-AK5</f>
        <v>0</v>
      </c>
      <c r="AL6" s="122" cm="1">
        <f t="array" ref="AL6">AL3-AL5</f>
        <v>0</v>
      </c>
    </row>
    <row r="7" ht="14.4" customHeight="1">
      <c r="A7" s="2"/>
      <c r="B7" s="32"/>
      <c r="C7" s="33"/>
      <c r="D7" s="33"/>
      <c r="E7" s="33"/>
      <c r="F7" s="33"/>
      <c r="G7" s="33"/>
      <c r="H7" s="33"/>
      <c r="I7" s="34"/>
      <c r="J7" s="8"/>
      <c r="K7" s="9"/>
      <c r="L7" s="9"/>
      <c r="M7" s="9"/>
      <c r="N7" s="9"/>
      <c r="O7" s="9"/>
      <c r="P7" s="9"/>
      <c r="Q7" s="9"/>
      <c r="R7" s="9"/>
      <c r="S7" s="9"/>
      <c r="T7" s="9"/>
      <c r="U7" s="9"/>
      <c r="V7" s="9"/>
      <c r="W7" s="9"/>
      <c r="X7" s="9"/>
      <c r="Y7" s="9"/>
      <c r="Z7" s="9"/>
      <c r="AA7" s="9"/>
      <c r="AB7" s="9"/>
      <c r="AC7" t="s" s="35">
        <v>10</v>
      </c>
      <c r="AD7" s="123">
        <v>0</v>
      </c>
      <c r="AE7" s="123">
        <v>0</v>
      </c>
      <c r="AF7" s="123">
        <v>0</v>
      </c>
      <c r="AG7" s="123">
        <v>0</v>
      </c>
      <c r="AH7" s="123">
        <v>0</v>
      </c>
      <c r="AI7" s="123">
        <v>0</v>
      </c>
      <c r="AJ7" s="123">
        <v>0</v>
      </c>
      <c r="AK7" s="123">
        <v>0</v>
      </c>
      <c r="AL7" s="123">
        <v>0</v>
      </c>
    </row>
    <row r="8" ht="13.8" customHeight="1">
      <c r="A8" s="2"/>
      <c r="B8" s="36"/>
      <c r="C8" s="37"/>
      <c r="D8" s="37"/>
      <c r="E8" s="37"/>
      <c r="F8" s="37"/>
      <c r="G8" s="37"/>
      <c r="H8" s="37"/>
      <c r="I8" s="38"/>
      <c r="J8" s="8"/>
      <c r="K8" s="9"/>
      <c r="L8" s="9"/>
      <c r="M8" s="9"/>
      <c r="N8" s="9"/>
      <c r="O8" s="9"/>
      <c r="P8" s="9"/>
      <c r="Q8" s="9"/>
      <c r="R8" s="9"/>
      <c r="S8" s="9"/>
      <c r="T8" s="9"/>
      <c r="U8" s="9"/>
      <c r="V8" s="9"/>
      <c r="W8" s="9"/>
      <c r="X8" s="9"/>
      <c r="Y8" s="9"/>
      <c r="Z8" s="9"/>
      <c r="AA8" s="9"/>
      <c r="AB8" s="9"/>
      <c r="AC8" t="s" s="39">
        <v>11</v>
      </c>
      <c r="AD8" s="119">
        <v>0</v>
      </c>
      <c r="AE8" s="119">
        <v>0</v>
      </c>
      <c r="AF8" s="119">
        <v>0</v>
      </c>
      <c r="AG8" s="119">
        <v>0</v>
      </c>
      <c r="AH8" s="119">
        <v>0</v>
      </c>
      <c r="AI8" s="119">
        <v>0</v>
      </c>
      <c r="AJ8" s="119">
        <v>0</v>
      </c>
      <c r="AK8" s="119">
        <v>0</v>
      </c>
      <c r="AL8" s="119">
        <v>0</v>
      </c>
    </row>
    <row r="9" ht="13.8" customHeight="1">
      <c r="A9" s="2"/>
      <c r="B9" t="s" s="40">
        <v>12</v>
      </c>
      <c r="C9" s="41"/>
      <c r="D9" t="s" s="42">
        <v>13</v>
      </c>
      <c r="E9" s="43" cm="1">
        <f t="array" ref="E9">'خلاصة النتائج'!P12</f>
        <v>0</v>
      </c>
      <c r="F9" t="s" s="44">
        <v>14</v>
      </c>
      <c r="G9" s="43" cm="1">
        <f t="array" ref="G9">'ادخال البيانات'!M16</f>
        <v>0</v>
      </c>
      <c r="H9" t="s" s="44">
        <v>15</v>
      </c>
      <c r="I9" s="45" cm="1">
        <f t="array" ref="I9">'ادخال البيانات'!M17</f>
        <v>0</v>
      </c>
      <c r="J9" s="8"/>
      <c r="K9" s="9"/>
      <c r="L9" s="9"/>
      <c r="M9" s="9"/>
      <c r="N9" s="9"/>
      <c r="O9" s="9"/>
      <c r="P9" s="9"/>
      <c r="Q9" s="9"/>
      <c r="R9" s="9"/>
      <c r="S9" s="9"/>
      <c r="T9" s="9"/>
      <c r="U9" s="9"/>
      <c r="V9" s="9"/>
      <c r="W9" s="9"/>
      <c r="X9" s="9"/>
      <c r="Y9" s="9"/>
      <c r="Z9" s="9"/>
      <c r="AA9" s="9"/>
      <c r="AB9" s="9"/>
      <c r="AC9" s="9"/>
      <c r="AD9" s="124"/>
      <c r="AE9" s="124"/>
      <c r="AF9" s="124"/>
      <c r="AG9" s="124"/>
      <c r="AH9" s="124"/>
      <c r="AI9" s="124"/>
      <c r="AJ9" s="124"/>
      <c r="AK9" s="124"/>
      <c r="AL9" s="124"/>
    </row>
    <row r="10" ht="13.8" customHeight="1">
      <c r="A10" s="2"/>
      <c r="B10" s="48"/>
      <c r="C10" s="49"/>
      <c r="D10" t="s" s="50">
        <v>16</v>
      </c>
      <c r="E10" s="43" cm="1">
        <f t="array" ref="E10">'ادخال البيانات'!N14</f>
        <v>40</v>
      </c>
      <c r="F10" t="s" s="44">
        <v>17</v>
      </c>
      <c r="G10" s="43" cm="1">
        <f t="array" ref="G10">'ادخال البيانات'!M19</f>
        <v>0</v>
      </c>
      <c r="H10" s="49"/>
      <c r="I10" s="51"/>
      <c r="J10" s="8"/>
      <c r="K10" s="9"/>
      <c r="L10" s="9"/>
      <c r="M10" s="9"/>
      <c r="N10" s="9"/>
      <c r="O10" s="9"/>
      <c r="P10" s="9"/>
      <c r="Q10" s="9"/>
      <c r="R10" s="9"/>
      <c r="S10" s="9"/>
      <c r="T10" s="9"/>
      <c r="U10" s="9"/>
      <c r="V10" s="9"/>
      <c r="W10" s="9"/>
      <c r="X10" s="9"/>
      <c r="Y10" s="9"/>
      <c r="Z10" s="9"/>
      <c r="AA10" s="9"/>
      <c r="AB10" s="9"/>
      <c r="AC10" s="9"/>
      <c r="AD10" s="125" cm="1">
        <f t="array" ref="AD10">'ادخال البيانات'!E21</f>
        <v>0</v>
      </c>
      <c r="AE10" s="125" cm="1">
        <f t="array" ref="AE10">'ادخال البيانات'!H21</f>
        <v>0</v>
      </c>
      <c r="AF10" s="125" cm="1">
        <f t="array" ref="AF10">'ادخال البيانات'!K21</f>
        <v>0</v>
      </c>
      <c r="AG10" s="125" cm="1">
        <f t="array" ref="AG10">'ادخال البيانات'!N21</f>
        <v>0</v>
      </c>
      <c r="AH10" s="125" cm="1">
        <f t="array" ref="AH10">'ادخال البيانات'!Q21</f>
        <v>0</v>
      </c>
      <c r="AI10" s="125" cm="1">
        <f t="array" ref="AI10">'ادخال البيانات'!T21</f>
        <v>0</v>
      </c>
      <c r="AJ10" s="125" cm="1">
        <f t="array" ref="AJ10">'ادخال البيانات'!W21</f>
        <v>0</v>
      </c>
      <c r="AK10" s="125" cm="1">
        <f t="array" ref="AK10">'ادخال البيانات'!Z21</f>
        <v>0</v>
      </c>
      <c r="AL10" s="125" cm="1">
        <f t="array" ref="AL10">'ادخال البيانات'!AC21</f>
        <v>0</v>
      </c>
    </row>
    <row r="11" ht="13.8" customHeight="1">
      <c r="A11" s="2"/>
      <c r="B11" s="48"/>
      <c r="C11" s="49"/>
      <c r="D11" s="49"/>
      <c r="E11" s="49"/>
      <c r="F11" t="s" s="44">
        <v>18</v>
      </c>
      <c r="G11" s="43" cm="1">
        <f t="array" ref="G11">'ادخال البيانات'!P6</f>
        <v>0</v>
      </c>
      <c r="H11" s="49"/>
      <c r="I11" s="51"/>
      <c r="J11" s="8"/>
      <c r="K11" s="9"/>
      <c r="L11" s="9"/>
      <c r="M11" s="9"/>
      <c r="N11" s="9"/>
      <c r="O11" s="9"/>
      <c r="P11" s="9"/>
      <c r="Q11" s="9"/>
      <c r="R11" s="9"/>
      <c r="S11" s="9"/>
      <c r="T11" s="9"/>
      <c r="U11" s="9"/>
      <c r="V11" s="9"/>
      <c r="W11" s="9"/>
      <c r="X11" s="9"/>
      <c r="Y11" s="9"/>
      <c r="Z11" s="9"/>
      <c r="AA11" s="9"/>
      <c r="AB11" s="9"/>
      <c r="AC11" s="9"/>
      <c r="AD11" s="125" cm="1">
        <f t="array" ref="AD11">'ادخال البيانات'!E22</f>
        <v>0</v>
      </c>
      <c r="AE11" s="125" cm="1">
        <f t="array" ref="AE11">'ادخال البيانات'!H22</f>
        <v>0</v>
      </c>
      <c r="AF11" s="125" cm="1">
        <f t="array" ref="AF11">'ادخال البيانات'!K22</f>
        <v>0</v>
      </c>
      <c r="AG11" s="125" cm="1">
        <f t="array" ref="AG11">'ادخال البيانات'!N22</f>
        <v>0</v>
      </c>
      <c r="AH11" s="125" cm="1">
        <f t="array" ref="AH11">'ادخال البيانات'!Q22</f>
        <v>0</v>
      </c>
      <c r="AI11" s="125" cm="1">
        <f t="array" ref="AI11">'ادخال البيانات'!T22</f>
        <v>0</v>
      </c>
      <c r="AJ11" s="125" cm="1">
        <f t="array" ref="AJ11">'ادخال البيانات'!W22</f>
        <v>0</v>
      </c>
      <c r="AK11" s="125" cm="1">
        <f t="array" ref="AK11">'ادخال البيانات'!Z22</f>
        <v>0</v>
      </c>
      <c r="AL11" s="125" cm="1">
        <f t="array" ref="AL11">'ادخال البيانات'!AC22</f>
        <v>0</v>
      </c>
    </row>
    <row r="12" ht="13.8" customHeight="1">
      <c r="A12" s="2"/>
      <c r="B12" s="48"/>
      <c r="C12" s="49"/>
      <c r="D12" s="52"/>
      <c r="E12" s="52"/>
      <c r="F12" s="52"/>
      <c r="G12" s="52"/>
      <c r="H12" s="49"/>
      <c r="I12" s="51"/>
      <c r="J12" s="8"/>
      <c r="K12" s="9"/>
      <c r="L12" s="9"/>
      <c r="M12" s="9"/>
      <c r="N12" s="9"/>
      <c r="O12" s="9"/>
      <c r="P12" s="9"/>
      <c r="Q12" s="9"/>
      <c r="R12" s="9"/>
      <c r="S12" s="9"/>
      <c r="T12" s="9"/>
      <c r="U12" s="9"/>
      <c r="V12" s="9"/>
      <c r="W12" s="9"/>
      <c r="X12" s="9"/>
      <c r="Y12" s="9"/>
      <c r="Z12" s="9"/>
      <c r="AA12" s="9"/>
      <c r="AB12" s="9"/>
      <c r="AC12" s="9"/>
      <c r="AD12" s="125" cm="1">
        <f t="array" ref="AD12">'ادخال البيانات'!E23</f>
        <v>0</v>
      </c>
      <c r="AE12" s="125" cm="1">
        <f t="array" ref="AE12">'ادخال البيانات'!H23</f>
        <v>0</v>
      </c>
      <c r="AF12" s="125" cm="1">
        <f t="array" ref="AF12">'ادخال البيانات'!K23</f>
        <v>0</v>
      </c>
      <c r="AG12" s="125" cm="1">
        <f t="array" ref="AG12">'ادخال البيانات'!N23</f>
        <v>0</v>
      </c>
      <c r="AH12" s="125" cm="1">
        <f t="array" ref="AH12">'ادخال البيانات'!Q23</f>
        <v>0</v>
      </c>
      <c r="AI12" s="125" cm="1">
        <f t="array" ref="AI12">'ادخال البيانات'!T23</f>
        <v>0</v>
      </c>
      <c r="AJ12" s="125" cm="1">
        <f t="array" ref="AJ12">'ادخال البيانات'!W23</f>
        <v>0</v>
      </c>
      <c r="AK12" s="125" cm="1">
        <f t="array" ref="AK12">'ادخال البيانات'!Z23</f>
        <v>0</v>
      </c>
      <c r="AL12" s="125" cm="1">
        <f t="array" ref="AL12">'ادخال البيانات'!AC23</f>
        <v>0</v>
      </c>
    </row>
    <row r="13" ht="13.8" customHeight="1">
      <c r="A13" s="2"/>
      <c r="B13" t="s" s="40">
        <v>19</v>
      </c>
      <c r="C13" s="53"/>
      <c r="D13" t="s" s="54">
        <v>20</v>
      </c>
      <c r="E13" s="55"/>
      <c r="F13" s="55"/>
      <c r="G13" s="56" cm="1">
        <f t="array" ref="G13">AG4</f>
        <v>0</v>
      </c>
      <c r="H13" s="57"/>
      <c r="I13" s="51"/>
      <c r="J13" s="8"/>
      <c r="K13" s="9"/>
      <c r="L13" s="9"/>
      <c r="M13" s="9"/>
      <c r="N13" s="9"/>
      <c r="O13" s="9"/>
      <c r="P13" s="9"/>
      <c r="Q13" s="9"/>
      <c r="R13" s="9"/>
      <c r="S13" s="9"/>
      <c r="T13" s="9"/>
      <c r="U13" s="9"/>
      <c r="V13" s="9"/>
      <c r="W13" s="9"/>
      <c r="X13" s="9"/>
      <c r="Y13" s="9"/>
      <c r="Z13" s="9"/>
      <c r="AA13" s="9"/>
      <c r="AB13" s="9"/>
      <c r="AC13" s="9"/>
      <c r="AD13" s="125" cm="1">
        <f t="array" ref="AD13">'ادخال البيانات'!E24</f>
        <v>0</v>
      </c>
      <c r="AE13" s="125" cm="1">
        <f t="array" ref="AE13">'ادخال البيانات'!H24</f>
        <v>0</v>
      </c>
      <c r="AF13" s="125" cm="1">
        <f t="array" ref="AF13">'ادخال البيانات'!K24</f>
        <v>0</v>
      </c>
      <c r="AG13" s="125" cm="1">
        <f t="array" ref="AG13">'ادخال البيانات'!N24</f>
        <v>0</v>
      </c>
      <c r="AH13" s="125" cm="1">
        <f t="array" ref="AH13">'ادخال البيانات'!Q24</f>
        <v>0</v>
      </c>
      <c r="AI13" s="125" cm="1">
        <f t="array" ref="AI13">'ادخال البيانات'!T24</f>
        <v>0</v>
      </c>
      <c r="AJ13" s="125" cm="1">
        <f t="array" ref="AJ13">'ادخال البيانات'!W24</f>
        <v>0</v>
      </c>
      <c r="AK13" s="125" cm="1">
        <f t="array" ref="AK13">'ادخال البيانات'!Z24</f>
        <v>0</v>
      </c>
      <c r="AL13" s="125" cm="1">
        <f t="array" ref="AL13">'ادخال البيانات'!AC24</f>
        <v>0</v>
      </c>
    </row>
    <row r="14" ht="13.8" customHeight="1">
      <c r="A14" s="2"/>
      <c r="B14" s="48"/>
      <c r="C14" s="58"/>
      <c r="D14" t="s" s="59">
        <v>21</v>
      </c>
      <c r="E14" s="60"/>
      <c r="F14" s="60"/>
      <c r="G14" s="61" cm="1">
        <f t="array" ref="G14">AG2</f>
        <v>0</v>
      </c>
      <c r="H14" s="57"/>
      <c r="I14" s="51"/>
      <c r="J14" s="8"/>
      <c r="K14" s="9"/>
      <c r="L14" s="9"/>
      <c r="M14" s="9"/>
      <c r="N14" s="9"/>
      <c r="O14" s="9"/>
      <c r="P14" s="9"/>
      <c r="Q14" s="9"/>
      <c r="R14" s="9"/>
      <c r="S14" s="9"/>
      <c r="T14" s="9"/>
      <c r="U14" s="9"/>
      <c r="V14" s="9"/>
      <c r="W14" s="9"/>
      <c r="X14" s="9"/>
      <c r="Y14" s="9"/>
      <c r="Z14" s="9"/>
      <c r="AA14" s="9"/>
      <c r="AB14" s="9"/>
      <c r="AC14" s="9"/>
      <c r="AD14" s="125" cm="1">
        <f t="array" ref="AD14">'ادخال البيانات'!E25</f>
        <v>0</v>
      </c>
      <c r="AE14" s="125" cm="1">
        <f t="array" ref="AE14">'ادخال البيانات'!H25</f>
        <v>0</v>
      </c>
      <c r="AF14" s="125" cm="1">
        <f t="array" ref="AF14">'ادخال البيانات'!K25</f>
        <v>0</v>
      </c>
      <c r="AG14" s="125" cm="1">
        <f t="array" ref="AG14">'ادخال البيانات'!N25</f>
        <v>0</v>
      </c>
      <c r="AH14" s="125" cm="1">
        <f t="array" ref="AH14">'ادخال البيانات'!Q25</f>
        <v>0</v>
      </c>
      <c r="AI14" s="125" cm="1">
        <f t="array" ref="AI14">'ادخال البيانات'!T25</f>
        <v>0</v>
      </c>
      <c r="AJ14" s="125" cm="1">
        <f t="array" ref="AJ14">'ادخال البيانات'!W25</f>
        <v>0</v>
      </c>
      <c r="AK14" s="125" cm="1">
        <f t="array" ref="AK14">'ادخال البيانات'!Z25</f>
        <v>0</v>
      </c>
      <c r="AL14" s="125" cm="1">
        <f t="array" ref="AL14">'ادخال البيانات'!AC25</f>
        <v>0</v>
      </c>
    </row>
    <row r="15" ht="13.8" customHeight="1">
      <c r="A15" s="2"/>
      <c r="B15" s="48"/>
      <c r="C15" s="58"/>
      <c r="D15" t="s" s="62">
        <v>22</v>
      </c>
      <c r="E15" s="63"/>
      <c r="F15" s="63"/>
      <c r="G15" s="64" cm="1">
        <f t="array" ref="G15">AG5</f>
        <v>0</v>
      </c>
      <c r="H15" s="57"/>
      <c r="I15" s="51"/>
      <c r="J15" s="8"/>
      <c r="K15" s="9"/>
      <c r="L15" s="9"/>
      <c r="M15" s="9"/>
      <c r="N15" s="9"/>
      <c r="O15" s="9"/>
      <c r="P15" s="9"/>
      <c r="Q15" s="9"/>
      <c r="R15" s="9"/>
      <c r="S15" s="9"/>
      <c r="T15" s="9"/>
      <c r="U15" s="9"/>
      <c r="V15" s="9"/>
      <c r="W15" s="9"/>
      <c r="X15" s="9"/>
      <c r="Y15" s="9"/>
      <c r="Z15" s="9"/>
      <c r="AA15" s="9"/>
      <c r="AB15" s="9"/>
      <c r="AC15" s="9"/>
      <c r="AD15" s="125" cm="1">
        <f t="array" ref="AD15">'ادخال البيانات'!E26</f>
        <v>0</v>
      </c>
      <c r="AE15" s="125" cm="1">
        <f t="array" ref="AE15">'ادخال البيانات'!H26</f>
        <v>0</v>
      </c>
      <c r="AF15" s="125" cm="1">
        <f t="array" ref="AF15">'ادخال البيانات'!K26</f>
        <v>0</v>
      </c>
      <c r="AG15" s="125" cm="1">
        <f t="array" ref="AG15">'ادخال البيانات'!N26</f>
        <v>0</v>
      </c>
      <c r="AH15" s="125" cm="1">
        <f t="array" ref="AH15">'ادخال البيانات'!Q26</f>
        <v>0</v>
      </c>
      <c r="AI15" s="125" cm="1">
        <f t="array" ref="AI15">'ادخال البيانات'!T26</f>
        <v>0</v>
      </c>
      <c r="AJ15" s="125" cm="1">
        <f t="array" ref="AJ15">'ادخال البيانات'!W26</f>
        <v>0</v>
      </c>
      <c r="AK15" s="125" cm="1">
        <f t="array" ref="AK15">'ادخال البيانات'!Z26</f>
        <v>0</v>
      </c>
      <c r="AL15" s="125" cm="1">
        <f t="array" ref="AL15">'ادخال البيانات'!AC26</f>
        <v>0</v>
      </c>
    </row>
    <row r="16" ht="13.8" customHeight="1">
      <c r="A16" s="2"/>
      <c r="B16" s="48"/>
      <c r="C16" s="58"/>
      <c r="D16" t="s" s="65">
        <v>23</v>
      </c>
      <c r="E16" s="66"/>
      <c r="F16" s="66"/>
      <c r="G16" s="64" cm="1">
        <f t="array" ref="G16">AG6</f>
        <v>0</v>
      </c>
      <c r="H16" s="57"/>
      <c r="I16" s="51"/>
      <c r="J16" s="8"/>
      <c r="K16" s="9"/>
      <c r="L16" s="9"/>
      <c r="M16" s="9"/>
      <c r="N16" s="9"/>
      <c r="O16" s="9"/>
      <c r="P16" s="9"/>
      <c r="Q16" s="9"/>
      <c r="R16" s="9"/>
      <c r="S16" s="9"/>
      <c r="T16" s="9"/>
      <c r="U16" s="9"/>
      <c r="V16" s="9"/>
      <c r="W16" s="9"/>
      <c r="X16" s="9"/>
      <c r="Y16" s="9"/>
      <c r="Z16" s="9"/>
      <c r="AA16" s="9"/>
      <c r="AB16" s="9"/>
      <c r="AC16" s="9"/>
      <c r="AD16" s="125" cm="1">
        <f t="array" ref="AD16">'ادخال البيانات'!E27</f>
        <v>0</v>
      </c>
      <c r="AE16" s="125" cm="1">
        <f t="array" ref="AE16">'ادخال البيانات'!H27</f>
        <v>0</v>
      </c>
      <c r="AF16" s="125" cm="1">
        <f t="array" ref="AF16">'ادخال البيانات'!K27</f>
        <v>0</v>
      </c>
      <c r="AG16" s="125" cm="1">
        <f t="array" ref="AG16">'ادخال البيانات'!N27</f>
        <v>0</v>
      </c>
      <c r="AH16" s="125" cm="1">
        <f t="array" ref="AH16">'ادخال البيانات'!Q27</f>
        <v>0</v>
      </c>
      <c r="AI16" s="125" cm="1">
        <f t="array" ref="AI16">'ادخال البيانات'!T27</f>
        <v>0</v>
      </c>
      <c r="AJ16" s="125" cm="1">
        <f t="array" ref="AJ16">'ادخال البيانات'!W27</f>
        <v>0</v>
      </c>
      <c r="AK16" s="125" cm="1">
        <f t="array" ref="AK16">'ادخال البيانات'!Z27</f>
        <v>0</v>
      </c>
      <c r="AL16" s="125" cm="1">
        <f t="array" ref="AL16">'ادخال البيانات'!AC27</f>
        <v>0</v>
      </c>
    </row>
    <row r="17" ht="13.8" customHeight="1">
      <c r="A17" s="2"/>
      <c r="B17" s="48"/>
      <c r="C17" s="58"/>
      <c r="D17" t="s" s="62">
        <v>24</v>
      </c>
      <c r="E17" s="63"/>
      <c r="F17" s="63"/>
      <c r="G17" s="64" cm="1">
        <f t="array" ref="G17">AG7</f>
        <v>0</v>
      </c>
      <c r="H17" s="57"/>
      <c r="I17" s="51"/>
      <c r="J17" s="8"/>
      <c r="K17" s="9"/>
      <c r="L17" s="9"/>
      <c r="M17" s="9"/>
      <c r="N17" s="9"/>
      <c r="O17" s="9"/>
      <c r="P17" s="9"/>
      <c r="Q17" s="9"/>
      <c r="R17" s="9"/>
      <c r="S17" s="9"/>
      <c r="T17" s="9"/>
      <c r="U17" s="9"/>
      <c r="V17" s="9"/>
      <c r="W17" s="9"/>
      <c r="X17" s="9"/>
      <c r="Y17" s="9"/>
      <c r="Z17" s="9"/>
      <c r="AA17" s="9"/>
      <c r="AB17" s="9"/>
      <c r="AC17" s="9"/>
      <c r="AD17" s="125" cm="1">
        <f t="array" ref="AD17">'ادخال البيانات'!E28</f>
        <v>0</v>
      </c>
      <c r="AE17" s="125" cm="1">
        <f t="array" ref="AE17">'ادخال البيانات'!H28</f>
        <v>0</v>
      </c>
      <c r="AF17" s="125" cm="1">
        <f t="array" ref="AF17">'ادخال البيانات'!K28</f>
        <v>0</v>
      </c>
      <c r="AG17" s="125" cm="1">
        <f t="array" ref="AG17">'ادخال البيانات'!N28</f>
        <v>0</v>
      </c>
      <c r="AH17" s="125" cm="1">
        <f t="array" ref="AH17">'ادخال البيانات'!Q28</f>
        <v>0</v>
      </c>
      <c r="AI17" s="125" cm="1">
        <f t="array" ref="AI17">'ادخال البيانات'!T28</f>
        <v>0</v>
      </c>
      <c r="AJ17" s="125" cm="1">
        <f t="array" ref="AJ17">'ادخال البيانات'!W28</f>
        <v>0</v>
      </c>
      <c r="AK17" s="125" cm="1">
        <f t="array" ref="AK17">'ادخال البيانات'!Z28</f>
        <v>0</v>
      </c>
      <c r="AL17" s="125" cm="1">
        <f t="array" ref="AL17">'ادخال البيانات'!AC28</f>
        <v>0</v>
      </c>
    </row>
    <row r="18" ht="13.8" customHeight="1">
      <c r="A18" s="2"/>
      <c r="B18" s="48"/>
      <c r="C18" s="58"/>
      <c r="D18" t="s" s="65">
        <v>25</v>
      </c>
      <c r="E18" s="66"/>
      <c r="F18" s="66"/>
      <c r="G18" s="64" cm="1">
        <f t="array" ref="G18">AG8</f>
        <v>0</v>
      </c>
      <c r="H18" s="57"/>
      <c r="I18" s="51"/>
      <c r="J18" s="8"/>
      <c r="K18" s="9"/>
      <c r="L18" s="9"/>
      <c r="M18" s="9"/>
      <c r="N18" s="9"/>
      <c r="O18" s="9"/>
      <c r="P18" s="9"/>
      <c r="Q18" s="9"/>
      <c r="R18" s="9"/>
      <c r="S18" s="9"/>
      <c r="T18" s="9"/>
      <c r="U18" s="9"/>
      <c r="V18" s="9"/>
      <c r="W18" s="9"/>
      <c r="X18" s="9"/>
      <c r="Y18" s="9"/>
      <c r="Z18" s="9"/>
      <c r="AA18" s="9"/>
      <c r="AB18" s="9"/>
      <c r="AC18" s="9"/>
      <c r="AD18" s="125" cm="1">
        <f t="array" ref="AD18">'ادخال البيانات'!E29</f>
        <v>0</v>
      </c>
      <c r="AE18" s="125" cm="1">
        <f t="array" ref="AE18">'ادخال البيانات'!H29</f>
        <v>0</v>
      </c>
      <c r="AF18" s="125" cm="1">
        <f t="array" ref="AF18">'ادخال البيانات'!K29</f>
        <v>0</v>
      </c>
      <c r="AG18" s="125" cm="1">
        <f t="array" ref="AG18">'ادخال البيانات'!N29</f>
        <v>0</v>
      </c>
      <c r="AH18" s="125" cm="1">
        <f t="array" ref="AH18">'ادخال البيانات'!Q29</f>
        <v>0</v>
      </c>
      <c r="AI18" s="125" cm="1">
        <f t="array" ref="AI18">'ادخال البيانات'!T29</f>
        <v>0</v>
      </c>
      <c r="AJ18" s="125" cm="1">
        <f t="array" ref="AJ18">'ادخال البيانات'!W29</f>
        <v>0</v>
      </c>
      <c r="AK18" s="125" cm="1">
        <f t="array" ref="AK18">'ادخال البيانات'!Z29</f>
        <v>0</v>
      </c>
      <c r="AL18" s="125" cm="1">
        <f t="array" ref="AL18">'ادخال البيانات'!AC29</f>
        <v>0</v>
      </c>
    </row>
    <row r="19" ht="13.8" customHeight="1">
      <c r="A19" s="2"/>
      <c r="B19" s="48"/>
      <c r="C19" s="49"/>
      <c r="D19" s="67"/>
      <c r="E19" s="67"/>
      <c r="F19" s="67"/>
      <c r="G19" s="67"/>
      <c r="H19" s="49"/>
      <c r="I19" s="51"/>
      <c r="J19" s="8"/>
      <c r="K19" s="9"/>
      <c r="L19" s="9"/>
      <c r="M19" s="9"/>
      <c r="N19" s="9"/>
      <c r="O19" s="9"/>
      <c r="P19" s="9"/>
      <c r="Q19" s="9"/>
      <c r="R19" s="9"/>
      <c r="S19" s="9"/>
      <c r="T19" s="9"/>
      <c r="U19" s="9"/>
      <c r="V19" s="9"/>
      <c r="W19" s="9"/>
      <c r="X19" s="9"/>
      <c r="Y19" s="9"/>
      <c r="Z19" s="9"/>
      <c r="AA19" s="9"/>
      <c r="AB19" s="9"/>
      <c r="AC19" s="9"/>
      <c r="AD19" s="125" cm="1">
        <f t="array" ref="AD19">'ادخال البيانات'!E30</f>
        <v>0</v>
      </c>
      <c r="AE19" s="125" cm="1">
        <f t="array" ref="AE19">'ادخال البيانات'!H30</f>
        <v>0</v>
      </c>
      <c r="AF19" s="125" cm="1">
        <f t="array" ref="AF19">'ادخال البيانات'!K30</f>
        <v>0</v>
      </c>
      <c r="AG19" s="125" cm="1">
        <f t="array" ref="AG19">'ادخال البيانات'!N30</f>
        <v>0</v>
      </c>
      <c r="AH19" s="125" cm="1">
        <f t="array" ref="AH19">'ادخال البيانات'!Q30</f>
        <v>0</v>
      </c>
      <c r="AI19" s="125" cm="1">
        <f t="array" ref="AI19">'ادخال البيانات'!T30</f>
        <v>0</v>
      </c>
      <c r="AJ19" s="125" cm="1">
        <f t="array" ref="AJ19">'ادخال البيانات'!W30</f>
        <v>0</v>
      </c>
      <c r="AK19" s="125" cm="1">
        <f t="array" ref="AK19">'ادخال البيانات'!Z30</f>
        <v>0</v>
      </c>
      <c r="AL19" s="125" cm="1">
        <f t="array" ref="AL19">'ادخال البيانات'!AC30</f>
        <v>0</v>
      </c>
    </row>
    <row r="20" ht="13.8" customHeight="1">
      <c r="A20" s="2"/>
      <c r="B20" t="s" s="40">
        <v>26</v>
      </c>
      <c r="C20" s="41"/>
      <c r="D20" s="49"/>
      <c r="E20" s="49"/>
      <c r="F20" s="49"/>
      <c r="G20" s="49"/>
      <c r="H20" s="49"/>
      <c r="I20" s="51"/>
      <c r="J20" s="8"/>
      <c r="K20" s="9"/>
      <c r="L20" s="9"/>
      <c r="M20" s="9"/>
      <c r="N20" s="9"/>
      <c r="O20" s="9"/>
      <c r="P20" s="9"/>
      <c r="Q20" s="9"/>
      <c r="R20" s="9"/>
      <c r="S20" s="9"/>
      <c r="T20" s="9"/>
      <c r="U20" s="9"/>
      <c r="V20" s="9"/>
      <c r="W20" s="9"/>
      <c r="X20" s="9"/>
      <c r="Y20" s="9"/>
      <c r="Z20" s="9"/>
      <c r="AA20" s="9"/>
      <c r="AB20" s="9"/>
      <c r="AC20" s="9"/>
      <c r="AD20" s="125" cm="1">
        <f t="array" ref="AD20">'ادخال البيانات'!E31</f>
        <v>0</v>
      </c>
      <c r="AE20" s="125" cm="1">
        <f t="array" ref="AE20">'ادخال البيانات'!H31</f>
        <v>0</v>
      </c>
      <c r="AF20" s="125" cm="1">
        <f t="array" ref="AF20">'ادخال البيانات'!K31</f>
        <v>0</v>
      </c>
      <c r="AG20" s="125" cm="1">
        <f t="array" ref="AG20">'ادخال البيانات'!N31</f>
        <v>0</v>
      </c>
      <c r="AH20" s="125" cm="1">
        <f t="array" ref="AH20">'ادخال البيانات'!Q31</f>
        <v>0</v>
      </c>
      <c r="AI20" s="125" cm="1">
        <f t="array" ref="AI20">'ادخال البيانات'!T31</f>
        <v>0</v>
      </c>
      <c r="AJ20" s="125" cm="1">
        <f t="array" ref="AJ20">'ادخال البيانات'!W31</f>
        <v>0</v>
      </c>
      <c r="AK20" s="125" cm="1">
        <f t="array" ref="AK20">'ادخال البيانات'!Z31</f>
        <v>0</v>
      </c>
      <c r="AL20" s="125" cm="1">
        <f t="array" ref="AL20">'ادخال البيانات'!AC31</f>
        <v>0</v>
      </c>
    </row>
    <row r="21" ht="13.8" customHeight="1">
      <c r="A21" s="2"/>
      <c r="B21" s="68"/>
      <c r="C21" s="52"/>
      <c r="D21" s="52"/>
      <c r="E21" s="52"/>
      <c r="F21" s="49"/>
      <c r="G21" s="49"/>
      <c r="H21" s="49"/>
      <c r="I21" s="51"/>
      <c r="J21" s="8"/>
      <c r="K21" s="9"/>
      <c r="L21" s="9"/>
      <c r="M21" s="9"/>
      <c r="N21" s="9"/>
      <c r="O21" s="9"/>
      <c r="P21" s="9"/>
      <c r="Q21" s="9"/>
      <c r="R21" s="9"/>
      <c r="S21" s="9"/>
      <c r="T21" s="9"/>
      <c r="U21" s="9"/>
      <c r="V21" s="9"/>
      <c r="W21" s="9"/>
      <c r="X21" s="9"/>
      <c r="Y21" s="9"/>
      <c r="Z21" s="9"/>
      <c r="AA21" s="9"/>
      <c r="AB21" s="9"/>
      <c r="AC21" s="9"/>
      <c r="AD21" s="125" cm="1">
        <f t="array" ref="AD21">'ادخال البيانات'!E32</f>
        <v>0</v>
      </c>
      <c r="AE21" s="125" cm="1">
        <f t="array" ref="AE21">'ادخال البيانات'!H32</f>
        <v>0</v>
      </c>
      <c r="AF21" s="125" cm="1">
        <f t="array" ref="AF21">'ادخال البيانات'!K32</f>
        <v>0</v>
      </c>
      <c r="AG21" s="125" cm="1">
        <f t="array" ref="AG21">'ادخال البيانات'!N32</f>
        <v>0</v>
      </c>
      <c r="AH21" s="125" cm="1">
        <f t="array" ref="AH21">'ادخال البيانات'!Q32</f>
        <v>0</v>
      </c>
      <c r="AI21" s="125" cm="1">
        <f t="array" ref="AI21">'ادخال البيانات'!T32</f>
        <v>0</v>
      </c>
      <c r="AJ21" s="125" cm="1">
        <f t="array" ref="AJ21">'ادخال البيانات'!W32</f>
        <v>0</v>
      </c>
      <c r="AK21" s="125" cm="1">
        <f t="array" ref="AK21">'ادخال البيانات'!Z32</f>
        <v>0</v>
      </c>
      <c r="AL21" s="125" cm="1">
        <f t="array" ref="AL21">'ادخال البيانات'!AC32</f>
        <v>0</v>
      </c>
    </row>
    <row r="22" ht="13.8" customHeight="1">
      <c r="A22" s="69"/>
      <c r="B22" t="str" s="70" cm="1">
        <f t="array" ref="B22:E23">TRANSPOSE('التقديرات  (2)'!M435:N438)</f>
        <v>التقدير</v>
      </c>
      <c r="C22" t="str" s="109">
        <v>فوق المتوسط</v>
      </c>
      <c r="D22" t="str" s="109">
        <v>ضمن المتوسط</v>
      </c>
      <c r="E22" t="str" s="109">
        <v>تحت المتوسط</v>
      </c>
      <c r="F22" s="74"/>
      <c r="G22" s="75"/>
      <c r="H22" s="76"/>
      <c r="I22" s="77"/>
      <c r="J22" s="8"/>
      <c r="K22" s="9"/>
      <c r="L22" s="9"/>
      <c r="M22" s="9"/>
      <c r="N22" s="9"/>
      <c r="O22" s="9"/>
      <c r="P22" s="9"/>
      <c r="Q22" s="9"/>
      <c r="R22" s="9"/>
      <c r="S22" s="9"/>
      <c r="T22" s="9"/>
      <c r="U22" s="9"/>
      <c r="V22" s="9"/>
      <c r="W22" s="9"/>
      <c r="X22" s="9"/>
      <c r="Y22" s="9"/>
      <c r="Z22" s="9"/>
      <c r="AA22" s="9"/>
      <c r="AB22" s="9"/>
      <c r="AC22" s="9"/>
      <c r="AD22" s="125" cm="1">
        <f t="array" ref="AD22">'ادخال البيانات'!E33</f>
        <v>0</v>
      </c>
      <c r="AE22" s="125" cm="1">
        <f t="array" ref="AE22">'ادخال البيانات'!H33</f>
        <v>0</v>
      </c>
      <c r="AF22" s="125" cm="1">
        <f t="array" ref="AF22">'ادخال البيانات'!K33</f>
        <v>0</v>
      </c>
      <c r="AG22" s="125" cm="1">
        <f t="array" ref="AG22">'ادخال البيانات'!N33</f>
        <v>0</v>
      </c>
      <c r="AH22" s="125" cm="1">
        <f t="array" ref="AH22">'ادخال البيانات'!Q33</f>
        <v>0</v>
      </c>
      <c r="AI22" s="125" cm="1">
        <f t="array" ref="AI22">'ادخال البيانات'!T33</f>
        <v>0</v>
      </c>
      <c r="AJ22" s="125" cm="1">
        <f t="array" ref="AJ22">'ادخال البيانات'!W33</f>
        <v>0</v>
      </c>
      <c r="AK22" s="125" cm="1">
        <f t="array" ref="AK22">'ادخال البيانات'!Z33</f>
        <v>0</v>
      </c>
      <c r="AL22" s="125" cm="1">
        <f t="array" ref="AL22">'ادخال البيانات'!AC33</f>
        <v>0</v>
      </c>
    </row>
    <row r="23" ht="13.8" customHeight="1">
      <c r="A23" s="69"/>
      <c r="B23" t="str" s="78">
        <v>عدد الطلاب</v>
      </c>
      <c r="C23" s="111">
        <v>0</v>
      </c>
      <c r="D23" s="111">
        <v>0</v>
      </c>
      <c r="E23" s="111">
        <v>0</v>
      </c>
      <c r="F23" s="79"/>
      <c r="G23" s="80"/>
      <c r="H23" s="80"/>
      <c r="I23" s="77"/>
      <c r="J23" s="8"/>
      <c r="K23" s="9"/>
      <c r="L23" s="9"/>
      <c r="M23" s="9"/>
      <c r="N23" s="9"/>
      <c r="O23" s="9"/>
      <c r="P23" s="9"/>
      <c r="Q23" s="9"/>
      <c r="R23" s="9"/>
      <c r="S23" s="9"/>
      <c r="T23" s="9"/>
      <c r="U23" s="9"/>
      <c r="V23" s="9"/>
      <c r="W23" s="9"/>
      <c r="X23" s="9"/>
      <c r="Y23" s="9"/>
      <c r="Z23" s="9"/>
      <c r="AA23" s="9"/>
      <c r="AB23" s="9"/>
      <c r="AC23" s="9"/>
      <c r="AD23" s="125" cm="1">
        <f t="array" ref="AD23">'ادخال البيانات'!E34</f>
        <v>0</v>
      </c>
      <c r="AE23" s="125" cm="1">
        <f t="array" ref="AE23">'ادخال البيانات'!H34</f>
        <v>0</v>
      </c>
      <c r="AF23" s="125" cm="1">
        <f t="array" ref="AF23">'ادخال البيانات'!K34</f>
        <v>0</v>
      </c>
      <c r="AG23" s="125" cm="1">
        <f t="array" ref="AG23">'ادخال البيانات'!N34</f>
        <v>0</v>
      </c>
      <c r="AH23" s="125" cm="1">
        <f t="array" ref="AH23">'ادخال البيانات'!Q34</f>
        <v>0</v>
      </c>
      <c r="AI23" s="125" cm="1">
        <f t="array" ref="AI23">'ادخال البيانات'!T34</f>
        <v>0</v>
      </c>
      <c r="AJ23" s="125" cm="1">
        <f t="array" ref="AJ23">'ادخال البيانات'!W34</f>
        <v>0</v>
      </c>
      <c r="AK23" s="125" cm="1">
        <f t="array" ref="AK23">'ادخال البيانات'!Z34</f>
        <v>0</v>
      </c>
      <c r="AL23" s="125" cm="1">
        <f t="array" ref="AL23">'ادخال البيانات'!AC34</f>
        <v>0</v>
      </c>
    </row>
    <row r="24" ht="13.8" customHeight="1">
      <c r="A24" s="2"/>
      <c r="B24" s="81"/>
      <c r="C24" s="67"/>
      <c r="D24" s="67"/>
      <c r="E24" s="67"/>
      <c r="F24" s="49"/>
      <c r="G24" s="49"/>
      <c r="H24" s="49"/>
      <c r="I24" s="51"/>
      <c r="J24" s="8"/>
      <c r="K24" s="9"/>
      <c r="L24" s="9"/>
      <c r="M24" s="9"/>
      <c r="N24" s="9"/>
      <c r="O24" s="9"/>
      <c r="P24" s="9"/>
      <c r="Q24" s="9"/>
      <c r="R24" s="9"/>
      <c r="S24" s="9"/>
      <c r="T24" s="9"/>
      <c r="U24" s="9"/>
      <c r="V24" s="9"/>
      <c r="W24" s="9"/>
      <c r="X24" s="9"/>
      <c r="Y24" s="9"/>
      <c r="Z24" s="9"/>
      <c r="AA24" s="9"/>
      <c r="AB24" s="9"/>
      <c r="AC24" s="9"/>
      <c r="AD24" s="125" cm="1">
        <f t="array" ref="AD24">'ادخال البيانات'!E35</f>
        <v>0</v>
      </c>
      <c r="AE24" s="125" cm="1">
        <f t="array" ref="AE24">'ادخال البيانات'!H35</f>
        <v>0</v>
      </c>
      <c r="AF24" s="125" cm="1">
        <f t="array" ref="AF24">'ادخال البيانات'!K35</f>
        <v>0</v>
      </c>
      <c r="AG24" s="125" cm="1">
        <f t="array" ref="AG24">'ادخال البيانات'!N35</f>
        <v>0</v>
      </c>
      <c r="AH24" s="125" cm="1">
        <f t="array" ref="AH24">'ادخال البيانات'!Q35</f>
        <v>0</v>
      </c>
      <c r="AI24" s="125" cm="1">
        <f t="array" ref="AI24">'ادخال البيانات'!T35</f>
        <v>0</v>
      </c>
      <c r="AJ24" s="125" cm="1">
        <f t="array" ref="AJ24">'ادخال البيانات'!W35</f>
        <v>0</v>
      </c>
      <c r="AK24" s="125" cm="1">
        <f t="array" ref="AK24">'ادخال البيانات'!Z35</f>
        <v>0</v>
      </c>
      <c r="AL24" s="125" cm="1">
        <f t="array" ref="AL24">'ادخال البيانات'!AC35</f>
        <v>0</v>
      </c>
    </row>
    <row r="25" ht="13.8" customHeight="1">
      <c r="A25" s="2"/>
      <c r="B25" s="48"/>
      <c r="C25" s="49"/>
      <c r="D25" s="49"/>
      <c r="E25" s="49"/>
      <c r="F25" s="49"/>
      <c r="G25" s="49"/>
      <c r="H25" s="49"/>
      <c r="I25" s="51"/>
      <c r="J25" s="8"/>
      <c r="K25" s="9"/>
      <c r="L25" s="9"/>
      <c r="M25" s="9"/>
      <c r="N25" s="9"/>
      <c r="O25" s="9"/>
      <c r="P25" s="9"/>
      <c r="Q25" s="9"/>
      <c r="R25" s="9"/>
      <c r="S25" s="9"/>
      <c r="T25" s="9"/>
      <c r="U25" s="9"/>
      <c r="V25" s="9"/>
      <c r="W25" s="9"/>
      <c r="X25" s="9"/>
      <c r="Y25" s="9"/>
      <c r="Z25" s="9"/>
      <c r="AA25" s="9"/>
      <c r="AB25" s="9"/>
      <c r="AC25" s="9"/>
      <c r="AD25" s="125" cm="1">
        <f t="array" ref="AD25">'ادخال البيانات'!E36</f>
        <v>0</v>
      </c>
      <c r="AE25" s="125" cm="1">
        <f t="array" ref="AE25">'ادخال البيانات'!H36</f>
        <v>0</v>
      </c>
      <c r="AF25" s="125" cm="1">
        <f t="array" ref="AF25">'ادخال البيانات'!K36</f>
        <v>0</v>
      </c>
      <c r="AG25" s="125" cm="1">
        <f t="array" ref="AG25">'ادخال البيانات'!N36</f>
        <v>0</v>
      </c>
      <c r="AH25" s="125" cm="1">
        <f t="array" ref="AH25">'ادخال البيانات'!Q36</f>
        <v>0</v>
      </c>
      <c r="AI25" s="125" cm="1">
        <f t="array" ref="AI25">'ادخال البيانات'!T36</f>
        <v>0</v>
      </c>
      <c r="AJ25" s="125" cm="1">
        <f t="array" ref="AJ25">'ادخال البيانات'!W36</f>
        <v>0</v>
      </c>
      <c r="AK25" s="125" cm="1">
        <f t="array" ref="AK25">'ادخال البيانات'!Z36</f>
        <v>0</v>
      </c>
      <c r="AL25" s="125" cm="1">
        <f t="array" ref="AL25">'ادخال البيانات'!AC36</f>
        <v>0</v>
      </c>
    </row>
    <row r="26" ht="13.8" customHeight="1">
      <c r="A26" s="2"/>
      <c r="B26" s="48"/>
      <c r="C26" s="49"/>
      <c r="D26" s="49"/>
      <c r="E26" s="49"/>
      <c r="F26" s="49"/>
      <c r="G26" s="49"/>
      <c r="H26" s="49"/>
      <c r="I26" s="51"/>
      <c r="J26" s="8"/>
      <c r="K26" s="9"/>
      <c r="L26" s="9"/>
      <c r="M26" s="9"/>
      <c r="N26" s="9"/>
      <c r="O26" s="9"/>
      <c r="P26" s="9"/>
      <c r="Q26" s="9"/>
      <c r="R26" s="9"/>
      <c r="S26" s="9"/>
      <c r="T26" s="9"/>
      <c r="U26" s="9"/>
      <c r="V26" s="9"/>
      <c r="W26" s="9"/>
      <c r="X26" s="9"/>
      <c r="Y26" s="9"/>
      <c r="Z26" s="9"/>
      <c r="AA26" s="9"/>
      <c r="AB26" s="9"/>
      <c r="AC26" s="9"/>
      <c r="AD26" s="125" cm="1">
        <f t="array" ref="AD26">'ادخال البيانات'!E37</f>
        <v>0</v>
      </c>
      <c r="AE26" s="125" cm="1">
        <f t="array" ref="AE26">'ادخال البيانات'!H37</f>
        <v>0</v>
      </c>
      <c r="AF26" s="125" cm="1">
        <f t="array" ref="AF26">'ادخال البيانات'!K37</f>
        <v>0</v>
      </c>
      <c r="AG26" s="125" cm="1">
        <f t="array" ref="AG26">'ادخال البيانات'!N37</f>
        <v>0</v>
      </c>
      <c r="AH26" s="125" cm="1">
        <f t="array" ref="AH26">'ادخال البيانات'!Q37</f>
        <v>0</v>
      </c>
      <c r="AI26" s="125" cm="1">
        <f t="array" ref="AI26">'ادخال البيانات'!T37</f>
        <v>0</v>
      </c>
      <c r="AJ26" s="125" cm="1">
        <f t="array" ref="AJ26">'ادخال البيانات'!W37</f>
        <v>0</v>
      </c>
      <c r="AK26" s="125" cm="1">
        <f t="array" ref="AK26">'ادخال البيانات'!Z37</f>
        <v>0</v>
      </c>
      <c r="AL26" s="125" cm="1">
        <f t="array" ref="AL26">'ادخال البيانات'!AC37</f>
        <v>0</v>
      </c>
    </row>
    <row r="27" ht="13.8" customHeight="1">
      <c r="A27" s="2"/>
      <c r="B27" s="48"/>
      <c r="C27" s="49"/>
      <c r="D27" s="49"/>
      <c r="E27" s="49"/>
      <c r="F27" s="49"/>
      <c r="G27" s="49"/>
      <c r="H27" s="49"/>
      <c r="I27" s="51"/>
      <c r="J27" s="8"/>
      <c r="K27" s="9"/>
      <c r="L27" s="9"/>
      <c r="M27" s="9"/>
      <c r="N27" s="9"/>
      <c r="O27" s="9"/>
      <c r="P27" s="9"/>
      <c r="Q27" s="9"/>
      <c r="R27" s="9"/>
      <c r="S27" s="9"/>
      <c r="T27" s="9"/>
      <c r="U27" s="9"/>
      <c r="V27" s="9"/>
      <c r="W27" s="9"/>
      <c r="X27" s="9"/>
      <c r="Y27" s="9"/>
      <c r="Z27" s="9"/>
      <c r="AA27" s="9"/>
      <c r="AB27" s="9"/>
      <c r="AC27" s="9"/>
      <c r="AD27" s="125" cm="1">
        <f t="array" ref="AD27">'ادخال البيانات'!E38</f>
        <v>0</v>
      </c>
      <c r="AE27" s="125" cm="1">
        <f t="array" ref="AE27">'ادخال البيانات'!H38</f>
        <v>0</v>
      </c>
      <c r="AF27" s="125" cm="1">
        <f t="array" ref="AF27">'ادخال البيانات'!K38</f>
        <v>0</v>
      </c>
      <c r="AG27" s="125" cm="1">
        <f t="array" ref="AG27">'ادخال البيانات'!N38</f>
        <v>0</v>
      </c>
      <c r="AH27" s="125" cm="1">
        <f t="array" ref="AH27">'ادخال البيانات'!Q38</f>
        <v>0</v>
      </c>
      <c r="AI27" s="125" cm="1">
        <f t="array" ref="AI27">'ادخال البيانات'!T38</f>
        <v>0</v>
      </c>
      <c r="AJ27" s="125" cm="1">
        <f t="array" ref="AJ27">'ادخال البيانات'!W38</f>
        <v>0</v>
      </c>
      <c r="AK27" s="125" cm="1">
        <f t="array" ref="AK27">'ادخال البيانات'!Z38</f>
        <v>0</v>
      </c>
      <c r="AL27" s="125" cm="1">
        <f t="array" ref="AL27">'ادخال البيانات'!AC38</f>
        <v>0</v>
      </c>
    </row>
    <row r="28" ht="13.8" customHeight="1">
      <c r="A28" s="2"/>
      <c r="B28" s="48"/>
      <c r="C28" s="49"/>
      <c r="D28" s="49"/>
      <c r="E28" s="49"/>
      <c r="F28" s="49"/>
      <c r="G28" s="49"/>
      <c r="H28" s="49"/>
      <c r="I28" s="51"/>
      <c r="J28" s="8"/>
      <c r="K28" s="9"/>
      <c r="L28" s="9"/>
      <c r="M28" s="9"/>
      <c r="N28" s="9"/>
      <c r="O28" s="9"/>
      <c r="P28" s="9"/>
      <c r="Q28" s="9"/>
      <c r="R28" s="9"/>
      <c r="S28" s="9"/>
      <c r="T28" s="9"/>
      <c r="U28" s="9"/>
      <c r="V28" s="9"/>
      <c r="W28" s="9"/>
      <c r="X28" s="9"/>
      <c r="Y28" s="9"/>
      <c r="Z28" s="9"/>
      <c r="AA28" s="9"/>
      <c r="AB28" s="9"/>
      <c r="AC28" s="9"/>
      <c r="AD28" s="125" cm="1">
        <f t="array" ref="AD28">'ادخال البيانات'!E39</f>
        <v>0</v>
      </c>
      <c r="AE28" s="125" cm="1">
        <f t="array" ref="AE28">'ادخال البيانات'!H39</f>
        <v>0</v>
      </c>
      <c r="AF28" s="125" cm="1">
        <f t="array" ref="AF28">'ادخال البيانات'!K39</f>
        <v>0</v>
      </c>
      <c r="AG28" s="125" cm="1">
        <f t="array" ref="AG28">'ادخال البيانات'!N39</f>
        <v>0</v>
      </c>
      <c r="AH28" s="125" cm="1">
        <f t="array" ref="AH28">'ادخال البيانات'!Q39</f>
        <v>0</v>
      </c>
      <c r="AI28" s="125" cm="1">
        <f t="array" ref="AI28">'ادخال البيانات'!T39</f>
        <v>0</v>
      </c>
      <c r="AJ28" s="125" cm="1">
        <f t="array" ref="AJ28">'ادخال البيانات'!W39</f>
        <v>0</v>
      </c>
      <c r="AK28" s="125" cm="1">
        <f t="array" ref="AK28">'ادخال البيانات'!Z39</f>
        <v>0</v>
      </c>
      <c r="AL28" s="125" cm="1">
        <f t="array" ref="AL28">'ادخال البيانات'!AC39</f>
        <v>0</v>
      </c>
    </row>
    <row r="29" ht="13.8" customHeight="1">
      <c r="A29" s="2"/>
      <c r="B29" s="48"/>
      <c r="C29" s="49"/>
      <c r="D29" s="49"/>
      <c r="E29" s="49"/>
      <c r="F29" s="49"/>
      <c r="G29" s="49"/>
      <c r="H29" s="49"/>
      <c r="I29" s="51"/>
      <c r="J29" s="8"/>
      <c r="K29" s="9"/>
      <c r="L29" s="9"/>
      <c r="M29" s="9"/>
      <c r="N29" s="9"/>
      <c r="O29" s="9"/>
      <c r="P29" s="9"/>
      <c r="Q29" s="9"/>
      <c r="R29" s="9"/>
      <c r="S29" s="9"/>
      <c r="T29" s="9"/>
      <c r="U29" s="9"/>
      <c r="V29" s="9"/>
      <c r="W29" s="9"/>
      <c r="X29" s="9"/>
      <c r="Y29" s="9"/>
      <c r="Z29" s="9"/>
      <c r="AA29" s="9"/>
      <c r="AB29" s="9"/>
      <c r="AC29" s="9"/>
      <c r="AD29" s="125" cm="1">
        <f t="array" ref="AD29">'ادخال البيانات'!E40</f>
        <v>0</v>
      </c>
      <c r="AE29" s="125" cm="1">
        <f t="array" ref="AE29">'ادخال البيانات'!H40</f>
        <v>0</v>
      </c>
      <c r="AF29" s="125" cm="1">
        <f t="array" ref="AF29">'ادخال البيانات'!K40</f>
        <v>0</v>
      </c>
      <c r="AG29" s="125" cm="1">
        <f t="array" ref="AG29">'ادخال البيانات'!N40</f>
        <v>0</v>
      </c>
      <c r="AH29" s="125" cm="1">
        <f t="array" ref="AH29">'ادخال البيانات'!Q40</f>
        <v>0</v>
      </c>
      <c r="AI29" s="125" cm="1">
        <f t="array" ref="AI29">'ادخال البيانات'!T40</f>
        <v>0</v>
      </c>
      <c r="AJ29" s="125" cm="1">
        <f t="array" ref="AJ29">'ادخال البيانات'!W40</f>
        <v>0</v>
      </c>
      <c r="AK29" s="125" cm="1">
        <f t="array" ref="AK29">'ادخال البيانات'!Z40</f>
        <v>0</v>
      </c>
      <c r="AL29" s="125" cm="1">
        <f t="array" ref="AL29">'ادخال البيانات'!AC40</f>
        <v>0</v>
      </c>
    </row>
    <row r="30" ht="13.8" customHeight="1">
      <c r="A30" s="2"/>
      <c r="B30" s="48"/>
      <c r="C30" s="49"/>
      <c r="D30" s="49"/>
      <c r="E30" s="49"/>
      <c r="F30" s="49"/>
      <c r="G30" s="49"/>
      <c r="H30" s="49"/>
      <c r="I30" s="51"/>
      <c r="J30" s="8"/>
      <c r="K30" s="9"/>
      <c r="L30" s="9"/>
      <c r="M30" s="9"/>
      <c r="N30" s="9"/>
      <c r="O30" s="9"/>
      <c r="P30" s="9"/>
      <c r="Q30" s="9"/>
      <c r="R30" s="9"/>
      <c r="S30" s="9"/>
      <c r="T30" s="9"/>
      <c r="U30" s="9"/>
      <c r="V30" s="9"/>
      <c r="W30" s="9"/>
      <c r="X30" s="9"/>
      <c r="Y30" s="9"/>
      <c r="Z30" s="9"/>
      <c r="AA30" s="9"/>
      <c r="AB30" s="9"/>
      <c r="AC30" s="9"/>
      <c r="AD30" s="125" cm="1">
        <f t="array" ref="AD30">'ادخال البيانات'!E41</f>
        <v>0</v>
      </c>
      <c r="AE30" s="125" cm="1">
        <f t="array" ref="AE30">'ادخال البيانات'!H41</f>
        <v>0</v>
      </c>
      <c r="AF30" s="125" cm="1">
        <f t="array" ref="AF30">'ادخال البيانات'!K41</f>
        <v>0</v>
      </c>
      <c r="AG30" s="125" cm="1">
        <f t="array" ref="AG30">'ادخال البيانات'!N41</f>
        <v>0</v>
      </c>
      <c r="AH30" s="125" cm="1">
        <f t="array" ref="AH30">'ادخال البيانات'!Q41</f>
        <v>0</v>
      </c>
      <c r="AI30" s="125" cm="1">
        <f t="array" ref="AI30">'ادخال البيانات'!T41</f>
        <v>0</v>
      </c>
      <c r="AJ30" s="125" cm="1">
        <f t="array" ref="AJ30">'ادخال البيانات'!W41</f>
        <v>0</v>
      </c>
      <c r="AK30" s="125" cm="1">
        <f t="array" ref="AK30">'ادخال البيانات'!Z41</f>
        <v>0</v>
      </c>
      <c r="AL30" s="125" cm="1">
        <f t="array" ref="AL30">'ادخال البيانات'!AC41</f>
        <v>0</v>
      </c>
    </row>
    <row r="31" ht="13.8" customHeight="1">
      <c r="A31" s="2"/>
      <c r="B31" s="48"/>
      <c r="C31" s="49"/>
      <c r="D31" s="49"/>
      <c r="E31" s="49"/>
      <c r="F31" s="49"/>
      <c r="G31" s="49"/>
      <c r="H31" s="49"/>
      <c r="I31" s="51"/>
      <c r="J31" s="8"/>
      <c r="K31" s="9"/>
      <c r="L31" s="9"/>
      <c r="M31" s="9"/>
      <c r="N31" s="9"/>
      <c r="O31" s="9"/>
      <c r="P31" s="9"/>
      <c r="Q31" s="9"/>
      <c r="R31" s="9"/>
      <c r="S31" s="9"/>
      <c r="T31" s="9"/>
      <c r="U31" s="9"/>
      <c r="V31" s="9"/>
      <c r="W31" s="9"/>
      <c r="X31" s="9"/>
      <c r="Y31" s="9"/>
      <c r="Z31" s="9"/>
      <c r="AA31" s="9"/>
      <c r="AB31" s="9"/>
      <c r="AC31" s="9"/>
      <c r="AD31" s="125" cm="1">
        <f t="array" ref="AD31">'ادخال البيانات'!E42</f>
        <v>0</v>
      </c>
      <c r="AE31" s="125" cm="1">
        <f t="array" ref="AE31">'ادخال البيانات'!H42</f>
        <v>0</v>
      </c>
      <c r="AF31" s="125" cm="1">
        <f t="array" ref="AF31">'ادخال البيانات'!K42</f>
        <v>0</v>
      </c>
      <c r="AG31" s="125" cm="1">
        <f t="array" ref="AG31">'ادخال البيانات'!N42</f>
        <v>0</v>
      </c>
      <c r="AH31" s="125" cm="1">
        <f t="array" ref="AH31">'ادخال البيانات'!Q42</f>
        <v>0</v>
      </c>
      <c r="AI31" s="125" cm="1">
        <f t="array" ref="AI31">'ادخال البيانات'!T42</f>
        <v>0</v>
      </c>
      <c r="AJ31" s="125" cm="1">
        <f t="array" ref="AJ31">'ادخال البيانات'!W42</f>
        <v>0</v>
      </c>
      <c r="AK31" s="125" cm="1">
        <f t="array" ref="AK31">'ادخال البيانات'!Z42</f>
        <v>0</v>
      </c>
      <c r="AL31" s="125" cm="1">
        <f t="array" ref="AL31">'ادخال البيانات'!AC42</f>
        <v>0</v>
      </c>
    </row>
    <row r="32" ht="13.8" customHeight="1">
      <c r="A32" s="2"/>
      <c r="B32" s="48"/>
      <c r="C32" s="49"/>
      <c r="D32" s="49"/>
      <c r="E32" s="49"/>
      <c r="F32" s="49"/>
      <c r="G32" s="49"/>
      <c r="H32" s="49"/>
      <c r="I32" s="51"/>
      <c r="J32" s="8"/>
      <c r="K32" s="9"/>
      <c r="L32" s="9"/>
      <c r="M32" s="9"/>
      <c r="N32" s="9"/>
      <c r="O32" s="9"/>
      <c r="P32" s="9"/>
      <c r="Q32" s="9"/>
      <c r="R32" s="9"/>
      <c r="S32" s="9"/>
      <c r="T32" s="9"/>
      <c r="U32" s="9"/>
      <c r="V32" s="9"/>
      <c r="W32" s="9"/>
      <c r="X32" s="9"/>
      <c r="Y32" s="9"/>
      <c r="Z32" s="9"/>
      <c r="AA32" s="9"/>
      <c r="AB32" s="9"/>
      <c r="AC32" s="9"/>
      <c r="AD32" s="125" cm="1">
        <f t="array" ref="AD32">'ادخال البيانات'!E43</f>
        <v>0</v>
      </c>
      <c r="AE32" s="125" cm="1">
        <f t="array" ref="AE32">'ادخال البيانات'!H43</f>
        <v>0</v>
      </c>
      <c r="AF32" s="125" cm="1">
        <f t="array" ref="AF32">'ادخال البيانات'!K43</f>
        <v>0</v>
      </c>
      <c r="AG32" s="125" cm="1">
        <f t="array" ref="AG32">'ادخال البيانات'!N43</f>
        <v>0</v>
      </c>
      <c r="AH32" s="125" cm="1">
        <f t="array" ref="AH32">'ادخال البيانات'!Q43</f>
        <v>0</v>
      </c>
      <c r="AI32" s="125" cm="1">
        <f t="array" ref="AI32">'ادخال البيانات'!T43</f>
        <v>0</v>
      </c>
      <c r="AJ32" s="125" cm="1">
        <f t="array" ref="AJ32">'ادخال البيانات'!W43</f>
        <v>0</v>
      </c>
      <c r="AK32" s="125" cm="1">
        <f t="array" ref="AK32">'ادخال البيانات'!Z43</f>
        <v>0</v>
      </c>
      <c r="AL32" s="125" cm="1">
        <f t="array" ref="AL32">'ادخال البيانات'!AC43</f>
        <v>0</v>
      </c>
    </row>
    <row r="33" ht="13.8" customHeight="1">
      <c r="A33" s="2"/>
      <c r="B33" s="48"/>
      <c r="C33" s="49"/>
      <c r="D33" s="49"/>
      <c r="E33" s="49"/>
      <c r="F33" s="49"/>
      <c r="G33" s="49"/>
      <c r="H33" s="49"/>
      <c r="I33" s="51"/>
      <c r="J33" s="8"/>
      <c r="K33" s="9"/>
      <c r="L33" s="9"/>
      <c r="M33" s="9"/>
      <c r="N33" s="9"/>
      <c r="O33" s="9"/>
      <c r="P33" s="9"/>
      <c r="Q33" s="9"/>
      <c r="R33" s="9"/>
      <c r="S33" s="9"/>
      <c r="T33" s="9"/>
      <c r="U33" s="9"/>
      <c r="V33" s="9"/>
      <c r="W33" s="9"/>
      <c r="X33" s="9"/>
      <c r="Y33" s="9"/>
      <c r="Z33" s="9"/>
      <c r="AA33" s="9"/>
      <c r="AB33" s="9"/>
      <c r="AC33" s="9"/>
      <c r="AD33" s="125" cm="1">
        <f t="array" ref="AD33">'ادخال البيانات'!E44</f>
        <v>0</v>
      </c>
      <c r="AE33" s="125" cm="1">
        <f t="array" ref="AE33">'ادخال البيانات'!H44</f>
        <v>0</v>
      </c>
      <c r="AF33" s="125" cm="1">
        <f t="array" ref="AF33">'ادخال البيانات'!K44</f>
        <v>0</v>
      </c>
      <c r="AG33" s="125" cm="1">
        <f t="array" ref="AG33">'ادخال البيانات'!N44</f>
        <v>0</v>
      </c>
      <c r="AH33" s="125" cm="1">
        <f t="array" ref="AH33">'ادخال البيانات'!Q44</f>
        <v>0</v>
      </c>
      <c r="AI33" s="125" cm="1">
        <f t="array" ref="AI33">'ادخال البيانات'!T44</f>
        <v>0</v>
      </c>
      <c r="AJ33" s="125" cm="1">
        <f t="array" ref="AJ33">'ادخال البيانات'!W44</f>
        <v>0</v>
      </c>
      <c r="AK33" s="125" cm="1">
        <f t="array" ref="AK33">'ادخال البيانات'!Z44</f>
        <v>0</v>
      </c>
      <c r="AL33" s="125" cm="1">
        <f t="array" ref="AL33">'ادخال البيانات'!AC44</f>
        <v>0</v>
      </c>
    </row>
    <row r="34" ht="13.8" customHeight="1">
      <c r="A34" s="2"/>
      <c r="B34" s="48"/>
      <c r="C34" s="49"/>
      <c r="D34" s="49"/>
      <c r="E34" s="49"/>
      <c r="F34" s="49"/>
      <c r="G34" s="49"/>
      <c r="H34" s="49"/>
      <c r="I34" s="51"/>
      <c r="J34" s="8"/>
      <c r="K34" s="9"/>
      <c r="L34" s="9"/>
      <c r="M34" s="9"/>
      <c r="N34" s="9"/>
      <c r="O34" s="9"/>
      <c r="P34" s="9"/>
      <c r="Q34" s="9"/>
      <c r="R34" s="9"/>
      <c r="S34" s="9"/>
      <c r="T34" s="9"/>
      <c r="U34" s="9"/>
      <c r="V34" s="9"/>
      <c r="W34" s="9"/>
      <c r="X34" s="9"/>
      <c r="Y34" s="9"/>
      <c r="Z34" s="9"/>
      <c r="AA34" s="9"/>
      <c r="AB34" s="9"/>
      <c r="AC34" s="9"/>
      <c r="AD34" s="125" cm="1">
        <f t="array" ref="AD34">'ادخال البيانات'!E45</f>
        <v>0</v>
      </c>
      <c r="AE34" s="125" cm="1">
        <f t="array" ref="AE34">'ادخال البيانات'!H45</f>
        <v>0</v>
      </c>
      <c r="AF34" s="125" cm="1">
        <f t="array" ref="AF34">'ادخال البيانات'!K45</f>
        <v>0</v>
      </c>
      <c r="AG34" s="125" cm="1">
        <f t="array" ref="AG34">'ادخال البيانات'!N45</f>
        <v>0</v>
      </c>
      <c r="AH34" s="125" cm="1">
        <f t="array" ref="AH34">'ادخال البيانات'!Q45</f>
        <v>0</v>
      </c>
      <c r="AI34" s="125" cm="1">
        <f t="array" ref="AI34">'ادخال البيانات'!T45</f>
        <v>0</v>
      </c>
      <c r="AJ34" s="125" cm="1">
        <f t="array" ref="AJ34">'ادخال البيانات'!W45</f>
        <v>0</v>
      </c>
      <c r="AK34" s="125" cm="1">
        <f t="array" ref="AK34">'ادخال البيانات'!Z45</f>
        <v>0</v>
      </c>
      <c r="AL34" s="125" cm="1">
        <f t="array" ref="AL34">'ادخال البيانات'!AC45</f>
        <v>0</v>
      </c>
    </row>
    <row r="35" ht="13.8" customHeight="1">
      <c r="A35" s="2"/>
      <c r="B35" s="48"/>
      <c r="C35" s="49"/>
      <c r="D35" s="49"/>
      <c r="E35" s="49"/>
      <c r="F35" s="49"/>
      <c r="G35" s="49"/>
      <c r="H35" s="49"/>
      <c r="I35" s="51"/>
      <c r="J35" s="8"/>
      <c r="K35" s="9"/>
      <c r="L35" s="9"/>
      <c r="M35" s="9"/>
      <c r="N35" s="9"/>
      <c r="O35" s="9"/>
      <c r="P35" s="9"/>
      <c r="Q35" s="9"/>
      <c r="R35" s="9"/>
      <c r="S35" s="9"/>
      <c r="T35" s="9"/>
      <c r="U35" s="9"/>
      <c r="V35" s="9"/>
      <c r="W35" s="9"/>
      <c r="X35" s="9"/>
      <c r="Y35" s="9"/>
      <c r="Z35" s="9"/>
      <c r="AA35" s="9"/>
      <c r="AB35" s="9"/>
      <c r="AC35" s="9"/>
      <c r="AD35" s="125" cm="1">
        <f t="array" ref="AD35">'ادخال البيانات'!E46</f>
        <v>0</v>
      </c>
      <c r="AE35" s="125" cm="1">
        <f t="array" ref="AE35">'ادخال البيانات'!H46</f>
        <v>0</v>
      </c>
      <c r="AF35" s="125" cm="1">
        <f t="array" ref="AF35">'ادخال البيانات'!K46</f>
        <v>0</v>
      </c>
      <c r="AG35" s="125" cm="1">
        <f t="array" ref="AG35">'ادخال البيانات'!N46</f>
        <v>0</v>
      </c>
      <c r="AH35" s="125" cm="1">
        <f t="array" ref="AH35">'ادخال البيانات'!Q46</f>
        <v>0</v>
      </c>
      <c r="AI35" s="125" cm="1">
        <f t="array" ref="AI35">'ادخال البيانات'!T46</f>
        <v>0</v>
      </c>
      <c r="AJ35" s="125" cm="1">
        <f t="array" ref="AJ35">'ادخال البيانات'!W46</f>
        <v>0</v>
      </c>
      <c r="AK35" s="125" cm="1">
        <f t="array" ref="AK35">'ادخال البيانات'!Z46</f>
        <v>0</v>
      </c>
      <c r="AL35" s="125" cm="1">
        <f t="array" ref="AL35">'ادخال البيانات'!AC46</f>
        <v>0</v>
      </c>
    </row>
    <row r="36" ht="13.8" customHeight="1">
      <c r="A36" s="2"/>
      <c r="B36" s="48"/>
      <c r="C36" s="49"/>
      <c r="D36" s="49"/>
      <c r="E36" s="49"/>
      <c r="F36" s="49"/>
      <c r="G36" s="49"/>
      <c r="H36" s="49"/>
      <c r="I36" s="51"/>
      <c r="J36" s="8"/>
      <c r="K36" s="9"/>
      <c r="L36" s="9"/>
      <c r="M36" s="9"/>
      <c r="N36" s="9"/>
      <c r="O36" s="9"/>
      <c r="P36" s="9"/>
      <c r="Q36" s="9"/>
      <c r="R36" s="9"/>
      <c r="S36" s="9"/>
      <c r="T36" s="9"/>
      <c r="U36" s="9"/>
      <c r="V36" s="9"/>
      <c r="W36" s="9"/>
      <c r="X36" s="9"/>
      <c r="Y36" s="9"/>
      <c r="Z36" s="9"/>
      <c r="AA36" s="9"/>
      <c r="AB36" s="9"/>
      <c r="AC36" s="9"/>
      <c r="AD36" s="125" cm="1">
        <f t="array" ref="AD36">'ادخال البيانات'!E47</f>
        <v>0</v>
      </c>
      <c r="AE36" s="125" cm="1">
        <f t="array" ref="AE36">'ادخال البيانات'!H47</f>
        <v>0</v>
      </c>
      <c r="AF36" s="125" cm="1">
        <f t="array" ref="AF36">'ادخال البيانات'!K47</f>
        <v>0</v>
      </c>
      <c r="AG36" s="125" cm="1">
        <f t="array" ref="AG36">'ادخال البيانات'!N47</f>
        <v>0</v>
      </c>
      <c r="AH36" s="125" cm="1">
        <f t="array" ref="AH36">'ادخال البيانات'!Q47</f>
        <v>0</v>
      </c>
      <c r="AI36" s="125" cm="1">
        <f t="array" ref="AI36">'ادخال البيانات'!T47</f>
        <v>0</v>
      </c>
      <c r="AJ36" s="125" cm="1">
        <f t="array" ref="AJ36">'ادخال البيانات'!W47</f>
        <v>0</v>
      </c>
      <c r="AK36" s="125" cm="1">
        <f t="array" ref="AK36">'ادخال البيانات'!Z47</f>
        <v>0</v>
      </c>
      <c r="AL36" s="125" cm="1">
        <f t="array" ref="AL36">'ادخال البيانات'!AC47</f>
        <v>0</v>
      </c>
    </row>
    <row r="37" ht="13.8" customHeight="1">
      <c r="A37" s="2"/>
      <c r="B37" t="s" s="40">
        <v>32</v>
      </c>
      <c r="C37" s="41"/>
      <c r="D37" s="49"/>
      <c r="E37" s="49"/>
      <c r="F37" s="49"/>
      <c r="G37" s="49"/>
      <c r="H37" s="49"/>
      <c r="I37" s="51"/>
      <c r="J37" s="8"/>
      <c r="K37" s="9"/>
      <c r="L37" s="9"/>
      <c r="M37" s="9"/>
      <c r="N37" s="9"/>
      <c r="O37" s="9"/>
      <c r="P37" s="9"/>
      <c r="Q37" s="9"/>
      <c r="R37" s="9"/>
      <c r="S37" s="9"/>
      <c r="T37" s="9"/>
      <c r="U37" s="9"/>
      <c r="V37" s="9"/>
      <c r="W37" s="9"/>
      <c r="X37" s="9"/>
      <c r="Y37" s="9"/>
      <c r="Z37" s="9"/>
      <c r="AA37" s="9"/>
      <c r="AB37" s="9"/>
      <c r="AC37" s="9"/>
      <c r="AD37" s="125" cm="1">
        <f t="array" ref="AD37">'ادخال البيانات'!E48</f>
        <v>0</v>
      </c>
      <c r="AE37" s="125" cm="1">
        <f t="array" ref="AE37">'ادخال البيانات'!H48</f>
        <v>0</v>
      </c>
      <c r="AF37" s="125" cm="1">
        <f t="array" ref="AF37">'ادخال البيانات'!K48</f>
        <v>0</v>
      </c>
      <c r="AG37" s="125" cm="1">
        <f t="array" ref="AG37">'ادخال البيانات'!N48</f>
        <v>0</v>
      </c>
      <c r="AH37" s="125" cm="1">
        <f t="array" ref="AH37">'ادخال البيانات'!Q48</f>
        <v>0</v>
      </c>
      <c r="AI37" s="125" cm="1">
        <f t="array" ref="AI37">'ادخال البيانات'!T48</f>
        <v>0</v>
      </c>
      <c r="AJ37" s="125" cm="1">
        <f t="array" ref="AJ37">'ادخال البيانات'!W48</f>
        <v>0</v>
      </c>
      <c r="AK37" s="125" cm="1">
        <f t="array" ref="AK37">'ادخال البيانات'!Z48</f>
        <v>0</v>
      </c>
      <c r="AL37" s="125" cm="1">
        <f t="array" ref="AL37">'ادخال البيانات'!AC48</f>
        <v>0</v>
      </c>
    </row>
    <row r="38" ht="13.8" customHeight="1">
      <c r="A38" s="2"/>
      <c r="B38" s="48"/>
      <c r="C38" s="49"/>
      <c r="D38" s="49"/>
      <c r="E38" s="49"/>
      <c r="F38" s="49"/>
      <c r="G38" s="49"/>
      <c r="H38" s="49"/>
      <c r="I38" s="51"/>
      <c r="J38" s="8"/>
      <c r="K38" s="9"/>
      <c r="L38" s="9"/>
      <c r="M38" s="9"/>
      <c r="N38" s="9"/>
      <c r="O38" s="9"/>
      <c r="P38" s="9"/>
      <c r="Q38" s="9"/>
      <c r="R38" s="9"/>
      <c r="S38" s="9"/>
      <c r="T38" s="9"/>
      <c r="U38" s="9"/>
      <c r="V38" s="9"/>
      <c r="W38" s="9"/>
      <c r="X38" s="9"/>
      <c r="Y38" s="9"/>
      <c r="Z38" s="9"/>
      <c r="AA38" s="9"/>
      <c r="AB38" s="9"/>
      <c r="AC38" s="9"/>
      <c r="AD38" s="125" cm="1">
        <f t="array" ref="AD38">'ادخال البيانات'!E49</f>
        <v>0</v>
      </c>
      <c r="AE38" s="125" cm="1">
        <f t="array" ref="AE38">'ادخال البيانات'!H49</f>
        <v>0</v>
      </c>
      <c r="AF38" s="125" cm="1">
        <f t="array" ref="AF38">'ادخال البيانات'!K49</f>
        <v>0</v>
      </c>
      <c r="AG38" s="125" cm="1">
        <f t="array" ref="AG38">'ادخال البيانات'!N49</f>
        <v>0</v>
      </c>
      <c r="AH38" s="125" cm="1">
        <f t="array" ref="AH38">'ادخال البيانات'!Q49</f>
        <v>0</v>
      </c>
      <c r="AI38" s="125" cm="1">
        <f t="array" ref="AI38">'ادخال البيانات'!T49</f>
        <v>0</v>
      </c>
      <c r="AJ38" s="125" cm="1">
        <f t="array" ref="AJ38">'ادخال البيانات'!W49</f>
        <v>0</v>
      </c>
      <c r="AK38" s="125" cm="1">
        <f t="array" ref="AK38">'ادخال البيانات'!Z49</f>
        <v>0</v>
      </c>
      <c r="AL38" s="125" cm="1">
        <f t="array" ref="AL38">'ادخال البيانات'!AC49</f>
        <v>0</v>
      </c>
    </row>
    <row r="39" ht="13.8" customHeight="1">
      <c r="A39" s="2"/>
      <c r="B39" t="str" s="82" cm="1">
        <f t="array" ref="B39">'الترتيب التنازلي '!BF12</f>
        <v>م</v>
      </c>
      <c r="C39" t="str" s="83" cm="1">
        <f t="array" ref="C39">'الترتيب التنازلي '!BG12</f>
        <v>الاسم</v>
      </c>
      <c r="D39" s="83"/>
      <c r="E39" s="83"/>
      <c r="F39" t="str" s="83" cm="1">
        <f t="array" ref="F39">'الترتيب التنازلي '!BH12</f>
        <v>الدرجة</v>
      </c>
      <c r="G39" t="str" s="83" cm="1">
        <f t="array" ref="G39">'الترتيب التنازلي '!BI12</f>
        <v>النسبة</v>
      </c>
      <c r="H39" t="str" s="83" cm="1">
        <f t="array" ref="H39">'الترتيب التنازلي '!BJ12</f>
        <v>التقدير</v>
      </c>
      <c r="I39" s="84"/>
      <c r="J39" s="8"/>
      <c r="K39" s="9"/>
      <c r="L39" s="9"/>
      <c r="M39" s="9"/>
      <c r="N39" s="9"/>
      <c r="O39" s="9"/>
      <c r="P39" s="9"/>
      <c r="Q39" s="9"/>
      <c r="R39" s="9"/>
      <c r="S39" s="9"/>
      <c r="T39" s="9"/>
      <c r="U39" s="9"/>
      <c r="V39" s="9"/>
      <c r="W39" s="9"/>
      <c r="X39" s="9"/>
      <c r="Y39" s="9"/>
      <c r="Z39" s="9"/>
      <c r="AA39" s="9"/>
      <c r="AB39" s="9"/>
      <c r="AC39" s="9"/>
      <c r="AD39" s="125" cm="1">
        <f t="array" ref="AD39">'ادخال البيانات'!E50</f>
        <v>0</v>
      </c>
      <c r="AE39" s="125" cm="1">
        <f t="array" ref="AE39">'ادخال البيانات'!H50</f>
        <v>0</v>
      </c>
      <c r="AF39" s="125" cm="1">
        <f t="array" ref="AF39">'ادخال البيانات'!K50</f>
        <v>0</v>
      </c>
      <c r="AG39" s="125" cm="1">
        <f t="array" ref="AG39">'ادخال البيانات'!N50</f>
        <v>0</v>
      </c>
      <c r="AH39" s="125" cm="1">
        <f t="array" ref="AH39">'ادخال البيانات'!Q50</f>
        <v>0</v>
      </c>
      <c r="AI39" s="125" cm="1">
        <f t="array" ref="AI39">'ادخال البيانات'!T50</f>
        <v>0</v>
      </c>
      <c r="AJ39" s="125" cm="1">
        <f t="array" ref="AJ39">'ادخال البيانات'!W50</f>
        <v>0</v>
      </c>
      <c r="AK39" s="125" cm="1">
        <f t="array" ref="AK39">'ادخال البيانات'!Z50</f>
        <v>0</v>
      </c>
      <c r="AL39" s="125" cm="1">
        <f t="array" ref="AL39">'ادخال البيانات'!AC50</f>
        <v>0</v>
      </c>
    </row>
    <row r="40" ht="13.8" customHeight="1">
      <c r="A40" s="2"/>
      <c r="B40" s="85" cm="1">
        <f t="array" ref="B40">'الترتيب التنازلي '!BF13</f>
        <v>1</v>
      </c>
      <c r="C40" t="str" s="86" cm="1">
        <f t="array" ref="C40">'الترتيب التنازلي '!BY13</f>
      </c>
      <c r="D40" s="87"/>
      <c r="E40" s="87"/>
      <c r="F40" t="str" s="86" cm="1">
        <f t="array" ref="F40">'الترتيب التنازلي '!BZ13</f>
      </c>
      <c r="G40" t="str" s="86" cm="1">
        <f t="array" ref="G40">'الترتيب التنازلي '!CA13</f>
      </c>
      <c r="H40" t="str" s="86" cm="1">
        <f t="array" ref="H40">'الترتيب التنازلي  (2)'!CB13</f>
      </c>
      <c r="I40" s="2"/>
      <c r="J40" s="8"/>
      <c r="K40" s="9"/>
      <c r="L40" s="9"/>
      <c r="M40" s="9"/>
      <c r="N40" s="9"/>
      <c r="O40" s="9"/>
      <c r="P40" s="9"/>
      <c r="Q40" s="9"/>
      <c r="R40" s="9"/>
      <c r="S40" s="9"/>
      <c r="T40" s="9"/>
      <c r="U40" s="9"/>
      <c r="V40" s="9"/>
      <c r="W40" s="9"/>
      <c r="X40" s="9"/>
      <c r="Y40" s="9"/>
      <c r="Z40" s="9"/>
      <c r="AA40" s="9"/>
      <c r="AB40" s="9"/>
      <c r="AC40" s="9"/>
      <c r="AD40" s="125" cm="1">
        <f t="array" ref="AD40">'ادخال البيانات'!E51</f>
        <v>0</v>
      </c>
      <c r="AE40" s="125" cm="1">
        <f t="array" ref="AE40">'ادخال البيانات'!H51</f>
        <v>0</v>
      </c>
      <c r="AF40" s="125" cm="1">
        <f t="array" ref="AF40">'ادخال البيانات'!K51</f>
        <v>0</v>
      </c>
      <c r="AG40" s="125" cm="1">
        <f t="array" ref="AG40">'ادخال البيانات'!N51</f>
        <v>0</v>
      </c>
      <c r="AH40" s="125" cm="1">
        <f t="array" ref="AH40">'ادخال البيانات'!Q51</f>
        <v>0</v>
      </c>
      <c r="AI40" s="125" cm="1">
        <f t="array" ref="AI40">'ادخال البيانات'!T51</f>
        <v>0</v>
      </c>
      <c r="AJ40" s="125" cm="1">
        <f t="array" ref="AJ40">'ادخال البيانات'!W51</f>
        <v>0</v>
      </c>
      <c r="AK40" s="125" cm="1">
        <f t="array" ref="AK40">'ادخال البيانات'!Z51</f>
        <v>0</v>
      </c>
      <c r="AL40" s="125" cm="1">
        <f t="array" ref="AL40">'ادخال البيانات'!AC51</f>
        <v>0</v>
      </c>
    </row>
    <row r="41" ht="13.8" customHeight="1">
      <c r="A41" s="2"/>
      <c r="B41" s="88" cm="1">
        <f t="array" ref="B41">'الترتيب التنازلي '!BF14</f>
        <v>2</v>
      </c>
      <c r="C41" t="str" s="89" cm="1">
        <f t="array" ref="C41">'الترتيب التنازلي '!BY14</f>
      </c>
      <c r="D41" s="90"/>
      <c r="E41" s="90"/>
      <c r="F41" t="str" s="89" cm="1">
        <f t="array" ref="F41">'الترتيب التنازلي '!BZ14</f>
      </c>
      <c r="G41" t="str" s="89" cm="1">
        <f t="array" ref="G41">'الترتيب التنازلي '!CA14</f>
      </c>
      <c r="H41" t="str" s="89" cm="1">
        <f t="array" ref="H41">'الترتيب التنازلي  (2)'!CB14</f>
      </c>
      <c r="I41" s="2"/>
      <c r="J41" s="8"/>
      <c r="K41" s="9"/>
      <c r="L41" s="9"/>
      <c r="M41" s="9"/>
      <c r="N41" s="9"/>
      <c r="O41" s="9"/>
      <c r="P41" s="9"/>
      <c r="Q41" s="9"/>
      <c r="R41" s="9"/>
      <c r="S41" s="9"/>
      <c r="T41" s="9"/>
      <c r="U41" s="9"/>
      <c r="V41" s="9"/>
      <c r="W41" s="9"/>
      <c r="X41" s="9"/>
      <c r="Y41" s="9"/>
      <c r="Z41" s="9"/>
      <c r="AA41" s="9"/>
      <c r="AB41" s="9"/>
      <c r="AC41" s="9"/>
      <c r="AD41" s="125" cm="1">
        <f t="array" ref="AD41">'ادخال البيانات'!E52</f>
        <v>0</v>
      </c>
      <c r="AE41" s="125" cm="1">
        <f t="array" ref="AE41">'ادخال البيانات'!H52</f>
        <v>0</v>
      </c>
      <c r="AF41" s="125" cm="1">
        <f t="array" ref="AF41">'ادخال البيانات'!K52</f>
        <v>0</v>
      </c>
      <c r="AG41" s="125" cm="1">
        <f t="array" ref="AG41">'ادخال البيانات'!N52</f>
        <v>0</v>
      </c>
      <c r="AH41" s="125" cm="1">
        <f t="array" ref="AH41">'ادخال البيانات'!Q52</f>
        <v>0</v>
      </c>
      <c r="AI41" s="125" cm="1">
        <f t="array" ref="AI41">'ادخال البيانات'!T52</f>
        <v>0</v>
      </c>
      <c r="AJ41" s="125" cm="1">
        <f t="array" ref="AJ41">'ادخال البيانات'!W52</f>
        <v>0</v>
      </c>
      <c r="AK41" s="125" cm="1">
        <f t="array" ref="AK41">'ادخال البيانات'!Z52</f>
        <v>0</v>
      </c>
      <c r="AL41" s="125" cm="1">
        <f t="array" ref="AL41">'ادخال البيانات'!AC52</f>
        <v>0</v>
      </c>
    </row>
    <row r="42" ht="13.8" customHeight="1">
      <c r="A42" s="2"/>
      <c r="B42" s="88" cm="1">
        <f t="array" ref="B42">'الترتيب التنازلي '!BF15</f>
        <v>3</v>
      </c>
      <c r="C42" t="str" s="89" cm="1">
        <f t="array" ref="C42">'الترتيب التنازلي '!BY15</f>
      </c>
      <c r="D42" s="90"/>
      <c r="E42" s="90"/>
      <c r="F42" t="str" s="89" cm="1">
        <f t="array" ref="F42">'الترتيب التنازلي '!BZ15</f>
      </c>
      <c r="G42" t="str" s="89" cm="1">
        <f t="array" ref="G42">'الترتيب التنازلي '!CA15</f>
      </c>
      <c r="H42" t="str" s="89" cm="1">
        <f t="array" ref="H42">'الترتيب التنازلي  (2)'!CB15</f>
      </c>
      <c r="I42" s="2"/>
      <c r="J42" s="8"/>
      <c r="K42" s="9"/>
      <c r="L42" s="9"/>
      <c r="M42" s="9"/>
      <c r="N42" s="9"/>
      <c r="O42" s="9"/>
      <c r="P42" s="9"/>
      <c r="Q42" s="9"/>
      <c r="R42" s="9"/>
      <c r="S42" s="9"/>
      <c r="T42" s="9"/>
      <c r="U42" s="9"/>
      <c r="V42" s="9"/>
      <c r="W42" s="9"/>
      <c r="X42" s="9"/>
      <c r="Y42" s="9"/>
      <c r="Z42" s="9"/>
      <c r="AA42" s="9"/>
      <c r="AB42" s="9"/>
      <c r="AC42" s="9"/>
      <c r="AD42" s="125" cm="1">
        <f t="array" ref="AD42">'ادخال البيانات'!E53</f>
        <v>0</v>
      </c>
      <c r="AE42" s="125" cm="1">
        <f t="array" ref="AE42">'ادخال البيانات'!H53</f>
        <v>0</v>
      </c>
      <c r="AF42" s="125" cm="1">
        <f t="array" ref="AF42">'ادخال البيانات'!K53</f>
        <v>0</v>
      </c>
      <c r="AG42" s="125" cm="1">
        <f t="array" ref="AG42">'ادخال البيانات'!N53</f>
        <v>0</v>
      </c>
      <c r="AH42" s="125" cm="1">
        <f t="array" ref="AH42">'ادخال البيانات'!Q53</f>
        <v>0</v>
      </c>
      <c r="AI42" s="125" cm="1">
        <f t="array" ref="AI42">'ادخال البيانات'!T53</f>
        <v>0</v>
      </c>
      <c r="AJ42" s="125" cm="1">
        <f t="array" ref="AJ42">'ادخال البيانات'!W53</f>
        <v>0</v>
      </c>
      <c r="AK42" s="125" cm="1">
        <f t="array" ref="AK42">'ادخال البيانات'!Z53</f>
        <v>0</v>
      </c>
      <c r="AL42" s="125" cm="1">
        <f t="array" ref="AL42">'ادخال البيانات'!AC53</f>
        <v>0</v>
      </c>
    </row>
    <row r="43" ht="13.8" customHeight="1">
      <c r="A43" s="2"/>
      <c r="B43" s="88" cm="1">
        <f t="array" ref="B43">'الترتيب التنازلي '!BF16</f>
        <v>4</v>
      </c>
      <c r="C43" t="str" s="89" cm="1">
        <f t="array" ref="C43">'الترتيب التنازلي '!BY16</f>
      </c>
      <c r="D43" s="90"/>
      <c r="E43" s="90"/>
      <c r="F43" t="str" s="89" cm="1">
        <f t="array" ref="F43">'الترتيب التنازلي '!BZ16</f>
      </c>
      <c r="G43" t="str" s="89" cm="1">
        <f t="array" ref="G43">'الترتيب التنازلي '!CA16</f>
      </c>
      <c r="H43" t="str" s="89" cm="1">
        <f t="array" ref="H43">'الترتيب التنازلي  (2)'!CB16</f>
      </c>
      <c r="I43" s="2"/>
      <c r="J43" s="8"/>
      <c r="K43" s="9"/>
      <c r="L43" s="9"/>
      <c r="M43" s="9"/>
      <c r="N43" s="9"/>
      <c r="O43" s="9"/>
      <c r="P43" s="9"/>
      <c r="Q43" s="9"/>
      <c r="R43" s="9"/>
      <c r="S43" s="9"/>
      <c r="T43" s="9"/>
      <c r="U43" s="9"/>
      <c r="V43" s="9"/>
      <c r="W43" s="9"/>
      <c r="X43" s="9"/>
      <c r="Y43" s="9"/>
      <c r="Z43" s="9"/>
      <c r="AA43" s="9"/>
      <c r="AB43" s="9"/>
      <c r="AC43" s="9"/>
      <c r="AD43" s="125" cm="1">
        <f t="array" ref="AD43">'ادخال البيانات'!E54</f>
        <v>0</v>
      </c>
      <c r="AE43" s="125" cm="1">
        <f t="array" ref="AE43">'ادخال البيانات'!H54</f>
        <v>0</v>
      </c>
      <c r="AF43" s="125" cm="1">
        <f t="array" ref="AF43">'ادخال البيانات'!K54</f>
        <v>0</v>
      </c>
      <c r="AG43" s="125" cm="1">
        <f t="array" ref="AG43">'ادخال البيانات'!N54</f>
        <v>0</v>
      </c>
      <c r="AH43" s="125" cm="1">
        <f t="array" ref="AH43">'ادخال البيانات'!Q54</f>
        <v>0</v>
      </c>
      <c r="AI43" s="125" cm="1">
        <f t="array" ref="AI43">'ادخال البيانات'!T54</f>
        <v>0</v>
      </c>
      <c r="AJ43" s="125" cm="1">
        <f t="array" ref="AJ43">'ادخال البيانات'!W54</f>
        <v>0</v>
      </c>
      <c r="AK43" s="125" cm="1">
        <f t="array" ref="AK43">'ادخال البيانات'!Z54</f>
        <v>0</v>
      </c>
      <c r="AL43" s="125" cm="1">
        <f t="array" ref="AL43">'ادخال البيانات'!AC54</f>
        <v>0</v>
      </c>
    </row>
    <row r="44" ht="13.8" customHeight="1">
      <c r="A44" s="2"/>
      <c r="B44" s="88" cm="1">
        <f t="array" ref="B44">'الترتيب التنازلي '!BF17</f>
        <v>5</v>
      </c>
      <c r="C44" t="str" s="89" cm="1">
        <f t="array" ref="C44">'الترتيب التنازلي '!BY17</f>
      </c>
      <c r="D44" s="90"/>
      <c r="E44" s="90"/>
      <c r="F44" t="str" s="89" cm="1">
        <f t="array" ref="F44">'الترتيب التنازلي '!BZ17</f>
      </c>
      <c r="G44" t="str" s="89" cm="1">
        <f t="array" ref="G44">'الترتيب التنازلي '!CA17</f>
      </c>
      <c r="H44" t="str" s="89" cm="1">
        <f t="array" ref="H44">'الترتيب التنازلي  (2)'!CB17</f>
      </c>
      <c r="I44" s="2"/>
      <c r="J44" s="8"/>
      <c r="K44" s="9"/>
      <c r="L44" s="9"/>
      <c r="M44" s="9"/>
      <c r="N44" s="9"/>
      <c r="O44" s="9"/>
      <c r="P44" s="9"/>
      <c r="Q44" s="9"/>
      <c r="R44" s="9"/>
      <c r="S44" s="9"/>
      <c r="T44" s="9"/>
      <c r="U44" s="9"/>
      <c r="V44" s="9"/>
      <c r="W44" s="9"/>
      <c r="X44" s="9"/>
      <c r="Y44" s="9"/>
      <c r="Z44" s="9"/>
      <c r="AA44" s="9"/>
      <c r="AB44" s="9"/>
      <c r="AC44" s="9"/>
      <c r="AD44" s="125" cm="1">
        <f t="array" ref="AD44">'ادخال البيانات'!E55</f>
        <v>0</v>
      </c>
      <c r="AE44" s="125" cm="1">
        <f t="array" ref="AE44">'ادخال البيانات'!H55</f>
        <v>0</v>
      </c>
      <c r="AF44" s="125" cm="1">
        <f t="array" ref="AF44">'ادخال البيانات'!K55</f>
        <v>0</v>
      </c>
      <c r="AG44" s="125" cm="1">
        <f t="array" ref="AG44">'ادخال البيانات'!N55</f>
        <v>0</v>
      </c>
      <c r="AH44" s="125" cm="1">
        <f t="array" ref="AH44">'ادخال البيانات'!Q55</f>
        <v>0</v>
      </c>
      <c r="AI44" s="125" cm="1">
        <f t="array" ref="AI44">'ادخال البيانات'!T55</f>
        <v>0</v>
      </c>
      <c r="AJ44" s="125" cm="1">
        <f t="array" ref="AJ44">'ادخال البيانات'!W55</f>
        <v>0</v>
      </c>
      <c r="AK44" s="125" cm="1">
        <f t="array" ref="AK44">'ادخال البيانات'!Z55</f>
        <v>0</v>
      </c>
      <c r="AL44" s="125" cm="1">
        <f t="array" ref="AL44">'ادخال البيانات'!AC55</f>
        <v>0</v>
      </c>
    </row>
    <row r="45" ht="13.8" customHeight="1">
      <c r="A45" s="2"/>
      <c r="B45" s="88" cm="1">
        <f t="array" ref="B45">'الترتيب التنازلي '!BF18</f>
        <v>6</v>
      </c>
      <c r="C45" t="str" s="89" cm="1">
        <f t="array" ref="C45">'الترتيب التنازلي '!BY18</f>
      </c>
      <c r="D45" s="90"/>
      <c r="E45" s="90"/>
      <c r="F45" t="str" s="89" cm="1">
        <f t="array" ref="F45">'الترتيب التنازلي '!BZ18</f>
      </c>
      <c r="G45" t="str" s="89" cm="1">
        <f t="array" ref="G45">'الترتيب التنازلي '!CA18</f>
      </c>
      <c r="H45" t="str" s="89" cm="1">
        <f t="array" ref="H45">'الترتيب التنازلي  (2)'!CB18</f>
      </c>
      <c r="I45" s="2"/>
      <c r="J45" s="8"/>
      <c r="K45" s="9"/>
      <c r="L45" s="9"/>
      <c r="M45" s="9"/>
      <c r="N45" s="9"/>
      <c r="O45" s="9"/>
      <c r="P45" s="9"/>
      <c r="Q45" s="9"/>
      <c r="R45" s="9"/>
      <c r="S45" s="9"/>
      <c r="T45" s="9"/>
      <c r="U45" s="9"/>
      <c r="V45" s="9"/>
      <c r="W45" s="9"/>
      <c r="X45" s="9"/>
      <c r="Y45" s="9"/>
      <c r="Z45" s="9"/>
      <c r="AA45" s="9"/>
      <c r="AB45" s="9"/>
      <c r="AC45" s="9"/>
      <c r="AD45" s="125" cm="1">
        <f t="array" ref="AD45">'ادخال البيانات'!E56</f>
        <v>0</v>
      </c>
      <c r="AE45" s="125" cm="1">
        <f t="array" ref="AE45">'ادخال البيانات'!H56</f>
        <v>0</v>
      </c>
      <c r="AF45" s="125" cm="1">
        <f t="array" ref="AF45">'ادخال البيانات'!K56</f>
        <v>0</v>
      </c>
      <c r="AG45" s="125" cm="1">
        <f t="array" ref="AG45">'ادخال البيانات'!N56</f>
        <v>0</v>
      </c>
      <c r="AH45" s="125" cm="1">
        <f t="array" ref="AH45">'ادخال البيانات'!Q56</f>
        <v>0</v>
      </c>
      <c r="AI45" s="125" cm="1">
        <f t="array" ref="AI45">'ادخال البيانات'!T56</f>
        <v>0</v>
      </c>
      <c r="AJ45" s="125" cm="1">
        <f t="array" ref="AJ45">'ادخال البيانات'!W56</f>
        <v>0</v>
      </c>
      <c r="AK45" s="125" cm="1">
        <f t="array" ref="AK45">'ادخال البيانات'!Z56</f>
        <v>0</v>
      </c>
      <c r="AL45" s="125" cm="1">
        <f t="array" ref="AL45">'ادخال البيانات'!AC56</f>
        <v>0</v>
      </c>
    </row>
    <row r="46" ht="13.8" customHeight="1">
      <c r="A46" s="2"/>
      <c r="B46" s="88" cm="1">
        <f t="array" ref="B46">'الترتيب التنازلي '!BF19</f>
        <v>7</v>
      </c>
      <c r="C46" t="str" s="89" cm="1">
        <f t="array" ref="C46">'الترتيب التنازلي '!BY19</f>
      </c>
      <c r="D46" s="90"/>
      <c r="E46" s="90"/>
      <c r="F46" t="str" s="89" cm="1">
        <f t="array" ref="F46">'الترتيب التنازلي '!BZ19</f>
      </c>
      <c r="G46" t="str" s="89" cm="1">
        <f t="array" ref="G46">'الترتيب التنازلي '!CA19</f>
      </c>
      <c r="H46" t="str" s="89" cm="1">
        <f t="array" ref="H46">'الترتيب التنازلي  (2)'!CB19</f>
      </c>
      <c r="I46" s="2"/>
      <c r="J46" s="8"/>
      <c r="K46" s="9"/>
      <c r="L46" s="9"/>
      <c r="M46" s="9"/>
      <c r="N46" s="9"/>
      <c r="O46" s="9"/>
      <c r="P46" s="9"/>
      <c r="Q46" s="9"/>
      <c r="R46" s="9"/>
      <c r="S46" s="9"/>
      <c r="T46" s="9"/>
      <c r="U46" s="9"/>
      <c r="V46" s="9"/>
      <c r="W46" s="9"/>
      <c r="X46" s="9"/>
      <c r="Y46" s="9"/>
      <c r="Z46" s="9"/>
      <c r="AA46" s="9"/>
      <c r="AB46" s="9"/>
      <c r="AC46" s="9"/>
      <c r="AD46" s="125" cm="1">
        <f t="array" ref="AD46">'ادخال البيانات'!E57</f>
        <v>0</v>
      </c>
      <c r="AE46" s="125" cm="1">
        <f t="array" ref="AE46">'ادخال البيانات'!H57</f>
        <v>0</v>
      </c>
      <c r="AF46" s="125" cm="1">
        <f t="array" ref="AF46">'ادخال البيانات'!K57</f>
        <v>0</v>
      </c>
      <c r="AG46" s="125" cm="1">
        <f t="array" ref="AG46">'ادخال البيانات'!N57</f>
        <v>0</v>
      </c>
      <c r="AH46" s="125" cm="1">
        <f t="array" ref="AH46">'ادخال البيانات'!Q57</f>
        <v>0</v>
      </c>
      <c r="AI46" s="125" cm="1">
        <f t="array" ref="AI46">'ادخال البيانات'!T57</f>
        <v>0</v>
      </c>
      <c r="AJ46" s="125" cm="1">
        <f t="array" ref="AJ46">'ادخال البيانات'!W57</f>
        <v>0</v>
      </c>
      <c r="AK46" s="125" cm="1">
        <f t="array" ref="AK46">'ادخال البيانات'!Z57</f>
        <v>0</v>
      </c>
      <c r="AL46" s="125" cm="1">
        <f t="array" ref="AL46">'ادخال البيانات'!AC57</f>
        <v>0</v>
      </c>
    </row>
    <row r="47" ht="13.8" customHeight="1">
      <c r="A47" s="2"/>
      <c r="B47" s="88" cm="1">
        <f t="array" ref="B47">'الترتيب التنازلي '!BF20</f>
        <v>8</v>
      </c>
      <c r="C47" t="str" s="89" cm="1">
        <f t="array" ref="C47">'الترتيب التنازلي '!BY20</f>
      </c>
      <c r="D47" s="90"/>
      <c r="E47" s="90"/>
      <c r="F47" t="str" s="89" cm="1">
        <f t="array" ref="F47">'الترتيب التنازلي '!BZ20</f>
      </c>
      <c r="G47" t="str" s="89" cm="1">
        <f t="array" ref="G47">'الترتيب التنازلي '!CA20</f>
      </c>
      <c r="H47" t="str" s="89" cm="1">
        <f t="array" ref="H47">'الترتيب التنازلي  (2)'!CB20</f>
      </c>
      <c r="I47" s="2"/>
      <c r="J47" s="8"/>
      <c r="K47" s="9"/>
      <c r="L47" s="9"/>
      <c r="M47" s="9"/>
      <c r="N47" s="9"/>
      <c r="O47" s="9"/>
      <c r="P47" s="9"/>
      <c r="Q47" s="9"/>
      <c r="R47" s="9"/>
      <c r="S47" s="9"/>
      <c r="T47" s="9"/>
      <c r="U47" s="9"/>
      <c r="V47" s="9"/>
      <c r="W47" s="9"/>
      <c r="X47" s="9"/>
      <c r="Y47" s="9"/>
      <c r="Z47" s="9"/>
      <c r="AA47" s="9"/>
      <c r="AB47" s="9"/>
      <c r="AC47" s="9"/>
      <c r="AD47" s="125" cm="1">
        <f t="array" ref="AD47">'ادخال البيانات'!E58</f>
        <v>0</v>
      </c>
      <c r="AE47" s="125" cm="1">
        <f t="array" ref="AE47">'ادخال البيانات'!H58</f>
        <v>0</v>
      </c>
      <c r="AF47" s="125" cm="1">
        <f t="array" ref="AF47">'ادخال البيانات'!K58</f>
        <v>0</v>
      </c>
      <c r="AG47" s="125" cm="1">
        <f t="array" ref="AG47">'ادخال البيانات'!N58</f>
        <v>0</v>
      </c>
      <c r="AH47" s="125" cm="1">
        <f t="array" ref="AH47">'ادخال البيانات'!Q58</f>
        <v>0</v>
      </c>
      <c r="AI47" s="125" cm="1">
        <f t="array" ref="AI47">'ادخال البيانات'!T58</f>
        <v>0</v>
      </c>
      <c r="AJ47" s="125" cm="1">
        <f t="array" ref="AJ47">'ادخال البيانات'!W58</f>
        <v>0</v>
      </c>
      <c r="AK47" s="125" cm="1">
        <f t="array" ref="AK47">'ادخال البيانات'!Z58</f>
        <v>0</v>
      </c>
      <c r="AL47" s="125" cm="1">
        <f t="array" ref="AL47">'ادخال البيانات'!AC58</f>
        <v>0</v>
      </c>
    </row>
    <row r="48" ht="13.8" customHeight="1">
      <c r="A48" s="2"/>
      <c r="B48" s="88" cm="1">
        <f t="array" ref="B48">'الترتيب التنازلي '!BF21</f>
        <v>9</v>
      </c>
      <c r="C48" t="str" s="89" cm="1">
        <f t="array" ref="C48">'الترتيب التنازلي '!BY21</f>
      </c>
      <c r="D48" s="90"/>
      <c r="E48" s="90"/>
      <c r="F48" t="str" s="89" cm="1">
        <f t="array" ref="F48">'الترتيب التنازلي '!BZ21</f>
      </c>
      <c r="G48" t="str" s="89" cm="1">
        <f t="array" ref="G48">'الترتيب التنازلي '!CA21</f>
      </c>
      <c r="H48" t="str" s="89" cm="1">
        <f t="array" ref="H48">'الترتيب التنازلي  (2)'!CB21</f>
      </c>
      <c r="I48" s="2"/>
      <c r="J48" s="8"/>
      <c r="K48" s="9"/>
      <c r="L48" s="9"/>
      <c r="M48" s="9"/>
      <c r="N48" s="9"/>
      <c r="O48" s="9"/>
      <c r="P48" s="9"/>
      <c r="Q48" s="9"/>
      <c r="R48" s="9"/>
      <c r="S48" s="9"/>
      <c r="T48" s="9"/>
      <c r="U48" s="9"/>
      <c r="V48" s="9"/>
      <c r="W48" s="9"/>
      <c r="X48" s="9"/>
      <c r="Y48" s="9"/>
      <c r="Z48" s="9"/>
      <c r="AA48" s="9"/>
      <c r="AB48" s="9"/>
      <c r="AC48" s="9"/>
      <c r="AD48" s="125" cm="1">
        <f t="array" ref="AD48">'ادخال البيانات'!E59</f>
        <v>0</v>
      </c>
      <c r="AE48" s="125" cm="1">
        <f t="array" ref="AE48">'ادخال البيانات'!H59</f>
        <v>0</v>
      </c>
      <c r="AF48" s="125" cm="1">
        <f t="array" ref="AF48">'ادخال البيانات'!K59</f>
        <v>0</v>
      </c>
      <c r="AG48" s="125" cm="1">
        <f t="array" ref="AG48">'ادخال البيانات'!N59</f>
        <v>0</v>
      </c>
      <c r="AH48" s="125" cm="1">
        <f t="array" ref="AH48">'ادخال البيانات'!Q59</f>
        <v>0</v>
      </c>
      <c r="AI48" s="125" cm="1">
        <f t="array" ref="AI48">'ادخال البيانات'!T59</f>
        <v>0</v>
      </c>
      <c r="AJ48" s="125" cm="1">
        <f t="array" ref="AJ48">'ادخال البيانات'!W59</f>
        <v>0</v>
      </c>
      <c r="AK48" s="125" cm="1">
        <f t="array" ref="AK48">'ادخال البيانات'!Z59</f>
        <v>0</v>
      </c>
      <c r="AL48" s="125" cm="1">
        <f t="array" ref="AL48">'ادخال البيانات'!AC59</f>
        <v>0</v>
      </c>
    </row>
    <row r="49" ht="13.8" customHeight="1">
      <c r="A49" s="2"/>
      <c r="B49" s="88" cm="1">
        <f t="array" ref="B49">'الترتيب التنازلي '!BF22</f>
        <v>10</v>
      </c>
      <c r="C49" t="str" s="89" cm="1">
        <f t="array" ref="C49">'الترتيب التنازلي '!BY22</f>
      </c>
      <c r="D49" s="90"/>
      <c r="E49" s="90"/>
      <c r="F49" t="str" s="89" cm="1">
        <f t="array" ref="F49">'الترتيب التنازلي '!BZ22</f>
      </c>
      <c r="G49" t="str" s="89" cm="1">
        <f t="array" ref="G49">'الترتيب التنازلي '!CA22</f>
      </c>
      <c r="H49" t="str" s="89" cm="1">
        <f t="array" ref="H49">'الترتيب التنازلي  (2)'!CB22</f>
      </c>
      <c r="I49" s="2"/>
      <c r="J49" s="8"/>
      <c r="K49" s="9"/>
      <c r="L49" s="9"/>
      <c r="M49" s="9"/>
      <c r="N49" s="9"/>
      <c r="O49" s="9"/>
      <c r="P49" s="9"/>
      <c r="Q49" s="9"/>
      <c r="R49" s="9"/>
      <c r="S49" s="9"/>
      <c r="T49" s="9"/>
      <c r="U49" s="9"/>
      <c r="V49" s="9"/>
      <c r="W49" s="9"/>
      <c r="X49" s="9"/>
      <c r="Y49" s="9"/>
      <c r="Z49" s="9"/>
      <c r="AA49" s="9"/>
      <c r="AB49" s="9"/>
      <c r="AC49" s="9"/>
      <c r="AD49" s="125" cm="1">
        <f t="array" ref="AD49">'ادخال البيانات'!E60</f>
        <v>0</v>
      </c>
      <c r="AE49" s="125" cm="1">
        <f t="array" ref="AE49">'ادخال البيانات'!H60</f>
        <v>0</v>
      </c>
      <c r="AF49" s="125" cm="1">
        <f t="array" ref="AF49">'ادخال البيانات'!K60</f>
        <v>0</v>
      </c>
      <c r="AG49" s="125" cm="1">
        <f t="array" ref="AG49">'ادخال البيانات'!N60</f>
        <v>0</v>
      </c>
      <c r="AH49" s="125" cm="1">
        <f t="array" ref="AH49">'ادخال البيانات'!Q60</f>
        <v>0</v>
      </c>
      <c r="AI49" s="125" cm="1">
        <f t="array" ref="AI49">'ادخال البيانات'!T60</f>
        <v>0</v>
      </c>
      <c r="AJ49" s="125" cm="1">
        <f t="array" ref="AJ49">'ادخال البيانات'!W60</f>
        <v>0</v>
      </c>
      <c r="AK49" s="125" cm="1">
        <f t="array" ref="AK49">'ادخال البيانات'!Z60</f>
        <v>0</v>
      </c>
      <c r="AL49" s="125" cm="1">
        <f t="array" ref="AL49">'ادخال البيانات'!AC60</f>
        <v>0</v>
      </c>
    </row>
    <row r="50" ht="13.8" customHeight="1">
      <c r="A50" s="2"/>
      <c r="B50" s="88" cm="1">
        <f t="array" ref="B50">'الترتيب التنازلي '!BF23</f>
        <v>11</v>
      </c>
      <c r="C50" t="str" s="89" cm="1">
        <f t="array" ref="C50">'الترتيب التنازلي '!BY23</f>
      </c>
      <c r="D50" s="90"/>
      <c r="E50" s="90"/>
      <c r="F50" t="str" s="89" cm="1">
        <f t="array" ref="F50">'الترتيب التنازلي '!BZ23</f>
      </c>
      <c r="G50" t="str" s="89" cm="1">
        <f t="array" ref="G50">'الترتيب التنازلي '!CA23</f>
      </c>
      <c r="H50" t="str" s="89" cm="1">
        <f t="array" ref="H50">'الترتيب التنازلي  (2)'!CB23</f>
      </c>
      <c r="I50" s="2"/>
      <c r="J50" s="8"/>
      <c r="K50" s="9"/>
      <c r="L50" s="9"/>
      <c r="M50" s="9"/>
      <c r="N50" s="9"/>
      <c r="O50" s="9"/>
      <c r="P50" s="9"/>
      <c r="Q50" s="9"/>
      <c r="R50" s="9"/>
      <c r="S50" s="9"/>
      <c r="T50" s="9"/>
      <c r="U50" s="9"/>
      <c r="V50" s="9"/>
      <c r="W50" s="9"/>
      <c r="X50" s="9"/>
      <c r="Y50" s="9"/>
      <c r="Z50" s="9"/>
      <c r="AA50" s="9"/>
      <c r="AB50" s="9"/>
      <c r="AC50" s="9"/>
      <c r="AD50" s="125" cm="1">
        <f t="array" ref="AD50">'ادخال البيانات'!E61</f>
        <v>0</v>
      </c>
      <c r="AE50" s="125" cm="1">
        <f t="array" ref="AE50">'ادخال البيانات'!H61</f>
        <v>0</v>
      </c>
      <c r="AF50" s="125" cm="1">
        <f t="array" ref="AF50">'ادخال البيانات'!K61</f>
        <v>0</v>
      </c>
      <c r="AG50" s="125" cm="1">
        <f t="array" ref="AG50">'ادخال البيانات'!N61</f>
        <v>0</v>
      </c>
      <c r="AH50" s="125" cm="1">
        <f t="array" ref="AH50">'ادخال البيانات'!Q61</f>
        <v>0</v>
      </c>
      <c r="AI50" s="125" cm="1">
        <f t="array" ref="AI50">'ادخال البيانات'!T61</f>
        <v>0</v>
      </c>
      <c r="AJ50" s="125" cm="1">
        <f t="array" ref="AJ50">'ادخال البيانات'!W61</f>
        <v>0</v>
      </c>
      <c r="AK50" s="125" cm="1">
        <f t="array" ref="AK50">'ادخال البيانات'!Z61</f>
        <v>0</v>
      </c>
      <c r="AL50" s="125" cm="1">
        <f t="array" ref="AL50">'ادخال البيانات'!AC61</f>
        <v>0</v>
      </c>
    </row>
    <row r="51" ht="13.8" customHeight="1">
      <c r="A51" s="2"/>
      <c r="B51" s="88" cm="1">
        <f t="array" ref="B51">'الترتيب التنازلي '!BF24</f>
        <v>12</v>
      </c>
      <c r="C51" t="str" s="89" cm="1">
        <f t="array" ref="C51">'الترتيب التنازلي '!BY24</f>
      </c>
      <c r="D51" s="90"/>
      <c r="E51" s="90"/>
      <c r="F51" t="str" s="89" cm="1">
        <f t="array" ref="F51">'الترتيب التنازلي '!BZ24</f>
      </c>
      <c r="G51" t="str" s="89" cm="1">
        <f t="array" ref="G51">'الترتيب التنازلي '!CA24</f>
      </c>
      <c r="H51" t="str" s="89" cm="1">
        <f t="array" ref="H51">'الترتيب التنازلي  (2)'!CB24</f>
      </c>
      <c r="I51" s="2"/>
      <c r="J51" s="8"/>
      <c r="K51" s="9"/>
      <c r="L51" s="9"/>
      <c r="M51" s="9"/>
      <c r="N51" s="9"/>
      <c r="O51" s="9"/>
      <c r="P51" s="9"/>
      <c r="Q51" s="9"/>
      <c r="R51" s="9"/>
      <c r="S51" s="9"/>
      <c r="T51" s="9"/>
      <c r="U51" s="9"/>
      <c r="V51" s="9"/>
      <c r="W51" s="9"/>
      <c r="X51" s="9"/>
      <c r="Y51" s="9"/>
      <c r="Z51" s="9"/>
      <c r="AA51" s="9"/>
      <c r="AB51" s="9"/>
      <c r="AC51" s="9"/>
      <c r="AD51" s="125" cm="1">
        <f t="array" ref="AD51">'ادخال البيانات'!E62</f>
        <v>0</v>
      </c>
      <c r="AE51" s="125" cm="1">
        <f t="array" ref="AE51">'ادخال البيانات'!H62</f>
        <v>0</v>
      </c>
      <c r="AF51" s="125" cm="1">
        <f t="array" ref="AF51">'ادخال البيانات'!K62</f>
        <v>0</v>
      </c>
      <c r="AG51" s="125" cm="1">
        <f t="array" ref="AG51">'ادخال البيانات'!N62</f>
        <v>0</v>
      </c>
      <c r="AH51" s="125" cm="1">
        <f t="array" ref="AH51">'ادخال البيانات'!Q62</f>
        <v>0</v>
      </c>
      <c r="AI51" s="125" cm="1">
        <f t="array" ref="AI51">'ادخال البيانات'!T62</f>
        <v>0</v>
      </c>
      <c r="AJ51" s="125" cm="1">
        <f t="array" ref="AJ51">'ادخال البيانات'!W62</f>
        <v>0</v>
      </c>
      <c r="AK51" s="125" cm="1">
        <f t="array" ref="AK51">'ادخال البيانات'!Z62</f>
        <v>0</v>
      </c>
      <c r="AL51" s="125" cm="1">
        <f t="array" ref="AL51">'ادخال البيانات'!AC62</f>
        <v>0</v>
      </c>
    </row>
    <row r="52" ht="13.8" customHeight="1">
      <c r="A52" s="2"/>
      <c r="B52" s="88" cm="1">
        <f t="array" ref="B52">'الترتيب التنازلي '!BF25</f>
        <v>13</v>
      </c>
      <c r="C52" t="str" s="89" cm="1">
        <f t="array" ref="C52">'الترتيب التنازلي '!BY25</f>
      </c>
      <c r="D52" s="90"/>
      <c r="E52" s="90"/>
      <c r="F52" t="str" s="89" cm="1">
        <f t="array" ref="F52">'الترتيب التنازلي '!BZ25</f>
      </c>
      <c r="G52" t="str" s="89" cm="1">
        <f t="array" ref="G52">'الترتيب التنازلي '!CA25</f>
      </c>
      <c r="H52" t="str" s="89" cm="1">
        <f t="array" ref="H52">'الترتيب التنازلي  (2)'!CB25</f>
      </c>
      <c r="I52" s="2"/>
      <c r="J52" s="8"/>
      <c r="K52" s="9"/>
      <c r="L52" s="9"/>
      <c r="M52" s="9"/>
      <c r="N52" s="9"/>
      <c r="O52" s="9"/>
      <c r="P52" s="9"/>
      <c r="Q52" s="9"/>
      <c r="R52" s="9"/>
      <c r="S52" s="9"/>
      <c r="T52" s="9"/>
      <c r="U52" s="9"/>
      <c r="V52" s="9"/>
      <c r="W52" s="9"/>
      <c r="X52" s="9"/>
      <c r="Y52" s="9"/>
      <c r="Z52" s="9"/>
      <c r="AA52" s="9"/>
      <c r="AB52" s="9"/>
      <c r="AC52" s="9"/>
      <c r="AD52" s="125" cm="1">
        <f t="array" ref="AD52">'ادخال البيانات'!E63</f>
        <v>0</v>
      </c>
      <c r="AE52" s="125" cm="1">
        <f t="array" ref="AE52">'ادخال البيانات'!H63</f>
        <v>0</v>
      </c>
      <c r="AF52" s="125" cm="1">
        <f t="array" ref="AF52">'ادخال البيانات'!K63</f>
        <v>0</v>
      </c>
      <c r="AG52" s="125" cm="1">
        <f t="array" ref="AG52">'ادخال البيانات'!N63</f>
        <v>0</v>
      </c>
      <c r="AH52" s="125" cm="1">
        <f t="array" ref="AH52">'ادخال البيانات'!Q63</f>
        <v>0</v>
      </c>
      <c r="AI52" s="125" cm="1">
        <f t="array" ref="AI52">'ادخال البيانات'!T63</f>
        <v>0</v>
      </c>
      <c r="AJ52" s="125" cm="1">
        <f t="array" ref="AJ52">'ادخال البيانات'!W63</f>
        <v>0</v>
      </c>
      <c r="AK52" s="125" cm="1">
        <f t="array" ref="AK52">'ادخال البيانات'!Z63</f>
        <v>0</v>
      </c>
      <c r="AL52" s="125" cm="1">
        <f t="array" ref="AL52">'ادخال البيانات'!AC63</f>
        <v>0</v>
      </c>
    </row>
    <row r="53" ht="13.8" customHeight="1">
      <c r="A53" s="2"/>
      <c r="B53" s="88" cm="1">
        <f t="array" ref="B53">'الترتيب التنازلي '!BF26</f>
        <v>14</v>
      </c>
      <c r="C53" t="str" s="89" cm="1">
        <f t="array" ref="C53">'الترتيب التنازلي '!BY26</f>
      </c>
      <c r="D53" s="90"/>
      <c r="E53" s="90"/>
      <c r="F53" t="str" s="89" cm="1">
        <f t="array" ref="F53">'الترتيب التنازلي '!BZ26</f>
      </c>
      <c r="G53" t="str" s="89" cm="1">
        <f t="array" ref="G53">'الترتيب التنازلي '!CA26</f>
      </c>
      <c r="H53" t="str" s="89" cm="1">
        <f t="array" ref="H53">'الترتيب التنازلي  (2)'!CB26</f>
      </c>
      <c r="I53" s="2"/>
      <c r="J53" s="8"/>
      <c r="K53" s="9"/>
      <c r="L53" s="9"/>
      <c r="M53" s="9"/>
      <c r="N53" s="9"/>
      <c r="O53" s="9"/>
      <c r="P53" s="9"/>
      <c r="Q53" s="9"/>
      <c r="R53" s="9"/>
      <c r="S53" s="9"/>
      <c r="T53" s="9"/>
      <c r="U53" s="9"/>
      <c r="V53" s="9"/>
      <c r="W53" s="9"/>
      <c r="X53" s="9"/>
      <c r="Y53" s="9"/>
      <c r="Z53" s="9"/>
      <c r="AA53" s="9"/>
      <c r="AB53" s="9"/>
      <c r="AC53" s="9"/>
      <c r="AD53" s="125" cm="1">
        <f t="array" ref="AD53">'ادخال البيانات'!E64</f>
        <v>0</v>
      </c>
      <c r="AE53" s="125" cm="1">
        <f t="array" ref="AE53">'ادخال البيانات'!H64</f>
        <v>0</v>
      </c>
      <c r="AF53" s="125" cm="1">
        <f t="array" ref="AF53">'ادخال البيانات'!K64</f>
        <v>0</v>
      </c>
      <c r="AG53" s="125" cm="1">
        <f t="array" ref="AG53">'ادخال البيانات'!N64</f>
        <v>0</v>
      </c>
      <c r="AH53" s="125" cm="1">
        <f t="array" ref="AH53">'ادخال البيانات'!Q64</f>
        <v>0</v>
      </c>
      <c r="AI53" s="125" cm="1">
        <f t="array" ref="AI53">'ادخال البيانات'!T64</f>
        <v>0</v>
      </c>
      <c r="AJ53" s="125" cm="1">
        <f t="array" ref="AJ53">'ادخال البيانات'!W64</f>
        <v>0</v>
      </c>
      <c r="AK53" s="125" cm="1">
        <f t="array" ref="AK53">'ادخال البيانات'!Z64</f>
        <v>0</v>
      </c>
      <c r="AL53" s="125" cm="1">
        <f t="array" ref="AL53">'ادخال البيانات'!AC64</f>
        <v>0</v>
      </c>
    </row>
    <row r="54" ht="14.4" customHeight="1">
      <c r="A54" s="2"/>
      <c r="B54" s="91" cm="1">
        <f t="array" ref="B54">'الترتيب التنازلي '!BF27</f>
        <v>15</v>
      </c>
      <c r="C54" t="str" s="89" cm="1">
        <f t="array" ref="C54">'الترتيب التنازلي '!BY27</f>
      </c>
      <c r="D54" s="90"/>
      <c r="E54" s="90"/>
      <c r="F54" t="str" s="89" cm="1">
        <f t="array" ref="F54">'الترتيب التنازلي '!BZ27</f>
      </c>
      <c r="G54" t="str" s="89" cm="1">
        <f t="array" ref="G54">'الترتيب التنازلي '!CA27</f>
      </c>
      <c r="H54" t="str" s="89" cm="1">
        <f t="array" ref="H54">'الترتيب التنازلي  (2)'!CB27</f>
      </c>
      <c r="I54" s="92"/>
      <c r="J54" s="8"/>
      <c r="K54" s="9"/>
      <c r="L54" s="9"/>
      <c r="M54" s="9"/>
      <c r="N54" s="9"/>
      <c r="O54" s="9"/>
      <c r="P54" s="9"/>
      <c r="Q54" s="9"/>
      <c r="R54" s="9"/>
      <c r="S54" s="9"/>
      <c r="T54" s="9"/>
      <c r="U54" s="9"/>
      <c r="V54" s="9"/>
      <c r="W54" s="9"/>
      <c r="X54" s="9"/>
      <c r="Y54" s="9"/>
      <c r="Z54" s="9"/>
      <c r="AA54" s="9"/>
      <c r="AB54" s="9"/>
      <c r="AC54" s="9"/>
      <c r="AD54" s="125" cm="1">
        <f t="array" ref="AD54">'ادخال البيانات'!E65</f>
        <v>0</v>
      </c>
      <c r="AE54" s="125" cm="1">
        <f t="array" ref="AE54">'ادخال البيانات'!H65</f>
        <v>0</v>
      </c>
      <c r="AF54" s="125" cm="1">
        <f t="array" ref="AF54">'ادخال البيانات'!K65</f>
        <v>0</v>
      </c>
      <c r="AG54" s="125" cm="1">
        <f t="array" ref="AG54">'ادخال البيانات'!N65</f>
        <v>0</v>
      </c>
      <c r="AH54" s="125" cm="1">
        <f t="array" ref="AH54">'ادخال البيانات'!Q65</f>
        <v>0</v>
      </c>
      <c r="AI54" s="125" cm="1">
        <f t="array" ref="AI54">'ادخال البيانات'!T65</f>
        <v>0</v>
      </c>
      <c r="AJ54" s="125" cm="1">
        <f t="array" ref="AJ54">'ادخال البيانات'!W65</f>
        <v>0</v>
      </c>
      <c r="AK54" s="125" cm="1">
        <f t="array" ref="AK54">'ادخال البيانات'!Z65</f>
        <v>0</v>
      </c>
      <c r="AL54" s="125" cm="1">
        <f t="array" ref="AL54">'ادخال البيانات'!AC65</f>
        <v>0</v>
      </c>
    </row>
    <row r="55" ht="13.8" customHeight="1">
      <c r="A55" s="9"/>
      <c r="B55" s="93" cm="1">
        <f t="array" ref="B55">'الترتيب التنازلي '!BF28</f>
        <v>16</v>
      </c>
      <c r="C55" t="str" s="89" cm="1">
        <f t="array" ref="C55">'الترتيب التنازلي '!BY28</f>
      </c>
      <c r="D55" s="90"/>
      <c r="E55" s="90"/>
      <c r="F55" t="str" s="89" cm="1">
        <f t="array" ref="F55">'الترتيب التنازلي '!BZ28</f>
      </c>
      <c r="G55" t="str" s="89" cm="1">
        <f t="array" ref="G55">'الترتيب التنازلي '!CA28</f>
      </c>
      <c r="H55" t="str" s="89" cm="1">
        <f t="array" ref="H55">'الترتيب التنازلي  (2)'!CB28</f>
      </c>
      <c r="I55" s="94"/>
      <c r="J55" s="9"/>
      <c r="K55" s="9"/>
      <c r="L55" s="9"/>
      <c r="M55" s="9"/>
      <c r="N55" s="9"/>
      <c r="O55" s="9"/>
      <c r="P55" s="9"/>
      <c r="Q55" s="9"/>
      <c r="R55" s="9"/>
      <c r="S55" s="9"/>
      <c r="T55" s="9"/>
      <c r="U55" s="9"/>
      <c r="V55" s="9"/>
      <c r="W55" s="9"/>
      <c r="X55" s="9"/>
      <c r="Y55" s="9"/>
      <c r="Z55" s="9"/>
      <c r="AA55" s="9"/>
      <c r="AB55" s="9"/>
      <c r="AC55" s="9"/>
      <c r="AD55" s="125" cm="1">
        <f t="array" ref="AD55">'ادخال البيانات'!E66</f>
        <v>0</v>
      </c>
      <c r="AE55" s="125" cm="1">
        <f t="array" ref="AE55">'ادخال البيانات'!H66</f>
        <v>0</v>
      </c>
      <c r="AF55" s="125" cm="1">
        <f t="array" ref="AF55">'ادخال البيانات'!K66</f>
        <v>0</v>
      </c>
      <c r="AG55" s="125" cm="1">
        <f t="array" ref="AG55">'ادخال البيانات'!N66</f>
        <v>0</v>
      </c>
      <c r="AH55" s="125" cm="1">
        <f t="array" ref="AH55">'ادخال البيانات'!Q66</f>
        <v>0</v>
      </c>
      <c r="AI55" s="125" cm="1">
        <f t="array" ref="AI55">'ادخال البيانات'!T66</f>
        <v>0</v>
      </c>
      <c r="AJ55" s="125" cm="1">
        <f t="array" ref="AJ55">'ادخال البيانات'!W66</f>
        <v>0</v>
      </c>
      <c r="AK55" s="125" cm="1">
        <f t="array" ref="AK55">'ادخال البيانات'!Z66</f>
        <v>0</v>
      </c>
      <c r="AL55" s="125" cm="1">
        <f t="array" ref="AL55">'ادخال البيانات'!AC66</f>
        <v>0</v>
      </c>
    </row>
    <row r="56" ht="13.8" customHeight="1">
      <c r="A56" s="9"/>
      <c r="B56" s="95" cm="1">
        <f t="array" ref="B56">'الترتيب التنازلي '!BF29</f>
        <v>17</v>
      </c>
      <c r="C56" t="str" s="89" cm="1">
        <f t="array" ref="C56">'الترتيب التنازلي '!BY29</f>
      </c>
      <c r="D56" s="90"/>
      <c r="E56" s="90"/>
      <c r="F56" t="str" s="89" cm="1">
        <f t="array" ref="F56">'الترتيب التنازلي '!BZ29</f>
      </c>
      <c r="G56" t="str" s="89" cm="1">
        <f t="array" ref="G56">'الترتيب التنازلي '!CA29</f>
      </c>
      <c r="H56" t="str" s="89" cm="1">
        <f t="array" ref="H56">'الترتيب التنازلي  (2)'!CB29</f>
      </c>
      <c r="I56" s="9"/>
      <c r="J56" s="9"/>
      <c r="K56" s="9"/>
      <c r="L56" s="9"/>
      <c r="M56" s="9"/>
      <c r="N56" s="9"/>
      <c r="O56" s="9"/>
      <c r="P56" s="9"/>
      <c r="Q56" s="9"/>
      <c r="R56" s="9"/>
      <c r="S56" s="9"/>
      <c r="T56" s="9"/>
      <c r="U56" s="9"/>
      <c r="V56" s="9"/>
      <c r="W56" s="9"/>
      <c r="X56" s="9"/>
      <c r="Y56" s="9"/>
      <c r="Z56" s="9"/>
      <c r="AA56" s="9"/>
      <c r="AB56" s="9"/>
      <c r="AC56" s="9"/>
      <c r="AD56" s="125" cm="1">
        <f t="array" ref="AD56">'ادخال البيانات'!E67</f>
        <v>0</v>
      </c>
      <c r="AE56" s="125" cm="1">
        <f t="array" ref="AE56">'ادخال البيانات'!H67</f>
        <v>0</v>
      </c>
      <c r="AF56" s="125" cm="1">
        <f t="array" ref="AF56">'ادخال البيانات'!K67</f>
        <v>0</v>
      </c>
      <c r="AG56" s="125" cm="1">
        <f t="array" ref="AG56">'ادخال البيانات'!N67</f>
        <v>0</v>
      </c>
      <c r="AH56" s="125" cm="1">
        <f t="array" ref="AH56">'ادخال البيانات'!Q67</f>
        <v>0</v>
      </c>
      <c r="AI56" s="125" cm="1">
        <f t="array" ref="AI56">'ادخال البيانات'!T67</f>
        <v>0</v>
      </c>
      <c r="AJ56" s="125" cm="1">
        <f t="array" ref="AJ56">'ادخال البيانات'!W67</f>
        <v>0</v>
      </c>
      <c r="AK56" s="125" cm="1">
        <f t="array" ref="AK56">'ادخال البيانات'!Z67</f>
        <v>0</v>
      </c>
      <c r="AL56" s="125" cm="1">
        <f t="array" ref="AL56">'ادخال البيانات'!AC67</f>
        <v>0</v>
      </c>
    </row>
    <row r="57" ht="13.8" customHeight="1">
      <c r="A57" s="9"/>
      <c r="B57" s="95" cm="1">
        <f t="array" ref="B57">'الترتيب التنازلي '!BF30</f>
        <v>18</v>
      </c>
      <c r="C57" t="str" s="89" cm="1">
        <f t="array" ref="C57">'الترتيب التنازلي '!BY30</f>
      </c>
      <c r="D57" s="90"/>
      <c r="E57" s="90"/>
      <c r="F57" t="str" s="89" cm="1">
        <f t="array" ref="F57">'الترتيب التنازلي '!BZ30</f>
      </c>
      <c r="G57" t="str" s="89" cm="1">
        <f t="array" ref="G57">'الترتيب التنازلي '!CA30</f>
      </c>
      <c r="H57" t="str" s="89" cm="1">
        <f t="array" ref="H57">'الترتيب التنازلي  (2)'!CB30</f>
      </c>
      <c r="I57" s="9"/>
      <c r="J57" s="9"/>
      <c r="K57" s="9"/>
      <c r="L57" s="9"/>
      <c r="M57" s="9"/>
      <c r="N57" s="9"/>
      <c r="O57" s="9"/>
      <c r="P57" s="9"/>
      <c r="Q57" s="9"/>
      <c r="R57" s="9"/>
      <c r="S57" s="9"/>
      <c r="T57" s="9"/>
      <c r="U57" s="9"/>
      <c r="V57" s="9"/>
      <c r="W57" s="9"/>
      <c r="X57" s="9"/>
      <c r="Y57" s="9"/>
      <c r="Z57" s="9"/>
      <c r="AA57" s="9"/>
      <c r="AB57" s="9"/>
      <c r="AC57" s="9"/>
      <c r="AD57" s="125" cm="1">
        <f t="array" ref="AD57">'ادخال البيانات'!E68</f>
        <v>0</v>
      </c>
      <c r="AE57" s="125" cm="1">
        <f t="array" ref="AE57">'ادخال البيانات'!H68</f>
        <v>0</v>
      </c>
      <c r="AF57" s="125" cm="1">
        <f t="array" ref="AF57">'ادخال البيانات'!K68</f>
        <v>0</v>
      </c>
      <c r="AG57" s="125" cm="1">
        <f t="array" ref="AG57">'ادخال البيانات'!N68</f>
        <v>0</v>
      </c>
      <c r="AH57" s="125" cm="1">
        <f t="array" ref="AH57">'ادخال البيانات'!Q68</f>
        <v>0</v>
      </c>
      <c r="AI57" s="125" cm="1">
        <f t="array" ref="AI57">'ادخال البيانات'!T68</f>
        <v>0</v>
      </c>
      <c r="AJ57" s="125" cm="1">
        <f t="array" ref="AJ57">'ادخال البيانات'!W68</f>
        <v>0</v>
      </c>
      <c r="AK57" s="125" cm="1">
        <f t="array" ref="AK57">'ادخال البيانات'!Z68</f>
        <v>0</v>
      </c>
      <c r="AL57" s="125" cm="1">
        <f t="array" ref="AL57">'ادخال البيانات'!AC68</f>
        <v>0</v>
      </c>
    </row>
    <row r="58" ht="13.8" customHeight="1">
      <c r="A58" s="9"/>
      <c r="B58" s="95" cm="1">
        <f t="array" ref="B58">'الترتيب التنازلي '!BF31</f>
        <v>19</v>
      </c>
      <c r="C58" t="str" s="89" cm="1">
        <f t="array" ref="C58">'الترتيب التنازلي '!BY31</f>
      </c>
      <c r="D58" s="90"/>
      <c r="E58" s="90"/>
      <c r="F58" t="str" s="89" cm="1">
        <f t="array" ref="F58">'الترتيب التنازلي '!BZ31</f>
      </c>
      <c r="G58" t="str" s="89" cm="1">
        <f t="array" ref="G58">'الترتيب التنازلي '!CA31</f>
      </c>
      <c r="H58" t="str" s="89" cm="1">
        <f t="array" ref="H58">'الترتيب التنازلي  (2)'!CB31</f>
      </c>
      <c r="I58" s="9"/>
      <c r="J58" s="9"/>
      <c r="K58" s="9"/>
      <c r="L58" s="9"/>
      <c r="M58" s="9"/>
      <c r="N58" s="9"/>
      <c r="O58" s="9"/>
      <c r="P58" s="9"/>
      <c r="Q58" s="9"/>
      <c r="R58" s="9"/>
      <c r="S58" s="9"/>
      <c r="T58" s="9"/>
      <c r="U58" s="9"/>
      <c r="V58" s="9"/>
      <c r="W58" s="9"/>
      <c r="X58" s="9"/>
      <c r="Y58" s="9"/>
      <c r="Z58" s="9"/>
      <c r="AA58" s="9"/>
      <c r="AB58" s="9"/>
      <c r="AC58" s="9"/>
      <c r="AD58" s="125" cm="1">
        <f t="array" ref="AD58">'ادخال البيانات'!E69</f>
        <v>0</v>
      </c>
      <c r="AE58" s="125" cm="1">
        <f t="array" ref="AE58">'ادخال البيانات'!H69</f>
        <v>0</v>
      </c>
      <c r="AF58" s="125" cm="1">
        <f t="array" ref="AF58">'ادخال البيانات'!K69</f>
        <v>0</v>
      </c>
      <c r="AG58" s="125" cm="1">
        <f t="array" ref="AG58">'ادخال البيانات'!N69</f>
        <v>0</v>
      </c>
      <c r="AH58" s="125" cm="1">
        <f t="array" ref="AH58">'ادخال البيانات'!Q69</f>
        <v>0</v>
      </c>
      <c r="AI58" s="125" cm="1">
        <f t="array" ref="AI58">'ادخال البيانات'!T69</f>
        <v>0</v>
      </c>
      <c r="AJ58" s="125" cm="1">
        <f t="array" ref="AJ58">'ادخال البيانات'!W69</f>
        <v>0</v>
      </c>
      <c r="AK58" s="125" cm="1">
        <f t="array" ref="AK58">'ادخال البيانات'!Z69</f>
        <v>0</v>
      </c>
      <c r="AL58" s="125" cm="1">
        <f t="array" ref="AL58">'ادخال البيانات'!AC69</f>
        <v>0</v>
      </c>
    </row>
    <row r="59" ht="13.8" customHeight="1">
      <c r="A59" s="9"/>
      <c r="B59" s="95" cm="1">
        <f t="array" ref="B59">'الترتيب التنازلي '!BF32</f>
        <v>20</v>
      </c>
      <c r="C59" t="str" s="89" cm="1">
        <f t="array" ref="C59">'الترتيب التنازلي '!BY32</f>
      </c>
      <c r="D59" s="90"/>
      <c r="E59" s="90"/>
      <c r="F59" t="str" s="89" cm="1">
        <f t="array" ref="F59">'الترتيب التنازلي '!BZ32</f>
      </c>
      <c r="G59" t="str" s="89" cm="1">
        <f t="array" ref="G59">'الترتيب التنازلي '!CA32</f>
      </c>
      <c r="H59" t="str" s="89" cm="1">
        <f t="array" ref="H59">'الترتيب التنازلي  (2)'!CB32</f>
      </c>
      <c r="I59" s="9"/>
      <c r="J59" s="9"/>
      <c r="K59" s="9"/>
      <c r="L59" s="9"/>
      <c r="M59" s="9"/>
      <c r="N59" s="9"/>
      <c r="O59" s="9"/>
      <c r="P59" s="9"/>
      <c r="Q59" s="9"/>
      <c r="R59" s="9"/>
      <c r="S59" s="9"/>
      <c r="T59" s="9"/>
      <c r="U59" s="9"/>
      <c r="V59" s="9"/>
      <c r="W59" s="9"/>
      <c r="X59" s="9"/>
      <c r="Y59" s="9"/>
      <c r="Z59" s="9"/>
      <c r="AA59" s="9"/>
      <c r="AB59" s="9"/>
      <c r="AC59" s="9"/>
      <c r="AD59" s="125" cm="1">
        <f t="array" ref="AD59">'ادخال البيانات'!E70</f>
        <v>0</v>
      </c>
      <c r="AE59" s="125" cm="1">
        <f t="array" ref="AE59">'ادخال البيانات'!H70</f>
        <v>0</v>
      </c>
      <c r="AF59" s="125" cm="1">
        <f t="array" ref="AF59">'ادخال البيانات'!K70</f>
        <v>0</v>
      </c>
      <c r="AG59" s="125" cm="1">
        <f t="array" ref="AG59">'ادخال البيانات'!N70</f>
        <v>0</v>
      </c>
      <c r="AH59" s="125" cm="1">
        <f t="array" ref="AH59">'ادخال البيانات'!Q70</f>
        <v>0</v>
      </c>
      <c r="AI59" s="125" cm="1">
        <f t="array" ref="AI59">'ادخال البيانات'!T70</f>
        <v>0</v>
      </c>
      <c r="AJ59" s="125" cm="1">
        <f t="array" ref="AJ59">'ادخال البيانات'!W70</f>
        <v>0</v>
      </c>
      <c r="AK59" s="125" cm="1">
        <f t="array" ref="AK59">'ادخال البيانات'!Z70</f>
        <v>0</v>
      </c>
      <c r="AL59" s="125" cm="1">
        <f t="array" ref="AL59">'ادخال البيانات'!AC70</f>
        <v>0</v>
      </c>
    </row>
    <row r="60" ht="13.8" customHeight="1">
      <c r="A60" s="9"/>
      <c r="B60" s="95" cm="1">
        <f t="array" ref="B60">'الترتيب التنازلي '!BF33</f>
        <v>21</v>
      </c>
      <c r="C60" t="str" s="89" cm="1">
        <f t="array" ref="C60">'الترتيب التنازلي '!BY33</f>
      </c>
      <c r="D60" s="90"/>
      <c r="E60" s="90"/>
      <c r="F60" t="str" s="89" cm="1">
        <f t="array" ref="F60">'الترتيب التنازلي '!BZ33</f>
      </c>
      <c r="G60" t="str" s="89" cm="1">
        <f t="array" ref="G60">'الترتيب التنازلي '!CA33</f>
      </c>
      <c r="H60" t="str" s="89" cm="1">
        <f t="array" ref="H60">'الترتيب التنازلي  (2)'!CB33</f>
      </c>
      <c r="I60" s="9"/>
      <c r="J60" s="9"/>
      <c r="K60" s="9"/>
      <c r="L60" s="9"/>
      <c r="M60" s="9"/>
      <c r="N60" s="9"/>
      <c r="O60" s="9"/>
      <c r="P60" s="9"/>
      <c r="Q60" s="9"/>
      <c r="R60" s="9"/>
      <c r="S60" s="9"/>
      <c r="T60" s="9"/>
      <c r="U60" s="9"/>
      <c r="V60" s="9"/>
      <c r="W60" s="9"/>
      <c r="X60" s="9"/>
      <c r="Y60" s="9"/>
      <c r="Z60" s="9"/>
      <c r="AA60" s="9"/>
      <c r="AB60" s="9"/>
      <c r="AC60" s="9"/>
      <c r="AD60" s="125" cm="1">
        <f t="array" ref="AD60">'ادخال البيانات'!E71</f>
        <v>0</v>
      </c>
      <c r="AE60" s="125" cm="1">
        <f t="array" ref="AE60">'ادخال البيانات'!H71</f>
        <v>0</v>
      </c>
      <c r="AF60" s="125" cm="1">
        <f t="array" ref="AF60">'ادخال البيانات'!K71</f>
        <v>0</v>
      </c>
      <c r="AG60" s="125" cm="1">
        <f t="array" ref="AG60">'ادخال البيانات'!N71</f>
        <v>0</v>
      </c>
      <c r="AH60" s="125" cm="1">
        <f t="array" ref="AH60">'ادخال البيانات'!Q71</f>
        <v>0</v>
      </c>
      <c r="AI60" s="125" cm="1">
        <f t="array" ref="AI60">'ادخال البيانات'!T71</f>
        <v>0</v>
      </c>
      <c r="AJ60" s="125" cm="1">
        <f t="array" ref="AJ60">'ادخال البيانات'!W71</f>
        <v>0</v>
      </c>
      <c r="AK60" s="125" cm="1">
        <f t="array" ref="AK60">'ادخال البيانات'!Z71</f>
        <v>0</v>
      </c>
      <c r="AL60" s="125" cm="1">
        <f t="array" ref="AL60">'ادخال البيانات'!AC71</f>
        <v>0</v>
      </c>
    </row>
    <row r="61" ht="13.8" customHeight="1">
      <c r="A61" s="9"/>
      <c r="B61" s="95" cm="1">
        <f t="array" ref="B61">'الترتيب التنازلي '!BF34</f>
        <v>22</v>
      </c>
      <c r="C61" t="str" s="89" cm="1">
        <f t="array" ref="C61">'الترتيب التنازلي '!BY34</f>
      </c>
      <c r="D61" s="90"/>
      <c r="E61" s="90"/>
      <c r="F61" t="str" s="89" cm="1">
        <f t="array" ref="F61">'الترتيب التنازلي '!BZ34</f>
      </c>
      <c r="G61" t="str" s="89" cm="1">
        <f t="array" ref="G61">'الترتيب التنازلي '!CA34</f>
      </c>
      <c r="H61" t="str" s="89" cm="1">
        <f t="array" ref="H61">'الترتيب التنازلي  (2)'!CB34</f>
      </c>
      <c r="I61" s="9"/>
      <c r="J61" s="9"/>
      <c r="K61" s="9"/>
      <c r="L61" s="9"/>
      <c r="M61" s="9"/>
      <c r="N61" s="9"/>
      <c r="O61" s="9"/>
      <c r="P61" s="9"/>
      <c r="Q61" s="9"/>
      <c r="R61" s="9"/>
      <c r="S61" s="9"/>
      <c r="T61" s="9"/>
      <c r="U61" s="9"/>
      <c r="V61" s="9"/>
      <c r="W61" s="9"/>
      <c r="X61" s="9"/>
      <c r="Y61" s="9"/>
      <c r="Z61" s="9"/>
      <c r="AA61" s="9"/>
      <c r="AB61" s="9"/>
      <c r="AC61" s="9"/>
      <c r="AD61" s="125" cm="1">
        <f t="array" ref="AD61">'ادخال البيانات'!E72</f>
        <v>0</v>
      </c>
      <c r="AE61" s="125" cm="1">
        <f t="array" ref="AE61">'ادخال البيانات'!H72</f>
        <v>0</v>
      </c>
      <c r="AF61" s="125" cm="1">
        <f t="array" ref="AF61">'ادخال البيانات'!K72</f>
        <v>0</v>
      </c>
      <c r="AG61" s="125" cm="1">
        <f t="array" ref="AG61">'ادخال البيانات'!N72</f>
        <v>0</v>
      </c>
      <c r="AH61" s="125" cm="1">
        <f t="array" ref="AH61">'ادخال البيانات'!Q72</f>
        <v>0</v>
      </c>
      <c r="AI61" s="125" cm="1">
        <f t="array" ref="AI61">'ادخال البيانات'!T72</f>
        <v>0</v>
      </c>
      <c r="AJ61" s="125" cm="1">
        <f t="array" ref="AJ61">'ادخال البيانات'!W72</f>
        <v>0</v>
      </c>
      <c r="AK61" s="125" cm="1">
        <f t="array" ref="AK61">'ادخال البيانات'!Z72</f>
        <v>0</v>
      </c>
      <c r="AL61" s="125" cm="1">
        <f t="array" ref="AL61">'ادخال البيانات'!AC72</f>
        <v>0</v>
      </c>
    </row>
    <row r="62" ht="13.8" customHeight="1">
      <c r="A62" s="9"/>
      <c r="B62" s="95" cm="1">
        <f t="array" ref="B62">'الترتيب التنازلي '!BF35</f>
        <v>23</v>
      </c>
      <c r="C62" t="str" s="89" cm="1">
        <f t="array" ref="C62">'الترتيب التنازلي '!BY35</f>
      </c>
      <c r="D62" s="90"/>
      <c r="E62" s="90"/>
      <c r="F62" t="str" s="89" cm="1">
        <f t="array" ref="F62">'الترتيب التنازلي '!BZ35</f>
      </c>
      <c r="G62" t="str" s="89" cm="1">
        <f t="array" ref="G62">'الترتيب التنازلي '!CA35</f>
      </c>
      <c r="H62" t="str" s="89" cm="1">
        <f t="array" ref="H62">'الترتيب التنازلي  (2)'!CB35</f>
      </c>
      <c r="I62" s="9"/>
      <c r="J62" s="9"/>
      <c r="K62" s="9"/>
      <c r="L62" s="9"/>
      <c r="M62" s="9"/>
      <c r="N62" s="9"/>
      <c r="O62" s="9"/>
      <c r="P62" s="9"/>
      <c r="Q62" s="9"/>
      <c r="R62" s="9"/>
      <c r="S62" s="9"/>
      <c r="T62" s="9"/>
      <c r="U62" s="9"/>
      <c r="V62" s="9"/>
      <c r="W62" s="9"/>
      <c r="X62" s="9"/>
      <c r="Y62" s="9"/>
      <c r="Z62" s="9"/>
      <c r="AA62" s="9"/>
      <c r="AB62" s="9"/>
      <c r="AC62" s="9"/>
      <c r="AD62" s="125" cm="1">
        <f t="array" ref="AD62">'ادخال البيانات'!E73</f>
        <v>0</v>
      </c>
      <c r="AE62" s="125" cm="1">
        <f t="array" ref="AE62">'ادخال البيانات'!H73</f>
        <v>0</v>
      </c>
      <c r="AF62" s="125" cm="1">
        <f t="array" ref="AF62">'ادخال البيانات'!K73</f>
        <v>0</v>
      </c>
      <c r="AG62" s="125" cm="1">
        <f t="array" ref="AG62">'ادخال البيانات'!N73</f>
        <v>0</v>
      </c>
      <c r="AH62" s="125" cm="1">
        <f t="array" ref="AH62">'ادخال البيانات'!Q73</f>
        <v>0</v>
      </c>
      <c r="AI62" s="125" cm="1">
        <f t="array" ref="AI62">'ادخال البيانات'!T73</f>
        <v>0</v>
      </c>
      <c r="AJ62" s="125" cm="1">
        <f t="array" ref="AJ62">'ادخال البيانات'!W73</f>
        <v>0</v>
      </c>
      <c r="AK62" s="125" cm="1">
        <f t="array" ref="AK62">'ادخال البيانات'!Z73</f>
        <v>0</v>
      </c>
      <c r="AL62" s="125" cm="1">
        <f t="array" ref="AL62">'ادخال البيانات'!AC73</f>
        <v>0</v>
      </c>
    </row>
    <row r="63" ht="13.8" customHeight="1">
      <c r="A63" s="9"/>
      <c r="B63" s="95" cm="1">
        <f t="array" ref="B63">'الترتيب التنازلي '!BF36</f>
        <v>24</v>
      </c>
      <c r="C63" t="str" s="89" cm="1">
        <f t="array" ref="C63">'الترتيب التنازلي '!BY36</f>
      </c>
      <c r="D63" s="90"/>
      <c r="E63" s="90"/>
      <c r="F63" t="str" s="89" cm="1">
        <f t="array" ref="F63">'الترتيب التنازلي '!BZ36</f>
      </c>
      <c r="G63" t="str" s="89" cm="1">
        <f t="array" ref="G63">'الترتيب التنازلي '!CA36</f>
      </c>
      <c r="H63" t="str" s="89" cm="1">
        <f t="array" ref="H63">'الترتيب التنازلي  (2)'!CB36</f>
      </c>
      <c r="I63" s="9"/>
      <c r="J63" s="9"/>
      <c r="K63" s="9"/>
      <c r="L63" s="9"/>
      <c r="M63" s="9"/>
      <c r="N63" s="9"/>
      <c r="O63" s="9"/>
      <c r="P63" s="9"/>
      <c r="Q63" s="9"/>
      <c r="R63" s="9"/>
      <c r="S63" s="9"/>
      <c r="T63" s="9"/>
      <c r="U63" s="9"/>
      <c r="V63" s="9"/>
      <c r="W63" s="9"/>
      <c r="X63" s="9"/>
      <c r="Y63" s="9"/>
      <c r="Z63" s="9"/>
      <c r="AA63" s="9"/>
      <c r="AB63" s="9"/>
      <c r="AC63" s="9"/>
      <c r="AD63" s="125" cm="1">
        <f t="array" ref="AD63">'ادخال البيانات'!E74</f>
        <v>0</v>
      </c>
      <c r="AE63" s="125" cm="1">
        <f t="array" ref="AE63">'ادخال البيانات'!H74</f>
        <v>0</v>
      </c>
      <c r="AF63" s="125" cm="1">
        <f t="array" ref="AF63">'ادخال البيانات'!K74</f>
        <v>0</v>
      </c>
      <c r="AG63" s="125" cm="1">
        <f t="array" ref="AG63">'ادخال البيانات'!N74</f>
        <v>0</v>
      </c>
      <c r="AH63" s="125" cm="1">
        <f t="array" ref="AH63">'ادخال البيانات'!Q74</f>
        <v>0</v>
      </c>
      <c r="AI63" s="125" cm="1">
        <f t="array" ref="AI63">'ادخال البيانات'!T74</f>
        <v>0</v>
      </c>
      <c r="AJ63" s="125" cm="1">
        <f t="array" ref="AJ63">'ادخال البيانات'!W74</f>
        <v>0</v>
      </c>
      <c r="AK63" s="125" cm="1">
        <f t="array" ref="AK63">'ادخال البيانات'!Z74</f>
        <v>0</v>
      </c>
      <c r="AL63" s="125" cm="1">
        <f t="array" ref="AL63">'ادخال البيانات'!AC74</f>
        <v>0</v>
      </c>
    </row>
    <row r="64" ht="13.8" customHeight="1">
      <c r="A64" s="9"/>
      <c r="B64" s="95" cm="1">
        <f t="array" ref="B64">'الترتيب التنازلي '!BF37</f>
        <v>25</v>
      </c>
      <c r="C64" t="str" s="89" cm="1">
        <f t="array" ref="C64">'الترتيب التنازلي '!BY37</f>
      </c>
      <c r="D64" s="90"/>
      <c r="E64" s="90"/>
      <c r="F64" t="str" s="89" cm="1">
        <f t="array" ref="F64">'الترتيب التنازلي '!BZ37</f>
      </c>
      <c r="G64" t="str" s="89" cm="1">
        <f t="array" ref="G64">'الترتيب التنازلي '!CA37</f>
      </c>
      <c r="H64" t="str" s="89" cm="1">
        <f t="array" ref="H64">'الترتيب التنازلي  (2)'!CB37</f>
      </c>
      <c r="I64" s="9"/>
      <c r="J64" s="9"/>
      <c r="K64" s="9"/>
      <c r="L64" s="9"/>
      <c r="M64" s="9"/>
      <c r="N64" s="9"/>
      <c r="O64" s="9"/>
      <c r="P64" s="9"/>
      <c r="Q64" s="9"/>
      <c r="R64" s="9"/>
      <c r="S64" s="9"/>
      <c r="T64" s="9"/>
      <c r="U64" s="9"/>
      <c r="V64" s="9"/>
      <c r="W64" s="9"/>
      <c r="X64" s="9"/>
      <c r="Y64" s="9"/>
      <c r="Z64" s="9"/>
      <c r="AA64" s="9"/>
      <c r="AB64" s="9"/>
      <c r="AC64" s="9"/>
      <c r="AD64" s="125" cm="1">
        <f t="array" ref="AD64">'ادخال البيانات'!E75</f>
        <v>0</v>
      </c>
      <c r="AE64" s="125" cm="1">
        <f t="array" ref="AE64">'ادخال البيانات'!H75</f>
        <v>0</v>
      </c>
      <c r="AF64" s="125" cm="1">
        <f t="array" ref="AF64">'ادخال البيانات'!K75</f>
        <v>0</v>
      </c>
      <c r="AG64" s="125" cm="1">
        <f t="array" ref="AG64">'ادخال البيانات'!N75</f>
        <v>0</v>
      </c>
      <c r="AH64" s="125" cm="1">
        <f t="array" ref="AH64">'ادخال البيانات'!Q75</f>
        <v>0</v>
      </c>
      <c r="AI64" s="125" cm="1">
        <f t="array" ref="AI64">'ادخال البيانات'!T75</f>
        <v>0</v>
      </c>
      <c r="AJ64" s="125" cm="1">
        <f t="array" ref="AJ64">'ادخال البيانات'!W75</f>
        <v>0</v>
      </c>
      <c r="AK64" s="125" cm="1">
        <f t="array" ref="AK64">'ادخال البيانات'!Z75</f>
        <v>0</v>
      </c>
      <c r="AL64" s="125" cm="1">
        <f t="array" ref="AL64">'ادخال البيانات'!AC75</f>
        <v>0</v>
      </c>
    </row>
    <row r="65" ht="13.8" customHeight="1">
      <c r="A65" s="9"/>
      <c r="B65" s="95" cm="1">
        <f t="array" ref="B65">'الترتيب التنازلي '!BF38</f>
        <v>26</v>
      </c>
      <c r="C65" t="str" s="89" cm="1">
        <f t="array" ref="C65">'الترتيب التنازلي '!BY38</f>
      </c>
      <c r="D65" s="90"/>
      <c r="E65" s="90"/>
      <c r="F65" t="str" s="89" cm="1">
        <f t="array" ref="F65">'الترتيب التنازلي '!BZ38</f>
      </c>
      <c r="G65" t="str" s="89" cm="1">
        <f t="array" ref="G65">'الترتيب التنازلي '!CA38</f>
      </c>
      <c r="H65" t="str" s="89" cm="1">
        <f t="array" ref="H65">'الترتيب التنازلي  (2)'!CB38</f>
      </c>
      <c r="I65" s="9"/>
      <c r="J65" s="9"/>
      <c r="K65" s="9"/>
      <c r="L65" s="9"/>
      <c r="M65" s="9"/>
      <c r="N65" s="9"/>
      <c r="O65" s="9"/>
      <c r="P65" s="9"/>
      <c r="Q65" s="9"/>
      <c r="R65" s="9"/>
      <c r="S65" s="9"/>
      <c r="T65" s="9"/>
      <c r="U65" s="9"/>
      <c r="V65" s="9"/>
      <c r="W65" s="9"/>
      <c r="X65" s="9"/>
      <c r="Y65" s="9"/>
      <c r="Z65" s="9"/>
      <c r="AA65" s="9"/>
      <c r="AB65" s="9"/>
      <c r="AC65" s="9"/>
      <c r="AD65" s="125" cm="1">
        <f t="array" ref="AD65">'ادخال البيانات'!E76</f>
        <v>0</v>
      </c>
      <c r="AE65" s="125" cm="1">
        <f t="array" ref="AE65">'ادخال البيانات'!H76</f>
        <v>0</v>
      </c>
      <c r="AF65" s="125" cm="1">
        <f t="array" ref="AF65">'ادخال البيانات'!K76</f>
        <v>0</v>
      </c>
      <c r="AG65" s="125" cm="1">
        <f t="array" ref="AG65">'ادخال البيانات'!N76</f>
        <v>0</v>
      </c>
      <c r="AH65" s="125" cm="1">
        <f t="array" ref="AH65">'ادخال البيانات'!Q76</f>
        <v>0</v>
      </c>
      <c r="AI65" s="125" cm="1">
        <f t="array" ref="AI65">'ادخال البيانات'!T76</f>
        <v>0</v>
      </c>
      <c r="AJ65" s="125" cm="1">
        <f t="array" ref="AJ65">'ادخال البيانات'!W76</f>
        <v>0</v>
      </c>
      <c r="AK65" s="125" cm="1">
        <f t="array" ref="AK65">'ادخال البيانات'!Z76</f>
        <v>0</v>
      </c>
      <c r="AL65" s="125" cm="1">
        <f t="array" ref="AL65">'ادخال البيانات'!AC76</f>
        <v>0</v>
      </c>
    </row>
    <row r="66" ht="13.8" customHeight="1">
      <c r="A66" s="9"/>
      <c r="B66" s="95" cm="1">
        <f t="array" ref="B66">'الترتيب التنازلي '!BF39</f>
        <v>27</v>
      </c>
      <c r="C66" t="str" s="89" cm="1">
        <f t="array" ref="C66">'الترتيب التنازلي '!BY39</f>
      </c>
      <c r="D66" s="90"/>
      <c r="E66" s="90"/>
      <c r="F66" t="str" s="89" cm="1">
        <f t="array" ref="F66">'الترتيب التنازلي '!BZ39</f>
      </c>
      <c r="G66" t="str" s="89" cm="1">
        <f t="array" ref="G66">'الترتيب التنازلي '!CA39</f>
      </c>
      <c r="H66" t="str" s="89" cm="1">
        <f t="array" ref="H66">'الترتيب التنازلي  (2)'!CB39</f>
      </c>
      <c r="I66" s="9"/>
      <c r="J66" s="9"/>
      <c r="K66" s="9"/>
      <c r="L66" s="9"/>
      <c r="M66" s="9"/>
      <c r="N66" s="9"/>
      <c r="O66" s="9"/>
      <c r="P66" s="9"/>
      <c r="Q66" s="9"/>
      <c r="R66" s="9"/>
      <c r="S66" s="9"/>
      <c r="T66" s="9"/>
      <c r="U66" s="9"/>
      <c r="V66" s="9"/>
      <c r="W66" s="9"/>
      <c r="X66" s="9"/>
      <c r="Y66" s="9"/>
      <c r="Z66" s="9"/>
      <c r="AA66" s="9"/>
      <c r="AB66" s="9"/>
      <c r="AC66" s="9"/>
      <c r="AD66" s="125" cm="1">
        <f t="array" ref="AD66">'ادخال البيانات'!E77</f>
        <v>0</v>
      </c>
      <c r="AE66" s="125" cm="1">
        <f t="array" ref="AE66">'ادخال البيانات'!H77</f>
        <v>0</v>
      </c>
      <c r="AF66" s="125" cm="1">
        <f t="array" ref="AF66">'ادخال البيانات'!K77</f>
        <v>0</v>
      </c>
      <c r="AG66" s="125" cm="1">
        <f t="array" ref="AG66">'ادخال البيانات'!N77</f>
        <v>0</v>
      </c>
      <c r="AH66" s="125" cm="1">
        <f t="array" ref="AH66">'ادخال البيانات'!Q77</f>
        <v>0</v>
      </c>
      <c r="AI66" s="125" cm="1">
        <f t="array" ref="AI66">'ادخال البيانات'!T77</f>
        <v>0</v>
      </c>
      <c r="AJ66" s="125" cm="1">
        <f t="array" ref="AJ66">'ادخال البيانات'!W77</f>
        <v>0</v>
      </c>
      <c r="AK66" s="125" cm="1">
        <f t="array" ref="AK66">'ادخال البيانات'!Z77</f>
        <v>0</v>
      </c>
      <c r="AL66" s="125" cm="1">
        <f t="array" ref="AL66">'ادخال البيانات'!AC77</f>
        <v>0</v>
      </c>
    </row>
    <row r="67" ht="13.8" customHeight="1">
      <c r="A67" s="9"/>
      <c r="B67" s="95" cm="1">
        <f t="array" ref="B67">'الترتيب التنازلي '!BF40</f>
        <v>28</v>
      </c>
      <c r="C67" t="str" s="89" cm="1">
        <f t="array" ref="C67">'الترتيب التنازلي '!BY40</f>
      </c>
      <c r="D67" s="90"/>
      <c r="E67" s="90"/>
      <c r="F67" t="str" s="89" cm="1">
        <f t="array" ref="F67">'الترتيب التنازلي '!BZ40</f>
      </c>
      <c r="G67" t="str" s="89" cm="1">
        <f t="array" ref="G67">'الترتيب التنازلي '!CA40</f>
      </c>
      <c r="H67" t="str" s="89" cm="1">
        <f t="array" ref="H67">'الترتيب التنازلي  (2)'!CB40</f>
      </c>
      <c r="I67" s="9"/>
      <c r="J67" s="9"/>
      <c r="K67" s="9"/>
      <c r="L67" s="9"/>
      <c r="M67" s="9"/>
      <c r="N67" s="9"/>
      <c r="O67" s="9"/>
      <c r="P67" s="9"/>
      <c r="Q67" s="9"/>
      <c r="R67" s="9"/>
      <c r="S67" s="9"/>
      <c r="T67" s="9"/>
      <c r="U67" s="9"/>
      <c r="V67" s="9"/>
      <c r="W67" s="9"/>
      <c r="X67" s="9"/>
      <c r="Y67" s="9"/>
      <c r="Z67" s="9"/>
      <c r="AA67" s="9"/>
      <c r="AB67" s="9"/>
      <c r="AC67" s="9"/>
      <c r="AD67" s="125" cm="1">
        <f t="array" ref="AD67">'ادخال البيانات'!E78</f>
        <v>0</v>
      </c>
      <c r="AE67" s="125" cm="1">
        <f t="array" ref="AE67">'ادخال البيانات'!H78</f>
        <v>0</v>
      </c>
      <c r="AF67" s="125" cm="1">
        <f t="array" ref="AF67">'ادخال البيانات'!K78</f>
        <v>0</v>
      </c>
      <c r="AG67" s="125" cm="1">
        <f t="array" ref="AG67">'ادخال البيانات'!N78</f>
        <v>0</v>
      </c>
      <c r="AH67" s="125" cm="1">
        <f t="array" ref="AH67">'ادخال البيانات'!Q78</f>
        <v>0</v>
      </c>
      <c r="AI67" s="125" cm="1">
        <f t="array" ref="AI67">'ادخال البيانات'!T78</f>
        <v>0</v>
      </c>
      <c r="AJ67" s="125" cm="1">
        <f t="array" ref="AJ67">'ادخال البيانات'!W78</f>
        <v>0</v>
      </c>
      <c r="AK67" s="125" cm="1">
        <f t="array" ref="AK67">'ادخال البيانات'!Z78</f>
        <v>0</v>
      </c>
      <c r="AL67" s="125" cm="1">
        <f t="array" ref="AL67">'ادخال البيانات'!AC78</f>
        <v>0</v>
      </c>
    </row>
    <row r="68" ht="13.8" customHeight="1">
      <c r="A68" s="9"/>
      <c r="B68" s="95" cm="1">
        <f t="array" ref="B68">'الترتيب التنازلي '!BF41</f>
        <v>29</v>
      </c>
      <c r="C68" t="str" s="89" cm="1">
        <f t="array" ref="C68">'الترتيب التنازلي '!BY41</f>
      </c>
      <c r="D68" s="90"/>
      <c r="E68" s="90"/>
      <c r="F68" t="str" s="89" cm="1">
        <f t="array" ref="F68">'الترتيب التنازلي '!BZ41</f>
      </c>
      <c r="G68" t="str" s="89" cm="1">
        <f t="array" ref="G68">'الترتيب التنازلي '!CA41</f>
      </c>
      <c r="H68" t="str" s="89" cm="1">
        <f t="array" ref="H68">'الترتيب التنازلي  (2)'!CB41</f>
      </c>
      <c r="I68" s="9"/>
      <c r="J68" s="9"/>
      <c r="K68" s="9"/>
      <c r="L68" s="9"/>
      <c r="M68" s="9"/>
      <c r="N68" s="9"/>
      <c r="O68" s="9"/>
      <c r="P68" s="9"/>
      <c r="Q68" s="9"/>
      <c r="R68" s="9"/>
      <c r="S68" s="9"/>
      <c r="T68" s="9"/>
      <c r="U68" s="9"/>
      <c r="V68" s="9"/>
      <c r="W68" s="9"/>
      <c r="X68" s="9"/>
      <c r="Y68" s="9"/>
      <c r="Z68" s="9"/>
      <c r="AA68" s="9"/>
      <c r="AB68" s="9"/>
      <c r="AC68" s="9"/>
      <c r="AD68" s="125" cm="1">
        <f t="array" ref="AD68">'ادخال البيانات'!E79</f>
        <v>0</v>
      </c>
      <c r="AE68" s="125" cm="1">
        <f t="array" ref="AE68">'ادخال البيانات'!H79</f>
        <v>0</v>
      </c>
      <c r="AF68" s="125" cm="1">
        <f t="array" ref="AF68">'ادخال البيانات'!K79</f>
        <v>0</v>
      </c>
      <c r="AG68" s="125" cm="1">
        <f t="array" ref="AG68">'ادخال البيانات'!N79</f>
        <v>0</v>
      </c>
      <c r="AH68" s="125" cm="1">
        <f t="array" ref="AH68">'ادخال البيانات'!Q79</f>
        <v>0</v>
      </c>
      <c r="AI68" s="125" cm="1">
        <f t="array" ref="AI68">'ادخال البيانات'!T79</f>
        <v>0</v>
      </c>
      <c r="AJ68" s="125" cm="1">
        <f t="array" ref="AJ68">'ادخال البيانات'!W79</f>
        <v>0</v>
      </c>
      <c r="AK68" s="125" cm="1">
        <f t="array" ref="AK68">'ادخال البيانات'!Z79</f>
        <v>0</v>
      </c>
      <c r="AL68" s="125" cm="1">
        <f t="array" ref="AL68">'ادخال البيانات'!AC79</f>
        <v>0</v>
      </c>
    </row>
    <row r="69" ht="13.8" customHeight="1">
      <c r="A69" s="9"/>
      <c r="B69" s="95" cm="1">
        <f t="array" ref="B69">'الترتيب التنازلي '!BF42</f>
        <v>30</v>
      </c>
      <c r="C69" t="str" s="89" cm="1">
        <f t="array" ref="C69">'الترتيب التنازلي '!BY42</f>
      </c>
      <c r="D69" s="90"/>
      <c r="E69" s="90"/>
      <c r="F69" t="str" s="89" cm="1">
        <f t="array" ref="F69">'الترتيب التنازلي '!BZ42</f>
      </c>
      <c r="G69" t="str" s="89" cm="1">
        <f t="array" ref="G69">'الترتيب التنازلي '!CA42</f>
      </c>
      <c r="H69" t="str" s="89" cm="1">
        <f t="array" ref="H69">'الترتيب التنازلي  (2)'!CB42</f>
      </c>
      <c r="I69" s="9"/>
      <c r="J69" s="9"/>
      <c r="K69" s="9"/>
      <c r="L69" s="9"/>
      <c r="M69" s="9"/>
      <c r="N69" s="9"/>
      <c r="O69" s="9"/>
      <c r="P69" s="9"/>
      <c r="Q69" s="9"/>
      <c r="R69" s="9"/>
      <c r="S69" s="9"/>
      <c r="T69" s="9"/>
      <c r="U69" s="9"/>
      <c r="V69" s="9"/>
      <c r="W69" s="9"/>
      <c r="X69" s="9"/>
      <c r="Y69" s="9"/>
      <c r="Z69" s="9"/>
      <c r="AA69" s="9"/>
      <c r="AB69" s="9"/>
      <c r="AC69" s="9"/>
      <c r="AD69" s="125" cm="1">
        <f t="array" ref="AD69">'ادخال البيانات'!E80</f>
        <v>0</v>
      </c>
      <c r="AE69" s="125" cm="1">
        <f t="array" ref="AE69">'ادخال البيانات'!H80</f>
        <v>0</v>
      </c>
      <c r="AF69" s="125" cm="1">
        <f t="array" ref="AF69">'ادخال البيانات'!K80</f>
        <v>0</v>
      </c>
      <c r="AG69" s="125" cm="1">
        <f t="array" ref="AG69">'ادخال البيانات'!N80</f>
        <v>0</v>
      </c>
      <c r="AH69" s="125" cm="1">
        <f t="array" ref="AH69">'ادخال البيانات'!Q80</f>
        <v>0</v>
      </c>
      <c r="AI69" s="125" cm="1">
        <f t="array" ref="AI69">'ادخال البيانات'!T80</f>
        <v>0</v>
      </c>
      <c r="AJ69" s="125" cm="1">
        <f t="array" ref="AJ69">'ادخال البيانات'!W80</f>
        <v>0</v>
      </c>
      <c r="AK69" s="125" cm="1">
        <f t="array" ref="AK69">'ادخال البيانات'!Z80</f>
        <v>0</v>
      </c>
      <c r="AL69" s="125" cm="1">
        <f t="array" ref="AL69">'ادخال البيانات'!AC80</f>
        <v>0</v>
      </c>
    </row>
    <row r="70" ht="13.8" customHeight="1">
      <c r="A70" s="9"/>
      <c r="B70" s="95" cm="1">
        <f t="array" ref="B70">'الترتيب التنازلي '!BF43</f>
        <v>31</v>
      </c>
      <c r="C70" t="str" s="89" cm="1">
        <f t="array" ref="C70">'الترتيب التنازلي '!BY43</f>
      </c>
      <c r="D70" s="90"/>
      <c r="E70" s="90"/>
      <c r="F70" t="str" s="89" cm="1">
        <f t="array" ref="F70">'الترتيب التنازلي '!BZ43</f>
      </c>
      <c r="G70" t="str" s="89" cm="1">
        <f t="array" ref="G70">'الترتيب التنازلي '!CA43</f>
      </c>
      <c r="H70" t="str" s="89" cm="1">
        <f t="array" ref="H70">'الترتيب التنازلي  (2)'!CB43</f>
      </c>
      <c r="I70" s="9"/>
      <c r="J70" s="9"/>
      <c r="K70" s="9"/>
      <c r="L70" s="9"/>
      <c r="M70" s="9"/>
      <c r="N70" s="9"/>
      <c r="O70" s="9"/>
      <c r="P70" s="9"/>
      <c r="Q70" s="9"/>
      <c r="R70" s="9"/>
      <c r="S70" s="9"/>
      <c r="T70" s="9"/>
      <c r="U70" s="9"/>
      <c r="V70" s="9"/>
      <c r="W70" s="9"/>
      <c r="X70" s="9"/>
      <c r="Y70" s="9"/>
      <c r="Z70" s="9"/>
      <c r="AA70" s="9"/>
      <c r="AB70" s="9"/>
      <c r="AC70" s="9"/>
      <c r="AD70" s="125" cm="1">
        <f t="array" ref="AD70">'ادخال البيانات'!E81</f>
        <v>0</v>
      </c>
      <c r="AE70" s="125" cm="1">
        <f t="array" ref="AE70">'ادخال البيانات'!H81</f>
        <v>0</v>
      </c>
      <c r="AF70" s="125" cm="1">
        <f t="array" ref="AF70">'ادخال البيانات'!K81</f>
        <v>0</v>
      </c>
      <c r="AG70" s="125" cm="1">
        <f t="array" ref="AG70">'ادخال البيانات'!N81</f>
        <v>0</v>
      </c>
      <c r="AH70" s="125" cm="1">
        <f t="array" ref="AH70">'ادخال البيانات'!Q81</f>
        <v>0</v>
      </c>
      <c r="AI70" s="125" cm="1">
        <f t="array" ref="AI70">'ادخال البيانات'!T81</f>
        <v>0</v>
      </c>
      <c r="AJ70" s="125" cm="1">
        <f t="array" ref="AJ70">'ادخال البيانات'!W81</f>
        <v>0</v>
      </c>
      <c r="AK70" s="125" cm="1">
        <f t="array" ref="AK70">'ادخال البيانات'!Z81</f>
        <v>0</v>
      </c>
      <c r="AL70" s="125" cm="1">
        <f t="array" ref="AL70">'ادخال البيانات'!AC81</f>
        <v>0</v>
      </c>
    </row>
    <row r="71" ht="13.8" customHeight="1">
      <c r="A71" s="9"/>
      <c r="B71" s="95" cm="1">
        <f t="array" ref="B71">'الترتيب التنازلي '!BF44</f>
        <v>32</v>
      </c>
      <c r="C71" t="str" s="89" cm="1">
        <f t="array" ref="C71">'الترتيب التنازلي '!BY44</f>
      </c>
      <c r="D71" s="90"/>
      <c r="E71" s="90"/>
      <c r="F71" t="str" s="89" cm="1">
        <f t="array" ref="F71">'الترتيب التنازلي '!BZ44</f>
      </c>
      <c r="G71" t="str" s="89" cm="1">
        <f t="array" ref="G71">'الترتيب التنازلي '!CA44</f>
      </c>
      <c r="H71" t="str" s="89" cm="1">
        <f t="array" ref="H71">'الترتيب التنازلي  (2)'!CB44</f>
      </c>
      <c r="I71" s="9"/>
      <c r="J71" s="9"/>
      <c r="K71" s="9"/>
      <c r="L71" s="9"/>
      <c r="M71" s="9"/>
      <c r="N71" s="9"/>
      <c r="O71" s="9"/>
      <c r="P71" s="9"/>
      <c r="Q71" s="9"/>
      <c r="R71" s="9"/>
      <c r="S71" s="9"/>
      <c r="T71" s="9"/>
      <c r="U71" s="9"/>
      <c r="V71" s="9"/>
      <c r="W71" s="9"/>
      <c r="X71" s="9"/>
      <c r="Y71" s="9"/>
      <c r="Z71" s="9"/>
      <c r="AA71" s="9"/>
      <c r="AB71" s="9"/>
      <c r="AC71" s="9"/>
      <c r="AD71" s="125" cm="1">
        <f t="array" ref="AD71">'ادخال البيانات'!E82</f>
        <v>0</v>
      </c>
      <c r="AE71" s="125" cm="1">
        <f t="array" ref="AE71">'ادخال البيانات'!H82</f>
        <v>0</v>
      </c>
      <c r="AF71" s="125" cm="1">
        <f t="array" ref="AF71">'ادخال البيانات'!K82</f>
        <v>0</v>
      </c>
      <c r="AG71" s="125" cm="1">
        <f t="array" ref="AG71">'ادخال البيانات'!N82</f>
        <v>0</v>
      </c>
      <c r="AH71" s="125" cm="1">
        <f t="array" ref="AH71">'ادخال البيانات'!Q82</f>
        <v>0</v>
      </c>
      <c r="AI71" s="125" cm="1">
        <f t="array" ref="AI71">'ادخال البيانات'!T82</f>
        <v>0</v>
      </c>
      <c r="AJ71" s="125" cm="1">
        <f t="array" ref="AJ71">'ادخال البيانات'!W82</f>
        <v>0</v>
      </c>
      <c r="AK71" s="125" cm="1">
        <f t="array" ref="AK71">'ادخال البيانات'!Z82</f>
        <v>0</v>
      </c>
      <c r="AL71" s="125" cm="1">
        <f t="array" ref="AL71">'ادخال البيانات'!AC82</f>
        <v>0</v>
      </c>
    </row>
    <row r="72" ht="13.8" customHeight="1">
      <c r="A72" s="9"/>
      <c r="B72" s="95" cm="1">
        <f t="array" ref="B72">'الترتيب التنازلي '!BF45</f>
        <v>33</v>
      </c>
      <c r="C72" t="str" s="89" cm="1">
        <f t="array" ref="C72">'الترتيب التنازلي '!BY45</f>
      </c>
      <c r="D72" s="90"/>
      <c r="E72" s="90"/>
      <c r="F72" t="str" s="89" cm="1">
        <f t="array" ref="F72">'الترتيب التنازلي '!BZ45</f>
      </c>
      <c r="G72" t="str" s="89" cm="1">
        <f t="array" ref="G72">'الترتيب التنازلي '!CA45</f>
      </c>
      <c r="H72" t="str" s="89" cm="1">
        <f t="array" ref="H72">'الترتيب التنازلي  (2)'!CB45</f>
      </c>
      <c r="I72" s="9"/>
      <c r="J72" s="9"/>
      <c r="K72" s="9"/>
      <c r="L72" s="9"/>
      <c r="M72" s="9"/>
      <c r="N72" s="9"/>
      <c r="O72" s="9"/>
      <c r="P72" s="9"/>
      <c r="Q72" s="9"/>
      <c r="R72" s="9"/>
      <c r="S72" s="9"/>
      <c r="T72" s="9"/>
      <c r="U72" s="9"/>
      <c r="V72" s="9"/>
      <c r="W72" s="9"/>
      <c r="X72" s="9"/>
      <c r="Y72" s="9"/>
      <c r="Z72" s="9"/>
      <c r="AA72" s="9"/>
      <c r="AB72" s="9"/>
      <c r="AC72" s="9"/>
      <c r="AD72" s="125" cm="1">
        <f t="array" ref="AD72">'ادخال البيانات'!E83</f>
        <v>0</v>
      </c>
      <c r="AE72" s="125" cm="1">
        <f t="array" ref="AE72">'ادخال البيانات'!H83</f>
        <v>0</v>
      </c>
      <c r="AF72" s="125" cm="1">
        <f t="array" ref="AF72">'ادخال البيانات'!K83</f>
        <v>0</v>
      </c>
      <c r="AG72" s="125" cm="1">
        <f t="array" ref="AG72">'ادخال البيانات'!N83</f>
        <v>0</v>
      </c>
      <c r="AH72" s="125" cm="1">
        <f t="array" ref="AH72">'ادخال البيانات'!Q83</f>
        <v>0</v>
      </c>
      <c r="AI72" s="125" cm="1">
        <f t="array" ref="AI72">'ادخال البيانات'!T83</f>
        <v>0</v>
      </c>
      <c r="AJ72" s="125" cm="1">
        <f t="array" ref="AJ72">'ادخال البيانات'!W83</f>
        <v>0</v>
      </c>
      <c r="AK72" s="125" cm="1">
        <f t="array" ref="AK72">'ادخال البيانات'!Z83</f>
        <v>0</v>
      </c>
      <c r="AL72" s="125" cm="1">
        <f t="array" ref="AL72">'ادخال البيانات'!AC83</f>
        <v>0</v>
      </c>
    </row>
    <row r="73" ht="13.8" customHeight="1">
      <c r="A73" s="9"/>
      <c r="B73" s="95" cm="1">
        <f t="array" ref="B73">'الترتيب التنازلي '!BF46</f>
        <v>34</v>
      </c>
      <c r="C73" t="str" s="89" cm="1">
        <f t="array" ref="C73">'الترتيب التنازلي '!BY46</f>
      </c>
      <c r="D73" s="90"/>
      <c r="E73" s="90"/>
      <c r="F73" t="str" s="89" cm="1">
        <f t="array" ref="F73">'الترتيب التنازلي '!BZ46</f>
      </c>
      <c r="G73" t="str" s="89" cm="1">
        <f t="array" ref="G73">'الترتيب التنازلي '!CA46</f>
      </c>
      <c r="H73" t="str" s="89" cm="1">
        <f t="array" ref="H73">'الترتيب التنازلي  (2)'!CB46</f>
      </c>
      <c r="I73" s="9"/>
      <c r="J73" s="9"/>
      <c r="K73" s="9"/>
      <c r="L73" s="9"/>
      <c r="M73" s="9"/>
      <c r="N73" s="9"/>
      <c r="O73" s="9"/>
      <c r="P73" s="9"/>
      <c r="Q73" s="9"/>
      <c r="R73" s="9"/>
      <c r="S73" s="9"/>
      <c r="T73" s="9"/>
      <c r="U73" s="9"/>
      <c r="V73" s="9"/>
      <c r="W73" s="9"/>
      <c r="X73" s="9"/>
      <c r="Y73" s="9"/>
      <c r="Z73" s="9"/>
      <c r="AA73" s="9"/>
      <c r="AB73" s="9"/>
      <c r="AC73" s="9"/>
      <c r="AD73" s="125" cm="1">
        <f t="array" ref="AD73">'ادخال البيانات'!E84</f>
        <v>0</v>
      </c>
      <c r="AE73" s="125" cm="1">
        <f t="array" ref="AE73">'ادخال البيانات'!H84</f>
        <v>0</v>
      </c>
      <c r="AF73" s="125" cm="1">
        <f t="array" ref="AF73">'ادخال البيانات'!K84</f>
        <v>0</v>
      </c>
      <c r="AG73" s="125" cm="1">
        <f t="array" ref="AG73">'ادخال البيانات'!N84</f>
        <v>0</v>
      </c>
      <c r="AH73" s="125" cm="1">
        <f t="array" ref="AH73">'ادخال البيانات'!Q84</f>
        <v>0</v>
      </c>
      <c r="AI73" s="125" cm="1">
        <f t="array" ref="AI73">'ادخال البيانات'!T84</f>
        <v>0</v>
      </c>
      <c r="AJ73" s="125" cm="1">
        <f t="array" ref="AJ73">'ادخال البيانات'!W84</f>
        <v>0</v>
      </c>
      <c r="AK73" s="125" cm="1">
        <f t="array" ref="AK73">'ادخال البيانات'!Z84</f>
        <v>0</v>
      </c>
      <c r="AL73" s="125" cm="1">
        <f t="array" ref="AL73">'ادخال البيانات'!AC84</f>
        <v>0</v>
      </c>
    </row>
    <row r="74" ht="13.8" customHeight="1">
      <c r="A74" s="9"/>
      <c r="B74" s="95" cm="1">
        <f t="array" ref="B74">'الترتيب التنازلي '!BF47</f>
        <v>35</v>
      </c>
      <c r="C74" t="str" s="89" cm="1">
        <f t="array" ref="C74">'الترتيب التنازلي '!BY47</f>
      </c>
      <c r="D74" s="90"/>
      <c r="E74" s="90"/>
      <c r="F74" t="str" s="89" cm="1">
        <f t="array" ref="F74">'الترتيب التنازلي '!BZ47</f>
      </c>
      <c r="G74" t="str" s="89" cm="1">
        <f t="array" ref="G74">'الترتيب التنازلي '!CA47</f>
      </c>
      <c r="H74" t="str" s="89" cm="1">
        <f t="array" ref="H74">'الترتيب التنازلي  (2)'!CB47</f>
      </c>
      <c r="I74" s="9"/>
      <c r="J74" s="9"/>
      <c r="K74" s="9"/>
      <c r="L74" s="9"/>
      <c r="M74" s="9"/>
      <c r="N74" s="9"/>
      <c r="O74" s="9"/>
      <c r="P74" s="9"/>
      <c r="Q74" s="9"/>
      <c r="R74" s="9"/>
      <c r="S74" s="9"/>
      <c r="T74" s="9"/>
      <c r="U74" s="9"/>
      <c r="V74" s="9"/>
      <c r="W74" s="9"/>
      <c r="X74" s="9"/>
      <c r="Y74" s="9"/>
      <c r="Z74" s="9"/>
      <c r="AA74" s="9"/>
      <c r="AB74" s="9"/>
      <c r="AC74" s="9"/>
      <c r="AD74" s="125" cm="1">
        <f t="array" ref="AD74">'ادخال البيانات'!E85</f>
        <v>0</v>
      </c>
      <c r="AE74" s="125" cm="1">
        <f t="array" ref="AE74">'ادخال البيانات'!H85</f>
        <v>0</v>
      </c>
      <c r="AF74" s="125" cm="1">
        <f t="array" ref="AF74">'ادخال البيانات'!K85</f>
        <v>0</v>
      </c>
      <c r="AG74" s="125" cm="1">
        <f t="array" ref="AG74">'ادخال البيانات'!N85</f>
        <v>0</v>
      </c>
      <c r="AH74" s="125" cm="1">
        <f t="array" ref="AH74">'ادخال البيانات'!Q85</f>
        <v>0</v>
      </c>
      <c r="AI74" s="125" cm="1">
        <f t="array" ref="AI74">'ادخال البيانات'!T85</f>
        <v>0</v>
      </c>
      <c r="AJ74" s="125" cm="1">
        <f t="array" ref="AJ74">'ادخال البيانات'!W85</f>
        <v>0</v>
      </c>
      <c r="AK74" s="125" cm="1">
        <f t="array" ref="AK74">'ادخال البيانات'!Z85</f>
        <v>0</v>
      </c>
      <c r="AL74" s="125" cm="1">
        <f t="array" ref="AL74">'ادخال البيانات'!AC85</f>
        <v>0</v>
      </c>
    </row>
    <row r="75" ht="13.8" customHeight="1">
      <c r="A75" s="9"/>
      <c r="B75" s="95" cm="1">
        <f t="array" ref="B75">'الترتيب التنازلي '!BF48</f>
        <v>36</v>
      </c>
      <c r="C75" t="str" s="89" cm="1">
        <f t="array" ref="C75">'الترتيب التنازلي '!BY48</f>
      </c>
      <c r="D75" s="90"/>
      <c r="E75" s="90"/>
      <c r="F75" t="str" s="89" cm="1">
        <f t="array" ref="F75">'الترتيب التنازلي '!BZ48</f>
      </c>
      <c r="G75" t="str" s="89" cm="1">
        <f t="array" ref="G75">'الترتيب التنازلي '!CA48</f>
      </c>
      <c r="H75" t="str" s="89" cm="1">
        <f t="array" ref="H75">'الترتيب التنازلي  (2)'!CB48</f>
      </c>
      <c r="I75" s="9"/>
      <c r="J75" s="9"/>
      <c r="K75" s="9"/>
      <c r="L75" s="9"/>
      <c r="M75" s="9"/>
      <c r="N75" s="9"/>
      <c r="O75" s="9"/>
      <c r="P75" s="9"/>
      <c r="Q75" s="9"/>
      <c r="R75" s="9"/>
      <c r="S75" s="9"/>
      <c r="T75" s="9"/>
      <c r="U75" s="9"/>
      <c r="V75" s="9"/>
      <c r="W75" s="9"/>
      <c r="X75" s="9"/>
      <c r="Y75" s="9"/>
      <c r="Z75" s="9"/>
      <c r="AA75" s="9"/>
      <c r="AB75" s="9"/>
      <c r="AC75" s="9"/>
      <c r="AD75" s="125" cm="1">
        <f t="array" ref="AD75">'ادخال البيانات'!E86</f>
        <v>0</v>
      </c>
      <c r="AE75" s="125" cm="1">
        <f t="array" ref="AE75">'ادخال البيانات'!H86</f>
        <v>0</v>
      </c>
      <c r="AF75" s="125" cm="1">
        <f t="array" ref="AF75">'ادخال البيانات'!K86</f>
        <v>0</v>
      </c>
      <c r="AG75" s="125" cm="1">
        <f t="array" ref="AG75">'ادخال البيانات'!N86</f>
        <v>0</v>
      </c>
      <c r="AH75" s="125" cm="1">
        <f t="array" ref="AH75">'ادخال البيانات'!Q86</f>
        <v>0</v>
      </c>
      <c r="AI75" s="125" cm="1">
        <f t="array" ref="AI75">'ادخال البيانات'!T86</f>
        <v>0</v>
      </c>
      <c r="AJ75" s="125" cm="1">
        <f t="array" ref="AJ75">'ادخال البيانات'!W86</f>
        <v>0</v>
      </c>
      <c r="AK75" s="125" cm="1">
        <f t="array" ref="AK75">'ادخال البيانات'!Z86</f>
        <v>0</v>
      </c>
      <c r="AL75" s="125" cm="1">
        <f t="array" ref="AL75">'ادخال البيانات'!AC86</f>
        <v>0</v>
      </c>
    </row>
    <row r="76" ht="13.8" customHeight="1">
      <c r="A76" s="9"/>
      <c r="B76" s="95" cm="1">
        <f t="array" ref="B76">'الترتيب التنازلي '!BF49</f>
        <v>37</v>
      </c>
      <c r="C76" t="str" s="89" cm="1">
        <f t="array" ref="C76">'الترتيب التنازلي '!BY49</f>
      </c>
      <c r="D76" s="90"/>
      <c r="E76" s="90"/>
      <c r="F76" t="str" s="89" cm="1">
        <f t="array" ref="F76">'الترتيب التنازلي '!BZ49</f>
      </c>
      <c r="G76" t="str" s="89" cm="1">
        <f t="array" ref="G76">'الترتيب التنازلي '!CA49</f>
      </c>
      <c r="H76" t="str" s="89" cm="1">
        <f t="array" ref="H76">'الترتيب التنازلي  (2)'!CB49</f>
      </c>
      <c r="I76" s="9"/>
      <c r="J76" s="9"/>
      <c r="K76" s="9"/>
      <c r="L76" s="9"/>
      <c r="M76" s="9"/>
      <c r="N76" s="9"/>
      <c r="O76" s="9"/>
      <c r="P76" s="9"/>
      <c r="Q76" s="9"/>
      <c r="R76" s="9"/>
      <c r="S76" s="9"/>
      <c r="T76" s="9"/>
      <c r="U76" s="9"/>
      <c r="V76" s="9"/>
      <c r="W76" s="9"/>
      <c r="X76" s="9"/>
      <c r="Y76" s="9"/>
      <c r="Z76" s="9"/>
      <c r="AA76" s="9"/>
      <c r="AB76" s="9"/>
      <c r="AC76" s="9"/>
      <c r="AD76" s="125" cm="1">
        <f t="array" ref="AD76">'ادخال البيانات'!E87</f>
        <v>0</v>
      </c>
      <c r="AE76" s="125" cm="1">
        <f t="array" ref="AE76">'ادخال البيانات'!H87</f>
        <v>0</v>
      </c>
      <c r="AF76" s="125" cm="1">
        <f t="array" ref="AF76">'ادخال البيانات'!K87</f>
        <v>0</v>
      </c>
      <c r="AG76" s="125" cm="1">
        <f t="array" ref="AG76">'ادخال البيانات'!N87</f>
        <v>0</v>
      </c>
      <c r="AH76" s="125" cm="1">
        <f t="array" ref="AH76">'ادخال البيانات'!Q87</f>
        <v>0</v>
      </c>
      <c r="AI76" s="125" cm="1">
        <f t="array" ref="AI76">'ادخال البيانات'!T87</f>
        <v>0</v>
      </c>
      <c r="AJ76" s="125" cm="1">
        <f t="array" ref="AJ76">'ادخال البيانات'!W87</f>
        <v>0</v>
      </c>
      <c r="AK76" s="125" cm="1">
        <f t="array" ref="AK76">'ادخال البيانات'!Z87</f>
        <v>0</v>
      </c>
      <c r="AL76" s="125" cm="1">
        <f t="array" ref="AL76">'ادخال البيانات'!AC87</f>
        <v>0</v>
      </c>
    </row>
    <row r="77" ht="13.8" customHeight="1">
      <c r="A77" s="9"/>
      <c r="B77" s="95" cm="1">
        <f t="array" ref="B77">'الترتيب التنازلي '!BF50</f>
        <v>38</v>
      </c>
      <c r="C77" t="str" s="89" cm="1">
        <f t="array" ref="C77">'الترتيب التنازلي '!BY50</f>
      </c>
      <c r="D77" s="90"/>
      <c r="E77" s="90"/>
      <c r="F77" t="str" s="89" cm="1">
        <f t="array" ref="F77">'الترتيب التنازلي '!BZ50</f>
      </c>
      <c r="G77" t="str" s="89" cm="1">
        <f t="array" ref="G77">'الترتيب التنازلي '!CA50</f>
      </c>
      <c r="H77" t="str" s="89" cm="1">
        <f t="array" ref="H77">'الترتيب التنازلي  (2)'!CB50</f>
      </c>
      <c r="I77" s="9"/>
      <c r="J77" s="9"/>
      <c r="K77" s="9"/>
      <c r="L77" s="9"/>
      <c r="M77" s="9"/>
      <c r="N77" s="9"/>
      <c r="O77" s="9"/>
      <c r="P77" s="9"/>
      <c r="Q77" s="9"/>
      <c r="R77" s="9"/>
      <c r="S77" s="9"/>
      <c r="T77" s="9"/>
      <c r="U77" s="9"/>
      <c r="V77" s="9"/>
      <c r="W77" s="9"/>
      <c r="X77" s="9"/>
      <c r="Y77" s="9"/>
      <c r="Z77" s="9"/>
      <c r="AA77" s="9"/>
      <c r="AB77" s="9"/>
      <c r="AC77" s="9"/>
      <c r="AD77" s="125" cm="1">
        <f t="array" ref="AD77">'ادخال البيانات'!E88</f>
        <v>0</v>
      </c>
      <c r="AE77" s="125" cm="1">
        <f t="array" ref="AE77">'ادخال البيانات'!H88</f>
        <v>0</v>
      </c>
      <c r="AF77" s="125" cm="1">
        <f t="array" ref="AF77">'ادخال البيانات'!K88</f>
        <v>0</v>
      </c>
      <c r="AG77" s="125" cm="1">
        <f t="array" ref="AG77">'ادخال البيانات'!N88</f>
        <v>0</v>
      </c>
      <c r="AH77" s="125" cm="1">
        <f t="array" ref="AH77">'ادخال البيانات'!Q88</f>
        <v>0</v>
      </c>
      <c r="AI77" s="125" cm="1">
        <f t="array" ref="AI77">'ادخال البيانات'!T88</f>
        <v>0</v>
      </c>
      <c r="AJ77" s="125" cm="1">
        <f t="array" ref="AJ77">'ادخال البيانات'!W88</f>
        <v>0</v>
      </c>
      <c r="AK77" s="125" cm="1">
        <f t="array" ref="AK77">'ادخال البيانات'!Z88</f>
        <v>0</v>
      </c>
      <c r="AL77" s="125" cm="1">
        <f t="array" ref="AL77">'ادخال البيانات'!AC88</f>
        <v>0</v>
      </c>
    </row>
    <row r="78" ht="13.8" customHeight="1">
      <c r="A78" s="9"/>
      <c r="B78" s="95" cm="1">
        <f t="array" ref="B78">'الترتيب التنازلي '!BF51</f>
        <v>39</v>
      </c>
      <c r="C78" t="str" s="89" cm="1">
        <f t="array" ref="C78">'الترتيب التنازلي '!BY51</f>
      </c>
      <c r="D78" s="90"/>
      <c r="E78" s="90"/>
      <c r="F78" t="str" s="89" cm="1">
        <f t="array" ref="F78">'الترتيب التنازلي '!BZ51</f>
      </c>
      <c r="G78" t="str" s="89" cm="1">
        <f t="array" ref="G78">'الترتيب التنازلي '!CA51</f>
      </c>
      <c r="H78" t="str" s="89" cm="1">
        <f t="array" ref="H78">'الترتيب التنازلي  (2)'!CB51</f>
      </c>
      <c r="I78" s="9"/>
      <c r="J78" s="9"/>
      <c r="K78" s="9"/>
      <c r="L78" s="9"/>
      <c r="M78" s="9"/>
      <c r="N78" s="9"/>
      <c r="O78" s="9"/>
      <c r="P78" s="9"/>
      <c r="Q78" s="9"/>
      <c r="R78" s="9"/>
      <c r="S78" s="9"/>
      <c r="T78" s="9"/>
      <c r="U78" s="9"/>
      <c r="V78" s="9"/>
      <c r="W78" s="9"/>
      <c r="X78" s="9"/>
      <c r="Y78" s="9"/>
      <c r="Z78" s="9"/>
      <c r="AA78" s="9"/>
      <c r="AB78" s="9"/>
      <c r="AC78" s="9"/>
      <c r="AD78" s="125" cm="1">
        <f t="array" ref="AD78">'ادخال البيانات'!E89</f>
        <v>0</v>
      </c>
      <c r="AE78" s="125" cm="1">
        <f t="array" ref="AE78">'ادخال البيانات'!H89</f>
        <v>0</v>
      </c>
      <c r="AF78" s="125" cm="1">
        <f t="array" ref="AF78">'ادخال البيانات'!K89</f>
        <v>0</v>
      </c>
      <c r="AG78" s="125" cm="1">
        <f t="array" ref="AG78">'ادخال البيانات'!N89</f>
        <v>0</v>
      </c>
      <c r="AH78" s="125" cm="1">
        <f t="array" ref="AH78">'ادخال البيانات'!Q89</f>
        <v>0</v>
      </c>
      <c r="AI78" s="125" cm="1">
        <f t="array" ref="AI78">'ادخال البيانات'!T89</f>
        <v>0</v>
      </c>
      <c r="AJ78" s="125" cm="1">
        <f t="array" ref="AJ78">'ادخال البيانات'!W89</f>
        <v>0</v>
      </c>
      <c r="AK78" s="125" cm="1">
        <f t="array" ref="AK78">'ادخال البيانات'!Z89</f>
        <v>0</v>
      </c>
      <c r="AL78" s="125" cm="1">
        <f t="array" ref="AL78">'ادخال البيانات'!AC89</f>
        <v>0</v>
      </c>
    </row>
    <row r="79" ht="13.8" customHeight="1">
      <c r="A79" s="9"/>
      <c r="B79" s="95" cm="1">
        <f t="array" ref="B79">'الترتيب التنازلي '!BF52</f>
        <v>40</v>
      </c>
      <c r="C79" t="str" s="89" cm="1">
        <f t="array" ref="C79">'الترتيب التنازلي '!BY52</f>
      </c>
      <c r="D79" s="90"/>
      <c r="E79" s="90"/>
      <c r="F79" t="str" s="89" cm="1">
        <f t="array" ref="F79">'الترتيب التنازلي '!BZ52</f>
      </c>
      <c r="G79" t="str" s="89" cm="1">
        <f t="array" ref="G79">'الترتيب التنازلي '!CA52</f>
      </c>
      <c r="H79" t="str" s="89" cm="1">
        <f t="array" ref="H79">'الترتيب التنازلي  (2)'!CB52</f>
      </c>
      <c r="I79" s="9"/>
      <c r="J79" s="9"/>
      <c r="K79" s="9"/>
      <c r="L79" s="9"/>
      <c r="M79" s="9"/>
      <c r="N79" s="9"/>
      <c r="O79" s="9"/>
      <c r="P79" s="9"/>
      <c r="Q79" s="9"/>
      <c r="R79" s="9"/>
      <c r="S79" s="9"/>
      <c r="T79" s="9"/>
      <c r="U79" s="9"/>
      <c r="V79" s="9"/>
      <c r="W79" s="9"/>
      <c r="X79" s="9"/>
      <c r="Y79" s="9"/>
      <c r="Z79" s="9"/>
      <c r="AA79" s="9"/>
      <c r="AB79" s="9"/>
      <c r="AC79" s="9"/>
      <c r="AD79" s="125" cm="1">
        <f t="array" ref="AD79">'ادخال البيانات'!E90</f>
        <v>0</v>
      </c>
      <c r="AE79" s="125" cm="1">
        <f t="array" ref="AE79">'ادخال البيانات'!H90</f>
        <v>0</v>
      </c>
      <c r="AF79" s="125" cm="1">
        <f t="array" ref="AF79">'ادخال البيانات'!K90</f>
        <v>0</v>
      </c>
      <c r="AG79" s="125" cm="1">
        <f t="array" ref="AG79">'ادخال البيانات'!N90</f>
        <v>0</v>
      </c>
      <c r="AH79" s="125" cm="1">
        <f t="array" ref="AH79">'ادخال البيانات'!Q90</f>
        <v>0</v>
      </c>
      <c r="AI79" s="125" cm="1">
        <f t="array" ref="AI79">'ادخال البيانات'!T90</f>
        <v>0</v>
      </c>
      <c r="AJ79" s="125" cm="1">
        <f t="array" ref="AJ79">'ادخال البيانات'!W90</f>
        <v>0</v>
      </c>
      <c r="AK79" s="125" cm="1">
        <f t="array" ref="AK79">'ادخال البيانات'!Z90</f>
        <v>0</v>
      </c>
      <c r="AL79" s="125" cm="1">
        <f t="array" ref="AL79">'ادخال البيانات'!AC90</f>
        <v>0</v>
      </c>
    </row>
    <row r="80" ht="13.8" customHeight="1">
      <c r="A80" s="9"/>
      <c r="B80" s="95" cm="1">
        <f t="array" ref="B80">'الترتيب التنازلي '!BF53</f>
        <v>41</v>
      </c>
      <c r="C80" t="str" s="89" cm="1">
        <f t="array" ref="C80">'الترتيب التنازلي '!BY53</f>
      </c>
      <c r="D80" s="90"/>
      <c r="E80" s="90"/>
      <c r="F80" t="str" s="89" cm="1">
        <f t="array" ref="F80">'الترتيب التنازلي '!BZ53</f>
      </c>
      <c r="G80" t="str" s="89" cm="1">
        <f t="array" ref="G80">'الترتيب التنازلي '!CA53</f>
      </c>
      <c r="H80" t="str" s="89" cm="1">
        <f t="array" ref="H80">'الترتيب التنازلي  (2)'!CB53</f>
      </c>
      <c r="I80" s="9"/>
      <c r="J80" s="9"/>
      <c r="K80" s="9"/>
      <c r="L80" s="9"/>
      <c r="M80" s="9"/>
      <c r="N80" s="9"/>
      <c r="O80" s="9"/>
      <c r="P80" s="9"/>
      <c r="Q80" s="9"/>
      <c r="R80" s="9"/>
      <c r="S80" s="9"/>
      <c r="T80" s="9"/>
      <c r="U80" s="9"/>
      <c r="V80" s="9"/>
      <c r="W80" s="9"/>
      <c r="X80" s="9"/>
      <c r="Y80" s="9"/>
      <c r="Z80" s="9"/>
      <c r="AA80" s="9"/>
      <c r="AB80" s="9"/>
      <c r="AC80" s="9"/>
      <c r="AD80" s="125" cm="1">
        <f t="array" ref="AD80">'ادخال البيانات'!E91</f>
        <v>0</v>
      </c>
      <c r="AE80" s="125" cm="1">
        <f t="array" ref="AE80">'ادخال البيانات'!H91</f>
        <v>0</v>
      </c>
      <c r="AF80" s="125" cm="1">
        <f t="array" ref="AF80">'ادخال البيانات'!K91</f>
        <v>0</v>
      </c>
      <c r="AG80" s="125" cm="1">
        <f t="array" ref="AG80">'ادخال البيانات'!N91</f>
        <v>0</v>
      </c>
      <c r="AH80" s="125" cm="1">
        <f t="array" ref="AH80">'ادخال البيانات'!Q91</f>
        <v>0</v>
      </c>
      <c r="AI80" s="125" cm="1">
        <f t="array" ref="AI80">'ادخال البيانات'!T91</f>
        <v>0</v>
      </c>
      <c r="AJ80" s="125" cm="1">
        <f t="array" ref="AJ80">'ادخال البيانات'!W91</f>
        <v>0</v>
      </c>
      <c r="AK80" s="125" cm="1">
        <f t="array" ref="AK80">'ادخال البيانات'!Z91</f>
        <v>0</v>
      </c>
      <c r="AL80" s="125" cm="1">
        <f t="array" ref="AL80">'ادخال البيانات'!AC91</f>
        <v>0</v>
      </c>
    </row>
    <row r="81" ht="13.8" customHeight="1">
      <c r="A81" s="9"/>
      <c r="B81" s="95" cm="1">
        <f t="array" ref="B81">'الترتيب التنازلي '!BF54</f>
        <v>42</v>
      </c>
      <c r="C81" t="str" s="89" cm="1">
        <f t="array" ref="C81">'الترتيب التنازلي '!BY54</f>
      </c>
      <c r="D81" s="90"/>
      <c r="E81" s="90"/>
      <c r="F81" t="str" s="89" cm="1">
        <f t="array" ref="F81">'الترتيب التنازلي '!BZ54</f>
      </c>
      <c r="G81" t="str" s="89" cm="1">
        <f t="array" ref="G81">'الترتيب التنازلي '!CA54</f>
      </c>
      <c r="H81" t="str" s="89" cm="1">
        <f t="array" ref="H81">'الترتيب التنازلي  (2)'!CB54</f>
      </c>
      <c r="I81" s="9"/>
      <c r="J81" s="9"/>
      <c r="K81" s="9"/>
      <c r="L81" s="9"/>
      <c r="M81" s="9"/>
      <c r="N81" s="9"/>
      <c r="O81" s="9"/>
      <c r="P81" s="9"/>
      <c r="Q81" s="9"/>
      <c r="R81" s="9"/>
      <c r="S81" s="9"/>
      <c r="T81" s="9"/>
      <c r="U81" s="9"/>
      <c r="V81" s="9"/>
      <c r="W81" s="9"/>
      <c r="X81" s="9"/>
      <c r="Y81" s="9"/>
      <c r="Z81" s="9"/>
      <c r="AA81" s="9"/>
      <c r="AB81" s="9"/>
      <c r="AC81" s="9"/>
      <c r="AD81" s="125" cm="1">
        <f t="array" ref="AD81">'ادخال البيانات'!E92</f>
        <v>0</v>
      </c>
      <c r="AE81" s="125" cm="1">
        <f t="array" ref="AE81">'ادخال البيانات'!H92</f>
        <v>0</v>
      </c>
      <c r="AF81" s="125" cm="1">
        <f t="array" ref="AF81">'ادخال البيانات'!K92</f>
        <v>0</v>
      </c>
      <c r="AG81" s="125" cm="1">
        <f t="array" ref="AG81">'ادخال البيانات'!N92</f>
        <v>0</v>
      </c>
      <c r="AH81" s="125" cm="1">
        <f t="array" ref="AH81">'ادخال البيانات'!Q92</f>
        <v>0</v>
      </c>
      <c r="AI81" s="125" cm="1">
        <f t="array" ref="AI81">'ادخال البيانات'!T92</f>
        <v>0</v>
      </c>
      <c r="AJ81" s="125" cm="1">
        <f t="array" ref="AJ81">'ادخال البيانات'!W92</f>
        <v>0</v>
      </c>
      <c r="AK81" s="125" cm="1">
        <f t="array" ref="AK81">'ادخال البيانات'!Z92</f>
        <v>0</v>
      </c>
      <c r="AL81" s="125" cm="1">
        <f t="array" ref="AL81">'ادخال البيانات'!AC92</f>
        <v>0</v>
      </c>
    </row>
    <row r="82" ht="13.8" customHeight="1">
      <c r="A82" s="9"/>
      <c r="B82" s="95" cm="1">
        <f t="array" ref="B82">'الترتيب التنازلي '!BF55</f>
        <v>43</v>
      </c>
      <c r="C82" t="str" s="89" cm="1">
        <f t="array" ref="C82">'الترتيب التنازلي '!BY55</f>
      </c>
      <c r="D82" s="90"/>
      <c r="E82" s="90"/>
      <c r="F82" t="str" s="89" cm="1">
        <f t="array" ref="F82">'الترتيب التنازلي '!BZ55</f>
      </c>
      <c r="G82" t="str" s="89" cm="1">
        <f t="array" ref="G82">'الترتيب التنازلي '!CA55</f>
      </c>
      <c r="H82" t="str" s="89" cm="1">
        <f t="array" ref="H82">'الترتيب التنازلي  (2)'!CB55</f>
      </c>
      <c r="I82" s="9"/>
      <c r="J82" s="9"/>
      <c r="K82" s="9"/>
      <c r="L82" s="9"/>
      <c r="M82" s="9"/>
      <c r="N82" s="9"/>
      <c r="O82" s="9"/>
      <c r="P82" s="9"/>
      <c r="Q82" s="9"/>
      <c r="R82" s="9"/>
      <c r="S82" s="9"/>
      <c r="T82" s="9"/>
      <c r="U82" s="9"/>
      <c r="V82" s="9"/>
      <c r="W82" s="9"/>
      <c r="X82" s="9"/>
      <c r="Y82" s="9"/>
      <c r="Z82" s="9"/>
      <c r="AA82" s="9"/>
      <c r="AB82" s="9"/>
      <c r="AC82" s="9"/>
      <c r="AD82" s="125" cm="1">
        <f t="array" ref="AD82">'ادخال البيانات'!E93</f>
        <v>0</v>
      </c>
      <c r="AE82" s="125" cm="1">
        <f t="array" ref="AE82">'ادخال البيانات'!H93</f>
        <v>0</v>
      </c>
      <c r="AF82" s="125" cm="1">
        <f t="array" ref="AF82">'ادخال البيانات'!K93</f>
        <v>0</v>
      </c>
      <c r="AG82" s="125" cm="1">
        <f t="array" ref="AG82">'ادخال البيانات'!N93</f>
        <v>0</v>
      </c>
      <c r="AH82" s="125" cm="1">
        <f t="array" ref="AH82">'ادخال البيانات'!Q93</f>
        <v>0</v>
      </c>
      <c r="AI82" s="125" cm="1">
        <f t="array" ref="AI82">'ادخال البيانات'!T93</f>
        <v>0</v>
      </c>
      <c r="AJ82" s="125" cm="1">
        <f t="array" ref="AJ82">'ادخال البيانات'!W93</f>
        <v>0</v>
      </c>
      <c r="AK82" s="125" cm="1">
        <f t="array" ref="AK82">'ادخال البيانات'!Z93</f>
        <v>0</v>
      </c>
      <c r="AL82" s="125" cm="1">
        <f t="array" ref="AL82">'ادخال البيانات'!AC93</f>
        <v>0</v>
      </c>
    </row>
    <row r="83" ht="13.8" customHeight="1">
      <c r="A83" s="9"/>
      <c r="B83" s="95" cm="1">
        <f t="array" ref="B83">'الترتيب التنازلي '!BF56</f>
        <v>44</v>
      </c>
      <c r="C83" t="str" s="89" cm="1">
        <f t="array" ref="C83">'الترتيب التنازلي '!BY56</f>
      </c>
      <c r="D83" s="90"/>
      <c r="E83" s="90"/>
      <c r="F83" t="str" s="89" cm="1">
        <f t="array" ref="F83">'الترتيب التنازلي '!BZ56</f>
      </c>
      <c r="G83" t="str" s="89" cm="1">
        <f t="array" ref="G83">'الترتيب التنازلي '!CA56</f>
      </c>
      <c r="H83" t="str" s="89" cm="1">
        <f t="array" ref="H83">'الترتيب التنازلي  (2)'!CB56</f>
      </c>
      <c r="I83" s="9"/>
      <c r="J83" s="9"/>
      <c r="K83" s="9"/>
      <c r="L83" s="9"/>
      <c r="M83" s="9"/>
      <c r="N83" s="9"/>
      <c r="O83" s="9"/>
      <c r="P83" s="9"/>
      <c r="Q83" s="9"/>
      <c r="R83" s="9"/>
      <c r="S83" s="9"/>
      <c r="T83" s="9"/>
      <c r="U83" s="9"/>
      <c r="V83" s="9"/>
      <c r="W83" s="9"/>
      <c r="X83" s="9"/>
      <c r="Y83" s="9"/>
      <c r="Z83" s="9"/>
      <c r="AA83" s="9"/>
      <c r="AB83" s="9"/>
      <c r="AC83" s="9"/>
      <c r="AD83" s="125" cm="1">
        <f t="array" ref="AD83">'ادخال البيانات'!E94</f>
        <v>0</v>
      </c>
      <c r="AE83" s="125" cm="1">
        <f t="array" ref="AE83">'ادخال البيانات'!H94</f>
        <v>0</v>
      </c>
      <c r="AF83" s="125" cm="1">
        <f t="array" ref="AF83">'ادخال البيانات'!K94</f>
        <v>0</v>
      </c>
      <c r="AG83" s="125" cm="1">
        <f t="array" ref="AG83">'ادخال البيانات'!N94</f>
        <v>0</v>
      </c>
      <c r="AH83" s="125" cm="1">
        <f t="array" ref="AH83">'ادخال البيانات'!Q94</f>
        <v>0</v>
      </c>
      <c r="AI83" s="125" cm="1">
        <f t="array" ref="AI83">'ادخال البيانات'!T94</f>
        <v>0</v>
      </c>
      <c r="AJ83" s="125" cm="1">
        <f t="array" ref="AJ83">'ادخال البيانات'!W94</f>
        <v>0</v>
      </c>
      <c r="AK83" s="125" cm="1">
        <f t="array" ref="AK83">'ادخال البيانات'!Z94</f>
        <v>0</v>
      </c>
      <c r="AL83" s="125" cm="1">
        <f t="array" ref="AL83">'ادخال البيانات'!AC94</f>
        <v>0</v>
      </c>
    </row>
    <row r="84" ht="13.8" customHeight="1">
      <c r="A84" s="9"/>
      <c r="B84" s="95" cm="1">
        <f t="array" ref="B84">'الترتيب التنازلي '!BF57</f>
        <v>45</v>
      </c>
      <c r="C84" t="str" s="89" cm="1">
        <f t="array" ref="C84">'الترتيب التنازلي '!BY57</f>
      </c>
      <c r="D84" s="90"/>
      <c r="E84" s="90"/>
      <c r="F84" t="str" s="89" cm="1">
        <f t="array" ref="F84">'الترتيب التنازلي '!BZ57</f>
      </c>
      <c r="G84" t="str" s="89" cm="1">
        <f t="array" ref="G84">'الترتيب التنازلي '!CA57</f>
      </c>
      <c r="H84" t="str" s="89" cm="1">
        <f t="array" ref="H84">'الترتيب التنازلي  (2)'!CB57</f>
      </c>
      <c r="I84" s="9"/>
      <c r="J84" s="9"/>
      <c r="K84" s="9"/>
      <c r="L84" s="9"/>
      <c r="M84" s="9"/>
      <c r="N84" s="9"/>
      <c r="O84" s="9"/>
      <c r="P84" s="9"/>
      <c r="Q84" s="9"/>
      <c r="R84" s="9"/>
      <c r="S84" s="9"/>
      <c r="T84" s="9"/>
      <c r="U84" s="9"/>
      <c r="V84" s="9"/>
      <c r="W84" s="9"/>
      <c r="X84" s="9"/>
      <c r="Y84" s="9"/>
      <c r="Z84" s="9"/>
      <c r="AA84" s="9"/>
      <c r="AB84" s="9"/>
      <c r="AC84" s="9"/>
      <c r="AD84" s="125" cm="1">
        <f t="array" ref="AD84">'ادخال البيانات'!E95</f>
        <v>0</v>
      </c>
      <c r="AE84" s="125" cm="1">
        <f t="array" ref="AE84">'ادخال البيانات'!H95</f>
        <v>0</v>
      </c>
      <c r="AF84" s="125" cm="1">
        <f t="array" ref="AF84">'ادخال البيانات'!K95</f>
        <v>0</v>
      </c>
      <c r="AG84" s="125" cm="1">
        <f t="array" ref="AG84">'ادخال البيانات'!N95</f>
        <v>0</v>
      </c>
      <c r="AH84" s="125" cm="1">
        <f t="array" ref="AH84">'ادخال البيانات'!Q95</f>
        <v>0</v>
      </c>
      <c r="AI84" s="125" cm="1">
        <f t="array" ref="AI84">'ادخال البيانات'!T95</f>
        <v>0</v>
      </c>
      <c r="AJ84" s="125" cm="1">
        <f t="array" ref="AJ84">'ادخال البيانات'!W95</f>
        <v>0</v>
      </c>
      <c r="AK84" s="125" cm="1">
        <f t="array" ref="AK84">'ادخال البيانات'!Z95</f>
        <v>0</v>
      </c>
      <c r="AL84" s="125" cm="1">
        <f t="array" ref="AL84">'ادخال البيانات'!AC95</f>
        <v>0</v>
      </c>
    </row>
    <row r="85" ht="13.8" customHeight="1">
      <c r="A85" s="9"/>
      <c r="B85" s="95" cm="1">
        <f t="array" ref="B85">'الترتيب التنازلي '!BF58</f>
        <v>46</v>
      </c>
      <c r="C85" t="str" s="89" cm="1">
        <f t="array" ref="C85">'الترتيب التنازلي '!BY58</f>
      </c>
      <c r="D85" s="90"/>
      <c r="E85" s="90"/>
      <c r="F85" t="str" s="89" cm="1">
        <f t="array" ref="F85">'الترتيب التنازلي '!BZ58</f>
      </c>
      <c r="G85" t="str" s="89" cm="1">
        <f t="array" ref="G85">'الترتيب التنازلي '!CA58</f>
      </c>
      <c r="H85" t="str" s="89" cm="1">
        <f t="array" ref="H85">'الترتيب التنازلي  (2)'!CB58</f>
      </c>
      <c r="I85" s="9"/>
      <c r="J85" s="9"/>
      <c r="K85" s="9"/>
      <c r="L85" s="9"/>
      <c r="M85" s="9"/>
      <c r="N85" s="9"/>
      <c r="O85" s="9"/>
      <c r="P85" s="9"/>
      <c r="Q85" s="9"/>
      <c r="R85" s="9"/>
      <c r="S85" s="9"/>
      <c r="T85" s="9"/>
      <c r="U85" s="9"/>
      <c r="V85" s="9"/>
      <c r="W85" s="9"/>
      <c r="X85" s="9"/>
      <c r="Y85" s="9"/>
      <c r="Z85" s="9"/>
      <c r="AA85" s="9"/>
      <c r="AB85" s="9"/>
      <c r="AC85" s="9"/>
      <c r="AD85" s="125" cm="1">
        <f t="array" ref="AD85">'ادخال البيانات'!E96</f>
        <v>0</v>
      </c>
      <c r="AE85" s="125" cm="1">
        <f t="array" ref="AE85">'ادخال البيانات'!H96</f>
        <v>0</v>
      </c>
      <c r="AF85" s="125" cm="1">
        <f t="array" ref="AF85">'ادخال البيانات'!K96</f>
        <v>0</v>
      </c>
      <c r="AG85" s="125" cm="1">
        <f t="array" ref="AG85">'ادخال البيانات'!N96</f>
        <v>0</v>
      </c>
      <c r="AH85" s="125" cm="1">
        <f t="array" ref="AH85">'ادخال البيانات'!Q96</f>
        <v>0</v>
      </c>
      <c r="AI85" s="125" cm="1">
        <f t="array" ref="AI85">'ادخال البيانات'!T96</f>
        <v>0</v>
      </c>
      <c r="AJ85" s="125" cm="1">
        <f t="array" ref="AJ85">'ادخال البيانات'!W96</f>
        <v>0</v>
      </c>
      <c r="AK85" s="125" cm="1">
        <f t="array" ref="AK85">'ادخال البيانات'!Z96</f>
        <v>0</v>
      </c>
      <c r="AL85" s="125" cm="1">
        <f t="array" ref="AL85">'ادخال البيانات'!AC96</f>
        <v>0</v>
      </c>
    </row>
    <row r="86" ht="13.8" customHeight="1">
      <c r="A86" s="9"/>
      <c r="B86" s="95" cm="1">
        <f t="array" ref="B86">'الترتيب التنازلي '!BF59</f>
        <v>47</v>
      </c>
      <c r="C86" t="str" s="89" cm="1">
        <f t="array" ref="C86">'الترتيب التنازلي '!BY59</f>
      </c>
      <c r="D86" s="90"/>
      <c r="E86" s="90"/>
      <c r="F86" t="str" s="89" cm="1">
        <f t="array" ref="F86">'الترتيب التنازلي '!BZ59</f>
      </c>
      <c r="G86" t="str" s="89" cm="1">
        <f t="array" ref="G86">'الترتيب التنازلي '!CA59</f>
      </c>
      <c r="H86" t="str" s="89" cm="1">
        <f t="array" ref="H86">'الترتيب التنازلي  (2)'!CB59</f>
      </c>
      <c r="I86" s="9"/>
      <c r="J86" s="9"/>
      <c r="K86" s="9"/>
      <c r="L86" s="9"/>
      <c r="M86" s="9"/>
      <c r="N86" s="9"/>
      <c r="O86" s="9"/>
      <c r="P86" s="9"/>
      <c r="Q86" s="9"/>
      <c r="R86" s="9"/>
      <c r="S86" s="9"/>
      <c r="T86" s="9"/>
      <c r="U86" s="9"/>
      <c r="V86" s="9"/>
      <c r="W86" s="9"/>
      <c r="X86" s="9"/>
      <c r="Y86" s="9"/>
      <c r="Z86" s="9"/>
      <c r="AA86" s="9"/>
      <c r="AB86" s="9"/>
      <c r="AC86" s="9"/>
      <c r="AD86" s="125" cm="1">
        <f t="array" ref="AD86">'ادخال البيانات'!E97</f>
        <v>0</v>
      </c>
      <c r="AE86" s="125" cm="1">
        <f t="array" ref="AE86">'ادخال البيانات'!H97</f>
        <v>0</v>
      </c>
      <c r="AF86" s="125" cm="1">
        <f t="array" ref="AF86">'ادخال البيانات'!K97</f>
        <v>0</v>
      </c>
      <c r="AG86" s="125" cm="1">
        <f t="array" ref="AG86">'ادخال البيانات'!N97</f>
        <v>0</v>
      </c>
      <c r="AH86" s="125" cm="1">
        <f t="array" ref="AH86">'ادخال البيانات'!Q97</f>
        <v>0</v>
      </c>
      <c r="AI86" s="125" cm="1">
        <f t="array" ref="AI86">'ادخال البيانات'!T97</f>
        <v>0</v>
      </c>
      <c r="AJ86" s="125" cm="1">
        <f t="array" ref="AJ86">'ادخال البيانات'!W97</f>
        <v>0</v>
      </c>
      <c r="AK86" s="125" cm="1">
        <f t="array" ref="AK86">'ادخال البيانات'!Z97</f>
        <v>0</v>
      </c>
      <c r="AL86" s="125" cm="1">
        <f t="array" ref="AL86">'ادخال البيانات'!AC97</f>
        <v>0</v>
      </c>
    </row>
    <row r="87" ht="13.8" customHeight="1">
      <c r="A87" s="9"/>
      <c r="B87" s="95" cm="1">
        <f t="array" ref="B87">'الترتيب التنازلي '!BF60</f>
        <v>48</v>
      </c>
      <c r="C87" t="str" s="89" cm="1">
        <f t="array" ref="C87">'الترتيب التنازلي '!BY60</f>
      </c>
      <c r="D87" s="90"/>
      <c r="E87" s="90"/>
      <c r="F87" t="str" s="89" cm="1">
        <f t="array" ref="F87">'الترتيب التنازلي '!BZ60</f>
      </c>
      <c r="G87" t="str" s="89" cm="1">
        <f t="array" ref="G87">'الترتيب التنازلي '!CA60</f>
      </c>
      <c r="H87" t="str" s="89" cm="1">
        <f t="array" ref="H87">'الترتيب التنازلي  (2)'!CB60</f>
      </c>
      <c r="I87" s="9"/>
      <c r="J87" s="9"/>
      <c r="K87" s="9"/>
      <c r="L87" s="9"/>
      <c r="M87" s="9"/>
      <c r="N87" s="9"/>
      <c r="O87" s="9"/>
      <c r="P87" s="9"/>
      <c r="Q87" s="9"/>
      <c r="R87" s="9"/>
      <c r="S87" s="9"/>
      <c r="T87" s="9"/>
      <c r="U87" s="9"/>
      <c r="V87" s="9"/>
      <c r="W87" s="9"/>
      <c r="X87" s="9"/>
      <c r="Y87" s="9"/>
      <c r="Z87" s="9"/>
      <c r="AA87" s="9"/>
      <c r="AB87" s="9"/>
      <c r="AC87" s="9"/>
      <c r="AD87" s="125" cm="1">
        <f t="array" ref="AD87">'ادخال البيانات'!E98</f>
        <v>0</v>
      </c>
      <c r="AE87" s="125" cm="1">
        <f t="array" ref="AE87">'ادخال البيانات'!H98</f>
        <v>0</v>
      </c>
      <c r="AF87" s="125" cm="1">
        <f t="array" ref="AF87">'ادخال البيانات'!K98</f>
        <v>0</v>
      </c>
      <c r="AG87" s="125" cm="1">
        <f t="array" ref="AG87">'ادخال البيانات'!N98</f>
        <v>0</v>
      </c>
      <c r="AH87" s="125" cm="1">
        <f t="array" ref="AH87">'ادخال البيانات'!Q98</f>
        <v>0</v>
      </c>
      <c r="AI87" s="125" cm="1">
        <f t="array" ref="AI87">'ادخال البيانات'!T98</f>
        <v>0</v>
      </c>
      <c r="AJ87" s="125" cm="1">
        <f t="array" ref="AJ87">'ادخال البيانات'!W98</f>
        <v>0</v>
      </c>
      <c r="AK87" s="125" cm="1">
        <f t="array" ref="AK87">'ادخال البيانات'!Z98</f>
        <v>0</v>
      </c>
      <c r="AL87" s="125" cm="1">
        <f t="array" ref="AL87">'ادخال البيانات'!AC98</f>
        <v>0</v>
      </c>
    </row>
    <row r="88" ht="13.8" customHeight="1">
      <c r="A88" s="9"/>
      <c r="B88" s="95" cm="1">
        <f t="array" ref="B88">'الترتيب التنازلي '!BF61</f>
        <v>49</v>
      </c>
      <c r="C88" t="str" s="89" cm="1">
        <f t="array" ref="C88">'الترتيب التنازلي '!BY61</f>
      </c>
      <c r="D88" s="90"/>
      <c r="E88" s="90"/>
      <c r="F88" t="str" s="89" cm="1">
        <f t="array" ref="F88">'الترتيب التنازلي '!BZ61</f>
      </c>
      <c r="G88" t="str" s="89" cm="1">
        <f t="array" ref="G88">'الترتيب التنازلي '!CA61</f>
      </c>
      <c r="H88" t="str" s="89" cm="1">
        <f t="array" ref="H88">'الترتيب التنازلي  (2)'!CB61</f>
      </c>
      <c r="I88" s="9"/>
      <c r="J88" s="9"/>
      <c r="K88" s="9"/>
      <c r="L88" s="9"/>
      <c r="M88" s="9"/>
      <c r="N88" s="9"/>
      <c r="O88" s="9"/>
      <c r="P88" s="9"/>
      <c r="Q88" s="9"/>
      <c r="R88" s="9"/>
      <c r="S88" s="9"/>
      <c r="T88" s="9"/>
      <c r="U88" s="9"/>
      <c r="V88" s="9"/>
      <c r="W88" s="9"/>
      <c r="X88" s="9"/>
      <c r="Y88" s="9"/>
      <c r="Z88" s="9"/>
      <c r="AA88" s="9"/>
      <c r="AB88" s="9"/>
      <c r="AC88" s="9"/>
      <c r="AD88" s="125" cm="1">
        <f t="array" ref="AD88">'ادخال البيانات'!E99</f>
        <v>0</v>
      </c>
      <c r="AE88" s="125" cm="1">
        <f t="array" ref="AE88">'ادخال البيانات'!H99</f>
        <v>0</v>
      </c>
      <c r="AF88" s="125" cm="1">
        <f t="array" ref="AF88">'ادخال البيانات'!K99</f>
        <v>0</v>
      </c>
      <c r="AG88" s="125" cm="1">
        <f t="array" ref="AG88">'ادخال البيانات'!N99</f>
        <v>0</v>
      </c>
      <c r="AH88" s="125" cm="1">
        <f t="array" ref="AH88">'ادخال البيانات'!Q99</f>
        <v>0</v>
      </c>
      <c r="AI88" s="125" cm="1">
        <f t="array" ref="AI88">'ادخال البيانات'!T99</f>
        <v>0</v>
      </c>
      <c r="AJ88" s="125" cm="1">
        <f t="array" ref="AJ88">'ادخال البيانات'!W99</f>
        <v>0</v>
      </c>
      <c r="AK88" s="125" cm="1">
        <f t="array" ref="AK88">'ادخال البيانات'!Z99</f>
        <v>0</v>
      </c>
      <c r="AL88" s="125" cm="1">
        <f t="array" ref="AL88">'ادخال البيانات'!AC99</f>
        <v>0</v>
      </c>
    </row>
    <row r="89" ht="13.8" customHeight="1">
      <c r="A89" s="9"/>
      <c r="B89" s="95" cm="1">
        <f t="array" ref="B89">'الترتيب التنازلي '!BF62</f>
        <v>50</v>
      </c>
      <c r="C89" t="str" s="89" cm="1">
        <f t="array" ref="C89">'الترتيب التنازلي '!BY62</f>
      </c>
      <c r="D89" s="90"/>
      <c r="E89" s="90"/>
      <c r="F89" t="str" s="89" cm="1">
        <f t="array" ref="F89">'الترتيب التنازلي '!BZ62</f>
      </c>
      <c r="G89" t="str" s="89" cm="1">
        <f t="array" ref="G89">'الترتيب التنازلي '!CA62</f>
      </c>
      <c r="H89" t="str" s="89" cm="1">
        <f t="array" ref="H89">'الترتيب التنازلي  (2)'!CB62</f>
      </c>
      <c r="I89" s="9"/>
      <c r="J89" s="9"/>
      <c r="K89" s="9"/>
      <c r="L89" s="9"/>
      <c r="M89" s="9"/>
      <c r="N89" s="9"/>
      <c r="O89" s="9"/>
      <c r="P89" s="9"/>
      <c r="Q89" s="9"/>
      <c r="R89" s="9"/>
      <c r="S89" s="9"/>
      <c r="T89" s="9"/>
      <c r="U89" s="9"/>
      <c r="V89" s="9"/>
      <c r="W89" s="9"/>
      <c r="X89" s="9"/>
      <c r="Y89" s="9"/>
      <c r="Z89" s="9"/>
      <c r="AA89" s="9"/>
      <c r="AB89" s="9"/>
      <c r="AC89" s="9"/>
      <c r="AD89" s="125" cm="1">
        <f t="array" ref="AD89">'ادخال البيانات'!E100</f>
        <v>0</v>
      </c>
      <c r="AE89" s="125" cm="1">
        <f t="array" ref="AE89">'ادخال البيانات'!H100</f>
        <v>0</v>
      </c>
      <c r="AF89" s="125" cm="1">
        <f t="array" ref="AF89">'ادخال البيانات'!K100</f>
        <v>0</v>
      </c>
      <c r="AG89" s="125" cm="1">
        <f t="array" ref="AG89">'ادخال البيانات'!N100</f>
        <v>0</v>
      </c>
      <c r="AH89" s="125" cm="1">
        <f t="array" ref="AH89">'ادخال البيانات'!Q100</f>
        <v>0</v>
      </c>
      <c r="AI89" s="125" cm="1">
        <f t="array" ref="AI89">'ادخال البيانات'!T100</f>
        <v>0</v>
      </c>
      <c r="AJ89" s="125" cm="1">
        <f t="array" ref="AJ89">'ادخال البيانات'!W100</f>
        <v>0</v>
      </c>
      <c r="AK89" s="125" cm="1">
        <f t="array" ref="AK89">'ادخال البيانات'!Z100</f>
        <v>0</v>
      </c>
      <c r="AL89" s="125" cm="1">
        <f t="array" ref="AL89">'ادخال البيانات'!AC100</f>
        <v>0</v>
      </c>
    </row>
    <row r="90" ht="13.8" customHeight="1">
      <c r="A90" s="9"/>
      <c r="B90" s="95" cm="1">
        <f t="array" ref="B90">'الترتيب التنازلي '!BF63</f>
        <v>51</v>
      </c>
      <c r="C90" t="str" s="89" cm="1">
        <f t="array" ref="C90">'الترتيب التنازلي '!BY63</f>
      </c>
      <c r="D90" s="90"/>
      <c r="E90" s="90"/>
      <c r="F90" t="str" s="89" cm="1">
        <f t="array" ref="F90">'الترتيب التنازلي '!BZ63</f>
      </c>
      <c r="G90" t="str" s="89" cm="1">
        <f t="array" ref="G90">'الترتيب التنازلي '!CA63</f>
      </c>
      <c r="H90" t="str" s="89" cm="1">
        <f t="array" ref="H90">'الترتيب التنازلي  (2)'!CB63</f>
      </c>
      <c r="I90" s="9"/>
      <c r="J90" s="9"/>
      <c r="K90" s="9"/>
      <c r="L90" s="9"/>
      <c r="M90" s="9"/>
      <c r="N90" s="9"/>
      <c r="O90" s="9"/>
      <c r="P90" s="9"/>
      <c r="Q90" s="9"/>
      <c r="R90" s="9"/>
      <c r="S90" s="9"/>
      <c r="T90" s="9"/>
      <c r="U90" s="9"/>
      <c r="V90" s="9"/>
      <c r="W90" s="9"/>
      <c r="X90" s="9"/>
      <c r="Y90" s="9"/>
      <c r="Z90" s="9"/>
      <c r="AA90" s="9"/>
      <c r="AB90" s="9"/>
      <c r="AC90" s="9"/>
      <c r="AD90" s="125" cm="1">
        <f t="array" ref="AD90">'ادخال البيانات'!E101</f>
        <v>0</v>
      </c>
      <c r="AE90" s="125" cm="1">
        <f t="array" ref="AE90">'ادخال البيانات'!H101</f>
        <v>0</v>
      </c>
      <c r="AF90" s="125" cm="1">
        <f t="array" ref="AF90">'ادخال البيانات'!K101</f>
        <v>0</v>
      </c>
      <c r="AG90" s="125" cm="1">
        <f t="array" ref="AG90">'ادخال البيانات'!N101</f>
        <v>0</v>
      </c>
      <c r="AH90" s="125" cm="1">
        <f t="array" ref="AH90">'ادخال البيانات'!Q101</f>
        <v>0</v>
      </c>
      <c r="AI90" s="125" cm="1">
        <f t="array" ref="AI90">'ادخال البيانات'!T101</f>
        <v>0</v>
      </c>
      <c r="AJ90" s="125" cm="1">
        <f t="array" ref="AJ90">'ادخال البيانات'!W101</f>
        <v>0</v>
      </c>
      <c r="AK90" s="125" cm="1">
        <f t="array" ref="AK90">'ادخال البيانات'!Z101</f>
        <v>0</v>
      </c>
      <c r="AL90" s="125" cm="1">
        <f t="array" ref="AL90">'ادخال البيانات'!AC101</f>
        <v>0</v>
      </c>
    </row>
    <row r="91" ht="13.8" customHeight="1">
      <c r="A91" s="9"/>
      <c r="B91" s="95" cm="1">
        <f t="array" ref="B91">'الترتيب التنازلي '!BF64</f>
        <v>52</v>
      </c>
      <c r="C91" t="str" s="89" cm="1">
        <f t="array" ref="C91">'الترتيب التنازلي '!BY64</f>
      </c>
      <c r="D91" s="90"/>
      <c r="E91" s="90"/>
      <c r="F91" t="str" s="89" cm="1">
        <f t="array" ref="F91">'الترتيب التنازلي '!BZ64</f>
      </c>
      <c r="G91" t="str" s="89" cm="1">
        <f t="array" ref="G91">'الترتيب التنازلي '!CA64</f>
      </c>
      <c r="H91" t="str" s="89" cm="1">
        <f t="array" ref="H91">'الترتيب التنازلي  (2)'!CB64</f>
      </c>
      <c r="I91" s="9"/>
      <c r="J91" s="9"/>
      <c r="K91" s="9"/>
      <c r="L91" s="9"/>
      <c r="M91" s="9"/>
      <c r="N91" s="9"/>
      <c r="O91" s="9"/>
      <c r="P91" s="9"/>
      <c r="Q91" s="9"/>
      <c r="R91" s="9"/>
      <c r="S91" s="9"/>
      <c r="T91" s="9"/>
      <c r="U91" s="9"/>
      <c r="V91" s="9"/>
      <c r="W91" s="9"/>
      <c r="X91" s="9"/>
      <c r="Y91" s="9"/>
      <c r="Z91" s="9"/>
      <c r="AA91" s="9"/>
      <c r="AB91" s="9"/>
      <c r="AC91" s="9"/>
      <c r="AD91" s="125" cm="1">
        <f t="array" ref="AD91">'ادخال البيانات'!E102</f>
        <v>0</v>
      </c>
      <c r="AE91" s="125" cm="1">
        <f t="array" ref="AE91">'ادخال البيانات'!H102</f>
        <v>0</v>
      </c>
      <c r="AF91" s="125" cm="1">
        <f t="array" ref="AF91">'ادخال البيانات'!K102</f>
        <v>0</v>
      </c>
      <c r="AG91" s="125" cm="1">
        <f t="array" ref="AG91">'ادخال البيانات'!N102</f>
        <v>0</v>
      </c>
      <c r="AH91" s="125" cm="1">
        <f t="array" ref="AH91">'ادخال البيانات'!Q102</f>
        <v>0</v>
      </c>
      <c r="AI91" s="125" cm="1">
        <f t="array" ref="AI91">'ادخال البيانات'!T102</f>
        <v>0</v>
      </c>
      <c r="AJ91" s="125" cm="1">
        <f t="array" ref="AJ91">'ادخال البيانات'!W102</f>
        <v>0</v>
      </c>
      <c r="AK91" s="125" cm="1">
        <f t="array" ref="AK91">'ادخال البيانات'!Z102</f>
        <v>0</v>
      </c>
      <c r="AL91" s="125" cm="1">
        <f t="array" ref="AL91">'ادخال البيانات'!AC102</f>
        <v>0</v>
      </c>
    </row>
    <row r="92" ht="13.8" customHeight="1">
      <c r="A92" s="9"/>
      <c r="B92" s="95" cm="1">
        <f t="array" ref="B92">'الترتيب التنازلي '!BF65</f>
        <v>53</v>
      </c>
      <c r="C92" t="str" s="89" cm="1">
        <f t="array" ref="C92">'الترتيب التنازلي '!BY65</f>
      </c>
      <c r="D92" s="90"/>
      <c r="E92" s="90"/>
      <c r="F92" t="str" s="89" cm="1">
        <f t="array" ref="F92">'الترتيب التنازلي '!BZ65</f>
      </c>
      <c r="G92" t="str" s="89" cm="1">
        <f t="array" ref="G92">'الترتيب التنازلي '!CA65</f>
      </c>
      <c r="H92" t="str" s="89" cm="1">
        <f t="array" ref="H92">'الترتيب التنازلي  (2)'!CB65</f>
      </c>
      <c r="I92" s="9"/>
      <c r="J92" s="9"/>
      <c r="K92" s="9"/>
      <c r="L92" s="9"/>
      <c r="M92" s="9"/>
      <c r="N92" s="9"/>
      <c r="O92" s="9"/>
      <c r="P92" s="9"/>
      <c r="Q92" s="9"/>
      <c r="R92" s="9"/>
      <c r="S92" s="9"/>
      <c r="T92" s="9"/>
      <c r="U92" s="9"/>
      <c r="V92" s="9"/>
      <c r="W92" s="9"/>
      <c r="X92" s="9"/>
      <c r="Y92" s="9"/>
      <c r="Z92" s="9"/>
      <c r="AA92" s="9"/>
      <c r="AB92" s="9"/>
      <c r="AC92" s="9"/>
      <c r="AD92" s="125" cm="1">
        <f t="array" ref="AD92">'ادخال البيانات'!E103</f>
        <v>0</v>
      </c>
      <c r="AE92" s="125" cm="1">
        <f t="array" ref="AE92">'ادخال البيانات'!H103</f>
        <v>0</v>
      </c>
      <c r="AF92" s="125" cm="1">
        <f t="array" ref="AF92">'ادخال البيانات'!K103</f>
        <v>0</v>
      </c>
      <c r="AG92" s="125" cm="1">
        <f t="array" ref="AG92">'ادخال البيانات'!N103</f>
        <v>0</v>
      </c>
      <c r="AH92" s="125" cm="1">
        <f t="array" ref="AH92">'ادخال البيانات'!Q103</f>
        <v>0</v>
      </c>
      <c r="AI92" s="125" cm="1">
        <f t="array" ref="AI92">'ادخال البيانات'!T103</f>
        <v>0</v>
      </c>
      <c r="AJ92" s="125" cm="1">
        <f t="array" ref="AJ92">'ادخال البيانات'!W103</f>
        <v>0</v>
      </c>
      <c r="AK92" s="125" cm="1">
        <f t="array" ref="AK92">'ادخال البيانات'!Z103</f>
        <v>0</v>
      </c>
      <c r="AL92" s="125" cm="1">
        <f t="array" ref="AL92">'ادخال البيانات'!AC103</f>
        <v>0</v>
      </c>
    </row>
    <row r="93" ht="13.8" customHeight="1">
      <c r="A93" s="9"/>
      <c r="B93" s="95" cm="1">
        <f t="array" ref="B93">'الترتيب التنازلي '!BF66</f>
        <v>54</v>
      </c>
      <c r="C93" t="str" s="89" cm="1">
        <f t="array" ref="C93">'الترتيب التنازلي '!BY66</f>
      </c>
      <c r="D93" s="90"/>
      <c r="E93" s="90"/>
      <c r="F93" t="str" s="89" cm="1">
        <f t="array" ref="F93">'الترتيب التنازلي '!BZ66</f>
      </c>
      <c r="G93" t="str" s="89" cm="1">
        <f t="array" ref="G93">'الترتيب التنازلي '!CA66</f>
      </c>
      <c r="H93" t="str" s="89" cm="1">
        <f t="array" ref="H93">'الترتيب التنازلي  (2)'!CB66</f>
      </c>
      <c r="I93" s="9"/>
      <c r="J93" s="9"/>
      <c r="K93" s="9"/>
      <c r="L93" s="9"/>
      <c r="M93" s="9"/>
      <c r="N93" s="9"/>
      <c r="O93" s="9"/>
      <c r="P93" s="9"/>
      <c r="Q93" s="9"/>
      <c r="R93" s="9"/>
      <c r="S93" s="9"/>
      <c r="T93" s="9"/>
      <c r="U93" s="9"/>
      <c r="V93" s="9"/>
      <c r="W93" s="9"/>
      <c r="X93" s="9"/>
      <c r="Y93" s="9"/>
      <c r="Z93" s="9"/>
      <c r="AA93" s="9"/>
      <c r="AB93" s="9"/>
      <c r="AC93" s="9"/>
      <c r="AD93" s="125" cm="1">
        <f t="array" ref="AD93">'ادخال البيانات'!E104</f>
        <v>0</v>
      </c>
      <c r="AE93" s="125" cm="1">
        <f t="array" ref="AE93">'ادخال البيانات'!H104</f>
        <v>0</v>
      </c>
      <c r="AF93" s="125" cm="1">
        <f t="array" ref="AF93">'ادخال البيانات'!K104</f>
        <v>0</v>
      </c>
      <c r="AG93" s="125" cm="1">
        <f t="array" ref="AG93">'ادخال البيانات'!N104</f>
        <v>0</v>
      </c>
      <c r="AH93" s="125" cm="1">
        <f t="array" ref="AH93">'ادخال البيانات'!Q104</f>
        <v>0</v>
      </c>
      <c r="AI93" s="125" cm="1">
        <f t="array" ref="AI93">'ادخال البيانات'!T104</f>
        <v>0</v>
      </c>
      <c r="AJ93" s="125" cm="1">
        <f t="array" ref="AJ93">'ادخال البيانات'!W104</f>
        <v>0</v>
      </c>
      <c r="AK93" s="125" cm="1">
        <f t="array" ref="AK93">'ادخال البيانات'!Z104</f>
        <v>0</v>
      </c>
      <c r="AL93" s="125" cm="1">
        <f t="array" ref="AL93">'ادخال البيانات'!AC104</f>
        <v>0</v>
      </c>
    </row>
    <row r="94" ht="13.8" customHeight="1">
      <c r="A94" s="9"/>
      <c r="B94" s="95" cm="1">
        <f t="array" ref="B94">'الترتيب التنازلي '!BF67</f>
        <v>55</v>
      </c>
      <c r="C94" t="str" s="89" cm="1">
        <f t="array" ref="C94">'الترتيب التنازلي '!BY67</f>
      </c>
      <c r="D94" s="90"/>
      <c r="E94" s="90"/>
      <c r="F94" t="str" s="89" cm="1">
        <f t="array" ref="F94">'الترتيب التنازلي '!BZ67</f>
      </c>
      <c r="G94" t="str" s="89" cm="1">
        <f t="array" ref="G94">'الترتيب التنازلي '!CA67</f>
      </c>
      <c r="H94" t="str" s="89" cm="1">
        <f t="array" ref="H94">'الترتيب التنازلي  (2)'!CB67</f>
      </c>
      <c r="I94" s="9"/>
      <c r="J94" s="9"/>
      <c r="K94" s="9"/>
      <c r="L94" s="9"/>
      <c r="M94" s="9"/>
      <c r="N94" s="9"/>
      <c r="O94" s="9"/>
      <c r="P94" s="9"/>
      <c r="Q94" s="9"/>
      <c r="R94" s="9"/>
      <c r="S94" s="9"/>
      <c r="T94" s="9"/>
      <c r="U94" s="9"/>
      <c r="V94" s="9"/>
      <c r="W94" s="9"/>
      <c r="X94" s="9"/>
      <c r="Y94" s="9"/>
      <c r="Z94" s="9"/>
      <c r="AA94" s="9"/>
      <c r="AB94" s="9"/>
      <c r="AC94" s="9"/>
      <c r="AD94" s="125" cm="1">
        <f t="array" ref="AD94">'ادخال البيانات'!E105</f>
        <v>0</v>
      </c>
      <c r="AE94" s="125" cm="1">
        <f t="array" ref="AE94">'ادخال البيانات'!H105</f>
        <v>0</v>
      </c>
      <c r="AF94" s="125" cm="1">
        <f t="array" ref="AF94">'ادخال البيانات'!K105</f>
        <v>0</v>
      </c>
      <c r="AG94" s="125" cm="1">
        <f t="array" ref="AG94">'ادخال البيانات'!N105</f>
        <v>0</v>
      </c>
      <c r="AH94" s="125" cm="1">
        <f t="array" ref="AH94">'ادخال البيانات'!Q105</f>
        <v>0</v>
      </c>
      <c r="AI94" s="125" cm="1">
        <f t="array" ref="AI94">'ادخال البيانات'!T105</f>
        <v>0</v>
      </c>
      <c r="AJ94" s="125" cm="1">
        <f t="array" ref="AJ94">'ادخال البيانات'!W105</f>
        <v>0</v>
      </c>
      <c r="AK94" s="125" cm="1">
        <f t="array" ref="AK94">'ادخال البيانات'!Z105</f>
        <v>0</v>
      </c>
      <c r="AL94" s="125" cm="1">
        <f t="array" ref="AL94">'ادخال البيانات'!AC105</f>
        <v>0</v>
      </c>
    </row>
    <row r="95" ht="13.8" customHeight="1">
      <c r="A95" s="9"/>
      <c r="B95" s="95" cm="1">
        <f t="array" ref="B95">'الترتيب التنازلي '!BF68</f>
        <v>56</v>
      </c>
      <c r="C95" t="str" s="89" cm="1">
        <f t="array" ref="C95">'الترتيب التنازلي '!BY68</f>
      </c>
      <c r="D95" s="90"/>
      <c r="E95" s="90"/>
      <c r="F95" t="str" s="89" cm="1">
        <f t="array" ref="F95">'الترتيب التنازلي '!BZ68</f>
      </c>
      <c r="G95" t="str" s="89" cm="1">
        <f t="array" ref="G95">'الترتيب التنازلي '!CA68</f>
      </c>
      <c r="H95" t="str" s="89" cm="1">
        <f t="array" ref="H95">'الترتيب التنازلي  (2)'!CB68</f>
      </c>
      <c r="I95" s="9"/>
      <c r="J95" s="9"/>
      <c r="K95" s="9"/>
      <c r="L95" s="9"/>
      <c r="M95" s="9"/>
      <c r="N95" s="9"/>
      <c r="O95" s="9"/>
      <c r="P95" s="9"/>
      <c r="Q95" s="9"/>
      <c r="R95" s="9"/>
      <c r="S95" s="9"/>
      <c r="T95" s="9"/>
      <c r="U95" s="9"/>
      <c r="V95" s="9"/>
      <c r="W95" s="9"/>
      <c r="X95" s="9"/>
      <c r="Y95" s="9"/>
      <c r="Z95" s="9"/>
      <c r="AA95" s="9"/>
      <c r="AB95" s="9"/>
      <c r="AC95" s="9"/>
      <c r="AD95" s="125" cm="1">
        <f t="array" ref="AD95">'ادخال البيانات'!E106</f>
        <v>0</v>
      </c>
      <c r="AE95" s="125" cm="1">
        <f t="array" ref="AE95">'ادخال البيانات'!H106</f>
        <v>0</v>
      </c>
      <c r="AF95" s="125" cm="1">
        <f t="array" ref="AF95">'ادخال البيانات'!K106</f>
        <v>0</v>
      </c>
      <c r="AG95" s="125" cm="1">
        <f t="array" ref="AG95">'ادخال البيانات'!N106</f>
        <v>0</v>
      </c>
      <c r="AH95" s="125" cm="1">
        <f t="array" ref="AH95">'ادخال البيانات'!Q106</f>
        <v>0</v>
      </c>
      <c r="AI95" s="125" cm="1">
        <f t="array" ref="AI95">'ادخال البيانات'!T106</f>
        <v>0</v>
      </c>
      <c r="AJ95" s="125" cm="1">
        <f t="array" ref="AJ95">'ادخال البيانات'!W106</f>
        <v>0</v>
      </c>
      <c r="AK95" s="125" cm="1">
        <f t="array" ref="AK95">'ادخال البيانات'!Z106</f>
        <v>0</v>
      </c>
      <c r="AL95" s="125" cm="1">
        <f t="array" ref="AL95">'ادخال البيانات'!AC106</f>
        <v>0</v>
      </c>
    </row>
    <row r="96" ht="13.8" customHeight="1">
      <c r="A96" s="9"/>
      <c r="B96" s="95" cm="1">
        <f t="array" ref="B96">'الترتيب التنازلي '!BF69</f>
        <v>57</v>
      </c>
      <c r="C96" t="str" s="89" cm="1">
        <f t="array" ref="C96">'الترتيب التنازلي '!BY69</f>
      </c>
      <c r="D96" s="90"/>
      <c r="E96" s="90"/>
      <c r="F96" t="str" s="89" cm="1">
        <f t="array" ref="F96">'الترتيب التنازلي '!BZ69</f>
      </c>
      <c r="G96" t="str" s="89" cm="1">
        <f t="array" ref="G96">'الترتيب التنازلي '!CA69</f>
      </c>
      <c r="H96" t="str" s="89" cm="1">
        <f t="array" ref="H96">'الترتيب التنازلي  (2)'!CB69</f>
      </c>
      <c r="I96" s="9"/>
      <c r="J96" s="9"/>
      <c r="K96" s="9"/>
      <c r="L96" s="9"/>
      <c r="M96" s="9"/>
      <c r="N96" s="9"/>
      <c r="O96" s="9"/>
      <c r="P96" s="9"/>
      <c r="Q96" s="9"/>
      <c r="R96" s="9"/>
      <c r="S96" s="9"/>
      <c r="T96" s="9"/>
      <c r="U96" s="9"/>
      <c r="V96" s="9"/>
      <c r="W96" s="9"/>
      <c r="X96" s="9"/>
      <c r="Y96" s="9"/>
      <c r="Z96" s="9"/>
      <c r="AA96" s="9"/>
      <c r="AB96" s="9"/>
      <c r="AC96" s="9"/>
      <c r="AD96" s="125" cm="1">
        <f t="array" ref="AD96">'ادخال البيانات'!E107</f>
        <v>0</v>
      </c>
      <c r="AE96" s="125" cm="1">
        <f t="array" ref="AE96">'ادخال البيانات'!H107</f>
        <v>0</v>
      </c>
      <c r="AF96" s="125" cm="1">
        <f t="array" ref="AF96">'ادخال البيانات'!K107</f>
        <v>0</v>
      </c>
      <c r="AG96" s="125" cm="1">
        <f t="array" ref="AG96">'ادخال البيانات'!N107</f>
        <v>0</v>
      </c>
      <c r="AH96" s="125" cm="1">
        <f t="array" ref="AH96">'ادخال البيانات'!Q107</f>
        <v>0</v>
      </c>
      <c r="AI96" s="125" cm="1">
        <f t="array" ref="AI96">'ادخال البيانات'!T107</f>
        <v>0</v>
      </c>
      <c r="AJ96" s="125" cm="1">
        <f t="array" ref="AJ96">'ادخال البيانات'!W107</f>
        <v>0</v>
      </c>
      <c r="AK96" s="125" cm="1">
        <f t="array" ref="AK96">'ادخال البيانات'!Z107</f>
        <v>0</v>
      </c>
      <c r="AL96" s="125" cm="1">
        <f t="array" ref="AL96">'ادخال البيانات'!AC107</f>
        <v>0</v>
      </c>
    </row>
    <row r="97" ht="13.8" customHeight="1">
      <c r="A97" s="9"/>
      <c r="B97" s="95" cm="1">
        <f t="array" ref="B97">'الترتيب التنازلي '!BF70</f>
        <v>58</v>
      </c>
      <c r="C97" t="str" s="89" cm="1">
        <f t="array" ref="C97">'الترتيب التنازلي '!BY70</f>
      </c>
      <c r="D97" s="90"/>
      <c r="E97" s="90"/>
      <c r="F97" t="str" s="89" cm="1">
        <f t="array" ref="F97">'الترتيب التنازلي '!BZ70</f>
      </c>
      <c r="G97" t="str" s="89" cm="1">
        <f t="array" ref="G97">'الترتيب التنازلي '!CA70</f>
      </c>
      <c r="H97" t="str" s="89" cm="1">
        <f t="array" ref="H97">'الترتيب التنازلي  (2)'!CB70</f>
      </c>
      <c r="I97" s="9"/>
      <c r="J97" s="9"/>
      <c r="K97" s="9"/>
      <c r="L97" s="9"/>
      <c r="M97" s="9"/>
      <c r="N97" s="9"/>
      <c r="O97" s="9"/>
      <c r="P97" s="9"/>
      <c r="Q97" s="9"/>
      <c r="R97" s="9"/>
      <c r="S97" s="9"/>
      <c r="T97" s="9"/>
      <c r="U97" s="9"/>
      <c r="V97" s="9"/>
      <c r="W97" s="9"/>
      <c r="X97" s="9"/>
      <c r="Y97" s="9"/>
      <c r="Z97" s="9"/>
      <c r="AA97" s="9"/>
      <c r="AB97" s="9"/>
      <c r="AC97" s="9"/>
      <c r="AD97" s="125" cm="1">
        <f t="array" ref="AD97">'ادخال البيانات'!E108</f>
        <v>0</v>
      </c>
      <c r="AE97" s="125" cm="1">
        <f t="array" ref="AE97">'ادخال البيانات'!H108</f>
        <v>0</v>
      </c>
      <c r="AF97" s="125" cm="1">
        <f t="array" ref="AF97">'ادخال البيانات'!K108</f>
        <v>0</v>
      </c>
      <c r="AG97" s="125" cm="1">
        <f t="array" ref="AG97">'ادخال البيانات'!N108</f>
        <v>0</v>
      </c>
      <c r="AH97" s="125" cm="1">
        <f t="array" ref="AH97">'ادخال البيانات'!Q108</f>
        <v>0</v>
      </c>
      <c r="AI97" s="125" cm="1">
        <f t="array" ref="AI97">'ادخال البيانات'!T108</f>
        <v>0</v>
      </c>
      <c r="AJ97" s="125" cm="1">
        <f t="array" ref="AJ97">'ادخال البيانات'!W108</f>
        <v>0</v>
      </c>
      <c r="AK97" s="125" cm="1">
        <f t="array" ref="AK97">'ادخال البيانات'!Z108</f>
        <v>0</v>
      </c>
      <c r="AL97" s="125" cm="1">
        <f t="array" ref="AL97">'ادخال البيانات'!AC108</f>
        <v>0</v>
      </c>
    </row>
    <row r="98" ht="13.8" customHeight="1">
      <c r="A98" s="9"/>
      <c r="B98" s="95" cm="1">
        <f t="array" ref="B98">'الترتيب التنازلي '!BF71</f>
        <v>59</v>
      </c>
      <c r="C98" t="str" s="89" cm="1">
        <f t="array" ref="C98">'الترتيب التنازلي '!BY71</f>
      </c>
      <c r="D98" s="90"/>
      <c r="E98" s="90"/>
      <c r="F98" t="str" s="89" cm="1">
        <f t="array" ref="F98">'الترتيب التنازلي '!BZ71</f>
      </c>
      <c r="G98" t="str" s="89" cm="1">
        <f t="array" ref="G98">'الترتيب التنازلي '!CA71</f>
      </c>
      <c r="H98" t="str" s="89" cm="1">
        <f t="array" ref="H98">'الترتيب التنازلي  (2)'!CB71</f>
      </c>
      <c r="I98" s="9"/>
      <c r="J98" s="9"/>
      <c r="K98" s="9"/>
      <c r="L98" s="9"/>
      <c r="M98" s="9"/>
      <c r="N98" s="9"/>
      <c r="O98" s="9"/>
      <c r="P98" s="9"/>
      <c r="Q98" s="9"/>
      <c r="R98" s="9"/>
      <c r="S98" s="9"/>
      <c r="T98" s="9"/>
      <c r="U98" s="9"/>
      <c r="V98" s="9"/>
      <c r="W98" s="9"/>
      <c r="X98" s="9"/>
      <c r="Y98" s="9"/>
      <c r="Z98" s="9"/>
      <c r="AA98" s="9"/>
      <c r="AB98" s="9"/>
      <c r="AC98" s="9"/>
      <c r="AD98" s="125" cm="1">
        <f t="array" ref="AD98">'ادخال البيانات'!E109</f>
        <v>0</v>
      </c>
      <c r="AE98" s="125" cm="1">
        <f t="array" ref="AE98">'ادخال البيانات'!H109</f>
        <v>0</v>
      </c>
      <c r="AF98" s="125" cm="1">
        <f t="array" ref="AF98">'ادخال البيانات'!K109</f>
        <v>0</v>
      </c>
      <c r="AG98" s="125" cm="1">
        <f t="array" ref="AG98">'ادخال البيانات'!N109</f>
        <v>0</v>
      </c>
      <c r="AH98" s="125" cm="1">
        <f t="array" ref="AH98">'ادخال البيانات'!Q109</f>
        <v>0</v>
      </c>
      <c r="AI98" s="125" cm="1">
        <f t="array" ref="AI98">'ادخال البيانات'!T109</f>
        <v>0</v>
      </c>
      <c r="AJ98" s="125" cm="1">
        <f t="array" ref="AJ98">'ادخال البيانات'!W109</f>
        <v>0</v>
      </c>
      <c r="AK98" s="125" cm="1">
        <f t="array" ref="AK98">'ادخال البيانات'!Z109</f>
        <v>0</v>
      </c>
      <c r="AL98" s="125" cm="1">
        <f t="array" ref="AL98">'ادخال البيانات'!AC109</f>
        <v>0</v>
      </c>
    </row>
    <row r="99" ht="13.8" customHeight="1">
      <c r="A99" s="9"/>
      <c r="B99" s="95" cm="1">
        <f t="array" ref="B99">'الترتيب التنازلي '!BF72</f>
        <v>60</v>
      </c>
      <c r="C99" t="str" s="89" cm="1">
        <f t="array" ref="C99">'الترتيب التنازلي '!BY72</f>
      </c>
      <c r="D99" s="90"/>
      <c r="E99" s="90"/>
      <c r="F99" t="str" s="89" cm="1">
        <f t="array" ref="F99">'الترتيب التنازلي '!BZ72</f>
      </c>
      <c r="G99" t="str" s="89" cm="1">
        <f t="array" ref="G99">'الترتيب التنازلي '!CA72</f>
      </c>
      <c r="H99" t="str" s="89" cm="1">
        <f t="array" ref="H99">'الترتيب التنازلي  (2)'!CB72</f>
      </c>
      <c r="I99" s="9"/>
      <c r="J99" s="9"/>
      <c r="K99" s="9"/>
      <c r="L99" s="9"/>
      <c r="M99" s="9"/>
      <c r="N99" s="9"/>
      <c r="O99" s="9"/>
      <c r="P99" s="9"/>
      <c r="Q99" s="9"/>
      <c r="R99" s="9"/>
      <c r="S99" s="9"/>
      <c r="T99" s="9"/>
      <c r="U99" s="9"/>
      <c r="V99" s="9"/>
      <c r="W99" s="9"/>
      <c r="X99" s="9"/>
      <c r="Y99" s="9"/>
      <c r="Z99" s="9"/>
      <c r="AA99" s="9"/>
      <c r="AB99" s="9"/>
      <c r="AC99" s="9"/>
      <c r="AD99" s="125" cm="1">
        <f t="array" ref="AD99">'ادخال البيانات'!E110</f>
        <v>0</v>
      </c>
      <c r="AE99" s="125" cm="1">
        <f t="array" ref="AE99">'ادخال البيانات'!H110</f>
        <v>0</v>
      </c>
      <c r="AF99" s="125" cm="1">
        <f t="array" ref="AF99">'ادخال البيانات'!K110</f>
        <v>0</v>
      </c>
      <c r="AG99" s="125" cm="1">
        <f t="array" ref="AG99">'ادخال البيانات'!N110</f>
        <v>0</v>
      </c>
      <c r="AH99" s="125" cm="1">
        <f t="array" ref="AH99">'ادخال البيانات'!Q110</f>
        <v>0</v>
      </c>
      <c r="AI99" s="125" cm="1">
        <f t="array" ref="AI99">'ادخال البيانات'!T110</f>
        <v>0</v>
      </c>
      <c r="AJ99" s="125" cm="1">
        <f t="array" ref="AJ99">'ادخال البيانات'!W110</f>
        <v>0</v>
      </c>
      <c r="AK99" s="125" cm="1">
        <f t="array" ref="AK99">'ادخال البيانات'!Z110</f>
        <v>0</v>
      </c>
      <c r="AL99" s="125" cm="1">
        <f t="array" ref="AL99">'ادخال البيانات'!AC110</f>
        <v>0</v>
      </c>
    </row>
    <row r="100" ht="13.8" customHeight="1">
      <c r="A100" s="9"/>
      <c r="B100" s="95" cm="1">
        <f t="array" ref="B100">'الترتيب التنازلي '!BF73</f>
        <v>61</v>
      </c>
      <c r="C100" t="str" s="89" cm="1">
        <f t="array" ref="C100">'الترتيب التنازلي '!BY73</f>
      </c>
      <c r="D100" s="90"/>
      <c r="E100" s="90"/>
      <c r="F100" t="str" s="89" cm="1">
        <f t="array" ref="F100">'الترتيب التنازلي '!BZ73</f>
      </c>
      <c r="G100" t="str" s="89" cm="1">
        <f t="array" ref="G100">'الترتيب التنازلي '!CA73</f>
      </c>
      <c r="H100" t="str" s="89" cm="1">
        <f t="array" ref="H100">'الترتيب التنازلي  (2)'!CB73</f>
      </c>
      <c r="I100" s="9"/>
      <c r="J100" s="9"/>
      <c r="K100" s="9"/>
      <c r="L100" s="9"/>
      <c r="M100" s="9"/>
      <c r="N100" s="9"/>
      <c r="O100" s="9"/>
      <c r="P100" s="9"/>
      <c r="Q100" s="9"/>
      <c r="R100" s="9"/>
      <c r="S100" s="9"/>
      <c r="T100" s="9"/>
      <c r="U100" s="9"/>
      <c r="V100" s="9"/>
      <c r="W100" s="9"/>
      <c r="X100" s="9"/>
      <c r="Y100" s="9"/>
      <c r="Z100" s="9"/>
      <c r="AA100" s="9"/>
      <c r="AB100" s="9"/>
      <c r="AC100" s="9"/>
      <c r="AD100" s="125" cm="1">
        <f t="array" ref="AD100">'ادخال البيانات'!E111</f>
        <v>0</v>
      </c>
      <c r="AE100" s="125" cm="1">
        <f t="array" ref="AE100">'ادخال البيانات'!H111</f>
        <v>0</v>
      </c>
      <c r="AF100" s="125" cm="1">
        <f t="array" ref="AF100">'ادخال البيانات'!K111</f>
        <v>0</v>
      </c>
      <c r="AG100" s="125" cm="1">
        <f t="array" ref="AG100">'ادخال البيانات'!N111</f>
        <v>0</v>
      </c>
      <c r="AH100" s="125" cm="1">
        <f t="array" ref="AH100">'ادخال البيانات'!Q111</f>
        <v>0</v>
      </c>
      <c r="AI100" s="125" cm="1">
        <f t="array" ref="AI100">'ادخال البيانات'!T111</f>
        <v>0</v>
      </c>
      <c r="AJ100" s="125" cm="1">
        <f t="array" ref="AJ100">'ادخال البيانات'!W111</f>
        <v>0</v>
      </c>
      <c r="AK100" s="125" cm="1">
        <f t="array" ref="AK100">'ادخال البيانات'!Z111</f>
        <v>0</v>
      </c>
      <c r="AL100" s="125" cm="1">
        <f t="array" ref="AL100">'ادخال البيانات'!AC111</f>
        <v>0</v>
      </c>
    </row>
    <row r="101" ht="13.8" customHeight="1">
      <c r="A101" s="9"/>
      <c r="B101" s="95" cm="1">
        <f t="array" ref="B101">'الترتيب التنازلي '!BF74</f>
        <v>62</v>
      </c>
      <c r="C101" t="str" s="89" cm="1">
        <f t="array" ref="C101">'الترتيب التنازلي '!BY74</f>
      </c>
      <c r="D101" s="90"/>
      <c r="E101" s="90"/>
      <c r="F101" t="str" s="89" cm="1">
        <f t="array" ref="F101">'الترتيب التنازلي '!BZ74</f>
      </c>
      <c r="G101" t="str" s="89" cm="1">
        <f t="array" ref="G101">'الترتيب التنازلي '!CA74</f>
      </c>
      <c r="H101" t="str" s="89" cm="1">
        <f t="array" ref="H101">'الترتيب التنازلي  (2)'!CB74</f>
      </c>
      <c r="I101" s="9"/>
      <c r="J101" s="9"/>
      <c r="K101" s="9"/>
      <c r="L101" s="9"/>
      <c r="M101" s="9"/>
      <c r="N101" s="9"/>
      <c r="O101" s="9"/>
      <c r="P101" s="9"/>
      <c r="Q101" s="9"/>
      <c r="R101" s="9"/>
      <c r="S101" s="9"/>
      <c r="T101" s="9"/>
      <c r="U101" s="9"/>
      <c r="V101" s="9"/>
      <c r="W101" s="9"/>
      <c r="X101" s="9"/>
      <c r="Y101" s="9"/>
      <c r="Z101" s="9"/>
      <c r="AA101" s="9"/>
      <c r="AB101" s="9"/>
      <c r="AC101" s="9"/>
      <c r="AD101" s="125" cm="1">
        <f t="array" ref="AD101">'ادخال البيانات'!E112</f>
        <v>0</v>
      </c>
      <c r="AE101" s="125" cm="1">
        <f t="array" ref="AE101">'ادخال البيانات'!H112</f>
        <v>0</v>
      </c>
      <c r="AF101" s="125" cm="1">
        <f t="array" ref="AF101">'ادخال البيانات'!K112</f>
        <v>0</v>
      </c>
      <c r="AG101" s="125" cm="1">
        <f t="array" ref="AG101">'ادخال البيانات'!N112</f>
        <v>0</v>
      </c>
      <c r="AH101" s="125" cm="1">
        <f t="array" ref="AH101">'ادخال البيانات'!Q112</f>
        <v>0</v>
      </c>
      <c r="AI101" s="125" cm="1">
        <f t="array" ref="AI101">'ادخال البيانات'!T112</f>
        <v>0</v>
      </c>
      <c r="AJ101" s="125" cm="1">
        <f t="array" ref="AJ101">'ادخال البيانات'!W112</f>
        <v>0</v>
      </c>
      <c r="AK101" s="125" cm="1">
        <f t="array" ref="AK101">'ادخال البيانات'!Z112</f>
        <v>0</v>
      </c>
      <c r="AL101" s="125" cm="1">
        <f t="array" ref="AL101">'ادخال البيانات'!AC112</f>
        <v>0</v>
      </c>
    </row>
    <row r="102" ht="13.8" customHeight="1">
      <c r="A102" s="9"/>
      <c r="B102" s="95" cm="1">
        <f t="array" ref="B102">'الترتيب التنازلي '!BF75</f>
        <v>63</v>
      </c>
      <c r="C102" t="str" s="89" cm="1">
        <f t="array" ref="C102">'الترتيب التنازلي '!BY75</f>
      </c>
      <c r="D102" s="90"/>
      <c r="E102" s="90"/>
      <c r="F102" t="str" s="89" cm="1">
        <f t="array" ref="F102">'الترتيب التنازلي '!BZ75</f>
      </c>
      <c r="G102" t="str" s="89" cm="1">
        <f t="array" ref="G102">'الترتيب التنازلي '!CA75</f>
      </c>
      <c r="H102" t="str" s="89" cm="1">
        <f t="array" ref="H102">'الترتيب التنازلي  (2)'!CB75</f>
      </c>
      <c r="I102" s="9"/>
      <c r="J102" s="9"/>
      <c r="K102" s="9"/>
      <c r="L102" s="9"/>
      <c r="M102" s="9"/>
      <c r="N102" s="9"/>
      <c r="O102" s="9"/>
      <c r="P102" s="9"/>
      <c r="Q102" s="9"/>
      <c r="R102" s="9"/>
      <c r="S102" s="9"/>
      <c r="T102" s="9"/>
      <c r="U102" s="9"/>
      <c r="V102" s="9"/>
      <c r="W102" s="9"/>
      <c r="X102" s="9"/>
      <c r="Y102" s="9"/>
      <c r="Z102" s="9"/>
      <c r="AA102" s="9"/>
      <c r="AB102" s="9"/>
      <c r="AC102" s="9"/>
      <c r="AD102" s="125" cm="1">
        <f t="array" ref="AD102">'ادخال البيانات'!E113</f>
        <v>0</v>
      </c>
      <c r="AE102" s="125" cm="1">
        <f t="array" ref="AE102">'ادخال البيانات'!H113</f>
        <v>0</v>
      </c>
      <c r="AF102" s="125" cm="1">
        <f t="array" ref="AF102">'ادخال البيانات'!K113</f>
        <v>0</v>
      </c>
      <c r="AG102" s="125" cm="1">
        <f t="array" ref="AG102">'ادخال البيانات'!N113</f>
        <v>0</v>
      </c>
      <c r="AH102" s="125" cm="1">
        <f t="array" ref="AH102">'ادخال البيانات'!Q113</f>
        <v>0</v>
      </c>
      <c r="AI102" s="125" cm="1">
        <f t="array" ref="AI102">'ادخال البيانات'!T113</f>
        <v>0</v>
      </c>
      <c r="AJ102" s="125" cm="1">
        <f t="array" ref="AJ102">'ادخال البيانات'!W113</f>
        <v>0</v>
      </c>
      <c r="AK102" s="125" cm="1">
        <f t="array" ref="AK102">'ادخال البيانات'!Z113</f>
        <v>0</v>
      </c>
      <c r="AL102" s="125" cm="1">
        <f t="array" ref="AL102">'ادخال البيانات'!AC113</f>
        <v>0</v>
      </c>
    </row>
    <row r="103" ht="13.8" customHeight="1">
      <c r="A103" s="9"/>
      <c r="B103" s="95" cm="1">
        <f t="array" ref="B103">'الترتيب التنازلي '!BF76</f>
        <v>64</v>
      </c>
      <c r="C103" t="str" s="89" cm="1">
        <f t="array" ref="C103">'الترتيب التنازلي '!BY76</f>
      </c>
      <c r="D103" s="90"/>
      <c r="E103" s="90"/>
      <c r="F103" t="str" s="89" cm="1">
        <f t="array" ref="F103">'الترتيب التنازلي '!BZ76</f>
      </c>
      <c r="G103" t="str" s="89" cm="1">
        <f t="array" ref="G103">'الترتيب التنازلي '!CA76</f>
      </c>
      <c r="H103" t="str" s="89" cm="1">
        <f t="array" ref="H103">'الترتيب التنازلي  (2)'!CB76</f>
      </c>
      <c r="I103" s="9"/>
      <c r="J103" s="9"/>
      <c r="K103" s="9"/>
      <c r="L103" s="9"/>
      <c r="M103" s="9"/>
      <c r="N103" s="9"/>
      <c r="O103" s="9"/>
      <c r="P103" s="9"/>
      <c r="Q103" s="9"/>
      <c r="R103" s="9"/>
      <c r="S103" s="9"/>
      <c r="T103" s="9"/>
      <c r="U103" s="9"/>
      <c r="V103" s="9"/>
      <c r="W103" s="9"/>
      <c r="X103" s="9"/>
      <c r="Y103" s="9"/>
      <c r="Z103" s="9"/>
      <c r="AA103" s="9"/>
      <c r="AB103" s="9"/>
      <c r="AC103" s="9"/>
      <c r="AD103" s="125" cm="1">
        <f t="array" ref="AD103">'ادخال البيانات'!E114</f>
        <v>0</v>
      </c>
      <c r="AE103" s="125" cm="1">
        <f t="array" ref="AE103">'ادخال البيانات'!H114</f>
        <v>0</v>
      </c>
      <c r="AF103" s="125" cm="1">
        <f t="array" ref="AF103">'ادخال البيانات'!K114</f>
        <v>0</v>
      </c>
      <c r="AG103" s="125" cm="1">
        <f t="array" ref="AG103">'ادخال البيانات'!N114</f>
        <v>0</v>
      </c>
      <c r="AH103" s="125" cm="1">
        <f t="array" ref="AH103">'ادخال البيانات'!Q114</f>
        <v>0</v>
      </c>
      <c r="AI103" s="125" cm="1">
        <f t="array" ref="AI103">'ادخال البيانات'!T114</f>
        <v>0</v>
      </c>
      <c r="AJ103" s="125" cm="1">
        <f t="array" ref="AJ103">'ادخال البيانات'!W114</f>
        <v>0</v>
      </c>
      <c r="AK103" s="125" cm="1">
        <f t="array" ref="AK103">'ادخال البيانات'!Z114</f>
        <v>0</v>
      </c>
      <c r="AL103" s="125" cm="1">
        <f t="array" ref="AL103">'ادخال البيانات'!AC114</f>
        <v>0</v>
      </c>
    </row>
    <row r="104" ht="13.8" customHeight="1">
      <c r="A104" s="9"/>
      <c r="B104" s="95" cm="1">
        <f t="array" ref="B104">'الترتيب التنازلي '!BF77</f>
        <v>65</v>
      </c>
      <c r="C104" t="str" s="89" cm="1">
        <f t="array" ref="C104">'الترتيب التنازلي '!BY77</f>
      </c>
      <c r="D104" s="90"/>
      <c r="E104" s="90"/>
      <c r="F104" t="str" s="89" cm="1">
        <f t="array" ref="F104">'الترتيب التنازلي '!BZ77</f>
      </c>
      <c r="G104" t="str" s="89" cm="1">
        <f t="array" ref="G104">'الترتيب التنازلي '!CA77</f>
      </c>
      <c r="H104" t="str" s="89" cm="1">
        <f t="array" ref="H104">'الترتيب التنازلي  (2)'!CB77</f>
      </c>
      <c r="I104" s="9"/>
      <c r="J104" s="9"/>
      <c r="K104" s="9"/>
      <c r="L104" s="9"/>
      <c r="M104" s="9"/>
      <c r="N104" s="9"/>
      <c r="O104" s="9"/>
      <c r="P104" s="9"/>
      <c r="Q104" s="9"/>
      <c r="R104" s="9"/>
      <c r="S104" s="9"/>
      <c r="T104" s="9"/>
      <c r="U104" s="9"/>
      <c r="V104" s="9"/>
      <c r="W104" s="9"/>
      <c r="X104" s="9"/>
      <c r="Y104" s="9"/>
      <c r="Z104" s="9"/>
      <c r="AA104" s="9"/>
      <c r="AB104" s="9"/>
      <c r="AC104" s="9"/>
      <c r="AD104" s="125" cm="1">
        <f t="array" ref="AD104">'ادخال البيانات'!E115</f>
        <v>0</v>
      </c>
      <c r="AE104" s="125" cm="1">
        <f t="array" ref="AE104">'ادخال البيانات'!H115</f>
        <v>0</v>
      </c>
      <c r="AF104" s="125" cm="1">
        <f t="array" ref="AF104">'ادخال البيانات'!K115</f>
        <v>0</v>
      </c>
      <c r="AG104" s="125" cm="1">
        <f t="array" ref="AG104">'ادخال البيانات'!N115</f>
        <v>0</v>
      </c>
      <c r="AH104" s="125" cm="1">
        <f t="array" ref="AH104">'ادخال البيانات'!Q115</f>
        <v>0</v>
      </c>
      <c r="AI104" s="125" cm="1">
        <f t="array" ref="AI104">'ادخال البيانات'!T115</f>
        <v>0</v>
      </c>
      <c r="AJ104" s="125" cm="1">
        <f t="array" ref="AJ104">'ادخال البيانات'!W115</f>
        <v>0</v>
      </c>
      <c r="AK104" s="125" cm="1">
        <f t="array" ref="AK104">'ادخال البيانات'!Z115</f>
        <v>0</v>
      </c>
      <c r="AL104" s="125" cm="1">
        <f t="array" ref="AL104">'ادخال البيانات'!AC115</f>
        <v>0</v>
      </c>
    </row>
    <row r="105" ht="13.8" customHeight="1">
      <c r="A105" s="9"/>
      <c r="B105" s="95" cm="1">
        <f t="array" ref="B105">'الترتيب التنازلي '!BF78</f>
        <v>66</v>
      </c>
      <c r="C105" t="str" s="89" cm="1">
        <f t="array" ref="C105">'الترتيب التنازلي '!BY78</f>
      </c>
      <c r="D105" s="90"/>
      <c r="E105" s="90"/>
      <c r="F105" t="str" s="89" cm="1">
        <f t="array" ref="F105">'الترتيب التنازلي '!BZ78</f>
      </c>
      <c r="G105" t="str" s="89" cm="1">
        <f t="array" ref="G105">'الترتيب التنازلي '!CA78</f>
      </c>
      <c r="H105" t="str" s="89" cm="1">
        <f t="array" ref="H105">'الترتيب التنازلي  (2)'!CB78</f>
      </c>
      <c r="I105" s="9"/>
      <c r="J105" s="9"/>
      <c r="K105" s="9"/>
      <c r="L105" s="9"/>
      <c r="M105" s="9"/>
      <c r="N105" s="9"/>
      <c r="O105" s="9"/>
      <c r="P105" s="9"/>
      <c r="Q105" s="9"/>
      <c r="R105" s="9"/>
      <c r="S105" s="9"/>
      <c r="T105" s="9"/>
      <c r="U105" s="9"/>
      <c r="V105" s="9"/>
      <c r="W105" s="9"/>
      <c r="X105" s="9"/>
      <c r="Y105" s="9"/>
      <c r="Z105" s="9"/>
      <c r="AA105" s="9"/>
      <c r="AB105" s="9"/>
      <c r="AC105" s="9"/>
      <c r="AD105" s="125" cm="1">
        <f t="array" ref="AD105">'ادخال البيانات'!E116</f>
        <v>0</v>
      </c>
      <c r="AE105" s="125" cm="1">
        <f t="array" ref="AE105">'ادخال البيانات'!H116</f>
        <v>0</v>
      </c>
      <c r="AF105" s="125" cm="1">
        <f t="array" ref="AF105">'ادخال البيانات'!K116</f>
        <v>0</v>
      </c>
      <c r="AG105" s="125" cm="1">
        <f t="array" ref="AG105">'ادخال البيانات'!N116</f>
        <v>0</v>
      </c>
      <c r="AH105" s="125" cm="1">
        <f t="array" ref="AH105">'ادخال البيانات'!Q116</f>
        <v>0</v>
      </c>
      <c r="AI105" s="125" cm="1">
        <f t="array" ref="AI105">'ادخال البيانات'!T116</f>
        <v>0</v>
      </c>
      <c r="AJ105" s="125" cm="1">
        <f t="array" ref="AJ105">'ادخال البيانات'!W116</f>
        <v>0</v>
      </c>
      <c r="AK105" s="125" cm="1">
        <f t="array" ref="AK105">'ادخال البيانات'!Z116</f>
        <v>0</v>
      </c>
      <c r="AL105" s="125" cm="1">
        <f t="array" ref="AL105">'ادخال البيانات'!AC116</f>
        <v>0</v>
      </c>
    </row>
    <row r="106" ht="13.8" customHeight="1">
      <c r="A106" s="9"/>
      <c r="B106" s="95" cm="1">
        <f t="array" ref="B106">'الترتيب التنازلي '!BF79</f>
        <v>67</v>
      </c>
      <c r="C106" t="str" s="89" cm="1">
        <f t="array" ref="C106">'الترتيب التنازلي '!BY79</f>
      </c>
      <c r="D106" s="90"/>
      <c r="E106" s="90"/>
      <c r="F106" t="str" s="89" cm="1">
        <f t="array" ref="F106">'الترتيب التنازلي '!BZ79</f>
      </c>
      <c r="G106" t="str" s="89" cm="1">
        <f t="array" ref="G106">'الترتيب التنازلي '!CA79</f>
      </c>
      <c r="H106" t="str" s="89" cm="1">
        <f t="array" ref="H106">'الترتيب التنازلي  (2)'!CB79</f>
      </c>
      <c r="I106" s="9"/>
      <c r="J106" s="9"/>
      <c r="K106" s="9"/>
      <c r="L106" s="9"/>
      <c r="M106" s="9"/>
      <c r="N106" s="9"/>
      <c r="O106" s="9"/>
      <c r="P106" s="9"/>
      <c r="Q106" s="9"/>
      <c r="R106" s="9"/>
      <c r="S106" s="9"/>
      <c r="T106" s="9"/>
      <c r="U106" s="9"/>
      <c r="V106" s="9"/>
      <c r="W106" s="9"/>
      <c r="X106" s="9"/>
      <c r="Y106" s="9"/>
      <c r="Z106" s="9"/>
      <c r="AA106" s="9"/>
      <c r="AB106" s="9"/>
      <c r="AC106" s="9"/>
      <c r="AD106" s="125" cm="1">
        <f t="array" ref="AD106">'ادخال البيانات'!E117</f>
        <v>0</v>
      </c>
      <c r="AE106" s="125" cm="1">
        <f t="array" ref="AE106">'ادخال البيانات'!H117</f>
        <v>0</v>
      </c>
      <c r="AF106" s="125" cm="1">
        <f t="array" ref="AF106">'ادخال البيانات'!K117</f>
        <v>0</v>
      </c>
      <c r="AG106" s="125" cm="1">
        <f t="array" ref="AG106">'ادخال البيانات'!N117</f>
        <v>0</v>
      </c>
      <c r="AH106" s="125" cm="1">
        <f t="array" ref="AH106">'ادخال البيانات'!Q117</f>
        <v>0</v>
      </c>
      <c r="AI106" s="125" cm="1">
        <f t="array" ref="AI106">'ادخال البيانات'!T117</f>
        <v>0</v>
      </c>
      <c r="AJ106" s="125" cm="1">
        <f t="array" ref="AJ106">'ادخال البيانات'!W117</f>
        <v>0</v>
      </c>
      <c r="AK106" s="125" cm="1">
        <f t="array" ref="AK106">'ادخال البيانات'!Z117</f>
        <v>0</v>
      </c>
      <c r="AL106" s="125" cm="1">
        <f t="array" ref="AL106">'ادخال البيانات'!AC117</f>
        <v>0</v>
      </c>
    </row>
    <row r="107" ht="13.8" customHeight="1">
      <c r="A107" s="9"/>
      <c r="B107" s="95" cm="1">
        <f t="array" ref="B107">'الترتيب التنازلي '!BF80</f>
        <v>68</v>
      </c>
      <c r="C107" t="str" s="89" cm="1">
        <f t="array" ref="C107">'الترتيب التنازلي '!BY80</f>
      </c>
      <c r="D107" s="90"/>
      <c r="E107" s="90"/>
      <c r="F107" t="str" s="89" cm="1">
        <f t="array" ref="F107">'الترتيب التنازلي '!BZ80</f>
      </c>
      <c r="G107" t="str" s="89" cm="1">
        <f t="array" ref="G107">'الترتيب التنازلي '!CA80</f>
      </c>
      <c r="H107" t="str" s="89" cm="1">
        <f t="array" ref="H107">'الترتيب التنازلي  (2)'!CB80</f>
      </c>
      <c r="I107" s="9"/>
      <c r="J107" s="9"/>
      <c r="K107" s="9"/>
      <c r="L107" s="9"/>
      <c r="M107" s="9"/>
      <c r="N107" s="9"/>
      <c r="O107" s="9"/>
      <c r="P107" s="9"/>
      <c r="Q107" s="9"/>
      <c r="R107" s="9"/>
      <c r="S107" s="9"/>
      <c r="T107" s="9"/>
      <c r="U107" s="9"/>
      <c r="V107" s="9"/>
      <c r="W107" s="9"/>
      <c r="X107" s="9"/>
      <c r="Y107" s="9"/>
      <c r="Z107" s="9"/>
      <c r="AA107" s="9"/>
      <c r="AB107" s="9"/>
      <c r="AC107" s="9"/>
      <c r="AD107" s="125" cm="1">
        <f t="array" ref="AD107">'ادخال البيانات'!E118</f>
        <v>0</v>
      </c>
      <c r="AE107" s="125" cm="1">
        <f t="array" ref="AE107">'ادخال البيانات'!H118</f>
        <v>0</v>
      </c>
      <c r="AF107" s="125" cm="1">
        <f t="array" ref="AF107">'ادخال البيانات'!K118</f>
        <v>0</v>
      </c>
      <c r="AG107" s="125" cm="1">
        <f t="array" ref="AG107">'ادخال البيانات'!N118</f>
        <v>0</v>
      </c>
      <c r="AH107" s="125" cm="1">
        <f t="array" ref="AH107">'ادخال البيانات'!Q118</f>
        <v>0</v>
      </c>
      <c r="AI107" s="125" cm="1">
        <f t="array" ref="AI107">'ادخال البيانات'!T118</f>
        <v>0</v>
      </c>
      <c r="AJ107" s="125" cm="1">
        <f t="array" ref="AJ107">'ادخال البيانات'!W118</f>
        <v>0</v>
      </c>
      <c r="AK107" s="125" cm="1">
        <f t="array" ref="AK107">'ادخال البيانات'!Z118</f>
        <v>0</v>
      </c>
      <c r="AL107" s="125" cm="1">
        <f t="array" ref="AL107">'ادخال البيانات'!AC118</f>
        <v>0</v>
      </c>
    </row>
    <row r="108" ht="13.8" customHeight="1">
      <c r="A108" s="9"/>
      <c r="B108" s="95" cm="1">
        <f t="array" ref="B108">'الترتيب التنازلي '!BF81</f>
        <v>69</v>
      </c>
      <c r="C108" t="str" s="89" cm="1">
        <f t="array" ref="C108">'الترتيب التنازلي '!BY81</f>
      </c>
      <c r="D108" s="90"/>
      <c r="E108" s="90"/>
      <c r="F108" t="str" s="89" cm="1">
        <f t="array" ref="F108">'الترتيب التنازلي '!BZ81</f>
      </c>
      <c r="G108" t="str" s="89" cm="1">
        <f t="array" ref="G108">'الترتيب التنازلي '!CA81</f>
      </c>
      <c r="H108" t="str" s="89" cm="1">
        <f t="array" ref="H108">'الترتيب التنازلي  (2)'!CB81</f>
      </c>
      <c r="I108" s="9"/>
      <c r="J108" s="9"/>
      <c r="K108" s="9"/>
      <c r="L108" s="9"/>
      <c r="M108" s="9"/>
      <c r="N108" s="9"/>
      <c r="O108" s="9"/>
      <c r="P108" s="9"/>
      <c r="Q108" s="9"/>
      <c r="R108" s="9"/>
      <c r="S108" s="9"/>
      <c r="T108" s="9"/>
      <c r="U108" s="9"/>
      <c r="V108" s="9"/>
      <c r="W108" s="9"/>
      <c r="X108" s="9"/>
      <c r="Y108" s="9"/>
      <c r="Z108" s="9"/>
      <c r="AA108" s="9"/>
      <c r="AB108" s="9"/>
      <c r="AC108" s="9"/>
      <c r="AD108" s="125" cm="1">
        <f t="array" ref="AD108">'ادخال البيانات'!E119</f>
        <v>0</v>
      </c>
      <c r="AE108" s="125" cm="1">
        <f t="array" ref="AE108">'ادخال البيانات'!H119</f>
        <v>0</v>
      </c>
      <c r="AF108" s="125" cm="1">
        <f t="array" ref="AF108">'ادخال البيانات'!K119</f>
        <v>0</v>
      </c>
      <c r="AG108" s="125" cm="1">
        <f t="array" ref="AG108">'ادخال البيانات'!N119</f>
        <v>0</v>
      </c>
      <c r="AH108" s="125" cm="1">
        <f t="array" ref="AH108">'ادخال البيانات'!Q119</f>
        <v>0</v>
      </c>
      <c r="AI108" s="125" cm="1">
        <f t="array" ref="AI108">'ادخال البيانات'!T119</f>
        <v>0</v>
      </c>
      <c r="AJ108" s="125" cm="1">
        <f t="array" ref="AJ108">'ادخال البيانات'!W119</f>
        <v>0</v>
      </c>
      <c r="AK108" s="125" cm="1">
        <f t="array" ref="AK108">'ادخال البيانات'!Z119</f>
        <v>0</v>
      </c>
      <c r="AL108" s="125" cm="1">
        <f t="array" ref="AL108">'ادخال البيانات'!AC119</f>
        <v>0</v>
      </c>
    </row>
    <row r="109" ht="13.8" customHeight="1">
      <c r="A109" s="9"/>
      <c r="B109" s="95" cm="1">
        <f t="array" ref="B109">'الترتيب التنازلي '!BF82</f>
        <v>70</v>
      </c>
      <c r="C109" t="str" s="89" cm="1">
        <f t="array" ref="C109">'الترتيب التنازلي '!BY82</f>
      </c>
      <c r="D109" s="90"/>
      <c r="E109" s="90"/>
      <c r="F109" t="str" s="89" cm="1">
        <f t="array" ref="F109">'الترتيب التنازلي '!BZ82</f>
      </c>
      <c r="G109" t="str" s="89" cm="1">
        <f t="array" ref="G109">'الترتيب التنازلي '!CA82</f>
      </c>
      <c r="H109" t="str" s="89" cm="1">
        <f t="array" ref="H109">'الترتيب التنازلي  (2)'!CB82</f>
      </c>
      <c r="I109" s="9"/>
      <c r="J109" s="9"/>
      <c r="K109" s="9"/>
      <c r="L109" s="9"/>
      <c r="M109" s="9"/>
      <c r="N109" s="9"/>
      <c r="O109" s="9"/>
      <c r="P109" s="9"/>
      <c r="Q109" s="9"/>
      <c r="R109" s="9"/>
      <c r="S109" s="9"/>
      <c r="T109" s="9"/>
      <c r="U109" s="9"/>
      <c r="V109" s="9"/>
      <c r="W109" s="9"/>
      <c r="X109" s="9"/>
      <c r="Y109" s="9"/>
      <c r="Z109" s="9"/>
      <c r="AA109" s="9"/>
      <c r="AB109" s="9"/>
      <c r="AC109" s="9"/>
      <c r="AD109" s="125" cm="1">
        <f t="array" ref="AD109">'ادخال البيانات'!E120</f>
        <v>0</v>
      </c>
      <c r="AE109" s="125" cm="1">
        <f t="array" ref="AE109">'ادخال البيانات'!H120</f>
        <v>0</v>
      </c>
      <c r="AF109" s="125" cm="1">
        <f t="array" ref="AF109">'ادخال البيانات'!K120</f>
        <v>0</v>
      </c>
      <c r="AG109" s="125" cm="1">
        <f t="array" ref="AG109">'ادخال البيانات'!N120</f>
        <v>0</v>
      </c>
      <c r="AH109" s="125" cm="1">
        <f t="array" ref="AH109">'ادخال البيانات'!Q120</f>
        <v>0</v>
      </c>
      <c r="AI109" s="125" cm="1">
        <f t="array" ref="AI109">'ادخال البيانات'!T120</f>
        <v>0</v>
      </c>
      <c r="AJ109" s="125" cm="1">
        <f t="array" ref="AJ109">'ادخال البيانات'!W120</f>
        <v>0</v>
      </c>
      <c r="AK109" s="125" cm="1">
        <f t="array" ref="AK109">'ادخال البيانات'!Z120</f>
        <v>0</v>
      </c>
      <c r="AL109" s="125" cm="1">
        <f t="array" ref="AL109">'ادخال البيانات'!AC120</f>
        <v>0</v>
      </c>
    </row>
    <row r="110" ht="13.8" customHeight="1">
      <c r="A110" s="9"/>
      <c r="B110" s="95" cm="1">
        <f t="array" ref="B110">'الترتيب التنازلي '!BF83</f>
        <v>71</v>
      </c>
      <c r="C110" t="str" s="89" cm="1">
        <f t="array" ref="C110">'الترتيب التنازلي '!BY83</f>
      </c>
      <c r="D110" s="90"/>
      <c r="E110" s="90"/>
      <c r="F110" t="str" s="89" cm="1">
        <f t="array" ref="F110">'الترتيب التنازلي '!BZ83</f>
      </c>
      <c r="G110" t="str" s="89" cm="1">
        <f t="array" ref="G110">'الترتيب التنازلي '!CA83</f>
      </c>
      <c r="H110" t="str" s="89" cm="1">
        <f t="array" ref="H110">'الترتيب التنازلي  (2)'!CB83</f>
      </c>
      <c r="I110" s="9"/>
      <c r="J110" s="9"/>
      <c r="K110" s="9"/>
      <c r="L110" s="9"/>
      <c r="M110" s="9"/>
      <c r="N110" s="9"/>
      <c r="O110" s="9"/>
      <c r="P110" s="9"/>
      <c r="Q110" s="9"/>
      <c r="R110" s="9"/>
      <c r="S110" s="9"/>
      <c r="T110" s="9"/>
      <c r="U110" s="9"/>
      <c r="V110" s="9"/>
      <c r="W110" s="9"/>
      <c r="X110" s="9"/>
      <c r="Y110" s="9"/>
      <c r="Z110" s="9"/>
      <c r="AA110" s="9"/>
      <c r="AB110" s="9"/>
      <c r="AC110" s="9"/>
      <c r="AD110" s="125" cm="1">
        <f t="array" ref="AD110">'ادخال البيانات'!E121</f>
        <v>0</v>
      </c>
      <c r="AE110" s="125" cm="1">
        <f t="array" ref="AE110">'ادخال البيانات'!H121</f>
        <v>0</v>
      </c>
      <c r="AF110" s="125" cm="1">
        <f t="array" ref="AF110">'ادخال البيانات'!K121</f>
        <v>0</v>
      </c>
      <c r="AG110" s="125" cm="1">
        <f t="array" ref="AG110">'ادخال البيانات'!N121</f>
        <v>0</v>
      </c>
      <c r="AH110" s="125" cm="1">
        <f t="array" ref="AH110">'ادخال البيانات'!Q121</f>
        <v>0</v>
      </c>
      <c r="AI110" s="125" cm="1">
        <f t="array" ref="AI110">'ادخال البيانات'!T121</f>
        <v>0</v>
      </c>
      <c r="AJ110" s="125" cm="1">
        <f t="array" ref="AJ110">'ادخال البيانات'!W121</f>
        <v>0</v>
      </c>
      <c r="AK110" s="125" cm="1">
        <f t="array" ref="AK110">'ادخال البيانات'!Z121</f>
        <v>0</v>
      </c>
      <c r="AL110" s="125" cm="1">
        <f t="array" ref="AL110">'ادخال البيانات'!AC121</f>
        <v>0</v>
      </c>
    </row>
    <row r="111" ht="13.8" customHeight="1">
      <c r="A111" s="9"/>
      <c r="B111" s="95" cm="1">
        <f t="array" ref="B111">'الترتيب التنازلي '!BF84</f>
        <v>72</v>
      </c>
      <c r="C111" t="str" s="89" cm="1">
        <f t="array" ref="C111">'الترتيب التنازلي '!BY84</f>
      </c>
      <c r="D111" s="90"/>
      <c r="E111" s="90"/>
      <c r="F111" t="str" s="89" cm="1">
        <f t="array" ref="F111">'الترتيب التنازلي '!BZ84</f>
      </c>
      <c r="G111" t="str" s="89" cm="1">
        <f t="array" ref="G111">'الترتيب التنازلي '!CA84</f>
      </c>
      <c r="H111" t="str" s="89" cm="1">
        <f t="array" ref="H111">'الترتيب التنازلي  (2)'!CB84</f>
      </c>
      <c r="I111" s="9"/>
      <c r="J111" s="9"/>
      <c r="K111" s="9"/>
      <c r="L111" s="9"/>
      <c r="M111" s="9"/>
      <c r="N111" s="9"/>
      <c r="O111" s="9"/>
      <c r="P111" s="9"/>
      <c r="Q111" s="9"/>
      <c r="R111" s="9"/>
      <c r="S111" s="9"/>
      <c r="T111" s="9"/>
      <c r="U111" s="9"/>
      <c r="V111" s="9"/>
      <c r="W111" s="9"/>
      <c r="X111" s="9"/>
      <c r="Y111" s="9"/>
      <c r="Z111" s="9"/>
      <c r="AA111" s="9"/>
      <c r="AB111" s="9"/>
      <c r="AC111" s="9"/>
      <c r="AD111" s="125" cm="1">
        <f t="array" ref="AD111">'ادخال البيانات'!E122</f>
        <v>0</v>
      </c>
      <c r="AE111" s="125" cm="1">
        <f t="array" ref="AE111">'ادخال البيانات'!H122</f>
        <v>0</v>
      </c>
      <c r="AF111" s="125" cm="1">
        <f t="array" ref="AF111">'ادخال البيانات'!K122</f>
        <v>0</v>
      </c>
      <c r="AG111" s="125" cm="1">
        <f t="array" ref="AG111">'ادخال البيانات'!N122</f>
        <v>0</v>
      </c>
      <c r="AH111" s="125" cm="1">
        <f t="array" ref="AH111">'ادخال البيانات'!Q122</f>
        <v>0</v>
      </c>
      <c r="AI111" s="125" cm="1">
        <f t="array" ref="AI111">'ادخال البيانات'!T122</f>
        <v>0</v>
      </c>
      <c r="AJ111" s="125" cm="1">
        <f t="array" ref="AJ111">'ادخال البيانات'!W122</f>
        <v>0</v>
      </c>
      <c r="AK111" s="125" cm="1">
        <f t="array" ref="AK111">'ادخال البيانات'!Z122</f>
        <v>0</v>
      </c>
      <c r="AL111" s="125" cm="1">
        <f t="array" ref="AL111">'ادخال البيانات'!AC122</f>
        <v>0</v>
      </c>
    </row>
    <row r="112" ht="13.8" customHeight="1">
      <c r="A112" s="9"/>
      <c r="B112" s="95" cm="1">
        <f t="array" ref="B112">'الترتيب التنازلي '!BF85</f>
        <v>73</v>
      </c>
      <c r="C112" t="str" s="89" cm="1">
        <f t="array" ref="C112">'الترتيب التنازلي '!BY85</f>
      </c>
      <c r="D112" s="90"/>
      <c r="E112" s="90"/>
      <c r="F112" t="str" s="89" cm="1">
        <f t="array" ref="F112">'الترتيب التنازلي '!BZ85</f>
      </c>
      <c r="G112" t="str" s="89" cm="1">
        <f t="array" ref="G112">'الترتيب التنازلي '!CA85</f>
      </c>
      <c r="H112" t="str" s="89" cm="1">
        <f t="array" ref="H112">'الترتيب التنازلي  (2)'!CB85</f>
      </c>
      <c r="I112" s="9"/>
      <c r="J112" s="9"/>
      <c r="K112" s="9"/>
      <c r="L112" s="9"/>
      <c r="M112" s="9"/>
      <c r="N112" s="9"/>
      <c r="O112" s="9"/>
      <c r="P112" s="9"/>
      <c r="Q112" s="9"/>
      <c r="R112" s="9"/>
      <c r="S112" s="9"/>
      <c r="T112" s="9"/>
      <c r="U112" s="9"/>
      <c r="V112" s="9"/>
      <c r="W112" s="9"/>
      <c r="X112" s="9"/>
      <c r="Y112" s="9"/>
      <c r="Z112" s="9"/>
      <c r="AA112" s="9"/>
      <c r="AB112" s="9"/>
      <c r="AC112" s="9"/>
      <c r="AD112" s="125" cm="1">
        <f t="array" ref="AD112">'ادخال البيانات'!E123</f>
        <v>0</v>
      </c>
      <c r="AE112" s="125" cm="1">
        <f t="array" ref="AE112">'ادخال البيانات'!H123</f>
        <v>0</v>
      </c>
      <c r="AF112" s="125" cm="1">
        <f t="array" ref="AF112">'ادخال البيانات'!K123</f>
        <v>0</v>
      </c>
      <c r="AG112" s="125" cm="1">
        <f t="array" ref="AG112">'ادخال البيانات'!N123</f>
        <v>0</v>
      </c>
      <c r="AH112" s="125" cm="1">
        <f t="array" ref="AH112">'ادخال البيانات'!Q123</f>
        <v>0</v>
      </c>
      <c r="AI112" s="125" cm="1">
        <f t="array" ref="AI112">'ادخال البيانات'!T123</f>
        <v>0</v>
      </c>
      <c r="AJ112" s="125" cm="1">
        <f t="array" ref="AJ112">'ادخال البيانات'!W123</f>
        <v>0</v>
      </c>
      <c r="AK112" s="125" cm="1">
        <f t="array" ref="AK112">'ادخال البيانات'!Z123</f>
        <v>0</v>
      </c>
      <c r="AL112" s="125" cm="1">
        <f t="array" ref="AL112">'ادخال البيانات'!AC123</f>
        <v>0</v>
      </c>
    </row>
    <row r="113" ht="13.8" customHeight="1">
      <c r="A113" s="9"/>
      <c r="B113" s="95" cm="1">
        <f t="array" ref="B113">'الترتيب التنازلي '!BF86</f>
        <v>74</v>
      </c>
      <c r="C113" t="str" s="89" cm="1">
        <f t="array" ref="C113">'الترتيب التنازلي '!BY86</f>
      </c>
      <c r="D113" s="90"/>
      <c r="E113" s="90"/>
      <c r="F113" t="str" s="89" cm="1">
        <f t="array" ref="F113">'الترتيب التنازلي '!BZ86</f>
      </c>
      <c r="G113" t="str" s="89" cm="1">
        <f t="array" ref="G113">'الترتيب التنازلي '!CA86</f>
      </c>
      <c r="H113" t="str" s="89" cm="1">
        <f t="array" ref="H113">'الترتيب التنازلي  (2)'!CB86</f>
      </c>
      <c r="I113" s="9"/>
      <c r="J113" s="9"/>
      <c r="K113" s="9"/>
      <c r="L113" s="9"/>
      <c r="M113" s="9"/>
      <c r="N113" s="9"/>
      <c r="O113" s="9"/>
      <c r="P113" s="9"/>
      <c r="Q113" s="9"/>
      <c r="R113" s="9"/>
      <c r="S113" s="9"/>
      <c r="T113" s="9"/>
      <c r="U113" s="9"/>
      <c r="V113" s="9"/>
      <c r="W113" s="9"/>
      <c r="X113" s="9"/>
      <c r="Y113" s="9"/>
      <c r="Z113" s="9"/>
      <c r="AA113" s="9"/>
      <c r="AB113" s="9"/>
      <c r="AC113" s="9"/>
      <c r="AD113" s="125" cm="1">
        <f t="array" ref="AD113">'ادخال البيانات'!E124</f>
        <v>0</v>
      </c>
      <c r="AE113" s="125" cm="1">
        <f t="array" ref="AE113">'ادخال البيانات'!H124</f>
        <v>0</v>
      </c>
      <c r="AF113" s="125" cm="1">
        <f t="array" ref="AF113">'ادخال البيانات'!K124</f>
        <v>0</v>
      </c>
      <c r="AG113" s="125" cm="1">
        <f t="array" ref="AG113">'ادخال البيانات'!N124</f>
        <v>0</v>
      </c>
      <c r="AH113" s="125" cm="1">
        <f t="array" ref="AH113">'ادخال البيانات'!Q124</f>
        <v>0</v>
      </c>
      <c r="AI113" s="125" cm="1">
        <f t="array" ref="AI113">'ادخال البيانات'!T124</f>
        <v>0</v>
      </c>
      <c r="AJ113" s="125" cm="1">
        <f t="array" ref="AJ113">'ادخال البيانات'!W124</f>
        <v>0</v>
      </c>
      <c r="AK113" s="125" cm="1">
        <f t="array" ref="AK113">'ادخال البيانات'!Z124</f>
        <v>0</v>
      </c>
      <c r="AL113" s="125" cm="1">
        <f t="array" ref="AL113">'ادخال البيانات'!AC124</f>
        <v>0</v>
      </c>
    </row>
    <row r="114" ht="13.8" customHeight="1">
      <c r="A114" s="9"/>
      <c r="B114" s="95" cm="1">
        <f t="array" ref="B114">'الترتيب التنازلي '!BF87</f>
        <v>75</v>
      </c>
      <c r="C114" t="str" s="89" cm="1">
        <f t="array" ref="C114">'الترتيب التنازلي '!BY87</f>
      </c>
      <c r="D114" s="90"/>
      <c r="E114" s="90"/>
      <c r="F114" t="str" s="89" cm="1">
        <f t="array" ref="F114">'الترتيب التنازلي '!BZ87</f>
      </c>
      <c r="G114" t="str" s="89" cm="1">
        <f t="array" ref="G114">'الترتيب التنازلي '!CA87</f>
      </c>
      <c r="H114" t="str" s="89" cm="1">
        <f t="array" ref="H114">'الترتيب التنازلي  (2)'!CB87</f>
      </c>
      <c r="I114" s="9"/>
      <c r="J114" s="9"/>
      <c r="K114" s="9"/>
      <c r="L114" s="9"/>
      <c r="M114" s="9"/>
      <c r="N114" s="9"/>
      <c r="O114" s="9"/>
      <c r="P114" s="9"/>
      <c r="Q114" s="9"/>
      <c r="R114" s="9"/>
      <c r="S114" s="9"/>
      <c r="T114" s="9"/>
      <c r="U114" s="9"/>
      <c r="V114" s="9"/>
      <c r="W114" s="9"/>
      <c r="X114" s="9"/>
      <c r="Y114" s="9"/>
      <c r="Z114" s="9"/>
      <c r="AA114" s="9"/>
      <c r="AB114" s="9"/>
      <c r="AC114" s="9"/>
      <c r="AD114" s="125" cm="1">
        <f t="array" ref="AD114">'ادخال البيانات'!E125</f>
        <v>0</v>
      </c>
      <c r="AE114" s="125" cm="1">
        <f t="array" ref="AE114">'ادخال البيانات'!H125</f>
        <v>0</v>
      </c>
      <c r="AF114" s="125" cm="1">
        <f t="array" ref="AF114">'ادخال البيانات'!K125</f>
        <v>0</v>
      </c>
      <c r="AG114" s="125" cm="1">
        <f t="array" ref="AG114">'ادخال البيانات'!N125</f>
        <v>0</v>
      </c>
      <c r="AH114" s="125" cm="1">
        <f t="array" ref="AH114">'ادخال البيانات'!Q125</f>
        <v>0</v>
      </c>
      <c r="AI114" s="125" cm="1">
        <f t="array" ref="AI114">'ادخال البيانات'!T125</f>
        <v>0</v>
      </c>
      <c r="AJ114" s="125" cm="1">
        <f t="array" ref="AJ114">'ادخال البيانات'!W125</f>
        <v>0</v>
      </c>
      <c r="AK114" s="125" cm="1">
        <f t="array" ref="AK114">'ادخال البيانات'!Z125</f>
        <v>0</v>
      </c>
      <c r="AL114" s="125" cm="1">
        <f t="array" ref="AL114">'ادخال البيانات'!AC125</f>
        <v>0</v>
      </c>
    </row>
    <row r="115" ht="13.8" customHeight="1">
      <c r="A115" s="9"/>
      <c r="B115" s="95" cm="1">
        <f t="array" ref="B115">'الترتيب التنازلي '!BF88</f>
        <v>76</v>
      </c>
      <c r="C115" t="str" s="89" cm="1">
        <f t="array" ref="C115">'الترتيب التنازلي '!BY88</f>
      </c>
      <c r="D115" s="90"/>
      <c r="E115" s="90"/>
      <c r="F115" t="str" s="89" cm="1">
        <f t="array" ref="F115">'الترتيب التنازلي '!BZ88</f>
      </c>
      <c r="G115" t="str" s="89" cm="1">
        <f t="array" ref="G115">'الترتيب التنازلي '!CA88</f>
      </c>
      <c r="H115" t="str" s="89" cm="1">
        <f t="array" ref="H115">'الترتيب التنازلي  (2)'!CB88</f>
      </c>
      <c r="I115" s="9"/>
      <c r="J115" s="9"/>
      <c r="K115" s="9"/>
      <c r="L115" s="9"/>
      <c r="M115" s="9"/>
      <c r="N115" s="9"/>
      <c r="O115" s="9"/>
      <c r="P115" s="9"/>
      <c r="Q115" s="9"/>
      <c r="R115" s="9"/>
      <c r="S115" s="9"/>
      <c r="T115" s="9"/>
      <c r="U115" s="9"/>
      <c r="V115" s="9"/>
      <c r="W115" s="9"/>
      <c r="X115" s="9"/>
      <c r="Y115" s="9"/>
      <c r="Z115" s="9"/>
      <c r="AA115" s="9"/>
      <c r="AB115" s="9"/>
      <c r="AC115" s="9"/>
      <c r="AD115" s="125" cm="1">
        <f t="array" ref="AD115">'ادخال البيانات'!E126</f>
        <v>0</v>
      </c>
      <c r="AE115" s="125" cm="1">
        <f t="array" ref="AE115">'ادخال البيانات'!H126</f>
        <v>0</v>
      </c>
      <c r="AF115" s="125" cm="1">
        <f t="array" ref="AF115">'ادخال البيانات'!K126</f>
        <v>0</v>
      </c>
      <c r="AG115" s="125" cm="1">
        <f t="array" ref="AG115">'ادخال البيانات'!N126</f>
        <v>0</v>
      </c>
      <c r="AH115" s="125" cm="1">
        <f t="array" ref="AH115">'ادخال البيانات'!Q126</f>
        <v>0</v>
      </c>
      <c r="AI115" s="125" cm="1">
        <f t="array" ref="AI115">'ادخال البيانات'!T126</f>
        <v>0</v>
      </c>
      <c r="AJ115" s="125" cm="1">
        <f t="array" ref="AJ115">'ادخال البيانات'!W126</f>
        <v>0</v>
      </c>
      <c r="AK115" s="125" cm="1">
        <f t="array" ref="AK115">'ادخال البيانات'!Z126</f>
        <v>0</v>
      </c>
      <c r="AL115" s="125" cm="1">
        <f t="array" ref="AL115">'ادخال البيانات'!AC126</f>
        <v>0</v>
      </c>
    </row>
    <row r="116" ht="13.8" customHeight="1">
      <c r="A116" s="9"/>
      <c r="B116" s="95" cm="1">
        <f t="array" ref="B116">'الترتيب التنازلي '!BF89</f>
        <v>77</v>
      </c>
      <c r="C116" t="str" s="89" cm="1">
        <f t="array" ref="C116">'الترتيب التنازلي '!BY89</f>
      </c>
      <c r="D116" s="90"/>
      <c r="E116" s="90"/>
      <c r="F116" t="str" s="89" cm="1">
        <f t="array" ref="F116">'الترتيب التنازلي '!BZ89</f>
      </c>
      <c r="G116" t="str" s="89" cm="1">
        <f t="array" ref="G116">'الترتيب التنازلي '!CA89</f>
      </c>
      <c r="H116" t="str" s="89" cm="1">
        <f t="array" ref="H116">'الترتيب التنازلي  (2)'!CB89</f>
      </c>
      <c r="I116" s="9"/>
      <c r="J116" s="9"/>
      <c r="K116" s="9"/>
      <c r="L116" s="9"/>
      <c r="M116" s="9"/>
      <c r="N116" s="9"/>
      <c r="O116" s="9"/>
      <c r="P116" s="9"/>
      <c r="Q116" s="9"/>
      <c r="R116" s="9"/>
      <c r="S116" s="9"/>
      <c r="T116" s="9"/>
      <c r="U116" s="9"/>
      <c r="V116" s="9"/>
      <c r="W116" s="9"/>
      <c r="X116" s="9"/>
      <c r="Y116" s="9"/>
      <c r="Z116" s="9"/>
      <c r="AA116" s="9"/>
      <c r="AB116" s="9"/>
      <c r="AC116" s="9"/>
      <c r="AD116" s="125" cm="1">
        <f t="array" ref="AD116">'ادخال البيانات'!E127</f>
        <v>0</v>
      </c>
      <c r="AE116" s="125" cm="1">
        <f t="array" ref="AE116">'ادخال البيانات'!H127</f>
        <v>0</v>
      </c>
      <c r="AF116" s="125" cm="1">
        <f t="array" ref="AF116">'ادخال البيانات'!K127</f>
        <v>0</v>
      </c>
      <c r="AG116" s="125" cm="1">
        <f t="array" ref="AG116">'ادخال البيانات'!N127</f>
        <v>0</v>
      </c>
      <c r="AH116" s="125" cm="1">
        <f t="array" ref="AH116">'ادخال البيانات'!Q127</f>
        <v>0</v>
      </c>
      <c r="AI116" s="125" cm="1">
        <f t="array" ref="AI116">'ادخال البيانات'!T127</f>
        <v>0</v>
      </c>
      <c r="AJ116" s="125" cm="1">
        <f t="array" ref="AJ116">'ادخال البيانات'!W127</f>
        <v>0</v>
      </c>
      <c r="AK116" s="125" cm="1">
        <f t="array" ref="AK116">'ادخال البيانات'!Z127</f>
        <v>0</v>
      </c>
      <c r="AL116" s="125" cm="1">
        <f t="array" ref="AL116">'ادخال البيانات'!AC127</f>
        <v>0</v>
      </c>
    </row>
    <row r="117" ht="13.8" customHeight="1">
      <c r="A117" s="9"/>
      <c r="B117" s="95" cm="1">
        <f t="array" ref="B117">'الترتيب التنازلي '!BF90</f>
        <v>78</v>
      </c>
      <c r="C117" t="str" s="89" cm="1">
        <f t="array" ref="C117">'الترتيب التنازلي '!BY90</f>
      </c>
      <c r="D117" s="90"/>
      <c r="E117" s="90"/>
      <c r="F117" t="str" s="89" cm="1">
        <f t="array" ref="F117">'الترتيب التنازلي '!BZ90</f>
      </c>
      <c r="G117" t="str" s="89" cm="1">
        <f t="array" ref="G117">'الترتيب التنازلي '!CA90</f>
      </c>
      <c r="H117" t="str" s="89" cm="1">
        <f t="array" ref="H117">'الترتيب التنازلي  (2)'!CB90</f>
      </c>
      <c r="I117" s="9"/>
      <c r="J117" s="9"/>
      <c r="K117" s="9"/>
      <c r="L117" s="9"/>
      <c r="M117" s="9"/>
      <c r="N117" s="9"/>
      <c r="O117" s="9"/>
      <c r="P117" s="9"/>
      <c r="Q117" s="9"/>
      <c r="R117" s="9"/>
      <c r="S117" s="9"/>
      <c r="T117" s="9"/>
      <c r="U117" s="9"/>
      <c r="V117" s="9"/>
      <c r="W117" s="9"/>
      <c r="X117" s="9"/>
      <c r="Y117" s="9"/>
      <c r="Z117" s="9"/>
      <c r="AA117" s="9"/>
      <c r="AB117" s="9"/>
      <c r="AC117" s="9"/>
      <c r="AD117" s="125" cm="1">
        <f t="array" ref="AD117">'ادخال البيانات'!E128</f>
        <v>0</v>
      </c>
      <c r="AE117" s="125" cm="1">
        <f t="array" ref="AE117">'ادخال البيانات'!H128</f>
        <v>0</v>
      </c>
      <c r="AF117" s="125" cm="1">
        <f t="array" ref="AF117">'ادخال البيانات'!K128</f>
        <v>0</v>
      </c>
      <c r="AG117" s="125" cm="1">
        <f t="array" ref="AG117">'ادخال البيانات'!N128</f>
        <v>0</v>
      </c>
      <c r="AH117" s="125" cm="1">
        <f t="array" ref="AH117">'ادخال البيانات'!Q128</f>
        <v>0</v>
      </c>
      <c r="AI117" s="125" cm="1">
        <f t="array" ref="AI117">'ادخال البيانات'!T128</f>
        <v>0</v>
      </c>
      <c r="AJ117" s="125" cm="1">
        <f t="array" ref="AJ117">'ادخال البيانات'!W128</f>
        <v>0</v>
      </c>
      <c r="AK117" s="125" cm="1">
        <f t="array" ref="AK117">'ادخال البيانات'!Z128</f>
        <v>0</v>
      </c>
      <c r="AL117" s="125" cm="1">
        <f t="array" ref="AL117">'ادخال البيانات'!AC128</f>
        <v>0</v>
      </c>
    </row>
    <row r="118" ht="13.8" customHeight="1">
      <c r="A118" s="9"/>
      <c r="B118" s="96" cm="1">
        <f t="array" ref="B118">'الترتيب التنازلي '!BF91</f>
        <v>79</v>
      </c>
      <c r="C118" t="str" s="89" cm="1">
        <f t="array" ref="C118">'الترتيب التنازلي '!BY91</f>
      </c>
      <c r="D118" s="90"/>
      <c r="E118" s="90"/>
      <c r="F118" t="str" s="89" cm="1">
        <f t="array" ref="F118">'الترتيب التنازلي '!BZ91</f>
      </c>
      <c r="G118" t="str" s="89" cm="1">
        <f t="array" ref="G118">'الترتيب التنازلي '!CA91</f>
      </c>
      <c r="H118" t="str" s="89" cm="1">
        <f t="array" ref="H118">'الترتيب التنازلي  (2)'!CB91</f>
      </c>
      <c r="I118" s="9"/>
      <c r="J118" s="9"/>
      <c r="K118" s="9"/>
      <c r="L118" s="9"/>
      <c r="M118" s="9"/>
      <c r="N118" s="9"/>
      <c r="O118" s="9"/>
      <c r="P118" s="9"/>
      <c r="Q118" s="9"/>
      <c r="R118" s="9"/>
      <c r="S118" s="9"/>
      <c r="T118" s="9"/>
      <c r="U118" s="9"/>
      <c r="V118" s="9"/>
      <c r="W118" s="9"/>
      <c r="X118" s="9"/>
      <c r="Y118" s="9"/>
      <c r="Z118" s="9"/>
      <c r="AA118" s="9"/>
      <c r="AB118" s="9"/>
      <c r="AC118" s="9"/>
      <c r="AD118" s="125" cm="1">
        <f t="array" ref="AD118">'ادخال البيانات'!E129</f>
        <v>0</v>
      </c>
      <c r="AE118" s="125" cm="1">
        <f t="array" ref="AE118">'ادخال البيانات'!H129</f>
        <v>0</v>
      </c>
      <c r="AF118" s="125" cm="1">
        <f t="array" ref="AF118">'ادخال البيانات'!K129</f>
        <v>0</v>
      </c>
      <c r="AG118" s="125" cm="1">
        <f t="array" ref="AG118">'ادخال البيانات'!N129</f>
        <v>0</v>
      </c>
      <c r="AH118" s="125" cm="1">
        <f t="array" ref="AH118">'ادخال البيانات'!Q129</f>
        <v>0</v>
      </c>
      <c r="AI118" s="125" cm="1">
        <f t="array" ref="AI118">'ادخال البيانات'!T129</f>
        <v>0</v>
      </c>
      <c r="AJ118" s="125" cm="1">
        <f t="array" ref="AJ118">'ادخال البيانات'!W129</f>
        <v>0</v>
      </c>
      <c r="AK118" s="125" cm="1">
        <f t="array" ref="AK118">'ادخال البيانات'!Z129</f>
        <v>0</v>
      </c>
      <c r="AL118" s="125" cm="1">
        <f t="array" ref="AL118">'ادخال البيانات'!AC129</f>
        <v>0</v>
      </c>
    </row>
    <row r="119" ht="13.8" customHeight="1">
      <c r="A119" s="9"/>
      <c r="B119" s="97"/>
      <c r="C119" s="9"/>
      <c r="D119" s="9"/>
      <c r="E119" s="9"/>
      <c r="F119" s="9"/>
      <c r="G119" s="9"/>
      <c r="H119" s="9"/>
      <c r="I119" s="9"/>
      <c r="J119" s="9"/>
      <c r="K119" s="9"/>
      <c r="L119" s="9"/>
      <c r="M119" s="9"/>
      <c r="N119" s="9"/>
      <c r="O119" s="9"/>
      <c r="P119" s="9"/>
      <c r="Q119" s="9"/>
      <c r="R119" s="9"/>
      <c r="S119" s="9"/>
      <c r="T119" s="9"/>
      <c r="U119" s="9"/>
      <c r="V119" s="9"/>
      <c r="W119" s="9"/>
      <c r="X119" s="9"/>
      <c r="Y119" s="9"/>
      <c r="Z119" s="9"/>
      <c r="AA119" s="9"/>
      <c r="AB119" s="9"/>
      <c r="AC119" s="9"/>
      <c r="AD119" s="125" cm="1">
        <f t="array" ref="AD119">'ادخال البيانات'!E130</f>
        <v>0</v>
      </c>
      <c r="AE119" s="125" cm="1">
        <f t="array" ref="AE119">'ادخال البيانات'!H130</f>
        <v>0</v>
      </c>
      <c r="AF119" s="125" cm="1">
        <f t="array" ref="AF119">'ادخال البيانات'!K130</f>
        <v>0</v>
      </c>
      <c r="AG119" s="125" cm="1">
        <f t="array" ref="AG119">'ادخال البيانات'!N130</f>
        <v>0</v>
      </c>
      <c r="AH119" s="125" cm="1">
        <f t="array" ref="AH119">'ادخال البيانات'!Q130</f>
        <v>0</v>
      </c>
      <c r="AI119" s="125" cm="1">
        <f t="array" ref="AI119">'ادخال البيانات'!T130</f>
        <v>0</v>
      </c>
      <c r="AJ119" s="125" cm="1">
        <f t="array" ref="AJ119">'ادخال البيانات'!W130</f>
        <v>0</v>
      </c>
      <c r="AK119" s="125" cm="1">
        <f t="array" ref="AK119">'ادخال البيانات'!Z130</f>
        <v>0</v>
      </c>
      <c r="AL119" s="125" cm="1">
        <f t="array" ref="AL119">'ادخال البيانات'!AC130</f>
        <v>0</v>
      </c>
    </row>
    <row r="120" ht="13.8" customHeight="1">
      <c r="A120" s="9"/>
      <c r="B120" s="9"/>
      <c r="C120" s="9"/>
      <c r="D120" s="9"/>
      <c r="E120" s="9"/>
      <c r="F120" s="9"/>
      <c r="G120" s="9"/>
      <c r="H120" s="9"/>
      <c r="I120" s="9"/>
      <c r="J120" s="9"/>
      <c r="K120" s="9"/>
      <c r="L120" s="9"/>
      <c r="M120" s="9"/>
      <c r="N120" s="9"/>
      <c r="O120" s="9"/>
      <c r="P120" s="9"/>
      <c r="Q120" s="9"/>
      <c r="R120" s="9"/>
      <c r="S120" s="9"/>
      <c r="T120" s="9"/>
      <c r="U120" s="9"/>
      <c r="V120" s="9"/>
      <c r="W120" s="9"/>
      <c r="X120" s="9"/>
      <c r="Y120" s="9"/>
      <c r="Z120" s="9"/>
      <c r="AA120" s="9"/>
      <c r="AB120" s="9"/>
      <c r="AC120" s="9"/>
      <c r="AD120" s="125" cm="1">
        <f t="array" ref="AD120">'ادخال البيانات'!E131</f>
        <v>0</v>
      </c>
      <c r="AE120" s="125" cm="1">
        <f t="array" ref="AE120">'ادخال البيانات'!H131</f>
        <v>0</v>
      </c>
      <c r="AF120" s="125" cm="1">
        <f t="array" ref="AF120">'ادخال البيانات'!K131</f>
        <v>0</v>
      </c>
      <c r="AG120" s="125" cm="1">
        <f t="array" ref="AG120">'ادخال البيانات'!N131</f>
        <v>0</v>
      </c>
      <c r="AH120" s="125" cm="1">
        <f t="array" ref="AH120">'ادخال البيانات'!Q131</f>
        <v>0</v>
      </c>
      <c r="AI120" s="125" cm="1">
        <f t="array" ref="AI120">'ادخال البيانات'!T131</f>
        <v>0</v>
      </c>
      <c r="AJ120" s="125" cm="1">
        <f t="array" ref="AJ120">'ادخال البيانات'!W131</f>
        <v>0</v>
      </c>
      <c r="AK120" s="125" cm="1">
        <f t="array" ref="AK120">'ادخال البيانات'!Z131</f>
        <v>0</v>
      </c>
      <c r="AL120" s="125" cm="1">
        <f t="array" ref="AL120">'ادخال البيانات'!AC131</f>
        <v>0</v>
      </c>
    </row>
    <row r="121" ht="13.8" customHeight="1">
      <c r="A121" s="9"/>
      <c r="B121" s="9"/>
      <c r="C121" s="9"/>
      <c r="D121" s="9"/>
      <c r="E121" s="9"/>
      <c r="F121" s="9"/>
      <c r="G121" s="9"/>
      <c r="H121" s="9"/>
      <c r="I121" s="9"/>
      <c r="J121" s="9"/>
      <c r="K121" s="9"/>
      <c r="L121" s="9"/>
      <c r="M121" s="9"/>
      <c r="N121" s="9"/>
      <c r="O121" s="9"/>
      <c r="P121" s="9"/>
      <c r="Q121" s="9"/>
      <c r="R121" s="9"/>
      <c r="S121" s="9"/>
      <c r="T121" s="9"/>
      <c r="U121" s="9"/>
      <c r="V121" s="9"/>
      <c r="W121" s="9"/>
      <c r="X121" s="9"/>
      <c r="Y121" s="9"/>
      <c r="Z121" s="9"/>
      <c r="AA121" s="9"/>
      <c r="AB121" s="9"/>
      <c r="AC121" s="9"/>
      <c r="AD121" s="125" cm="1">
        <f t="array" ref="AD121">'ادخال البيانات'!E132</f>
        <v>0</v>
      </c>
      <c r="AE121" s="125" cm="1">
        <f t="array" ref="AE121">'ادخال البيانات'!H132</f>
        <v>0</v>
      </c>
      <c r="AF121" s="125" cm="1">
        <f t="array" ref="AF121">'ادخال البيانات'!K132</f>
        <v>0</v>
      </c>
      <c r="AG121" s="125" cm="1">
        <f t="array" ref="AG121">'ادخال البيانات'!N132</f>
        <v>0</v>
      </c>
      <c r="AH121" s="125" cm="1">
        <f t="array" ref="AH121">'ادخال البيانات'!Q132</f>
        <v>0</v>
      </c>
      <c r="AI121" s="125" cm="1">
        <f t="array" ref="AI121">'ادخال البيانات'!T132</f>
        <v>0</v>
      </c>
      <c r="AJ121" s="125" cm="1">
        <f t="array" ref="AJ121">'ادخال البيانات'!W132</f>
        <v>0</v>
      </c>
      <c r="AK121" s="125" cm="1">
        <f t="array" ref="AK121">'ادخال البيانات'!Z132</f>
        <v>0</v>
      </c>
      <c r="AL121" s="125" cm="1">
        <f t="array" ref="AL121">'ادخال البيانات'!AC132</f>
        <v>0</v>
      </c>
    </row>
    <row r="122" ht="13.8" customHeight="1">
      <c r="A122" s="9"/>
      <c r="B122" s="9"/>
      <c r="C122" s="9"/>
      <c r="D122" s="9"/>
      <c r="E122" s="9"/>
      <c r="F122" s="9"/>
      <c r="G122" s="9"/>
      <c r="H122" s="9"/>
      <c r="I122" s="9"/>
      <c r="J122" s="9"/>
      <c r="K122" s="9"/>
      <c r="L122" s="9"/>
      <c r="M122" s="9"/>
      <c r="N122" s="9"/>
      <c r="O122" s="9"/>
      <c r="P122" s="9"/>
      <c r="Q122" s="9"/>
      <c r="R122" s="9"/>
      <c r="S122" s="9"/>
      <c r="T122" s="9"/>
      <c r="U122" s="9"/>
      <c r="V122" s="9"/>
      <c r="W122" s="9"/>
      <c r="X122" s="9"/>
      <c r="Y122" s="9"/>
      <c r="Z122" s="9"/>
      <c r="AA122" s="9"/>
      <c r="AB122" s="9"/>
      <c r="AC122" s="9"/>
      <c r="AD122" s="125" cm="1">
        <f t="array" ref="AD122">'ادخال البيانات'!E133</f>
        <v>0</v>
      </c>
      <c r="AE122" s="125" cm="1">
        <f t="array" ref="AE122">'ادخال البيانات'!H133</f>
        <v>0</v>
      </c>
      <c r="AF122" s="125" cm="1">
        <f t="array" ref="AF122">'ادخال البيانات'!K133</f>
        <v>0</v>
      </c>
      <c r="AG122" s="125" cm="1">
        <f t="array" ref="AG122">'ادخال البيانات'!N133</f>
        <v>0</v>
      </c>
      <c r="AH122" s="125" cm="1">
        <f t="array" ref="AH122">'ادخال البيانات'!Q133</f>
        <v>0</v>
      </c>
      <c r="AI122" s="125" cm="1">
        <f t="array" ref="AI122">'ادخال البيانات'!T133</f>
        <v>0</v>
      </c>
      <c r="AJ122" s="125" cm="1">
        <f t="array" ref="AJ122">'ادخال البيانات'!W133</f>
        <v>0</v>
      </c>
      <c r="AK122" s="125" cm="1">
        <f t="array" ref="AK122">'ادخال البيانات'!Z133</f>
        <v>0</v>
      </c>
      <c r="AL122" s="125" cm="1">
        <f t="array" ref="AL122">'ادخال البيانات'!AC133</f>
        <v>0</v>
      </c>
    </row>
    <row r="123" ht="13.8" customHeight="1">
      <c r="A123" s="9"/>
      <c r="B123" s="9"/>
      <c r="C123" s="9"/>
      <c r="D123" s="9"/>
      <c r="E123" s="9"/>
      <c r="F123" s="9"/>
      <c r="G123" s="9"/>
      <c r="H123" s="9"/>
      <c r="I123" s="9"/>
      <c r="J123" s="9"/>
      <c r="K123" s="9"/>
      <c r="L123" s="9"/>
      <c r="M123" s="9"/>
      <c r="N123" s="9"/>
      <c r="O123" s="9"/>
      <c r="P123" s="9"/>
      <c r="Q123" s="9"/>
      <c r="R123" s="9"/>
      <c r="S123" s="9"/>
      <c r="T123" s="9"/>
      <c r="U123" s="9"/>
      <c r="V123" s="9"/>
      <c r="W123" s="9"/>
      <c r="X123" s="9"/>
      <c r="Y123" s="9"/>
      <c r="Z123" s="9"/>
      <c r="AA123" s="9"/>
      <c r="AB123" s="9"/>
      <c r="AC123" s="9"/>
      <c r="AD123" s="125" cm="1">
        <f t="array" ref="AD123">'ادخال البيانات'!E134</f>
        <v>0</v>
      </c>
      <c r="AE123" s="125" cm="1">
        <f t="array" ref="AE123">'ادخال البيانات'!H134</f>
        <v>0</v>
      </c>
      <c r="AF123" s="125" cm="1">
        <f t="array" ref="AF123">'ادخال البيانات'!K134</f>
        <v>0</v>
      </c>
      <c r="AG123" s="125" cm="1">
        <f t="array" ref="AG123">'ادخال البيانات'!N134</f>
        <v>0</v>
      </c>
      <c r="AH123" s="125" cm="1">
        <f t="array" ref="AH123">'ادخال البيانات'!Q134</f>
        <v>0</v>
      </c>
      <c r="AI123" s="125" cm="1">
        <f t="array" ref="AI123">'ادخال البيانات'!T134</f>
        <v>0</v>
      </c>
      <c r="AJ123" s="125" cm="1">
        <f t="array" ref="AJ123">'ادخال البيانات'!W134</f>
        <v>0</v>
      </c>
      <c r="AK123" s="125" cm="1">
        <f t="array" ref="AK123">'ادخال البيانات'!Z134</f>
        <v>0</v>
      </c>
      <c r="AL123" s="125" cm="1">
        <f t="array" ref="AL123">'ادخال البيانات'!AC134</f>
        <v>0</v>
      </c>
    </row>
    <row r="124" ht="13.8" customHeight="1">
      <c r="A124" s="9"/>
      <c r="B124" s="9"/>
      <c r="C124" s="9"/>
      <c r="D124" s="9"/>
      <c r="E124" s="9"/>
      <c r="F124" s="9"/>
      <c r="G124" s="9"/>
      <c r="H124" s="9"/>
      <c r="I124" s="9"/>
      <c r="J124" s="9"/>
      <c r="K124" s="9"/>
      <c r="L124" s="9"/>
      <c r="M124" s="9"/>
      <c r="N124" s="9"/>
      <c r="O124" s="9"/>
      <c r="P124" s="9"/>
      <c r="Q124" s="9"/>
      <c r="R124" s="9"/>
      <c r="S124" s="9"/>
      <c r="T124" s="9"/>
      <c r="U124" s="9"/>
      <c r="V124" s="9"/>
      <c r="W124" s="9"/>
      <c r="X124" s="9"/>
      <c r="Y124" s="9"/>
      <c r="Z124" s="9"/>
      <c r="AA124" s="9"/>
      <c r="AB124" s="9"/>
      <c r="AC124" s="9"/>
      <c r="AD124" s="125" cm="1">
        <f t="array" ref="AD124">'ادخال البيانات'!E135</f>
        <v>0</v>
      </c>
      <c r="AE124" s="125" cm="1">
        <f t="array" ref="AE124">'ادخال البيانات'!H135</f>
        <v>0</v>
      </c>
      <c r="AF124" s="125" cm="1">
        <f t="array" ref="AF124">'ادخال البيانات'!K135</f>
        <v>0</v>
      </c>
      <c r="AG124" s="125" cm="1">
        <f t="array" ref="AG124">'ادخال البيانات'!N135</f>
        <v>0</v>
      </c>
      <c r="AH124" s="125" cm="1">
        <f t="array" ref="AH124">'ادخال البيانات'!Q135</f>
        <v>0</v>
      </c>
      <c r="AI124" s="125" cm="1">
        <f t="array" ref="AI124">'ادخال البيانات'!T135</f>
        <v>0</v>
      </c>
      <c r="AJ124" s="125" cm="1">
        <f t="array" ref="AJ124">'ادخال البيانات'!W135</f>
        <v>0</v>
      </c>
      <c r="AK124" s="125" cm="1">
        <f t="array" ref="AK124">'ادخال البيانات'!Z135</f>
        <v>0</v>
      </c>
      <c r="AL124" s="125" cm="1">
        <f t="array" ref="AL124">'ادخال البيانات'!AC135</f>
        <v>0</v>
      </c>
    </row>
    <row r="125" ht="13.8" customHeight="1">
      <c r="A125" s="9"/>
      <c r="B125" s="9"/>
      <c r="C125" s="9"/>
      <c r="D125" s="9"/>
      <c r="E125" s="9"/>
      <c r="F125" s="9"/>
      <c r="G125" s="9"/>
      <c r="H125" s="9"/>
      <c r="I125" s="9"/>
      <c r="J125" s="9"/>
      <c r="K125" s="9"/>
      <c r="L125" s="9"/>
      <c r="M125" s="9"/>
      <c r="N125" s="9"/>
      <c r="O125" s="9"/>
      <c r="P125" s="9"/>
      <c r="Q125" s="9"/>
      <c r="R125" s="9"/>
      <c r="S125" s="9"/>
      <c r="T125" s="9"/>
      <c r="U125" s="9"/>
      <c r="V125" s="9"/>
      <c r="W125" s="9"/>
      <c r="X125" s="9"/>
      <c r="Y125" s="9"/>
      <c r="Z125" s="9"/>
      <c r="AA125" s="9"/>
      <c r="AB125" s="9"/>
      <c r="AC125" s="9"/>
      <c r="AD125" s="125" cm="1">
        <f t="array" ref="AD125">'ادخال البيانات'!E136</f>
        <v>0</v>
      </c>
      <c r="AE125" s="125" cm="1">
        <f t="array" ref="AE125">'ادخال البيانات'!H136</f>
        <v>0</v>
      </c>
      <c r="AF125" s="125" cm="1">
        <f t="array" ref="AF125">'ادخال البيانات'!K136</f>
        <v>0</v>
      </c>
      <c r="AG125" s="125" cm="1">
        <f t="array" ref="AG125">'ادخال البيانات'!N136</f>
        <v>0</v>
      </c>
      <c r="AH125" s="125" cm="1">
        <f t="array" ref="AH125">'ادخال البيانات'!Q136</f>
        <v>0</v>
      </c>
      <c r="AI125" s="125" cm="1">
        <f t="array" ref="AI125">'ادخال البيانات'!T136</f>
        <v>0</v>
      </c>
      <c r="AJ125" s="125" cm="1">
        <f t="array" ref="AJ125">'ادخال البيانات'!W136</f>
        <v>0</v>
      </c>
      <c r="AK125" s="125" cm="1">
        <f t="array" ref="AK125">'ادخال البيانات'!Z136</f>
        <v>0</v>
      </c>
      <c r="AL125" s="125" cm="1">
        <f t="array" ref="AL125">'ادخال البيانات'!AC136</f>
        <v>0</v>
      </c>
    </row>
    <row r="126" ht="13.8" customHeight="1">
      <c r="A126" s="9"/>
      <c r="B126" s="9"/>
      <c r="C126" s="9"/>
      <c r="D126" s="9"/>
      <c r="E126" s="9"/>
      <c r="F126" s="9"/>
      <c r="G126" s="9"/>
      <c r="H126" s="9"/>
      <c r="I126" s="9"/>
      <c r="J126" s="9"/>
      <c r="K126" s="9"/>
      <c r="L126" s="9"/>
      <c r="M126" s="9"/>
      <c r="N126" s="9"/>
      <c r="O126" s="9"/>
      <c r="P126" s="9"/>
      <c r="Q126" s="9"/>
      <c r="R126" s="9"/>
      <c r="S126" s="9"/>
      <c r="T126" s="9"/>
      <c r="U126" s="9"/>
      <c r="V126" s="9"/>
      <c r="W126" s="9"/>
      <c r="X126" s="9"/>
      <c r="Y126" s="9"/>
      <c r="Z126" s="9"/>
      <c r="AA126" s="9"/>
      <c r="AB126" s="9"/>
      <c r="AC126" s="9"/>
      <c r="AD126" s="125" cm="1">
        <f t="array" ref="AD126">'ادخال البيانات'!E137</f>
        <v>0</v>
      </c>
      <c r="AE126" s="125" cm="1">
        <f t="array" ref="AE126">'ادخال البيانات'!H137</f>
        <v>0</v>
      </c>
      <c r="AF126" s="125" cm="1">
        <f t="array" ref="AF126">'ادخال البيانات'!K137</f>
        <v>0</v>
      </c>
      <c r="AG126" s="125" cm="1">
        <f t="array" ref="AG126">'ادخال البيانات'!N137</f>
        <v>0</v>
      </c>
      <c r="AH126" s="125" cm="1">
        <f t="array" ref="AH126">'ادخال البيانات'!Q137</f>
        <v>0</v>
      </c>
      <c r="AI126" s="125" cm="1">
        <f t="array" ref="AI126">'ادخال البيانات'!T137</f>
        <v>0</v>
      </c>
      <c r="AJ126" s="125" cm="1">
        <f t="array" ref="AJ126">'ادخال البيانات'!W137</f>
        <v>0</v>
      </c>
      <c r="AK126" s="125" cm="1">
        <f t="array" ref="AK126">'ادخال البيانات'!Z137</f>
        <v>0</v>
      </c>
      <c r="AL126" s="125" cm="1">
        <f t="array" ref="AL126">'ادخال البيانات'!AC137</f>
        <v>0</v>
      </c>
    </row>
    <row r="127" ht="13.8" customHeight="1">
      <c r="A127" s="9"/>
      <c r="B127" s="9"/>
      <c r="C127" s="9"/>
      <c r="D127" s="9"/>
      <c r="E127" s="9"/>
      <c r="F127" s="9"/>
      <c r="G127" s="9"/>
      <c r="H127" s="9"/>
      <c r="I127" s="9"/>
      <c r="J127" s="9"/>
      <c r="K127" s="9"/>
      <c r="L127" s="9"/>
      <c r="M127" s="9"/>
      <c r="N127" s="9"/>
      <c r="O127" s="9"/>
      <c r="P127" s="9"/>
      <c r="Q127" s="9"/>
      <c r="R127" s="9"/>
      <c r="S127" s="9"/>
      <c r="T127" s="9"/>
      <c r="U127" s="9"/>
      <c r="V127" s="9"/>
      <c r="W127" s="9"/>
      <c r="X127" s="9"/>
      <c r="Y127" s="9"/>
      <c r="Z127" s="9"/>
      <c r="AA127" s="9"/>
      <c r="AB127" s="9"/>
      <c r="AC127" s="9"/>
      <c r="AD127" s="125" cm="1">
        <f t="array" ref="AD127">'ادخال البيانات'!E138</f>
        <v>0</v>
      </c>
      <c r="AE127" s="125" cm="1">
        <f t="array" ref="AE127">'ادخال البيانات'!H138</f>
        <v>0</v>
      </c>
      <c r="AF127" s="125" cm="1">
        <f t="array" ref="AF127">'ادخال البيانات'!K138</f>
        <v>0</v>
      </c>
      <c r="AG127" s="125" cm="1">
        <f t="array" ref="AG127">'ادخال البيانات'!N138</f>
        <v>0</v>
      </c>
      <c r="AH127" s="125" cm="1">
        <f t="array" ref="AH127">'ادخال البيانات'!Q138</f>
        <v>0</v>
      </c>
      <c r="AI127" s="125" cm="1">
        <f t="array" ref="AI127">'ادخال البيانات'!T138</f>
        <v>0</v>
      </c>
      <c r="AJ127" s="125" cm="1">
        <f t="array" ref="AJ127">'ادخال البيانات'!W138</f>
        <v>0</v>
      </c>
      <c r="AK127" s="125" cm="1">
        <f t="array" ref="AK127">'ادخال البيانات'!Z138</f>
        <v>0</v>
      </c>
      <c r="AL127" s="125" cm="1">
        <f t="array" ref="AL127">'ادخال البيانات'!AC138</f>
        <v>0</v>
      </c>
    </row>
    <row r="128" ht="13.8" customHeight="1">
      <c r="A128" s="9"/>
      <c r="B128" s="9"/>
      <c r="C128" s="9"/>
      <c r="D128" s="9"/>
      <c r="E128" s="9"/>
      <c r="F128" s="9"/>
      <c r="G128" s="9"/>
      <c r="H128" s="9"/>
      <c r="I128" s="9"/>
      <c r="J128" s="9"/>
      <c r="K128" s="9"/>
      <c r="L128" s="9"/>
      <c r="M128" s="9"/>
      <c r="N128" s="9"/>
      <c r="O128" s="9"/>
      <c r="P128" s="9"/>
      <c r="Q128" s="9"/>
      <c r="R128" s="9"/>
      <c r="S128" s="9"/>
      <c r="T128" s="9"/>
      <c r="U128" s="9"/>
      <c r="V128" s="9"/>
      <c r="W128" s="9"/>
      <c r="X128" s="9"/>
      <c r="Y128" s="9"/>
      <c r="Z128" s="9"/>
      <c r="AA128" s="9"/>
      <c r="AB128" s="9"/>
      <c r="AC128" s="9"/>
      <c r="AD128" s="125" cm="1">
        <f t="array" ref="AD128">'ادخال البيانات'!E139</f>
        <v>0</v>
      </c>
      <c r="AE128" s="125" cm="1">
        <f t="array" ref="AE128">'ادخال البيانات'!H139</f>
        <v>0</v>
      </c>
      <c r="AF128" s="125" cm="1">
        <f t="array" ref="AF128">'ادخال البيانات'!K139</f>
        <v>0</v>
      </c>
      <c r="AG128" s="125" cm="1">
        <f t="array" ref="AG128">'ادخال البيانات'!N139</f>
        <v>0</v>
      </c>
      <c r="AH128" s="125" cm="1">
        <f t="array" ref="AH128">'ادخال البيانات'!Q139</f>
        <v>0</v>
      </c>
      <c r="AI128" s="125" cm="1">
        <f t="array" ref="AI128">'ادخال البيانات'!T139</f>
        <v>0</v>
      </c>
      <c r="AJ128" s="125" cm="1">
        <f t="array" ref="AJ128">'ادخال البيانات'!W139</f>
        <v>0</v>
      </c>
      <c r="AK128" s="125" cm="1">
        <f t="array" ref="AK128">'ادخال البيانات'!Z139</f>
        <v>0</v>
      </c>
      <c r="AL128" s="125" cm="1">
        <f t="array" ref="AL128">'ادخال البيانات'!AC139</f>
        <v>0</v>
      </c>
    </row>
    <row r="129" ht="13.8" customHeight="1">
      <c r="A129" s="9"/>
      <c r="B129" s="9"/>
      <c r="C129" s="9"/>
      <c r="D129" s="9"/>
      <c r="E129" s="9"/>
      <c r="F129" s="9"/>
      <c r="G129" s="9"/>
      <c r="H129" s="9"/>
      <c r="I129" s="9"/>
      <c r="J129" s="9"/>
      <c r="K129" s="9"/>
      <c r="L129" s="9"/>
      <c r="M129" s="9"/>
      <c r="N129" s="9"/>
      <c r="O129" s="9"/>
      <c r="P129" s="9"/>
      <c r="Q129" s="9"/>
      <c r="R129" s="9"/>
      <c r="S129" s="9"/>
      <c r="T129" s="9"/>
      <c r="U129" s="9"/>
      <c r="V129" s="9"/>
      <c r="W129" s="9"/>
      <c r="X129" s="9"/>
      <c r="Y129" s="9"/>
      <c r="Z129" s="9"/>
      <c r="AA129" s="9"/>
      <c r="AB129" s="9"/>
      <c r="AC129" s="9"/>
      <c r="AD129" s="125" cm="1">
        <f t="array" ref="AD129">'ادخال البيانات'!E140</f>
        <v>0</v>
      </c>
      <c r="AE129" s="125" cm="1">
        <f t="array" ref="AE129">'ادخال البيانات'!H140</f>
        <v>0</v>
      </c>
      <c r="AF129" s="125" cm="1">
        <f t="array" ref="AF129">'ادخال البيانات'!K140</f>
        <v>0</v>
      </c>
      <c r="AG129" s="125" cm="1">
        <f t="array" ref="AG129">'ادخال البيانات'!N140</f>
        <v>0</v>
      </c>
      <c r="AH129" s="125" cm="1">
        <f t="array" ref="AH129">'ادخال البيانات'!Q140</f>
        <v>0</v>
      </c>
      <c r="AI129" s="125" cm="1">
        <f t="array" ref="AI129">'ادخال البيانات'!T140</f>
        <v>0</v>
      </c>
      <c r="AJ129" s="125" cm="1">
        <f t="array" ref="AJ129">'ادخال البيانات'!W140</f>
        <v>0</v>
      </c>
      <c r="AK129" s="125" cm="1">
        <f t="array" ref="AK129">'ادخال البيانات'!Z140</f>
        <v>0</v>
      </c>
      <c r="AL129" s="125" cm="1">
        <f t="array" ref="AL129">'ادخال البيانات'!AC140</f>
        <v>0</v>
      </c>
    </row>
    <row r="130" ht="13.8" customHeight="1">
      <c r="A130" s="9"/>
      <c r="B130" s="9"/>
      <c r="C130" s="9"/>
      <c r="D130" s="9"/>
      <c r="E130" s="9"/>
      <c r="F130" s="9"/>
      <c r="G130" s="9"/>
      <c r="H130" s="9"/>
      <c r="I130" s="9"/>
      <c r="J130" s="9"/>
      <c r="K130" s="9"/>
      <c r="L130" s="9"/>
      <c r="M130" s="9"/>
      <c r="N130" s="9"/>
      <c r="O130" s="9"/>
      <c r="P130" s="9"/>
      <c r="Q130" s="9"/>
      <c r="R130" s="9"/>
      <c r="S130" s="9"/>
      <c r="T130" s="9"/>
      <c r="U130" s="9"/>
      <c r="V130" s="9"/>
      <c r="W130" s="9"/>
      <c r="X130" s="9"/>
      <c r="Y130" s="9"/>
      <c r="Z130" s="9"/>
      <c r="AA130" s="9"/>
      <c r="AB130" s="9"/>
      <c r="AC130" s="9"/>
      <c r="AD130" s="125" cm="1">
        <f t="array" ref="AD130">'ادخال البيانات'!E141</f>
        <v>0</v>
      </c>
      <c r="AE130" s="125" cm="1">
        <f t="array" ref="AE130">'ادخال البيانات'!H141</f>
        <v>0</v>
      </c>
      <c r="AF130" s="125" cm="1">
        <f t="array" ref="AF130">'ادخال البيانات'!K141</f>
        <v>0</v>
      </c>
      <c r="AG130" s="125" cm="1">
        <f t="array" ref="AG130">'ادخال البيانات'!N141</f>
        <v>0</v>
      </c>
      <c r="AH130" s="125" cm="1">
        <f t="array" ref="AH130">'ادخال البيانات'!Q141</f>
        <v>0</v>
      </c>
      <c r="AI130" s="125" cm="1">
        <f t="array" ref="AI130">'ادخال البيانات'!T141</f>
        <v>0</v>
      </c>
      <c r="AJ130" s="125" cm="1">
        <f t="array" ref="AJ130">'ادخال البيانات'!W141</f>
        <v>0</v>
      </c>
      <c r="AK130" s="125" cm="1">
        <f t="array" ref="AK130">'ادخال البيانات'!Z141</f>
        <v>0</v>
      </c>
      <c r="AL130" s="125" cm="1">
        <f t="array" ref="AL130">'ادخال البيانات'!AC141</f>
        <v>0</v>
      </c>
    </row>
    <row r="131" ht="13.8" customHeight="1">
      <c r="A131" s="9"/>
      <c r="B131" s="9"/>
      <c r="C131" s="9"/>
      <c r="D131" s="9"/>
      <c r="E131" s="9"/>
      <c r="F131" s="9"/>
      <c r="G131" s="9"/>
      <c r="H131" s="9"/>
      <c r="I131" s="9"/>
      <c r="J131" s="9"/>
      <c r="K131" s="9"/>
      <c r="L131" s="9"/>
      <c r="M131" s="9"/>
      <c r="N131" s="9"/>
      <c r="O131" s="9"/>
      <c r="P131" s="9"/>
      <c r="Q131" s="9"/>
      <c r="R131" s="9"/>
      <c r="S131" s="9"/>
      <c r="T131" s="9"/>
      <c r="U131" s="9"/>
      <c r="V131" s="9"/>
      <c r="W131" s="9"/>
      <c r="X131" s="9"/>
      <c r="Y131" s="9"/>
      <c r="Z131" s="9"/>
      <c r="AA131" s="9"/>
      <c r="AB131" s="9"/>
      <c r="AC131" s="9"/>
      <c r="AD131" s="125" cm="1">
        <f t="array" ref="AD131">'ادخال البيانات'!E142</f>
        <v>0</v>
      </c>
      <c r="AE131" s="125" cm="1">
        <f t="array" ref="AE131">'ادخال البيانات'!H142</f>
        <v>0</v>
      </c>
      <c r="AF131" s="125" cm="1">
        <f t="array" ref="AF131">'ادخال البيانات'!K142</f>
        <v>0</v>
      </c>
      <c r="AG131" s="125" cm="1">
        <f t="array" ref="AG131">'ادخال البيانات'!N142</f>
        <v>0</v>
      </c>
      <c r="AH131" s="125" cm="1">
        <f t="array" ref="AH131">'ادخال البيانات'!Q142</f>
        <v>0</v>
      </c>
      <c r="AI131" s="125" cm="1">
        <f t="array" ref="AI131">'ادخال البيانات'!T142</f>
        <v>0</v>
      </c>
      <c r="AJ131" s="125" cm="1">
        <f t="array" ref="AJ131">'ادخال البيانات'!W142</f>
        <v>0</v>
      </c>
      <c r="AK131" s="125" cm="1">
        <f t="array" ref="AK131">'ادخال البيانات'!Z142</f>
        <v>0</v>
      </c>
      <c r="AL131" s="125" cm="1">
        <f t="array" ref="AL131">'ادخال البيانات'!AC142</f>
        <v>0</v>
      </c>
    </row>
    <row r="132" ht="13.8" customHeight="1">
      <c r="A132" s="9"/>
      <c r="B132" s="9"/>
      <c r="C132" s="9"/>
      <c r="D132" s="9"/>
      <c r="E132" s="9"/>
      <c r="F132" s="9"/>
      <c r="G132" s="9"/>
      <c r="H132" s="9"/>
      <c r="I132" s="9"/>
      <c r="J132" s="9"/>
      <c r="K132" s="9"/>
      <c r="L132" s="9"/>
      <c r="M132" s="9"/>
      <c r="N132" s="9"/>
      <c r="O132" s="9"/>
      <c r="P132" s="9"/>
      <c r="Q132" s="9"/>
      <c r="R132" s="9"/>
      <c r="S132" s="9"/>
      <c r="T132" s="9"/>
      <c r="U132" s="9"/>
      <c r="V132" s="9"/>
      <c r="W132" s="9"/>
      <c r="X132" s="9"/>
      <c r="Y132" s="9"/>
      <c r="Z132" s="9"/>
      <c r="AA132" s="9"/>
      <c r="AB132" s="9"/>
      <c r="AC132" s="9"/>
      <c r="AD132" s="125" cm="1">
        <f t="array" ref="AD132">'ادخال البيانات'!E143</f>
        <v>0</v>
      </c>
      <c r="AE132" s="125" cm="1">
        <f t="array" ref="AE132">'ادخال البيانات'!H143</f>
        <v>0</v>
      </c>
      <c r="AF132" s="125" cm="1">
        <f t="array" ref="AF132">'ادخال البيانات'!K143</f>
        <v>0</v>
      </c>
      <c r="AG132" s="125" cm="1">
        <f t="array" ref="AG132">'ادخال البيانات'!N143</f>
        <v>0</v>
      </c>
      <c r="AH132" s="125" cm="1">
        <f t="array" ref="AH132">'ادخال البيانات'!Q143</f>
        <v>0</v>
      </c>
      <c r="AI132" s="125" cm="1">
        <f t="array" ref="AI132">'ادخال البيانات'!T143</f>
        <v>0</v>
      </c>
      <c r="AJ132" s="125" cm="1">
        <f t="array" ref="AJ132">'ادخال البيانات'!W143</f>
        <v>0</v>
      </c>
      <c r="AK132" s="125" cm="1">
        <f t="array" ref="AK132">'ادخال البيانات'!Z143</f>
        <v>0</v>
      </c>
      <c r="AL132" s="125" cm="1">
        <f t="array" ref="AL132">'ادخال البيانات'!AC143</f>
        <v>0</v>
      </c>
    </row>
    <row r="133" ht="13.8" customHeight="1">
      <c r="A133" s="9"/>
      <c r="B133" s="9"/>
      <c r="C133" s="9"/>
      <c r="D133" s="9"/>
      <c r="E133" s="9"/>
      <c r="F133" s="9"/>
      <c r="G133" s="9"/>
      <c r="H133" s="9"/>
      <c r="I133" s="9"/>
      <c r="J133" s="9"/>
      <c r="K133" s="9"/>
      <c r="L133" s="9"/>
      <c r="M133" s="9"/>
      <c r="N133" s="9"/>
      <c r="O133" s="9"/>
      <c r="P133" s="9"/>
      <c r="Q133" s="9"/>
      <c r="R133" s="9"/>
      <c r="S133" s="9"/>
      <c r="T133" s="9"/>
      <c r="U133" s="9"/>
      <c r="V133" s="9"/>
      <c r="W133" s="9"/>
      <c r="X133" s="9"/>
      <c r="Y133" s="9"/>
      <c r="Z133" s="9"/>
      <c r="AA133" s="9"/>
      <c r="AB133" s="9"/>
      <c r="AC133" s="9"/>
      <c r="AD133" s="125" cm="1">
        <f t="array" ref="AD133">'ادخال البيانات'!E144</f>
        <v>0</v>
      </c>
      <c r="AE133" s="125" cm="1">
        <f t="array" ref="AE133">'ادخال البيانات'!H144</f>
        <v>0</v>
      </c>
      <c r="AF133" s="125" cm="1">
        <f t="array" ref="AF133">'ادخال البيانات'!K144</f>
        <v>0</v>
      </c>
      <c r="AG133" s="125" cm="1">
        <f t="array" ref="AG133">'ادخال البيانات'!N144</f>
        <v>0</v>
      </c>
      <c r="AH133" s="125" cm="1">
        <f t="array" ref="AH133">'ادخال البيانات'!Q144</f>
        <v>0</v>
      </c>
      <c r="AI133" s="125" cm="1">
        <f t="array" ref="AI133">'ادخال البيانات'!T144</f>
        <v>0</v>
      </c>
      <c r="AJ133" s="125" cm="1">
        <f t="array" ref="AJ133">'ادخال البيانات'!W144</f>
        <v>0</v>
      </c>
      <c r="AK133" s="125" cm="1">
        <f t="array" ref="AK133">'ادخال البيانات'!Z144</f>
        <v>0</v>
      </c>
      <c r="AL133" s="125" cm="1">
        <f t="array" ref="AL133">'ادخال البيانات'!AC144</f>
        <v>0</v>
      </c>
    </row>
    <row r="134" ht="13.8" customHeight="1">
      <c r="A134" s="9"/>
      <c r="B134" s="9"/>
      <c r="C134" s="9"/>
      <c r="D134" s="9"/>
      <c r="E134" s="9"/>
      <c r="F134" s="9"/>
      <c r="G134" s="9"/>
      <c r="H134" s="9"/>
      <c r="I134" s="9"/>
      <c r="J134" s="9"/>
      <c r="K134" s="9"/>
      <c r="L134" s="9"/>
      <c r="M134" s="9"/>
      <c r="N134" s="9"/>
      <c r="O134" s="9"/>
      <c r="P134" s="9"/>
      <c r="Q134" s="9"/>
      <c r="R134" s="9"/>
      <c r="S134" s="9"/>
      <c r="T134" s="9"/>
      <c r="U134" s="9"/>
      <c r="V134" s="9"/>
      <c r="W134" s="9"/>
      <c r="X134" s="9"/>
      <c r="Y134" s="9"/>
      <c r="Z134" s="9"/>
      <c r="AA134" s="9"/>
      <c r="AB134" s="9"/>
      <c r="AC134" s="9"/>
      <c r="AD134" s="125" cm="1">
        <f t="array" ref="AD134">'ادخال البيانات'!E145</f>
        <v>0</v>
      </c>
      <c r="AE134" s="125" cm="1">
        <f t="array" ref="AE134">'ادخال البيانات'!H145</f>
        <v>0</v>
      </c>
      <c r="AF134" s="125" cm="1">
        <f t="array" ref="AF134">'ادخال البيانات'!K145</f>
        <v>0</v>
      </c>
      <c r="AG134" s="125" cm="1">
        <f t="array" ref="AG134">'ادخال البيانات'!N145</f>
        <v>0</v>
      </c>
      <c r="AH134" s="125" cm="1">
        <f t="array" ref="AH134">'ادخال البيانات'!Q145</f>
        <v>0</v>
      </c>
      <c r="AI134" s="125" cm="1">
        <f t="array" ref="AI134">'ادخال البيانات'!T145</f>
        <v>0</v>
      </c>
      <c r="AJ134" s="125" cm="1">
        <f t="array" ref="AJ134">'ادخال البيانات'!W145</f>
        <v>0</v>
      </c>
      <c r="AK134" s="125" cm="1">
        <f t="array" ref="AK134">'ادخال البيانات'!Z145</f>
        <v>0</v>
      </c>
      <c r="AL134" s="125" cm="1">
        <f t="array" ref="AL134">'ادخال البيانات'!AC145</f>
        <v>0</v>
      </c>
    </row>
    <row r="135" ht="13.8" customHeight="1">
      <c r="A135" s="9"/>
      <c r="B135" s="9"/>
      <c r="C135" s="9"/>
      <c r="D135" s="9"/>
      <c r="E135" s="9"/>
      <c r="F135" s="9"/>
      <c r="G135" s="9"/>
      <c r="H135" s="9"/>
      <c r="I135" s="9"/>
      <c r="J135" s="9"/>
      <c r="K135" s="9"/>
      <c r="L135" s="9"/>
      <c r="M135" s="9"/>
      <c r="N135" s="9"/>
      <c r="O135" s="9"/>
      <c r="P135" s="9"/>
      <c r="Q135" s="9"/>
      <c r="R135" s="9"/>
      <c r="S135" s="9"/>
      <c r="T135" s="9"/>
      <c r="U135" s="9"/>
      <c r="V135" s="9"/>
      <c r="W135" s="9"/>
      <c r="X135" s="9"/>
      <c r="Y135" s="9"/>
      <c r="Z135" s="9"/>
      <c r="AA135" s="9"/>
      <c r="AB135" s="9"/>
      <c r="AC135" s="9"/>
      <c r="AD135" s="125" cm="1">
        <f t="array" ref="AD135">'ادخال البيانات'!E146</f>
        <v>0</v>
      </c>
      <c r="AE135" s="125" cm="1">
        <f t="array" ref="AE135">'ادخال البيانات'!H146</f>
        <v>0</v>
      </c>
      <c r="AF135" s="125" cm="1">
        <f t="array" ref="AF135">'ادخال البيانات'!K146</f>
        <v>0</v>
      </c>
      <c r="AG135" s="125" cm="1">
        <f t="array" ref="AG135">'ادخال البيانات'!N146</f>
        <v>0</v>
      </c>
      <c r="AH135" s="125" cm="1">
        <f t="array" ref="AH135">'ادخال البيانات'!Q146</f>
        <v>0</v>
      </c>
      <c r="AI135" s="125" cm="1">
        <f t="array" ref="AI135">'ادخال البيانات'!T146</f>
        <v>0</v>
      </c>
      <c r="AJ135" s="125" cm="1">
        <f t="array" ref="AJ135">'ادخال البيانات'!W146</f>
        <v>0</v>
      </c>
      <c r="AK135" s="125" cm="1">
        <f t="array" ref="AK135">'ادخال البيانات'!Z146</f>
        <v>0</v>
      </c>
      <c r="AL135" s="125" cm="1">
        <f t="array" ref="AL135">'ادخال البيانات'!AC146</f>
        <v>0</v>
      </c>
    </row>
    <row r="136" ht="13.8" customHeight="1">
      <c r="A136" s="9"/>
      <c r="B136" s="9"/>
      <c r="C136" s="9"/>
      <c r="D136" s="9"/>
      <c r="E136" s="9"/>
      <c r="F136" s="9"/>
      <c r="G136" s="9"/>
      <c r="H136" s="9"/>
      <c r="I136" s="9"/>
      <c r="J136" s="9"/>
      <c r="K136" s="9"/>
      <c r="L136" s="9"/>
      <c r="M136" s="9"/>
      <c r="N136" s="9"/>
      <c r="O136" s="9"/>
      <c r="P136" s="9"/>
      <c r="Q136" s="9"/>
      <c r="R136" s="9"/>
      <c r="S136" s="9"/>
      <c r="T136" s="9"/>
      <c r="U136" s="9"/>
      <c r="V136" s="9"/>
      <c r="W136" s="9"/>
      <c r="X136" s="9"/>
      <c r="Y136" s="9"/>
      <c r="Z136" s="9"/>
      <c r="AA136" s="9"/>
      <c r="AB136" s="9"/>
      <c r="AC136" s="9"/>
      <c r="AD136" s="125" cm="1">
        <f t="array" ref="AD136">'ادخال البيانات'!E147</f>
        <v>0</v>
      </c>
      <c r="AE136" s="125" cm="1">
        <f t="array" ref="AE136">'ادخال البيانات'!H147</f>
        <v>0</v>
      </c>
      <c r="AF136" s="125" cm="1">
        <f t="array" ref="AF136">'ادخال البيانات'!K147</f>
        <v>0</v>
      </c>
      <c r="AG136" s="125" cm="1">
        <f t="array" ref="AG136">'ادخال البيانات'!N147</f>
        <v>0</v>
      </c>
      <c r="AH136" s="125" cm="1">
        <f t="array" ref="AH136">'ادخال البيانات'!Q147</f>
        <v>0</v>
      </c>
      <c r="AI136" s="125" cm="1">
        <f t="array" ref="AI136">'ادخال البيانات'!T147</f>
        <v>0</v>
      </c>
      <c r="AJ136" s="125" cm="1">
        <f t="array" ref="AJ136">'ادخال البيانات'!W147</f>
        <v>0</v>
      </c>
      <c r="AK136" s="125" cm="1">
        <f t="array" ref="AK136">'ادخال البيانات'!Z147</f>
        <v>0</v>
      </c>
      <c r="AL136" s="125" cm="1">
        <f t="array" ref="AL136">'ادخال البيانات'!AC147</f>
        <v>0</v>
      </c>
    </row>
    <row r="137" ht="13.8" customHeight="1">
      <c r="A137" s="9"/>
      <c r="B137" s="9"/>
      <c r="C137" s="9"/>
      <c r="D137" s="9"/>
      <c r="E137" s="9"/>
      <c r="F137" s="9"/>
      <c r="G137" s="9"/>
      <c r="H137" s="9"/>
      <c r="I137" s="9"/>
      <c r="J137" s="9"/>
      <c r="K137" s="9"/>
      <c r="L137" s="9"/>
      <c r="M137" s="9"/>
      <c r="N137" s="9"/>
      <c r="O137" s="9"/>
      <c r="P137" s="9"/>
      <c r="Q137" s="9"/>
      <c r="R137" s="9"/>
      <c r="S137" s="9"/>
      <c r="T137" s="9"/>
      <c r="U137" s="9"/>
      <c r="V137" s="9"/>
      <c r="W137" s="9"/>
      <c r="X137" s="9"/>
      <c r="Y137" s="9"/>
      <c r="Z137" s="9"/>
      <c r="AA137" s="9"/>
      <c r="AB137" s="9"/>
      <c r="AC137" s="9"/>
      <c r="AD137" s="125" cm="1">
        <f t="array" ref="AD137">'ادخال البيانات'!E148</f>
        <v>0</v>
      </c>
      <c r="AE137" s="125" cm="1">
        <f t="array" ref="AE137">'ادخال البيانات'!H148</f>
        <v>0</v>
      </c>
      <c r="AF137" s="125" cm="1">
        <f t="array" ref="AF137">'ادخال البيانات'!K148</f>
        <v>0</v>
      </c>
      <c r="AG137" s="125" cm="1">
        <f t="array" ref="AG137">'ادخال البيانات'!N148</f>
        <v>0</v>
      </c>
      <c r="AH137" s="125" cm="1">
        <f t="array" ref="AH137">'ادخال البيانات'!Q148</f>
        <v>0</v>
      </c>
      <c r="AI137" s="125" cm="1">
        <f t="array" ref="AI137">'ادخال البيانات'!T148</f>
        <v>0</v>
      </c>
      <c r="AJ137" s="125" cm="1">
        <f t="array" ref="AJ137">'ادخال البيانات'!W148</f>
        <v>0</v>
      </c>
      <c r="AK137" s="125" cm="1">
        <f t="array" ref="AK137">'ادخال البيانات'!Z148</f>
        <v>0</v>
      </c>
      <c r="AL137" s="125" cm="1">
        <f t="array" ref="AL137">'ادخال البيانات'!AC148</f>
        <v>0</v>
      </c>
    </row>
    <row r="138" ht="13.8" customHeight="1">
      <c r="A138" s="9"/>
      <c r="B138" s="9"/>
      <c r="C138" s="9"/>
      <c r="D138" s="9"/>
      <c r="E138" s="9"/>
      <c r="F138" s="9"/>
      <c r="G138" s="9"/>
      <c r="H138" s="9"/>
      <c r="I138" s="9"/>
      <c r="J138" s="9"/>
      <c r="K138" s="9"/>
      <c r="L138" s="9"/>
      <c r="M138" s="9"/>
      <c r="N138" s="9"/>
      <c r="O138" s="9"/>
      <c r="P138" s="9"/>
      <c r="Q138" s="9"/>
      <c r="R138" s="9"/>
      <c r="S138" s="9"/>
      <c r="T138" s="9"/>
      <c r="U138" s="9"/>
      <c r="V138" s="9"/>
      <c r="W138" s="9"/>
      <c r="X138" s="9"/>
      <c r="Y138" s="9"/>
      <c r="Z138" s="9"/>
      <c r="AA138" s="9"/>
      <c r="AB138" s="9"/>
      <c r="AC138" s="9"/>
      <c r="AD138" s="125" cm="1">
        <f t="array" ref="AD138">'ادخال البيانات'!E149</f>
        <v>0</v>
      </c>
      <c r="AE138" s="125" cm="1">
        <f t="array" ref="AE138">'ادخال البيانات'!H149</f>
        <v>0</v>
      </c>
      <c r="AF138" s="125" cm="1">
        <f t="array" ref="AF138">'ادخال البيانات'!K149</f>
        <v>0</v>
      </c>
      <c r="AG138" s="125" cm="1">
        <f t="array" ref="AG138">'ادخال البيانات'!N149</f>
        <v>0</v>
      </c>
      <c r="AH138" s="125" cm="1">
        <f t="array" ref="AH138">'ادخال البيانات'!Q149</f>
        <v>0</v>
      </c>
      <c r="AI138" s="125" cm="1">
        <f t="array" ref="AI138">'ادخال البيانات'!T149</f>
        <v>0</v>
      </c>
      <c r="AJ138" s="125" cm="1">
        <f t="array" ref="AJ138">'ادخال البيانات'!W149</f>
        <v>0</v>
      </c>
      <c r="AK138" s="125" cm="1">
        <f t="array" ref="AK138">'ادخال البيانات'!Z149</f>
        <v>0</v>
      </c>
      <c r="AL138" s="125" cm="1">
        <f t="array" ref="AL138">'ادخال البيانات'!AC149</f>
        <v>0</v>
      </c>
    </row>
    <row r="139" ht="13.8" customHeight="1">
      <c r="A139" s="9"/>
      <c r="B139" s="9"/>
      <c r="C139" s="9"/>
      <c r="D139" s="9"/>
      <c r="E139" s="9"/>
      <c r="F139" s="9"/>
      <c r="G139" s="9"/>
      <c r="H139" s="9"/>
      <c r="I139" s="9"/>
      <c r="J139" s="9"/>
      <c r="K139" s="9"/>
      <c r="L139" s="9"/>
      <c r="M139" s="9"/>
      <c r="N139" s="9"/>
      <c r="O139" s="9"/>
      <c r="P139" s="9"/>
      <c r="Q139" s="9"/>
      <c r="R139" s="9"/>
      <c r="S139" s="9"/>
      <c r="T139" s="9"/>
      <c r="U139" s="9"/>
      <c r="V139" s="9"/>
      <c r="W139" s="9"/>
      <c r="X139" s="9"/>
      <c r="Y139" s="9"/>
      <c r="Z139" s="9"/>
      <c r="AA139" s="9"/>
      <c r="AB139" s="9"/>
      <c r="AC139" s="9"/>
      <c r="AD139" s="125" cm="1">
        <f t="array" ref="AD139">'ادخال البيانات'!E150</f>
        <v>0</v>
      </c>
      <c r="AE139" s="125" cm="1">
        <f t="array" ref="AE139">'ادخال البيانات'!H150</f>
        <v>0</v>
      </c>
      <c r="AF139" s="125" cm="1">
        <f t="array" ref="AF139">'ادخال البيانات'!K150</f>
        <v>0</v>
      </c>
      <c r="AG139" s="125" cm="1">
        <f t="array" ref="AG139">'ادخال البيانات'!N150</f>
        <v>0</v>
      </c>
      <c r="AH139" s="125" cm="1">
        <f t="array" ref="AH139">'ادخال البيانات'!Q150</f>
        <v>0</v>
      </c>
      <c r="AI139" s="125" cm="1">
        <f t="array" ref="AI139">'ادخال البيانات'!T150</f>
        <v>0</v>
      </c>
      <c r="AJ139" s="125" cm="1">
        <f t="array" ref="AJ139">'ادخال البيانات'!W150</f>
        <v>0</v>
      </c>
      <c r="AK139" s="125" cm="1">
        <f t="array" ref="AK139">'ادخال البيانات'!Z150</f>
        <v>0</v>
      </c>
      <c r="AL139" s="125" cm="1">
        <f t="array" ref="AL139">'ادخال البيانات'!AC150</f>
        <v>0</v>
      </c>
    </row>
    <row r="140" ht="13.8" customHeight="1">
      <c r="A140" s="9"/>
      <c r="B140" s="9"/>
      <c r="C140" s="9"/>
      <c r="D140" s="9"/>
      <c r="E140" s="9"/>
      <c r="F140" s="9"/>
      <c r="G140" s="9"/>
      <c r="H140" s="9"/>
      <c r="I140" s="9"/>
      <c r="J140" s="9"/>
      <c r="K140" s="9"/>
      <c r="L140" s="9"/>
      <c r="M140" s="9"/>
      <c r="N140" s="9"/>
      <c r="O140" s="9"/>
      <c r="P140" s="9"/>
      <c r="Q140" s="9"/>
      <c r="R140" s="9"/>
      <c r="S140" s="9"/>
      <c r="T140" s="9"/>
      <c r="U140" s="9"/>
      <c r="V140" s="9"/>
      <c r="W140" s="9"/>
      <c r="X140" s="9"/>
      <c r="Y140" s="9"/>
      <c r="Z140" s="9"/>
      <c r="AA140" s="9"/>
      <c r="AB140" s="9"/>
      <c r="AC140" s="9"/>
      <c r="AD140" s="125" cm="1">
        <f t="array" ref="AD140">'ادخال البيانات'!E151</f>
        <v>0</v>
      </c>
      <c r="AE140" s="125" cm="1">
        <f t="array" ref="AE140">'ادخال البيانات'!H151</f>
        <v>0</v>
      </c>
      <c r="AF140" s="125" cm="1">
        <f t="array" ref="AF140">'ادخال البيانات'!K151</f>
        <v>0</v>
      </c>
      <c r="AG140" s="125" cm="1">
        <f t="array" ref="AG140">'ادخال البيانات'!N151</f>
        <v>0</v>
      </c>
      <c r="AH140" s="125" cm="1">
        <f t="array" ref="AH140">'ادخال البيانات'!Q151</f>
        <v>0</v>
      </c>
      <c r="AI140" s="125" cm="1">
        <f t="array" ref="AI140">'ادخال البيانات'!T151</f>
        <v>0</v>
      </c>
      <c r="AJ140" s="125" cm="1">
        <f t="array" ref="AJ140">'ادخال البيانات'!W151</f>
        <v>0</v>
      </c>
      <c r="AK140" s="125" cm="1">
        <f t="array" ref="AK140">'ادخال البيانات'!Z151</f>
        <v>0</v>
      </c>
      <c r="AL140" s="125" cm="1">
        <f t="array" ref="AL140">'ادخال البيانات'!AC151</f>
        <v>0</v>
      </c>
    </row>
    <row r="141" ht="13.8" customHeight="1">
      <c r="A141" s="9"/>
      <c r="B141" s="9"/>
      <c r="C141" s="9"/>
      <c r="D141" s="9"/>
      <c r="E141" s="9"/>
      <c r="F141" s="9"/>
      <c r="G141" s="9"/>
      <c r="H141" s="9"/>
      <c r="I141" s="9"/>
      <c r="J141" s="9"/>
      <c r="K141" s="9"/>
      <c r="L141" s="9"/>
      <c r="M141" s="9"/>
      <c r="N141" s="9"/>
      <c r="O141" s="9"/>
      <c r="P141" s="9"/>
      <c r="Q141" s="9"/>
      <c r="R141" s="9"/>
      <c r="S141" s="9"/>
      <c r="T141" s="9"/>
      <c r="U141" s="9"/>
      <c r="V141" s="9"/>
      <c r="W141" s="9"/>
      <c r="X141" s="9"/>
      <c r="Y141" s="9"/>
      <c r="Z141" s="9"/>
      <c r="AA141" s="9"/>
      <c r="AB141" s="9"/>
      <c r="AC141" s="9"/>
      <c r="AD141" s="125" cm="1">
        <f t="array" ref="AD141">'ادخال البيانات'!E152</f>
        <v>0</v>
      </c>
      <c r="AE141" s="125" cm="1">
        <f t="array" ref="AE141">'ادخال البيانات'!H152</f>
        <v>0</v>
      </c>
      <c r="AF141" s="125" cm="1">
        <f t="array" ref="AF141">'ادخال البيانات'!K152</f>
        <v>0</v>
      </c>
      <c r="AG141" s="125" cm="1">
        <f t="array" ref="AG141">'ادخال البيانات'!N152</f>
        <v>0</v>
      </c>
      <c r="AH141" s="125" cm="1">
        <f t="array" ref="AH141">'ادخال البيانات'!Q152</f>
        <v>0</v>
      </c>
      <c r="AI141" s="125" cm="1">
        <f t="array" ref="AI141">'ادخال البيانات'!T152</f>
        <v>0</v>
      </c>
      <c r="AJ141" s="125" cm="1">
        <f t="array" ref="AJ141">'ادخال البيانات'!W152</f>
        <v>0</v>
      </c>
      <c r="AK141" s="125" cm="1">
        <f t="array" ref="AK141">'ادخال البيانات'!Z152</f>
        <v>0</v>
      </c>
      <c r="AL141" s="125" cm="1">
        <f t="array" ref="AL141">'ادخال البيانات'!AC152</f>
        <v>0</v>
      </c>
    </row>
    <row r="142" ht="13.8" customHeight="1">
      <c r="A142" s="9"/>
      <c r="B142" s="9"/>
      <c r="C142" s="9"/>
      <c r="D142" s="9"/>
      <c r="E142" s="9"/>
      <c r="F142" s="9"/>
      <c r="G142" s="9"/>
      <c r="H142" s="9"/>
      <c r="I142" s="9"/>
      <c r="J142" s="9"/>
      <c r="K142" s="9"/>
      <c r="L142" s="9"/>
      <c r="M142" s="9"/>
      <c r="N142" s="9"/>
      <c r="O142" s="9"/>
      <c r="P142" s="9"/>
      <c r="Q142" s="9"/>
      <c r="R142" s="9"/>
      <c r="S142" s="9"/>
      <c r="T142" s="9"/>
      <c r="U142" s="9"/>
      <c r="V142" s="9"/>
      <c r="W142" s="9"/>
      <c r="X142" s="9"/>
      <c r="Y142" s="9"/>
      <c r="Z142" s="9"/>
      <c r="AA142" s="9"/>
      <c r="AB142" s="9"/>
      <c r="AC142" s="9"/>
      <c r="AD142" s="125" cm="1">
        <f t="array" ref="AD142">'ادخال البيانات'!E153</f>
        <v>0</v>
      </c>
      <c r="AE142" s="125" cm="1">
        <f t="array" ref="AE142">'ادخال البيانات'!H153</f>
        <v>0</v>
      </c>
      <c r="AF142" s="125" cm="1">
        <f t="array" ref="AF142">'ادخال البيانات'!K153</f>
        <v>0</v>
      </c>
      <c r="AG142" s="125" cm="1">
        <f t="array" ref="AG142">'ادخال البيانات'!N153</f>
        <v>0</v>
      </c>
      <c r="AH142" s="125" cm="1">
        <f t="array" ref="AH142">'ادخال البيانات'!Q153</f>
        <v>0</v>
      </c>
      <c r="AI142" s="125" cm="1">
        <f t="array" ref="AI142">'ادخال البيانات'!T153</f>
        <v>0</v>
      </c>
      <c r="AJ142" s="125" cm="1">
        <f t="array" ref="AJ142">'ادخال البيانات'!W153</f>
        <v>0</v>
      </c>
      <c r="AK142" s="125" cm="1">
        <f t="array" ref="AK142">'ادخال البيانات'!Z153</f>
        <v>0</v>
      </c>
      <c r="AL142" s="125" cm="1">
        <f t="array" ref="AL142">'ادخال البيانات'!AC153</f>
        <v>0</v>
      </c>
    </row>
    <row r="143" ht="13.8" customHeight="1">
      <c r="A143" s="9"/>
      <c r="B143" s="9"/>
      <c r="C143" s="9"/>
      <c r="D143" s="9"/>
      <c r="E143" s="9"/>
      <c r="F143" s="9"/>
      <c r="G143" s="9"/>
      <c r="H143" s="9"/>
      <c r="I143" s="9"/>
      <c r="J143" s="9"/>
      <c r="K143" s="9"/>
      <c r="L143" s="9"/>
      <c r="M143" s="9"/>
      <c r="N143" s="9"/>
      <c r="O143" s="9"/>
      <c r="P143" s="9"/>
      <c r="Q143" s="9"/>
      <c r="R143" s="9"/>
      <c r="S143" s="9"/>
      <c r="T143" s="9"/>
      <c r="U143" s="9"/>
      <c r="V143" s="9"/>
      <c r="W143" s="9"/>
      <c r="X143" s="9"/>
      <c r="Y143" s="9"/>
      <c r="Z143" s="9"/>
      <c r="AA143" s="9"/>
      <c r="AB143" s="9"/>
      <c r="AC143" s="9"/>
      <c r="AD143" s="125" cm="1">
        <f t="array" ref="AD143">'ادخال البيانات'!E154</f>
        <v>0</v>
      </c>
      <c r="AE143" s="125" cm="1">
        <f t="array" ref="AE143">'ادخال البيانات'!H154</f>
        <v>0</v>
      </c>
      <c r="AF143" s="125" cm="1">
        <f t="array" ref="AF143">'ادخال البيانات'!K154</f>
        <v>0</v>
      </c>
      <c r="AG143" s="125" cm="1">
        <f t="array" ref="AG143">'ادخال البيانات'!N154</f>
        <v>0</v>
      </c>
      <c r="AH143" s="125" cm="1">
        <f t="array" ref="AH143">'ادخال البيانات'!Q154</f>
        <v>0</v>
      </c>
      <c r="AI143" s="125" cm="1">
        <f t="array" ref="AI143">'ادخال البيانات'!T154</f>
        <v>0</v>
      </c>
      <c r="AJ143" s="125" cm="1">
        <f t="array" ref="AJ143">'ادخال البيانات'!W154</f>
        <v>0</v>
      </c>
      <c r="AK143" s="125" cm="1">
        <f t="array" ref="AK143">'ادخال البيانات'!Z154</f>
        <v>0</v>
      </c>
      <c r="AL143" s="125" cm="1">
        <f t="array" ref="AL143">'ادخال البيانات'!AC154</f>
        <v>0</v>
      </c>
    </row>
    <row r="144" ht="13.8" customHeight="1">
      <c r="A144" s="9"/>
      <c r="B144" s="9"/>
      <c r="C144" s="9"/>
      <c r="D144" s="9"/>
      <c r="E144" s="9"/>
      <c r="F144" s="9"/>
      <c r="G144" s="9"/>
      <c r="H144" s="9"/>
      <c r="I144" s="9"/>
      <c r="J144" s="9"/>
      <c r="K144" s="9"/>
      <c r="L144" s="9"/>
      <c r="M144" s="9"/>
      <c r="N144" s="9"/>
      <c r="O144" s="9"/>
      <c r="P144" s="9"/>
      <c r="Q144" s="9"/>
      <c r="R144" s="9"/>
      <c r="S144" s="9"/>
      <c r="T144" s="9"/>
      <c r="U144" s="9"/>
      <c r="V144" s="9"/>
      <c r="W144" s="9"/>
      <c r="X144" s="9"/>
      <c r="Y144" s="9"/>
      <c r="Z144" s="9"/>
      <c r="AA144" s="9"/>
      <c r="AB144" s="9"/>
      <c r="AC144" s="9"/>
      <c r="AD144" s="125" cm="1">
        <f t="array" ref="AD144">'ادخال البيانات'!E155</f>
        <v>0</v>
      </c>
      <c r="AE144" s="125" cm="1">
        <f t="array" ref="AE144">'ادخال البيانات'!H155</f>
        <v>0</v>
      </c>
      <c r="AF144" s="125" cm="1">
        <f t="array" ref="AF144">'ادخال البيانات'!K155</f>
        <v>0</v>
      </c>
      <c r="AG144" s="125" cm="1">
        <f t="array" ref="AG144">'ادخال البيانات'!N155</f>
        <v>0</v>
      </c>
      <c r="AH144" s="125" cm="1">
        <f t="array" ref="AH144">'ادخال البيانات'!Q155</f>
        <v>0</v>
      </c>
      <c r="AI144" s="125" cm="1">
        <f t="array" ref="AI144">'ادخال البيانات'!T155</f>
        <v>0</v>
      </c>
      <c r="AJ144" s="125" cm="1">
        <f t="array" ref="AJ144">'ادخال البيانات'!W155</f>
        <v>0</v>
      </c>
      <c r="AK144" s="125" cm="1">
        <f t="array" ref="AK144">'ادخال البيانات'!Z155</f>
        <v>0</v>
      </c>
      <c r="AL144" s="125" cm="1">
        <f t="array" ref="AL144">'ادخال البيانات'!AC155</f>
        <v>0</v>
      </c>
    </row>
    <row r="145" ht="13.8" customHeight="1">
      <c r="A145" s="9"/>
      <c r="B145" s="9"/>
      <c r="C145" s="9"/>
      <c r="D145" s="9"/>
      <c r="E145" s="9"/>
      <c r="F145" s="9"/>
      <c r="G145" s="9"/>
      <c r="H145" s="9"/>
      <c r="I145" s="9"/>
      <c r="J145" s="9"/>
      <c r="K145" s="9"/>
      <c r="L145" s="9"/>
      <c r="M145" s="9"/>
      <c r="N145" s="9"/>
      <c r="O145" s="9"/>
      <c r="P145" s="9"/>
      <c r="Q145" s="9"/>
      <c r="R145" s="9"/>
      <c r="S145" s="9"/>
      <c r="T145" s="9"/>
      <c r="U145" s="9"/>
      <c r="V145" s="9"/>
      <c r="W145" s="9"/>
      <c r="X145" s="9"/>
      <c r="Y145" s="9"/>
      <c r="Z145" s="9"/>
      <c r="AA145" s="9"/>
      <c r="AB145" s="9"/>
      <c r="AC145" s="9"/>
      <c r="AD145" s="125" cm="1">
        <f t="array" ref="AD145">'ادخال البيانات'!E156</f>
        <v>0</v>
      </c>
      <c r="AE145" s="125" cm="1">
        <f t="array" ref="AE145">'ادخال البيانات'!H156</f>
        <v>0</v>
      </c>
      <c r="AF145" s="125" cm="1">
        <f t="array" ref="AF145">'ادخال البيانات'!K156</f>
        <v>0</v>
      </c>
      <c r="AG145" s="125" cm="1">
        <f t="array" ref="AG145">'ادخال البيانات'!N156</f>
        <v>0</v>
      </c>
      <c r="AH145" s="125" cm="1">
        <f t="array" ref="AH145">'ادخال البيانات'!Q156</f>
        <v>0</v>
      </c>
      <c r="AI145" s="125" cm="1">
        <f t="array" ref="AI145">'ادخال البيانات'!T156</f>
        <v>0</v>
      </c>
      <c r="AJ145" s="125" cm="1">
        <f t="array" ref="AJ145">'ادخال البيانات'!W156</f>
        <v>0</v>
      </c>
      <c r="AK145" s="125" cm="1">
        <f t="array" ref="AK145">'ادخال البيانات'!Z156</f>
        <v>0</v>
      </c>
      <c r="AL145" s="125" cm="1">
        <f t="array" ref="AL145">'ادخال البيانات'!AC156</f>
        <v>0</v>
      </c>
    </row>
    <row r="146" ht="13.8" customHeight="1">
      <c r="A146" s="9"/>
      <c r="B146" s="9"/>
      <c r="C146" s="9"/>
      <c r="D146" s="9"/>
      <c r="E146" s="9"/>
      <c r="F146" s="9"/>
      <c r="G146" s="9"/>
      <c r="H146" s="9"/>
      <c r="I146" s="9"/>
      <c r="J146" s="9"/>
      <c r="K146" s="9"/>
      <c r="L146" s="9"/>
      <c r="M146" s="9"/>
      <c r="N146" s="9"/>
      <c r="O146" s="9"/>
      <c r="P146" s="9"/>
      <c r="Q146" s="9"/>
      <c r="R146" s="9"/>
      <c r="S146" s="9"/>
      <c r="T146" s="9"/>
      <c r="U146" s="9"/>
      <c r="V146" s="9"/>
      <c r="W146" s="9"/>
      <c r="X146" s="9"/>
      <c r="Y146" s="9"/>
      <c r="Z146" s="9"/>
      <c r="AA146" s="9"/>
      <c r="AB146" s="9"/>
      <c r="AC146" s="9"/>
      <c r="AD146" s="125" cm="1">
        <f t="array" ref="AD146">'ادخال البيانات'!E157</f>
        <v>0</v>
      </c>
      <c r="AE146" s="125" cm="1">
        <f t="array" ref="AE146">'ادخال البيانات'!H157</f>
        <v>0</v>
      </c>
      <c r="AF146" s="125" cm="1">
        <f t="array" ref="AF146">'ادخال البيانات'!K157</f>
        <v>0</v>
      </c>
      <c r="AG146" s="125" cm="1">
        <f t="array" ref="AG146">'ادخال البيانات'!N157</f>
        <v>0</v>
      </c>
      <c r="AH146" s="125" cm="1">
        <f t="array" ref="AH146">'ادخال البيانات'!Q157</f>
        <v>0</v>
      </c>
      <c r="AI146" s="125" cm="1">
        <f t="array" ref="AI146">'ادخال البيانات'!T157</f>
        <v>0</v>
      </c>
      <c r="AJ146" s="125" cm="1">
        <f t="array" ref="AJ146">'ادخال البيانات'!W157</f>
        <v>0</v>
      </c>
      <c r="AK146" s="125" cm="1">
        <f t="array" ref="AK146">'ادخال البيانات'!Z157</f>
        <v>0</v>
      </c>
      <c r="AL146" s="125" cm="1">
        <f t="array" ref="AL146">'ادخال البيانات'!AC157</f>
        <v>0</v>
      </c>
    </row>
    <row r="147" ht="13.8" customHeight="1">
      <c r="A147" s="9"/>
      <c r="B147" s="9"/>
      <c r="C147" s="9"/>
      <c r="D147" s="9"/>
      <c r="E147" s="9"/>
      <c r="F147" s="9"/>
      <c r="G147" s="9"/>
      <c r="H147" s="9"/>
      <c r="I147" s="9"/>
      <c r="J147" s="9"/>
      <c r="K147" s="9"/>
      <c r="L147" s="9"/>
      <c r="M147" s="9"/>
      <c r="N147" s="9"/>
      <c r="O147" s="9"/>
      <c r="P147" s="9"/>
      <c r="Q147" s="9"/>
      <c r="R147" s="9"/>
      <c r="S147" s="9"/>
      <c r="T147" s="9"/>
      <c r="U147" s="9"/>
      <c r="V147" s="9"/>
      <c r="W147" s="9"/>
      <c r="X147" s="9"/>
      <c r="Y147" s="9"/>
      <c r="Z147" s="9"/>
      <c r="AA147" s="9"/>
      <c r="AB147" s="9"/>
      <c r="AC147" s="9"/>
      <c r="AD147" s="125" cm="1">
        <f t="array" ref="AD147">'ادخال البيانات'!E158</f>
        <v>0</v>
      </c>
      <c r="AE147" s="125" cm="1">
        <f t="array" ref="AE147">'ادخال البيانات'!H158</f>
        <v>0</v>
      </c>
      <c r="AF147" s="125" cm="1">
        <f t="array" ref="AF147">'ادخال البيانات'!K158</f>
        <v>0</v>
      </c>
      <c r="AG147" s="125" cm="1">
        <f t="array" ref="AG147">'ادخال البيانات'!N158</f>
        <v>0</v>
      </c>
      <c r="AH147" s="125" cm="1">
        <f t="array" ref="AH147">'ادخال البيانات'!Q158</f>
        <v>0</v>
      </c>
      <c r="AI147" s="125" cm="1">
        <f t="array" ref="AI147">'ادخال البيانات'!T158</f>
        <v>0</v>
      </c>
      <c r="AJ147" s="125" cm="1">
        <f t="array" ref="AJ147">'ادخال البيانات'!W158</f>
        <v>0</v>
      </c>
      <c r="AK147" s="125" cm="1">
        <f t="array" ref="AK147">'ادخال البيانات'!Z158</f>
        <v>0</v>
      </c>
      <c r="AL147" s="125" cm="1">
        <f t="array" ref="AL147">'ادخال البيانات'!AC158</f>
        <v>0</v>
      </c>
    </row>
    <row r="148" ht="13.8" customHeight="1">
      <c r="A148" s="9"/>
      <c r="B148" s="9"/>
      <c r="C148" s="9"/>
      <c r="D148" s="9"/>
      <c r="E148" s="9"/>
      <c r="F148" s="9"/>
      <c r="G148" s="9"/>
      <c r="H148" s="9"/>
      <c r="I148" s="9"/>
      <c r="J148" s="9"/>
      <c r="K148" s="9"/>
      <c r="L148" s="9"/>
      <c r="M148" s="9"/>
      <c r="N148" s="9"/>
      <c r="O148" s="9"/>
      <c r="P148" s="9"/>
      <c r="Q148" s="9"/>
      <c r="R148" s="9"/>
      <c r="S148" s="9"/>
      <c r="T148" s="9"/>
      <c r="U148" s="9"/>
      <c r="V148" s="9"/>
      <c r="W148" s="9"/>
      <c r="X148" s="9"/>
      <c r="Y148" s="9"/>
      <c r="Z148" s="9"/>
      <c r="AA148" s="9"/>
      <c r="AB148" s="9"/>
      <c r="AC148" s="9"/>
      <c r="AD148" s="125" cm="1">
        <f t="array" ref="AD148">'ادخال البيانات'!E159</f>
        <v>0</v>
      </c>
      <c r="AE148" s="125" cm="1">
        <f t="array" ref="AE148">'ادخال البيانات'!H159</f>
        <v>0</v>
      </c>
      <c r="AF148" s="125" cm="1">
        <f t="array" ref="AF148">'ادخال البيانات'!K159</f>
        <v>0</v>
      </c>
      <c r="AG148" s="125" cm="1">
        <f t="array" ref="AG148">'ادخال البيانات'!N159</f>
        <v>0</v>
      </c>
      <c r="AH148" s="125" cm="1">
        <f t="array" ref="AH148">'ادخال البيانات'!Q159</f>
        <v>0</v>
      </c>
      <c r="AI148" s="125" cm="1">
        <f t="array" ref="AI148">'ادخال البيانات'!T159</f>
        <v>0</v>
      </c>
      <c r="AJ148" s="125" cm="1">
        <f t="array" ref="AJ148">'ادخال البيانات'!W159</f>
        <v>0</v>
      </c>
      <c r="AK148" s="125" cm="1">
        <f t="array" ref="AK148">'ادخال البيانات'!Z159</f>
        <v>0</v>
      </c>
      <c r="AL148" s="125" cm="1">
        <f t="array" ref="AL148">'ادخال البيانات'!AC159</f>
        <v>0</v>
      </c>
    </row>
    <row r="149" ht="13.8" customHeight="1">
      <c r="A149" s="9"/>
      <c r="B149" s="9"/>
      <c r="C149" s="9"/>
      <c r="D149" s="9"/>
      <c r="E149" s="9"/>
      <c r="F149" s="9"/>
      <c r="G149" s="9"/>
      <c r="H149" s="9"/>
      <c r="I149" s="9"/>
      <c r="J149" s="9"/>
      <c r="K149" s="9"/>
      <c r="L149" s="9"/>
      <c r="M149" s="9"/>
      <c r="N149" s="9"/>
      <c r="O149" s="9"/>
      <c r="P149" s="9"/>
      <c r="Q149" s="9"/>
      <c r="R149" s="9"/>
      <c r="S149" s="9"/>
      <c r="T149" s="9"/>
      <c r="U149" s="9"/>
      <c r="V149" s="9"/>
      <c r="W149" s="9"/>
      <c r="X149" s="9"/>
      <c r="Y149" s="9"/>
      <c r="Z149" s="9"/>
      <c r="AA149" s="9"/>
      <c r="AB149" s="9"/>
      <c r="AC149" s="9"/>
      <c r="AD149" s="125" cm="1">
        <f t="array" ref="AD149">'ادخال البيانات'!E160</f>
        <v>0</v>
      </c>
      <c r="AE149" s="125" cm="1">
        <f t="array" ref="AE149">'ادخال البيانات'!H160</f>
        <v>0</v>
      </c>
      <c r="AF149" s="125" cm="1">
        <f t="array" ref="AF149">'ادخال البيانات'!K160</f>
        <v>0</v>
      </c>
      <c r="AG149" s="125" cm="1">
        <f t="array" ref="AG149">'ادخال البيانات'!N160</f>
        <v>0</v>
      </c>
      <c r="AH149" s="125" cm="1">
        <f t="array" ref="AH149">'ادخال البيانات'!Q160</f>
        <v>0</v>
      </c>
      <c r="AI149" s="125" cm="1">
        <f t="array" ref="AI149">'ادخال البيانات'!T160</f>
        <v>0</v>
      </c>
      <c r="AJ149" s="125" cm="1">
        <f t="array" ref="AJ149">'ادخال البيانات'!W160</f>
        <v>0</v>
      </c>
      <c r="AK149" s="125" cm="1">
        <f t="array" ref="AK149">'ادخال البيانات'!Z160</f>
        <v>0</v>
      </c>
      <c r="AL149" s="125" cm="1">
        <f t="array" ref="AL149">'ادخال البيانات'!AC160</f>
        <v>0</v>
      </c>
    </row>
    <row r="150" ht="13.8" customHeight="1">
      <c r="A150" s="9"/>
      <c r="B150" s="9"/>
      <c r="C150" s="9"/>
      <c r="D150" s="9"/>
      <c r="E150" s="9"/>
      <c r="F150" s="9"/>
      <c r="G150" s="9"/>
      <c r="H150" s="9"/>
      <c r="I150" s="9"/>
      <c r="J150" s="9"/>
      <c r="K150" s="9"/>
      <c r="L150" s="9"/>
      <c r="M150" s="9"/>
      <c r="N150" s="9"/>
      <c r="O150" s="9"/>
      <c r="P150" s="9"/>
      <c r="Q150" s="9"/>
      <c r="R150" s="9"/>
      <c r="S150" s="9"/>
      <c r="T150" s="9"/>
      <c r="U150" s="9"/>
      <c r="V150" s="9"/>
      <c r="W150" s="9"/>
      <c r="X150" s="9"/>
      <c r="Y150" s="9"/>
      <c r="Z150" s="9"/>
      <c r="AA150" s="9"/>
      <c r="AB150" s="9"/>
      <c r="AC150" s="9"/>
      <c r="AD150" s="125" cm="1">
        <f t="array" ref="AD150">'ادخال البيانات'!E161</f>
        <v>0</v>
      </c>
      <c r="AE150" s="125" cm="1">
        <f t="array" ref="AE150">'ادخال البيانات'!H161</f>
        <v>0</v>
      </c>
      <c r="AF150" s="125" cm="1">
        <f t="array" ref="AF150">'ادخال البيانات'!K161</f>
        <v>0</v>
      </c>
      <c r="AG150" s="125" cm="1">
        <f t="array" ref="AG150">'ادخال البيانات'!N161</f>
        <v>0</v>
      </c>
      <c r="AH150" s="125" cm="1">
        <f t="array" ref="AH150">'ادخال البيانات'!Q161</f>
        <v>0</v>
      </c>
      <c r="AI150" s="125" cm="1">
        <f t="array" ref="AI150">'ادخال البيانات'!T161</f>
        <v>0</v>
      </c>
      <c r="AJ150" s="125" cm="1">
        <f t="array" ref="AJ150">'ادخال البيانات'!W161</f>
        <v>0</v>
      </c>
      <c r="AK150" s="125" cm="1">
        <f t="array" ref="AK150">'ادخال البيانات'!Z161</f>
        <v>0</v>
      </c>
      <c r="AL150" s="125" cm="1">
        <f t="array" ref="AL150">'ادخال البيانات'!AC161</f>
        <v>0</v>
      </c>
    </row>
    <row r="151" ht="13.8" customHeight="1">
      <c r="A151" s="9"/>
      <c r="B151" s="9"/>
      <c r="C151" s="9"/>
      <c r="D151" s="9"/>
      <c r="E151" s="9"/>
      <c r="F151" s="9"/>
      <c r="G151" s="9"/>
      <c r="H151" s="9"/>
      <c r="I151" s="9"/>
      <c r="J151" s="9"/>
      <c r="K151" s="9"/>
      <c r="L151" s="9"/>
      <c r="M151" s="9"/>
      <c r="N151" s="9"/>
      <c r="O151" s="9"/>
      <c r="P151" s="9"/>
      <c r="Q151" s="9"/>
      <c r="R151" s="9"/>
      <c r="S151" s="9"/>
      <c r="T151" s="9"/>
      <c r="U151" s="9"/>
      <c r="V151" s="9"/>
      <c r="W151" s="9"/>
      <c r="X151" s="9"/>
      <c r="Y151" s="9"/>
      <c r="Z151" s="9"/>
      <c r="AA151" s="9"/>
      <c r="AB151" s="9"/>
      <c r="AC151" s="9"/>
      <c r="AD151" s="125" cm="1">
        <f t="array" ref="AD151">'ادخال البيانات'!E162</f>
        <v>0</v>
      </c>
      <c r="AE151" s="125" cm="1">
        <f t="array" ref="AE151">'ادخال البيانات'!H162</f>
        <v>0</v>
      </c>
      <c r="AF151" s="125" cm="1">
        <f t="array" ref="AF151">'ادخال البيانات'!K162</f>
        <v>0</v>
      </c>
      <c r="AG151" s="125" cm="1">
        <f t="array" ref="AG151">'ادخال البيانات'!N162</f>
        <v>0</v>
      </c>
      <c r="AH151" s="125" cm="1">
        <f t="array" ref="AH151">'ادخال البيانات'!Q162</f>
        <v>0</v>
      </c>
      <c r="AI151" s="125" cm="1">
        <f t="array" ref="AI151">'ادخال البيانات'!T162</f>
        <v>0</v>
      </c>
      <c r="AJ151" s="125" cm="1">
        <f t="array" ref="AJ151">'ادخال البيانات'!W162</f>
        <v>0</v>
      </c>
      <c r="AK151" s="125" cm="1">
        <f t="array" ref="AK151">'ادخال البيانات'!Z162</f>
        <v>0</v>
      </c>
      <c r="AL151" s="125" cm="1">
        <f t="array" ref="AL151">'ادخال البيانات'!AC162</f>
        <v>0</v>
      </c>
    </row>
    <row r="152" ht="13.8" customHeight="1">
      <c r="A152" s="9"/>
      <c r="B152" s="9"/>
      <c r="C152" s="9"/>
      <c r="D152" s="9"/>
      <c r="E152" s="9"/>
      <c r="F152" s="9"/>
      <c r="G152" s="9"/>
      <c r="H152" s="9"/>
      <c r="I152" s="9"/>
      <c r="J152" s="9"/>
      <c r="K152" s="9"/>
      <c r="L152" s="9"/>
      <c r="M152" s="9"/>
      <c r="N152" s="9"/>
      <c r="O152" s="9"/>
      <c r="P152" s="9"/>
      <c r="Q152" s="9"/>
      <c r="R152" s="9"/>
      <c r="S152" s="9"/>
      <c r="T152" s="9"/>
      <c r="U152" s="9"/>
      <c r="V152" s="9"/>
      <c r="W152" s="9"/>
      <c r="X152" s="9"/>
      <c r="Y152" s="9"/>
      <c r="Z152" s="9"/>
      <c r="AA152" s="9"/>
      <c r="AB152" s="9"/>
      <c r="AC152" s="9"/>
      <c r="AD152" s="125" cm="1">
        <f t="array" ref="AD152">'ادخال البيانات'!E163</f>
        <v>0</v>
      </c>
      <c r="AE152" s="125" cm="1">
        <f t="array" ref="AE152">'ادخال البيانات'!H163</f>
        <v>0</v>
      </c>
      <c r="AF152" s="125" cm="1">
        <f t="array" ref="AF152">'ادخال البيانات'!K163</f>
        <v>0</v>
      </c>
      <c r="AG152" s="125" cm="1">
        <f t="array" ref="AG152">'ادخال البيانات'!N163</f>
        <v>0</v>
      </c>
      <c r="AH152" s="125" cm="1">
        <f t="array" ref="AH152">'ادخال البيانات'!Q163</f>
        <v>0</v>
      </c>
      <c r="AI152" s="125" cm="1">
        <f t="array" ref="AI152">'ادخال البيانات'!T163</f>
        <v>0</v>
      </c>
      <c r="AJ152" s="125" cm="1">
        <f t="array" ref="AJ152">'ادخال البيانات'!W163</f>
        <v>0</v>
      </c>
      <c r="AK152" s="125" cm="1">
        <f t="array" ref="AK152">'ادخال البيانات'!Z163</f>
        <v>0</v>
      </c>
      <c r="AL152" s="125" cm="1">
        <f t="array" ref="AL152">'ادخال البيانات'!AC163</f>
        <v>0</v>
      </c>
    </row>
    <row r="153" ht="13.8" customHeight="1">
      <c r="A153" s="9"/>
      <c r="B153" s="9"/>
      <c r="C153" s="9"/>
      <c r="D153" s="9"/>
      <c r="E153" s="9"/>
      <c r="F153" s="9"/>
      <c r="G153" s="9"/>
      <c r="H153" s="9"/>
      <c r="I153" s="9"/>
      <c r="J153" s="9"/>
      <c r="K153" s="9"/>
      <c r="L153" s="9"/>
      <c r="M153" s="9"/>
      <c r="N153" s="9"/>
      <c r="O153" s="9"/>
      <c r="P153" s="9"/>
      <c r="Q153" s="9"/>
      <c r="R153" s="9"/>
      <c r="S153" s="9"/>
      <c r="T153" s="9"/>
      <c r="U153" s="9"/>
      <c r="V153" s="9"/>
      <c r="W153" s="9"/>
      <c r="X153" s="9"/>
      <c r="Y153" s="9"/>
      <c r="Z153" s="9"/>
      <c r="AA153" s="9"/>
      <c r="AB153" s="9"/>
      <c r="AC153" s="9"/>
      <c r="AD153" s="125" cm="1">
        <f t="array" ref="AD153">'ادخال البيانات'!E164</f>
        <v>0</v>
      </c>
      <c r="AE153" s="125" cm="1">
        <f t="array" ref="AE153">'ادخال البيانات'!H164</f>
        <v>0</v>
      </c>
      <c r="AF153" s="125" cm="1">
        <f t="array" ref="AF153">'ادخال البيانات'!K164</f>
        <v>0</v>
      </c>
      <c r="AG153" s="125" cm="1">
        <f t="array" ref="AG153">'ادخال البيانات'!N164</f>
        <v>0</v>
      </c>
      <c r="AH153" s="125" cm="1">
        <f t="array" ref="AH153">'ادخال البيانات'!Q164</f>
        <v>0</v>
      </c>
      <c r="AI153" s="125" cm="1">
        <f t="array" ref="AI153">'ادخال البيانات'!T164</f>
        <v>0</v>
      </c>
      <c r="AJ153" s="125" cm="1">
        <f t="array" ref="AJ153">'ادخال البيانات'!W164</f>
        <v>0</v>
      </c>
      <c r="AK153" s="125" cm="1">
        <f t="array" ref="AK153">'ادخال البيانات'!Z164</f>
        <v>0</v>
      </c>
      <c r="AL153" s="125" cm="1">
        <f t="array" ref="AL153">'ادخال البيانات'!AC164</f>
        <v>0</v>
      </c>
    </row>
    <row r="154" ht="13.8" customHeight="1">
      <c r="A154" s="9"/>
      <c r="B154" s="9"/>
      <c r="C154" s="9"/>
      <c r="D154" s="9"/>
      <c r="E154" s="9"/>
      <c r="F154" s="9"/>
      <c r="G154" s="9"/>
      <c r="H154" s="9"/>
      <c r="I154" s="9"/>
      <c r="J154" s="9"/>
      <c r="K154" s="9"/>
      <c r="L154" s="9"/>
      <c r="M154" s="9"/>
      <c r="N154" s="9"/>
      <c r="O154" s="9"/>
      <c r="P154" s="9"/>
      <c r="Q154" s="9"/>
      <c r="R154" s="9"/>
      <c r="S154" s="9"/>
      <c r="T154" s="9"/>
      <c r="U154" s="9"/>
      <c r="V154" s="9"/>
      <c r="W154" s="9"/>
      <c r="X154" s="9"/>
      <c r="Y154" s="9"/>
      <c r="Z154" s="9"/>
      <c r="AA154" s="9"/>
      <c r="AB154" s="9"/>
      <c r="AC154" s="9"/>
      <c r="AD154" s="125" cm="1">
        <f t="array" ref="AD154">'ادخال البيانات'!E165</f>
        <v>0</v>
      </c>
      <c r="AE154" s="125" cm="1">
        <f t="array" ref="AE154">'ادخال البيانات'!H165</f>
        <v>0</v>
      </c>
      <c r="AF154" s="125" cm="1">
        <f t="array" ref="AF154">'ادخال البيانات'!K165</f>
        <v>0</v>
      </c>
      <c r="AG154" s="125" cm="1">
        <f t="array" ref="AG154">'ادخال البيانات'!N165</f>
        <v>0</v>
      </c>
      <c r="AH154" s="125" cm="1">
        <f t="array" ref="AH154">'ادخال البيانات'!Q165</f>
        <v>0</v>
      </c>
      <c r="AI154" s="125" cm="1">
        <f t="array" ref="AI154">'ادخال البيانات'!T165</f>
        <v>0</v>
      </c>
      <c r="AJ154" s="125" cm="1">
        <f t="array" ref="AJ154">'ادخال البيانات'!W165</f>
        <v>0</v>
      </c>
      <c r="AK154" s="125" cm="1">
        <f t="array" ref="AK154">'ادخال البيانات'!Z165</f>
        <v>0</v>
      </c>
      <c r="AL154" s="125" cm="1">
        <f t="array" ref="AL154">'ادخال البيانات'!AC165</f>
        <v>0</v>
      </c>
    </row>
    <row r="155" ht="13.8" customHeight="1">
      <c r="A155" s="9"/>
      <c r="B155" s="9"/>
      <c r="C155" s="9"/>
      <c r="D155" s="9"/>
      <c r="E155" s="9"/>
      <c r="F155" s="9"/>
      <c r="G155" s="9"/>
      <c r="H155" s="9"/>
      <c r="I155" s="9"/>
      <c r="J155" s="9"/>
      <c r="K155" s="9"/>
      <c r="L155" s="9"/>
      <c r="M155" s="9"/>
      <c r="N155" s="9"/>
      <c r="O155" s="9"/>
      <c r="P155" s="9"/>
      <c r="Q155" s="9"/>
      <c r="R155" s="9"/>
      <c r="S155" s="9"/>
      <c r="T155" s="9"/>
      <c r="U155" s="9"/>
      <c r="V155" s="9"/>
      <c r="W155" s="9"/>
      <c r="X155" s="9"/>
      <c r="Y155" s="9"/>
      <c r="Z155" s="9"/>
      <c r="AA155" s="9"/>
      <c r="AB155" s="9"/>
      <c r="AC155" s="9"/>
      <c r="AD155" s="125" cm="1">
        <f t="array" ref="AD155">'ادخال البيانات'!E166</f>
        <v>0</v>
      </c>
      <c r="AE155" s="125" cm="1">
        <f t="array" ref="AE155">'ادخال البيانات'!H166</f>
        <v>0</v>
      </c>
      <c r="AF155" s="125" cm="1">
        <f t="array" ref="AF155">'ادخال البيانات'!K166</f>
        <v>0</v>
      </c>
      <c r="AG155" s="125" cm="1">
        <f t="array" ref="AG155">'ادخال البيانات'!N166</f>
        <v>0</v>
      </c>
      <c r="AH155" s="125" cm="1">
        <f t="array" ref="AH155">'ادخال البيانات'!Q166</f>
        <v>0</v>
      </c>
      <c r="AI155" s="125" cm="1">
        <f t="array" ref="AI155">'ادخال البيانات'!T166</f>
        <v>0</v>
      </c>
      <c r="AJ155" s="125" cm="1">
        <f t="array" ref="AJ155">'ادخال البيانات'!W166</f>
        <v>0</v>
      </c>
      <c r="AK155" s="125" cm="1">
        <f t="array" ref="AK155">'ادخال البيانات'!Z166</f>
        <v>0</v>
      </c>
      <c r="AL155" s="125" cm="1">
        <f t="array" ref="AL155">'ادخال البيانات'!AC166</f>
        <v>0</v>
      </c>
    </row>
    <row r="156" ht="13.8" customHeight="1">
      <c r="A156" s="9"/>
      <c r="B156" s="9"/>
      <c r="C156" s="9"/>
      <c r="D156" s="9"/>
      <c r="E156" s="9"/>
      <c r="F156" s="9"/>
      <c r="G156" s="9"/>
      <c r="H156" s="9"/>
      <c r="I156" s="9"/>
      <c r="J156" s="9"/>
      <c r="K156" s="9"/>
      <c r="L156" s="9"/>
      <c r="M156" s="9"/>
      <c r="N156" s="9"/>
      <c r="O156" s="9"/>
      <c r="P156" s="9"/>
      <c r="Q156" s="9"/>
      <c r="R156" s="9"/>
      <c r="S156" s="9"/>
      <c r="T156" s="9"/>
      <c r="U156" s="9"/>
      <c r="V156" s="9"/>
      <c r="W156" s="9"/>
      <c r="X156" s="9"/>
      <c r="Y156" s="9"/>
      <c r="Z156" s="9"/>
      <c r="AA156" s="9"/>
      <c r="AB156" s="9"/>
      <c r="AC156" s="9"/>
      <c r="AD156" s="125" cm="1">
        <f t="array" ref="AD156">'ادخال البيانات'!E167</f>
        <v>0</v>
      </c>
      <c r="AE156" s="125" cm="1">
        <f t="array" ref="AE156">'ادخال البيانات'!H167</f>
        <v>0</v>
      </c>
      <c r="AF156" s="125" cm="1">
        <f t="array" ref="AF156">'ادخال البيانات'!K167</f>
        <v>0</v>
      </c>
      <c r="AG156" s="125" cm="1">
        <f t="array" ref="AG156">'ادخال البيانات'!N167</f>
        <v>0</v>
      </c>
      <c r="AH156" s="125" cm="1">
        <f t="array" ref="AH156">'ادخال البيانات'!Q167</f>
        <v>0</v>
      </c>
      <c r="AI156" s="125" cm="1">
        <f t="array" ref="AI156">'ادخال البيانات'!T167</f>
        <v>0</v>
      </c>
      <c r="AJ156" s="125" cm="1">
        <f t="array" ref="AJ156">'ادخال البيانات'!W167</f>
        <v>0</v>
      </c>
      <c r="AK156" s="125" cm="1">
        <f t="array" ref="AK156">'ادخال البيانات'!Z167</f>
        <v>0</v>
      </c>
      <c r="AL156" s="125" cm="1">
        <f t="array" ref="AL156">'ادخال البيانات'!AC167</f>
        <v>0</v>
      </c>
    </row>
    <row r="157" ht="13.8" customHeight="1">
      <c r="A157" s="9"/>
      <c r="B157" s="9"/>
      <c r="C157" s="9"/>
      <c r="D157" s="9"/>
      <c r="E157" s="9"/>
      <c r="F157" s="9"/>
      <c r="G157" s="9"/>
      <c r="H157" s="9"/>
      <c r="I157" s="9"/>
      <c r="J157" s="9"/>
      <c r="K157" s="9"/>
      <c r="L157" s="9"/>
      <c r="M157" s="9"/>
      <c r="N157" s="9"/>
      <c r="O157" s="9"/>
      <c r="P157" s="9"/>
      <c r="Q157" s="9"/>
      <c r="R157" s="9"/>
      <c r="S157" s="9"/>
      <c r="T157" s="9"/>
      <c r="U157" s="9"/>
      <c r="V157" s="9"/>
      <c r="W157" s="9"/>
      <c r="X157" s="9"/>
      <c r="Y157" s="9"/>
      <c r="Z157" s="9"/>
      <c r="AA157" s="9"/>
      <c r="AB157" s="9"/>
      <c r="AC157" s="9"/>
      <c r="AD157" s="125" cm="1">
        <f t="array" ref="AD157">'ادخال البيانات'!E168</f>
        <v>0</v>
      </c>
      <c r="AE157" s="125" cm="1">
        <f t="array" ref="AE157">'ادخال البيانات'!H168</f>
        <v>0</v>
      </c>
      <c r="AF157" s="125" cm="1">
        <f t="array" ref="AF157">'ادخال البيانات'!K168</f>
        <v>0</v>
      </c>
      <c r="AG157" s="125" cm="1">
        <f t="array" ref="AG157">'ادخال البيانات'!N168</f>
        <v>0</v>
      </c>
      <c r="AH157" s="125" cm="1">
        <f t="array" ref="AH157">'ادخال البيانات'!Q168</f>
        <v>0</v>
      </c>
      <c r="AI157" s="125" cm="1">
        <f t="array" ref="AI157">'ادخال البيانات'!T168</f>
        <v>0</v>
      </c>
      <c r="AJ157" s="125" cm="1">
        <f t="array" ref="AJ157">'ادخال البيانات'!W168</f>
        <v>0</v>
      </c>
      <c r="AK157" s="125" cm="1">
        <f t="array" ref="AK157">'ادخال البيانات'!Z168</f>
        <v>0</v>
      </c>
      <c r="AL157" s="125" cm="1">
        <f t="array" ref="AL157">'ادخال البيانات'!AC168</f>
        <v>0</v>
      </c>
    </row>
    <row r="158" ht="13.8" customHeight="1">
      <c r="A158" s="9"/>
      <c r="B158" s="9"/>
      <c r="C158" s="9"/>
      <c r="D158" s="9"/>
      <c r="E158" s="9"/>
      <c r="F158" s="9"/>
      <c r="G158" s="9"/>
      <c r="H158" s="9"/>
      <c r="I158" s="9"/>
      <c r="J158" s="9"/>
      <c r="K158" s="9"/>
      <c r="L158" s="9"/>
      <c r="M158" s="9"/>
      <c r="N158" s="9"/>
      <c r="O158" s="9"/>
      <c r="P158" s="9"/>
      <c r="Q158" s="9"/>
      <c r="R158" s="9"/>
      <c r="S158" s="9"/>
      <c r="T158" s="9"/>
      <c r="U158" s="9"/>
      <c r="V158" s="9"/>
      <c r="W158" s="9"/>
      <c r="X158" s="9"/>
      <c r="Y158" s="9"/>
      <c r="Z158" s="9"/>
      <c r="AA158" s="9"/>
      <c r="AB158" s="9"/>
      <c r="AC158" s="9"/>
      <c r="AD158" s="125" cm="1">
        <f t="array" ref="AD158">'ادخال البيانات'!E169</f>
        <v>0</v>
      </c>
      <c r="AE158" s="125" cm="1">
        <f t="array" ref="AE158">'ادخال البيانات'!H169</f>
        <v>0</v>
      </c>
      <c r="AF158" s="125" cm="1">
        <f t="array" ref="AF158">'ادخال البيانات'!K169</f>
        <v>0</v>
      </c>
      <c r="AG158" s="125" cm="1">
        <f t="array" ref="AG158">'ادخال البيانات'!N169</f>
        <v>0</v>
      </c>
      <c r="AH158" s="125" cm="1">
        <f t="array" ref="AH158">'ادخال البيانات'!Q169</f>
        <v>0</v>
      </c>
      <c r="AI158" s="125" cm="1">
        <f t="array" ref="AI158">'ادخال البيانات'!T169</f>
        <v>0</v>
      </c>
      <c r="AJ158" s="125" cm="1">
        <f t="array" ref="AJ158">'ادخال البيانات'!W169</f>
        <v>0</v>
      </c>
      <c r="AK158" s="125" cm="1">
        <f t="array" ref="AK158">'ادخال البيانات'!Z169</f>
        <v>0</v>
      </c>
      <c r="AL158" s="125" cm="1">
        <f t="array" ref="AL158">'ادخال البيانات'!AC169</f>
        <v>0</v>
      </c>
    </row>
    <row r="159" ht="13.8" customHeight="1">
      <c r="A159" s="9"/>
      <c r="B159" s="9"/>
      <c r="C159" s="9"/>
      <c r="D159" s="9"/>
      <c r="E159" s="9"/>
      <c r="F159" s="9"/>
      <c r="G159" s="9"/>
      <c r="H159" s="9"/>
      <c r="I159" s="9"/>
      <c r="J159" s="9"/>
      <c r="K159" s="9"/>
      <c r="L159" s="9"/>
      <c r="M159" s="9"/>
      <c r="N159" s="9"/>
      <c r="O159" s="9"/>
      <c r="P159" s="9"/>
      <c r="Q159" s="9"/>
      <c r="R159" s="9"/>
      <c r="S159" s="9"/>
      <c r="T159" s="9"/>
      <c r="U159" s="9"/>
      <c r="V159" s="9"/>
      <c r="W159" s="9"/>
      <c r="X159" s="9"/>
      <c r="Y159" s="9"/>
      <c r="Z159" s="9"/>
      <c r="AA159" s="9"/>
      <c r="AB159" s="9"/>
      <c r="AC159" s="9"/>
      <c r="AD159" s="125" cm="1">
        <f t="array" ref="AD159">'ادخال البيانات'!E170</f>
        <v>0</v>
      </c>
      <c r="AE159" s="125" cm="1">
        <f t="array" ref="AE159">'ادخال البيانات'!H170</f>
        <v>0</v>
      </c>
      <c r="AF159" s="125" cm="1">
        <f t="array" ref="AF159">'ادخال البيانات'!K170</f>
        <v>0</v>
      </c>
      <c r="AG159" s="125" cm="1">
        <f t="array" ref="AG159">'ادخال البيانات'!N170</f>
        <v>0</v>
      </c>
      <c r="AH159" s="125" cm="1">
        <f t="array" ref="AH159">'ادخال البيانات'!Q170</f>
        <v>0</v>
      </c>
      <c r="AI159" s="125" cm="1">
        <f t="array" ref="AI159">'ادخال البيانات'!T170</f>
        <v>0</v>
      </c>
      <c r="AJ159" s="125" cm="1">
        <f t="array" ref="AJ159">'ادخال البيانات'!W170</f>
        <v>0</v>
      </c>
      <c r="AK159" s="125" cm="1">
        <f t="array" ref="AK159">'ادخال البيانات'!Z170</f>
        <v>0</v>
      </c>
      <c r="AL159" s="125" cm="1">
        <f t="array" ref="AL159">'ادخال البيانات'!AC170</f>
        <v>0</v>
      </c>
    </row>
    <row r="160" ht="13.8" customHeight="1">
      <c r="A160" s="9"/>
      <c r="B160" s="9"/>
      <c r="C160" s="9"/>
      <c r="D160" s="9"/>
      <c r="E160" s="9"/>
      <c r="F160" s="9"/>
      <c r="G160" s="9"/>
      <c r="H160" s="9"/>
      <c r="I160" s="9"/>
      <c r="J160" s="9"/>
      <c r="K160" s="9"/>
      <c r="L160" s="9"/>
      <c r="M160" s="9"/>
      <c r="N160" s="9"/>
      <c r="O160" s="9"/>
      <c r="P160" s="9"/>
      <c r="Q160" s="9"/>
      <c r="R160" s="9"/>
      <c r="S160" s="9"/>
      <c r="T160" s="9"/>
      <c r="U160" s="9"/>
      <c r="V160" s="9"/>
      <c r="W160" s="9"/>
      <c r="X160" s="9"/>
      <c r="Y160" s="9"/>
      <c r="Z160" s="9"/>
      <c r="AA160" s="9"/>
      <c r="AB160" s="9"/>
      <c r="AC160" s="9"/>
      <c r="AD160" s="125" cm="1">
        <f t="array" ref="AD160">'ادخال البيانات'!E171</f>
        <v>0</v>
      </c>
      <c r="AE160" s="125" cm="1">
        <f t="array" ref="AE160">'ادخال البيانات'!H171</f>
        <v>0</v>
      </c>
      <c r="AF160" s="125" cm="1">
        <f t="array" ref="AF160">'ادخال البيانات'!K171</f>
        <v>0</v>
      </c>
      <c r="AG160" s="125" cm="1">
        <f t="array" ref="AG160">'ادخال البيانات'!N171</f>
        <v>0</v>
      </c>
      <c r="AH160" s="125" cm="1">
        <f t="array" ref="AH160">'ادخال البيانات'!Q171</f>
        <v>0</v>
      </c>
      <c r="AI160" s="125" cm="1">
        <f t="array" ref="AI160">'ادخال البيانات'!T171</f>
        <v>0</v>
      </c>
      <c r="AJ160" s="125" cm="1">
        <f t="array" ref="AJ160">'ادخال البيانات'!W171</f>
        <v>0</v>
      </c>
      <c r="AK160" s="125" cm="1">
        <f t="array" ref="AK160">'ادخال البيانات'!Z171</f>
        <v>0</v>
      </c>
      <c r="AL160" s="125" cm="1">
        <f t="array" ref="AL160">'ادخال البيانات'!AC171</f>
        <v>0</v>
      </c>
    </row>
    <row r="161" ht="13.8" customHeight="1">
      <c r="A161" s="9"/>
      <c r="B161" s="9"/>
      <c r="C161" s="9"/>
      <c r="D161" s="9"/>
      <c r="E161" s="9"/>
      <c r="F161" s="9"/>
      <c r="G161" s="9"/>
      <c r="H161" s="9"/>
      <c r="I161" s="9"/>
      <c r="J161" s="9"/>
      <c r="K161" s="9"/>
      <c r="L161" s="9"/>
      <c r="M161" s="9"/>
      <c r="N161" s="9"/>
      <c r="O161" s="9"/>
      <c r="P161" s="9"/>
      <c r="Q161" s="9"/>
      <c r="R161" s="9"/>
      <c r="S161" s="9"/>
      <c r="T161" s="9"/>
      <c r="U161" s="9"/>
      <c r="V161" s="9"/>
      <c r="W161" s="9"/>
      <c r="X161" s="9"/>
      <c r="Y161" s="9"/>
      <c r="Z161" s="9"/>
      <c r="AA161" s="9"/>
      <c r="AB161" s="9"/>
      <c r="AC161" s="9"/>
      <c r="AD161" s="125" cm="1">
        <f t="array" ref="AD161">'ادخال البيانات'!E172</f>
        <v>0</v>
      </c>
      <c r="AE161" s="125" cm="1">
        <f t="array" ref="AE161">'ادخال البيانات'!H172</f>
        <v>0</v>
      </c>
      <c r="AF161" s="125" cm="1">
        <f t="array" ref="AF161">'ادخال البيانات'!K172</f>
        <v>0</v>
      </c>
      <c r="AG161" s="125" cm="1">
        <f t="array" ref="AG161">'ادخال البيانات'!N172</f>
        <v>0</v>
      </c>
      <c r="AH161" s="125" cm="1">
        <f t="array" ref="AH161">'ادخال البيانات'!Q172</f>
        <v>0</v>
      </c>
      <c r="AI161" s="125" cm="1">
        <f t="array" ref="AI161">'ادخال البيانات'!T172</f>
        <v>0</v>
      </c>
      <c r="AJ161" s="125" cm="1">
        <f t="array" ref="AJ161">'ادخال البيانات'!W172</f>
        <v>0</v>
      </c>
      <c r="AK161" s="125" cm="1">
        <f t="array" ref="AK161">'ادخال البيانات'!Z172</f>
        <v>0</v>
      </c>
      <c r="AL161" s="125" cm="1">
        <f t="array" ref="AL161">'ادخال البيانات'!AC172</f>
        <v>0</v>
      </c>
    </row>
    <row r="162" ht="13.8" customHeight="1">
      <c r="A162" s="9"/>
      <c r="B162" s="9"/>
      <c r="C162" s="9"/>
      <c r="D162" s="9"/>
      <c r="E162" s="9"/>
      <c r="F162" s="9"/>
      <c r="G162" s="9"/>
      <c r="H162" s="9"/>
      <c r="I162" s="9"/>
      <c r="J162" s="9"/>
      <c r="K162" s="9"/>
      <c r="L162" s="9"/>
      <c r="M162" s="9"/>
      <c r="N162" s="9"/>
      <c r="O162" s="9"/>
      <c r="P162" s="9"/>
      <c r="Q162" s="9"/>
      <c r="R162" s="9"/>
      <c r="S162" s="9"/>
      <c r="T162" s="9"/>
      <c r="U162" s="9"/>
      <c r="V162" s="9"/>
      <c r="W162" s="9"/>
      <c r="X162" s="9"/>
      <c r="Y162" s="9"/>
      <c r="Z162" s="9"/>
      <c r="AA162" s="9"/>
      <c r="AB162" s="9"/>
      <c r="AC162" s="9"/>
      <c r="AD162" s="125" cm="1">
        <f t="array" ref="AD162">'ادخال البيانات'!E173</f>
        <v>0</v>
      </c>
      <c r="AE162" s="125" cm="1">
        <f t="array" ref="AE162">'ادخال البيانات'!H173</f>
        <v>0</v>
      </c>
      <c r="AF162" s="125" cm="1">
        <f t="array" ref="AF162">'ادخال البيانات'!K173</f>
        <v>0</v>
      </c>
      <c r="AG162" s="125" cm="1">
        <f t="array" ref="AG162">'ادخال البيانات'!N173</f>
        <v>0</v>
      </c>
      <c r="AH162" s="125" cm="1">
        <f t="array" ref="AH162">'ادخال البيانات'!Q173</f>
        <v>0</v>
      </c>
      <c r="AI162" s="125" cm="1">
        <f t="array" ref="AI162">'ادخال البيانات'!T173</f>
        <v>0</v>
      </c>
      <c r="AJ162" s="125" cm="1">
        <f t="array" ref="AJ162">'ادخال البيانات'!W173</f>
        <v>0</v>
      </c>
      <c r="AK162" s="125" cm="1">
        <f t="array" ref="AK162">'ادخال البيانات'!Z173</f>
        <v>0</v>
      </c>
      <c r="AL162" s="125" cm="1">
        <f t="array" ref="AL162">'ادخال البيانات'!AC173</f>
        <v>0</v>
      </c>
    </row>
    <row r="163" ht="13.8" customHeight="1">
      <c r="A163" s="9"/>
      <c r="B163" s="9"/>
      <c r="C163" s="9"/>
      <c r="D163" s="9"/>
      <c r="E163" s="9"/>
      <c r="F163" s="9"/>
      <c r="G163" s="9"/>
      <c r="H163" s="9"/>
      <c r="I163" s="9"/>
      <c r="J163" s="9"/>
      <c r="K163" s="9"/>
      <c r="L163" s="9"/>
      <c r="M163" s="9"/>
      <c r="N163" s="9"/>
      <c r="O163" s="9"/>
      <c r="P163" s="9"/>
      <c r="Q163" s="9"/>
      <c r="R163" s="9"/>
      <c r="S163" s="9"/>
      <c r="T163" s="9"/>
      <c r="U163" s="9"/>
      <c r="V163" s="9"/>
      <c r="W163" s="9"/>
      <c r="X163" s="9"/>
      <c r="Y163" s="9"/>
      <c r="Z163" s="9"/>
      <c r="AA163" s="9"/>
      <c r="AB163" s="9"/>
      <c r="AC163" s="9"/>
      <c r="AD163" s="125" cm="1">
        <f t="array" ref="AD163">'ادخال البيانات'!E174</f>
        <v>0</v>
      </c>
      <c r="AE163" s="125" cm="1">
        <f t="array" ref="AE163">'ادخال البيانات'!H174</f>
        <v>0</v>
      </c>
      <c r="AF163" s="125" cm="1">
        <f t="array" ref="AF163">'ادخال البيانات'!K174</f>
        <v>0</v>
      </c>
      <c r="AG163" s="125" cm="1">
        <f t="array" ref="AG163">'ادخال البيانات'!N174</f>
        <v>0</v>
      </c>
      <c r="AH163" s="125" cm="1">
        <f t="array" ref="AH163">'ادخال البيانات'!Q174</f>
        <v>0</v>
      </c>
      <c r="AI163" s="125" cm="1">
        <f t="array" ref="AI163">'ادخال البيانات'!T174</f>
        <v>0</v>
      </c>
      <c r="AJ163" s="125" cm="1">
        <f t="array" ref="AJ163">'ادخال البيانات'!W174</f>
        <v>0</v>
      </c>
      <c r="AK163" s="125" cm="1">
        <f t="array" ref="AK163">'ادخال البيانات'!Z174</f>
        <v>0</v>
      </c>
      <c r="AL163" s="125" cm="1">
        <f t="array" ref="AL163">'ادخال البيانات'!AC174</f>
        <v>0</v>
      </c>
    </row>
    <row r="164" ht="13.8" customHeight="1">
      <c r="A164" s="9"/>
      <c r="B164" s="9"/>
      <c r="C164" s="9"/>
      <c r="D164" s="9"/>
      <c r="E164" s="9"/>
      <c r="F164" s="9"/>
      <c r="G164" s="9"/>
      <c r="H164" s="9"/>
      <c r="I164" s="9"/>
      <c r="J164" s="9"/>
      <c r="K164" s="9"/>
      <c r="L164" s="9"/>
      <c r="M164" s="9"/>
      <c r="N164" s="9"/>
      <c r="O164" s="9"/>
      <c r="P164" s="9"/>
      <c r="Q164" s="9"/>
      <c r="R164" s="9"/>
      <c r="S164" s="9"/>
      <c r="T164" s="9"/>
      <c r="U164" s="9"/>
      <c r="V164" s="9"/>
      <c r="W164" s="9"/>
      <c r="X164" s="9"/>
      <c r="Y164" s="9"/>
      <c r="Z164" s="9"/>
      <c r="AA164" s="9"/>
      <c r="AB164" s="9"/>
      <c r="AC164" s="9"/>
      <c r="AD164" s="125" cm="1">
        <f t="array" ref="AD164">'ادخال البيانات'!E175</f>
        <v>0</v>
      </c>
      <c r="AE164" s="125" cm="1">
        <f t="array" ref="AE164">'ادخال البيانات'!H175</f>
        <v>0</v>
      </c>
      <c r="AF164" s="125" cm="1">
        <f t="array" ref="AF164">'ادخال البيانات'!K175</f>
        <v>0</v>
      </c>
      <c r="AG164" s="125" cm="1">
        <f t="array" ref="AG164">'ادخال البيانات'!N175</f>
        <v>0</v>
      </c>
      <c r="AH164" s="125" cm="1">
        <f t="array" ref="AH164">'ادخال البيانات'!Q175</f>
        <v>0</v>
      </c>
      <c r="AI164" s="125" cm="1">
        <f t="array" ref="AI164">'ادخال البيانات'!T175</f>
        <v>0</v>
      </c>
      <c r="AJ164" s="125" cm="1">
        <f t="array" ref="AJ164">'ادخال البيانات'!W175</f>
        <v>0</v>
      </c>
      <c r="AK164" s="125" cm="1">
        <f t="array" ref="AK164">'ادخال البيانات'!Z175</f>
        <v>0</v>
      </c>
      <c r="AL164" s="125" cm="1">
        <f t="array" ref="AL164">'ادخال البيانات'!AC175</f>
        <v>0</v>
      </c>
    </row>
    <row r="165" ht="13.8" customHeight="1">
      <c r="A165" s="9"/>
      <c r="B165" s="9"/>
      <c r="C165" s="9"/>
      <c r="D165" s="9"/>
      <c r="E165" s="9"/>
      <c r="F165" s="9"/>
      <c r="G165" s="9"/>
      <c r="H165" s="9"/>
      <c r="I165" s="9"/>
      <c r="J165" s="9"/>
      <c r="K165" s="9"/>
      <c r="L165" s="9"/>
      <c r="M165" s="9"/>
      <c r="N165" s="9"/>
      <c r="O165" s="9"/>
      <c r="P165" s="9"/>
      <c r="Q165" s="9"/>
      <c r="R165" s="9"/>
      <c r="S165" s="9"/>
      <c r="T165" s="9"/>
      <c r="U165" s="9"/>
      <c r="V165" s="9"/>
      <c r="W165" s="9"/>
      <c r="X165" s="9"/>
      <c r="Y165" s="9"/>
      <c r="Z165" s="9"/>
      <c r="AA165" s="9"/>
      <c r="AB165" s="9"/>
      <c r="AC165" s="9"/>
      <c r="AD165" s="125" cm="1">
        <f t="array" ref="AD165">'ادخال البيانات'!E176</f>
        <v>0</v>
      </c>
      <c r="AE165" s="125" cm="1">
        <f t="array" ref="AE165">'ادخال البيانات'!H176</f>
        <v>0</v>
      </c>
      <c r="AF165" s="125" cm="1">
        <f t="array" ref="AF165">'ادخال البيانات'!K176</f>
        <v>0</v>
      </c>
      <c r="AG165" s="125" cm="1">
        <f t="array" ref="AG165">'ادخال البيانات'!N176</f>
        <v>0</v>
      </c>
      <c r="AH165" s="125" cm="1">
        <f t="array" ref="AH165">'ادخال البيانات'!Q176</f>
        <v>0</v>
      </c>
      <c r="AI165" s="125" cm="1">
        <f t="array" ref="AI165">'ادخال البيانات'!T176</f>
        <v>0</v>
      </c>
      <c r="AJ165" s="125" cm="1">
        <f t="array" ref="AJ165">'ادخال البيانات'!W176</f>
        <v>0</v>
      </c>
      <c r="AK165" s="125" cm="1">
        <f t="array" ref="AK165">'ادخال البيانات'!Z176</f>
        <v>0</v>
      </c>
      <c r="AL165" s="125" cm="1">
        <f t="array" ref="AL165">'ادخال البيانات'!AC176</f>
        <v>0</v>
      </c>
    </row>
    <row r="166" ht="13.8" customHeight="1">
      <c r="A166" s="9"/>
      <c r="B166" s="9"/>
      <c r="C166" s="9"/>
      <c r="D166" s="9"/>
      <c r="E166" s="9"/>
      <c r="F166" s="9"/>
      <c r="G166" s="9"/>
      <c r="H166" s="9"/>
      <c r="I166" s="9"/>
      <c r="J166" s="9"/>
      <c r="K166" s="9"/>
      <c r="L166" s="9"/>
      <c r="M166" s="9"/>
      <c r="N166" s="9"/>
      <c r="O166" s="9"/>
      <c r="P166" s="9"/>
      <c r="Q166" s="9"/>
      <c r="R166" s="9"/>
      <c r="S166" s="9"/>
      <c r="T166" s="9"/>
      <c r="U166" s="9"/>
      <c r="V166" s="9"/>
      <c r="W166" s="9"/>
      <c r="X166" s="9"/>
      <c r="Y166" s="9"/>
      <c r="Z166" s="9"/>
      <c r="AA166" s="9"/>
      <c r="AB166" s="9"/>
      <c r="AC166" s="9"/>
      <c r="AD166" s="125" cm="1">
        <f t="array" ref="AD166">'ادخال البيانات'!E177</f>
        <v>0</v>
      </c>
      <c r="AE166" s="125" cm="1">
        <f t="array" ref="AE166">'ادخال البيانات'!H177</f>
        <v>0</v>
      </c>
      <c r="AF166" s="125" cm="1">
        <f t="array" ref="AF166">'ادخال البيانات'!K177</f>
        <v>0</v>
      </c>
      <c r="AG166" s="125" cm="1">
        <f t="array" ref="AG166">'ادخال البيانات'!N177</f>
        <v>0</v>
      </c>
      <c r="AH166" s="125" cm="1">
        <f t="array" ref="AH166">'ادخال البيانات'!Q177</f>
        <v>0</v>
      </c>
      <c r="AI166" s="125" cm="1">
        <f t="array" ref="AI166">'ادخال البيانات'!T177</f>
        <v>0</v>
      </c>
      <c r="AJ166" s="125" cm="1">
        <f t="array" ref="AJ166">'ادخال البيانات'!W177</f>
        <v>0</v>
      </c>
      <c r="AK166" s="125" cm="1">
        <f t="array" ref="AK166">'ادخال البيانات'!Z177</f>
        <v>0</v>
      </c>
      <c r="AL166" s="125" cm="1">
        <f t="array" ref="AL166">'ادخال البيانات'!AC177</f>
        <v>0</v>
      </c>
    </row>
    <row r="167" ht="13.8" customHeight="1">
      <c r="A167" s="9"/>
      <c r="B167" s="9"/>
      <c r="C167" s="9"/>
      <c r="D167" s="9"/>
      <c r="E167" s="9"/>
      <c r="F167" s="9"/>
      <c r="G167" s="9"/>
      <c r="H167" s="9"/>
      <c r="I167" s="9"/>
      <c r="J167" s="9"/>
      <c r="K167" s="9"/>
      <c r="L167" s="9"/>
      <c r="M167" s="9"/>
      <c r="N167" s="9"/>
      <c r="O167" s="9"/>
      <c r="P167" s="9"/>
      <c r="Q167" s="9"/>
      <c r="R167" s="9"/>
      <c r="S167" s="9"/>
      <c r="T167" s="9"/>
      <c r="U167" s="9"/>
      <c r="V167" s="9"/>
      <c r="W167" s="9"/>
      <c r="X167" s="9"/>
      <c r="Y167" s="9"/>
      <c r="Z167" s="9"/>
      <c r="AA167" s="9"/>
      <c r="AB167" s="9"/>
      <c r="AC167" s="9"/>
      <c r="AD167" s="125" cm="1">
        <f t="array" ref="AD167">'ادخال البيانات'!E178</f>
        <v>0</v>
      </c>
      <c r="AE167" s="125" cm="1">
        <f t="array" ref="AE167">'ادخال البيانات'!H178</f>
        <v>0</v>
      </c>
      <c r="AF167" s="125" cm="1">
        <f t="array" ref="AF167">'ادخال البيانات'!K178</f>
        <v>0</v>
      </c>
      <c r="AG167" s="125" cm="1">
        <f t="array" ref="AG167">'ادخال البيانات'!N178</f>
        <v>0</v>
      </c>
      <c r="AH167" s="125" cm="1">
        <f t="array" ref="AH167">'ادخال البيانات'!Q178</f>
        <v>0</v>
      </c>
      <c r="AI167" s="125" cm="1">
        <f t="array" ref="AI167">'ادخال البيانات'!T178</f>
        <v>0</v>
      </c>
      <c r="AJ167" s="125" cm="1">
        <f t="array" ref="AJ167">'ادخال البيانات'!W178</f>
        <v>0</v>
      </c>
      <c r="AK167" s="125" cm="1">
        <f t="array" ref="AK167">'ادخال البيانات'!Z178</f>
        <v>0</v>
      </c>
      <c r="AL167" s="125" cm="1">
        <f t="array" ref="AL167">'ادخال البيانات'!AC178</f>
        <v>0</v>
      </c>
    </row>
    <row r="168" ht="13.8" customHeight="1">
      <c r="A168" s="9"/>
      <c r="B168" s="9"/>
      <c r="C168" s="9"/>
      <c r="D168" s="9"/>
      <c r="E168" s="9"/>
      <c r="F168" s="9"/>
      <c r="G168" s="9"/>
      <c r="H168" s="9"/>
      <c r="I168" s="9"/>
      <c r="J168" s="9"/>
      <c r="K168" s="9"/>
      <c r="L168" s="9"/>
      <c r="M168" s="9"/>
      <c r="N168" s="9"/>
      <c r="O168" s="9"/>
      <c r="P168" s="9"/>
      <c r="Q168" s="9"/>
      <c r="R168" s="9"/>
      <c r="S168" s="9"/>
      <c r="T168" s="9"/>
      <c r="U168" s="9"/>
      <c r="V168" s="9"/>
      <c r="W168" s="9"/>
      <c r="X168" s="9"/>
      <c r="Y168" s="9"/>
      <c r="Z168" s="9"/>
      <c r="AA168" s="9"/>
      <c r="AB168" s="9"/>
      <c r="AC168" s="9"/>
      <c r="AD168" s="125" cm="1">
        <f t="array" ref="AD168">'ادخال البيانات'!E179</f>
        <v>0</v>
      </c>
      <c r="AE168" s="125" cm="1">
        <f t="array" ref="AE168">'ادخال البيانات'!H179</f>
        <v>0</v>
      </c>
      <c r="AF168" s="125" cm="1">
        <f t="array" ref="AF168">'ادخال البيانات'!K179</f>
        <v>0</v>
      </c>
      <c r="AG168" s="125" cm="1">
        <f t="array" ref="AG168">'ادخال البيانات'!N179</f>
        <v>0</v>
      </c>
      <c r="AH168" s="125" cm="1">
        <f t="array" ref="AH168">'ادخال البيانات'!Q179</f>
        <v>0</v>
      </c>
      <c r="AI168" s="125" cm="1">
        <f t="array" ref="AI168">'ادخال البيانات'!T179</f>
        <v>0</v>
      </c>
      <c r="AJ168" s="125" cm="1">
        <f t="array" ref="AJ168">'ادخال البيانات'!W179</f>
        <v>0</v>
      </c>
      <c r="AK168" s="125" cm="1">
        <f t="array" ref="AK168">'ادخال البيانات'!Z179</f>
        <v>0</v>
      </c>
      <c r="AL168" s="125" cm="1">
        <f t="array" ref="AL168">'ادخال البيانات'!AC179</f>
        <v>0</v>
      </c>
    </row>
    <row r="169" ht="13.8" customHeight="1">
      <c r="A169" s="9"/>
      <c r="B169" s="9"/>
      <c r="C169" s="9"/>
      <c r="D169" s="9"/>
      <c r="E169" s="9"/>
      <c r="F169" s="9"/>
      <c r="G169" s="9"/>
      <c r="H169" s="9"/>
      <c r="I169" s="9"/>
      <c r="J169" s="9"/>
      <c r="K169" s="9"/>
      <c r="L169" s="9"/>
      <c r="M169" s="9"/>
      <c r="N169" s="9"/>
      <c r="O169" s="9"/>
      <c r="P169" s="9"/>
      <c r="Q169" s="9"/>
      <c r="R169" s="9"/>
      <c r="S169" s="9"/>
      <c r="T169" s="9"/>
      <c r="U169" s="9"/>
      <c r="V169" s="9"/>
      <c r="W169" s="9"/>
      <c r="X169" s="9"/>
      <c r="Y169" s="9"/>
      <c r="Z169" s="9"/>
      <c r="AA169" s="9"/>
      <c r="AB169" s="9"/>
      <c r="AC169" s="9"/>
      <c r="AD169" s="125" cm="1">
        <f t="array" ref="AD169">'ادخال البيانات'!E180</f>
        <v>0</v>
      </c>
      <c r="AE169" s="125" cm="1">
        <f t="array" ref="AE169">'ادخال البيانات'!H180</f>
        <v>0</v>
      </c>
      <c r="AF169" s="125" cm="1">
        <f t="array" ref="AF169">'ادخال البيانات'!K180</f>
        <v>0</v>
      </c>
      <c r="AG169" s="125" cm="1">
        <f t="array" ref="AG169">'ادخال البيانات'!N180</f>
        <v>0</v>
      </c>
      <c r="AH169" s="125" cm="1">
        <f t="array" ref="AH169">'ادخال البيانات'!Q180</f>
        <v>0</v>
      </c>
      <c r="AI169" s="125" cm="1">
        <f t="array" ref="AI169">'ادخال البيانات'!T180</f>
        <v>0</v>
      </c>
      <c r="AJ169" s="125" cm="1">
        <f t="array" ref="AJ169">'ادخال البيانات'!W180</f>
        <v>0</v>
      </c>
      <c r="AK169" s="125" cm="1">
        <f t="array" ref="AK169">'ادخال البيانات'!Z180</f>
        <v>0</v>
      </c>
      <c r="AL169" s="125" cm="1">
        <f t="array" ref="AL169">'ادخال البيانات'!AC180</f>
        <v>0</v>
      </c>
    </row>
    <row r="170" ht="13.8" customHeight="1">
      <c r="A170" s="9"/>
      <c r="B170" s="9"/>
      <c r="C170" s="9"/>
      <c r="D170" s="9"/>
      <c r="E170" s="9"/>
      <c r="F170" s="9"/>
      <c r="G170" s="9"/>
      <c r="H170" s="9"/>
      <c r="I170" s="9"/>
      <c r="J170" s="9"/>
      <c r="K170" s="9"/>
      <c r="L170" s="9"/>
      <c r="M170" s="9"/>
      <c r="N170" s="9"/>
      <c r="O170" s="9"/>
      <c r="P170" s="9"/>
      <c r="Q170" s="9"/>
      <c r="R170" s="9"/>
      <c r="S170" s="9"/>
      <c r="T170" s="9"/>
      <c r="U170" s="9"/>
      <c r="V170" s="9"/>
      <c r="W170" s="9"/>
      <c r="X170" s="9"/>
      <c r="Y170" s="9"/>
      <c r="Z170" s="9"/>
      <c r="AA170" s="9"/>
      <c r="AB170" s="9"/>
      <c r="AC170" s="9"/>
      <c r="AD170" s="125" cm="1">
        <f t="array" ref="AD170">'ادخال البيانات'!E181</f>
        <v>0</v>
      </c>
      <c r="AE170" s="125" cm="1">
        <f t="array" ref="AE170">'ادخال البيانات'!H181</f>
        <v>0</v>
      </c>
      <c r="AF170" s="125" cm="1">
        <f t="array" ref="AF170">'ادخال البيانات'!K181</f>
        <v>0</v>
      </c>
      <c r="AG170" s="125" cm="1">
        <f t="array" ref="AG170">'ادخال البيانات'!N181</f>
        <v>0</v>
      </c>
      <c r="AH170" s="125" cm="1">
        <f t="array" ref="AH170">'ادخال البيانات'!Q181</f>
        <v>0</v>
      </c>
      <c r="AI170" s="125" cm="1">
        <f t="array" ref="AI170">'ادخال البيانات'!T181</f>
        <v>0</v>
      </c>
      <c r="AJ170" s="125" cm="1">
        <f t="array" ref="AJ170">'ادخال البيانات'!W181</f>
        <v>0</v>
      </c>
      <c r="AK170" s="125" cm="1">
        <f t="array" ref="AK170">'ادخال البيانات'!Z181</f>
        <v>0</v>
      </c>
      <c r="AL170" s="125" cm="1">
        <f t="array" ref="AL170">'ادخال البيانات'!AC181</f>
        <v>0</v>
      </c>
    </row>
    <row r="171" ht="13.8" customHeight="1">
      <c r="A171" s="9"/>
      <c r="B171" s="9"/>
      <c r="C171" s="9"/>
      <c r="D171" s="9"/>
      <c r="E171" s="9"/>
      <c r="F171" s="9"/>
      <c r="G171" s="9"/>
      <c r="H171" s="9"/>
      <c r="I171" s="9"/>
      <c r="J171" s="9"/>
      <c r="K171" s="9"/>
      <c r="L171" s="9"/>
      <c r="M171" s="9"/>
      <c r="N171" s="9"/>
      <c r="O171" s="9"/>
      <c r="P171" s="9"/>
      <c r="Q171" s="9"/>
      <c r="R171" s="9"/>
      <c r="S171" s="9"/>
      <c r="T171" s="9"/>
      <c r="U171" s="9"/>
      <c r="V171" s="9"/>
      <c r="W171" s="9"/>
      <c r="X171" s="9"/>
      <c r="Y171" s="9"/>
      <c r="Z171" s="9"/>
      <c r="AA171" s="9"/>
      <c r="AB171" s="9"/>
      <c r="AC171" s="9"/>
      <c r="AD171" s="125" cm="1">
        <f t="array" ref="AD171">'ادخال البيانات'!E182</f>
        <v>0</v>
      </c>
      <c r="AE171" s="125" cm="1">
        <f t="array" ref="AE171">'ادخال البيانات'!H182</f>
        <v>0</v>
      </c>
      <c r="AF171" s="125" cm="1">
        <f t="array" ref="AF171">'ادخال البيانات'!K182</f>
        <v>0</v>
      </c>
      <c r="AG171" s="125" cm="1">
        <f t="array" ref="AG171">'ادخال البيانات'!N182</f>
        <v>0</v>
      </c>
      <c r="AH171" s="125" cm="1">
        <f t="array" ref="AH171">'ادخال البيانات'!Q182</f>
        <v>0</v>
      </c>
      <c r="AI171" s="125" cm="1">
        <f t="array" ref="AI171">'ادخال البيانات'!T182</f>
        <v>0</v>
      </c>
      <c r="AJ171" s="125" cm="1">
        <f t="array" ref="AJ171">'ادخال البيانات'!W182</f>
        <v>0</v>
      </c>
      <c r="AK171" s="125" cm="1">
        <f t="array" ref="AK171">'ادخال البيانات'!Z182</f>
        <v>0</v>
      </c>
      <c r="AL171" s="125" cm="1">
        <f t="array" ref="AL171">'ادخال البيانات'!AC182</f>
        <v>0</v>
      </c>
    </row>
    <row r="172" ht="13.8" customHeight="1">
      <c r="A172" s="9"/>
      <c r="B172" s="9"/>
      <c r="C172" s="9"/>
      <c r="D172" s="9"/>
      <c r="E172" s="9"/>
      <c r="F172" s="9"/>
      <c r="G172" s="9"/>
      <c r="H172" s="9"/>
      <c r="I172" s="9"/>
      <c r="J172" s="9"/>
      <c r="K172" s="9"/>
      <c r="L172" s="9"/>
      <c r="M172" s="9"/>
      <c r="N172" s="9"/>
      <c r="O172" s="9"/>
      <c r="P172" s="9"/>
      <c r="Q172" s="9"/>
      <c r="R172" s="9"/>
      <c r="S172" s="9"/>
      <c r="T172" s="9"/>
      <c r="U172" s="9"/>
      <c r="V172" s="9"/>
      <c r="W172" s="9"/>
      <c r="X172" s="9"/>
      <c r="Y172" s="9"/>
      <c r="Z172" s="9"/>
      <c r="AA172" s="9"/>
      <c r="AB172" s="9"/>
      <c r="AC172" s="9"/>
      <c r="AD172" s="125" cm="1">
        <f t="array" ref="AD172">'ادخال البيانات'!E183</f>
        <v>0</v>
      </c>
      <c r="AE172" s="125" cm="1">
        <f t="array" ref="AE172">'ادخال البيانات'!H183</f>
        <v>0</v>
      </c>
      <c r="AF172" s="125" cm="1">
        <f t="array" ref="AF172">'ادخال البيانات'!K183</f>
        <v>0</v>
      </c>
      <c r="AG172" s="125" cm="1">
        <f t="array" ref="AG172">'ادخال البيانات'!N183</f>
        <v>0</v>
      </c>
      <c r="AH172" s="125" cm="1">
        <f t="array" ref="AH172">'ادخال البيانات'!Q183</f>
        <v>0</v>
      </c>
      <c r="AI172" s="125" cm="1">
        <f t="array" ref="AI172">'ادخال البيانات'!T183</f>
        <v>0</v>
      </c>
      <c r="AJ172" s="125" cm="1">
        <f t="array" ref="AJ172">'ادخال البيانات'!W183</f>
        <v>0</v>
      </c>
      <c r="AK172" s="125" cm="1">
        <f t="array" ref="AK172">'ادخال البيانات'!Z183</f>
        <v>0</v>
      </c>
      <c r="AL172" s="125" cm="1">
        <f t="array" ref="AL172">'ادخال البيانات'!AC183</f>
        <v>0</v>
      </c>
    </row>
    <row r="173" ht="13.8" customHeight="1">
      <c r="A173" s="9"/>
      <c r="B173" s="9"/>
      <c r="C173" s="9"/>
      <c r="D173" s="9"/>
      <c r="E173" s="9"/>
      <c r="F173" s="9"/>
      <c r="G173" s="9"/>
      <c r="H173" s="9"/>
      <c r="I173" s="9"/>
      <c r="J173" s="9"/>
      <c r="K173" s="9"/>
      <c r="L173" s="9"/>
      <c r="M173" s="9"/>
      <c r="N173" s="9"/>
      <c r="O173" s="9"/>
      <c r="P173" s="9"/>
      <c r="Q173" s="9"/>
      <c r="R173" s="9"/>
      <c r="S173" s="9"/>
      <c r="T173" s="9"/>
      <c r="U173" s="9"/>
      <c r="V173" s="9"/>
      <c r="W173" s="9"/>
      <c r="X173" s="9"/>
      <c r="Y173" s="9"/>
      <c r="Z173" s="9"/>
      <c r="AA173" s="9"/>
      <c r="AB173" s="9"/>
      <c r="AC173" s="9"/>
      <c r="AD173" s="125" cm="1">
        <f t="array" ref="AD173">'ادخال البيانات'!E184</f>
        <v>0</v>
      </c>
      <c r="AE173" s="125" cm="1">
        <f t="array" ref="AE173">'ادخال البيانات'!H184</f>
        <v>0</v>
      </c>
      <c r="AF173" s="125" cm="1">
        <f t="array" ref="AF173">'ادخال البيانات'!K184</f>
        <v>0</v>
      </c>
      <c r="AG173" s="125" cm="1">
        <f t="array" ref="AG173">'ادخال البيانات'!N184</f>
        <v>0</v>
      </c>
      <c r="AH173" s="125" cm="1">
        <f t="array" ref="AH173">'ادخال البيانات'!Q184</f>
        <v>0</v>
      </c>
      <c r="AI173" s="125" cm="1">
        <f t="array" ref="AI173">'ادخال البيانات'!T184</f>
        <v>0</v>
      </c>
      <c r="AJ173" s="125" cm="1">
        <f t="array" ref="AJ173">'ادخال البيانات'!W184</f>
        <v>0</v>
      </c>
      <c r="AK173" s="125" cm="1">
        <f t="array" ref="AK173">'ادخال البيانات'!Z184</f>
        <v>0</v>
      </c>
      <c r="AL173" s="125" cm="1">
        <f t="array" ref="AL173">'ادخال البيانات'!AC184</f>
        <v>0</v>
      </c>
    </row>
    <row r="174" ht="13.8" customHeight="1">
      <c r="A174" s="9"/>
      <c r="B174" s="9"/>
      <c r="C174" s="9"/>
      <c r="D174" s="9"/>
      <c r="E174" s="9"/>
      <c r="F174" s="9"/>
      <c r="G174" s="9"/>
      <c r="H174" s="9"/>
      <c r="I174" s="9"/>
      <c r="J174" s="9"/>
      <c r="K174" s="9"/>
      <c r="L174" s="9"/>
      <c r="M174" s="9"/>
      <c r="N174" s="9"/>
      <c r="O174" s="9"/>
      <c r="P174" s="9"/>
      <c r="Q174" s="9"/>
      <c r="R174" s="9"/>
      <c r="S174" s="9"/>
      <c r="T174" s="9"/>
      <c r="U174" s="9"/>
      <c r="V174" s="9"/>
      <c r="W174" s="9"/>
      <c r="X174" s="9"/>
      <c r="Y174" s="9"/>
      <c r="Z174" s="9"/>
      <c r="AA174" s="9"/>
      <c r="AB174" s="9"/>
      <c r="AC174" s="9"/>
      <c r="AD174" s="125" cm="1">
        <f t="array" ref="AD174">'ادخال البيانات'!E185</f>
        <v>0</v>
      </c>
      <c r="AE174" s="125" cm="1">
        <f t="array" ref="AE174">'ادخال البيانات'!H185</f>
        <v>0</v>
      </c>
      <c r="AF174" s="125" cm="1">
        <f t="array" ref="AF174">'ادخال البيانات'!K185</f>
        <v>0</v>
      </c>
      <c r="AG174" s="125" cm="1">
        <f t="array" ref="AG174">'ادخال البيانات'!N185</f>
        <v>0</v>
      </c>
      <c r="AH174" s="125" cm="1">
        <f t="array" ref="AH174">'ادخال البيانات'!Q185</f>
        <v>0</v>
      </c>
      <c r="AI174" s="125" cm="1">
        <f t="array" ref="AI174">'ادخال البيانات'!T185</f>
        <v>0</v>
      </c>
      <c r="AJ174" s="125" cm="1">
        <f t="array" ref="AJ174">'ادخال البيانات'!W185</f>
        <v>0</v>
      </c>
      <c r="AK174" s="125" cm="1">
        <f t="array" ref="AK174">'ادخال البيانات'!Z185</f>
        <v>0</v>
      </c>
      <c r="AL174" s="125" cm="1">
        <f t="array" ref="AL174">'ادخال البيانات'!AC185</f>
        <v>0</v>
      </c>
    </row>
    <row r="175" ht="13.8" customHeight="1">
      <c r="A175" s="9"/>
      <c r="B175" s="9"/>
      <c r="C175" s="9"/>
      <c r="D175" s="9"/>
      <c r="E175" s="9"/>
      <c r="F175" s="9"/>
      <c r="G175" s="9"/>
      <c r="H175" s="9"/>
      <c r="I175" s="9"/>
      <c r="J175" s="9"/>
      <c r="K175" s="9"/>
      <c r="L175" s="9"/>
      <c r="M175" s="9"/>
      <c r="N175" s="9"/>
      <c r="O175" s="9"/>
      <c r="P175" s="9"/>
      <c r="Q175" s="9"/>
      <c r="R175" s="9"/>
      <c r="S175" s="9"/>
      <c r="T175" s="9"/>
      <c r="U175" s="9"/>
      <c r="V175" s="9"/>
      <c r="W175" s="9"/>
      <c r="X175" s="9"/>
      <c r="Y175" s="9"/>
      <c r="Z175" s="9"/>
      <c r="AA175" s="9"/>
      <c r="AB175" s="9"/>
      <c r="AC175" s="9"/>
      <c r="AD175" s="125" cm="1">
        <f t="array" ref="AD175">'ادخال البيانات'!E186</f>
        <v>0</v>
      </c>
      <c r="AE175" s="125" cm="1">
        <f t="array" ref="AE175">'ادخال البيانات'!H186</f>
        <v>0</v>
      </c>
      <c r="AF175" s="125" cm="1">
        <f t="array" ref="AF175">'ادخال البيانات'!K186</f>
        <v>0</v>
      </c>
      <c r="AG175" s="125" cm="1">
        <f t="array" ref="AG175">'ادخال البيانات'!N186</f>
        <v>0</v>
      </c>
      <c r="AH175" s="125" cm="1">
        <f t="array" ref="AH175">'ادخال البيانات'!Q186</f>
        <v>0</v>
      </c>
      <c r="AI175" s="125" cm="1">
        <f t="array" ref="AI175">'ادخال البيانات'!T186</f>
        <v>0</v>
      </c>
      <c r="AJ175" s="125" cm="1">
        <f t="array" ref="AJ175">'ادخال البيانات'!W186</f>
        <v>0</v>
      </c>
      <c r="AK175" s="125" cm="1">
        <f t="array" ref="AK175">'ادخال البيانات'!Z186</f>
        <v>0</v>
      </c>
      <c r="AL175" s="125" cm="1">
        <f t="array" ref="AL175">'ادخال البيانات'!AC186</f>
        <v>0</v>
      </c>
    </row>
    <row r="176" ht="13.8" customHeight="1">
      <c r="A176" s="9"/>
      <c r="B176" s="9"/>
      <c r="C176" s="9"/>
      <c r="D176" s="9"/>
      <c r="E176" s="9"/>
      <c r="F176" s="9"/>
      <c r="G176" s="9"/>
      <c r="H176" s="9"/>
      <c r="I176" s="9"/>
      <c r="J176" s="9"/>
      <c r="K176" s="9"/>
      <c r="L176" s="9"/>
      <c r="M176" s="9"/>
      <c r="N176" s="9"/>
      <c r="O176" s="9"/>
      <c r="P176" s="9"/>
      <c r="Q176" s="9"/>
      <c r="R176" s="9"/>
      <c r="S176" s="9"/>
      <c r="T176" s="9"/>
      <c r="U176" s="9"/>
      <c r="V176" s="9"/>
      <c r="W176" s="9"/>
      <c r="X176" s="9"/>
      <c r="Y176" s="9"/>
      <c r="Z176" s="9"/>
      <c r="AA176" s="9"/>
      <c r="AB176" s="9"/>
      <c r="AC176" s="9"/>
      <c r="AD176" s="125" cm="1">
        <f t="array" ref="AD176">'ادخال البيانات'!E187</f>
        <v>0</v>
      </c>
      <c r="AE176" s="125" cm="1">
        <f t="array" ref="AE176">'ادخال البيانات'!H187</f>
        <v>0</v>
      </c>
      <c r="AF176" s="125" cm="1">
        <f t="array" ref="AF176">'ادخال البيانات'!K187</f>
        <v>0</v>
      </c>
      <c r="AG176" s="125" cm="1">
        <f t="array" ref="AG176">'ادخال البيانات'!N187</f>
        <v>0</v>
      </c>
      <c r="AH176" s="125" cm="1">
        <f t="array" ref="AH176">'ادخال البيانات'!Q187</f>
        <v>0</v>
      </c>
      <c r="AI176" s="125" cm="1">
        <f t="array" ref="AI176">'ادخال البيانات'!T187</f>
        <v>0</v>
      </c>
      <c r="AJ176" s="125" cm="1">
        <f t="array" ref="AJ176">'ادخال البيانات'!W187</f>
        <v>0</v>
      </c>
      <c r="AK176" s="125" cm="1">
        <f t="array" ref="AK176">'ادخال البيانات'!Z187</f>
        <v>0</v>
      </c>
      <c r="AL176" s="125" cm="1">
        <f t="array" ref="AL176">'ادخال البيانات'!AC187</f>
        <v>0</v>
      </c>
    </row>
    <row r="177" ht="13.8" customHeight="1">
      <c r="A177" s="9"/>
      <c r="B177" s="9"/>
      <c r="C177" s="9"/>
      <c r="D177" s="9"/>
      <c r="E177" s="9"/>
      <c r="F177" s="9"/>
      <c r="G177" s="9"/>
      <c r="H177" s="9"/>
      <c r="I177" s="9"/>
      <c r="J177" s="9"/>
      <c r="K177" s="9"/>
      <c r="L177" s="9"/>
      <c r="M177" s="9"/>
      <c r="N177" s="9"/>
      <c r="O177" s="9"/>
      <c r="P177" s="9"/>
      <c r="Q177" s="9"/>
      <c r="R177" s="9"/>
      <c r="S177" s="9"/>
      <c r="T177" s="9"/>
      <c r="U177" s="9"/>
      <c r="V177" s="9"/>
      <c r="W177" s="9"/>
      <c r="X177" s="9"/>
      <c r="Y177" s="9"/>
      <c r="Z177" s="9"/>
      <c r="AA177" s="9"/>
      <c r="AB177" s="9"/>
      <c r="AC177" s="9"/>
      <c r="AD177" s="125" cm="1">
        <f t="array" ref="AD177">'ادخال البيانات'!E188</f>
        <v>0</v>
      </c>
      <c r="AE177" s="125" cm="1">
        <f t="array" ref="AE177">'ادخال البيانات'!H188</f>
        <v>0</v>
      </c>
      <c r="AF177" s="125" cm="1">
        <f t="array" ref="AF177">'ادخال البيانات'!K188</f>
        <v>0</v>
      </c>
      <c r="AG177" s="125" cm="1">
        <f t="array" ref="AG177">'ادخال البيانات'!N188</f>
        <v>0</v>
      </c>
      <c r="AH177" s="125" cm="1">
        <f t="array" ref="AH177">'ادخال البيانات'!Q188</f>
        <v>0</v>
      </c>
      <c r="AI177" s="125" cm="1">
        <f t="array" ref="AI177">'ادخال البيانات'!T188</f>
        <v>0</v>
      </c>
      <c r="AJ177" s="125" cm="1">
        <f t="array" ref="AJ177">'ادخال البيانات'!W188</f>
        <v>0</v>
      </c>
      <c r="AK177" s="125" cm="1">
        <f t="array" ref="AK177">'ادخال البيانات'!Z188</f>
        <v>0</v>
      </c>
      <c r="AL177" s="125" cm="1">
        <f t="array" ref="AL177">'ادخال البيانات'!AC188</f>
        <v>0</v>
      </c>
    </row>
    <row r="178" ht="13.8" customHeight="1">
      <c r="A178" s="9"/>
      <c r="B178" s="9"/>
      <c r="C178" s="9"/>
      <c r="D178" s="9"/>
      <c r="E178" s="9"/>
      <c r="F178" s="9"/>
      <c r="G178" s="9"/>
      <c r="H178" s="9"/>
      <c r="I178" s="9"/>
      <c r="J178" s="9"/>
      <c r="K178" s="9"/>
      <c r="L178" s="9"/>
      <c r="M178" s="9"/>
      <c r="N178" s="9"/>
      <c r="O178" s="9"/>
      <c r="P178" s="9"/>
      <c r="Q178" s="9"/>
      <c r="R178" s="9"/>
      <c r="S178" s="9"/>
      <c r="T178" s="9"/>
      <c r="U178" s="9"/>
      <c r="V178" s="9"/>
      <c r="W178" s="9"/>
      <c r="X178" s="9"/>
      <c r="Y178" s="9"/>
      <c r="Z178" s="9"/>
      <c r="AA178" s="9"/>
      <c r="AB178" s="9"/>
      <c r="AC178" s="9"/>
      <c r="AD178" s="125" cm="1">
        <f t="array" ref="AD178">'ادخال البيانات'!E189</f>
        <v>0</v>
      </c>
      <c r="AE178" s="125" cm="1">
        <f t="array" ref="AE178">'ادخال البيانات'!H189</f>
        <v>0</v>
      </c>
      <c r="AF178" s="125" cm="1">
        <f t="array" ref="AF178">'ادخال البيانات'!K189</f>
        <v>0</v>
      </c>
      <c r="AG178" s="125" cm="1">
        <f t="array" ref="AG178">'ادخال البيانات'!N189</f>
        <v>0</v>
      </c>
      <c r="AH178" s="125" cm="1">
        <f t="array" ref="AH178">'ادخال البيانات'!Q189</f>
        <v>0</v>
      </c>
      <c r="AI178" s="125" cm="1">
        <f t="array" ref="AI178">'ادخال البيانات'!T189</f>
        <v>0</v>
      </c>
      <c r="AJ178" s="125" cm="1">
        <f t="array" ref="AJ178">'ادخال البيانات'!W189</f>
        <v>0</v>
      </c>
      <c r="AK178" s="125" cm="1">
        <f t="array" ref="AK178">'ادخال البيانات'!Z189</f>
        <v>0</v>
      </c>
      <c r="AL178" s="125" cm="1">
        <f t="array" ref="AL178">'ادخال البيانات'!AC189</f>
        <v>0</v>
      </c>
    </row>
    <row r="179" ht="13.8" customHeight="1">
      <c r="A179" s="9"/>
      <c r="B179" s="9"/>
      <c r="C179" s="9"/>
      <c r="D179" s="9"/>
      <c r="E179" s="9"/>
      <c r="F179" s="9"/>
      <c r="G179" s="9"/>
      <c r="H179" s="9"/>
      <c r="I179" s="9"/>
      <c r="J179" s="9"/>
      <c r="K179" s="9"/>
      <c r="L179" s="9"/>
      <c r="M179" s="9"/>
      <c r="N179" s="9"/>
      <c r="O179" s="9"/>
      <c r="P179" s="9"/>
      <c r="Q179" s="9"/>
      <c r="R179" s="9"/>
      <c r="S179" s="9"/>
      <c r="T179" s="9"/>
      <c r="U179" s="9"/>
      <c r="V179" s="9"/>
      <c r="W179" s="9"/>
      <c r="X179" s="9"/>
      <c r="Y179" s="9"/>
      <c r="Z179" s="9"/>
      <c r="AA179" s="9"/>
      <c r="AB179" s="9"/>
      <c r="AC179" s="9"/>
      <c r="AD179" s="125" cm="1">
        <f t="array" ref="AD179">'ادخال البيانات'!E190</f>
        <v>0</v>
      </c>
      <c r="AE179" s="125" cm="1">
        <f t="array" ref="AE179">'ادخال البيانات'!H190</f>
        <v>0</v>
      </c>
      <c r="AF179" s="125" cm="1">
        <f t="array" ref="AF179">'ادخال البيانات'!K190</f>
        <v>0</v>
      </c>
      <c r="AG179" s="125" cm="1">
        <f t="array" ref="AG179">'ادخال البيانات'!N190</f>
        <v>0</v>
      </c>
      <c r="AH179" s="125" cm="1">
        <f t="array" ref="AH179">'ادخال البيانات'!Q190</f>
        <v>0</v>
      </c>
      <c r="AI179" s="125" cm="1">
        <f t="array" ref="AI179">'ادخال البيانات'!T190</f>
        <v>0</v>
      </c>
      <c r="AJ179" s="125" cm="1">
        <f t="array" ref="AJ179">'ادخال البيانات'!W190</f>
        <v>0</v>
      </c>
      <c r="AK179" s="125" cm="1">
        <f t="array" ref="AK179">'ادخال البيانات'!Z190</f>
        <v>0</v>
      </c>
      <c r="AL179" s="125" cm="1">
        <f t="array" ref="AL179">'ادخال البيانات'!AC190</f>
        <v>0</v>
      </c>
    </row>
    <row r="180" ht="13.8" customHeight="1">
      <c r="A180" s="9"/>
      <c r="B180" s="9"/>
      <c r="C180" s="9"/>
      <c r="D180" s="9"/>
      <c r="E180" s="9"/>
      <c r="F180" s="9"/>
      <c r="G180" s="9"/>
      <c r="H180" s="9"/>
      <c r="I180" s="9"/>
      <c r="J180" s="9"/>
      <c r="K180" s="9"/>
      <c r="L180" s="9"/>
      <c r="M180" s="9"/>
      <c r="N180" s="9"/>
      <c r="O180" s="9"/>
      <c r="P180" s="9"/>
      <c r="Q180" s="9"/>
      <c r="R180" s="9"/>
      <c r="S180" s="9"/>
      <c r="T180" s="9"/>
      <c r="U180" s="9"/>
      <c r="V180" s="9"/>
      <c r="W180" s="9"/>
      <c r="X180" s="9"/>
      <c r="Y180" s="9"/>
      <c r="Z180" s="9"/>
      <c r="AA180" s="9"/>
      <c r="AB180" s="9"/>
      <c r="AC180" s="9"/>
      <c r="AD180" s="125" cm="1">
        <f t="array" ref="AD180">'ادخال البيانات'!E191</f>
        <v>0</v>
      </c>
      <c r="AE180" s="125" cm="1">
        <f t="array" ref="AE180">'ادخال البيانات'!H191</f>
        <v>0</v>
      </c>
      <c r="AF180" s="125" cm="1">
        <f t="array" ref="AF180">'ادخال البيانات'!K191</f>
        <v>0</v>
      </c>
      <c r="AG180" s="125" cm="1">
        <f t="array" ref="AG180">'ادخال البيانات'!N191</f>
        <v>0</v>
      </c>
      <c r="AH180" s="125" cm="1">
        <f t="array" ref="AH180">'ادخال البيانات'!Q191</f>
        <v>0</v>
      </c>
      <c r="AI180" s="125" cm="1">
        <f t="array" ref="AI180">'ادخال البيانات'!T191</f>
        <v>0</v>
      </c>
      <c r="AJ180" s="125" cm="1">
        <f t="array" ref="AJ180">'ادخال البيانات'!W191</f>
        <v>0</v>
      </c>
      <c r="AK180" s="125" cm="1">
        <f t="array" ref="AK180">'ادخال البيانات'!Z191</f>
        <v>0</v>
      </c>
      <c r="AL180" s="125" cm="1">
        <f t="array" ref="AL180">'ادخال البيانات'!AC191</f>
        <v>0</v>
      </c>
    </row>
    <row r="181" ht="13.8" customHeight="1">
      <c r="A181" s="9"/>
      <c r="B181" s="9"/>
      <c r="C181" s="9"/>
      <c r="D181" s="9"/>
      <c r="E181" s="9"/>
      <c r="F181" s="9"/>
      <c r="G181" s="9"/>
      <c r="H181" s="9"/>
      <c r="I181" s="9"/>
      <c r="J181" s="9"/>
      <c r="K181" s="9"/>
      <c r="L181" s="9"/>
      <c r="M181" s="9"/>
      <c r="N181" s="9"/>
      <c r="O181" s="9"/>
      <c r="P181" s="9"/>
      <c r="Q181" s="9"/>
      <c r="R181" s="9"/>
      <c r="S181" s="9"/>
      <c r="T181" s="9"/>
      <c r="U181" s="9"/>
      <c r="V181" s="9"/>
      <c r="W181" s="9"/>
      <c r="X181" s="9"/>
      <c r="Y181" s="9"/>
      <c r="Z181" s="9"/>
      <c r="AA181" s="9"/>
      <c r="AB181" s="9"/>
      <c r="AC181" s="9"/>
      <c r="AD181" s="125" cm="1">
        <f t="array" ref="AD181">'ادخال البيانات'!E192</f>
        <v>0</v>
      </c>
      <c r="AE181" s="125" cm="1">
        <f t="array" ref="AE181">'ادخال البيانات'!H192</f>
        <v>0</v>
      </c>
      <c r="AF181" s="125" cm="1">
        <f t="array" ref="AF181">'ادخال البيانات'!K192</f>
        <v>0</v>
      </c>
      <c r="AG181" s="125" cm="1">
        <f t="array" ref="AG181">'ادخال البيانات'!N192</f>
        <v>0</v>
      </c>
      <c r="AH181" s="125" cm="1">
        <f t="array" ref="AH181">'ادخال البيانات'!Q192</f>
        <v>0</v>
      </c>
      <c r="AI181" s="125" cm="1">
        <f t="array" ref="AI181">'ادخال البيانات'!T192</f>
        <v>0</v>
      </c>
      <c r="AJ181" s="125" cm="1">
        <f t="array" ref="AJ181">'ادخال البيانات'!W192</f>
        <v>0</v>
      </c>
      <c r="AK181" s="125" cm="1">
        <f t="array" ref="AK181">'ادخال البيانات'!Z192</f>
        <v>0</v>
      </c>
      <c r="AL181" s="125" cm="1">
        <f t="array" ref="AL181">'ادخال البيانات'!AC192</f>
        <v>0</v>
      </c>
    </row>
    <row r="182" ht="13.8" customHeight="1">
      <c r="A182" s="9"/>
      <c r="B182" s="9"/>
      <c r="C182" s="9"/>
      <c r="D182" s="9"/>
      <c r="E182" s="9"/>
      <c r="F182" s="9"/>
      <c r="G182" s="9"/>
      <c r="H182" s="9"/>
      <c r="I182" s="9"/>
      <c r="J182" s="9"/>
      <c r="K182" s="9"/>
      <c r="L182" s="9"/>
      <c r="M182" s="9"/>
      <c r="N182" s="9"/>
      <c r="O182" s="9"/>
      <c r="P182" s="9"/>
      <c r="Q182" s="9"/>
      <c r="R182" s="9"/>
      <c r="S182" s="9"/>
      <c r="T182" s="9"/>
      <c r="U182" s="9"/>
      <c r="V182" s="9"/>
      <c r="W182" s="9"/>
      <c r="X182" s="9"/>
      <c r="Y182" s="9"/>
      <c r="Z182" s="9"/>
      <c r="AA182" s="9"/>
      <c r="AB182" s="9"/>
      <c r="AC182" s="9"/>
      <c r="AD182" s="125" cm="1">
        <f t="array" ref="AD182">'ادخال البيانات'!E193</f>
        <v>0</v>
      </c>
      <c r="AE182" s="125" cm="1">
        <f t="array" ref="AE182">'ادخال البيانات'!H193</f>
        <v>0</v>
      </c>
      <c r="AF182" s="125" cm="1">
        <f t="array" ref="AF182">'ادخال البيانات'!K193</f>
        <v>0</v>
      </c>
      <c r="AG182" s="125" cm="1">
        <f t="array" ref="AG182">'ادخال البيانات'!N193</f>
        <v>0</v>
      </c>
      <c r="AH182" s="125" cm="1">
        <f t="array" ref="AH182">'ادخال البيانات'!Q193</f>
        <v>0</v>
      </c>
      <c r="AI182" s="125" cm="1">
        <f t="array" ref="AI182">'ادخال البيانات'!T193</f>
        <v>0</v>
      </c>
      <c r="AJ182" s="125" cm="1">
        <f t="array" ref="AJ182">'ادخال البيانات'!W193</f>
        <v>0</v>
      </c>
      <c r="AK182" s="125" cm="1">
        <f t="array" ref="AK182">'ادخال البيانات'!Z193</f>
        <v>0</v>
      </c>
      <c r="AL182" s="125" cm="1">
        <f t="array" ref="AL182">'ادخال البيانات'!AC193</f>
        <v>0</v>
      </c>
    </row>
    <row r="183" ht="13.8" customHeight="1">
      <c r="A183" s="9"/>
      <c r="B183" s="9"/>
      <c r="C183" s="9"/>
      <c r="D183" s="9"/>
      <c r="E183" s="9"/>
      <c r="F183" s="9"/>
      <c r="G183" s="9"/>
      <c r="H183" s="9"/>
      <c r="I183" s="9"/>
      <c r="J183" s="9"/>
      <c r="K183" s="9"/>
      <c r="L183" s="9"/>
      <c r="M183" s="9"/>
      <c r="N183" s="9"/>
      <c r="O183" s="9"/>
      <c r="P183" s="9"/>
      <c r="Q183" s="9"/>
      <c r="R183" s="9"/>
      <c r="S183" s="9"/>
      <c r="T183" s="9"/>
      <c r="U183" s="9"/>
      <c r="V183" s="9"/>
      <c r="W183" s="9"/>
      <c r="X183" s="9"/>
      <c r="Y183" s="9"/>
      <c r="Z183" s="9"/>
      <c r="AA183" s="9"/>
      <c r="AB183" s="9"/>
      <c r="AC183" s="9"/>
      <c r="AD183" s="125" cm="1">
        <f t="array" ref="AD183">'ادخال البيانات'!E194</f>
        <v>0</v>
      </c>
      <c r="AE183" s="125" cm="1">
        <f t="array" ref="AE183">'ادخال البيانات'!H194</f>
        <v>0</v>
      </c>
      <c r="AF183" s="125" cm="1">
        <f t="array" ref="AF183">'ادخال البيانات'!K194</f>
        <v>0</v>
      </c>
      <c r="AG183" s="125" cm="1">
        <f t="array" ref="AG183">'ادخال البيانات'!N194</f>
        <v>0</v>
      </c>
      <c r="AH183" s="125" cm="1">
        <f t="array" ref="AH183">'ادخال البيانات'!Q194</f>
        <v>0</v>
      </c>
      <c r="AI183" s="125" cm="1">
        <f t="array" ref="AI183">'ادخال البيانات'!T194</f>
        <v>0</v>
      </c>
      <c r="AJ183" s="125" cm="1">
        <f t="array" ref="AJ183">'ادخال البيانات'!W194</f>
        <v>0</v>
      </c>
      <c r="AK183" s="125" cm="1">
        <f t="array" ref="AK183">'ادخال البيانات'!Z194</f>
        <v>0</v>
      </c>
      <c r="AL183" s="125" cm="1">
        <f t="array" ref="AL183">'ادخال البيانات'!AC194</f>
        <v>0</v>
      </c>
    </row>
    <row r="184" ht="13.8" customHeight="1">
      <c r="A184" s="9"/>
      <c r="B184" s="9"/>
      <c r="C184" s="9"/>
      <c r="D184" s="9"/>
      <c r="E184" s="9"/>
      <c r="F184" s="9"/>
      <c r="G184" s="9"/>
      <c r="H184" s="9"/>
      <c r="I184" s="9"/>
      <c r="J184" s="9"/>
      <c r="K184" s="9"/>
      <c r="L184" s="9"/>
      <c r="M184" s="9"/>
      <c r="N184" s="9"/>
      <c r="O184" s="9"/>
      <c r="P184" s="9"/>
      <c r="Q184" s="9"/>
      <c r="R184" s="9"/>
      <c r="S184" s="9"/>
      <c r="T184" s="9"/>
      <c r="U184" s="9"/>
      <c r="V184" s="9"/>
      <c r="W184" s="9"/>
      <c r="X184" s="9"/>
      <c r="Y184" s="9"/>
      <c r="Z184" s="9"/>
      <c r="AA184" s="9"/>
      <c r="AB184" s="9"/>
      <c r="AC184" s="9"/>
      <c r="AD184" s="125" cm="1">
        <f t="array" ref="AD184">'ادخال البيانات'!E195</f>
        <v>0</v>
      </c>
      <c r="AE184" s="125" cm="1">
        <f t="array" ref="AE184">'ادخال البيانات'!H195</f>
        <v>0</v>
      </c>
      <c r="AF184" s="125" cm="1">
        <f t="array" ref="AF184">'ادخال البيانات'!K195</f>
        <v>0</v>
      </c>
      <c r="AG184" s="125" cm="1">
        <f t="array" ref="AG184">'ادخال البيانات'!N195</f>
        <v>0</v>
      </c>
      <c r="AH184" s="125" cm="1">
        <f t="array" ref="AH184">'ادخال البيانات'!Q195</f>
        <v>0</v>
      </c>
      <c r="AI184" s="125" cm="1">
        <f t="array" ref="AI184">'ادخال البيانات'!T195</f>
        <v>0</v>
      </c>
      <c r="AJ184" s="125" cm="1">
        <f t="array" ref="AJ184">'ادخال البيانات'!W195</f>
        <v>0</v>
      </c>
      <c r="AK184" s="125" cm="1">
        <f t="array" ref="AK184">'ادخال البيانات'!Z195</f>
        <v>0</v>
      </c>
      <c r="AL184" s="125" cm="1">
        <f t="array" ref="AL184">'ادخال البيانات'!AC195</f>
        <v>0</v>
      </c>
    </row>
    <row r="185" ht="13.8" customHeight="1">
      <c r="A185" s="9"/>
      <c r="B185" s="9"/>
      <c r="C185" s="9"/>
      <c r="D185" s="9"/>
      <c r="E185" s="9"/>
      <c r="F185" s="9"/>
      <c r="G185" s="9"/>
      <c r="H185" s="9"/>
      <c r="I185" s="9"/>
      <c r="J185" s="9"/>
      <c r="K185" s="9"/>
      <c r="L185" s="9"/>
      <c r="M185" s="9"/>
      <c r="N185" s="9"/>
      <c r="O185" s="9"/>
      <c r="P185" s="9"/>
      <c r="Q185" s="9"/>
      <c r="R185" s="9"/>
      <c r="S185" s="9"/>
      <c r="T185" s="9"/>
      <c r="U185" s="9"/>
      <c r="V185" s="9"/>
      <c r="W185" s="9"/>
      <c r="X185" s="9"/>
      <c r="Y185" s="9"/>
      <c r="Z185" s="9"/>
      <c r="AA185" s="9"/>
      <c r="AB185" s="9"/>
      <c r="AC185" s="9"/>
      <c r="AD185" s="125" cm="1">
        <f t="array" ref="AD185">'ادخال البيانات'!E196</f>
        <v>0</v>
      </c>
      <c r="AE185" s="125" cm="1">
        <f t="array" ref="AE185">'ادخال البيانات'!H196</f>
        <v>0</v>
      </c>
      <c r="AF185" s="125" cm="1">
        <f t="array" ref="AF185">'ادخال البيانات'!K196</f>
        <v>0</v>
      </c>
      <c r="AG185" s="125" cm="1">
        <f t="array" ref="AG185">'ادخال البيانات'!N196</f>
        <v>0</v>
      </c>
      <c r="AH185" s="125" cm="1">
        <f t="array" ref="AH185">'ادخال البيانات'!Q196</f>
        <v>0</v>
      </c>
      <c r="AI185" s="125" cm="1">
        <f t="array" ref="AI185">'ادخال البيانات'!T196</f>
        <v>0</v>
      </c>
      <c r="AJ185" s="125" cm="1">
        <f t="array" ref="AJ185">'ادخال البيانات'!W196</f>
        <v>0</v>
      </c>
      <c r="AK185" s="125" cm="1">
        <f t="array" ref="AK185">'ادخال البيانات'!Z196</f>
        <v>0</v>
      </c>
      <c r="AL185" s="125" cm="1">
        <f t="array" ref="AL185">'ادخال البيانات'!AC196</f>
        <v>0</v>
      </c>
    </row>
    <row r="186" ht="13.8" customHeight="1">
      <c r="A186" s="9"/>
      <c r="B186" s="9"/>
      <c r="C186" s="9"/>
      <c r="D186" s="9"/>
      <c r="E186" s="9"/>
      <c r="F186" s="9"/>
      <c r="G186" s="9"/>
      <c r="H186" s="9"/>
      <c r="I186" s="9"/>
      <c r="J186" s="9"/>
      <c r="K186" s="9"/>
      <c r="L186" s="9"/>
      <c r="M186" s="9"/>
      <c r="N186" s="9"/>
      <c r="O186" s="9"/>
      <c r="P186" s="9"/>
      <c r="Q186" s="9"/>
      <c r="R186" s="9"/>
      <c r="S186" s="9"/>
      <c r="T186" s="9"/>
      <c r="U186" s="9"/>
      <c r="V186" s="9"/>
      <c r="W186" s="9"/>
      <c r="X186" s="9"/>
      <c r="Y186" s="9"/>
      <c r="Z186" s="9"/>
      <c r="AA186" s="9"/>
      <c r="AB186" s="9"/>
      <c r="AC186" s="9"/>
      <c r="AD186" s="125" cm="1">
        <f t="array" ref="AD186">'ادخال البيانات'!E197</f>
        <v>0</v>
      </c>
      <c r="AE186" s="125" cm="1">
        <f t="array" ref="AE186">'ادخال البيانات'!H197</f>
        <v>0</v>
      </c>
      <c r="AF186" s="125" cm="1">
        <f t="array" ref="AF186">'ادخال البيانات'!K197</f>
        <v>0</v>
      </c>
      <c r="AG186" s="125" cm="1">
        <f t="array" ref="AG186">'ادخال البيانات'!N197</f>
        <v>0</v>
      </c>
      <c r="AH186" s="125" cm="1">
        <f t="array" ref="AH186">'ادخال البيانات'!Q197</f>
        <v>0</v>
      </c>
      <c r="AI186" s="125" cm="1">
        <f t="array" ref="AI186">'ادخال البيانات'!T197</f>
        <v>0</v>
      </c>
      <c r="AJ186" s="125" cm="1">
        <f t="array" ref="AJ186">'ادخال البيانات'!W197</f>
        <v>0</v>
      </c>
      <c r="AK186" s="125" cm="1">
        <f t="array" ref="AK186">'ادخال البيانات'!Z197</f>
        <v>0</v>
      </c>
      <c r="AL186" s="125" cm="1">
        <f t="array" ref="AL186">'ادخال البيانات'!AC197</f>
        <v>0</v>
      </c>
    </row>
    <row r="187" ht="13.8" customHeight="1">
      <c r="A187" s="9"/>
      <c r="B187" s="9"/>
      <c r="C187" s="9"/>
      <c r="D187" s="9"/>
      <c r="E187" s="9"/>
      <c r="F187" s="9"/>
      <c r="G187" s="9"/>
      <c r="H187" s="9"/>
      <c r="I187" s="9"/>
      <c r="J187" s="9"/>
      <c r="K187" s="9"/>
      <c r="L187" s="9"/>
      <c r="M187" s="9"/>
      <c r="N187" s="9"/>
      <c r="O187" s="9"/>
      <c r="P187" s="9"/>
      <c r="Q187" s="9"/>
      <c r="R187" s="9"/>
      <c r="S187" s="9"/>
      <c r="T187" s="9"/>
      <c r="U187" s="9"/>
      <c r="V187" s="9"/>
      <c r="W187" s="9"/>
      <c r="X187" s="9"/>
      <c r="Y187" s="9"/>
      <c r="Z187" s="9"/>
      <c r="AA187" s="9"/>
      <c r="AB187" s="9"/>
      <c r="AC187" s="9"/>
      <c r="AD187" s="125" cm="1">
        <f t="array" ref="AD187">'ادخال البيانات'!E198</f>
        <v>0</v>
      </c>
      <c r="AE187" s="125" cm="1">
        <f t="array" ref="AE187">'ادخال البيانات'!H198</f>
        <v>0</v>
      </c>
      <c r="AF187" s="125" cm="1">
        <f t="array" ref="AF187">'ادخال البيانات'!K198</f>
        <v>0</v>
      </c>
      <c r="AG187" s="125" cm="1">
        <f t="array" ref="AG187">'ادخال البيانات'!N198</f>
        <v>0</v>
      </c>
      <c r="AH187" s="125" cm="1">
        <f t="array" ref="AH187">'ادخال البيانات'!Q198</f>
        <v>0</v>
      </c>
      <c r="AI187" s="125" cm="1">
        <f t="array" ref="AI187">'ادخال البيانات'!T198</f>
        <v>0</v>
      </c>
      <c r="AJ187" s="125" cm="1">
        <f t="array" ref="AJ187">'ادخال البيانات'!W198</f>
        <v>0</v>
      </c>
      <c r="AK187" s="125" cm="1">
        <f t="array" ref="AK187">'ادخال البيانات'!Z198</f>
        <v>0</v>
      </c>
      <c r="AL187" s="125" cm="1">
        <f t="array" ref="AL187">'ادخال البيانات'!AC198</f>
        <v>0</v>
      </c>
    </row>
    <row r="188" ht="13.8" customHeight="1">
      <c r="A188" s="9"/>
      <c r="B188" s="9"/>
      <c r="C188" s="9"/>
      <c r="D188" s="9"/>
      <c r="E188" s="9"/>
      <c r="F188" s="9"/>
      <c r="G188" s="9"/>
      <c r="H188" s="9"/>
      <c r="I188" s="9"/>
      <c r="J188" s="9"/>
      <c r="K188" s="9"/>
      <c r="L188" s="9"/>
      <c r="M188" s="9"/>
      <c r="N188" s="9"/>
      <c r="O188" s="9"/>
      <c r="P188" s="9"/>
      <c r="Q188" s="9"/>
      <c r="R188" s="9"/>
      <c r="S188" s="9"/>
      <c r="T188" s="9"/>
      <c r="U188" s="9"/>
      <c r="V188" s="9"/>
      <c r="W188" s="9"/>
      <c r="X188" s="9"/>
      <c r="Y188" s="9"/>
      <c r="Z188" s="9"/>
      <c r="AA188" s="9"/>
      <c r="AB188" s="9"/>
      <c r="AC188" s="9"/>
      <c r="AD188" s="125" cm="1">
        <f t="array" ref="AD188">'ادخال البيانات'!E199</f>
        <v>0</v>
      </c>
      <c r="AE188" s="125" cm="1">
        <f t="array" ref="AE188">'ادخال البيانات'!H199</f>
        <v>0</v>
      </c>
      <c r="AF188" s="125" cm="1">
        <f t="array" ref="AF188">'ادخال البيانات'!K199</f>
        <v>0</v>
      </c>
      <c r="AG188" s="125" cm="1">
        <f t="array" ref="AG188">'ادخال البيانات'!N199</f>
        <v>0</v>
      </c>
      <c r="AH188" s="125" cm="1">
        <f t="array" ref="AH188">'ادخال البيانات'!Q199</f>
        <v>0</v>
      </c>
      <c r="AI188" s="125" cm="1">
        <f t="array" ref="AI188">'ادخال البيانات'!T199</f>
        <v>0</v>
      </c>
      <c r="AJ188" s="125" cm="1">
        <f t="array" ref="AJ188">'ادخال البيانات'!W199</f>
        <v>0</v>
      </c>
      <c r="AK188" s="125" cm="1">
        <f t="array" ref="AK188">'ادخال البيانات'!Z199</f>
        <v>0</v>
      </c>
      <c r="AL188" s="125" cm="1">
        <f t="array" ref="AL188">'ادخال البيانات'!AC199</f>
        <v>0</v>
      </c>
    </row>
    <row r="189" ht="13.8" customHeight="1">
      <c r="A189" s="9"/>
      <c r="B189" s="9"/>
      <c r="C189" s="9"/>
      <c r="D189" s="9"/>
      <c r="E189" s="9"/>
      <c r="F189" s="9"/>
      <c r="G189" s="9"/>
      <c r="H189" s="9"/>
      <c r="I189" s="9"/>
      <c r="J189" s="9"/>
      <c r="K189" s="9"/>
      <c r="L189" s="9"/>
      <c r="M189" s="9"/>
      <c r="N189" s="9"/>
      <c r="O189" s="9"/>
      <c r="P189" s="9"/>
      <c r="Q189" s="9"/>
      <c r="R189" s="9"/>
      <c r="S189" s="9"/>
      <c r="T189" s="9"/>
      <c r="U189" s="9"/>
      <c r="V189" s="9"/>
      <c r="W189" s="9"/>
      <c r="X189" s="9"/>
      <c r="Y189" s="9"/>
      <c r="Z189" s="9"/>
      <c r="AA189" s="9"/>
      <c r="AB189" s="9"/>
      <c r="AC189" s="9"/>
      <c r="AD189" s="125" cm="1">
        <f t="array" ref="AD189">'ادخال البيانات'!E200</f>
        <v>0</v>
      </c>
      <c r="AE189" s="125" cm="1">
        <f t="array" ref="AE189">'ادخال البيانات'!H200</f>
        <v>0</v>
      </c>
      <c r="AF189" s="125" cm="1">
        <f t="array" ref="AF189">'ادخال البيانات'!K200</f>
        <v>0</v>
      </c>
      <c r="AG189" s="125" cm="1">
        <f t="array" ref="AG189">'ادخال البيانات'!N200</f>
        <v>0</v>
      </c>
      <c r="AH189" s="125" cm="1">
        <f t="array" ref="AH189">'ادخال البيانات'!Q200</f>
        <v>0</v>
      </c>
      <c r="AI189" s="125" cm="1">
        <f t="array" ref="AI189">'ادخال البيانات'!T200</f>
        <v>0</v>
      </c>
      <c r="AJ189" s="125" cm="1">
        <f t="array" ref="AJ189">'ادخال البيانات'!W200</f>
        <v>0</v>
      </c>
      <c r="AK189" s="125" cm="1">
        <f t="array" ref="AK189">'ادخال البيانات'!Z200</f>
        <v>0</v>
      </c>
      <c r="AL189" s="125" cm="1">
        <f t="array" ref="AL189">'ادخال البيانات'!AC200</f>
        <v>0</v>
      </c>
    </row>
    <row r="190" ht="13.8" customHeight="1">
      <c r="A190" s="9"/>
      <c r="B190" s="9"/>
      <c r="C190" s="9"/>
      <c r="D190" s="9"/>
      <c r="E190" s="9"/>
      <c r="F190" s="9"/>
      <c r="G190" s="9"/>
      <c r="H190" s="9"/>
      <c r="I190" s="9"/>
      <c r="J190" s="9"/>
      <c r="K190" s="9"/>
      <c r="L190" s="9"/>
      <c r="M190" s="9"/>
      <c r="N190" s="9"/>
      <c r="O190" s="9"/>
      <c r="P190" s="9"/>
      <c r="Q190" s="9"/>
      <c r="R190" s="9"/>
      <c r="S190" s="9"/>
      <c r="T190" s="9"/>
      <c r="U190" s="9"/>
      <c r="V190" s="9"/>
      <c r="W190" s="9"/>
      <c r="X190" s="9"/>
      <c r="Y190" s="9"/>
      <c r="Z190" s="9"/>
      <c r="AA190" s="9"/>
      <c r="AB190" s="9"/>
      <c r="AC190" s="9"/>
      <c r="AD190" s="125" cm="1">
        <f t="array" ref="AD190">'ادخال البيانات'!E201</f>
        <v>0</v>
      </c>
      <c r="AE190" s="125" cm="1">
        <f t="array" ref="AE190">'ادخال البيانات'!H201</f>
        <v>0</v>
      </c>
      <c r="AF190" s="125" cm="1">
        <f t="array" ref="AF190">'ادخال البيانات'!K201</f>
        <v>0</v>
      </c>
      <c r="AG190" s="125" cm="1">
        <f t="array" ref="AG190">'ادخال البيانات'!N201</f>
        <v>0</v>
      </c>
      <c r="AH190" s="125" cm="1">
        <f t="array" ref="AH190">'ادخال البيانات'!Q201</f>
        <v>0</v>
      </c>
      <c r="AI190" s="125" cm="1">
        <f t="array" ref="AI190">'ادخال البيانات'!T201</f>
        <v>0</v>
      </c>
      <c r="AJ190" s="125" cm="1">
        <f t="array" ref="AJ190">'ادخال البيانات'!W201</f>
        <v>0</v>
      </c>
      <c r="AK190" s="125" cm="1">
        <f t="array" ref="AK190">'ادخال البيانات'!Z201</f>
        <v>0</v>
      </c>
      <c r="AL190" s="125" cm="1">
        <f t="array" ref="AL190">'ادخال البيانات'!AC201</f>
        <v>0</v>
      </c>
    </row>
    <row r="191" ht="13.8" customHeight="1">
      <c r="A191" s="9"/>
      <c r="B191" s="9"/>
      <c r="C191" s="9"/>
      <c r="D191" s="9"/>
      <c r="E191" s="9"/>
      <c r="F191" s="9"/>
      <c r="G191" s="9"/>
      <c r="H191" s="9"/>
      <c r="I191" s="9"/>
      <c r="J191" s="9"/>
      <c r="K191" s="9"/>
      <c r="L191" s="9"/>
      <c r="M191" s="9"/>
      <c r="N191" s="9"/>
      <c r="O191" s="9"/>
      <c r="P191" s="9"/>
      <c r="Q191" s="9"/>
      <c r="R191" s="9"/>
      <c r="S191" s="9"/>
      <c r="T191" s="9"/>
      <c r="U191" s="9"/>
      <c r="V191" s="9"/>
      <c r="W191" s="9"/>
      <c r="X191" s="9"/>
      <c r="Y191" s="9"/>
      <c r="Z191" s="9"/>
      <c r="AA191" s="9"/>
      <c r="AB191" s="9"/>
      <c r="AC191" s="9"/>
      <c r="AD191" s="125" cm="1">
        <f t="array" ref="AD191">'ادخال البيانات'!E202</f>
        <v>0</v>
      </c>
      <c r="AE191" s="125" cm="1">
        <f t="array" ref="AE191">'ادخال البيانات'!H202</f>
        <v>0</v>
      </c>
      <c r="AF191" s="125" cm="1">
        <f t="array" ref="AF191">'ادخال البيانات'!K202</f>
        <v>0</v>
      </c>
      <c r="AG191" s="125" cm="1">
        <f t="array" ref="AG191">'ادخال البيانات'!N202</f>
        <v>0</v>
      </c>
      <c r="AH191" s="125" cm="1">
        <f t="array" ref="AH191">'ادخال البيانات'!Q202</f>
        <v>0</v>
      </c>
      <c r="AI191" s="125" cm="1">
        <f t="array" ref="AI191">'ادخال البيانات'!T202</f>
        <v>0</v>
      </c>
      <c r="AJ191" s="125" cm="1">
        <f t="array" ref="AJ191">'ادخال البيانات'!W202</f>
        <v>0</v>
      </c>
      <c r="AK191" s="125" cm="1">
        <f t="array" ref="AK191">'ادخال البيانات'!Z202</f>
        <v>0</v>
      </c>
      <c r="AL191" s="125" cm="1">
        <f t="array" ref="AL191">'ادخال البيانات'!AC202</f>
        <v>0</v>
      </c>
    </row>
    <row r="192" ht="13.8" customHeight="1">
      <c r="A192" s="9"/>
      <c r="B192" s="9"/>
      <c r="C192" s="9"/>
      <c r="D192" s="9"/>
      <c r="E192" s="9"/>
      <c r="F192" s="9"/>
      <c r="G192" s="9"/>
      <c r="H192" s="9"/>
      <c r="I192" s="9"/>
      <c r="J192" s="9"/>
      <c r="K192" s="9"/>
      <c r="L192" s="9"/>
      <c r="M192" s="9"/>
      <c r="N192" s="9"/>
      <c r="O192" s="9"/>
      <c r="P192" s="9"/>
      <c r="Q192" s="9"/>
      <c r="R192" s="9"/>
      <c r="S192" s="9"/>
      <c r="T192" s="9"/>
      <c r="U192" s="9"/>
      <c r="V192" s="9"/>
      <c r="W192" s="9"/>
      <c r="X192" s="9"/>
      <c r="Y192" s="9"/>
      <c r="Z192" s="9"/>
      <c r="AA192" s="9"/>
      <c r="AB192" s="9"/>
      <c r="AC192" s="9"/>
      <c r="AD192" s="125" cm="1">
        <f t="array" ref="AD192">'ادخال البيانات'!E203</f>
        <v>0</v>
      </c>
      <c r="AE192" s="125" cm="1">
        <f t="array" ref="AE192">'ادخال البيانات'!H203</f>
        <v>0</v>
      </c>
      <c r="AF192" s="125" cm="1">
        <f t="array" ref="AF192">'ادخال البيانات'!K203</f>
        <v>0</v>
      </c>
      <c r="AG192" s="125" cm="1">
        <f t="array" ref="AG192">'ادخال البيانات'!N203</f>
        <v>0</v>
      </c>
      <c r="AH192" s="125" cm="1">
        <f t="array" ref="AH192">'ادخال البيانات'!Q203</f>
        <v>0</v>
      </c>
      <c r="AI192" s="125" cm="1">
        <f t="array" ref="AI192">'ادخال البيانات'!T203</f>
        <v>0</v>
      </c>
      <c r="AJ192" s="125" cm="1">
        <f t="array" ref="AJ192">'ادخال البيانات'!W203</f>
        <v>0</v>
      </c>
      <c r="AK192" s="125" cm="1">
        <f t="array" ref="AK192">'ادخال البيانات'!Z203</f>
        <v>0</v>
      </c>
      <c r="AL192" s="125" cm="1">
        <f t="array" ref="AL192">'ادخال البيانات'!AC203</f>
        <v>0</v>
      </c>
    </row>
    <row r="193" ht="13.8" customHeight="1">
      <c r="A193" s="9"/>
      <c r="B193" s="9"/>
      <c r="C193" s="9"/>
      <c r="D193" s="9"/>
      <c r="E193" s="9"/>
      <c r="F193" s="9"/>
      <c r="G193" s="9"/>
      <c r="H193" s="9"/>
      <c r="I193" s="9"/>
      <c r="J193" s="9"/>
      <c r="K193" s="9"/>
      <c r="L193" s="9"/>
      <c r="M193" s="9"/>
      <c r="N193" s="9"/>
      <c r="O193" s="9"/>
      <c r="P193" s="9"/>
      <c r="Q193" s="9"/>
      <c r="R193" s="9"/>
      <c r="S193" s="9"/>
      <c r="T193" s="9"/>
      <c r="U193" s="9"/>
      <c r="V193" s="9"/>
      <c r="W193" s="9"/>
      <c r="X193" s="9"/>
      <c r="Y193" s="9"/>
      <c r="Z193" s="9"/>
      <c r="AA193" s="9"/>
      <c r="AB193" s="9"/>
      <c r="AC193" s="9"/>
      <c r="AD193" s="125" cm="1">
        <f t="array" ref="AD193">'ادخال البيانات'!E204</f>
        <v>0</v>
      </c>
      <c r="AE193" s="125" cm="1">
        <f t="array" ref="AE193">'ادخال البيانات'!H204</f>
        <v>0</v>
      </c>
      <c r="AF193" s="125" cm="1">
        <f t="array" ref="AF193">'ادخال البيانات'!K204</f>
        <v>0</v>
      </c>
      <c r="AG193" s="125" cm="1">
        <f t="array" ref="AG193">'ادخال البيانات'!N204</f>
        <v>0</v>
      </c>
      <c r="AH193" s="125" cm="1">
        <f t="array" ref="AH193">'ادخال البيانات'!Q204</f>
        <v>0</v>
      </c>
      <c r="AI193" s="125" cm="1">
        <f t="array" ref="AI193">'ادخال البيانات'!T204</f>
        <v>0</v>
      </c>
      <c r="AJ193" s="125" cm="1">
        <f t="array" ref="AJ193">'ادخال البيانات'!W204</f>
        <v>0</v>
      </c>
      <c r="AK193" s="125" cm="1">
        <f t="array" ref="AK193">'ادخال البيانات'!Z204</f>
        <v>0</v>
      </c>
      <c r="AL193" s="125" cm="1">
        <f t="array" ref="AL193">'ادخال البيانات'!AC204</f>
        <v>0</v>
      </c>
    </row>
    <row r="194" ht="13.8" customHeight="1">
      <c r="A194" s="9"/>
      <c r="B194" s="9"/>
      <c r="C194" s="9"/>
      <c r="D194" s="9"/>
      <c r="E194" s="9"/>
      <c r="F194" s="9"/>
      <c r="G194" s="9"/>
      <c r="H194" s="9"/>
      <c r="I194" s="9"/>
      <c r="J194" s="9"/>
      <c r="K194" s="9"/>
      <c r="L194" s="9"/>
      <c r="M194" s="9"/>
      <c r="N194" s="9"/>
      <c r="O194" s="9"/>
      <c r="P194" s="9"/>
      <c r="Q194" s="9"/>
      <c r="R194" s="9"/>
      <c r="S194" s="9"/>
      <c r="T194" s="9"/>
      <c r="U194" s="9"/>
      <c r="V194" s="9"/>
      <c r="W194" s="9"/>
      <c r="X194" s="9"/>
      <c r="Y194" s="9"/>
      <c r="Z194" s="9"/>
      <c r="AA194" s="9"/>
      <c r="AB194" s="9"/>
      <c r="AC194" s="9"/>
      <c r="AD194" s="125" cm="1">
        <f t="array" ref="AD194">'ادخال البيانات'!E205</f>
        <v>0</v>
      </c>
      <c r="AE194" s="125" cm="1">
        <f t="array" ref="AE194">'ادخال البيانات'!H205</f>
        <v>0</v>
      </c>
      <c r="AF194" s="125" cm="1">
        <f t="array" ref="AF194">'ادخال البيانات'!K205</f>
        <v>0</v>
      </c>
      <c r="AG194" s="125" cm="1">
        <f t="array" ref="AG194">'ادخال البيانات'!N205</f>
        <v>0</v>
      </c>
      <c r="AH194" s="125" cm="1">
        <f t="array" ref="AH194">'ادخال البيانات'!Q205</f>
        <v>0</v>
      </c>
      <c r="AI194" s="125" cm="1">
        <f t="array" ref="AI194">'ادخال البيانات'!T205</f>
        <v>0</v>
      </c>
      <c r="AJ194" s="125" cm="1">
        <f t="array" ref="AJ194">'ادخال البيانات'!W205</f>
        <v>0</v>
      </c>
      <c r="AK194" s="125" cm="1">
        <f t="array" ref="AK194">'ادخال البيانات'!Z205</f>
        <v>0</v>
      </c>
      <c r="AL194" s="125" cm="1">
        <f t="array" ref="AL194">'ادخال البيانات'!AC205</f>
        <v>0</v>
      </c>
    </row>
    <row r="195" ht="13.8" customHeight="1">
      <c r="A195" s="9"/>
      <c r="B195" s="9"/>
      <c r="C195" s="9"/>
      <c r="D195" s="9"/>
      <c r="E195" s="9"/>
      <c r="F195" s="9"/>
      <c r="G195" s="9"/>
      <c r="H195" s="9"/>
      <c r="I195" s="9"/>
      <c r="J195" s="9"/>
      <c r="K195" s="9"/>
      <c r="L195" s="9"/>
      <c r="M195" s="9"/>
      <c r="N195" s="9"/>
      <c r="O195" s="9"/>
      <c r="P195" s="9"/>
      <c r="Q195" s="9"/>
      <c r="R195" s="9"/>
      <c r="S195" s="9"/>
      <c r="T195" s="9"/>
      <c r="U195" s="9"/>
      <c r="V195" s="9"/>
      <c r="W195" s="9"/>
      <c r="X195" s="9"/>
      <c r="Y195" s="9"/>
      <c r="Z195" s="9"/>
      <c r="AA195" s="9"/>
      <c r="AB195" s="9"/>
      <c r="AC195" s="9"/>
      <c r="AD195" s="125" cm="1">
        <f t="array" ref="AD195">'ادخال البيانات'!E206</f>
        <v>0</v>
      </c>
      <c r="AE195" s="125" cm="1">
        <f t="array" ref="AE195">'ادخال البيانات'!H206</f>
        <v>0</v>
      </c>
      <c r="AF195" s="125" cm="1">
        <f t="array" ref="AF195">'ادخال البيانات'!K206</f>
        <v>0</v>
      </c>
      <c r="AG195" s="125" cm="1">
        <f t="array" ref="AG195">'ادخال البيانات'!N206</f>
        <v>0</v>
      </c>
      <c r="AH195" s="125" cm="1">
        <f t="array" ref="AH195">'ادخال البيانات'!Q206</f>
        <v>0</v>
      </c>
      <c r="AI195" s="125" cm="1">
        <f t="array" ref="AI195">'ادخال البيانات'!T206</f>
        <v>0</v>
      </c>
      <c r="AJ195" s="125" cm="1">
        <f t="array" ref="AJ195">'ادخال البيانات'!W206</f>
        <v>0</v>
      </c>
      <c r="AK195" s="125" cm="1">
        <f t="array" ref="AK195">'ادخال البيانات'!Z206</f>
        <v>0</v>
      </c>
      <c r="AL195" s="125" cm="1">
        <f t="array" ref="AL195">'ادخال البيانات'!AC206</f>
        <v>0</v>
      </c>
    </row>
    <row r="196" ht="13.8" customHeight="1">
      <c r="A196" s="9"/>
      <c r="B196" s="9"/>
      <c r="C196" s="9"/>
      <c r="D196" s="9"/>
      <c r="E196" s="9"/>
      <c r="F196" s="9"/>
      <c r="G196" s="9"/>
      <c r="H196" s="9"/>
      <c r="I196" s="9"/>
      <c r="J196" s="9"/>
      <c r="K196" s="9"/>
      <c r="L196" s="9"/>
      <c r="M196" s="9"/>
      <c r="N196" s="9"/>
      <c r="O196" s="9"/>
      <c r="P196" s="9"/>
      <c r="Q196" s="9"/>
      <c r="R196" s="9"/>
      <c r="S196" s="9"/>
      <c r="T196" s="9"/>
      <c r="U196" s="9"/>
      <c r="V196" s="9"/>
      <c r="W196" s="9"/>
      <c r="X196" s="9"/>
      <c r="Y196" s="9"/>
      <c r="Z196" s="9"/>
      <c r="AA196" s="9"/>
      <c r="AB196" s="9"/>
      <c r="AC196" s="9"/>
      <c r="AD196" s="125" cm="1">
        <f t="array" ref="AD196">'ادخال البيانات'!E207</f>
        <v>0</v>
      </c>
      <c r="AE196" s="125" cm="1">
        <f t="array" ref="AE196">'ادخال البيانات'!H207</f>
        <v>0</v>
      </c>
      <c r="AF196" s="125" cm="1">
        <f t="array" ref="AF196">'ادخال البيانات'!K207</f>
        <v>0</v>
      </c>
      <c r="AG196" s="125" cm="1">
        <f t="array" ref="AG196">'ادخال البيانات'!N207</f>
        <v>0</v>
      </c>
      <c r="AH196" s="125" cm="1">
        <f t="array" ref="AH196">'ادخال البيانات'!Q207</f>
        <v>0</v>
      </c>
      <c r="AI196" s="125" cm="1">
        <f t="array" ref="AI196">'ادخال البيانات'!T207</f>
        <v>0</v>
      </c>
      <c r="AJ196" s="125" cm="1">
        <f t="array" ref="AJ196">'ادخال البيانات'!W207</f>
        <v>0</v>
      </c>
      <c r="AK196" s="125" cm="1">
        <f t="array" ref="AK196">'ادخال البيانات'!Z207</f>
        <v>0</v>
      </c>
      <c r="AL196" s="125" cm="1">
        <f t="array" ref="AL196">'ادخال البيانات'!AC207</f>
        <v>0</v>
      </c>
    </row>
    <row r="197" ht="13.8" customHeight="1">
      <c r="A197" s="9"/>
      <c r="B197" s="9"/>
      <c r="C197" s="9"/>
      <c r="D197" s="9"/>
      <c r="E197" s="9"/>
      <c r="F197" s="9"/>
      <c r="G197" s="9"/>
      <c r="H197" s="9"/>
      <c r="I197" s="9"/>
      <c r="J197" s="9"/>
      <c r="K197" s="9"/>
      <c r="L197" s="9"/>
      <c r="M197" s="9"/>
      <c r="N197" s="9"/>
      <c r="O197" s="9"/>
      <c r="P197" s="9"/>
      <c r="Q197" s="9"/>
      <c r="R197" s="9"/>
      <c r="S197" s="9"/>
      <c r="T197" s="9"/>
      <c r="U197" s="9"/>
      <c r="V197" s="9"/>
      <c r="W197" s="9"/>
      <c r="X197" s="9"/>
      <c r="Y197" s="9"/>
      <c r="Z197" s="9"/>
      <c r="AA197" s="9"/>
      <c r="AB197" s="9"/>
      <c r="AC197" s="9"/>
      <c r="AD197" s="125" cm="1">
        <f t="array" ref="AD197">'ادخال البيانات'!E208</f>
        <v>0</v>
      </c>
      <c r="AE197" s="125" cm="1">
        <f t="array" ref="AE197">'ادخال البيانات'!H208</f>
        <v>0</v>
      </c>
      <c r="AF197" s="125" cm="1">
        <f t="array" ref="AF197">'ادخال البيانات'!K208</f>
        <v>0</v>
      </c>
      <c r="AG197" s="125" cm="1">
        <f t="array" ref="AG197">'ادخال البيانات'!N208</f>
        <v>0</v>
      </c>
      <c r="AH197" s="125" cm="1">
        <f t="array" ref="AH197">'ادخال البيانات'!Q208</f>
        <v>0</v>
      </c>
      <c r="AI197" s="125" cm="1">
        <f t="array" ref="AI197">'ادخال البيانات'!T208</f>
        <v>0</v>
      </c>
      <c r="AJ197" s="125" cm="1">
        <f t="array" ref="AJ197">'ادخال البيانات'!W208</f>
        <v>0</v>
      </c>
      <c r="AK197" s="125" cm="1">
        <f t="array" ref="AK197">'ادخال البيانات'!Z208</f>
        <v>0</v>
      </c>
      <c r="AL197" s="125" cm="1">
        <f t="array" ref="AL197">'ادخال البيانات'!AC208</f>
        <v>0</v>
      </c>
    </row>
    <row r="198" ht="13.8" customHeight="1">
      <c r="A198" s="9"/>
      <c r="B198" s="9"/>
      <c r="C198" s="9"/>
      <c r="D198" s="9"/>
      <c r="E198" s="9"/>
      <c r="F198" s="9"/>
      <c r="G198" s="9"/>
      <c r="H198" s="9"/>
      <c r="I198" s="9"/>
      <c r="J198" s="9"/>
      <c r="K198" s="9"/>
      <c r="L198" s="9"/>
      <c r="M198" s="9"/>
      <c r="N198" s="9"/>
      <c r="O198" s="9"/>
      <c r="P198" s="9"/>
      <c r="Q198" s="9"/>
      <c r="R198" s="9"/>
      <c r="S198" s="9"/>
      <c r="T198" s="9"/>
      <c r="U198" s="9"/>
      <c r="V198" s="9"/>
      <c r="W198" s="9"/>
      <c r="X198" s="9"/>
      <c r="Y198" s="9"/>
      <c r="Z198" s="9"/>
      <c r="AA198" s="9"/>
      <c r="AB198" s="9"/>
      <c r="AC198" s="9"/>
      <c r="AD198" s="125" cm="1">
        <f t="array" ref="AD198">'ادخال البيانات'!E209</f>
        <v>0</v>
      </c>
      <c r="AE198" s="125" cm="1">
        <f t="array" ref="AE198">'ادخال البيانات'!H209</f>
        <v>0</v>
      </c>
      <c r="AF198" s="125" cm="1">
        <f t="array" ref="AF198">'ادخال البيانات'!K209</f>
        <v>0</v>
      </c>
      <c r="AG198" s="125" cm="1">
        <f t="array" ref="AG198">'ادخال البيانات'!N209</f>
        <v>0</v>
      </c>
      <c r="AH198" s="125" cm="1">
        <f t="array" ref="AH198">'ادخال البيانات'!Q209</f>
        <v>0</v>
      </c>
      <c r="AI198" s="125" cm="1">
        <f t="array" ref="AI198">'ادخال البيانات'!T209</f>
        <v>0</v>
      </c>
      <c r="AJ198" s="125" cm="1">
        <f t="array" ref="AJ198">'ادخال البيانات'!W209</f>
        <v>0</v>
      </c>
      <c r="AK198" s="125" cm="1">
        <f t="array" ref="AK198">'ادخال البيانات'!Z209</f>
        <v>0</v>
      </c>
      <c r="AL198" s="125" cm="1">
        <f t="array" ref="AL198">'ادخال البيانات'!AC209</f>
        <v>0</v>
      </c>
    </row>
    <row r="199" ht="13.8" customHeight="1">
      <c r="A199" s="9"/>
      <c r="B199" s="9"/>
      <c r="C199" s="9"/>
      <c r="D199" s="9"/>
      <c r="E199" s="9"/>
      <c r="F199" s="9"/>
      <c r="G199" s="9"/>
      <c r="H199" s="9"/>
      <c r="I199" s="9"/>
      <c r="J199" s="9"/>
      <c r="K199" s="9"/>
      <c r="L199" s="9"/>
      <c r="M199" s="9"/>
      <c r="N199" s="9"/>
      <c r="O199" s="9"/>
      <c r="P199" s="9"/>
      <c r="Q199" s="9"/>
      <c r="R199" s="9"/>
      <c r="S199" s="9"/>
      <c r="T199" s="9"/>
      <c r="U199" s="9"/>
      <c r="V199" s="9"/>
      <c r="W199" s="9"/>
      <c r="X199" s="9"/>
      <c r="Y199" s="9"/>
      <c r="Z199" s="9"/>
      <c r="AA199" s="9"/>
      <c r="AB199" s="9"/>
      <c r="AC199" s="9"/>
      <c r="AD199" s="125" cm="1">
        <f t="array" ref="AD199">'ادخال البيانات'!E210</f>
        <v>0</v>
      </c>
      <c r="AE199" s="125" cm="1">
        <f t="array" ref="AE199">'ادخال البيانات'!H210</f>
        <v>0</v>
      </c>
      <c r="AF199" s="125" cm="1">
        <f t="array" ref="AF199">'ادخال البيانات'!K210</f>
        <v>0</v>
      </c>
      <c r="AG199" s="125" cm="1">
        <f t="array" ref="AG199">'ادخال البيانات'!N210</f>
        <v>0</v>
      </c>
      <c r="AH199" s="125" cm="1">
        <f t="array" ref="AH199">'ادخال البيانات'!Q210</f>
        <v>0</v>
      </c>
      <c r="AI199" s="125" cm="1">
        <f t="array" ref="AI199">'ادخال البيانات'!T210</f>
        <v>0</v>
      </c>
      <c r="AJ199" s="125" cm="1">
        <f t="array" ref="AJ199">'ادخال البيانات'!W210</f>
        <v>0</v>
      </c>
      <c r="AK199" s="125" cm="1">
        <f t="array" ref="AK199">'ادخال البيانات'!Z210</f>
        <v>0</v>
      </c>
      <c r="AL199" s="125" cm="1">
        <f t="array" ref="AL199">'ادخال البيانات'!AC210</f>
        <v>0</v>
      </c>
    </row>
    <row r="200" ht="13.8" customHeight="1">
      <c r="A200" s="9"/>
      <c r="B200" s="9"/>
      <c r="C200" s="9"/>
      <c r="D200" s="9"/>
      <c r="E200" s="9"/>
      <c r="F200" s="9"/>
      <c r="G200" s="9"/>
      <c r="H200" s="9"/>
      <c r="I200" s="9"/>
      <c r="J200" s="9"/>
      <c r="K200" s="9"/>
      <c r="L200" s="9"/>
      <c r="M200" s="9"/>
      <c r="N200" s="9"/>
      <c r="O200" s="9"/>
      <c r="P200" s="9"/>
      <c r="Q200" s="9"/>
      <c r="R200" s="9"/>
      <c r="S200" s="9"/>
      <c r="T200" s="9"/>
      <c r="U200" s="9"/>
      <c r="V200" s="9"/>
      <c r="W200" s="9"/>
      <c r="X200" s="9"/>
      <c r="Y200" s="9"/>
      <c r="Z200" s="9"/>
      <c r="AA200" s="9"/>
      <c r="AB200" s="9"/>
      <c r="AC200" s="9"/>
      <c r="AD200" s="125" cm="1">
        <f t="array" ref="AD200">'ادخال البيانات'!E211</f>
        <v>0</v>
      </c>
      <c r="AE200" s="125" cm="1">
        <f t="array" ref="AE200">'ادخال البيانات'!H211</f>
        <v>0</v>
      </c>
      <c r="AF200" s="125" cm="1">
        <f t="array" ref="AF200">'ادخال البيانات'!K211</f>
        <v>0</v>
      </c>
      <c r="AG200" s="125" cm="1">
        <f t="array" ref="AG200">'ادخال البيانات'!N211</f>
        <v>0</v>
      </c>
      <c r="AH200" s="125" cm="1">
        <f t="array" ref="AH200">'ادخال البيانات'!Q211</f>
        <v>0</v>
      </c>
      <c r="AI200" s="125" cm="1">
        <f t="array" ref="AI200">'ادخال البيانات'!T211</f>
        <v>0</v>
      </c>
      <c r="AJ200" s="125" cm="1">
        <f t="array" ref="AJ200">'ادخال البيانات'!W211</f>
        <v>0</v>
      </c>
      <c r="AK200" s="125" cm="1">
        <f t="array" ref="AK200">'ادخال البيانات'!Z211</f>
        <v>0</v>
      </c>
      <c r="AL200" s="125" cm="1">
        <f t="array" ref="AL200">'ادخال البيانات'!AC211</f>
        <v>0</v>
      </c>
    </row>
    <row r="201" ht="13.8" customHeight="1">
      <c r="A201" s="9"/>
      <c r="B201" s="9"/>
      <c r="C201" s="9"/>
      <c r="D201" s="9"/>
      <c r="E201" s="9"/>
      <c r="F201" s="9"/>
      <c r="G201" s="9"/>
      <c r="H201" s="9"/>
      <c r="I201" s="9"/>
      <c r="J201" s="9"/>
      <c r="K201" s="9"/>
      <c r="L201" s="9"/>
      <c r="M201" s="9"/>
      <c r="N201" s="9"/>
      <c r="O201" s="9"/>
      <c r="P201" s="9"/>
      <c r="Q201" s="9"/>
      <c r="R201" s="9"/>
      <c r="S201" s="9"/>
      <c r="T201" s="9"/>
      <c r="U201" s="9"/>
      <c r="V201" s="9"/>
      <c r="W201" s="9"/>
      <c r="X201" s="9"/>
      <c r="Y201" s="9"/>
      <c r="Z201" s="9"/>
      <c r="AA201" s="9"/>
      <c r="AB201" s="9"/>
      <c r="AC201" s="9"/>
      <c r="AD201" s="125" cm="1">
        <f t="array" ref="AD201">'ادخال البيانات'!E212</f>
        <v>0</v>
      </c>
      <c r="AE201" s="125" cm="1">
        <f t="array" ref="AE201">'ادخال البيانات'!H212</f>
        <v>0</v>
      </c>
      <c r="AF201" s="125" cm="1">
        <f t="array" ref="AF201">'ادخال البيانات'!K212</f>
        <v>0</v>
      </c>
      <c r="AG201" s="125" cm="1">
        <f t="array" ref="AG201">'ادخال البيانات'!N212</f>
        <v>0</v>
      </c>
      <c r="AH201" s="125" cm="1">
        <f t="array" ref="AH201">'ادخال البيانات'!Q212</f>
        <v>0</v>
      </c>
      <c r="AI201" s="125" cm="1">
        <f t="array" ref="AI201">'ادخال البيانات'!T212</f>
        <v>0</v>
      </c>
      <c r="AJ201" s="125" cm="1">
        <f t="array" ref="AJ201">'ادخال البيانات'!W212</f>
        <v>0</v>
      </c>
      <c r="AK201" s="125" cm="1">
        <f t="array" ref="AK201">'ادخال البيانات'!Z212</f>
        <v>0</v>
      </c>
      <c r="AL201" s="125" cm="1">
        <f t="array" ref="AL201">'ادخال البيانات'!AC212</f>
        <v>0</v>
      </c>
    </row>
    <row r="202" ht="13.8" customHeight="1">
      <c r="A202" s="9"/>
      <c r="B202" s="9"/>
      <c r="C202" s="9"/>
      <c r="D202" s="9"/>
      <c r="E202" s="9"/>
      <c r="F202" s="9"/>
      <c r="G202" s="9"/>
      <c r="H202" s="9"/>
      <c r="I202" s="9"/>
      <c r="J202" s="9"/>
      <c r="K202" s="9"/>
      <c r="L202" s="9"/>
      <c r="M202" s="9"/>
      <c r="N202" s="9"/>
      <c r="O202" s="9"/>
      <c r="P202" s="9"/>
      <c r="Q202" s="9"/>
      <c r="R202" s="9"/>
      <c r="S202" s="9"/>
      <c r="T202" s="9"/>
      <c r="U202" s="9"/>
      <c r="V202" s="9"/>
      <c r="W202" s="9"/>
      <c r="X202" s="9"/>
      <c r="Y202" s="9"/>
      <c r="Z202" s="9"/>
      <c r="AA202" s="9"/>
      <c r="AB202" s="9"/>
      <c r="AC202" s="9"/>
      <c r="AD202" s="125" cm="1">
        <f t="array" ref="AD202">'ادخال البيانات'!E213</f>
        <v>0</v>
      </c>
      <c r="AE202" s="125" cm="1">
        <f t="array" ref="AE202">'ادخال البيانات'!H213</f>
        <v>0</v>
      </c>
      <c r="AF202" s="125" cm="1">
        <f t="array" ref="AF202">'ادخال البيانات'!K213</f>
        <v>0</v>
      </c>
      <c r="AG202" s="125" cm="1">
        <f t="array" ref="AG202">'ادخال البيانات'!N213</f>
        <v>0</v>
      </c>
      <c r="AH202" s="125" cm="1">
        <f t="array" ref="AH202">'ادخال البيانات'!Q213</f>
        <v>0</v>
      </c>
      <c r="AI202" s="125" cm="1">
        <f t="array" ref="AI202">'ادخال البيانات'!T213</f>
        <v>0</v>
      </c>
      <c r="AJ202" s="125" cm="1">
        <f t="array" ref="AJ202">'ادخال البيانات'!W213</f>
        <v>0</v>
      </c>
      <c r="AK202" s="125" cm="1">
        <f t="array" ref="AK202">'ادخال البيانات'!Z213</f>
        <v>0</v>
      </c>
      <c r="AL202" s="125" cm="1">
        <f t="array" ref="AL202">'ادخال البيانات'!AC213</f>
        <v>0</v>
      </c>
    </row>
    <row r="203" ht="13.8" customHeight="1">
      <c r="A203" s="9"/>
      <c r="B203" s="9"/>
      <c r="C203" s="9"/>
      <c r="D203" s="9"/>
      <c r="E203" s="9"/>
      <c r="F203" s="9"/>
      <c r="G203" s="9"/>
      <c r="H203" s="9"/>
      <c r="I203" s="9"/>
      <c r="J203" s="9"/>
      <c r="K203" s="9"/>
      <c r="L203" s="9"/>
      <c r="M203" s="9"/>
      <c r="N203" s="9"/>
      <c r="O203" s="9"/>
      <c r="P203" s="9"/>
      <c r="Q203" s="9"/>
      <c r="R203" s="9"/>
      <c r="S203" s="9"/>
      <c r="T203" s="9"/>
      <c r="U203" s="9"/>
      <c r="V203" s="9"/>
      <c r="W203" s="9"/>
      <c r="X203" s="9"/>
      <c r="Y203" s="9"/>
      <c r="Z203" s="9"/>
      <c r="AA203" s="9"/>
      <c r="AB203" s="9"/>
      <c r="AC203" s="9"/>
      <c r="AD203" s="125" cm="1">
        <f t="array" ref="AD203">'ادخال البيانات'!E214</f>
        <v>0</v>
      </c>
      <c r="AE203" s="125" cm="1">
        <f t="array" ref="AE203">'ادخال البيانات'!H214</f>
        <v>0</v>
      </c>
      <c r="AF203" s="125" cm="1">
        <f t="array" ref="AF203">'ادخال البيانات'!K214</f>
        <v>0</v>
      </c>
      <c r="AG203" s="125" cm="1">
        <f t="array" ref="AG203">'ادخال البيانات'!N214</f>
        <v>0</v>
      </c>
      <c r="AH203" s="125" cm="1">
        <f t="array" ref="AH203">'ادخال البيانات'!Q214</f>
        <v>0</v>
      </c>
      <c r="AI203" s="125" cm="1">
        <f t="array" ref="AI203">'ادخال البيانات'!T214</f>
        <v>0</v>
      </c>
      <c r="AJ203" s="125" cm="1">
        <f t="array" ref="AJ203">'ادخال البيانات'!W214</f>
        <v>0</v>
      </c>
      <c r="AK203" s="125" cm="1">
        <f t="array" ref="AK203">'ادخال البيانات'!Z214</f>
        <v>0</v>
      </c>
      <c r="AL203" s="125" cm="1">
        <f t="array" ref="AL203">'ادخال البيانات'!AC214</f>
        <v>0</v>
      </c>
    </row>
    <row r="204" ht="13.8" customHeight="1">
      <c r="A204" s="9"/>
      <c r="B204" s="9"/>
      <c r="C204" s="9"/>
      <c r="D204" s="9"/>
      <c r="E204" s="9"/>
      <c r="F204" s="9"/>
      <c r="G204" s="9"/>
      <c r="H204" s="9"/>
      <c r="I204" s="9"/>
      <c r="J204" s="9"/>
      <c r="K204" s="9"/>
      <c r="L204" s="9"/>
      <c r="M204" s="9"/>
      <c r="N204" s="9"/>
      <c r="O204" s="9"/>
      <c r="P204" s="9"/>
      <c r="Q204" s="9"/>
      <c r="R204" s="9"/>
      <c r="S204" s="9"/>
      <c r="T204" s="9"/>
      <c r="U204" s="9"/>
      <c r="V204" s="9"/>
      <c r="W204" s="9"/>
      <c r="X204" s="9"/>
      <c r="Y204" s="9"/>
      <c r="Z204" s="9"/>
      <c r="AA204" s="9"/>
      <c r="AB204" s="9"/>
      <c r="AC204" s="9"/>
      <c r="AD204" s="125" cm="1">
        <f t="array" ref="AD204">'ادخال البيانات'!E215</f>
        <v>0</v>
      </c>
      <c r="AE204" s="125" cm="1">
        <f t="array" ref="AE204">'ادخال البيانات'!H215</f>
        <v>0</v>
      </c>
      <c r="AF204" s="125" cm="1">
        <f t="array" ref="AF204">'ادخال البيانات'!K215</f>
        <v>0</v>
      </c>
      <c r="AG204" s="125" cm="1">
        <f t="array" ref="AG204">'ادخال البيانات'!N215</f>
        <v>0</v>
      </c>
      <c r="AH204" s="125" cm="1">
        <f t="array" ref="AH204">'ادخال البيانات'!Q215</f>
        <v>0</v>
      </c>
      <c r="AI204" s="125" cm="1">
        <f t="array" ref="AI204">'ادخال البيانات'!T215</f>
        <v>0</v>
      </c>
      <c r="AJ204" s="125" cm="1">
        <f t="array" ref="AJ204">'ادخال البيانات'!W215</f>
        <v>0</v>
      </c>
      <c r="AK204" s="125" cm="1">
        <f t="array" ref="AK204">'ادخال البيانات'!Z215</f>
        <v>0</v>
      </c>
      <c r="AL204" s="125" cm="1">
        <f t="array" ref="AL204">'ادخال البيانات'!AC215</f>
        <v>0</v>
      </c>
    </row>
    <row r="205" ht="13.8" customHeight="1">
      <c r="A205" s="9"/>
      <c r="B205" s="9"/>
      <c r="C205" s="9"/>
      <c r="D205" s="9"/>
      <c r="E205" s="9"/>
      <c r="F205" s="9"/>
      <c r="G205" s="9"/>
      <c r="H205" s="9"/>
      <c r="I205" s="9"/>
      <c r="J205" s="9"/>
      <c r="K205" s="9"/>
      <c r="L205" s="9"/>
      <c r="M205" s="9"/>
      <c r="N205" s="9"/>
      <c r="O205" s="9"/>
      <c r="P205" s="9"/>
      <c r="Q205" s="9"/>
      <c r="R205" s="9"/>
      <c r="S205" s="9"/>
      <c r="T205" s="9"/>
      <c r="U205" s="9"/>
      <c r="V205" s="9"/>
      <c r="W205" s="9"/>
      <c r="X205" s="9"/>
      <c r="Y205" s="9"/>
      <c r="Z205" s="9"/>
      <c r="AA205" s="9"/>
      <c r="AB205" s="9"/>
      <c r="AC205" s="9"/>
      <c r="AD205" s="125" cm="1">
        <f t="array" ref="AD205">'ادخال البيانات'!E216</f>
        <v>0</v>
      </c>
      <c r="AE205" s="125" cm="1">
        <f t="array" ref="AE205">'ادخال البيانات'!H216</f>
        <v>0</v>
      </c>
      <c r="AF205" s="125" cm="1">
        <f t="array" ref="AF205">'ادخال البيانات'!K216</f>
        <v>0</v>
      </c>
      <c r="AG205" s="125" cm="1">
        <f t="array" ref="AG205">'ادخال البيانات'!N216</f>
        <v>0</v>
      </c>
      <c r="AH205" s="125" cm="1">
        <f t="array" ref="AH205">'ادخال البيانات'!Q216</f>
        <v>0</v>
      </c>
      <c r="AI205" s="125" cm="1">
        <f t="array" ref="AI205">'ادخال البيانات'!T216</f>
        <v>0</v>
      </c>
      <c r="AJ205" s="125" cm="1">
        <f t="array" ref="AJ205">'ادخال البيانات'!W216</f>
        <v>0</v>
      </c>
      <c r="AK205" s="125" cm="1">
        <f t="array" ref="AK205">'ادخال البيانات'!Z216</f>
        <v>0</v>
      </c>
      <c r="AL205" s="125" cm="1">
        <f t="array" ref="AL205">'ادخال البيانات'!AC216</f>
        <v>0</v>
      </c>
    </row>
    <row r="206" ht="13.8" customHeight="1">
      <c r="A206" s="9"/>
      <c r="B206" s="9"/>
      <c r="C206" s="9"/>
      <c r="D206" s="9"/>
      <c r="E206" s="9"/>
      <c r="F206" s="9"/>
      <c r="G206" s="9"/>
      <c r="H206" s="9"/>
      <c r="I206" s="9"/>
      <c r="J206" s="9"/>
      <c r="K206" s="9"/>
      <c r="L206" s="9"/>
      <c r="M206" s="9"/>
      <c r="N206" s="9"/>
      <c r="O206" s="9"/>
      <c r="P206" s="9"/>
      <c r="Q206" s="9"/>
      <c r="R206" s="9"/>
      <c r="S206" s="9"/>
      <c r="T206" s="9"/>
      <c r="U206" s="9"/>
      <c r="V206" s="9"/>
      <c r="W206" s="9"/>
      <c r="X206" s="9"/>
      <c r="Y206" s="9"/>
      <c r="Z206" s="9"/>
      <c r="AA206" s="9"/>
      <c r="AB206" s="9"/>
      <c r="AC206" s="9"/>
      <c r="AD206" s="125" cm="1">
        <f t="array" ref="AD206">'ادخال البيانات'!E217</f>
        <v>0</v>
      </c>
      <c r="AE206" s="125" cm="1">
        <f t="array" ref="AE206">'ادخال البيانات'!H217</f>
        <v>0</v>
      </c>
      <c r="AF206" s="125" cm="1">
        <f t="array" ref="AF206">'ادخال البيانات'!K217</f>
        <v>0</v>
      </c>
      <c r="AG206" s="125" cm="1">
        <f t="array" ref="AG206">'ادخال البيانات'!N217</f>
        <v>0</v>
      </c>
      <c r="AH206" s="125" cm="1">
        <f t="array" ref="AH206">'ادخال البيانات'!Q217</f>
        <v>0</v>
      </c>
      <c r="AI206" s="125" cm="1">
        <f t="array" ref="AI206">'ادخال البيانات'!T217</f>
        <v>0</v>
      </c>
      <c r="AJ206" s="125" cm="1">
        <f t="array" ref="AJ206">'ادخال البيانات'!W217</f>
        <v>0</v>
      </c>
      <c r="AK206" s="125" cm="1">
        <f t="array" ref="AK206">'ادخال البيانات'!Z217</f>
        <v>0</v>
      </c>
      <c r="AL206" s="125" cm="1">
        <f t="array" ref="AL206">'ادخال البيانات'!AC217</f>
        <v>0</v>
      </c>
    </row>
    <row r="207" ht="13.8" customHeight="1">
      <c r="A207" s="9"/>
      <c r="B207" s="9"/>
      <c r="C207" s="9"/>
      <c r="D207" s="9"/>
      <c r="E207" s="9"/>
      <c r="F207" s="9"/>
      <c r="G207" s="9"/>
      <c r="H207" s="9"/>
      <c r="I207" s="9"/>
      <c r="J207" s="9"/>
      <c r="K207" s="9"/>
      <c r="L207" s="9"/>
      <c r="M207" s="9"/>
      <c r="N207" s="9"/>
      <c r="O207" s="9"/>
      <c r="P207" s="9"/>
      <c r="Q207" s="9"/>
      <c r="R207" s="9"/>
      <c r="S207" s="9"/>
      <c r="T207" s="9"/>
      <c r="U207" s="9"/>
      <c r="V207" s="9"/>
      <c r="W207" s="9"/>
      <c r="X207" s="9"/>
      <c r="Y207" s="9"/>
      <c r="Z207" s="9"/>
      <c r="AA207" s="9"/>
      <c r="AB207" s="9"/>
      <c r="AC207" s="9"/>
      <c r="AD207" s="125" cm="1">
        <f t="array" ref="AD207">'ادخال البيانات'!E218</f>
        <v>0</v>
      </c>
      <c r="AE207" s="125" cm="1">
        <f t="array" ref="AE207">'ادخال البيانات'!H218</f>
        <v>0</v>
      </c>
      <c r="AF207" s="125" cm="1">
        <f t="array" ref="AF207">'ادخال البيانات'!K218</f>
        <v>0</v>
      </c>
      <c r="AG207" s="125" cm="1">
        <f t="array" ref="AG207">'ادخال البيانات'!N218</f>
        <v>0</v>
      </c>
      <c r="AH207" s="125" cm="1">
        <f t="array" ref="AH207">'ادخال البيانات'!Q218</f>
        <v>0</v>
      </c>
      <c r="AI207" s="125" cm="1">
        <f t="array" ref="AI207">'ادخال البيانات'!T218</f>
        <v>0</v>
      </c>
      <c r="AJ207" s="125" cm="1">
        <f t="array" ref="AJ207">'ادخال البيانات'!W218</f>
        <v>0</v>
      </c>
      <c r="AK207" s="125" cm="1">
        <f t="array" ref="AK207">'ادخال البيانات'!Z218</f>
        <v>0</v>
      </c>
      <c r="AL207" s="125" cm="1">
        <f t="array" ref="AL207">'ادخال البيانات'!AC218</f>
        <v>0</v>
      </c>
    </row>
    <row r="208" ht="13.8" customHeight="1">
      <c r="A208" s="9"/>
      <c r="B208" s="9"/>
      <c r="C208" s="9"/>
      <c r="D208" s="9"/>
      <c r="E208" s="9"/>
      <c r="F208" s="9"/>
      <c r="G208" s="9"/>
      <c r="H208" s="9"/>
      <c r="I208" s="9"/>
      <c r="J208" s="9"/>
      <c r="K208" s="9"/>
      <c r="L208" s="9"/>
      <c r="M208" s="9"/>
      <c r="N208" s="9"/>
      <c r="O208" s="9"/>
      <c r="P208" s="9"/>
      <c r="Q208" s="9"/>
      <c r="R208" s="9"/>
      <c r="S208" s="9"/>
      <c r="T208" s="9"/>
      <c r="U208" s="9"/>
      <c r="V208" s="9"/>
      <c r="W208" s="9"/>
      <c r="X208" s="9"/>
      <c r="Y208" s="9"/>
      <c r="Z208" s="9"/>
      <c r="AA208" s="9"/>
      <c r="AB208" s="9"/>
      <c r="AC208" s="9"/>
      <c r="AD208" s="125" cm="1">
        <f t="array" ref="AD208">'ادخال البيانات'!E219</f>
        <v>0</v>
      </c>
      <c r="AE208" s="125" cm="1">
        <f t="array" ref="AE208">'ادخال البيانات'!H219</f>
        <v>0</v>
      </c>
      <c r="AF208" s="125" cm="1">
        <f t="array" ref="AF208">'ادخال البيانات'!K219</f>
        <v>0</v>
      </c>
      <c r="AG208" s="125" cm="1">
        <f t="array" ref="AG208">'ادخال البيانات'!N219</f>
        <v>0</v>
      </c>
      <c r="AH208" s="125" cm="1">
        <f t="array" ref="AH208">'ادخال البيانات'!Q219</f>
        <v>0</v>
      </c>
      <c r="AI208" s="125" cm="1">
        <f t="array" ref="AI208">'ادخال البيانات'!T219</f>
        <v>0</v>
      </c>
      <c r="AJ208" s="125" cm="1">
        <f t="array" ref="AJ208">'ادخال البيانات'!W219</f>
        <v>0</v>
      </c>
      <c r="AK208" s="125" cm="1">
        <f t="array" ref="AK208">'ادخال البيانات'!Z219</f>
        <v>0</v>
      </c>
      <c r="AL208" s="125" cm="1">
        <f t="array" ref="AL208">'ادخال البيانات'!AC219</f>
        <v>0</v>
      </c>
    </row>
    <row r="209" ht="13.8" customHeight="1">
      <c r="A209" s="9"/>
      <c r="B209" s="9"/>
      <c r="C209" s="9"/>
      <c r="D209" s="9"/>
      <c r="E209" s="9"/>
      <c r="F209" s="9"/>
      <c r="G209" s="9"/>
      <c r="H209" s="9"/>
      <c r="I209" s="9"/>
      <c r="J209" s="9"/>
      <c r="K209" s="9"/>
      <c r="L209" s="9"/>
      <c r="M209" s="9"/>
      <c r="N209" s="9"/>
      <c r="O209" s="9"/>
      <c r="P209" s="9"/>
      <c r="Q209" s="9"/>
      <c r="R209" s="9"/>
      <c r="S209" s="9"/>
      <c r="T209" s="9"/>
      <c r="U209" s="9"/>
      <c r="V209" s="9"/>
      <c r="W209" s="9"/>
      <c r="X209" s="9"/>
      <c r="Y209" s="9"/>
      <c r="Z209" s="9"/>
      <c r="AA209" s="9"/>
      <c r="AB209" s="9"/>
      <c r="AC209" s="9"/>
      <c r="AD209" s="125" cm="1">
        <f t="array" ref="AD209">'ادخال البيانات'!E220</f>
        <v>0</v>
      </c>
      <c r="AE209" s="125" cm="1">
        <f t="array" ref="AE209">'ادخال البيانات'!H220</f>
        <v>0</v>
      </c>
      <c r="AF209" s="125" cm="1">
        <f t="array" ref="AF209">'ادخال البيانات'!K220</f>
        <v>0</v>
      </c>
      <c r="AG209" s="125" cm="1">
        <f t="array" ref="AG209">'ادخال البيانات'!N220</f>
        <v>0</v>
      </c>
      <c r="AH209" s="125" cm="1">
        <f t="array" ref="AH209">'ادخال البيانات'!Q220</f>
        <v>0</v>
      </c>
      <c r="AI209" s="125" cm="1">
        <f t="array" ref="AI209">'ادخال البيانات'!T220</f>
        <v>0</v>
      </c>
      <c r="AJ209" s="125" cm="1">
        <f t="array" ref="AJ209">'ادخال البيانات'!W220</f>
        <v>0</v>
      </c>
      <c r="AK209" s="125" cm="1">
        <f t="array" ref="AK209">'ادخال البيانات'!Z220</f>
        <v>0</v>
      </c>
      <c r="AL209" s="125" cm="1">
        <f t="array" ref="AL209">'ادخال البيانات'!AC220</f>
        <v>0</v>
      </c>
    </row>
    <row r="210" ht="13.8" customHeight="1">
      <c r="A210" s="9"/>
      <c r="B210" s="9"/>
      <c r="C210" s="9"/>
      <c r="D210" s="9"/>
      <c r="E210" s="9"/>
      <c r="F210" s="9"/>
      <c r="G210" s="9"/>
      <c r="H210" s="9"/>
      <c r="I210" s="9"/>
      <c r="J210" s="9"/>
      <c r="K210" s="9"/>
      <c r="L210" s="9"/>
      <c r="M210" s="9"/>
      <c r="N210" s="9"/>
      <c r="O210" s="9"/>
      <c r="P210" s="9"/>
      <c r="Q210" s="9"/>
      <c r="R210" s="9"/>
      <c r="S210" s="9"/>
      <c r="T210" s="9"/>
      <c r="U210" s="9"/>
      <c r="V210" s="9"/>
      <c r="W210" s="9"/>
      <c r="X210" s="9"/>
      <c r="Y210" s="9"/>
      <c r="Z210" s="9"/>
      <c r="AA210" s="9"/>
      <c r="AB210" s="9"/>
      <c r="AC210" s="9"/>
      <c r="AD210" s="125" cm="1">
        <f t="array" ref="AD210">'ادخال البيانات'!E221</f>
        <v>0</v>
      </c>
      <c r="AE210" s="125" cm="1">
        <f t="array" ref="AE210">'ادخال البيانات'!H221</f>
        <v>0</v>
      </c>
      <c r="AF210" s="125" cm="1">
        <f t="array" ref="AF210">'ادخال البيانات'!K221</f>
        <v>0</v>
      </c>
      <c r="AG210" s="125" cm="1">
        <f t="array" ref="AG210">'ادخال البيانات'!N221</f>
        <v>0</v>
      </c>
      <c r="AH210" s="125" cm="1">
        <f t="array" ref="AH210">'ادخال البيانات'!Q221</f>
        <v>0</v>
      </c>
      <c r="AI210" s="125" cm="1">
        <f t="array" ref="AI210">'ادخال البيانات'!T221</f>
        <v>0</v>
      </c>
      <c r="AJ210" s="125" cm="1">
        <f t="array" ref="AJ210">'ادخال البيانات'!W221</f>
        <v>0</v>
      </c>
      <c r="AK210" s="125" cm="1">
        <f t="array" ref="AK210">'ادخال البيانات'!Z221</f>
        <v>0</v>
      </c>
      <c r="AL210" s="125" cm="1">
        <f t="array" ref="AL210">'ادخال البيانات'!AC221</f>
        <v>0</v>
      </c>
    </row>
    <row r="211" ht="13.8" customHeight="1">
      <c r="A211" s="9"/>
      <c r="B211" s="9"/>
      <c r="C211" s="9"/>
      <c r="D211" s="9"/>
      <c r="E211" s="9"/>
      <c r="F211" s="9"/>
      <c r="G211" s="9"/>
      <c r="H211" s="9"/>
      <c r="I211" s="9"/>
      <c r="J211" s="9"/>
      <c r="K211" s="9"/>
      <c r="L211" s="9"/>
      <c r="M211" s="9"/>
      <c r="N211" s="9"/>
      <c r="O211" s="9"/>
      <c r="P211" s="9"/>
      <c r="Q211" s="9"/>
      <c r="R211" s="9"/>
      <c r="S211" s="9"/>
      <c r="T211" s="9"/>
      <c r="U211" s="9"/>
      <c r="V211" s="9"/>
      <c r="W211" s="9"/>
      <c r="X211" s="9"/>
      <c r="Y211" s="9"/>
      <c r="Z211" s="9"/>
      <c r="AA211" s="9"/>
      <c r="AB211" s="9"/>
      <c r="AC211" s="9"/>
      <c r="AD211" s="125" cm="1">
        <f t="array" ref="AD211">'ادخال البيانات'!E222</f>
        <v>0</v>
      </c>
      <c r="AE211" s="125" cm="1">
        <f t="array" ref="AE211">'ادخال البيانات'!H222</f>
        <v>0</v>
      </c>
      <c r="AF211" s="125" cm="1">
        <f t="array" ref="AF211">'ادخال البيانات'!K222</f>
        <v>0</v>
      </c>
      <c r="AG211" s="125" cm="1">
        <f t="array" ref="AG211">'ادخال البيانات'!N222</f>
        <v>0</v>
      </c>
      <c r="AH211" s="125" cm="1">
        <f t="array" ref="AH211">'ادخال البيانات'!Q222</f>
        <v>0</v>
      </c>
      <c r="AI211" s="125" cm="1">
        <f t="array" ref="AI211">'ادخال البيانات'!T222</f>
        <v>0</v>
      </c>
      <c r="AJ211" s="125" cm="1">
        <f t="array" ref="AJ211">'ادخال البيانات'!W222</f>
        <v>0</v>
      </c>
      <c r="AK211" s="125" cm="1">
        <f t="array" ref="AK211">'ادخال البيانات'!Z222</f>
        <v>0</v>
      </c>
      <c r="AL211" s="125" cm="1">
        <f t="array" ref="AL211">'ادخال البيانات'!AC222</f>
        <v>0</v>
      </c>
    </row>
    <row r="212" ht="13.8" customHeight="1">
      <c r="A212" s="9"/>
      <c r="B212" s="9"/>
      <c r="C212" s="9"/>
      <c r="D212" s="9"/>
      <c r="E212" s="9"/>
      <c r="F212" s="9"/>
      <c r="G212" s="9"/>
      <c r="H212" s="9"/>
      <c r="I212" s="9"/>
      <c r="J212" s="9"/>
      <c r="K212" s="9"/>
      <c r="L212" s="9"/>
      <c r="M212" s="9"/>
      <c r="N212" s="9"/>
      <c r="O212" s="9"/>
      <c r="P212" s="9"/>
      <c r="Q212" s="9"/>
      <c r="R212" s="9"/>
      <c r="S212" s="9"/>
      <c r="T212" s="9"/>
      <c r="U212" s="9"/>
      <c r="V212" s="9"/>
      <c r="W212" s="9"/>
      <c r="X212" s="9"/>
      <c r="Y212" s="9"/>
      <c r="Z212" s="9"/>
      <c r="AA212" s="9"/>
      <c r="AB212" s="9"/>
      <c r="AC212" s="9"/>
      <c r="AD212" s="125" cm="1">
        <f t="array" ref="AD212">'ادخال البيانات'!E223</f>
        <v>0</v>
      </c>
      <c r="AE212" s="125" cm="1">
        <f t="array" ref="AE212">'ادخال البيانات'!H223</f>
        <v>0</v>
      </c>
      <c r="AF212" s="125" cm="1">
        <f t="array" ref="AF212">'ادخال البيانات'!K223</f>
        <v>0</v>
      </c>
      <c r="AG212" s="125" cm="1">
        <f t="array" ref="AG212">'ادخال البيانات'!N223</f>
        <v>0</v>
      </c>
      <c r="AH212" s="125" cm="1">
        <f t="array" ref="AH212">'ادخال البيانات'!Q223</f>
        <v>0</v>
      </c>
      <c r="AI212" s="125" cm="1">
        <f t="array" ref="AI212">'ادخال البيانات'!T223</f>
        <v>0</v>
      </c>
      <c r="AJ212" s="125" cm="1">
        <f t="array" ref="AJ212">'ادخال البيانات'!W223</f>
        <v>0</v>
      </c>
      <c r="AK212" s="125" cm="1">
        <f t="array" ref="AK212">'ادخال البيانات'!Z223</f>
        <v>0</v>
      </c>
      <c r="AL212" s="125" cm="1">
        <f t="array" ref="AL212">'ادخال البيانات'!AC223</f>
        <v>0</v>
      </c>
    </row>
    <row r="213" ht="13.8" customHeight="1">
      <c r="A213" s="9"/>
      <c r="B213" s="9"/>
      <c r="C213" s="9"/>
      <c r="D213" s="9"/>
      <c r="E213" s="9"/>
      <c r="F213" s="9"/>
      <c r="G213" s="9"/>
      <c r="H213" s="9"/>
      <c r="I213" s="9"/>
      <c r="J213" s="9"/>
      <c r="K213" s="9"/>
      <c r="L213" s="9"/>
      <c r="M213" s="9"/>
      <c r="N213" s="9"/>
      <c r="O213" s="9"/>
      <c r="P213" s="9"/>
      <c r="Q213" s="9"/>
      <c r="R213" s="9"/>
      <c r="S213" s="9"/>
      <c r="T213" s="9"/>
      <c r="U213" s="9"/>
      <c r="V213" s="9"/>
      <c r="W213" s="9"/>
      <c r="X213" s="9"/>
      <c r="Y213" s="9"/>
      <c r="Z213" s="9"/>
      <c r="AA213" s="9"/>
      <c r="AB213" s="9"/>
      <c r="AC213" s="9"/>
      <c r="AD213" s="125" cm="1">
        <f t="array" ref="AD213">'ادخال البيانات'!E224</f>
        <v>0</v>
      </c>
      <c r="AE213" s="125" cm="1">
        <f t="array" ref="AE213">'ادخال البيانات'!H224</f>
        <v>0</v>
      </c>
      <c r="AF213" s="125" cm="1">
        <f t="array" ref="AF213">'ادخال البيانات'!K224</f>
        <v>0</v>
      </c>
      <c r="AG213" s="125" cm="1">
        <f t="array" ref="AG213">'ادخال البيانات'!N224</f>
        <v>0</v>
      </c>
      <c r="AH213" s="125" cm="1">
        <f t="array" ref="AH213">'ادخال البيانات'!Q224</f>
        <v>0</v>
      </c>
      <c r="AI213" s="125" cm="1">
        <f t="array" ref="AI213">'ادخال البيانات'!T224</f>
        <v>0</v>
      </c>
      <c r="AJ213" s="125" cm="1">
        <f t="array" ref="AJ213">'ادخال البيانات'!W224</f>
        <v>0</v>
      </c>
      <c r="AK213" s="125" cm="1">
        <f t="array" ref="AK213">'ادخال البيانات'!Z224</f>
        <v>0</v>
      </c>
      <c r="AL213" s="125" cm="1">
        <f t="array" ref="AL213">'ادخال البيانات'!AC224</f>
        <v>0</v>
      </c>
    </row>
    <row r="214" ht="13.8" customHeight="1">
      <c r="A214" s="9"/>
      <c r="B214" s="9"/>
      <c r="C214" s="9"/>
      <c r="D214" s="9"/>
      <c r="E214" s="9"/>
      <c r="F214" s="9"/>
      <c r="G214" s="9"/>
      <c r="H214" s="9"/>
      <c r="I214" s="9"/>
      <c r="J214" s="9"/>
      <c r="K214" s="9"/>
      <c r="L214" s="9"/>
      <c r="M214" s="9"/>
      <c r="N214" s="9"/>
      <c r="O214" s="9"/>
      <c r="P214" s="9"/>
      <c r="Q214" s="9"/>
      <c r="R214" s="9"/>
      <c r="S214" s="9"/>
      <c r="T214" s="9"/>
      <c r="U214" s="9"/>
      <c r="V214" s="9"/>
      <c r="W214" s="9"/>
      <c r="X214" s="9"/>
      <c r="Y214" s="9"/>
      <c r="Z214" s="9"/>
      <c r="AA214" s="9"/>
      <c r="AB214" s="9"/>
      <c r="AC214" s="9"/>
      <c r="AD214" s="125" cm="1">
        <f t="array" ref="AD214">'ادخال البيانات'!E225</f>
        <v>0</v>
      </c>
      <c r="AE214" s="125" cm="1">
        <f t="array" ref="AE214">'ادخال البيانات'!H225</f>
        <v>0</v>
      </c>
      <c r="AF214" s="125" cm="1">
        <f t="array" ref="AF214">'ادخال البيانات'!K225</f>
        <v>0</v>
      </c>
      <c r="AG214" s="125" cm="1">
        <f t="array" ref="AG214">'ادخال البيانات'!N225</f>
        <v>0</v>
      </c>
      <c r="AH214" s="125" cm="1">
        <f t="array" ref="AH214">'ادخال البيانات'!Q225</f>
        <v>0</v>
      </c>
      <c r="AI214" s="125" cm="1">
        <f t="array" ref="AI214">'ادخال البيانات'!T225</f>
        <v>0</v>
      </c>
      <c r="AJ214" s="125" cm="1">
        <f t="array" ref="AJ214">'ادخال البيانات'!W225</f>
        <v>0</v>
      </c>
      <c r="AK214" s="125" cm="1">
        <f t="array" ref="AK214">'ادخال البيانات'!Z225</f>
        <v>0</v>
      </c>
      <c r="AL214" s="125" cm="1">
        <f t="array" ref="AL214">'ادخال البيانات'!AC225</f>
        <v>0</v>
      </c>
    </row>
    <row r="215" ht="13.8" customHeight="1">
      <c r="A215" s="9"/>
      <c r="B215" s="9"/>
      <c r="C215" s="9"/>
      <c r="D215" s="9"/>
      <c r="E215" s="9"/>
      <c r="F215" s="9"/>
      <c r="G215" s="9"/>
      <c r="H215" s="9"/>
      <c r="I215" s="9"/>
      <c r="J215" s="9"/>
      <c r="K215" s="9"/>
      <c r="L215" s="9"/>
      <c r="M215" s="9"/>
      <c r="N215" s="9"/>
      <c r="O215" s="9"/>
      <c r="P215" s="9"/>
      <c r="Q215" s="9"/>
      <c r="R215" s="9"/>
      <c r="S215" s="9"/>
      <c r="T215" s="9"/>
      <c r="U215" s="9"/>
      <c r="V215" s="9"/>
      <c r="W215" s="9"/>
      <c r="X215" s="9"/>
      <c r="Y215" s="9"/>
      <c r="Z215" s="9"/>
      <c r="AA215" s="9"/>
      <c r="AB215" s="9"/>
      <c r="AC215" s="9"/>
      <c r="AD215" s="125" cm="1">
        <f t="array" ref="AD215">'ادخال البيانات'!E226</f>
        <v>0</v>
      </c>
      <c r="AE215" s="125" cm="1">
        <f t="array" ref="AE215">'ادخال البيانات'!H226</f>
        <v>0</v>
      </c>
      <c r="AF215" s="125" cm="1">
        <f t="array" ref="AF215">'ادخال البيانات'!K226</f>
        <v>0</v>
      </c>
      <c r="AG215" s="125" cm="1">
        <f t="array" ref="AG215">'ادخال البيانات'!N226</f>
        <v>0</v>
      </c>
      <c r="AH215" s="125" cm="1">
        <f t="array" ref="AH215">'ادخال البيانات'!Q226</f>
        <v>0</v>
      </c>
      <c r="AI215" s="125" cm="1">
        <f t="array" ref="AI215">'ادخال البيانات'!T226</f>
        <v>0</v>
      </c>
      <c r="AJ215" s="125" cm="1">
        <f t="array" ref="AJ215">'ادخال البيانات'!W226</f>
        <v>0</v>
      </c>
      <c r="AK215" s="125" cm="1">
        <f t="array" ref="AK215">'ادخال البيانات'!Z226</f>
        <v>0</v>
      </c>
      <c r="AL215" s="125" cm="1">
        <f t="array" ref="AL215">'ادخال البيانات'!AC226</f>
        <v>0</v>
      </c>
    </row>
    <row r="216" ht="13.8" customHeight="1">
      <c r="A216" s="9"/>
      <c r="B216" s="9"/>
      <c r="C216" s="9"/>
      <c r="D216" s="9"/>
      <c r="E216" s="9"/>
      <c r="F216" s="9"/>
      <c r="G216" s="9"/>
      <c r="H216" s="9"/>
      <c r="I216" s="9"/>
      <c r="J216" s="9"/>
      <c r="K216" s="9"/>
      <c r="L216" s="9"/>
      <c r="M216" s="9"/>
      <c r="N216" s="9"/>
      <c r="O216" s="9"/>
      <c r="P216" s="9"/>
      <c r="Q216" s="9"/>
      <c r="R216" s="9"/>
      <c r="S216" s="9"/>
      <c r="T216" s="9"/>
      <c r="U216" s="9"/>
      <c r="V216" s="9"/>
      <c r="W216" s="9"/>
      <c r="X216" s="9"/>
      <c r="Y216" s="9"/>
      <c r="Z216" s="9"/>
      <c r="AA216" s="9"/>
      <c r="AB216" s="9"/>
      <c r="AC216" s="9"/>
      <c r="AD216" s="125" cm="1">
        <f t="array" ref="AD216">'ادخال البيانات'!E227</f>
        <v>0</v>
      </c>
      <c r="AE216" s="125" cm="1">
        <f t="array" ref="AE216">'ادخال البيانات'!H227</f>
        <v>0</v>
      </c>
      <c r="AF216" s="125" cm="1">
        <f t="array" ref="AF216">'ادخال البيانات'!K227</f>
        <v>0</v>
      </c>
      <c r="AG216" s="125" cm="1">
        <f t="array" ref="AG216">'ادخال البيانات'!N227</f>
        <v>0</v>
      </c>
      <c r="AH216" s="125" cm="1">
        <f t="array" ref="AH216">'ادخال البيانات'!Q227</f>
        <v>0</v>
      </c>
      <c r="AI216" s="125" cm="1">
        <f t="array" ref="AI216">'ادخال البيانات'!T227</f>
        <v>0</v>
      </c>
      <c r="AJ216" s="125" cm="1">
        <f t="array" ref="AJ216">'ادخال البيانات'!W227</f>
        <v>0</v>
      </c>
      <c r="AK216" s="125" cm="1">
        <f t="array" ref="AK216">'ادخال البيانات'!Z227</f>
        <v>0</v>
      </c>
      <c r="AL216" s="125" cm="1">
        <f t="array" ref="AL216">'ادخال البيانات'!AC227</f>
        <v>0</v>
      </c>
    </row>
    <row r="217" ht="13.8" customHeight="1">
      <c r="A217" s="9"/>
      <c r="B217" s="9"/>
      <c r="C217" s="9"/>
      <c r="D217" s="9"/>
      <c r="E217" s="9"/>
      <c r="F217" s="9"/>
      <c r="G217" s="9"/>
      <c r="H217" s="9"/>
      <c r="I217" s="9"/>
      <c r="J217" s="9"/>
      <c r="K217" s="9"/>
      <c r="L217" s="9"/>
      <c r="M217" s="9"/>
      <c r="N217" s="9"/>
      <c r="O217" s="9"/>
      <c r="P217" s="9"/>
      <c r="Q217" s="9"/>
      <c r="R217" s="9"/>
      <c r="S217" s="9"/>
      <c r="T217" s="9"/>
      <c r="U217" s="9"/>
      <c r="V217" s="9"/>
      <c r="W217" s="9"/>
      <c r="X217" s="9"/>
      <c r="Y217" s="9"/>
      <c r="Z217" s="9"/>
      <c r="AA217" s="9"/>
      <c r="AB217" s="9"/>
      <c r="AC217" s="9"/>
      <c r="AD217" s="125" cm="1">
        <f t="array" ref="AD217">'ادخال البيانات'!E228</f>
        <v>0</v>
      </c>
      <c r="AE217" s="125" cm="1">
        <f t="array" ref="AE217">'ادخال البيانات'!H228</f>
        <v>0</v>
      </c>
      <c r="AF217" s="125" cm="1">
        <f t="array" ref="AF217">'ادخال البيانات'!K228</f>
        <v>0</v>
      </c>
      <c r="AG217" s="125" cm="1">
        <f t="array" ref="AG217">'ادخال البيانات'!N228</f>
        <v>0</v>
      </c>
      <c r="AH217" s="125" cm="1">
        <f t="array" ref="AH217">'ادخال البيانات'!Q228</f>
        <v>0</v>
      </c>
      <c r="AI217" s="125" cm="1">
        <f t="array" ref="AI217">'ادخال البيانات'!T228</f>
        <v>0</v>
      </c>
      <c r="AJ217" s="125" cm="1">
        <f t="array" ref="AJ217">'ادخال البيانات'!W228</f>
        <v>0</v>
      </c>
      <c r="AK217" s="125" cm="1">
        <f t="array" ref="AK217">'ادخال البيانات'!Z228</f>
        <v>0</v>
      </c>
      <c r="AL217" s="125" cm="1">
        <f t="array" ref="AL217">'ادخال البيانات'!AC228</f>
        <v>0</v>
      </c>
    </row>
    <row r="218" ht="13.8" customHeight="1">
      <c r="A218" s="9"/>
      <c r="B218" s="9"/>
      <c r="C218" s="9"/>
      <c r="D218" s="9"/>
      <c r="E218" s="9"/>
      <c r="F218" s="9"/>
      <c r="G218" s="9"/>
      <c r="H218" s="9"/>
      <c r="I218" s="9"/>
      <c r="J218" s="9"/>
      <c r="K218" s="9"/>
      <c r="L218" s="9"/>
      <c r="M218" s="9"/>
      <c r="N218" s="9"/>
      <c r="O218" s="9"/>
      <c r="P218" s="9"/>
      <c r="Q218" s="9"/>
      <c r="R218" s="9"/>
      <c r="S218" s="9"/>
      <c r="T218" s="9"/>
      <c r="U218" s="9"/>
      <c r="V218" s="9"/>
      <c r="W218" s="9"/>
      <c r="X218" s="9"/>
      <c r="Y218" s="9"/>
      <c r="Z218" s="9"/>
      <c r="AA218" s="9"/>
      <c r="AB218" s="9"/>
      <c r="AC218" s="9"/>
      <c r="AD218" s="125" cm="1">
        <f t="array" ref="AD218">'ادخال البيانات'!E229</f>
        <v>0</v>
      </c>
      <c r="AE218" s="125" cm="1">
        <f t="array" ref="AE218">'ادخال البيانات'!H229</f>
        <v>0</v>
      </c>
      <c r="AF218" s="125" cm="1">
        <f t="array" ref="AF218">'ادخال البيانات'!K229</f>
        <v>0</v>
      </c>
      <c r="AG218" s="125" cm="1">
        <f t="array" ref="AG218">'ادخال البيانات'!N229</f>
        <v>0</v>
      </c>
      <c r="AH218" s="125" cm="1">
        <f t="array" ref="AH218">'ادخال البيانات'!Q229</f>
        <v>0</v>
      </c>
      <c r="AI218" s="125" cm="1">
        <f t="array" ref="AI218">'ادخال البيانات'!T229</f>
        <v>0</v>
      </c>
      <c r="AJ218" s="125" cm="1">
        <f t="array" ref="AJ218">'ادخال البيانات'!W229</f>
        <v>0</v>
      </c>
      <c r="AK218" s="125" cm="1">
        <f t="array" ref="AK218">'ادخال البيانات'!Z229</f>
        <v>0</v>
      </c>
      <c r="AL218" s="125" cm="1">
        <f t="array" ref="AL218">'ادخال البيانات'!AC229</f>
        <v>0</v>
      </c>
    </row>
    <row r="219" ht="13.8" customHeight="1">
      <c r="A219" s="9"/>
      <c r="B219" s="9"/>
      <c r="C219" s="9"/>
      <c r="D219" s="9"/>
      <c r="E219" s="9"/>
      <c r="F219" s="9"/>
      <c r="G219" s="9"/>
      <c r="H219" s="9"/>
      <c r="I219" s="9"/>
      <c r="J219" s="9"/>
      <c r="K219" s="9"/>
      <c r="L219" s="9"/>
      <c r="M219" s="9"/>
      <c r="N219" s="9"/>
      <c r="O219" s="9"/>
      <c r="P219" s="9"/>
      <c r="Q219" s="9"/>
      <c r="R219" s="9"/>
      <c r="S219" s="9"/>
      <c r="T219" s="9"/>
      <c r="U219" s="9"/>
      <c r="V219" s="9"/>
      <c r="W219" s="9"/>
      <c r="X219" s="9"/>
      <c r="Y219" s="9"/>
      <c r="Z219" s="9"/>
      <c r="AA219" s="9"/>
      <c r="AB219" s="9"/>
      <c r="AC219" s="9"/>
      <c r="AD219" s="125" cm="1">
        <f t="array" ref="AD219">'ادخال البيانات'!E230</f>
        <v>0</v>
      </c>
      <c r="AE219" s="125" cm="1">
        <f t="array" ref="AE219">'ادخال البيانات'!H230</f>
        <v>0</v>
      </c>
      <c r="AF219" s="125" cm="1">
        <f t="array" ref="AF219">'ادخال البيانات'!K230</f>
        <v>0</v>
      </c>
      <c r="AG219" s="125" cm="1">
        <f t="array" ref="AG219">'ادخال البيانات'!N230</f>
        <v>0</v>
      </c>
      <c r="AH219" s="125" cm="1">
        <f t="array" ref="AH219">'ادخال البيانات'!Q230</f>
        <v>0</v>
      </c>
      <c r="AI219" s="125" cm="1">
        <f t="array" ref="AI219">'ادخال البيانات'!T230</f>
        <v>0</v>
      </c>
      <c r="AJ219" s="125" cm="1">
        <f t="array" ref="AJ219">'ادخال البيانات'!W230</f>
        <v>0</v>
      </c>
      <c r="AK219" s="125" cm="1">
        <f t="array" ref="AK219">'ادخال البيانات'!Z230</f>
        <v>0</v>
      </c>
      <c r="AL219" s="125" cm="1">
        <f t="array" ref="AL219">'ادخال البيانات'!AC230</f>
        <v>0</v>
      </c>
    </row>
    <row r="220" ht="13.8" customHeight="1">
      <c r="A220" s="9"/>
      <c r="B220" s="9"/>
      <c r="C220" s="9"/>
      <c r="D220" s="9"/>
      <c r="E220" s="9"/>
      <c r="F220" s="9"/>
      <c r="G220" s="9"/>
      <c r="H220" s="9"/>
      <c r="I220" s="9"/>
      <c r="J220" s="9"/>
      <c r="K220" s="9"/>
      <c r="L220" s="9"/>
      <c r="M220" s="9"/>
      <c r="N220" s="9"/>
      <c r="O220" s="9"/>
      <c r="P220" s="9"/>
      <c r="Q220" s="9"/>
      <c r="R220" s="9"/>
      <c r="S220" s="9"/>
      <c r="T220" s="9"/>
      <c r="U220" s="9"/>
      <c r="V220" s="9"/>
      <c r="W220" s="9"/>
      <c r="X220" s="9"/>
      <c r="Y220" s="9"/>
      <c r="Z220" s="9"/>
      <c r="AA220" s="9"/>
      <c r="AB220" s="9"/>
      <c r="AC220" s="9"/>
      <c r="AD220" s="125" cm="1">
        <f t="array" ref="AD220">'ادخال البيانات'!E231</f>
        <v>0</v>
      </c>
      <c r="AE220" s="125" cm="1">
        <f t="array" ref="AE220">'ادخال البيانات'!H231</f>
        <v>0</v>
      </c>
      <c r="AF220" s="125" cm="1">
        <f t="array" ref="AF220">'ادخال البيانات'!K231</f>
        <v>0</v>
      </c>
      <c r="AG220" s="125" cm="1">
        <f t="array" ref="AG220">'ادخال البيانات'!N231</f>
        <v>0</v>
      </c>
      <c r="AH220" s="125" cm="1">
        <f t="array" ref="AH220">'ادخال البيانات'!Q231</f>
        <v>0</v>
      </c>
      <c r="AI220" s="125" cm="1">
        <f t="array" ref="AI220">'ادخال البيانات'!T231</f>
        <v>0</v>
      </c>
      <c r="AJ220" s="125" cm="1">
        <f t="array" ref="AJ220">'ادخال البيانات'!W231</f>
        <v>0</v>
      </c>
      <c r="AK220" s="125" cm="1">
        <f t="array" ref="AK220">'ادخال البيانات'!Z231</f>
        <v>0</v>
      </c>
      <c r="AL220" s="125" cm="1">
        <f t="array" ref="AL220">'ادخال البيانات'!AC231</f>
        <v>0</v>
      </c>
    </row>
    <row r="221" ht="13.8" customHeight="1">
      <c r="A221" s="9"/>
      <c r="B221" s="9"/>
      <c r="C221" s="9"/>
      <c r="D221" s="9"/>
      <c r="E221" s="9"/>
      <c r="F221" s="9"/>
      <c r="G221" s="9"/>
      <c r="H221" s="9"/>
      <c r="I221" s="9"/>
      <c r="J221" s="9"/>
      <c r="K221" s="9"/>
      <c r="L221" s="9"/>
      <c r="M221" s="9"/>
      <c r="N221" s="9"/>
      <c r="O221" s="9"/>
      <c r="P221" s="9"/>
      <c r="Q221" s="9"/>
      <c r="R221" s="9"/>
      <c r="S221" s="9"/>
      <c r="T221" s="9"/>
      <c r="U221" s="9"/>
      <c r="V221" s="9"/>
      <c r="W221" s="9"/>
      <c r="X221" s="9"/>
      <c r="Y221" s="9"/>
      <c r="Z221" s="9"/>
      <c r="AA221" s="9"/>
      <c r="AB221" s="9"/>
      <c r="AC221" s="9"/>
      <c r="AD221" s="125" cm="1">
        <f t="array" ref="AD221">'ادخال البيانات'!E232</f>
        <v>0</v>
      </c>
      <c r="AE221" s="125" cm="1">
        <f t="array" ref="AE221">'ادخال البيانات'!H232</f>
        <v>0</v>
      </c>
      <c r="AF221" s="125" cm="1">
        <f t="array" ref="AF221">'ادخال البيانات'!K232</f>
        <v>0</v>
      </c>
      <c r="AG221" s="125" cm="1">
        <f t="array" ref="AG221">'ادخال البيانات'!N232</f>
        <v>0</v>
      </c>
      <c r="AH221" s="125" cm="1">
        <f t="array" ref="AH221">'ادخال البيانات'!Q232</f>
        <v>0</v>
      </c>
      <c r="AI221" s="125" cm="1">
        <f t="array" ref="AI221">'ادخال البيانات'!T232</f>
        <v>0</v>
      </c>
      <c r="AJ221" s="125" cm="1">
        <f t="array" ref="AJ221">'ادخال البيانات'!W232</f>
        <v>0</v>
      </c>
      <c r="AK221" s="125" cm="1">
        <f t="array" ref="AK221">'ادخال البيانات'!Z232</f>
        <v>0</v>
      </c>
      <c r="AL221" s="125" cm="1">
        <f t="array" ref="AL221">'ادخال البيانات'!AC232</f>
        <v>0</v>
      </c>
    </row>
    <row r="222" ht="13.8" customHeight="1">
      <c r="A222" s="9"/>
      <c r="B222" s="9"/>
      <c r="C222" s="9"/>
      <c r="D222" s="9"/>
      <c r="E222" s="9"/>
      <c r="F222" s="9"/>
      <c r="G222" s="9"/>
      <c r="H222" s="9"/>
      <c r="I222" s="9"/>
      <c r="J222" s="9"/>
      <c r="K222" s="9"/>
      <c r="L222" s="9"/>
      <c r="M222" s="9"/>
      <c r="N222" s="9"/>
      <c r="O222" s="9"/>
      <c r="P222" s="9"/>
      <c r="Q222" s="9"/>
      <c r="R222" s="9"/>
      <c r="S222" s="9"/>
      <c r="T222" s="9"/>
      <c r="U222" s="9"/>
      <c r="V222" s="9"/>
      <c r="W222" s="9"/>
      <c r="X222" s="9"/>
      <c r="Y222" s="9"/>
      <c r="Z222" s="9"/>
      <c r="AA222" s="9"/>
      <c r="AB222" s="9"/>
      <c r="AC222" s="9"/>
      <c r="AD222" s="125" cm="1">
        <f t="array" ref="AD222">'ادخال البيانات'!E233</f>
        <v>0</v>
      </c>
      <c r="AE222" s="125" cm="1">
        <f t="array" ref="AE222">'ادخال البيانات'!H233</f>
        <v>0</v>
      </c>
      <c r="AF222" s="125" cm="1">
        <f t="array" ref="AF222">'ادخال البيانات'!K233</f>
        <v>0</v>
      </c>
      <c r="AG222" s="125" cm="1">
        <f t="array" ref="AG222">'ادخال البيانات'!N233</f>
        <v>0</v>
      </c>
      <c r="AH222" s="125" cm="1">
        <f t="array" ref="AH222">'ادخال البيانات'!Q233</f>
        <v>0</v>
      </c>
      <c r="AI222" s="125" cm="1">
        <f t="array" ref="AI222">'ادخال البيانات'!T233</f>
        <v>0</v>
      </c>
      <c r="AJ222" s="125" cm="1">
        <f t="array" ref="AJ222">'ادخال البيانات'!W233</f>
        <v>0</v>
      </c>
      <c r="AK222" s="125" cm="1">
        <f t="array" ref="AK222">'ادخال البيانات'!Z233</f>
        <v>0</v>
      </c>
      <c r="AL222" s="125" cm="1">
        <f t="array" ref="AL222">'ادخال البيانات'!AC233</f>
        <v>0</v>
      </c>
    </row>
    <row r="223" ht="13.8" customHeight="1">
      <c r="A223" s="9"/>
      <c r="B223" s="9"/>
      <c r="C223" s="9"/>
      <c r="D223" s="9"/>
      <c r="E223" s="9"/>
      <c r="F223" s="9"/>
      <c r="G223" s="9"/>
      <c r="H223" s="9"/>
      <c r="I223" s="9"/>
      <c r="J223" s="9"/>
      <c r="K223" s="9"/>
      <c r="L223" s="9"/>
      <c r="M223" s="9"/>
      <c r="N223" s="9"/>
      <c r="O223" s="9"/>
      <c r="P223" s="9"/>
      <c r="Q223" s="9"/>
      <c r="R223" s="9"/>
      <c r="S223" s="9"/>
      <c r="T223" s="9"/>
      <c r="U223" s="9"/>
      <c r="V223" s="9"/>
      <c r="W223" s="9"/>
      <c r="X223" s="9"/>
      <c r="Y223" s="9"/>
      <c r="Z223" s="9"/>
      <c r="AA223" s="9"/>
      <c r="AB223" s="9"/>
      <c r="AC223" s="9"/>
      <c r="AD223" s="125" cm="1">
        <f t="array" ref="AD223">'ادخال البيانات'!E234</f>
        <v>0</v>
      </c>
      <c r="AE223" s="125" cm="1">
        <f t="array" ref="AE223">'ادخال البيانات'!H234</f>
        <v>0</v>
      </c>
      <c r="AF223" s="125" cm="1">
        <f t="array" ref="AF223">'ادخال البيانات'!K234</f>
        <v>0</v>
      </c>
      <c r="AG223" s="125" cm="1">
        <f t="array" ref="AG223">'ادخال البيانات'!N234</f>
        <v>0</v>
      </c>
      <c r="AH223" s="125" cm="1">
        <f t="array" ref="AH223">'ادخال البيانات'!Q234</f>
        <v>0</v>
      </c>
      <c r="AI223" s="125" cm="1">
        <f t="array" ref="AI223">'ادخال البيانات'!T234</f>
        <v>0</v>
      </c>
      <c r="AJ223" s="125" cm="1">
        <f t="array" ref="AJ223">'ادخال البيانات'!W234</f>
        <v>0</v>
      </c>
      <c r="AK223" s="125" cm="1">
        <f t="array" ref="AK223">'ادخال البيانات'!Z234</f>
        <v>0</v>
      </c>
      <c r="AL223" s="125" cm="1">
        <f t="array" ref="AL223">'ادخال البيانات'!AC234</f>
        <v>0</v>
      </c>
    </row>
    <row r="224" ht="13.8" customHeight="1">
      <c r="A224" s="9"/>
      <c r="B224" s="9"/>
      <c r="C224" s="9"/>
      <c r="D224" s="9"/>
      <c r="E224" s="9"/>
      <c r="F224" s="9"/>
      <c r="G224" s="9"/>
      <c r="H224" s="9"/>
      <c r="I224" s="9"/>
      <c r="J224" s="9"/>
      <c r="K224" s="9"/>
      <c r="L224" s="9"/>
      <c r="M224" s="9"/>
      <c r="N224" s="9"/>
      <c r="O224" s="9"/>
      <c r="P224" s="9"/>
      <c r="Q224" s="9"/>
      <c r="R224" s="9"/>
      <c r="S224" s="9"/>
      <c r="T224" s="9"/>
      <c r="U224" s="9"/>
      <c r="V224" s="9"/>
      <c r="W224" s="9"/>
      <c r="X224" s="9"/>
      <c r="Y224" s="9"/>
      <c r="Z224" s="9"/>
      <c r="AA224" s="9"/>
      <c r="AB224" s="9"/>
      <c r="AC224" s="9"/>
      <c r="AD224" s="125" cm="1">
        <f t="array" ref="AD224">'ادخال البيانات'!E235</f>
        <v>0</v>
      </c>
      <c r="AE224" s="125" cm="1">
        <f t="array" ref="AE224">'ادخال البيانات'!H235</f>
        <v>0</v>
      </c>
      <c r="AF224" s="125" cm="1">
        <f t="array" ref="AF224">'ادخال البيانات'!K235</f>
        <v>0</v>
      </c>
      <c r="AG224" s="125" cm="1">
        <f t="array" ref="AG224">'ادخال البيانات'!N235</f>
        <v>0</v>
      </c>
      <c r="AH224" s="125" cm="1">
        <f t="array" ref="AH224">'ادخال البيانات'!Q235</f>
        <v>0</v>
      </c>
      <c r="AI224" s="125" cm="1">
        <f t="array" ref="AI224">'ادخال البيانات'!T235</f>
        <v>0</v>
      </c>
      <c r="AJ224" s="125" cm="1">
        <f t="array" ref="AJ224">'ادخال البيانات'!W235</f>
        <v>0</v>
      </c>
      <c r="AK224" s="125" cm="1">
        <f t="array" ref="AK224">'ادخال البيانات'!Z235</f>
        <v>0</v>
      </c>
      <c r="AL224" s="125" cm="1">
        <f t="array" ref="AL224">'ادخال البيانات'!AC235</f>
        <v>0</v>
      </c>
    </row>
    <row r="225" ht="13.8" customHeight="1">
      <c r="A225" s="9"/>
      <c r="B225" s="9"/>
      <c r="C225" s="9"/>
      <c r="D225" s="9"/>
      <c r="E225" s="9"/>
      <c r="F225" s="9"/>
      <c r="G225" s="9"/>
      <c r="H225" s="9"/>
      <c r="I225" s="9"/>
      <c r="J225" s="9"/>
      <c r="K225" s="9"/>
      <c r="L225" s="9"/>
      <c r="M225" s="9"/>
      <c r="N225" s="9"/>
      <c r="O225" s="9"/>
      <c r="P225" s="9"/>
      <c r="Q225" s="9"/>
      <c r="R225" s="9"/>
      <c r="S225" s="9"/>
      <c r="T225" s="9"/>
      <c r="U225" s="9"/>
      <c r="V225" s="9"/>
      <c r="W225" s="9"/>
      <c r="X225" s="9"/>
      <c r="Y225" s="9"/>
      <c r="Z225" s="9"/>
      <c r="AA225" s="9"/>
      <c r="AB225" s="9"/>
      <c r="AC225" s="9"/>
      <c r="AD225" s="125" cm="1">
        <f t="array" ref="AD225">'ادخال البيانات'!E236</f>
        <v>0</v>
      </c>
      <c r="AE225" s="125" cm="1">
        <f t="array" ref="AE225">'ادخال البيانات'!H236</f>
        <v>0</v>
      </c>
      <c r="AF225" s="125" cm="1">
        <f t="array" ref="AF225">'ادخال البيانات'!K236</f>
        <v>0</v>
      </c>
      <c r="AG225" s="125" cm="1">
        <f t="array" ref="AG225">'ادخال البيانات'!N236</f>
        <v>0</v>
      </c>
      <c r="AH225" s="125" cm="1">
        <f t="array" ref="AH225">'ادخال البيانات'!Q236</f>
        <v>0</v>
      </c>
      <c r="AI225" s="125" cm="1">
        <f t="array" ref="AI225">'ادخال البيانات'!T236</f>
        <v>0</v>
      </c>
      <c r="AJ225" s="125" cm="1">
        <f t="array" ref="AJ225">'ادخال البيانات'!W236</f>
        <v>0</v>
      </c>
      <c r="AK225" s="125" cm="1">
        <f t="array" ref="AK225">'ادخال البيانات'!Z236</f>
        <v>0</v>
      </c>
      <c r="AL225" s="125" cm="1">
        <f t="array" ref="AL225">'ادخال البيانات'!AC236</f>
        <v>0</v>
      </c>
    </row>
    <row r="226" ht="13.8" customHeight="1">
      <c r="A226" s="9"/>
      <c r="B226" s="9"/>
      <c r="C226" s="9"/>
      <c r="D226" s="9"/>
      <c r="E226" s="9"/>
      <c r="F226" s="9"/>
      <c r="G226" s="9"/>
      <c r="H226" s="9"/>
      <c r="I226" s="9"/>
      <c r="J226" s="9"/>
      <c r="K226" s="9"/>
      <c r="L226" s="9"/>
      <c r="M226" s="9"/>
      <c r="N226" s="9"/>
      <c r="O226" s="9"/>
      <c r="P226" s="9"/>
      <c r="Q226" s="9"/>
      <c r="R226" s="9"/>
      <c r="S226" s="9"/>
      <c r="T226" s="9"/>
      <c r="U226" s="9"/>
      <c r="V226" s="9"/>
      <c r="W226" s="9"/>
      <c r="X226" s="9"/>
      <c r="Y226" s="9"/>
      <c r="Z226" s="9"/>
      <c r="AA226" s="9"/>
      <c r="AB226" s="9"/>
      <c r="AC226" s="9"/>
      <c r="AD226" s="125" cm="1">
        <f t="array" ref="AD226">'ادخال البيانات'!E237</f>
        <v>0</v>
      </c>
      <c r="AE226" s="125" cm="1">
        <f t="array" ref="AE226">'ادخال البيانات'!H237</f>
        <v>0</v>
      </c>
      <c r="AF226" s="125" cm="1">
        <f t="array" ref="AF226">'ادخال البيانات'!K237</f>
        <v>0</v>
      </c>
      <c r="AG226" s="125" cm="1">
        <f t="array" ref="AG226">'ادخال البيانات'!N237</f>
        <v>0</v>
      </c>
      <c r="AH226" s="125" cm="1">
        <f t="array" ref="AH226">'ادخال البيانات'!Q237</f>
        <v>0</v>
      </c>
      <c r="AI226" s="125" cm="1">
        <f t="array" ref="AI226">'ادخال البيانات'!T237</f>
        <v>0</v>
      </c>
      <c r="AJ226" s="125" cm="1">
        <f t="array" ref="AJ226">'ادخال البيانات'!W237</f>
        <v>0</v>
      </c>
      <c r="AK226" s="125" cm="1">
        <f t="array" ref="AK226">'ادخال البيانات'!Z237</f>
        <v>0</v>
      </c>
      <c r="AL226" s="125" cm="1">
        <f t="array" ref="AL226">'ادخال البيانات'!AC237</f>
        <v>0</v>
      </c>
    </row>
    <row r="227" ht="13.8" customHeight="1">
      <c r="A227" s="9"/>
      <c r="B227" s="9"/>
      <c r="C227" s="9"/>
      <c r="D227" s="9"/>
      <c r="E227" s="9"/>
      <c r="F227" s="9"/>
      <c r="G227" s="9"/>
      <c r="H227" s="9"/>
      <c r="I227" s="9"/>
      <c r="J227" s="9"/>
      <c r="K227" s="9"/>
      <c r="L227" s="9"/>
      <c r="M227" s="9"/>
      <c r="N227" s="9"/>
      <c r="O227" s="9"/>
      <c r="P227" s="9"/>
      <c r="Q227" s="9"/>
      <c r="R227" s="9"/>
      <c r="S227" s="9"/>
      <c r="T227" s="9"/>
      <c r="U227" s="9"/>
      <c r="V227" s="9"/>
      <c r="W227" s="9"/>
      <c r="X227" s="9"/>
      <c r="Y227" s="9"/>
      <c r="Z227" s="9"/>
      <c r="AA227" s="9"/>
      <c r="AB227" s="9"/>
      <c r="AC227" s="9"/>
      <c r="AD227" s="125" cm="1">
        <f t="array" ref="AD227">'ادخال البيانات'!E238</f>
        <v>0</v>
      </c>
      <c r="AE227" s="125" cm="1">
        <f t="array" ref="AE227">'ادخال البيانات'!H238</f>
        <v>0</v>
      </c>
      <c r="AF227" s="125" cm="1">
        <f t="array" ref="AF227">'ادخال البيانات'!K238</f>
        <v>0</v>
      </c>
      <c r="AG227" s="125" cm="1">
        <f t="array" ref="AG227">'ادخال البيانات'!N238</f>
        <v>0</v>
      </c>
      <c r="AH227" s="125" cm="1">
        <f t="array" ref="AH227">'ادخال البيانات'!Q238</f>
        <v>0</v>
      </c>
      <c r="AI227" s="125" cm="1">
        <f t="array" ref="AI227">'ادخال البيانات'!T238</f>
        <v>0</v>
      </c>
      <c r="AJ227" s="125" cm="1">
        <f t="array" ref="AJ227">'ادخال البيانات'!W238</f>
        <v>0</v>
      </c>
      <c r="AK227" s="125" cm="1">
        <f t="array" ref="AK227">'ادخال البيانات'!Z238</f>
        <v>0</v>
      </c>
      <c r="AL227" s="125" cm="1">
        <f t="array" ref="AL227">'ادخال البيانات'!AC238</f>
        <v>0</v>
      </c>
    </row>
    <row r="228" ht="13.8" customHeight="1">
      <c r="A228" s="9"/>
      <c r="B228" s="9"/>
      <c r="C228" s="9"/>
      <c r="D228" s="9"/>
      <c r="E228" s="9"/>
      <c r="F228" s="9"/>
      <c r="G228" s="9"/>
      <c r="H228" s="9"/>
      <c r="I228" s="9"/>
      <c r="J228" s="9"/>
      <c r="K228" s="9"/>
      <c r="L228" s="9"/>
      <c r="M228" s="9"/>
      <c r="N228" s="9"/>
      <c r="O228" s="9"/>
      <c r="P228" s="9"/>
      <c r="Q228" s="9"/>
      <c r="R228" s="9"/>
      <c r="S228" s="9"/>
      <c r="T228" s="9"/>
      <c r="U228" s="9"/>
      <c r="V228" s="9"/>
      <c r="W228" s="9"/>
      <c r="X228" s="9"/>
      <c r="Y228" s="9"/>
      <c r="Z228" s="9"/>
      <c r="AA228" s="9"/>
      <c r="AB228" s="9"/>
      <c r="AC228" s="9"/>
      <c r="AD228" s="125" cm="1">
        <f t="array" ref="AD228">'ادخال البيانات'!E239</f>
        <v>0</v>
      </c>
      <c r="AE228" s="125" cm="1">
        <f t="array" ref="AE228">'ادخال البيانات'!H239</f>
        <v>0</v>
      </c>
      <c r="AF228" s="125" cm="1">
        <f t="array" ref="AF228">'ادخال البيانات'!K239</f>
        <v>0</v>
      </c>
      <c r="AG228" s="125" cm="1">
        <f t="array" ref="AG228">'ادخال البيانات'!N239</f>
        <v>0</v>
      </c>
      <c r="AH228" s="125" cm="1">
        <f t="array" ref="AH228">'ادخال البيانات'!Q239</f>
        <v>0</v>
      </c>
      <c r="AI228" s="125" cm="1">
        <f t="array" ref="AI228">'ادخال البيانات'!T239</f>
        <v>0</v>
      </c>
      <c r="AJ228" s="125" cm="1">
        <f t="array" ref="AJ228">'ادخال البيانات'!W239</f>
        <v>0</v>
      </c>
      <c r="AK228" s="125" cm="1">
        <f t="array" ref="AK228">'ادخال البيانات'!Z239</f>
        <v>0</v>
      </c>
      <c r="AL228" s="125" cm="1">
        <f t="array" ref="AL228">'ادخال البيانات'!AC239</f>
        <v>0</v>
      </c>
    </row>
    <row r="229" ht="13.8" customHeight="1">
      <c r="A229" s="9"/>
      <c r="B229" s="9"/>
      <c r="C229" s="9"/>
      <c r="D229" s="9"/>
      <c r="E229" s="9"/>
      <c r="F229" s="9"/>
      <c r="G229" s="9"/>
      <c r="H229" s="9"/>
      <c r="I229" s="9"/>
      <c r="J229" s="9"/>
      <c r="K229" s="9"/>
      <c r="L229" s="9"/>
      <c r="M229" s="9"/>
      <c r="N229" s="9"/>
      <c r="O229" s="9"/>
      <c r="P229" s="9"/>
      <c r="Q229" s="9"/>
      <c r="R229" s="9"/>
      <c r="S229" s="9"/>
      <c r="T229" s="9"/>
      <c r="U229" s="9"/>
      <c r="V229" s="9"/>
      <c r="W229" s="9"/>
      <c r="X229" s="9"/>
      <c r="Y229" s="9"/>
      <c r="Z229" s="9"/>
      <c r="AA229" s="9"/>
      <c r="AB229" s="9"/>
      <c r="AC229" s="9"/>
      <c r="AD229" s="125" cm="1">
        <f t="array" ref="AD229">'ادخال البيانات'!E240</f>
        <v>0</v>
      </c>
      <c r="AE229" s="125" cm="1">
        <f t="array" ref="AE229">'ادخال البيانات'!H240</f>
        <v>0</v>
      </c>
      <c r="AF229" s="125" cm="1">
        <f t="array" ref="AF229">'ادخال البيانات'!K240</f>
        <v>0</v>
      </c>
      <c r="AG229" s="125" cm="1">
        <f t="array" ref="AG229">'ادخال البيانات'!N240</f>
        <v>0</v>
      </c>
      <c r="AH229" s="125" cm="1">
        <f t="array" ref="AH229">'ادخال البيانات'!Q240</f>
        <v>0</v>
      </c>
      <c r="AI229" s="125" cm="1">
        <f t="array" ref="AI229">'ادخال البيانات'!T240</f>
        <v>0</v>
      </c>
      <c r="AJ229" s="125" cm="1">
        <f t="array" ref="AJ229">'ادخال البيانات'!W240</f>
        <v>0</v>
      </c>
      <c r="AK229" s="125" cm="1">
        <f t="array" ref="AK229">'ادخال البيانات'!Z240</f>
        <v>0</v>
      </c>
      <c r="AL229" s="125" cm="1">
        <f t="array" ref="AL229">'ادخال البيانات'!AC240</f>
        <v>0</v>
      </c>
    </row>
    <row r="230" ht="13.8" customHeight="1">
      <c r="A230" s="9"/>
      <c r="B230" s="9"/>
      <c r="C230" s="9"/>
      <c r="D230" s="9"/>
      <c r="E230" s="9"/>
      <c r="F230" s="9"/>
      <c r="G230" s="9"/>
      <c r="H230" s="9"/>
      <c r="I230" s="9"/>
      <c r="J230" s="9"/>
      <c r="K230" s="9"/>
      <c r="L230" s="9"/>
      <c r="M230" s="9"/>
      <c r="N230" s="9"/>
      <c r="O230" s="9"/>
      <c r="P230" s="9"/>
      <c r="Q230" s="9"/>
      <c r="R230" s="9"/>
      <c r="S230" s="9"/>
      <c r="T230" s="9"/>
      <c r="U230" s="9"/>
      <c r="V230" s="9"/>
      <c r="W230" s="9"/>
      <c r="X230" s="9"/>
      <c r="Y230" s="9"/>
      <c r="Z230" s="9"/>
      <c r="AA230" s="9"/>
      <c r="AB230" s="9"/>
      <c r="AC230" s="9"/>
      <c r="AD230" s="125" cm="1">
        <f t="array" ref="AD230">'ادخال البيانات'!E241</f>
        <v>0</v>
      </c>
      <c r="AE230" s="125" cm="1">
        <f t="array" ref="AE230">'ادخال البيانات'!H241</f>
        <v>0</v>
      </c>
      <c r="AF230" s="125" cm="1">
        <f t="array" ref="AF230">'ادخال البيانات'!K241</f>
        <v>0</v>
      </c>
      <c r="AG230" s="125" cm="1">
        <f t="array" ref="AG230">'ادخال البيانات'!N241</f>
        <v>0</v>
      </c>
      <c r="AH230" s="125" cm="1">
        <f t="array" ref="AH230">'ادخال البيانات'!Q241</f>
        <v>0</v>
      </c>
      <c r="AI230" s="125" cm="1">
        <f t="array" ref="AI230">'ادخال البيانات'!T241</f>
        <v>0</v>
      </c>
      <c r="AJ230" s="125" cm="1">
        <f t="array" ref="AJ230">'ادخال البيانات'!W241</f>
        <v>0</v>
      </c>
      <c r="AK230" s="125" cm="1">
        <f t="array" ref="AK230">'ادخال البيانات'!Z241</f>
        <v>0</v>
      </c>
      <c r="AL230" s="125" cm="1">
        <f t="array" ref="AL230">'ادخال البيانات'!AC241</f>
        <v>0</v>
      </c>
    </row>
    <row r="231" ht="13.8" customHeight="1">
      <c r="A231" s="9"/>
      <c r="B231" s="9"/>
      <c r="C231" s="9"/>
      <c r="D231" s="9"/>
      <c r="E231" s="9"/>
      <c r="F231" s="9"/>
      <c r="G231" s="9"/>
      <c r="H231" s="9"/>
      <c r="I231" s="9"/>
      <c r="J231" s="9"/>
      <c r="K231" s="9"/>
      <c r="L231" s="9"/>
      <c r="M231" s="9"/>
      <c r="N231" s="9"/>
      <c r="O231" s="9"/>
      <c r="P231" s="9"/>
      <c r="Q231" s="9"/>
      <c r="R231" s="9"/>
      <c r="S231" s="9"/>
      <c r="T231" s="9"/>
      <c r="U231" s="9"/>
      <c r="V231" s="9"/>
      <c r="W231" s="9"/>
      <c r="X231" s="9"/>
      <c r="Y231" s="9"/>
      <c r="Z231" s="9"/>
      <c r="AA231" s="9"/>
      <c r="AB231" s="9"/>
      <c r="AC231" s="9"/>
      <c r="AD231" s="125" cm="1">
        <f t="array" ref="AD231">'ادخال البيانات'!E242</f>
        <v>0</v>
      </c>
      <c r="AE231" s="125" cm="1">
        <f t="array" ref="AE231">'ادخال البيانات'!H242</f>
        <v>0</v>
      </c>
      <c r="AF231" s="125" cm="1">
        <f t="array" ref="AF231">'ادخال البيانات'!K242</f>
        <v>0</v>
      </c>
      <c r="AG231" s="125" cm="1">
        <f t="array" ref="AG231">'ادخال البيانات'!N242</f>
        <v>0</v>
      </c>
      <c r="AH231" s="125" cm="1">
        <f t="array" ref="AH231">'ادخال البيانات'!Q242</f>
        <v>0</v>
      </c>
      <c r="AI231" s="125" cm="1">
        <f t="array" ref="AI231">'ادخال البيانات'!T242</f>
        <v>0</v>
      </c>
      <c r="AJ231" s="125" cm="1">
        <f t="array" ref="AJ231">'ادخال البيانات'!W242</f>
        <v>0</v>
      </c>
      <c r="AK231" s="125" cm="1">
        <f t="array" ref="AK231">'ادخال البيانات'!Z242</f>
        <v>0</v>
      </c>
      <c r="AL231" s="125" cm="1">
        <f t="array" ref="AL231">'ادخال البيانات'!AC242</f>
        <v>0</v>
      </c>
    </row>
    <row r="232" ht="13.8" customHeight="1">
      <c r="A232" s="9"/>
      <c r="B232" s="9"/>
      <c r="C232" s="9"/>
      <c r="D232" s="9"/>
      <c r="E232" s="9"/>
      <c r="F232" s="9"/>
      <c r="G232" s="9"/>
      <c r="H232" s="9"/>
      <c r="I232" s="9"/>
      <c r="J232" s="9"/>
      <c r="K232" s="9"/>
      <c r="L232" s="9"/>
      <c r="M232" s="9"/>
      <c r="N232" s="9"/>
      <c r="O232" s="9"/>
      <c r="P232" s="9"/>
      <c r="Q232" s="9"/>
      <c r="R232" s="9"/>
      <c r="S232" s="9"/>
      <c r="T232" s="9"/>
      <c r="U232" s="9"/>
      <c r="V232" s="9"/>
      <c r="W232" s="9"/>
      <c r="X232" s="9"/>
      <c r="Y232" s="9"/>
      <c r="Z232" s="9"/>
      <c r="AA232" s="9"/>
      <c r="AB232" s="9"/>
      <c r="AC232" s="9"/>
      <c r="AD232" s="125" cm="1">
        <f t="array" ref="AD232">'ادخال البيانات'!E243</f>
        <v>0</v>
      </c>
      <c r="AE232" s="125" cm="1">
        <f t="array" ref="AE232">'ادخال البيانات'!H243</f>
        <v>0</v>
      </c>
      <c r="AF232" s="125" cm="1">
        <f t="array" ref="AF232">'ادخال البيانات'!K243</f>
        <v>0</v>
      </c>
      <c r="AG232" s="125" cm="1">
        <f t="array" ref="AG232">'ادخال البيانات'!N243</f>
        <v>0</v>
      </c>
      <c r="AH232" s="125" cm="1">
        <f t="array" ref="AH232">'ادخال البيانات'!Q243</f>
        <v>0</v>
      </c>
      <c r="AI232" s="125" cm="1">
        <f t="array" ref="AI232">'ادخال البيانات'!T243</f>
        <v>0</v>
      </c>
      <c r="AJ232" s="125" cm="1">
        <f t="array" ref="AJ232">'ادخال البيانات'!W243</f>
        <v>0</v>
      </c>
      <c r="AK232" s="125" cm="1">
        <f t="array" ref="AK232">'ادخال البيانات'!Z243</f>
        <v>0</v>
      </c>
      <c r="AL232" s="125" cm="1">
        <f t="array" ref="AL232">'ادخال البيانات'!AC243</f>
        <v>0</v>
      </c>
    </row>
    <row r="233" ht="13.8" customHeight="1">
      <c r="A233" s="9"/>
      <c r="B233" s="9"/>
      <c r="C233" s="9"/>
      <c r="D233" s="9"/>
      <c r="E233" s="9"/>
      <c r="F233" s="9"/>
      <c r="G233" s="9"/>
      <c r="H233" s="9"/>
      <c r="I233" s="9"/>
      <c r="J233" s="9"/>
      <c r="K233" s="9"/>
      <c r="L233" s="9"/>
      <c r="M233" s="9"/>
      <c r="N233" s="9"/>
      <c r="O233" s="9"/>
      <c r="P233" s="9"/>
      <c r="Q233" s="9"/>
      <c r="R233" s="9"/>
      <c r="S233" s="9"/>
      <c r="T233" s="9"/>
      <c r="U233" s="9"/>
      <c r="V233" s="9"/>
      <c r="W233" s="9"/>
      <c r="X233" s="9"/>
      <c r="Y233" s="9"/>
      <c r="Z233" s="9"/>
      <c r="AA233" s="9"/>
      <c r="AB233" s="9"/>
      <c r="AC233" s="9"/>
      <c r="AD233" s="125" cm="1">
        <f t="array" ref="AD233">'ادخال البيانات'!E244</f>
        <v>0</v>
      </c>
      <c r="AE233" s="125" cm="1">
        <f t="array" ref="AE233">'ادخال البيانات'!H244</f>
        <v>0</v>
      </c>
      <c r="AF233" s="125" cm="1">
        <f t="array" ref="AF233">'ادخال البيانات'!K244</f>
        <v>0</v>
      </c>
      <c r="AG233" s="125" cm="1">
        <f t="array" ref="AG233">'ادخال البيانات'!N244</f>
        <v>0</v>
      </c>
      <c r="AH233" s="125" cm="1">
        <f t="array" ref="AH233">'ادخال البيانات'!Q244</f>
        <v>0</v>
      </c>
      <c r="AI233" s="125" cm="1">
        <f t="array" ref="AI233">'ادخال البيانات'!T244</f>
        <v>0</v>
      </c>
      <c r="AJ233" s="125" cm="1">
        <f t="array" ref="AJ233">'ادخال البيانات'!W244</f>
        <v>0</v>
      </c>
      <c r="AK233" s="125" cm="1">
        <f t="array" ref="AK233">'ادخال البيانات'!Z244</f>
        <v>0</v>
      </c>
      <c r="AL233" s="125" cm="1">
        <f t="array" ref="AL233">'ادخال البيانات'!AC244</f>
        <v>0</v>
      </c>
    </row>
    <row r="234" ht="13.8" customHeight="1">
      <c r="A234" s="9"/>
      <c r="B234" s="9"/>
      <c r="C234" s="9"/>
      <c r="D234" s="9"/>
      <c r="E234" s="9"/>
      <c r="F234" s="9"/>
      <c r="G234" s="9"/>
      <c r="H234" s="9"/>
      <c r="I234" s="9"/>
      <c r="J234" s="9"/>
      <c r="K234" s="9"/>
      <c r="L234" s="9"/>
      <c r="M234" s="9"/>
      <c r="N234" s="9"/>
      <c r="O234" s="9"/>
      <c r="P234" s="9"/>
      <c r="Q234" s="9"/>
      <c r="R234" s="9"/>
      <c r="S234" s="9"/>
      <c r="T234" s="9"/>
      <c r="U234" s="9"/>
      <c r="V234" s="9"/>
      <c r="W234" s="9"/>
      <c r="X234" s="9"/>
      <c r="Y234" s="9"/>
      <c r="Z234" s="9"/>
      <c r="AA234" s="9"/>
      <c r="AB234" s="9"/>
      <c r="AC234" s="9"/>
      <c r="AD234" s="125" cm="1">
        <f t="array" ref="AD234">'ادخال البيانات'!E245</f>
        <v>0</v>
      </c>
      <c r="AE234" s="125" cm="1">
        <f t="array" ref="AE234">'ادخال البيانات'!H245</f>
        <v>0</v>
      </c>
      <c r="AF234" s="125" cm="1">
        <f t="array" ref="AF234">'ادخال البيانات'!K245</f>
        <v>0</v>
      </c>
      <c r="AG234" s="125" cm="1">
        <f t="array" ref="AG234">'ادخال البيانات'!N245</f>
        <v>0</v>
      </c>
      <c r="AH234" s="125" cm="1">
        <f t="array" ref="AH234">'ادخال البيانات'!Q245</f>
        <v>0</v>
      </c>
      <c r="AI234" s="125" cm="1">
        <f t="array" ref="AI234">'ادخال البيانات'!T245</f>
        <v>0</v>
      </c>
      <c r="AJ234" s="125" cm="1">
        <f t="array" ref="AJ234">'ادخال البيانات'!W245</f>
        <v>0</v>
      </c>
      <c r="AK234" s="125" cm="1">
        <f t="array" ref="AK234">'ادخال البيانات'!Z245</f>
        <v>0</v>
      </c>
      <c r="AL234" s="125" cm="1">
        <f t="array" ref="AL234">'ادخال البيانات'!AC245</f>
        <v>0</v>
      </c>
    </row>
    <row r="235" ht="13.8" customHeight="1">
      <c r="A235" s="9"/>
      <c r="B235" s="9"/>
      <c r="C235" s="9"/>
      <c r="D235" s="9"/>
      <c r="E235" s="9"/>
      <c r="F235" s="9"/>
      <c r="G235" s="9"/>
      <c r="H235" s="9"/>
      <c r="I235" s="9"/>
      <c r="J235" s="9"/>
      <c r="K235" s="9"/>
      <c r="L235" s="9"/>
      <c r="M235" s="9"/>
      <c r="N235" s="9"/>
      <c r="O235" s="9"/>
      <c r="P235" s="9"/>
      <c r="Q235" s="9"/>
      <c r="R235" s="9"/>
      <c r="S235" s="9"/>
      <c r="T235" s="9"/>
      <c r="U235" s="9"/>
      <c r="V235" s="9"/>
      <c r="W235" s="9"/>
      <c r="X235" s="9"/>
      <c r="Y235" s="9"/>
      <c r="Z235" s="9"/>
      <c r="AA235" s="9"/>
      <c r="AB235" s="9"/>
      <c r="AC235" s="9"/>
      <c r="AD235" s="125" cm="1">
        <f t="array" ref="AD235">'ادخال البيانات'!E246</f>
        <v>0</v>
      </c>
      <c r="AE235" s="125" cm="1">
        <f t="array" ref="AE235">'ادخال البيانات'!H246</f>
        <v>0</v>
      </c>
      <c r="AF235" s="125" cm="1">
        <f t="array" ref="AF235">'ادخال البيانات'!K246</f>
        <v>0</v>
      </c>
      <c r="AG235" s="125" cm="1">
        <f t="array" ref="AG235">'ادخال البيانات'!N246</f>
        <v>0</v>
      </c>
      <c r="AH235" s="125" cm="1">
        <f t="array" ref="AH235">'ادخال البيانات'!Q246</f>
        <v>0</v>
      </c>
      <c r="AI235" s="125" cm="1">
        <f t="array" ref="AI235">'ادخال البيانات'!T246</f>
        <v>0</v>
      </c>
      <c r="AJ235" s="125" cm="1">
        <f t="array" ref="AJ235">'ادخال البيانات'!W246</f>
        <v>0</v>
      </c>
      <c r="AK235" s="125" cm="1">
        <f t="array" ref="AK235">'ادخال البيانات'!Z246</f>
        <v>0</v>
      </c>
      <c r="AL235" s="125" cm="1">
        <f t="array" ref="AL235">'ادخال البيانات'!AC246</f>
        <v>0</v>
      </c>
    </row>
    <row r="236" ht="13.8" customHeight="1">
      <c r="A236" s="9"/>
      <c r="B236" s="9"/>
      <c r="C236" s="9"/>
      <c r="D236" s="9"/>
      <c r="E236" s="9"/>
      <c r="F236" s="9"/>
      <c r="G236" s="9"/>
      <c r="H236" s="9"/>
      <c r="I236" s="9"/>
      <c r="J236" s="9"/>
      <c r="K236" s="9"/>
      <c r="L236" s="9"/>
      <c r="M236" s="9"/>
      <c r="N236" s="9"/>
      <c r="O236" s="9"/>
      <c r="P236" s="9"/>
      <c r="Q236" s="9"/>
      <c r="R236" s="9"/>
      <c r="S236" s="9"/>
      <c r="T236" s="9"/>
      <c r="U236" s="9"/>
      <c r="V236" s="9"/>
      <c r="W236" s="9"/>
      <c r="X236" s="9"/>
      <c r="Y236" s="9"/>
      <c r="Z236" s="9"/>
      <c r="AA236" s="9"/>
      <c r="AB236" s="9"/>
      <c r="AC236" s="9"/>
      <c r="AD236" s="125" cm="1">
        <f t="array" ref="AD236">'ادخال البيانات'!E247</f>
        <v>0</v>
      </c>
      <c r="AE236" s="125" cm="1">
        <f t="array" ref="AE236">'ادخال البيانات'!H247</f>
        <v>0</v>
      </c>
      <c r="AF236" s="125" cm="1">
        <f t="array" ref="AF236">'ادخال البيانات'!K247</f>
        <v>0</v>
      </c>
      <c r="AG236" s="125" cm="1">
        <f t="array" ref="AG236">'ادخال البيانات'!N247</f>
        <v>0</v>
      </c>
      <c r="AH236" s="125" cm="1">
        <f t="array" ref="AH236">'ادخال البيانات'!Q247</f>
        <v>0</v>
      </c>
      <c r="AI236" s="125" cm="1">
        <f t="array" ref="AI236">'ادخال البيانات'!T247</f>
        <v>0</v>
      </c>
      <c r="AJ236" s="125" cm="1">
        <f t="array" ref="AJ236">'ادخال البيانات'!W247</f>
        <v>0</v>
      </c>
      <c r="AK236" s="125" cm="1">
        <f t="array" ref="AK236">'ادخال البيانات'!Z247</f>
        <v>0</v>
      </c>
      <c r="AL236" s="125" cm="1">
        <f t="array" ref="AL236">'ادخال البيانات'!AC247</f>
        <v>0</v>
      </c>
    </row>
    <row r="237" ht="13.8" customHeight="1">
      <c r="A237" s="9"/>
      <c r="B237" s="9"/>
      <c r="C237" s="9"/>
      <c r="D237" s="9"/>
      <c r="E237" s="9"/>
      <c r="F237" s="9"/>
      <c r="G237" s="9"/>
      <c r="H237" s="9"/>
      <c r="I237" s="9"/>
      <c r="J237" s="9"/>
      <c r="K237" s="9"/>
      <c r="L237" s="9"/>
      <c r="M237" s="9"/>
      <c r="N237" s="9"/>
      <c r="O237" s="9"/>
      <c r="P237" s="9"/>
      <c r="Q237" s="9"/>
      <c r="R237" s="9"/>
      <c r="S237" s="9"/>
      <c r="T237" s="9"/>
      <c r="U237" s="9"/>
      <c r="V237" s="9"/>
      <c r="W237" s="9"/>
      <c r="X237" s="9"/>
      <c r="Y237" s="9"/>
      <c r="Z237" s="9"/>
      <c r="AA237" s="9"/>
      <c r="AB237" s="9"/>
      <c r="AC237" s="9"/>
      <c r="AD237" s="125" cm="1">
        <f t="array" ref="AD237">'ادخال البيانات'!E248</f>
        <v>0</v>
      </c>
      <c r="AE237" s="125" cm="1">
        <f t="array" ref="AE237">'ادخال البيانات'!H248</f>
        <v>0</v>
      </c>
      <c r="AF237" s="125" cm="1">
        <f t="array" ref="AF237">'ادخال البيانات'!K248</f>
        <v>0</v>
      </c>
      <c r="AG237" s="125" cm="1">
        <f t="array" ref="AG237">'ادخال البيانات'!N248</f>
        <v>0</v>
      </c>
      <c r="AH237" s="125" cm="1">
        <f t="array" ref="AH237">'ادخال البيانات'!Q248</f>
        <v>0</v>
      </c>
      <c r="AI237" s="125" cm="1">
        <f t="array" ref="AI237">'ادخال البيانات'!T248</f>
        <v>0</v>
      </c>
      <c r="AJ237" s="125" cm="1">
        <f t="array" ref="AJ237">'ادخال البيانات'!W248</f>
        <v>0</v>
      </c>
      <c r="AK237" s="125" cm="1">
        <f t="array" ref="AK237">'ادخال البيانات'!Z248</f>
        <v>0</v>
      </c>
      <c r="AL237" s="125" cm="1">
        <f t="array" ref="AL237">'ادخال البيانات'!AC248</f>
        <v>0</v>
      </c>
    </row>
    <row r="238" ht="13.8" customHeight="1">
      <c r="A238" s="9"/>
      <c r="B238" s="9"/>
      <c r="C238" s="9"/>
      <c r="D238" s="9"/>
      <c r="E238" s="9"/>
      <c r="F238" s="9"/>
      <c r="G238" s="9"/>
      <c r="H238" s="9"/>
      <c r="I238" s="9"/>
      <c r="J238" s="9"/>
      <c r="K238" s="9"/>
      <c r="L238" s="9"/>
      <c r="M238" s="9"/>
      <c r="N238" s="9"/>
      <c r="O238" s="9"/>
      <c r="P238" s="9"/>
      <c r="Q238" s="9"/>
      <c r="R238" s="9"/>
      <c r="S238" s="9"/>
      <c r="T238" s="9"/>
      <c r="U238" s="9"/>
      <c r="V238" s="9"/>
      <c r="W238" s="9"/>
      <c r="X238" s="9"/>
      <c r="Y238" s="9"/>
      <c r="Z238" s="9"/>
      <c r="AA238" s="9"/>
      <c r="AB238" s="9"/>
      <c r="AC238" s="9"/>
      <c r="AD238" s="125" cm="1">
        <f t="array" ref="AD238">'ادخال البيانات'!E249</f>
        <v>0</v>
      </c>
      <c r="AE238" s="125" cm="1">
        <f t="array" ref="AE238">'ادخال البيانات'!H249</f>
        <v>0</v>
      </c>
      <c r="AF238" s="125" cm="1">
        <f t="array" ref="AF238">'ادخال البيانات'!K249</f>
        <v>0</v>
      </c>
      <c r="AG238" s="125" cm="1">
        <f t="array" ref="AG238">'ادخال البيانات'!N249</f>
        <v>0</v>
      </c>
      <c r="AH238" s="125" cm="1">
        <f t="array" ref="AH238">'ادخال البيانات'!Q249</f>
        <v>0</v>
      </c>
      <c r="AI238" s="125" cm="1">
        <f t="array" ref="AI238">'ادخال البيانات'!T249</f>
        <v>0</v>
      </c>
      <c r="AJ238" s="125" cm="1">
        <f t="array" ref="AJ238">'ادخال البيانات'!W249</f>
        <v>0</v>
      </c>
      <c r="AK238" s="125" cm="1">
        <f t="array" ref="AK238">'ادخال البيانات'!Z249</f>
        <v>0</v>
      </c>
      <c r="AL238" s="125" cm="1">
        <f t="array" ref="AL238">'ادخال البيانات'!AC249</f>
        <v>0</v>
      </c>
    </row>
    <row r="239" ht="13.8" customHeight="1">
      <c r="A239" s="9"/>
      <c r="B239" s="9"/>
      <c r="C239" s="9"/>
      <c r="D239" s="9"/>
      <c r="E239" s="9"/>
      <c r="F239" s="9"/>
      <c r="G239" s="9"/>
      <c r="H239" s="9"/>
      <c r="I239" s="9"/>
      <c r="J239" s="9"/>
      <c r="K239" s="9"/>
      <c r="L239" s="9"/>
      <c r="M239" s="9"/>
      <c r="N239" s="9"/>
      <c r="O239" s="9"/>
      <c r="P239" s="9"/>
      <c r="Q239" s="9"/>
      <c r="R239" s="9"/>
      <c r="S239" s="9"/>
      <c r="T239" s="9"/>
      <c r="U239" s="9"/>
      <c r="V239" s="9"/>
      <c r="W239" s="9"/>
      <c r="X239" s="9"/>
      <c r="Y239" s="9"/>
      <c r="Z239" s="9"/>
      <c r="AA239" s="9"/>
      <c r="AB239" s="9"/>
      <c r="AC239" s="9"/>
      <c r="AD239" s="125" cm="1">
        <f t="array" ref="AD239">'ادخال البيانات'!E250</f>
        <v>0</v>
      </c>
      <c r="AE239" s="125" cm="1">
        <f t="array" ref="AE239">'ادخال البيانات'!H250</f>
        <v>0</v>
      </c>
      <c r="AF239" s="125" cm="1">
        <f t="array" ref="AF239">'ادخال البيانات'!K250</f>
        <v>0</v>
      </c>
      <c r="AG239" s="125" cm="1">
        <f t="array" ref="AG239">'ادخال البيانات'!N250</f>
        <v>0</v>
      </c>
      <c r="AH239" s="125" cm="1">
        <f t="array" ref="AH239">'ادخال البيانات'!Q250</f>
        <v>0</v>
      </c>
      <c r="AI239" s="125" cm="1">
        <f t="array" ref="AI239">'ادخال البيانات'!T250</f>
        <v>0</v>
      </c>
      <c r="AJ239" s="125" cm="1">
        <f t="array" ref="AJ239">'ادخال البيانات'!W250</f>
        <v>0</v>
      </c>
      <c r="AK239" s="125" cm="1">
        <f t="array" ref="AK239">'ادخال البيانات'!Z250</f>
        <v>0</v>
      </c>
      <c r="AL239" s="125" cm="1">
        <f t="array" ref="AL239">'ادخال البيانات'!AC250</f>
        <v>0</v>
      </c>
    </row>
    <row r="240" ht="13.8" customHeight="1">
      <c r="A240" s="9"/>
      <c r="B240" s="9"/>
      <c r="C240" s="9"/>
      <c r="D240" s="9"/>
      <c r="E240" s="9"/>
      <c r="F240" s="9"/>
      <c r="G240" s="9"/>
      <c r="H240" s="9"/>
      <c r="I240" s="9"/>
      <c r="J240" s="9"/>
      <c r="K240" s="9"/>
      <c r="L240" s="9"/>
      <c r="M240" s="9"/>
      <c r="N240" s="9"/>
      <c r="O240" s="9"/>
      <c r="P240" s="9"/>
      <c r="Q240" s="9"/>
      <c r="R240" s="9"/>
      <c r="S240" s="9"/>
      <c r="T240" s="9"/>
      <c r="U240" s="9"/>
      <c r="V240" s="9"/>
      <c r="W240" s="9"/>
      <c r="X240" s="9"/>
      <c r="Y240" s="9"/>
      <c r="Z240" s="9"/>
      <c r="AA240" s="9"/>
      <c r="AB240" s="9"/>
      <c r="AC240" s="9"/>
      <c r="AD240" s="125" cm="1">
        <f t="array" ref="AD240">'ادخال البيانات'!E251</f>
        <v>0</v>
      </c>
      <c r="AE240" s="125" cm="1">
        <f t="array" ref="AE240">'ادخال البيانات'!H251</f>
        <v>0</v>
      </c>
      <c r="AF240" s="125" cm="1">
        <f t="array" ref="AF240">'ادخال البيانات'!K251</f>
        <v>0</v>
      </c>
      <c r="AG240" s="125" cm="1">
        <f t="array" ref="AG240">'ادخال البيانات'!N251</f>
        <v>0</v>
      </c>
      <c r="AH240" s="125" cm="1">
        <f t="array" ref="AH240">'ادخال البيانات'!Q251</f>
        <v>0</v>
      </c>
      <c r="AI240" s="125" cm="1">
        <f t="array" ref="AI240">'ادخال البيانات'!T251</f>
        <v>0</v>
      </c>
      <c r="AJ240" s="125" cm="1">
        <f t="array" ref="AJ240">'ادخال البيانات'!W251</f>
        <v>0</v>
      </c>
      <c r="AK240" s="125" cm="1">
        <f t="array" ref="AK240">'ادخال البيانات'!Z251</f>
        <v>0</v>
      </c>
      <c r="AL240" s="125" cm="1">
        <f t="array" ref="AL240">'ادخال البيانات'!AC251</f>
        <v>0</v>
      </c>
    </row>
    <row r="241" ht="13.8" customHeight="1">
      <c r="A241" s="9"/>
      <c r="B241" s="9"/>
      <c r="C241" s="9"/>
      <c r="D241" s="9"/>
      <c r="E241" s="9"/>
      <c r="F241" s="9"/>
      <c r="G241" s="9"/>
      <c r="H241" s="9"/>
      <c r="I241" s="9"/>
      <c r="J241" s="9"/>
      <c r="K241" s="9"/>
      <c r="L241" s="9"/>
      <c r="M241" s="9"/>
      <c r="N241" s="9"/>
      <c r="O241" s="9"/>
      <c r="P241" s="9"/>
      <c r="Q241" s="9"/>
      <c r="R241" s="9"/>
      <c r="S241" s="9"/>
      <c r="T241" s="9"/>
      <c r="U241" s="9"/>
      <c r="V241" s="9"/>
      <c r="W241" s="9"/>
      <c r="X241" s="9"/>
      <c r="Y241" s="9"/>
      <c r="Z241" s="9"/>
      <c r="AA241" s="9"/>
      <c r="AB241" s="9"/>
      <c r="AC241" s="9"/>
      <c r="AD241" s="125" cm="1">
        <f t="array" ref="AD241">'ادخال البيانات'!E252</f>
        <v>0</v>
      </c>
      <c r="AE241" s="125" cm="1">
        <f t="array" ref="AE241">'ادخال البيانات'!H252</f>
        <v>0</v>
      </c>
      <c r="AF241" s="125" cm="1">
        <f t="array" ref="AF241">'ادخال البيانات'!K252</f>
        <v>0</v>
      </c>
      <c r="AG241" s="125" cm="1">
        <f t="array" ref="AG241">'ادخال البيانات'!N252</f>
        <v>0</v>
      </c>
      <c r="AH241" s="125" cm="1">
        <f t="array" ref="AH241">'ادخال البيانات'!Q252</f>
        <v>0</v>
      </c>
      <c r="AI241" s="125" cm="1">
        <f t="array" ref="AI241">'ادخال البيانات'!T252</f>
        <v>0</v>
      </c>
      <c r="AJ241" s="125" cm="1">
        <f t="array" ref="AJ241">'ادخال البيانات'!W252</f>
        <v>0</v>
      </c>
      <c r="AK241" s="125" cm="1">
        <f t="array" ref="AK241">'ادخال البيانات'!Z252</f>
        <v>0</v>
      </c>
      <c r="AL241" s="125" cm="1">
        <f t="array" ref="AL241">'ادخال البيانات'!AC252</f>
        <v>0</v>
      </c>
    </row>
    <row r="242" ht="13.8" customHeight="1">
      <c r="A242" s="9"/>
      <c r="B242" s="9"/>
      <c r="C242" s="9"/>
      <c r="D242" s="9"/>
      <c r="E242" s="9"/>
      <c r="F242" s="9"/>
      <c r="G242" s="9"/>
      <c r="H242" s="9"/>
      <c r="I242" s="9"/>
      <c r="J242" s="9"/>
      <c r="K242" s="9"/>
      <c r="L242" s="9"/>
      <c r="M242" s="9"/>
      <c r="N242" s="9"/>
      <c r="O242" s="9"/>
      <c r="P242" s="9"/>
      <c r="Q242" s="9"/>
      <c r="R242" s="9"/>
      <c r="S242" s="9"/>
      <c r="T242" s="9"/>
      <c r="U242" s="9"/>
      <c r="V242" s="9"/>
      <c r="W242" s="9"/>
      <c r="X242" s="9"/>
      <c r="Y242" s="9"/>
      <c r="Z242" s="9"/>
      <c r="AA242" s="9"/>
      <c r="AB242" s="9"/>
      <c r="AC242" s="9"/>
      <c r="AD242" s="97"/>
      <c r="AE242" s="97"/>
      <c r="AF242" s="97"/>
      <c r="AG242" s="97"/>
      <c r="AH242" s="97"/>
      <c r="AI242" s="97"/>
      <c r="AJ242" s="97"/>
      <c r="AK242" s="97"/>
      <c r="AL242" s="97"/>
    </row>
    <row r="243" ht="13.8" customHeight="1">
      <c r="A243" s="9"/>
      <c r="B243" s="9"/>
      <c r="C243" s="9"/>
      <c r="D243" s="9"/>
      <c r="E243" s="9"/>
      <c r="F243" s="9"/>
      <c r="G243" s="9"/>
      <c r="H243" s="9"/>
      <c r="I243" s="9"/>
      <c r="J243" s="9"/>
      <c r="K243" s="9"/>
      <c r="L243" s="9"/>
      <c r="M243" s="9"/>
      <c r="N243" s="9"/>
      <c r="O243" s="9"/>
      <c r="P243" s="9"/>
      <c r="Q243" s="9"/>
      <c r="R243" s="9"/>
      <c r="S243" s="9"/>
      <c r="T243" s="9"/>
      <c r="U243" s="9"/>
      <c r="V243" s="9"/>
      <c r="W243" s="9"/>
      <c r="X243" s="9"/>
      <c r="Y243" s="9"/>
      <c r="Z243" s="9"/>
      <c r="AA243" s="9"/>
      <c r="AB243" s="9"/>
      <c r="AC243" s="9"/>
      <c r="AD243" s="9"/>
      <c r="AE243" s="9"/>
      <c r="AF243" s="9"/>
      <c r="AG243" s="9"/>
      <c r="AH243" s="9"/>
      <c r="AI243" s="9"/>
      <c r="AJ243" s="9"/>
      <c r="AK243" s="9"/>
      <c r="AL243" s="9"/>
    </row>
    <row r="244" ht="13.8" customHeight="1">
      <c r="A244" s="9"/>
      <c r="B244" s="9"/>
      <c r="C244" s="9"/>
      <c r="D244" s="9"/>
      <c r="E244" s="9"/>
      <c r="F244" s="9"/>
      <c r="G244" s="9"/>
      <c r="H244" s="9"/>
      <c r="I244" s="9"/>
      <c r="J244" s="9"/>
      <c r="K244" s="9"/>
      <c r="L244" s="9"/>
      <c r="M244" s="9"/>
      <c r="N244" s="9"/>
      <c r="O244" s="9"/>
      <c r="P244" s="9"/>
      <c r="Q244" s="9"/>
      <c r="R244" s="9"/>
      <c r="S244" s="9"/>
      <c r="T244" s="9"/>
      <c r="U244" s="9"/>
      <c r="V244" s="9"/>
      <c r="W244" s="9"/>
      <c r="X244" s="9"/>
      <c r="Y244" s="9"/>
      <c r="Z244" s="9"/>
      <c r="AA244" s="9"/>
      <c r="AB244" s="9"/>
      <c r="AC244" s="9"/>
      <c r="AD244" s="9"/>
      <c r="AE244" s="9"/>
      <c r="AF244" s="9"/>
      <c r="AG244" s="9"/>
      <c r="AH244" s="9"/>
      <c r="AI244" s="9"/>
      <c r="AJ244" s="9"/>
      <c r="AK244" s="9"/>
      <c r="AL244" s="9"/>
    </row>
    <row r="245" ht="13.8" customHeight="1">
      <c r="A245" s="9"/>
      <c r="B245" s="9"/>
      <c r="C245" s="9"/>
      <c r="D245" s="9"/>
      <c r="E245" s="9"/>
      <c r="F245" s="9"/>
      <c r="G245" s="9"/>
      <c r="H245" s="9"/>
      <c r="I245" s="9"/>
      <c r="J245" s="9"/>
      <c r="K245" s="9"/>
      <c r="L245" s="9"/>
      <c r="M245" s="9"/>
      <c r="N245" s="9"/>
      <c r="O245" s="9"/>
      <c r="P245" s="9"/>
      <c r="Q245" s="9"/>
      <c r="R245" s="9"/>
      <c r="S245" s="9"/>
      <c r="T245" s="9"/>
      <c r="U245" s="9"/>
      <c r="V245" s="9"/>
      <c r="W245" s="9"/>
      <c r="X245" s="9"/>
      <c r="Y245" s="9"/>
      <c r="Z245" s="9"/>
      <c r="AA245" s="9"/>
      <c r="AB245" s="9"/>
      <c r="AC245" s="9"/>
      <c r="AD245" s="9"/>
      <c r="AE245" s="9"/>
      <c r="AF245" s="9"/>
      <c r="AG245" s="9"/>
      <c r="AH245" s="9"/>
      <c r="AI245" s="9"/>
      <c r="AJ245" s="9"/>
      <c r="AK245" s="9"/>
      <c r="AL245" s="9"/>
    </row>
    <row r="246" ht="13.8" customHeight="1">
      <c r="A246" s="9"/>
      <c r="B246" s="9"/>
      <c r="C246" s="9"/>
      <c r="D246" s="9"/>
      <c r="E246" s="9"/>
      <c r="F246" s="9"/>
      <c r="G246" s="9"/>
      <c r="H246" s="9"/>
      <c r="I246" s="9"/>
      <c r="J246" s="9"/>
      <c r="K246" s="9"/>
      <c r="L246" s="9"/>
      <c r="M246" s="9"/>
      <c r="N246" s="9"/>
      <c r="O246" s="9"/>
      <c r="P246" s="9"/>
      <c r="Q246" s="9"/>
      <c r="R246" s="9"/>
      <c r="S246" s="9"/>
      <c r="T246" s="9"/>
      <c r="U246" s="9"/>
      <c r="V246" s="9"/>
      <c r="W246" s="9"/>
      <c r="X246" s="9"/>
      <c r="Y246" s="9"/>
      <c r="Z246" s="9"/>
      <c r="AA246" s="9"/>
      <c r="AB246" s="9"/>
      <c r="AC246" s="9"/>
      <c r="AD246" s="9"/>
      <c r="AE246" s="9"/>
      <c r="AF246" s="9"/>
      <c r="AG246" s="9"/>
      <c r="AH246" s="9"/>
      <c r="AI246" s="9"/>
      <c r="AJ246" s="9"/>
      <c r="AK246" s="9"/>
      <c r="AL246" s="9"/>
    </row>
    <row r="247" ht="13.8" customHeight="1">
      <c r="A247" s="9"/>
      <c r="B247" s="9"/>
      <c r="C247" s="9"/>
      <c r="D247" s="9"/>
      <c r="E247" s="9"/>
      <c r="F247" s="9"/>
      <c r="G247" s="9"/>
      <c r="H247" s="9"/>
      <c r="I247" s="9"/>
      <c r="J247" s="9"/>
      <c r="K247" s="9"/>
      <c r="L247" s="9"/>
      <c r="M247" s="9"/>
      <c r="N247" s="9"/>
      <c r="O247" s="9"/>
      <c r="P247" s="9"/>
      <c r="Q247" s="9"/>
      <c r="R247" s="9"/>
      <c r="S247" s="9"/>
      <c r="T247" s="9"/>
      <c r="U247" s="9"/>
      <c r="V247" s="9"/>
      <c r="W247" s="9"/>
      <c r="X247" s="9"/>
      <c r="Y247" s="9"/>
      <c r="Z247" s="9"/>
      <c r="AA247" s="9"/>
      <c r="AB247" s="9"/>
      <c r="AC247" s="9"/>
      <c r="AD247" s="9"/>
      <c r="AE247" s="9"/>
      <c r="AF247" s="9"/>
      <c r="AG247" s="9"/>
      <c r="AH247" s="9"/>
      <c r="AI247" s="9"/>
      <c r="AJ247" s="9"/>
      <c r="AK247" s="9"/>
      <c r="AL247" s="9"/>
    </row>
    <row r="248" ht="13.8" customHeight="1">
      <c r="A248" s="9"/>
      <c r="B248" s="9"/>
      <c r="C248" s="9"/>
      <c r="D248" s="9"/>
      <c r="E248" s="9"/>
      <c r="F248" s="9"/>
      <c r="G248" s="9"/>
      <c r="H248" s="9"/>
      <c r="I248" s="9"/>
      <c r="J248" s="9"/>
      <c r="K248" s="9"/>
      <c r="L248" s="9"/>
      <c r="M248" s="9"/>
      <c r="N248" s="9"/>
      <c r="O248" s="9"/>
      <c r="P248" s="9"/>
      <c r="Q248" s="9"/>
      <c r="R248" s="9"/>
      <c r="S248" s="9"/>
      <c r="T248" s="9"/>
      <c r="U248" s="9"/>
      <c r="V248" s="9"/>
      <c r="W248" s="9"/>
      <c r="X248" s="9"/>
      <c r="Y248" s="9"/>
      <c r="Z248" s="9"/>
      <c r="AA248" s="9"/>
      <c r="AB248" s="9"/>
      <c r="AC248" s="9"/>
      <c r="AD248" s="9"/>
      <c r="AE248" s="9"/>
      <c r="AF248" s="9"/>
      <c r="AG248" s="9"/>
      <c r="AH248" s="9"/>
      <c r="AI248" s="9"/>
      <c r="AJ248" s="9"/>
      <c r="AK248" s="9"/>
      <c r="AL248" s="9"/>
    </row>
    <row r="249" ht="13.8" customHeight="1">
      <c r="A249" s="9"/>
      <c r="B249" s="9"/>
      <c r="C249" s="9"/>
      <c r="D249" s="9"/>
      <c r="E249" s="9"/>
      <c r="F249" s="9"/>
      <c r="G249" s="9"/>
      <c r="H249" s="9"/>
      <c r="I249" s="9"/>
      <c r="J249" s="9"/>
      <c r="K249" s="9"/>
      <c r="L249" s="9"/>
      <c r="M249" s="9"/>
      <c r="N249" s="9"/>
      <c r="O249" s="9"/>
      <c r="P249" s="9"/>
      <c r="Q249" s="9"/>
      <c r="R249" s="9"/>
      <c r="S249" s="9"/>
      <c r="T249" s="9"/>
      <c r="U249" s="9"/>
      <c r="V249" s="9"/>
      <c r="W249" s="9"/>
      <c r="X249" s="9"/>
      <c r="Y249" s="9"/>
      <c r="Z249" s="9"/>
      <c r="AA249" s="9"/>
      <c r="AB249" s="9"/>
      <c r="AC249" s="9"/>
      <c r="AD249" s="9"/>
      <c r="AE249" s="9"/>
      <c r="AF249" s="9"/>
      <c r="AG249" s="9"/>
      <c r="AH249" s="9"/>
      <c r="AI249" s="9"/>
      <c r="AJ249" s="9"/>
      <c r="AK249" s="9"/>
      <c r="AL249" s="9"/>
    </row>
  </sheetData>
  <mergeCells count="100">
    <mergeCell ref="C116:E116"/>
    <mergeCell ref="C117:E117"/>
    <mergeCell ref="C118:E118"/>
    <mergeCell ref="C110:E110"/>
    <mergeCell ref="C111:E111"/>
    <mergeCell ref="C112:E112"/>
    <mergeCell ref="C113:E113"/>
    <mergeCell ref="C114:E114"/>
    <mergeCell ref="C115:E115"/>
    <mergeCell ref="C109:E109"/>
    <mergeCell ref="C98:E98"/>
    <mergeCell ref="C99:E99"/>
    <mergeCell ref="C100:E100"/>
    <mergeCell ref="C101:E101"/>
    <mergeCell ref="C102:E102"/>
    <mergeCell ref="C103:E103"/>
    <mergeCell ref="C104:E104"/>
    <mergeCell ref="C105:E105"/>
    <mergeCell ref="C106:E106"/>
    <mergeCell ref="C107:E107"/>
    <mergeCell ref="C108:E108"/>
    <mergeCell ref="C97:E97"/>
    <mergeCell ref="C86:E86"/>
    <mergeCell ref="C87:E87"/>
    <mergeCell ref="C88:E88"/>
    <mergeCell ref="C89:E89"/>
    <mergeCell ref="C90:E90"/>
    <mergeCell ref="C91:E91"/>
    <mergeCell ref="C92:E92"/>
    <mergeCell ref="C93:E93"/>
    <mergeCell ref="C94:E94"/>
    <mergeCell ref="C95:E95"/>
    <mergeCell ref="C96:E96"/>
    <mergeCell ref="C85:E85"/>
    <mergeCell ref="C74:E74"/>
    <mergeCell ref="C75:E75"/>
    <mergeCell ref="C76:E76"/>
    <mergeCell ref="C77:E77"/>
    <mergeCell ref="C78:E78"/>
    <mergeCell ref="C79:E79"/>
    <mergeCell ref="C80:E80"/>
    <mergeCell ref="C81:E81"/>
    <mergeCell ref="C82:E82"/>
    <mergeCell ref="C83:E83"/>
    <mergeCell ref="C84:E84"/>
    <mergeCell ref="C73:E73"/>
    <mergeCell ref="C62:E62"/>
    <mergeCell ref="C63:E63"/>
    <mergeCell ref="C64:E64"/>
    <mergeCell ref="C65:E65"/>
    <mergeCell ref="C66:E66"/>
    <mergeCell ref="C67:E67"/>
    <mergeCell ref="C68:E68"/>
    <mergeCell ref="C69:E69"/>
    <mergeCell ref="C70:E70"/>
    <mergeCell ref="C71:E71"/>
    <mergeCell ref="C72:E72"/>
    <mergeCell ref="C61:E61"/>
    <mergeCell ref="C50:E50"/>
    <mergeCell ref="C51:E51"/>
    <mergeCell ref="C52:E52"/>
    <mergeCell ref="C53:E53"/>
    <mergeCell ref="C54:E54"/>
    <mergeCell ref="C55:E55"/>
    <mergeCell ref="C56:E56"/>
    <mergeCell ref="C57:E57"/>
    <mergeCell ref="C58:E58"/>
    <mergeCell ref="C59:E59"/>
    <mergeCell ref="C60:E60"/>
    <mergeCell ref="C49:E49"/>
    <mergeCell ref="B37:C37"/>
    <mergeCell ref="C39:E39"/>
    <mergeCell ref="C40:E40"/>
    <mergeCell ref="C41:E41"/>
    <mergeCell ref="C42:E42"/>
    <mergeCell ref="C43:E43"/>
    <mergeCell ref="C44:E44"/>
    <mergeCell ref="C45:E45"/>
    <mergeCell ref="C46:E46"/>
    <mergeCell ref="C47:E47"/>
    <mergeCell ref="C48:E48"/>
    <mergeCell ref="B20:C20"/>
    <mergeCell ref="B6:D6"/>
    <mergeCell ref="B9:C9"/>
    <mergeCell ref="G10:I10"/>
    <mergeCell ref="G11:I11"/>
    <mergeCell ref="B13:C13"/>
    <mergeCell ref="D13:F13"/>
    <mergeCell ref="D14:F14"/>
    <mergeCell ref="D15:F15"/>
    <mergeCell ref="D16:F16"/>
    <mergeCell ref="D17:F17"/>
    <mergeCell ref="D18:F18"/>
    <mergeCell ref="D1:F1"/>
    <mergeCell ref="B3:D3"/>
    <mergeCell ref="E3:F5"/>
    <mergeCell ref="G3:I3"/>
    <mergeCell ref="B4:D4"/>
    <mergeCell ref="G4:I4"/>
    <mergeCell ref="B5:D5"/>
  </mergeCells>
  <pageMargins left="0.7" right="0.7" top="0.75" bottom="0.75" header="0.3" footer="0.3"/>
  <pageSetup firstPageNumber="1" fitToHeight="1" fitToWidth="1" scale="100" useFirstPageNumber="0" orientation="portrait" pageOrder="downThenOver"/>
  <headerFooter>
    <oddFooter>&amp;C&amp;"Geeza Pro Regular,Regular"&amp;12&amp;K000000&amp;P</oddFooter>
  </headerFooter>
  <drawing r:id="rId1"/>
</worksheet>
</file>

<file path=xl/worksheets/sheet7.xml><?xml version="1.0" encoding="utf-8"?>
<worksheet xmlns:r="http://schemas.openxmlformats.org/officeDocument/2006/relationships" xmlns="http://schemas.openxmlformats.org/spreadsheetml/2006/main">
  <dimension ref="A1:AL249"/>
  <sheetViews>
    <sheetView workbookViewId="0" showGridLines="0" rightToLeft="1" defaultGridColor="1"/>
  </sheetViews>
  <sheetFormatPr defaultColWidth="8.83333" defaultRowHeight="13.8" customHeight="1" outlineLevelRow="0" outlineLevelCol="0"/>
  <cols>
    <col min="1" max="1" width="1.35156" style="126" customWidth="1"/>
    <col min="2" max="6" width="9" style="126" customWidth="1"/>
    <col min="7" max="7" width="10" style="126" customWidth="1"/>
    <col min="8" max="10" width="9" style="126" customWidth="1"/>
    <col min="11" max="18" width="2.67188" style="126" customWidth="1"/>
    <col min="19" max="38" hidden="1" width="8.83333" style="126" customWidth="1"/>
    <col min="39" max="16384" width="8.85156" style="126" customWidth="1"/>
  </cols>
  <sheetData>
    <row r="1" ht="13.8" customHeight="1">
      <c r="A1" s="2"/>
      <c r="B1" s="3"/>
      <c r="C1" s="4"/>
      <c r="D1" t="s" s="5">
        <v>0</v>
      </c>
      <c r="E1" s="6"/>
      <c r="F1" s="6"/>
      <c r="G1" s="4"/>
      <c r="H1" s="4"/>
      <c r="I1" s="7"/>
      <c r="J1" s="8"/>
      <c r="K1" s="9"/>
      <c r="L1" s="9"/>
      <c r="M1" s="9"/>
      <c r="N1" s="9"/>
      <c r="O1" s="9"/>
      <c r="P1" s="9"/>
      <c r="Q1" s="9"/>
      <c r="R1" s="9"/>
      <c r="S1" s="9"/>
      <c r="T1" s="9"/>
      <c r="U1" s="9"/>
      <c r="V1" s="9"/>
      <c r="W1" s="9"/>
      <c r="X1" s="9"/>
      <c r="Y1" s="9"/>
      <c r="Z1" s="9"/>
      <c r="AA1" s="9"/>
      <c r="AB1" s="9"/>
      <c r="AC1" s="9"/>
      <c r="AD1" s="9"/>
      <c r="AE1" s="9"/>
      <c r="AF1" s="9"/>
      <c r="AG1" s="9"/>
      <c r="AH1" s="9"/>
      <c r="AI1" s="9"/>
      <c r="AJ1" s="9"/>
      <c r="AK1" s="9"/>
      <c r="AL1" s="9"/>
    </row>
    <row r="2" ht="13.8" customHeight="1">
      <c r="A2" s="2"/>
      <c r="B2" s="11"/>
      <c r="C2" s="12"/>
      <c r="D2" s="12"/>
      <c r="E2" s="12"/>
      <c r="F2" s="12"/>
      <c r="G2" s="12"/>
      <c r="H2" s="12"/>
      <c r="I2" s="13"/>
      <c r="J2" s="8"/>
      <c r="K2" s="9"/>
      <c r="L2" s="9"/>
      <c r="M2" s="9"/>
      <c r="N2" s="9"/>
      <c r="O2" s="9"/>
      <c r="P2" s="9"/>
      <c r="Q2" s="9"/>
      <c r="R2" s="9"/>
      <c r="S2" s="9"/>
      <c r="T2" s="9"/>
      <c r="U2" s="9"/>
      <c r="V2" s="9"/>
      <c r="W2" s="9"/>
      <c r="X2" s="9"/>
      <c r="Y2" s="9"/>
      <c r="Z2" s="9"/>
      <c r="AA2" s="9"/>
      <c r="AB2" s="9"/>
      <c r="AC2" t="s" s="14">
        <v>1</v>
      </c>
      <c r="AD2" s="119">
        <v>0</v>
      </c>
      <c r="AE2" s="119">
        <v>0</v>
      </c>
      <c r="AF2" s="119">
        <v>0</v>
      </c>
      <c r="AG2" s="119">
        <v>0</v>
      </c>
      <c r="AH2" s="119">
        <v>0</v>
      </c>
      <c r="AI2" s="119">
        <v>0</v>
      </c>
      <c r="AJ2" s="119">
        <v>0</v>
      </c>
      <c r="AK2" s="119">
        <v>0</v>
      </c>
      <c r="AL2" s="119">
        <v>0</v>
      </c>
    </row>
    <row r="3" ht="13.8" customHeight="1">
      <c r="A3" s="2"/>
      <c r="B3" t="s" s="17">
        <v>2</v>
      </c>
      <c r="C3" s="18"/>
      <c r="D3" s="18"/>
      <c r="E3" s="19"/>
      <c r="F3" s="19"/>
      <c r="G3" t="s" s="20">
        <v>3</v>
      </c>
      <c r="H3" s="18"/>
      <c r="I3" s="21"/>
      <c r="J3" s="8"/>
      <c r="K3" s="9"/>
      <c r="L3" s="9"/>
      <c r="M3" s="9"/>
      <c r="N3" s="9"/>
      <c r="O3" s="9"/>
      <c r="P3" s="9"/>
      <c r="Q3" s="9"/>
      <c r="R3" s="9"/>
      <c r="S3" s="9"/>
      <c r="T3" s="9"/>
      <c r="U3" s="9"/>
      <c r="V3" s="9"/>
      <c r="W3" s="9"/>
      <c r="X3" s="9"/>
      <c r="Y3" s="9"/>
      <c r="Z3" s="9"/>
      <c r="AA3" s="9"/>
      <c r="AB3" s="9"/>
      <c r="AC3" t="s" s="14">
        <v>4</v>
      </c>
      <c r="AD3" s="119" cm="1">
        <f t="array" ref="AD3:AL3">TRANSPOSE('خلاصة النتائج'!P9:P17)</f>
        <v>0</v>
      </c>
      <c r="AE3" s="119">
        <v>0</v>
      </c>
      <c r="AF3" s="119">
        <v>0</v>
      </c>
      <c r="AG3" s="119">
        <v>0</v>
      </c>
      <c r="AH3" s="119">
        <v>0</v>
      </c>
      <c r="AI3" s="119">
        <v>0</v>
      </c>
      <c r="AJ3" s="119">
        <v>0</v>
      </c>
      <c r="AK3" s="119">
        <v>0</v>
      </c>
      <c r="AL3" s="119">
        <v>0</v>
      </c>
    </row>
    <row r="4" ht="13.8" customHeight="1">
      <c r="A4" s="2"/>
      <c r="B4" t="s" s="17">
        <v>5</v>
      </c>
      <c r="C4" s="18"/>
      <c r="D4" s="18"/>
      <c r="E4" s="19"/>
      <c r="F4" s="19"/>
      <c r="G4" s="22" cm="1">
        <f t="array" ref="G4">'ادخال البيانات'!J18</f>
        <v>0</v>
      </c>
      <c r="H4" s="19"/>
      <c r="I4" s="23"/>
      <c r="J4" s="8"/>
      <c r="K4" s="9"/>
      <c r="L4" s="9"/>
      <c r="M4" s="9"/>
      <c r="N4" s="9"/>
      <c r="O4" s="9"/>
      <c r="P4" s="9"/>
      <c r="Q4" s="9"/>
      <c r="R4" s="9"/>
      <c r="S4" s="9"/>
      <c r="T4" s="9"/>
      <c r="U4" s="9"/>
      <c r="V4" s="9"/>
      <c r="W4" s="9"/>
      <c r="X4" s="9"/>
      <c r="Y4" s="9"/>
      <c r="Z4" s="9"/>
      <c r="AA4" s="9"/>
      <c r="AB4" s="9"/>
      <c r="AC4" t="s" s="24">
        <v>6</v>
      </c>
      <c r="AD4" s="120"/>
      <c r="AE4" s="120"/>
      <c r="AF4" s="120"/>
      <c r="AG4" s="120"/>
      <c r="AH4" s="120"/>
      <c r="AI4" s="120"/>
      <c r="AJ4" s="120"/>
      <c r="AK4" s="120"/>
      <c r="AL4" s="120"/>
    </row>
    <row r="5" ht="13.8" customHeight="1">
      <c r="A5" s="2"/>
      <c r="B5" t="s" s="17">
        <v>38</v>
      </c>
      <c r="C5" s="18"/>
      <c r="D5" s="18"/>
      <c r="E5" s="19"/>
      <c r="F5" s="19"/>
      <c r="G5" s="12"/>
      <c r="H5" s="12"/>
      <c r="I5" s="13"/>
      <c r="J5" s="8"/>
      <c r="K5" s="9"/>
      <c r="L5" s="9"/>
      <c r="M5" s="9"/>
      <c r="N5" s="9"/>
      <c r="O5" s="9"/>
      <c r="P5" s="9"/>
      <c r="Q5" s="9"/>
      <c r="R5" s="9"/>
      <c r="S5" s="9"/>
      <c r="T5" s="9"/>
      <c r="U5" s="9"/>
      <c r="V5" s="9"/>
      <c r="W5" s="9"/>
      <c r="X5" s="9"/>
      <c r="Y5" s="9"/>
      <c r="Z5" s="9"/>
      <c r="AA5" s="9"/>
      <c r="AB5" s="9"/>
      <c r="AC5" t="s" s="27">
        <v>8</v>
      </c>
      <c r="AD5" s="121" cm="1">
        <f t="array" ref="AD5">COUNTIF(AD10:AD249,"&gt;="&amp;AD4)</f>
        <v>0</v>
      </c>
      <c r="AE5" s="121" cm="1">
        <f t="array" ref="AE5">COUNTIF(AE10:AE249,"&gt;="&amp;AE4)</f>
        <v>0</v>
      </c>
      <c r="AF5" s="121" cm="1">
        <f t="array" ref="AF5">COUNTIF(AF10:AF249,"&gt;="&amp;AF4)</f>
        <v>0</v>
      </c>
      <c r="AG5" s="121" cm="1">
        <f t="array" ref="AG5">COUNTIF(AG10:AG249,"&gt;="&amp;AG4)</f>
        <v>0</v>
      </c>
      <c r="AH5" s="121" cm="1">
        <f t="array" ref="AH5">COUNTIF(AH10:AH249,"&gt;="&amp;AH4)</f>
        <v>0</v>
      </c>
      <c r="AI5" s="121" cm="1">
        <f t="array" ref="AI5">COUNTIF(AI10:AI249,"&gt;="&amp;AI4)</f>
        <v>0</v>
      </c>
      <c r="AJ5" s="121" cm="1">
        <f t="array" ref="AJ5">COUNTIF(AJ10:AJ249,"&gt;="&amp;AJ4)</f>
        <v>0</v>
      </c>
      <c r="AK5" s="121" cm="1">
        <f t="array" ref="AK5">COUNTIF(AK10:AK249,"&gt;="&amp;AK4)</f>
        <v>0</v>
      </c>
      <c r="AL5" s="121" cm="1">
        <f t="array" ref="AL5">COUNTIF(AL10:AL249,"&gt;="&amp;AL4)</f>
        <v>0</v>
      </c>
    </row>
    <row r="6" ht="13.8" customHeight="1">
      <c r="A6" s="2"/>
      <c r="B6" s="29" cm="1">
        <f t="array" ref="B6">'ادخال البيانات'!J6</f>
        <v>0</v>
      </c>
      <c r="C6" s="18"/>
      <c r="D6" s="18"/>
      <c r="E6" s="12"/>
      <c r="F6" s="12"/>
      <c r="G6" s="12"/>
      <c r="H6" s="12"/>
      <c r="I6" s="13"/>
      <c r="J6" s="8"/>
      <c r="K6" s="9"/>
      <c r="L6" s="9"/>
      <c r="M6" s="9"/>
      <c r="N6" s="9"/>
      <c r="O6" s="9"/>
      <c r="P6" s="9"/>
      <c r="Q6" s="9"/>
      <c r="R6" s="9"/>
      <c r="S6" s="9"/>
      <c r="T6" s="9"/>
      <c r="U6" s="9"/>
      <c r="V6" s="9"/>
      <c r="W6" s="9"/>
      <c r="X6" s="9"/>
      <c r="Y6" s="9"/>
      <c r="Z6" s="9"/>
      <c r="AA6" s="9"/>
      <c r="AB6" s="9"/>
      <c r="AC6" t="s" s="30">
        <v>9</v>
      </c>
      <c r="AD6" s="122" cm="1">
        <f t="array" ref="AD6">AD3-AD5</f>
        <v>0</v>
      </c>
      <c r="AE6" s="122" cm="1">
        <f t="array" ref="AE6">AE3-AE5</f>
        <v>0</v>
      </c>
      <c r="AF6" s="122" cm="1">
        <f t="array" ref="AF6">AF3-AF5</f>
        <v>0</v>
      </c>
      <c r="AG6" s="122" cm="1">
        <f t="array" ref="AG6">AG3-AG5</f>
        <v>0</v>
      </c>
      <c r="AH6" s="122" cm="1">
        <f t="array" ref="AH6">AH3-AH5</f>
        <v>0</v>
      </c>
      <c r="AI6" s="122" cm="1">
        <f t="array" ref="AI6">AI3-AI5</f>
        <v>0</v>
      </c>
      <c r="AJ6" s="122" cm="1">
        <f t="array" ref="AJ6">AJ3-AJ5</f>
        <v>0</v>
      </c>
      <c r="AK6" s="122" cm="1">
        <f t="array" ref="AK6">AK3-AK5</f>
        <v>0</v>
      </c>
      <c r="AL6" s="122" cm="1">
        <f t="array" ref="AL6">AL3-AL5</f>
        <v>0</v>
      </c>
    </row>
    <row r="7" ht="14.4" customHeight="1">
      <c r="A7" s="2"/>
      <c r="B7" s="32"/>
      <c r="C7" s="33"/>
      <c r="D7" s="33"/>
      <c r="E7" s="33"/>
      <c r="F7" s="33"/>
      <c r="G7" s="33"/>
      <c r="H7" s="33"/>
      <c r="I7" s="34"/>
      <c r="J7" s="8"/>
      <c r="K7" s="9"/>
      <c r="L7" s="9"/>
      <c r="M7" s="9"/>
      <c r="N7" s="9"/>
      <c r="O7" s="9"/>
      <c r="P7" s="9"/>
      <c r="Q7" s="9"/>
      <c r="R7" s="9"/>
      <c r="S7" s="9"/>
      <c r="T7" s="9"/>
      <c r="U7" s="9"/>
      <c r="V7" s="9"/>
      <c r="W7" s="9"/>
      <c r="X7" s="9"/>
      <c r="Y7" s="9"/>
      <c r="Z7" s="9"/>
      <c r="AA7" s="9"/>
      <c r="AB7" s="9"/>
      <c r="AC7" t="s" s="35">
        <v>10</v>
      </c>
      <c r="AD7" s="123">
        <v>0</v>
      </c>
      <c r="AE7" s="123">
        <v>0</v>
      </c>
      <c r="AF7" s="123">
        <v>0</v>
      </c>
      <c r="AG7" s="123">
        <v>0</v>
      </c>
      <c r="AH7" s="123">
        <v>0</v>
      </c>
      <c r="AI7" s="123">
        <v>0</v>
      </c>
      <c r="AJ7" s="123">
        <v>0</v>
      </c>
      <c r="AK7" s="123">
        <v>0</v>
      </c>
      <c r="AL7" s="123">
        <v>0</v>
      </c>
    </row>
    <row r="8" ht="13.8" customHeight="1">
      <c r="A8" s="2"/>
      <c r="B8" s="36"/>
      <c r="C8" s="37"/>
      <c r="D8" s="37"/>
      <c r="E8" s="37"/>
      <c r="F8" s="37"/>
      <c r="G8" s="37"/>
      <c r="H8" s="37"/>
      <c r="I8" s="38"/>
      <c r="J8" s="8"/>
      <c r="K8" s="9"/>
      <c r="L8" s="9"/>
      <c r="M8" s="9"/>
      <c r="N8" s="9"/>
      <c r="O8" s="9"/>
      <c r="P8" s="9"/>
      <c r="Q8" s="9"/>
      <c r="R8" s="9"/>
      <c r="S8" s="9"/>
      <c r="T8" s="9"/>
      <c r="U8" s="9"/>
      <c r="V8" s="9"/>
      <c r="W8" s="9"/>
      <c r="X8" s="9"/>
      <c r="Y8" s="9"/>
      <c r="Z8" s="9"/>
      <c r="AA8" s="9"/>
      <c r="AB8" s="9"/>
      <c r="AC8" t="s" s="39">
        <v>11</v>
      </c>
      <c r="AD8" s="119">
        <v>0</v>
      </c>
      <c r="AE8" s="119">
        <v>0</v>
      </c>
      <c r="AF8" s="119">
        <v>0</v>
      </c>
      <c r="AG8" s="119">
        <v>0</v>
      </c>
      <c r="AH8" s="119">
        <v>0</v>
      </c>
      <c r="AI8" s="119">
        <v>0</v>
      </c>
      <c r="AJ8" s="119">
        <v>0</v>
      </c>
      <c r="AK8" s="119">
        <v>0</v>
      </c>
      <c r="AL8" s="119">
        <v>0</v>
      </c>
    </row>
    <row r="9" ht="13.8" customHeight="1">
      <c r="A9" s="2"/>
      <c r="B9" t="s" s="40">
        <v>12</v>
      </c>
      <c r="C9" s="41"/>
      <c r="D9" t="s" s="127">
        <v>13</v>
      </c>
      <c r="E9" s="43" cm="1">
        <f t="array" ref="E9">'خلاصة النتائج'!P11</f>
        <v>0</v>
      </c>
      <c r="F9" t="s" s="128">
        <v>14</v>
      </c>
      <c r="G9" s="43" cm="1">
        <f t="array" ref="G9">'ادخال البيانات'!J16</f>
        <v>0</v>
      </c>
      <c r="H9" t="s" s="128">
        <v>15</v>
      </c>
      <c r="I9" s="45" cm="1">
        <f t="array" ref="I9">'ادخال البيانات'!J17</f>
        <v>0</v>
      </c>
      <c r="J9" s="8"/>
      <c r="K9" s="9"/>
      <c r="L9" s="9"/>
      <c r="M9" s="9"/>
      <c r="N9" s="9"/>
      <c r="O9" s="9"/>
      <c r="P9" s="9"/>
      <c r="Q9" s="9"/>
      <c r="R9" s="9"/>
      <c r="S9" s="9"/>
      <c r="T9" s="9"/>
      <c r="U9" s="9"/>
      <c r="V9" s="9"/>
      <c r="W9" s="9"/>
      <c r="X9" s="9"/>
      <c r="Y9" s="9"/>
      <c r="Z9" s="9"/>
      <c r="AA9" s="9"/>
      <c r="AB9" s="9"/>
      <c r="AC9" s="9"/>
      <c r="AD9" s="124"/>
      <c r="AE9" s="124"/>
      <c r="AF9" s="124"/>
      <c r="AG9" s="124"/>
      <c r="AH9" s="124"/>
      <c r="AI9" s="124"/>
      <c r="AJ9" s="124"/>
      <c r="AK9" s="124"/>
      <c r="AL9" s="124"/>
    </row>
    <row r="10" ht="13.8" customHeight="1">
      <c r="A10" s="2"/>
      <c r="B10" s="48"/>
      <c r="C10" s="49"/>
      <c r="D10" t="s" s="129">
        <v>16</v>
      </c>
      <c r="E10" s="43" cm="1">
        <f t="array" ref="E10">'ادخال البيانات'!K14</f>
        <v>40</v>
      </c>
      <c r="F10" t="s" s="128">
        <v>17</v>
      </c>
      <c r="G10" s="43" cm="1">
        <f t="array" ref="G10">'ادخال البيانات'!J19</f>
        <v>0</v>
      </c>
      <c r="H10" s="49"/>
      <c r="I10" s="51"/>
      <c r="J10" s="8"/>
      <c r="K10" s="9"/>
      <c r="L10" s="9"/>
      <c r="M10" s="9"/>
      <c r="N10" s="9"/>
      <c r="O10" s="9"/>
      <c r="P10" s="9"/>
      <c r="Q10" s="9"/>
      <c r="R10" s="9"/>
      <c r="S10" s="9"/>
      <c r="T10" s="9"/>
      <c r="U10" s="9"/>
      <c r="V10" s="9"/>
      <c r="W10" s="9"/>
      <c r="X10" s="9"/>
      <c r="Y10" s="9"/>
      <c r="Z10" s="9"/>
      <c r="AA10" s="9"/>
      <c r="AB10" s="9"/>
      <c r="AC10" s="9"/>
      <c r="AD10" s="125" cm="1">
        <f t="array" ref="AD10">'ادخال البيانات'!E21</f>
        <v>0</v>
      </c>
      <c r="AE10" s="125" cm="1">
        <f t="array" ref="AE10">'ادخال البيانات'!H21</f>
        <v>0</v>
      </c>
      <c r="AF10" s="125" cm="1">
        <f t="array" ref="AF10">'ادخال البيانات'!K21</f>
        <v>0</v>
      </c>
      <c r="AG10" s="125" cm="1">
        <f t="array" ref="AG10">'ادخال البيانات'!N21</f>
        <v>0</v>
      </c>
      <c r="AH10" s="125" cm="1">
        <f t="array" ref="AH10">'ادخال البيانات'!Q21</f>
        <v>0</v>
      </c>
      <c r="AI10" s="125" cm="1">
        <f t="array" ref="AI10">'ادخال البيانات'!T21</f>
        <v>0</v>
      </c>
      <c r="AJ10" s="125" cm="1">
        <f t="array" ref="AJ10">'ادخال البيانات'!W21</f>
        <v>0</v>
      </c>
      <c r="AK10" s="125" cm="1">
        <f t="array" ref="AK10">'ادخال البيانات'!Z21</f>
        <v>0</v>
      </c>
      <c r="AL10" s="125" cm="1">
        <f t="array" ref="AL10">'ادخال البيانات'!AC21</f>
        <v>0</v>
      </c>
    </row>
    <row r="11" ht="13.8" customHeight="1">
      <c r="A11" s="2"/>
      <c r="B11" s="48"/>
      <c r="C11" s="49"/>
      <c r="D11" s="49"/>
      <c r="E11" s="49"/>
      <c r="F11" t="s" s="128">
        <v>18</v>
      </c>
      <c r="G11" s="43" cm="1">
        <f t="array" ref="G11">'ادخال البيانات'!P6</f>
        <v>0</v>
      </c>
      <c r="H11" s="49"/>
      <c r="I11" s="51"/>
      <c r="J11" s="8"/>
      <c r="K11" s="9"/>
      <c r="L11" s="9"/>
      <c r="M11" s="9"/>
      <c r="N11" s="9"/>
      <c r="O11" s="9"/>
      <c r="P11" s="9"/>
      <c r="Q11" s="9"/>
      <c r="R11" s="9"/>
      <c r="S11" s="9"/>
      <c r="T11" s="9"/>
      <c r="U11" s="9"/>
      <c r="V11" s="9"/>
      <c r="W11" s="9"/>
      <c r="X11" s="9"/>
      <c r="Y11" s="9"/>
      <c r="Z11" s="9"/>
      <c r="AA11" s="9"/>
      <c r="AB11" s="9"/>
      <c r="AC11" s="9"/>
      <c r="AD11" s="125" cm="1">
        <f t="array" ref="AD11">'ادخال البيانات'!E22</f>
        <v>0</v>
      </c>
      <c r="AE11" s="125" cm="1">
        <f t="array" ref="AE11">'ادخال البيانات'!H22</f>
        <v>0</v>
      </c>
      <c r="AF11" s="125" cm="1">
        <f t="array" ref="AF11">'ادخال البيانات'!K22</f>
        <v>0</v>
      </c>
      <c r="AG11" s="125" cm="1">
        <f t="array" ref="AG11">'ادخال البيانات'!N22</f>
        <v>0</v>
      </c>
      <c r="AH11" s="125" cm="1">
        <f t="array" ref="AH11">'ادخال البيانات'!Q22</f>
        <v>0</v>
      </c>
      <c r="AI11" s="125" cm="1">
        <f t="array" ref="AI11">'ادخال البيانات'!T22</f>
        <v>0</v>
      </c>
      <c r="AJ11" s="125" cm="1">
        <f t="array" ref="AJ11">'ادخال البيانات'!W22</f>
        <v>0</v>
      </c>
      <c r="AK11" s="125" cm="1">
        <f t="array" ref="AK11">'ادخال البيانات'!Z22</f>
        <v>0</v>
      </c>
      <c r="AL11" s="125" cm="1">
        <f t="array" ref="AL11">'ادخال البيانات'!AC22</f>
        <v>0</v>
      </c>
    </row>
    <row r="12" ht="13.8" customHeight="1">
      <c r="A12" s="2"/>
      <c r="B12" s="48"/>
      <c r="C12" s="49"/>
      <c r="D12" s="52"/>
      <c r="E12" s="52"/>
      <c r="F12" s="52"/>
      <c r="G12" s="52"/>
      <c r="H12" s="49"/>
      <c r="I12" s="51"/>
      <c r="J12" s="8"/>
      <c r="K12" s="9"/>
      <c r="L12" s="9"/>
      <c r="M12" s="9"/>
      <c r="N12" s="9"/>
      <c r="O12" s="9"/>
      <c r="P12" s="9"/>
      <c r="Q12" s="9"/>
      <c r="R12" s="9"/>
      <c r="S12" s="9"/>
      <c r="T12" s="9"/>
      <c r="U12" s="9"/>
      <c r="V12" s="9"/>
      <c r="W12" s="9"/>
      <c r="X12" s="9"/>
      <c r="Y12" s="9"/>
      <c r="Z12" s="9"/>
      <c r="AA12" s="9"/>
      <c r="AB12" s="9"/>
      <c r="AC12" s="9"/>
      <c r="AD12" s="125" cm="1">
        <f t="array" ref="AD12">'ادخال البيانات'!E23</f>
        <v>0</v>
      </c>
      <c r="AE12" s="125" cm="1">
        <f t="array" ref="AE12">'ادخال البيانات'!H23</f>
        <v>0</v>
      </c>
      <c r="AF12" s="125" cm="1">
        <f t="array" ref="AF12">'ادخال البيانات'!K23</f>
        <v>0</v>
      </c>
      <c r="AG12" s="125" cm="1">
        <f t="array" ref="AG12">'ادخال البيانات'!N23</f>
        <v>0</v>
      </c>
      <c r="AH12" s="125" cm="1">
        <f t="array" ref="AH12">'ادخال البيانات'!Q23</f>
        <v>0</v>
      </c>
      <c r="AI12" s="125" cm="1">
        <f t="array" ref="AI12">'ادخال البيانات'!T23</f>
        <v>0</v>
      </c>
      <c r="AJ12" s="125" cm="1">
        <f t="array" ref="AJ12">'ادخال البيانات'!W23</f>
        <v>0</v>
      </c>
      <c r="AK12" s="125" cm="1">
        <f t="array" ref="AK12">'ادخال البيانات'!Z23</f>
        <v>0</v>
      </c>
      <c r="AL12" s="125" cm="1">
        <f t="array" ref="AL12">'ادخال البيانات'!AC23</f>
        <v>0</v>
      </c>
    </row>
    <row r="13" ht="13.8" customHeight="1">
      <c r="A13" s="2"/>
      <c r="B13" t="s" s="40">
        <v>19</v>
      </c>
      <c r="C13" s="53"/>
      <c r="D13" t="s" s="130">
        <v>20</v>
      </c>
      <c r="E13" s="131"/>
      <c r="F13" s="131"/>
      <c r="G13" s="132" cm="1">
        <f t="array" ref="G13">AF4</f>
        <v>0</v>
      </c>
      <c r="H13" s="57"/>
      <c r="I13" s="51"/>
      <c r="J13" s="8"/>
      <c r="K13" s="9"/>
      <c r="L13" s="9"/>
      <c r="M13" s="9"/>
      <c r="N13" s="9"/>
      <c r="O13" s="9"/>
      <c r="P13" s="9"/>
      <c r="Q13" s="9"/>
      <c r="R13" s="9"/>
      <c r="S13" s="9"/>
      <c r="T13" s="9"/>
      <c r="U13" s="9"/>
      <c r="V13" s="9"/>
      <c r="W13" s="9"/>
      <c r="X13" s="9"/>
      <c r="Y13" s="9"/>
      <c r="Z13" s="9"/>
      <c r="AA13" s="9"/>
      <c r="AB13" s="9"/>
      <c r="AC13" s="9"/>
      <c r="AD13" s="125" cm="1">
        <f t="array" ref="AD13">'ادخال البيانات'!E24</f>
        <v>0</v>
      </c>
      <c r="AE13" s="125" cm="1">
        <f t="array" ref="AE13">'ادخال البيانات'!H24</f>
        <v>0</v>
      </c>
      <c r="AF13" s="125" cm="1">
        <f t="array" ref="AF13">'ادخال البيانات'!K24</f>
        <v>0</v>
      </c>
      <c r="AG13" s="125" cm="1">
        <f t="array" ref="AG13">'ادخال البيانات'!N24</f>
        <v>0</v>
      </c>
      <c r="AH13" s="125" cm="1">
        <f t="array" ref="AH13">'ادخال البيانات'!Q24</f>
        <v>0</v>
      </c>
      <c r="AI13" s="125" cm="1">
        <f t="array" ref="AI13">'ادخال البيانات'!T24</f>
        <v>0</v>
      </c>
      <c r="AJ13" s="125" cm="1">
        <f t="array" ref="AJ13">'ادخال البيانات'!W24</f>
        <v>0</v>
      </c>
      <c r="AK13" s="125" cm="1">
        <f t="array" ref="AK13">'ادخال البيانات'!Z24</f>
        <v>0</v>
      </c>
      <c r="AL13" s="125" cm="1">
        <f t="array" ref="AL13">'ادخال البيانات'!AC24</f>
        <v>0</v>
      </c>
    </row>
    <row r="14" ht="13.8" customHeight="1">
      <c r="A14" s="2"/>
      <c r="B14" s="48"/>
      <c r="C14" s="58"/>
      <c r="D14" t="s" s="130">
        <v>21</v>
      </c>
      <c r="E14" s="131"/>
      <c r="F14" s="131"/>
      <c r="G14" s="61" cm="1">
        <f t="array" ref="G14">AF2</f>
        <v>0</v>
      </c>
      <c r="H14" s="57"/>
      <c r="I14" s="51"/>
      <c r="J14" s="8"/>
      <c r="K14" s="9"/>
      <c r="L14" s="9"/>
      <c r="M14" s="9"/>
      <c r="N14" s="9"/>
      <c r="O14" s="9"/>
      <c r="P14" s="9"/>
      <c r="Q14" s="9"/>
      <c r="R14" s="9"/>
      <c r="S14" s="9"/>
      <c r="T14" s="9"/>
      <c r="U14" s="9"/>
      <c r="V14" s="9"/>
      <c r="W14" s="9"/>
      <c r="X14" s="9"/>
      <c r="Y14" s="9"/>
      <c r="Z14" s="9"/>
      <c r="AA14" s="9"/>
      <c r="AB14" s="9"/>
      <c r="AC14" s="9"/>
      <c r="AD14" s="125" cm="1">
        <f t="array" ref="AD14">'ادخال البيانات'!E25</f>
        <v>0</v>
      </c>
      <c r="AE14" s="125" cm="1">
        <f t="array" ref="AE14">'ادخال البيانات'!H25</f>
        <v>0</v>
      </c>
      <c r="AF14" s="125" cm="1">
        <f t="array" ref="AF14">'ادخال البيانات'!K25</f>
        <v>0</v>
      </c>
      <c r="AG14" s="125" cm="1">
        <f t="array" ref="AG14">'ادخال البيانات'!N25</f>
        <v>0</v>
      </c>
      <c r="AH14" s="125" cm="1">
        <f t="array" ref="AH14">'ادخال البيانات'!Q25</f>
        <v>0</v>
      </c>
      <c r="AI14" s="125" cm="1">
        <f t="array" ref="AI14">'ادخال البيانات'!T25</f>
        <v>0</v>
      </c>
      <c r="AJ14" s="125" cm="1">
        <f t="array" ref="AJ14">'ادخال البيانات'!W25</f>
        <v>0</v>
      </c>
      <c r="AK14" s="125" cm="1">
        <f t="array" ref="AK14">'ادخال البيانات'!Z25</f>
        <v>0</v>
      </c>
      <c r="AL14" s="125" cm="1">
        <f t="array" ref="AL14">'ادخال البيانات'!AC25</f>
        <v>0</v>
      </c>
    </row>
    <row r="15" ht="13.8" customHeight="1">
      <c r="A15" s="2"/>
      <c r="B15" s="48"/>
      <c r="C15" s="58"/>
      <c r="D15" t="s" s="130">
        <v>22</v>
      </c>
      <c r="E15" s="131"/>
      <c r="F15" s="131"/>
      <c r="G15" s="61" cm="1">
        <f t="array" ref="G15">AF5</f>
        <v>0</v>
      </c>
      <c r="H15" s="57"/>
      <c r="I15" s="51"/>
      <c r="J15" s="8"/>
      <c r="K15" s="9"/>
      <c r="L15" s="9"/>
      <c r="M15" s="9"/>
      <c r="N15" s="9"/>
      <c r="O15" s="9"/>
      <c r="P15" s="9"/>
      <c r="Q15" s="9"/>
      <c r="R15" s="9"/>
      <c r="S15" s="9"/>
      <c r="T15" s="9"/>
      <c r="U15" s="9"/>
      <c r="V15" s="9"/>
      <c r="W15" s="9"/>
      <c r="X15" s="9"/>
      <c r="Y15" s="9"/>
      <c r="Z15" s="9"/>
      <c r="AA15" s="9"/>
      <c r="AB15" s="9"/>
      <c r="AC15" s="9"/>
      <c r="AD15" s="125" cm="1">
        <f t="array" ref="AD15">'ادخال البيانات'!E26</f>
        <v>0</v>
      </c>
      <c r="AE15" s="125" cm="1">
        <f t="array" ref="AE15">'ادخال البيانات'!H26</f>
        <v>0</v>
      </c>
      <c r="AF15" s="125" cm="1">
        <f t="array" ref="AF15">'ادخال البيانات'!K26</f>
        <v>0</v>
      </c>
      <c r="AG15" s="125" cm="1">
        <f t="array" ref="AG15">'ادخال البيانات'!N26</f>
        <v>0</v>
      </c>
      <c r="AH15" s="125" cm="1">
        <f t="array" ref="AH15">'ادخال البيانات'!Q26</f>
        <v>0</v>
      </c>
      <c r="AI15" s="125" cm="1">
        <f t="array" ref="AI15">'ادخال البيانات'!T26</f>
        <v>0</v>
      </c>
      <c r="AJ15" s="125" cm="1">
        <f t="array" ref="AJ15">'ادخال البيانات'!W26</f>
        <v>0</v>
      </c>
      <c r="AK15" s="125" cm="1">
        <f t="array" ref="AK15">'ادخال البيانات'!Z26</f>
        <v>0</v>
      </c>
      <c r="AL15" s="125" cm="1">
        <f t="array" ref="AL15">'ادخال البيانات'!AC26</f>
        <v>0</v>
      </c>
    </row>
    <row r="16" ht="13.8" customHeight="1">
      <c r="A16" s="2"/>
      <c r="B16" s="48"/>
      <c r="C16" s="58"/>
      <c r="D16" t="s" s="130">
        <v>23</v>
      </c>
      <c r="E16" s="131"/>
      <c r="F16" s="131"/>
      <c r="G16" s="61" cm="1">
        <f t="array" ref="G16">AF6</f>
        <v>0</v>
      </c>
      <c r="H16" s="57"/>
      <c r="I16" s="51"/>
      <c r="J16" s="8"/>
      <c r="K16" s="9"/>
      <c r="L16" s="9"/>
      <c r="M16" s="9"/>
      <c r="N16" s="9"/>
      <c r="O16" s="9"/>
      <c r="P16" s="9"/>
      <c r="Q16" s="9"/>
      <c r="R16" s="9"/>
      <c r="S16" s="9"/>
      <c r="T16" s="9"/>
      <c r="U16" s="9"/>
      <c r="V16" s="9"/>
      <c r="W16" s="9"/>
      <c r="X16" s="9"/>
      <c r="Y16" s="9"/>
      <c r="Z16" s="9"/>
      <c r="AA16" s="9"/>
      <c r="AB16" s="9"/>
      <c r="AC16" s="9"/>
      <c r="AD16" s="125" cm="1">
        <f t="array" ref="AD16">'ادخال البيانات'!E27</f>
        <v>0</v>
      </c>
      <c r="AE16" s="125" cm="1">
        <f t="array" ref="AE16">'ادخال البيانات'!H27</f>
        <v>0</v>
      </c>
      <c r="AF16" s="125" cm="1">
        <f t="array" ref="AF16">'ادخال البيانات'!K27</f>
        <v>0</v>
      </c>
      <c r="AG16" s="125" cm="1">
        <f t="array" ref="AG16">'ادخال البيانات'!N27</f>
        <v>0</v>
      </c>
      <c r="AH16" s="125" cm="1">
        <f t="array" ref="AH16">'ادخال البيانات'!Q27</f>
        <v>0</v>
      </c>
      <c r="AI16" s="125" cm="1">
        <f t="array" ref="AI16">'ادخال البيانات'!T27</f>
        <v>0</v>
      </c>
      <c r="AJ16" s="125" cm="1">
        <f t="array" ref="AJ16">'ادخال البيانات'!W27</f>
        <v>0</v>
      </c>
      <c r="AK16" s="125" cm="1">
        <f t="array" ref="AK16">'ادخال البيانات'!Z27</f>
        <v>0</v>
      </c>
      <c r="AL16" s="125" cm="1">
        <f t="array" ref="AL16">'ادخال البيانات'!AC27</f>
        <v>0</v>
      </c>
    </row>
    <row r="17" ht="13.8" customHeight="1">
      <c r="A17" s="2"/>
      <c r="B17" s="48"/>
      <c r="C17" s="58"/>
      <c r="D17" t="s" s="130">
        <v>24</v>
      </c>
      <c r="E17" s="131"/>
      <c r="F17" s="131"/>
      <c r="G17" s="61" cm="1">
        <f t="array" ref="G17">AF7</f>
        <v>0</v>
      </c>
      <c r="H17" s="57"/>
      <c r="I17" s="51"/>
      <c r="J17" s="8"/>
      <c r="K17" s="9"/>
      <c r="L17" s="9"/>
      <c r="M17" s="9"/>
      <c r="N17" s="9"/>
      <c r="O17" s="9"/>
      <c r="P17" s="9"/>
      <c r="Q17" s="9"/>
      <c r="R17" s="9"/>
      <c r="S17" s="9"/>
      <c r="T17" s="9"/>
      <c r="U17" s="9"/>
      <c r="V17" s="9"/>
      <c r="W17" s="9"/>
      <c r="X17" s="9"/>
      <c r="Y17" s="9"/>
      <c r="Z17" s="9"/>
      <c r="AA17" s="9"/>
      <c r="AB17" s="9"/>
      <c r="AC17" s="9"/>
      <c r="AD17" s="125" cm="1">
        <f t="array" ref="AD17">'ادخال البيانات'!E28</f>
        <v>0</v>
      </c>
      <c r="AE17" s="125" cm="1">
        <f t="array" ref="AE17">'ادخال البيانات'!H28</f>
        <v>0</v>
      </c>
      <c r="AF17" s="125" cm="1">
        <f t="array" ref="AF17">'ادخال البيانات'!K28</f>
        <v>0</v>
      </c>
      <c r="AG17" s="125" cm="1">
        <f t="array" ref="AG17">'ادخال البيانات'!N28</f>
        <v>0</v>
      </c>
      <c r="AH17" s="125" cm="1">
        <f t="array" ref="AH17">'ادخال البيانات'!Q28</f>
        <v>0</v>
      </c>
      <c r="AI17" s="125" cm="1">
        <f t="array" ref="AI17">'ادخال البيانات'!T28</f>
        <v>0</v>
      </c>
      <c r="AJ17" s="125" cm="1">
        <f t="array" ref="AJ17">'ادخال البيانات'!W28</f>
        <v>0</v>
      </c>
      <c r="AK17" s="125" cm="1">
        <f t="array" ref="AK17">'ادخال البيانات'!Z28</f>
        <v>0</v>
      </c>
      <c r="AL17" s="125" cm="1">
        <f t="array" ref="AL17">'ادخال البيانات'!AC28</f>
        <v>0</v>
      </c>
    </row>
    <row r="18" ht="13.8" customHeight="1">
      <c r="A18" s="2"/>
      <c r="B18" s="48"/>
      <c r="C18" s="58"/>
      <c r="D18" t="s" s="130">
        <v>25</v>
      </c>
      <c r="E18" s="131"/>
      <c r="F18" s="131"/>
      <c r="G18" s="61" cm="1">
        <f t="array" ref="G18">AF8</f>
        <v>0</v>
      </c>
      <c r="H18" s="57"/>
      <c r="I18" s="51"/>
      <c r="J18" s="8"/>
      <c r="K18" s="9"/>
      <c r="L18" s="9"/>
      <c r="M18" s="9"/>
      <c r="N18" s="9"/>
      <c r="O18" s="9"/>
      <c r="P18" s="9"/>
      <c r="Q18" s="9"/>
      <c r="R18" s="9"/>
      <c r="S18" s="9"/>
      <c r="T18" s="9"/>
      <c r="U18" s="9"/>
      <c r="V18" s="9"/>
      <c r="W18" s="9"/>
      <c r="X18" s="9"/>
      <c r="Y18" s="9"/>
      <c r="Z18" s="9"/>
      <c r="AA18" s="9"/>
      <c r="AB18" s="9"/>
      <c r="AC18" s="9"/>
      <c r="AD18" s="125" cm="1">
        <f t="array" ref="AD18">'ادخال البيانات'!E29</f>
        <v>0</v>
      </c>
      <c r="AE18" s="125" cm="1">
        <f t="array" ref="AE18">'ادخال البيانات'!H29</f>
        <v>0</v>
      </c>
      <c r="AF18" s="125" cm="1">
        <f t="array" ref="AF18">'ادخال البيانات'!K29</f>
        <v>0</v>
      </c>
      <c r="AG18" s="125" cm="1">
        <f t="array" ref="AG18">'ادخال البيانات'!N29</f>
        <v>0</v>
      </c>
      <c r="AH18" s="125" cm="1">
        <f t="array" ref="AH18">'ادخال البيانات'!Q29</f>
        <v>0</v>
      </c>
      <c r="AI18" s="125" cm="1">
        <f t="array" ref="AI18">'ادخال البيانات'!T29</f>
        <v>0</v>
      </c>
      <c r="AJ18" s="125" cm="1">
        <f t="array" ref="AJ18">'ادخال البيانات'!W29</f>
        <v>0</v>
      </c>
      <c r="AK18" s="125" cm="1">
        <f t="array" ref="AK18">'ادخال البيانات'!Z29</f>
        <v>0</v>
      </c>
      <c r="AL18" s="125" cm="1">
        <f t="array" ref="AL18">'ادخال البيانات'!AC29</f>
        <v>0</v>
      </c>
    </row>
    <row r="19" ht="13.8" customHeight="1">
      <c r="A19" s="2"/>
      <c r="B19" s="48"/>
      <c r="C19" s="49"/>
      <c r="D19" s="67"/>
      <c r="E19" s="67"/>
      <c r="F19" s="67"/>
      <c r="G19" s="67"/>
      <c r="H19" s="49"/>
      <c r="I19" s="51"/>
      <c r="J19" s="8"/>
      <c r="K19" s="9"/>
      <c r="L19" s="9"/>
      <c r="M19" s="9"/>
      <c r="N19" s="9"/>
      <c r="O19" s="9"/>
      <c r="P19" s="9"/>
      <c r="Q19" s="9"/>
      <c r="R19" s="9"/>
      <c r="S19" s="9"/>
      <c r="T19" s="9"/>
      <c r="U19" s="9"/>
      <c r="V19" s="9"/>
      <c r="W19" s="9"/>
      <c r="X19" s="9"/>
      <c r="Y19" s="9"/>
      <c r="Z19" s="9"/>
      <c r="AA19" s="9"/>
      <c r="AB19" s="9"/>
      <c r="AC19" s="9"/>
      <c r="AD19" s="125" cm="1">
        <f t="array" ref="AD19">'ادخال البيانات'!E30</f>
        <v>0</v>
      </c>
      <c r="AE19" s="125" cm="1">
        <f t="array" ref="AE19">'ادخال البيانات'!H30</f>
        <v>0</v>
      </c>
      <c r="AF19" s="125" cm="1">
        <f t="array" ref="AF19">'ادخال البيانات'!K30</f>
        <v>0</v>
      </c>
      <c r="AG19" s="125" cm="1">
        <f t="array" ref="AG19">'ادخال البيانات'!N30</f>
        <v>0</v>
      </c>
      <c r="AH19" s="125" cm="1">
        <f t="array" ref="AH19">'ادخال البيانات'!Q30</f>
        <v>0</v>
      </c>
      <c r="AI19" s="125" cm="1">
        <f t="array" ref="AI19">'ادخال البيانات'!T30</f>
        <v>0</v>
      </c>
      <c r="AJ19" s="125" cm="1">
        <f t="array" ref="AJ19">'ادخال البيانات'!W30</f>
        <v>0</v>
      </c>
      <c r="AK19" s="125" cm="1">
        <f t="array" ref="AK19">'ادخال البيانات'!Z30</f>
        <v>0</v>
      </c>
      <c r="AL19" s="125" cm="1">
        <f t="array" ref="AL19">'ادخال البيانات'!AC30</f>
        <v>0</v>
      </c>
    </row>
    <row r="20" ht="13.8" customHeight="1">
      <c r="A20" s="2"/>
      <c r="B20" t="s" s="40">
        <v>26</v>
      </c>
      <c r="C20" s="41"/>
      <c r="D20" s="49"/>
      <c r="E20" s="49"/>
      <c r="F20" s="49"/>
      <c r="G20" s="49"/>
      <c r="H20" s="49"/>
      <c r="I20" s="51"/>
      <c r="J20" s="8"/>
      <c r="K20" s="9"/>
      <c r="L20" s="9"/>
      <c r="M20" s="9"/>
      <c r="N20" s="9"/>
      <c r="O20" s="9"/>
      <c r="P20" s="9"/>
      <c r="Q20" s="9"/>
      <c r="R20" s="9"/>
      <c r="S20" s="9"/>
      <c r="T20" s="9"/>
      <c r="U20" s="9"/>
      <c r="V20" s="9"/>
      <c r="W20" s="9"/>
      <c r="X20" s="9"/>
      <c r="Y20" s="9"/>
      <c r="Z20" s="9"/>
      <c r="AA20" s="9"/>
      <c r="AB20" s="9"/>
      <c r="AC20" s="9"/>
      <c r="AD20" s="125" cm="1">
        <f t="array" ref="AD20">'ادخال البيانات'!E31</f>
        <v>0</v>
      </c>
      <c r="AE20" s="125" cm="1">
        <f t="array" ref="AE20">'ادخال البيانات'!H31</f>
        <v>0</v>
      </c>
      <c r="AF20" s="125" cm="1">
        <f t="array" ref="AF20">'ادخال البيانات'!K31</f>
        <v>0</v>
      </c>
      <c r="AG20" s="125" cm="1">
        <f t="array" ref="AG20">'ادخال البيانات'!N31</f>
        <v>0</v>
      </c>
      <c r="AH20" s="125" cm="1">
        <f t="array" ref="AH20">'ادخال البيانات'!Q31</f>
        <v>0</v>
      </c>
      <c r="AI20" s="125" cm="1">
        <f t="array" ref="AI20">'ادخال البيانات'!T31</f>
        <v>0</v>
      </c>
      <c r="AJ20" s="125" cm="1">
        <f t="array" ref="AJ20">'ادخال البيانات'!W31</f>
        <v>0</v>
      </c>
      <c r="AK20" s="125" cm="1">
        <f t="array" ref="AK20">'ادخال البيانات'!Z31</f>
        <v>0</v>
      </c>
      <c r="AL20" s="125" cm="1">
        <f t="array" ref="AL20">'ادخال البيانات'!AC31</f>
        <v>0</v>
      </c>
    </row>
    <row r="21" ht="13.8" customHeight="1">
      <c r="A21" s="2"/>
      <c r="B21" s="68"/>
      <c r="C21" s="52"/>
      <c r="D21" s="52"/>
      <c r="E21" s="52"/>
      <c r="F21" s="49"/>
      <c r="G21" s="49"/>
      <c r="H21" s="49"/>
      <c r="I21" s="51"/>
      <c r="J21" s="8"/>
      <c r="K21" s="9"/>
      <c r="L21" s="9"/>
      <c r="M21" s="9"/>
      <c r="N21" s="9"/>
      <c r="O21" s="9"/>
      <c r="P21" s="9"/>
      <c r="Q21" s="9"/>
      <c r="R21" s="9"/>
      <c r="S21" s="9"/>
      <c r="T21" s="9"/>
      <c r="U21" s="9"/>
      <c r="V21" s="9"/>
      <c r="W21" s="9"/>
      <c r="X21" s="9"/>
      <c r="Y21" s="9"/>
      <c r="Z21" s="9"/>
      <c r="AA21" s="9"/>
      <c r="AB21" s="9"/>
      <c r="AC21" s="9"/>
      <c r="AD21" s="125" cm="1">
        <f t="array" ref="AD21">'ادخال البيانات'!E32</f>
        <v>0</v>
      </c>
      <c r="AE21" s="125" cm="1">
        <f t="array" ref="AE21">'ادخال البيانات'!H32</f>
        <v>0</v>
      </c>
      <c r="AF21" s="125" cm="1">
        <f t="array" ref="AF21">'ادخال البيانات'!K32</f>
        <v>0</v>
      </c>
      <c r="AG21" s="125" cm="1">
        <f t="array" ref="AG21">'ادخال البيانات'!N32</f>
        <v>0</v>
      </c>
      <c r="AH21" s="125" cm="1">
        <f t="array" ref="AH21">'ادخال البيانات'!Q32</f>
        <v>0</v>
      </c>
      <c r="AI21" s="125" cm="1">
        <f t="array" ref="AI21">'ادخال البيانات'!T32</f>
        <v>0</v>
      </c>
      <c r="AJ21" s="125" cm="1">
        <f t="array" ref="AJ21">'ادخال البيانات'!W32</f>
        <v>0</v>
      </c>
      <c r="AK21" s="125" cm="1">
        <f t="array" ref="AK21">'ادخال البيانات'!Z32</f>
        <v>0</v>
      </c>
      <c r="AL21" s="125" cm="1">
        <f t="array" ref="AL21">'ادخال البيانات'!AC32</f>
        <v>0</v>
      </c>
    </row>
    <row r="22" ht="13.8" customHeight="1">
      <c r="A22" s="69"/>
      <c r="B22" t="str" s="70" cm="1">
        <f t="array" ref="B22:E23">TRANSPOSE('التقديرات  (2)'!J435:K438)</f>
        <v>التقدير</v>
      </c>
      <c r="C22" t="str" s="109">
        <v>فوق المتوسط</v>
      </c>
      <c r="D22" t="str" s="109">
        <v>ضمن المتوسط</v>
      </c>
      <c r="E22" t="str" s="109">
        <v>تحت المتوسط</v>
      </c>
      <c r="F22" s="74"/>
      <c r="G22" s="75"/>
      <c r="H22" s="76"/>
      <c r="I22" s="77"/>
      <c r="J22" s="8"/>
      <c r="K22" s="9"/>
      <c r="L22" s="9"/>
      <c r="M22" s="9"/>
      <c r="N22" s="9"/>
      <c r="O22" s="9"/>
      <c r="P22" s="9"/>
      <c r="Q22" s="9"/>
      <c r="R22" s="9"/>
      <c r="S22" s="9"/>
      <c r="T22" s="9"/>
      <c r="U22" s="9"/>
      <c r="V22" s="9"/>
      <c r="W22" s="9"/>
      <c r="X22" s="9"/>
      <c r="Y22" s="9"/>
      <c r="Z22" s="9"/>
      <c r="AA22" s="9"/>
      <c r="AB22" s="9"/>
      <c r="AC22" s="9"/>
      <c r="AD22" s="125" cm="1">
        <f t="array" ref="AD22">'ادخال البيانات'!E33</f>
        <v>0</v>
      </c>
      <c r="AE22" s="125" cm="1">
        <f t="array" ref="AE22">'ادخال البيانات'!H33</f>
        <v>0</v>
      </c>
      <c r="AF22" s="125" cm="1">
        <f t="array" ref="AF22">'ادخال البيانات'!K33</f>
        <v>0</v>
      </c>
      <c r="AG22" s="125" cm="1">
        <f t="array" ref="AG22">'ادخال البيانات'!N33</f>
        <v>0</v>
      </c>
      <c r="AH22" s="125" cm="1">
        <f t="array" ref="AH22">'ادخال البيانات'!Q33</f>
        <v>0</v>
      </c>
      <c r="AI22" s="125" cm="1">
        <f t="array" ref="AI22">'ادخال البيانات'!T33</f>
        <v>0</v>
      </c>
      <c r="AJ22" s="125" cm="1">
        <f t="array" ref="AJ22">'ادخال البيانات'!W33</f>
        <v>0</v>
      </c>
      <c r="AK22" s="125" cm="1">
        <f t="array" ref="AK22">'ادخال البيانات'!Z33</f>
        <v>0</v>
      </c>
      <c r="AL22" s="125" cm="1">
        <f t="array" ref="AL22">'ادخال البيانات'!AC33</f>
        <v>0</v>
      </c>
    </row>
    <row r="23" ht="13.8" customHeight="1">
      <c r="A23" s="69"/>
      <c r="B23" t="str" s="78">
        <v>عدد الطلاب</v>
      </c>
      <c r="C23" s="111">
        <v>0</v>
      </c>
      <c r="D23" s="111">
        <v>0</v>
      </c>
      <c r="E23" s="111">
        <v>0</v>
      </c>
      <c r="F23" s="79"/>
      <c r="G23" s="80"/>
      <c r="H23" s="80"/>
      <c r="I23" s="77"/>
      <c r="J23" s="8"/>
      <c r="K23" s="9"/>
      <c r="L23" s="9"/>
      <c r="M23" s="9"/>
      <c r="N23" s="9"/>
      <c r="O23" s="9"/>
      <c r="P23" s="9"/>
      <c r="Q23" s="9"/>
      <c r="R23" s="9"/>
      <c r="S23" s="9"/>
      <c r="T23" s="9"/>
      <c r="U23" s="9"/>
      <c r="V23" s="9"/>
      <c r="W23" s="9"/>
      <c r="X23" s="9"/>
      <c r="Y23" s="9"/>
      <c r="Z23" s="9"/>
      <c r="AA23" s="9"/>
      <c r="AB23" s="9"/>
      <c r="AC23" s="9"/>
      <c r="AD23" s="125" cm="1">
        <f t="array" ref="AD23">'ادخال البيانات'!E34</f>
        <v>0</v>
      </c>
      <c r="AE23" s="125" cm="1">
        <f t="array" ref="AE23">'ادخال البيانات'!H34</f>
        <v>0</v>
      </c>
      <c r="AF23" s="125" cm="1">
        <f t="array" ref="AF23">'ادخال البيانات'!K34</f>
        <v>0</v>
      </c>
      <c r="AG23" s="125" cm="1">
        <f t="array" ref="AG23">'ادخال البيانات'!N34</f>
        <v>0</v>
      </c>
      <c r="AH23" s="125" cm="1">
        <f t="array" ref="AH23">'ادخال البيانات'!Q34</f>
        <v>0</v>
      </c>
      <c r="AI23" s="125" cm="1">
        <f t="array" ref="AI23">'ادخال البيانات'!T34</f>
        <v>0</v>
      </c>
      <c r="AJ23" s="125" cm="1">
        <f t="array" ref="AJ23">'ادخال البيانات'!W34</f>
        <v>0</v>
      </c>
      <c r="AK23" s="125" cm="1">
        <f t="array" ref="AK23">'ادخال البيانات'!Z34</f>
        <v>0</v>
      </c>
      <c r="AL23" s="125" cm="1">
        <f t="array" ref="AL23">'ادخال البيانات'!AC34</f>
        <v>0</v>
      </c>
    </row>
    <row r="24" ht="13.8" customHeight="1">
      <c r="A24" s="2"/>
      <c r="B24" s="81"/>
      <c r="C24" s="67"/>
      <c r="D24" s="67"/>
      <c r="E24" s="67"/>
      <c r="F24" s="49"/>
      <c r="G24" s="49"/>
      <c r="H24" s="49"/>
      <c r="I24" s="51"/>
      <c r="J24" s="8"/>
      <c r="K24" s="9"/>
      <c r="L24" s="9"/>
      <c r="M24" s="9"/>
      <c r="N24" s="9"/>
      <c r="O24" s="9"/>
      <c r="P24" s="9"/>
      <c r="Q24" s="9"/>
      <c r="R24" s="9"/>
      <c r="S24" s="9"/>
      <c r="T24" s="9"/>
      <c r="U24" s="9"/>
      <c r="V24" s="9"/>
      <c r="W24" s="9"/>
      <c r="X24" s="9"/>
      <c r="Y24" s="9"/>
      <c r="Z24" s="9"/>
      <c r="AA24" s="9"/>
      <c r="AB24" s="9"/>
      <c r="AC24" s="9"/>
      <c r="AD24" s="125" cm="1">
        <f t="array" ref="AD24">'ادخال البيانات'!E35</f>
        <v>0</v>
      </c>
      <c r="AE24" s="125" cm="1">
        <f t="array" ref="AE24">'ادخال البيانات'!H35</f>
        <v>0</v>
      </c>
      <c r="AF24" s="125" cm="1">
        <f t="array" ref="AF24">'ادخال البيانات'!K35</f>
        <v>0</v>
      </c>
      <c r="AG24" s="125" cm="1">
        <f t="array" ref="AG24">'ادخال البيانات'!N35</f>
        <v>0</v>
      </c>
      <c r="AH24" s="125" cm="1">
        <f t="array" ref="AH24">'ادخال البيانات'!Q35</f>
        <v>0</v>
      </c>
      <c r="AI24" s="125" cm="1">
        <f t="array" ref="AI24">'ادخال البيانات'!T35</f>
        <v>0</v>
      </c>
      <c r="AJ24" s="125" cm="1">
        <f t="array" ref="AJ24">'ادخال البيانات'!W35</f>
        <v>0</v>
      </c>
      <c r="AK24" s="125" cm="1">
        <f t="array" ref="AK24">'ادخال البيانات'!Z35</f>
        <v>0</v>
      </c>
      <c r="AL24" s="125" cm="1">
        <f t="array" ref="AL24">'ادخال البيانات'!AC35</f>
        <v>0</v>
      </c>
    </row>
    <row r="25" ht="13.8" customHeight="1">
      <c r="A25" s="2"/>
      <c r="B25" s="48"/>
      <c r="C25" s="49"/>
      <c r="D25" s="49"/>
      <c r="E25" s="49"/>
      <c r="F25" s="49"/>
      <c r="G25" s="49"/>
      <c r="H25" s="49"/>
      <c r="I25" s="51"/>
      <c r="J25" s="8"/>
      <c r="K25" s="9"/>
      <c r="L25" s="9"/>
      <c r="M25" s="9"/>
      <c r="N25" s="9"/>
      <c r="O25" s="9"/>
      <c r="P25" s="9"/>
      <c r="Q25" s="9"/>
      <c r="R25" s="9"/>
      <c r="S25" s="9"/>
      <c r="T25" s="9"/>
      <c r="U25" s="9"/>
      <c r="V25" s="9"/>
      <c r="W25" s="9"/>
      <c r="X25" s="9"/>
      <c r="Y25" s="9"/>
      <c r="Z25" s="9"/>
      <c r="AA25" s="9"/>
      <c r="AB25" s="9"/>
      <c r="AC25" s="9"/>
      <c r="AD25" s="125" cm="1">
        <f t="array" ref="AD25">'ادخال البيانات'!E36</f>
        <v>0</v>
      </c>
      <c r="AE25" s="125" cm="1">
        <f t="array" ref="AE25">'ادخال البيانات'!H36</f>
        <v>0</v>
      </c>
      <c r="AF25" s="125" cm="1">
        <f t="array" ref="AF25">'ادخال البيانات'!K36</f>
        <v>0</v>
      </c>
      <c r="AG25" s="125" cm="1">
        <f t="array" ref="AG25">'ادخال البيانات'!N36</f>
        <v>0</v>
      </c>
      <c r="AH25" s="125" cm="1">
        <f t="array" ref="AH25">'ادخال البيانات'!Q36</f>
        <v>0</v>
      </c>
      <c r="AI25" s="125" cm="1">
        <f t="array" ref="AI25">'ادخال البيانات'!T36</f>
        <v>0</v>
      </c>
      <c r="AJ25" s="125" cm="1">
        <f t="array" ref="AJ25">'ادخال البيانات'!W36</f>
        <v>0</v>
      </c>
      <c r="AK25" s="125" cm="1">
        <f t="array" ref="AK25">'ادخال البيانات'!Z36</f>
        <v>0</v>
      </c>
      <c r="AL25" s="125" cm="1">
        <f t="array" ref="AL25">'ادخال البيانات'!AC36</f>
        <v>0</v>
      </c>
    </row>
    <row r="26" ht="13.8" customHeight="1">
      <c r="A26" s="2"/>
      <c r="B26" s="48"/>
      <c r="C26" s="49"/>
      <c r="D26" s="49"/>
      <c r="E26" s="49"/>
      <c r="F26" s="49"/>
      <c r="G26" s="49"/>
      <c r="H26" s="49"/>
      <c r="I26" s="51"/>
      <c r="J26" s="8"/>
      <c r="K26" s="9"/>
      <c r="L26" s="9"/>
      <c r="M26" s="9"/>
      <c r="N26" s="9"/>
      <c r="O26" s="9"/>
      <c r="P26" s="9"/>
      <c r="Q26" s="9"/>
      <c r="R26" s="9"/>
      <c r="S26" s="9"/>
      <c r="T26" s="9"/>
      <c r="U26" s="9"/>
      <c r="V26" s="9"/>
      <c r="W26" s="9"/>
      <c r="X26" s="9"/>
      <c r="Y26" s="9"/>
      <c r="Z26" s="9"/>
      <c r="AA26" s="9"/>
      <c r="AB26" s="9"/>
      <c r="AC26" s="9"/>
      <c r="AD26" s="125" cm="1">
        <f t="array" ref="AD26">'ادخال البيانات'!E37</f>
        <v>0</v>
      </c>
      <c r="AE26" s="125" cm="1">
        <f t="array" ref="AE26">'ادخال البيانات'!H37</f>
        <v>0</v>
      </c>
      <c r="AF26" s="125" cm="1">
        <f t="array" ref="AF26">'ادخال البيانات'!K37</f>
        <v>0</v>
      </c>
      <c r="AG26" s="125" cm="1">
        <f t="array" ref="AG26">'ادخال البيانات'!N37</f>
        <v>0</v>
      </c>
      <c r="AH26" s="125" cm="1">
        <f t="array" ref="AH26">'ادخال البيانات'!Q37</f>
        <v>0</v>
      </c>
      <c r="AI26" s="125" cm="1">
        <f t="array" ref="AI26">'ادخال البيانات'!T37</f>
        <v>0</v>
      </c>
      <c r="AJ26" s="125" cm="1">
        <f t="array" ref="AJ26">'ادخال البيانات'!W37</f>
        <v>0</v>
      </c>
      <c r="AK26" s="125" cm="1">
        <f t="array" ref="AK26">'ادخال البيانات'!Z37</f>
        <v>0</v>
      </c>
      <c r="AL26" s="125" cm="1">
        <f t="array" ref="AL26">'ادخال البيانات'!AC37</f>
        <v>0</v>
      </c>
    </row>
    <row r="27" ht="13.8" customHeight="1">
      <c r="A27" s="2"/>
      <c r="B27" s="48"/>
      <c r="C27" s="49"/>
      <c r="D27" s="49"/>
      <c r="E27" s="49"/>
      <c r="F27" s="49"/>
      <c r="G27" s="49"/>
      <c r="H27" s="49"/>
      <c r="I27" s="51"/>
      <c r="J27" s="8"/>
      <c r="K27" s="9"/>
      <c r="L27" s="9"/>
      <c r="M27" s="9"/>
      <c r="N27" s="9"/>
      <c r="O27" s="9"/>
      <c r="P27" s="9"/>
      <c r="Q27" s="9"/>
      <c r="R27" s="9"/>
      <c r="S27" s="9"/>
      <c r="T27" s="9"/>
      <c r="U27" s="9"/>
      <c r="V27" s="9"/>
      <c r="W27" s="9"/>
      <c r="X27" s="9"/>
      <c r="Y27" s="9"/>
      <c r="Z27" s="9"/>
      <c r="AA27" s="9"/>
      <c r="AB27" s="9"/>
      <c r="AC27" s="9"/>
      <c r="AD27" s="125" cm="1">
        <f t="array" ref="AD27">'ادخال البيانات'!E38</f>
        <v>0</v>
      </c>
      <c r="AE27" s="125" cm="1">
        <f t="array" ref="AE27">'ادخال البيانات'!H38</f>
        <v>0</v>
      </c>
      <c r="AF27" s="125" cm="1">
        <f t="array" ref="AF27">'ادخال البيانات'!K38</f>
        <v>0</v>
      </c>
      <c r="AG27" s="125" cm="1">
        <f t="array" ref="AG27">'ادخال البيانات'!N38</f>
        <v>0</v>
      </c>
      <c r="AH27" s="125" cm="1">
        <f t="array" ref="AH27">'ادخال البيانات'!Q38</f>
        <v>0</v>
      </c>
      <c r="AI27" s="125" cm="1">
        <f t="array" ref="AI27">'ادخال البيانات'!T38</f>
        <v>0</v>
      </c>
      <c r="AJ27" s="125" cm="1">
        <f t="array" ref="AJ27">'ادخال البيانات'!W38</f>
        <v>0</v>
      </c>
      <c r="AK27" s="125" cm="1">
        <f t="array" ref="AK27">'ادخال البيانات'!Z38</f>
        <v>0</v>
      </c>
      <c r="AL27" s="125" cm="1">
        <f t="array" ref="AL27">'ادخال البيانات'!AC38</f>
        <v>0</v>
      </c>
    </row>
    <row r="28" ht="13.8" customHeight="1">
      <c r="A28" s="2"/>
      <c r="B28" s="48"/>
      <c r="C28" s="49"/>
      <c r="D28" s="49"/>
      <c r="E28" s="49"/>
      <c r="F28" s="49"/>
      <c r="G28" s="49"/>
      <c r="H28" s="49"/>
      <c r="I28" s="51"/>
      <c r="J28" s="8"/>
      <c r="K28" s="9"/>
      <c r="L28" s="9"/>
      <c r="M28" s="9"/>
      <c r="N28" s="9"/>
      <c r="O28" s="9"/>
      <c r="P28" s="9"/>
      <c r="Q28" s="9"/>
      <c r="R28" s="9"/>
      <c r="S28" s="9"/>
      <c r="T28" s="9"/>
      <c r="U28" s="9"/>
      <c r="V28" s="9"/>
      <c r="W28" s="9"/>
      <c r="X28" s="9"/>
      <c r="Y28" s="9"/>
      <c r="Z28" s="9"/>
      <c r="AA28" s="9"/>
      <c r="AB28" s="9"/>
      <c r="AC28" s="9"/>
      <c r="AD28" s="125" cm="1">
        <f t="array" ref="AD28">'ادخال البيانات'!E39</f>
        <v>0</v>
      </c>
      <c r="AE28" s="125" cm="1">
        <f t="array" ref="AE28">'ادخال البيانات'!H39</f>
        <v>0</v>
      </c>
      <c r="AF28" s="125" cm="1">
        <f t="array" ref="AF28">'ادخال البيانات'!K39</f>
        <v>0</v>
      </c>
      <c r="AG28" s="125" cm="1">
        <f t="array" ref="AG28">'ادخال البيانات'!N39</f>
        <v>0</v>
      </c>
      <c r="AH28" s="125" cm="1">
        <f t="array" ref="AH28">'ادخال البيانات'!Q39</f>
        <v>0</v>
      </c>
      <c r="AI28" s="125" cm="1">
        <f t="array" ref="AI28">'ادخال البيانات'!T39</f>
        <v>0</v>
      </c>
      <c r="AJ28" s="125" cm="1">
        <f t="array" ref="AJ28">'ادخال البيانات'!W39</f>
        <v>0</v>
      </c>
      <c r="AK28" s="125" cm="1">
        <f t="array" ref="AK28">'ادخال البيانات'!Z39</f>
        <v>0</v>
      </c>
      <c r="AL28" s="125" cm="1">
        <f t="array" ref="AL28">'ادخال البيانات'!AC39</f>
        <v>0</v>
      </c>
    </row>
    <row r="29" ht="13.8" customHeight="1">
      <c r="A29" s="2"/>
      <c r="B29" s="48"/>
      <c r="C29" s="49"/>
      <c r="D29" s="49"/>
      <c r="E29" s="49"/>
      <c r="F29" s="49"/>
      <c r="G29" s="49"/>
      <c r="H29" s="49"/>
      <c r="I29" s="51"/>
      <c r="J29" s="8"/>
      <c r="K29" s="9"/>
      <c r="L29" s="9"/>
      <c r="M29" s="9"/>
      <c r="N29" s="9"/>
      <c r="O29" s="9"/>
      <c r="P29" s="9"/>
      <c r="Q29" s="9"/>
      <c r="R29" s="9"/>
      <c r="S29" s="9"/>
      <c r="T29" s="9"/>
      <c r="U29" s="9"/>
      <c r="V29" s="9"/>
      <c r="W29" s="9"/>
      <c r="X29" s="9"/>
      <c r="Y29" s="9"/>
      <c r="Z29" s="9"/>
      <c r="AA29" s="9"/>
      <c r="AB29" s="9"/>
      <c r="AC29" s="9"/>
      <c r="AD29" s="125" cm="1">
        <f t="array" ref="AD29">'ادخال البيانات'!E40</f>
        <v>0</v>
      </c>
      <c r="AE29" s="125" cm="1">
        <f t="array" ref="AE29">'ادخال البيانات'!H40</f>
        <v>0</v>
      </c>
      <c r="AF29" s="125" cm="1">
        <f t="array" ref="AF29">'ادخال البيانات'!K40</f>
        <v>0</v>
      </c>
      <c r="AG29" s="125" cm="1">
        <f t="array" ref="AG29">'ادخال البيانات'!N40</f>
        <v>0</v>
      </c>
      <c r="AH29" s="125" cm="1">
        <f t="array" ref="AH29">'ادخال البيانات'!Q40</f>
        <v>0</v>
      </c>
      <c r="AI29" s="125" cm="1">
        <f t="array" ref="AI29">'ادخال البيانات'!T40</f>
        <v>0</v>
      </c>
      <c r="AJ29" s="125" cm="1">
        <f t="array" ref="AJ29">'ادخال البيانات'!W40</f>
        <v>0</v>
      </c>
      <c r="AK29" s="125" cm="1">
        <f t="array" ref="AK29">'ادخال البيانات'!Z40</f>
        <v>0</v>
      </c>
      <c r="AL29" s="125" cm="1">
        <f t="array" ref="AL29">'ادخال البيانات'!AC40</f>
        <v>0</v>
      </c>
    </row>
    <row r="30" ht="13.8" customHeight="1">
      <c r="A30" s="2"/>
      <c r="B30" s="48"/>
      <c r="C30" s="49"/>
      <c r="D30" s="49"/>
      <c r="E30" s="49"/>
      <c r="F30" s="49"/>
      <c r="G30" s="49"/>
      <c r="H30" s="49"/>
      <c r="I30" s="51"/>
      <c r="J30" s="8"/>
      <c r="K30" s="9"/>
      <c r="L30" s="9"/>
      <c r="M30" s="9"/>
      <c r="N30" s="9"/>
      <c r="O30" s="9"/>
      <c r="P30" s="9"/>
      <c r="Q30" s="9"/>
      <c r="R30" s="9"/>
      <c r="S30" s="9"/>
      <c r="T30" s="9"/>
      <c r="U30" s="9"/>
      <c r="V30" s="9"/>
      <c r="W30" s="9"/>
      <c r="X30" s="9"/>
      <c r="Y30" s="9"/>
      <c r="Z30" s="9"/>
      <c r="AA30" s="9"/>
      <c r="AB30" s="9"/>
      <c r="AC30" s="9"/>
      <c r="AD30" s="125" cm="1">
        <f t="array" ref="AD30">'ادخال البيانات'!E41</f>
        <v>0</v>
      </c>
      <c r="AE30" s="125" cm="1">
        <f t="array" ref="AE30">'ادخال البيانات'!H41</f>
        <v>0</v>
      </c>
      <c r="AF30" s="125" cm="1">
        <f t="array" ref="AF30">'ادخال البيانات'!K41</f>
        <v>0</v>
      </c>
      <c r="AG30" s="125" cm="1">
        <f t="array" ref="AG30">'ادخال البيانات'!N41</f>
        <v>0</v>
      </c>
      <c r="AH30" s="125" cm="1">
        <f t="array" ref="AH30">'ادخال البيانات'!Q41</f>
        <v>0</v>
      </c>
      <c r="AI30" s="125" cm="1">
        <f t="array" ref="AI30">'ادخال البيانات'!T41</f>
        <v>0</v>
      </c>
      <c r="AJ30" s="125" cm="1">
        <f t="array" ref="AJ30">'ادخال البيانات'!W41</f>
        <v>0</v>
      </c>
      <c r="AK30" s="125" cm="1">
        <f t="array" ref="AK30">'ادخال البيانات'!Z41</f>
        <v>0</v>
      </c>
      <c r="AL30" s="125" cm="1">
        <f t="array" ref="AL30">'ادخال البيانات'!AC41</f>
        <v>0</v>
      </c>
    </row>
    <row r="31" ht="13.8" customHeight="1">
      <c r="A31" s="2"/>
      <c r="B31" s="48"/>
      <c r="C31" s="49"/>
      <c r="D31" s="49"/>
      <c r="E31" s="49"/>
      <c r="F31" s="49"/>
      <c r="G31" s="49"/>
      <c r="H31" s="49"/>
      <c r="I31" s="51"/>
      <c r="J31" s="8"/>
      <c r="K31" s="9"/>
      <c r="L31" s="9"/>
      <c r="M31" s="9"/>
      <c r="N31" s="9"/>
      <c r="O31" s="9"/>
      <c r="P31" s="9"/>
      <c r="Q31" s="9"/>
      <c r="R31" s="9"/>
      <c r="S31" s="9"/>
      <c r="T31" s="9"/>
      <c r="U31" s="9"/>
      <c r="V31" s="9"/>
      <c r="W31" s="9"/>
      <c r="X31" s="9"/>
      <c r="Y31" s="9"/>
      <c r="Z31" s="9"/>
      <c r="AA31" s="9"/>
      <c r="AB31" s="9"/>
      <c r="AC31" s="9"/>
      <c r="AD31" s="125" cm="1">
        <f t="array" ref="AD31">'ادخال البيانات'!E42</f>
        <v>0</v>
      </c>
      <c r="AE31" s="125" cm="1">
        <f t="array" ref="AE31">'ادخال البيانات'!H42</f>
        <v>0</v>
      </c>
      <c r="AF31" s="125" cm="1">
        <f t="array" ref="AF31">'ادخال البيانات'!K42</f>
        <v>0</v>
      </c>
      <c r="AG31" s="125" cm="1">
        <f t="array" ref="AG31">'ادخال البيانات'!N42</f>
        <v>0</v>
      </c>
      <c r="AH31" s="125" cm="1">
        <f t="array" ref="AH31">'ادخال البيانات'!Q42</f>
        <v>0</v>
      </c>
      <c r="AI31" s="125" cm="1">
        <f t="array" ref="AI31">'ادخال البيانات'!T42</f>
        <v>0</v>
      </c>
      <c r="AJ31" s="125" cm="1">
        <f t="array" ref="AJ31">'ادخال البيانات'!W42</f>
        <v>0</v>
      </c>
      <c r="AK31" s="125" cm="1">
        <f t="array" ref="AK31">'ادخال البيانات'!Z42</f>
        <v>0</v>
      </c>
      <c r="AL31" s="125" cm="1">
        <f t="array" ref="AL31">'ادخال البيانات'!AC42</f>
        <v>0</v>
      </c>
    </row>
    <row r="32" ht="13.8" customHeight="1">
      <c r="A32" s="2"/>
      <c r="B32" s="48"/>
      <c r="C32" s="49"/>
      <c r="D32" s="49"/>
      <c r="E32" s="49"/>
      <c r="F32" s="49"/>
      <c r="G32" s="49"/>
      <c r="H32" s="49"/>
      <c r="I32" s="51"/>
      <c r="J32" s="8"/>
      <c r="K32" s="9"/>
      <c r="L32" s="9"/>
      <c r="M32" s="9"/>
      <c r="N32" s="9"/>
      <c r="O32" s="9"/>
      <c r="P32" s="9"/>
      <c r="Q32" s="9"/>
      <c r="R32" s="9"/>
      <c r="S32" s="9"/>
      <c r="T32" s="9"/>
      <c r="U32" s="9"/>
      <c r="V32" s="9"/>
      <c r="W32" s="9"/>
      <c r="X32" s="9"/>
      <c r="Y32" s="9"/>
      <c r="Z32" s="9"/>
      <c r="AA32" s="9"/>
      <c r="AB32" s="9"/>
      <c r="AC32" s="9"/>
      <c r="AD32" s="125" cm="1">
        <f t="array" ref="AD32">'ادخال البيانات'!E43</f>
        <v>0</v>
      </c>
      <c r="AE32" s="125" cm="1">
        <f t="array" ref="AE32">'ادخال البيانات'!H43</f>
        <v>0</v>
      </c>
      <c r="AF32" s="125" cm="1">
        <f t="array" ref="AF32">'ادخال البيانات'!K43</f>
        <v>0</v>
      </c>
      <c r="AG32" s="125" cm="1">
        <f t="array" ref="AG32">'ادخال البيانات'!N43</f>
        <v>0</v>
      </c>
      <c r="AH32" s="125" cm="1">
        <f t="array" ref="AH32">'ادخال البيانات'!Q43</f>
        <v>0</v>
      </c>
      <c r="AI32" s="125" cm="1">
        <f t="array" ref="AI32">'ادخال البيانات'!T43</f>
        <v>0</v>
      </c>
      <c r="AJ32" s="125" cm="1">
        <f t="array" ref="AJ32">'ادخال البيانات'!W43</f>
        <v>0</v>
      </c>
      <c r="AK32" s="125" cm="1">
        <f t="array" ref="AK32">'ادخال البيانات'!Z43</f>
        <v>0</v>
      </c>
      <c r="AL32" s="125" cm="1">
        <f t="array" ref="AL32">'ادخال البيانات'!AC43</f>
        <v>0</v>
      </c>
    </row>
    <row r="33" ht="13.8" customHeight="1">
      <c r="A33" s="2"/>
      <c r="B33" s="48"/>
      <c r="C33" s="49"/>
      <c r="D33" s="49"/>
      <c r="E33" s="49"/>
      <c r="F33" s="49"/>
      <c r="G33" s="49"/>
      <c r="H33" s="49"/>
      <c r="I33" s="51"/>
      <c r="J33" s="8"/>
      <c r="K33" s="9"/>
      <c r="L33" s="9"/>
      <c r="M33" s="9"/>
      <c r="N33" s="9"/>
      <c r="O33" s="9"/>
      <c r="P33" s="9"/>
      <c r="Q33" s="9"/>
      <c r="R33" s="9"/>
      <c r="S33" s="9"/>
      <c r="T33" s="9"/>
      <c r="U33" s="9"/>
      <c r="V33" s="9"/>
      <c r="W33" s="9"/>
      <c r="X33" s="9"/>
      <c r="Y33" s="9"/>
      <c r="Z33" s="9"/>
      <c r="AA33" s="9"/>
      <c r="AB33" s="9"/>
      <c r="AC33" s="9"/>
      <c r="AD33" s="125" cm="1">
        <f t="array" ref="AD33">'ادخال البيانات'!E44</f>
        <v>0</v>
      </c>
      <c r="AE33" s="125" cm="1">
        <f t="array" ref="AE33">'ادخال البيانات'!H44</f>
        <v>0</v>
      </c>
      <c r="AF33" s="125" cm="1">
        <f t="array" ref="AF33">'ادخال البيانات'!K44</f>
        <v>0</v>
      </c>
      <c r="AG33" s="125" cm="1">
        <f t="array" ref="AG33">'ادخال البيانات'!N44</f>
        <v>0</v>
      </c>
      <c r="AH33" s="125" cm="1">
        <f t="array" ref="AH33">'ادخال البيانات'!Q44</f>
        <v>0</v>
      </c>
      <c r="AI33" s="125" cm="1">
        <f t="array" ref="AI33">'ادخال البيانات'!T44</f>
        <v>0</v>
      </c>
      <c r="AJ33" s="125" cm="1">
        <f t="array" ref="AJ33">'ادخال البيانات'!W44</f>
        <v>0</v>
      </c>
      <c r="AK33" s="125" cm="1">
        <f t="array" ref="AK33">'ادخال البيانات'!Z44</f>
        <v>0</v>
      </c>
      <c r="AL33" s="125" cm="1">
        <f t="array" ref="AL33">'ادخال البيانات'!AC44</f>
        <v>0</v>
      </c>
    </row>
    <row r="34" ht="13.8" customHeight="1">
      <c r="A34" s="2"/>
      <c r="B34" s="48"/>
      <c r="C34" s="49"/>
      <c r="D34" s="49"/>
      <c r="E34" s="49"/>
      <c r="F34" s="49"/>
      <c r="G34" s="49"/>
      <c r="H34" s="49"/>
      <c r="I34" s="51"/>
      <c r="J34" s="8"/>
      <c r="K34" s="9"/>
      <c r="L34" s="9"/>
      <c r="M34" s="9"/>
      <c r="N34" s="9"/>
      <c r="O34" s="9"/>
      <c r="P34" s="9"/>
      <c r="Q34" s="9"/>
      <c r="R34" s="9"/>
      <c r="S34" s="9"/>
      <c r="T34" s="9"/>
      <c r="U34" s="9"/>
      <c r="V34" s="9"/>
      <c r="W34" s="9"/>
      <c r="X34" s="9"/>
      <c r="Y34" s="9"/>
      <c r="Z34" s="9"/>
      <c r="AA34" s="9"/>
      <c r="AB34" s="9"/>
      <c r="AC34" s="9"/>
      <c r="AD34" s="125" cm="1">
        <f t="array" ref="AD34">'ادخال البيانات'!E45</f>
        <v>0</v>
      </c>
      <c r="AE34" s="125" cm="1">
        <f t="array" ref="AE34">'ادخال البيانات'!H45</f>
        <v>0</v>
      </c>
      <c r="AF34" s="125" cm="1">
        <f t="array" ref="AF34">'ادخال البيانات'!K45</f>
        <v>0</v>
      </c>
      <c r="AG34" s="125" cm="1">
        <f t="array" ref="AG34">'ادخال البيانات'!N45</f>
        <v>0</v>
      </c>
      <c r="AH34" s="125" cm="1">
        <f t="array" ref="AH34">'ادخال البيانات'!Q45</f>
        <v>0</v>
      </c>
      <c r="AI34" s="125" cm="1">
        <f t="array" ref="AI34">'ادخال البيانات'!T45</f>
        <v>0</v>
      </c>
      <c r="AJ34" s="125" cm="1">
        <f t="array" ref="AJ34">'ادخال البيانات'!W45</f>
        <v>0</v>
      </c>
      <c r="AK34" s="125" cm="1">
        <f t="array" ref="AK34">'ادخال البيانات'!Z45</f>
        <v>0</v>
      </c>
      <c r="AL34" s="125" cm="1">
        <f t="array" ref="AL34">'ادخال البيانات'!AC45</f>
        <v>0</v>
      </c>
    </row>
    <row r="35" ht="13.8" customHeight="1">
      <c r="A35" s="2"/>
      <c r="B35" s="48"/>
      <c r="C35" s="49"/>
      <c r="D35" s="49"/>
      <c r="E35" s="49"/>
      <c r="F35" s="49"/>
      <c r="G35" s="49"/>
      <c r="H35" s="49"/>
      <c r="I35" s="51"/>
      <c r="J35" s="8"/>
      <c r="K35" s="9"/>
      <c r="L35" s="9"/>
      <c r="M35" s="9"/>
      <c r="N35" s="9"/>
      <c r="O35" s="9"/>
      <c r="P35" s="9"/>
      <c r="Q35" s="9"/>
      <c r="R35" s="9"/>
      <c r="S35" s="9"/>
      <c r="T35" s="9"/>
      <c r="U35" s="9"/>
      <c r="V35" s="9"/>
      <c r="W35" s="9"/>
      <c r="X35" s="9"/>
      <c r="Y35" s="9"/>
      <c r="Z35" s="9"/>
      <c r="AA35" s="9"/>
      <c r="AB35" s="9"/>
      <c r="AC35" s="9"/>
      <c r="AD35" s="125" cm="1">
        <f t="array" ref="AD35">'ادخال البيانات'!E46</f>
        <v>0</v>
      </c>
      <c r="AE35" s="125" cm="1">
        <f t="array" ref="AE35">'ادخال البيانات'!H46</f>
        <v>0</v>
      </c>
      <c r="AF35" s="125" cm="1">
        <f t="array" ref="AF35">'ادخال البيانات'!K46</f>
        <v>0</v>
      </c>
      <c r="AG35" s="125" cm="1">
        <f t="array" ref="AG35">'ادخال البيانات'!N46</f>
        <v>0</v>
      </c>
      <c r="AH35" s="125" cm="1">
        <f t="array" ref="AH35">'ادخال البيانات'!Q46</f>
        <v>0</v>
      </c>
      <c r="AI35" s="125" cm="1">
        <f t="array" ref="AI35">'ادخال البيانات'!T46</f>
        <v>0</v>
      </c>
      <c r="AJ35" s="125" cm="1">
        <f t="array" ref="AJ35">'ادخال البيانات'!W46</f>
        <v>0</v>
      </c>
      <c r="AK35" s="125" cm="1">
        <f t="array" ref="AK35">'ادخال البيانات'!Z46</f>
        <v>0</v>
      </c>
      <c r="AL35" s="125" cm="1">
        <f t="array" ref="AL35">'ادخال البيانات'!AC46</f>
        <v>0</v>
      </c>
    </row>
    <row r="36" ht="13.8" customHeight="1">
      <c r="A36" s="2"/>
      <c r="B36" s="48"/>
      <c r="C36" s="49"/>
      <c r="D36" s="49"/>
      <c r="E36" s="49"/>
      <c r="F36" s="49"/>
      <c r="G36" s="49"/>
      <c r="H36" s="49"/>
      <c r="I36" s="51"/>
      <c r="J36" s="8"/>
      <c r="K36" s="9"/>
      <c r="L36" s="9"/>
      <c r="M36" s="9"/>
      <c r="N36" s="9"/>
      <c r="O36" s="9"/>
      <c r="P36" s="9"/>
      <c r="Q36" s="9"/>
      <c r="R36" s="9"/>
      <c r="S36" s="9"/>
      <c r="T36" s="9"/>
      <c r="U36" s="9"/>
      <c r="V36" s="9"/>
      <c r="W36" s="9"/>
      <c r="X36" s="9"/>
      <c r="Y36" s="9"/>
      <c r="Z36" s="9"/>
      <c r="AA36" s="9"/>
      <c r="AB36" s="9"/>
      <c r="AC36" s="9"/>
      <c r="AD36" s="125" cm="1">
        <f t="array" ref="AD36">'ادخال البيانات'!E47</f>
        <v>0</v>
      </c>
      <c r="AE36" s="125" cm="1">
        <f t="array" ref="AE36">'ادخال البيانات'!H47</f>
        <v>0</v>
      </c>
      <c r="AF36" s="125" cm="1">
        <f t="array" ref="AF36">'ادخال البيانات'!K47</f>
        <v>0</v>
      </c>
      <c r="AG36" s="125" cm="1">
        <f t="array" ref="AG36">'ادخال البيانات'!N47</f>
        <v>0</v>
      </c>
      <c r="AH36" s="125" cm="1">
        <f t="array" ref="AH36">'ادخال البيانات'!Q47</f>
        <v>0</v>
      </c>
      <c r="AI36" s="125" cm="1">
        <f t="array" ref="AI36">'ادخال البيانات'!T47</f>
        <v>0</v>
      </c>
      <c r="AJ36" s="125" cm="1">
        <f t="array" ref="AJ36">'ادخال البيانات'!W47</f>
        <v>0</v>
      </c>
      <c r="AK36" s="125" cm="1">
        <f t="array" ref="AK36">'ادخال البيانات'!Z47</f>
        <v>0</v>
      </c>
      <c r="AL36" s="125" cm="1">
        <f t="array" ref="AL36">'ادخال البيانات'!AC47</f>
        <v>0</v>
      </c>
    </row>
    <row r="37" ht="13.8" customHeight="1">
      <c r="A37" s="2"/>
      <c r="B37" t="s" s="40">
        <v>32</v>
      </c>
      <c r="C37" s="41"/>
      <c r="D37" s="49"/>
      <c r="E37" s="49"/>
      <c r="F37" s="49"/>
      <c r="G37" s="49"/>
      <c r="H37" s="49"/>
      <c r="I37" s="51"/>
      <c r="J37" s="8"/>
      <c r="K37" s="9"/>
      <c r="L37" s="9"/>
      <c r="M37" s="9"/>
      <c r="N37" s="9"/>
      <c r="O37" s="9"/>
      <c r="P37" s="9"/>
      <c r="Q37" s="9"/>
      <c r="R37" s="9"/>
      <c r="S37" s="9"/>
      <c r="T37" s="9"/>
      <c r="U37" s="9"/>
      <c r="V37" s="9"/>
      <c r="W37" s="9"/>
      <c r="X37" s="9"/>
      <c r="Y37" s="9"/>
      <c r="Z37" s="9"/>
      <c r="AA37" s="9"/>
      <c r="AB37" s="9"/>
      <c r="AC37" s="9"/>
      <c r="AD37" s="125" cm="1">
        <f t="array" ref="AD37">'ادخال البيانات'!E48</f>
        <v>0</v>
      </c>
      <c r="AE37" s="125" cm="1">
        <f t="array" ref="AE37">'ادخال البيانات'!H48</f>
        <v>0</v>
      </c>
      <c r="AF37" s="125" cm="1">
        <f t="array" ref="AF37">'ادخال البيانات'!K48</f>
        <v>0</v>
      </c>
      <c r="AG37" s="125" cm="1">
        <f t="array" ref="AG37">'ادخال البيانات'!N48</f>
        <v>0</v>
      </c>
      <c r="AH37" s="125" cm="1">
        <f t="array" ref="AH37">'ادخال البيانات'!Q48</f>
        <v>0</v>
      </c>
      <c r="AI37" s="125" cm="1">
        <f t="array" ref="AI37">'ادخال البيانات'!T48</f>
        <v>0</v>
      </c>
      <c r="AJ37" s="125" cm="1">
        <f t="array" ref="AJ37">'ادخال البيانات'!W48</f>
        <v>0</v>
      </c>
      <c r="AK37" s="125" cm="1">
        <f t="array" ref="AK37">'ادخال البيانات'!Z48</f>
        <v>0</v>
      </c>
      <c r="AL37" s="125" cm="1">
        <f t="array" ref="AL37">'ادخال البيانات'!AC48</f>
        <v>0</v>
      </c>
    </row>
    <row r="38" ht="13.8" customHeight="1">
      <c r="A38" s="2"/>
      <c r="B38" s="48"/>
      <c r="C38" s="49"/>
      <c r="D38" s="49"/>
      <c r="E38" s="49"/>
      <c r="F38" s="49"/>
      <c r="G38" s="49"/>
      <c r="H38" s="49"/>
      <c r="I38" s="51"/>
      <c r="J38" s="8"/>
      <c r="K38" s="9"/>
      <c r="L38" s="9"/>
      <c r="M38" s="9"/>
      <c r="N38" s="9"/>
      <c r="O38" s="9"/>
      <c r="P38" s="9"/>
      <c r="Q38" s="9"/>
      <c r="R38" s="9"/>
      <c r="S38" s="9"/>
      <c r="T38" s="9"/>
      <c r="U38" s="9"/>
      <c r="V38" s="9"/>
      <c r="W38" s="9"/>
      <c r="X38" s="9"/>
      <c r="Y38" s="9"/>
      <c r="Z38" s="9"/>
      <c r="AA38" s="9"/>
      <c r="AB38" s="9"/>
      <c r="AC38" s="9"/>
      <c r="AD38" s="125" cm="1">
        <f t="array" ref="AD38">'ادخال البيانات'!E49</f>
        <v>0</v>
      </c>
      <c r="AE38" s="125" cm="1">
        <f t="array" ref="AE38">'ادخال البيانات'!H49</f>
        <v>0</v>
      </c>
      <c r="AF38" s="125" cm="1">
        <f t="array" ref="AF38">'ادخال البيانات'!K49</f>
        <v>0</v>
      </c>
      <c r="AG38" s="125" cm="1">
        <f t="array" ref="AG38">'ادخال البيانات'!N49</f>
        <v>0</v>
      </c>
      <c r="AH38" s="125" cm="1">
        <f t="array" ref="AH38">'ادخال البيانات'!Q49</f>
        <v>0</v>
      </c>
      <c r="AI38" s="125" cm="1">
        <f t="array" ref="AI38">'ادخال البيانات'!T49</f>
        <v>0</v>
      </c>
      <c r="AJ38" s="125" cm="1">
        <f t="array" ref="AJ38">'ادخال البيانات'!W49</f>
        <v>0</v>
      </c>
      <c r="AK38" s="125" cm="1">
        <f t="array" ref="AK38">'ادخال البيانات'!Z49</f>
        <v>0</v>
      </c>
      <c r="AL38" s="125" cm="1">
        <f t="array" ref="AL38">'ادخال البيانات'!AC49</f>
        <v>0</v>
      </c>
    </row>
    <row r="39" ht="13.8" customHeight="1">
      <c r="A39" s="2"/>
      <c r="B39" t="str" s="82" cm="1">
        <f t="array" ref="B39">'الترتيب التنازلي '!BF12</f>
        <v>م</v>
      </c>
      <c r="C39" t="str" s="83" cm="1">
        <f t="array" ref="C39">'الترتيب التنازلي '!BG12</f>
        <v>الاسم</v>
      </c>
      <c r="D39" s="83"/>
      <c r="E39" s="83"/>
      <c r="F39" t="str" s="83" cm="1">
        <f t="array" ref="F39">'الترتيب التنازلي '!BH12</f>
        <v>الدرجة</v>
      </c>
      <c r="G39" t="str" s="83" cm="1">
        <f t="array" ref="G39">'الترتيب التنازلي '!BI12</f>
        <v>النسبة</v>
      </c>
      <c r="H39" t="str" s="83" cm="1">
        <f t="array" ref="H39">'الترتيب التنازلي '!BJ12</f>
        <v>التقدير</v>
      </c>
      <c r="I39" s="84"/>
      <c r="J39" s="8"/>
      <c r="K39" s="9"/>
      <c r="L39" s="9"/>
      <c r="M39" s="9"/>
      <c r="N39" s="9"/>
      <c r="O39" s="9"/>
      <c r="P39" s="9"/>
      <c r="Q39" s="9"/>
      <c r="R39" s="9"/>
      <c r="S39" s="9"/>
      <c r="T39" s="9"/>
      <c r="U39" s="9"/>
      <c r="V39" s="9"/>
      <c r="W39" s="9"/>
      <c r="X39" s="9"/>
      <c r="Y39" s="9"/>
      <c r="Z39" s="9"/>
      <c r="AA39" s="9"/>
      <c r="AB39" s="9"/>
      <c r="AC39" s="9"/>
      <c r="AD39" s="125" cm="1">
        <f t="array" ref="AD39">'ادخال البيانات'!E50</f>
        <v>0</v>
      </c>
      <c r="AE39" s="125" cm="1">
        <f t="array" ref="AE39">'ادخال البيانات'!H50</f>
        <v>0</v>
      </c>
      <c r="AF39" s="125" cm="1">
        <f t="array" ref="AF39">'ادخال البيانات'!K50</f>
        <v>0</v>
      </c>
      <c r="AG39" s="125" cm="1">
        <f t="array" ref="AG39">'ادخال البيانات'!N50</f>
        <v>0</v>
      </c>
      <c r="AH39" s="125" cm="1">
        <f t="array" ref="AH39">'ادخال البيانات'!Q50</f>
        <v>0</v>
      </c>
      <c r="AI39" s="125" cm="1">
        <f t="array" ref="AI39">'ادخال البيانات'!T50</f>
        <v>0</v>
      </c>
      <c r="AJ39" s="125" cm="1">
        <f t="array" ref="AJ39">'ادخال البيانات'!W50</f>
        <v>0</v>
      </c>
      <c r="AK39" s="125" cm="1">
        <f t="array" ref="AK39">'ادخال البيانات'!Z50</f>
        <v>0</v>
      </c>
      <c r="AL39" s="125" cm="1">
        <f t="array" ref="AL39">'ادخال البيانات'!AC50</f>
        <v>0</v>
      </c>
    </row>
    <row r="40" ht="13.8" customHeight="1">
      <c r="A40" s="2"/>
      <c r="B40" s="85" cm="1">
        <f t="array" ref="B40">'الترتيب التنازلي '!BF13</f>
        <v>1</v>
      </c>
      <c r="C40" t="str" s="86" cm="1">
        <f t="array" ref="C40">'الترتيب التنازلي '!BS13</f>
      </c>
      <c r="D40" s="87"/>
      <c r="E40" s="87"/>
      <c r="F40" t="str" s="86" cm="1">
        <f t="array" ref="F40">'الترتيب التنازلي '!BT13</f>
      </c>
      <c r="G40" t="str" s="86" cm="1">
        <f t="array" ref="G40">'الترتيب التنازلي '!BU13</f>
      </c>
      <c r="H40" t="str" s="86" cm="1">
        <f t="array" ref="H40">'الترتيب التنازلي  (2)'!BV13</f>
      </c>
      <c r="I40" s="2"/>
      <c r="J40" s="8"/>
      <c r="K40" s="9"/>
      <c r="L40" s="9"/>
      <c r="M40" s="9"/>
      <c r="N40" s="9"/>
      <c r="O40" s="9"/>
      <c r="P40" s="9"/>
      <c r="Q40" s="9"/>
      <c r="R40" s="9"/>
      <c r="S40" s="9"/>
      <c r="T40" s="9"/>
      <c r="U40" s="9"/>
      <c r="V40" s="9"/>
      <c r="W40" s="9"/>
      <c r="X40" s="9"/>
      <c r="Y40" s="9"/>
      <c r="Z40" s="9"/>
      <c r="AA40" s="9"/>
      <c r="AB40" s="9"/>
      <c r="AC40" s="9"/>
      <c r="AD40" s="125" cm="1">
        <f t="array" ref="AD40">'ادخال البيانات'!E51</f>
        <v>0</v>
      </c>
      <c r="AE40" s="125" cm="1">
        <f t="array" ref="AE40">'ادخال البيانات'!H51</f>
        <v>0</v>
      </c>
      <c r="AF40" s="125" cm="1">
        <f t="array" ref="AF40">'ادخال البيانات'!K51</f>
        <v>0</v>
      </c>
      <c r="AG40" s="125" cm="1">
        <f t="array" ref="AG40">'ادخال البيانات'!N51</f>
        <v>0</v>
      </c>
      <c r="AH40" s="125" cm="1">
        <f t="array" ref="AH40">'ادخال البيانات'!Q51</f>
        <v>0</v>
      </c>
      <c r="AI40" s="125" cm="1">
        <f t="array" ref="AI40">'ادخال البيانات'!T51</f>
        <v>0</v>
      </c>
      <c r="AJ40" s="125" cm="1">
        <f t="array" ref="AJ40">'ادخال البيانات'!W51</f>
        <v>0</v>
      </c>
      <c r="AK40" s="125" cm="1">
        <f t="array" ref="AK40">'ادخال البيانات'!Z51</f>
        <v>0</v>
      </c>
      <c r="AL40" s="125" cm="1">
        <f t="array" ref="AL40">'ادخال البيانات'!AC51</f>
        <v>0</v>
      </c>
    </row>
    <row r="41" ht="13.8" customHeight="1">
      <c r="A41" s="2"/>
      <c r="B41" s="88" cm="1">
        <f t="array" ref="B41">'الترتيب التنازلي '!BF14</f>
        <v>2</v>
      </c>
      <c r="C41" t="str" s="89" cm="1">
        <f t="array" ref="C41">'الترتيب التنازلي '!BS14</f>
      </c>
      <c r="D41" s="90"/>
      <c r="E41" s="90"/>
      <c r="F41" t="str" s="89" cm="1">
        <f t="array" ref="F41">'الترتيب التنازلي '!BT14</f>
      </c>
      <c r="G41" t="str" s="89" cm="1">
        <f t="array" ref="G41">'الترتيب التنازلي '!BU14</f>
      </c>
      <c r="H41" t="str" s="89" cm="1">
        <f t="array" ref="H41">'الترتيب التنازلي  (2)'!BV14</f>
      </c>
      <c r="I41" s="2"/>
      <c r="J41" s="8"/>
      <c r="K41" s="9"/>
      <c r="L41" s="9"/>
      <c r="M41" s="9"/>
      <c r="N41" s="9"/>
      <c r="O41" s="9"/>
      <c r="P41" s="9"/>
      <c r="Q41" s="9"/>
      <c r="R41" s="9"/>
      <c r="S41" s="9"/>
      <c r="T41" s="9"/>
      <c r="U41" s="9"/>
      <c r="V41" s="9"/>
      <c r="W41" s="9"/>
      <c r="X41" s="9"/>
      <c r="Y41" s="9"/>
      <c r="Z41" s="9"/>
      <c r="AA41" s="9"/>
      <c r="AB41" s="9"/>
      <c r="AC41" s="9"/>
      <c r="AD41" s="125" cm="1">
        <f t="array" ref="AD41">'ادخال البيانات'!E52</f>
        <v>0</v>
      </c>
      <c r="AE41" s="125" cm="1">
        <f t="array" ref="AE41">'ادخال البيانات'!H52</f>
        <v>0</v>
      </c>
      <c r="AF41" s="125" cm="1">
        <f t="array" ref="AF41">'ادخال البيانات'!K52</f>
        <v>0</v>
      </c>
      <c r="AG41" s="125" cm="1">
        <f t="array" ref="AG41">'ادخال البيانات'!N52</f>
        <v>0</v>
      </c>
      <c r="AH41" s="125" cm="1">
        <f t="array" ref="AH41">'ادخال البيانات'!Q52</f>
        <v>0</v>
      </c>
      <c r="AI41" s="125" cm="1">
        <f t="array" ref="AI41">'ادخال البيانات'!T52</f>
        <v>0</v>
      </c>
      <c r="AJ41" s="125" cm="1">
        <f t="array" ref="AJ41">'ادخال البيانات'!W52</f>
        <v>0</v>
      </c>
      <c r="AK41" s="125" cm="1">
        <f t="array" ref="AK41">'ادخال البيانات'!Z52</f>
        <v>0</v>
      </c>
      <c r="AL41" s="125" cm="1">
        <f t="array" ref="AL41">'ادخال البيانات'!AC52</f>
        <v>0</v>
      </c>
    </row>
    <row r="42" ht="13.8" customHeight="1">
      <c r="A42" s="2"/>
      <c r="B42" s="88" cm="1">
        <f t="array" ref="B42">'الترتيب التنازلي '!BF15</f>
        <v>3</v>
      </c>
      <c r="C42" t="str" s="89" cm="1">
        <f t="array" ref="C42">'الترتيب التنازلي '!BS15</f>
      </c>
      <c r="D42" s="90"/>
      <c r="E42" s="90"/>
      <c r="F42" t="str" s="89" cm="1">
        <f t="array" ref="F42">'الترتيب التنازلي '!BT15</f>
      </c>
      <c r="G42" t="str" s="89" cm="1">
        <f t="array" ref="G42">'الترتيب التنازلي '!BU15</f>
      </c>
      <c r="H42" t="str" s="89" cm="1">
        <f t="array" ref="H42">'الترتيب التنازلي  (2)'!BV15</f>
      </c>
      <c r="I42" s="2"/>
      <c r="J42" s="8"/>
      <c r="K42" s="9"/>
      <c r="L42" s="9"/>
      <c r="M42" s="9"/>
      <c r="N42" s="9"/>
      <c r="O42" s="9"/>
      <c r="P42" s="9"/>
      <c r="Q42" s="9"/>
      <c r="R42" s="9"/>
      <c r="S42" s="9"/>
      <c r="T42" s="9"/>
      <c r="U42" s="9"/>
      <c r="V42" s="9"/>
      <c r="W42" s="9"/>
      <c r="X42" s="9"/>
      <c r="Y42" s="9"/>
      <c r="Z42" s="9"/>
      <c r="AA42" s="9"/>
      <c r="AB42" s="9"/>
      <c r="AC42" s="9"/>
      <c r="AD42" s="125" cm="1">
        <f t="array" ref="AD42">'ادخال البيانات'!E53</f>
        <v>0</v>
      </c>
      <c r="AE42" s="125" cm="1">
        <f t="array" ref="AE42">'ادخال البيانات'!H53</f>
        <v>0</v>
      </c>
      <c r="AF42" s="125" cm="1">
        <f t="array" ref="AF42">'ادخال البيانات'!K53</f>
        <v>0</v>
      </c>
      <c r="AG42" s="125" cm="1">
        <f t="array" ref="AG42">'ادخال البيانات'!N53</f>
        <v>0</v>
      </c>
      <c r="AH42" s="125" cm="1">
        <f t="array" ref="AH42">'ادخال البيانات'!Q53</f>
        <v>0</v>
      </c>
      <c r="AI42" s="125" cm="1">
        <f t="array" ref="AI42">'ادخال البيانات'!T53</f>
        <v>0</v>
      </c>
      <c r="AJ42" s="125" cm="1">
        <f t="array" ref="AJ42">'ادخال البيانات'!W53</f>
        <v>0</v>
      </c>
      <c r="AK42" s="125" cm="1">
        <f t="array" ref="AK42">'ادخال البيانات'!Z53</f>
        <v>0</v>
      </c>
      <c r="AL42" s="125" cm="1">
        <f t="array" ref="AL42">'ادخال البيانات'!AC53</f>
        <v>0</v>
      </c>
    </row>
    <row r="43" ht="13.8" customHeight="1">
      <c r="A43" s="2"/>
      <c r="B43" s="88" cm="1">
        <f t="array" ref="B43">'الترتيب التنازلي '!BF16</f>
        <v>4</v>
      </c>
      <c r="C43" t="str" s="89" cm="1">
        <f t="array" ref="C43">'الترتيب التنازلي '!BS16</f>
      </c>
      <c r="D43" s="90"/>
      <c r="E43" s="90"/>
      <c r="F43" t="str" s="89" cm="1">
        <f t="array" ref="F43">'الترتيب التنازلي '!BT16</f>
      </c>
      <c r="G43" t="str" s="89" cm="1">
        <f t="array" ref="G43">'الترتيب التنازلي '!BU16</f>
      </c>
      <c r="H43" t="str" s="89" cm="1">
        <f t="array" ref="H43">'الترتيب التنازلي  (2)'!BV16</f>
      </c>
      <c r="I43" s="2"/>
      <c r="J43" s="8"/>
      <c r="K43" s="9"/>
      <c r="L43" s="9"/>
      <c r="M43" s="9"/>
      <c r="N43" s="9"/>
      <c r="O43" s="9"/>
      <c r="P43" s="9"/>
      <c r="Q43" s="9"/>
      <c r="R43" s="9"/>
      <c r="S43" s="9"/>
      <c r="T43" s="9"/>
      <c r="U43" s="9"/>
      <c r="V43" s="9"/>
      <c r="W43" s="9"/>
      <c r="X43" s="9"/>
      <c r="Y43" s="9"/>
      <c r="Z43" s="9"/>
      <c r="AA43" s="9"/>
      <c r="AB43" s="9"/>
      <c r="AC43" s="9"/>
      <c r="AD43" s="125" cm="1">
        <f t="array" ref="AD43">'ادخال البيانات'!E54</f>
        <v>0</v>
      </c>
      <c r="AE43" s="125" cm="1">
        <f t="array" ref="AE43">'ادخال البيانات'!H54</f>
        <v>0</v>
      </c>
      <c r="AF43" s="125" cm="1">
        <f t="array" ref="AF43">'ادخال البيانات'!K54</f>
        <v>0</v>
      </c>
      <c r="AG43" s="125" cm="1">
        <f t="array" ref="AG43">'ادخال البيانات'!N54</f>
        <v>0</v>
      </c>
      <c r="AH43" s="125" cm="1">
        <f t="array" ref="AH43">'ادخال البيانات'!Q54</f>
        <v>0</v>
      </c>
      <c r="AI43" s="125" cm="1">
        <f t="array" ref="AI43">'ادخال البيانات'!T54</f>
        <v>0</v>
      </c>
      <c r="AJ43" s="125" cm="1">
        <f t="array" ref="AJ43">'ادخال البيانات'!W54</f>
        <v>0</v>
      </c>
      <c r="AK43" s="125" cm="1">
        <f t="array" ref="AK43">'ادخال البيانات'!Z54</f>
        <v>0</v>
      </c>
      <c r="AL43" s="125" cm="1">
        <f t="array" ref="AL43">'ادخال البيانات'!AC54</f>
        <v>0</v>
      </c>
    </row>
    <row r="44" ht="13.8" customHeight="1">
      <c r="A44" s="2"/>
      <c r="B44" s="88" cm="1">
        <f t="array" ref="B44">'الترتيب التنازلي '!BF17</f>
        <v>5</v>
      </c>
      <c r="C44" t="str" s="89" cm="1">
        <f t="array" ref="C44">'الترتيب التنازلي '!BS17</f>
      </c>
      <c r="D44" s="90"/>
      <c r="E44" s="90"/>
      <c r="F44" t="str" s="89" cm="1">
        <f t="array" ref="F44">'الترتيب التنازلي '!BT17</f>
      </c>
      <c r="G44" t="str" s="89" cm="1">
        <f t="array" ref="G44">'الترتيب التنازلي '!BU17</f>
      </c>
      <c r="H44" t="str" s="89" cm="1">
        <f t="array" ref="H44">'الترتيب التنازلي  (2)'!BV17</f>
      </c>
      <c r="I44" s="2"/>
      <c r="J44" s="8"/>
      <c r="K44" s="9"/>
      <c r="L44" s="9"/>
      <c r="M44" s="9"/>
      <c r="N44" s="9"/>
      <c r="O44" s="9"/>
      <c r="P44" s="9"/>
      <c r="Q44" s="9"/>
      <c r="R44" s="9"/>
      <c r="S44" s="9"/>
      <c r="T44" s="9"/>
      <c r="U44" s="9"/>
      <c r="V44" s="9"/>
      <c r="W44" s="9"/>
      <c r="X44" s="9"/>
      <c r="Y44" s="9"/>
      <c r="Z44" s="9"/>
      <c r="AA44" s="9"/>
      <c r="AB44" s="9"/>
      <c r="AC44" s="9"/>
      <c r="AD44" s="125" cm="1">
        <f t="array" ref="AD44">'ادخال البيانات'!E55</f>
        <v>0</v>
      </c>
      <c r="AE44" s="125" cm="1">
        <f t="array" ref="AE44">'ادخال البيانات'!H55</f>
        <v>0</v>
      </c>
      <c r="AF44" s="125" cm="1">
        <f t="array" ref="AF44">'ادخال البيانات'!K55</f>
        <v>0</v>
      </c>
      <c r="AG44" s="125" cm="1">
        <f t="array" ref="AG44">'ادخال البيانات'!N55</f>
        <v>0</v>
      </c>
      <c r="AH44" s="125" cm="1">
        <f t="array" ref="AH44">'ادخال البيانات'!Q55</f>
        <v>0</v>
      </c>
      <c r="AI44" s="125" cm="1">
        <f t="array" ref="AI44">'ادخال البيانات'!T55</f>
        <v>0</v>
      </c>
      <c r="AJ44" s="125" cm="1">
        <f t="array" ref="AJ44">'ادخال البيانات'!W55</f>
        <v>0</v>
      </c>
      <c r="AK44" s="125" cm="1">
        <f t="array" ref="AK44">'ادخال البيانات'!Z55</f>
        <v>0</v>
      </c>
      <c r="AL44" s="125" cm="1">
        <f t="array" ref="AL44">'ادخال البيانات'!AC55</f>
        <v>0</v>
      </c>
    </row>
    <row r="45" ht="13.8" customHeight="1">
      <c r="A45" s="2"/>
      <c r="B45" s="88" cm="1">
        <f t="array" ref="B45">'الترتيب التنازلي '!BF18</f>
        <v>6</v>
      </c>
      <c r="C45" t="str" s="89" cm="1">
        <f t="array" ref="C45">'الترتيب التنازلي '!BS18</f>
      </c>
      <c r="D45" s="90"/>
      <c r="E45" s="90"/>
      <c r="F45" t="str" s="89" cm="1">
        <f t="array" ref="F45">'الترتيب التنازلي '!BT18</f>
      </c>
      <c r="G45" t="str" s="89" cm="1">
        <f t="array" ref="G45">'الترتيب التنازلي '!BU18</f>
      </c>
      <c r="H45" t="str" s="89" cm="1">
        <f t="array" ref="H45">'الترتيب التنازلي  (2)'!BV18</f>
      </c>
      <c r="I45" s="2"/>
      <c r="J45" s="8"/>
      <c r="K45" s="9"/>
      <c r="L45" s="9"/>
      <c r="M45" s="9"/>
      <c r="N45" s="9"/>
      <c r="O45" s="9"/>
      <c r="P45" s="9"/>
      <c r="Q45" s="9"/>
      <c r="R45" s="9"/>
      <c r="S45" s="9"/>
      <c r="T45" s="9"/>
      <c r="U45" s="9"/>
      <c r="V45" s="9"/>
      <c r="W45" s="9"/>
      <c r="X45" s="9"/>
      <c r="Y45" s="9"/>
      <c r="Z45" s="9"/>
      <c r="AA45" s="9"/>
      <c r="AB45" s="9"/>
      <c r="AC45" s="9"/>
      <c r="AD45" s="125" cm="1">
        <f t="array" ref="AD45">'ادخال البيانات'!E56</f>
        <v>0</v>
      </c>
      <c r="AE45" s="125" cm="1">
        <f t="array" ref="AE45">'ادخال البيانات'!H56</f>
        <v>0</v>
      </c>
      <c r="AF45" s="125" cm="1">
        <f t="array" ref="AF45">'ادخال البيانات'!K56</f>
        <v>0</v>
      </c>
      <c r="AG45" s="125" cm="1">
        <f t="array" ref="AG45">'ادخال البيانات'!N56</f>
        <v>0</v>
      </c>
      <c r="AH45" s="125" cm="1">
        <f t="array" ref="AH45">'ادخال البيانات'!Q56</f>
        <v>0</v>
      </c>
      <c r="AI45" s="125" cm="1">
        <f t="array" ref="AI45">'ادخال البيانات'!T56</f>
        <v>0</v>
      </c>
      <c r="AJ45" s="125" cm="1">
        <f t="array" ref="AJ45">'ادخال البيانات'!W56</f>
        <v>0</v>
      </c>
      <c r="AK45" s="125" cm="1">
        <f t="array" ref="AK45">'ادخال البيانات'!Z56</f>
        <v>0</v>
      </c>
      <c r="AL45" s="125" cm="1">
        <f t="array" ref="AL45">'ادخال البيانات'!AC56</f>
        <v>0</v>
      </c>
    </row>
    <row r="46" ht="13.8" customHeight="1">
      <c r="A46" s="2"/>
      <c r="B46" s="88" cm="1">
        <f t="array" ref="B46">'الترتيب التنازلي '!BF19</f>
        <v>7</v>
      </c>
      <c r="C46" t="str" s="89" cm="1">
        <f t="array" ref="C46">'الترتيب التنازلي '!BS19</f>
      </c>
      <c r="D46" s="90"/>
      <c r="E46" s="90"/>
      <c r="F46" t="str" s="89" cm="1">
        <f t="array" ref="F46">'الترتيب التنازلي '!BT19</f>
      </c>
      <c r="G46" t="str" s="89" cm="1">
        <f t="array" ref="G46">'الترتيب التنازلي '!BU19</f>
      </c>
      <c r="H46" t="str" s="89" cm="1">
        <f t="array" ref="H46">'الترتيب التنازلي  (2)'!BV19</f>
      </c>
      <c r="I46" s="2"/>
      <c r="J46" s="8"/>
      <c r="K46" s="9"/>
      <c r="L46" s="9"/>
      <c r="M46" s="9"/>
      <c r="N46" s="9"/>
      <c r="O46" s="9"/>
      <c r="P46" s="9"/>
      <c r="Q46" s="9"/>
      <c r="R46" s="9"/>
      <c r="S46" s="9"/>
      <c r="T46" s="9"/>
      <c r="U46" s="9"/>
      <c r="V46" s="9"/>
      <c r="W46" s="9"/>
      <c r="X46" s="9"/>
      <c r="Y46" s="9"/>
      <c r="Z46" s="9"/>
      <c r="AA46" s="9"/>
      <c r="AB46" s="9"/>
      <c r="AC46" s="9"/>
      <c r="AD46" s="125" cm="1">
        <f t="array" ref="AD46">'ادخال البيانات'!E57</f>
        <v>0</v>
      </c>
      <c r="AE46" s="125" cm="1">
        <f t="array" ref="AE46">'ادخال البيانات'!H57</f>
        <v>0</v>
      </c>
      <c r="AF46" s="125" cm="1">
        <f t="array" ref="AF46">'ادخال البيانات'!K57</f>
        <v>0</v>
      </c>
      <c r="AG46" s="125" cm="1">
        <f t="array" ref="AG46">'ادخال البيانات'!N57</f>
        <v>0</v>
      </c>
      <c r="AH46" s="125" cm="1">
        <f t="array" ref="AH46">'ادخال البيانات'!Q57</f>
        <v>0</v>
      </c>
      <c r="AI46" s="125" cm="1">
        <f t="array" ref="AI46">'ادخال البيانات'!T57</f>
        <v>0</v>
      </c>
      <c r="AJ46" s="125" cm="1">
        <f t="array" ref="AJ46">'ادخال البيانات'!W57</f>
        <v>0</v>
      </c>
      <c r="AK46" s="125" cm="1">
        <f t="array" ref="AK46">'ادخال البيانات'!Z57</f>
        <v>0</v>
      </c>
      <c r="AL46" s="125" cm="1">
        <f t="array" ref="AL46">'ادخال البيانات'!AC57</f>
        <v>0</v>
      </c>
    </row>
    <row r="47" ht="13.8" customHeight="1">
      <c r="A47" s="2"/>
      <c r="B47" s="88" cm="1">
        <f t="array" ref="B47">'الترتيب التنازلي '!BF20</f>
        <v>8</v>
      </c>
      <c r="C47" t="str" s="89" cm="1">
        <f t="array" ref="C47">'الترتيب التنازلي '!BS20</f>
      </c>
      <c r="D47" s="90"/>
      <c r="E47" s="90"/>
      <c r="F47" t="str" s="89" cm="1">
        <f t="array" ref="F47">'الترتيب التنازلي '!BT20</f>
      </c>
      <c r="G47" t="str" s="89" cm="1">
        <f t="array" ref="G47">'الترتيب التنازلي '!BU20</f>
      </c>
      <c r="H47" t="str" s="89" cm="1">
        <f t="array" ref="H47">'الترتيب التنازلي  (2)'!BV20</f>
      </c>
      <c r="I47" s="2"/>
      <c r="J47" s="8"/>
      <c r="K47" s="9"/>
      <c r="L47" s="9"/>
      <c r="M47" s="9"/>
      <c r="N47" s="9"/>
      <c r="O47" s="9"/>
      <c r="P47" s="9"/>
      <c r="Q47" s="9"/>
      <c r="R47" s="9"/>
      <c r="S47" s="9"/>
      <c r="T47" s="9"/>
      <c r="U47" s="9"/>
      <c r="V47" s="9"/>
      <c r="W47" s="9"/>
      <c r="X47" s="9"/>
      <c r="Y47" s="9"/>
      <c r="Z47" s="9"/>
      <c r="AA47" s="9"/>
      <c r="AB47" s="9"/>
      <c r="AC47" s="9"/>
      <c r="AD47" s="125" cm="1">
        <f t="array" ref="AD47">'ادخال البيانات'!E58</f>
        <v>0</v>
      </c>
      <c r="AE47" s="125" cm="1">
        <f t="array" ref="AE47">'ادخال البيانات'!H58</f>
        <v>0</v>
      </c>
      <c r="AF47" s="125" cm="1">
        <f t="array" ref="AF47">'ادخال البيانات'!K58</f>
        <v>0</v>
      </c>
      <c r="AG47" s="125" cm="1">
        <f t="array" ref="AG47">'ادخال البيانات'!N58</f>
        <v>0</v>
      </c>
      <c r="AH47" s="125" cm="1">
        <f t="array" ref="AH47">'ادخال البيانات'!Q58</f>
        <v>0</v>
      </c>
      <c r="AI47" s="125" cm="1">
        <f t="array" ref="AI47">'ادخال البيانات'!T58</f>
        <v>0</v>
      </c>
      <c r="AJ47" s="125" cm="1">
        <f t="array" ref="AJ47">'ادخال البيانات'!W58</f>
        <v>0</v>
      </c>
      <c r="AK47" s="125" cm="1">
        <f t="array" ref="AK47">'ادخال البيانات'!Z58</f>
        <v>0</v>
      </c>
      <c r="AL47" s="125" cm="1">
        <f t="array" ref="AL47">'ادخال البيانات'!AC58</f>
        <v>0</v>
      </c>
    </row>
    <row r="48" ht="13.8" customHeight="1">
      <c r="A48" s="2"/>
      <c r="B48" s="88" cm="1">
        <f t="array" ref="B48">'الترتيب التنازلي '!BF21</f>
        <v>9</v>
      </c>
      <c r="C48" t="str" s="89" cm="1">
        <f t="array" ref="C48">'الترتيب التنازلي '!BS21</f>
      </c>
      <c r="D48" s="90"/>
      <c r="E48" s="90"/>
      <c r="F48" t="str" s="89" cm="1">
        <f t="array" ref="F48">'الترتيب التنازلي '!BT21</f>
      </c>
      <c r="G48" t="str" s="89" cm="1">
        <f t="array" ref="G48">'الترتيب التنازلي '!BU21</f>
      </c>
      <c r="H48" t="str" s="89" cm="1">
        <f t="array" ref="H48">'الترتيب التنازلي  (2)'!BV21</f>
      </c>
      <c r="I48" s="2"/>
      <c r="J48" s="8"/>
      <c r="K48" s="9"/>
      <c r="L48" s="9"/>
      <c r="M48" s="9"/>
      <c r="N48" s="9"/>
      <c r="O48" s="9"/>
      <c r="P48" s="9"/>
      <c r="Q48" s="9"/>
      <c r="R48" s="9"/>
      <c r="S48" s="9"/>
      <c r="T48" s="9"/>
      <c r="U48" s="9"/>
      <c r="V48" s="9"/>
      <c r="W48" s="9"/>
      <c r="X48" s="9"/>
      <c r="Y48" s="9"/>
      <c r="Z48" s="9"/>
      <c r="AA48" s="9"/>
      <c r="AB48" s="9"/>
      <c r="AC48" s="9"/>
      <c r="AD48" s="125" cm="1">
        <f t="array" ref="AD48">'ادخال البيانات'!E59</f>
        <v>0</v>
      </c>
      <c r="AE48" s="125" cm="1">
        <f t="array" ref="AE48">'ادخال البيانات'!H59</f>
        <v>0</v>
      </c>
      <c r="AF48" s="125" cm="1">
        <f t="array" ref="AF48">'ادخال البيانات'!K59</f>
        <v>0</v>
      </c>
      <c r="AG48" s="125" cm="1">
        <f t="array" ref="AG48">'ادخال البيانات'!N59</f>
        <v>0</v>
      </c>
      <c r="AH48" s="125" cm="1">
        <f t="array" ref="AH48">'ادخال البيانات'!Q59</f>
        <v>0</v>
      </c>
      <c r="AI48" s="125" cm="1">
        <f t="array" ref="AI48">'ادخال البيانات'!T59</f>
        <v>0</v>
      </c>
      <c r="AJ48" s="125" cm="1">
        <f t="array" ref="AJ48">'ادخال البيانات'!W59</f>
        <v>0</v>
      </c>
      <c r="AK48" s="125" cm="1">
        <f t="array" ref="AK48">'ادخال البيانات'!Z59</f>
        <v>0</v>
      </c>
      <c r="AL48" s="125" cm="1">
        <f t="array" ref="AL48">'ادخال البيانات'!AC59</f>
        <v>0</v>
      </c>
    </row>
    <row r="49" ht="13.8" customHeight="1">
      <c r="A49" s="2"/>
      <c r="B49" s="88" cm="1">
        <f t="array" ref="B49">'الترتيب التنازلي '!BF22</f>
        <v>10</v>
      </c>
      <c r="C49" t="str" s="89" cm="1">
        <f t="array" ref="C49">'الترتيب التنازلي '!BS22</f>
      </c>
      <c r="D49" s="90"/>
      <c r="E49" s="90"/>
      <c r="F49" t="str" s="89" cm="1">
        <f t="array" ref="F49">'الترتيب التنازلي '!BT22</f>
      </c>
      <c r="G49" t="str" s="89" cm="1">
        <f t="array" ref="G49">'الترتيب التنازلي '!BU22</f>
      </c>
      <c r="H49" t="str" s="89" cm="1">
        <f t="array" ref="H49">'الترتيب التنازلي  (2)'!BV22</f>
      </c>
      <c r="I49" s="2"/>
      <c r="J49" s="8"/>
      <c r="K49" s="9"/>
      <c r="L49" s="9"/>
      <c r="M49" s="9"/>
      <c r="N49" s="9"/>
      <c r="O49" s="9"/>
      <c r="P49" s="9"/>
      <c r="Q49" s="9"/>
      <c r="R49" s="9"/>
      <c r="S49" s="9"/>
      <c r="T49" s="9"/>
      <c r="U49" s="9"/>
      <c r="V49" s="9"/>
      <c r="W49" s="9"/>
      <c r="X49" s="9"/>
      <c r="Y49" s="9"/>
      <c r="Z49" s="9"/>
      <c r="AA49" s="9"/>
      <c r="AB49" s="9"/>
      <c r="AC49" s="9"/>
      <c r="AD49" s="125" cm="1">
        <f t="array" ref="AD49">'ادخال البيانات'!E60</f>
        <v>0</v>
      </c>
      <c r="AE49" s="125" cm="1">
        <f t="array" ref="AE49">'ادخال البيانات'!H60</f>
        <v>0</v>
      </c>
      <c r="AF49" s="125" cm="1">
        <f t="array" ref="AF49">'ادخال البيانات'!K60</f>
        <v>0</v>
      </c>
      <c r="AG49" s="125" cm="1">
        <f t="array" ref="AG49">'ادخال البيانات'!N60</f>
        <v>0</v>
      </c>
      <c r="AH49" s="125" cm="1">
        <f t="array" ref="AH49">'ادخال البيانات'!Q60</f>
        <v>0</v>
      </c>
      <c r="AI49" s="125" cm="1">
        <f t="array" ref="AI49">'ادخال البيانات'!T60</f>
        <v>0</v>
      </c>
      <c r="AJ49" s="125" cm="1">
        <f t="array" ref="AJ49">'ادخال البيانات'!W60</f>
        <v>0</v>
      </c>
      <c r="AK49" s="125" cm="1">
        <f t="array" ref="AK49">'ادخال البيانات'!Z60</f>
        <v>0</v>
      </c>
      <c r="AL49" s="125" cm="1">
        <f t="array" ref="AL49">'ادخال البيانات'!AC60</f>
        <v>0</v>
      </c>
    </row>
    <row r="50" ht="13.8" customHeight="1">
      <c r="A50" s="2"/>
      <c r="B50" s="88" cm="1">
        <f t="array" ref="B50">'الترتيب التنازلي '!BF23</f>
        <v>11</v>
      </c>
      <c r="C50" t="str" s="89" cm="1">
        <f t="array" ref="C50">'الترتيب التنازلي '!BS23</f>
      </c>
      <c r="D50" s="90"/>
      <c r="E50" s="90"/>
      <c r="F50" t="str" s="89" cm="1">
        <f t="array" ref="F50">'الترتيب التنازلي '!BT23</f>
      </c>
      <c r="G50" t="str" s="89" cm="1">
        <f t="array" ref="G50">'الترتيب التنازلي '!BU23</f>
      </c>
      <c r="H50" t="str" s="89" cm="1">
        <f t="array" ref="H50">'الترتيب التنازلي  (2)'!BV23</f>
      </c>
      <c r="I50" s="2"/>
      <c r="J50" s="8"/>
      <c r="K50" s="9"/>
      <c r="L50" s="9"/>
      <c r="M50" s="9"/>
      <c r="N50" s="9"/>
      <c r="O50" s="9"/>
      <c r="P50" s="9"/>
      <c r="Q50" s="9"/>
      <c r="R50" s="9"/>
      <c r="S50" s="9"/>
      <c r="T50" s="9"/>
      <c r="U50" s="9"/>
      <c r="V50" s="9"/>
      <c r="W50" s="9"/>
      <c r="X50" s="9"/>
      <c r="Y50" s="9"/>
      <c r="Z50" s="9"/>
      <c r="AA50" s="9"/>
      <c r="AB50" s="9"/>
      <c r="AC50" s="9"/>
      <c r="AD50" s="125" cm="1">
        <f t="array" ref="AD50">'ادخال البيانات'!E61</f>
        <v>0</v>
      </c>
      <c r="AE50" s="125" cm="1">
        <f t="array" ref="AE50">'ادخال البيانات'!H61</f>
        <v>0</v>
      </c>
      <c r="AF50" s="125" cm="1">
        <f t="array" ref="AF50">'ادخال البيانات'!K61</f>
        <v>0</v>
      </c>
      <c r="AG50" s="125" cm="1">
        <f t="array" ref="AG50">'ادخال البيانات'!N61</f>
        <v>0</v>
      </c>
      <c r="AH50" s="125" cm="1">
        <f t="array" ref="AH50">'ادخال البيانات'!Q61</f>
        <v>0</v>
      </c>
      <c r="AI50" s="125" cm="1">
        <f t="array" ref="AI50">'ادخال البيانات'!T61</f>
        <v>0</v>
      </c>
      <c r="AJ50" s="125" cm="1">
        <f t="array" ref="AJ50">'ادخال البيانات'!W61</f>
        <v>0</v>
      </c>
      <c r="AK50" s="125" cm="1">
        <f t="array" ref="AK50">'ادخال البيانات'!Z61</f>
        <v>0</v>
      </c>
      <c r="AL50" s="125" cm="1">
        <f t="array" ref="AL50">'ادخال البيانات'!AC61</f>
        <v>0</v>
      </c>
    </row>
    <row r="51" ht="13.8" customHeight="1">
      <c r="A51" s="2"/>
      <c r="B51" s="88" cm="1">
        <f t="array" ref="B51">'الترتيب التنازلي '!BF24</f>
        <v>12</v>
      </c>
      <c r="C51" t="str" s="89" cm="1">
        <f t="array" ref="C51">'الترتيب التنازلي '!BS24</f>
      </c>
      <c r="D51" s="90"/>
      <c r="E51" s="90"/>
      <c r="F51" t="str" s="89" cm="1">
        <f t="array" ref="F51">'الترتيب التنازلي '!BT24</f>
      </c>
      <c r="G51" t="str" s="89" cm="1">
        <f t="array" ref="G51">'الترتيب التنازلي '!BU24</f>
      </c>
      <c r="H51" t="str" s="89" cm="1">
        <f t="array" ref="H51">'الترتيب التنازلي  (2)'!BV24</f>
      </c>
      <c r="I51" s="2"/>
      <c r="J51" s="8"/>
      <c r="K51" s="9"/>
      <c r="L51" s="9"/>
      <c r="M51" s="9"/>
      <c r="N51" s="9"/>
      <c r="O51" s="9"/>
      <c r="P51" s="9"/>
      <c r="Q51" s="9"/>
      <c r="R51" s="9"/>
      <c r="S51" s="9"/>
      <c r="T51" s="9"/>
      <c r="U51" s="9"/>
      <c r="V51" s="9"/>
      <c r="W51" s="9"/>
      <c r="X51" s="9"/>
      <c r="Y51" s="9"/>
      <c r="Z51" s="9"/>
      <c r="AA51" s="9"/>
      <c r="AB51" s="9"/>
      <c r="AC51" s="9"/>
      <c r="AD51" s="125" cm="1">
        <f t="array" ref="AD51">'ادخال البيانات'!E62</f>
        <v>0</v>
      </c>
      <c r="AE51" s="125" cm="1">
        <f t="array" ref="AE51">'ادخال البيانات'!H62</f>
        <v>0</v>
      </c>
      <c r="AF51" s="125" cm="1">
        <f t="array" ref="AF51">'ادخال البيانات'!K62</f>
        <v>0</v>
      </c>
      <c r="AG51" s="125" cm="1">
        <f t="array" ref="AG51">'ادخال البيانات'!N62</f>
        <v>0</v>
      </c>
      <c r="AH51" s="125" cm="1">
        <f t="array" ref="AH51">'ادخال البيانات'!Q62</f>
        <v>0</v>
      </c>
      <c r="AI51" s="125" cm="1">
        <f t="array" ref="AI51">'ادخال البيانات'!T62</f>
        <v>0</v>
      </c>
      <c r="AJ51" s="125" cm="1">
        <f t="array" ref="AJ51">'ادخال البيانات'!W62</f>
        <v>0</v>
      </c>
      <c r="AK51" s="125" cm="1">
        <f t="array" ref="AK51">'ادخال البيانات'!Z62</f>
        <v>0</v>
      </c>
      <c r="AL51" s="125" cm="1">
        <f t="array" ref="AL51">'ادخال البيانات'!AC62</f>
        <v>0</v>
      </c>
    </row>
    <row r="52" ht="13.8" customHeight="1">
      <c r="A52" s="2"/>
      <c r="B52" s="88" cm="1">
        <f t="array" ref="B52">'الترتيب التنازلي '!BF25</f>
        <v>13</v>
      </c>
      <c r="C52" t="str" s="89" cm="1">
        <f t="array" ref="C52">'الترتيب التنازلي '!BS25</f>
      </c>
      <c r="D52" s="90"/>
      <c r="E52" s="90"/>
      <c r="F52" t="str" s="89" cm="1">
        <f t="array" ref="F52">'الترتيب التنازلي '!BT25</f>
      </c>
      <c r="G52" t="str" s="89" cm="1">
        <f t="array" ref="G52">'الترتيب التنازلي '!BU25</f>
      </c>
      <c r="H52" t="str" s="89" cm="1">
        <f t="array" ref="H52">'الترتيب التنازلي  (2)'!BV25</f>
      </c>
      <c r="I52" s="2"/>
      <c r="J52" s="8"/>
      <c r="K52" s="9"/>
      <c r="L52" s="9"/>
      <c r="M52" s="9"/>
      <c r="N52" s="9"/>
      <c r="O52" s="9"/>
      <c r="P52" s="9"/>
      <c r="Q52" s="9"/>
      <c r="R52" s="9"/>
      <c r="S52" s="9"/>
      <c r="T52" s="9"/>
      <c r="U52" s="9"/>
      <c r="V52" s="9"/>
      <c r="W52" s="9"/>
      <c r="X52" s="9"/>
      <c r="Y52" s="9"/>
      <c r="Z52" s="9"/>
      <c r="AA52" s="9"/>
      <c r="AB52" s="9"/>
      <c r="AC52" s="9"/>
      <c r="AD52" s="125" cm="1">
        <f t="array" ref="AD52">'ادخال البيانات'!E63</f>
        <v>0</v>
      </c>
      <c r="AE52" s="125" cm="1">
        <f t="array" ref="AE52">'ادخال البيانات'!H63</f>
        <v>0</v>
      </c>
      <c r="AF52" s="125" cm="1">
        <f t="array" ref="AF52">'ادخال البيانات'!K63</f>
        <v>0</v>
      </c>
      <c r="AG52" s="125" cm="1">
        <f t="array" ref="AG52">'ادخال البيانات'!N63</f>
        <v>0</v>
      </c>
      <c r="AH52" s="125" cm="1">
        <f t="array" ref="AH52">'ادخال البيانات'!Q63</f>
        <v>0</v>
      </c>
      <c r="AI52" s="125" cm="1">
        <f t="array" ref="AI52">'ادخال البيانات'!T63</f>
        <v>0</v>
      </c>
      <c r="AJ52" s="125" cm="1">
        <f t="array" ref="AJ52">'ادخال البيانات'!W63</f>
        <v>0</v>
      </c>
      <c r="AK52" s="125" cm="1">
        <f t="array" ref="AK52">'ادخال البيانات'!Z63</f>
        <v>0</v>
      </c>
      <c r="AL52" s="125" cm="1">
        <f t="array" ref="AL52">'ادخال البيانات'!AC63</f>
        <v>0</v>
      </c>
    </row>
    <row r="53" ht="13.8" customHeight="1">
      <c r="A53" s="2"/>
      <c r="B53" s="88" cm="1">
        <f t="array" ref="B53">'الترتيب التنازلي '!BF26</f>
        <v>14</v>
      </c>
      <c r="C53" t="str" s="89" cm="1">
        <f t="array" ref="C53">'الترتيب التنازلي '!BS26</f>
      </c>
      <c r="D53" s="90"/>
      <c r="E53" s="90"/>
      <c r="F53" t="str" s="89" cm="1">
        <f t="array" ref="F53">'الترتيب التنازلي '!BT26</f>
      </c>
      <c r="G53" t="str" s="89" cm="1">
        <f t="array" ref="G53">'الترتيب التنازلي '!BU26</f>
      </c>
      <c r="H53" t="str" s="89" cm="1">
        <f t="array" ref="H53">'الترتيب التنازلي  (2)'!BV26</f>
      </c>
      <c r="I53" s="2"/>
      <c r="J53" s="8"/>
      <c r="K53" s="9"/>
      <c r="L53" s="9"/>
      <c r="M53" s="9"/>
      <c r="N53" s="9"/>
      <c r="O53" s="9"/>
      <c r="P53" s="9"/>
      <c r="Q53" s="9"/>
      <c r="R53" s="9"/>
      <c r="S53" s="9"/>
      <c r="T53" s="9"/>
      <c r="U53" s="9"/>
      <c r="V53" s="9"/>
      <c r="W53" s="9"/>
      <c r="X53" s="9"/>
      <c r="Y53" s="9"/>
      <c r="Z53" s="9"/>
      <c r="AA53" s="9"/>
      <c r="AB53" s="9"/>
      <c r="AC53" s="9"/>
      <c r="AD53" s="125" cm="1">
        <f t="array" ref="AD53">'ادخال البيانات'!E64</f>
        <v>0</v>
      </c>
      <c r="AE53" s="125" cm="1">
        <f t="array" ref="AE53">'ادخال البيانات'!H64</f>
        <v>0</v>
      </c>
      <c r="AF53" s="125" cm="1">
        <f t="array" ref="AF53">'ادخال البيانات'!K64</f>
        <v>0</v>
      </c>
      <c r="AG53" s="125" cm="1">
        <f t="array" ref="AG53">'ادخال البيانات'!N64</f>
        <v>0</v>
      </c>
      <c r="AH53" s="125" cm="1">
        <f t="array" ref="AH53">'ادخال البيانات'!Q64</f>
        <v>0</v>
      </c>
      <c r="AI53" s="125" cm="1">
        <f t="array" ref="AI53">'ادخال البيانات'!T64</f>
        <v>0</v>
      </c>
      <c r="AJ53" s="125" cm="1">
        <f t="array" ref="AJ53">'ادخال البيانات'!W64</f>
        <v>0</v>
      </c>
      <c r="AK53" s="125" cm="1">
        <f t="array" ref="AK53">'ادخال البيانات'!Z64</f>
        <v>0</v>
      </c>
      <c r="AL53" s="125" cm="1">
        <f t="array" ref="AL53">'ادخال البيانات'!AC64</f>
        <v>0</v>
      </c>
    </row>
    <row r="54" ht="14.4" customHeight="1">
      <c r="A54" s="2"/>
      <c r="B54" s="91" cm="1">
        <f t="array" ref="B54">'الترتيب التنازلي '!BF27</f>
        <v>15</v>
      </c>
      <c r="C54" t="str" s="89" cm="1">
        <f t="array" ref="C54">'الترتيب التنازلي '!BS27</f>
      </c>
      <c r="D54" s="90"/>
      <c r="E54" s="90"/>
      <c r="F54" t="str" s="89" cm="1">
        <f t="array" ref="F54">'الترتيب التنازلي '!BT27</f>
      </c>
      <c r="G54" t="str" s="89" cm="1">
        <f t="array" ref="G54">'الترتيب التنازلي '!BU27</f>
      </c>
      <c r="H54" t="str" s="89" cm="1">
        <f t="array" ref="H54">'الترتيب التنازلي  (2)'!BV27</f>
      </c>
      <c r="I54" s="92"/>
      <c r="J54" s="8"/>
      <c r="K54" s="9"/>
      <c r="L54" s="9"/>
      <c r="M54" s="9"/>
      <c r="N54" s="9"/>
      <c r="O54" s="9"/>
      <c r="P54" s="9"/>
      <c r="Q54" s="9"/>
      <c r="R54" s="9"/>
      <c r="S54" s="9"/>
      <c r="T54" s="9"/>
      <c r="U54" s="9"/>
      <c r="V54" s="9"/>
      <c r="W54" s="9"/>
      <c r="X54" s="9"/>
      <c r="Y54" s="9"/>
      <c r="Z54" s="9"/>
      <c r="AA54" s="9"/>
      <c r="AB54" s="9"/>
      <c r="AC54" s="9"/>
      <c r="AD54" s="125" cm="1">
        <f t="array" ref="AD54">'ادخال البيانات'!E65</f>
        <v>0</v>
      </c>
      <c r="AE54" s="125" cm="1">
        <f t="array" ref="AE54">'ادخال البيانات'!H65</f>
        <v>0</v>
      </c>
      <c r="AF54" s="125" cm="1">
        <f t="array" ref="AF54">'ادخال البيانات'!K65</f>
        <v>0</v>
      </c>
      <c r="AG54" s="125" cm="1">
        <f t="array" ref="AG54">'ادخال البيانات'!N65</f>
        <v>0</v>
      </c>
      <c r="AH54" s="125" cm="1">
        <f t="array" ref="AH54">'ادخال البيانات'!Q65</f>
        <v>0</v>
      </c>
      <c r="AI54" s="125" cm="1">
        <f t="array" ref="AI54">'ادخال البيانات'!T65</f>
        <v>0</v>
      </c>
      <c r="AJ54" s="125" cm="1">
        <f t="array" ref="AJ54">'ادخال البيانات'!W65</f>
        <v>0</v>
      </c>
      <c r="AK54" s="125" cm="1">
        <f t="array" ref="AK54">'ادخال البيانات'!Z65</f>
        <v>0</v>
      </c>
      <c r="AL54" s="125" cm="1">
        <f t="array" ref="AL54">'ادخال البيانات'!AC65</f>
        <v>0</v>
      </c>
    </row>
    <row r="55" ht="13.8" customHeight="1">
      <c r="A55" s="9"/>
      <c r="B55" s="93" cm="1">
        <f t="array" ref="B55">'الترتيب التنازلي '!BF28</f>
        <v>16</v>
      </c>
      <c r="C55" t="str" s="89" cm="1">
        <f t="array" ref="C55">'الترتيب التنازلي '!BS28</f>
      </c>
      <c r="D55" s="90"/>
      <c r="E55" s="90"/>
      <c r="F55" t="str" s="89" cm="1">
        <f t="array" ref="F55">'الترتيب التنازلي '!BT28</f>
      </c>
      <c r="G55" t="str" s="89" cm="1">
        <f t="array" ref="G55">'الترتيب التنازلي '!BU28</f>
      </c>
      <c r="H55" t="str" s="89" cm="1">
        <f t="array" ref="H55">'الترتيب التنازلي  (2)'!BV28</f>
      </c>
      <c r="I55" s="94"/>
      <c r="J55" s="9"/>
      <c r="K55" s="9"/>
      <c r="L55" s="9"/>
      <c r="M55" s="9"/>
      <c r="N55" s="9"/>
      <c r="O55" s="9"/>
      <c r="P55" s="9"/>
      <c r="Q55" s="9"/>
      <c r="R55" s="9"/>
      <c r="S55" s="9"/>
      <c r="T55" s="9"/>
      <c r="U55" s="9"/>
      <c r="V55" s="9"/>
      <c r="W55" s="9"/>
      <c r="X55" s="9"/>
      <c r="Y55" s="9"/>
      <c r="Z55" s="9"/>
      <c r="AA55" s="9"/>
      <c r="AB55" s="9"/>
      <c r="AC55" s="9"/>
      <c r="AD55" s="125" cm="1">
        <f t="array" ref="AD55">'ادخال البيانات'!E66</f>
        <v>0</v>
      </c>
      <c r="AE55" s="125" cm="1">
        <f t="array" ref="AE55">'ادخال البيانات'!H66</f>
        <v>0</v>
      </c>
      <c r="AF55" s="125" cm="1">
        <f t="array" ref="AF55">'ادخال البيانات'!K66</f>
        <v>0</v>
      </c>
      <c r="AG55" s="125" cm="1">
        <f t="array" ref="AG55">'ادخال البيانات'!N66</f>
        <v>0</v>
      </c>
      <c r="AH55" s="125" cm="1">
        <f t="array" ref="AH55">'ادخال البيانات'!Q66</f>
        <v>0</v>
      </c>
      <c r="AI55" s="125" cm="1">
        <f t="array" ref="AI55">'ادخال البيانات'!T66</f>
        <v>0</v>
      </c>
      <c r="AJ55" s="125" cm="1">
        <f t="array" ref="AJ55">'ادخال البيانات'!W66</f>
        <v>0</v>
      </c>
      <c r="AK55" s="125" cm="1">
        <f t="array" ref="AK55">'ادخال البيانات'!Z66</f>
        <v>0</v>
      </c>
      <c r="AL55" s="125" cm="1">
        <f t="array" ref="AL55">'ادخال البيانات'!AC66</f>
        <v>0</v>
      </c>
    </row>
    <row r="56" ht="13.8" customHeight="1">
      <c r="A56" s="9"/>
      <c r="B56" s="95" cm="1">
        <f t="array" ref="B56">'الترتيب التنازلي '!BF29</f>
        <v>17</v>
      </c>
      <c r="C56" t="str" s="89" cm="1">
        <f t="array" ref="C56">'الترتيب التنازلي '!BS29</f>
      </c>
      <c r="D56" s="90"/>
      <c r="E56" s="90"/>
      <c r="F56" t="str" s="89" cm="1">
        <f t="array" ref="F56">'الترتيب التنازلي '!BT29</f>
      </c>
      <c r="G56" t="str" s="89" cm="1">
        <f t="array" ref="G56">'الترتيب التنازلي '!BU29</f>
      </c>
      <c r="H56" t="str" s="89" cm="1">
        <f t="array" ref="H56">'الترتيب التنازلي  (2)'!BV29</f>
      </c>
      <c r="I56" s="9"/>
      <c r="J56" s="9"/>
      <c r="K56" s="9"/>
      <c r="L56" s="9"/>
      <c r="M56" s="9"/>
      <c r="N56" s="9"/>
      <c r="O56" s="9"/>
      <c r="P56" s="9"/>
      <c r="Q56" s="9"/>
      <c r="R56" s="9"/>
      <c r="S56" s="9"/>
      <c r="T56" s="9"/>
      <c r="U56" s="9"/>
      <c r="V56" s="9"/>
      <c r="W56" s="9"/>
      <c r="X56" s="9"/>
      <c r="Y56" s="9"/>
      <c r="Z56" s="9"/>
      <c r="AA56" s="9"/>
      <c r="AB56" s="9"/>
      <c r="AC56" s="9"/>
      <c r="AD56" s="125" cm="1">
        <f t="array" ref="AD56">'ادخال البيانات'!E67</f>
        <v>0</v>
      </c>
      <c r="AE56" s="125" cm="1">
        <f t="array" ref="AE56">'ادخال البيانات'!H67</f>
        <v>0</v>
      </c>
      <c r="AF56" s="125" cm="1">
        <f t="array" ref="AF56">'ادخال البيانات'!K67</f>
        <v>0</v>
      </c>
      <c r="AG56" s="125" cm="1">
        <f t="array" ref="AG56">'ادخال البيانات'!N67</f>
        <v>0</v>
      </c>
      <c r="AH56" s="125" cm="1">
        <f t="array" ref="AH56">'ادخال البيانات'!Q67</f>
        <v>0</v>
      </c>
      <c r="AI56" s="125" cm="1">
        <f t="array" ref="AI56">'ادخال البيانات'!T67</f>
        <v>0</v>
      </c>
      <c r="AJ56" s="125" cm="1">
        <f t="array" ref="AJ56">'ادخال البيانات'!W67</f>
        <v>0</v>
      </c>
      <c r="AK56" s="125" cm="1">
        <f t="array" ref="AK56">'ادخال البيانات'!Z67</f>
        <v>0</v>
      </c>
      <c r="AL56" s="125" cm="1">
        <f t="array" ref="AL56">'ادخال البيانات'!AC67</f>
        <v>0</v>
      </c>
    </row>
    <row r="57" ht="13.8" customHeight="1">
      <c r="A57" s="9"/>
      <c r="B57" s="95" cm="1">
        <f t="array" ref="B57">'الترتيب التنازلي '!BF30</f>
        <v>18</v>
      </c>
      <c r="C57" t="str" s="89" cm="1">
        <f t="array" ref="C57">'الترتيب التنازلي '!BS30</f>
      </c>
      <c r="D57" s="90"/>
      <c r="E57" s="90"/>
      <c r="F57" t="str" s="89" cm="1">
        <f t="array" ref="F57">'الترتيب التنازلي '!BT30</f>
      </c>
      <c r="G57" t="str" s="89" cm="1">
        <f t="array" ref="G57">'الترتيب التنازلي '!BU30</f>
      </c>
      <c r="H57" t="str" s="89" cm="1">
        <f t="array" ref="H57">'الترتيب التنازلي  (2)'!BV30</f>
      </c>
      <c r="I57" s="9"/>
      <c r="J57" s="9"/>
      <c r="K57" s="9"/>
      <c r="L57" s="9"/>
      <c r="M57" s="9"/>
      <c r="N57" s="9"/>
      <c r="O57" s="9"/>
      <c r="P57" s="9"/>
      <c r="Q57" s="9"/>
      <c r="R57" s="9"/>
      <c r="S57" s="9"/>
      <c r="T57" s="9"/>
      <c r="U57" s="9"/>
      <c r="V57" s="9"/>
      <c r="W57" s="9"/>
      <c r="X57" s="9"/>
      <c r="Y57" s="9"/>
      <c r="Z57" s="9"/>
      <c r="AA57" s="9"/>
      <c r="AB57" s="9"/>
      <c r="AC57" s="9"/>
      <c r="AD57" s="125" cm="1">
        <f t="array" ref="AD57">'ادخال البيانات'!E68</f>
        <v>0</v>
      </c>
      <c r="AE57" s="125" cm="1">
        <f t="array" ref="AE57">'ادخال البيانات'!H68</f>
        <v>0</v>
      </c>
      <c r="AF57" s="125" cm="1">
        <f t="array" ref="AF57">'ادخال البيانات'!K68</f>
        <v>0</v>
      </c>
      <c r="AG57" s="125" cm="1">
        <f t="array" ref="AG57">'ادخال البيانات'!N68</f>
        <v>0</v>
      </c>
      <c r="AH57" s="125" cm="1">
        <f t="array" ref="AH57">'ادخال البيانات'!Q68</f>
        <v>0</v>
      </c>
      <c r="AI57" s="125" cm="1">
        <f t="array" ref="AI57">'ادخال البيانات'!T68</f>
        <v>0</v>
      </c>
      <c r="AJ57" s="125" cm="1">
        <f t="array" ref="AJ57">'ادخال البيانات'!W68</f>
        <v>0</v>
      </c>
      <c r="AK57" s="125" cm="1">
        <f t="array" ref="AK57">'ادخال البيانات'!Z68</f>
        <v>0</v>
      </c>
      <c r="AL57" s="125" cm="1">
        <f t="array" ref="AL57">'ادخال البيانات'!AC68</f>
        <v>0</v>
      </c>
    </row>
    <row r="58" ht="13.8" customHeight="1">
      <c r="A58" s="9"/>
      <c r="B58" s="95" cm="1">
        <f t="array" ref="B58">'الترتيب التنازلي '!BF31</f>
        <v>19</v>
      </c>
      <c r="C58" t="str" s="89" cm="1">
        <f t="array" ref="C58">'الترتيب التنازلي '!BS31</f>
      </c>
      <c r="D58" s="90"/>
      <c r="E58" s="90"/>
      <c r="F58" t="str" s="89" cm="1">
        <f t="array" ref="F58">'الترتيب التنازلي '!BT31</f>
      </c>
      <c r="G58" t="str" s="89" cm="1">
        <f t="array" ref="G58">'الترتيب التنازلي '!BU31</f>
      </c>
      <c r="H58" t="str" s="89" cm="1">
        <f t="array" ref="H58">'الترتيب التنازلي  (2)'!BV31</f>
      </c>
      <c r="I58" s="9"/>
      <c r="J58" s="9"/>
      <c r="K58" s="9"/>
      <c r="L58" s="9"/>
      <c r="M58" s="9"/>
      <c r="N58" s="9"/>
      <c r="O58" s="9"/>
      <c r="P58" s="9"/>
      <c r="Q58" s="9"/>
      <c r="R58" s="9"/>
      <c r="S58" s="9"/>
      <c r="T58" s="9"/>
      <c r="U58" s="9"/>
      <c r="V58" s="9"/>
      <c r="W58" s="9"/>
      <c r="X58" s="9"/>
      <c r="Y58" s="9"/>
      <c r="Z58" s="9"/>
      <c r="AA58" s="9"/>
      <c r="AB58" s="9"/>
      <c r="AC58" s="9"/>
      <c r="AD58" s="125" cm="1">
        <f t="array" ref="AD58">'ادخال البيانات'!E69</f>
        <v>0</v>
      </c>
      <c r="AE58" s="125" cm="1">
        <f t="array" ref="AE58">'ادخال البيانات'!H69</f>
        <v>0</v>
      </c>
      <c r="AF58" s="125" cm="1">
        <f t="array" ref="AF58">'ادخال البيانات'!K69</f>
        <v>0</v>
      </c>
      <c r="AG58" s="125" cm="1">
        <f t="array" ref="AG58">'ادخال البيانات'!N69</f>
        <v>0</v>
      </c>
      <c r="AH58" s="125" cm="1">
        <f t="array" ref="AH58">'ادخال البيانات'!Q69</f>
        <v>0</v>
      </c>
      <c r="AI58" s="125" cm="1">
        <f t="array" ref="AI58">'ادخال البيانات'!T69</f>
        <v>0</v>
      </c>
      <c r="AJ58" s="125" cm="1">
        <f t="array" ref="AJ58">'ادخال البيانات'!W69</f>
        <v>0</v>
      </c>
      <c r="AK58" s="125" cm="1">
        <f t="array" ref="AK58">'ادخال البيانات'!Z69</f>
        <v>0</v>
      </c>
      <c r="AL58" s="125" cm="1">
        <f t="array" ref="AL58">'ادخال البيانات'!AC69</f>
        <v>0</v>
      </c>
    </row>
    <row r="59" ht="13.8" customHeight="1">
      <c r="A59" s="9"/>
      <c r="B59" s="95" cm="1">
        <f t="array" ref="B59">'الترتيب التنازلي '!BF32</f>
        <v>20</v>
      </c>
      <c r="C59" t="str" s="89" cm="1">
        <f t="array" ref="C59">'الترتيب التنازلي '!BS32</f>
      </c>
      <c r="D59" s="90"/>
      <c r="E59" s="90"/>
      <c r="F59" t="str" s="89" cm="1">
        <f t="array" ref="F59">'الترتيب التنازلي '!BT32</f>
      </c>
      <c r="G59" t="str" s="89" cm="1">
        <f t="array" ref="G59">'الترتيب التنازلي '!BU32</f>
      </c>
      <c r="H59" t="str" s="89" cm="1">
        <f t="array" ref="H59">'الترتيب التنازلي  (2)'!BV32</f>
      </c>
      <c r="I59" s="9"/>
      <c r="J59" s="9"/>
      <c r="K59" s="9"/>
      <c r="L59" s="9"/>
      <c r="M59" s="9"/>
      <c r="N59" s="9"/>
      <c r="O59" s="9"/>
      <c r="P59" s="9"/>
      <c r="Q59" s="9"/>
      <c r="R59" s="9"/>
      <c r="S59" s="9"/>
      <c r="T59" s="9"/>
      <c r="U59" s="9"/>
      <c r="V59" s="9"/>
      <c r="W59" s="9"/>
      <c r="X59" s="9"/>
      <c r="Y59" s="9"/>
      <c r="Z59" s="9"/>
      <c r="AA59" s="9"/>
      <c r="AB59" s="9"/>
      <c r="AC59" s="9"/>
      <c r="AD59" s="125" cm="1">
        <f t="array" ref="AD59">'ادخال البيانات'!E70</f>
        <v>0</v>
      </c>
      <c r="AE59" s="125" cm="1">
        <f t="array" ref="AE59">'ادخال البيانات'!H70</f>
        <v>0</v>
      </c>
      <c r="AF59" s="125" cm="1">
        <f t="array" ref="AF59">'ادخال البيانات'!K70</f>
        <v>0</v>
      </c>
      <c r="AG59" s="125" cm="1">
        <f t="array" ref="AG59">'ادخال البيانات'!N70</f>
        <v>0</v>
      </c>
      <c r="AH59" s="125" cm="1">
        <f t="array" ref="AH59">'ادخال البيانات'!Q70</f>
        <v>0</v>
      </c>
      <c r="AI59" s="125" cm="1">
        <f t="array" ref="AI59">'ادخال البيانات'!T70</f>
        <v>0</v>
      </c>
      <c r="AJ59" s="125" cm="1">
        <f t="array" ref="AJ59">'ادخال البيانات'!W70</f>
        <v>0</v>
      </c>
      <c r="AK59" s="125" cm="1">
        <f t="array" ref="AK59">'ادخال البيانات'!Z70</f>
        <v>0</v>
      </c>
      <c r="AL59" s="125" cm="1">
        <f t="array" ref="AL59">'ادخال البيانات'!AC70</f>
        <v>0</v>
      </c>
    </row>
    <row r="60" ht="13.8" customHeight="1">
      <c r="A60" s="9"/>
      <c r="B60" s="95" cm="1">
        <f t="array" ref="B60">'الترتيب التنازلي '!BF33</f>
        <v>21</v>
      </c>
      <c r="C60" t="str" s="89" cm="1">
        <f t="array" ref="C60">'الترتيب التنازلي '!BS33</f>
      </c>
      <c r="D60" s="90"/>
      <c r="E60" s="90"/>
      <c r="F60" t="str" s="89" cm="1">
        <f t="array" ref="F60">'الترتيب التنازلي '!BT33</f>
      </c>
      <c r="G60" t="str" s="89" cm="1">
        <f t="array" ref="G60">'الترتيب التنازلي '!BU33</f>
      </c>
      <c r="H60" t="str" s="89" cm="1">
        <f t="array" ref="H60">'الترتيب التنازلي  (2)'!BV33</f>
      </c>
      <c r="I60" s="9"/>
      <c r="J60" s="9"/>
      <c r="K60" s="9"/>
      <c r="L60" s="9"/>
      <c r="M60" s="9"/>
      <c r="N60" s="9"/>
      <c r="O60" s="9"/>
      <c r="P60" s="9"/>
      <c r="Q60" s="9"/>
      <c r="R60" s="9"/>
      <c r="S60" s="9"/>
      <c r="T60" s="9"/>
      <c r="U60" s="9"/>
      <c r="V60" s="9"/>
      <c r="W60" s="9"/>
      <c r="X60" s="9"/>
      <c r="Y60" s="9"/>
      <c r="Z60" s="9"/>
      <c r="AA60" s="9"/>
      <c r="AB60" s="9"/>
      <c r="AC60" s="9"/>
      <c r="AD60" s="125" cm="1">
        <f t="array" ref="AD60">'ادخال البيانات'!E71</f>
        <v>0</v>
      </c>
      <c r="AE60" s="125" cm="1">
        <f t="array" ref="AE60">'ادخال البيانات'!H71</f>
        <v>0</v>
      </c>
      <c r="AF60" s="125" cm="1">
        <f t="array" ref="AF60">'ادخال البيانات'!K71</f>
        <v>0</v>
      </c>
      <c r="AG60" s="125" cm="1">
        <f t="array" ref="AG60">'ادخال البيانات'!N71</f>
        <v>0</v>
      </c>
      <c r="AH60" s="125" cm="1">
        <f t="array" ref="AH60">'ادخال البيانات'!Q71</f>
        <v>0</v>
      </c>
      <c r="AI60" s="125" cm="1">
        <f t="array" ref="AI60">'ادخال البيانات'!T71</f>
        <v>0</v>
      </c>
      <c r="AJ60" s="125" cm="1">
        <f t="array" ref="AJ60">'ادخال البيانات'!W71</f>
        <v>0</v>
      </c>
      <c r="AK60" s="125" cm="1">
        <f t="array" ref="AK60">'ادخال البيانات'!Z71</f>
        <v>0</v>
      </c>
      <c r="AL60" s="125" cm="1">
        <f t="array" ref="AL60">'ادخال البيانات'!AC71</f>
        <v>0</v>
      </c>
    </row>
    <row r="61" ht="13.8" customHeight="1">
      <c r="A61" s="9"/>
      <c r="B61" s="95" cm="1">
        <f t="array" ref="B61">'الترتيب التنازلي '!BF34</f>
        <v>22</v>
      </c>
      <c r="C61" t="str" s="89" cm="1">
        <f t="array" ref="C61">'الترتيب التنازلي '!BS34</f>
      </c>
      <c r="D61" s="90"/>
      <c r="E61" s="90"/>
      <c r="F61" t="str" s="89" cm="1">
        <f t="array" ref="F61">'الترتيب التنازلي '!BT34</f>
      </c>
      <c r="G61" t="str" s="89" cm="1">
        <f t="array" ref="G61">'الترتيب التنازلي '!BU34</f>
      </c>
      <c r="H61" t="str" s="89" cm="1">
        <f t="array" ref="H61">'الترتيب التنازلي  (2)'!BV34</f>
      </c>
      <c r="I61" s="9"/>
      <c r="J61" s="9"/>
      <c r="K61" s="9"/>
      <c r="L61" s="9"/>
      <c r="M61" s="9"/>
      <c r="N61" s="9"/>
      <c r="O61" s="9"/>
      <c r="P61" s="9"/>
      <c r="Q61" s="9"/>
      <c r="R61" s="9"/>
      <c r="S61" s="9"/>
      <c r="T61" s="9"/>
      <c r="U61" s="9"/>
      <c r="V61" s="9"/>
      <c r="W61" s="9"/>
      <c r="X61" s="9"/>
      <c r="Y61" s="9"/>
      <c r="Z61" s="9"/>
      <c r="AA61" s="9"/>
      <c r="AB61" s="9"/>
      <c r="AC61" s="9"/>
      <c r="AD61" s="125" cm="1">
        <f t="array" ref="AD61">'ادخال البيانات'!E72</f>
        <v>0</v>
      </c>
      <c r="AE61" s="125" cm="1">
        <f t="array" ref="AE61">'ادخال البيانات'!H72</f>
        <v>0</v>
      </c>
      <c r="AF61" s="125" cm="1">
        <f t="array" ref="AF61">'ادخال البيانات'!K72</f>
        <v>0</v>
      </c>
      <c r="AG61" s="125" cm="1">
        <f t="array" ref="AG61">'ادخال البيانات'!N72</f>
        <v>0</v>
      </c>
      <c r="AH61" s="125" cm="1">
        <f t="array" ref="AH61">'ادخال البيانات'!Q72</f>
        <v>0</v>
      </c>
      <c r="AI61" s="125" cm="1">
        <f t="array" ref="AI61">'ادخال البيانات'!T72</f>
        <v>0</v>
      </c>
      <c r="AJ61" s="125" cm="1">
        <f t="array" ref="AJ61">'ادخال البيانات'!W72</f>
        <v>0</v>
      </c>
      <c r="AK61" s="125" cm="1">
        <f t="array" ref="AK61">'ادخال البيانات'!Z72</f>
        <v>0</v>
      </c>
      <c r="AL61" s="125" cm="1">
        <f t="array" ref="AL61">'ادخال البيانات'!AC72</f>
        <v>0</v>
      </c>
    </row>
    <row r="62" ht="13.8" customHeight="1">
      <c r="A62" s="9"/>
      <c r="B62" s="95" cm="1">
        <f t="array" ref="B62">'الترتيب التنازلي '!BF35</f>
        <v>23</v>
      </c>
      <c r="C62" t="str" s="89" cm="1">
        <f t="array" ref="C62">'الترتيب التنازلي '!BS35</f>
      </c>
      <c r="D62" s="90"/>
      <c r="E62" s="90"/>
      <c r="F62" t="str" s="89" cm="1">
        <f t="array" ref="F62">'الترتيب التنازلي '!BT35</f>
      </c>
      <c r="G62" t="str" s="89" cm="1">
        <f t="array" ref="G62">'الترتيب التنازلي '!BU35</f>
      </c>
      <c r="H62" t="str" s="89" cm="1">
        <f t="array" ref="H62">'الترتيب التنازلي  (2)'!BV35</f>
      </c>
      <c r="I62" s="9"/>
      <c r="J62" s="9"/>
      <c r="K62" s="9"/>
      <c r="L62" s="9"/>
      <c r="M62" s="9"/>
      <c r="N62" s="9"/>
      <c r="O62" s="9"/>
      <c r="P62" s="9"/>
      <c r="Q62" s="9"/>
      <c r="R62" s="9"/>
      <c r="S62" s="9"/>
      <c r="T62" s="9"/>
      <c r="U62" s="9"/>
      <c r="V62" s="9"/>
      <c r="W62" s="9"/>
      <c r="X62" s="9"/>
      <c r="Y62" s="9"/>
      <c r="Z62" s="9"/>
      <c r="AA62" s="9"/>
      <c r="AB62" s="9"/>
      <c r="AC62" s="9"/>
      <c r="AD62" s="125" cm="1">
        <f t="array" ref="AD62">'ادخال البيانات'!E73</f>
        <v>0</v>
      </c>
      <c r="AE62" s="125" cm="1">
        <f t="array" ref="AE62">'ادخال البيانات'!H73</f>
        <v>0</v>
      </c>
      <c r="AF62" s="125" cm="1">
        <f t="array" ref="AF62">'ادخال البيانات'!K73</f>
        <v>0</v>
      </c>
      <c r="AG62" s="125" cm="1">
        <f t="array" ref="AG62">'ادخال البيانات'!N73</f>
        <v>0</v>
      </c>
      <c r="AH62" s="125" cm="1">
        <f t="array" ref="AH62">'ادخال البيانات'!Q73</f>
        <v>0</v>
      </c>
      <c r="AI62" s="125" cm="1">
        <f t="array" ref="AI62">'ادخال البيانات'!T73</f>
        <v>0</v>
      </c>
      <c r="AJ62" s="125" cm="1">
        <f t="array" ref="AJ62">'ادخال البيانات'!W73</f>
        <v>0</v>
      </c>
      <c r="AK62" s="125" cm="1">
        <f t="array" ref="AK62">'ادخال البيانات'!Z73</f>
        <v>0</v>
      </c>
      <c r="AL62" s="125" cm="1">
        <f t="array" ref="AL62">'ادخال البيانات'!AC73</f>
        <v>0</v>
      </c>
    </row>
    <row r="63" ht="13.8" customHeight="1">
      <c r="A63" s="9"/>
      <c r="B63" s="95" cm="1">
        <f t="array" ref="B63">'الترتيب التنازلي '!BF36</f>
        <v>24</v>
      </c>
      <c r="C63" t="str" s="89" cm="1">
        <f t="array" ref="C63">'الترتيب التنازلي '!BS36</f>
      </c>
      <c r="D63" s="90"/>
      <c r="E63" s="90"/>
      <c r="F63" t="str" s="89" cm="1">
        <f t="array" ref="F63">'الترتيب التنازلي '!BT36</f>
      </c>
      <c r="G63" t="str" s="89" cm="1">
        <f t="array" ref="G63">'الترتيب التنازلي '!BU36</f>
      </c>
      <c r="H63" t="str" s="89" cm="1">
        <f t="array" ref="H63">'الترتيب التنازلي  (2)'!BV36</f>
      </c>
      <c r="I63" s="9"/>
      <c r="J63" s="9"/>
      <c r="K63" s="9"/>
      <c r="L63" s="9"/>
      <c r="M63" s="9"/>
      <c r="N63" s="9"/>
      <c r="O63" s="9"/>
      <c r="P63" s="9"/>
      <c r="Q63" s="9"/>
      <c r="R63" s="9"/>
      <c r="S63" s="9"/>
      <c r="T63" s="9"/>
      <c r="U63" s="9"/>
      <c r="V63" s="9"/>
      <c r="W63" s="9"/>
      <c r="X63" s="9"/>
      <c r="Y63" s="9"/>
      <c r="Z63" s="9"/>
      <c r="AA63" s="9"/>
      <c r="AB63" s="9"/>
      <c r="AC63" s="9"/>
      <c r="AD63" s="125" cm="1">
        <f t="array" ref="AD63">'ادخال البيانات'!E74</f>
        <v>0</v>
      </c>
      <c r="AE63" s="125" cm="1">
        <f t="array" ref="AE63">'ادخال البيانات'!H74</f>
        <v>0</v>
      </c>
      <c r="AF63" s="125" cm="1">
        <f t="array" ref="AF63">'ادخال البيانات'!K74</f>
        <v>0</v>
      </c>
      <c r="AG63" s="125" cm="1">
        <f t="array" ref="AG63">'ادخال البيانات'!N74</f>
        <v>0</v>
      </c>
      <c r="AH63" s="125" cm="1">
        <f t="array" ref="AH63">'ادخال البيانات'!Q74</f>
        <v>0</v>
      </c>
      <c r="AI63" s="125" cm="1">
        <f t="array" ref="AI63">'ادخال البيانات'!T74</f>
        <v>0</v>
      </c>
      <c r="AJ63" s="125" cm="1">
        <f t="array" ref="AJ63">'ادخال البيانات'!W74</f>
        <v>0</v>
      </c>
      <c r="AK63" s="125" cm="1">
        <f t="array" ref="AK63">'ادخال البيانات'!Z74</f>
        <v>0</v>
      </c>
      <c r="AL63" s="125" cm="1">
        <f t="array" ref="AL63">'ادخال البيانات'!AC74</f>
        <v>0</v>
      </c>
    </row>
    <row r="64" ht="13.8" customHeight="1">
      <c r="A64" s="9"/>
      <c r="B64" s="95" cm="1">
        <f t="array" ref="B64">'الترتيب التنازلي '!BF37</f>
        <v>25</v>
      </c>
      <c r="C64" t="str" s="89" cm="1">
        <f t="array" ref="C64">'الترتيب التنازلي '!BS37</f>
      </c>
      <c r="D64" s="90"/>
      <c r="E64" s="90"/>
      <c r="F64" t="str" s="89" cm="1">
        <f t="array" ref="F64">'الترتيب التنازلي '!BT37</f>
      </c>
      <c r="G64" t="str" s="89" cm="1">
        <f t="array" ref="G64">'الترتيب التنازلي '!BU37</f>
      </c>
      <c r="H64" t="str" s="89" cm="1">
        <f t="array" ref="H64">'الترتيب التنازلي  (2)'!BV37</f>
      </c>
      <c r="I64" s="9"/>
      <c r="J64" s="9"/>
      <c r="K64" s="9"/>
      <c r="L64" s="9"/>
      <c r="M64" s="9"/>
      <c r="N64" s="9"/>
      <c r="O64" s="9"/>
      <c r="P64" s="9"/>
      <c r="Q64" s="9"/>
      <c r="R64" s="9"/>
      <c r="S64" s="9"/>
      <c r="T64" s="9"/>
      <c r="U64" s="9"/>
      <c r="V64" s="9"/>
      <c r="W64" s="9"/>
      <c r="X64" s="9"/>
      <c r="Y64" s="9"/>
      <c r="Z64" s="9"/>
      <c r="AA64" s="9"/>
      <c r="AB64" s="9"/>
      <c r="AC64" s="9"/>
      <c r="AD64" s="125" cm="1">
        <f t="array" ref="AD64">'ادخال البيانات'!E75</f>
        <v>0</v>
      </c>
      <c r="AE64" s="125" cm="1">
        <f t="array" ref="AE64">'ادخال البيانات'!H75</f>
        <v>0</v>
      </c>
      <c r="AF64" s="125" cm="1">
        <f t="array" ref="AF64">'ادخال البيانات'!K75</f>
        <v>0</v>
      </c>
      <c r="AG64" s="125" cm="1">
        <f t="array" ref="AG64">'ادخال البيانات'!N75</f>
        <v>0</v>
      </c>
      <c r="AH64" s="125" cm="1">
        <f t="array" ref="AH64">'ادخال البيانات'!Q75</f>
        <v>0</v>
      </c>
      <c r="AI64" s="125" cm="1">
        <f t="array" ref="AI64">'ادخال البيانات'!T75</f>
        <v>0</v>
      </c>
      <c r="AJ64" s="125" cm="1">
        <f t="array" ref="AJ64">'ادخال البيانات'!W75</f>
        <v>0</v>
      </c>
      <c r="AK64" s="125" cm="1">
        <f t="array" ref="AK64">'ادخال البيانات'!Z75</f>
        <v>0</v>
      </c>
      <c r="AL64" s="125" cm="1">
        <f t="array" ref="AL64">'ادخال البيانات'!AC75</f>
        <v>0</v>
      </c>
    </row>
    <row r="65" ht="13.8" customHeight="1">
      <c r="A65" s="9"/>
      <c r="B65" s="95" cm="1">
        <f t="array" ref="B65">'الترتيب التنازلي '!BF38</f>
        <v>26</v>
      </c>
      <c r="C65" t="str" s="89" cm="1">
        <f t="array" ref="C65">'الترتيب التنازلي '!BS38</f>
      </c>
      <c r="D65" s="90"/>
      <c r="E65" s="90"/>
      <c r="F65" t="str" s="89" cm="1">
        <f t="array" ref="F65">'الترتيب التنازلي '!BT38</f>
      </c>
      <c r="G65" t="str" s="89" cm="1">
        <f t="array" ref="G65">'الترتيب التنازلي '!BU38</f>
      </c>
      <c r="H65" t="str" s="89" cm="1">
        <f t="array" ref="H65">'الترتيب التنازلي  (2)'!BV38</f>
      </c>
      <c r="I65" s="9"/>
      <c r="J65" s="9"/>
      <c r="K65" s="9"/>
      <c r="L65" s="9"/>
      <c r="M65" s="9"/>
      <c r="N65" s="9"/>
      <c r="O65" s="9"/>
      <c r="P65" s="9"/>
      <c r="Q65" s="9"/>
      <c r="R65" s="9"/>
      <c r="S65" s="9"/>
      <c r="T65" s="9"/>
      <c r="U65" s="9"/>
      <c r="V65" s="9"/>
      <c r="W65" s="9"/>
      <c r="X65" s="9"/>
      <c r="Y65" s="9"/>
      <c r="Z65" s="9"/>
      <c r="AA65" s="9"/>
      <c r="AB65" s="9"/>
      <c r="AC65" s="9"/>
      <c r="AD65" s="125" cm="1">
        <f t="array" ref="AD65">'ادخال البيانات'!E76</f>
        <v>0</v>
      </c>
      <c r="AE65" s="125" cm="1">
        <f t="array" ref="AE65">'ادخال البيانات'!H76</f>
        <v>0</v>
      </c>
      <c r="AF65" s="125" cm="1">
        <f t="array" ref="AF65">'ادخال البيانات'!K76</f>
        <v>0</v>
      </c>
      <c r="AG65" s="125" cm="1">
        <f t="array" ref="AG65">'ادخال البيانات'!N76</f>
        <v>0</v>
      </c>
      <c r="AH65" s="125" cm="1">
        <f t="array" ref="AH65">'ادخال البيانات'!Q76</f>
        <v>0</v>
      </c>
      <c r="AI65" s="125" cm="1">
        <f t="array" ref="AI65">'ادخال البيانات'!T76</f>
        <v>0</v>
      </c>
      <c r="AJ65" s="125" cm="1">
        <f t="array" ref="AJ65">'ادخال البيانات'!W76</f>
        <v>0</v>
      </c>
      <c r="AK65" s="125" cm="1">
        <f t="array" ref="AK65">'ادخال البيانات'!Z76</f>
        <v>0</v>
      </c>
      <c r="AL65" s="125" cm="1">
        <f t="array" ref="AL65">'ادخال البيانات'!AC76</f>
        <v>0</v>
      </c>
    </row>
    <row r="66" ht="13.8" customHeight="1">
      <c r="A66" s="9"/>
      <c r="B66" s="95" cm="1">
        <f t="array" ref="B66">'الترتيب التنازلي '!BF39</f>
        <v>27</v>
      </c>
      <c r="C66" t="str" s="89" cm="1">
        <f t="array" ref="C66">'الترتيب التنازلي '!BS39</f>
      </c>
      <c r="D66" s="90"/>
      <c r="E66" s="90"/>
      <c r="F66" t="str" s="89" cm="1">
        <f t="array" ref="F66">'الترتيب التنازلي '!BT39</f>
      </c>
      <c r="G66" t="str" s="89" cm="1">
        <f t="array" ref="G66">'الترتيب التنازلي '!BU39</f>
      </c>
      <c r="H66" t="str" s="89" cm="1">
        <f t="array" ref="H66">'الترتيب التنازلي  (2)'!BV39</f>
      </c>
      <c r="I66" s="9"/>
      <c r="J66" s="9"/>
      <c r="K66" s="9"/>
      <c r="L66" s="9"/>
      <c r="M66" s="9"/>
      <c r="N66" s="9"/>
      <c r="O66" s="9"/>
      <c r="P66" s="9"/>
      <c r="Q66" s="9"/>
      <c r="R66" s="9"/>
      <c r="S66" s="9"/>
      <c r="T66" s="9"/>
      <c r="U66" s="9"/>
      <c r="V66" s="9"/>
      <c r="W66" s="9"/>
      <c r="X66" s="9"/>
      <c r="Y66" s="9"/>
      <c r="Z66" s="9"/>
      <c r="AA66" s="9"/>
      <c r="AB66" s="9"/>
      <c r="AC66" s="9"/>
      <c r="AD66" s="125" cm="1">
        <f t="array" ref="AD66">'ادخال البيانات'!E77</f>
        <v>0</v>
      </c>
      <c r="AE66" s="125" cm="1">
        <f t="array" ref="AE66">'ادخال البيانات'!H77</f>
        <v>0</v>
      </c>
      <c r="AF66" s="125" cm="1">
        <f t="array" ref="AF66">'ادخال البيانات'!K77</f>
        <v>0</v>
      </c>
      <c r="AG66" s="125" cm="1">
        <f t="array" ref="AG66">'ادخال البيانات'!N77</f>
        <v>0</v>
      </c>
      <c r="AH66" s="125" cm="1">
        <f t="array" ref="AH66">'ادخال البيانات'!Q77</f>
        <v>0</v>
      </c>
      <c r="AI66" s="125" cm="1">
        <f t="array" ref="AI66">'ادخال البيانات'!T77</f>
        <v>0</v>
      </c>
      <c r="AJ66" s="125" cm="1">
        <f t="array" ref="AJ66">'ادخال البيانات'!W77</f>
        <v>0</v>
      </c>
      <c r="AK66" s="125" cm="1">
        <f t="array" ref="AK66">'ادخال البيانات'!Z77</f>
        <v>0</v>
      </c>
      <c r="AL66" s="125" cm="1">
        <f t="array" ref="AL66">'ادخال البيانات'!AC77</f>
        <v>0</v>
      </c>
    </row>
    <row r="67" ht="13.8" customHeight="1">
      <c r="A67" s="9"/>
      <c r="B67" s="95" cm="1">
        <f t="array" ref="B67">'الترتيب التنازلي '!BF40</f>
        <v>28</v>
      </c>
      <c r="C67" t="str" s="89" cm="1">
        <f t="array" ref="C67">'الترتيب التنازلي '!BS40</f>
      </c>
      <c r="D67" s="90"/>
      <c r="E67" s="90"/>
      <c r="F67" t="str" s="89" cm="1">
        <f t="array" ref="F67">'الترتيب التنازلي '!BT40</f>
      </c>
      <c r="G67" t="str" s="89" cm="1">
        <f t="array" ref="G67">'الترتيب التنازلي '!BU40</f>
      </c>
      <c r="H67" t="str" s="89" cm="1">
        <f t="array" ref="H67">'الترتيب التنازلي  (2)'!BV40</f>
      </c>
      <c r="I67" s="9"/>
      <c r="J67" s="9"/>
      <c r="K67" s="9"/>
      <c r="L67" s="9"/>
      <c r="M67" s="9"/>
      <c r="N67" s="9"/>
      <c r="O67" s="9"/>
      <c r="P67" s="9"/>
      <c r="Q67" s="9"/>
      <c r="R67" s="9"/>
      <c r="S67" s="9"/>
      <c r="T67" s="9"/>
      <c r="U67" s="9"/>
      <c r="V67" s="9"/>
      <c r="W67" s="9"/>
      <c r="X67" s="9"/>
      <c r="Y67" s="9"/>
      <c r="Z67" s="9"/>
      <c r="AA67" s="9"/>
      <c r="AB67" s="9"/>
      <c r="AC67" s="9"/>
      <c r="AD67" s="125" cm="1">
        <f t="array" ref="AD67">'ادخال البيانات'!E78</f>
        <v>0</v>
      </c>
      <c r="AE67" s="125" cm="1">
        <f t="array" ref="AE67">'ادخال البيانات'!H78</f>
        <v>0</v>
      </c>
      <c r="AF67" s="125" cm="1">
        <f t="array" ref="AF67">'ادخال البيانات'!K78</f>
        <v>0</v>
      </c>
      <c r="AG67" s="125" cm="1">
        <f t="array" ref="AG67">'ادخال البيانات'!N78</f>
        <v>0</v>
      </c>
      <c r="AH67" s="125" cm="1">
        <f t="array" ref="AH67">'ادخال البيانات'!Q78</f>
        <v>0</v>
      </c>
      <c r="AI67" s="125" cm="1">
        <f t="array" ref="AI67">'ادخال البيانات'!T78</f>
        <v>0</v>
      </c>
      <c r="AJ67" s="125" cm="1">
        <f t="array" ref="AJ67">'ادخال البيانات'!W78</f>
        <v>0</v>
      </c>
      <c r="AK67" s="125" cm="1">
        <f t="array" ref="AK67">'ادخال البيانات'!Z78</f>
        <v>0</v>
      </c>
      <c r="AL67" s="125" cm="1">
        <f t="array" ref="AL67">'ادخال البيانات'!AC78</f>
        <v>0</v>
      </c>
    </row>
    <row r="68" ht="13.8" customHeight="1">
      <c r="A68" s="9"/>
      <c r="B68" s="95" cm="1">
        <f t="array" ref="B68">'الترتيب التنازلي '!BF41</f>
        <v>29</v>
      </c>
      <c r="C68" t="str" s="89" cm="1">
        <f t="array" ref="C68">'الترتيب التنازلي '!BS41</f>
      </c>
      <c r="D68" s="90"/>
      <c r="E68" s="90"/>
      <c r="F68" t="str" s="89" cm="1">
        <f t="array" ref="F68">'الترتيب التنازلي '!BT41</f>
      </c>
      <c r="G68" t="str" s="89" cm="1">
        <f t="array" ref="G68">'الترتيب التنازلي '!BU41</f>
      </c>
      <c r="H68" t="str" s="89" cm="1">
        <f t="array" ref="H68">'الترتيب التنازلي  (2)'!BV41</f>
      </c>
      <c r="I68" s="9"/>
      <c r="J68" s="9"/>
      <c r="K68" s="9"/>
      <c r="L68" s="9"/>
      <c r="M68" s="9"/>
      <c r="N68" s="9"/>
      <c r="O68" s="9"/>
      <c r="P68" s="9"/>
      <c r="Q68" s="9"/>
      <c r="R68" s="9"/>
      <c r="S68" s="9"/>
      <c r="T68" s="9"/>
      <c r="U68" s="9"/>
      <c r="V68" s="9"/>
      <c r="W68" s="9"/>
      <c r="X68" s="9"/>
      <c r="Y68" s="9"/>
      <c r="Z68" s="9"/>
      <c r="AA68" s="9"/>
      <c r="AB68" s="9"/>
      <c r="AC68" s="9"/>
      <c r="AD68" s="125" cm="1">
        <f t="array" ref="AD68">'ادخال البيانات'!E79</f>
        <v>0</v>
      </c>
      <c r="AE68" s="125" cm="1">
        <f t="array" ref="AE68">'ادخال البيانات'!H79</f>
        <v>0</v>
      </c>
      <c r="AF68" s="125" cm="1">
        <f t="array" ref="AF68">'ادخال البيانات'!K79</f>
        <v>0</v>
      </c>
      <c r="AG68" s="125" cm="1">
        <f t="array" ref="AG68">'ادخال البيانات'!N79</f>
        <v>0</v>
      </c>
      <c r="AH68" s="125" cm="1">
        <f t="array" ref="AH68">'ادخال البيانات'!Q79</f>
        <v>0</v>
      </c>
      <c r="AI68" s="125" cm="1">
        <f t="array" ref="AI68">'ادخال البيانات'!T79</f>
        <v>0</v>
      </c>
      <c r="AJ68" s="125" cm="1">
        <f t="array" ref="AJ68">'ادخال البيانات'!W79</f>
        <v>0</v>
      </c>
      <c r="AK68" s="125" cm="1">
        <f t="array" ref="AK68">'ادخال البيانات'!Z79</f>
        <v>0</v>
      </c>
      <c r="AL68" s="125" cm="1">
        <f t="array" ref="AL68">'ادخال البيانات'!AC79</f>
        <v>0</v>
      </c>
    </row>
    <row r="69" ht="13.8" customHeight="1">
      <c r="A69" s="9"/>
      <c r="B69" s="95" cm="1">
        <f t="array" ref="B69">'الترتيب التنازلي '!BF42</f>
        <v>30</v>
      </c>
      <c r="C69" t="str" s="89" cm="1">
        <f t="array" ref="C69">'الترتيب التنازلي '!BS42</f>
      </c>
      <c r="D69" s="90"/>
      <c r="E69" s="90"/>
      <c r="F69" t="str" s="89" cm="1">
        <f t="array" ref="F69">'الترتيب التنازلي '!BT42</f>
      </c>
      <c r="G69" t="str" s="89" cm="1">
        <f t="array" ref="G69">'الترتيب التنازلي '!BU42</f>
      </c>
      <c r="H69" t="str" s="89" cm="1">
        <f t="array" ref="H69">'الترتيب التنازلي  (2)'!BV42</f>
      </c>
      <c r="I69" s="9"/>
      <c r="J69" s="9"/>
      <c r="K69" s="9"/>
      <c r="L69" s="9"/>
      <c r="M69" s="9"/>
      <c r="N69" s="9"/>
      <c r="O69" s="9"/>
      <c r="P69" s="9"/>
      <c r="Q69" s="9"/>
      <c r="R69" s="9"/>
      <c r="S69" s="9"/>
      <c r="T69" s="9"/>
      <c r="U69" s="9"/>
      <c r="V69" s="9"/>
      <c r="W69" s="9"/>
      <c r="X69" s="9"/>
      <c r="Y69" s="9"/>
      <c r="Z69" s="9"/>
      <c r="AA69" s="9"/>
      <c r="AB69" s="9"/>
      <c r="AC69" s="9"/>
      <c r="AD69" s="125" cm="1">
        <f t="array" ref="AD69">'ادخال البيانات'!E80</f>
        <v>0</v>
      </c>
      <c r="AE69" s="125" cm="1">
        <f t="array" ref="AE69">'ادخال البيانات'!H80</f>
        <v>0</v>
      </c>
      <c r="AF69" s="125" cm="1">
        <f t="array" ref="AF69">'ادخال البيانات'!K80</f>
        <v>0</v>
      </c>
      <c r="AG69" s="125" cm="1">
        <f t="array" ref="AG69">'ادخال البيانات'!N80</f>
        <v>0</v>
      </c>
      <c r="AH69" s="125" cm="1">
        <f t="array" ref="AH69">'ادخال البيانات'!Q80</f>
        <v>0</v>
      </c>
      <c r="AI69" s="125" cm="1">
        <f t="array" ref="AI69">'ادخال البيانات'!T80</f>
        <v>0</v>
      </c>
      <c r="AJ69" s="125" cm="1">
        <f t="array" ref="AJ69">'ادخال البيانات'!W80</f>
        <v>0</v>
      </c>
      <c r="AK69" s="125" cm="1">
        <f t="array" ref="AK69">'ادخال البيانات'!Z80</f>
        <v>0</v>
      </c>
      <c r="AL69" s="125" cm="1">
        <f t="array" ref="AL69">'ادخال البيانات'!AC80</f>
        <v>0</v>
      </c>
    </row>
    <row r="70" ht="13.8" customHeight="1">
      <c r="A70" s="9"/>
      <c r="B70" s="95" cm="1">
        <f t="array" ref="B70">'الترتيب التنازلي '!BF43</f>
        <v>31</v>
      </c>
      <c r="C70" t="str" s="89" cm="1">
        <f t="array" ref="C70">'الترتيب التنازلي '!BS43</f>
      </c>
      <c r="D70" s="90"/>
      <c r="E70" s="90"/>
      <c r="F70" t="str" s="89" cm="1">
        <f t="array" ref="F70">'الترتيب التنازلي '!BT43</f>
      </c>
      <c r="G70" t="str" s="89" cm="1">
        <f t="array" ref="G70">'الترتيب التنازلي '!BU43</f>
      </c>
      <c r="H70" t="str" s="89" cm="1">
        <f t="array" ref="H70">'الترتيب التنازلي  (2)'!BV43</f>
      </c>
      <c r="I70" s="9"/>
      <c r="J70" s="9"/>
      <c r="K70" s="9"/>
      <c r="L70" s="9"/>
      <c r="M70" s="9"/>
      <c r="N70" s="9"/>
      <c r="O70" s="9"/>
      <c r="P70" s="9"/>
      <c r="Q70" s="9"/>
      <c r="R70" s="9"/>
      <c r="S70" s="9"/>
      <c r="T70" s="9"/>
      <c r="U70" s="9"/>
      <c r="V70" s="9"/>
      <c r="W70" s="9"/>
      <c r="X70" s="9"/>
      <c r="Y70" s="9"/>
      <c r="Z70" s="9"/>
      <c r="AA70" s="9"/>
      <c r="AB70" s="9"/>
      <c r="AC70" s="9"/>
      <c r="AD70" s="125" cm="1">
        <f t="array" ref="AD70">'ادخال البيانات'!E81</f>
        <v>0</v>
      </c>
      <c r="AE70" s="125" cm="1">
        <f t="array" ref="AE70">'ادخال البيانات'!H81</f>
        <v>0</v>
      </c>
      <c r="AF70" s="125" cm="1">
        <f t="array" ref="AF70">'ادخال البيانات'!K81</f>
        <v>0</v>
      </c>
      <c r="AG70" s="125" cm="1">
        <f t="array" ref="AG70">'ادخال البيانات'!N81</f>
        <v>0</v>
      </c>
      <c r="AH70" s="125" cm="1">
        <f t="array" ref="AH70">'ادخال البيانات'!Q81</f>
        <v>0</v>
      </c>
      <c r="AI70" s="125" cm="1">
        <f t="array" ref="AI70">'ادخال البيانات'!T81</f>
        <v>0</v>
      </c>
      <c r="AJ70" s="125" cm="1">
        <f t="array" ref="AJ70">'ادخال البيانات'!W81</f>
        <v>0</v>
      </c>
      <c r="AK70" s="125" cm="1">
        <f t="array" ref="AK70">'ادخال البيانات'!Z81</f>
        <v>0</v>
      </c>
      <c r="AL70" s="125" cm="1">
        <f t="array" ref="AL70">'ادخال البيانات'!AC81</f>
        <v>0</v>
      </c>
    </row>
    <row r="71" ht="13.8" customHeight="1">
      <c r="A71" s="9"/>
      <c r="B71" s="95" cm="1">
        <f t="array" ref="B71">'الترتيب التنازلي '!BF44</f>
        <v>32</v>
      </c>
      <c r="C71" t="str" s="89" cm="1">
        <f t="array" ref="C71">'الترتيب التنازلي '!BS44</f>
      </c>
      <c r="D71" s="90"/>
      <c r="E71" s="90"/>
      <c r="F71" t="str" s="89" cm="1">
        <f t="array" ref="F71">'الترتيب التنازلي '!BT44</f>
      </c>
      <c r="G71" t="str" s="89" cm="1">
        <f t="array" ref="G71">'الترتيب التنازلي '!BU44</f>
      </c>
      <c r="H71" t="str" s="89" cm="1">
        <f t="array" ref="H71">'الترتيب التنازلي  (2)'!BV44</f>
      </c>
      <c r="I71" s="9"/>
      <c r="J71" s="9"/>
      <c r="K71" s="9"/>
      <c r="L71" s="9"/>
      <c r="M71" s="9"/>
      <c r="N71" s="9"/>
      <c r="O71" s="9"/>
      <c r="P71" s="9"/>
      <c r="Q71" s="9"/>
      <c r="R71" s="9"/>
      <c r="S71" s="9"/>
      <c r="T71" s="9"/>
      <c r="U71" s="9"/>
      <c r="V71" s="9"/>
      <c r="W71" s="9"/>
      <c r="X71" s="9"/>
      <c r="Y71" s="9"/>
      <c r="Z71" s="9"/>
      <c r="AA71" s="9"/>
      <c r="AB71" s="9"/>
      <c r="AC71" s="9"/>
      <c r="AD71" s="125" cm="1">
        <f t="array" ref="AD71">'ادخال البيانات'!E82</f>
        <v>0</v>
      </c>
      <c r="AE71" s="125" cm="1">
        <f t="array" ref="AE71">'ادخال البيانات'!H82</f>
        <v>0</v>
      </c>
      <c r="AF71" s="125" cm="1">
        <f t="array" ref="AF71">'ادخال البيانات'!K82</f>
        <v>0</v>
      </c>
      <c r="AG71" s="125" cm="1">
        <f t="array" ref="AG71">'ادخال البيانات'!N82</f>
        <v>0</v>
      </c>
      <c r="AH71" s="125" cm="1">
        <f t="array" ref="AH71">'ادخال البيانات'!Q82</f>
        <v>0</v>
      </c>
      <c r="AI71" s="125" cm="1">
        <f t="array" ref="AI71">'ادخال البيانات'!T82</f>
        <v>0</v>
      </c>
      <c r="AJ71" s="125" cm="1">
        <f t="array" ref="AJ71">'ادخال البيانات'!W82</f>
        <v>0</v>
      </c>
      <c r="AK71" s="125" cm="1">
        <f t="array" ref="AK71">'ادخال البيانات'!Z82</f>
        <v>0</v>
      </c>
      <c r="AL71" s="125" cm="1">
        <f t="array" ref="AL71">'ادخال البيانات'!AC82</f>
        <v>0</v>
      </c>
    </row>
    <row r="72" ht="13.8" customHeight="1">
      <c r="A72" s="9"/>
      <c r="B72" s="95" cm="1">
        <f t="array" ref="B72">'الترتيب التنازلي '!BF45</f>
        <v>33</v>
      </c>
      <c r="C72" t="str" s="89" cm="1">
        <f t="array" ref="C72">'الترتيب التنازلي '!BS45</f>
      </c>
      <c r="D72" s="90"/>
      <c r="E72" s="90"/>
      <c r="F72" t="str" s="89" cm="1">
        <f t="array" ref="F72">'الترتيب التنازلي '!BT45</f>
      </c>
      <c r="G72" t="str" s="89" cm="1">
        <f t="array" ref="G72">'الترتيب التنازلي '!BU45</f>
      </c>
      <c r="H72" t="str" s="89" cm="1">
        <f t="array" ref="H72">'الترتيب التنازلي  (2)'!BV45</f>
      </c>
      <c r="I72" s="9"/>
      <c r="J72" s="9"/>
      <c r="K72" s="9"/>
      <c r="L72" s="9"/>
      <c r="M72" s="9"/>
      <c r="N72" s="9"/>
      <c r="O72" s="9"/>
      <c r="P72" s="9"/>
      <c r="Q72" s="9"/>
      <c r="R72" s="9"/>
      <c r="S72" s="9"/>
      <c r="T72" s="9"/>
      <c r="U72" s="9"/>
      <c r="V72" s="9"/>
      <c r="W72" s="9"/>
      <c r="X72" s="9"/>
      <c r="Y72" s="9"/>
      <c r="Z72" s="9"/>
      <c r="AA72" s="9"/>
      <c r="AB72" s="9"/>
      <c r="AC72" s="9"/>
      <c r="AD72" s="125" cm="1">
        <f t="array" ref="AD72">'ادخال البيانات'!E83</f>
        <v>0</v>
      </c>
      <c r="AE72" s="125" cm="1">
        <f t="array" ref="AE72">'ادخال البيانات'!H83</f>
        <v>0</v>
      </c>
      <c r="AF72" s="125" cm="1">
        <f t="array" ref="AF72">'ادخال البيانات'!K83</f>
        <v>0</v>
      </c>
      <c r="AG72" s="125" cm="1">
        <f t="array" ref="AG72">'ادخال البيانات'!N83</f>
        <v>0</v>
      </c>
      <c r="AH72" s="125" cm="1">
        <f t="array" ref="AH72">'ادخال البيانات'!Q83</f>
        <v>0</v>
      </c>
      <c r="AI72" s="125" cm="1">
        <f t="array" ref="AI72">'ادخال البيانات'!T83</f>
        <v>0</v>
      </c>
      <c r="AJ72" s="125" cm="1">
        <f t="array" ref="AJ72">'ادخال البيانات'!W83</f>
        <v>0</v>
      </c>
      <c r="AK72" s="125" cm="1">
        <f t="array" ref="AK72">'ادخال البيانات'!Z83</f>
        <v>0</v>
      </c>
      <c r="AL72" s="125" cm="1">
        <f t="array" ref="AL72">'ادخال البيانات'!AC83</f>
        <v>0</v>
      </c>
    </row>
    <row r="73" ht="13.8" customHeight="1">
      <c r="A73" s="9"/>
      <c r="B73" s="95" cm="1">
        <f t="array" ref="B73">'الترتيب التنازلي '!BF46</f>
        <v>34</v>
      </c>
      <c r="C73" t="str" s="89" cm="1">
        <f t="array" ref="C73">'الترتيب التنازلي '!BS46</f>
      </c>
      <c r="D73" s="90"/>
      <c r="E73" s="90"/>
      <c r="F73" t="str" s="89" cm="1">
        <f t="array" ref="F73">'الترتيب التنازلي '!BT46</f>
      </c>
      <c r="G73" t="str" s="89" cm="1">
        <f t="array" ref="G73">'الترتيب التنازلي '!BU46</f>
      </c>
      <c r="H73" t="str" s="89" cm="1">
        <f t="array" ref="H73">'الترتيب التنازلي  (2)'!BV46</f>
      </c>
      <c r="I73" s="9"/>
      <c r="J73" s="9"/>
      <c r="K73" s="9"/>
      <c r="L73" s="9"/>
      <c r="M73" s="9"/>
      <c r="N73" s="9"/>
      <c r="O73" s="9"/>
      <c r="P73" s="9"/>
      <c r="Q73" s="9"/>
      <c r="R73" s="9"/>
      <c r="S73" s="9"/>
      <c r="T73" s="9"/>
      <c r="U73" s="9"/>
      <c r="V73" s="9"/>
      <c r="W73" s="9"/>
      <c r="X73" s="9"/>
      <c r="Y73" s="9"/>
      <c r="Z73" s="9"/>
      <c r="AA73" s="9"/>
      <c r="AB73" s="9"/>
      <c r="AC73" s="9"/>
      <c r="AD73" s="125" cm="1">
        <f t="array" ref="AD73">'ادخال البيانات'!E84</f>
        <v>0</v>
      </c>
      <c r="AE73" s="125" cm="1">
        <f t="array" ref="AE73">'ادخال البيانات'!H84</f>
        <v>0</v>
      </c>
      <c r="AF73" s="125" cm="1">
        <f t="array" ref="AF73">'ادخال البيانات'!K84</f>
        <v>0</v>
      </c>
      <c r="AG73" s="125" cm="1">
        <f t="array" ref="AG73">'ادخال البيانات'!N84</f>
        <v>0</v>
      </c>
      <c r="AH73" s="125" cm="1">
        <f t="array" ref="AH73">'ادخال البيانات'!Q84</f>
        <v>0</v>
      </c>
      <c r="AI73" s="125" cm="1">
        <f t="array" ref="AI73">'ادخال البيانات'!T84</f>
        <v>0</v>
      </c>
      <c r="AJ73" s="125" cm="1">
        <f t="array" ref="AJ73">'ادخال البيانات'!W84</f>
        <v>0</v>
      </c>
      <c r="AK73" s="125" cm="1">
        <f t="array" ref="AK73">'ادخال البيانات'!Z84</f>
        <v>0</v>
      </c>
      <c r="AL73" s="125" cm="1">
        <f t="array" ref="AL73">'ادخال البيانات'!AC84</f>
        <v>0</v>
      </c>
    </row>
    <row r="74" ht="13.8" customHeight="1">
      <c r="A74" s="9"/>
      <c r="B74" s="95" cm="1">
        <f t="array" ref="B74">'الترتيب التنازلي '!BF47</f>
        <v>35</v>
      </c>
      <c r="C74" t="str" s="89" cm="1">
        <f t="array" ref="C74">'الترتيب التنازلي '!BS47</f>
      </c>
      <c r="D74" s="90"/>
      <c r="E74" s="90"/>
      <c r="F74" t="str" s="89" cm="1">
        <f t="array" ref="F74">'الترتيب التنازلي '!BT47</f>
      </c>
      <c r="G74" t="str" s="89" cm="1">
        <f t="array" ref="G74">'الترتيب التنازلي '!BU47</f>
      </c>
      <c r="H74" t="str" s="89" cm="1">
        <f t="array" ref="H74">'الترتيب التنازلي  (2)'!BV47</f>
      </c>
      <c r="I74" s="9"/>
      <c r="J74" s="9"/>
      <c r="K74" s="9"/>
      <c r="L74" s="9"/>
      <c r="M74" s="9"/>
      <c r="N74" s="9"/>
      <c r="O74" s="9"/>
      <c r="P74" s="9"/>
      <c r="Q74" s="9"/>
      <c r="R74" s="9"/>
      <c r="S74" s="9"/>
      <c r="T74" s="9"/>
      <c r="U74" s="9"/>
      <c r="V74" s="9"/>
      <c r="W74" s="9"/>
      <c r="X74" s="9"/>
      <c r="Y74" s="9"/>
      <c r="Z74" s="9"/>
      <c r="AA74" s="9"/>
      <c r="AB74" s="9"/>
      <c r="AC74" s="9"/>
      <c r="AD74" s="125" cm="1">
        <f t="array" ref="AD74">'ادخال البيانات'!E85</f>
        <v>0</v>
      </c>
      <c r="AE74" s="125" cm="1">
        <f t="array" ref="AE74">'ادخال البيانات'!H85</f>
        <v>0</v>
      </c>
      <c r="AF74" s="125" cm="1">
        <f t="array" ref="AF74">'ادخال البيانات'!K85</f>
        <v>0</v>
      </c>
      <c r="AG74" s="125" cm="1">
        <f t="array" ref="AG74">'ادخال البيانات'!N85</f>
        <v>0</v>
      </c>
      <c r="AH74" s="125" cm="1">
        <f t="array" ref="AH74">'ادخال البيانات'!Q85</f>
        <v>0</v>
      </c>
      <c r="AI74" s="125" cm="1">
        <f t="array" ref="AI74">'ادخال البيانات'!T85</f>
        <v>0</v>
      </c>
      <c r="AJ74" s="125" cm="1">
        <f t="array" ref="AJ74">'ادخال البيانات'!W85</f>
        <v>0</v>
      </c>
      <c r="AK74" s="125" cm="1">
        <f t="array" ref="AK74">'ادخال البيانات'!Z85</f>
        <v>0</v>
      </c>
      <c r="AL74" s="125" cm="1">
        <f t="array" ref="AL74">'ادخال البيانات'!AC85</f>
        <v>0</v>
      </c>
    </row>
    <row r="75" ht="13.8" customHeight="1">
      <c r="A75" s="9"/>
      <c r="B75" s="95" cm="1">
        <f t="array" ref="B75">'الترتيب التنازلي '!BF48</f>
        <v>36</v>
      </c>
      <c r="C75" t="str" s="89" cm="1">
        <f t="array" ref="C75">'الترتيب التنازلي '!BS48</f>
      </c>
      <c r="D75" s="90"/>
      <c r="E75" s="90"/>
      <c r="F75" t="str" s="89" cm="1">
        <f t="array" ref="F75">'الترتيب التنازلي '!BT48</f>
      </c>
      <c r="G75" t="str" s="89" cm="1">
        <f t="array" ref="G75">'الترتيب التنازلي '!BU48</f>
      </c>
      <c r="H75" t="str" s="89" cm="1">
        <f t="array" ref="H75">'الترتيب التنازلي  (2)'!BV48</f>
      </c>
      <c r="I75" s="9"/>
      <c r="J75" s="9"/>
      <c r="K75" s="9"/>
      <c r="L75" s="9"/>
      <c r="M75" s="9"/>
      <c r="N75" s="9"/>
      <c r="O75" s="9"/>
      <c r="P75" s="9"/>
      <c r="Q75" s="9"/>
      <c r="R75" s="9"/>
      <c r="S75" s="9"/>
      <c r="T75" s="9"/>
      <c r="U75" s="9"/>
      <c r="V75" s="9"/>
      <c r="W75" s="9"/>
      <c r="X75" s="9"/>
      <c r="Y75" s="9"/>
      <c r="Z75" s="9"/>
      <c r="AA75" s="9"/>
      <c r="AB75" s="9"/>
      <c r="AC75" s="9"/>
      <c r="AD75" s="125" cm="1">
        <f t="array" ref="AD75">'ادخال البيانات'!E86</f>
        <v>0</v>
      </c>
      <c r="AE75" s="125" cm="1">
        <f t="array" ref="AE75">'ادخال البيانات'!H86</f>
        <v>0</v>
      </c>
      <c r="AF75" s="125" cm="1">
        <f t="array" ref="AF75">'ادخال البيانات'!K86</f>
        <v>0</v>
      </c>
      <c r="AG75" s="125" cm="1">
        <f t="array" ref="AG75">'ادخال البيانات'!N86</f>
        <v>0</v>
      </c>
      <c r="AH75" s="125" cm="1">
        <f t="array" ref="AH75">'ادخال البيانات'!Q86</f>
        <v>0</v>
      </c>
      <c r="AI75" s="125" cm="1">
        <f t="array" ref="AI75">'ادخال البيانات'!T86</f>
        <v>0</v>
      </c>
      <c r="AJ75" s="125" cm="1">
        <f t="array" ref="AJ75">'ادخال البيانات'!W86</f>
        <v>0</v>
      </c>
      <c r="AK75" s="125" cm="1">
        <f t="array" ref="AK75">'ادخال البيانات'!Z86</f>
        <v>0</v>
      </c>
      <c r="AL75" s="125" cm="1">
        <f t="array" ref="AL75">'ادخال البيانات'!AC86</f>
        <v>0</v>
      </c>
    </row>
    <row r="76" ht="13.8" customHeight="1">
      <c r="A76" s="9"/>
      <c r="B76" s="95" cm="1">
        <f t="array" ref="B76">'الترتيب التنازلي '!BF49</f>
        <v>37</v>
      </c>
      <c r="C76" t="str" s="89" cm="1">
        <f t="array" ref="C76">'الترتيب التنازلي '!BS49</f>
      </c>
      <c r="D76" s="90"/>
      <c r="E76" s="90"/>
      <c r="F76" t="str" s="89" cm="1">
        <f t="array" ref="F76">'الترتيب التنازلي '!BT49</f>
      </c>
      <c r="G76" t="str" s="89" cm="1">
        <f t="array" ref="G76">'الترتيب التنازلي '!BU49</f>
      </c>
      <c r="H76" t="str" s="89" cm="1">
        <f t="array" ref="H76">'الترتيب التنازلي  (2)'!BV49</f>
      </c>
      <c r="I76" s="9"/>
      <c r="J76" s="9"/>
      <c r="K76" s="9"/>
      <c r="L76" s="9"/>
      <c r="M76" s="9"/>
      <c r="N76" s="9"/>
      <c r="O76" s="9"/>
      <c r="P76" s="9"/>
      <c r="Q76" s="9"/>
      <c r="R76" s="9"/>
      <c r="S76" s="9"/>
      <c r="T76" s="9"/>
      <c r="U76" s="9"/>
      <c r="V76" s="9"/>
      <c r="W76" s="9"/>
      <c r="X76" s="9"/>
      <c r="Y76" s="9"/>
      <c r="Z76" s="9"/>
      <c r="AA76" s="9"/>
      <c r="AB76" s="9"/>
      <c r="AC76" s="9"/>
      <c r="AD76" s="125" cm="1">
        <f t="array" ref="AD76">'ادخال البيانات'!E87</f>
        <v>0</v>
      </c>
      <c r="AE76" s="125" cm="1">
        <f t="array" ref="AE76">'ادخال البيانات'!H87</f>
        <v>0</v>
      </c>
      <c r="AF76" s="125" cm="1">
        <f t="array" ref="AF76">'ادخال البيانات'!K87</f>
        <v>0</v>
      </c>
      <c r="AG76" s="125" cm="1">
        <f t="array" ref="AG76">'ادخال البيانات'!N87</f>
        <v>0</v>
      </c>
      <c r="AH76" s="125" cm="1">
        <f t="array" ref="AH76">'ادخال البيانات'!Q87</f>
        <v>0</v>
      </c>
      <c r="AI76" s="125" cm="1">
        <f t="array" ref="AI76">'ادخال البيانات'!T87</f>
        <v>0</v>
      </c>
      <c r="AJ76" s="125" cm="1">
        <f t="array" ref="AJ76">'ادخال البيانات'!W87</f>
        <v>0</v>
      </c>
      <c r="AK76" s="125" cm="1">
        <f t="array" ref="AK76">'ادخال البيانات'!Z87</f>
        <v>0</v>
      </c>
      <c r="AL76" s="125" cm="1">
        <f t="array" ref="AL76">'ادخال البيانات'!AC87</f>
        <v>0</v>
      </c>
    </row>
    <row r="77" ht="13.8" customHeight="1">
      <c r="A77" s="9"/>
      <c r="B77" s="95" cm="1">
        <f t="array" ref="B77">'الترتيب التنازلي '!BF50</f>
        <v>38</v>
      </c>
      <c r="C77" t="str" s="89" cm="1">
        <f t="array" ref="C77">'الترتيب التنازلي '!BS50</f>
      </c>
      <c r="D77" s="90"/>
      <c r="E77" s="90"/>
      <c r="F77" t="str" s="89" cm="1">
        <f t="array" ref="F77">'الترتيب التنازلي '!BT50</f>
      </c>
      <c r="G77" t="str" s="89" cm="1">
        <f t="array" ref="G77">'الترتيب التنازلي '!BU50</f>
      </c>
      <c r="H77" t="str" s="89" cm="1">
        <f t="array" ref="H77">'الترتيب التنازلي  (2)'!BV50</f>
      </c>
      <c r="I77" s="9"/>
      <c r="J77" s="9"/>
      <c r="K77" s="9"/>
      <c r="L77" s="9"/>
      <c r="M77" s="9"/>
      <c r="N77" s="9"/>
      <c r="O77" s="9"/>
      <c r="P77" s="9"/>
      <c r="Q77" s="9"/>
      <c r="R77" s="9"/>
      <c r="S77" s="9"/>
      <c r="T77" s="9"/>
      <c r="U77" s="9"/>
      <c r="V77" s="9"/>
      <c r="W77" s="9"/>
      <c r="X77" s="9"/>
      <c r="Y77" s="9"/>
      <c r="Z77" s="9"/>
      <c r="AA77" s="9"/>
      <c r="AB77" s="9"/>
      <c r="AC77" s="9"/>
      <c r="AD77" s="125" cm="1">
        <f t="array" ref="AD77">'ادخال البيانات'!E88</f>
        <v>0</v>
      </c>
      <c r="AE77" s="125" cm="1">
        <f t="array" ref="AE77">'ادخال البيانات'!H88</f>
        <v>0</v>
      </c>
      <c r="AF77" s="125" cm="1">
        <f t="array" ref="AF77">'ادخال البيانات'!K88</f>
        <v>0</v>
      </c>
      <c r="AG77" s="125" cm="1">
        <f t="array" ref="AG77">'ادخال البيانات'!N88</f>
        <v>0</v>
      </c>
      <c r="AH77" s="125" cm="1">
        <f t="array" ref="AH77">'ادخال البيانات'!Q88</f>
        <v>0</v>
      </c>
      <c r="AI77" s="125" cm="1">
        <f t="array" ref="AI77">'ادخال البيانات'!T88</f>
        <v>0</v>
      </c>
      <c r="AJ77" s="125" cm="1">
        <f t="array" ref="AJ77">'ادخال البيانات'!W88</f>
        <v>0</v>
      </c>
      <c r="AK77" s="125" cm="1">
        <f t="array" ref="AK77">'ادخال البيانات'!Z88</f>
        <v>0</v>
      </c>
      <c r="AL77" s="125" cm="1">
        <f t="array" ref="AL77">'ادخال البيانات'!AC88</f>
        <v>0</v>
      </c>
    </row>
    <row r="78" ht="13.8" customHeight="1">
      <c r="A78" s="9"/>
      <c r="B78" s="95" cm="1">
        <f t="array" ref="B78">'الترتيب التنازلي '!BF51</f>
        <v>39</v>
      </c>
      <c r="C78" t="str" s="89" cm="1">
        <f t="array" ref="C78">'الترتيب التنازلي '!BS51</f>
      </c>
      <c r="D78" s="90"/>
      <c r="E78" s="90"/>
      <c r="F78" t="str" s="89" cm="1">
        <f t="array" ref="F78">'الترتيب التنازلي '!BT51</f>
      </c>
      <c r="G78" t="str" s="89" cm="1">
        <f t="array" ref="G78">'الترتيب التنازلي '!BU51</f>
      </c>
      <c r="H78" t="str" s="89" cm="1">
        <f t="array" ref="H78">'الترتيب التنازلي  (2)'!BV51</f>
      </c>
      <c r="I78" s="9"/>
      <c r="J78" s="9"/>
      <c r="K78" s="9"/>
      <c r="L78" s="9"/>
      <c r="M78" s="9"/>
      <c r="N78" s="9"/>
      <c r="O78" s="9"/>
      <c r="P78" s="9"/>
      <c r="Q78" s="9"/>
      <c r="R78" s="9"/>
      <c r="S78" s="9"/>
      <c r="T78" s="9"/>
      <c r="U78" s="9"/>
      <c r="V78" s="9"/>
      <c r="W78" s="9"/>
      <c r="X78" s="9"/>
      <c r="Y78" s="9"/>
      <c r="Z78" s="9"/>
      <c r="AA78" s="9"/>
      <c r="AB78" s="9"/>
      <c r="AC78" s="9"/>
      <c r="AD78" s="125" cm="1">
        <f t="array" ref="AD78">'ادخال البيانات'!E89</f>
        <v>0</v>
      </c>
      <c r="AE78" s="125" cm="1">
        <f t="array" ref="AE78">'ادخال البيانات'!H89</f>
        <v>0</v>
      </c>
      <c r="AF78" s="125" cm="1">
        <f t="array" ref="AF78">'ادخال البيانات'!K89</f>
        <v>0</v>
      </c>
      <c r="AG78" s="125" cm="1">
        <f t="array" ref="AG78">'ادخال البيانات'!N89</f>
        <v>0</v>
      </c>
      <c r="AH78" s="125" cm="1">
        <f t="array" ref="AH78">'ادخال البيانات'!Q89</f>
        <v>0</v>
      </c>
      <c r="AI78" s="125" cm="1">
        <f t="array" ref="AI78">'ادخال البيانات'!T89</f>
        <v>0</v>
      </c>
      <c r="AJ78" s="125" cm="1">
        <f t="array" ref="AJ78">'ادخال البيانات'!W89</f>
        <v>0</v>
      </c>
      <c r="AK78" s="125" cm="1">
        <f t="array" ref="AK78">'ادخال البيانات'!Z89</f>
        <v>0</v>
      </c>
      <c r="AL78" s="125" cm="1">
        <f t="array" ref="AL78">'ادخال البيانات'!AC89</f>
        <v>0</v>
      </c>
    </row>
    <row r="79" ht="13.8" customHeight="1">
      <c r="A79" s="9"/>
      <c r="B79" s="95" cm="1">
        <f t="array" ref="B79">'الترتيب التنازلي '!BF52</f>
        <v>40</v>
      </c>
      <c r="C79" t="str" s="89" cm="1">
        <f t="array" ref="C79">'الترتيب التنازلي '!BS52</f>
      </c>
      <c r="D79" s="90"/>
      <c r="E79" s="90"/>
      <c r="F79" t="str" s="89" cm="1">
        <f t="array" ref="F79">'الترتيب التنازلي '!BT52</f>
      </c>
      <c r="G79" t="str" s="89" cm="1">
        <f t="array" ref="G79">'الترتيب التنازلي '!BU52</f>
      </c>
      <c r="H79" t="str" s="89" cm="1">
        <f t="array" ref="H79">'الترتيب التنازلي  (2)'!BV52</f>
      </c>
      <c r="I79" s="9"/>
      <c r="J79" s="9"/>
      <c r="K79" s="9"/>
      <c r="L79" s="9"/>
      <c r="M79" s="9"/>
      <c r="N79" s="9"/>
      <c r="O79" s="9"/>
      <c r="P79" s="9"/>
      <c r="Q79" s="9"/>
      <c r="R79" s="9"/>
      <c r="S79" s="9"/>
      <c r="T79" s="9"/>
      <c r="U79" s="9"/>
      <c r="V79" s="9"/>
      <c r="W79" s="9"/>
      <c r="X79" s="9"/>
      <c r="Y79" s="9"/>
      <c r="Z79" s="9"/>
      <c r="AA79" s="9"/>
      <c r="AB79" s="9"/>
      <c r="AC79" s="9"/>
      <c r="AD79" s="125" cm="1">
        <f t="array" ref="AD79">'ادخال البيانات'!E90</f>
        <v>0</v>
      </c>
      <c r="AE79" s="125" cm="1">
        <f t="array" ref="AE79">'ادخال البيانات'!H90</f>
        <v>0</v>
      </c>
      <c r="AF79" s="125" cm="1">
        <f t="array" ref="AF79">'ادخال البيانات'!K90</f>
        <v>0</v>
      </c>
      <c r="AG79" s="125" cm="1">
        <f t="array" ref="AG79">'ادخال البيانات'!N90</f>
        <v>0</v>
      </c>
      <c r="AH79" s="125" cm="1">
        <f t="array" ref="AH79">'ادخال البيانات'!Q90</f>
        <v>0</v>
      </c>
      <c r="AI79" s="125" cm="1">
        <f t="array" ref="AI79">'ادخال البيانات'!T90</f>
        <v>0</v>
      </c>
      <c r="AJ79" s="125" cm="1">
        <f t="array" ref="AJ79">'ادخال البيانات'!W90</f>
        <v>0</v>
      </c>
      <c r="AK79" s="125" cm="1">
        <f t="array" ref="AK79">'ادخال البيانات'!Z90</f>
        <v>0</v>
      </c>
      <c r="AL79" s="125" cm="1">
        <f t="array" ref="AL79">'ادخال البيانات'!AC90</f>
        <v>0</v>
      </c>
    </row>
    <row r="80" ht="13.8" customHeight="1">
      <c r="A80" s="9"/>
      <c r="B80" s="95" cm="1">
        <f t="array" ref="B80">'الترتيب التنازلي '!BF53</f>
        <v>41</v>
      </c>
      <c r="C80" t="str" s="89" cm="1">
        <f t="array" ref="C80">'الترتيب التنازلي '!BS53</f>
      </c>
      <c r="D80" s="90"/>
      <c r="E80" s="90"/>
      <c r="F80" t="str" s="89" cm="1">
        <f t="array" ref="F80">'الترتيب التنازلي '!BT53</f>
      </c>
      <c r="G80" t="str" s="89" cm="1">
        <f t="array" ref="G80">'الترتيب التنازلي '!BU53</f>
      </c>
      <c r="H80" t="str" s="89" cm="1">
        <f t="array" ref="H80">'الترتيب التنازلي  (2)'!BV53</f>
      </c>
      <c r="I80" s="9"/>
      <c r="J80" s="9"/>
      <c r="K80" s="9"/>
      <c r="L80" s="9"/>
      <c r="M80" s="9"/>
      <c r="N80" s="9"/>
      <c r="O80" s="9"/>
      <c r="P80" s="9"/>
      <c r="Q80" s="9"/>
      <c r="R80" s="9"/>
      <c r="S80" s="9"/>
      <c r="T80" s="9"/>
      <c r="U80" s="9"/>
      <c r="V80" s="9"/>
      <c r="W80" s="9"/>
      <c r="X80" s="9"/>
      <c r="Y80" s="9"/>
      <c r="Z80" s="9"/>
      <c r="AA80" s="9"/>
      <c r="AB80" s="9"/>
      <c r="AC80" s="9"/>
      <c r="AD80" s="125" cm="1">
        <f t="array" ref="AD80">'ادخال البيانات'!E91</f>
        <v>0</v>
      </c>
      <c r="AE80" s="125" cm="1">
        <f t="array" ref="AE80">'ادخال البيانات'!H91</f>
        <v>0</v>
      </c>
      <c r="AF80" s="125" cm="1">
        <f t="array" ref="AF80">'ادخال البيانات'!K91</f>
        <v>0</v>
      </c>
      <c r="AG80" s="125" cm="1">
        <f t="array" ref="AG80">'ادخال البيانات'!N91</f>
        <v>0</v>
      </c>
      <c r="AH80" s="125" cm="1">
        <f t="array" ref="AH80">'ادخال البيانات'!Q91</f>
        <v>0</v>
      </c>
      <c r="AI80" s="125" cm="1">
        <f t="array" ref="AI80">'ادخال البيانات'!T91</f>
        <v>0</v>
      </c>
      <c r="AJ80" s="125" cm="1">
        <f t="array" ref="AJ80">'ادخال البيانات'!W91</f>
        <v>0</v>
      </c>
      <c r="AK80" s="125" cm="1">
        <f t="array" ref="AK80">'ادخال البيانات'!Z91</f>
        <v>0</v>
      </c>
      <c r="AL80" s="125" cm="1">
        <f t="array" ref="AL80">'ادخال البيانات'!AC91</f>
        <v>0</v>
      </c>
    </row>
    <row r="81" ht="13.8" customHeight="1">
      <c r="A81" s="9"/>
      <c r="B81" s="95" cm="1">
        <f t="array" ref="B81">'الترتيب التنازلي '!BF54</f>
        <v>42</v>
      </c>
      <c r="C81" t="str" s="89" cm="1">
        <f t="array" ref="C81">'الترتيب التنازلي '!BS54</f>
      </c>
      <c r="D81" s="90"/>
      <c r="E81" s="90"/>
      <c r="F81" t="str" s="89" cm="1">
        <f t="array" ref="F81">'الترتيب التنازلي '!BT54</f>
      </c>
      <c r="G81" t="str" s="89" cm="1">
        <f t="array" ref="G81">'الترتيب التنازلي '!BU54</f>
      </c>
      <c r="H81" t="str" s="89" cm="1">
        <f t="array" ref="H81">'الترتيب التنازلي  (2)'!BV54</f>
      </c>
      <c r="I81" s="9"/>
      <c r="J81" s="9"/>
      <c r="K81" s="9"/>
      <c r="L81" s="9"/>
      <c r="M81" s="9"/>
      <c r="N81" s="9"/>
      <c r="O81" s="9"/>
      <c r="P81" s="9"/>
      <c r="Q81" s="9"/>
      <c r="R81" s="9"/>
      <c r="S81" s="9"/>
      <c r="T81" s="9"/>
      <c r="U81" s="9"/>
      <c r="V81" s="9"/>
      <c r="W81" s="9"/>
      <c r="X81" s="9"/>
      <c r="Y81" s="9"/>
      <c r="Z81" s="9"/>
      <c r="AA81" s="9"/>
      <c r="AB81" s="9"/>
      <c r="AC81" s="9"/>
      <c r="AD81" s="125" cm="1">
        <f t="array" ref="AD81">'ادخال البيانات'!E92</f>
        <v>0</v>
      </c>
      <c r="AE81" s="125" cm="1">
        <f t="array" ref="AE81">'ادخال البيانات'!H92</f>
        <v>0</v>
      </c>
      <c r="AF81" s="125" cm="1">
        <f t="array" ref="AF81">'ادخال البيانات'!K92</f>
        <v>0</v>
      </c>
      <c r="AG81" s="125" cm="1">
        <f t="array" ref="AG81">'ادخال البيانات'!N92</f>
        <v>0</v>
      </c>
      <c r="AH81" s="125" cm="1">
        <f t="array" ref="AH81">'ادخال البيانات'!Q92</f>
        <v>0</v>
      </c>
      <c r="AI81" s="125" cm="1">
        <f t="array" ref="AI81">'ادخال البيانات'!T92</f>
        <v>0</v>
      </c>
      <c r="AJ81" s="125" cm="1">
        <f t="array" ref="AJ81">'ادخال البيانات'!W92</f>
        <v>0</v>
      </c>
      <c r="AK81" s="125" cm="1">
        <f t="array" ref="AK81">'ادخال البيانات'!Z92</f>
        <v>0</v>
      </c>
      <c r="AL81" s="125" cm="1">
        <f t="array" ref="AL81">'ادخال البيانات'!AC92</f>
        <v>0</v>
      </c>
    </row>
    <row r="82" ht="13.8" customHeight="1">
      <c r="A82" s="9"/>
      <c r="B82" s="95" cm="1">
        <f t="array" ref="B82">'الترتيب التنازلي '!BF55</f>
        <v>43</v>
      </c>
      <c r="C82" t="str" s="89" cm="1">
        <f t="array" ref="C82">'الترتيب التنازلي '!BS55</f>
      </c>
      <c r="D82" s="90"/>
      <c r="E82" s="90"/>
      <c r="F82" t="str" s="89" cm="1">
        <f t="array" ref="F82">'الترتيب التنازلي '!BT55</f>
      </c>
      <c r="G82" t="str" s="89" cm="1">
        <f t="array" ref="G82">'الترتيب التنازلي '!BU55</f>
      </c>
      <c r="H82" t="str" s="89" cm="1">
        <f t="array" ref="H82">'الترتيب التنازلي  (2)'!BV55</f>
      </c>
      <c r="I82" s="9"/>
      <c r="J82" s="9"/>
      <c r="K82" s="9"/>
      <c r="L82" s="9"/>
      <c r="M82" s="9"/>
      <c r="N82" s="9"/>
      <c r="O82" s="9"/>
      <c r="P82" s="9"/>
      <c r="Q82" s="9"/>
      <c r="R82" s="9"/>
      <c r="S82" s="9"/>
      <c r="T82" s="9"/>
      <c r="U82" s="9"/>
      <c r="V82" s="9"/>
      <c r="W82" s="9"/>
      <c r="X82" s="9"/>
      <c r="Y82" s="9"/>
      <c r="Z82" s="9"/>
      <c r="AA82" s="9"/>
      <c r="AB82" s="9"/>
      <c r="AC82" s="9"/>
      <c r="AD82" s="125" cm="1">
        <f t="array" ref="AD82">'ادخال البيانات'!E93</f>
        <v>0</v>
      </c>
      <c r="AE82" s="125" cm="1">
        <f t="array" ref="AE82">'ادخال البيانات'!H93</f>
        <v>0</v>
      </c>
      <c r="AF82" s="125" cm="1">
        <f t="array" ref="AF82">'ادخال البيانات'!K93</f>
        <v>0</v>
      </c>
      <c r="AG82" s="125" cm="1">
        <f t="array" ref="AG82">'ادخال البيانات'!N93</f>
        <v>0</v>
      </c>
      <c r="AH82" s="125" cm="1">
        <f t="array" ref="AH82">'ادخال البيانات'!Q93</f>
        <v>0</v>
      </c>
      <c r="AI82" s="125" cm="1">
        <f t="array" ref="AI82">'ادخال البيانات'!T93</f>
        <v>0</v>
      </c>
      <c r="AJ82" s="125" cm="1">
        <f t="array" ref="AJ82">'ادخال البيانات'!W93</f>
        <v>0</v>
      </c>
      <c r="AK82" s="125" cm="1">
        <f t="array" ref="AK82">'ادخال البيانات'!Z93</f>
        <v>0</v>
      </c>
      <c r="AL82" s="125" cm="1">
        <f t="array" ref="AL82">'ادخال البيانات'!AC93</f>
        <v>0</v>
      </c>
    </row>
    <row r="83" ht="13.8" customHeight="1">
      <c r="A83" s="9"/>
      <c r="B83" s="95" cm="1">
        <f t="array" ref="B83">'الترتيب التنازلي '!BF56</f>
        <v>44</v>
      </c>
      <c r="C83" t="str" s="89" cm="1">
        <f t="array" ref="C83">'الترتيب التنازلي '!BS56</f>
      </c>
      <c r="D83" s="90"/>
      <c r="E83" s="90"/>
      <c r="F83" t="str" s="89" cm="1">
        <f t="array" ref="F83">'الترتيب التنازلي '!BT56</f>
      </c>
      <c r="G83" t="str" s="89" cm="1">
        <f t="array" ref="G83">'الترتيب التنازلي '!BU56</f>
      </c>
      <c r="H83" t="str" s="89" cm="1">
        <f t="array" ref="H83">'الترتيب التنازلي  (2)'!BV56</f>
      </c>
      <c r="I83" s="9"/>
      <c r="J83" s="9"/>
      <c r="K83" s="9"/>
      <c r="L83" s="9"/>
      <c r="M83" s="9"/>
      <c r="N83" s="9"/>
      <c r="O83" s="9"/>
      <c r="P83" s="9"/>
      <c r="Q83" s="9"/>
      <c r="R83" s="9"/>
      <c r="S83" s="9"/>
      <c r="T83" s="9"/>
      <c r="U83" s="9"/>
      <c r="V83" s="9"/>
      <c r="W83" s="9"/>
      <c r="X83" s="9"/>
      <c r="Y83" s="9"/>
      <c r="Z83" s="9"/>
      <c r="AA83" s="9"/>
      <c r="AB83" s="9"/>
      <c r="AC83" s="9"/>
      <c r="AD83" s="125" cm="1">
        <f t="array" ref="AD83">'ادخال البيانات'!E94</f>
        <v>0</v>
      </c>
      <c r="AE83" s="125" cm="1">
        <f t="array" ref="AE83">'ادخال البيانات'!H94</f>
        <v>0</v>
      </c>
      <c r="AF83" s="125" cm="1">
        <f t="array" ref="AF83">'ادخال البيانات'!K94</f>
        <v>0</v>
      </c>
      <c r="AG83" s="125" cm="1">
        <f t="array" ref="AG83">'ادخال البيانات'!N94</f>
        <v>0</v>
      </c>
      <c r="AH83" s="125" cm="1">
        <f t="array" ref="AH83">'ادخال البيانات'!Q94</f>
        <v>0</v>
      </c>
      <c r="AI83" s="125" cm="1">
        <f t="array" ref="AI83">'ادخال البيانات'!T94</f>
        <v>0</v>
      </c>
      <c r="AJ83" s="125" cm="1">
        <f t="array" ref="AJ83">'ادخال البيانات'!W94</f>
        <v>0</v>
      </c>
      <c r="AK83" s="125" cm="1">
        <f t="array" ref="AK83">'ادخال البيانات'!Z94</f>
        <v>0</v>
      </c>
      <c r="AL83" s="125" cm="1">
        <f t="array" ref="AL83">'ادخال البيانات'!AC94</f>
        <v>0</v>
      </c>
    </row>
    <row r="84" ht="13.8" customHeight="1">
      <c r="A84" s="9"/>
      <c r="B84" s="95" cm="1">
        <f t="array" ref="B84">'الترتيب التنازلي '!BF57</f>
        <v>45</v>
      </c>
      <c r="C84" t="str" s="89" cm="1">
        <f t="array" ref="C84">'الترتيب التنازلي '!BS57</f>
      </c>
      <c r="D84" s="90"/>
      <c r="E84" s="90"/>
      <c r="F84" t="str" s="89" cm="1">
        <f t="array" ref="F84">'الترتيب التنازلي '!BT57</f>
      </c>
      <c r="G84" t="str" s="89" cm="1">
        <f t="array" ref="G84">'الترتيب التنازلي '!BU57</f>
      </c>
      <c r="H84" t="str" s="89" cm="1">
        <f t="array" ref="H84">'الترتيب التنازلي  (2)'!BV57</f>
      </c>
      <c r="I84" s="9"/>
      <c r="J84" s="9"/>
      <c r="K84" s="9"/>
      <c r="L84" s="9"/>
      <c r="M84" s="9"/>
      <c r="N84" s="9"/>
      <c r="O84" s="9"/>
      <c r="P84" s="9"/>
      <c r="Q84" s="9"/>
      <c r="R84" s="9"/>
      <c r="S84" s="9"/>
      <c r="T84" s="9"/>
      <c r="U84" s="9"/>
      <c r="V84" s="9"/>
      <c r="W84" s="9"/>
      <c r="X84" s="9"/>
      <c r="Y84" s="9"/>
      <c r="Z84" s="9"/>
      <c r="AA84" s="9"/>
      <c r="AB84" s="9"/>
      <c r="AC84" s="9"/>
      <c r="AD84" s="125" cm="1">
        <f t="array" ref="AD84">'ادخال البيانات'!E95</f>
        <v>0</v>
      </c>
      <c r="AE84" s="125" cm="1">
        <f t="array" ref="AE84">'ادخال البيانات'!H95</f>
        <v>0</v>
      </c>
      <c r="AF84" s="125" cm="1">
        <f t="array" ref="AF84">'ادخال البيانات'!K95</f>
        <v>0</v>
      </c>
      <c r="AG84" s="125" cm="1">
        <f t="array" ref="AG84">'ادخال البيانات'!N95</f>
        <v>0</v>
      </c>
      <c r="AH84" s="125" cm="1">
        <f t="array" ref="AH84">'ادخال البيانات'!Q95</f>
        <v>0</v>
      </c>
      <c r="AI84" s="125" cm="1">
        <f t="array" ref="AI84">'ادخال البيانات'!T95</f>
        <v>0</v>
      </c>
      <c r="AJ84" s="125" cm="1">
        <f t="array" ref="AJ84">'ادخال البيانات'!W95</f>
        <v>0</v>
      </c>
      <c r="AK84" s="125" cm="1">
        <f t="array" ref="AK84">'ادخال البيانات'!Z95</f>
        <v>0</v>
      </c>
      <c r="AL84" s="125" cm="1">
        <f t="array" ref="AL84">'ادخال البيانات'!AC95</f>
        <v>0</v>
      </c>
    </row>
    <row r="85" ht="13.8" customHeight="1">
      <c r="A85" s="9"/>
      <c r="B85" s="95" cm="1">
        <f t="array" ref="B85">'الترتيب التنازلي '!BF58</f>
        <v>46</v>
      </c>
      <c r="C85" t="str" s="89" cm="1">
        <f t="array" ref="C85">'الترتيب التنازلي '!BS58</f>
      </c>
      <c r="D85" s="90"/>
      <c r="E85" s="90"/>
      <c r="F85" t="str" s="89" cm="1">
        <f t="array" ref="F85">'الترتيب التنازلي '!BT58</f>
      </c>
      <c r="G85" t="str" s="89" cm="1">
        <f t="array" ref="G85">'الترتيب التنازلي '!BU58</f>
      </c>
      <c r="H85" t="str" s="89" cm="1">
        <f t="array" ref="H85">'الترتيب التنازلي  (2)'!BV58</f>
      </c>
      <c r="I85" s="9"/>
      <c r="J85" s="9"/>
      <c r="K85" s="9"/>
      <c r="L85" s="9"/>
      <c r="M85" s="9"/>
      <c r="N85" s="9"/>
      <c r="O85" s="9"/>
      <c r="P85" s="9"/>
      <c r="Q85" s="9"/>
      <c r="R85" s="9"/>
      <c r="S85" s="9"/>
      <c r="T85" s="9"/>
      <c r="U85" s="9"/>
      <c r="V85" s="9"/>
      <c r="W85" s="9"/>
      <c r="X85" s="9"/>
      <c r="Y85" s="9"/>
      <c r="Z85" s="9"/>
      <c r="AA85" s="9"/>
      <c r="AB85" s="9"/>
      <c r="AC85" s="9"/>
      <c r="AD85" s="125" cm="1">
        <f t="array" ref="AD85">'ادخال البيانات'!E96</f>
        <v>0</v>
      </c>
      <c r="AE85" s="125" cm="1">
        <f t="array" ref="AE85">'ادخال البيانات'!H96</f>
        <v>0</v>
      </c>
      <c r="AF85" s="125" cm="1">
        <f t="array" ref="AF85">'ادخال البيانات'!K96</f>
        <v>0</v>
      </c>
      <c r="AG85" s="125" cm="1">
        <f t="array" ref="AG85">'ادخال البيانات'!N96</f>
        <v>0</v>
      </c>
      <c r="AH85" s="125" cm="1">
        <f t="array" ref="AH85">'ادخال البيانات'!Q96</f>
        <v>0</v>
      </c>
      <c r="AI85" s="125" cm="1">
        <f t="array" ref="AI85">'ادخال البيانات'!T96</f>
        <v>0</v>
      </c>
      <c r="AJ85" s="125" cm="1">
        <f t="array" ref="AJ85">'ادخال البيانات'!W96</f>
        <v>0</v>
      </c>
      <c r="AK85" s="125" cm="1">
        <f t="array" ref="AK85">'ادخال البيانات'!Z96</f>
        <v>0</v>
      </c>
      <c r="AL85" s="125" cm="1">
        <f t="array" ref="AL85">'ادخال البيانات'!AC96</f>
        <v>0</v>
      </c>
    </row>
    <row r="86" ht="13.8" customHeight="1">
      <c r="A86" s="9"/>
      <c r="B86" s="95" cm="1">
        <f t="array" ref="B86">'الترتيب التنازلي '!BF59</f>
        <v>47</v>
      </c>
      <c r="C86" t="str" s="89" cm="1">
        <f t="array" ref="C86">'الترتيب التنازلي '!BS59</f>
      </c>
      <c r="D86" s="90"/>
      <c r="E86" s="90"/>
      <c r="F86" t="str" s="89" cm="1">
        <f t="array" ref="F86">'الترتيب التنازلي '!BT59</f>
      </c>
      <c r="G86" t="str" s="89" cm="1">
        <f t="array" ref="G86">'الترتيب التنازلي '!BU59</f>
      </c>
      <c r="H86" t="str" s="89" cm="1">
        <f t="array" ref="H86">'الترتيب التنازلي  (2)'!BV59</f>
      </c>
      <c r="I86" s="9"/>
      <c r="J86" s="9"/>
      <c r="K86" s="9"/>
      <c r="L86" s="9"/>
      <c r="M86" s="9"/>
      <c r="N86" s="9"/>
      <c r="O86" s="9"/>
      <c r="P86" s="9"/>
      <c r="Q86" s="9"/>
      <c r="R86" s="9"/>
      <c r="S86" s="9"/>
      <c r="T86" s="9"/>
      <c r="U86" s="9"/>
      <c r="V86" s="9"/>
      <c r="W86" s="9"/>
      <c r="X86" s="9"/>
      <c r="Y86" s="9"/>
      <c r="Z86" s="9"/>
      <c r="AA86" s="9"/>
      <c r="AB86" s="9"/>
      <c r="AC86" s="9"/>
      <c r="AD86" s="125" cm="1">
        <f t="array" ref="AD86">'ادخال البيانات'!E97</f>
        <v>0</v>
      </c>
      <c r="AE86" s="125" cm="1">
        <f t="array" ref="AE86">'ادخال البيانات'!H97</f>
        <v>0</v>
      </c>
      <c r="AF86" s="125" cm="1">
        <f t="array" ref="AF86">'ادخال البيانات'!K97</f>
        <v>0</v>
      </c>
      <c r="AG86" s="125" cm="1">
        <f t="array" ref="AG86">'ادخال البيانات'!N97</f>
        <v>0</v>
      </c>
      <c r="AH86" s="125" cm="1">
        <f t="array" ref="AH86">'ادخال البيانات'!Q97</f>
        <v>0</v>
      </c>
      <c r="AI86" s="125" cm="1">
        <f t="array" ref="AI86">'ادخال البيانات'!T97</f>
        <v>0</v>
      </c>
      <c r="AJ86" s="125" cm="1">
        <f t="array" ref="AJ86">'ادخال البيانات'!W97</f>
        <v>0</v>
      </c>
      <c r="AK86" s="125" cm="1">
        <f t="array" ref="AK86">'ادخال البيانات'!Z97</f>
        <v>0</v>
      </c>
      <c r="AL86" s="125" cm="1">
        <f t="array" ref="AL86">'ادخال البيانات'!AC97</f>
        <v>0</v>
      </c>
    </row>
    <row r="87" ht="13.8" customHeight="1">
      <c r="A87" s="9"/>
      <c r="B87" s="95" cm="1">
        <f t="array" ref="B87">'الترتيب التنازلي '!BF60</f>
        <v>48</v>
      </c>
      <c r="C87" t="str" s="89" cm="1">
        <f t="array" ref="C87">'الترتيب التنازلي '!BS60</f>
      </c>
      <c r="D87" s="90"/>
      <c r="E87" s="90"/>
      <c r="F87" t="str" s="89" cm="1">
        <f t="array" ref="F87">'الترتيب التنازلي '!BT60</f>
      </c>
      <c r="G87" t="str" s="89" cm="1">
        <f t="array" ref="G87">'الترتيب التنازلي '!BU60</f>
      </c>
      <c r="H87" t="str" s="89" cm="1">
        <f t="array" ref="H87">'الترتيب التنازلي  (2)'!BV60</f>
      </c>
      <c r="I87" s="9"/>
      <c r="J87" s="9"/>
      <c r="K87" s="9"/>
      <c r="L87" s="9"/>
      <c r="M87" s="9"/>
      <c r="N87" s="9"/>
      <c r="O87" s="9"/>
      <c r="P87" s="9"/>
      <c r="Q87" s="9"/>
      <c r="R87" s="9"/>
      <c r="S87" s="9"/>
      <c r="T87" s="9"/>
      <c r="U87" s="9"/>
      <c r="V87" s="9"/>
      <c r="W87" s="9"/>
      <c r="X87" s="9"/>
      <c r="Y87" s="9"/>
      <c r="Z87" s="9"/>
      <c r="AA87" s="9"/>
      <c r="AB87" s="9"/>
      <c r="AC87" s="9"/>
      <c r="AD87" s="125" cm="1">
        <f t="array" ref="AD87">'ادخال البيانات'!E98</f>
        <v>0</v>
      </c>
      <c r="AE87" s="125" cm="1">
        <f t="array" ref="AE87">'ادخال البيانات'!H98</f>
        <v>0</v>
      </c>
      <c r="AF87" s="125" cm="1">
        <f t="array" ref="AF87">'ادخال البيانات'!K98</f>
        <v>0</v>
      </c>
      <c r="AG87" s="125" cm="1">
        <f t="array" ref="AG87">'ادخال البيانات'!N98</f>
        <v>0</v>
      </c>
      <c r="AH87" s="125" cm="1">
        <f t="array" ref="AH87">'ادخال البيانات'!Q98</f>
        <v>0</v>
      </c>
      <c r="AI87" s="125" cm="1">
        <f t="array" ref="AI87">'ادخال البيانات'!T98</f>
        <v>0</v>
      </c>
      <c r="AJ87" s="125" cm="1">
        <f t="array" ref="AJ87">'ادخال البيانات'!W98</f>
        <v>0</v>
      </c>
      <c r="AK87" s="125" cm="1">
        <f t="array" ref="AK87">'ادخال البيانات'!Z98</f>
        <v>0</v>
      </c>
      <c r="AL87" s="125" cm="1">
        <f t="array" ref="AL87">'ادخال البيانات'!AC98</f>
        <v>0</v>
      </c>
    </row>
    <row r="88" ht="13.8" customHeight="1">
      <c r="A88" s="9"/>
      <c r="B88" s="95" cm="1">
        <f t="array" ref="B88">'الترتيب التنازلي '!BF61</f>
        <v>49</v>
      </c>
      <c r="C88" t="str" s="89" cm="1">
        <f t="array" ref="C88">'الترتيب التنازلي '!BS61</f>
      </c>
      <c r="D88" s="90"/>
      <c r="E88" s="90"/>
      <c r="F88" t="str" s="89" cm="1">
        <f t="array" ref="F88">'الترتيب التنازلي '!BT61</f>
      </c>
      <c r="G88" t="str" s="89" cm="1">
        <f t="array" ref="G88">'الترتيب التنازلي '!BU61</f>
      </c>
      <c r="H88" t="str" s="89" cm="1">
        <f t="array" ref="H88">'الترتيب التنازلي  (2)'!BV61</f>
      </c>
      <c r="I88" s="9"/>
      <c r="J88" s="9"/>
      <c r="K88" s="9"/>
      <c r="L88" s="9"/>
      <c r="M88" s="9"/>
      <c r="N88" s="9"/>
      <c r="O88" s="9"/>
      <c r="P88" s="9"/>
      <c r="Q88" s="9"/>
      <c r="R88" s="9"/>
      <c r="S88" s="9"/>
      <c r="T88" s="9"/>
      <c r="U88" s="9"/>
      <c r="V88" s="9"/>
      <c r="W88" s="9"/>
      <c r="X88" s="9"/>
      <c r="Y88" s="9"/>
      <c r="Z88" s="9"/>
      <c r="AA88" s="9"/>
      <c r="AB88" s="9"/>
      <c r="AC88" s="9"/>
      <c r="AD88" s="125" cm="1">
        <f t="array" ref="AD88">'ادخال البيانات'!E99</f>
        <v>0</v>
      </c>
      <c r="AE88" s="125" cm="1">
        <f t="array" ref="AE88">'ادخال البيانات'!H99</f>
        <v>0</v>
      </c>
      <c r="AF88" s="125" cm="1">
        <f t="array" ref="AF88">'ادخال البيانات'!K99</f>
        <v>0</v>
      </c>
      <c r="AG88" s="125" cm="1">
        <f t="array" ref="AG88">'ادخال البيانات'!N99</f>
        <v>0</v>
      </c>
      <c r="AH88" s="125" cm="1">
        <f t="array" ref="AH88">'ادخال البيانات'!Q99</f>
        <v>0</v>
      </c>
      <c r="AI88" s="125" cm="1">
        <f t="array" ref="AI88">'ادخال البيانات'!T99</f>
        <v>0</v>
      </c>
      <c r="AJ88" s="125" cm="1">
        <f t="array" ref="AJ88">'ادخال البيانات'!W99</f>
        <v>0</v>
      </c>
      <c r="AK88" s="125" cm="1">
        <f t="array" ref="AK88">'ادخال البيانات'!Z99</f>
        <v>0</v>
      </c>
      <c r="AL88" s="125" cm="1">
        <f t="array" ref="AL88">'ادخال البيانات'!AC99</f>
        <v>0</v>
      </c>
    </row>
    <row r="89" ht="13.8" customHeight="1">
      <c r="A89" s="9"/>
      <c r="B89" s="95" cm="1">
        <f t="array" ref="B89">'الترتيب التنازلي '!BF62</f>
        <v>50</v>
      </c>
      <c r="C89" t="str" s="89" cm="1">
        <f t="array" ref="C89">'الترتيب التنازلي '!BS62</f>
      </c>
      <c r="D89" s="90"/>
      <c r="E89" s="90"/>
      <c r="F89" t="str" s="89" cm="1">
        <f t="array" ref="F89">'الترتيب التنازلي '!BT62</f>
      </c>
      <c r="G89" t="str" s="89" cm="1">
        <f t="array" ref="G89">'الترتيب التنازلي '!BU62</f>
      </c>
      <c r="H89" t="str" s="89" cm="1">
        <f t="array" ref="H89">'الترتيب التنازلي  (2)'!BV62</f>
      </c>
      <c r="I89" s="9"/>
      <c r="J89" s="9"/>
      <c r="K89" s="9"/>
      <c r="L89" s="9"/>
      <c r="M89" s="9"/>
      <c r="N89" s="9"/>
      <c r="O89" s="9"/>
      <c r="P89" s="9"/>
      <c r="Q89" s="9"/>
      <c r="R89" s="9"/>
      <c r="S89" s="9"/>
      <c r="T89" s="9"/>
      <c r="U89" s="9"/>
      <c r="V89" s="9"/>
      <c r="W89" s="9"/>
      <c r="X89" s="9"/>
      <c r="Y89" s="9"/>
      <c r="Z89" s="9"/>
      <c r="AA89" s="9"/>
      <c r="AB89" s="9"/>
      <c r="AC89" s="9"/>
      <c r="AD89" s="125" cm="1">
        <f t="array" ref="AD89">'ادخال البيانات'!E100</f>
        <v>0</v>
      </c>
      <c r="AE89" s="125" cm="1">
        <f t="array" ref="AE89">'ادخال البيانات'!H100</f>
        <v>0</v>
      </c>
      <c r="AF89" s="125" cm="1">
        <f t="array" ref="AF89">'ادخال البيانات'!K100</f>
        <v>0</v>
      </c>
      <c r="AG89" s="125" cm="1">
        <f t="array" ref="AG89">'ادخال البيانات'!N100</f>
        <v>0</v>
      </c>
      <c r="AH89" s="125" cm="1">
        <f t="array" ref="AH89">'ادخال البيانات'!Q100</f>
        <v>0</v>
      </c>
      <c r="AI89" s="125" cm="1">
        <f t="array" ref="AI89">'ادخال البيانات'!T100</f>
        <v>0</v>
      </c>
      <c r="AJ89" s="125" cm="1">
        <f t="array" ref="AJ89">'ادخال البيانات'!W100</f>
        <v>0</v>
      </c>
      <c r="AK89" s="125" cm="1">
        <f t="array" ref="AK89">'ادخال البيانات'!Z100</f>
        <v>0</v>
      </c>
      <c r="AL89" s="125" cm="1">
        <f t="array" ref="AL89">'ادخال البيانات'!AC100</f>
        <v>0</v>
      </c>
    </row>
    <row r="90" ht="13.8" customHeight="1">
      <c r="A90" s="9"/>
      <c r="B90" s="95" cm="1">
        <f t="array" ref="B90">'الترتيب التنازلي '!BF63</f>
        <v>51</v>
      </c>
      <c r="C90" t="str" s="89" cm="1">
        <f t="array" ref="C90">'الترتيب التنازلي '!BS63</f>
      </c>
      <c r="D90" s="90"/>
      <c r="E90" s="90"/>
      <c r="F90" t="str" s="89" cm="1">
        <f t="array" ref="F90">'الترتيب التنازلي '!BT63</f>
      </c>
      <c r="G90" t="str" s="89" cm="1">
        <f t="array" ref="G90">'الترتيب التنازلي '!BU63</f>
      </c>
      <c r="H90" t="str" s="89" cm="1">
        <f t="array" ref="H90">'الترتيب التنازلي  (2)'!BV63</f>
      </c>
      <c r="I90" s="9"/>
      <c r="J90" s="9"/>
      <c r="K90" s="9"/>
      <c r="L90" s="9"/>
      <c r="M90" s="9"/>
      <c r="N90" s="9"/>
      <c r="O90" s="9"/>
      <c r="P90" s="9"/>
      <c r="Q90" s="9"/>
      <c r="R90" s="9"/>
      <c r="S90" s="9"/>
      <c r="T90" s="9"/>
      <c r="U90" s="9"/>
      <c r="V90" s="9"/>
      <c r="W90" s="9"/>
      <c r="X90" s="9"/>
      <c r="Y90" s="9"/>
      <c r="Z90" s="9"/>
      <c r="AA90" s="9"/>
      <c r="AB90" s="9"/>
      <c r="AC90" s="9"/>
      <c r="AD90" s="125" cm="1">
        <f t="array" ref="AD90">'ادخال البيانات'!E101</f>
        <v>0</v>
      </c>
      <c r="AE90" s="125" cm="1">
        <f t="array" ref="AE90">'ادخال البيانات'!H101</f>
        <v>0</v>
      </c>
      <c r="AF90" s="125" cm="1">
        <f t="array" ref="AF90">'ادخال البيانات'!K101</f>
        <v>0</v>
      </c>
      <c r="AG90" s="125" cm="1">
        <f t="array" ref="AG90">'ادخال البيانات'!N101</f>
        <v>0</v>
      </c>
      <c r="AH90" s="125" cm="1">
        <f t="array" ref="AH90">'ادخال البيانات'!Q101</f>
        <v>0</v>
      </c>
      <c r="AI90" s="125" cm="1">
        <f t="array" ref="AI90">'ادخال البيانات'!T101</f>
        <v>0</v>
      </c>
      <c r="AJ90" s="125" cm="1">
        <f t="array" ref="AJ90">'ادخال البيانات'!W101</f>
        <v>0</v>
      </c>
      <c r="AK90" s="125" cm="1">
        <f t="array" ref="AK90">'ادخال البيانات'!Z101</f>
        <v>0</v>
      </c>
      <c r="AL90" s="125" cm="1">
        <f t="array" ref="AL90">'ادخال البيانات'!AC101</f>
        <v>0</v>
      </c>
    </row>
    <row r="91" ht="13.8" customHeight="1">
      <c r="A91" s="9"/>
      <c r="B91" s="95" cm="1">
        <f t="array" ref="B91">'الترتيب التنازلي '!BF64</f>
        <v>52</v>
      </c>
      <c r="C91" t="str" s="89" cm="1">
        <f t="array" ref="C91">'الترتيب التنازلي '!BS64</f>
      </c>
      <c r="D91" s="90"/>
      <c r="E91" s="90"/>
      <c r="F91" t="str" s="89" cm="1">
        <f t="array" ref="F91">'الترتيب التنازلي '!BT64</f>
      </c>
      <c r="G91" t="str" s="89" cm="1">
        <f t="array" ref="G91">'الترتيب التنازلي '!BU64</f>
      </c>
      <c r="H91" t="str" s="89" cm="1">
        <f t="array" ref="H91">'الترتيب التنازلي  (2)'!BV64</f>
      </c>
      <c r="I91" s="9"/>
      <c r="J91" s="9"/>
      <c r="K91" s="9"/>
      <c r="L91" s="9"/>
      <c r="M91" s="9"/>
      <c r="N91" s="9"/>
      <c r="O91" s="9"/>
      <c r="P91" s="9"/>
      <c r="Q91" s="9"/>
      <c r="R91" s="9"/>
      <c r="S91" s="9"/>
      <c r="T91" s="9"/>
      <c r="U91" s="9"/>
      <c r="V91" s="9"/>
      <c r="W91" s="9"/>
      <c r="X91" s="9"/>
      <c r="Y91" s="9"/>
      <c r="Z91" s="9"/>
      <c r="AA91" s="9"/>
      <c r="AB91" s="9"/>
      <c r="AC91" s="9"/>
      <c r="AD91" s="125" cm="1">
        <f t="array" ref="AD91">'ادخال البيانات'!E102</f>
        <v>0</v>
      </c>
      <c r="AE91" s="125" cm="1">
        <f t="array" ref="AE91">'ادخال البيانات'!H102</f>
        <v>0</v>
      </c>
      <c r="AF91" s="125" cm="1">
        <f t="array" ref="AF91">'ادخال البيانات'!K102</f>
        <v>0</v>
      </c>
      <c r="AG91" s="125" cm="1">
        <f t="array" ref="AG91">'ادخال البيانات'!N102</f>
        <v>0</v>
      </c>
      <c r="AH91" s="125" cm="1">
        <f t="array" ref="AH91">'ادخال البيانات'!Q102</f>
        <v>0</v>
      </c>
      <c r="AI91" s="125" cm="1">
        <f t="array" ref="AI91">'ادخال البيانات'!T102</f>
        <v>0</v>
      </c>
      <c r="AJ91" s="125" cm="1">
        <f t="array" ref="AJ91">'ادخال البيانات'!W102</f>
        <v>0</v>
      </c>
      <c r="AK91" s="125" cm="1">
        <f t="array" ref="AK91">'ادخال البيانات'!Z102</f>
        <v>0</v>
      </c>
      <c r="AL91" s="125" cm="1">
        <f t="array" ref="AL91">'ادخال البيانات'!AC102</f>
        <v>0</v>
      </c>
    </row>
    <row r="92" ht="13.8" customHeight="1">
      <c r="A92" s="9"/>
      <c r="B92" s="95" cm="1">
        <f t="array" ref="B92">'الترتيب التنازلي '!BF65</f>
        <v>53</v>
      </c>
      <c r="C92" t="str" s="89" cm="1">
        <f t="array" ref="C92">'الترتيب التنازلي '!BS65</f>
      </c>
      <c r="D92" s="90"/>
      <c r="E92" s="90"/>
      <c r="F92" t="str" s="89" cm="1">
        <f t="array" ref="F92">'الترتيب التنازلي '!BT65</f>
      </c>
      <c r="G92" t="str" s="89" cm="1">
        <f t="array" ref="G92">'الترتيب التنازلي '!BU65</f>
      </c>
      <c r="H92" t="str" s="89" cm="1">
        <f t="array" ref="H92">'الترتيب التنازلي  (2)'!BV65</f>
      </c>
      <c r="I92" s="9"/>
      <c r="J92" s="9"/>
      <c r="K92" s="9"/>
      <c r="L92" s="9"/>
      <c r="M92" s="9"/>
      <c r="N92" s="9"/>
      <c r="O92" s="9"/>
      <c r="P92" s="9"/>
      <c r="Q92" s="9"/>
      <c r="R92" s="9"/>
      <c r="S92" s="9"/>
      <c r="T92" s="9"/>
      <c r="U92" s="9"/>
      <c r="V92" s="9"/>
      <c r="W92" s="9"/>
      <c r="X92" s="9"/>
      <c r="Y92" s="9"/>
      <c r="Z92" s="9"/>
      <c r="AA92" s="9"/>
      <c r="AB92" s="9"/>
      <c r="AC92" s="9"/>
      <c r="AD92" s="125" cm="1">
        <f t="array" ref="AD92">'ادخال البيانات'!E103</f>
        <v>0</v>
      </c>
      <c r="AE92" s="125" cm="1">
        <f t="array" ref="AE92">'ادخال البيانات'!H103</f>
        <v>0</v>
      </c>
      <c r="AF92" s="125" cm="1">
        <f t="array" ref="AF92">'ادخال البيانات'!K103</f>
        <v>0</v>
      </c>
      <c r="AG92" s="125" cm="1">
        <f t="array" ref="AG92">'ادخال البيانات'!N103</f>
        <v>0</v>
      </c>
      <c r="AH92" s="125" cm="1">
        <f t="array" ref="AH92">'ادخال البيانات'!Q103</f>
        <v>0</v>
      </c>
      <c r="AI92" s="125" cm="1">
        <f t="array" ref="AI92">'ادخال البيانات'!T103</f>
        <v>0</v>
      </c>
      <c r="AJ92" s="125" cm="1">
        <f t="array" ref="AJ92">'ادخال البيانات'!W103</f>
        <v>0</v>
      </c>
      <c r="AK92" s="125" cm="1">
        <f t="array" ref="AK92">'ادخال البيانات'!Z103</f>
        <v>0</v>
      </c>
      <c r="AL92" s="125" cm="1">
        <f t="array" ref="AL92">'ادخال البيانات'!AC103</f>
        <v>0</v>
      </c>
    </row>
    <row r="93" ht="13.8" customHeight="1">
      <c r="A93" s="9"/>
      <c r="B93" s="95" cm="1">
        <f t="array" ref="B93">'الترتيب التنازلي '!BF66</f>
        <v>54</v>
      </c>
      <c r="C93" t="str" s="89" cm="1">
        <f t="array" ref="C93">'الترتيب التنازلي '!BS66</f>
      </c>
      <c r="D93" s="90"/>
      <c r="E93" s="90"/>
      <c r="F93" t="str" s="89" cm="1">
        <f t="array" ref="F93">'الترتيب التنازلي '!BT66</f>
      </c>
      <c r="G93" t="str" s="89" cm="1">
        <f t="array" ref="G93">'الترتيب التنازلي '!BU66</f>
      </c>
      <c r="H93" t="str" s="89" cm="1">
        <f t="array" ref="H93">'الترتيب التنازلي  (2)'!BV66</f>
      </c>
      <c r="I93" s="9"/>
      <c r="J93" s="9"/>
      <c r="K93" s="9"/>
      <c r="L93" s="9"/>
      <c r="M93" s="9"/>
      <c r="N93" s="9"/>
      <c r="O93" s="9"/>
      <c r="P93" s="9"/>
      <c r="Q93" s="9"/>
      <c r="R93" s="9"/>
      <c r="S93" s="9"/>
      <c r="T93" s="9"/>
      <c r="U93" s="9"/>
      <c r="V93" s="9"/>
      <c r="W93" s="9"/>
      <c r="X93" s="9"/>
      <c r="Y93" s="9"/>
      <c r="Z93" s="9"/>
      <c r="AA93" s="9"/>
      <c r="AB93" s="9"/>
      <c r="AC93" s="9"/>
      <c r="AD93" s="125" cm="1">
        <f t="array" ref="AD93">'ادخال البيانات'!E104</f>
        <v>0</v>
      </c>
      <c r="AE93" s="125" cm="1">
        <f t="array" ref="AE93">'ادخال البيانات'!H104</f>
        <v>0</v>
      </c>
      <c r="AF93" s="125" cm="1">
        <f t="array" ref="AF93">'ادخال البيانات'!K104</f>
        <v>0</v>
      </c>
      <c r="AG93" s="125" cm="1">
        <f t="array" ref="AG93">'ادخال البيانات'!N104</f>
        <v>0</v>
      </c>
      <c r="AH93" s="125" cm="1">
        <f t="array" ref="AH93">'ادخال البيانات'!Q104</f>
        <v>0</v>
      </c>
      <c r="AI93" s="125" cm="1">
        <f t="array" ref="AI93">'ادخال البيانات'!T104</f>
        <v>0</v>
      </c>
      <c r="AJ93" s="125" cm="1">
        <f t="array" ref="AJ93">'ادخال البيانات'!W104</f>
        <v>0</v>
      </c>
      <c r="AK93" s="125" cm="1">
        <f t="array" ref="AK93">'ادخال البيانات'!Z104</f>
        <v>0</v>
      </c>
      <c r="AL93" s="125" cm="1">
        <f t="array" ref="AL93">'ادخال البيانات'!AC104</f>
        <v>0</v>
      </c>
    </row>
    <row r="94" ht="13.8" customHeight="1">
      <c r="A94" s="9"/>
      <c r="B94" s="95" cm="1">
        <f t="array" ref="B94">'الترتيب التنازلي '!BF67</f>
        <v>55</v>
      </c>
      <c r="C94" t="str" s="89" cm="1">
        <f t="array" ref="C94">'الترتيب التنازلي '!BS67</f>
      </c>
      <c r="D94" s="90"/>
      <c r="E94" s="90"/>
      <c r="F94" t="str" s="89" cm="1">
        <f t="array" ref="F94">'الترتيب التنازلي '!BT67</f>
      </c>
      <c r="G94" t="str" s="89" cm="1">
        <f t="array" ref="G94">'الترتيب التنازلي '!BU67</f>
      </c>
      <c r="H94" t="str" s="89" cm="1">
        <f t="array" ref="H94">'الترتيب التنازلي  (2)'!BV67</f>
      </c>
      <c r="I94" s="9"/>
      <c r="J94" s="9"/>
      <c r="K94" s="9"/>
      <c r="L94" s="9"/>
      <c r="M94" s="9"/>
      <c r="N94" s="9"/>
      <c r="O94" s="9"/>
      <c r="P94" s="9"/>
      <c r="Q94" s="9"/>
      <c r="R94" s="9"/>
      <c r="S94" s="9"/>
      <c r="T94" s="9"/>
      <c r="U94" s="9"/>
      <c r="V94" s="9"/>
      <c r="W94" s="9"/>
      <c r="X94" s="9"/>
      <c r="Y94" s="9"/>
      <c r="Z94" s="9"/>
      <c r="AA94" s="9"/>
      <c r="AB94" s="9"/>
      <c r="AC94" s="9"/>
      <c r="AD94" s="125" cm="1">
        <f t="array" ref="AD94">'ادخال البيانات'!E105</f>
        <v>0</v>
      </c>
      <c r="AE94" s="125" cm="1">
        <f t="array" ref="AE94">'ادخال البيانات'!H105</f>
        <v>0</v>
      </c>
      <c r="AF94" s="125" cm="1">
        <f t="array" ref="AF94">'ادخال البيانات'!K105</f>
        <v>0</v>
      </c>
      <c r="AG94" s="125" cm="1">
        <f t="array" ref="AG94">'ادخال البيانات'!N105</f>
        <v>0</v>
      </c>
      <c r="AH94" s="125" cm="1">
        <f t="array" ref="AH94">'ادخال البيانات'!Q105</f>
        <v>0</v>
      </c>
      <c r="AI94" s="125" cm="1">
        <f t="array" ref="AI94">'ادخال البيانات'!T105</f>
        <v>0</v>
      </c>
      <c r="AJ94" s="125" cm="1">
        <f t="array" ref="AJ94">'ادخال البيانات'!W105</f>
        <v>0</v>
      </c>
      <c r="AK94" s="125" cm="1">
        <f t="array" ref="AK94">'ادخال البيانات'!Z105</f>
        <v>0</v>
      </c>
      <c r="AL94" s="125" cm="1">
        <f t="array" ref="AL94">'ادخال البيانات'!AC105</f>
        <v>0</v>
      </c>
    </row>
    <row r="95" ht="13.8" customHeight="1">
      <c r="A95" s="9"/>
      <c r="B95" s="95" cm="1">
        <f t="array" ref="B95">'الترتيب التنازلي '!BF68</f>
        <v>56</v>
      </c>
      <c r="C95" t="str" s="89" cm="1">
        <f t="array" ref="C95">'الترتيب التنازلي '!BS68</f>
      </c>
      <c r="D95" s="90"/>
      <c r="E95" s="90"/>
      <c r="F95" t="str" s="89" cm="1">
        <f t="array" ref="F95">'الترتيب التنازلي '!BT68</f>
      </c>
      <c r="G95" t="str" s="89" cm="1">
        <f t="array" ref="G95">'الترتيب التنازلي '!BU68</f>
      </c>
      <c r="H95" t="str" s="89" cm="1">
        <f t="array" ref="H95">'الترتيب التنازلي  (2)'!BV68</f>
      </c>
      <c r="I95" s="9"/>
      <c r="J95" s="9"/>
      <c r="K95" s="9"/>
      <c r="L95" s="9"/>
      <c r="M95" s="9"/>
      <c r="N95" s="9"/>
      <c r="O95" s="9"/>
      <c r="P95" s="9"/>
      <c r="Q95" s="9"/>
      <c r="R95" s="9"/>
      <c r="S95" s="9"/>
      <c r="T95" s="9"/>
      <c r="U95" s="9"/>
      <c r="V95" s="9"/>
      <c r="W95" s="9"/>
      <c r="X95" s="9"/>
      <c r="Y95" s="9"/>
      <c r="Z95" s="9"/>
      <c r="AA95" s="9"/>
      <c r="AB95" s="9"/>
      <c r="AC95" s="9"/>
      <c r="AD95" s="125" cm="1">
        <f t="array" ref="AD95">'ادخال البيانات'!E106</f>
        <v>0</v>
      </c>
      <c r="AE95" s="125" cm="1">
        <f t="array" ref="AE95">'ادخال البيانات'!H106</f>
        <v>0</v>
      </c>
      <c r="AF95" s="125" cm="1">
        <f t="array" ref="AF95">'ادخال البيانات'!K106</f>
        <v>0</v>
      </c>
      <c r="AG95" s="125" cm="1">
        <f t="array" ref="AG95">'ادخال البيانات'!N106</f>
        <v>0</v>
      </c>
      <c r="AH95" s="125" cm="1">
        <f t="array" ref="AH95">'ادخال البيانات'!Q106</f>
        <v>0</v>
      </c>
      <c r="AI95" s="125" cm="1">
        <f t="array" ref="AI95">'ادخال البيانات'!T106</f>
        <v>0</v>
      </c>
      <c r="AJ95" s="125" cm="1">
        <f t="array" ref="AJ95">'ادخال البيانات'!W106</f>
        <v>0</v>
      </c>
      <c r="AK95" s="125" cm="1">
        <f t="array" ref="AK95">'ادخال البيانات'!Z106</f>
        <v>0</v>
      </c>
      <c r="AL95" s="125" cm="1">
        <f t="array" ref="AL95">'ادخال البيانات'!AC106</f>
        <v>0</v>
      </c>
    </row>
    <row r="96" ht="13.8" customHeight="1">
      <c r="A96" s="9"/>
      <c r="B96" s="95" cm="1">
        <f t="array" ref="B96">'الترتيب التنازلي '!BF69</f>
        <v>57</v>
      </c>
      <c r="C96" t="str" s="89" cm="1">
        <f t="array" ref="C96">'الترتيب التنازلي '!BS69</f>
      </c>
      <c r="D96" s="90"/>
      <c r="E96" s="90"/>
      <c r="F96" t="str" s="89" cm="1">
        <f t="array" ref="F96">'الترتيب التنازلي '!BT69</f>
      </c>
      <c r="G96" t="str" s="89" cm="1">
        <f t="array" ref="G96">'الترتيب التنازلي '!BU69</f>
      </c>
      <c r="H96" t="str" s="89" cm="1">
        <f t="array" ref="H96">'الترتيب التنازلي  (2)'!BV69</f>
      </c>
      <c r="I96" s="9"/>
      <c r="J96" s="9"/>
      <c r="K96" s="9"/>
      <c r="L96" s="9"/>
      <c r="M96" s="9"/>
      <c r="N96" s="9"/>
      <c r="O96" s="9"/>
      <c r="P96" s="9"/>
      <c r="Q96" s="9"/>
      <c r="R96" s="9"/>
      <c r="S96" s="9"/>
      <c r="T96" s="9"/>
      <c r="U96" s="9"/>
      <c r="V96" s="9"/>
      <c r="W96" s="9"/>
      <c r="X96" s="9"/>
      <c r="Y96" s="9"/>
      <c r="Z96" s="9"/>
      <c r="AA96" s="9"/>
      <c r="AB96" s="9"/>
      <c r="AC96" s="9"/>
      <c r="AD96" s="125" cm="1">
        <f t="array" ref="AD96">'ادخال البيانات'!E107</f>
        <v>0</v>
      </c>
      <c r="AE96" s="125" cm="1">
        <f t="array" ref="AE96">'ادخال البيانات'!H107</f>
        <v>0</v>
      </c>
      <c r="AF96" s="125" cm="1">
        <f t="array" ref="AF96">'ادخال البيانات'!K107</f>
        <v>0</v>
      </c>
      <c r="AG96" s="125" cm="1">
        <f t="array" ref="AG96">'ادخال البيانات'!N107</f>
        <v>0</v>
      </c>
      <c r="AH96" s="125" cm="1">
        <f t="array" ref="AH96">'ادخال البيانات'!Q107</f>
        <v>0</v>
      </c>
      <c r="AI96" s="125" cm="1">
        <f t="array" ref="AI96">'ادخال البيانات'!T107</f>
        <v>0</v>
      </c>
      <c r="AJ96" s="125" cm="1">
        <f t="array" ref="AJ96">'ادخال البيانات'!W107</f>
        <v>0</v>
      </c>
      <c r="AK96" s="125" cm="1">
        <f t="array" ref="AK96">'ادخال البيانات'!Z107</f>
        <v>0</v>
      </c>
      <c r="AL96" s="125" cm="1">
        <f t="array" ref="AL96">'ادخال البيانات'!AC107</f>
        <v>0</v>
      </c>
    </row>
    <row r="97" ht="13.8" customHeight="1">
      <c r="A97" s="9"/>
      <c r="B97" s="95" cm="1">
        <f t="array" ref="B97">'الترتيب التنازلي '!BF70</f>
        <v>58</v>
      </c>
      <c r="C97" t="str" s="89" cm="1">
        <f t="array" ref="C97">'الترتيب التنازلي '!BS70</f>
      </c>
      <c r="D97" s="90"/>
      <c r="E97" s="90"/>
      <c r="F97" t="str" s="89" cm="1">
        <f t="array" ref="F97">'الترتيب التنازلي '!BT70</f>
      </c>
      <c r="G97" t="str" s="89" cm="1">
        <f t="array" ref="G97">'الترتيب التنازلي '!BU70</f>
      </c>
      <c r="H97" t="str" s="89" cm="1">
        <f t="array" ref="H97">'الترتيب التنازلي  (2)'!BV70</f>
      </c>
      <c r="I97" s="9"/>
      <c r="J97" s="9"/>
      <c r="K97" s="9"/>
      <c r="L97" s="9"/>
      <c r="M97" s="9"/>
      <c r="N97" s="9"/>
      <c r="O97" s="9"/>
      <c r="P97" s="9"/>
      <c r="Q97" s="9"/>
      <c r="R97" s="9"/>
      <c r="S97" s="9"/>
      <c r="T97" s="9"/>
      <c r="U97" s="9"/>
      <c r="V97" s="9"/>
      <c r="W97" s="9"/>
      <c r="X97" s="9"/>
      <c r="Y97" s="9"/>
      <c r="Z97" s="9"/>
      <c r="AA97" s="9"/>
      <c r="AB97" s="9"/>
      <c r="AC97" s="9"/>
      <c r="AD97" s="125" cm="1">
        <f t="array" ref="AD97">'ادخال البيانات'!E108</f>
        <v>0</v>
      </c>
      <c r="AE97" s="125" cm="1">
        <f t="array" ref="AE97">'ادخال البيانات'!H108</f>
        <v>0</v>
      </c>
      <c r="AF97" s="125" cm="1">
        <f t="array" ref="AF97">'ادخال البيانات'!K108</f>
        <v>0</v>
      </c>
      <c r="AG97" s="125" cm="1">
        <f t="array" ref="AG97">'ادخال البيانات'!N108</f>
        <v>0</v>
      </c>
      <c r="AH97" s="125" cm="1">
        <f t="array" ref="AH97">'ادخال البيانات'!Q108</f>
        <v>0</v>
      </c>
      <c r="AI97" s="125" cm="1">
        <f t="array" ref="AI97">'ادخال البيانات'!T108</f>
        <v>0</v>
      </c>
      <c r="AJ97" s="125" cm="1">
        <f t="array" ref="AJ97">'ادخال البيانات'!W108</f>
        <v>0</v>
      </c>
      <c r="AK97" s="125" cm="1">
        <f t="array" ref="AK97">'ادخال البيانات'!Z108</f>
        <v>0</v>
      </c>
      <c r="AL97" s="125" cm="1">
        <f t="array" ref="AL97">'ادخال البيانات'!AC108</f>
        <v>0</v>
      </c>
    </row>
    <row r="98" ht="13.8" customHeight="1">
      <c r="A98" s="9"/>
      <c r="B98" s="95" cm="1">
        <f t="array" ref="B98">'الترتيب التنازلي '!BF71</f>
        <v>59</v>
      </c>
      <c r="C98" t="str" s="89" cm="1">
        <f t="array" ref="C98">'الترتيب التنازلي '!BS71</f>
      </c>
      <c r="D98" s="90"/>
      <c r="E98" s="90"/>
      <c r="F98" t="str" s="89" cm="1">
        <f t="array" ref="F98">'الترتيب التنازلي '!BT71</f>
      </c>
      <c r="G98" t="str" s="89" cm="1">
        <f t="array" ref="G98">'الترتيب التنازلي '!BU71</f>
      </c>
      <c r="H98" t="str" s="89" cm="1">
        <f t="array" ref="H98">'الترتيب التنازلي  (2)'!BV71</f>
      </c>
      <c r="I98" s="9"/>
      <c r="J98" s="9"/>
      <c r="K98" s="9"/>
      <c r="L98" s="9"/>
      <c r="M98" s="9"/>
      <c r="N98" s="9"/>
      <c r="O98" s="9"/>
      <c r="P98" s="9"/>
      <c r="Q98" s="9"/>
      <c r="R98" s="9"/>
      <c r="S98" s="9"/>
      <c r="T98" s="9"/>
      <c r="U98" s="9"/>
      <c r="V98" s="9"/>
      <c r="W98" s="9"/>
      <c r="X98" s="9"/>
      <c r="Y98" s="9"/>
      <c r="Z98" s="9"/>
      <c r="AA98" s="9"/>
      <c r="AB98" s="9"/>
      <c r="AC98" s="9"/>
      <c r="AD98" s="125" cm="1">
        <f t="array" ref="AD98">'ادخال البيانات'!E109</f>
        <v>0</v>
      </c>
      <c r="AE98" s="125" cm="1">
        <f t="array" ref="AE98">'ادخال البيانات'!H109</f>
        <v>0</v>
      </c>
      <c r="AF98" s="125" cm="1">
        <f t="array" ref="AF98">'ادخال البيانات'!K109</f>
        <v>0</v>
      </c>
      <c r="AG98" s="125" cm="1">
        <f t="array" ref="AG98">'ادخال البيانات'!N109</f>
        <v>0</v>
      </c>
      <c r="AH98" s="125" cm="1">
        <f t="array" ref="AH98">'ادخال البيانات'!Q109</f>
        <v>0</v>
      </c>
      <c r="AI98" s="125" cm="1">
        <f t="array" ref="AI98">'ادخال البيانات'!T109</f>
        <v>0</v>
      </c>
      <c r="AJ98" s="125" cm="1">
        <f t="array" ref="AJ98">'ادخال البيانات'!W109</f>
        <v>0</v>
      </c>
      <c r="AK98" s="125" cm="1">
        <f t="array" ref="AK98">'ادخال البيانات'!Z109</f>
        <v>0</v>
      </c>
      <c r="AL98" s="125" cm="1">
        <f t="array" ref="AL98">'ادخال البيانات'!AC109</f>
        <v>0</v>
      </c>
    </row>
    <row r="99" ht="13.8" customHeight="1">
      <c r="A99" s="9"/>
      <c r="B99" s="95" cm="1">
        <f t="array" ref="B99">'الترتيب التنازلي '!BF72</f>
        <v>60</v>
      </c>
      <c r="C99" t="str" s="89" cm="1">
        <f t="array" ref="C99">'الترتيب التنازلي '!BS72</f>
      </c>
      <c r="D99" s="90"/>
      <c r="E99" s="90"/>
      <c r="F99" t="str" s="89" cm="1">
        <f t="array" ref="F99">'الترتيب التنازلي '!BT72</f>
      </c>
      <c r="G99" t="str" s="89" cm="1">
        <f t="array" ref="G99">'الترتيب التنازلي '!BU72</f>
      </c>
      <c r="H99" t="str" s="89" cm="1">
        <f t="array" ref="H99">'الترتيب التنازلي  (2)'!BV72</f>
      </c>
      <c r="I99" s="9"/>
      <c r="J99" s="9"/>
      <c r="K99" s="9"/>
      <c r="L99" s="9"/>
      <c r="M99" s="9"/>
      <c r="N99" s="9"/>
      <c r="O99" s="9"/>
      <c r="P99" s="9"/>
      <c r="Q99" s="9"/>
      <c r="R99" s="9"/>
      <c r="S99" s="9"/>
      <c r="T99" s="9"/>
      <c r="U99" s="9"/>
      <c r="V99" s="9"/>
      <c r="W99" s="9"/>
      <c r="X99" s="9"/>
      <c r="Y99" s="9"/>
      <c r="Z99" s="9"/>
      <c r="AA99" s="9"/>
      <c r="AB99" s="9"/>
      <c r="AC99" s="9"/>
      <c r="AD99" s="125" cm="1">
        <f t="array" ref="AD99">'ادخال البيانات'!E110</f>
        <v>0</v>
      </c>
      <c r="AE99" s="125" cm="1">
        <f t="array" ref="AE99">'ادخال البيانات'!H110</f>
        <v>0</v>
      </c>
      <c r="AF99" s="125" cm="1">
        <f t="array" ref="AF99">'ادخال البيانات'!K110</f>
        <v>0</v>
      </c>
      <c r="AG99" s="125" cm="1">
        <f t="array" ref="AG99">'ادخال البيانات'!N110</f>
        <v>0</v>
      </c>
      <c r="AH99" s="125" cm="1">
        <f t="array" ref="AH99">'ادخال البيانات'!Q110</f>
        <v>0</v>
      </c>
      <c r="AI99" s="125" cm="1">
        <f t="array" ref="AI99">'ادخال البيانات'!T110</f>
        <v>0</v>
      </c>
      <c r="AJ99" s="125" cm="1">
        <f t="array" ref="AJ99">'ادخال البيانات'!W110</f>
        <v>0</v>
      </c>
      <c r="AK99" s="125" cm="1">
        <f t="array" ref="AK99">'ادخال البيانات'!Z110</f>
        <v>0</v>
      </c>
      <c r="AL99" s="125" cm="1">
        <f t="array" ref="AL99">'ادخال البيانات'!AC110</f>
        <v>0</v>
      </c>
    </row>
    <row r="100" ht="13.8" customHeight="1">
      <c r="A100" s="9"/>
      <c r="B100" s="95" cm="1">
        <f t="array" ref="B100">'الترتيب التنازلي '!BF73</f>
        <v>61</v>
      </c>
      <c r="C100" t="str" s="89" cm="1">
        <f t="array" ref="C100">'الترتيب التنازلي '!BS73</f>
      </c>
      <c r="D100" s="90"/>
      <c r="E100" s="90"/>
      <c r="F100" t="str" s="89" cm="1">
        <f t="array" ref="F100">'الترتيب التنازلي '!BT73</f>
      </c>
      <c r="G100" t="str" s="89" cm="1">
        <f t="array" ref="G100">'الترتيب التنازلي '!BU73</f>
      </c>
      <c r="H100" t="str" s="89" cm="1">
        <f t="array" ref="H100">'الترتيب التنازلي  (2)'!BV73</f>
      </c>
      <c r="I100" s="9"/>
      <c r="J100" s="9"/>
      <c r="K100" s="9"/>
      <c r="L100" s="9"/>
      <c r="M100" s="9"/>
      <c r="N100" s="9"/>
      <c r="O100" s="9"/>
      <c r="P100" s="9"/>
      <c r="Q100" s="9"/>
      <c r="R100" s="9"/>
      <c r="S100" s="9"/>
      <c r="T100" s="9"/>
      <c r="U100" s="9"/>
      <c r="V100" s="9"/>
      <c r="W100" s="9"/>
      <c r="X100" s="9"/>
      <c r="Y100" s="9"/>
      <c r="Z100" s="9"/>
      <c r="AA100" s="9"/>
      <c r="AB100" s="9"/>
      <c r="AC100" s="9"/>
      <c r="AD100" s="125" cm="1">
        <f t="array" ref="AD100">'ادخال البيانات'!E111</f>
        <v>0</v>
      </c>
      <c r="AE100" s="125" cm="1">
        <f t="array" ref="AE100">'ادخال البيانات'!H111</f>
        <v>0</v>
      </c>
      <c r="AF100" s="125" cm="1">
        <f t="array" ref="AF100">'ادخال البيانات'!K111</f>
        <v>0</v>
      </c>
      <c r="AG100" s="125" cm="1">
        <f t="array" ref="AG100">'ادخال البيانات'!N111</f>
        <v>0</v>
      </c>
      <c r="AH100" s="125" cm="1">
        <f t="array" ref="AH100">'ادخال البيانات'!Q111</f>
        <v>0</v>
      </c>
      <c r="AI100" s="125" cm="1">
        <f t="array" ref="AI100">'ادخال البيانات'!T111</f>
        <v>0</v>
      </c>
      <c r="AJ100" s="125" cm="1">
        <f t="array" ref="AJ100">'ادخال البيانات'!W111</f>
        <v>0</v>
      </c>
      <c r="AK100" s="125" cm="1">
        <f t="array" ref="AK100">'ادخال البيانات'!Z111</f>
        <v>0</v>
      </c>
      <c r="AL100" s="125" cm="1">
        <f t="array" ref="AL100">'ادخال البيانات'!AC111</f>
        <v>0</v>
      </c>
    </row>
    <row r="101" ht="13.8" customHeight="1">
      <c r="A101" s="9"/>
      <c r="B101" s="95" cm="1">
        <f t="array" ref="B101">'الترتيب التنازلي '!BF74</f>
        <v>62</v>
      </c>
      <c r="C101" t="str" s="89" cm="1">
        <f t="array" ref="C101">'الترتيب التنازلي '!BS74</f>
      </c>
      <c r="D101" s="90"/>
      <c r="E101" s="90"/>
      <c r="F101" t="str" s="89" cm="1">
        <f t="array" ref="F101">'الترتيب التنازلي '!BT74</f>
      </c>
      <c r="G101" t="str" s="89" cm="1">
        <f t="array" ref="G101">'الترتيب التنازلي '!BU74</f>
      </c>
      <c r="H101" t="str" s="89" cm="1">
        <f t="array" ref="H101">'الترتيب التنازلي  (2)'!BV74</f>
      </c>
      <c r="I101" s="9"/>
      <c r="J101" s="9"/>
      <c r="K101" s="9"/>
      <c r="L101" s="9"/>
      <c r="M101" s="9"/>
      <c r="N101" s="9"/>
      <c r="O101" s="9"/>
      <c r="P101" s="9"/>
      <c r="Q101" s="9"/>
      <c r="R101" s="9"/>
      <c r="S101" s="9"/>
      <c r="T101" s="9"/>
      <c r="U101" s="9"/>
      <c r="V101" s="9"/>
      <c r="W101" s="9"/>
      <c r="X101" s="9"/>
      <c r="Y101" s="9"/>
      <c r="Z101" s="9"/>
      <c r="AA101" s="9"/>
      <c r="AB101" s="9"/>
      <c r="AC101" s="9"/>
      <c r="AD101" s="125" cm="1">
        <f t="array" ref="AD101">'ادخال البيانات'!E112</f>
        <v>0</v>
      </c>
      <c r="AE101" s="125" cm="1">
        <f t="array" ref="AE101">'ادخال البيانات'!H112</f>
        <v>0</v>
      </c>
      <c r="AF101" s="125" cm="1">
        <f t="array" ref="AF101">'ادخال البيانات'!K112</f>
        <v>0</v>
      </c>
      <c r="AG101" s="125" cm="1">
        <f t="array" ref="AG101">'ادخال البيانات'!N112</f>
        <v>0</v>
      </c>
      <c r="AH101" s="125" cm="1">
        <f t="array" ref="AH101">'ادخال البيانات'!Q112</f>
        <v>0</v>
      </c>
      <c r="AI101" s="125" cm="1">
        <f t="array" ref="AI101">'ادخال البيانات'!T112</f>
        <v>0</v>
      </c>
      <c r="AJ101" s="125" cm="1">
        <f t="array" ref="AJ101">'ادخال البيانات'!W112</f>
        <v>0</v>
      </c>
      <c r="AK101" s="125" cm="1">
        <f t="array" ref="AK101">'ادخال البيانات'!Z112</f>
        <v>0</v>
      </c>
      <c r="AL101" s="125" cm="1">
        <f t="array" ref="AL101">'ادخال البيانات'!AC112</f>
        <v>0</v>
      </c>
    </row>
    <row r="102" ht="13.8" customHeight="1">
      <c r="A102" s="9"/>
      <c r="B102" s="95" cm="1">
        <f t="array" ref="B102">'الترتيب التنازلي '!BF75</f>
        <v>63</v>
      </c>
      <c r="C102" t="str" s="89" cm="1">
        <f t="array" ref="C102">'الترتيب التنازلي '!BS75</f>
      </c>
      <c r="D102" s="90"/>
      <c r="E102" s="90"/>
      <c r="F102" t="str" s="89" cm="1">
        <f t="array" ref="F102">'الترتيب التنازلي '!BT75</f>
      </c>
      <c r="G102" t="str" s="89" cm="1">
        <f t="array" ref="G102">'الترتيب التنازلي '!BU75</f>
      </c>
      <c r="H102" t="str" s="89" cm="1">
        <f t="array" ref="H102">'الترتيب التنازلي  (2)'!BV75</f>
      </c>
      <c r="I102" s="9"/>
      <c r="J102" s="9"/>
      <c r="K102" s="9"/>
      <c r="L102" s="9"/>
      <c r="M102" s="9"/>
      <c r="N102" s="9"/>
      <c r="O102" s="9"/>
      <c r="P102" s="9"/>
      <c r="Q102" s="9"/>
      <c r="R102" s="9"/>
      <c r="S102" s="9"/>
      <c r="T102" s="9"/>
      <c r="U102" s="9"/>
      <c r="V102" s="9"/>
      <c r="W102" s="9"/>
      <c r="X102" s="9"/>
      <c r="Y102" s="9"/>
      <c r="Z102" s="9"/>
      <c r="AA102" s="9"/>
      <c r="AB102" s="9"/>
      <c r="AC102" s="9"/>
      <c r="AD102" s="125" cm="1">
        <f t="array" ref="AD102">'ادخال البيانات'!E113</f>
        <v>0</v>
      </c>
      <c r="AE102" s="125" cm="1">
        <f t="array" ref="AE102">'ادخال البيانات'!H113</f>
        <v>0</v>
      </c>
      <c r="AF102" s="125" cm="1">
        <f t="array" ref="AF102">'ادخال البيانات'!K113</f>
        <v>0</v>
      </c>
      <c r="AG102" s="125" cm="1">
        <f t="array" ref="AG102">'ادخال البيانات'!N113</f>
        <v>0</v>
      </c>
      <c r="AH102" s="125" cm="1">
        <f t="array" ref="AH102">'ادخال البيانات'!Q113</f>
        <v>0</v>
      </c>
      <c r="AI102" s="125" cm="1">
        <f t="array" ref="AI102">'ادخال البيانات'!T113</f>
        <v>0</v>
      </c>
      <c r="AJ102" s="125" cm="1">
        <f t="array" ref="AJ102">'ادخال البيانات'!W113</f>
        <v>0</v>
      </c>
      <c r="AK102" s="125" cm="1">
        <f t="array" ref="AK102">'ادخال البيانات'!Z113</f>
        <v>0</v>
      </c>
      <c r="AL102" s="125" cm="1">
        <f t="array" ref="AL102">'ادخال البيانات'!AC113</f>
        <v>0</v>
      </c>
    </row>
    <row r="103" ht="13.8" customHeight="1">
      <c r="A103" s="9"/>
      <c r="B103" s="95" cm="1">
        <f t="array" ref="B103">'الترتيب التنازلي '!BF76</f>
        <v>64</v>
      </c>
      <c r="C103" t="str" s="89" cm="1">
        <f t="array" ref="C103">'الترتيب التنازلي '!BS76</f>
      </c>
      <c r="D103" s="90"/>
      <c r="E103" s="90"/>
      <c r="F103" t="str" s="89" cm="1">
        <f t="array" ref="F103">'الترتيب التنازلي '!BT76</f>
      </c>
      <c r="G103" t="str" s="89" cm="1">
        <f t="array" ref="G103">'الترتيب التنازلي '!BU76</f>
      </c>
      <c r="H103" t="str" s="89" cm="1">
        <f t="array" ref="H103">'الترتيب التنازلي  (2)'!BV76</f>
      </c>
      <c r="I103" s="9"/>
      <c r="J103" s="9"/>
      <c r="K103" s="9"/>
      <c r="L103" s="9"/>
      <c r="M103" s="9"/>
      <c r="N103" s="9"/>
      <c r="O103" s="9"/>
      <c r="P103" s="9"/>
      <c r="Q103" s="9"/>
      <c r="R103" s="9"/>
      <c r="S103" s="9"/>
      <c r="T103" s="9"/>
      <c r="U103" s="9"/>
      <c r="V103" s="9"/>
      <c r="W103" s="9"/>
      <c r="X103" s="9"/>
      <c r="Y103" s="9"/>
      <c r="Z103" s="9"/>
      <c r="AA103" s="9"/>
      <c r="AB103" s="9"/>
      <c r="AC103" s="9"/>
      <c r="AD103" s="125" cm="1">
        <f t="array" ref="AD103">'ادخال البيانات'!E114</f>
        <v>0</v>
      </c>
      <c r="AE103" s="125" cm="1">
        <f t="array" ref="AE103">'ادخال البيانات'!H114</f>
        <v>0</v>
      </c>
      <c r="AF103" s="125" cm="1">
        <f t="array" ref="AF103">'ادخال البيانات'!K114</f>
        <v>0</v>
      </c>
      <c r="AG103" s="125" cm="1">
        <f t="array" ref="AG103">'ادخال البيانات'!N114</f>
        <v>0</v>
      </c>
      <c r="AH103" s="125" cm="1">
        <f t="array" ref="AH103">'ادخال البيانات'!Q114</f>
        <v>0</v>
      </c>
      <c r="AI103" s="125" cm="1">
        <f t="array" ref="AI103">'ادخال البيانات'!T114</f>
        <v>0</v>
      </c>
      <c r="AJ103" s="125" cm="1">
        <f t="array" ref="AJ103">'ادخال البيانات'!W114</f>
        <v>0</v>
      </c>
      <c r="AK103" s="125" cm="1">
        <f t="array" ref="AK103">'ادخال البيانات'!Z114</f>
        <v>0</v>
      </c>
      <c r="AL103" s="125" cm="1">
        <f t="array" ref="AL103">'ادخال البيانات'!AC114</f>
        <v>0</v>
      </c>
    </row>
    <row r="104" ht="13.8" customHeight="1">
      <c r="A104" s="9"/>
      <c r="B104" s="95" cm="1">
        <f t="array" ref="B104">'الترتيب التنازلي '!BF77</f>
        <v>65</v>
      </c>
      <c r="C104" t="str" s="89" cm="1">
        <f t="array" ref="C104">'الترتيب التنازلي '!BS77</f>
      </c>
      <c r="D104" s="90"/>
      <c r="E104" s="90"/>
      <c r="F104" t="str" s="89" cm="1">
        <f t="array" ref="F104">'الترتيب التنازلي '!BT77</f>
      </c>
      <c r="G104" t="str" s="89" cm="1">
        <f t="array" ref="G104">'الترتيب التنازلي '!BU77</f>
      </c>
      <c r="H104" t="str" s="89" cm="1">
        <f t="array" ref="H104">'الترتيب التنازلي  (2)'!BV77</f>
      </c>
      <c r="I104" s="9"/>
      <c r="J104" s="9"/>
      <c r="K104" s="9"/>
      <c r="L104" s="9"/>
      <c r="M104" s="9"/>
      <c r="N104" s="9"/>
      <c r="O104" s="9"/>
      <c r="P104" s="9"/>
      <c r="Q104" s="9"/>
      <c r="R104" s="9"/>
      <c r="S104" s="9"/>
      <c r="T104" s="9"/>
      <c r="U104" s="9"/>
      <c r="V104" s="9"/>
      <c r="W104" s="9"/>
      <c r="X104" s="9"/>
      <c r="Y104" s="9"/>
      <c r="Z104" s="9"/>
      <c r="AA104" s="9"/>
      <c r="AB104" s="9"/>
      <c r="AC104" s="9"/>
      <c r="AD104" s="125" cm="1">
        <f t="array" ref="AD104">'ادخال البيانات'!E115</f>
        <v>0</v>
      </c>
      <c r="AE104" s="125" cm="1">
        <f t="array" ref="AE104">'ادخال البيانات'!H115</f>
        <v>0</v>
      </c>
      <c r="AF104" s="125" cm="1">
        <f t="array" ref="AF104">'ادخال البيانات'!K115</f>
        <v>0</v>
      </c>
      <c r="AG104" s="125" cm="1">
        <f t="array" ref="AG104">'ادخال البيانات'!N115</f>
        <v>0</v>
      </c>
      <c r="AH104" s="125" cm="1">
        <f t="array" ref="AH104">'ادخال البيانات'!Q115</f>
        <v>0</v>
      </c>
      <c r="AI104" s="125" cm="1">
        <f t="array" ref="AI104">'ادخال البيانات'!T115</f>
        <v>0</v>
      </c>
      <c r="AJ104" s="125" cm="1">
        <f t="array" ref="AJ104">'ادخال البيانات'!W115</f>
        <v>0</v>
      </c>
      <c r="AK104" s="125" cm="1">
        <f t="array" ref="AK104">'ادخال البيانات'!Z115</f>
        <v>0</v>
      </c>
      <c r="AL104" s="125" cm="1">
        <f t="array" ref="AL104">'ادخال البيانات'!AC115</f>
        <v>0</v>
      </c>
    </row>
    <row r="105" ht="13.8" customHeight="1">
      <c r="A105" s="9"/>
      <c r="B105" s="95" cm="1">
        <f t="array" ref="B105">'الترتيب التنازلي '!BF78</f>
        <v>66</v>
      </c>
      <c r="C105" t="str" s="89" cm="1">
        <f t="array" ref="C105">'الترتيب التنازلي '!BS78</f>
      </c>
      <c r="D105" s="90"/>
      <c r="E105" s="90"/>
      <c r="F105" t="str" s="89" cm="1">
        <f t="array" ref="F105">'الترتيب التنازلي '!BT78</f>
      </c>
      <c r="G105" t="str" s="89" cm="1">
        <f t="array" ref="G105">'الترتيب التنازلي '!BU78</f>
      </c>
      <c r="H105" t="str" s="89" cm="1">
        <f t="array" ref="H105">'الترتيب التنازلي  (2)'!BV78</f>
      </c>
      <c r="I105" s="9"/>
      <c r="J105" s="9"/>
      <c r="K105" s="9"/>
      <c r="L105" s="9"/>
      <c r="M105" s="9"/>
      <c r="N105" s="9"/>
      <c r="O105" s="9"/>
      <c r="P105" s="9"/>
      <c r="Q105" s="9"/>
      <c r="R105" s="9"/>
      <c r="S105" s="9"/>
      <c r="T105" s="9"/>
      <c r="U105" s="9"/>
      <c r="V105" s="9"/>
      <c r="W105" s="9"/>
      <c r="X105" s="9"/>
      <c r="Y105" s="9"/>
      <c r="Z105" s="9"/>
      <c r="AA105" s="9"/>
      <c r="AB105" s="9"/>
      <c r="AC105" s="9"/>
      <c r="AD105" s="125" cm="1">
        <f t="array" ref="AD105">'ادخال البيانات'!E116</f>
        <v>0</v>
      </c>
      <c r="AE105" s="125" cm="1">
        <f t="array" ref="AE105">'ادخال البيانات'!H116</f>
        <v>0</v>
      </c>
      <c r="AF105" s="125" cm="1">
        <f t="array" ref="AF105">'ادخال البيانات'!K116</f>
        <v>0</v>
      </c>
      <c r="AG105" s="125" cm="1">
        <f t="array" ref="AG105">'ادخال البيانات'!N116</f>
        <v>0</v>
      </c>
      <c r="AH105" s="125" cm="1">
        <f t="array" ref="AH105">'ادخال البيانات'!Q116</f>
        <v>0</v>
      </c>
      <c r="AI105" s="125" cm="1">
        <f t="array" ref="AI105">'ادخال البيانات'!T116</f>
        <v>0</v>
      </c>
      <c r="AJ105" s="125" cm="1">
        <f t="array" ref="AJ105">'ادخال البيانات'!W116</f>
        <v>0</v>
      </c>
      <c r="AK105" s="125" cm="1">
        <f t="array" ref="AK105">'ادخال البيانات'!Z116</f>
        <v>0</v>
      </c>
      <c r="AL105" s="125" cm="1">
        <f t="array" ref="AL105">'ادخال البيانات'!AC116</f>
        <v>0</v>
      </c>
    </row>
    <row r="106" ht="13.8" customHeight="1">
      <c r="A106" s="9"/>
      <c r="B106" s="95" cm="1">
        <f t="array" ref="B106">'الترتيب التنازلي '!BF79</f>
        <v>67</v>
      </c>
      <c r="C106" t="str" s="89" cm="1">
        <f t="array" ref="C106">'الترتيب التنازلي '!BS79</f>
      </c>
      <c r="D106" s="90"/>
      <c r="E106" s="90"/>
      <c r="F106" t="str" s="89" cm="1">
        <f t="array" ref="F106">'الترتيب التنازلي '!BT79</f>
      </c>
      <c r="G106" t="str" s="89" cm="1">
        <f t="array" ref="G106">'الترتيب التنازلي '!BU79</f>
      </c>
      <c r="H106" t="str" s="89" cm="1">
        <f t="array" ref="H106">'الترتيب التنازلي  (2)'!BV79</f>
      </c>
      <c r="I106" s="9"/>
      <c r="J106" s="9"/>
      <c r="K106" s="9"/>
      <c r="L106" s="9"/>
      <c r="M106" s="9"/>
      <c r="N106" s="9"/>
      <c r="O106" s="9"/>
      <c r="P106" s="9"/>
      <c r="Q106" s="9"/>
      <c r="R106" s="9"/>
      <c r="S106" s="9"/>
      <c r="T106" s="9"/>
      <c r="U106" s="9"/>
      <c r="V106" s="9"/>
      <c r="W106" s="9"/>
      <c r="X106" s="9"/>
      <c r="Y106" s="9"/>
      <c r="Z106" s="9"/>
      <c r="AA106" s="9"/>
      <c r="AB106" s="9"/>
      <c r="AC106" s="9"/>
      <c r="AD106" s="125" cm="1">
        <f t="array" ref="AD106">'ادخال البيانات'!E117</f>
        <v>0</v>
      </c>
      <c r="AE106" s="125" cm="1">
        <f t="array" ref="AE106">'ادخال البيانات'!H117</f>
        <v>0</v>
      </c>
      <c r="AF106" s="125" cm="1">
        <f t="array" ref="AF106">'ادخال البيانات'!K117</f>
        <v>0</v>
      </c>
      <c r="AG106" s="125" cm="1">
        <f t="array" ref="AG106">'ادخال البيانات'!N117</f>
        <v>0</v>
      </c>
      <c r="AH106" s="125" cm="1">
        <f t="array" ref="AH106">'ادخال البيانات'!Q117</f>
        <v>0</v>
      </c>
      <c r="AI106" s="125" cm="1">
        <f t="array" ref="AI106">'ادخال البيانات'!T117</f>
        <v>0</v>
      </c>
      <c r="AJ106" s="125" cm="1">
        <f t="array" ref="AJ106">'ادخال البيانات'!W117</f>
        <v>0</v>
      </c>
      <c r="AK106" s="125" cm="1">
        <f t="array" ref="AK106">'ادخال البيانات'!Z117</f>
        <v>0</v>
      </c>
      <c r="AL106" s="125" cm="1">
        <f t="array" ref="AL106">'ادخال البيانات'!AC117</f>
        <v>0</v>
      </c>
    </row>
    <row r="107" ht="13.8" customHeight="1">
      <c r="A107" s="9"/>
      <c r="B107" s="95" cm="1">
        <f t="array" ref="B107">'الترتيب التنازلي '!BF80</f>
        <v>68</v>
      </c>
      <c r="C107" t="str" s="89" cm="1">
        <f t="array" ref="C107">'الترتيب التنازلي '!BS80</f>
      </c>
      <c r="D107" s="90"/>
      <c r="E107" s="90"/>
      <c r="F107" t="str" s="89" cm="1">
        <f t="array" ref="F107">'الترتيب التنازلي '!BT80</f>
      </c>
      <c r="G107" t="str" s="89" cm="1">
        <f t="array" ref="G107">'الترتيب التنازلي '!BU80</f>
      </c>
      <c r="H107" t="str" s="89" cm="1">
        <f t="array" ref="H107">'الترتيب التنازلي  (2)'!BV80</f>
      </c>
      <c r="I107" s="9"/>
      <c r="J107" s="9"/>
      <c r="K107" s="9"/>
      <c r="L107" s="9"/>
      <c r="M107" s="9"/>
      <c r="N107" s="9"/>
      <c r="O107" s="9"/>
      <c r="P107" s="9"/>
      <c r="Q107" s="9"/>
      <c r="R107" s="9"/>
      <c r="S107" s="9"/>
      <c r="T107" s="9"/>
      <c r="U107" s="9"/>
      <c r="V107" s="9"/>
      <c r="W107" s="9"/>
      <c r="X107" s="9"/>
      <c r="Y107" s="9"/>
      <c r="Z107" s="9"/>
      <c r="AA107" s="9"/>
      <c r="AB107" s="9"/>
      <c r="AC107" s="9"/>
      <c r="AD107" s="125" cm="1">
        <f t="array" ref="AD107">'ادخال البيانات'!E118</f>
        <v>0</v>
      </c>
      <c r="AE107" s="125" cm="1">
        <f t="array" ref="AE107">'ادخال البيانات'!H118</f>
        <v>0</v>
      </c>
      <c r="AF107" s="125" cm="1">
        <f t="array" ref="AF107">'ادخال البيانات'!K118</f>
        <v>0</v>
      </c>
      <c r="AG107" s="125" cm="1">
        <f t="array" ref="AG107">'ادخال البيانات'!N118</f>
        <v>0</v>
      </c>
      <c r="AH107" s="125" cm="1">
        <f t="array" ref="AH107">'ادخال البيانات'!Q118</f>
        <v>0</v>
      </c>
      <c r="AI107" s="125" cm="1">
        <f t="array" ref="AI107">'ادخال البيانات'!T118</f>
        <v>0</v>
      </c>
      <c r="AJ107" s="125" cm="1">
        <f t="array" ref="AJ107">'ادخال البيانات'!W118</f>
        <v>0</v>
      </c>
      <c r="AK107" s="125" cm="1">
        <f t="array" ref="AK107">'ادخال البيانات'!Z118</f>
        <v>0</v>
      </c>
      <c r="AL107" s="125" cm="1">
        <f t="array" ref="AL107">'ادخال البيانات'!AC118</f>
        <v>0</v>
      </c>
    </row>
    <row r="108" ht="13.8" customHeight="1">
      <c r="A108" s="9"/>
      <c r="B108" s="95" cm="1">
        <f t="array" ref="B108">'الترتيب التنازلي '!BF81</f>
        <v>69</v>
      </c>
      <c r="C108" t="str" s="89" cm="1">
        <f t="array" ref="C108">'الترتيب التنازلي '!BS81</f>
      </c>
      <c r="D108" s="90"/>
      <c r="E108" s="90"/>
      <c r="F108" t="str" s="89" cm="1">
        <f t="array" ref="F108">'الترتيب التنازلي '!BT81</f>
      </c>
      <c r="G108" t="str" s="89" cm="1">
        <f t="array" ref="G108">'الترتيب التنازلي '!BU81</f>
      </c>
      <c r="H108" t="str" s="89" cm="1">
        <f t="array" ref="H108">'الترتيب التنازلي  (2)'!BV81</f>
      </c>
      <c r="I108" s="9"/>
      <c r="J108" s="9"/>
      <c r="K108" s="9"/>
      <c r="L108" s="9"/>
      <c r="M108" s="9"/>
      <c r="N108" s="9"/>
      <c r="O108" s="9"/>
      <c r="P108" s="9"/>
      <c r="Q108" s="9"/>
      <c r="R108" s="9"/>
      <c r="S108" s="9"/>
      <c r="T108" s="9"/>
      <c r="U108" s="9"/>
      <c r="V108" s="9"/>
      <c r="W108" s="9"/>
      <c r="X108" s="9"/>
      <c r="Y108" s="9"/>
      <c r="Z108" s="9"/>
      <c r="AA108" s="9"/>
      <c r="AB108" s="9"/>
      <c r="AC108" s="9"/>
      <c r="AD108" s="125" cm="1">
        <f t="array" ref="AD108">'ادخال البيانات'!E119</f>
        <v>0</v>
      </c>
      <c r="AE108" s="125" cm="1">
        <f t="array" ref="AE108">'ادخال البيانات'!H119</f>
        <v>0</v>
      </c>
      <c r="AF108" s="125" cm="1">
        <f t="array" ref="AF108">'ادخال البيانات'!K119</f>
        <v>0</v>
      </c>
      <c r="AG108" s="125" cm="1">
        <f t="array" ref="AG108">'ادخال البيانات'!N119</f>
        <v>0</v>
      </c>
      <c r="AH108" s="125" cm="1">
        <f t="array" ref="AH108">'ادخال البيانات'!Q119</f>
        <v>0</v>
      </c>
      <c r="AI108" s="125" cm="1">
        <f t="array" ref="AI108">'ادخال البيانات'!T119</f>
        <v>0</v>
      </c>
      <c r="AJ108" s="125" cm="1">
        <f t="array" ref="AJ108">'ادخال البيانات'!W119</f>
        <v>0</v>
      </c>
      <c r="AK108" s="125" cm="1">
        <f t="array" ref="AK108">'ادخال البيانات'!Z119</f>
        <v>0</v>
      </c>
      <c r="AL108" s="125" cm="1">
        <f t="array" ref="AL108">'ادخال البيانات'!AC119</f>
        <v>0</v>
      </c>
    </row>
    <row r="109" ht="13.8" customHeight="1">
      <c r="A109" s="9"/>
      <c r="B109" s="95" cm="1">
        <f t="array" ref="B109">'الترتيب التنازلي '!BF82</f>
        <v>70</v>
      </c>
      <c r="C109" t="str" s="89" cm="1">
        <f t="array" ref="C109">'الترتيب التنازلي '!BS82</f>
      </c>
      <c r="D109" s="90"/>
      <c r="E109" s="90"/>
      <c r="F109" t="str" s="89" cm="1">
        <f t="array" ref="F109">'الترتيب التنازلي '!BT82</f>
      </c>
      <c r="G109" t="str" s="89" cm="1">
        <f t="array" ref="G109">'الترتيب التنازلي '!BU82</f>
      </c>
      <c r="H109" t="str" s="89" cm="1">
        <f t="array" ref="H109">'الترتيب التنازلي  (2)'!BV82</f>
      </c>
      <c r="I109" s="9"/>
      <c r="J109" s="9"/>
      <c r="K109" s="9"/>
      <c r="L109" s="9"/>
      <c r="M109" s="9"/>
      <c r="N109" s="9"/>
      <c r="O109" s="9"/>
      <c r="P109" s="9"/>
      <c r="Q109" s="9"/>
      <c r="R109" s="9"/>
      <c r="S109" s="9"/>
      <c r="T109" s="9"/>
      <c r="U109" s="9"/>
      <c r="V109" s="9"/>
      <c r="W109" s="9"/>
      <c r="X109" s="9"/>
      <c r="Y109" s="9"/>
      <c r="Z109" s="9"/>
      <c r="AA109" s="9"/>
      <c r="AB109" s="9"/>
      <c r="AC109" s="9"/>
      <c r="AD109" s="125" cm="1">
        <f t="array" ref="AD109">'ادخال البيانات'!E120</f>
        <v>0</v>
      </c>
      <c r="AE109" s="125" cm="1">
        <f t="array" ref="AE109">'ادخال البيانات'!H120</f>
        <v>0</v>
      </c>
      <c r="AF109" s="125" cm="1">
        <f t="array" ref="AF109">'ادخال البيانات'!K120</f>
        <v>0</v>
      </c>
      <c r="AG109" s="125" cm="1">
        <f t="array" ref="AG109">'ادخال البيانات'!N120</f>
        <v>0</v>
      </c>
      <c r="AH109" s="125" cm="1">
        <f t="array" ref="AH109">'ادخال البيانات'!Q120</f>
        <v>0</v>
      </c>
      <c r="AI109" s="125" cm="1">
        <f t="array" ref="AI109">'ادخال البيانات'!T120</f>
        <v>0</v>
      </c>
      <c r="AJ109" s="125" cm="1">
        <f t="array" ref="AJ109">'ادخال البيانات'!W120</f>
        <v>0</v>
      </c>
      <c r="AK109" s="125" cm="1">
        <f t="array" ref="AK109">'ادخال البيانات'!Z120</f>
        <v>0</v>
      </c>
      <c r="AL109" s="125" cm="1">
        <f t="array" ref="AL109">'ادخال البيانات'!AC120</f>
        <v>0</v>
      </c>
    </row>
    <row r="110" ht="13.8" customHeight="1">
      <c r="A110" s="9"/>
      <c r="B110" s="95" cm="1">
        <f t="array" ref="B110">'الترتيب التنازلي '!BF83</f>
        <v>71</v>
      </c>
      <c r="C110" t="str" s="89" cm="1">
        <f t="array" ref="C110">'الترتيب التنازلي '!BS83</f>
      </c>
      <c r="D110" s="90"/>
      <c r="E110" s="90"/>
      <c r="F110" t="str" s="89" cm="1">
        <f t="array" ref="F110">'الترتيب التنازلي '!BT83</f>
      </c>
      <c r="G110" t="str" s="89" cm="1">
        <f t="array" ref="G110">'الترتيب التنازلي '!BU83</f>
      </c>
      <c r="H110" t="str" s="89" cm="1">
        <f t="array" ref="H110">'الترتيب التنازلي  (2)'!BV83</f>
      </c>
      <c r="I110" s="9"/>
      <c r="J110" s="9"/>
      <c r="K110" s="9"/>
      <c r="L110" s="9"/>
      <c r="M110" s="9"/>
      <c r="N110" s="9"/>
      <c r="O110" s="9"/>
      <c r="P110" s="9"/>
      <c r="Q110" s="9"/>
      <c r="R110" s="9"/>
      <c r="S110" s="9"/>
      <c r="T110" s="9"/>
      <c r="U110" s="9"/>
      <c r="V110" s="9"/>
      <c r="W110" s="9"/>
      <c r="X110" s="9"/>
      <c r="Y110" s="9"/>
      <c r="Z110" s="9"/>
      <c r="AA110" s="9"/>
      <c r="AB110" s="9"/>
      <c r="AC110" s="9"/>
      <c r="AD110" s="125" cm="1">
        <f t="array" ref="AD110">'ادخال البيانات'!E121</f>
        <v>0</v>
      </c>
      <c r="AE110" s="125" cm="1">
        <f t="array" ref="AE110">'ادخال البيانات'!H121</f>
        <v>0</v>
      </c>
      <c r="AF110" s="125" cm="1">
        <f t="array" ref="AF110">'ادخال البيانات'!K121</f>
        <v>0</v>
      </c>
      <c r="AG110" s="125" cm="1">
        <f t="array" ref="AG110">'ادخال البيانات'!N121</f>
        <v>0</v>
      </c>
      <c r="AH110" s="125" cm="1">
        <f t="array" ref="AH110">'ادخال البيانات'!Q121</f>
        <v>0</v>
      </c>
      <c r="AI110" s="125" cm="1">
        <f t="array" ref="AI110">'ادخال البيانات'!T121</f>
        <v>0</v>
      </c>
      <c r="AJ110" s="125" cm="1">
        <f t="array" ref="AJ110">'ادخال البيانات'!W121</f>
        <v>0</v>
      </c>
      <c r="AK110" s="125" cm="1">
        <f t="array" ref="AK110">'ادخال البيانات'!Z121</f>
        <v>0</v>
      </c>
      <c r="AL110" s="125" cm="1">
        <f t="array" ref="AL110">'ادخال البيانات'!AC121</f>
        <v>0</v>
      </c>
    </row>
    <row r="111" ht="13.8" customHeight="1">
      <c r="A111" s="9"/>
      <c r="B111" s="95" cm="1">
        <f t="array" ref="B111">'الترتيب التنازلي '!BF84</f>
        <v>72</v>
      </c>
      <c r="C111" t="str" s="89" cm="1">
        <f t="array" ref="C111">'الترتيب التنازلي '!BS84</f>
      </c>
      <c r="D111" s="90"/>
      <c r="E111" s="90"/>
      <c r="F111" t="str" s="89" cm="1">
        <f t="array" ref="F111">'الترتيب التنازلي '!BT84</f>
      </c>
      <c r="G111" t="str" s="89" cm="1">
        <f t="array" ref="G111">'الترتيب التنازلي '!BU84</f>
      </c>
      <c r="H111" t="str" s="89" cm="1">
        <f t="array" ref="H111">'الترتيب التنازلي  (2)'!BV84</f>
      </c>
      <c r="I111" s="9"/>
      <c r="J111" s="9"/>
      <c r="K111" s="9"/>
      <c r="L111" s="9"/>
      <c r="M111" s="9"/>
      <c r="N111" s="9"/>
      <c r="O111" s="9"/>
      <c r="P111" s="9"/>
      <c r="Q111" s="9"/>
      <c r="R111" s="9"/>
      <c r="S111" s="9"/>
      <c r="T111" s="9"/>
      <c r="U111" s="9"/>
      <c r="V111" s="9"/>
      <c r="W111" s="9"/>
      <c r="X111" s="9"/>
      <c r="Y111" s="9"/>
      <c r="Z111" s="9"/>
      <c r="AA111" s="9"/>
      <c r="AB111" s="9"/>
      <c r="AC111" s="9"/>
      <c r="AD111" s="125" cm="1">
        <f t="array" ref="AD111">'ادخال البيانات'!E122</f>
        <v>0</v>
      </c>
      <c r="AE111" s="125" cm="1">
        <f t="array" ref="AE111">'ادخال البيانات'!H122</f>
        <v>0</v>
      </c>
      <c r="AF111" s="125" cm="1">
        <f t="array" ref="AF111">'ادخال البيانات'!K122</f>
        <v>0</v>
      </c>
      <c r="AG111" s="125" cm="1">
        <f t="array" ref="AG111">'ادخال البيانات'!N122</f>
        <v>0</v>
      </c>
      <c r="AH111" s="125" cm="1">
        <f t="array" ref="AH111">'ادخال البيانات'!Q122</f>
        <v>0</v>
      </c>
      <c r="AI111" s="125" cm="1">
        <f t="array" ref="AI111">'ادخال البيانات'!T122</f>
        <v>0</v>
      </c>
      <c r="AJ111" s="125" cm="1">
        <f t="array" ref="AJ111">'ادخال البيانات'!W122</f>
        <v>0</v>
      </c>
      <c r="AK111" s="125" cm="1">
        <f t="array" ref="AK111">'ادخال البيانات'!Z122</f>
        <v>0</v>
      </c>
      <c r="AL111" s="125" cm="1">
        <f t="array" ref="AL111">'ادخال البيانات'!AC122</f>
        <v>0</v>
      </c>
    </row>
    <row r="112" ht="13.8" customHeight="1">
      <c r="A112" s="9"/>
      <c r="B112" s="95" cm="1">
        <f t="array" ref="B112">'الترتيب التنازلي '!BF85</f>
        <v>73</v>
      </c>
      <c r="C112" t="str" s="89" cm="1">
        <f t="array" ref="C112">'الترتيب التنازلي '!BS85</f>
      </c>
      <c r="D112" s="90"/>
      <c r="E112" s="90"/>
      <c r="F112" t="str" s="89" cm="1">
        <f t="array" ref="F112">'الترتيب التنازلي '!BT85</f>
      </c>
      <c r="G112" t="str" s="89" cm="1">
        <f t="array" ref="G112">'الترتيب التنازلي '!BU85</f>
      </c>
      <c r="H112" t="str" s="89" cm="1">
        <f t="array" ref="H112">'الترتيب التنازلي  (2)'!BV85</f>
      </c>
      <c r="I112" s="9"/>
      <c r="J112" s="9"/>
      <c r="K112" s="9"/>
      <c r="L112" s="9"/>
      <c r="M112" s="9"/>
      <c r="N112" s="9"/>
      <c r="O112" s="9"/>
      <c r="P112" s="9"/>
      <c r="Q112" s="9"/>
      <c r="R112" s="9"/>
      <c r="S112" s="9"/>
      <c r="T112" s="9"/>
      <c r="U112" s="9"/>
      <c r="V112" s="9"/>
      <c r="W112" s="9"/>
      <c r="X112" s="9"/>
      <c r="Y112" s="9"/>
      <c r="Z112" s="9"/>
      <c r="AA112" s="9"/>
      <c r="AB112" s="9"/>
      <c r="AC112" s="9"/>
      <c r="AD112" s="125" cm="1">
        <f t="array" ref="AD112">'ادخال البيانات'!E123</f>
        <v>0</v>
      </c>
      <c r="AE112" s="125" cm="1">
        <f t="array" ref="AE112">'ادخال البيانات'!H123</f>
        <v>0</v>
      </c>
      <c r="AF112" s="125" cm="1">
        <f t="array" ref="AF112">'ادخال البيانات'!K123</f>
        <v>0</v>
      </c>
      <c r="AG112" s="125" cm="1">
        <f t="array" ref="AG112">'ادخال البيانات'!N123</f>
        <v>0</v>
      </c>
      <c r="AH112" s="125" cm="1">
        <f t="array" ref="AH112">'ادخال البيانات'!Q123</f>
        <v>0</v>
      </c>
      <c r="AI112" s="125" cm="1">
        <f t="array" ref="AI112">'ادخال البيانات'!T123</f>
        <v>0</v>
      </c>
      <c r="AJ112" s="125" cm="1">
        <f t="array" ref="AJ112">'ادخال البيانات'!W123</f>
        <v>0</v>
      </c>
      <c r="AK112" s="125" cm="1">
        <f t="array" ref="AK112">'ادخال البيانات'!Z123</f>
        <v>0</v>
      </c>
      <c r="AL112" s="125" cm="1">
        <f t="array" ref="AL112">'ادخال البيانات'!AC123</f>
        <v>0</v>
      </c>
    </row>
    <row r="113" ht="13.8" customHeight="1">
      <c r="A113" s="9"/>
      <c r="B113" s="95" cm="1">
        <f t="array" ref="B113">'الترتيب التنازلي '!BF86</f>
        <v>74</v>
      </c>
      <c r="C113" t="str" s="89" cm="1">
        <f t="array" ref="C113">'الترتيب التنازلي '!BS86</f>
      </c>
      <c r="D113" s="90"/>
      <c r="E113" s="90"/>
      <c r="F113" t="str" s="89" cm="1">
        <f t="array" ref="F113">'الترتيب التنازلي '!BT86</f>
      </c>
      <c r="G113" t="str" s="89" cm="1">
        <f t="array" ref="G113">'الترتيب التنازلي '!BU86</f>
      </c>
      <c r="H113" t="str" s="89" cm="1">
        <f t="array" ref="H113">'الترتيب التنازلي  (2)'!BV86</f>
      </c>
      <c r="I113" s="9"/>
      <c r="J113" s="9"/>
      <c r="K113" s="9"/>
      <c r="L113" s="9"/>
      <c r="M113" s="9"/>
      <c r="N113" s="9"/>
      <c r="O113" s="9"/>
      <c r="P113" s="9"/>
      <c r="Q113" s="9"/>
      <c r="R113" s="9"/>
      <c r="S113" s="9"/>
      <c r="T113" s="9"/>
      <c r="U113" s="9"/>
      <c r="V113" s="9"/>
      <c r="W113" s="9"/>
      <c r="X113" s="9"/>
      <c r="Y113" s="9"/>
      <c r="Z113" s="9"/>
      <c r="AA113" s="9"/>
      <c r="AB113" s="9"/>
      <c r="AC113" s="9"/>
      <c r="AD113" s="125" cm="1">
        <f t="array" ref="AD113">'ادخال البيانات'!E124</f>
        <v>0</v>
      </c>
      <c r="AE113" s="125" cm="1">
        <f t="array" ref="AE113">'ادخال البيانات'!H124</f>
        <v>0</v>
      </c>
      <c r="AF113" s="125" cm="1">
        <f t="array" ref="AF113">'ادخال البيانات'!K124</f>
        <v>0</v>
      </c>
      <c r="AG113" s="125" cm="1">
        <f t="array" ref="AG113">'ادخال البيانات'!N124</f>
        <v>0</v>
      </c>
      <c r="AH113" s="125" cm="1">
        <f t="array" ref="AH113">'ادخال البيانات'!Q124</f>
        <v>0</v>
      </c>
      <c r="AI113" s="125" cm="1">
        <f t="array" ref="AI113">'ادخال البيانات'!T124</f>
        <v>0</v>
      </c>
      <c r="AJ113" s="125" cm="1">
        <f t="array" ref="AJ113">'ادخال البيانات'!W124</f>
        <v>0</v>
      </c>
      <c r="AK113" s="125" cm="1">
        <f t="array" ref="AK113">'ادخال البيانات'!Z124</f>
        <v>0</v>
      </c>
      <c r="AL113" s="125" cm="1">
        <f t="array" ref="AL113">'ادخال البيانات'!AC124</f>
        <v>0</v>
      </c>
    </row>
    <row r="114" ht="13.8" customHeight="1">
      <c r="A114" s="9"/>
      <c r="B114" s="95" cm="1">
        <f t="array" ref="B114">'الترتيب التنازلي '!BF87</f>
        <v>75</v>
      </c>
      <c r="C114" t="str" s="89" cm="1">
        <f t="array" ref="C114">'الترتيب التنازلي '!BS87</f>
      </c>
      <c r="D114" s="90"/>
      <c r="E114" s="90"/>
      <c r="F114" t="str" s="89" cm="1">
        <f t="array" ref="F114">'الترتيب التنازلي '!BT87</f>
      </c>
      <c r="G114" t="str" s="89" cm="1">
        <f t="array" ref="G114">'الترتيب التنازلي '!BU87</f>
      </c>
      <c r="H114" t="str" s="89" cm="1">
        <f t="array" ref="H114">'الترتيب التنازلي  (2)'!BV87</f>
      </c>
      <c r="I114" s="9"/>
      <c r="J114" s="9"/>
      <c r="K114" s="9"/>
      <c r="L114" s="9"/>
      <c r="M114" s="9"/>
      <c r="N114" s="9"/>
      <c r="O114" s="9"/>
      <c r="P114" s="9"/>
      <c r="Q114" s="9"/>
      <c r="R114" s="9"/>
      <c r="S114" s="9"/>
      <c r="T114" s="9"/>
      <c r="U114" s="9"/>
      <c r="V114" s="9"/>
      <c r="W114" s="9"/>
      <c r="X114" s="9"/>
      <c r="Y114" s="9"/>
      <c r="Z114" s="9"/>
      <c r="AA114" s="9"/>
      <c r="AB114" s="9"/>
      <c r="AC114" s="9"/>
      <c r="AD114" s="125" cm="1">
        <f t="array" ref="AD114">'ادخال البيانات'!E125</f>
        <v>0</v>
      </c>
      <c r="AE114" s="125" cm="1">
        <f t="array" ref="AE114">'ادخال البيانات'!H125</f>
        <v>0</v>
      </c>
      <c r="AF114" s="125" cm="1">
        <f t="array" ref="AF114">'ادخال البيانات'!K125</f>
        <v>0</v>
      </c>
      <c r="AG114" s="125" cm="1">
        <f t="array" ref="AG114">'ادخال البيانات'!N125</f>
        <v>0</v>
      </c>
      <c r="AH114" s="125" cm="1">
        <f t="array" ref="AH114">'ادخال البيانات'!Q125</f>
        <v>0</v>
      </c>
      <c r="AI114" s="125" cm="1">
        <f t="array" ref="AI114">'ادخال البيانات'!T125</f>
        <v>0</v>
      </c>
      <c r="AJ114" s="125" cm="1">
        <f t="array" ref="AJ114">'ادخال البيانات'!W125</f>
        <v>0</v>
      </c>
      <c r="AK114" s="125" cm="1">
        <f t="array" ref="AK114">'ادخال البيانات'!Z125</f>
        <v>0</v>
      </c>
      <c r="AL114" s="125" cm="1">
        <f t="array" ref="AL114">'ادخال البيانات'!AC125</f>
        <v>0</v>
      </c>
    </row>
    <row r="115" ht="13.8" customHeight="1">
      <c r="A115" s="9"/>
      <c r="B115" s="95" cm="1">
        <f t="array" ref="B115">'الترتيب التنازلي '!BF88</f>
        <v>76</v>
      </c>
      <c r="C115" t="str" s="89" cm="1">
        <f t="array" ref="C115">'الترتيب التنازلي '!BS88</f>
      </c>
      <c r="D115" s="90"/>
      <c r="E115" s="90"/>
      <c r="F115" t="str" s="89" cm="1">
        <f t="array" ref="F115">'الترتيب التنازلي '!BT88</f>
      </c>
      <c r="G115" t="str" s="89" cm="1">
        <f t="array" ref="G115">'الترتيب التنازلي '!BU88</f>
      </c>
      <c r="H115" t="str" s="89" cm="1">
        <f t="array" ref="H115">'الترتيب التنازلي  (2)'!BV88</f>
      </c>
      <c r="I115" s="9"/>
      <c r="J115" s="9"/>
      <c r="K115" s="9"/>
      <c r="L115" s="9"/>
      <c r="M115" s="9"/>
      <c r="N115" s="9"/>
      <c r="O115" s="9"/>
      <c r="P115" s="9"/>
      <c r="Q115" s="9"/>
      <c r="R115" s="9"/>
      <c r="S115" s="9"/>
      <c r="T115" s="9"/>
      <c r="U115" s="9"/>
      <c r="V115" s="9"/>
      <c r="W115" s="9"/>
      <c r="X115" s="9"/>
      <c r="Y115" s="9"/>
      <c r="Z115" s="9"/>
      <c r="AA115" s="9"/>
      <c r="AB115" s="9"/>
      <c r="AC115" s="9"/>
      <c r="AD115" s="125" cm="1">
        <f t="array" ref="AD115">'ادخال البيانات'!E126</f>
        <v>0</v>
      </c>
      <c r="AE115" s="125" cm="1">
        <f t="array" ref="AE115">'ادخال البيانات'!H126</f>
        <v>0</v>
      </c>
      <c r="AF115" s="125" cm="1">
        <f t="array" ref="AF115">'ادخال البيانات'!K126</f>
        <v>0</v>
      </c>
      <c r="AG115" s="125" cm="1">
        <f t="array" ref="AG115">'ادخال البيانات'!N126</f>
        <v>0</v>
      </c>
      <c r="AH115" s="125" cm="1">
        <f t="array" ref="AH115">'ادخال البيانات'!Q126</f>
        <v>0</v>
      </c>
      <c r="AI115" s="125" cm="1">
        <f t="array" ref="AI115">'ادخال البيانات'!T126</f>
        <v>0</v>
      </c>
      <c r="AJ115" s="125" cm="1">
        <f t="array" ref="AJ115">'ادخال البيانات'!W126</f>
        <v>0</v>
      </c>
      <c r="AK115" s="125" cm="1">
        <f t="array" ref="AK115">'ادخال البيانات'!Z126</f>
        <v>0</v>
      </c>
      <c r="AL115" s="125" cm="1">
        <f t="array" ref="AL115">'ادخال البيانات'!AC126</f>
        <v>0</v>
      </c>
    </row>
    <row r="116" ht="13.8" customHeight="1">
      <c r="A116" s="9"/>
      <c r="B116" s="95" cm="1">
        <f t="array" ref="B116">'الترتيب التنازلي '!BF89</f>
        <v>77</v>
      </c>
      <c r="C116" t="str" s="89" cm="1">
        <f t="array" ref="C116">'الترتيب التنازلي '!BS89</f>
      </c>
      <c r="D116" s="90"/>
      <c r="E116" s="90"/>
      <c r="F116" t="str" s="89" cm="1">
        <f t="array" ref="F116">'الترتيب التنازلي '!BT89</f>
      </c>
      <c r="G116" t="str" s="89" cm="1">
        <f t="array" ref="G116">'الترتيب التنازلي '!BU89</f>
      </c>
      <c r="H116" t="str" s="89" cm="1">
        <f t="array" ref="H116">'الترتيب التنازلي  (2)'!BV89</f>
      </c>
      <c r="I116" s="9"/>
      <c r="J116" s="9"/>
      <c r="K116" s="9"/>
      <c r="L116" s="9"/>
      <c r="M116" s="9"/>
      <c r="N116" s="9"/>
      <c r="O116" s="9"/>
      <c r="P116" s="9"/>
      <c r="Q116" s="9"/>
      <c r="R116" s="9"/>
      <c r="S116" s="9"/>
      <c r="T116" s="9"/>
      <c r="U116" s="9"/>
      <c r="V116" s="9"/>
      <c r="W116" s="9"/>
      <c r="X116" s="9"/>
      <c r="Y116" s="9"/>
      <c r="Z116" s="9"/>
      <c r="AA116" s="9"/>
      <c r="AB116" s="9"/>
      <c r="AC116" s="9"/>
      <c r="AD116" s="125" cm="1">
        <f t="array" ref="AD116">'ادخال البيانات'!E127</f>
        <v>0</v>
      </c>
      <c r="AE116" s="125" cm="1">
        <f t="array" ref="AE116">'ادخال البيانات'!H127</f>
        <v>0</v>
      </c>
      <c r="AF116" s="125" cm="1">
        <f t="array" ref="AF116">'ادخال البيانات'!K127</f>
        <v>0</v>
      </c>
      <c r="AG116" s="125" cm="1">
        <f t="array" ref="AG116">'ادخال البيانات'!N127</f>
        <v>0</v>
      </c>
      <c r="AH116" s="125" cm="1">
        <f t="array" ref="AH116">'ادخال البيانات'!Q127</f>
        <v>0</v>
      </c>
      <c r="AI116" s="125" cm="1">
        <f t="array" ref="AI116">'ادخال البيانات'!T127</f>
        <v>0</v>
      </c>
      <c r="AJ116" s="125" cm="1">
        <f t="array" ref="AJ116">'ادخال البيانات'!W127</f>
        <v>0</v>
      </c>
      <c r="AK116" s="125" cm="1">
        <f t="array" ref="AK116">'ادخال البيانات'!Z127</f>
        <v>0</v>
      </c>
      <c r="AL116" s="125" cm="1">
        <f t="array" ref="AL116">'ادخال البيانات'!AC127</f>
        <v>0</v>
      </c>
    </row>
    <row r="117" ht="13.8" customHeight="1">
      <c r="A117" s="9"/>
      <c r="B117" s="95" cm="1">
        <f t="array" ref="B117">'الترتيب التنازلي '!BF90</f>
        <v>78</v>
      </c>
      <c r="C117" t="str" s="89" cm="1">
        <f t="array" ref="C117">'الترتيب التنازلي '!BS90</f>
      </c>
      <c r="D117" s="90"/>
      <c r="E117" s="90"/>
      <c r="F117" t="str" s="89" cm="1">
        <f t="array" ref="F117">'الترتيب التنازلي '!BT90</f>
      </c>
      <c r="G117" t="str" s="89" cm="1">
        <f t="array" ref="G117">'الترتيب التنازلي '!BU90</f>
      </c>
      <c r="H117" t="str" s="89" cm="1">
        <f t="array" ref="H117">'الترتيب التنازلي  (2)'!BV90</f>
      </c>
      <c r="I117" s="9"/>
      <c r="J117" s="9"/>
      <c r="K117" s="9"/>
      <c r="L117" s="9"/>
      <c r="M117" s="9"/>
      <c r="N117" s="9"/>
      <c r="O117" s="9"/>
      <c r="P117" s="9"/>
      <c r="Q117" s="9"/>
      <c r="R117" s="9"/>
      <c r="S117" s="9"/>
      <c r="T117" s="9"/>
      <c r="U117" s="9"/>
      <c r="V117" s="9"/>
      <c r="W117" s="9"/>
      <c r="X117" s="9"/>
      <c r="Y117" s="9"/>
      <c r="Z117" s="9"/>
      <c r="AA117" s="9"/>
      <c r="AB117" s="9"/>
      <c r="AC117" s="9"/>
      <c r="AD117" s="125" cm="1">
        <f t="array" ref="AD117">'ادخال البيانات'!E128</f>
        <v>0</v>
      </c>
      <c r="AE117" s="125" cm="1">
        <f t="array" ref="AE117">'ادخال البيانات'!H128</f>
        <v>0</v>
      </c>
      <c r="AF117" s="125" cm="1">
        <f t="array" ref="AF117">'ادخال البيانات'!K128</f>
        <v>0</v>
      </c>
      <c r="AG117" s="125" cm="1">
        <f t="array" ref="AG117">'ادخال البيانات'!N128</f>
        <v>0</v>
      </c>
      <c r="AH117" s="125" cm="1">
        <f t="array" ref="AH117">'ادخال البيانات'!Q128</f>
        <v>0</v>
      </c>
      <c r="AI117" s="125" cm="1">
        <f t="array" ref="AI117">'ادخال البيانات'!T128</f>
        <v>0</v>
      </c>
      <c r="AJ117" s="125" cm="1">
        <f t="array" ref="AJ117">'ادخال البيانات'!W128</f>
        <v>0</v>
      </c>
      <c r="AK117" s="125" cm="1">
        <f t="array" ref="AK117">'ادخال البيانات'!Z128</f>
        <v>0</v>
      </c>
      <c r="AL117" s="125" cm="1">
        <f t="array" ref="AL117">'ادخال البيانات'!AC128</f>
        <v>0</v>
      </c>
    </row>
    <row r="118" ht="13.8" customHeight="1">
      <c r="A118" s="9"/>
      <c r="B118" s="96" cm="1">
        <f t="array" ref="B118">'الترتيب التنازلي '!BF91</f>
        <v>79</v>
      </c>
      <c r="C118" t="str" s="89" cm="1">
        <f t="array" ref="C118">'الترتيب التنازلي '!BS91</f>
      </c>
      <c r="D118" s="90"/>
      <c r="E118" s="90"/>
      <c r="F118" t="str" s="89" cm="1">
        <f t="array" ref="F118">'الترتيب التنازلي '!BT91</f>
      </c>
      <c r="G118" t="str" s="89" cm="1">
        <f t="array" ref="G118">'الترتيب التنازلي '!BU91</f>
      </c>
      <c r="H118" t="str" s="89" cm="1">
        <f t="array" ref="H118">'الترتيب التنازلي  (2)'!BV91</f>
      </c>
      <c r="I118" s="9"/>
      <c r="J118" s="9"/>
      <c r="K118" s="9"/>
      <c r="L118" s="9"/>
      <c r="M118" s="9"/>
      <c r="N118" s="9"/>
      <c r="O118" s="9"/>
      <c r="P118" s="9"/>
      <c r="Q118" s="9"/>
      <c r="R118" s="9"/>
      <c r="S118" s="9"/>
      <c r="T118" s="9"/>
      <c r="U118" s="9"/>
      <c r="V118" s="9"/>
      <c r="W118" s="9"/>
      <c r="X118" s="9"/>
      <c r="Y118" s="9"/>
      <c r="Z118" s="9"/>
      <c r="AA118" s="9"/>
      <c r="AB118" s="9"/>
      <c r="AC118" s="9"/>
      <c r="AD118" s="125" cm="1">
        <f t="array" ref="AD118">'ادخال البيانات'!E129</f>
        <v>0</v>
      </c>
      <c r="AE118" s="125" cm="1">
        <f t="array" ref="AE118">'ادخال البيانات'!H129</f>
        <v>0</v>
      </c>
      <c r="AF118" s="125" cm="1">
        <f t="array" ref="AF118">'ادخال البيانات'!K129</f>
        <v>0</v>
      </c>
      <c r="AG118" s="125" cm="1">
        <f t="array" ref="AG118">'ادخال البيانات'!N129</f>
        <v>0</v>
      </c>
      <c r="AH118" s="125" cm="1">
        <f t="array" ref="AH118">'ادخال البيانات'!Q129</f>
        <v>0</v>
      </c>
      <c r="AI118" s="125" cm="1">
        <f t="array" ref="AI118">'ادخال البيانات'!T129</f>
        <v>0</v>
      </c>
      <c r="AJ118" s="125" cm="1">
        <f t="array" ref="AJ118">'ادخال البيانات'!W129</f>
        <v>0</v>
      </c>
      <c r="AK118" s="125" cm="1">
        <f t="array" ref="AK118">'ادخال البيانات'!Z129</f>
        <v>0</v>
      </c>
      <c r="AL118" s="125" cm="1">
        <f t="array" ref="AL118">'ادخال البيانات'!AC129</f>
        <v>0</v>
      </c>
    </row>
    <row r="119" ht="13.8" customHeight="1">
      <c r="A119" s="9"/>
      <c r="B119" s="97"/>
      <c r="C119" s="9"/>
      <c r="D119" s="9"/>
      <c r="E119" s="9"/>
      <c r="F119" s="9"/>
      <c r="G119" s="9"/>
      <c r="H119" s="9"/>
      <c r="I119" s="9"/>
      <c r="J119" s="9"/>
      <c r="K119" s="9"/>
      <c r="L119" s="9"/>
      <c r="M119" s="9"/>
      <c r="N119" s="9"/>
      <c r="O119" s="9"/>
      <c r="P119" s="9"/>
      <c r="Q119" s="9"/>
      <c r="R119" s="9"/>
      <c r="S119" s="9"/>
      <c r="T119" s="9"/>
      <c r="U119" s="9"/>
      <c r="V119" s="9"/>
      <c r="W119" s="9"/>
      <c r="X119" s="9"/>
      <c r="Y119" s="9"/>
      <c r="Z119" s="9"/>
      <c r="AA119" s="9"/>
      <c r="AB119" s="9"/>
      <c r="AC119" s="9"/>
      <c r="AD119" s="125" cm="1">
        <f t="array" ref="AD119">'ادخال البيانات'!E130</f>
        <v>0</v>
      </c>
      <c r="AE119" s="125" cm="1">
        <f t="array" ref="AE119">'ادخال البيانات'!H130</f>
        <v>0</v>
      </c>
      <c r="AF119" s="125" cm="1">
        <f t="array" ref="AF119">'ادخال البيانات'!K130</f>
        <v>0</v>
      </c>
      <c r="AG119" s="125" cm="1">
        <f t="array" ref="AG119">'ادخال البيانات'!N130</f>
        <v>0</v>
      </c>
      <c r="AH119" s="125" cm="1">
        <f t="array" ref="AH119">'ادخال البيانات'!Q130</f>
        <v>0</v>
      </c>
      <c r="AI119" s="125" cm="1">
        <f t="array" ref="AI119">'ادخال البيانات'!T130</f>
        <v>0</v>
      </c>
      <c r="AJ119" s="125" cm="1">
        <f t="array" ref="AJ119">'ادخال البيانات'!W130</f>
        <v>0</v>
      </c>
      <c r="AK119" s="125" cm="1">
        <f t="array" ref="AK119">'ادخال البيانات'!Z130</f>
        <v>0</v>
      </c>
      <c r="AL119" s="125" cm="1">
        <f t="array" ref="AL119">'ادخال البيانات'!AC130</f>
        <v>0</v>
      </c>
    </row>
    <row r="120" ht="13.8" customHeight="1">
      <c r="A120" s="9"/>
      <c r="B120" s="9"/>
      <c r="C120" s="9"/>
      <c r="D120" s="9"/>
      <c r="E120" s="9"/>
      <c r="F120" s="9"/>
      <c r="G120" s="9"/>
      <c r="H120" s="9"/>
      <c r="I120" s="9"/>
      <c r="J120" s="9"/>
      <c r="K120" s="9"/>
      <c r="L120" s="9"/>
      <c r="M120" s="9"/>
      <c r="N120" s="9"/>
      <c r="O120" s="9"/>
      <c r="P120" s="9"/>
      <c r="Q120" s="9"/>
      <c r="R120" s="9"/>
      <c r="S120" s="9"/>
      <c r="T120" s="9"/>
      <c r="U120" s="9"/>
      <c r="V120" s="9"/>
      <c r="W120" s="9"/>
      <c r="X120" s="9"/>
      <c r="Y120" s="9"/>
      <c r="Z120" s="9"/>
      <c r="AA120" s="9"/>
      <c r="AB120" s="9"/>
      <c r="AC120" s="9"/>
      <c r="AD120" s="125" cm="1">
        <f t="array" ref="AD120">'ادخال البيانات'!E131</f>
        <v>0</v>
      </c>
      <c r="AE120" s="125" cm="1">
        <f t="array" ref="AE120">'ادخال البيانات'!H131</f>
        <v>0</v>
      </c>
      <c r="AF120" s="125" cm="1">
        <f t="array" ref="AF120">'ادخال البيانات'!K131</f>
        <v>0</v>
      </c>
      <c r="AG120" s="125" cm="1">
        <f t="array" ref="AG120">'ادخال البيانات'!N131</f>
        <v>0</v>
      </c>
      <c r="AH120" s="125" cm="1">
        <f t="array" ref="AH120">'ادخال البيانات'!Q131</f>
        <v>0</v>
      </c>
      <c r="AI120" s="125" cm="1">
        <f t="array" ref="AI120">'ادخال البيانات'!T131</f>
        <v>0</v>
      </c>
      <c r="AJ120" s="125" cm="1">
        <f t="array" ref="AJ120">'ادخال البيانات'!W131</f>
        <v>0</v>
      </c>
      <c r="AK120" s="125" cm="1">
        <f t="array" ref="AK120">'ادخال البيانات'!Z131</f>
        <v>0</v>
      </c>
      <c r="AL120" s="125" cm="1">
        <f t="array" ref="AL120">'ادخال البيانات'!AC131</f>
        <v>0</v>
      </c>
    </row>
    <row r="121" ht="13.8" customHeight="1">
      <c r="A121" s="9"/>
      <c r="B121" s="9"/>
      <c r="C121" s="9"/>
      <c r="D121" s="9"/>
      <c r="E121" s="9"/>
      <c r="F121" s="9"/>
      <c r="G121" s="9"/>
      <c r="H121" s="9"/>
      <c r="I121" s="9"/>
      <c r="J121" s="9"/>
      <c r="K121" s="9"/>
      <c r="L121" s="9"/>
      <c r="M121" s="9"/>
      <c r="N121" s="9"/>
      <c r="O121" s="9"/>
      <c r="P121" s="9"/>
      <c r="Q121" s="9"/>
      <c r="R121" s="9"/>
      <c r="S121" s="9"/>
      <c r="T121" s="9"/>
      <c r="U121" s="9"/>
      <c r="V121" s="9"/>
      <c r="W121" s="9"/>
      <c r="X121" s="9"/>
      <c r="Y121" s="9"/>
      <c r="Z121" s="9"/>
      <c r="AA121" s="9"/>
      <c r="AB121" s="9"/>
      <c r="AC121" s="9"/>
      <c r="AD121" s="125" cm="1">
        <f t="array" ref="AD121">'ادخال البيانات'!E132</f>
        <v>0</v>
      </c>
      <c r="AE121" s="125" cm="1">
        <f t="array" ref="AE121">'ادخال البيانات'!H132</f>
        <v>0</v>
      </c>
      <c r="AF121" s="125" cm="1">
        <f t="array" ref="AF121">'ادخال البيانات'!K132</f>
        <v>0</v>
      </c>
      <c r="AG121" s="125" cm="1">
        <f t="array" ref="AG121">'ادخال البيانات'!N132</f>
        <v>0</v>
      </c>
      <c r="AH121" s="125" cm="1">
        <f t="array" ref="AH121">'ادخال البيانات'!Q132</f>
        <v>0</v>
      </c>
      <c r="AI121" s="125" cm="1">
        <f t="array" ref="AI121">'ادخال البيانات'!T132</f>
        <v>0</v>
      </c>
      <c r="AJ121" s="125" cm="1">
        <f t="array" ref="AJ121">'ادخال البيانات'!W132</f>
        <v>0</v>
      </c>
      <c r="AK121" s="125" cm="1">
        <f t="array" ref="AK121">'ادخال البيانات'!Z132</f>
        <v>0</v>
      </c>
      <c r="AL121" s="125" cm="1">
        <f t="array" ref="AL121">'ادخال البيانات'!AC132</f>
        <v>0</v>
      </c>
    </row>
    <row r="122" ht="13.8" customHeight="1">
      <c r="A122" s="9"/>
      <c r="B122" s="9"/>
      <c r="C122" s="9"/>
      <c r="D122" s="9"/>
      <c r="E122" s="9"/>
      <c r="F122" s="9"/>
      <c r="G122" s="9"/>
      <c r="H122" s="9"/>
      <c r="I122" s="9"/>
      <c r="J122" s="9"/>
      <c r="K122" s="9"/>
      <c r="L122" s="9"/>
      <c r="M122" s="9"/>
      <c r="N122" s="9"/>
      <c r="O122" s="9"/>
      <c r="P122" s="9"/>
      <c r="Q122" s="9"/>
      <c r="R122" s="9"/>
      <c r="S122" s="9"/>
      <c r="T122" s="9"/>
      <c r="U122" s="9"/>
      <c r="V122" s="9"/>
      <c r="W122" s="9"/>
      <c r="X122" s="9"/>
      <c r="Y122" s="9"/>
      <c r="Z122" s="9"/>
      <c r="AA122" s="9"/>
      <c r="AB122" s="9"/>
      <c r="AC122" s="9"/>
      <c r="AD122" s="125" cm="1">
        <f t="array" ref="AD122">'ادخال البيانات'!E133</f>
        <v>0</v>
      </c>
      <c r="AE122" s="125" cm="1">
        <f t="array" ref="AE122">'ادخال البيانات'!H133</f>
        <v>0</v>
      </c>
      <c r="AF122" s="125" cm="1">
        <f t="array" ref="AF122">'ادخال البيانات'!K133</f>
        <v>0</v>
      </c>
      <c r="AG122" s="125" cm="1">
        <f t="array" ref="AG122">'ادخال البيانات'!N133</f>
        <v>0</v>
      </c>
      <c r="AH122" s="125" cm="1">
        <f t="array" ref="AH122">'ادخال البيانات'!Q133</f>
        <v>0</v>
      </c>
      <c r="AI122" s="125" cm="1">
        <f t="array" ref="AI122">'ادخال البيانات'!T133</f>
        <v>0</v>
      </c>
      <c r="AJ122" s="125" cm="1">
        <f t="array" ref="AJ122">'ادخال البيانات'!W133</f>
        <v>0</v>
      </c>
      <c r="AK122" s="125" cm="1">
        <f t="array" ref="AK122">'ادخال البيانات'!Z133</f>
        <v>0</v>
      </c>
      <c r="AL122" s="125" cm="1">
        <f t="array" ref="AL122">'ادخال البيانات'!AC133</f>
        <v>0</v>
      </c>
    </row>
    <row r="123" ht="13.8" customHeight="1">
      <c r="A123" s="9"/>
      <c r="B123" s="9"/>
      <c r="C123" s="9"/>
      <c r="D123" s="9"/>
      <c r="E123" s="9"/>
      <c r="F123" s="9"/>
      <c r="G123" s="9"/>
      <c r="H123" s="9"/>
      <c r="I123" s="9"/>
      <c r="J123" s="9"/>
      <c r="K123" s="9"/>
      <c r="L123" s="9"/>
      <c r="M123" s="9"/>
      <c r="N123" s="9"/>
      <c r="O123" s="9"/>
      <c r="P123" s="9"/>
      <c r="Q123" s="9"/>
      <c r="R123" s="9"/>
      <c r="S123" s="9"/>
      <c r="T123" s="9"/>
      <c r="U123" s="9"/>
      <c r="V123" s="9"/>
      <c r="W123" s="9"/>
      <c r="X123" s="9"/>
      <c r="Y123" s="9"/>
      <c r="Z123" s="9"/>
      <c r="AA123" s="9"/>
      <c r="AB123" s="9"/>
      <c r="AC123" s="9"/>
      <c r="AD123" s="125" cm="1">
        <f t="array" ref="AD123">'ادخال البيانات'!E134</f>
        <v>0</v>
      </c>
      <c r="AE123" s="125" cm="1">
        <f t="array" ref="AE123">'ادخال البيانات'!H134</f>
        <v>0</v>
      </c>
      <c r="AF123" s="125" cm="1">
        <f t="array" ref="AF123">'ادخال البيانات'!K134</f>
        <v>0</v>
      </c>
      <c r="AG123" s="125" cm="1">
        <f t="array" ref="AG123">'ادخال البيانات'!N134</f>
        <v>0</v>
      </c>
      <c r="AH123" s="125" cm="1">
        <f t="array" ref="AH123">'ادخال البيانات'!Q134</f>
        <v>0</v>
      </c>
      <c r="AI123" s="125" cm="1">
        <f t="array" ref="AI123">'ادخال البيانات'!T134</f>
        <v>0</v>
      </c>
      <c r="AJ123" s="125" cm="1">
        <f t="array" ref="AJ123">'ادخال البيانات'!W134</f>
        <v>0</v>
      </c>
      <c r="AK123" s="125" cm="1">
        <f t="array" ref="AK123">'ادخال البيانات'!Z134</f>
        <v>0</v>
      </c>
      <c r="AL123" s="125" cm="1">
        <f t="array" ref="AL123">'ادخال البيانات'!AC134</f>
        <v>0</v>
      </c>
    </row>
    <row r="124" ht="13.8" customHeight="1">
      <c r="A124" s="9"/>
      <c r="B124" s="9"/>
      <c r="C124" s="9"/>
      <c r="D124" s="9"/>
      <c r="E124" s="9"/>
      <c r="F124" s="9"/>
      <c r="G124" s="9"/>
      <c r="H124" s="9"/>
      <c r="I124" s="9"/>
      <c r="J124" s="9"/>
      <c r="K124" s="9"/>
      <c r="L124" s="9"/>
      <c r="M124" s="9"/>
      <c r="N124" s="9"/>
      <c r="O124" s="9"/>
      <c r="P124" s="9"/>
      <c r="Q124" s="9"/>
      <c r="R124" s="9"/>
      <c r="S124" s="9"/>
      <c r="T124" s="9"/>
      <c r="U124" s="9"/>
      <c r="V124" s="9"/>
      <c r="W124" s="9"/>
      <c r="X124" s="9"/>
      <c r="Y124" s="9"/>
      <c r="Z124" s="9"/>
      <c r="AA124" s="9"/>
      <c r="AB124" s="9"/>
      <c r="AC124" s="9"/>
      <c r="AD124" s="125" cm="1">
        <f t="array" ref="AD124">'ادخال البيانات'!E135</f>
        <v>0</v>
      </c>
      <c r="AE124" s="125" cm="1">
        <f t="array" ref="AE124">'ادخال البيانات'!H135</f>
        <v>0</v>
      </c>
      <c r="AF124" s="125" cm="1">
        <f t="array" ref="AF124">'ادخال البيانات'!K135</f>
        <v>0</v>
      </c>
      <c r="AG124" s="125" cm="1">
        <f t="array" ref="AG124">'ادخال البيانات'!N135</f>
        <v>0</v>
      </c>
      <c r="AH124" s="125" cm="1">
        <f t="array" ref="AH124">'ادخال البيانات'!Q135</f>
        <v>0</v>
      </c>
      <c r="AI124" s="125" cm="1">
        <f t="array" ref="AI124">'ادخال البيانات'!T135</f>
        <v>0</v>
      </c>
      <c r="AJ124" s="125" cm="1">
        <f t="array" ref="AJ124">'ادخال البيانات'!W135</f>
        <v>0</v>
      </c>
      <c r="AK124" s="125" cm="1">
        <f t="array" ref="AK124">'ادخال البيانات'!Z135</f>
        <v>0</v>
      </c>
      <c r="AL124" s="125" cm="1">
        <f t="array" ref="AL124">'ادخال البيانات'!AC135</f>
        <v>0</v>
      </c>
    </row>
    <row r="125" ht="13.8" customHeight="1">
      <c r="A125" s="9"/>
      <c r="B125" s="9"/>
      <c r="C125" s="9"/>
      <c r="D125" s="9"/>
      <c r="E125" s="9"/>
      <c r="F125" s="9"/>
      <c r="G125" s="9"/>
      <c r="H125" s="9"/>
      <c r="I125" s="9"/>
      <c r="J125" s="9"/>
      <c r="K125" s="9"/>
      <c r="L125" s="9"/>
      <c r="M125" s="9"/>
      <c r="N125" s="9"/>
      <c r="O125" s="9"/>
      <c r="P125" s="9"/>
      <c r="Q125" s="9"/>
      <c r="R125" s="9"/>
      <c r="S125" s="9"/>
      <c r="T125" s="9"/>
      <c r="U125" s="9"/>
      <c r="V125" s="9"/>
      <c r="W125" s="9"/>
      <c r="X125" s="9"/>
      <c r="Y125" s="9"/>
      <c r="Z125" s="9"/>
      <c r="AA125" s="9"/>
      <c r="AB125" s="9"/>
      <c r="AC125" s="9"/>
      <c r="AD125" s="125" cm="1">
        <f t="array" ref="AD125">'ادخال البيانات'!E136</f>
        <v>0</v>
      </c>
      <c r="AE125" s="125" cm="1">
        <f t="array" ref="AE125">'ادخال البيانات'!H136</f>
        <v>0</v>
      </c>
      <c r="AF125" s="125" cm="1">
        <f t="array" ref="AF125">'ادخال البيانات'!K136</f>
        <v>0</v>
      </c>
      <c r="AG125" s="125" cm="1">
        <f t="array" ref="AG125">'ادخال البيانات'!N136</f>
        <v>0</v>
      </c>
      <c r="AH125" s="125" cm="1">
        <f t="array" ref="AH125">'ادخال البيانات'!Q136</f>
        <v>0</v>
      </c>
      <c r="AI125" s="125" cm="1">
        <f t="array" ref="AI125">'ادخال البيانات'!T136</f>
        <v>0</v>
      </c>
      <c r="AJ125" s="125" cm="1">
        <f t="array" ref="AJ125">'ادخال البيانات'!W136</f>
        <v>0</v>
      </c>
      <c r="AK125" s="125" cm="1">
        <f t="array" ref="AK125">'ادخال البيانات'!Z136</f>
        <v>0</v>
      </c>
      <c r="AL125" s="125" cm="1">
        <f t="array" ref="AL125">'ادخال البيانات'!AC136</f>
        <v>0</v>
      </c>
    </row>
    <row r="126" ht="13.8" customHeight="1">
      <c r="A126" s="9"/>
      <c r="B126" s="9"/>
      <c r="C126" s="9"/>
      <c r="D126" s="9"/>
      <c r="E126" s="9"/>
      <c r="F126" s="9"/>
      <c r="G126" s="9"/>
      <c r="H126" s="9"/>
      <c r="I126" s="9"/>
      <c r="J126" s="9"/>
      <c r="K126" s="9"/>
      <c r="L126" s="9"/>
      <c r="M126" s="9"/>
      <c r="N126" s="9"/>
      <c r="O126" s="9"/>
      <c r="P126" s="9"/>
      <c r="Q126" s="9"/>
      <c r="R126" s="9"/>
      <c r="S126" s="9"/>
      <c r="T126" s="9"/>
      <c r="U126" s="9"/>
      <c r="V126" s="9"/>
      <c r="W126" s="9"/>
      <c r="X126" s="9"/>
      <c r="Y126" s="9"/>
      <c r="Z126" s="9"/>
      <c r="AA126" s="9"/>
      <c r="AB126" s="9"/>
      <c r="AC126" s="9"/>
      <c r="AD126" s="125" cm="1">
        <f t="array" ref="AD126">'ادخال البيانات'!E137</f>
        <v>0</v>
      </c>
      <c r="AE126" s="125" cm="1">
        <f t="array" ref="AE126">'ادخال البيانات'!H137</f>
        <v>0</v>
      </c>
      <c r="AF126" s="125" cm="1">
        <f t="array" ref="AF126">'ادخال البيانات'!K137</f>
        <v>0</v>
      </c>
      <c r="AG126" s="125" cm="1">
        <f t="array" ref="AG126">'ادخال البيانات'!N137</f>
        <v>0</v>
      </c>
      <c r="AH126" s="125" cm="1">
        <f t="array" ref="AH126">'ادخال البيانات'!Q137</f>
        <v>0</v>
      </c>
      <c r="AI126" s="125" cm="1">
        <f t="array" ref="AI126">'ادخال البيانات'!T137</f>
        <v>0</v>
      </c>
      <c r="AJ126" s="125" cm="1">
        <f t="array" ref="AJ126">'ادخال البيانات'!W137</f>
        <v>0</v>
      </c>
      <c r="AK126" s="125" cm="1">
        <f t="array" ref="AK126">'ادخال البيانات'!Z137</f>
        <v>0</v>
      </c>
      <c r="AL126" s="125" cm="1">
        <f t="array" ref="AL126">'ادخال البيانات'!AC137</f>
        <v>0</v>
      </c>
    </row>
    <row r="127" ht="13.8" customHeight="1">
      <c r="A127" s="9"/>
      <c r="B127" s="9"/>
      <c r="C127" s="9"/>
      <c r="D127" s="9"/>
      <c r="E127" s="9"/>
      <c r="F127" s="9"/>
      <c r="G127" s="9"/>
      <c r="H127" s="9"/>
      <c r="I127" s="9"/>
      <c r="J127" s="9"/>
      <c r="K127" s="9"/>
      <c r="L127" s="9"/>
      <c r="M127" s="9"/>
      <c r="N127" s="9"/>
      <c r="O127" s="9"/>
      <c r="P127" s="9"/>
      <c r="Q127" s="9"/>
      <c r="R127" s="9"/>
      <c r="S127" s="9"/>
      <c r="T127" s="9"/>
      <c r="U127" s="9"/>
      <c r="V127" s="9"/>
      <c r="W127" s="9"/>
      <c r="X127" s="9"/>
      <c r="Y127" s="9"/>
      <c r="Z127" s="9"/>
      <c r="AA127" s="9"/>
      <c r="AB127" s="9"/>
      <c r="AC127" s="9"/>
      <c r="AD127" s="125" cm="1">
        <f t="array" ref="AD127">'ادخال البيانات'!E138</f>
        <v>0</v>
      </c>
      <c r="AE127" s="125" cm="1">
        <f t="array" ref="AE127">'ادخال البيانات'!H138</f>
        <v>0</v>
      </c>
      <c r="AF127" s="125" cm="1">
        <f t="array" ref="AF127">'ادخال البيانات'!K138</f>
        <v>0</v>
      </c>
      <c r="AG127" s="125" cm="1">
        <f t="array" ref="AG127">'ادخال البيانات'!N138</f>
        <v>0</v>
      </c>
      <c r="AH127" s="125" cm="1">
        <f t="array" ref="AH127">'ادخال البيانات'!Q138</f>
        <v>0</v>
      </c>
      <c r="AI127" s="125" cm="1">
        <f t="array" ref="AI127">'ادخال البيانات'!T138</f>
        <v>0</v>
      </c>
      <c r="AJ127" s="125" cm="1">
        <f t="array" ref="AJ127">'ادخال البيانات'!W138</f>
        <v>0</v>
      </c>
      <c r="AK127" s="125" cm="1">
        <f t="array" ref="AK127">'ادخال البيانات'!Z138</f>
        <v>0</v>
      </c>
      <c r="AL127" s="125" cm="1">
        <f t="array" ref="AL127">'ادخال البيانات'!AC138</f>
        <v>0</v>
      </c>
    </row>
    <row r="128" ht="13.8" customHeight="1">
      <c r="A128" s="9"/>
      <c r="B128" s="9"/>
      <c r="C128" s="9"/>
      <c r="D128" s="9"/>
      <c r="E128" s="9"/>
      <c r="F128" s="9"/>
      <c r="G128" s="9"/>
      <c r="H128" s="9"/>
      <c r="I128" s="9"/>
      <c r="J128" s="9"/>
      <c r="K128" s="9"/>
      <c r="L128" s="9"/>
      <c r="M128" s="9"/>
      <c r="N128" s="9"/>
      <c r="O128" s="9"/>
      <c r="P128" s="9"/>
      <c r="Q128" s="9"/>
      <c r="R128" s="9"/>
      <c r="S128" s="9"/>
      <c r="T128" s="9"/>
      <c r="U128" s="9"/>
      <c r="V128" s="9"/>
      <c r="W128" s="9"/>
      <c r="X128" s="9"/>
      <c r="Y128" s="9"/>
      <c r="Z128" s="9"/>
      <c r="AA128" s="9"/>
      <c r="AB128" s="9"/>
      <c r="AC128" s="9"/>
      <c r="AD128" s="125" cm="1">
        <f t="array" ref="AD128">'ادخال البيانات'!E139</f>
        <v>0</v>
      </c>
      <c r="AE128" s="125" cm="1">
        <f t="array" ref="AE128">'ادخال البيانات'!H139</f>
        <v>0</v>
      </c>
      <c r="AF128" s="125" cm="1">
        <f t="array" ref="AF128">'ادخال البيانات'!K139</f>
        <v>0</v>
      </c>
      <c r="AG128" s="125" cm="1">
        <f t="array" ref="AG128">'ادخال البيانات'!N139</f>
        <v>0</v>
      </c>
      <c r="AH128" s="125" cm="1">
        <f t="array" ref="AH128">'ادخال البيانات'!Q139</f>
        <v>0</v>
      </c>
      <c r="AI128" s="125" cm="1">
        <f t="array" ref="AI128">'ادخال البيانات'!T139</f>
        <v>0</v>
      </c>
      <c r="AJ128" s="125" cm="1">
        <f t="array" ref="AJ128">'ادخال البيانات'!W139</f>
        <v>0</v>
      </c>
      <c r="AK128" s="125" cm="1">
        <f t="array" ref="AK128">'ادخال البيانات'!Z139</f>
        <v>0</v>
      </c>
      <c r="AL128" s="125" cm="1">
        <f t="array" ref="AL128">'ادخال البيانات'!AC139</f>
        <v>0</v>
      </c>
    </row>
    <row r="129" ht="13.8" customHeight="1">
      <c r="A129" s="9"/>
      <c r="B129" s="9"/>
      <c r="C129" s="9"/>
      <c r="D129" s="9"/>
      <c r="E129" s="9"/>
      <c r="F129" s="9"/>
      <c r="G129" s="9"/>
      <c r="H129" s="9"/>
      <c r="I129" s="9"/>
      <c r="J129" s="9"/>
      <c r="K129" s="9"/>
      <c r="L129" s="9"/>
      <c r="M129" s="9"/>
      <c r="N129" s="9"/>
      <c r="O129" s="9"/>
      <c r="P129" s="9"/>
      <c r="Q129" s="9"/>
      <c r="R129" s="9"/>
      <c r="S129" s="9"/>
      <c r="T129" s="9"/>
      <c r="U129" s="9"/>
      <c r="V129" s="9"/>
      <c r="W129" s="9"/>
      <c r="X129" s="9"/>
      <c r="Y129" s="9"/>
      <c r="Z129" s="9"/>
      <c r="AA129" s="9"/>
      <c r="AB129" s="9"/>
      <c r="AC129" s="9"/>
      <c r="AD129" s="125" cm="1">
        <f t="array" ref="AD129">'ادخال البيانات'!E140</f>
        <v>0</v>
      </c>
      <c r="AE129" s="125" cm="1">
        <f t="array" ref="AE129">'ادخال البيانات'!H140</f>
        <v>0</v>
      </c>
      <c r="AF129" s="125" cm="1">
        <f t="array" ref="AF129">'ادخال البيانات'!K140</f>
        <v>0</v>
      </c>
      <c r="AG129" s="125" cm="1">
        <f t="array" ref="AG129">'ادخال البيانات'!N140</f>
        <v>0</v>
      </c>
      <c r="AH129" s="125" cm="1">
        <f t="array" ref="AH129">'ادخال البيانات'!Q140</f>
        <v>0</v>
      </c>
      <c r="AI129" s="125" cm="1">
        <f t="array" ref="AI129">'ادخال البيانات'!T140</f>
        <v>0</v>
      </c>
      <c r="AJ129" s="125" cm="1">
        <f t="array" ref="AJ129">'ادخال البيانات'!W140</f>
        <v>0</v>
      </c>
      <c r="AK129" s="125" cm="1">
        <f t="array" ref="AK129">'ادخال البيانات'!Z140</f>
        <v>0</v>
      </c>
      <c r="AL129" s="125" cm="1">
        <f t="array" ref="AL129">'ادخال البيانات'!AC140</f>
        <v>0</v>
      </c>
    </row>
    <row r="130" ht="13.8" customHeight="1">
      <c r="A130" s="9"/>
      <c r="B130" s="9"/>
      <c r="C130" s="9"/>
      <c r="D130" s="9"/>
      <c r="E130" s="9"/>
      <c r="F130" s="9"/>
      <c r="G130" s="9"/>
      <c r="H130" s="9"/>
      <c r="I130" s="9"/>
      <c r="J130" s="9"/>
      <c r="K130" s="9"/>
      <c r="L130" s="9"/>
      <c r="M130" s="9"/>
      <c r="N130" s="9"/>
      <c r="O130" s="9"/>
      <c r="P130" s="9"/>
      <c r="Q130" s="9"/>
      <c r="R130" s="9"/>
      <c r="S130" s="9"/>
      <c r="T130" s="9"/>
      <c r="U130" s="9"/>
      <c r="V130" s="9"/>
      <c r="W130" s="9"/>
      <c r="X130" s="9"/>
      <c r="Y130" s="9"/>
      <c r="Z130" s="9"/>
      <c r="AA130" s="9"/>
      <c r="AB130" s="9"/>
      <c r="AC130" s="9"/>
      <c r="AD130" s="125" cm="1">
        <f t="array" ref="AD130">'ادخال البيانات'!E141</f>
        <v>0</v>
      </c>
      <c r="AE130" s="125" cm="1">
        <f t="array" ref="AE130">'ادخال البيانات'!H141</f>
        <v>0</v>
      </c>
      <c r="AF130" s="125" cm="1">
        <f t="array" ref="AF130">'ادخال البيانات'!K141</f>
        <v>0</v>
      </c>
      <c r="AG130" s="125" cm="1">
        <f t="array" ref="AG130">'ادخال البيانات'!N141</f>
        <v>0</v>
      </c>
      <c r="AH130" s="125" cm="1">
        <f t="array" ref="AH130">'ادخال البيانات'!Q141</f>
        <v>0</v>
      </c>
      <c r="AI130" s="125" cm="1">
        <f t="array" ref="AI130">'ادخال البيانات'!T141</f>
        <v>0</v>
      </c>
      <c r="AJ130" s="125" cm="1">
        <f t="array" ref="AJ130">'ادخال البيانات'!W141</f>
        <v>0</v>
      </c>
      <c r="AK130" s="125" cm="1">
        <f t="array" ref="AK130">'ادخال البيانات'!Z141</f>
        <v>0</v>
      </c>
      <c r="AL130" s="125" cm="1">
        <f t="array" ref="AL130">'ادخال البيانات'!AC141</f>
        <v>0</v>
      </c>
    </row>
    <row r="131" ht="13.8" customHeight="1">
      <c r="A131" s="9"/>
      <c r="B131" s="9"/>
      <c r="C131" s="9"/>
      <c r="D131" s="9"/>
      <c r="E131" s="9"/>
      <c r="F131" s="9"/>
      <c r="G131" s="9"/>
      <c r="H131" s="9"/>
      <c r="I131" s="9"/>
      <c r="J131" s="9"/>
      <c r="K131" s="9"/>
      <c r="L131" s="9"/>
      <c r="M131" s="9"/>
      <c r="N131" s="9"/>
      <c r="O131" s="9"/>
      <c r="P131" s="9"/>
      <c r="Q131" s="9"/>
      <c r="R131" s="9"/>
      <c r="S131" s="9"/>
      <c r="T131" s="9"/>
      <c r="U131" s="9"/>
      <c r="V131" s="9"/>
      <c r="W131" s="9"/>
      <c r="X131" s="9"/>
      <c r="Y131" s="9"/>
      <c r="Z131" s="9"/>
      <c r="AA131" s="9"/>
      <c r="AB131" s="9"/>
      <c r="AC131" s="9"/>
      <c r="AD131" s="125" cm="1">
        <f t="array" ref="AD131">'ادخال البيانات'!E142</f>
        <v>0</v>
      </c>
      <c r="AE131" s="125" cm="1">
        <f t="array" ref="AE131">'ادخال البيانات'!H142</f>
        <v>0</v>
      </c>
      <c r="AF131" s="125" cm="1">
        <f t="array" ref="AF131">'ادخال البيانات'!K142</f>
        <v>0</v>
      </c>
      <c r="AG131" s="125" cm="1">
        <f t="array" ref="AG131">'ادخال البيانات'!N142</f>
        <v>0</v>
      </c>
      <c r="AH131" s="125" cm="1">
        <f t="array" ref="AH131">'ادخال البيانات'!Q142</f>
        <v>0</v>
      </c>
      <c r="AI131" s="125" cm="1">
        <f t="array" ref="AI131">'ادخال البيانات'!T142</f>
        <v>0</v>
      </c>
      <c r="AJ131" s="125" cm="1">
        <f t="array" ref="AJ131">'ادخال البيانات'!W142</f>
        <v>0</v>
      </c>
      <c r="AK131" s="125" cm="1">
        <f t="array" ref="AK131">'ادخال البيانات'!Z142</f>
        <v>0</v>
      </c>
      <c r="AL131" s="125" cm="1">
        <f t="array" ref="AL131">'ادخال البيانات'!AC142</f>
        <v>0</v>
      </c>
    </row>
    <row r="132" ht="13.8" customHeight="1">
      <c r="A132" s="9"/>
      <c r="B132" s="9"/>
      <c r="C132" s="9"/>
      <c r="D132" s="9"/>
      <c r="E132" s="9"/>
      <c r="F132" s="9"/>
      <c r="G132" s="9"/>
      <c r="H132" s="9"/>
      <c r="I132" s="9"/>
      <c r="J132" s="9"/>
      <c r="K132" s="9"/>
      <c r="L132" s="9"/>
      <c r="M132" s="9"/>
      <c r="N132" s="9"/>
      <c r="O132" s="9"/>
      <c r="P132" s="9"/>
      <c r="Q132" s="9"/>
      <c r="R132" s="9"/>
      <c r="S132" s="9"/>
      <c r="T132" s="9"/>
      <c r="U132" s="9"/>
      <c r="V132" s="9"/>
      <c r="W132" s="9"/>
      <c r="X132" s="9"/>
      <c r="Y132" s="9"/>
      <c r="Z132" s="9"/>
      <c r="AA132" s="9"/>
      <c r="AB132" s="9"/>
      <c r="AC132" s="9"/>
      <c r="AD132" s="125" cm="1">
        <f t="array" ref="AD132">'ادخال البيانات'!E143</f>
        <v>0</v>
      </c>
      <c r="AE132" s="125" cm="1">
        <f t="array" ref="AE132">'ادخال البيانات'!H143</f>
        <v>0</v>
      </c>
      <c r="AF132" s="125" cm="1">
        <f t="array" ref="AF132">'ادخال البيانات'!K143</f>
        <v>0</v>
      </c>
      <c r="AG132" s="125" cm="1">
        <f t="array" ref="AG132">'ادخال البيانات'!N143</f>
        <v>0</v>
      </c>
      <c r="AH132" s="125" cm="1">
        <f t="array" ref="AH132">'ادخال البيانات'!Q143</f>
        <v>0</v>
      </c>
      <c r="AI132" s="125" cm="1">
        <f t="array" ref="AI132">'ادخال البيانات'!T143</f>
        <v>0</v>
      </c>
      <c r="AJ132" s="125" cm="1">
        <f t="array" ref="AJ132">'ادخال البيانات'!W143</f>
        <v>0</v>
      </c>
      <c r="AK132" s="125" cm="1">
        <f t="array" ref="AK132">'ادخال البيانات'!Z143</f>
        <v>0</v>
      </c>
      <c r="AL132" s="125" cm="1">
        <f t="array" ref="AL132">'ادخال البيانات'!AC143</f>
        <v>0</v>
      </c>
    </row>
    <row r="133" ht="13.8" customHeight="1">
      <c r="A133" s="9"/>
      <c r="B133" s="9"/>
      <c r="C133" s="9"/>
      <c r="D133" s="9"/>
      <c r="E133" s="9"/>
      <c r="F133" s="9"/>
      <c r="G133" s="9"/>
      <c r="H133" s="9"/>
      <c r="I133" s="9"/>
      <c r="J133" s="9"/>
      <c r="K133" s="9"/>
      <c r="L133" s="9"/>
      <c r="M133" s="9"/>
      <c r="N133" s="9"/>
      <c r="O133" s="9"/>
      <c r="P133" s="9"/>
      <c r="Q133" s="9"/>
      <c r="R133" s="9"/>
      <c r="S133" s="9"/>
      <c r="T133" s="9"/>
      <c r="U133" s="9"/>
      <c r="V133" s="9"/>
      <c r="W133" s="9"/>
      <c r="X133" s="9"/>
      <c r="Y133" s="9"/>
      <c r="Z133" s="9"/>
      <c r="AA133" s="9"/>
      <c r="AB133" s="9"/>
      <c r="AC133" s="9"/>
      <c r="AD133" s="125" cm="1">
        <f t="array" ref="AD133">'ادخال البيانات'!E144</f>
        <v>0</v>
      </c>
      <c r="AE133" s="125" cm="1">
        <f t="array" ref="AE133">'ادخال البيانات'!H144</f>
        <v>0</v>
      </c>
      <c r="AF133" s="125" cm="1">
        <f t="array" ref="AF133">'ادخال البيانات'!K144</f>
        <v>0</v>
      </c>
      <c r="AG133" s="125" cm="1">
        <f t="array" ref="AG133">'ادخال البيانات'!N144</f>
        <v>0</v>
      </c>
      <c r="AH133" s="125" cm="1">
        <f t="array" ref="AH133">'ادخال البيانات'!Q144</f>
        <v>0</v>
      </c>
      <c r="AI133" s="125" cm="1">
        <f t="array" ref="AI133">'ادخال البيانات'!T144</f>
        <v>0</v>
      </c>
      <c r="AJ133" s="125" cm="1">
        <f t="array" ref="AJ133">'ادخال البيانات'!W144</f>
        <v>0</v>
      </c>
      <c r="AK133" s="125" cm="1">
        <f t="array" ref="AK133">'ادخال البيانات'!Z144</f>
        <v>0</v>
      </c>
      <c r="AL133" s="125" cm="1">
        <f t="array" ref="AL133">'ادخال البيانات'!AC144</f>
        <v>0</v>
      </c>
    </row>
    <row r="134" ht="13.8" customHeight="1">
      <c r="A134" s="9"/>
      <c r="B134" s="9"/>
      <c r="C134" s="9"/>
      <c r="D134" s="9"/>
      <c r="E134" s="9"/>
      <c r="F134" s="9"/>
      <c r="G134" s="9"/>
      <c r="H134" s="9"/>
      <c r="I134" s="9"/>
      <c r="J134" s="9"/>
      <c r="K134" s="9"/>
      <c r="L134" s="9"/>
      <c r="M134" s="9"/>
      <c r="N134" s="9"/>
      <c r="O134" s="9"/>
      <c r="P134" s="9"/>
      <c r="Q134" s="9"/>
      <c r="R134" s="9"/>
      <c r="S134" s="9"/>
      <c r="T134" s="9"/>
      <c r="U134" s="9"/>
      <c r="V134" s="9"/>
      <c r="W134" s="9"/>
      <c r="X134" s="9"/>
      <c r="Y134" s="9"/>
      <c r="Z134" s="9"/>
      <c r="AA134" s="9"/>
      <c r="AB134" s="9"/>
      <c r="AC134" s="9"/>
      <c r="AD134" s="125" cm="1">
        <f t="array" ref="AD134">'ادخال البيانات'!E145</f>
        <v>0</v>
      </c>
      <c r="AE134" s="125" cm="1">
        <f t="array" ref="AE134">'ادخال البيانات'!H145</f>
        <v>0</v>
      </c>
      <c r="AF134" s="125" cm="1">
        <f t="array" ref="AF134">'ادخال البيانات'!K145</f>
        <v>0</v>
      </c>
      <c r="AG134" s="125" cm="1">
        <f t="array" ref="AG134">'ادخال البيانات'!N145</f>
        <v>0</v>
      </c>
      <c r="AH134" s="125" cm="1">
        <f t="array" ref="AH134">'ادخال البيانات'!Q145</f>
        <v>0</v>
      </c>
      <c r="AI134" s="125" cm="1">
        <f t="array" ref="AI134">'ادخال البيانات'!T145</f>
        <v>0</v>
      </c>
      <c r="AJ134" s="125" cm="1">
        <f t="array" ref="AJ134">'ادخال البيانات'!W145</f>
        <v>0</v>
      </c>
      <c r="AK134" s="125" cm="1">
        <f t="array" ref="AK134">'ادخال البيانات'!Z145</f>
        <v>0</v>
      </c>
      <c r="AL134" s="125" cm="1">
        <f t="array" ref="AL134">'ادخال البيانات'!AC145</f>
        <v>0</v>
      </c>
    </row>
    <row r="135" ht="13.8" customHeight="1">
      <c r="A135" s="9"/>
      <c r="B135" s="9"/>
      <c r="C135" s="9"/>
      <c r="D135" s="9"/>
      <c r="E135" s="9"/>
      <c r="F135" s="9"/>
      <c r="G135" s="9"/>
      <c r="H135" s="9"/>
      <c r="I135" s="9"/>
      <c r="J135" s="9"/>
      <c r="K135" s="9"/>
      <c r="L135" s="9"/>
      <c r="M135" s="9"/>
      <c r="N135" s="9"/>
      <c r="O135" s="9"/>
      <c r="P135" s="9"/>
      <c r="Q135" s="9"/>
      <c r="R135" s="9"/>
      <c r="S135" s="9"/>
      <c r="T135" s="9"/>
      <c r="U135" s="9"/>
      <c r="V135" s="9"/>
      <c r="W135" s="9"/>
      <c r="X135" s="9"/>
      <c r="Y135" s="9"/>
      <c r="Z135" s="9"/>
      <c r="AA135" s="9"/>
      <c r="AB135" s="9"/>
      <c r="AC135" s="9"/>
      <c r="AD135" s="125" cm="1">
        <f t="array" ref="AD135">'ادخال البيانات'!E146</f>
        <v>0</v>
      </c>
      <c r="AE135" s="125" cm="1">
        <f t="array" ref="AE135">'ادخال البيانات'!H146</f>
        <v>0</v>
      </c>
      <c r="AF135" s="125" cm="1">
        <f t="array" ref="AF135">'ادخال البيانات'!K146</f>
        <v>0</v>
      </c>
      <c r="AG135" s="125" cm="1">
        <f t="array" ref="AG135">'ادخال البيانات'!N146</f>
        <v>0</v>
      </c>
      <c r="AH135" s="125" cm="1">
        <f t="array" ref="AH135">'ادخال البيانات'!Q146</f>
        <v>0</v>
      </c>
      <c r="AI135" s="125" cm="1">
        <f t="array" ref="AI135">'ادخال البيانات'!T146</f>
        <v>0</v>
      </c>
      <c r="AJ135" s="125" cm="1">
        <f t="array" ref="AJ135">'ادخال البيانات'!W146</f>
        <v>0</v>
      </c>
      <c r="AK135" s="125" cm="1">
        <f t="array" ref="AK135">'ادخال البيانات'!Z146</f>
        <v>0</v>
      </c>
      <c r="AL135" s="125" cm="1">
        <f t="array" ref="AL135">'ادخال البيانات'!AC146</f>
        <v>0</v>
      </c>
    </row>
    <row r="136" ht="13.8" customHeight="1">
      <c r="A136" s="9"/>
      <c r="B136" s="9"/>
      <c r="C136" s="9"/>
      <c r="D136" s="9"/>
      <c r="E136" s="9"/>
      <c r="F136" s="9"/>
      <c r="G136" s="9"/>
      <c r="H136" s="9"/>
      <c r="I136" s="9"/>
      <c r="J136" s="9"/>
      <c r="K136" s="9"/>
      <c r="L136" s="9"/>
      <c r="M136" s="9"/>
      <c r="N136" s="9"/>
      <c r="O136" s="9"/>
      <c r="P136" s="9"/>
      <c r="Q136" s="9"/>
      <c r="R136" s="9"/>
      <c r="S136" s="9"/>
      <c r="T136" s="9"/>
      <c r="U136" s="9"/>
      <c r="V136" s="9"/>
      <c r="W136" s="9"/>
      <c r="X136" s="9"/>
      <c r="Y136" s="9"/>
      <c r="Z136" s="9"/>
      <c r="AA136" s="9"/>
      <c r="AB136" s="9"/>
      <c r="AC136" s="9"/>
      <c r="AD136" s="125" cm="1">
        <f t="array" ref="AD136">'ادخال البيانات'!E147</f>
        <v>0</v>
      </c>
      <c r="AE136" s="125" cm="1">
        <f t="array" ref="AE136">'ادخال البيانات'!H147</f>
        <v>0</v>
      </c>
      <c r="AF136" s="125" cm="1">
        <f t="array" ref="AF136">'ادخال البيانات'!K147</f>
        <v>0</v>
      </c>
      <c r="AG136" s="125" cm="1">
        <f t="array" ref="AG136">'ادخال البيانات'!N147</f>
        <v>0</v>
      </c>
      <c r="AH136" s="125" cm="1">
        <f t="array" ref="AH136">'ادخال البيانات'!Q147</f>
        <v>0</v>
      </c>
      <c r="AI136" s="125" cm="1">
        <f t="array" ref="AI136">'ادخال البيانات'!T147</f>
        <v>0</v>
      </c>
      <c r="AJ136" s="125" cm="1">
        <f t="array" ref="AJ136">'ادخال البيانات'!W147</f>
        <v>0</v>
      </c>
      <c r="AK136" s="125" cm="1">
        <f t="array" ref="AK136">'ادخال البيانات'!Z147</f>
        <v>0</v>
      </c>
      <c r="AL136" s="125" cm="1">
        <f t="array" ref="AL136">'ادخال البيانات'!AC147</f>
        <v>0</v>
      </c>
    </row>
    <row r="137" ht="13.8" customHeight="1">
      <c r="A137" s="9"/>
      <c r="B137" s="9"/>
      <c r="C137" s="9"/>
      <c r="D137" s="9"/>
      <c r="E137" s="9"/>
      <c r="F137" s="9"/>
      <c r="G137" s="9"/>
      <c r="H137" s="9"/>
      <c r="I137" s="9"/>
      <c r="J137" s="9"/>
      <c r="K137" s="9"/>
      <c r="L137" s="9"/>
      <c r="M137" s="9"/>
      <c r="N137" s="9"/>
      <c r="O137" s="9"/>
      <c r="P137" s="9"/>
      <c r="Q137" s="9"/>
      <c r="R137" s="9"/>
      <c r="S137" s="9"/>
      <c r="T137" s="9"/>
      <c r="U137" s="9"/>
      <c r="V137" s="9"/>
      <c r="W137" s="9"/>
      <c r="X137" s="9"/>
      <c r="Y137" s="9"/>
      <c r="Z137" s="9"/>
      <c r="AA137" s="9"/>
      <c r="AB137" s="9"/>
      <c r="AC137" s="9"/>
      <c r="AD137" s="125" cm="1">
        <f t="array" ref="AD137">'ادخال البيانات'!E148</f>
        <v>0</v>
      </c>
      <c r="AE137" s="125" cm="1">
        <f t="array" ref="AE137">'ادخال البيانات'!H148</f>
        <v>0</v>
      </c>
      <c r="AF137" s="125" cm="1">
        <f t="array" ref="AF137">'ادخال البيانات'!K148</f>
        <v>0</v>
      </c>
      <c r="AG137" s="125" cm="1">
        <f t="array" ref="AG137">'ادخال البيانات'!N148</f>
        <v>0</v>
      </c>
      <c r="AH137" s="125" cm="1">
        <f t="array" ref="AH137">'ادخال البيانات'!Q148</f>
        <v>0</v>
      </c>
      <c r="AI137" s="125" cm="1">
        <f t="array" ref="AI137">'ادخال البيانات'!T148</f>
        <v>0</v>
      </c>
      <c r="AJ137" s="125" cm="1">
        <f t="array" ref="AJ137">'ادخال البيانات'!W148</f>
        <v>0</v>
      </c>
      <c r="AK137" s="125" cm="1">
        <f t="array" ref="AK137">'ادخال البيانات'!Z148</f>
        <v>0</v>
      </c>
      <c r="AL137" s="125" cm="1">
        <f t="array" ref="AL137">'ادخال البيانات'!AC148</f>
        <v>0</v>
      </c>
    </row>
    <row r="138" ht="13.8" customHeight="1">
      <c r="A138" s="9"/>
      <c r="B138" s="9"/>
      <c r="C138" s="9"/>
      <c r="D138" s="9"/>
      <c r="E138" s="9"/>
      <c r="F138" s="9"/>
      <c r="G138" s="9"/>
      <c r="H138" s="9"/>
      <c r="I138" s="9"/>
      <c r="J138" s="9"/>
      <c r="K138" s="9"/>
      <c r="L138" s="9"/>
      <c r="M138" s="9"/>
      <c r="N138" s="9"/>
      <c r="O138" s="9"/>
      <c r="P138" s="9"/>
      <c r="Q138" s="9"/>
      <c r="R138" s="9"/>
      <c r="S138" s="9"/>
      <c r="T138" s="9"/>
      <c r="U138" s="9"/>
      <c r="V138" s="9"/>
      <c r="W138" s="9"/>
      <c r="X138" s="9"/>
      <c r="Y138" s="9"/>
      <c r="Z138" s="9"/>
      <c r="AA138" s="9"/>
      <c r="AB138" s="9"/>
      <c r="AC138" s="9"/>
      <c r="AD138" s="125" cm="1">
        <f t="array" ref="AD138">'ادخال البيانات'!E149</f>
        <v>0</v>
      </c>
      <c r="AE138" s="125" cm="1">
        <f t="array" ref="AE138">'ادخال البيانات'!H149</f>
        <v>0</v>
      </c>
      <c r="AF138" s="125" cm="1">
        <f t="array" ref="AF138">'ادخال البيانات'!K149</f>
        <v>0</v>
      </c>
      <c r="AG138" s="125" cm="1">
        <f t="array" ref="AG138">'ادخال البيانات'!N149</f>
        <v>0</v>
      </c>
      <c r="AH138" s="125" cm="1">
        <f t="array" ref="AH138">'ادخال البيانات'!Q149</f>
        <v>0</v>
      </c>
      <c r="AI138" s="125" cm="1">
        <f t="array" ref="AI138">'ادخال البيانات'!T149</f>
        <v>0</v>
      </c>
      <c r="AJ138" s="125" cm="1">
        <f t="array" ref="AJ138">'ادخال البيانات'!W149</f>
        <v>0</v>
      </c>
      <c r="AK138" s="125" cm="1">
        <f t="array" ref="AK138">'ادخال البيانات'!Z149</f>
        <v>0</v>
      </c>
      <c r="AL138" s="125" cm="1">
        <f t="array" ref="AL138">'ادخال البيانات'!AC149</f>
        <v>0</v>
      </c>
    </row>
    <row r="139" ht="13.8" customHeight="1">
      <c r="A139" s="9"/>
      <c r="B139" s="9"/>
      <c r="C139" s="9"/>
      <c r="D139" s="9"/>
      <c r="E139" s="9"/>
      <c r="F139" s="9"/>
      <c r="G139" s="9"/>
      <c r="H139" s="9"/>
      <c r="I139" s="9"/>
      <c r="J139" s="9"/>
      <c r="K139" s="9"/>
      <c r="L139" s="9"/>
      <c r="M139" s="9"/>
      <c r="N139" s="9"/>
      <c r="O139" s="9"/>
      <c r="P139" s="9"/>
      <c r="Q139" s="9"/>
      <c r="R139" s="9"/>
      <c r="S139" s="9"/>
      <c r="T139" s="9"/>
      <c r="U139" s="9"/>
      <c r="V139" s="9"/>
      <c r="W139" s="9"/>
      <c r="X139" s="9"/>
      <c r="Y139" s="9"/>
      <c r="Z139" s="9"/>
      <c r="AA139" s="9"/>
      <c r="AB139" s="9"/>
      <c r="AC139" s="9"/>
      <c r="AD139" s="125" cm="1">
        <f t="array" ref="AD139">'ادخال البيانات'!E150</f>
        <v>0</v>
      </c>
      <c r="AE139" s="125" cm="1">
        <f t="array" ref="AE139">'ادخال البيانات'!H150</f>
        <v>0</v>
      </c>
      <c r="AF139" s="125" cm="1">
        <f t="array" ref="AF139">'ادخال البيانات'!K150</f>
        <v>0</v>
      </c>
      <c r="AG139" s="125" cm="1">
        <f t="array" ref="AG139">'ادخال البيانات'!N150</f>
        <v>0</v>
      </c>
      <c r="AH139" s="125" cm="1">
        <f t="array" ref="AH139">'ادخال البيانات'!Q150</f>
        <v>0</v>
      </c>
      <c r="AI139" s="125" cm="1">
        <f t="array" ref="AI139">'ادخال البيانات'!T150</f>
        <v>0</v>
      </c>
      <c r="AJ139" s="125" cm="1">
        <f t="array" ref="AJ139">'ادخال البيانات'!W150</f>
        <v>0</v>
      </c>
      <c r="AK139" s="125" cm="1">
        <f t="array" ref="AK139">'ادخال البيانات'!Z150</f>
        <v>0</v>
      </c>
      <c r="AL139" s="125" cm="1">
        <f t="array" ref="AL139">'ادخال البيانات'!AC150</f>
        <v>0</v>
      </c>
    </row>
    <row r="140" ht="13.8" customHeight="1">
      <c r="A140" s="9"/>
      <c r="B140" s="9"/>
      <c r="C140" s="9"/>
      <c r="D140" s="9"/>
      <c r="E140" s="9"/>
      <c r="F140" s="9"/>
      <c r="G140" s="9"/>
      <c r="H140" s="9"/>
      <c r="I140" s="9"/>
      <c r="J140" s="9"/>
      <c r="K140" s="9"/>
      <c r="L140" s="9"/>
      <c r="M140" s="9"/>
      <c r="N140" s="9"/>
      <c r="O140" s="9"/>
      <c r="P140" s="9"/>
      <c r="Q140" s="9"/>
      <c r="R140" s="9"/>
      <c r="S140" s="9"/>
      <c r="T140" s="9"/>
      <c r="U140" s="9"/>
      <c r="V140" s="9"/>
      <c r="W140" s="9"/>
      <c r="X140" s="9"/>
      <c r="Y140" s="9"/>
      <c r="Z140" s="9"/>
      <c r="AA140" s="9"/>
      <c r="AB140" s="9"/>
      <c r="AC140" s="9"/>
      <c r="AD140" s="125" cm="1">
        <f t="array" ref="AD140">'ادخال البيانات'!E151</f>
        <v>0</v>
      </c>
      <c r="AE140" s="125" cm="1">
        <f t="array" ref="AE140">'ادخال البيانات'!H151</f>
        <v>0</v>
      </c>
      <c r="AF140" s="125" cm="1">
        <f t="array" ref="AF140">'ادخال البيانات'!K151</f>
        <v>0</v>
      </c>
      <c r="AG140" s="125" cm="1">
        <f t="array" ref="AG140">'ادخال البيانات'!N151</f>
        <v>0</v>
      </c>
      <c r="AH140" s="125" cm="1">
        <f t="array" ref="AH140">'ادخال البيانات'!Q151</f>
        <v>0</v>
      </c>
      <c r="AI140" s="125" cm="1">
        <f t="array" ref="AI140">'ادخال البيانات'!T151</f>
        <v>0</v>
      </c>
      <c r="AJ140" s="125" cm="1">
        <f t="array" ref="AJ140">'ادخال البيانات'!W151</f>
        <v>0</v>
      </c>
      <c r="AK140" s="125" cm="1">
        <f t="array" ref="AK140">'ادخال البيانات'!Z151</f>
        <v>0</v>
      </c>
      <c r="AL140" s="125" cm="1">
        <f t="array" ref="AL140">'ادخال البيانات'!AC151</f>
        <v>0</v>
      </c>
    </row>
    <row r="141" ht="13.8" customHeight="1">
      <c r="A141" s="9"/>
      <c r="B141" s="9"/>
      <c r="C141" s="9"/>
      <c r="D141" s="9"/>
      <c r="E141" s="9"/>
      <c r="F141" s="9"/>
      <c r="G141" s="9"/>
      <c r="H141" s="9"/>
      <c r="I141" s="9"/>
      <c r="J141" s="9"/>
      <c r="K141" s="9"/>
      <c r="L141" s="9"/>
      <c r="M141" s="9"/>
      <c r="N141" s="9"/>
      <c r="O141" s="9"/>
      <c r="P141" s="9"/>
      <c r="Q141" s="9"/>
      <c r="R141" s="9"/>
      <c r="S141" s="9"/>
      <c r="T141" s="9"/>
      <c r="U141" s="9"/>
      <c r="V141" s="9"/>
      <c r="W141" s="9"/>
      <c r="X141" s="9"/>
      <c r="Y141" s="9"/>
      <c r="Z141" s="9"/>
      <c r="AA141" s="9"/>
      <c r="AB141" s="9"/>
      <c r="AC141" s="9"/>
      <c r="AD141" s="125" cm="1">
        <f t="array" ref="AD141">'ادخال البيانات'!E152</f>
        <v>0</v>
      </c>
      <c r="AE141" s="125" cm="1">
        <f t="array" ref="AE141">'ادخال البيانات'!H152</f>
        <v>0</v>
      </c>
      <c r="AF141" s="125" cm="1">
        <f t="array" ref="AF141">'ادخال البيانات'!K152</f>
        <v>0</v>
      </c>
      <c r="AG141" s="125" cm="1">
        <f t="array" ref="AG141">'ادخال البيانات'!N152</f>
        <v>0</v>
      </c>
      <c r="AH141" s="125" cm="1">
        <f t="array" ref="AH141">'ادخال البيانات'!Q152</f>
        <v>0</v>
      </c>
      <c r="AI141" s="125" cm="1">
        <f t="array" ref="AI141">'ادخال البيانات'!T152</f>
        <v>0</v>
      </c>
      <c r="AJ141" s="125" cm="1">
        <f t="array" ref="AJ141">'ادخال البيانات'!W152</f>
        <v>0</v>
      </c>
      <c r="AK141" s="125" cm="1">
        <f t="array" ref="AK141">'ادخال البيانات'!Z152</f>
        <v>0</v>
      </c>
      <c r="AL141" s="125" cm="1">
        <f t="array" ref="AL141">'ادخال البيانات'!AC152</f>
        <v>0</v>
      </c>
    </row>
    <row r="142" ht="13.8" customHeight="1">
      <c r="A142" s="9"/>
      <c r="B142" s="9"/>
      <c r="C142" s="9"/>
      <c r="D142" s="9"/>
      <c r="E142" s="9"/>
      <c r="F142" s="9"/>
      <c r="G142" s="9"/>
      <c r="H142" s="9"/>
      <c r="I142" s="9"/>
      <c r="J142" s="9"/>
      <c r="K142" s="9"/>
      <c r="L142" s="9"/>
      <c r="M142" s="9"/>
      <c r="N142" s="9"/>
      <c r="O142" s="9"/>
      <c r="P142" s="9"/>
      <c r="Q142" s="9"/>
      <c r="R142" s="9"/>
      <c r="S142" s="9"/>
      <c r="T142" s="9"/>
      <c r="U142" s="9"/>
      <c r="V142" s="9"/>
      <c r="W142" s="9"/>
      <c r="X142" s="9"/>
      <c r="Y142" s="9"/>
      <c r="Z142" s="9"/>
      <c r="AA142" s="9"/>
      <c r="AB142" s="9"/>
      <c r="AC142" s="9"/>
      <c r="AD142" s="125" cm="1">
        <f t="array" ref="AD142">'ادخال البيانات'!E153</f>
        <v>0</v>
      </c>
      <c r="AE142" s="125" cm="1">
        <f t="array" ref="AE142">'ادخال البيانات'!H153</f>
        <v>0</v>
      </c>
      <c r="AF142" s="125" cm="1">
        <f t="array" ref="AF142">'ادخال البيانات'!K153</f>
        <v>0</v>
      </c>
      <c r="AG142" s="125" cm="1">
        <f t="array" ref="AG142">'ادخال البيانات'!N153</f>
        <v>0</v>
      </c>
      <c r="AH142" s="125" cm="1">
        <f t="array" ref="AH142">'ادخال البيانات'!Q153</f>
        <v>0</v>
      </c>
      <c r="AI142" s="125" cm="1">
        <f t="array" ref="AI142">'ادخال البيانات'!T153</f>
        <v>0</v>
      </c>
      <c r="AJ142" s="125" cm="1">
        <f t="array" ref="AJ142">'ادخال البيانات'!W153</f>
        <v>0</v>
      </c>
      <c r="AK142" s="125" cm="1">
        <f t="array" ref="AK142">'ادخال البيانات'!Z153</f>
        <v>0</v>
      </c>
      <c r="AL142" s="125" cm="1">
        <f t="array" ref="AL142">'ادخال البيانات'!AC153</f>
        <v>0</v>
      </c>
    </row>
    <row r="143" ht="13.8" customHeight="1">
      <c r="A143" s="9"/>
      <c r="B143" s="9"/>
      <c r="C143" s="9"/>
      <c r="D143" s="9"/>
      <c r="E143" s="9"/>
      <c r="F143" s="9"/>
      <c r="G143" s="9"/>
      <c r="H143" s="9"/>
      <c r="I143" s="9"/>
      <c r="J143" s="9"/>
      <c r="K143" s="9"/>
      <c r="L143" s="9"/>
      <c r="M143" s="9"/>
      <c r="N143" s="9"/>
      <c r="O143" s="9"/>
      <c r="P143" s="9"/>
      <c r="Q143" s="9"/>
      <c r="R143" s="9"/>
      <c r="S143" s="9"/>
      <c r="T143" s="9"/>
      <c r="U143" s="9"/>
      <c r="V143" s="9"/>
      <c r="W143" s="9"/>
      <c r="X143" s="9"/>
      <c r="Y143" s="9"/>
      <c r="Z143" s="9"/>
      <c r="AA143" s="9"/>
      <c r="AB143" s="9"/>
      <c r="AC143" s="9"/>
      <c r="AD143" s="125" cm="1">
        <f t="array" ref="AD143">'ادخال البيانات'!E154</f>
        <v>0</v>
      </c>
      <c r="AE143" s="125" cm="1">
        <f t="array" ref="AE143">'ادخال البيانات'!H154</f>
        <v>0</v>
      </c>
      <c r="AF143" s="125" cm="1">
        <f t="array" ref="AF143">'ادخال البيانات'!K154</f>
        <v>0</v>
      </c>
      <c r="AG143" s="125" cm="1">
        <f t="array" ref="AG143">'ادخال البيانات'!N154</f>
        <v>0</v>
      </c>
      <c r="AH143" s="125" cm="1">
        <f t="array" ref="AH143">'ادخال البيانات'!Q154</f>
        <v>0</v>
      </c>
      <c r="AI143" s="125" cm="1">
        <f t="array" ref="AI143">'ادخال البيانات'!T154</f>
        <v>0</v>
      </c>
      <c r="AJ143" s="125" cm="1">
        <f t="array" ref="AJ143">'ادخال البيانات'!W154</f>
        <v>0</v>
      </c>
      <c r="AK143" s="125" cm="1">
        <f t="array" ref="AK143">'ادخال البيانات'!Z154</f>
        <v>0</v>
      </c>
      <c r="AL143" s="125" cm="1">
        <f t="array" ref="AL143">'ادخال البيانات'!AC154</f>
        <v>0</v>
      </c>
    </row>
    <row r="144" ht="13.8" customHeight="1">
      <c r="A144" s="9"/>
      <c r="B144" s="9"/>
      <c r="C144" s="9"/>
      <c r="D144" s="9"/>
      <c r="E144" s="9"/>
      <c r="F144" s="9"/>
      <c r="G144" s="9"/>
      <c r="H144" s="9"/>
      <c r="I144" s="9"/>
      <c r="J144" s="9"/>
      <c r="K144" s="9"/>
      <c r="L144" s="9"/>
      <c r="M144" s="9"/>
      <c r="N144" s="9"/>
      <c r="O144" s="9"/>
      <c r="P144" s="9"/>
      <c r="Q144" s="9"/>
      <c r="R144" s="9"/>
      <c r="S144" s="9"/>
      <c r="T144" s="9"/>
      <c r="U144" s="9"/>
      <c r="V144" s="9"/>
      <c r="W144" s="9"/>
      <c r="X144" s="9"/>
      <c r="Y144" s="9"/>
      <c r="Z144" s="9"/>
      <c r="AA144" s="9"/>
      <c r="AB144" s="9"/>
      <c r="AC144" s="9"/>
      <c r="AD144" s="125" cm="1">
        <f t="array" ref="AD144">'ادخال البيانات'!E155</f>
        <v>0</v>
      </c>
      <c r="AE144" s="125" cm="1">
        <f t="array" ref="AE144">'ادخال البيانات'!H155</f>
        <v>0</v>
      </c>
      <c r="AF144" s="125" cm="1">
        <f t="array" ref="AF144">'ادخال البيانات'!K155</f>
        <v>0</v>
      </c>
      <c r="AG144" s="125" cm="1">
        <f t="array" ref="AG144">'ادخال البيانات'!N155</f>
        <v>0</v>
      </c>
      <c r="AH144" s="125" cm="1">
        <f t="array" ref="AH144">'ادخال البيانات'!Q155</f>
        <v>0</v>
      </c>
      <c r="AI144" s="125" cm="1">
        <f t="array" ref="AI144">'ادخال البيانات'!T155</f>
        <v>0</v>
      </c>
      <c r="AJ144" s="125" cm="1">
        <f t="array" ref="AJ144">'ادخال البيانات'!W155</f>
        <v>0</v>
      </c>
      <c r="AK144" s="125" cm="1">
        <f t="array" ref="AK144">'ادخال البيانات'!Z155</f>
        <v>0</v>
      </c>
      <c r="AL144" s="125" cm="1">
        <f t="array" ref="AL144">'ادخال البيانات'!AC155</f>
        <v>0</v>
      </c>
    </row>
    <row r="145" ht="13.8" customHeight="1">
      <c r="A145" s="9"/>
      <c r="B145" s="9"/>
      <c r="C145" s="9"/>
      <c r="D145" s="9"/>
      <c r="E145" s="9"/>
      <c r="F145" s="9"/>
      <c r="G145" s="9"/>
      <c r="H145" s="9"/>
      <c r="I145" s="9"/>
      <c r="J145" s="9"/>
      <c r="K145" s="9"/>
      <c r="L145" s="9"/>
      <c r="M145" s="9"/>
      <c r="N145" s="9"/>
      <c r="O145" s="9"/>
      <c r="P145" s="9"/>
      <c r="Q145" s="9"/>
      <c r="R145" s="9"/>
      <c r="S145" s="9"/>
      <c r="T145" s="9"/>
      <c r="U145" s="9"/>
      <c r="V145" s="9"/>
      <c r="W145" s="9"/>
      <c r="X145" s="9"/>
      <c r="Y145" s="9"/>
      <c r="Z145" s="9"/>
      <c r="AA145" s="9"/>
      <c r="AB145" s="9"/>
      <c r="AC145" s="9"/>
      <c r="AD145" s="125" cm="1">
        <f t="array" ref="AD145">'ادخال البيانات'!E156</f>
        <v>0</v>
      </c>
      <c r="AE145" s="125" cm="1">
        <f t="array" ref="AE145">'ادخال البيانات'!H156</f>
        <v>0</v>
      </c>
      <c r="AF145" s="125" cm="1">
        <f t="array" ref="AF145">'ادخال البيانات'!K156</f>
        <v>0</v>
      </c>
      <c r="AG145" s="125" cm="1">
        <f t="array" ref="AG145">'ادخال البيانات'!N156</f>
        <v>0</v>
      </c>
      <c r="AH145" s="125" cm="1">
        <f t="array" ref="AH145">'ادخال البيانات'!Q156</f>
        <v>0</v>
      </c>
      <c r="AI145" s="125" cm="1">
        <f t="array" ref="AI145">'ادخال البيانات'!T156</f>
        <v>0</v>
      </c>
      <c r="AJ145" s="125" cm="1">
        <f t="array" ref="AJ145">'ادخال البيانات'!W156</f>
        <v>0</v>
      </c>
      <c r="AK145" s="125" cm="1">
        <f t="array" ref="AK145">'ادخال البيانات'!Z156</f>
        <v>0</v>
      </c>
      <c r="AL145" s="125" cm="1">
        <f t="array" ref="AL145">'ادخال البيانات'!AC156</f>
        <v>0</v>
      </c>
    </row>
    <row r="146" ht="13.8" customHeight="1">
      <c r="A146" s="9"/>
      <c r="B146" s="9"/>
      <c r="C146" s="9"/>
      <c r="D146" s="9"/>
      <c r="E146" s="9"/>
      <c r="F146" s="9"/>
      <c r="G146" s="9"/>
      <c r="H146" s="9"/>
      <c r="I146" s="9"/>
      <c r="J146" s="9"/>
      <c r="K146" s="9"/>
      <c r="L146" s="9"/>
      <c r="M146" s="9"/>
      <c r="N146" s="9"/>
      <c r="O146" s="9"/>
      <c r="P146" s="9"/>
      <c r="Q146" s="9"/>
      <c r="R146" s="9"/>
      <c r="S146" s="9"/>
      <c r="T146" s="9"/>
      <c r="U146" s="9"/>
      <c r="V146" s="9"/>
      <c r="W146" s="9"/>
      <c r="X146" s="9"/>
      <c r="Y146" s="9"/>
      <c r="Z146" s="9"/>
      <c r="AA146" s="9"/>
      <c r="AB146" s="9"/>
      <c r="AC146" s="9"/>
      <c r="AD146" s="125" cm="1">
        <f t="array" ref="AD146">'ادخال البيانات'!E157</f>
        <v>0</v>
      </c>
      <c r="AE146" s="125" cm="1">
        <f t="array" ref="AE146">'ادخال البيانات'!H157</f>
        <v>0</v>
      </c>
      <c r="AF146" s="125" cm="1">
        <f t="array" ref="AF146">'ادخال البيانات'!K157</f>
        <v>0</v>
      </c>
      <c r="AG146" s="125" cm="1">
        <f t="array" ref="AG146">'ادخال البيانات'!N157</f>
        <v>0</v>
      </c>
      <c r="AH146" s="125" cm="1">
        <f t="array" ref="AH146">'ادخال البيانات'!Q157</f>
        <v>0</v>
      </c>
      <c r="AI146" s="125" cm="1">
        <f t="array" ref="AI146">'ادخال البيانات'!T157</f>
        <v>0</v>
      </c>
      <c r="AJ146" s="125" cm="1">
        <f t="array" ref="AJ146">'ادخال البيانات'!W157</f>
        <v>0</v>
      </c>
      <c r="AK146" s="125" cm="1">
        <f t="array" ref="AK146">'ادخال البيانات'!Z157</f>
        <v>0</v>
      </c>
      <c r="AL146" s="125" cm="1">
        <f t="array" ref="AL146">'ادخال البيانات'!AC157</f>
        <v>0</v>
      </c>
    </row>
    <row r="147" ht="13.8" customHeight="1">
      <c r="A147" s="9"/>
      <c r="B147" s="9"/>
      <c r="C147" s="9"/>
      <c r="D147" s="9"/>
      <c r="E147" s="9"/>
      <c r="F147" s="9"/>
      <c r="G147" s="9"/>
      <c r="H147" s="9"/>
      <c r="I147" s="9"/>
      <c r="J147" s="9"/>
      <c r="K147" s="9"/>
      <c r="L147" s="9"/>
      <c r="M147" s="9"/>
      <c r="N147" s="9"/>
      <c r="O147" s="9"/>
      <c r="P147" s="9"/>
      <c r="Q147" s="9"/>
      <c r="R147" s="9"/>
      <c r="S147" s="9"/>
      <c r="T147" s="9"/>
      <c r="U147" s="9"/>
      <c r="V147" s="9"/>
      <c r="W147" s="9"/>
      <c r="X147" s="9"/>
      <c r="Y147" s="9"/>
      <c r="Z147" s="9"/>
      <c r="AA147" s="9"/>
      <c r="AB147" s="9"/>
      <c r="AC147" s="9"/>
      <c r="AD147" s="125" cm="1">
        <f t="array" ref="AD147">'ادخال البيانات'!E158</f>
        <v>0</v>
      </c>
      <c r="AE147" s="125" cm="1">
        <f t="array" ref="AE147">'ادخال البيانات'!H158</f>
        <v>0</v>
      </c>
      <c r="AF147" s="125" cm="1">
        <f t="array" ref="AF147">'ادخال البيانات'!K158</f>
        <v>0</v>
      </c>
      <c r="AG147" s="125" cm="1">
        <f t="array" ref="AG147">'ادخال البيانات'!N158</f>
        <v>0</v>
      </c>
      <c r="AH147" s="125" cm="1">
        <f t="array" ref="AH147">'ادخال البيانات'!Q158</f>
        <v>0</v>
      </c>
      <c r="AI147" s="125" cm="1">
        <f t="array" ref="AI147">'ادخال البيانات'!T158</f>
        <v>0</v>
      </c>
      <c r="AJ147" s="125" cm="1">
        <f t="array" ref="AJ147">'ادخال البيانات'!W158</f>
        <v>0</v>
      </c>
      <c r="AK147" s="125" cm="1">
        <f t="array" ref="AK147">'ادخال البيانات'!Z158</f>
        <v>0</v>
      </c>
      <c r="AL147" s="125" cm="1">
        <f t="array" ref="AL147">'ادخال البيانات'!AC158</f>
        <v>0</v>
      </c>
    </row>
    <row r="148" ht="13.8" customHeight="1">
      <c r="A148" s="9"/>
      <c r="B148" s="9"/>
      <c r="C148" s="9"/>
      <c r="D148" s="9"/>
      <c r="E148" s="9"/>
      <c r="F148" s="9"/>
      <c r="G148" s="9"/>
      <c r="H148" s="9"/>
      <c r="I148" s="9"/>
      <c r="J148" s="9"/>
      <c r="K148" s="9"/>
      <c r="L148" s="9"/>
      <c r="M148" s="9"/>
      <c r="N148" s="9"/>
      <c r="O148" s="9"/>
      <c r="P148" s="9"/>
      <c r="Q148" s="9"/>
      <c r="R148" s="9"/>
      <c r="S148" s="9"/>
      <c r="T148" s="9"/>
      <c r="U148" s="9"/>
      <c r="V148" s="9"/>
      <c r="W148" s="9"/>
      <c r="X148" s="9"/>
      <c r="Y148" s="9"/>
      <c r="Z148" s="9"/>
      <c r="AA148" s="9"/>
      <c r="AB148" s="9"/>
      <c r="AC148" s="9"/>
      <c r="AD148" s="125" cm="1">
        <f t="array" ref="AD148">'ادخال البيانات'!E159</f>
        <v>0</v>
      </c>
      <c r="AE148" s="125" cm="1">
        <f t="array" ref="AE148">'ادخال البيانات'!H159</f>
        <v>0</v>
      </c>
      <c r="AF148" s="125" cm="1">
        <f t="array" ref="AF148">'ادخال البيانات'!K159</f>
        <v>0</v>
      </c>
      <c r="AG148" s="125" cm="1">
        <f t="array" ref="AG148">'ادخال البيانات'!N159</f>
        <v>0</v>
      </c>
      <c r="AH148" s="125" cm="1">
        <f t="array" ref="AH148">'ادخال البيانات'!Q159</f>
        <v>0</v>
      </c>
      <c r="AI148" s="125" cm="1">
        <f t="array" ref="AI148">'ادخال البيانات'!T159</f>
        <v>0</v>
      </c>
      <c r="AJ148" s="125" cm="1">
        <f t="array" ref="AJ148">'ادخال البيانات'!W159</f>
        <v>0</v>
      </c>
      <c r="AK148" s="125" cm="1">
        <f t="array" ref="AK148">'ادخال البيانات'!Z159</f>
        <v>0</v>
      </c>
      <c r="AL148" s="125" cm="1">
        <f t="array" ref="AL148">'ادخال البيانات'!AC159</f>
        <v>0</v>
      </c>
    </row>
    <row r="149" ht="13.8" customHeight="1">
      <c r="A149" s="9"/>
      <c r="B149" s="9"/>
      <c r="C149" s="9"/>
      <c r="D149" s="9"/>
      <c r="E149" s="9"/>
      <c r="F149" s="9"/>
      <c r="G149" s="9"/>
      <c r="H149" s="9"/>
      <c r="I149" s="9"/>
      <c r="J149" s="9"/>
      <c r="K149" s="9"/>
      <c r="L149" s="9"/>
      <c r="M149" s="9"/>
      <c r="N149" s="9"/>
      <c r="O149" s="9"/>
      <c r="P149" s="9"/>
      <c r="Q149" s="9"/>
      <c r="R149" s="9"/>
      <c r="S149" s="9"/>
      <c r="T149" s="9"/>
      <c r="U149" s="9"/>
      <c r="V149" s="9"/>
      <c r="W149" s="9"/>
      <c r="X149" s="9"/>
      <c r="Y149" s="9"/>
      <c r="Z149" s="9"/>
      <c r="AA149" s="9"/>
      <c r="AB149" s="9"/>
      <c r="AC149" s="9"/>
      <c r="AD149" s="125" cm="1">
        <f t="array" ref="AD149">'ادخال البيانات'!E160</f>
        <v>0</v>
      </c>
      <c r="AE149" s="125" cm="1">
        <f t="array" ref="AE149">'ادخال البيانات'!H160</f>
        <v>0</v>
      </c>
      <c r="AF149" s="125" cm="1">
        <f t="array" ref="AF149">'ادخال البيانات'!K160</f>
        <v>0</v>
      </c>
      <c r="AG149" s="125" cm="1">
        <f t="array" ref="AG149">'ادخال البيانات'!N160</f>
        <v>0</v>
      </c>
      <c r="AH149" s="125" cm="1">
        <f t="array" ref="AH149">'ادخال البيانات'!Q160</f>
        <v>0</v>
      </c>
      <c r="AI149" s="125" cm="1">
        <f t="array" ref="AI149">'ادخال البيانات'!T160</f>
        <v>0</v>
      </c>
      <c r="AJ149" s="125" cm="1">
        <f t="array" ref="AJ149">'ادخال البيانات'!W160</f>
        <v>0</v>
      </c>
      <c r="AK149" s="125" cm="1">
        <f t="array" ref="AK149">'ادخال البيانات'!Z160</f>
        <v>0</v>
      </c>
      <c r="AL149" s="125" cm="1">
        <f t="array" ref="AL149">'ادخال البيانات'!AC160</f>
        <v>0</v>
      </c>
    </row>
    <row r="150" ht="13.8" customHeight="1">
      <c r="A150" s="9"/>
      <c r="B150" s="9"/>
      <c r="C150" s="9"/>
      <c r="D150" s="9"/>
      <c r="E150" s="9"/>
      <c r="F150" s="9"/>
      <c r="G150" s="9"/>
      <c r="H150" s="9"/>
      <c r="I150" s="9"/>
      <c r="J150" s="9"/>
      <c r="K150" s="9"/>
      <c r="L150" s="9"/>
      <c r="M150" s="9"/>
      <c r="N150" s="9"/>
      <c r="O150" s="9"/>
      <c r="P150" s="9"/>
      <c r="Q150" s="9"/>
      <c r="R150" s="9"/>
      <c r="S150" s="9"/>
      <c r="T150" s="9"/>
      <c r="U150" s="9"/>
      <c r="V150" s="9"/>
      <c r="W150" s="9"/>
      <c r="X150" s="9"/>
      <c r="Y150" s="9"/>
      <c r="Z150" s="9"/>
      <c r="AA150" s="9"/>
      <c r="AB150" s="9"/>
      <c r="AC150" s="9"/>
      <c r="AD150" s="125" cm="1">
        <f t="array" ref="AD150">'ادخال البيانات'!E161</f>
        <v>0</v>
      </c>
      <c r="AE150" s="125" cm="1">
        <f t="array" ref="AE150">'ادخال البيانات'!H161</f>
        <v>0</v>
      </c>
      <c r="AF150" s="125" cm="1">
        <f t="array" ref="AF150">'ادخال البيانات'!K161</f>
        <v>0</v>
      </c>
      <c r="AG150" s="125" cm="1">
        <f t="array" ref="AG150">'ادخال البيانات'!N161</f>
        <v>0</v>
      </c>
      <c r="AH150" s="125" cm="1">
        <f t="array" ref="AH150">'ادخال البيانات'!Q161</f>
        <v>0</v>
      </c>
      <c r="AI150" s="125" cm="1">
        <f t="array" ref="AI150">'ادخال البيانات'!T161</f>
        <v>0</v>
      </c>
      <c r="AJ150" s="125" cm="1">
        <f t="array" ref="AJ150">'ادخال البيانات'!W161</f>
        <v>0</v>
      </c>
      <c r="AK150" s="125" cm="1">
        <f t="array" ref="AK150">'ادخال البيانات'!Z161</f>
        <v>0</v>
      </c>
      <c r="AL150" s="125" cm="1">
        <f t="array" ref="AL150">'ادخال البيانات'!AC161</f>
        <v>0</v>
      </c>
    </row>
    <row r="151" ht="13.8" customHeight="1">
      <c r="A151" s="9"/>
      <c r="B151" s="9"/>
      <c r="C151" s="9"/>
      <c r="D151" s="9"/>
      <c r="E151" s="9"/>
      <c r="F151" s="9"/>
      <c r="G151" s="9"/>
      <c r="H151" s="9"/>
      <c r="I151" s="9"/>
      <c r="J151" s="9"/>
      <c r="K151" s="9"/>
      <c r="L151" s="9"/>
      <c r="M151" s="9"/>
      <c r="N151" s="9"/>
      <c r="O151" s="9"/>
      <c r="P151" s="9"/>
      <c r="Q151" s="9"/>
      <c r="R151" s="9"/>
      <c r="S151" s="9"/>
      <c r="T151" s="9"/>
      <c r="U151" s="9"/>
      <c r="V151" s="9"/>
      <c r="W151" s="9"/>
      <c r="X151" s="9"/>
      <c r="Y151" s="9"/>
      <c r="Z151" s="9"/>
      <c r="AA151" s="9"/>
      <c r="AB151" s="9"/>
      <c r="AC151" s="9"/>
      <c r="AD151" s="125" cm="1">
        <f t="array" ref="AD151">'ادخال البيانات'!E162</f>
        <v>0</v>
      </c>
      <c r="AE151" s="125" cm="1">
        <f t="array" ref="AE151">'ادخال البيانات'!H162</f>
        <v>0</v>
      </c>
      <c r="AF151" s="125" cm="1">
        <f t="array" ref="AF151">'ادخال البيانات'!K162</f>
        <v>0</v>
      </c>
      <c r="AG151" s="125" cm="1">
        <f t="array" ref="AG151">'ادخال البيانات'!N162</f>
        <v>0</v>
      </c>
      <c r="AH151" s="125" cm="1">
        <f t="array" ref="AH151">'ادخال البيانات'!Q162</f>
        <v>0</v>
      </c>
      <c r="AI151" s="125" cm="1">
        <f t="array" ref="AI151">'ادخال البيانات'!T162</f>
        <v>0</v>
      </c>
      <c r="AJ151" s="125" cm="1">
        <f t="array" ref="AJ151">'ادخال البيانات'!W162</f>
        <v>0</v>
      </c>
      <c r="AK151" s="125" cm="1">
        <f t="array" ref="AK151">'ادخال البيانات'!Z162</f>
        <v>0</v>
      </c>
      <c r="AL151" s="125" cm="1">
        <f t="array" ref="AL151">'ادخال البيانات'!AC162</f>
        <v>0</v>
      </c>
    </row>
    <row r="152" ht="13.8" customHeight="1">
      <c r="A152" s="9"/>
      <c r="B152" s="9"/>
      <c r="C152" s="9"/>
      <c r="D152" s="9"/>
      <c r="E152" s="9"/>
      <c r="F152" s="9"/>
      <c r="G152" s="9"/>
      <c r="H152" s="9"/>
      <c r="I152" s="9"/>
      <c r="J152" s="9"/>
      <c r="K152" s="9"/>
      <c r="L152" s="9"/>
      <c r="M152" s="9"/>
      <c r="N152" s="9"/>
      <c r="O152" s="9"/>
      <c r="P152" s="9"/>
      <c r="Q152" s="9"/>
      <c r="R152" s="9"/>
      <c r="S152" s="9"/>
      <c r="T152" s="9"/>
      <c r="U152" s="9"/>
      <c r="V152" s="9"/>
      <c r="W152" s="9"/>
      <c r="X152" s="9"/>
      <c r="Y152" s="9"/>
      <c r="Z152" s="9"/>
      <c r="AA152" s="9"/>
      <c r="AB152" s="9"/>
      <c r="AC152" s="9"/>
      <c r="AD152" s="125" cm="1">
        <f t="array" ref="AD152">'ادخال البيانات'!E163</f>
        <v>0</v>
      </c>
      <c r="AE152" s="125" cm="1">
        <f t="array" ref="AE152">'ادخال البيانات'!H163</f>
        <v>0</v>
      </c>
      <c r="AF152" s="125" cm="1">
        <f t="array" ref="AF152">'ادخال البيانات'!K163</f>
        <v>0</v>
      </c>
      <c r="AG152" s="125" cm="1">
        <f t="array" ref="AG152">'ادخال البيانات'!N163</f>
        <v>0</v>
      </c>
      <c r="AH152" s="125" cm="1">
        <f t="array" ref="AH152">'ادخال البيانات'!Q163</f>
        <v>0</v>
      </c>
      <c r="AI152" s="125" cm="1">
        <f t="array" ref="AI152">'ادخال البيانات'!T163</f>
        <v>0</v>
      </c>
      <c r="AJ152" s="125" cm="1">
        <f t="array" ref="AJ152">'ادخال البيانات'!W163</f>
        <v>0</v>
      </c>
      <c r="AK152" s="125" cm="1">
        <f t="array" ref="AK152">'ادخال البيانات'!Z163</f>
        <v>0</v>
      </c>
      <c r="AL152" s="125" cm="1">
        <f t="array" ref="AL152">'ادخال البيانات'!AC163</f>
        <v>0</v>
      </c>
    </row>
    <row r="153" ht="13.8" customHeight="1">
      <c r="A153" s="9"/>
      <c r="B153" s="9"/>
      <c r="C153" s="9"/>
      <c r="D153" s="9"/>
      <c r="E153" s="9"/>
      <c r="F153" s="9"/>
      <c r="G153" s="9"/>
      <c r="H153" s="9"/>
      <c r="I153" s="9"/>
      <c r="J153" s="9"/>
      <c r="K153" s="9"/>
      <c r="L153" s="9"/>
      <c r="M153" s="9"/>
      <c r="N153" s="9"/>
      <c r="O153" s="9"/>
      <c r="P153" s="9"/>
      <c r="Q153" s="9"/>
      <c r="R153" s="9"/>
      <c r="S153" s="9"/>
      <c r="T153" s="9"/>
      <c r="U153" s="9"/>
      <c r="V153" s="9"/>
      <c r="W153" s="9"/>
      <c r="X153" s="9"/>
      <c r="Y153" s="9"/>
      <c r="Z153" s="9"/>
      <c r="AA153" s="9"/>
      <c r="AB153" s="9"/>
      <c r="AC153" s="9"/>
      <c r="AD153" s="125" cm="1">
        <f t="array" ref="AD153">'ادخال البيانات'!E164</f>
        <v>0</v>
      </c>
      <c r="AE153" s="125" cm="1">
        <f t="array" ref="AE153">'ادخال البيانات'!H164</f>
        <v>0</v>
      </c>
      <c r="AF153" s="125" cm="1">
        <f t="array" ref="AF153">'ادخال البيانات'!K164</f>
        <v>0</v>
      </c>
      <c r="AG153" s="125" cm="1">
        <f t="array" ref="AG153">'ادخال البيانات'!N164</f>
        <v>0</v>
      </c>
      <c r="AH153" s="125" cm="1">
        <f t="array" ref="AH153">'ادخال البيانات'!Q164</f>
        <v>0</v>
      </c>
      <c r="AI153" s="125" cm="1">
        <f t="array" ref="AI153">'ادخال البيانات'!T164</f>
        <v>0</v>
      </c>
      <c r="AJ153" s="125" cm="1">
        <f t="array" ref="AJ153">'ادخال البيانات'!W164</f>
        <v>0</v>
      </c>
      <c r="AK153" s="125" cm="1">
        <f t="array" ref="AK153">'ادخال البيانات'!Z164</f>
        <v>0</v>
      </c>
      <c r="AL153" s="125" cm="1">
        <f t="array" ref="AL153">'ادخال البيانات'!AC164</f>
        <v>0</v>
      </c>
    </row>
    <row r="154" ht="13.8" customHeight="1">
      <c r="A154" s="9"/>
      <c r="B154" s="9"/>
      <c r="C154" s="9"/>
      <c r="D154" s="9"/>
      <c r="E154" s="9"/>
      <c r="F154" s="9"/>
      <c r="G154" s="9"/>
      <c r="H154" s="9"/>
      <c r="I154" s="9"/>
      <c r="J154" s="9"/>
      <c r="K154" s="9"/>
      <c r="L154" s="9"/>
      <c r="M154" s="9"/>
      <c r="N154" s="9"/>
      <c r="O154" s="9"/>
      <c r="P154" s="9"/>
      <c r="Q154" s="9"/>
      <c r="R154" s="9"/>
      <c r="S154" s="9"/>
      <c r="T154" s="9"/>
      <c r="U154" s="9"/>
      <c r="V154" s="9"/>
      <c r="W154" s="9"/>
      <c r="X154" s="9"/>
      <c r="Y154" s="9"/>
      <c r="Z154" s="9"/>
      <c r="AA154" s="9"/>
      <c r="AB154" s="9"/>
      <c r="AC154" s="9"/>
      <c r="AD154" s="125" cm="1">
        <f t="array" ref="AD154">'ادخال البيانات'!E165</f>
        <v>0</v>
      </c>
      <c r="AE154" s="125" cm="1">
        <f t="array" ref="AE154">'ادخال البيانات'!H165</f>
        <v>0</v>
      </c>
      <c r="AF154" s="125" cm="1">
        <f t="array" ref="AF154">'ادخال البيانات'!K165</f>
        <v>0</v>
      </c>
      <c r="AG154" s="125" cm="1">
        <f t="array" ref="AG154">'ادخال البيانات'!N165</f>
        <v>0</v>
      </c>
      <c r="AH154" s="125" cm="1">
        <f t="array" ref="AH154">'ادخال البيانات'!Q165</f>
        <v>0</v>
      </c>
      <c r="AI154" s="125" cm="1">
        <f t="array" ref="AI154">'ادخال البيانات'!T165</f>
        <v>0</v>
      </c>
      <c r="AJ154" s="125" cm="1">
        <f t="array" ref="AJ154">'ادخال البيانات'!W165</f>
        <v>0</v>
      </c>
      <c r="AK154" s="125" cm="1">
        <f t="array" ref="AK154">'ادخال البيانات'!Z165</f>
        <v>0</v>
      </c>
      <c r="AL154" s="125" cm="1">
        <f t="array" ref="AL154">'ادخال البيانات'!AC165</f>
        <v>0</v>
      </c>
    </row>
    <row r="155" ht="13.8" customHeight="1">
      <c r="A155" s="9"/>
      <c r="B155" s="9"/>
      <c r="C155" s="9"/>
      <c r="D155" s="9"/>
      <c r="E155" s="9"/>
      <c r="F155" s="9"/>
      <c r="G155" s="9"/>
      <c r="H155" s="9"/>
      <c r="I155" s="9"/>
      <c r="J155" s="9"/>
      <c r="K155" s="9"/>
      <c r="L155" s="9"/>
      <c r="M155" s="9"/>
      <c r="N155" s="9"/>
      <c r="O155" s="9"/>
      <c r="P155" s="9"/>
      <c r="Q155" s="9"/>
      <c r="R155" s="9"/>
      <c r="S155" s="9"/>
      <c r="T155" s="9"/>
      <c r="U155" s="9"/>
      <c r="V155" s="9"/>
      <c r="W155" s="9"/>
      <c r="X155" s="9"/>
      <c r="Y155" s="9"/>
      <c r="Z155" s="9"/>
      <c r="AA155" s="9"/>
      <c r="AB155" s="9"/>
      <c r="AC155" s="9"/>
      <c r="AD155" s="125" cm="1">
        <f t="array" ref="AD155">'ادخال البيانات'!E166</f>
        <v>0</v>
      </c>
      <c r="AE155" s="125" cm="1">
        <f t="array" ref="AE155">'ادخال البيانات'!H166</f>
        <v>0</v>
      </c>
      <c r="AF155" s="125" cm="1">
        <f t="array" ref="AF155">'ادخال البيانات'!K166</f>
        <v>0</v>
      </c>
      <c r="AG155" s="125" cm="1">
        <f t="array" ref="AG155">'ادخال البيانات'!N166</f>
        <v>0</v>
      </c>
      <c r="AH155" s="125" cm="1">
        <f t="array" ref="AH155">'ادخال البيانات'!Q166</f>
        <v>0</v>
      </c>
      <c r="AI155" s="125" cm="1">
        <f t="array" ref="AI155">'ادخال البيانات'!T166</f>
        <v>0</v>
      </c>
      <c r="AJ155" s="125" cm="1">
        <f t="array" ref="AJ155">'ادخال البيانات'!W166</f>
        <v>0</v>
      </c>
      <c r="AK155" s="125" cm="1">
        <f t="array" ref="AK155">'ادخال البيانات'!Z166</f>
        <v>0</v>
      </c>
      <c r="AL155" s="125" cm="1">
        <f t="array" ref="AL155">'ادخال البيانات'!AC166</f>
        <v>0</v>
      </c>
    </row>
    <row r="156" ht="13.8" customHeight="1">
      <c r="A156" s="9"/>
      <c r="B156" s="9"/>
      <c r="C156" s="9"/>
      <c r="D156" s="9"/>
      <c r="E156" s="9"/>
      <c r="F156" s="9"/>
      <c r="G156" s="9"/>
      <c r="H156" s="9"/>
      <c r="I156" s="9"/>
      <c r="J156" s="9"/>
      <c r="K156" s="9"/>
      <c r="L156" s="9"/>
      <c r="M156" s="9"/>
      <c r="N156" s="9"/>
      <c r="O156" s="9"/>
      <c r="P156" s="9"/>
      <c r="Q156" s="9"/>
      <c r="R156" s="9"/>
      <c r="S156" s="9"/>
      <c r="T156" s="9"/>
      <c r="U156" s="9"/>
      <c r="V156" s="9"/>
      <c r="W156" s="9"/>
      <c r="X156" s="9"/>
      <c r="Y156" s="9"/>
      <c r="Z156" s="9"/>
      <c r="AA156" s="9"/>
      <c r="AB156" s="9"/>
      <c r="AC156" s="9"/>
      <c r="AD156" s="125" cm="1">
        <f t="array" ref="AD156">'ادخال البيانات'!E167</f>
        <v>0</v>
      </c>
      <c r="AE156" s="125" cm="1">
        <f t="array" ref="AE156">'ادخال البيانات'!H167</f>
        <v>0</v>
      </c>
      <c r="AF156" s="125" cm="1">
        <f t="array" ref="AF156">'ادخال البيانات'!K167</f>
        <v>0</v>
      </c>
      <c r="AG156" s="125" cm="1">
        <f t="array" ref="AG156">'ادخال البيانات'!N167</f>
        <v>0</v>
      </c>
      <c r="AH156" s="125" cm="1">
        <f t="array" ref="AH156">'ادخال البيانات'!Q167</f>
        <v>0</v>
      </c>
      <c r="AI156" s="125" cm="1">
        <f t="array" ref="AI156">'ادخال البيانات'!T167</f>
        <v>0</v>
      </c>
      <c r="AJ156" s="125" cm="1">
        <f t="array" ref="AJ156">'ادخال البيانات'!W167</f>
        <v>0</v>
      </c>
      <c r="AK156" s="125" cm="1">
        <f t="array" ref="AK156">'ادخال البيانات'!Z167</f>
        <v>0</v>
      </c>
      <c r="AL156" s="125" cm="1">
        <f t="array" ref="AL156">'ادخال البيانات'!AC167</f>
        <v>0</v>
      </c>
    </row>
    <row r="157" ht="13.8" customHeight="1">
      <c r="A157" s="9"/>
      <c r="B157" s="9"/>
      <c r="C157" s="9"/>
      <c r="D157" s="9"/>
      <c r="E157" s="9"/>
      <c r="F157" s="9"/>
      <c r="G157" s="9"/>
      <c r="H157" s="9"/>
      <c r="I157" s="9"/>
      <c r="J157" s="9"/>
      <c r="K157" s="9"/>
      <c r="L157" s="9"/>
      <c r="M157" s="9"/>
      <c r="N157" s="9"/>
      <c r="O157" s="9"/>
      <c r="P157" s="9"/>
      <c r="Q157" s="9"/>
      <c r="R157" s="9"/>
      <c r="S157" s="9"/>
      <c r="T157" s="9"/>
      <c r="U157" s="9"/>
      <c r="V157" s="9"/>
      <c r="W157" s="9"/>
      <c r="X157" s="9"/>
      <c r="Y157" s="9"/>
      <c r="Z157" s="9"/>
      <c r="AA157" s="9"/>
      <c r="AB157" s="9"/>
      <c r="AC157" s="9"/>
      <c r="AD157" s="125" cm="1">
        <f t="array" ref="AD157">'ادخال البيانات'!E168</f>
        <v>0</v>
      </c>
      <c r="AE157" s="125" cm="1">
        <f t="array" ref="AE157">'ادخال البيانات'!H168</f>
        <v>0</v>
      </c>
      <c r="AF157" s="125" cm="1">
        <f t="array" ref="AF157">'ادخال البيانات'!K168</f>
        <v>0</v>
      </c>
      <c r="AG157" s="125" cm="1">
        <f t="array" ref="AG157">'ادخال البيانات'!N168</f>
        <v>0</v>
      </c>
      <c r="AH157" s="125" cm="1">
        <f t="array" ref="AH157">'ادخال البيانات'!Q168</f>
        <v>0</v>
      </c>
      <c r="AI157" s="125" cm="1">
        <f t="array" ref="AI157">'ادخال البيانات'!T168</f>
        <v>0</v>
      </c>
      <c r="AJ157" s="125" cm="1">
        <f t="array" ref="AJ157">'ادخال البيانات'!W168</f>
        <v>0</v>
      </c>
      <c r="AK157" s="125" cm="1">
        <f t="array" ref="AK157">'ادخال البيانات'!Z168</f>
        <v>0</v>
      </c>
      <c r="AL157" s="125" cm="1">
        <f t="array" ref="AL157">'ادخال البيانات'!AC168</f>
        <v>0</v>
      </c>
    </row>
    <row r="158" ht="13.8" customHeight="1">
      <c r="A158" s="9"/>
      <c r="B158" s="9"/>
      <c r="C158" s="9"/>
      <c r="D158" s="9"/>
      <c r="E158" s="9"/>
      <c r="F158" s="9"/>
      <c r="G158" s="9"/>
      <c r="H158" s="9"/>
      <c r="I158" s="9"/>
      <c r="J158" s="9"/>
      <c r="K158" s="9"/>
      <c r="L158" s="9"/>
      <c r="M158" s="9"/>
      <c r="N158" s="9"/>
      <c r="O158" s="9"/>
      <c r="P158" s="9"/>
      <c r="Q158" s="9"/>
      <c r="R158" s="9"/>
      <c r="S158" s="9"/>
      <c r="T158" s="9"/>
      <c r="U158" s="9"/>
      <c r="V158" s="9"/>
      <c r="W158" s="9"/>
      <c r="X158" s="9"/>
      <c r="Y158" s="9"/>
      <c r="Z158" s="9"/>
      <c r="AA158" s="9"/>
      <c r="AB158" s="9"/>
      <c r="AC158" s="9"/>
      <c r="AD158" s="125" cm="1">
        <f t="array" ref="AD158">'ادخال البيانات'!E169</f>
        <v>0</v>
      </c>
      <c r="AE158" s="125" cm="1">
        <f t="array" ref="AE158">'ادخال البيانات'!H169</f>
        <v>0</v>
      </c>
      <c r="AF158" s="125" cm="1">
        <f t="array" ref="AF158">'ادخال البيانات'!K169</f>
        <v>0</v>
      </c>
      <c r="AG158" s="125" cm="1">
        <f t="array" ref="AG158">'ادخال البيانات'!N169</f>
        <v>0</v>
      </c>
      <c r="AH158" s="125" cm="1">
        <f t="array" ref="AH158">'ادخال البيانات'!Q169</f>
        <v>0</v>
      </c>
      <c r="AI158" s="125" cm="1">
        <f t="array" ref="AI158">'ادخال البيانات'!T169</f>
        <v>0</v>
      </c>
      <c r="AJ158" s="125" cm="1">
        <f t="array" ref="AJ158">'ادخال البيانات'!W169</f>
        <v>0</v>
      </c>
      <c r="AK158" s="125" cm="1">
        <f t="array" ref="AK158">'ادخال البيانات'!Z169</f>
        <v>0</v>
      </c>
      <c r="AL158" s="125" cm="1">
        <f t="array" ref="AL158">'ادخال البيانات'!AC169</f>
        <v>0</v>
      </c>
    </row>
    <row r="159" ht="13.8" customHeight="1">
      <c r="A159" s="9"/>
      <c r="B159" s="9"/>
      <c r="C159" s="9"/>
      <c r="D159" s="9"/>
      <c r="E159" s="9"/>
      <c r="F159" s="9"/>
      <c r="G159" s="9"/>
      <c r="H159" s="9"/>
      <c r="I159" s="9"/>
      <c r="J159" s="9"/>
      <c r="K159" s="9"/>
      <c r="L159" s="9"/>
      <c r="M159" s="9"/>
      <c r="N159" s="9"/>
      <c r="O159" s="9"/>
      <c r="P159" s="9"/>
      <c r="Q159" s="9"/>
      <c r="R159" s="9"/>
      <c r="S159" s="9"/>
      <c r="T159" s="9"/>
      <c r="U159" s="9"/>
      <c r="V159" s="9"/>
      <c r="W159" s="9"/>
      <c r="X159" s="9"/>
      <c r="Y159" s="9"/>
      <c r="Z159" s="9"/>
      <c r="AA159" s="9"/>
      <c r="AB159" s="9"/>
      <c r="AC159" s="9"/>
      <c r="AD159" s="125" cm="1">
        <f t="array" ref="AD159">'ادخال البيانات'!E170</f>
        <v>0</v>
      </c>
      <c r="AE159" s="125" cm="1">
        <f t="array" ref="AE159">'ادخال البيانات'!H170</f>
        <v>0</v>
      </c>
      <c r="AF159" s="125" cm="1">
        <f t="array" ref="AF159">'ادخال البيانات'!K170</f>
        <v>0</v>
      </c>
      <c r="AG159" s="125" cm="1">
        <f t="array" ref="AG159">'ادخال البيانات'!N170</f>
        <v>0</v>
      </c>
      <c r="AH159" s="125" cm="1">
        <f t="array" ref="AH159">'ادخال البيانات'!Q170</f>
        <v>0</v>
      </c>
      <c r="AI159" s="125" cm="1">
        <f t="array" ref="AI159">'ادخال البيانات'!T170</f>
        <v>0</v>
      </c>
      <c r="AJ159" s="125" cm="1">
        <f t="array" ref="AJ159">'ادخال البيانات'!W170</f>
        <v>0</v>
      </c>
      <c r="AK159" s="125" cm="1">
        <f t="array" ref="AK159">'ادخال البيانات'!Z170</f>
        <v>0</v>
      </c>
      <c r="AL159" s="125" cm="1">
        <f t="array" ref="AL159">'ادخال البيانات'!AC170</f>
        <v>0</v>
      </c>
    </row>
    <row r="160" ht="13.8" customHeight="1">
      <c r="A160" s="9"/>
      <c r="B160" s="9"/>
      <c r="C160" s="9"/>
      <c r="D160" s="9"/>
      <c r="E160" s="9"/>
      <c r="F160" s="9"/>
      <c r="G160" s="9"/>
      <c r="H160" s="9"/>
      <c r="I160" s="9"/>
      <c r="J160" s="9"/>
      <c r="K160" s="9"/>
      <c r="L160" s="9"/>
      <c r="M160" s="9"/>
      <c r="N160" s="9"/>
      <c r="O160" s="9"/>
      <c r="P160" s="9"/>
      <c r="Q160" s="9"/>
      <c r="R160" s="9"/>
      <c r="S160" s="9"/>
      <c r="T160" s="9"/>
      <c r="U160" s="9"/>
      <c r="V160" s="9"/>
      <c r="W160" s="9"/>
      <c r="X160" s="9"/>
      <c r="Y160" s="9"/>
      <c r="Z160" s="9"/>
      <c r="AA160" s="9"/>
      <c r="AB160" s="9"/>
      <c r="AC160" s="9"/>
      <c r="AD160" s="125" cm="1">
        <f t="array" ref="AD160">'ادخال البيانات'!E171</f>
        <v>0</v>
      </c>
      <c r="AE160" s="125" cm="1">
        <f t="array" ref="AE160">'ادخال البيانات'!H171</f>
        <v>0</v>
      </c>
      <c r="AF160" s="125" cm="1">
        <f t="array" ref="AF160">'ادخال البيانات'!K171</f>
        <v>0</v>
      </c>
      <c r="AG160" s="125" cm="1">
        <f t="array" ref="AG160">'ادخال البيانات'!N171</f>
        <v>0</v>
      </c>
      <c r="AH160" s="125" cm="1">
        <f t="array" ref="AH160">'ادخال البيانات'!Q171</f>
        <v>0</v>
      </c>
      <c r="AI160" s="125" cm="1">
        <f t="array" ref="AI160">'ادخال البيانات'!T171</f>
        <v>0</v>
      </c>
      <c r="AJ160" s="125" cm="1">
        <f t="array" ref="AJ160">'ادخال البيانات'!W171</f>
        <v>0</v>
      </c>
      <c r="AK160" s="125" cm="1">
        <f t="array" ref="AK160">'ادخال البيانات'!Z171</f>
        <v>0</v>
      </c>
      <c r="AL160" s="125" cm="1">
        <f t="array" ref="AL160">'ادخال البيانات'!AC171</f>
        <v>0</v>
      </c>
    </row>
    <row r="161" ht="13.8" customHeight="1">
      <c r="A161" s="9"/>
      <c r="B161" s="9"/>
      <c r="C161" s="9"/>
      <c r="D161" s="9"/>
      <c r="E161" s="9"/>
      <c r="F161" s="9"/>
      <c r="G161" s="9"/>
      <c r="H161" s="9"/>
      <c r="I161" s="9"/>
      <c r="J161" s="9"/>
      <c r="K161" s="9"/>
      <c r="L161" s="9"/>
      <c r="M161" s="9"/>
      <c r="N161" s="9"/>
      <c r="O161" s="9"/>
      <c r="P161" s="9"/>
      <c r="Q161" s="9"/>
      <c r="R161" s="9"/>
      <c r="S161" s="9"/>
      <c r="T161" s="9"/>
      <c r="U161" s="9"/>
      <c r="V161" s="9"/>
      <c r="W161" s="9"/>
      <c r="X161" s="9"/>
      <c r="Y161" s="9"/>
      <c r="Z161" s="9"/>
      <c r="AA161" s="9"/>
      <c r="AB161" s="9"/>
      <c r="AC161" s="9"/>
      <c r="AD161" s="125" cm="1">
        <f t="array" ref="AD161">'ادخال البيانات'!E172</f>
        <v>0</v>
      </c>
      <c r="AE161" s="125" cm="1">
        <f t="array" ref="AE161">'ادخال البيانات'!H172</f>
        <v>0</v>
      </c>
      <c r="AF161" s="125" cm="1">
        <f t="array" ref="AF161">'ادخال البيانات'!K172</f>
        <v>0</v>
      </c>
      <c r="AG161" s="125" cm="1">
        <f t="array" ref="AG161">'ادخال البيانات'!N172</f>
        <v>0</v>
      </c>
      <c r="AH161" s="125" cm="1">
        <f t="array" ref="AH161">'ادخال البيانات'!Q172</f>
        <v>0</v>
      </c>
      <c r="AI161" s="125" cm="1">
        <f t="array" ref="AI161">'ادخال البيانات'!T172</f>
        <v>0</v>
      </c>
      <c r="AJ161" s="125" cm="1">
        <f t="array" ref="AJ161">'ادخال البيانات'!W172</f>
        <v>0</v>
      </c>
      <c r="AK161" s="125" cm="1">
        <f t="array" ref="AK161">'ادخال البيانات'!Z172</f>
        <v>0</v>
      </c>
      <c r="AL161" s="125" cm="1">
        <f t="array" ref="AL161">'ادخال البيانات'!AC172</f>
        <v>0</v>
      </c>
    </row>
    <row r="162" ht="13.8" customHeight="1">
      <c r="A162" s="9"/>
      <c r="B162" s="9"/>
      <c r="C162" s="9"/>
      <c r="D162" s="9"/>
      <c r="E162" s="9"/>
      <c r="F162" s="9"/>
      <c r="G162" s="9"/>
      <c r="H162" s="9"/>
      <c r="I162" s="9"/>
      <c r="J162" s="9"/>
      <c r="K162" s="9"/>
      <c r="L162" s="9"/>
      <c r="M162" s="9"/>
      <c r="N162" s="9"/>
      <c r="O162" s="9"/>
      <c r="P162" s="9"/>
      <c r="Q162" s="9"/>
      <c r="R162" s="9"/>
      <c r="S162" s="9"/>
      <c r="T162" s="9"/>
      <c r="U162" s="9"/>
      <c r="V162" s="9"/>
      <c r="W162" s="9"/>
      <c r="X162" s="9"/>
      <c r="Y162" s="9"/>
      <c r="Z162" s="9"/>
      <c r="AA162" s="9"/>
      <c r="AB162" s="9"/>
      <c r="AC162" s="9"/>
      <c r="AD162" s="125" cm="1">
        <f t="array" ref="AD162">'ادخال البيانات'!E173</f>
        <v>0</v>
      </c>
      <c r="AE162" s="125" cm="1">
        <f t="array" ref="AE162">'ادخال البيانات'!H173</f>
        <v>0</v>
      </c>
      <c r="AF162" s="125" cm="1">
        <f t="array" ref="AF162">'ادخال البيانات'!K173</f>
        <v>0</v>
      </c>
      <c r="AG162" s="125" cm="1">
        <f t="array" ref="AG162">'ادخال البيانات'!N173</f>
        <v>0</v>
      </c>
      <c r="AH162" s="125" cm="1">
        <f t="array" ref="AH162">'ادخال البيانات'!Q173</f>
        <v>0</v>
      </c>
      <c r="AI162" s="125" cm="1">
        <f t="array" ref="AI162">'ادخال البيانات'!T173</f>
        <v>0</v>
      </c>
      <c r="AJ162" s="125" cm="1">
        <f t="array" ref="AJ162">'ادخال البيانات'!W173</f>
        <v>0</v>
      </c>
      <c r="AK162" s="125" cm="1">
        <f t="array" ref="AK162">'ادخال البيانات'!Z173</f>
        <v>0</v>
      </c>
      <c r="AL162" s="125" cm="1">
        <f t="array" ref="AL162">'ادخال البيانات'!AC173</f>
        <v>0</v>
      </c>
    </row>
    <row r="163" ht="13.8" customHeight="1">
      <c r="A163" s="9"/>
      <c r="B163" s="9"/>
      <c r="C163" s="9"/>
      <c r="D163" s="9"/>
      <c r="E163" s="9"/>
      <c r="F163" s="9"/>
      <c r="G163" s="9"/>
      <c r="H163" s="9"/>
      <c r="I163" s="9"/>
      <c r="J163" s="9"/>
      <c r="K163" s="9"/>
      <c r="L163" s="9"/>
      <c r="M163" s="9"/>
      <c r="N163" s="9"/>
      <c r="O163" s="9"/>
      <c r="P163" s="9"/>
      <c r="Q163" s="9"/>
      <c r="R163" s="9"/>
      <c r="S163" s="9"/>
      <c r="T163" s="9"/>
      <c r="U163" s="9"/>
      <c r="V163" s="9"/>
      <c r="W163" s="9"/>
      <c r="X163" s="9"/>
      <c r="Y163" s="9"/>
      <c r="Z163" s="9"/>
      <c r="AA163" s="9"/>
      <c r="AB163" s="9"/>
      <c r="AC163" s="9"/>
      <c r="AD163" s="125" cm="1">
        <f t="array" ref="AD163">'ادخال البيانات'!E174</f>
        <v>0</v>
      </c>
      <c r="AE163" s="125" cm="1">
        <f t="array" ref="AE163">'ادخال البيانات'!H174</f>
        <v>0</v>
      </c>
      <c r="AF163" s="125" cm="1">
        <f t="array" ref="AF163">'ادخال البيانات'!K174</f>
        <v>0</v>
      </c>
      <c r="AG163" s="125" cm="1">
        <f t="array" ref="AG163">'ادخال البيانات'!N174</f>
        <v>0</v>
      </c>
      <c r="AH163" s="125" cm="1">
        <f t="array" ref="AH163">'ادخال البيانات'!Q174</f>
        <v>0</v>
      </c>
      <c r="AI163" s="125" cm="1">
        <f t="array" ref="AI163">'ادخال البيانات'!T174</f>
        <v>0</v>
      </c>
      <c r="AJ163" s="125" cm="1">
        <f t="array" ref="AJ163">'ادخال البيانات'!W174</f>
        <v>0</v>
      </c>
      <c r="AK163" s="125" cm="1">
        <f t="array" ref="AK163">'ادخال البيانات'!Z174</f>
        <v>0</v>
      </c>
      <c r="AL163" s="125" cm="1">
        <f t="array" ref="AL163">'ادخال البيانات'!AC174</f>
        <v>0</v>
      </c>
    </row>
    <row r="164" ht="13.8" customHeight="1">
      <c r="A164" s="9"/>
      <c r="B164" s="9"/>
      <c r="C164" s="9"/>
      <c r="D164" s="9"/>
      <c r="E164" s="9"/>
      <c r="F164" s="9"/>
      <c r="G164" s="9"/>
      <c r="H164" s="9"/>
      <c r="I164" s="9"/>
      <c r="J164" s="9"/>
      <c r="K164" s="9"/>
      <c r="L164" s="9"/>
      <c r="M164" s="9"/>
      <c r="N164" s="9"/>
      <c r="O164" s="9"/>
      <c r="P164" s="9"/>
      <c r="Q164" s="9"/>
      <c r="R164" s="9"/>
      <c r="S164" s="9"/>
      <c r="T164" s="9"/>
      <c r="U164" s="9"/>
      <c r="V164" s="9"/>
      <c r="W164" s="9"/>
      <c r="X164" s="9"/>
      <c r="Y164" s="9"/>
      <c r="Z164" s="9"/>
      <c r="AA164" s="9"/>
      <c r="AB164" s="9"/>
      <c r="AC164" s="9"/>
      <c r="AD164" s="125" cm="1">
        <f t="array" ref="AD164">'ادخال البيانات'!E175</f>
        <v>0</v>
      </c>
      <c r="AE164" s="125" cm="1">
        <f t="array" ref="AE164">'ادخال البيانات'!H175</f>
        <v>0</v>
      </c>
      <c r="AF164" s="125" cm="1">
        <f t="array" ref="AF164">'ادخال البيانات'!K175</f>
        <v>0</v>
      </c>
      <c r="AG164" s="125" cm="1">
        <f t="array" ref="AG164">'ادخال البيانات'!N175</f>
        <v>0</v>
      </c>
      <c r="AH164" s="125" cm="1">
        <f t="array" ref="AH164">'ادخال البيانات'!Q175</f>
        <v>0</v>
      </c>
      <c r="AI164" s="125" cm="1">
        <f t="array" ref="AI164">'ادخال البيانات'!T175</f>
        <v>0</v>
      </c>
      <c r="AJ164" s="125" cm="1">
        <f t="array" ref="AJ164">'ادخال البيانات'!W175</f>
        <v>0</v>
      </c>
      <c r="AK164" s="125" cm="1">
        <f t="array" ref="AK164">'ادخال البيانات'!Z175</f>
        <v>0</v>
      </c>
      <c r="AL164" s="125" cm="1">
        <f t="array" ref="AL164">'ادخال البيانات'!AC175</f>
        <v>0</v>
      </c>
    </row>
    <row r="165" ht="13.8" customHeight="1">
      <c r="A165" s="9"/>
      <c r="B165" s="9"/>
      <c r="C165" s="9"/>
      <c r="D165" s="9"/>
      <c r="E165" s="9"/>
      <c r="F165" s="9"/>
      <c r="G165" s="9"/>
      <c r="H165" s="9"/>
      <c r="I165" s="9"/>
      <c r="J165" s="9"/>
      <c r="K165" s="9"/>
      <c r="L165" s="9"/>
      <c r="M165" s="9"/>
      <c r="N165" s="9"/>
      <c r="O165" s="9"/>
      <c r="P165" s="9"/>
      <c r="Q165" s="9"/>
      <c r="R165" s="9"/>
      <c r="S165" s="9"/>
      <c r="T165" s="9"/>
      <c r="U165" s="9"/>
      <c r="V165" s="9"/>
      <c r="W165" s="9"/>
      <c r="X165" s="9"/>
      <c r="Y165" s="9"/>
      <c r="Z165" s="9"/>
      <c r="AA165" s="9"/>
      <c r="AB165" s="9"/>
      <c r="AC165" s="9"/>
      <c r="AD165" s="125" cm="1">
        <f t="array" ref="AD165">'ادخال البيانات'!E176</f>
        <v>0</v>
      </c>
      <c r="AE165" s="125" cm="1">
        <f t="array" ref="AE165">'ادخال البيانات'!H176</f>
        <v>0</v>
      </c>
      <c r="AF165" s="125" cm="1">
        <f t="array" ref="AF165">'ادخال البيانات'!K176</f>
        <v>0</v>
      </c>
      <c r="AG165" s="125" cm="1">
        <f t="array" ref="AG165">'ادخال البيانات'!N176</f>
        <v>0</v>
      </c>
      <c r="AH165" s="125" cm="1">
        <f t="array" ref="AH165">'ادخال البيانات'!Q176</f>
        <v>0</v>
      </c>
      <c r="AI165" s="125" cm="1">
        <f t="array" ref="AI165">'ادخال البيانات'!T176</f>
        <v>0</v>
      </c>
      <c r="AJ165" s="125" cm="1">
        <f t="array" ref="AJ165">'ادخال البيانات'!W176</f>
        <v>0</v>
      </c>
      <c r="AK165" s="125" cm="1">
        <f t="array" ref="AK165">'ادخال البيانات'!Z176</f>
        <v>0</v>
      </c>
      <c r="AL165" s="125" cm="1">
        <f t="array" ref="AL165">'ادخال البيانات'!AC176</f>
        <v>0</v>
      </c>
    </row>
    <row r="166" ht="13.8" customHeight="1">
      <c r="A166" s="9"/>
      <c r="B166" s="9"/>
      <c r="C166" s="9"/>
      <c r="D166" s="9"/>
      <c r="E166" s="9"/>
      <c r="F166" s="9"/>
      <c r="G166" s="9"/>
      <c r="H166" s="9"/>
      <c r="I166" s="9"/>
      <c r="J166" s="9"/>
      <c r="K166" s="9"/>
      <c r="L166" s="9"/>
      <c r="M166" s="9"/>
      <c r="N166" s="9"/>
      <c r="O166" s="9"/>
      <c r="P166" s="9"/>
      <c r="Q166" s="9"/>
      <c r="R166" s="9"/>
      <c r="S166" s="9"/>
      <c r="T166" s="9"/>
      <c r="U166" s="9"/>
      <c r="V166" s="9"/>
      <c r="W166" s="9"/>
      <c r="X166" s="9"/>
      <c r="Y166" s="9"/>
      <c r="Z166" s="9"/>
      <c r="AA166" s="9"/>
      <c r="AB166" s="9"/>
      <c r="AC166" s="9"/>
      <c r="AD166" s="125" cm="1">
        <f t="array" ref="AD166">'ادخال البيانات'!E177</f>
        <v>0</v>
      </c>
      <c r="AE166" s="125" cm="1">
        <f t="array" ref="AE166">'ادخال البيانات'!H177</f>
        <v>0</v>
      </c>
      <c r="AF166" s="125" cm="1">
        <f t="array" ref="AF166">'ادخال البيانات'!K177</f>
        <v>0</v>
      </c>
      <c r="AG166" s="125" cm="1">
        <f t="array" ref="AG166">'ادخال البيانات'!N177</f>
        <v>0</v>
      </c>
      <c r="AH166" s="125" cm="1">
        <f t="array" ref="AH166">'ادخال البيانات'!Q177</f>
        <v>0</v>
      </c>
      <c r="AI166" s="125" cm="1">
        <f t="array" ref="AI166">'ادخال البيانات'!T177</f>
        <v>0</v>
      </c>
      <c r="AJ166" s="125" cm="1">
        <f t="array" ref="AJ166">'ادخال البيانات'!W177</f>
        <v>0</v>
      </c>
      <c r="AK166" s="125" cm="1">
        <f t="array" ref="AK166">'ادخال البيانات'!Z177</f>
        <v>0</v>
      </c>
      <c r="AL166" s="125" cm="1">
        <f t="array" ref="AL166">'ادخال البيانات'!AC177</f>
        <v>0</v>
      </c>
    </row>
    <row r="167" ht="13.8" customHeight="1">
      <c r="A167" s="9"/>
      <c r="B167" s="9"/>
      <c r="C167" s="9"/>
      <c r="D167" s="9"/>
      <c r="E167" s="9"/>
      <c r="F167" s="9"/>
      <c r="G167" s="9"/>
      <c r="H167" s="9"/>
      <c r="I167" s="9"/>
      <c r="J167" s="9"/>
      <c r="K167" s="9"/>
      <c r="L167" s="9"/>
      <c r="M167" s="9"/>
      <c r="N167" s="9"/>
      <c r="O167" s="9"/>
      <c r="P167" s="9"/>
      <c r="Q167" s="9"/>
      <c r="R167" s="9"/>
      <c r="S167" s="9"/>
      <c r="T167" s="9"/>
      <c r="U167" s="9"/>
      <c r="V167" s="9"/>
      <c r="W167" s="9"/>
      <c r="X167" s="9"/>
      <c r="Y167" s="9"/>
      <c r="Z167" s="9"/>
      <c r="AA167" s="9"/>
      <c r="AB167" s="9"/>
      <c r="AC167" s="9"/>
      <c r="AD167" s="125" cm="1">
        <f t="array" ref="AD167">'ادخال البيانات'!E178</f>
        <v>0</v>
      </c>
      <c r="AE167" s="125" cm="1">
        <f t="array" ref="AE167">'ادخال البيانات'!H178</f>
        <v>0</v>
      </c>
      <c r="AF167" s="125" cm="1">
        <f t="array" ref="AF167">'ادخال البيانات'!K178</f>
        <v>0</v>
      </c>
      <c r="AG167" s="125" cm="1">
        <f t="array" ref="AG167">'ادخال البيانات'!N178</f>
        <v>0</v>
      </c>
      <c r="AH167" s="125" cm="1">
        <f t="array" ref="AH167">'ادخال البيانات'!Q178</f>
        <v>0</v>
      </c>
      <c r="AI167" s="125" cm="1">
        <f t="array" ref="AI167">'ادخال البيانات'!T178</f>
        <v>0</v>
      </c>
      <c r="AJ167" s="125" cm="1">
        <f t="array" ref="AJ167">'ادخال البيانات'!W178</f>
        <v>0</v>
      </c>
      <c r="AK167" s="125" cm="1">
        <f t="array" ref="AK167">'ادخال البيانات'!Z178</f>
        <v>0</v>
      </c>
      <c r="AL167" s="125" cm="1">
        <f t="array" ref="AL167">'ادخال البيانات'!AC178</f>
        <v>0</v>
      </c>
    </row>
    <row r="168" ht="13.8" customHeight="1">
      <c r="A168" s="9"/>
      <c r="B168" s="9"/>
      <c r="C168" s="9"/>
      <c r="D168" s="9"/>
      <c r="E168" s="9"/>
      <c r="F168" s="9"/>
      <c r="G168" s="9"/>
      <c r="H168" s="9"/>
      <c r="I168" s="9"/>
      <c r="J168" s="9"/>
      <c r="K168" s="9"/>
      <c r="L168" s="9"/>
      <c r="M168" s="9"/>
      <c r="N168" s="9"/>
      <c r="O168" s="9"/>
      <c r="P168" s="9"/>
      <c r="Q168" s="9"/>
      <c r="R168" s="9"/>
      <c r="S168" s="9"/>
      <c r="T168" s="9"/>
      <c r="U168" s="9"/>
      <c r="V168" s="9"/>
      <c r="W168" s="9"/>
      <c r="X168" s="9"/>
      <c r="Y168" s="9"/>
      <c r="Z168" s="9"/>
      <c r="AA168" s="9"/>
      <c r="AB168" s="9"/>
      <c r="AC168" s="9"/>
      <c r="AD168" s="125" cm="1">
        <f t="array" ref="AD168">'ادخال البيانات'!E179</f>
        <v>0</v>
      </c>
      <c r="AE168" s="125" cm="1">
        <f t="array" ref="AE168">'ادخال البيانات'!H179</f>
        <v>0</v>
      </c>
      <c r="AF168" s="125" cm="1">
        <f t="array" ref="AF168">'ادخال البيانات'!K179</f>
        <v>0</v>
      </c>
      <c r="AG168" s="125" cm="1">
        <f t="array" ref="AG168">'ادخال البيانات'!N179</f>
        <v>0</v>
      </c>
      <c r="AH168" s="125" cm="1">
        <f t="array" ref="AH168">'ادخال البيانات'!Q179</f>
        <v>0</v>
      </c>
      <c r="AI168" s="125" cm="1">
        <f t="array" ref="AI168">'ادخال البيانات'!T179</f>
        <v>0</v>
      </c>
      <c r="AJ168" s="125" cm="1">
        <f t="array" ref="AJ168">'ادخال البيانات'!W179</f>
        <v>0</v>
      </c>
      <c r="AK168" s="125" cm="1">
        <f t="array" ref="AK168">'ادخال البيانات'!Z179</f>
        <v>0</v>
      </c>
      <c r="AL168" s="125" cm="1">
        <f t="array" ref="AL168">'ادخال البيانات'!AC179</f>
        <v>0</v>
      </c>
    </row>
    <row r="169" ht="13.8" customHeight="1">
      <c r="A169" s="9"/>
      <c r="B169" s="9"/>
      <c r="C169" s="9"/>
      <c r="D169" s="9"/>
      <c r="E169" s="9"/>
      <c r="F169" s="9"/>
      <c r="G169" s="9"/>
      <c r="H169" s="9"/>
      <c r="I169" s="9"/>
      <c r="J169" s="9"/>
      <c r="K169" s="9"/>
      <c r="L169" s="9"/>
      <c r="M169" s="9"/>
      <c r="N169" s="9"/>
      <c r="O169" s="9"/>
      <c r="P169" s="9"/>
      <c r="Q169" s="9"/>
      <c r="R169" s="9"/>
      <c r="S169" s="9"/>
      <c r="T169" s="9"/>
      <c r="U169" s="9"/>
      <c r="V169" s="9"/>
      <c r="W169" s="9"/>
      <c r="X169" s="9"/>
      <c r="Y169" s="9"/>
      <c r="Z169" s="9"/>
      <c r="AA169" s="9"/>
      <c r="AB169" s="9"/>
      <c r="AC169" s="9"/>
      <c r="AD169" s="125" cm="1">
        <f t="array" ref="AD169">'ادخال البيانات'!E180</f>
        <v>0</v>
      </c>
      <c r="AE169" s="125" cm="1">
        <f t="array" ref="AE169">'ادخال البيانات'!H180</f>
        <v>0</v>
      </c>
      <c r="AF169" s="125" cm="1">
        <f t="array" ref="AF169">'ادخال البيانات'!K180</f>
        <v>0</v>
      </c>
      <c r="AG169" s="125" cm="1">
        <f t="array" ref="AG169">'ادخال البيانات'!N180</f>
        <v>0</v>
      </c>
      <c r="AH169" s="125" cm="1">
        <f t="array" ref="AH169">'ادخال البيانات'!Q180</f>
        <v>0</v>
      </c>
      <c r="AI169" s="125" cm="1">
        <f t="array" ref="AI169">'ادخال البيانات'!T180</f>
        <v>0</v>
      </c>
      <c r="AJ169" s="125" cm="1">
        <f t="array" ref="AJ169">'ادخال البيانات'!W180</f>
        <v>0</v>
      </c>
      <c r="AK169" s="125" cm="1">
        <f t="array" ref="AK169">'ادخال البيانات'!Z180</f>
        <v>0</v>
      </c>
      <c r="AL169" s="125" cm="1">
        <f t="array" ref="AL169">'ادخال البيانات'!AC180</f>
        <v>0</v>
      </c>
    </row>
    <row r="170" ht="13.8" customHeight="1">
      <c r="A170" s="9"/>
      <c r="B170" s="9"/>
      <c r="C170" s="9"/>
      <c r="D170" s="9"/>
      <c r="E170" s="9"/>
      <c r="F170" s="9"/>
      <c r="G170" s="9"/>
      <c r="H170" s="9"/>
      <c r="I170" s="9"/>
      <c r="J170" s="9"/>
      <c r="K170" s="9"/>
      <c r="L170" s="9"/>
      <c r="M170" s="9"/>
      <c r="N170" s="9"/>
      <c r="O170" s="9"/>
      <c r="P170" s="9"/>
      <c r="Q170" s="9"/>
      <c r="R170" s="9"/>
      <c r="S170" s="9"/>
      <c r="T170" s="9"/>
      <c r="U170" s="9"/>
      <c r="V170" s="9"/>
      <c r="W170" s="9"/>
      <c r="X170" s="9"/>
      <c r="Y170" s="9"/>
      <c r="Z170" s="9"/>
      <c r="AA170" s="9"/>
      <c r="AB170" s="9"/>
      <c r="AC170" s="9"/>
      <c r="AD170" s="125" cm="1">
        <f t="array" ref="AD170">'ادخال البيانات'!E181</f>
        <v>0</v>
      </c>
      <c r="AE170" s="125" cm="1">
        <f t="array" ref="AE170">'ادخال البيانات'!H181</f>
        <v>0</v>
      </c>
      <c r="AF170" s="125" cm="1">
        <f t="array" ref="AF170">'ادخال البيانات'!K181</f>
        <v>0</v>
      </c>
      <c r="AG170" s="125" cm="1">
        <f t="array" ref="AG170">'ادخال البيانات'!N181</f>
        <v>0</v>
      </c>
      <c r="AH170" s="125" cm="1">
        <f t="array" ref="AH170">'ادخال البيانات'!Q181</f>
        <v>0</v>
      </c>
      <c r="AI170" s="125" cm="1">
        <f t="array" ref="AI170">'ادخال البيانات'!T181</f>
        <v>0</v>
      </c>
      <c r="AJ170" s="125" cm="1">
        <f t="array" ref="AJ170">'ادخال البيانات'!W181</f>
        <v>0</v>
      </c>
      <c r="AK170" s="125" cm="1">
        <f t="array" ref="AK170">'ادخال البيانات'!Z181</f>
        <v>0</v>
      </c>
      <c r="AL170" s="125" cm="1">
        <f t="array" ref="AL170">'ادخال البيانات'!AC181</f>
        <v>0</v>
      </c>
    </row>
    <row r="171" ht="13.8" customHeight="1">
      <c r="A171" s="9"/>
      <c r="B171" s="9"/>
      <c r="C171" s="9"/>
      <c r="D171" s="9"/>
      <c r="E171" s="9"/>
      <c r="F171" s="9"/>
      <c r="G171" s="9"/>
      <c r="H171" s="9"/>
      <c r="I171" s="9"/>
      <c r="J171" s="9"/>
      <c r="K171" s="9"/>
      <c r="L171" s="9"/>
      <c r="M171" s="9"/>
      <c r="N171" s="9"/>
      <c r="O171" s="9"/>
      <c r="P171" s="9"/>
      <c r="Q171" s="9"/>
      <c r="R171" s="9"/>
      <c r="S171" s="9"/>
      <c r="T171" s="9"/>
      <c r="U171" s="9"/>
      <c r="V171" s="9"/>
      <c r="W171" s="9"/>
      <c r="X171" s="9"/>
      <c r="Y171" s="9"/>
      <c r="Z171" s="9"/>
      <c r="AA171" s="9"/>
      <c r="AB171" s="9"/>
      <c r="AC171" s="9"/>
      <c r="AD171" s="125" cm="1">
        <f t="array" ref="AD171">'ادخال البيانات'!E182</f>
        <v>0</v>
      </c>
      <c r="AE171" s="125" cm="1">
        <f t="array" ref="AE171">'ادخال البيانات'!H182</f>
        <v>0</v>
      </c>
      <c r="AF171" s="125" cm="1">
        <f t="array" ref="AF171">'ادخال البيانات'!K182</f>
        <v>0</v>
      </c>
      <c r="AG171" s="125" cm="1">
        <f t="array" ref="AG171">'ادخال البيانات'!N182</f>
        <v>0</v>
      </c>
      <c r="AH171" s="125" cm="1">
        <f t="array" ref="AH171">'ادخال البيانات'!Q182</f>
        <v>0</v>
      </c>
      <c r="AI171" s="125" cm="1">
        <f t="array" ref="AI171">'ادخال البيانات'!T182</f>
        <v>0</v>
      </c>
      <c r="AJ171" s="125" cm="1">
        <f t="array" ref="AJ171">'ادخال البيانات'!W182</f>
        <v>0</v>
      </c>
      <c r="AK171" s="125" cm="1">
        <f t="array" ref="AK171">'ادخال البيانات'!Z182</f>
        <v>0</v>
      </c>
      <c r="AL171" s="125" cm="1">
        <f t="array" ref="AL171">'ادخال البيانات'!AC182</f>
        <v>0</v>
      </c>
    </row>
    <row r="172" ht="13.8" customHeight="1">
      <c r="A172" s="9"/>
      <c r="B172" s="9"/>
      <c r="C172" s="9"/>
      <c r="D172" s="9"/>
      <c r="E172" s="9"/>
      <c r="F172" s="9"/>
      <c r="G172" s="9"/>
      <c r="H172" s="9"/>
      <c r="I172" s="9"/>
      <c r="J172" s="9"/>
      <c r="K172" s="9"/>
      <c r="L172" s="9"/>
      <c r="M172" s="9"/>
      <c r="N172" s="9"/>
      <c r="O172" s="9"/>
      <c r="P172" s="9"/>
      <c r="Q172" s="9"/>
      <c r="R172" s="9"/>
      <c r="S172" s="9"/>
      <c r="T172" s="9"/>
      <c r="U172" s="9"/>
      <c r="V172" s="9"/>
      <c r="W172" s="9"/>
      <c r="X172" s="9"/>
      <c r="Y172" s="9"/>
      <c r="Z172" s="9"/>
      <c r="AA172" s="9"/>
      <c r="AB172" s="9"/>
      <c r="AC172" s="9"/>
      <c r="AD172" s="125" cm="1">
        <f t="array" ref="AD172">'ادخال البيانات'!E183</f>
        <v>0</v>
      </c>
      <c r="AE172" s="125" cm="1">
        <f t="array" ref="AE172">'ادخال البيانات'!H183</f>
        <v>0</v>
      </c>
      <c r="AF172" s="125" cm="1">
        <f t="array" ref="AF172">'ادخال البيانات'!K183</f>
        <v>0</v>
      </c>
      <c r="AG172" s="125" cm="1">
        <f t="array" ref="AG172">'ادخال البيانات'!N183</f>
        <v>0</v>
      </c>
      <c r="AH172" s="125" cm="1">
        <f t="array" ref="AH172">'ادخال البيانات'!Q183</f>
        <v>0</v>
      </c>
      <c r="AI172" s="125" cm="1">
        <f t="array" ref="AI172">'ادخال البيانات'!T183</f>
        <v>0</v>
      </c>
      <c r="AJ172" s="125" cm="1">
        <f t="array" ref="AJ172">'ادخال البيانات'!W183</f>
        <v>0</v>
      </c>
      <c r="AK172" s="125" cm="1">
        <f t="array" ref="AK172">'ادخال البيانات'!Z183</f>
        <v>0</v>
      </c>
      <c r="AL172" s="125" cm="1">
        <f t="array" ref="AL172">'ادخال البيانات'!AC183</f>
        <v>0</v>
      </c>
    </row>
    <row r="173" ht="13.8" customHeight="1">
      <c r="A173" s="9"/>
      <c r="B173" s="9"/>
      <c r="C173" s="9"/>
      <c r="D173" s="9"/>
      <c r="E173" s="9"/>
      <c r="F173" s="9"/>
      <c r="G173" s="9"/>
      <c r="H173" s="9"/>
      <c r="I173" s="9"/>
      <c r="J173" s="9"/>
      <c r="K173" s="9"/>
      <c r="L173" s="9"/>
      <c r="M173" s="9"/>
      <c r="N173" s="9"/>
      <c r="O173" s="9"/>
      <c r="P173" s="9"/>
      <c r="Q173" s="9"/>
      <c r="R173" s="9"/>
      <c r="S173" s="9"/>
      <c r="T173" s="9"/>
      <c r="U173" s="9"/>
      <c r="V173" s="9"/>
      <c r="W173" s="9"/>
      <c r="X173" s="9"/>
      <c r="Y173" s="9"/>
      <c r="Z173" s="9"/>
      <c r="AA173" s="9"/>
      <c r="AB173" s="9"/>
      <c r="AC173" s="9"/>
      <c r="AD173" s="125" cm="1">
        <f t="array" ref="AD173">'ادخال البيانات'!E184</f>
        <v>0</v>
      </c>
      <c r="AE173" s="125" cm="1">
        <f t="array" ref="AE173">'ادخال البيانات'!H184</f>
        <v>0</v>
      </c>
      <c r="AF173" s="125" cm="1">
        <f t="array" ref="AF173">'ادخال البيانات'!K184</f>
        <v>0</v>
      </c>
      <c r="AG173" s="125" cm="1">
        <f t="array" ref="AG173">'ادخال البيانات'!N184</f>
        <v>0</v>
      </c>
      <c r="AH173" s="125" cm="1">
        <f t="array" ref="AH173">'ادخال البيانات'!Q184</f>
        <v>0</v>
      </c>
      <c r="AI173" s="125" cm="1">
        <f t="array" ref="AI173">'ادخال البيانات'!T184</f>
        <v>0</v>
      </c>
      <c r="AJ173" s="125" cm="1">
        <f t="array" ref="AJ173">'ادخال البيانات'!W184</f>
        <v>0</v>
      </c>
      <c r="AK173" s="125" cm="1">
        <f t="array" ref="AK173">'ادخال البيانات'!Z184</f>
        <v>0</v>
      </c>
      <c r="AL173" s="125" cm="1">
        <f t="array" ref="AL173">'ادخال البيانات'!AC184</f>
        <v>0</v>
      </c>
    </row>
    <row r="174" ht="13.8" customHeight="1">
      <c r="A174" s="9"/>
      <c r="B174" s="9"/>
      <c r="C174" s="9"/>
      <c r="D174" s="9"/>
      <c r="E174" s="9"/>
      <c r="F174" s="9"/>
      <c r="G174" s="9"/>
      <c r="H174" s="9"/>
      <c r="I174" s="9"/>
      <c r="J174" s="9"/>
      <c r="K174" s="9"/>
      <c r="L174" s="9"/>
      <c r="M174" s="9"/>
      <c r="N174" s="9"/>
      <c r="O174" s="9"/>
      <c r="P174" s="9"/>
      <c r="Q174" s="9"/>
      <c r="R174" s="9"/>
      <c r="S174" s="9"/>
      <c r="T174" s="9"/>
      <c r="U174" s="9"/>
      <c r="V174" s="9"/>
      <c r="W174" s="9"/>
      <c r="X174" s="9"/>
      <c r="Y174" s="9"/>
      <c r="Z174" s="9"/>
      <c r="AA174" s="9"/>
      <c r="AB174" s="9"/>
      <c r="AC174" s="9"/>
      <c r="AD174" s="125" cm="1">
        <f t="array" ref="AD174">'ادخال البيانات'!E185</f>
        <v>0</v>
      </c>
      <c r="AE174" s="125" cm="1">
        <f t="array" ref="AE174">'ادخال البيانات'!H185</f>
        <v>0</v>
      </c>
      <c r="AF174" s="125" cm="1">
        <f t="array" ref="AF174">'ادخال البيانات'!K185</f>
        <v>0</v>
      </c>
      <c r="AG174" s="125" cm="1">
        <f t="array" ref="AG174">'ادخال البيانات'!N185</f>
        <v>0</v>
      </c>
      <c r="AH174" s="125" cm="1">
        <f t="array" ref="AH174">'ادخال البيانات'!Q185</f>
        <v>0</v>
      </c>
      <c r="AI174" s="125" cm="1">
        <f t="array" ref="AI174">'ادخال البيانات'!T185</f>
        <v>0</v>
      </c>
      <c r="AJ174" s="125" cm="1">
        <f t="array" ref="AJ174">'ادخال البيانات'!W185</f>
        <v>0</v>
      </c>
      <c r="AK174" s="125" cm="1">
        <f t="array" ref="AK174">'ادخال البيانات'!Z185</f>
        <v>0</v>
      </c>
      <c r="AL174" s="125" cm="1">
        <f t="array" ref="AL174">'ادخال البيانات'!AC185</f>
        <v>0</v>
      </c>
    </row>
    <row r="175" ht="13.8" customHeight="1">
      <c r="A175" s="9"/>
      <c r="B175" s="9"/>
      <c r="C175" s="9"/>
      <c r="D175" s="9"/>
      <c r="E175" s="9"/>
      <c r="F175" s="9"/>
      <c r="G175" s="9"/>
      <c r="H175" s="9"/>
      <c r="I175" s="9"/>
      <c r="J175" s="9"/>
      <c r="K175" s="9"/>
      <c r="L175" s="9"/>
      <c r="M175" s="9"/>
      <c r="N175" s="9"/>
      <c r="O175" s="9"/>
      <c r="P175" s="9"/>
      <c r="Q175" s="9"/>
      <c r="R175" s="9"/>
      <c r="S175" s="9"/>
      <c r="T175" s="9"/>
      <c r="U175" s="9"/>
      <c r="V175" s="9"/>
      <c r="W175" s="9"/>
      <c r="X175" s="9"/>
      <c r="Y175" s="9"/>
      <c r="Z175" s="9"/>
      <c r="AA175" s="9"/>
      <c r="AB175" s="9"/>
      <c r="AC175" s="9"/>
      <c r="AD175" s="125" cm="1">
        <f t="array" ref="AD175">'ادخال البيانات'!E186</f>
        <v>0</v>
      </c>
      <c r="AE175" s="125" cm="1">
        <f t="array" ref="AE175">'ادخال البيانات'!H186</f>
        <v>0</v>
      </c>
      <c r="AF175" s="125" cm="1">
        <f t="array" ref="AF175">'ادخال البيانات'!K186</f>
        <v>0</v>
      </c>
      <c r="AG175" s="125" cm="1">
        <f t="array" ref="AG175">'ادخال البيانات'!N186</f>
        <v>0</v>
      </c>
      <c r="AH175" s="125" cm="1">
        <f t="array" ref="AH175">'ادخال البيانات'!Q186</f>
        <v>0</v>
      </c>
      <c r="AI175" s="125" cm="1">
        <f t="array" ref="AI175">'ادخال البيانات'!T186</f>
        <v>0</v>
      </c>
      <c r="AJ175" s="125" cm="1">
        <f t="array" ref="AJ175">'ادخال البيانات'!W186</f>
        <v>0</v>
      </c>
      <c r="AK175" s="125" cm="1">
        <f t="array" ref="AK175">'ادخال البيانات'!Z186</f>
        <v>0</v>
      </c>
      <c r="AL175" s="125" cm="1">
        <f t="array" ref="AL175">'ادخال البيانات'!AC186</f>
        <v>0</v>
      </c>
    </row>
    <row r="176" ht="13.8" customHeight="1">
      <c r="A176" s="9"/>
      <c r="B176" s="9"/>
      <c r="C176" s="9"/>
      <c r="D176" s="9"/>
      <c r="E176" s="9"/>
      <c r="F176" s="9"/>
      <c r="G176" s="9"/>
      <c r="H176" s="9"/>
      <c r="I176" s="9"/>
      <c r="J176" s="9"/>
      <c r="K176" s="9"/>
      <c r="L176" s="9"/>
      <c r="M176" s="9"/>
      <c r="N176" s="9"/>
      <c r="O176" s="9"/>
      <c r="P176" s="9"/>
      <c r="Q176" s="9"/>
      <c r="R176" s="9"/>
      <c r="S176" s="9"/>
      <c r="T176" s="9"/>
      <c r="U176" s="9"/>
      <c r="V176" s="9"/>
      <c r="W176" s="9"/>
      <c r="X176" s="9"/>
      <c r="Y176" s="9"/>
      <c r="Z176" s="9"/>
      <c r="AA176" s="9"/>
      <c r="AB176" s="9"/>
      <c r="AC176" s="9"/>
      <c r="AD176" s="125" cm="1">
        <f t="array" ref="AD176">'ادخال البيانات'!E187</f>
        <v>0</v>
      </c>
      <c r="AE176" s="125" cm="1">
        <f t="array" ref="AE176">'ادخال البيانات'!H187</f>
        <v>0</v>
      </c>
      <c r="AF176" s="125" cm="1">
        <f t="array" ref="AF176">'ادخال البيانات'!K187</f>
        <v>0</v>
      </c>
      <c r="AG176" s="125" cm="1">
        <f t="array" ref="AG176">'ادخال البيانات'!N187</f>
        <v>0</v>
      </c>
      <c r="AH176" s="125" cm="1">
        <f t="array" ref="AH176">'ادخال البيانات'!Q187</f>
        <v>0</v>
      </c>
      <c r="AI176" s="125" cm="1">
        <f t="array" ref="AI176">'ادخال البيانات'!T187</f>
        <v>0</v>
      </c>
      <c r="AJ176" s="125" cm="1">
        <f t="array" ref="AJ176">'ادخال البيانات'!W187</f>
        <v>0</v>
      </c>
      <c r="AK176" s="125" cm="1">
        <f t="array" ref="AK176">'ادخال البيانات'!Z187</f>
        <v>0</v>
      </c>
      <c r="AL176" s="125" cm="1">
        <f t="array" ref="AL176">'ادخال البيانات'!AC187</f>
        <v>0</v>
      </c>
    </row>
    <row r="177" ht="13.8" customHeight="1">
      <c r="A177" s="9"/>
      <c r="B177" s="9"/>
      <c r="C177" s="9"/>
      <c r="D177" s="9"/>
      <c r="E177" s="9"/>
      <c r="F177" s="9"/>
      <c r="G177" s="9"/>
      <c r="H177" s="9"/>
      <c r="I177" s="9"/>
      <c r="J177" s="9"/>
      <c r="K177" s="9"/>
      <c r="L177" s="9"/>
      <c r="M177" s="9"/>
      <c r="N177" s="9"/>
      <c r="O177" s="9"/>
      <c r="P177" s="9"/>
      <c r="Q177" s="9"/>
      <c r="R177" s="9"/>
      <c r="S177" s="9"/>
      <c r="T177" s="9"/>
      <c r="U177" s="9"/>
      <c r="V177" s="9"/>
      <c r="W177" s="9"/>
      <c r="X177" s="9"/>
      <c r="Y177" s="9"/>
      <c r="Z177" s="9"/>
      <c r="AA177" s="9"/>
      <c r="AB177" s="9"/>
      <c r="AC177" s="9"/>
      <c r="AD177" s="125" cm="1">
        <f t="array" ref="AD177">'ادخال البيانات'!E188</f>
        <v>0</v>
      </c>
      <c r="AE177" s="125" cm="1">
        <f t="array" ref="AE177">'ادخال البيانات'!H188</f>
        <v>0</v>
      </c>
      <c r="AF177" s="125" cm="1">
        <f t="array" ref="AF177">'ادخال البيانات'!K188</f>
        <v>0</v>
      </c>
      <c r="AG177" s="125" cm="1">
        <f t="array" ref="AG177">'ادخال البيانات'!N188</f>
        <v>0</v>
      </c>
      <c r="AH177" s="125" cm="1">
        <f t="array" ref="AH177">'ادخال البيانات'!Q188</f>
        <v>0</v>
      </c>
      <c r="AI177" s="125" cm="1">
        <f t="array" ref="AI177">'ادخال البيانات'!T188</f>
        <v>0</v>
      </c>
      <c r="AJ177" s="125" cm="1">
        <f t="array" ref="AJ177">'ادخال البيانات'!W188</f>
        <v>0</v>
      </c>
      <c r="AK177" s="125" cm="1">
        <f t="array" ref="AK177">'ادخال البيانات'!Z188</f>
        <v>0</v>
      </c>
      <c r="AL177" s="125" cm="1">
        <f t="array" ref="AL177">'ادخال البيانات'!AC188</f>
        <v>0</v>
      </c>
    </row>
    <row r="178" ht="13.8" customHeight="1">
      <c r="A178" s="9"/>
      <c r="B178" s="9"/>
      <c r="C178" s="9"/>
      <c r="D178" s="9"/>
      <c r="E178" s="9"/>
      <c r="F178" s="9"/>
      <c r="G178" s="9"/>
      <c r="H178" s="9"/>
      <c r="I178" s="9"/>
      <c r="J178" s="9"/>
      <c r="K178" s="9"/>
      <c r="L178" s="9"/>
      <c r="M178" s="9"/>
      <c r="N178" s="9"/>
      <c r="O178" s="9"/>
      <c r="P178" s="9"/>
      <c r="Q178" s="9"/>
      <c r="R178" s="9"/>
      <c r="S178" s="9"/>
      <c r="T178" s="9"/>
      <c r="U178" s="9"/>
      <c r="V178" s="9"/>
      <c r="W178" s="9"/>
      <c r="X178" s="9"/>
      <c r="Y178" s="9"/>
      <c r="Z178" s="9"/>
      <c r="AA178" s="9"/>
      <c r="AB178" s="9"/>
      <c r="AC178" s="9"/>
      <c r="AD178" s="125" cm="1">
        <f t="array" ref="AD178">'ادخال البيانات'!E189</f>
        <v>0</v>
      </c>
      <c r="AE178" s="125" cm="1">
        <f t="array" ref="AE178">'ادخال البيانات'!H189</f>
        <v>0</v>
      </c>
      <c r="AF178" s="125" cm="1">
        <f t="array" ref="AF178">'ادخال البيانات'!K189</f>
        <v>0</v>
      </c>
      <c r="AG178" s="125" cm="1">
        <f t="array" ref="AG178">'ادخال البيانات'!N189</f>
        <v>0</v>
      </c>
      <c r="AH178" s="125" cm="1">
        <f t="array" ref="AH178">'ادخال البيانات'!Q189</f>
        <v>0</v>
      </c>
      <c r="AI178" s="125" cm="1">
        <f t="array" ref="AI178">'ادخال البيانات'!T189</f>
        <v>0</v>
      </c>
      <c r="AJ178" s="125" cm="1">
        <f t="array" ref="AJ178">'ادخال البيانات'!W189</f>
        <v>0</v>
      </c>
      <c r="AK178" s="125" cm="1">
        <f t="array" ref="AK178">'ادخال البيانات'!Z189</f>
        <v>0</v>
      </c>
      <c r="AL178" s="125" cm="1">
        <f t="array" ref="AL178">'ادخال البيانات'!AC189</f>
        <v>0</v>
      </c>
    </row>
    <row r="179" ht="13.8" customHeight="1">
      <c r="A179" s="9"/>
      <c r="B179" s="9"/>
      <c r="C179" s="9"/>
      <c r="D179" s="9"/>
      <c r="E179" s="9"/>
      <c r="F179" s="9"/>
      <c r="G179" s="9"/>
      <c r="H179" s="9"/>
      <c r="I179" s="9"/>
      <c r="J179" s="9"/>
      <c r="K179" s="9"/>
      <c r="L179" s="9"/>
      <c r="M179" s="9"/>
      <c r="N179" s="9"/>
      <c r="O179" s="9"/>
      <c r="P179" s="9"/>
      <c r="Q179" s="9"/>
      <c r="R179" s="9"/>
      <c r="S179" s="9"/>
      <c r="T179" s="9"/>
      <c r="U179" s="9"/>
      <c r="V179" s="9"/>
      <c r="W179" s="9"/>
      <c r="X179" s="9"/>
      <c r="Y179" s="9"/>
      <c r="Z179" s="9"/>
      <c r="AA179" s="9"/>
      <c r="AB179" s="9"/>
      <c r="AC179" s="9"/>
      <c r="AD179" s="125" cm="1">
        <f t="array" ref="AD179">'ادخال البيانات'!E190</f>
        <v>0</v>
      </c>
      <c r="AE179" s="125" cm="1">
        <f t="array" ref="AE179">'ادخال البيانات'!H190</f>
        <v>0</v>
      </c>
      <c r="AF179" s="125" cm="1">
        <f t="array" ref="AF179">'ادخال البيانات'!K190</f>
        <v>0</v>
      </c>
      <c r="AG179" s="125" cm="1">
        <f t="array" ref="AG179">'ادخال البيانات'!N190</f>
        <v>0</v>
      </c>
      <c r="AH179" s="125" cm="1">
        <f t="array" ref="AH179">'ادخال البيانات'!Q190</f>
        <v>0</v>
      </c>
      <c r="AI179" s="125" cm="1">
        <f t="array" ref="AI179">'ادخال البيانات'!T190</f>
        <v>0</v>
      </c>
      <c r="AJ179" s="125" cm="1">
        <f t="array" ref="AJ179">'ادخال البيانات'!W190</f>
        <v>0</v>
      </c>
      <c r="AK179" s="125" cm="1">
        <f t="array" ref="AK179">'ادخال البيانات'!Z190</f>
        <v>0</v>
      </c>
      <c r="AL179" s="125" cm="1">
        <f t="array" ref="AL179">'ادخال البيانات'!AC190</f>
        <v>0</v>
      </c>
    </row>
    <row r="180" ht="13.8" customHeight="1">
      <c r="A180" s="9"/>
      <c r="B180" s="9"/>
      <c r="C180" s="9"/>
      <c r="D180" s="9"/>
      <c r="E180" s="9"/>
      <c r="F180" s="9"/>
      <c r="G180" s="9"/>
      <c r="H180" s="9"/>
      <c r="I180" s="9"/>
      <c r="J180" s="9"/>
      <c r="K180" s="9"/>
      <c r="L180" s="9"/>
      <c r="M180" s="9"/>
      <c r="N180" s="9"/>
      <c r="O180" s="9"/>
      <c r="P180" s="9"/>
      <c r="Q180" s="9"/>
      <c r="R180" s="9"/>
      <c r="S180" s="9"/>
      <c r="T180" s="9"/>
      <c r="U180" s="9"/>
      <c r="V180" s="9"/>
      <c r="W180" s="9"/>
      <c r="X180" s="9"/>
      <c r="Y180" s="9"/>
      <c r="Z180" s="9"/>
      <c r="AA180" s="9"/>
      <c r="AB180" s="9"/>
      <c r="AC180" s="9"/>
      <c r="AD180" s="125" cm="1">
        <f t="array" ref="AD180">'ادخال البيانات'!E191</f>
        <v>0</v>
      </c>
      <c r="AE180" s="125" cm="1">
        <f t="array" ref="AE180">'ادخال البيانات'!H191</f>
        <v>0</v>
      </c>
      <c r="AF180" s="125" cm="1">
        <f t="array" ref="AF180">'ادخال البيانات'!K191</f>
        <v>0</v>
      </c>
      <c r="AG180" s="125" cm="1">
        <f t="array" ref="AG180">'ادخال البيانات'!N191</f>
        <v>0</v>
      </c>
      <c r="AH180" s="125" cm="1">
        <f t="array" ref="AH180">'ادخال البيانات'!Q191</f>
        <v>0</v>
      </c>
      <c r="AI180" s="125" cm="1">
        <f t="array" ref="AI180">'ادخال البيانات'!T191</f>
        <v>0</v>
      </c>
      <c r="AJ180" s="125" cm="1">
        <f t="array" ref="AJ180">'ادخال البيانات'!W191</f>
        <v>0</v>
      </c>
      <c r="AK180" s="125" cm="1">
        <f t="array" ref="AK180">'ادخال البيانات'!Z191</f>
        <v>0</v>
      </c>
      <c r="AL180" s="125" cm="1">
        <f t="array" ref="AL180">'ادخال البيانات'!AC191</f>
        <v>0</v>
      </c>
    </row>
    <row r="181" ht="13.8" customHeight="1">
      <c r="A181" s="9"/>
      <c r="B181" s="9"/>
      <c r="C181" s="9"/>
      <c r="D181" s="9"/>
      <c r="E181" s="9"/>
      <c r="F181" s="9"/>
      <c r="G181" s="9"/>
      <c r="H181" s="9"/>
      <c r="I181" s="9"/>
      <c r="J181" s="9"/>
      <c r="K181" s="9"/>
      <c r="L181" s="9"/>
      <c r="M181" s="9"/>
      <c r="N181" s="9"/>
      <c r="O181" s="9"/>
      <c r="P181" s="9"/>
      <c r="Q181" s="9"/>
      <c r="R181" s="9"/>
      <c r="S181" s="9"/>
      <c r="T181" s="9"/>
      <c r="U181" s="9"/>
      <c r="V181" s="9"/>
      <c r="W181" s="9"/>
      <c r="X181" s="9"/>
      <c r="Y181" s="9"/>
      <c r="Z181" s="9"/>
      <c r="AA181" s="9"/>
      <c r="AB181" s="9"/>
      <c r="AC181" s="9"/>
      <c r="AD181" s="125" cm="1">
        <f t="array" ref="AD181">'ادخال البيانات'!E192</f>
        <v>0</v>
      </c>
      <c r="AE181" s="125" cm="1">
        <f t="array" ref="AE181">'ادخال البيانات'!H192</f>
        <v>0</v>
      </c>
      <c r="AF181" s="125" cm="1">
        <f t="array" ref="AF181">'ادخال البيانات'!K192</f>
        <v>0</v>
      </c>
      <c r="AG181" s="125" cm="1">
        <f t="array" ref="AG181">'ادخال البيانات'!N192</f>
        <v>0</v>
      </c>
      <c r="AH181" s="125" cm="1">
        <f t="array" ref="AH181">'ادخال البيانات'!Q192</f>
        <v>0</v>
      </c>
      <c r="AI181" s="125" cm="1">
        <f t="array" ref="AI181">'ادخال البيانات'!T192</f>
        <v>0</v>
      </c>
      <c r="AJ181" s="125" cm="1">
        <f t="array" ref="AJ181">'ادخال البيانات'!W192</f>
        <v>0</v>
      </c>
      <c r="AK181" s="125" cm="1">
        <f t="array" ref="AK181">'ادخال البيانات'!Z192</f>
        <v>0</v>
      </c>
      <c r="AL181" s="125" cm="1">
        <f t="array" ref="AL181">'ادخال البيانات'!AC192</f>
        <v>0</v>
      </c>
    </row>
    <row r="182" ht="13.8" customHeight="1">
      <c r="A182" s="9"/>
      <c r="B182" s="9"/>
      <c r="C182" s="9"/>
      <c r="D182" s="9"/>
      <c r="E182" s="9"/>
      <c r="F182" s="9"/>
      <c r="G182" s="9"/>
      <c r="H182" s="9"/>
      <c r="I182" s="9"/>
      <c r="J182" s="9"/>
      <c r="K182" s="9"/>
      <c r="L182" s="9"/>
      <c r="M182" s="9"/>
      <c r="N182" s="9"/>
      <c r="O182" s="9"/>
      <c r="P182" s="9"/>
      <c r="Q182" s="9"/>
      <c r="R182" s="9"/>
      <c r="S182" s="9"/>
      <c r="T182" s="9"/>
      <c r="U182" s="9"/>
      <c r="V182" s="9"/>
      <c r="W182" s="9"/>
      <c r="X182" s="9"/>
      <c r="Y182" s="9"/>
      <c r="Z182" s="9"/>
      <c r="AA182" s="9"/>
      <c r="AB182" s="9"/>
      <c r="AC182" s="9"/>
      <c r="AD182" s="125" cm="1">
        <f t="array" ref="AD182">'ادخال البيانات'!E193</f>
        <v>0</v>
      </c>
      <c r="AE182" s="125" cm="1">
        <f t="array" ref="AE182">'ادخال البيانات'!H193</f>
        <v>0</v>
      </c>
      <c r="AF182" s="125" cm="1">
        <f t="array" ref="AF182">'ادخال البيانات'!K193</f>
        <v>0</v>
      </c>
      <c r="AG182" s="125" cm="1">
        <f t="array" ref="AG182">'ادخال البيانات'!N193</f>
        <v>0</v>
      </c>
      <c r="AH182" s="125" cm="1">
        <f t="array" ref="AH182">'ادخال البيانات'!Q193</f>
        <v>0</v>
      </c>
      <c r="AI182" s="125" cm="1">
        <f t="array" ref="AI182">'ادخال البيانات'!T193</f>
        <v>0</v>
      </c>
      <c r="AJ182" s="125" cm="1">
        <f t="array" ref="AJ182">'ادخال البيانات'!W193</f>
        <v>0</v>
      </c>
      <c r="AK182" s="125" cm="1">
        <f t="array" ref="AK182">'ادخال البيانات'!Z193</f>
        <v>0</v>
      </c>
      <c r="AL182" s="125" cm="1">
        <f t="array" ref="AL182">'ادخال البيانات'!AC193</f>
        <v>0</v>
      </c>
    </row>
    <row r="183" ht="13.8" customHeight="1">
      <c r="A183" s="9"/>
      <c r="B183" s="9"/>
      <c r="C183" s="9"/>
      <c r="D183" s="9"/>
      <c r="E183" s="9"/>
      <c r="F183" s="9"/>
      <c r="G183" s="9"/>
      <c r="H183" s="9"/>
      <c r="I183" s="9"/>
      <c r="J183" s="9"/>
      <c r="K183" s="9"/>
      <c r="L183" s="9"/>
      <c r="M183" s="9"/>
      <c r="N183" s="9"/>
      <c r="O183" s="9"/>
      <c r="P183" s="9"/>
      <c r="Q183" s="9"/>
      <c r="R183" s="9"/>
      <c r="S183" s="9"/>
      <c r="T183" s="9"/>
      <c r="U183" s="9"/>
      <c r="V183" s="9"/>
      <c r="W183" s="9"/>
      <c r="X183" s="9"/>
      <c r="Y183" s="9"/>
      <c r="Z183" s="9"/>
      <c r="AA183" s="9"/>
      <c r="AB183" s="9"/>
      <c r="AC183" s="9"/>
      <c r="AD183" s="125" cm="1">
        <f t="array" ref="AD183">'ادخال البيانات'!E194</f>
        <v>0</v>
      </c>
      <c r="AE183" s="125" cm="1">
        <f t="array" ref="AE183">'ادخال البيانات'!H194</f>
        <v>0</v>
      </c>
      <c r="AF183" s="125" cm="1">
        <f t="array" ref="AF183">'ادخال البيانات'!K194</f>
        <v>0</v>
      </c>
      <c r="AG183" s="125" cm="1">
        <f t="array" ref="AG183">'ادخال البيانات'!N194</f>
        <v>0</v>
      </c>
      <c r="AH183" s="125" cm="1">
        <f t="array" ref="AH183">'ادخال البيانات'!Q194</f>
        <v>0</v>
      </c>
      <c r="AI183" s="125" cm="1">
        <f t="array" ref="AI183">'ادخال البيانات'!T194</f>
        <v>0</v>
      </c>
      <c r="AJ183" s="125" cm="1">
        <f t="array" ref="AJ183">'ادخال البيانات'!W194</f>
        <v>0</v>
      </c>
      <c r="AK183" s="125" cm="1">
        <f t="array" ref="AK183">'ادخال البيانات'!Z194</f>
        <v>0</v>
      </c>
      <c r="AL183" s="125" cm="1">
        <f t="array" ref="AL183">'ادخال البيانات'!AC194</f>
        <v>0</v>
      </c>
    </row>
    <row r="184" ht="13.8" customHeight="1">
      <c r="A184" s="9"/>
      <c r="B184" s="9"/>
      <c r="C184" s="9"/>
      <c r="D184" s="9"/>
      <c r="E184" s="9"/>
      <c r="F184" s="9"/>
      <c r="G184" s="9"/>
      <c r="H184" s="9"/>
      <c r="I184" s="9"/>
      <c r="J184" s="9"/>
      <c r="K184" s="9"/>
      <c r="L184" s="9"/>
      <c r="M184" s="9"/>
      <c r="N184" s="9"/>
      <c r="O184" s="9"/>
      <c r="P184" s="9"/>
      <c r="Q184" s="9"/>
      <c r="R184" s="9"/>
      <c r="S184" s="9"/>
      <c r="T184" s="9"/>
      <c r="U184" s="9"/>
      <c r="V184" s="9"/>
      <c r="W184" s="9"/>
      <c r="X184" s="9"/>
      <c r="Y184" s="9"/>
      <c r="Z184" s="9"/>
      <c r="AA184" s="9"/>
      <c r="AB184" s="9"/>
      <c r="AC184" s="9"/>
      <c r="AD184" s="125" cm="1">
        <f t="array" ref="AD184">'ادخال البيانات'!E195</f>
        <v>0</v>
      </c>
      <c r="AE184" s="125" cm="1">
        <f t="array" ref="AE184">'ادخال البيانات'!H195</f>
        <v>0</v>
      </c>
      <c r="AF184" s="125" cm="1">
        <f t="array" ref="AF184">'ادخال البيانات'!K195</f>
        <v>0</v>
      </c>
      <c r="AG184" s="125" cm="1">
        <f t="array" ref="AG184">'ادخال البيانات'!N195</f>
        <v>0</v>
      </c>
      <c r="AH184" s="125" cm="1">
        <f t="array" ref="AH184">'ادخال البيانات'!Q195</f>
        <v>0</v>
      </c>
      <c r="AI184" s="125" cm="1">
        <f t="array" ref="AI184">'ادخال البيانات'!T195</f>
        <v>0</v>
      </c>
      <c r="AJ184" s="125" cm="1">
        <f t="array" ref="AJ184">'ادخال البيانات'!W195</f>
        <v>0</v>
      </c>
      <c r="AK184" s="125" cm="1">
        <f t="array" ref="AK184">'ادخال البيانات'!Z195</f>
        <v>0</v>
      </c>
      <c r="AL184" s="125" cm="1">
        <f t="array" ref="AL184">'ادخال البيانات'!AC195</f>
        <v>0</v>
      </c>
    </row>
    <row r="185" ht="13.8" customHeight="1">
      <c r="A185" s="9"/>
      <c r="B185" s="9"/>
      <c r="C185" s="9"/>
      <c r="D185" s="9"/>
      <c r="E185" s="9"/>
      <c r="F185" s="9"/>
      <c r="G185" s="9"/>
      <c r="H185" s="9"/>
      <c r="I185" s="9"/>
      <c r="J185" s="9"/>
      <c r="K185" s="9"/>
      <c r="L185" s="9"/>
      <c r="M185" s="9"/>
      <c r="N185" s="9"/>
      <c r="O185" s="9"/>
      <c r="P185" s="9"/>
      <c r="Q185" s="9"/>
      <c r="R185" s="9"/>
      <c r="S185" s="9"/>
      <c r="T185" s="9"/>
      <c r="U185" s="9"/>
      <c r="V185" s="9"/>
      <c r="W185" s="9"/>
      <c r="X185" s="9"/>
      <c r="Y185" s="9"/>
      <c r="Z185" s="9"/>
      <c r="AA185" s="9"/>
      <c r="AB185" s="9"/>
      <c r="AC185" s="9"/>
      <c r="AD185" s="125" cm="1">
        <f t="array" ref="AD185">'ادخال البيانات'!E196</f>
        <v>0</v>
      </c>
      <c r="AE185" s="125" cm="1">
        <f t="array" ref="AE185">'ادخال البيانات'!H196</f>
        <v>0</v>
      </c>
      <c r="AF185" s="125" cm="1">
        <f t="array" ref="AF185">'ادخال البيانات'!K196</f>
        <v>0</v>
      </c>
      <c r="AG185" s="125" cm="1">
        <f t="array" ref="AG185">'ادخال البيانات'!N196</f>
        <v>0</v>
      </c>
      <c r="AH185" s="125" cm="1">
        <f t="array" ref="AH185">'ادخال البيانات'!Q196</f>
        <v>0</v>
      </c>
      <c r="AI185" s="125" cm="1">
        <f t="array" ref="AI185">'ادخال البيانات'!T196</f>
        <v>0</v>
      </c>
      <c r="AJ185" s="125" cm="1">
        <f t="array" ref="AJ185">'ادخال البيانات'!W196</f>
        <v>0</v>
      </c>
      <c r="AK185" s="125" cm="1">
        <f t="array" ref="AK185">'ادخال البيانات'!Z196</f>
        <v>0</v>
      </c>
      <c r="AL185" s="125" cm="1">
        <f t="array" ref="AL185">'ادخال البيانات'!AC196</f>
        <v>0</v>
      </c>
    </row>
    <row r="186" ht="13.8" customHeight="1">
      <c r="A186" s="9"/>
      <c r="B186" s="9"/>
      <c r="C186" s="9"/>
      <c r="D186" s="9"/>
      <c r="E186" s="9"/>
      <c r="F186" s="9"/>
      <c r="G186" s="9"/>
      <c r="H186" s="9"/>
      <c r="I186" s="9"/>
      <c r="J186" s="9"/>
      <c r="K186" s="9"/>
      <c r="L186" s="9"/>
      <c r="M186" s="9"/>
      <c r="N186" s="9"/>
      <c r="O186" s="9"/>
      <c r="P186" s="9"/>
      <c r="Q186" s="9"/>
      <c r="R186" s="9"/>
      <c r="S186" s="9"/>
      <c r="T186" s="9"/>
      <c r="U186" s="9"/>
      <c r="V186" s="9"/>
      <c r="W186" s="9"/>
      <c r="X186" s="9"/>
      <c r="Y186" s="9"/>
      <c r="Z186" s="9"/>
      <c r="AA186" s="9"/>
      <c r="AB186" s="9"/>
      <c r="AC186" s="9"/>
      <c r="AD186" s="125" cm="1">
        <f t="array" ref="AD186">'ادخال البيانات'!E197</f>
        <v>0</v>
      </c>
      <c r="AE186" s="125" cm="1">
        <f t="array" ref="AE186">'ادخال البيانات'!H197</f>
        <v>0</v>
      </c>
      <c r="AF186" s="125" cm="1">
        <f t="array" ref="AF186">'ادخال البيانات'!K197</f>
        <v>0</v>
      </c>
      <c r="AG186" s="125" cm="1">
        <f t="array" ref="AG186">'ادخال البيانات'!N197</f>
        <v>0</v>
      </c>
      <c r="AH186" s="125" cm="1">
        <f t="array" ref="AH186">'ادخال البيانات'!Q197</f>
        <v>0</v>
      </c>
      <c r="AI186" s="125" cm="1">
        <f t="array" ref="AI186">'ادخال البيانات'!T197</f>
        <v>0</v>
      </c>
      <c r="AJ186" s="125" cm="1">
        <f t="array" ref="AJ186">'ادخال البيانات'!W197</f>
        <v>0</v>
      </c>
      <c r="AK186" s="125" cm="1">
        <f t="array" ref="AK186">'ادخال البيانات'!Z197</f>
        <v>0</v>
      </c>
      <c r="AL186" s="125" cm="1">
        <f t="array" ref="AL186">'ادخال البيانات'!AC197</f>
        <v>0</v>
      </c>
    </row>
    <row r="187" ht="13.8" customHeight="1">
      <c r="A187" s="9"/>
      <c r="B187" s="9"/>
      <c r="C187" s="9"/>
      <c r="D187" s="9"/>
      <c r="E187" s="9"/>
      <c r="F187" s="9"/>
      <c r="G187" s="9"/>
      <c r="H187" s="9"/>
      <c r="I187" s="9"/>
      <c r="J187" s="9"/>
      <c r="K187" s="9"/>
      <c r="L187" s="9"/>
      <c r="M187" s="9"/>
      <c r="N187" s="9"/>
      <c r="O187" s="9"/>
      <c r="P187" s="9"/>
      <c r="Q187" s="9"/>
      <c r="R187" s="9"/>
      <c r="S187" s="9"/>
      <c r="T187" s="9"/>
      <c r="U187" s="9"/>
      <c r="V187" s="9"/>
      <c r="W187" s="9"/>
      <c r="X187" s="9"/>
      <c r="Y187" s="9"/>
      <c r="Z187" s="9"/>
      <c r="AA187" s="9"/>
      <c r="AB187" s="9"/>
      <c r="AC187" s="9"/>
      <c r="AD187" s="125" cm="1">
        <f t="array" ref="AD187">'ادخال البيانات'!E198</f>
        <v>0</v>
      </c>
      <c r="AE187" s="125" cm="1">
        <f t="array" ref="AE187">'ادخال البيانات'!H198</f>
        <v>0</v>
      </c>
      <c r="AF187" s="125" cm="1">
        <f t="array" ref="AF187">'ادخال البيانات'!K198</f>
        <v>0</v>
      </c>
      <c r="AG187" s="125" cm="1">
        <f t="array" ref="AG187">'ادخال البيانات'!N198</f>
        <v>0</v>
      </c>
      <c r="AH187" s="125" cm="1">
        <f t="array" ref="AH187">'ادخال البيانات'!Q198</f>
        <v>0</v>
      </c>
      <c r="AI187" s="125" cm="1">
        <f t="array" ref="AI187">'ادخال البيانات'!T198</f>
        <v>0</v>
      </c>
      <c r="AJ187" s="125" cm="1">
        <f t="array" ref="AJ187">'ادخال البيانات'!W198</f>
        <v>0</v>
      </c>
      <c r="AK187" s="125" cm="1">
        <f t="array" ref="AK187">'ادخال البيانات'!Z198</f>
        <v>0</v>
      </c>
      <c r="AL187" s="125" cm="1">
        <f t="array" ref="AL187">'ادخال البيانات'!AC198</f>
        <v>0</v>
      </c>
    </row>
    <row r="188" ht="13.8" customHeight="1">
      <c r="A188" s="9"/>
      <c r="B188" s="9"/>
      <c r="C188" s="9"/>
      <c r="D188" s="9"/>
      <c r="E188" s="9"/>
      <c r="F188" s="9"/>
      <c r="G188" s="9"/>
      <c r="H188" s="9"/>
      <c r="I188" s="9"/>
      <c r="J188" s="9"/>
      <c r="K188" s="9"/>
      <c r="L188" s="9"/>
      <c r="M188" s="9"/>
      <c r="N188" s="9"/>
      <c r="O188" s="9"/>
      <c r="P188" s="9"/>
      <c r="Q188" s="9"/>
      <c r="R188" s="9"/>
      <c r="S188" s="9"/>
      <c r="T188" s="9"/>
      <c r="U188" s="9"/>
      <c r="V188" s="9"/>
      <c r="W188" s="9"/>
      <c r="X188" s="9"/>
      <c r="Y188" s="9"/>
      <c r="Z188" s="9"/>
      <c r="AA188" s="9"/>
      <c r="AB188" s="9"/>
      <c r="AC188" s="9"/>
      <c r="AD188" s="125" cm="1">
        <f t="array" ref="AD188">'ادخال البيانات'!E199</f>
        <v>0</v>
      </c>
      <c r="AE188" s="125" cm="1">
        <f t="array" ref="AE188">'ادخال البيانات'!H199</f>
        <v>0</v>
      </c>
      <c r="AF188" s="125" cm="1">
        <f t="array" ref="AF188">'ادخال البيانات'!K199</f>
        <v>0</v>
      </c>
      <c r="AG188" s="125" cm="1">
        <f t="array" ref="AG188">'ادخال البيانات'!N199</f>
        <v>0</v>
      </c>
      <c r="AH188" s="125" cm="1">
        <f t="array" ref="AH188">'ادخال البيانات'!Q199</f>
        <v>0</v>
      </c>
      <c r="AI188" s="125" cm="1">
        <f t="array" ref="AI188">'ادخال البيانات'!T199</f>
        <v>0</v>
      </c>
      <c r="AJ188" s="125" cm="1">
        <f t="array" ref="AJ188">'ادخال البيانات'!W199</f>
        <v>0</v>
      </c>
      <c r="AK188" s="125" cm="1">
        <f t="array" ref="AK188">'ادخال البيانات'!Z199</f>
        <v>0</v>
      </c>
      <c r="AL188" s="125" cm="1">
        <f t="array" ref="AL188">'ادخال البيانات'!AC199</f>
        <v>0</v>
      </c>
    </row>
    <row r="189" ht="13.8" customHeight="1">
      <c r="A189" s="9"/>
      <c r="B189" s="9"/>
      <c r="C189" s="9"/>
      <c r="D189" s="9"/>
      <c r="E189" s="9"/>
      <c r="F189" s="9"/>
      <c r="G189" s="9"/>
      <c r="H189" s="9"/>
      <c r="I189" s="9"/>
      <c r="J189" s="9"/>
      <c r="K189" s="9"/>
      <c r="L189" s="9"/>
      <c r="M189" s="9"/>
      <c r="N189" s="9"/>
      <c r="O189" s="9"/>
      <c r="P189" s="9"/>
      <c r="Q189" s="9"/>
      <c r="R189" s="9"/>
      <c r="S189" s="9"/>
      <c r="T189" s="9"/>
      <c r="U189" s="9"/>
      <c r="V189" s="9"/>
      <c r="W189" s="9"/>
      <c r="X189" s="9"/>
      <c r="Y189" s="9"/>
      <c r="Z189" s="9"/>
      <c r="AA189" s="9"/>
      <c r="AB189" s="9"/>
      <c r="AC189" s="9"/>
      <c r="AD189" s="125" cm="1">
        <f t="array" ref="AD189">'ادخال البيانات'!E200</f>
        <v>0</v>
      </c>
      <c r="AE189" s="125" cm="1">
        <f t="array" ref="AE189">'ادخال البيانات'!H200</f>
        <v>0</v>
      </c>
      <c r="AF189" s="125" cm="1">
        <f t="array" ref="AF189">'ادخال البيانات'!K200</f>
        <v>0</v>
      </c>
      <c r="AG189" s="125" cm="1">
        <f t="array" ref="AG189">'ادخال البيانات'!N200</f>
        <v>0</v>
      </c>
      <c r="AH189" s="125" cm="1">
        <f t="array" ref="AH189">'ادخال البيانات'!Q200</f>
        <v>0</v>
      </c>
      <c r="AI189" s="125" cm="1">
        <f t="array" ref="AI189">'ادخال البيانات'!T200</f>
        <v>0</v>
      </c>
      <c r="AJ189" s="125" cm="1">
        <f t="array" ref="AJ189">'ادخال البيانات'!W200</f>
        <v>0</v>
      </c>
      <c r="AK189" s="125" cm="1">
        <f t="array" ref="AK189">'ادخال البيانات'!Z200</f>
        <v>0</v>
      </c>
      <c r="AL189" s="125" cm="1">
        <f t="array" ref="AL189">'ادخال البيانات'!AC200</f>
        <v>0</v>
      </c>
    </row>
    <row r="190" ht="13.8" customHeight="1">
      <c r="A190" s="9"/>
      <c r="B190" s="9"/>
      <c r="C190" s="9"/>
      <c r="D190" s="9"/>
      <c r="E190" s="9"/>
      <c r="F190" s="9"/>
      <c r="G190" s="9"/>
      <c r="H190" s="9"/>
      <c r="I190" s="9"/>
      <c r="J190" s="9"/>
      <c r="K190" s="9"/>
      <c r="L190" s="9"/>
      <c r="M190" s="9"/>
      <c r="N190" s="9"/>
      <c r="O190" s="9"/>
      <c r="P190" s="9"/>
      <c r="Q190" s="9"/>
      <c r="R190" s="9"/>
      <c r="S190" s="9"/>
      <c r="T190" s="9"/>
      <c r="U190" s="9"/>
      <c r="V190" s="9"/>
      <c r="W190" s="9"/>
      <c r="X190" s="9"/>
      <c r="Y190" s="9"/>
      <c r="Z190" s="9"/>
      <c r="AA190" s="9"/>
      <c r="AB190" s="9"/>
      <c r="AC190" s="9"/>
      <c r="AD190" s="125" cm="1">
        <f t="array" ref="AD190">'ادخال البيانات'!E201</f>
        <v>0</v>
      </c>
      <c r="AE190" s="125" cm="1">
        <f t="array" ref="AE190">'ادخال البيانات'!H201</f>
        <v>0</v>
      </c>
      <c r="AF190" s="125" cm="1">
        <f t="array" ref="AF190">'ادخال البيانات'!K201</f>
        <v>0</v>
      </c>
      <c r="AG190" s="125" cm="1">
        <f t="array" ref="AG190">'ادخال البيانات'!N201</f>
        <v>0</v>
      </c>
      <c r="AH190" s="125" cm="1">
        <f t="array" ref="AH190">'ادخال البيانات'!Q201</f>
        <v>0</v>
      </c>
      <c r="AI190" s="125" cm="1">
        <f t="array" ref="AI190">'ادخال البيانات'!T201</f>
        <v>0</v>
      </c>
      <c r="AJ190" s="125" cm="1">
        <f t="array" ref="AJ190">'ادخال البيانات'!W201</f>
        <v>0</v>
      </c>
      <c r="AK190" s="125" cm="1">
        <f t="array" ref="AK190">'ادخال البيانات'!Z201</f>
        <v>0</v>
      </c>
      <c r="AL190" s="125" cm="1">
        <f t="array" ref="AL190">'ادخال البيانات'!AC201</f>
        <v>0</v>
      </c>
    </row>
    <row r="191" ht="13.8" customHeight="1">
      <c r="A191" s="9"/>
      <c r="B191" s="9"/>
      <c r="C191" s="9"/>
      <c r="D191" s="9"/>
      <c r="E191" s="9"/>
      <c r="F191" s="9"/>
      <c r="G191" s="9"/>
      <c r="H191" s="9"/>
      <c r="I191" s="9"/>
      <c r="J191" s="9"/>
      <c r="K191" s="9"/>
      <c r="L191" s="9"/>
      <c r="M191" s="9"/>
      <c r="N191" s="9"/>
      <c r="O191" s="9"/>
      <c r="P191" s="9"/>
      <c r="Q191" s="9"/>
      <c r="R191" s="9"/>
      <c r="S191" s="9"/>
      <c r="T191" s="9"/>
      <c r="U191" s="9"/>
      <c r="V191" s="9"/>
      <c r="W191" s="9"/>
      <c r="X191" s="9"/>
      <c r="Y191" s="9"/>
      <c r="Z191" s="9"/>
      <c r="AA191" s="9"/>
      <c r="AB191" s="9"/>
      <c r="AC191" s="9"/>
      <c r="AD191" s="125" cm="1">
        <f t="array" ref="AD191">'ادخال البيانات'!E202</f>
        <v>0</v>
      </c>
      <c r="AE191" s="125" cm="1">
        <f t="array" ref="AE191">'ادخال البيانات'!H202</f>
        <v>0</v>
      </c>
      <c r="AF191" s="125" cm="1">
        <f t="array" ref="AF191">'ادخال البيانات'!K202</f>
        <v>0</v>
      </c>
      <c r="AG191" s="125" cm="1">
        <f t="array" ref="AG191">'ادخال البيانات'!N202</f>
        <v>0</v>
      </c>
      <c r="AH191" s="125" cm="1">
        <f t="array" ref="AH191">'ادخال البيانات'!Q202</f>
        <v>0</v>
      </c>
      <c r="AI191" s="125" cm="1">
        <f t="array" ref="AI191">'ادخال البيانات'!T202</f>
        <v>0</v>
      </c>
      <c r="AJ191" s="125" cm="1">
        <f t="array" ref="AJ191">'ادخال البيانات'!W202</f>
        <v>0</v>
      </c>
      <c r="AK191" s="125" cm="1">
        <f t="array" ref="AK191">'ادخال البيانات'!Z202</f>
        <v>0</v>
      </c>
      <c r="AL191" s="125" cm="1">
        <f t="array" ref="AL191">'ادخال البيانات'!AC202</f>
        <v>0</v>
      </c>
    </row>
    <row r="192" ht="13.8" customHeight="1">
      <c r="A192" s="9"/>
      <c r="B192" s="9"/>
      <c r="C192" s="9"/>
      <c r="D192" s="9"/>
      <c r="E192" s="9"/>
      <c r="F192" s="9"/>
      <c r="G192" s="9"/>
      <c r="H192" s="9"/>
      <c r="I192" s="9"/>
      <c r="J192" s="9"/>
      <c r="K192" s="9"/>
      <c r="L192" s="9"/>
      <c r="M192" s="9"/>
      <c r="N192" s="9"/>
      <c r="O192" s="9"/>
      <c r="P192" s="9"/>
      <c r="Q192" s="9"/>
      <c r="R192" s="9"/>
      <c r="S192" s="9"/>
      <c r="T192" s="9"/>
      <c r="U192" s="9"/>
      <c r="V192" s="9"/>
      <c r="W192" s="9"/>
      <c r="X192" s="9"/>
      <c r="Y192" s="9"/>
      <c r="Z192" s="9"/>
      <c r="AA192" s="9"/>
      <c r="AB192" s="9"/>
      <c r="AC192" s="9"/>
      <c r="AD192" s="125" cm="1">
        <f t="array" ref="AD192">'ادخال البيانات'!E203</f>
        <v>0</v>
      </c>
      <c r="AE192" s="125" cm="1">
        <f t="array" ref="AE192">'ادخال البيانات'!H203</f>
        <v>0</v>
      </c>
      <c r="AF192" s="125" cm="1">
        <f t="array" ref="AF192">'ادخال البيانات'!K203</f>
        <v>0</v>
      </c>
      <c r="AG192" s="125" cm="1">
        <f t="array" ref="AG192">'ادخال البيانات'!N203</f>
        <v>0</v>
      </c>
      <c r="AH192" s="125" cm="1">
        <f t="array" ref="AH192">'ادخال البيانات'!Q203</f>
        <v>0</v>
      </c>
      <c r="AI192" s="125" cm="1">
        <f t="array" ref="AI192">'ادخال البيانات'!T203</f>
        <v>0</v>
      </c>
      <c r="AJ192" s="125" cm="1">
        <f t="array" ref="AJ192">'ادخال البيانات'!W203</f>
        <v>0</v>
      </c>
      <c r="AK192" s="125" cm="1">
        <f t="array" ref="AK192">'ادخال البيانات'!Z203</f>
        <v>0</v>
      </c>
      <c r="AL192" s="125" cm="1">
        <f t="array" ref="AL192">'ادخال البيانات'!AC203</f>
        <v>0</v>
      </c>
    </row>
    <row r="193" ht="13.8" customHeight="1">
      <c r="A193" s="9"/>
      <c r="B193" s="9"/>
      <c r="C193" s="9"/>
      <c r="D193" s="9"/>
      <c r="E193" s="9"/>
      <c r="F193" s="9"/>
      <c r="G193" s="9"/>
      <c r="H193" s="9"/>
      <c r="I193" s="9"/>
      <c r="J193" s="9"/>
      <c r="K193" s="9"/>
      <c r="L193" s="9"/>
      <c r="M193" s="9"/>
      <c r="N193" s="9"/>
      <c r="O193" s="9"/>
      <c r="P193" s="9"/>
      <c r="Q193" s="9"/>
      <c r="R193" s="9"/>
      <c r="S193" s="9"/>
      <c r="T193" s="9"/>
      <c r="U193" s="9"/>
      <c r="V193" s="9"/>
      <c r="W193" s="9"/>
      <c r="X193" s="9"/>
      <c r="Y193" s="9"/>
      <c r="Z193" s="9"/>
      <c r="AA193" s="9"/>
      <c r="AB193" s="9"/>
      <c r="AC193" s="9"/>
      <c r="AD193" s="125" cm="1">
        <f t="array" ref="AD193">'ادخال البيانات'!E204</f>
        <v>0</v>
      </c>
      <c r="AE193" s="125" cm="1">
        <f t="array" ref="AE193">'ادخال البيانات'!H204</f>
        <v>0</v>
      </c>
      <c r="AF193" s="125" cm="1">
        <f t="array" ref="AF193">'ادخال البيانات'!K204</f>
        <v>0</v>
      </c>
      <c r="AG193" s="125" cm="1">
        <f t="array" ref="AG193">'ادخال البيانات'!N204</f>
        <v>0</v>
      </c>
      <c r="AH193" s="125" cm="1">
        <f t="array" ref="AH193">'ادخال البيانات'!Q204</f>
        <v>0</v>
      </c>
      <c r="AI193" s="125" cm="1">
        <f t="array" ref="AI193">'ادخال البيانات'!T204</f>
        <v>0</v>
      </c>
      <c r="AJ193" s="125" cm="1">
        <f t="array" ref="AJ193">'ادخال البيانات'!W204</f>
        <v>0</v>
      </c>
      <c r="AK193" s="125" cm="1">
        <f t="array" ref="AK193">'ادخال البيانات'!Z204</f>
        <v>0</v>
      </c>
      <c r="AL193" s="125" cm="1">
        <f t="array" ref="AL193">'ادخال البيانات'!AC204</f>
        <v>0</v>
      </c>
    </row>
    <row r="194" ht="13.8" customHeight="1">
      <c r="A194" s="9"/>
      <c r="B194" s="9"/>
      <c r="C194" s="9"/>
      <c r="D194" s="9"/>
      <c r="E194" s="9"/>
      <c r="F194" s="9"/>
      <c r="G194" s="9"/>
      <c r="H194" s="9"/>
      <c r="I194" s="9"/>
      <c r="J194" s="9"/>
      <c r="K194" s="9"/>
      <c r="L194" s="9"/>
      <c r="M194" s="9"/>
      <c r="N194" s="9"/>
      <c r="O194" s="9"/>
      <c r="P194" s="9"/>
      <c r="Q194" s="9"/>
      <c r="R194" s="9"/>
      <c r="S194" s="9"/>
      <c r="T194" s="9"/>
      <c r="U194" s="9"/>
      <c r="V194" s="9"/>
      <c r="W194" s="9"/>
      <c r="X194" s="9"/>
      <c r="Y194" s="9"/>
      <c r="Z194" s="9"/>
      <c r="AA194" s="9"/>
      <c r="AB194" s="9"/>
      <c r="AC194" s="9"/>
      <c r="AD194" s="125" cm="1">
        <f t="array" ref="AD194">'ادخال البيانات'!E205</f>
        <v>0</v>
      </c>
      <c r="AE194" s="125" cm="1">
        <f t="array" ref="AE194">'ادخال البيانات'!H205</f>
        <v>0</v>
      </c>
      <c r="AF194" s="125" cm="1">
        <f t="array" ref="AF194">'ادخال البيانات'!K205</f>
        <v>0</v>
      </c>
      <c r="AG194" s="125" cm="1">
        <f t="array" ref="AG194">'ادخال البيانات'!N205</f>
        <v>0</v>
      </c>
      <c r="AH194" s="125" cm="1">
        <f t="array" ref="AH194">'ادخال البيانات'!Q205</f>
        <v>0</v>
      </c>
      <c r="AI194" s="125" cm="1">
        <f t="array" ref="AI194">'ادخال البيانات'!T205</f>
        <v>0</v>
      </c>
      <c r="AJ194" s="125" cm="1">
        <f t="array" ref="AJ194">'ادخال البيانات'!W205</f>
        <v>0</v>
      </c>
      <c r="AK194" s="125" cm="1">
        <f t="array" ref="AK194">'ادخال البيانات'!Z205</f>
        <v>0</v>
      </c>
      <c r="AL194" s="125" cm="1">
        <f t="array" ref="AL194">'ادخال البيانات'!AC205</f>
        <v>0</v>
      </c>
    </row>
    <row r="195" ht="13.8" customHeight="1">
      <c r="A195" s="9"/>
      <c r="B195" s="9"/>
      <c r="C195" s="9"/>
      <c r="D195" s="9"/>
      <c r="E195" s="9"/>
      <c r="F195" s="9"/>
      <c r="G195" s="9"/>
      <c r="H195" s="9"/>
      <c r="I195" s="9"/>
      <c r="J195" s="9"/>
      <c r="K195" s="9"/>
      <c r="L195" s="9"/>
      <c r="M195" s="9"/>
      <c r="N195" s="9"/>
      <c r="O195" s="9"/>
      <c r="P195" s="9"/>
      <c r="Q195" s="9"/>
      <c r="R195" s="9"/>
      <c r="S195" s="9"/>
      <c r="T195" s="9"/>
      <c r="U195" s="9"/>
      <c r="V195" s="9"/>
      <c r="W195" s="9"/>
      <c r="X195" s="9"/>
      <c r="Y195" s="9"/>
      <c r="Z195" s="9"/>
      <c r="AA195" s="9"/>
      <c r="AB195" s="9"/>
      <c r="AC195" s="9"/>
      <c r="AD195" s="125" cm="1">
        <f t="array" ref="AD195">'ادخال البيانات'!E206</f>
        <v>0</v>
      </c>
      <c r="AE195" s="125" cm="1">
        <f t="array" ref="AE195">'ادخال البيانات'!H206</f>
        <v>0</v>
      </c>
      <c r="AF195" s="125" cm="1">
        <f t="array" ref="AF195">'ادخال البيانات'!K206</f>
        <v>0</v>
      </c>
      <c r="AG195" s="125" cm="1">
        <f t="array" ref="AG195">'ادخال البيانات'!N206</f>
        <v>0</v>
      </c>
      <c r="AH195" s="125" cm="1">
        <f t="array" ref="AH195">'ادخال البيانات'!Q206</f>
        <v>0</v>
      </c>
      <c r="AI195" s="125" cm="1">
        <f t="array" ref="AI195">'ادخال البيانات'!T206</f>
        <v>0</v>
      </c>
      <c r="AJ195" s="125" cm="1">
        <f t="array" ref="AJ195">'ادخال البيانات'!W206</f>
        <v>0</v>
      </c>
      <c r="AK195" s="125" cm="1">
        <f t="array" ref="AK195">'ادخال البيانات'!Z206</f>
        <v>0</v>
      </c>
      <c r="AL195" s="125" cm="1">
        <f t="array" ref="AL195">'ادخال البيانات'!AC206</f>
        <v>0</v>
      </c>
    </row>
    <row r="196" ht="13.8" customHeight="1">
      <c r="A196" s="9"/>
      <c r="B196" s="9"/>
      <c r="C196" s="9"/>
      <c r="D196" s="9"/>
      <c r="E196" s="9"/>
      <c r="F196" s="9"/>
      <c r="G196" s="9"/>
      <c r="H196" s="9"/>
      <c r="I196" s="9"/>
      <c r="J196" s="9"/>
      <c r="K196" s="9"/>
      <c r="L196" s="9"/>
      <c r="M196" s="9"/>
      <c r="N196" s="9"/>
      <c r="O196" s="9"/>
      <c r="P196" s="9"/>
      <c r="Q196" s="9"/>
      <c r="R196" s="9"/>
      <c r="S196" s="9"/>
      <c r="T196" s="9"/>
      <c r="U196" s="9"/>
      <c r="V196" s="9"/>
      <c r="W196" s="9"/>
      <c r="X196" s="9"/>
      <c r="Y196" s="9"/>
      <c r="Z196" s="9"/>
      <c r="AA196" s="9"/>
      <c r="AB196" s="9"/>
      <c r="AC196" s="9"/>
      <c r="AD196" s="125" cm="1">
        <f t="array" ref="AD196">'ادخال البيانات'!E207</f>
        <v>0</v>
      </c>
      <c r="AE196" s="125" cm="1">
        <f t="array" ref="AE196">'ادخال البيانات'!H207</f>
        <v>0</v>
      </c>
      <c r="AF196" s="125" cm="1">
        <f t="array" ref="AF196">'ادخال البيانات'!K207</f>
        <v>0</v>
      </c>
      <c r="AG196" s="125" cm="1">
        <f t="array" ref="AG196">'ادخال البيانات'!N207</f>
        <v>0</v>
      </c>
      <c r="AH196" s="125" cm="1">
        <f t="array" ref="AH196">'ادخال البيانات'!Q207</f>
        <v>0</v>
      </c>
      <c r="AI196" s="125" cm="1">
        <f t="array" ref="AI196">'ادخال البيانات'!T207</f>
        <v>0</v>
      </c>
      <c r="AJ196" s="125" cm="1">
        <f t="array" ref="AJ196">'ادخال البيانات'!W207</f>
        <v>0</v>
      </c>
      <c r="AK196" s="125" cm="1">
        <f t="array" ref="AK196">'ادخال البيانات'!Z207</f>
        <v>0</v>
      </c>
      <c r="AL196" s="125" cm="1">
        <f t="array" ref="AL196">'ادخال البيانات'!AC207</f>
        <v>0</v>
      </c>
    </row>
    <row r="197" ht="13.8" customHeight="1">
      <c r="A197" s="9"/>
      <c r="B197" s="9"/>
      <c r="C197" s="9"/>
      <c r="D197" s="9"/>
      <c r="E197" s="9"/>
      <c r="F197" s="9"/>
      <c r="G197" s="9"/>
      <c r="H197" s="9"/>
      <c r="I197" s="9"/>
      <c r="J197" s="9"/>
      <c r="K197" s="9"/>
      <c r="L197" s="9"/>
      <c r="M197" s="9"/>
      <c r="N197" s="9"/>
      <c r="O197" s="9"/>
      <c r="P197" s="9"/>
      <c r="Q197" s="9"/>
      <c r="R197" s="9"/>
      <c r="S197" s="9"/>
      <c r="T197" s="9"/>
      <c r="U197" s="9"/>
      <c r="V197" s="9"/>
      <c r="W197" s="9"/>
      <c r="X197" s="9"/>
      <c r="Y197" s="9"/>
      <c r="Z197" s="9"/>
      <c r="AA197" s="9"/>
      <c r="AB197" s="9"/>
      <c r="AC197" s="9"/>
      <c r="AD197" s="125" cm="1">
        <f t="array" ref="AD197">'ادخال البيانات'!E208</f>
        <v>0</v>
      </c>
      <c r="AE197" s="125" cm="1">
        <f t="array" ref="AE197">'ادخال البيانات'!H208</f>
        <v>0</v>
      </c>
      <c r="AF197" s="125" cm="1">
        <f t="array" ref="AF197">'ادخال البيانات'!K208</f>
        <v>0</v>
      </c>
      <c r="AG197" s="125" cm="1">
        <f t="array" ref="AG197">'ادخال البيانات'!N208</f>
        <v>0</v>
      </c>
      <c r="AH197" s="125" cm="1">
        <f t="array" ref="AH197">'ادخال البيانات'!Q208</f>
        <v>0</v>
      </c>
      <c r="AI197" s="125" cm="1">
        <f t="array" ref="AI197">'ادخال البيانات'!T208</f>
        <v>0</v>
      </c>
      <c r="AJ197" s="125" cm="1">
        <f t="array" ref="AJ197">'ادخال البيانات'!W208</f>
        <v>0</v>
      </c>
      <c r="AK197" s="125" cm="1">
        <f t="array" ref="AK197">'ادخال البيانات'!Z208</f>
        <v>0</v>
      </c>
      <c r="AL197" s="125" cm="1">
        <f t="array" ref="AL197">'ادخال البيانات'!AC208</f>
        <v>0</v>
      </c>
    </row>
    <row r="198" ht="13.8" customHeight="1">
      <c r="A198" s="9"/>
      <c r="B198" s="9"/>
      <c r="C198" s="9"/>
      <c r="D198" s="9"/>
      <c r="E198" s="9"/>
      <c r="F198" s="9"/>
      <c r="G198" s="9"/>
      <c r="H198" s="9"/>
      <c r="I198" s="9"/>
      <c r="J198" s="9"/>
      <c r="K198" s="9"/>
      <c r="L198" s="9"/>
      <c r="M198" s="9"/>
      <c r="N198" s="9"/>
      <c r="O198" s="9"/>
      <c r="P198" s="9"/>
      <c r="Q198" s="9"/>
      <c r="R198" s="9"/>
      <c r="S198" s="9"/>
      <c r="T198" s="9"/>
      <c r="U198" s="9"/>
      <c r="V198" s="9"/>
      <c r="W198" s="9"/>
      <c r="X198" s="9"/>
      <c r="Y198" s="9"/>
      <c r="Z198" s="9"/>
      <c r="AA198" s="9"/>
      <c r="AB198" s="9"/>
      <c r="AC198" s="9"/>
      <c r="AD198" s="125" cm="1">
        <f t="array" ref="AD198">'ادخال البيانات'!E209</f>
        <v>0</v>
      </c>
      <c r="AE198" s="125" cm="1">
        <f t="array" ref="AE198">'ادخال البيانات'!H209</f>
        <v>0</v>
      </c>
      <c r="AF198" s="125" cm="1">
        <f t="array" ref="AF198">'ادخال البيانات'!K209</f>
        <v>0</v>
      </c>
      <c r="AG198" s="125" cm="1">
        <f t="array" ref="AG198">'ادخال البيانات'!N209</f>
        <v>0</v>
      </c>
      <c r="AH198" s="125" cm="1">
        <f t="array" ref="AH198">'ادخال البيانات'!Q209</f>
        <v>0</v>
      </c>
      <c r="AI198" s="125" cm="1">
        <f t="array" ref="AI198">'ادخال البيانات'!T209</f>
        <v>0</v>
      </c>
      <c r="AJ198" s="125" cm="1">
        <f t="array" ref="AJ198">'ادخال البيانات'!W209</f>
        <v>0</v>
      </c>
      <c r="AK198" s="125" cm="1">
        <f t="array" ref="AK198">'ادخال البيانات'!Z209</f>
        <v>0</v>
      </c>
      <c r="AL198" s="125" cm="1">
        <f t="array" ref="AL198">'ادخال البيانات'!AC209</f>
        <v>0</v>
      </c>
    </row>
    <row r="199" ht="13.8" customHeight="1">
      <c r="A199" s="9"/>
      <c r="B199" s="9"/>
      <c r="C199" s="9"/>
      <c r="D199" s="9"/>
      <c r="E199" s="9"/>
      <c r="F199" s="9"/>
      <c r="G199" s="9"/>
      <c r="H199" s="9"/>
      <c r="I199" s="9"/>
      <c r="J199" s="9"/>
      <c r="K199" s="9"/>
      <c r="L199" s="9"/>
      <c r="M199" s="9"/>
      <c r="N199" s="9"/>
      <c r="O199" s="9"/>
      <c r="P199" s="9"/>
      <c r="Q199" s="9"/>
      <c r="R199" s="9"/>
      <c r="S199" s="9"/>
      <c r="T199" s="9"/>
      <c r="U199" s="9"/>
      <c r="V199" s="9"/>
      <c r="W199" s="9"/>
      <c r="X199" s="9"/>
      <c r="Y199" s="9"/>
      <c r="Z199" s="9"/>
      <c r="AA199" s="9"/>
      <c r="AB199" s="9"/>
      <c r="AC199" s="9"/>
      <c r="AD199" s="125" cm="1">
        <f t="array" ref="AD199">'ادخال البيانات'!E210</f>
        <v>0</v>
      </c>
      <c r="AE199" s="125" cm="1">
        <f t="array" ref="AE199">'ادخال البيانات'!H210</f>
        <v>0</v>
      </c>
      <c r="AF199" s="125" cm="1">
        <f t="array" ref="AF199">'ادخال البيانات'!K210</f>
        <v>0</v>
      </c>
      <c r="AG199" s="125" cm="1">
        <f t="array" ref="AG199">'ادخال البيانات'!N210</f>
        <v>0</v>
      </c>
      <c r="AH199" s="125" cm="1">
        <f t="array" ref="AH199">'ادخال البيانات'!Q210</f>
        <v>0</v>
      </c>
      <c r="AI199" s="125" cm="1">
        <f t="array" ref="AI199">'ادخال البيانات'!T210</f>
        <v>0</v>
      </c>
      <c r="AJ199" s="125" cm="1">
        <f t="array" ref="AJ199">'ادخال البيانات'!W210</f>
        <v>0</v>
      </c>
      <c r="AK199" s="125" cm="1">
        <f t="array" ref="AK199">'ادخال البيانات'!Z210</f>
        <v>0</v>
      </c>
      <c r="AL199" s="125" cm="1">
        <f t="array" ref="AL199">'ادخال البيانات'!AC210</f>
        <v>0</v>
      </c>
    </row>
    <row r="200" ht="13.8" customHeight="1">
      <c r="A200" s="9"/>
      <c r="B200" s="9"/>
      <c r="C200" s="9"/>
      <c r="D200" s="9"/>
      <c r="E200" s="9"/>
      <c r="F200" s="9"/>
      <c r="G200" s="9"/>
      <c r="H200" s="9"/>
      <c r="I200" s="9"/>
      <c r="J200" s="9"/>
      <c r="K200" s="9"/>
      <c r="L200" s="9"/>
      <c r="M200" s="9"/>
      <c r="N200" s="9"/>
      <c r="O200" s="9"/>
      <c r="P200" s="9"/>
      <c r="Q200" s="9"/>
      <c r="R200" s="9"/>
      <c r="S200" s="9"/>
      <c r="T200" s="9"/>
      <c r="U200" s="9"/>
      <c r="V200" s="9"/>
      <c r="W200" s="9"/>
      <c r="X200" s="9"/>
      <c r="Y200" s="9"/>
      <c r="Z200" s="9"/>
      <c r="AA200" s="9"/>
      <c r="AB200" s="9"/>
      <c r="AC200" s="9"/>
      <c r="AD200" s="125" cm="1">
        <f t="array" ref="AD200">'ادخال البيانات'!E211</f>
        <v>0</v>
      </c>
      <c r="AE200" s="125" cm="1">
        <f t="array" ref="AE200">'ادخال البيانات'!H211</f>
        <v>0</v>
      </c>
      <c r="AF200" s="125" cm="1">
        <f t="array" ref="AF200">'ادخال البيانات'!K211</f>
        <v>0</v>
      </c>
      <c r="AG200" s="125" cm="1">
        <f t="array" ref="AG200">'ادخال البيانات'!N211</f>
        <v>0</v>
      </c>
      <c r="AH200" s="125" cm="1">
        <f t="array" ref="AH200">'ادخال البيانات'!Q211</f>
        <v>0</v>
      </c>
      <c r="AI200" s="125" cm="1">
        <f t="array" ref="AI200">'ادخال البيانات'!T211</f>
        <v>0</v>
      </c>
      <c r="AJ200" s="125" cm="1">
        <f t="array" ref="AJ200">'ادخال البيانات'!W211</f>
        <v>0</v>
      </c>
      <c r="AK200" s="125" cm="1">
        <f t="array" ref="AK200">'ادخال البيانات'!Z211</f>
        <v>0</v>
      </c>
      <c r="AL200" s="125" cm="1">
        <f t="array" ref="AL200">'ادخال البيانات'!AC211</f>
        <v>0</v>
      </c>
    </row>
    <row r="201" ht="13.8" customHeight="1">
      <c r="A201" s="9"/>
      <c r="B201" s="9"/>
      <c r="C201" s="9"/>
      <c r="D201" s="9"/>
      <c r="E201" s="9"/>
      <c r="F201" s="9"/>
      <c r="G201" s="9"/>
      <c r="H201" s="9"/>
      <c r="I201" s="9"/>
      <c r="J201" s="9"/>
      <c r="K201" s="9"/>
      <c r="L201" s="9"/>
      <c r="M201" s="9"/>
      <c r="N201" s="9"/>
      <c r="O201" s="9"/>
      <c r="P201" s="9"/>
      <c r="Q201" s="9"/>
      <c r="R201" s="9"/>
      <c r="S201" s="9"/>
      <c r="T201" s="9"/>
      <c r="U201" s="9"/>
      <c r="V201" s="9"/>
      <c r="W201" s="9"/>
      <c r="X201" s="9"/>
      <c r="Y201" s="9"/>
      <c r="Z201" s="9"/>
      <c r="AA201" s="9"/>
      <c r="AB201" s="9"/>
      <c r="AC201" s="9"/>
      <c r="AD201" s="125" cm="1">
        <f t="array" ref="AD201">'ادخال البيانات'!E212</f>
        <v>0</v>
      </c>
      <c r="AE201" s="125" cm="1">
        <f t="array" ref="AE201">'ادخال البيانات'!H212</f>
        <v>0</v>
      </c>
      <c r="AF201" s="125" cm="1">
        <f t="array" ref="AF201">'ادخال البيانات'!K212</f>
        <v>0</v>
      </c>
      <c r="AG201" s="125" cm="1">
        <f t="array" ref="AG201">'ادخال البيانات'!N212</f>
        <v>0</v>
      </c>
      <c r="AH201" s="125" cm="1">
        <f t="array" ref="AH201">'ادخال البيانات'!Q212</f>
        <v>0</v>
      </c>
      <c r="AI201" s="125" cm="1">
        <f t="array" ref="AI201">'ادخال البيانات'!T212</f>
        <v>0</v>
      </c>
      <c r="AJ201" s="125" cm="1">
        <f t="array" ref="AJ201">'ادخال البيانات'!W212</f>
        <v>0</v>
      </c>
      <c r="AK201" s="125" cm="1">
        <f t="array" ref="AK201">'ادخال البيانات'!Z212</f>
        <v>0</v>
      </c>
      <c r="AL201" s="125" cm="1">
        <f t="array" ref="AL201">'ادخال البيانات'!AC212</f>
        <v>0</v>
      </c>
    </row>
    <row r="202" ht="13.8" customHeight="1">
      <c r="A202" s="9"/>
      <c r="B202" s="9"/>
      <c r="C202" s="9"/>
      <c r="D202" s="9"/>
      <c r="E202" s="9"/>
      <c r="F202" s="9"/>
      <c r="G202" s="9"/>
      <c r="H202" s="9"/>
      <c r="I202" s="9"/>
      <c r="J202" s="9"/>
      <c r="K202" s="9"/>
      <c r="L202" s="9"/>
      <c r="M202" s="9"/>
      <c r="N202" s="9"/>
      <c r="O202" s="9"/>
      <c r="P202" s="9"/>
      <c r="Q202" s="9"/>
      <c r="R202" s="9"/>
      <c r="S202" s="9"/>
      <c r="T202" s="9"/>
      <c r="U202" s="9"/>
      <c r="V202" s="9"/>
      <c r="W202" s="9"/>
      <c r="X202" s="9"/>
      <c r="Y202" s="9"/>
      <c r="Z202" s="9"/>
      <c r="AA202" s="9"/>
      <c r="AB202" s="9"/>
      <c r="AC202" s="9"/>
      <c r="AD202" s="125" cm="1">
        <f t="array" ref="AD202">'ادخال البيانات'!E213</f>
        <v>0</v>
      </c>
      <c r="AE202" s="125" cm="1">
        <f t="array" ref="AE202">'ادخال البيانات'!H213</f>
        <v>0</v>
      </c>
      <c r="AF202" s="125" cm="1">
        <f t="array" ref="AF202">'ادخال البيانات'!K213</f>
        <v>0</v>
      </c>
      <c r="AG202" s="125" cm="1">
        <f t="array" ref="AG202">'ادخال البيانات'!N213</f>
        <v>0</v>
      </c>
      <c r="AH202" s="125" cm="1">
        <f t="array" ref="AH202">'ادخال البيانات'!Q213</f>
        <v>0</v>
      </c>
      <c r="AI202" s="125" cm="1">
        <f t="array" ref="AI202">'ادخال البيانات'!T213</f>
        <v>0</v>
      </c>
      <c r="AJ202" s="125" cm="1">
        <f t="array" ref="AJ202">'ادخال البيانات'!W213</f>
        <v>0</v>
      </c>
      <c r="AK202" s="125" cm="1">
        <f t="array" ref="AK202">'ادخال البيانات'!Z213</f>
        <v>0</v>
      </c>
      <c r="AL202" s="125" cm="1">
        <f t="array" ref="AL202">'ادخال البيانات'!AC213</f>
        <v>0</v>
      </c>
    </row>
    <row r="203" ht="13.8" customHeight="1">
      <c r="A203" s="9"/>
      <c r="B203" s="9"/>
      <c r="C203" s="9"/>
      <c r="D203" s="9"/>
      <c r="E203" s="9"/>
      <c r="F203" s="9"/>
      <c r="G203" s="9"/>
      <c r="H203" s="9"/>
      <c r="I203" s="9"/>
      <c r="J203" s="9"/>
      <c r="K203" s="9"/>
      <c r="L203" s="9"/>
      <c r="M203" s="9"/>
      <c r="N203" s="9"/>
      <c r="O203" s="9"/>
      <c r="P203" s="9"/>
      <c r="Q203" s="9"/>
      <c r="R203" s="9"/>
      <c r="S203" s="9"/>
      <c r="T203" s="9"/>
      <c r="U203" s="9"/>
      <c r="V203" s="9"/>
      <c r="W203" s="9"/>
      <c r="X203" s="9"/>
      <c r="Y203" s="9"/>
      <c r="Z203" s="9"/>
      <c r="AA203" s="9"/>
      <c r="AB203" s="9"/>
      <c r="AC203" s="9"/>
      <c r="AD203" s="125" cm="1">
        <f t="array" ref="AD203">'ادخال البيانات'!E214</f>
        <v>0</v>
      </c>
      <c r="AE203" s="125" cm="1">
        <f t="array" ref="AE203">'ادخال البيانات'!H214</f>
        <v>0</v>
      </c>
      <c r="AF203" s="125" cm="1">
        <f t="array" ref="AF203">'ادخال البيانات'!K214</f>
        <v>0</v>
      </c>
      <c r="AG203" s="125" cm="1">
        <f t="array" ref="AG203">'ادخال البيانات'!N214</f>
        <v>0</v>
      </c>
      <c r="AH203" s="125" cm="1">
        <f t="array" ref="AH203">'ادخال البيانات'!Q214</f>
        <v>0</v>
      </c>
      <c r="AI203" s="125" cm="1">
        <f t="array" ref="AI203">'ادخال البيانات'!T214</f>
        <v>0</v>
      </c>
      <c r="AJ203" s="125" cm="1">
        <f t="array" ref="AJ203">'ادخال البيانات'!W214</f>
        <v>0</v>
      </c>
      <c r="AK203" s="125" cm="1">
        <f t="array" ref="AK203">'ادخال البيانات'!Z214</f>
        <v>0</v>
      </c>
      <c r="AL203" s="125" cm="1">
        <f t="array" ref="AL203">'ادخال البيانات'!AC214</f>
        <v>0</v>
      </c>
    </row>
    <row r="204" ht="13.8" customHeight="1">
      <c r="A204" s="9"/>
      <c r="B204" s="9"/>
      <c r="C204" s="9"/>
      <c r="D204" s="9"/>
      <c r="E204" s="9"/>
      <c r="F204" s="9"/>
      <c r="G204" s="9"/>
      <c r="H204" s="9"/>
      <c r="I204" s="9"/>
      <c r="J204" s="9"/>
      <c r="K204" s="9"/>
      <c r="L204" s="9"/>
      <c r="M204" s="9"/>
      <c r="N204" s="9"/>
      <c r="O204" s="9"/>
      <c r="P204" s="9"/>
      <c r="Q204" s="9"/>
      <c r="R204" s="9"/>
      <c r="S204" s="9"/>
      <c r="T204" s="9"/>
      <c r="U204" s="9"/>
      <c r="V204" s="9"/>
      <c r="W204" s="9"/>
      <c r="X204" s="9"/>
      <c r="Y204" s="9"/>
      <c r="Z204" s="9"/>
      <c r="AA204" s="9"/>
      <c r="AB204" s="9"/>
      <c r="AC204" s="9"/>
      <c r="AD204" s="125" cm="1">
        <f t="array" ref="AD204">'ادخال البيانات'!E215</f>
        <v>0</v>
      </c>
      <c r="AE204" s="125" cm="1">
        <f t="array" ref="AE204">'ادخال البيانات'!H215</f>
        <v>0</v>
      </c>
      <c r="AF204" s="125" cm="1">
        <f t="array" ref="AF204">'ادخال البيانات'!K215</f>
        <v>0</v>
      </c>
      <c r="AG204" s="125" cm="1">
        <f t="array" ref="AG204">'ادخال البيانات'!N215</f>
        <v>0</v>
      </c>
      <c r="AH204" s="125" cm="1">
        <f t="array" ref="AH204">'ادخال البيانات'!Q215</f>
        <v>0</v>
      </c>
      <c r="AI204" s="125" cm="1">
        <f t="array" ref="AI204">'ادخال البيانات'!T215</f>
        <v>0</v>
      </c>
      <c r="AJ204" s="125" cm="1">
        <f t="array" ref="AJ204">'ادخال البيانات'!W215</f>
        <v>0</v>
      </c>
      <c r="AK204" s="125" cm="1">
        <f t="array" ref="AK204">'ادخال البيانات'!Z215</f>
        <v>0</v>
      </c>
      <c r="AL204" s="125" cm="1">
        <f t="array" ref="AL204">'ادخال البيانات'!AC215</f>
        <v>0</v>
      </c>
    </row>
    <row r="205" ht="13.8" customHeight="1">
      <c r="A205" s="9"/>
      <c r="B205" s="9"/>
      <c r="C205" s="9"/>
      <c r="D205" s="9"/>
      <c r="E205" s="9"/>
      <c r="F205" s="9"/>
      <c r="G205" s="9"/>
      <c r="H205" s="9"/>
      <c r="I205" s="9"/>
      <c r="J205" s="9"/>
      <c r="K205" s="9"/>
      <c r="L205" s="9"/>
      <c r="M205" s="9"/>
      <c r="N205" s="9"/>
      <c r="O205" s="9"/>
      <c r="P205" s="9"/>
      <c r="Q205" s="9"/>
      <c r="R205" s="9"/>
      <c r="S205" s="9"/>
      <c r="T205" s="9"/>
      <c r="U205" s="9"/>
      <c r="V205" s="9"/>
      <c r="W205" s="9"/>
      <c r="X205" s="9"/>
      <c r="Y205" s="9"/>
      <c r="Z205" s="9"/>
      <c r="AA205" s="9"/>
      <c r="AB205" s="9"/>
      <c r="AC205" s="9"/>
      <c r="AD205" s="125" cm="1">
        <f t="array" ref="AD205">'ادخال البيانات'!E216</f>
        <v>0</v>
      </c>
      <c r="AE205" s="125" cm="1">
        <f t="array" ref="AE205">'ادخال البيانات'!H216</f>
        <v>0</v>
      </c>
      <c r="AF205" s="125" cm="1">
        <f t="array" ref="AF205">'ادخال البيانات'!K216</f>
        <v>0</v>
      </c>
      <c r="AG205" s="125" cm="1">
        <f t="array" ref="AG205">'ادخال البيانات'!N216</f>
        <v>0</v>
      </c>
      <c r="AH205" s="125" cm="1">
        <f t="array" ref="AH205">'ادخال البيانات'!Q216</f>
        <v>0</v>
      </c>
      <c r="AI205" s="125" cm="1">
        <f t="array" ref="AI205">'ادخال البيانات'!T216</f>
        <v>0</v>
      </c>
      <c r="AJ205" s="125" cm="1">
        <f t="array" ref="AJ205">'ادخال البيانات'!W216</f>
        <v>0</v>
      </c>
      <c r="AK205" s="125" cm="1">
        <f t="array" ref="AK205">'ادخال البيانات'!Z216</f>
        <v>0</v>
      </c>
      <c r="AL205" s="125" cm="1">
        <f t="array" ref="AL205">'ادخال البيانات'!AC216</f>
        <v>0</v>
      </c>
    </row>
    <row r="206" ht="13.8" customHeight="1">
      <c r="A206" s="9"/>
      <c r="B206" s="9"/>
      <c r="C206" s="9"/>
      <c r="D206" s="9"/>
      <c r="E206" s="9"/>
      <c r="F206" s="9"/>
      <c r="G206" s="9"/>
      <c r="H206" s="9"/>
      <c r="I206" s="9"/>
      <c r="J206" s="9"/>
      <c r="K206" s="9"/>
      <c r="L206" s="9"/>
      <c r="M206" s="9"/>
      <c r="N206" s="9"/>
      <c r="O206" s="9"/>
      <c r="P206" s="9"/>
      <c r="Q206" s="9"/>
      <c r="R206" s="9"/>
      <c r="S206" s="9"/>
      <c r="T206" s="9"/>
      <c r="U206" s="9"/>
      <c r="V206" s="9"/>
      <c r="W206" s="9"/>
      <c r="X206" s="9"/>
      <c r="Y206" s="9"/>
      <c r="Z206" s="9"/>
      <c r="AA206" s="9"/>
      <c r="AB206" s="9"/>
      <c r="AC206" s="9"/>
      <c r="AD206" s="125" cm="1">
        <f t="array" ref="AD206">'ادخال البيانات'!E217</f>
        <v>0</v>
      </c>
      <c r="AE206" s="125" cm="1">
        <f t="array" ref="AE206">'ادخال البيانات'!H217</f>
        <v>0</v>
      </c>
      <c r="AF206" s="125" cm="1">
        <f t="array" ref="AF206">'ادخال البيانات'!K217</f>
        <v>0</v>
      </c>
      <c r="AG206" s="125" cm="1">
        <f t="array" ref="AG206">'ادخال البيانات'!N217</f>
        <v>0</v>
      </c>
      <c r="AH206" s="125" cm="1">
        <f t="array" ref="AH206">'ادخال البيانات'!Q217</f>
        <v>0</v>
      </c>
      <c r="AI206" s="125" cm="1">
        <f t="array" ref="AI206">'ادخال البيانات'!T217</f>
        <v>0</v>
      </c>
      <c r="AJ206" s="125" cm="1">
        <f t="array" ref="AJ206">'ادخال البيانات'!W217</f>
        <v>0</v>
      </c>
      <c r="AK206" s="125" cm="1">
        <f t="array" ref="AK206">'ادخال البيانات'!Z217</f>
        <v>0</v>
      </c>
      <c r="AL206" s="125" cm="1">
        <f t="array" ref="AL206">'ادخال البيانات'!AC217</f>
        <v>0</v>
      </c>
    </row>
    <row r="207" ht="13.8" customHeight="1">
      <c r="A207" s="9"/>
      <c r="B207" s="9"/>
      <c r="C207" s="9"/>
      <c r="D207" s="9"/>
      <c r="E207" s="9"/>
      <c r="F207" s="9"/>
      <c r="G207" s="9"/>
      <c r="H207" s="9"/>
      <c r="I207" s="9"/>
      <c r="J207" s="9"/>
      <c r="K207" s="9"/>
      <c r="L207" s="9"/>
      <c r="M207" s="9"/>
      <c r="N207" s="9"/>
      <c r="O207" s="9"/>
      <c r="P207" s="9"/>
      <c r="Q207" s="9"/>
      <c r="R207" s="9"/>
      <c r="S207" s="9"/>
      <c r="T207" s="9"/>
      <c r="U207" s="9"/>
      <c r="V207" s="9"/>
      <c r="W207" s="9"/>
      <c r="X207" s="9"/>
      <c r="Y207" s="9"/>
      <c r="Z207" s="9"/>
      <c r="AA207" s="9"/>
      <c r="AB207" s="9"/>
      <c r="AC207" s="9"/>
      <c r="AD207" s="125" cm="1">
        <f t="array" ref="AD207">'ادخال البيانات'!E218</f>
        <v>0</v>
      </c>
      <c r="AE207" s="125" cm="1">
        <f t="array" ref="AE207">'ادخال البيانات'!H218</f>
        <v>0</v>
      </c>
      <c r="AF207" s="125" cm="1">
        <f t="array" ref="AF207">'ادخال البيانات'!K218</f>
        <v>0</v>
      </c>
      <c r="AG207" s="125" cm="1">
        <f t="array" ref="AG207">'ادخال البيانات'!N218</f>
        <v>0</v>
      </c>
      <c r="AH207" s="125" cm="1">
        <f t="array" ref="AH207">'ادخال البيانات'!Q218</f>
        <v>0</v>
      </c>
      <c r="AI207" s="125" cm="1">
        <f t="array" ref="AI207">'ادخال البيانات'!T218</f>
        <v>0</v>
      </c>
      <c r="AJ207" s="125" cm="1">
        <f t="array" ref="AJ207">'ادخال البيانات'!W218</f>
        <v>0</v>
      </c>
      <c r="AK207" s="125" cm="1">
        <f t="array" ref="AK207">'ادخال البيانات'!Z218</f>
        <v>0</v>
      </c>
      <c r="AL207" s="125" cm="1">
        <f t="array" ref="AL207">'ادخال البيانات'!AC218</f>
        <v>0</v>
      </c>
    </row>
    <row r="208" ht="13.8" customHeight="1">
      <c r="A208" s="9"/>
      <c r="B208" s="9"/>
      <c r="C208" s="9"/>
      <c r="D208" s="9"/>
      <c r="E208" s="9"/>
      <c r="F208" s="9"/>
      <c r="G208" s="9"/>
      <c r="H208" s="9"/>
      <c r="I208" s="9"/>
      <c r="J208" s="9"/>
      <c r="K208" s="9"/>
      <c r="L208" s="9"/>
      <c r="M208" s="9"/>
      <c r="N208" s="9"/>
      <c r="O208" s="9"/>
      <c r="P208" s="9"/>
      <c r="Q208" s="9"/>
      <c r="R208" s="9"/>
      <c r="S208" s="9"/>
      <c r="T208" s="9"/>
      <c r="U208" s="9"/>
      <c r="V208" s="9"/>
      <c r="W208" s="9"/>
      <c r="X208" s="9"/>
      <c r="Y208" s="9"/>
      <c r="Z208" s="9"/>
      <c r="AA208" s="9"/>
      <c r="AB208" s="9"/>
      <c r="AC208" s="9"/>
      <c r="AD208" s="125" cm="1">
        <f t="array" ref="AD208">'ادخال البيانات'!E219</f>
        <v>0</v>
      </c>
      <c r="AE208" s="125" cm="1">
        <f t="array" ref="AE208">'ادخال البيانات'!H219</f>
        <v>0</v>
      </c>
      <c r="AF208" s="125" cm="1">
        <f t="array" ref="AF208">'ادخال البيانات'!K219</f>
        <v>0</v>
      </c>
      <c r="AG208" s="125" cm="1">
        <f t="array" ref="AG208">'ادخال البيانات'!N219</f>
        <v>0</v>
      </c>
      <c r="AH208" s="125" cm="1">
        <f t="array" ref="AH208">'ادخال البيانات'!Q219</f>
        <v>0</v>
      </c>
      <c r="AI208" s="125" cm="1">
        <f t="array" ref="AI208">'ادخال البيانات'!T219</f>
        <v>0</v>
      </c>
      <c r="AJ208" s="125" cm="1">
        <f t="array" ref="AJ208">'ادخال البيانات'!W219</f>
        <v>0</v>
      </c>
      <c r="AK208" s="125" cm="1">
        <f t="array" ref="AK208">'ادخال البيانات'!Z219</f>
        <v>0</v>
      </c>
      <c r="AL208" s="125" cm="1">
        <f t="array" ref="AL208">'ادخال البيانات'!AC219</f>
        <v>0</v>
      </c>
    </row>
    <row r="209" ht="13.8" customHeight="1">
      <c r="A209" s="9"/>
      <c r="B209" s="9"/>
      <c r="C209" s="9"/>
      <c r="D209" s="9"/>
      <c r="E209" s="9"/>
      <c r="F209" s="9"/>
      <c r="G209" s="9"/>
      <c r="H209" s="9"/>
      <c r="I209" s="9"/>
      <c r="J209" s="9"/>
      <c r="K209" s="9"/>
      <c r="L209" s="9"/>
      <c r="M209" s="9"/>
      <c r="N209" s="9"/>
      <c r="O209" s="9"/>
      <c r="P209" s="9"/>
      <c r="Q209" s="9"/>
      <c r="R209" s="9"/>
      <c r="S209" s="9"/>
      <c r="T209" s="9"/>
      <c r="U209" s="9"/>
      <c r="V209" s="9"/>
      <c r="W209" s="9"/>
      <c r="X209" s="9"/>
      <c r="Y209" s="9"/>
      <c r="Z209" s="9"/>
      <c r="AA209" s="9"/>
      <c r="AB209" s="9"/>
      <c r="AC209" s="9"/>
      <c r="AD209" s="125" cm="1">
        <f t="array" ref="AD209">'ادخال البيانات'!E220</f>
        <v>0</v>
      </c>
      <c r="AE209" s="125" cm="1">
        <f t="array" ref="AE209">'ادخال البيانات'!H220</f>
        <v>0</v>
      </c>
      <c r="AF209" s="125" cm="1">
        <f t="array" ref="AF209">'ادخال البيانات'!K220</f>
        <v>0</v>
      </c>
      <c r="AG209" s="125" cm="1">
        <f t="array" ref="AG209">'ادخال البيانات'!N220</f>
        <v>0</v>
      </c>
      <c r="AH209" s="125" cm="1">
        <f t="array" ref="AH209">'ادخال البيانات'!Q220</f>
        <v>0</v>
      </c>
      <c r="AI209" s="125" cm="1">
        <f t="array" ref="AI209">'ادخال البيانات'!T220</f>
        <v>0</v>
      </c>
      <c r="AJ209" s="125" cm="1">
        <f t="array" ref="AJ209">'ادخال البيانات'!W220</f>
        <v>0</v>
      </c>
      <c r="AK209" s="125" cm="1">
        <f t="array" ref="AK209">'ادخال البيانات'!Z220</f>
        <v>0</v>
      </c>
      <c r="AL209" s="125" cm="1">
        <f t="array" ref="AL209">'ادخال البيانات'!AC220</f>
        <v>0</v>
      </c>
    </row>
    <row r="210" ht="13.8" customHeight="1">
      <c r="A210" s="9"/>
      <c r="B210" s="9"/>
      <c r="C210" s="9"/>
      <c r="D210" s="9"/>
      <c r="E210" s="9"/>
      <c r="F210" s="9"/>
      <c r="G210" s="9"/>
      <c r="H210" s="9"/>
      <c r="I210" s="9"/>
      <c r="J210" s="9"/>
      <c r="K210" s="9"/>
      <c r="L210" s="9"/>
      <c r="M210" s="9"/>
      <c r="N210" s="9"/>
      <c r="O210" s="9"/>
      <c r="P210" s="9"/>
      <c r="Q210" s="9"/>
      <c r="R210" s="9"/>
      <c r="S210" s="9"/>
      <c r="T210" s="9"/>
      <c r="U210" s="9"/>
      <c r="V210" s="9"/>
      <c r="W210" s="9"/>
      <c r="X210" s="9"/>
      <c r="Y210" s="9"/>
      <c r="Z210" s="9"/>
      <c r="AA210" s="9"/>
      <c r="AB210" s="9"/>
      <c r="AC210" s="9"/>
      <c r="AD210" s="125" cm="1">
        <f t="array" ref="AD210">'ادخال البيانات'!E221</f>
        <v>0</v>
      </c>
      <c r="AE210" s="125" cm="1">
        <f t="array" ref="AE210">'ادخال البيانات'!H221</f>
        <v>0</v>
      </c>
      <c r="AF210" s="125" cm="1">
        <f t="array" ref="AF210">'ادخال البيانات'!K221</f>
        <v>0</v>
      </c>
      <c r="AG210" s="125" cm="1">
        <f t="array" ref="AG210">'ادخال البيانات'!N221</f>
        <v>0</v>
      </c>
      <c r="AH210" s="125" cm="1">
        <f t="array" ref="AH210">'ادخال البيانات'!Q221</f>
        <v>0</v>
      </c>
      <c r="AI210" s="125" cm="1">
        <f t="array" ref="AI210">'ادخال البيانات'!T221</f>
        <v>0</v>
      </c>
      <c r="AJ210" s="125" cm="1">
        <f t="array" ref="AJ210">'ادخال البيانات'!W221</f>
        <v>0</v>
      </c>
      <c r="AK210" s="125" cm="1">
        <f t="array" ref="AK210">'ادخال البيانات'!Z221</f>
        <v>0</v>
      </c>
      <c r="AL210" s="125" cm="1">
        <f t="array" ref="AL210">'ادخال البيانات'!AC221</f>
        <v>0</v>
      </c>
    </row>
    <row r="211" ht="13.8" customHeight="1">
      <c r="A211" s="9"/>
      <c r="B211" s="9"/>
      <c r="C211" s="9"/>
      <c r="D211" s="9"/>
      <c r="E211" s="9"/>
      <c r="F211" s="9"/>
      <c r="G211" s="9"/>
      <c r="H211" s="9"/>
      <c r="I211" s="9"/>
      <c r="J211" s="9"/>
      <c r="K211" s="9"/>
      <c r="L211" s="9"/>
      <c r="M211" s="9"/>
      <c r="N211" s="9"/>
      <c r="O211" s="9"/>
      <c r="P211" s="9"/>
      <c r="Q211" s="9"/>
      <c r="R211" s="9"/>
      <c r="S211" s="9"/>
      <c r="T211" s="9"/>
      <c r="U211" s="9"/>
      <c r="V211" s="9"/>
      <c r="W211" s="9"/>
      <c r="X211" s="9"/>
      <c r="Y211" s="9"/>
      <c r="Z211" s="9"/>
      <c r="AA211" s="9"/>
      <c r="AB211" s="9"/>
      <c r="AC211" s="9"/>
      <c r="AD211" s="125" cm="1">
        <f t="array" ref="AD211">'ادخال البيانات'!E222</f>
        <v>0</v>
      </c>
      <c r="AE211" s="125" cm="1">
        <f t="array" ref="AE211">'ادخال البيانات'!H222</f>
        <v>0</v>
      </c>
      <c r="AF211" s="125" cm="1">
        <f t="array" ref="AF211">'ادخال البيانات'!K222</f>
        <v>0</v>
      </c>
      <c r="AG211" s="125" cm="1">
        <f t="array" ref="AG211">'ادخال البيانات'!N222</f>
        <v>0</v>
      </c>
      <c r="AH211" s="125" cm="1">
        <f t="array" ref="AH211">'ادخال البيانات'!Q222</f>
        <v>0</v>
      </c>
      <c r="AI211" s="125" cm="1">
        <f t="array" ref="AI211">'ادخال البيانات'!T222</f>
        <v>0</v>
      </c>
      <c r="AJ211" s="125" cm="1">
        <f t="array" ref="AJ211">'ادخال البيانات'!W222</f>
        <v>0</v>
      </c>
      <c r="AK211" s="125" cm="1">
        <f t="array" ref="AK211">'ادخال البيانات'!Z222</f>
        <v>0</v>
      </c>
      <c r="AL211" s="125" cm="1">
        <f t="array" ref="AL211">'ادخال البيانات'!AC222</f>
        <v>0</v>
      </c>
    </row>
    <row r="212" ht="13.8" customHeight="1">
      <c r="A212" s="9"/>
      <c r="B212" s="9"/>
      <c r="C212" s="9"/>
      <c r="D212" s="9"/>
      <c r="E212" s="9"/>
      <c r="F212" s="9"/>
      <c r="G212" s="9"/>
      <c r="H212" s="9"/>
      <c r="I212" s="9"/>
      <c r="J212" s="9"/>
      <c r="K212" s="9"/>
      <c r="L212" s="9"/>
      <c r="M212" s="9"/>
      <c r="N212" s="9"/>
      <c r="O212" s="9"/>
      <c r="P212" s="9"/>
      <c r="Q212" s="9"/>
      <c r="R212" s="9"/>
      <c r="S212" s="9"/>
      <c r="T212" s="9"/>
      <c r="U212" s="9"/>
      <c r="V212" s="9"/>
      <c r="W212" s="9"/>
      <c r="X212" s="9"/>
      <c r="Y212" s="9"/>
      <c r="Z212" s="9"/>
      <c r="AA212" s="9"/>
      <c r="AB212" s="9"/>
      <c r="AC212" s="9"/>
      <c r="AD212" s="125" cm="1">
        <f t="array" ref="AD212">'ادخال البيانات'!E223</f>
        <v>0</v>
      </c>
      <c r="AE212" s="125" cm="1">
        <f t="array" ref="AE212">'ادخال البيانات'!H223</f>
        <v>0</v>
      </c>
      <c r="AF212" s="125" cm="1">
        <f t="array" ref="AF212">'ادخال البيانات'!K223</f>
        <v>0</v>
      </c>
      <c r="AG212" s="125" cm="1">
        <f t="array" ref="AG212">'ادخال البيانات'!N223</f>
        <v>0</v>
      </c>
      <c r="AH212" s="125" cm="1">
        <f t="array" ref="AH212">'ادخال البيانات'!Q223</f>
        <v>0</v>
      </c>
      <c r="AI212" s="125" cm="1">
        <f t="array" ref="AI212">'ادخال البيانات'!T223</f>
        <v>0</v>
      </c>
      <c r="AJ212" s="125" cm="1">
        <f t="array" ref="AJ212">'ادخال البيانات'!W223</f>
        <v>0</v>
      </c>
      <c r="AK212" s="125" cm="1">
        <f t="array" ref="AK212">'ادخال البيانات'!Z223</f>
        <v>0</v>
      </c>
      <c r="AL212" s="125" cm="1">
        <f t="array" ref="AL212">'ادخال البيانات'!AC223</f>
        <v>0</v>
      </c>
    </row>
    <row r="213" ht="13.8" customHeight="1">
      <c r="A213" s="9"/>
      <c r="B213" s="9"/>
      <c r="C213" s="9"/>
      <c r="D213" s="9"/>
      <c r="E213" s="9"/>
      <c r="F213" s="9"/>
      <c r="G213" s="9"/>
      <c r="H213" s="9"/>
      <c r="I213" s="9"/>
      <c r="J213" s="9"/>
      <c r="K213" s="9"/>
      <c r="L213" s="9"/>
      <c r="M213" s="9"/>
      <c r="N213" s="9"/>
      <c r="O213" s="9"/>
      <c r="P213" s="9"/>
      <c r="Q213" s="9"/>
      <c r="R213" s="9"/>
      <c r="S213" s="9"/>
      <c r="T213" s="9"/>
      <c r="U213" s="9"/>
      <c r="V213" s="9"/>
      <c r="W213" s="9"/>
      <c r="X213" s="9"/>
      <c r="Y213" s="9"/>
      <c r="Z213" s="9"/>
      <c r="AA213" s="9"/>
      <c r="AB213" s="9"/>
      <c r="AC213" s="9"/>
      <c r="AD213" s="125" cm="1">
        <f t="array" ref="AD213">'ادخال البيانات'!E224</f>
        <v>0</v>
      </c>
      <c r="AE213" s="125" cm="1">
        <f t="array" ref="AE213">'ادخال البيانات'!H224</f>
        <v>0</v>
      </c>
      <c r="AF213" s="125" cm="1">
        <f t="array" ref="AF213">'ادخال البيانات'!K224</f>
        <v>0</v>
      </c>
      <c r="AG213" s="125" cm="1">
        <f t="array" ref="AG213">'ادخال البيانات'!N224</f>
        <v>0</v>
      </c>
      <c r="AH213" s="125" cm="1">
        <f t="array" ref="AH213">'ادخال البيانات'!Q224</f>
        <v>0</v>
      </c>
      <c r="AI213" s="125" cm="1">
        <f t="array" ref="AI213">'ادخال البيانات'!T224</f>
        <v>0</v>
      </c>
      <c r="AJ213" s="125" cm="1">
        <f t="array" ref="AJ213">'ادخال البيانات'!W224</f>
        <v>0</v>
      </c>
      <c r="AK213" s="125" cm="1">
        <f t="array" ref="AK213">'ادخال البيانات'!Z224</f>
        <v>0</v>
      </c>
      <c r="AL213" s="125" cm="1">
        <f t="array" ref="AL213">'ادخال البيانات'!AC224</f>
        <v>0</v>
      </c>
    </row>
    <row r="214" ht="13.8" customHeight="1">
      <c r="A214" s="9"/>
      <c r="B214" s="9"/>
      <c r="C214" s="9"/>
      <c r="D214" s="9"/>
      <c r="E214" s="9"/>
      <c r="F214" s="9"/>
      <c r="G214" s="9"/>
      <c r="H214" s="9"/>
      <c r="I214" s="9"/>
      <c r="J214" s="9"/>
      <c r="K214" s="9"/>
      <c r="L214" s="9"/>
      <c r="M214" s="9"/>
      <c r="N214" s="9"/>
      <c r="O214" s="9"/>
      <c r="P214" s="9"/>
      <c r="Q214" s="9"/>
      <c r="R214" s="9"/>
      <c r="S214" s="9"/>
      <c r="T214" s="9"/>
      <c r="U214" s="9"/>
      <c r="V214" s="9"/>
      <c r="W214" s="9"/>
      <c r="X214" s="9"/>
      <c r="Y214" s="9"/>
      <c r="Z214" s="9"/>
      <c r="AA214" s="9"/>
      <c r="AB214" s="9"/>
      <c r="AC214" s="9"/>
      <c r="AD214" s="125" cm="1">
        <f t="array" ref="AD214">'ادخال البيانات'!E225</f>
        <v>0</v>
      </c>
      <c r="AE214" s="125" cm="1">
        <f t="array" ref="AE214">'ادخال البيانات'!H225</f>
        <v>0</v>
      </c>
      <c r="AF214" s="125" cm="1">
        <f t="array" ref="AF214">'ادخال البيانات'!K225</f>
        <v>0</v>
      </c>
      <c r="AG214" s="125" cm="1">
        <f t="array" ref="AG214">'ادخال البيانات'!N225</f>
        <v>0</v>
      </c>
      <c r="AH214" s="125" cm="1">
        <f t="array" ref="AH214">'ادخال البيانات'!Q225</f>
        <v>0</v>
      </c>
      <c r="AI214" s="125" cm="1">
        <f t="array" ref="AI214">'ادخال البيانات'!T225</f>
        <v>0</v>
      </c>
      <c r="AJ214" s="125" cm="1">
        <f t="array" ref="AJ214">'ادخال البيانات'!W225</f>
        <v>0</v>
      </c>
      <c r="AK214" s="125" cm="1">
        <f t="array" ref="AK214">'ادخال البيانات'!Z225</f>
        <v>0</v>
      </c>
      <c r="AL214" s="125" cm="1">
        <f t="array" ref="AL214">'ادخال البيانات'!AC225</f>
        <v>0</v>
      </c>
    </row>
    <row r="215" ht="13.8" customHeight="1">
      <c r="A215" s="9"/>
      <c r="B215" s="9"/>
      <c r="C215" s="9"/>
      <c r="D215" s="9"/>
      <c r="E215" s="9"/>
      <c r="F215" s="9"/>
      <c r="G215" s="9"/>
      <c r="H215" s="9"/>
      <c r="I215" s="9"/>
      <c r="J215" s="9"/>
      <c r="K215" s="9"/>
      <c r="L215" s="9"/>
      <c r="M215" s="9"/>
      <c r="N215" s="9"/>
      <c r="O215" s="9"/>
      <c r="P215" s="9"/>
      <c r="Q215" s="9"/>
      <c r="R215" s="9"/>
      <c r="S215" s="9"/>
      <c r="T215" s="9"/>
      <c r="U215" s="9"/>
      <c r="V215" s="9"/>
      <c r="W215" s="9"/>
      <c r="X215" s="9"/>
      <c r="Y215" s="9"/>
      <c r="Z215" s="9"/>
      <c r="AA215" s="9"/>
      <c r="AB215" s="9"/>
      <c r="AC215" s="9"/>
      <c r="AD215" s="125" cm="1">
        <f t="array" ref="AD215">'ادخال البيانات'!E226</f>
        <v>0</v>
      </c>
      <c r="AE215" s="125" cm="1">
        <f t="array" ref="AE215">'ادخال البيانات'!H226</f>
        <v>0</v>
      </c>
      <c r="AF215" s="125" cm="1">
        <f t="array" ref="AF215">'ادخال البيانات'!K226</f>
        <v>0</v>
      </c>
      <c r="AG215" s="125" cm="1">
        <f t="array" ref="AG215">'ادخال البيانات'!N226</f>
        <v>0</v>
      </c>
      <c r="AH215" s="125" cm="1">
        <f t="array" ref="AH215">'ادخال البيانات'!Q226</f>
        <v>0</v>
      </c>
      <c r="AI215" s="125" cm="1">
        <f t="array" ref="AI215">'ادخال البيانات'!T226</f>
        <v>0</v>
      </c>
      <c r="AJ215" s="125" cm="1">
        <f t="array" ref="AJ215">'ادخال البيانات'!W226</f>
        <v>0</v>
      </c>
      <c r="AK215" s="125" cm="1">
        <f t="array" ref="AK215">'ادخال البيانات'!Z226</f>
        <v>0</v>
      </c>
      <c r="AL215" s="125" cm="1">
        <f t="array" ref="AL215">'ادخال البيانات'!AC226</f>
        <v>0</v>
      </c>
    </row>
    <row r="216" ht="13.8" customHeight="1">
      <c r="A216" s="9"/>
      <c r="B216" s="9"/>
      <c r="C216" s="9"/>
      <c r="D216" s="9"/>
      <c r="E216" s="9"/>
      <c r="F216" s="9"/>
      <c r="G216" s="9"/>
      <c r="H216" s="9"/>
      <c r="I216" s="9"/>
      <c r="J216" s="9"/>
      <c r="K216" s="9"/>
      <c r="L216" s="9"/>
      <c r="M216" s="9"/>
      <c r="N216" s="9"/>
      <c r="O216" s="9"/>
      <c r="P216" s="9"/>
      <c r="Q216" s="9"/>
      <c r="R216" s="9"/>
      <c r="S216" s="9"/>
      <c r="T216" s="9"/>
      <c r="U216" s="9"/>
      <c r="V216" s="9"/>
      <c r="W216" s="9"/>
      <c r="X216" s="9"/>
      <c r="Y216" s="9"/>
      <c r="Z216" s="9"/>
      <c r="AA216" s="9"/>
      <c r="AB216" s="9"/>
      <c r="AC216" s="9"/>
      <c r="AD216" s="125" cm="1">
        <f t="array" ref="AD216">'ادخال البيانات'!E227</f>
        <v>0</v>
      </c>
      <c r="AE216" s="125" cm="1">
        <f t="array" ref="AE216">'ادخال البيانات'!H227</f>
        <v>0</v>
      </c>
      <c r="AF216" s="125" cm="1">
        <f t="array" ref="AF216">'ادخال البيانات'!K227</f>
        <v>0</v>
      </c>
      <c r="AG216" s="125" cm="1">
        <f t="array" ref="AG216">'ادخال البيانات'!N227</f>
        <v>0</v>
      </c>
      <c r="AH216" s="125" cm="1">
        <f t="array" ref="AH216">'ادخال البيانات'!Q227</f>
        <v>0</v>
      </c>
      <c r="AI216" s="125" cm="1">
        <f t="array" ref="AI216">'ادخال البيانات'!T227</f>
        <v>0</v>
      </c>
      <c r="AJ216" s="125" cm="1">
        <f t="array" ref="AJ216">'ادخال البيانات'!W227</f>
        <v>0</v>
      </c>
      <c r="AK216" s="125" cm="1">
        <f t="array" ref="AK216">'ادخال البيانات'!Z227</f>
        <v>0</v>
      </c>
      <c r="AL216" s="125" cm="1">
        <f t="array" ref="AL216">'ادخال البيانات'!AC227</f>
        <v>0</v>
      </c>
    </row>
    <row r="217" ht="13.8" customHeight="1">
      <c r="A217" s="9"/>
      <c r="B217" s="9"/>
      <c r="C217" s="9"/>
      <c r="D217" s="9"/>
      <c r="E217" s="9"/>
      <c r="F217" s="9"/>
      <c r="G217" s="9"/>
      <c r="H217" s="9"/>
      <c r="I217" s="9"/>
      <c r="J217" s="9"/>
      <c r="K217" s="9"/>
      <c r="L217" s="9"/>
      <c r="M217" s="9"/>
      <c r="N217" s="9"/>
      <c r="O217" s="9"/>
      <c r="P217" s="9"/>
      <c r="Q217" s="9"/>
      <c r="R217" s="9"/>
      <c r="S217" s="9"/>
      <c r="T217" s="9"/>
      <c r="U217" s="9"/>
      <c r="V217" s="9"/>
      <c r="W217" s="9"/>
      <c r="X217" s="9"/>
      <c r="Y217" s="9"/>
      <c r="Z217" s="9"/>
      <c r="AA217" s="9"/>
      <c r="AB217" s="9"/>
      <c r="AC217" s="9"/>
      <c r="AD217" s="125" cm="1">
        <f t="array" ref="AD217">'ادخال البيانات'!E228</f>
        <v>0</v>
      </c>
      <c r="AE217" s="125" cm="1">
        <f t="array" ref="AE217">'ادخال البيانات'!H228</f>
        <v>0</v>
      </c>
      <c r="AF217" s="125" cm="1">
        <f t="array" ref="AF217">'ادخال البيانات'!K228</f>
        <v>0</v>
      </c>
      <c r="AG217" s="125" cm="1">
        <f t="array" ref="AG217">'ادخال البيانات'!N228</f>
        <v>0</v>
      </c>
      <c r="AH217" s="125" cm="1">
        <f t="array" ref="AH217">'ادخال البيانات'!Q228</f>
        <v>0</v>
      </c>
      <c r="AI217" s="125" cm="1">
        <f t="array" ref="AI217">'ادخال البيانات'!T228</f>
        <v>0</v>
      </c>
      <c r="AJ217" s="125" cm="1">
        <f t="array" ref="AJ217">'ادخال البيانات'!W228</f>
        <v>0</v>
      </c>
      <c r="AK217" s="125" cm="1">
        <f t="array" ref="AK217">'ادخال البيانات'!Z228</f>
        <v>0</v>
      </c>
      <c r="AL217" s="125" cm="1">
        <f t="array" ref="AL217">'ادخال البيانات'!AC228</f>
        <v>0</v>
      </c>
    </row>
    <row r="218" ht="13.8" customHeight="1">
      <c r="A218" s="9"/>
      <c r="B218" s="9"/>
      <c r="C218" s="9"/>
      <c r="D218" s="9"/>
      <c r="E218" s="9"/>
      <c r="F218" s="9"/>
      <c r="G218" s="9"/>
      <c r="H218" s="9"/>
      <c r="I218" s="9"/>
      <c r="J218" s="9"/>
      <c r="K218" s="9"/>
      <c r="L218" s="9"/>
      <c r="M218" s="9"/>
      <c r="N218" s="9"/>
      <c r="O218" s="9"/>
      <c r="P218" s="9"/>
      <c r="Q218" s="9"/>
      <c r="R218" s="9"/>
      <c r="S218" s="9"/>
      <c r="T218" s="9"/>
      <c r="U218" s="9"/>
      <c r="V218" s="9"/>
      <c r="W218" s="9"/>
      <c r="X218" s="9"/>
      <c r="Y218" s="9"/>
      <c r="Z218" s="9"/>
      <c r="AA218" s="9"/>
      <c r="AB218" s="9"/>
      <c r="AC218" s="9"/>
      <c r="AD218" s="125" cm="1">
        <f t="array" ref="AD218">'ادخال البيانات'!E229</f>
        <v>0</v>
      </c>
      <c r="AE218" s="125" cm="1">
        <f t="array" ref="AE218">'ادخال البيانات'!H229</f>
        <v>0</v>
      </c>
      <c r="AF218" s="125" cm="1">
        <f t="array" ref="AF218">'ادخال البيانات'!K229</f>
        <v>0</v>
      </c>
      <c r="AG218" s="125" cm="1">
        <f t="array" ref="AG218">'ادخال البيانات'!N229</f>
        <v>0</v>
      </c>
      <c r="AH218" s="125" cm="1">
        <f t="array" ref="AH218">'ادخال البيانات'!Q229</f>
        <v>0</v>
      </c>
      <c r="AI218" s="125" cm="1">
        <f t="array" ref="AI218">'ادخال البيانات'!T229</f>
        <v>0</v>
      </c>
      <c r="AJ218" s="125" cm="1">
        <f t="array" ref="AJ218">'ادخال البيانات'!W229</f>
        <v>0</v>
      </c>
      <c r="AK218" s="125" cm="1">
        <f t="array" ref="AK218">'ادخال البيانات'!Z229</f>
        <v>0</v>
      </c>
      <c r="AL218" s="125" cm="1">
        <f t="array" ref="AL218">'ادخال البيانات'!AC229</f>
        <v>0</v>
      </c>
    </row>
    <row r="219" ht="13.8" customHeight="1">
      <c r="A219" s="9"/>
      <c r="B219" s="9"/>
      <c r="C219" s="9"/>
      <c r="D219" s="9"/>
      <c r="E219" s="9"/>
      <c r="F219" s="9"/>
      <c r="G219" s="9"/>
      <c r="H219" s="9"/>
      <c r="I219" s="9"/>
      <c r="J219" s="9"/>
      <c r="K219" s="9"/>
      <c r="L219" s="9"/>
      <c r="M219" s="9"/>
      <c r="N219" s="9"/>
      <c r="O219" s="9"/>
      <c r="P219" s="9"/>
      <c r="Q219" s="9"/>
      <c r="R219" s="9"/>
      <c r="S219" s="9"/>
      <c r="T219" s="9"/>
      <c r="U219" s="9"/>
      <c r="V219" s="9"/>
      <c r="W219" s="9"/>
      <c r="X219" s="9"/>
      <c r="Y219" s="9"/>
      <c r="Z219" s="9"/>
      <c r="AA219" s="9"/>
      <c r="AB219" s="9"/>
      <c r="AC219" s="9"/>
      <c r="AD219" s="125" cm="1">
        <f t="array" ref="AD219">'ادخال البيانات'!E230</f>
        <v>0</v>
      </c>
      <c r="AE219" s="125" cm="1">
        <f t="array" ref="AE219">'ادخال البيانات'!H230</f>
        <v>0</v>
      </c>
      <c r="AF219" s="125" cm="1">
        <f t="array" ref="AF219">'ادخال البيانات'!K230</f>
        <v>0</v>
      </c>
      <c r="AG219" s="125" cm="1">
        <f t="array" ref="AG219">'ادخال البيانات'!N230</f>
        <v>0</v>
      </c>
      <c r="AH219" s="125" cm="1">
        <f t="array" ref="AH219">'ادخال البيانات'!Q230</f>
        <v>0</v>
      </c>
      <c r="AI219" s="125" cm="1">
        <f t="array" ref="AI219">'ادخال البيانات'!T230</f>
        <v>0</v>
      </c>
      <c r="AJ219" s="125" cm="1">
        <f t="array" ref="AJ219">'ادخال البيانات'!W230</f>
        <v>0</v>
      </c>
      <c r="AK219" s="125" cm="1">
        <f t="array" ref="AK219">'ادخال البيانات'!Z230</f>
        <v>0</v>
      </c>
      <c r="AL219" s="125" cm="1">
        <f t="array" ref="AL219">'ادخال البيانات'!AC230</f>
        <v>0</v>
      </c>
    </row>
    <row r="220" ht="13.8" customHeight="1">
      <c r="A220" s="9"/>
      <c r="B220" s="9"/>
      <c r="C220" s="9"/>
      <c r="D220" s="9"/>
      <c r="E220" s="9"/>
      <c r="F220" s="9"/>
      <c r="G220" s="9"/>
      <c r="H220" s="9"/>
      <c r="I220" s="9"/>
      <c r="J220" s="9"/>
      <c r="K220" s="9"/>
      <c r="L220" s="9"/>
      <c r="M220" s="9"/>
      <c r="N220" s="9"/>
      <c r="O220" s="9"/>
      <c r="P220" s="9"/>
      <c r="Q220" s="9"/>
      <c r="R220" s="9"/>
      <c r="S220" s="9"/>
      <c r="T220" s="9"/>
      <c r="U220" s="9"/>
      <c r="V220" s="9"/>
      <c r="W220" s="9"/>
      <c r="X220" s="9"/>
      <c r="Y220" s="9"/>
      <c r="Z220" s="9"/>
      <c r="AA220" s="9"/>
      <c r="AB220" s="9"/>
      <c r="AC220" s="9"/>
      <c r="AD220" s="125" cm="1">
        <f t="array" ref="AD220">'ادخال البيانات'!E231</f>
        <v>0</v>
      </c>
      <c r="AE220" s="125" cm="1">
        <f t="array" ref="AE220">'ادخال البيانات'!H231</f>
        <v>0</v>
      </c>
      <c r="AF220" s="125" cm="1">
        <f t="array" ref="AF220">'ادخال البيانات'!K231</f>
        <v>0</v>
      </c>
      <c r="AG220" s="125" cm="1">
        <f t="array" ref="AG220">'ادخال البيانات'!N231</f>
        <v>0</v>
      </c>
      <c r="AH220" s="125" cm="1">
        <f t="array" ref="AH220">'ادخال البيانات'!Q231</f>
        <v>0</v>
      </c>
      <c r="AI220" s="125" cm="1">
        <f t="array" ref="AI220">'ادخال البيانات'!T231</f>
        <v>0</v>
      </c>
      <c r="AJ220" s="125" cm="1">
        <f t="array" ref="AJ220">'ادخال البيانات'!W231</f>
        <v>0</v>
      </c>
      <c r="AK220" s="125" cm="1">
        <f t="array" ref="AK220">'ادخال البيانات'!Z231</f>
        <v>0</v>
      </c>
      <c r="AL220" s="125" cm="1">
        <f t="array" ref="AL220">'ادخال البيانات'!AC231</f>
        <v>0</v>
      </c>
    </row>
    <row r="221" ht="13.8" customHeight="1">
      <c r="A221" s="9"/>
      <c r="B221" s="9"/>
      <c r="C221" s="9"/>
      <c r="D221" s="9"/>
      <c r="E221" s="9"/>
      <c r="F221" s="9"/>
      <c r="G221" s="9"/>
      <c r="H221" s="9"/>
      <c r="I221" s="9"/>
      <c r="J221" s="9"/>
      <c r="K221" s="9"/>
      <c r="L221" s="9"/>
      <c r="M221" s="9"/>
      <c r="N221" s="9"/>
      <c r="O221" s="9"/>
      <c r="P221" s="9"/>
      <c r="Q221" s="9"/>
      <c r="R221" s="9"/>
      <c r="S221" s="9"/>
      <c r="T221" s="9"/>
      <c r="U221" s="9"/>
      <c r="V221" s="9"/>
      <c r="W221" s="9"/>
      <c r="X221" s="9"/>
      <c r="Y221" s="9"/>
      <c r="Z221" s="9"/>
      <c r="AA221" s="9"/>
      <c r="AB221" s="9"/>
      <c r="AC221" s="9"/>
      <c r="AD221" s="125" cm="1">
        <f t="array" ref="AD221">'ادخال البيانات'!E232</f>
        <v>0</v>
      </c>
      <c r="AE221" s="125" cm="1">
        <f t="array" ref="AE221">'ادخال البيانات'!H232</f>
        <v>0</v>
      </c>
      <c r="AF221" s="125" cm="1">
        <f t="array" ref="AF221">'ادخال البيانات'!K232</f>
        <v>0</v>
      </c>
      <c r="AG221" s="125" cm="1">
        <f t="array" ref="AG221">'ادخال البيانات'!N232</f>
        <v>0</v>
      </c>
      <c r="AH221" s="125" cm="1">
        <f t="array" ref="AH221">'ادخال البيانات'!Q232</f>
        <v>0</v>
      </c>
      <c r="AI221" s="125" cm="1">
        <f t="array" ref="AI221">'ادخال البيانات'!T232</f>
        <v>0</v>
      </c>
      <c r="AJ221" s="125" cm="1">
        <f t="array" ref="AJ221">'ادخال البيانات'!W232</f>
        <v>0</v>
      </c>
      <c r="AK221" s="125" cm="1">
        <f t="array" ref="AK221">'ادخال البيانات'!Z232</f>
        <v>0</v>
      </c>
      <c r="AL221" s="125" cm="1">
        <f t="array" ref="AL221">'ادخال البيانات'!AC232</f>
        <v>0</v>
      </c>
    </row>
    <row r="222" ht="13.8" customHeight="1">
      <c r="A222" s="9"/>
      <c r="B222" s="9"/>
      <c r="C222" s="9"/>
      <c r="D222" s="9"/>
      <c r="E222" s="9"/>
      <c r="F222" s="9"/>
      <c r="G222" s="9"/>
      <c r="H222" s="9"/>
      <c r="I222" s="9"/>
      <c r="J222" s="9"/>
      <c r="K222" s="9"/>
      <c r="L222" s="9"/>
      <c r="M222" s="9"/>
      <c r="N222" s="9"/>
      <c r="O222" s="9"/>
      <c r="P222" s="9"/>
      <c r="Q222" s="9"/>
      <c r="R222" s="9"/>
      <c r="S222" s="9"/>
      <c r="T222" s="9"/>
      <c r="U222" s="9"/>
      <c r="V222" s="9"/>
      <c r="W222" s="9"/>
      <c r="X222" s="9"/>
      <c r="Y222" s="9"/>
      <c r="Z222" s="9"/>
      <c r="AA222" s="9"/>
      <c r="AB222" s="9"/>
      <c r="AC222" s="9"/>
      <c r="AD222" s="125" cm="1">
        <f t="array" ref="AD222">'ادخال البيانات'!E233</f>
        <v>0</v>
      </c>
      <c r="AE222" s="125" cm="1">
        <f t="array" ref="AE222">'ادخال البيانات'!H233</f>
        <v>0</v>
      </c>
      <c r="AF222" s="125" cm="1">
        <f t="array" ref="AF222">'ادخال البيانات'!K233</f>
        <v>0</v>
      </c>
      <c r="AG222" s="125" cm="1">
        <f t="array" ref="AG222">'ادخال البيانات'!N233</f>
        <v>0</v>
      </c>
      <c r="AH222" s="125" cm="1">
        <f t="array" ref="AH222">'ادخال البيانات'!Q233</f>
        <v>0</v>
      </c>
      <c r="AI222" s="125" cm="1">
        <f t="array" ref="AI222">'ادخال البيانات'!T233</f>
        <v>0</v>
      </c>
      <c r="AJ222" s="125" cm="1">
        <f t="array" ref="AJ222">'ادخال البيانات'!W233</f>
        <v>0</v>
      </c>
      <c r="AK222" s="125" cm="1">
        <f t="array" ref="AK222">'ادخال البيانات'!Z233</f>
        <v>0</v>
      </c>
      <c r="AL222" s="125" cm="1">
        <f t="array" ref="AL222">'ادخال البيانات'!AC233</f>
        <v>0</v>
      </c>
    </row>
    <row r="223" ht="13.8" customHeight="1">
      <c r="A223" s="9"/>
      <c r="B223" s="9"/>
      <c r="C223" s="9"/>
      <c r="D223" s="9"/>
      <c r="E223" s="9"/>
      <c r="F223" s="9"/>
      <c r="G223" s="9"/>
      <c r="H223" s="9"/>
      <c r="I223" s="9"/>
      <c r="J223" s="9"/>
      <c r="K223" s="9"/>
      <c r="L223" s="9"/>
      <c r="M223" s="9"/>
      <c r="N223" s="9"/>
      <c r="O223" s="9"/>
      <c r="P223" s="9"/>
      <c r="Q223" s="9"/>
      <c r="R223" s="9"/>
      <c r="S223" s="9"/>
      <c r="T223" s="9"/>
      <c r="U223" s="9"/>
      <c r="V223" s="9"/>
      <c r="W223" s="9"/>
      <c r="X223" s="9"/>
      <c r="Y223" s="9"/>
      <c r="Z223" s="9"/>
      <c r="AA223" s="9"/>
      <c r="AB223" s="9"/>
      <c r="AC223" s="9"/>
      <c r="AD223" s="125" cm="1">
        <f t="array" ref="AD223">'ادخال البيانات'!E234</f>
        <v>0</v>
      </c>
      <c r="AE223" s="125" cm="1">
        <f t="array" ref="AE223">'ادخال البيانات'!H234</f>
        <v>0</v>
      </c>
      <c r="AF223" s="125" cm="1">
        <f t="array" ref="AF223">'ادخال البيانات'!K234</f>
        <v>0</v>
      </c>
      <c r="AG223" s="125" cm="1">
        <f t="array" ref="AG223">'ادخال البيانات'!N234</f>
        <v>0</v>
      </c>
      <c r="AH223" s="125" cm="1">
        <f t="array" ref="AH223">'ادخال البيانات'!Q234</f>
        <v>0</v>
      </c>
      <c r="AI223" s="125" cm="1">
        <f t="array" ref="AI223">'ادخال البيانات'!T234</f>
        <v>0</v>
      </c>
      <c r="AJ223" s="125" cm="1">
        <f t="array" ref="AJ223">'ادخال البيانات'!W234</f>
        <v>0</v>
      </c>
      <c r="AK223" s="125" cm="1">
        <f t="array" ref="AK223">'ادخال البيانات'!Z234</f>
        <v>0</v>
      </c>
      <c r="AL223" s="125" cm="1">
        <f t="array" ref="AL223">'ادخال البيانات'!AC234</f>
        <v>0</v>
      </c>
    </row>
    <row r="224" ht="13.8" customHeight="1">
      <c r="A224" s="9"/>
      <c r="B224" s="9"/>
      <c r="C224" s="9"/>
      <c r="D224" s="9"/>
      <c r="E224" s="9"/>
      <c r="F224" s="9"/>
      <c r="G224" s="9"/>
      <c r="H224" s="9"/>
      <c r="I224" s="9"/>
      <c r="J224" s="9"/>
      <c r="K224" s="9"/>
      <c r="L224" s="9"/>
      <c r="M224" s="9"/>
      <c r="N224" s="9"/>
      <c r="O224" s="9"/>
      <c r="P224" s="9"/>
      <c r="Q224" s="9"/>
      <c r="R224" s="9"/>
      <c r="S224" s="9"/>
      <c r="T224" s="9"/>
      <c r="U224" s="9"/>
      <c r="V224" s="9"/>
      <c r="W224" s="9"/>
      <c r="X224" s="9"/>
      <c r="Y224" s="9"/>
      <c r="Z224" s="9"/>
      <c r="AA224" s="9"/>
      <c r="AB224" s="9"/>
      <c r="AC224" s="9"/>
      <c r="AD224" s="125" cm="1">
        <f t="array" ref="AD224">'ادخال البيانات'!E235</f>
        <v>0</v>
      </c>
      <c r="AE224" s="125" cm="1">
        <f t="array" ref="AE224">'ادخال البيانات'!H235</f>
        <v>0</v>
      </c>
      <c r="AF224" s="125" cm="1">
        <f t="array" ref="AF224">'ادخال البيانات'!K235</f>
        <v>0</v>
      </c>
      <c r="AG224" s="125" cm="1">
        <f t="array" ref="AG224">'ادخال البيانات'!N235</f>
        <v>0</v>
      </c>
      <c r="AH224" s="125" cm="1">
        <f t="array" ref="AH224">'ادخال البيانات'!Q235</f>
        <v>0</v>
      </c>
      <c r="AI224" s="125" cm="1">
        <f t="array" ref="AI224">'ادخال البيانات'!T235</f>
        <v>0</v>
      </c>
      <c r="AJ224" s="125" cm="1">
        <f t="array" ref="AJ224">'ادخال البيانات'!W235</f>
        <v>0</v>
      </c>
      <c r="AK224" s="125" cm="1">
        <f t="array" ref="AK224">'ادخال البيانات'!Z235</f>
        <v>0</v>
      </c>
      <c r="AL224" s="125" cm="1">
        <f t="array" ref="AL224">'ادخال البيانات'!AC235</f>
        <v>0</v>
      </c>
    </row>
    <row r="225" ht="13.8" customHeight="1">
      <c r="A225" s="9"/>
      <c r="B225" s="9"/>
      <c r="C225" s="9"/>
      <c r="D225" s="9"/>
      <c r="E225" s="9"/>
      <c r="F225" s="9"/>
      <c r="G225" s="9"/>
      <c r="H225" s="9"/>
      <c r="I225" s="9"/>
      <c r="J225" s="9"/>
      <c r="K225" s="9"/>
      <c r="L225" s="9"/>
      <c r="M225" s="9"/>
      <c r="N225" s="9"/>
      <c r="O225" s="9"/>
      <c r="P225" s="9"/>
      <c r="Q225" s="9"/>
      <c r="R225" s="9"/>
      <c r="S225" s="9"/>
      <c r="T225" s="9"/>
      <c r="U225" s="9"/>
      <c r="V225" s="9"/>
      <c r="W225" s="9"/>
      <c r="X225" s="9"/>
      <c r="Y225" s="9"/>
      <c r="Z225" s="9"/>
      <c r="AA225" s="9"/>
      <c r="AB225" s="9"/>
      <c r="AC225" s="9"/>
      <c r="AD225" s="125" cm="1">
        <f t="array" ref="AD225">'ادخال البيانات'!E236</f>
        <v>0</v>
      </c>
      <c r="AE225" s="125" cm="1">
        <f t="array" ref="AE225">'ادخال البيانات'!H236</f>
        <v>0</v>
      </c>
      <c r="AF225" s="125" cm="1">
        <f t="array" ref="AF225">'ادخال البيانات'!K236</f>
        <v>0</v>
      </c>
      <c r="AG225" s="125" cm="1">
        <f t="array" ref="AG225">'ادخال البيانات'!N236</f>
        <v>0</v>
      </c>
      <c r="AH225" s="125" cm="1">
        <f t="array" ref="AH225">'ادخال البيانات'!Q236</f>
        <v>0</v>
      </c>
      <c r="AI225" s="125" cm="1">
        <f t="array" ref="AI225">'ادخال البيانات'!T236</f>
        <v>0</v>
      </c>
      <c r="AJ225" s="125" cm="1">
        <f t="array" ref="AJ225">'ادخال البيانات'!W236</f>
        <v>0</v>
      </c>
      <c r="AK225" s="125" cm="1">
        <f t="array" ref="AK225">'ادخال البيانات'!Z236</f>
        <v>0</v>
      </c>
      <c r="AL225" s="125" cm="1">
        <f t="array" ref="AL225">'ادخال البيانات'!AC236</f>
        <v>0</v>
      </c>
    </row>
    <row r="226" ht="13.8" customHeight="1">
      <c r="A226" s="9"/>
      <c r="B226" s="9"/>
      <c r="C226" s="9"/>
      <c r="D226" s="9"/>
      <c r="E226" s="9"/>
      <c r="F226" s="9"/>
      <c r="G226" s="9"/>
      <c r="H226" s="9"/>
      <c r="I226" s="9"/>
      <c r="J226" s="9"/>
      <c r="K226" s="9"/>
      <c r="L226" s="9"/>
      <c r="M226" s="9"/>
      <c r="N226" s="9"/>
      <c r="O226" s="9"/>
      <c r="P226" s="9"/>
      <c r="Q226" s="9"/>
      <c r="R226" s="9"/>
      <c r="S226" s="9"/>
      <c r="T226" s="9"/>
      <c r="U226" s="9"/>
      <c r="V226" s="9"/>
      <c r="W226" s="9"/>
      <c r="X226" s="9"/>
      <c r="Y226" s="9"/>
      <c r="Z226" s="9"/>
      <c r="AA226" s="9"/>
      <c r="AB226" s="9"/>
      <c r="AC226" s="9"/>
      <c r="AD226" s="125" cm="1">
        <f t="array" ref="AD226">'ادخال البيانات'!E237</f>
        <v>0</v>
      </c>
      <c r="AE226" s="125" cm="1">
        <f t="array" ref="AE226">'ادخال البيانات'!H237</f>
        <v>0</v>
      </c>
      <c r="AF226" s="125" cm="1">
        <f t="array" ref="AF226">'ادخال البيانات'!K237</f>
        <v>0</v>
      </c>
      <c r="AG226" s="125" cm="1">
        <f t="array" ref="AG226">'ادخال البيانات'!N237</f>
        <v>0</v>
      </c>
      <c r="AH226" s="125" cm="1">
        <f t="array" ref="AH226">'ادخال البيانات'!Q237</f>
        <v>0</v>
      </c>
      <c r="AI226" s="125" cm="1">
        <f t="array" ref="AI226">'ادخال البيانات'!T237</f>
        <v>0</v>
      </c>
      <c r="AJ226" s="125" cm="1">
        <f t="array" ref="AJ226">'ادخال البيانات'!W237</f>
        <v>0</v>
      </c>
      <c r="AK226" s="125" cm="1">
        <f t="array" ref="AK226">'ادخال البيانات'!Z237</f>
        <v>0</v>
      </c>
      <c r="AL226" s="125" cm="1">
        <f t="array" ref="AL226">'ادخال البيانات'!AC237</f>
        <v>0</v>
      </c>
    </row>
    <row r="227" ht="13.8" customHeight="1">
      <c r="A227" s="9"/>
      <c r="B227" s="9"/>
      <c r="C227" s="9"/>
      <c r="D227" s="9"/>
      <c r="E227" s="9"/>
      <c r="F227" s="9"/>
      <c r="G227" s="9"/>
      <c r="H227" s="9"/>
      <c r="I227" s="9"/>
      <c r="J227" s="9"/>
      <c r="K227" s="9"/>
      <c r="L227" s="9"/>
      <c r="M227" s="9"/>
      <c r="N227" s="9"/>
      <c r="O227" s="9"/>
      <c r="P227" s="9"/>
      <c r="Q227" s="9"/>
      <c r="R227" s="9"/>
      <c r="S227" s="9"/>
      <c r="T227" s="9"/>
      <c r="U227" s="9"/>
      <c r="V227" s="9"/>
      <c r="W227" s="9"/>
      <c r="X227" s="9"/>
      <c r="Y227" s="9"/>
      <c r="Z227" s="9"/>
      <c r="AA227" s="9"/>
      <c r="AB227" s="9"/>
      <c r="AC227" s="9"/>
      <c r="AD227" s="125" cm="1">
        <f t="array" ref="AD227">'ادخال البيانات'!E238</f>
        <v>0</v>
      </c>
      <c r="AE227" s="125" cm="1">
        <f t="array" ref="AE227">'ادخال البيانات'!H238</f>
        <v>0</v>
      </c>
      <c r="AF227" s="125" cm="1">
        <f t="array" ref="AF227">'ادخال البيانات'!K238</f>
        <v>0</v>
      </c>
      <c r="AG227" s="125" cm="1">
        <f t="array" ref="AG227">'ادخال البيانات'!N238</f>
        <v>0</v>
      </c>
      <c r="AH227" s="125" cm="1">
        <f t="array" ref="AH227">'ادخال البيانات'!Q238</f>
        <v>0</v>
      </c>
      <c r="AI227" s="125" cm="1">
        <f t="array" ref="AI227">'ادخال البيانات'!T238</f>
        <v>0</v>
      </c>
      <c r="AJ227" s="125" cm="1">
        <f t="array" ref="AJ227">'ادخال البيانات'!W238</f>
        <v>0</v>
      </c>
      <c r="AK227" s="125" cm="1">
        <f t="array" ref="AK227">'ادخال البيانات'!Z238</f>
        <v>0</v>
      </c>
      <c r="AL227" s="125" cm="1">
        <f t="array" ref="AL227">'ادخال البيانات'!AC238</f>
        <v>0</v>
      </c>
    </row>
    <row r="228" ht="13.8" customHeight="1">
      <c r="A228" s="9"/>
      <c r="B228" s="9"/>
      <c r="C228" s="9"/>
      <c r="D228" s="9"/>
      <c r="E228" s="9"/>
      <c r="F228" s="9"/>
      <c r="G228" s="9"/>
      <c r="H228" s="9"/>
      <c r="I228" s="9"/>
      <c r="J228" s="9"/>
      <c r="K228" s="9"/>
      <c r="L228" s="9"/>
      <c r="M228" s="9"/>
      <c r="N228" s="9"/>
      <c r="O228" s="9"/>
      <c r="P228" s="9"/>
      <c r="Q228" s="9"/>
      <c r="R228" s="9"/>
      <c r="S228" s="9"/>
      <c r="T228" s="9"/>
      <c r="U228" s="9"/>
      <c r="V228" s="9"/>
      <c r="W228" s="9"/>
      <c r="X228" s="9"/>
      <c r="Y228" s="9"/>
      <c r="Z228" s="9"/>
      <c r="AA228" s="9"/>
      <c r="AB228" s="9"/>
      <c r="AC228" s="9"/>
      <c r="AD228" s="125" cm="1">
        <f t="array" ref="AD228">'ادخال البيانات'!E239</f>
        <v>0</v>
      </c>
      <c r="AE228" s="125" cm="1">
        <f t="array" ref="AE228">'ادخال البيانات'!H239</f>
        <v>0</v>
      </c>
      <c r="AF228" s="125" cm="1">
        <f t="array" ref="AF228">'ادخال البيانات'!K239</f>
        <v>0</v>
      </c>
      <c r="AG228" s="125" cm="1">
        <f t="array" ref="AG228">'ادخال البيانات'!N239</f>
        <v>0</v>
      </c>
      <c r="AH228" s="125" cm="1">
        <f t="array" ref="AH228">'ادخال البيانات'!Q239</f>
        <v>0</v>
      </c>
      <c r="AI228" s="125" cm="1">
        <f t="array" ref="AI228">'ادخال البيانات'!T239</f>
        <v>0</v>
      </c>
      <c r="AJ228" s="125" cm="1">
        <f t="array" ref="AJ228">'ادخال البيانات'!W239</f>
        <v>0</v>
      </c>
      <c r="AK228" s="125" cm="1">
        <f t="array" ref="AK228">'ادخال البيانات'!Z239</f>
        <v>0</v>
      </c>
      <c r="AL228" s="125" cm="1">
        <f t="array" ref="AL228">'ادخال البيانات'!AC239</f>
        <v>0</v>
      </c>
    </row>
    <row r="229" ht="13.8" customHeight="1">
      <c r="A229" s="9"/>
      <c r="B229" s="9"/>
      <c r="C229" s="9"/>
      <c r="D229" s="9"/>
      <c r="E229" s="9"/>
      <c r="F229" s="9"/>
      <c r="G229" s="9"/>
      <c r="H229" s="9"/>
      <c r="I229" s="9"/>
      <c r="J229" s="9"/>
      <c r="K229" s="9"/>
      <c r="L229" s="9"/>
      <c r="M229" s="9"/>
      <c r="N229" s="9"/>
      <c r="O229" s="9"/>
      <c r="P229" s="9"/>
      <c r="Q229" s="9"/>
      <c r="R229" s="9"/>
      <c r="S229" s="9"/>
      <c r="T229" s="9"/>
      <c r="U229" s="9"/>
      <c r="V229" s="9"/>
      <c r="W229" s="9"/>
      <c r="X229" s="9"/>
      <c r="Y229" s="9"/>
      <c r="Z229" s="9"/>
      <c r="AA229" s="9"/>
      <c r="AB229" s="9"/>
      <c r="AC229" s="9"/>
      <c r="AD229" s="125" cm="1">
        <f t="array" ref="AD229">'ادخال البيانات'!E240</f>
        <v>0</v>
      </c>
      <c r="AE229" s="125" cm="1">
        <f t="array" ref="AE229">'ادخال البيانات'!H240</f>
        <v>0</v>
      </c>
      <c r="AF229" s="125" cm="1">
        <f t="array" ref="AF229">'ادخال البيانات'!K240</f>
        <v>0</v>
      </c>
      <c r="AG229" s="125" cm="1">
        <f t="array" ref="AG229">'ادخال البيانات'!N240</f>
        <v>0</v>
      </c>
      <c r="AH229" s="125" cm="1">
        <f t="array" ref="AH229">'ادخال البيانات'!Q240</f>
        <v>0</v>
      </c>
      <c r="AI229" s="125" cm="1">
        <f t="array" ref="AI229">'ادخال البيانات'!T240</f>
        <v>0</v>
      </c>
      <c r="AJ229" s="125" cm="1">
        <f t="array" ref="AJ229">'ادخال البيانات'!W240</f>
        <v>0</v>
      </c>
      <c r="AK229" s="125" cm="1">
        <f t="array" ref="AK229">'ادخال البيانات'!Z240</f>
        <v>0</v>
      </c>
      <c r="AL229" s="125" cm="1">
        <f t="array" ref="AL229">'ادخال البيانات'!AC240</f>
        <v>0</v>
      </c>
    </row>
    <row r="230" ht="13.8" customHeight="1">
      <c r="A230" s="9"/>
      <c r="B230" s="9"/>
      <c r="C230" s="9"/>
      <c r="D230" s="9"/>
      <c r="E230" s="9"/>
      <c r="F230" s="9"/>
      <c r="G230" s="9"/>
      <c r="H230" s="9"/>
      <c r="I230" s="9"/>
      <c r="J230" s="9"/>
      <c r="K230" s="9"/>
      <c r="L230" s="9"/>
      <c r="M230" s="9"/>
      <c r="N230" s="9"/>
      <c r="O230" s="9"/>
      <c r="P230" s="9"/>
      <c r="Q230" s="9"/>
      <c r="R230" s="9"/>
      <c r="S230" s="9"/>
      <c r="T230" s="9"/>
      <c r="U230" s="9"/>
      <c r="V230" s="9"/>
      <c r="W230" s="9"/>
      <c r="X230" s="9"/>
      <c r="Y230" s="9"/>
      <c r="Z230" s="9"/>
      <c r="AA230" s="9"/>
      <c r="AB230" s="9"/>
      <c r="AC230" s="9"/>
      <c r="AD230" s="125" cm="1">
        <f t="array" ref="AD230">'ادخال البيانات'!E241</f>
        <v>0</v>
      </c>
      <c r="AE230" s="125" cm="1">
        <f t="array" ref="AE230">'ادخال البيانات'!H241</f>
        <v>0</v>
      </c>
      <c r="AF230" s="125" cm="1">
        <f t="array" ref="AF230">'ادخال البيانات'!K241</f>
        <v>0</v>
      </c>
      <c r="AG230" s="125" cm="1">
        <f t="array" ref="AG230">'ادخال البيانات'!N241</f>
        <v>0</v>
      </c>
      <c r="AH230" s="125" cm="1">
        <f t="array" ref="AH230">'ادخال البيانات'!Q241</f>
        <v>0</v>
      </c>
      <c r="AI230" s="125" cm="1">
        <f t="array" ref="AI230">'ادخال البيانات'!T241</f>
        <v>0</v>
      </c>
      <c r="AJ230" s="125" cm="1">
        <f t="array" ref="AJ230">'ادخال البيانات'!W241</f>
        <v>0</v>
      </c>
      <c r="AK230" s="125" cm="1">
        <f t="array" ref="AK230">'ادخال البيانات'!Z241</f>
        <v>0</v>
      </c>
      <c r="AL230" s="125" cm="1">
        <f t="array" ref="AL230">'ادخال البيانات'!AC241</f>
        <v>0</v>
      </c>
    </row>
    <row r="231" ht="13.8" customHeight="1">
      <c r="A231" s="9"/>
      <c r="B231" s="9"/>
      <c r="C231" s="9"/>
      <c r="D231" s="9"/>
      <c r="E231" s="9"/>
      <c r="F231" s="9"/>
      <c r="G231" s="9"/>
      <c r="H231" s="9"/>
      <c r="I231" s="9"/>
      <c r="J231" s="9"/>
      <c r="K231" s="9"/>
      <c r="L231" s="9"/>
      <c r="M231" s="9"/>
      <c r="N231" s="9"/>
      <c r="O231" s="9"/>
      <c r="P231" s="9"/>
      <c r="Q231" s="9"/>
      <c r="R231" s="9"/>
      <c r="S231" s="9"/>
      <c r="T231" s="9"/>
      <c r="U231" s="9"/>
      <c r="V231" s="9"/>
      <c r="W231" s="9"/>
      <c r="X231" s="9"/>
      <c r="Y231" s="9"/>
      <c r="Z231" s="9"/>
      <c r="AA231" s="9"/>
      <c r="AB231" s="9"/>
      <c r="AC231" s="9"/>
      <c r="AD231" s="125" cm="1">
        <f t="array" ref="AD231">'ادخال البيانات'!E242</f>
        <v>0</v>
      </c>
      <c r="AE231" s="125" cm="1">
        <f t="array" ref="AE231">'ادخال البيانات'!H242</f>
        <v>0</v>
      </c>
      <c r="AF231" s="125" cm="1">
        <f t="array" ref="AF231">'ادخال البيانات'!K242</f>
        <v>0</v>
      </c>
      <c r="AG231" s="125" cm="1">
        <f t="array" ref="AG231">'ادخال البيانات'!N242</f>
        <v>0</v>
      </c>
      <c r="AH231" s="125" cm="1">
        <f t="array" ref="AH231">'ادخال البيانات'!Q242</f>
        <v>0</v>
      </c>
      <c r="AI231" s="125" cm="1">
        <f t="array" ref="AI231">'ادخال البيانات'!T242</f>
        <v>0</v>
      </c>
      <c r="AJ231" s="125" cm="1">
        <f t="array" ref="AJ231">'ادخال البيانات'!W242</f>
        <v>0</v>
      </c>
      <c r="AK231" s="125" cm="1">
        <f t="array" ref="AK231">'ادخال البيانات'!Z242</f>
        <v>0</v>
      </c>
      <c r="AL231" s="125" cm="1">
        <f t="array" ref="AL231">'ادخال البيانات'!AC242</f>
        <v>0</v>
      </c>
    </row>
    <row r="232" ht="13.8" customHeight="1">
      <c r="A232" s="9"/>
      <c r="B232" s="9"/>
      <c r="C232" s="9"/>
      <c r="D232" s="9"/>
      <c r="E232" s="9"/>
      <c r="F232" s="9"/>
      <c r="G232" s="9"/>
      <c r="H232" s="9"/>
      <c r="I232" s="9"/>
      <c r="J232" s="9"/>
      <c r="K232" s="9"/>
      <c r="L232" s="9"/>
      <c r="M232" s="9"/>
      <c r="N232" s="9"/>
      <c r="O232" s="9"/>
      <c r="P232" s="9"/>
      <c r="Q232" s="9"/>
      <c r="R232" s="9"/>
      <c r="S232" s="9"/>
      <c r="T232" s="9"/>
      <c r="U232" s="9"/>
      <c r="V232" s="9"/>
      <c r="W232" s="9"/>
      <c r="X232" s="9"/>
      <c r="Y232" s="9"/>
      <c r="Z232" s="9"/>
      <c r="AA232" s="9"/>
      <c r="AB232" s="9"/>
      <c r="AC232" s="9"/>
      <c r="AD232" s="125" cm="1">
        <f t="array" ref="AD232">'ادخال البيانات'!E243</f>
        <v>0</v>
      </c>
      <c r="AE232" s="125" cm="1">
        <f t="array" ref="AE232">'ادخال البيانات'!H243</f>
        <v>0</v>
      </c>
      <c r="AF232" s="125" cm="1">
        <f t="array" ref="AF232">'ادخال البيانات'!K243</f>
        <v>0</v>
      </c>
      <c r="AG232" s="125" cm="1">
        <f t="array" ref="AG232">'ادخال البيانات'!N243</f>
        <v>0</v>
      </c>
      <c r="AH232" s="125" cm="1">
        <f t="array" ref="AH232">'ادخال البيانات'!Q243</f>
        <v>0</v>
      </c>
      <c r="AI232" s="125" cm="1">
        <f t="array" ref="AI232">'ادخال البيانات'!T243</f>
        <v>0</v>
      </c>
      <c r="AJ232" s="125" cm="1">
        <f t="array" ref="AJ232">'ادخال البيانات'!W243</f>
        <v>0</v>
      </c>
      <c r="AK232" s="125" cm="1">
        <f t="array" ref="AK232">'ادخال البيانات'!Z243</f>
        <v>0</v>
      </c>
      <c r="AL232" s="125" cm="1">
        <f t="array" ref="AL232">'ادخال البيانات'!AC243</f>
        <v>0</v>
      </c>
    </row>
    <row r="233" ht="13.8" customHeight="1">
      <c r="A233" s="9"/>
      <c r="B233" s="9"/>
      <c r="C233" s="9"/>
      <c r="D233" s="9"/>
      <c r="E233" s="9"/>
      <c r="F233" s="9"/>
      <c r="G233" s="9"/>
      <c r="H233" s="9"/>
      <c r="I233" s="9"/>
      <c r="J233" s="9"/>
      <c r="K233" s="9"/>
      <c r="L233" s="9"/>
      <c r="M233" s="9"/>
      <c r="N233" s="9"/>
      <c r="O233" s="9"/>
      <c r="P233" s="9"/>
      <c r="Q233" s="9"/>
      <c r="R233" s="9"/>
      <c r="S233" s="9"/>
      <c r="T233" s="9"/>
      <c r="U233" s="9"/>
      <c r="V233" s="9"/>
      <c r="W233" s="9"/>
      <c r="X233" s="9"/>
      <c r="Y233" s="9"/>
      <c r="Z233" s="9"/>
      <c r="AA233" s="9"/>
      <c r="AB233" s="9"/>
      <c r="AC233" s="9"/>
      <c r="AD233" s="125" cm="1">
        <f t="array" ref="AD233">'ادخال البيانات'!E244</f>
        <v>0</v>
      </c>
      <c r="AE233" s="125" cm="1">
        <f t="array" ref="AE233">'ادخال البيانات'!H244</f>
        <v>0</v>
      </c>
      <c r="AF233" s="125" cm="1">
        <f t="array" ref="AF233">'ادخال البيانات'!K244</f>
        <v>0</v>
      </c>
      <c r="AG233" s="125" cm="1">
        <f t="array" ref="AG233">'ادخال البيانات'!N244</f>
        <v>0</v>
      </c>
      <c r="AH233" s="125" cm="1">
        <f t="array" ref="AH233">'ادخال البيانات'!Q244</f>
        <v>0</v>
      </c>
      <c r="AI233" s="125" cm="1">
        <f t="array" ref="AI233">'ادخال البيانات'!T244</f>
        <v>0</v>
      </c>
      <c r="AJ233" s="125" cm="1">
        <f t="array" ref="AJ233">'ادخال البيانات'!W244</f>
        <v>0</v>
      </c>
      <c r="AK233" s="125" cm="1">
        <f t="array" ref="AK233">'ادخال البيانات'!Z244</f>
        <v>0</v>
      </c>
      <c r="AL233" s="125" cm="1">
        <f t="array" ref="AL233">'ادخال البيانات'!AC244</f>
        <v>0</v>
      </c>
    </row>
    <row r="234" ht="13.8" customHeight="1">
      <c r="A234" s="9"/>
      <c r="B234" s="9"/>
      <c r="C234" s="9"/>
      <c r="D234" s="9"/>
      <c r="E234" s="9"/>
      <c r="F234" s="9"/>
      <c r="G234" s="9"/>
      <c r="H234" s="9"/>
      <c r="I234" s="9"/>
      <c r="J234" s="9"/>
      <c r="K234" s="9"/>
      <c r="L234" s="9"/>
      <c r="M234" s="9"/>
      <c r="N234" s="9"/>
      <c r="O234" s="9"/>
      <c r="P234" s="9"/>
      <c r="Q234" s="9"/>
      <c r="R234" s="9"/>
      <c r="S234" s="9"/>
      <c r="T234" s="9"/>
      <c r="U234" s="9"/>
      <c r="V234" s="9"/>
      <c r="W234" s="9"/>
      <c r="X234" s="9"/>
      <c r="Y234" s="9"/>
      <c r="Z234" s="9"/>
      <c r="AA234" s="9"/>
      <c r="AB234" s="9"/>
      <c r="AC234" s="9"/>
      <c r="AD234" s="125" cm="1">
        <f t="array" ref="AD234">'ادخال البيانات'!E245</f>
        <v>0</v>
      </c>
      <c r="AE234" s="125" cm="1">
        <f t="array" ref="AE234">'ادخال البيانات'!H245</f>
        <v>0</v>
      </c>
      <c r="AF234" s="125" cm="1">
        <f t="array" ref="AF234">'ادخال البيانات'!K245</f>
        <v>0</v>
      </c>
      <c r="AG234" s="125" cm="1">
        <f t="array" ref="AG234">'ادخال البيانات'!N245</f>
        <v>0</v>
      </c>
      <c r="AH234" s="125" cm="1">
        <f t="array" ref="AH234">'ادخال البيانات'!Q245</f>
        <v>0</v>
      </c>
      <c r="AI234" s="125" cm="1">
        <f t="array" ref="AI234">'ادخال البيانات'!T245</f>
        <v>0</v>
      </c>
      <c r="AJ234" s="125" cm="1">
        <f t="array" ref="AJ234">'ادخال البيانات'!W245</f>
        <v>0</v>
      </c>
      <c r="AK234" s="125" cm="1">
        <f t="array" ref="AK234">'ادخال البيانات'!Z245</f>
        <v>0</v>
      </c>
      <c r="AL234" s="125" cm="1">
        <f t="array" ref="AL234">'ادخال البيانات'!AC245</f>
        <v>0</v>
      </c>
    </row>
    <row r="235" ht="13.8" customHeight="1">
      <c r="A235" s="9"/>
      <c r="B235" s="9"/>
      <c r="C235" s="9"/>
      <c r="D235" s="9"/>
      <c r="E235" s="9"/>
      <c r="F235" s="9"/>
      <c r="G235" s="9"/>
      <c r="H235" s="9"/>
      <c r="I235" s="9"/>
      <c r="J235" s="9"/>
      <c r="K235" s="9"/>
      <c r="L235" s="9"/>
      <c r="M235" s="9"/>
      <c r="N235" s="9"/>
      <c r="O235" s="9"/>
      <c r="P235" s="9"/>
      <c r="Q235" s="9"/>
      <c r="R235" s="9"/>
      <c r="S235" s="9"/>
      <c r="T235" s="9"/>
      <c r="U235" s="9"/>
      <c r="V235" s="9"/>
      <c r="W235" s="9"/>
      <c r="X235" s="9"/>
      <c r="Y235" s="9"/>
      <c r="Z235" s="9"/>
      <c r="AA235" s="9"/>
      <c r="AB235" s="9"/>
      <c r="AC235" s="9"/>
      <c r="AD235" s="125" cm="1">
        <f t="array" ref="AD235">'ادخال البيانات'!E246</f>
        <v>0</v>
      </c>
      <c r="AE235" s="125" cm="1">
        <f t="array" ref="AE235">'ادخال البيانات'!H246</f>
        <v>0</v>
      </c>
      <c r="AF235" s="125" cm="1">
        <f t="array" ref="AF235">'ادخال البيانات'!K246</f>
        <v>0</v>
      </c>
      <c r="AG235" s="125" cm="1">
        <f t="array" ref="AG235">'ادخال البيانات'!N246</f>
        <v>0</v>
      </c>
      <c r="AH235" s="125" cm="1">
        <f t="array" ref="AH235">'ادخال البيانات'!Q246</f>
        <v>0</v>
      </c>
      <c r="AI235" s="125" cm="1">
        <f t="array" ref="AI235">'ادخال البيانات'!T246</f>
        <v>0</v>
      </c>
      <c r="AJ235" s="125" cm="1">
        <f t="array" ref="AJ235">'ادخال البيانات'!W246</f>
        <v>0</v>
      </c>
      <c r="AK235" s="125" cm="1">
        <f t="array" ref="AK235">'ادخال البيانات'!Z246</f>
        <v>0</v>
      </c>
      <c r="AL235" s="125" cm="1">
        <f t="array" ref="AL235">'ادخال البيانات'!AC246</f>
        <v>0</v>
      </c>
    </row>
    <row r="236" ht="13.8" customHeight="1">
      <c r="A236" s="9"/>
      <c r="B236" s="9"/>
      <c r="C236" s="9"/>
      <c r="D236" s="9"/>
      <c r="E236" s="9"/>
      <c r="F236" s="9"/>
      <c r="G236" s="9"/>
      <c r="H236" s="9"/>
      <c r="I236" s="9"/>
      <c r="J236" s="9"/>
      <c r="K236" s="9"/>
      <c r="L236" s="9"/>
      <c r="M236" s="9"/>
      <c r="N236" s="9"/>
      <c r="O236" s="9"/>
      <c r="P236" s="9"/>
      <c r="Q236" s="9"/>
      <c r="R236" s="9"/>
      <c r="S236" s="9"/>
      <c r="T236" s="9"/>
      <c r="U236" s="9"/>
      <c r="V236" s="9"/>
      <c r="W236" s="9"/>
      <c r="X236" s="9"/>
      <c r="Y236" s="9"/>
      <c r="Z236" s="9"/>
      <c r="AA236" s="9"/>
      <c r="AB236" s="9"/>
      <c r="AC236" s="9"/>
      <c r="AD236" s="125" cm="1">
        <f t="array" ref="AD236">'ادخال البيانات'!E247</f>
        <v>0</v>
      </c>
      <c r="AE236" s="125" cm="1">
        <f t="array" ref="AE236">'ادخال البيانات'!H247</f>
        <v>0</v>
      </c>
      <c r="AF236" s="125" cm="1">
        <f t="array" ref="AF236">'ادخال البيانات'!K247</f>
        <v>0</v>
      </c>
      <c r="AG236" s="125" cm="1">
        <f t="array" ref="AG236">'ادخال البيانات'!N247</f>
        <v>0</v>
      </c>
      <c r="AH236" s="125" cm="1">
        <f t="array" ref="AH236">'ادخال البيانات'!Q247</f>
        <v>0</v>
      </c>
      <c r="AI236" s="125" cm="1">
        <f t="array" ref="AI236">'ادخال البيانات'!T247</f>
        <v>0</v>
      </c>
      <c r="AJ236" s="125" cm="1">
        <f t="array" ref="AJ236">'ادخال البيانات'!W247</f>
        <v>0</v>
      </c>
      <c r="AK236" s="125" cm="1">
        <f t="array" ref="AK236">'ادخال البيانات'!Z247</f>
        <v>0</v>
      </c>
      <c r="AL236" s="125" cm="1">
        <f t="array" ref="AL236">'ادخال البيانات'!AC247</f>
        <v>0</v>
      </c>
    </row>
    <row r="237" ht="13.8" customHeight="1">
      <c r="A237" s="9"/>
      <c r="B237" s="9"/>
      <c r="C237" s="9"/>
      <c r="D237" s="9"/>
      <c r="E237" s="9"/>
      <c r="F237" s="9"/>
      <c r="G237" s="9"/>
      <c r="H237" s="9"/>
      <c r="I237" s="9"/>
      <c r="J237" s="9"/>
      <c r="K237" s="9"/>
      <c r="L237" s="9"/>
      <c r="M237" s="9"/>
      <c r="N237" s="9"/>
      <c r="O237" s="9"/>
      <c r="P237" s="9"/>
      <c r="Q237" s="9"/>
      <c r="R237" s="9"/>
      <c r="S237" s="9"/>
      <c r="T237" s="9"/>
      <c r="U237" s="9"/>
      <c r="V237" s="9"/>
      <c r="W237" s="9"/>
      <c r="X237" s="9"/>
      <c r="Y237" s="9"/>
      <c r="Z237" s="9"/>
      <c r="AA237" s="9"/>
      <c r="AB237" s="9"/>
      <c r="AC237" s="9"/>
      <c r="AD237" s="125" cm="1">
        <f t="array" ref="AD237">'ادخال البيانات'!E248</f>
        <v>0</v>
      </c>
      <c r="AE237" s="125" cm="1">
        <f t="array" ref="AE237">'ادخال البيانات'!H248</f>
        <v>0</v>
      </c>
      <c r="AF237" s="125" cm="1">
        <f t="array" ref="AF237">'ادخال البيانات'!K248</f>
        <v>0</v>
      </c>
      <c r="AG237" s="125" cm="1">
        <f t="array" ref="AG237">'ادخال البيانات'!N248</f>
        <v>0</v>
      </c>
      <c r="AH237" s="125" cm="1">
        <f t="array" ref="AH237">'ادخال البيانات'!Q248</f>
        <v>0</v>
      </c>
      <c r="AI237" s="125" cm="1">
        <f t="array" ref="AI237">'ادخال البيانات'!T248</f>
        <v>0</v>
      </c>
      <c r="AJ237" s="125" cm="1">
        <f t="array" ref="AJ237">'ادخال البيانات'!W248</f>
        <v>0</v>
      </c>
      <c r="AK237" s="125" cm="1">
        <f t="array" ref="AK237">'ادخال البيانات'!Z248</f>
        <v>0</v>
      </c>
      <c r="AL237" s="125" cm="1">
        <f t="array" ref="AL237">'ادخال البيانات'!AC248</f>
        <v>0</v>
      </c>
    </row>
    <row r="238" ht="13.8" customHeight="1">
      <c r="A238" s="9"/>
      <c r="B238" s="9"/>
      <c r="C238" s="9"/>
      <c r="D238" s="9"/>
      <c r="E238" s="9"/>
      <c r="F238" s="9"/>
      <c r="G238" s="9"/>
      <c r="H238" s="9"/>
      <c r="I238" s="9"/>
      <c r="J238" s="9"/>
      <c r="K238" s="9"/>
      <c r="L238" s="9"/>
      <c r="M238" s="9"/>
      <c r="N238" s="9"/>
      <c r="O238" s="9"/>
      <c r="P238" s="9"/>
      <c r="Q238" s="9"/>
      <c r="R238" s="9"/>
      <c r="S238" s="9"/>
      <c r="T238" s="9"/>
      <c r="U238" s="9"/>
      <c r="V238" s="9"/>
      <c r="W238" s="9"/>
      <c r="X238" s="9"/>
      <c r="Y238" s="9"/>
      <c r="Z238" s="9"/>
      <c r="AA238" s="9"/>
      <c r="AB238" s="9"/>
      <c r="AC238" s="9"/>
      <c r="AD238" s="125" cm="1">
        <f t="array" ref="AD238">'ادخال البيانات'!E249</f>
        <v>0</v>
      </c>
      <c r="AE238" s="125" cm="1">
        <f t="array" ref="AE238">'ادخال البيانات'!H249</f>
        <v>0</v>
      </c>
      <c r="AF238" s="125" cm="1">
        <f t="array" ref="AF238">'ادخال البيانات'!K249</f>
        <v>0</v>
      </c>
      <c r="AG238" s="125" cm="1">
        <f t="array" ref="AG238">'ادخال البيانات'!N249</f>
        <v>0</v>
      </c>
      <c r="AH238" s="125" cm="1">
        <f t="array" ref="AH238">'ادخال البيانات'!Q249</f>
        <v>0</v>
      </c>
      <c r="AI238" s="125" cm="1">
        <f t="array" ref="AI238">'ادخال البيانات'!T249</f>
        <v>0</v>
      </c>
      <c r="AJ238" s="125" cm="1">
        <f t="array" ref="AJ238">'ادخال البيانات'!W249</f>
        <v>0</v>
      </c>
      <c r="AK238" s="125" cm="1">
        <f t="array" ref="AK238">'ادخال البيانات'!Z249</f>
        <v>0</v>
      </c>
      <c r="AL238" s="125" cm="1">
        <f t="array" ref="AL238">'ادخال البيانات'!AC249</f>
        <v>0</v>
      </c>
    </row>
    <row r="239" ht="13.8" customHeight="1">
      <c r="A239" s="9"/>
      <c r="B239" s="9"/>
      <c r="C239" s="9"/>
      <c r="D239" s="9"/>
      <c r="E239" s="9"/>
      <c r="F239" s="9"/>
      <c r="G239" s="9"/>
      <c r="H239" s="9"/>
      <c r="I239" s="9"/>
      <c r="J239" s="9"/>
      <c r="K239" s="9"/>
      <c r="L239" s="9"/>
      <c r="M239" s="9"/>
      <c r="N239" s="9"/>
      <c r="O239" s="9"/>
      <c r="P239" s="9"/>
      <c r="Q239" s="9"/>
      <c r="R239" s="9"/>
      <c r="S239" s="9"/>
      <c r="T239" s="9"/>
      <c r="U239" s="9"/>
      <c r="V239" s="9"/>
      <c r="W239" s="9"/>
      <c r="X239" s="9"/>
      <c r="Y239" s="9"/>
      <c r="Z239" s="9"/>
      <c r="AA239" s="9"/>
      <c r="AB239" s="9"/>
      <c r="AC239" s="9"/>
      <c r="AD239" s="125" cm="1">
        <f t="array" ref="AD239">'ادخال البيانات'!E250</f>
        <v>0</v>
      </c>
      <c r="AE239" s="125" cm="1">
        <f t="array" ref="AE239">'ادخال البيانات'!H250</f>
        <v>0</v>
      </c>
      <c r="AF239" s="125" cm="1">
        <f t="array" ref="AF239">'ادخال البيانات'!K250</f>
        <v>0</v>
      </c>
      <c r="AG239" s="125" cm="1">
        <f t="array" ref="AG239">'ادخال البيانات'!N250</f>
        <v>0</v>
      </c>
      <c r="AH239" s="125" cm="1">
        <f t="array" ref="AH239">'ادخال البيانات'!Q250</f>
        <v>0</v>
      </c>
      <c r="AI239" s="125" cm="1">
        <f t="array" ref="AI239">'ادخال البيانات'!T250</f>
        <v>0</v>
      </c>
      <c r="AJ239" s="125" cm="1">
        <f t="array" ref="AJ239">'ادخال البيانات'!W250</f>
        <v>0</v>
      </c>
      <c r="AK239" s="125" cm="1">
        <f t="array" ref="AK239">'ادخال البيانات'!Z250</f>
        <v>0</v>
      </c>
      <c r="AL239" s="125" cm="1">
        <f t="array" ref="AL239">'ادخال البيانات'!AC250</f>
        <v>0</v>
      </c>
    </row>
    <row r="240" ht="13.8" customHeight="1">
      <c r="A240" s="9"/>
      <c r="B240" s="9"/>
      <c r="C240" s="9"/>
      <c r="D240" s="9"/>
      <c r="E240" s="9"/>
      <c r="F240" s="9"/>
      <c r="G240" s="9"/>
      <c r="H240" s="9"/>
      <c r="I240" s="9"/>
      <c r="J240" s="9"/>
      <c r="K240" s="9"/>
      <c r="L240" s="9"/>
      <c r="M240" s="9"/>
      <c r="N240" s="9"/>
      <c r="O240" s="9"/>
      <c r="P240" s="9"/>
      <c r="Q240" s="9"/>
      <c r="R240" s="9"/>
      <c r="S240" s="9"/>
      <c r="T240" s="9"/>
      <c r="U240" s="9"/>
      <c r="V240" s="9"/>
      <c r="W240" s="9"/>
      <c r="X240" s="9"/>
      <c r="Y240" s="9"/>
      <c r="Z240" s="9"/>
      <c r="AA240" s="9"/>
      <c r="AB240" s="9"/>
      <c r="AC240" s="9"/>
      <c r="AD240" s="125" cm="1">
        <f t="array" ref="AD240">'ادخال البيانات'!E251</f>
        <v>0</v>
      </c>
      <c r="AE240" s="125" cm="1">
        <f t="array" ref="AE240">'ادخال البيانات'!H251</f>
        <v>0</v>
      </c>
      <c r="AF240" s="125" cm="1">
        <f t="array" ref="AF240">'ادخال البيانات'!K251</f>
        <v>0</v>
      </c>
      <c r="AG240" s="125" cm="1">
        <f t="array" ref="AG240">'ادخال البيانات'!N251</f>
        <v>0</v>
      </c>
      <c r="AH240" s="125" cm="1">
        <f t="array" ref="AH240">'ادخال البيانات'!Q251</f>
        <v>0</v>
      </c>
      <c r="AI240" s="125" cm="1">
        <f t="array" ref="AI240">'ادخال البيانات'!T251</f>
        <v>0</v>
      </c>
      <c r="AJ240" s="125" cm="1">
        <f t="array" ref="AJ240">'ادخال البيانات'!W251</f>
        <v>0</v>
      </c>
      <c r="AK240" s="125" cm="1">
        <f t="array" ref="AK240">'ادخال البيانات'!Z251</f>
        <v>0</v>
      </c>
      <c r="AL240" s="125" cm="1">
        <f t="array" ref="AL240">'ادخال البيانات'!AC251</f>
        <v>0</v>
      </c>
    </row>
    <row r="241" ht="13.8" customHeight="1">
      <c r="A241" s="9"/>
      <c r="B241" s="9"/>
      <c r="C241" s="9"/>
      <c r="D241" s="9"/>
      <c r="E241" s="9"/>
      <c r="F241" s="9"/>
      <c r="G241" s="9"/>
      <c r="H241" s="9"/>
      <c r="I241" s="9"/>
      <c r="J241" s="9"/>
      <c r="K241" s="9"/>
      <c r="L241" s="9"/>
      <c r="M241" s="9"/>
      <c r="N241" s="9"/>
      <c r="O241" s="9"/>
      <c r="P241" s="9"/>
      <c r="Q241" s="9"/>
      <c r="R241" s="9"/>
      <c r="S241" s="9"/>
      <c r="T241" s="9"/>
      <c r="U241" s="9"/>
      <c r="V241" s="9"/>
      <c r="W241" s="9"/>
      <c r="X241" s="9"/>
      <c r="Y241" s="9"/>
      <c r="Z241" s="9"/>
      <c r="AA241" s="9"/>
      <c r="AB241" s="9"/>
      <c r="AC241" s="9"/>
      <c r="AD241" s="125" cm="1">
        <f t="array" ref="AD241">'ادخال البيانات'!E252</f>
        <v>0</v>
      </c>
      <c r="AE241" s="125" cm="1">
        <f t="array" ref="AE241">'ادخال البيانات'!H252</f>
        <v>0</v>
      </c>
      <c r="AF241" s="125" cm="1">
        <f t="array" ref="AF241">'ادخال البيانات'!K252</f>
        <v>0</v>
      </c>
      <c r="AG241" s="125" cm="1">
        <f t="array" ref="AG241">'ادخال البيانات'!N252</f>
        <v>0</v>
      </c>
      <c r="AH241" s="125" cm="1">
        <f t="array" ref="AH241">'ادخال البيانات'!Q252</f>
        <v>0</v>
      </c>
      <c r="AI241" s="125" cm="1">
        <f t="array" ref="AI241">'ادخال البيانات'!T252</f>
        <v>0</v>
      </c>
      <c r="AJ241" s="125" cm="1">
        <f t="array" ref="AJ241">'ادخال البيانات'!W252</f>
        <v>0</v>
      </c>
      <c r="AK241" s="125" cm="1">
        <f t="array" ref="AK241">'ادخال البيانات'!Z252</f>
        <v>0</v>
      </c>
      <c r="AL241" s="125" cm="1">
        <f t="array" ref="AL241">'ادخال البيانات'!AC252</f>
        <v>0</v>
      </c>
    </row>
    <row r="242" ht="13.8" customHeight="1">
      <c r="A242" s="9"/>
      <c r="B242" s="9"/>
      <c r="C242" s="9"/>
      <c r="D242" s="9"/>
      <c r="E242" s="9"/>
      <c r="F242" s="9"/>
      <c r="G242" s="9"/>
      <c r="H242" s="9"/>
      <c r="I242" s="9"/>
      <c r="J242" s="9"/>
      <c r="K242" s="9"/>
      <c r="L242" s="9"/>
      <c r="M242" s="9"/>
      <c r="N242" s="9"/>
      <c r="O242" s="9"/>
      <c r="P242" s="9"/>
      <c r="Q242" s="9"/>
      <c r="R242" s="9"/>
      <c r="S242" s="9"/>
      <c r="T242" s="9"/>
      <c r="U242" s="9"/>
      <c r="V242" s="9"/>
      <c r="W242" s="9"/>
      <c r="X242" s="9"/>
      <c r="Y242" s="9"/>
      <c r="Z242" s="9"/>
      <c r="AA242" s="9"/>
      <c r="AB242" s="9"/>
      <c r="AC242" s="9"/>
      <c r="AD242" s="97"/>
      <c r="AE242" s="97"/>
      <c r="AF242" s="97"/>
      <c r="AG242" s="97"/>
      <c r="AH242" s="97"/>
      <c r="AI242" s="97"/>
      <c r="AJ242" s="97"/>
      <c r="AK242" s="97"/>
      <c r="AL242" s="97"/>
    </row>
    <row r="243" ht="13.8" customHeight="1">
      <c r="A243" s="9"/>
      <c r="B243" s="9"/>
      <c r="C243" s="9"/>
      <c r="D243" s="9"/>
      <c r="E243" s="9"/>
      <c r="F243" s="9"/>
      <c r="G243" s="9"/>
      <c r="H243" s="9"/>
      <c r="I243" s="9"/>
      <c r="J243" s="9"/>
      <c r="K243" s="9"/>
      <c r="L243" s="9"/>
      <c r="M243" s="9"/>
      <c r="N243" s="9"/>
      <c r="O243" s="9"/>
      <c r="P243" s="9"/>
      <c r="Q243" s="9"/>
      <c r="R243" s="9"/>
      <c r="S243" s="9"/>
      <c r="T243" s="9"/>
      <c r="U243" s="9"/>
      <c r="V243" s="9"/>
      <c r="W243" s="9"/>
      <c r="X243" s="9"/>
      <c r="Y243" s="9"/>
      <c r="Z243" s="9"/>
      <c r="AA243" s="9"/>
      <c r="AB243" s="9"/>
      <c r="AC243" s="9"/>
      <c r="AD243" s="9"/>
      <c r="AE243" s="9"/>
      <c r="AF243" s="9"/>
      <c r="AG243" s="9"/>
      <c r="AH243" s="9"/>
      <c r="AI243" s="9"/>
      <c r="AJ243" s="9"/>
      <c r="AK243" s="9"/>
      <c r="AL243" s="9"/>
    </row>
    <row r="244" ht="13.8" customHeight="1">
      <c r="A244" s="9"/>
      <c r="B244" s="9"/>
      <c r="C244" s="9"/>
      <c r="D244" s="9"/>
      <c r="E244" s="9"/>
      <c r="F244" s="9"/>
      <c r="G244" s="9"/>
      <c r="H244" s="9"/>
      <c r="I244" s="9"/>
      <c r="J244" s="9"/>
      <c r="K244" s="9"/>
      <c r="L244" s="9"/>
      <c r="M244" s="9"/>
      <c r="N244" s="9"/>
      <c r="O244" s="9"/>
      <c r="P244" s="9"/>
      <c r="Q244" s="9"/>
      <c r="R244" s="9"/>
      <c r="S244" s="9"/>
      <c r="T244" s="9"/>
      <c r="U244" s="9"/>
      <c r="V244" s="9"/>
      <c r="W244" s="9"/>
      <c r="X244" s="9"/>
      <c r="Y244" s="9"/>
      <c r="Z244" s="9"/>
      <c r="AA244" s="9"/>
      <c r="AB244" s="9"/>
      <c r="AC244" s="9"/>
      <c r="AD244" s="9"/>
      <c r="AE244" s="9"/>
      <c r="AF244" s="9"/>
      <c r="AG244" s="9"/>
      <c r="AH244" s="9"/>
      <c r="AI244" s="9"/>
      <c r="AJ244" s="9"/>
      <c r="AK244" s="9"/>
      <c r="AL244" s="9"/>
    </row>
    <row r="245" ht="13.8" customHeight="1">
      <c r="A245" s="9"/>
      <c r="B245" s="9"/>
      <c r="C245" s="9"/>
      <c r="D245" s="9"/>
      <c r="E245" s="9"/>
      <c r="F245" s="9"/>
      <c r="G245" s="9"/>
      <c r="H245" s="9"/>
      <c r="I245" s="9"/>
      <c r="J245" s="9"/>
      <c r="K245" s="9"/>
      <c r="L245" s="9"/>
      <c r="M245" s="9"/>
      <c r="N245" s="9"/>
      <c r="O245" s="9"/>
      <c r="P245" s="9"/>
      <c r="Q245" s="9"/>
      <c r="R245" s="9"/>
      <c r="S245" s="9"/>
      <c r="T245" s="9"/>
      <c r="U245" s="9"/>
      <c r="V245" s="9"/>
      <c r="W245" s="9"/>
      <c r="X245" s="9"/>
      <c r="Y245" s="9"/>
      <c r="Z245" s="9"/>
      <c r="AA245" s="9"/>
      <c r="AB245" s="9"/>
      <c r="AC245" s="9"/>
      <c r="AD245" s="9"/>
      <c r="AE245" s="9"/>
      <c r="AF245" s="9"/>
      <c r="AG245" s="9"/>
      <c r="AH245" s="9"/>
      <c r="AI245" s="9"/>
      <c r="AJ245" s="9"/>
      <c r="AK245" s="9"/>
      <c r="AL245" s="9"/>
    </row>
    <row r="246" ht="13.8" customHeight="1">
      <c r="A246" s="9"/>
      <c r="B246" s="9"/>
      <c r="C246" s="9"/>
      <c r="D246" s="9"/>
      <c r="E246" s="9"/>
      <c r="F246" s="9"/>
      <c r="G246" s="9"/>
      <c r="H246" s="9"/>
      <c r="I246" s="9"/>
      <c r="J246" s="9"/>
      <c r="K246" s="9"/>
      <c r="L246" s="9"/>
      <c r="M246" s="9"/>
      <c r="N246" s="9"/>
      <c r="O246" s="9"/>
      <c r="P246" s="9"/>
      <c r="Q246" s="9"/>
      <c r="R246" s="9"/>
      <c r="S246" s="9"/>
      <c r="T246" s="9"/>
      <c r="U246" s="9"/>
      <c r="V246" s="9"/>
      <c r="W246" s="9"/>
      <c r="X246" s="9"/>
      <c r="Y246" s="9"/>
      <c r="Z246" s="9"/>
      <c r="AA246" s="9"/>
      <c r="AB246" s="9"/>
      <c r="AC246" s="9"/>
      <c r="AD246" s="9"/>
      <c r="AE246" s="9"/>
      <c r="AF246" s="9"/>
      <c r="AG246" s="9"/>
      <c r="AH246" s="9"/>
      <c r="AI246" s="9"/>
      <c r="AJ246" s="9"/>
      <c r="AK246" s="9"/>
      <c r="AL246" s="9"/>
    </row>
    <row r="247" ht="13.8" customHeight="1">
      <c r="A247" s="9"/>
      <c r="B247" s="9"/>
      <c r="C247" s="9"/>
      <c r="D247" s="9"/>
      <c r="E247" s="9"/>
      <c r="F247" s="9"/>
      <c r="G247" s="9"/>
      <c r="H247" s="9"/>
      <c r="I247" s="9"/>
      <c r="J247" s="9"/>
      <c r="K247" s="9"/>
      <c r="L247" s="9"/>
      <c r="M247" s="9"/>
      <c r="N247" s="9"/>
      <c r="O247" s="9"/>
      <c r="P247" s="9"/>
      <c r="Q247" s="9"/>
      <c r="R247" s="9"/>
      <c r="S247" s="9"/>
      <c r="T247" s="9"/>
      <c r="U247" s="9"/>
      <c r="V247" s="9"/>
      <c r="W247" s="9"/>
      <c r="X247" s="9"/>
      <c r="Y247" s="9"/>
      <c r="Z247" s="9"/>
      <c r="AA247" s="9"/>
      <c r="AB247" s="9"/>
      <c r="AC247" s="9"/>
      <c r="AD247" s="9"/>
      <c r="AE247" s="9"/>
      <c r="AF247" s="9"/>
      <c r="AG247" s="9"/>
      <c r="AH247" s="9"/>
      <c r="AI247" s="9"/>
      <c r="AJ247" s="9"/>
      <c r="AK247" s="9"/>
      <c r="AL247" s="9"/>
    </row>
    <row r="248" ht="13.8" customHeight="1">
      <c r="A248" s="9"/>
      <c r="B248" s="9"/>
      <c r="C248" s="9"/>
      <c r="D248" s="9"/>
      <c r="E248" s="9"/>
      <c r="F248" s="9"/>
      <c r="G248" s="9"/>
      <c r="H248" s="9"/>
      <c r="I248" s="9"/>
      <c r="J248" s="9"/>
      <c r="K248" s="9"/>
      <c r="L248" s="9"/>
      <c r="M248" s="9"/>
      <c r="N248" s="9"/>
      <c r="O248" s="9"/>
      <c r="P248" s="9"/>
      <c r="Q248" s="9"/>
      <c r="R248" s="9"/>
      <c r="S248" s="9"/>
      <c r="T248" s="9"/>
      <c r="U248" s="9"/>
      <c r="V248" s="9"/>
      <c r="W248" s="9"/>
      <c r="X248" s="9"/>
      <c r="Y248" s="9"/>
      <c r="Z248" s="9"/>
      <c r="AA248" s="9"/>
      <c r="AB248" s="9"/>
      <c r="AC248" s="9"/>
      <c r="AD248" s="9"/>
      <c r="AE248" s="9"/>
      <c r="AF248" s="9"/>
      <c r="AG248" s="9"/>
      <c r="AH248" s="9"/>
      <c r="AI248" s="9"/>
      <c r="AJ248" s="9"/>
      <c r="AK248" s="9"/>
      <c r="AL248" s="9"/>
    </row>
    <row r="249" ht="13.8" customHeight="1">
      <c r="A249" s="9"/>
      <c r="B249" s="9"/>
      <c r="C249" s="9"/>
      <c r="D249" s="9"/>
      <c r="E249" s="9"/>
      <c r="F249" s="9"/>
      <c r="G249" s="9"/>
      <c r="H249" s="9"/>
      <c r="I249" s="9"/>
      <c r="J249" s="9"/>
      <c r="K249" s="9"/>
      <c r="L249" s="9"/>
      <c r="M249" s="9"/>
      <c r="N249" s="9"/>
      <c r="O249" s="9"/>
      <c r="P249" s="9"/>
      <c r="Q249" s="9"/>
      <c r="R249" s="9"/>
      <c r="S249" s="9"/>
      <c r="T249" s="9"/>
      <c r="U249" s="9"/>
      <c r="V249" s="9"/>
      <c r="W249" s="9"/>
      <c r="X249" s="9"/>
      <c r="Y249" s="9"/>
      <c r="Z249" s="9"/>
      <c r="AA249" s="9"/>
      <c r="AB249" s="9"/>
      <c r="AC249" s="9"/>
      <c r="AD249" s="9"/>
      <c r="AE249" s="9"/>
      <c r="AF249" s="9"/>
      <c r="AG249" s="9"/>
      <c r="AH249" s="9"/>
      <c r="AI249" s="9"/>
      <c r="AJ249" s="9"/>
      <c r="AK249" s="9"/>
      <c r="AL249" s="9"/>
    </row>
  </sheetData>
  <mergeCells count="100">
    <mergeCell ref="C116:E116"/>
    <mergeCell ref="C117:E117"/>
    <mergeCell ref="C118:E118"/>
    <mergeCell ref="C110:E110"/>
    <mergeCell ref="C111:E111"/>
    <mergeCell ref="C112:E112"/>
    <mergeCell ref="C113:E113"/>
    <mergeCell ref="C114:E114"/>
    <mergeCell ref="C115:E115"/>
    <mergeCell ref="C109:E109"/>
    <mergeCell ref="C98:E98"/>
    <mergeCell ref="C99:E99"/>
    <mergeCell ref="C100:E100"/>
    <mergeCell ref="C101:E101"/>
    <mergeCell ref="C102:E102"/>
    <mergeCell ref="C103:E103"/>
    <mergeCell ref="C104:E104"/>
    <mergeCell ref="C105:E105"/>
    <mergeCell ref="C106:E106"/>
    <mergeCell ref="C107:E107"/>
    <mergeCell ref="C108:E108"/>
    <mergeCell ref="C97:E97"/>
    <mergeCell ref="C86:E86"/>
    <mergeCell ref="C87:E87"/>
    <mergeCell ref="C88:E88"/>
    <mergeCell ref="C89:E89"/>
    <mergeCell ref="C90:E90"/>
    <mergeCell ref="C91:E91"/>
    <mergeCell ref="C92:E92"/>
    <mergeCell ref="C93:E93"/>
    <mergeCell ref="C94:E94"/>
    <mergeCell ref="C95:E95"/>
    <mergeCell ref="C96:E96"/>
    <mergeCell ref="C85:E85"/>
    <mergeCell ref="C74:E74"/>
    <mergeCell ref="C75:E75"/>
    <mergeCell ref="C76:E76"/>
    <mergeCell ref="C77:E77"/>
    <mergeCell ref="C78:E78"/>
    <mergeCell ref="C79:E79"/>
    <mergeCell ref="C80:E80"/>
    <mergeCell ref="C81:E81"/>
    <mergeCell ref="C82:E82"/>
    <mergeCell ref="C83:E83"/>
    <mergeCell ref="C84:E84"/>
    <mergeCell ref="C73:E73"/>
    <mergeCell ref="C62:E62"/>
    <mergeCell ref="C63:E63"/>
    <mergeCell ref="C64:E64"/>
    <mergeCell ref="C65:E65"/>
    <mergeCell ref="C66:E66"/>
    <mergeCell ref="C67:E67"/>
    <mergeCell ref="C68:E68"/>
    <mergeCell ref="C69:E69"/>
    <mergeCell ref="C70:E70"/>
    <mergeCell ref="C71:E71"/>
    <mergeCell ref="C72:E72"/>
    <mergeCell ref="C61:E61"/>
    <mergeCell ref="C50:E50"/>
    <mergeCell ref="C51:E51"/>
    <mergeCell ref="C52:E52"/>
    <mergeCell ref="C53:E53"/>
    <mergeCell ref="C54:E54"/>
    <mergeCell ref="C55:E55"/>
    <mergeCell ref="C56:E56"/>
    <mergeCell ref="C57:E57"/>
    <mergeCell ref="C58:E58"/>
    <mergeCell ref="C59:E59"/>
    <mergeCell ref="C60:E60"/>
    <mergeCell ref="C49:E49"/>
    <mergeCell ref="B37:C37"/>
    <mergeCell ref="C39:E39"/>
    <mergeCell ref="C40:E40"/>
    <mergeCell ref="C41:E41"/>
    <mergeCell ref="C42:E42"/>
    <mergeCell ref="C43:E43"/>
    <mergeCell ref="C44:E44"/>
    <mergeCell ref="C45:E45"/>
    <mergeCell ref="C46:E46"/>
    <mergeCell ref="C47:E47"/>
    <mergeCell ref="C48:E48"/>
    <mergeCell ref="B20:C20"/>
    <mergeCell ref="B6:D6"/>
    <mergeCell ref="B9:C9"/>
    <mergeCell ref="G10:I10"/>
    <mergeCell ref="G11:I11"/>
    <mergeCell ref="B13:C13"/>
    <mergeCell ref="D13:F13"/>
    <mergeCell ref="D14:F14"/>
    <mergeCell ref="D15:F15"/>
    <mergeCell ref="D16:F16"/>
    <mergeCell ref="D17:F17"/>
    <mergeCell ref="D18:F18"/>
    <mergeCell ref="D1:F1"/>
    <mergeCell ref="B3:D3"/>
    <mergeCell ref="E3:F5"/>
    <mergeCell ref="G3:I3"/>
    <mergeCell ref="B4:D4"/>
    <mergeCell ref="G4:I4"/>
    <mergeCell ref="B5:D5"/>
  </mergeCells>
  <pageMargins left="0.7" right="0.7" top="0.75" bottom="0.75" header="0.3" footer="0.3"/>
  <pageSetup firstPageNumber="1" fitToHeight="1" fitToWidth="1" scale="100" useFirstPageNumber="0" orientation="portrait" pageOrder="downThenOver"/>
  <headerFooter>
    <oddFooter>&amp;C&amp;"Geeza Pro Regular,Regular"&amp;12&amp;K000000&amp;P</oddFooter>
  </headerFooter>
  <drawing r:id="rId1"/>
</worksheet>
</file>

<file path=xl/worksheets/sheet8.xml><?xml version="1.0" encoding="utf-8"?>
<worksheet xmlns:r="http://schemas.openxmlformats.org/officeDocument/2006/relationships" xmlns="http://schemas.openxmlformats.org/spreadsheetml/2006/main">
  <dimension ref="A1:AL249"/>
  <sheetViews>
    <sheetView workbookViewId="0" showGridLines="0" rightToLeft="1" defaultGridColor="1"/>
  </sheetViews>
  <sheetFormatPr defaultColWidth="8.83333" defaultRowHeight="13.8" customHeight="1" outlineLevelRow="0" outlineLevelCol="0"/>
  <cols>
    <col min="1" max="1" width="1.35156" style="133" customWidth="1"/>
    <col min="2" max="6" width="9" style="133" customWidth="1"/>
    <col min="7" max="7" width="10" style="133" customWidth="1"/>
    <col min="8" max="10" width="9" style="133" customWidth="1"/>
    <col min="11" max="15" width="2.67188" style="133" customWidth="1"/>
    <col min="16" max="38" hidden="1" width="8.83333" style="133" customWidth="1"/>
    <col min="39" max="16384" width="8.85156" style="133" customWidth="1"/>
  </cols>
  <sheetData>
    <row r="1" ht="13.8" customHeight="1">
      <c r="A1" s="2"/>
      <c r="B1" s="3"/>
      <c r="C1" s="4"/>
      <c r="D1" t="s" s="5">
        <v>0</v>
      </c>
      <c r="E1" s="6"/>
      <c r="F1" s="6"/>
      <c r="G1" s="4"/>
      <c r="H1" s="4"/>
      <c r="I1" s="7"/>
      <c r="J1" s="8"/>
      <c r="K1" s="9"/>
      <c r="L1" s="9"/>
      <c r="M1" s="9"/>
      <c r="N1" s="9"/>
      <c r="O1" s="9"/>
      <c r="P1" s="9"/>
      <c r="Q1" s="9"/>
      <c r="R1" s="9"/>
      <c r="S1" s="9"/>
      <c r="T1" s="9"/>
      <c r="U1" s="9"/>
      <c r="V1" s="9"/>
      <c r="W1" s="9"/>
      <c r="X1" s="9"/>
      <c r="Y1" s="9"/>
      <c r="Z1" s="9"/>
      <c r="AA1" s="9"/>
      <c r="AB1" s="9"/>
      <c r="AC1" s="9"/>
      <c r="AD1" s="9"/>
      <c r="AE1" s="9"/>
      <c r="AF1" s="9"/>
      <c r="AG1" s="9"/>
      <c r="AH1" s="9"/>
      <c r="AI1" s="9"/>
      <c r="AJ1" s="9"/>
      <c r="AK1" s="9"/>
      <c r="AL1" s="9"/>
    </row>
    <row r="2" ht="13.8" customHeight="1">
      <c r="A2" s="2"/>
      <c r="B2" s="11"/>
      <c r="C2" s="12"/>
      <c r="D2" s="12"/>
      <c r="E2" s="12"/>
      <c r="F2" s="12"/>
      <c r="G2" s="12"/>
      <c r="H2" s="12"/>
      <c r="I2" s="13"/>
      <c r="J2" s="8"/>
      <c r="K2" s="9"/>
      <c r="L2" s="9"/>
      <c r="M2" s="9"/>
      <c r="N2" s="9"/>
      <c r="O2" s="9"/>
      <c r="P2" s="9"/>
      <c r="Q2" s="9"/>
      <c r="R2" s="9"/>
      <c r="S2" s="9"/>
      <c r="T2" s="9"/>
      <c r="U2" s="9"/>
      <c r="V2" s="9"/>
      <c r="W2" s="9"/>
      <c r="X2" s="9"/>
      <c r="Y2" s="9"/>
      <c r="Z2" s="9"/>
      <c r="AA2" s="9"/>
      <c r="AB2" s="9"/>
      <c r="AC2" s="9"/>
      <c r="AD2" s="9"/>
      <c r="AE2" s="9"/>
      <c r="AF2" s="9"/>
      <c r="AG2" s="9"/>
      <c r="AH2" s="9"/>
      <c r="AI2" s="9"/>
      <c r="AJ2" s="9"/>
      <c r="AK2" s="9"/>
      <c r="AL2" s="9"/>
    </row>
    <row r="3" ht="13.8" customHeight="1">
      <c r="A3" s="2"/>
      <c r="B3" t="s" s="17">
        <v>2</v>
      </c>
      <c r="C3" s="18"/>
      <c r="D3" s="18"/>
      <c r="E3" s="19"/>
      <c r="F3" s="19"/>
      <c r="G3" t="s" s="20">
        <v>3</v>
      </c>
      <c r="H3" s="18"/>
      <c r="I3" s="21"/>
      <c r="J3" s="8"/>
      <c r="K3" s="9"/>
      <c r="L3" s="9"/>
      <c r="M3" s="9"/>
      <c r="N3" s="9"/>
      <c r="O3" s="9"/>
      <c r="P3" s="9"/>
      <c r="Q3" s="9"/>
      <c r="R3" s="9"/>
      <c r="S3" s="9"/>
      <c r="T3" s="9"/>
      <c r="U3" s="9"/>
      <c r="V3" s="9"/>
      <c r="W3" s="9"/>
      <c r="X3" s="9"/>
      <c r="Y3" s="9"/>
      <c r="Z3" s="9"/>
      <c r="AA3" s="9"/>
      <c r="AB3" s="9"/>
      <c r="AC3" t="s" s="14">
        <v>4</v>
      </c>
      <c r="AD3" s="119" cm="1">
        <f t="array" ref="AD3:AL3">TRANSPOSE('خلاصة النتائج'!P9:P17)</f>
        <v>0</v>
      </c>
      <c r="AE3" s="119">
        <v>0</v>
      </c>
      <c r="AF3" s="119">
        <v>0</v>
      </c>
      <c r="AG3" s="119">
        <v>0</v>
      </c>
      <c r="AH3" s="119">
        <v>0</v>
      </c>
      <c r="AI3" s="119">
        <v>0</v>
      </c>
      <c r="AJ3" s="119">
        <v>0</v>
      </c>
      <c r="AK3" s="119">
        <v>0</v>
      </c>
      <c r="AL3" s="119">
        <v>0</v>
      </c>
    </row>
    <row r="4" ht="13.8" customHeight="1">
      <c r="A4" s="2"/>
      <c r="B4" t="s" s="17">
        <v>5</v>
      </c>
      <c r="C4" s="18"/>
      <c r="D4" s="18"/>
      <c r="E4" s="19"/>
      <c r="F4" s="19"/>
      <c r="G4" s="22" cm="1">
        <f t="array" ref="G4">'ادخال البيانات'!G18</f>
        <v>0</v>
      </c>
      <c r="H4" s="19"/>
      <c r="I4" s="23"/>
      <c r="J4" s="8"/>
      <c r="K4" s="9"/>
      <c r="L4" s="9"/>
      <c r="M4" s="9"/>
      <c r="N4" s="9"/>
      <c r="O4" s="9"/>
      <c r="P4" s="9"/>
      <c r="Q4" s="9"/>
      <c r="R4" s="9"/>
      <c r="S4" s="9"/>
      <c r="T4" s="9"/>
      <c r="U4" s="9"/>
      <c r="V4" s="9"/>
      <c r="W4" s="9"/>
      <c r="X4" s="9"/>
      <c r="Y4" s="9"/>
      <c r="Z4" s="9"/>
      <c r="AA4" s="9"/>
      <c r="AB4" s="9"/>
      <c r="AC4" t="s" s="24">
        <v>6</v>
      </c>
      <c r="AD4" s="120"/>
      <c r="AE4" s="120"/>
      <c r="AF4" s="120"/>
      <c r="AG4" s="120"/>
      <c r="AH4" s="120"/>
      <c r="AI4" s="120"/>
      <c r="AJ4" s="120"/>
      <c r="AK4" s="120"/>
      <c r="AL4" s="120"/>
    </row>
    <row r="5" ht="13.8" customHeight="1">
      <c r="A5" s="2"/>
      <c r="B5" t="s" s="17">
        <v>7</v>
      </c>
      <c r="C5" s="18"/>
      <c r="D5" s="18"/>
      <c r="E5" s="19"/>
      <c r="F5" s="19"/>
      <c r="G5" s="12"/>
      <c r="H5" s="12"/>
      <c r="I5" s="13"/>
      <c r="J5" s="8"/>
      <c r="K5" s="9"/>
      <c r="L5" s="9"/>
      <c r="M5" s="9"/>
      <c r="N5" s="9"/>
      <c r="O5" s="9"/>
      <c r="P5" s="9"/>
      <c r="Q5" s="9"/>
      <c r="R5" s="9"/>
      <c r="S5" s="9"/>
      <c r="T5" s="9"/>
      <c r="U5" s="9"/>
      <c r="V5" s="9"/>
      <c r="W5" s="9"/>
      <c r="X5" s="9"/>
      <c r="Y5" s="9"/>
      <c r="Z5" s="9"/>
      <c r="AA5" s="9"/>
      <c r="AB5" s="9"/>
      <c r="AC5" t="s" s="27">
        <v>8</v>
      </c>
      <c r="AD5" s="121" cm="1">
        <f t="array" ref="AD5">COUNTIF(AD10:AD249,"&gt;="&amp;AD4)</f>
        <v>0</v>
      </c>
      <c r="AE5" s="121" cm="1">
        <f t="array" ref="AE5">COUNTIF(AE10:AE249,"&gt;="&amp;AE4)</f>
        <v>0</v>
      </c>
      <c r="AF5" s="121" cm="1">
        <f t="array" ref="AF5">COUNTIF(AF10:AF249,"&gt;="&amp;AF4)</f>
        <v>0</v>
      </c>
      <c r="AG5" s="121" cm="1">
        <f t="array" ref="AG5">COUNTIF(AG10:AG249,"&gt;="&amp;AG4)</f>
        <v>0</v>
      </c>
      <c r="AH5" s="121" cm="1">
        <f t="array" ref="AH5">COUNTIF(AH10:AH249,"&gt;="&amp;AH4)</f>
        <v>0</v>
      </c>
      <c r="AI5" s="121" cm="1">
        <f t="array" ref="AI5">COUNTIF(AI10:AI249,"&gt;="&amp;AI4)</f>
        <v>0</v>
      </c>
      <c r="AJ5" s="121" cm="1">
        <f t="array" ref="AJ5">COUNTIF(AJ10:AJ249,"&gt;="&amp;AJ4)</f>
        <v>0</v>
      </c>
      <c r="AK5" s="121" cm="1">
        <f t="array" ref="AK5">COUNTIF(AK10:AK249,"&gt;="&amp;AK4)</f>
        <v>0</v>
      </c>
      <c r="AL5" s="121" cm="1">
        <f t="array" ref="AL5">COUNTIF(AL10:AL249,"&gt;="&amp;AL4)</f>
        <v>0</v>
      </c>
    </row>
    <row r="6" ht="13.8" customHeight="1">
      <c r="A6" s="2"/>
      <c r="B6" s="29" cm="1">
        <f t="array" ref="B6">'ادخال البيانات'!J6</f>
        <v>0</v>
      </c>
      <c r="C6" s="18"/>
      <c r="D6" s="18"/>
      <c r="E6" s="12"/>
      <c r="F6" s="12"/>
      <c r="G6" s="12"/>
      <c r="H6" s="12"/>
      <c r="I6" s="13"/>
      <c r="J6" s="8"/>
      <c r="K6" s="9"/>
      <c r="L6" s="9"/>
      <c r="M6" s="9"/>
      <c r="N6" s="9"/>
      <c r="O6" s="9"/>
      <c r="P6" s="9"/>
      <c r="Q6" s="9"/>
      <c r="R6" s="9"/>
      <c r="S6" s="9"/>
      <c r="T6" s="9"/>
      <c r="U6" s="9"/>
      <c r="V6" s="9"/>
      <c r="W6" s="9"/>
      <c r="X6" s="9"/>
      <c r="Y6" s="9"/>
      <c r="Z6" s="9"/>
      <c r="AA6" s="9"/>
      <c r="AB6" s="9"/>
      <c r="AC6" t="s" s="30">
        <v>9</v>
      </c>
      <c r="AD6" s="122" cm="1">
        <f t="array" ref="AD6">AD3-AD5</f>
        <v>0</v>
      </c>
      <c r="AE6" s="122" cm="1">
        <f t="array" ref="AE6">AE3-AE5</f>
        <v>0</v>
      </c>
      <c r="AF6" s="122" cm="1">
        <f t="array" ref="AF6">AF3-AF5</f>
        <v>0</v>
      </c>
      <c r="AG6" s="122" cm="1">
        <f t="array" ref="AG6">AG3-AG5</f>
        <v>0</v>
      </c>
      <c r="AH6" s="122" cm="1">
        <f t="array" ref="AH6">AH3-AH5</f>
        <v>0</v>
      </c>
      <c r="AI6" s="122" cm="1">
        <f t="array" ref="AI6">AI3-AI5</f>
        <v>0</v>
      </c>
      <c r="AJ6" s="122" cm="1">
        <f t="array" ref="AJ6">AJ3-AJ5</f>
        <v>0</v>
      </c>
      <c r="AK6" s="122" cm="1">
        <f t="array" ref="AK6">AK3-AK5</f>
        <v>0</v>
      </c>
      <c r="AL6" s="122" cm="1">
        <f t="array" ref="AL6">AL3-AL5</f>
        <v>0</v>
      </c>
    </row>
    <row r="7" ht="14.4" customHeight="1">
      <c r="A7" s="2"/>
      <c r="B7" s="32"/>
      <c r="C7" s="33"/>
      <c r="D7" s="33"/>
      <c r="E7" s="33"/>
      <c r="F7" s="33"/>
      <c r="G7" s="33"/>
      <c r="H7" s="33"/>
      <c r="I7" s="34"/>
      <c r="J7" s="8"/>
      <c r="K7" s="9"/>
      <c r="L7" s="9"/>
      <c r="M7" s="9"/>
      <c r="N7" s="9"/>
      <c r="O7" s="9"/>
      <c r="P7" s="9"/>
      <c r="Q7" s="9"/>
      <c r="R7" s="9"/>
      <c r="S7" s="9"/>
      <c r="T7" s="9"/>
      <c r="U7" s="9"/>
      <c r="V7" s="9"/>
      <c r="W7" s="9"/>
      <c r="X7" s="9"/>
      <c r="Y7" s="9"/>
      <c r="Z7" s="9"/>
      <c r="AA7" s="9"/>
      <c r="AB7" s="9"/>
      <c r="AC7" t="s" s="35">
        <v>10</v>
      </c>
      <c r="AD7" s="123">
        <v>0</v>
      </c>
      <c r="AE7" s="123">
        <v>0</v>
      </c>
      <c r="AF7" s="123">
        <v>0</v>
      </c>
      <c r="AG7" s="123">
        <v>0</v>
      </c>
      <c r="AH7" s="123">
        <v>0</v>
      </c>
      <c r="AI7" s="123">
        <v>0</v>
      </c>
      <c r="AJ7" s="123">
        <v>0</v>
      </c>
      <c r="AK7" s="123">
        <v>0</v>
      </c>
      <c r="AL7" s="123">
        <v>0</v>
      </c>
    </row>
    <row r="8" ht="13.8" customHeight="1">
      <c r="A8" s="2"/>
      <c r="B8" s="36"/>
      <c r="C8" s="37"/>
      <c r="D8" s="37"/>
      <c r="E8" s="37"/>
      <c r="F8" s="37"/>
      <c r="G8" s="37"/>
      <c r="H8" s="37"/>
      <c r="I8" s="38"/>
      <c r="J8" s="8"/>
      <c r="K8" s="9"/>
      <c r="L8" s="9"/>
      <c r="M8" s="9"/>
      <c r="N8" s="9"/>
      <c r="O8" s="9"/>
      <c r="P8" s="9"/>
      <c r="Q8" s="9"/>
      <c r="R8" s="9"/>
      <c r="S8" s="9"/>
      <c r="T8" s="9"/>
      <c r="U8" s="9"/>
      <c r="V8" s="9"/>
      <c r="W8" s="9"/>
      <c r="X8" s="9"/>
      <c r="Y8" s="9"/>
      <c r="Z8" s="9"/>
      <c r="AA8" s="9"/>
      <c r="AB8" s="9"/>
      <c r="AC8" t="s" s="39">
        <v>11</v>
      </c>
      <c r="AD8" s="119">
        <v>0</v>
      </c>
      <c r="AE8" s="119">
        <v>0</v>
      </c>
      <c r="AF8" s="119">
        <v>0</v>
      </c>
      <c r="AG8" s="119">
        <v>0</v>
      </c>
      <c r="AH8" s="119">
        <v>0</v>
      </c>
      <c r="AI8" s="119">
        <v>0</v>
      </c>
      <c r="AJ8" s="119">
        <v>0</v>
      </c>
      <c r="AK8" s="119">
        <v>0</v>
      </c>
      <c r="AL8" s="119">
        <v>0</v>
      </c>
    </row>
    <row r="9" ht="13.8" customHeight="1">
      <c r="A9" s="2"/>
      <c r="B9" t="s" s="40">
        <v>12</v>
      </c>
      <c r="C9" s="41"/>
      <c r="D9" t="s" s="42">
        <v>13</v>
      </c>
      <c r="E9" s="43" cm="1">
        <f t="array" ref="E9">'خلاصة النتائج'!P10</f>
        <v>0</v>
      </c>
      <c r="F9" t="s" s="44">
        <v>14</v>
      </c>
      <c r="G9" s="43" cm="1">
        <f t="array" ref="G9">'ادخال البيانات'!G16</f>
        <v>0</v>
      </c>
      <c r="H9" t="s" s="44">
        <v>15</v>
      </c>
      <c r="I9" s="45" cm="1">
        <f t="array" ref="I9">'ادخال البيانات'!G17</f>
        <v>0</v>
      </c>
      <c r="J9" s="8"/>
      <c r="K9" s="9"/>
      <c r="L9" s="9"/>
      <c r="M9" s="9"/>
      <c r="N9" s="9"/>
      <c r="O9" s="9"/>
      <c r="P9" s="9"/>
      <c r="Q9" s="9"/>
      <c r="R9" s="9"/>
      <c r="S9" s="9"/>
      <c r="T9" s="9"/>
      <c r="U9" s="9"/>
      <c r="V9" s="9"/>
      <c r="W9" s="9"/>
      <c r="X9" s="9"/>
      <c r="Y9" s="9"/>
      <c r="Z9" s="9"/>
      <c r="AA9" s="9"/>
      <c r="AB9" s="9"/>
      <c r="AC9" s="9"/>
      <c r="AD9" s="124"/>
      <c r="AE9" s="124"/>
      <c r="AF9" s="124"/>
      <c r="AG9" s="124"/>
      <c r="AH9" s="124"/>
      <c r="AI9" s="124"/>
      <c r="AJ9" s="124"/>
      <c r="AK9" s="124"/>
      <c r="AL9" s="124"/>
    </row>
    <row r="10" ht="13.8" customHeight="1">
      <c r="A10" s="2"/>
      <c r="B10" s="48"/>
      <c r="C10" s="49"/>
      <c r="D10" t="s" s="50">
        <v>16</v>
      </c>
      <c r="E10" s="43" cm="1">
        <f t="array" ref="E10">'ادخال البيانات'!H14</f>
        <v>20</v>
      </c>
      <c r="F10" t="s" s="44">
        <v>17</v>
      </c>
      <c r="G10" s="43" cm="1">
        <f t="array" ref="G10">'ادخال البيانات'!G19</f>
        <v>0</v>
      </c>
      <c r="H10" s="49"/>
      <c r="I10" s="51"/>
      <c r="J10" s="8"/>
      <c r="K10" s="9"/>
      <c r="L10" s="9"/>
      <c r="M10" s="9"/>
      <c r="N10" s="9"/>
      <c r="O10" s="9"/>
      <c r="P10" s="9"/>
      <c r="Q10" s="9"/>
      <c r="R10" s="9"/>
      <c r="S10" s="9"/>
      <c r="T10" s="9"/>
      <c r="U10" s="9"/>
      <c r="V10" s="9"/>
      <c r="W10" s="9"/>
      <c r="X10" s="9"/>
      <c r="Y10" s="9"/>
      <c r="Z10" s="9"/>
      <c r="AA10" s="9"/>
      <c r="AB10" s="9"/>
      <c r="AC10" s="9"/>
      <c r="AD10" s="125" cm="1">
        <f t="array" ref="AD10">'ادخال البيانات'!E21</f>
        <v>0</v>
      </c>
      <c r="AE10" s="125" cm="1">
        <f t="array" ref="AE10">'ادخال البيانات'!H21</f>
        <v>0</v>
      </c>
      <c r="AF10" s="125" cm="1">
        <f t="array" ref="AF10">'ادخال البيانات'!K21</f>
        <v>0</v>
      </c>
      <c r="AG10" s="125" cm="1">
        <f t="array" ref="AG10">'ادخال البيانات'!N21</f>
        <v>0</v>
      </c>
      <c r="AH10" s="125" cm="1">
        <f t="array" ref="AH10">'ادخال البيانات'!Q21</f>
        <v>0</v>
      </c>
      <c r="AI10" s="125" cm="1">
        <f t="array" ref="AI10">'ادخال البيانات'!T21</f>
        <v>0</v>
      </c>
      <c r="AJ10" s="125" cm="1">
        <f t="array" ref="AJ10">'ادخال البيانات'!W21</f>
        <v>0</v>
      </c>
      <c r="AK10" s="125" cm="1">
        <f t="array" ref="AK10">'ادخال البيانات'!Z21</f>
        <v>0</v>
      </c>
      <c r="AL10" s="125" cm="1">
        <f t="array" ref="AL10">'ادخال البيانات'!AC21</f>
        <v>0</v>
      </c>
    </row>
    <row r="11" ht="13.8" customHeight="1">
      <c r="A11" s="2"/>
      <c r="B11" s="48"/>
      <c r="C11" s="49"/>
      <c r="D11" s="49"/>
      <c r="E11" s="49"/>
      <c r="F11" t="s" s="44">
        <v>18</v>
      </c>
      <c r="G11" s="43" cm="1">
        <f t="array" ref="G11">'ادخال البيانات'!P6</f>
        <v>0</v>
      </c>
      <c r="H11" s="49"/>
      <c r="I11" s="51"/>
      <c r="J11" s="8"/>
      <c r="K11" s="9"/>
      <c r="L11" s="9"/>
      <c r="M11" s="9"/>
      <c r="N11" s="9"/>
      <c r="O11" s="9"/>
      <c r="P11" s="9"/>
      <c r="Q11" s="9"/>
      <c r="R11" s="9"/>
      <c r="S11" s="9"/>
      <c r="T11" s="9"/>
      <c r="U11" s="9"/>
      <c r="V11" s="9"/>
      <c r="W11" s="9"/>
      <c r="X11" s="9"/>
      <c r="Y11" s="9"/>
      <c r="Z11" s="9"/>
      <c r="AA11" s="9"/>
      <c r="AB11" s="9"/>
      <c r="AC11" s="9"/>
      <c r="AD11" s="125" cm="1">
        <f t="array" ref="AD11">'ادخال البيانات'!E22</f>
        <v>0</v>
      </c>
      <c r="AE11" s="125" cm="1">
        <f t="array" ref="AE11">'ادخال البيانات'!H22</f>
        <v>0</v>
      </c>
      <c r="AF11" s="125" cm="1">
        <f t="array" ref="AF11">'ادخال البيانات'!K22</f>
        <v>0</v>
      </c>
      <c r="AG11" s="125" cm="1">
        <f t="array" ref="AG11">'ادخال البيانات'!N22</f>
        <v>0</v>
      </c>
      <c r="AH11" s="125" cm="1">
        <f t="array" ref="AH11">'ادخال البيانات'!Q22</f>
        <v>0</v>
      </c>
      <c r="AI11" s="125" cm="1">
        <f t="array" ref="AI11">'ادخال البيانات'!T22</f>
        <v>0</v>
      </c>
      <c r="AJ11" s="125" cm="1">
        <f t="array" ref="AJ11">'ادخال البيانات'!W22</f>
        <v>0</v>
      </c>
      <c r="AK11" s="125" cm="1">
        <f t="array" ref="AK11">'ادخال البيانات'!Z22</f>
        <v>0</v>
      </c>
      <c r="AL11" s="125" cm="1">
        <f t="array" ref="AL11">'ادخال البيانات'!AC22</f>
        <v>0</v>
      </c>
    </row>
    <row r="12" ht="13.8" customHeight="1">
      <c r="A12" s="2"/>
      <c r="B12" s="48"/>
      <c r="C12" s="49"/>
      <c r="D12" s="52"/>
      <c r="E12" s="52"/>
      <c r="F12" s="52"/>
      <c r="G12" s="52"/>
      <c r="H12" s="49"/>
      <c r="I12" s="51"/>
      <c r="J12" s="8"/>
      <c r="K12" s="9"/>
      <c r="L12" s="9"/>
      <c r="M12" s="9"/>
      <c r="N12" s="9"/>
      <c r="O12" s="9"/>
      <c r="P12" s="9"/>
      <c r="Q12" s="9"/>
      <c r="R12" s="9"/>
      <c r="S12" s="9"/>
      <c r="T12" s="9"/>
      <c r="U12" s="9"/>
      <c r="V12" s="9"/>
      <c r="W12" s="9"/>
      <c r="X12" s="9"/>
      <c r="Y12" s="9"/>
      <c r="Z12" s="9"/>
      <c r="AA12" s="9"/>
      <c r="AB12" s="9"/>
      <c r="AC12" s="9"/>
      <c r="AD12" s="125" cm="1">
        <f t="array" ref="AD12">'ادخال البيانات'!E23</f>
        <v>0</v>
      </c>
      <c r="AE12" s="125" cm="1">
        <f t="array" ref="AE12">'ادخال البيانات'!H23</f>
        <v>0</v>
      </c>
      <c r="AF12" s="125" cm="1">
        <f t="array" ref="AF12">'ادخال البيانات'!K23</f>
        <v>0</v>
      </c>
      <c r="AG12" s="125" cm="1">
        <f t="array" ref="AG12">'ادخال البيانات'!N23</f>
        <v>0</v>
      </c>
      <c r="AH12" s="125" cm="1">
        <f t="array" ref="AH12">'ادخال البيانات'!Q23</f>
        <v>0</v>
      </c>
      <c r="AI12" s="125" cm="1">
        <f t="array" ref="AI12">'ادخال البيانات'!T23</f>
        <v>0</v>
      </c>
      <c r="AJ12" s="125" cm="1">
        <f t="array" ref="AJ12">'ادخال البيانات'!W23</f>
        <v>0</v>
      </c>
      <c r="AK12" s="125" cm="1">
        <f t="array" ref="AK12">'ادخال البيانات'!Z23</f>
        <v>0</v>
      </c>
      <c r="AL12" s="125" cm="1">
        <f t="array" ref="AL12">'ادخال البيانات'!AC23</f>
        <v>0</v>
      </c>
    </row>
    <row r="13" ht="13.8" customHeight="1">
      <c r="A13" s="2"/>
      <c r="B13" t="s" s="40">
        <v>19</v>
      </c>
      <c r="C13" s="53"/>
      <c r="D13" t="s" s="54">
        <v>20</v>
      </c>
      <c r="E13" s="55"/>
      <c r="F13" s="55"/>
      <c r="G13" s="56" cm="1">
        <f t="array" ref="G13">AE4</f>
        <v>0</v>
      </c>
      <c r="H13" s="57"/>
      <c r="I13" s="51"/>
      <c r="J13" s="8"/>
      <c r="K13" s="9"/>
      <c r="L13" s="9"/>
      <c r="M13" s="9"/>
      <c r="N13" s="9"/>
      <c r="O13" s="9"/>
      <c r="P13" s="9"/>
      <c r="Q13" s="9"/>
      <c r="R13" s="9"/>
      <c r="S13" s="9"/>
      <c r="T13" s="9"/>
      <c r="U13" s="9"/>
      <c r="V13" s="9"/>
      <c r="W13" s="9"/>
      <c r="X13" s="9"/>
      <c r="Y13" s="9"/>
      <c r="Z13" s="9"/>
      <c r="AA13" s="9"/>
      <c r="AB13" s="9"/>
      <c r="AC13" s="9"/>
      <c r="AD13" s="125" cm="1">
        <f t="array" ref="AD13">'ادخال البيانات'!E24</f>
        <v>0</v>
      </c>
      <c r="AE13" s="125" cm="1">
        <f t="array" ref="AE13">'ادخال البيانات'!H24</f>
        <v>0</v>
      </c>
      <c r="AF13" s="125" cm="1">
        <f t="array" ref="AF13">'ادخال البيانات'!K24</f>
        <v>0</v>
      </c>
      <c r="AG13" s="125" cm="1">
        <f t="array" ref="AG13">'ادخال البيانات'!N24</f>
        <v>0</v>
      </c>
      <c r="AH13" s="125" cm="1">
        <f t="array" ref="AH13">'ادخال البيانات'!Q24</f>
        <v>0</v>
      </c>
      <c r="AI13" s="125" cm="1">
        <f t="array" ref="AI13">'ادخال البيانات'!T24</f>
        <v>0</v>
      </c>
      <c r="AJ13" s="125" cm="1">
        <f t="array" ref="AJ13">'ادخال البيانات'!W24</f>
        <v>0</v>
      </c>
      <c r="AK13" s="125" cm="1">
        <f t="array" ref="AK13">'ادخال البيانات'!Z24</f>
        <v>0</v>
      </c>
      <c r="AL13" s="125" cm="1">
        <f t="array" ref="AL13">'ادخال البيانات'!AC24</f>
        <v>0</v>
      </c>
    </row>
    <row r="14" ht="13.8" customHeight="1">
      <c r="A14" s="2"/>
      <c r="B14" s="48"/>
      <c r="C14" s="58"/>
      <c r="D14" t="s" s="59">
        <v>21</v>
      </c>
      <c r="E14" s="60"/>
      <c r="F14" s="60"/>
      <c r="G14" s="61">
        <v>0</v>
      </c>
      <c r="H14" s="57"/>
      <c r="I14" s="51"/>
      <c r="J14" s="8"/>
      <c r="K14" s="9"/>
      <c r="L14" s="9"/>
      <c r="M14" s="9"/>
      <c r="N14" s="9"/>
      <c r="O14" s="9"/>
      <c r="P14" s="9"/>
      <c r="Q14" s="9"/>
      <c r="R14" s="9"/>
      <c r="S14" s="9"/>
      <c r="T14" s="9"/>
      <c r="U14" s="9"/>
      <c r="V14" s="9"/>
      <c r="W14" s="9"/>
      <c r="X14" s="9"/>
      <c r="Y14" s="9"/>
      <c r="Z14" s="9"/>
      <c r="AA14" s="9"/>
      <c r="AB14" s="9"/>
      <c r="AC14" s="9"/>
      <c r="AD14" s="125" cm="1">
        <f t="array" ref="AD14">'ادخال البيانات'!E25</f>
        <v>0</v>
      </c>
      <c r="AE14" s="125" cm="1">
        <f t="array" ref="AE14">'ادخال البيانات'!H25</f>
        <v>0</v>
      </c>
      <c r="AF14" s="125" cm="1">
        <f t="array" ref="AF14">'ادخال البيانات'!K25</f>
        <v>0</v>
      </c>
      <c r="AG14" s="125" cm="1">
        <f t="array" ref="AG14">'ادخال البيانات'!N25</f>
        <v>0</v>
      </c>
      <c r="AH14" s="125" cm="1">
        <f t="array" ref="AH14">'ادخال البيانات'!Q25</f>
        <v>0</v>
      </c>
      <c r="AI14" s="125" cm="1">
        <f t="array" ref="AI14">'ادخال البيانات'!T25</f>
        <v>0</v>
      </c>
      <c r="AJ14" s="125" cm="1">
        <f t="array" ref="AJ14">'ادخال البيانات'!W25</f>
        <v>0</v>
      </c>
      <c r="AK14" s="125" cm="1">
        <f t="array" ref="AK14">'ادخال البيانات'!Z25</f>
        <v>0</v>
      </c>
      <c r="AL14" s="125" cm="1">
        <f t="array" ref="AL14">'ادخال البيانات'!AC25</f>
        <v>0</v>
      </c>
    </row>
    <row r="15" ht="13.8" customHeight="1">
      <c r="A15" s="2"/>
      <c r="B15" s="48"/>
      <c r="C15" s="58"/>
      <c r="D15" t="s" s="62">
        <v>22</v>
      </c>
      <c r="E15" s="63"/>
      <c r="F15" s="63"/>
      <c r="G15" s="64" cm="1">
        <f t="array" ref="G15">AE5</f>
        <v>0</v>
      </c>
      <c r="H15" s="57"/>
      <c r="I15" s="51"/>
      <c r="J15" s="8"/>
      <c r="K15" s="9"/>
      <c r="L15" s="9"/>
      <c r="M15" s="9"/>
      <c r="N15" s="9"/>
      <c r="O15" s="9"/>
      <c r="P15" s="9"/>
      <c r="Q15" s="9"/>
      <c r="R15" s="9"/>
      <c r="S15" s="9"/>
      <c r="T15" s="9"/>
      <c r="U15" s="9"/>
      <c r="V15" s="9"/>
      <c r="W15" s="9"/>
      <c r="X15" s="9"/>
      <c r="Y15" s="9"/>
      <c r="Z15" s="9"/>
      <c r="AA15" s="9"/>
      <c r="AB15" s="9"/>
      <c r="AC15" s="9"/>
      <c r="AD15" s="125" cm="1">
        <f t="array" ref="AD15">'ادخال البيانات'!E26</f>
        <v>0</v>
      </c>
      <c r="AE15" s="125" cm="1">
        <f t="array" ref="AE15">'ادخال البيانات'!H26</f>
        <v>0</v>
      </c>
      <c r="AF15" s="125" cm="1">
        <f t="array" ref="AF15">'ادخال البيانات'!K26</f>
        <v>0</v>
      </c>
      <c r="AG15" s="125" cm="1">
        <f t="array" ref="AG15">'ادخال البيانات'!N26</f>
        <v>0</v>
      </c>
      <c r="AH15" s="125" cm="1">
        <f t="array" ref="AH15">'ادخال البيانات'!Q26</f>
        <v>0</v>
      </c>
      <c r="AI15" s="125" cm="1">
        <f t="array" ref="AI15">'ادخال البيانات'!T26</f>
        <v>0</v>
      </c>
      <c r="AJ15" s="125" cm="1">
        <f t="array" ref="AJ15">'ادخال البيانات'!W26</f>
        <v>0</v>
      </c>
      <c r="AK15" s="125" cm="1">
        <f t="array" ref="AK15">'ادخال البيانات'!Z26</f>
        <v>0</v>
      </c>
      <c r="AL15" s="125" cm="1">
        <f t="array" ref="AL15">'ادخال البيانات'!AC26</f>
        <v>0</v>
      </c>
    </row>
    <row r="16" ht="13.8" customHeight="1">
      <c r="A16" s="2"/>
      <c r="B16" s="48"/>
      <c r="C16" s="58"/>
      <c r="D16" t="s" s="65">
        <v>23</v>
      </c>
      <c r="E16" s="66"/>
      <c r="F16" s="66"/>
      <c r="G16" s="64" cm="1">
        <f t="array" ref="G16">AE6</f>
        <v>0</v>
      </c>
      <c r="H16" s="57"/>
      <c r="I16" s="51"/>
      <c r="J16" s="8"/>
      <c r="K16" s="9"/>
      <c r="L16" s="9"/>
      <c r="M16" s="9"/>
      <c r="N16" s="9"/>
      <c r="O16" s="9"/>
      <c r="P16" s="9"/>
      <c r="Q16" s="9"/>
      <c r="R16" s="9"/>
      <c r="S16" s="9"/>
      <c r="T16" s="9"/>
      <c r="U16" s="9"/>
      <c r="V16" s="9"/>
      <c r="W16" s="9"/>
      <c r="X16" s="9"/>
      <c r="Y16" s="9"/>
      <c r="Z16" s="9"/>
      <c r="AA16" s="9"/>
      <c r="AB16" s="9"/>
      <c r="AC16" s="9"/>
      <c r="AD16" s="125" cm="1">
        <f t="array" ref="AD16">'ادخال البيانات'!E27</f>
        <v>0</v>
      </c>
      <c r="AE16" s="125" cm="1">
        <f t="array" ref="AE16">'ادخال البيانات'!H27</f>
        <v>0</v>
      </c>
      <c r="AF16" s="125" cm="1">
        <f t="array" ref="AF16">'ادخال البيانات'!K27</f>
        <v>0</v>
      </c>
      <c r="AG16" s="125" cm="1">
        <f t="array" ref="AG16">'ادخال البيانات'!N27</f>
        <v>0</v>
      </c>
      <c r="AH16" s="125" cm="1">
        <f t="array" ref="AH16">'ادخال البيانات'!Q27</f>
        <v>0</v>
      </c>
      <c r="AI16" s="125" cm="1">
        <f t="array" ref="AI16">'ادخال البيانات'!T27</f>
        <v>0</v>
      </c>
      <c r="AJ16" s="125" cm="1">
        <f t="array" ref="AJ16">'ادخال البيانات'!W27</f>
        <v>0</v>
      </c>
      <c r="AK16" s="125" cm="1">
        <f t="array" ref="AK16">'ادخال البيانات'!Z27</f>
        <v>0</v>
      </c>
      <c r="AL16" s="125" cm="1">
        <f t="array" ref="AL16">'ادخال البيانات'!AC27</f>
        <v>0</v>
      </c>
    </row>
    <row r="17" ht="13.8" customHeight="1">
      <c r="A17" s="2"/>
      <c r="B17" s="48"/>
      <c r="C17" s="58"/>
      <c r="D17" t="s" s="62">
        <v>24</v>
      </c>
      <c r="E17" s="63"/>
      <c r="F17" s="63"/>
      <c r="G17" s="64" cm="1">
        <f t="array" ref="G17">AE7</f>
        <v>0</v>
      </c>
      <c r="H17" s="57"/>
      <c r="I17" s="51"/>
      <c r="J17" s="8"/>
      <c r="K17" s="9"/>
      <c r="L17" s="9"/>
      <c r="M17" s="9"/>
      <c r="N17" s="9"/>
      <c r="O17" s="9"/>
      <c r="P17" s="9"/>
      <c r="Q17" s="9"/>
      <c r="R17" s="9"/>
      <c r="S17" s="9"/>
      <c r="T17" s="9"/>
      <c r="U17" s="9"/>
      <c r="V17" s="9"/>
      <c r="W17" s="9"/>
      <c r="X17" s="9"/>
      <c r="Y17" s="9"/>
      <c r="Z17" s="9"/>
      <c r="AA17" s="9"/>
      <c r="AB17" s="9"/>
      <c r="AC17" s="9"/>
      <c r="AD17" s="125" cm="1">
        <f t="array" ref="AD17">'ادخال البيانات'!E28</f>
        <v>0</v>
      </c>
      <c r="AE17" s="125" cm="1">
        <f t="array" ref="AE17">'ادخال البيانات'!H28</f>
        <v>0</v>
      </c>
      <c r="AF17" s="125" cm="1">
        <f t="array" ref="AF17">'ادخال البيانات'!K28</f>
        <v>0</v>
      </c>
      <c r="AG17" s="125" cm="1">
        <f t="array" ref="AG17">'ادخال البيانات'!N28</f>
        <v>0</v>
      </c>
      <c r="AH17" s="125" cm="1">
        <f t="array" ref="AH17">'ادخال البيانات'!Q28</f>
        <v>0</v>
      </c>
      <c r="AI17" s="125" cm="1">
        <f t="array" ref="AI17">'ادخال البيانات'!T28</f>
        <v>0</v>
      </c>
      <c r="AJ17" s="125" cm="1">
        <f t="array" ref="AJ17">'ادخال البيانات'!W28</f>
        <v>0</v>
      </c>
      <c r="AK17" s="125" cm="1">
        <f t="array" ref="AK17">'ادخال البيانات'!Z28</f>
        <v>0</v>
      </c>
      <c r="AL17" s="125" cm="1">
        <f t="array" ref="AL17">'ادخال البيانات'!AC28</f>
        <v>0</v>
      </c>
    </row>
    <row r="18" ht="13.8" customHeight="1">
      <c r="A18" s="2"/>
      <c r="B18" s="48"/>
      <c r="C18" s="58"/>
      <c r="D18" t="s" s="65">
        <v>25</v>
      </c>
      <c r="E18" s="66"/>
      <c r="F18" s="66"/>
      <c r="G18" s="64" cm="1">
        <f t="array" ref="G18">AE8</f>
        <v>0</v>
      </c>
      <c r="H18" s="57"/>
      <c r="I18" s="51"/>
      <c r="J18" s="8"/>
      <c r="K18" s="9"/>
      <c r="L18" s="9"/>
      <c r="M18" s="9"/>
      <c r="N18" s="9"/>
      <c r="O18" s="9"/>
      <c r="P18" s="9"/>
      <c r="Q18" s="9"/>
      <c r="R18" s="9"/>
      <c r="S18" s="9"/>
      <c r="T18" s="9"/>
      <c r="U18" s="9"/>
      <c r="V18" s="9"/>
      <c r="W18" s="9"/>
      <c r="X18" s="9"/>
      <c r="Y18" s="9"/>
      <c r="Z18" s="9"/>
      <c r="AA18" s="9"/>
      <c r="AB18" s="9"/>
      <c r="AC18" s="9"/>
      <c r="AD18" s="125" cm="1">
        <f t="array" ref="AD18">'ادخال البيانات'!E29</f>
        <v>0</v>
      </c>
      <c r="AE18" s="125" cm="1">
        <f t="array" ref="AE18">'ادخال البيانات'!H29</f>
        <v>0</v>
      </c>
      <c r="AF18" s="125" cm="1">
        <f t="array" ref="AF18">'ادخال البيانات'!K29</f>
        <v>0</v>
      </c>
      <c r="AG18" s="125" cm="1">
        <f t="array" ref="AG18">'ادخال البيانات'!N29</f>
        <v>0</v>
      </c>
      <c r="AH18" s="125" cm="1">
        <f t="array" ref="AH18">'ادخال البيانات'!Q29</f>
        <v>0</v>
      </c>
      <c r="AI18" s="125" cm="1">
        <f t="array" ref="AI18">'ادخال البيانات'!T29</f>
        <v>0</v>
      </c>
      <c r="AJ18" s="125" cm="1">
        <f t="array" ref="AJ18">'ادخال البيانات'!W29</f>
        <v>0</v>
      </c>
      <c r="AK18" s="125" cm="1">
        <f t="array" ref="AK18">'ادخال البيانات'!Z29</f>
        <v>0</v>
      </c>
      <c r="AL18" s="125" cm="1">
        <f t="array" ref="AL18">'ادخال البيانات'!AC29</f>
        <v>0</v>
      </c>
    </row>
    <row r="19" ht="13.8" customHeight="1">
      <c r="A19" s="2"/>
      <c r="B19" s="48"/>
      <c r="C19" s="49"/>
      <c r="D19" s="67"/>
      <c r="E19" s="67"/>
      <c r="F19" s="67"/>
      <c r="G19" s="67"/>
      <c r="H19" s="49"/>
      <c r="I19" s="51"/>
      <c r="J19" s="8"/>
      <c r="K19" s="9"/>
      <c r="L19" s="9"/>
      <c r="M19" s="9"/>
      <c r="N19" s="9"/>
      <c r="O19" s="9"/>
      <c r="P19" s="9"/>
      <c r="Q19" s="9"/>
      <c r="R19" s="9"/>
      <c r="S19" s="9"/>
      <c r="T19" s="9"/>
      <c r="U19" s="9"/>
      <c r="V19" s="9"/>
      <c r="W19" s="9"/>
      <c r="X19" s="9"/>
      <c r="Y19" s="9"/>
      <c r="Z19" s="9"/>
      <c r="AA19" s="9"/>
      <c r="AB19" s="9"/>
      <c r="AC19" s="9"/>
      <c r="AD19" s="125" cm="1">
        <f t="array" ref="AD19">'ادخال البيانات'!E30</f>
        <v>0</v>
      </c>
      <c r="AE19" s="125" cm="1">
        <f t="array" ref="AE19">'ادخال البيانات'!H30</f>
        <v>0</v>
      </c>
      <c r="AF19" s="125" cm="1">
        <f t="array" ref="AF19">'ادخال البيانات'!K30</f>
        <v>0</v>
      </c>
      <c r="AG19" s="125" cm="1">
        <f t="array" ref="AG19">'ادخال البيانات'!N30</f>
        <v>0</v>
      </c>
      <c r="AH19" s="125" cm="1">
        <f t="array" ref="AH19">'ادخال البيانات'!Q30</f>
        <v>0</v>
      </c>
      <c r="AI19" s="125" cm="1">
        <f t="array" ref="AI19">'ادخال البيانات'!T30</f>
        <v>0</v>
      </c>
      <c r="AJ19" s="125" cm="1">
        <f t="array" ref="AJ19">'ادخال البيانات'!W30</f>
        <v>0</v>
      </c>
      <c r="AK19" s="125" cm="1">
        <f t="array" ref="AK19">'ادخال البيانات'!Z30</f>
        <v>0</v>
      </c>
      <c r="AL19" s="125" cm="1">
        <f t="array" ref="AL19">'ادخال البيانات'!AC30</f>
        <v>0</v>
      </c>
    </row>
    <row r="20" ht="13.8" customHeight="1">
      <c r="A20" s="2"/>
      <c r="B20" t="s" s="40">
        <v>26</v>
      </c>
      <c r="C20" s="41"/>
      <c r="D20" s="49"/>
      <c r="E20" s="49"/>
      <c r="F20" s="49"/>
      <c r="G20" s="49"/>
      <c r="H20" s="49"/>
      <c r="I20" s="51"/>
      <c r="J20" s="8"/>
      <c r="K20" s="9"/>
      <c r="L20" s="9"/>
      <c r="M20" s="9"/>
      <c r="N20" s="9"/>
      <c r="O20" s="9"/>
      <c r="P20" s="9"/>
      <c r="Q20" s="9"/>
      <c r="R20" s="9"/>
      <c r="S20" s="9"/>
      <c r="T20" s="9"/>
      <c r="U20" s="9"/>
      <c r="V20" s="9"/>
      <c r="W20" s="9"/>
      <c r="X20" s="9"/>
      <c r="Y20" s="9"/>
      <c r="Z20" s="9"/>
      <c r="AA20" s="9"/>
      <c r="AB20" s="9"/>
      <c r="AC20" s="9"/>
      <c r="AD20" s="125" cm="1">
        <f t="array" ref="AD20">'ادخال البيانات'!E31</f>
        <v>0</v>
      </c>
      <c r="AE20" s="125" cm="1">
        <f t="array" ref="AE20">'ادخال البيانات'!H31</f>
        <v>0</v>
      </c>
      <c r="AF20" s="125" cm="1">
        <f t="array" ref="AF20">'ادخال البيانات'!K31</f>
        <v>0</v>
      </c>
      <c r="AG20" s="125" cm="1">
        <f t="array" ref="AG20">'ادخال البيانات'!N31</f>
        <v>0</v>
      </c>
      <c r="AH20" s="125" cm="1">
        <f t="array" ref="AH20">'ادخال البيانات'!Q31</f>
        <v>0</v>
      </c>
      <c r="AI20" s="125" cm="1">
        <f t="array" ref="AI20">'ادخال البيانات'!T31</f>
        <v>0</v>
      </c>
      <c r="AJ20" s="125" cm="1">
        <f t="array" ref="AJ20">'ادخال البيانات'!W31</f>
        <v>0</v>
      </c>
      <c r="AK20" s="125" cm="1">
        <f t="array" ref="AK20">'ادخال البيانات'!Z31</f>
        <v>0</v>
      </c>
      <c r="AL20" s="125" cm="1">
        <f t="array" ref="AL20">'ادخال البيانات'!AC31</f>
        <v>0</v>
      </c>
    </row>
    <row r="21" ht="13.8" customHeight="1">
      <c r="A21" s="2"/>
      <c r="B21" s="68"/>
      <c r="C21" s="52"/>
      <c r="D21" s="52"/>
      <c r="E21" s="52"/>
      <c r="F21" s="134"/>
      <c r="G21" s="75"/>
      <c r="H21" s="76"/>
      <c r="I21" s="51"/>
      <c r="J21" s="8"/>
      <c r="K21" s="9"/>
      <c r="L21" s="9"/>
      <c r="M21" s="9"/>
      <c r="N21" s="9"/>
      <c r="O21" s="9"/>
      <c r="P21" s="9"/>
      <c r="Q21" s="9"/>
      <c r="R21" s="9"/>
      <c r="S21" s="9"/>
      <c r="T21" s="9"/>
      <c r="U21" s="9"/>
      <c r="V21" s="9"/>
      <c r="W21" s="9"/>
      <c r="X21" s="9"/>
      <c r="Y21" s="9"/>
      <c r="Z21" s="9"/>
      <c r="AA21" s="9"/>
      <c r="AB21" s="9"/>
      <c r="AC21" s="9"/>
      <c r="AD21" s="125" cm="1">
        <f t="array" ref="AD21">'ادخال البيانات'!E32</f>
        <v>0</v>
      </c>
      <c r="AE21" s="125" cm="1">
        <f t="array" ref="AE21">'ادخال البيانات'!H32</f>
        <v>0</v>
      </c>
      <c r="AF21" s="125" cm="1">
        <f t="array" ref="AF21">'ادخال البيانات'!K32</f>
        <v>0</v>
      </c>
      <c r="AG21" s="125" cm="1">
        <f t="array" ref="AG21">'ادخال البيانات'!N32</f>
        <v>0</v>
      </c>
      <c r="AH21" s="125" cm="1">
        <f t="array" ref="AH21">'ادخال البيانات'!Q32</f>
        <v>0</v>
      </c>
      <c r="AI21" s="125" cm="1">
        <f t="array" ref="AI21">'ادخال البيانات'!T32</f>
        <v>0</v>
      </c>
      <c r="AJ21" s="125" cm="1">
        <f t="array" ref="AJ21">'ادخال البيانات'!W32</f>
        <v>0</v>
      </c>
      <c r="AK21" s="125" cm="1">
        <f t="array" ref="AK21">'ادخال البيانات'!Z32</f>
        <v>0</v>
      </c>
      <c r="AL21" s="125" cm="1">
        <f t="array" ref="AL21">'ادخال البيانات'!AC32</f>
        <v>0</v>
      </c>
    </row>
    <row r="22" ht="13.8" customHeight="1">
      <c r="A22" s="2"/>
      <c r="B22" t="str" s="135" cm="1">
        <f t="array" ref="B22:E23">TRANSPOSE('التقديرات  (2)'!G435:H438)</f>
        <v>التقدير</v>
      </c>
      <c r="C22" t="str" s="109">
        <v>فوق المتوسط</v>
      </c>
      <c r="D22" t="str" s="109">
        <v>ضمن المتوسط</v>
      </c>
      <c r="E22" t="str" s="109">
        <v>تحت المتوسط</v>
      </c>
      <c r="F22" s="79"/>
      <c r="G22" s="80"/>
      <c r="H22" s="80"/>
      <c r="I22" s="77"/>
      <c r="J22" s="8"/>
      <c r="K22" s="9"/>
      <c r="L22" s="9"/>
      <c r="M22" s="9"/>
      <c r="N22" s="9"/>
      <c r="O22" s="9"/>
      <c r="P22" s="9"/>
      <c r="Q22" s="9"/>
      <c r="R22" s="9"/>
      <c r="S22" s="9"/>
      <c r="T22" s="9"/>
      <c r="U22" s="9"/>
      <c r="V22" s="9"/>
      <c r="W22" s="9"/>
      <c r="X22" s="9"/>
      <c r="Y22" s="9"/>
      <c r="Z22" s="9"/>
      <c r="AA22" s="9"/>
      <c r="AB22" s="9"/>
      <c r="AC22" s="9"/>
      <c r="AD22" s="125" cm="1">
        <f t="array" ref="AD22">'ادخال البيانات'!E33</f>
        <v>0</v>
      </c>
      <c r="AE22" s="125" cm="1">
        <f t="array" ref="AE22">'ادخال البيانات'!H33</f>
        <v>0</v>
      </c>
      <c r="AF22" s="125" cm="1">
        <f t="array" ref="AF22">'ادخال البيانات'!K33</f>
        <v>0</v>
      </c>
      <c r="AG22" s="125" cm="1">
        <f t="array" ref="AG22">'ادخال البيانات'!N33</f>
        <v>0</v>
      </c>
      <c r="AH22" s="125" cm="1">
        <f t="array" ref="AH22">'ادخال البيانات'!Q33</f>
        <v>0</v>
      </c>
      <c r="AI22" s="125" cm="1">
        <f t="array" ref="AI22">'ادخال البيانات'!T33</f>
        <v>0</v>
      </c>
      <c r="AJ22" s="125" cm="1">
        <f t="array" ref="AJ22">'ادخال البيانات'!W33</f>
        <v>0</v>
      </c>
      <c r="AK22" s="125" cm="1">
        <f t="array" ref="AK22">'ادخال البيانات'!Z33</f>
        <v>0</v>
      </c>
      <c r="AL22" s="125" cm="1">
        <f t="array" ref="AL22">'ادخال البيانات'!AC33</f>
        <v>0</v>
      </c>
    </row>
    <row r="23" ht="13.8" customHeight="1">
      <c r="A23" s="2"/>
      <c r="B23" t="str" s="136">
        <v>عدد الطلاب</v>
      </c>
      <c r="C23" s="111">
        <v>0</v>
      </c>
      <c r="D23" s="111">
        <v>0</v>
      </c>
      <c r="E23" s="111">
        <v>0</v>
      </c>
      <c r="F23" s="137"/>
      <c r="G23" s="138"/>
      <c r="H23" s="139"/>
      <c r="I23" s="77"/>
      <c r="J23" s="8"/>
      <c r="K23" s="9"/>
      <c r="L23" s="9"/>
      <c r="M23" s="9"/>
      <c r="N23" s="9"/>
      <c r="O23" s="9"/>
      <c r="P23" s="9"/>
      <c r="Q23" s="9"/>
      <c r="R23" s="9"/>
      <c r="S23" s="9"/>
      <c r="T23" s="9"/>
      <c r="U23" s="9"/>
      <c r="V23" s="9"/>
      <c r="W23" s="9"/>
      <c r="X23" s="9"/>
      <c r="Y23" s="9"/>
      <c r="Z23" s="9"/>
      <c r="AA23" s="9"/>
      <c r="AB23" s="9"/>
      <c r="AC23" s="9"/>
      <c r="AD23" s="125" cm="1">
        <f t="array" ref="AD23">'ادخال البيانات'!E34</f>
        <v>0</v>
      </c>
      <c r="AE23" s="125" cm="1">
        <f t="array" ref="AE23">'ادخال البيانات'!H34</f>
        <v>0</v>
      </c>
      <c r="AF23" s="125" cm="1">
        <f t="array" ref="AF23">'ادخال البيانات'!K34</f>
        <v>0</v>
      </c>
      <c r="AG23" s="125" cm="1">
        <f t="array" ref="AG23">'ادخال البيانات'!N34</f>
        <v>0</v>
      </c>
      <c r="AH23" s="125" cm="1">
        <f t="array" ref="AH23">'ادخال البيانات'!Q34</f>
        <v>0</v>
      </c>
      <c r="AI23" s="125" cm="1">
        <f t="array" ref="AI23">'ادخال البيانات'!T34</f>
        <v>0</v>
      </c>
      <c r="AJ23" s="125" cm="1">
        <f t="array" ref="AJ23">'ادخال البيانات'!W34</f>
        <v>0</v>
      </c>
      <c r="AK23" s="125" cm="1">
        <f t="array" ref="AK23">'ادخال البيانات'!Z34</f>
        <v>0</v>
      </c>
      <c r="AL23" s="125" cm="1">
        <f t="array" ref="AL23">'ادخال البيانات'!AC34</f>
        <v>0</v>
      </c>
    </row>
    <row r="24" ht="13.8" customHeight="1">
      <c r="A24" s="2"/>
      <c r="B24" s="81"/>
      <c r="C24" s="67"/>
      <c r="D24" s="67"/>
      <c r="E24" s="67"/>
      <c r="F24" s="49"/>
      <c r="G24" s="49"/>
      <c r="H24" s="49"/>
      <c r="I24" s="51"/>
      <c r="J24" s="8"/>
      <c r="K24" s="9"/>
      <c r="L24" s="9"/>
      <c r="M24" s="9"/>
      <c r="N24" s="9"/>
      <c r="O24" s="9"/>
      <c r="P24" s="9"/>
      <c r="Q24" s="9"/>
      <c r="R24" s="9"/>
      <c r="S24" s="9"/>
      <c r="T24" s="9"/>
      <c r="U24" s="9"/>
      <c r="V24" s="9"/>
      <c r="W24" s="9"/>
      <c r="X24" s="9"/>
      <c r="Y24" s="9"/>
      <c r="Z24" s="9"/>
      <c r="AA24" s="9"/>
      <c r="AB24" s="9"/>
      <c r="AC24" s="9"/>
      <c r="AD24" s="125" cm="1">
        <f t="array" ref="AD24">'ادخال البيانات'!E35</f>
        <v>0</v>
      </c>
      <c r="AE24" s="125" cm="1">
        <f t="array" ref="AE24">'ادخال البيانات'!H35</f>
        <v>0</v>
      </c>
      <c r="AF24" s="125" cm="1">
        <f t="array" ref="AF24">'ادخال البيانات'!K35</f>
        <v>0</v>
      </c>
      <c r="AG24" s="125" cm="1">
        <f t="array" ref="AG24">'ادخال البيانات'!N35</f>
        <v>0</v>
      </c>
      <c r="AH24" s="125" cm="1">
        <f t="array" ref="AH24">'ادخال البيانات'!Q35</f>
        <v>0</v>
      </c>
      <c r="AI24" s="125" cm="1">
        <f t="array" ref="AI24">'ادخال البيانات'!T35</f>
        <v>0</v>
      </c>
      <c r="AJ24" s="125" cm="1">
        <f t="array" ref="AJ24">'ادخال البيانات'!W35</f>
        <v>0</v>
      </c>
      <c r="AK24" s="125" cm="1">
        <f t="array" ref="AK24">'ادخال البيانات'!Z35</f>
        <v>0</v>
      </c>
      <c r="AL24" s="125" cm="1">
        <f t="array" ref="AL24">'ادخال البيانات'!AC35</f>
        <v>0</v>
      </c>
    </row>
    <row r="25" ht="13.8" customHeight="1">
      <c r="A25" s="2"/>
      <c r="B25" s="48"/>
      <c r="C25" s="49"/>
      <c r="D25" s="49"/>
      <c r="E25" s="49"/>
      <c r="F25" s="49"/>
      <c r="G25" s="49"/>
      <c r="H25" s="49"/>
      <c r="I25" s="51"/>
      <c r="J25" s="8"/>
      <c r="K25" s="9"/>
      <c r="L25" s="9"/>
      <c r="M25" s="9"/>
      <c r="N25" s="9"/>
      <c r="O25" s="9"/>
      <c r="P25" s="9"/>
      <c r="Q25" s="9"/>
      <c r="R25" s="9"/>
      <c r="S25" s="9"/>
      <c r="T25" s="9"/>
      <c r="U25" s="9"/>
      <c r="V25" s="9"/>
      <c r="W25" s="9"/>
      <c r="X25" s="9"/>
      <c r="Y25" s="9"/>
      <c r="Z25" s="9"/>
      <c r="AA25" s="9"/>
      <c r="AB25" s="9"/>
      <c r="AC25" s="9"/>
      <c r="AD25" s="125" cm="1">
        <f t="array" ref="AD25">'ادخال البيانات'!E36</f>
        <v>0</v>
      </c>
      <c r="AE25" s="125" cm="1">
        <f t="array" ref="AE25">'ادخال البيانات'!H36</f>
        <v>0</v>
      </c>
      <c r="AF25" s="125" cm="1">
        <f t="array" ref="AF25">'ادخال البيانات'!K36</f>
        <v>0</v>
      </c>
      <c r="AG25" s="125" cm="1">
        <f t="array" ref="AG25">'ادخال البيانات'!N36</f>
        <v>0</v>
      </c>
      <c r="AH25" s="125" cm="1">
        <f t="array" ref="AH25">'ادخال البيانات'!Q36</f>
        <v>0</v>
      </c>
      <c r="AI25" s="125" cm="1">
        <f t="array" ref="AI25">'ادخال البيانات'!T36</f>
        <v>0</v>
      </c>
      <c r="AJ25" s="125" cm="1">
        <f t="array" ref="AJ25">'ادخال البيانات'!W36</f>
        <v>0</v>
      </c>
      <c r="AK25" s="125" cm="1">
        <f t="array" ref="AK25">'ادخال البيانات'!Z36</f>
        <v>0</v>
      </c>
      <c r="AL25" s="125" cm="1">
        <f t="array" ref="AL25">'ادخال البيانات'!AC36</f>
        <v>0</v>
      </c>
    </row>
    <row r="26" ht="13.8" customHeight="1">
      <c r="A26" s="2"/>
      <c r="B26" s="48"/>
      <c r="C26" s="49"/>
      <c r="D26" s="49"/>
      <c r="E26" s="49"/>
      <c r="F26" s="49"/>
      <c r="G26" s="49"/>
      <c r="H26" s="49"/>
      <c r="I26" s="51"/>
      <c r="J26" s="8"/>
      <c r="K26" s="9"/>
      <c r="L26" s="9"/>
      <c r="M26" s="9"/>
      <c r="N26" s="9"/>
      <c r="O26" s="9"/>
      <c r="P26" s="9"/>
      <c r="Q26" s="9"/>
      <c r="R26" s="9"/>
      <c r="S26" s="9"/>
      <c r="T26" s="9"/>
      <c r="U26" s="9"/>
      <c r="V26" s="9"/>
      <c r="W26" s="9"/>
      <c r="X26" s="9"/>
      <c r="Y26" s="9"/>
      <c r="Z26" s="9"/>
      <c r="AA26" s="9"/>
      <c r="AB26" s="9"/>
      <c r="AC26" s="9"/>
      <c r="AD26" s="125" cm="1">
        <f t="array" ref="AD26">'ادخال البيانات'!E37</f>
        <v>0</v>
      </c>
      <c r="AE26" s="125" cm="1">
        <f t="array" ref="AE26">'ادخال البيانات'!H37</f>
        <v>0</v>
      </c>
      <c r="AF26" s="125" cm="1">
        <f t="array" ref="AF26">'ادخال البيانات'!K37</f>
        <v>0</v>
      </c>
      <c r="AG26" s="125" cm="1">
        <f t="array" ref="AG26">'ادخال البيانات'!N37</f>
        <v>0</v>
      </c>
      <c r="AH26" s="125" cm="1">
        <f t="array" ref="AH26">'ادخال البيانات'!Q37</f>
        <v>0</v>
      </c>
      <c r="AI26" s="125" cm="1">
        <f t="array" ref="AI26">'ادخال البيانات'!T37</f>
        <v>0</v>
      </c>
      <c r="AJ26" s="125" cm="1">
        <f t="array" ref="AJ26">'ادخال البيانات'!W37</f>
        <v>0</v>
      </c>
      <c r="AK26" s="125" cm="1">
        <f t="array" ref="AK26">'ادخال البيانات'!Z37</f>
        <v>0</v>
      </c>
      <c r="AL26" s="125" cm="1">
        <f t="array" ref="AL26">'ادخال البيانات'!AC37</f>
        <v>0</v>
      </c>
    </row>
    <row r="27" ht="13.8" customHeight="1">
      <c r="A27" s="2"/>
      <c r="B27" s="48"/>
      <c r="C27" s="49"/>
      <c r="D27" s="49"/>
      <c r="E27" s="49"/>
      <c r="F27" s="49"/>
      <c r="G27" s="49"/>
      <c r="H27" s="49"/>
      <c r="I27" s="51"/>
      <c r="J27" s="8"/>
      <c r="K27" s="9"/>
      <c r="L27" s="9"/>
      <c r="M27" s="9"/>
      <c r="N27" s="9"/>
      <c r="O27" s="9"/>
      <c r="P27" s="9"/>
      <c r="Q27" s="9"/>
      <c r="R27" s="9"/>
      <c r="S27" s="9"/>
      <c r="T27" s="9"/>
      <c r="U27" s="9"/>
      <c r="V27" s="9"/>
      <c r="W27" s="9"/>
      <c r="X27" s="9"/>
      <c r="Y27" s="9"/>
      <c r="Z27" s="9"/>
      <c r="AA27" s="9"/>
      <c r="AB27" s="9"/>
      <c r="AC27" s="9"/>
      <c r="AD27" s="125" cm="1">
        <f t="array" ref="AD27">'ادخال البيانات'!E38</f>
        <v>0</v>
      </c>
      <c r="AE27" s="125" cm="1">
        <f t="array" ref="AE27">'ادخال البيانات'!H38</f>
        <v>0</v>
      </c>
      <c r="AF27" s="125" cm="1">
        <f t="array" ref="AF27">'ادخال البيانات'!K38</f>
        <v>0</v>
      </c>
      <c r="AG27" s="125" cm="1">
        <f t="array" ref="AG27">'ادخال البيانات'!N38</f>
        <v>0</v>
      </c>
      <c r="AH27" s="125" cm="1">
        <f t="array" ref="AH27">'ادخال البيانات'!Q38</f>
        <v>0</v>
      </c>
      <c r="AI27" s="125" cm="1">
        <f t="array" ref="AI27">'ادخال البيانات'!T38</f>
        <v>0</v>
      </c>
      <c r="AJ27" s="125" cm="1">
        <f t="array" ref="AJ27">'ادخال البيانات'!W38</f>
        <v>0</v>
      </c>
      <c r="AK27" s="125" cm="1">
        <f t="array" ref="AK27">'ادخال البيانات'!Z38</f>
        <v>0</v>
      </c>
      <c r="AL27" s="125" cm="1">
        <f t="array" ref="AL27">'ادخال البيانات'!AC38</f>
        <v>0</v>
      </c>
    </row>
    <row r="28" ht="13.8" customHeight="1">
      <c r="A28" s="2"/>
      <c r="B28" s="48"/>
      <c r="C28" s="49"/>
      <c r="D28" s="49"/>
      <c r="E28" s="49"/>
      <c r="F28" s="49"/>
      <c r="G28" s="49"/>
      <c r="H28" s="49"/>
      <c r="I28" s="51"/>
      <c r="J28" s="8"/>
      <c r="K28" s="9"/>
      <c r="L28" s="9"/>
      <c r="M28" s="9"/>
      <c r="N28" s="9"/>
      <c r="O28" s="9"/>
      <c r="P28" s="9"/>
      <c r="Q28" s="9"/>
      <c r="R28" s="9"/>
      <c r="S28" s="9"/>
      <c r="T28" s="9"/>
      <c r="U28" s="9"/>
      <c r="V28" s="9"/>
      <c r="W28" s="9"/>
      <c r="X28" s="9"/>
      <c r="Y28" s="9"/>
      <c r="Z28" s="9"/>
      <c r="AA28" s="9"/>
      <c r="AB28" s="9"/>
      <c r="AC28" s="9"/>
      <c r="AD28" s="125" cm="1">
        <f t="array" ref="AD28">'ادخال البيانات'!E39</f>
        <v>0</v>
      </c>
      <c r="AE28" s="125" cm="1">
        <f t="array" ref="AE28">'ادخال البيانات'!H39</f>
        <v>0</v>
      </c>
      <c r="AF28" s="125" cm="1">
        <f t="array" ref="AF28">'ادخال البيانات'!K39</f>
        <v>0</v>
      </c>
      <c r="AG28" s="125" cm="1">
        <f t="array" ref="AG28">'ادخال البيانات'!N39</f>
        <v>0</v>
      </c>
      <c r="AH28" s="125" cm="1">
        <f t="array" ref="AH28">'ادخال البيانات'!Q39</f>
        <v>0</v>
      </c>
      <c r="AI28" s="125" cm="1">
        <f t="array" ref="AI28">'ادخال البيانات'!T39</f>
        <v>0</v>
      </c>
      <c r="AJ28" s="125" cm="1">
        <f t="array" ref="AJ28">'ادخال البيانات'!W39</f>
        <v>0</v>
      </c>
      <c r="AK28" s="125" cm="1">
        <f t="array" ref="AK28">'ادخال البيانات'!Z39</f>
        <v>0</v>
      </c>
      <c r="AL28" s="125" cm="1">
        <f t="array" ref="AL28">'ادخال البيانات'!AC39</f>
        <v>0</v>
      </c>
    </row>
    <row r="29" ht="13.8" customHeight="1">
      <c r="A29" s="2"/>
      <c r="B29" s="48"/>
      <c r="C29" s="49"/>
      <c r="D29" s="49"/>
      <c r="E29" s="49"/>
      <c r="F29" s="49"/>
      <c r="G29" s="49"/>
      <c r="H29" s="49"/>
      <c r="I29" s="51"/>
      <c r="J29" s="8"/>
      <c r="K29" s="9"/>
      <c r="L29" s="9"/>
      <c r="M29" s="9"/>
      <c r="N29" s="9"/>
      <c r="O29" s="9"/>
      <c r="P29" s="9"/>
      <c r="Q29" s="9"/>
      <c r="R29" s="9"/>
      <c r="S29" s="9"/>
      <c r="T29" s="9"/>
      <c r="U29" s="9"/>
      <c r="V29" s="9"/>
      <c r="W29" s="9"/>
      <c r="X29" s="9"/>
      <c r="Y29" s="9"/>
      <c r="Z29" s="9"/>
      <c r="AA29" s="9"/>
      <c r="AB29" s="9"/>
      <c r="AC29" s="9"/>
      <c r="AD29" s="125" cm="1">
        <f t="array" ref="AD29">'ادخال البيانات'!E40</f>
        <v>0</v>
      </c>
      <c r="AE29" s="125" cm="1">
        <f t="array" ref="AE29">'ادخال البيانات'!H40</f>
        <v>0</v>
      </c>
      <c r="AF29" s="125" cm="1">
        <f t="array" ref="AF29">'ادخال البيانات'!K40</f>
        <v>0</v>
      </c>
      <c r="AG29" s="125" cm="1">
        <f t="array" ref="AG29">'ادخال البيانات'!N40</f>
        <v>0</v>
      </c>
      <c r="AH29" s="125" cm="1">
        <f t="array" ref="AH29">'ادخال البيانات'!Q40</f>
        <v>0</v>
      </c>
      <c r="AI29" s="125" cm="1">
        <f t="array" ref="AI29">'ادخال البيانات'!T40</f>
        <v>0</v>
      </c>
      <c r="AJ29" s="125" cm="1">
        <f t="array" ref="AJ29">'ادخال البيانات'!W40</f>
        <v>0</v>
      </c>
      <c r="AK29" s="125" cm="1">
        <f t="array" ref="AK29">'ادخال البيانات'!Z40</f>
        <v>0</v>
      </c>
      <c r="AL29" s="125" cm="1">
        <f t="array" ref="AL29">'ادخال البيانات'!AC40</f>
        <v>0</v>
      </c>
    </row>
    <row r="30" ht="13.8" customHeight="1">
      <c r="A30" s="2"/>
      <c r="B30" s="48"/>
      <c r="C30" s="49"/>
      <c r="D30" s="49"/>
      <c r="E30" s="49"/>
      <c r="F30" s="49"/>
      <c r="G30" s="49"/>
      <c r="H30" s="49"/>
      <c r="I30" s="51"/>
      <c r="J30" s="8"/>
      <c r="K30" s="9"/>
      <c r="L30" s="9"/>
      <c r="M30" s="9"/>
      <c r="N30" s="9"/>
      <c r="O30" s="9"/>
      <c r="P30" s="9"/>
      <c r="Q30" s="9"/>
      <c r="R30" s="9"/>
      <c r="S30" s="9"/>
      <c r="T30" s="9"/>
      <c r="U30" s="9"/>
      <c r="V30" s="9"/>
      <c r="W30" s="9"/>
      <c r="X30" s="9"/>
      <c r="Y30" s="9"/>
      <c r="Z30" s="9"/>
      <c r="AA30" s="9"/>
      <c r="AB30" s="9"/>
      <c r="AC30" s="9"/>
      <c r="AD30" s="125" cm="1">
        <f t="array" ref="AD30">'ادخال البيانات'!E41</f>
        <v>0</v>
      </c>
      <c r="AE30" s="125" cm="1">
        <f t="array" ref="AE30">'ادخال البيانات'!H41</f>
        <v>0</v>
      </c>
      <c r="AF30" s="125" cm="1">
        <f t="array" ref="AF30">'ادخال البيانات'!K41</f>
        <v>0</v>
      </c>
      <c r="AG30" s="125" cm="1">
        <f t="array" ref="AG30">'ادخال البيانات'!N41</f>
        <v>0</v>
      </c>
      <c r="AH30" s="125" cm="1">
        <f t="array" ref="AH30">'ادخال البيانات'!Q41</f>
        <v>0</v>
      </c>
      <c r="AI30" s="125" cm="1">
        <f t="array" ref="AI30">'ادخال البيانات'!T41</f>
        <v>0</v>
      </c>
      <c r="AJ30" s="125" cm="1">
        <f t="array" ref="AJ30">'ادخال البيانات'!W41</f>
        <v>0</v>
      </c>
      <c r="AK30" s="125" cm="1">
        <f t="array" ref="AK30">'ادخال البيانات'!Z41</f>
        <v>0</v>
      </c>
      <c r="AL30" s="125" cm="1">
        <f t="array" ref="AL30">'ادخال البيانات'!AC41</f>
        <v>0</v>
      </c>
    </row>
    <row r="31" ht="13.8" customHeight="1">
      <c r="A31" s="2"/>
      <c r="B31" s="48"/>
      <c r="C31" s="49"/>
      <c r="D31" s="49"/>
      <c r="E31" s="49"/>
      <c r="F31" s="49"/>
      <c r="G31" s="49"/>
      <c r="H31" s="49"/>
      <c r="I31" s="51"/>
      <c r="J31" s="8"/>
      <c r="K31" s="9"/>
      <c r="L31" s="9"/>
      <c r="M31" s="9"/>
      <c r="N31" s="9"/>
      <c r="O31" s="9"/>
      <c r="P31" s="9"/>
      <c r="Q31" s="9"/>
      <c r="R31" s="9"/>
      <c r="S31" s="9"/>
      <c r="T31" s="9"/>
      <c r="U31" s="9"/>
      <c r="V31" s="9"/>
      <c r="W31" s="9"/>
      <c r="X31" s="9"/>
      <c r="Y31" s="9"/>
      <c r="Z31" s="9"/>
      <c r="AA31" s="9"/>
      <c r="AB31" s="9"/>
      <c r="AC31" s="9"/>
      <c r="AD31" s="125" cm="1">
        <f t="array" ref="AD31">'ادخال البيانات'!E42</f>
        <v>0</v>
      </c>
      <c r="AE31" s="125" cm="1">
        <f t="array" ref="AE31">'ادخال البيانات'!H42</f>
        <v>0</v>
      </c>
      <c r="AF31" s="125" cm="1">
        <f t="array" ref="AF31">'ادخال البيانات'!K42</f>
        <v>0</v>
      </c>
      <c r="AG31" s="125" cm="1">
        <f t="array" ref="AG31">'ادخال البيانات'!N42</f>
        <v>0</v>
      </c>
      <c r="AH31" s="125" cm="1">
        <f t="array" ref="AH31">'ادخال البيانات'!Q42</f>
        <v>0</v>
      </c>
      <c r="AI31" s="125" cm="1">
        <f t="array" ref="AI31">'ادخال البيانات'!T42</f>
        <v>0</v>
      </c>
      <c r="AJ31" s="125" cm="1">
        <f t="array" ref="AJ31">'ادخال البيانات'!W42</f>
        <v>0</v>
      </c>
      <c r="AK31" s="125" cm="1">
        <f t="array" ref="AK31">'ادخال البيانات'!Z42</f>
        <v>0</v>
      </c>
      <c r="AL31" s="125" cm="1">
        <f t="array" ref="AL31">'ادخال البيانات'!AC42</f>
        <v>0</v>
      </c>
    </row>
    <row r="32" ht="13.8" customHeight="1">
      <c r="A32" s="2"/>
      <c r="B32" s="48"/>
      <c r="C32" s="49"/>
      <c r="D32" s="49"/>
      <c r="E32" s="49"/>
      <c r="F32" s="49"/>
      <c r="G32" s="49"/>
      <c r="H32" s="49"/>
      <c r="I32" s="51"/>
      <c r="J32" s="8"/>
      <c r="K32" s="9"/>
      <c r="L32" s="9"/>
      <c r="M32" s="9"/>
      <c r="N32" s="9"/>
      <c r="O32" s="9"/>
      <c r="P32" s="9"/>
      <c r="Q32" s="9"/>
      <c r="R32" s="9"/>
      <c r="S32" s="9"/>
      <c r="T32" s="9"/>
      <c r="U32" s="9"/>
      <c r="V32" s="9"/>
      <c r="W32" s="9"/>
      <c r="X32" s="9"/>
      <c r="Y32" s="9"/>
      <c r="Z32" s="9"/>
      <c r="AA32" s="9"/>
      <c r="AB32" s="9"/>
      <c r="AC32" s="9"/>
      <c r="AD32" s="125" cm="1">
        <f t="array" ref="AD32">'ادخال البيانات'!E43</f>
        <v>0</v>
      </c>
      <c r="AE32" s="125" cm="1">
        <f t="array" ref="AE32">'ادخال البيانات'!H43</f>
        <v>0</v>
      </c>
      <c r="AF32" s="125" cm="1">
        <f t="array" ref="AF32">'ادخال البيانات'!K43</f>
        <v>0</v>
      </c>
      <c r="AG32" s="125" cm="1">
        <f t="array" ref="AG32">'ادخال البيانات'!N43</f>
        <v>0</v>
      </c>
      <c r="AH32" s="125" cm="1">
        <f t="array" ref="AH32">'ادخال البيانات'!Q43</f>
        <v>0</v>
      </c>
      <c r="AI32" s="125" cm="1">
        <f t="array" ref="AI32">'ادخال البيانات'!T43</f>
        <v>0</v>
      </c>
      <c r="AJ32" s="125" cm="1">
        <f t="array" ref="AJ32">'ادخال البيانات'!W43</f>
        <v>0</v>
      </c>
      <c r="AK32" s="125" cm="1">
        <f t="array" ref="AK32">'ادخال البيانات'!Z43</f>
        <v>0</v>
      </c>
      <c r="AL32" s="125" cm="1">
        <f t="array" ref="AL32">'ادخال البيانات'!AC43</f>
        <v>0</v>
      </c>
    </row>
    <row r="33" ht="13.8" customHeight="1">
      <c r="A33" s="2"/>
      <c r="B33" s="48"/>
      <c r="C33" s="49"/>
      <c r="D33" s="49"/>
      <c r="E33" s="49"/>
      <c r="F33" s="49"/>
      <c r="G33" s="49"/>
      <c r="H33" s="49"/>
      <c r="I33" s="51"/>
      <c r="J33" s="8"/>
      <c r="K33" s="9"/>
      <c r="L33" s="9"/>
      <c r="M33" s="9"/>
      <c r="N33" s="9"/>
      <c r="O33" s="9"/>
      <c r="P33" s="9"/>
      <c r="Q33" s="9"/>
      <c r="R33" s="9"/>
      <c r="S33" s="9"/>
      <c r="T33" s="9"/>
      <c r="U33" s="9"/>
      <c r="V33" s="9"/>
      <c r="W33" s="9"/>
      <c r="X33" s="9"/>
      <c r="Y33" s="9"/>
      <c r="Z33" s="9"/>
      <c r="AA33" s="9"/>
      <c r="AB33" s="9"/>
      <c r="AC33" s="9"/>
      <c r="AD33" s="125" cm="1">
        <f t="array" ref="AD33">'ادخال البيانات'!E44</f>
        <v>0</v>
      </c>
      <c r="AE33" s="125" cm="1">
        <f t="array" ref="AE33">'ادخال البيانات'!H44</f>
        <v>0</v>
      </c>
      <c r="AF33" s="125" cm="1">
        <f t="array" ref="AF33">'ادخال البيانات'!K44</f>
        <v>0</v>
      </c>
      <c r="AG33" s="125" cm="1">
        <f t="array" ref="AG33">'ادخال البيانات'!N44</f>
        <v>0</v>
      </c>
      <c r="AH33" s="125" cm="1">
        <f t="array" ref="AH33">'ادخال البيانات'!Q44</f>
        <v>0</v>
      </c>
      <c r="AI33" s="125" cm="1">
        <f t="array" ref="AI33">'ادخال البيانات'!T44</f>
        <v>0</v>
      </c>
      <c r="AJ33" s="125" cm="1">
        <f t="array" ref="AJ33">'ادخال البيانات'!W44</f>
        <v>0</v>
      </c>
      <c r="AK33" s="125" cm="1">
        <f t="array" ref="AK33">'ادخال البيانات'!Z44</f>
        <v>0</v>
      </c>
      <c r="AL33" s="125" cm="1">
        <f t="array" ref="AL33">'ادخال البيانات'!AC44</f>
        <v>0</v>
      </c>
    </row>
    <row r="34" ht="13.8" customHeight="1">
      <c r="A34" s="2"/>
      <c r="B34" s="48"/>
      <c r="C34" s="49"/>
      <c r="D34" s="49"/>
      <c r="E34" s="49"/>
      <c r="F34" s="49"/>
      <c r="G34" s="49"/>
      <c r="H34" s="49"/>
      <c r="I34" s="51"/>
      <c r="J34" s="8"/>
      <c r="K34" s="9"/>
      <c r="L34" s="9"/>
      <c r="M34" s="9"/>
      <c r="N34" s="9"/>
      <c r="O34" s="9"/>
      <c r="P34" s="9"/>
      <c r="Q34" s="9"/>
      <c r="R34" s="9"/>
      <c r="S34" s="9"/>
      <c r="T34" s="9"/>
      <c r="U34" s="9"/>
      <c r="V34" s="9"/>
      <c r="W34" s="9"/>
      <c r="X34" s="9"/>
      <c r="Y34" s="9"/>
      <c r="Z34" s="9"/>
      <c r="AA34" s="9"/>
      <c r="AB34" s="9"/>
      <c r="AC34" s="9"/>
      <c r="AD34" s="125" cm="1">
        <f t="array" ref="AD34">'ادخال البيانات'!E45</f>
        <v>0</v>
      </c>
      <c r="AE34" s="125" cm="1">
        <f t="array" ref="AE34">'ادخال البيانات'!H45</f>
        <v>0</v>
      </c>
      <c r="AF34" s="125" cm="1">
        <f t="array" ref="AF34">'ادخال البيانات'!K45</f>
        <v>0</v>
      </c>
      <c r="AG34" s="125" cm="1">
        <f t="array" ref="AG34">'ادخال البيانات'!N45</f>
        <v>0</v>
      </c>
      <c r="AH34" s="125" cm="1">
        <f t="array" ref="AH34">'ادخال البيانات'!Q45</f>
        <v>0</v>
      </c>
      <c r="AI34" s="125" cm="1">
        <f t="array" ref="AI34">'ادخال البيانات'!T45</f>
        <v>0</v>
      </c>
      <c r="AJ34" s="125" cm="1">
        <f t="array" ref="AJ34">'ادخال البيانات'!W45</f>
        <v>0</v>
      </c>
      <c r="AK34" s="125" cm="1">
        <f t="array" ref="AK34">'ادخال البيانات'!Z45</f>
        <v>0</v>
      </c>
      <c r="AL34" s="125" cm="1">
        <f t="array" ref="AL34">'ادخال البيانات'!AC45</f>
        <v>0</v>
      </c>
    </row>
    <row r="35" ht="13.8" customHeight="1">
      <c r="A35" s="2"/>
      <c r="B35" s="48"/>
      <c r="C35" s="49"/>
      <c r="D35" s="49"/>
      <c r="E35" s="49"/>
      <c r="F35" s="49"/>
      <c r="G35" s="49"/>
      <c r="H35" s="49"/>
      <c r="I35" s="51"/>
      <c r="J35" s="8"/>
      <c r="K35" s="9"/>
      <c r="L35" s="9"/>
      <c r="M35" s="9"/>
      <c r="N35" s="9"/>
      <c r="O35" s="9"/>
      <c r="P35" s="9"/>
      <c r="Q35" s="9"/>
      <c r="R35" s="9"/>
      <c r="S35" s="9"/>
      <c r="T35" s="9"/>
      <c r="U35" s="9"/>
      <c r="V35" s="9"/>
      <c r="W35" s="9"/>
      <c r="X35" s="9"/>
      <c r="Y35" s="9"/>
      <c r="Z35" s="9"/>
      <c r="AA35" s="9"/>
      <c r="AB35" s="9"/>
      <c r="AC35" s="9"/>
      <c r="AD35" s="125" cm="1">
        <f t="array" ref="AD35">'ادخال البيانات'!E46</f>
        <v>0</v>
      </c>
      <c r="AE35" s="125" cm="1">
        <f t="array" ref="AE35">'ادخال البيانات'!H46</f>
        <v>0</v>
      </c>
      <c r="AF35" s="125" cm="1">
        <f t="array" ref="AF35">'ادخال البيانات'!K46</f>
        <v>0</v>
      </c>
      <c r="AG35" s="125" cm="1">
        <f t="array" ref="AG35">'ادخال البيانات'!N46</f>
        <v>0</v>
      </c>
      <c r="AH35" s="125" cm="1">
        <f t="array" ref="AH35">'ادخال البيانات'!Q46</f>
        <v>0</v>
      </c>
      <c r="AI35" s="125" cm="1">
        <f t="array" ref="AI35">'ادخال البيانات'!T46</f>
        <v>0</v>
      </c>
      <c r="AJ35" s="125" cm="1">
        <f t="array" ref="AJ35">'ادخال البيانات'!W46</f>
        <v>0</v>
      </c>
      <c r="AK35" s="125" cm="1">
        <f t="array" ref="AK35">'ادخال البيانات'!Z46</f>
        <v>0</v>
      </c>
      <c r="AL35" s="125" cm="1">
        <f t="array" ref="AL35">'ادخال البيانات'!AC46</f>
        <v>0</v>
      </c>
    </row>
    <row r="36" ht="13.8" customHeight="1">
      <c r="A36" s="2"/>
      <c r="B36" s="48"/>
      <c r="C36" s="49"/>
      <c r="D36" s="49"/>
      <c r="E36" s="49"/>
      <c r="F36" s="49"/>
      <c r="G36" s="49"/>
      <c r="H36" s="49"/>
      <c r="I36" s="51"/>
      <c r="J36" s="8"/>
      <c r="K36" s="9"/>
      <c r="L36" s="9"/>
      <c r="M36" s="9"/>
      <c r="N36" s="9"/>
      <c r="O36" s="9"/>
      <c r="P36" s="9"/>
      <c r="Q36" s="9"/>
      <c r="R36" s="9"/>
      <c r="S36" s="9"/>
      <c r="T36" s="9"/>
      <c r="U36" s="9"/>
      <c r="V36" s="9"/>
      <c r="W36" s="9"/>
      <c r="X36" s="9"/>
      <c r="Y36" s="9"/>
      <c r="Z36" s="9"/>
      <c r="AA36" s="9"/>
      <c r="AB36" s="9"/>
      <c r="AC36" s="9"/>
      <c r="AD36" s="125" cm="1">
        <f t="array" ref="AD36">'ادخال البيانات'!E47</f>
        <v>0</v>
      </c>
      <c r="AE36" s="125" cm="1">
        <f t="array" ref="AE36">'ادخال البيانات'!H47</f>
        <v>0</v>
      </c>
      <c r="AF36" s="125" cm="1">
        <f t="array" ref="AF36">'ادخال البيانات'!K47</f>
        <v>0</v>
      </c>
      <c r="AG36" s="125" cm="1">
        <f t="array" ref="AG36">'ادخال البيانات'!N47</f>
        <v>0</v>
      </c>
      <c r="AH36" s="125" cm="1">
        <f t="array" ref="AH36">'ادخال البيانات'!Q47</f>
        <v>0</v>
      </c>
      <c r="AI36" s="125" cm="1">
        <f t="array" ref="AI36">'ادخال البيانات'!T47</f>
        <v>0</v>
      </c>
      <c r="AJ36" s="125" cm="1">
        <f t="array" ref="AJ36">'ادخال البيانات'!W47</f>
        <v>0</v>
      </c>
      <c r="AK36" s="125" cm="1">
        <f t="array" ref="AK36">'ادخال البيانات'!Z47</f>
        <v>0</v>
      </c>
      <c r="AL36" s="125" cm="1">
        <f t="array" ref="AL36">'ادخال البيانات'!AC47</f>
        <v>0</v>
      </c>
    </row>
    <row r="37" ht="13.8" customHeight="1">
      <c r="A37" s="2"/>
      <c r="B37" t="s" s="40">
        <v>32</v>
      </c>
      <c r="C37" s="41"/>
      <c r="D37" s="49"/>
      <c r="E37" s="49"/>
      <c r="F37" s="49"/>
      <c r="G37" s="49"/>
      <c r="H37" s="49"/>
      <c r="I37" s="51"/>
      <c r="J37" s="8"/>
      <c r="K37" s="9"/>
      <c r="L37" s="9"/>
      <c r="M37" s="9"/>
      <c r="N37" s="9"/>
      <c r="O37" s="9"/>
      <c r="P37" s="9"/>
      <c r="Q37" s="9"/>
      <c r="R37" s="9"/>
      <c r="S37" s="9"/>
      <c r="T37" s="9"/>
      <c r="U37" s="9"/>
      <c r="V37" s="9"/>
      <c r="W37" s="9"/>
      <c r="X37" s="9"/>
      <c r="Y37" s="9"/>
      <c r="Z37" s="9"/>
      <c r="AA37" s="9"/>
      <c r="AB37" s="9"/>
      <c r="AC37" s="9"/>
      <c r="AD37" s="125" cm="1">
        <f t="array" ref="AD37">'ادخال البيانات'!E48</f>
        <v>0</v>
      </c>
      <c r="AE37" s="125" cm="1">
        <f t="array" ref="AE37">'ادخال البيانات'!H48</f>
        <v>0</v>
      </c>
      <c r="AF37" s="125" cm="1">
        <f t="array" ref="AF37">'ادخال البيانات'!K48</f>
        <v>0</v>
      </c>
      <c r="AG37" s="125" cm="1">
        <f t="array" ref="AG37">'ادخال البيانات'!N48</f>
        <v>0</v>
      </c>
      <c r="AH37" s="125" cm="1">
        <f t="array" ref="AH37">'ادخال البيانات'!Q48</f>
        <v>0</v>
      </c>
      <c r="AI37" s="125" cm="1">
        <f t="array" ref="AI37">'ادخال البيانات'!T48</f>
        <v>0</v>
      </c>
      <c r="AJ37" s="125" cm="1">
        <f t="array" ref="AJ37">'ادخال البيانات'!W48</f>
        <v>0</v>
      </c>
      <c r="AK37" s="125" cm="1">
        <f t="array" ref="AK37">'ادخال البيانات'!Z48</f>
        <v>0</v>
      </c>
      <c r="AL37" s="125" cm="1">
        <f t="array" ref="AL37">'ادخال البيانات'!AC48</f>
        <v>0</v>
      </c>
    </row>
    <row r="38" ht="13.8" customHeight="1">
      <c r="A38" s="2"/>
      <c r="B38" s="48"/>
      <c r="C38" s="49"/>
      <c r="D38" s="49"/>
      <c r="E38" s="49"/>
      <c r="F38" s="49"/>
      <c r="G38" s="49"/>
      <c r="H38" s="49"/>
      <c r="I38" s="51"/>
      <c r="J38" s="8"/>
      <c r="K38" s="9"/>
      <c r="L38" s="9"/>
      <c r="M38" s="9"/>
      <c r="N38" s="9"/>
      <c r="O38" s="9"/>
      <c r="P38" s="9"/>
      <c r="Q38" s="9"/>
      <c r="R38" s="9"/>
      <c r="S38" s="9"/>
      <c r="T38" s="9"/>
      <c r="U38" s="9"/>
      <c r="V38" s="9"/>
      <c r="W38" s="9"/>
      <c r="X38" s="9"/>
      <c r="Y38" s="9"/>
      <c r="Z38" s="9"/>
      <c r="AA38" s="9"/>
      <c r="AB38" s="9"/>
      <c r="AC38" s="9"/>
      <c r="AD38" s="125" cm="1">
        <f t="array" ref="AD38">'ادخال البيانات'!E49</f>
        <v>0</v>
      </c>
      <c r="AE38" s="125" cm="1">
        <f t="array" ref="AE38">'ادخال البيانات'!H49</f>
        <v>0</v>
      </c>
      <c r="AF38" s="125" cm="1">
        <f t="array" ref="AF38">'ادخال البيانات'!K49</f>
        <v>0</v>
      </c>
      <c r="AG38" s="125" cm="1">
        <f t="array" ref="AG38">'ادخال البيانات'!N49</f>
        <v>0</v>
      </c>
      <c r="AH38" s="125" cm="1">
        <f t="array" ref="AH38">'ادخال البيانات'!Q49</f>
        <v>0</v>
      </c>
      <c r="AI38" s="125" cm="1">
        <f t="array" ref="AI38">'ادخال البيانات'!T49</f>
        <v>0</v>
      </c>
      <c r="AJ38" s="125" cm="1">
        <f t="array" ref="AJ38">'ادخال البيانات'!W49</f>
        <v>0</v>
      </c>
      <c r="AK38" s="125" cm="1">
        <f t="array" ref="AK38">'ادخال البيانات'!Z49</f>
        <v>0</v>
      </c>
      <c r="AL38" s="125" cm="1">
        <f t="array" ref="AL38">'ادخال البيانات'!AC49</f>
        <v>0</v>
      </c>
    </row>
    <row r="39" ht="13.8" customHeight="1">
      <c r="A39" s="2"/>
      <c r="B39" t="str" s="82" cm="1">
        <f t="array" ref="B39">'الترتيب التنازلي '!BF12</f>
        <v>م</v>
      </c>
      <c r="C39" t="str" s="83" cm="1">
        <f t="array" ref="C39">'الترتيب التنازلي '!BG12</f>
        <v>الاسم</v>
      </c>
      <c r="D39" s="83"/>
      <c r="E39" s="83"/>
      <c r="F39" t="str" s="83" cm="1">
        <f t="array" ref="F39">'الترتيب التنازلي '!BH12</f>
        <v>الدرجة</v>
      </c>
      <c r="G39" t="str" s="83" cm="1">
        <f t="array" ref="G39">'الترتيب التنازلي '!BI12</f>
        <v>النسبة</v>
      </c>
      <c r="H39" t="str" s="83" cm="1">
        <f t="array" ref="H39">'الترتيب التنازلي '!BJ12</f>
        <v>التقدير</v>
      </c>
      <c r="I39" s="84"/>
      <c r="J39" s="8"/>
      <c r="K39" s="9"/>
      <c r="L39" s="9"/>
      <c r="M39" s="9"/>
      <c r="N39" s="9"/>
      <c r="O39" s="9"/>
      <c r="P39" s="9"/>
      <c r="Q39" s="9"/>
      <c r="R39" s="9"/>
      <c r="S39" s="9"/>
      <c r="T39" s="9"/>
      <c r="U39" s="9"/>
      <c r="V39" s="9"/>
      <c r="W39" s="9"/>
      <c r="X39" s="9"/>
      <c r="Y39" s="9"/>
      <c r="Z39" s="9"/>
      <c r="AA39" s="9"/>
      <c r="AB39" s="9"/>
      <c r="AC39" s="9"/>
      <c r="AD39" s="125" cm="1">
        <f t="array" ref="AD39">'ادخال البيانات'!E50</f>
        <v>0</v>
      </c>
      <c r="AE39" s="125" cm="1">
        <f t="array" ref="AE39">'ادخال البيانات'!H50</f>
        <v>0</v>
      </c>
      <c r="AF39" s="125" cm="1">
        <f t="array" ref="AF39">'ادخال البيانات'!K50</f>
        <v>0</v>
      </c>
      <c r="AG39" s="125" cm="1">
        <f t="array" ref="AG39">'ادخال البيانات'!N50</f>
        <v>0</v>
      </c>
      <c r="AH39" s="125" cm="1">
        <f t="array" ref="AH39">'ادخال البيانات'!Q50</f>
        <v>0</v>
      </c>
      <c r="AI39" s="125" cm="1">
        <f t="array" ref="AI39">'ادخال البيانات'!T50</f>
        <v>0</v>
      </c>
      <c r="AJ39" s="125" cm="1">
        <f t="array" ref="AJ39">'ادخال البيانات'!W50</f>
        <v>0</v>
      </c>
      <c r="AK39" s="125" cm="1">
        <f t="array" ref="AK39">'ادخال البيانات'!Z50</f>
        <v>0</v>
      </c>
      <c r="AL39" s="125" cm="1">
        <f t="array" ref="AL39">'ادخال البيانات'!AC50</f>
        <v>0</v>
      </c>
    </row>
    <row r="40" ht="13.8" customHeight="1">
      <c r="A40" s="2"/>
      <c r="B40" s="85" cm="1">
        <f t="array" ref="B40">'الترتيب التنازلي '!BF13</f>
        <v>1</v>
      </c>
      <c r="C40" t="str" s="140" cm="1">
        <f t="array" ref="C40">'الترتيب التنازلي '!BM13</f>
      </c>
      <c r="D40" s="141"/>
      <c r="E40" s="141"/>
      <c r="F40" t="str" s="86" cm="1">
        <f t="array" ref="F40">'الترتيب التنازلي '!BN13</f>
      </c>
      <c r="G40" t="str" s="86" cm="1">
        <f t="array" ref="G40">'الترتيب التنازلي '!BO13</f>
      </c>
      <c r="H40" t="str" s="86" cm="1">
        <f t="array" ref="H40">'الترتيب التنازلي  (2)'!BP13</f>
      </c>
      <c r="I40" s="2"/>
      <c r="J40" s="8"/>
      <c r="K40" s="9"/>
      <c r="L40" s="9"/>
      <c r="M40" s="9"/>
      <c r="N40" s="9"/>
      <c r="O40" s="9"/>
      <c r="P40" s="9"/>
      <c r="Q40" s="9"/>
      <c r="R40" s="9"/>
      <c r="S40" s="9"/>
      <c r="T40" s="9"/>
      <c r="U40" s="9"/>
      <c r="V40" s="9"/>
      <c r="W40" s="9"/>
      <c r="X40" s="9"/>
      <c r="Y40" s="9"/>
      <c r="Z40" s="9"/>
      <c r="AA40" s="9"/>
      <c r="AB40" s="9"/>
      <c r="AC40" s="9"/>
      <c r="AD40" s="125" cm="1">
        <f t="array" ref="AD40">'ادخال البيانات'!E51</f>
        <v>0</v>
      </c>
      <c r="AE40" s="125" cm="1">
        <f t="array" ref="AE40">'ادخال البيانات'!H51</f>
        <v>0</v>
      </c>
      <c r="AF40" s="125" cm="1">
        <f t="array" ref="AF40">'ادخال البيانات'!K51</f>
        <v>0</v>
      </c>
      <c r="AG40" s="125" cm="1">
        <f t="array" ref="AG40">'ادخال البيانات'!N51</f>
        <v>0</v>
      </c>
      <c r="AH40" s="125" cm="1">
        <f t="array" ref="AH40">'ادخال البيانات'!Q51</f>
        <v>0</v>
      </c>
      <c r="AI40" s="125" cm="1">
        <f t="array" ref="AI40">'ادخال البيانات'!T51</f>
        <v>0</v>
      </c>
      <c r="AJ40" s="125" cm="1">
        <f t="array" ref="AJ40">'ادخال البيانات'!W51</f>
        <v>0</v>
      </c>
      <c r="AK40" s="125" cm="1">
        <f t="array" ref="AK40">'ادخال البيانات'!Z51</f>
        <v>0</v>
      </c>
      <c r="AL40" s="125" cm="1">
        <f t="array" ref="AL40">'ادخال البيانات'!AC51</f>
        <v>0</v>
      </c>
    </row>
    <row r="41" ht="13.8" customHeight="1">
      <c r="A41" s="2"/>
      <c r="B41" s="88" cm="1">
        <f t="array" ref="B41">'الترتيب التنازلي '!BF14</f>
        <v>2</v>
      </c>
      <c r="C41" t="str" s="142" cm="1">
        <f t="array" ref="C41">'الترتيب التنازلي '!BM14</f>
      </c>
      <c r="D41" s="9"/>
      <c r="E41" s="9"/>
      <c r="F41" t="str" s="89" cm="1">
        <f t="array" ref="F41">'الترتيب التنازلي '!BN14</f>
      </c>
      <c r="G41" t="str" s="89" cm="1">
        <f t="array" ref="G41">'الترتيب التنازلي '!BO14</f>
      </c>
      <c r="H41" t="str" s="89" cm="1">
        <f t="array" ref="H41">'الترتيب التنازلي  (2)'!BP14</f>
      </c>
      <c r="I41" s="2"/>
      <c r="J41" s="8"/>
      <c r="K41" s="9"/>
      <c r="L41" s="9"/>
      <c r="M41" s="9"/>
      <c r="N41" s="9"/>
      <c r="O41" s="9"/>
      <c r="P41" s="9"/>
      <c r="Q41" s="9"/>
      <c r="R41" s="9"/>
      <c r="S41" s="9"/>
      <c r="T41" s="9"/>
      <c r="U41" s="9"/>
      <c r="V41" s="9"/>
      <c r="W41" s="9"/>
      <c r="X41" s="9"/>
      <c r="Y41" s="9"/>
      <c r="Z41" s="9"/>
      <c r="AA41" s="9"/>
      <c r="AB41" s="9"/>
      <c r="AC41" s="9"/>
      <c r="AD41" s="125" cm="1">
        <f t="array" ref="AD41">'ادخال البيانات'!E52</f>
        <v>0</v>
      </c>
      <c r="AE41" s="125" cm="1">
        <f t="array" ref="AE41">'ادخال البيانات'!H52</f>
        <v>0</v>
      </c>
      <c r="AF41" s="125" cm="1">
        <f t="array" ref="AF41">'ادخال البيانات'!K52</f>
        <v>0</v>
      </c>
      <c r="AG41" s="125" cm="1">
        <f t="array" ref="AG41">'ادخال البيانات'!N52</f>
        <v>0</v>
      </c>
      <c r="AH41" s="125" cm="1">
        <f t="array" ref="AH41">'ادخال البيانات'!Q52</f>
        <v>0</v>
      </c>
      <c r="AI41" s="125" cm="1">
        <f t="array" ref="AI41">'ادخال البيانات'!T52</f>
        <v>0</v>
      </c>
      <c r="AJ41" s="125" cm="1">
        <f t="array" ref="AJ41">'ادخال البيانات'!W52</f>
        <v>0</v>
      </c>
      <c r="AK41" s="125" cm="1">
        <f t="array" ref="AK41">'ادخال البيانات'!Z52</f>
        <v>0</v>
      </c>
      <c r="AL41" s="125" cm="1">
        <f t="array" ref="AL41">'ادخال البيانات'!AC52</f>
        <v>0</v>
      </c>
    </row>
    <row r="42" ht="13.8" customHeight="1">
      <c r="A42" s="2"/>
      <c r="B42" s="88" cm="1">
        <f t="array" ref="B42">'الترتيب التنازلي '!BF15</f>
        <v>3</v>
      </c>
      <c r="C42" t="str" s="142" cm="1">
        <f t="array" ref="C42">'الترتيب التنازلي '!BM15</f>
      </c>
      <c r="D42" s="9"/>
      <c r="E42" s="9"/>
      <c r="F42" t="str" s="89" cm="1">
        <f t="array" ref="F42">'الترتيب التنازلي '!BN15</f>
      </c>
      <c r="G42" t="str" s="89" cm="1">
        <f t="array" ref="G42">'الترتيب التنازلي '!BO15</f>
      </c>
      <c r="H42" t="str" s="89" cm="1">
        <f t="array" ref="H42">'الترتيب التنازلي  (2)'!BP15</f>
      </c>
      <c r="I42" s="2"/>
      <c r="J42" s="8"/>
      <c r="K42" s="9"/>
      <c r="L42" s="9"/>
      <c r="M42" s="9"/>
      <c r="N42" s="9"/>
      <c r="O42" s="9"/>
      <c r="P42" s="9"/>
      <c r="Q42" s="9"/>
      <c r="R42" s="9"/>
      <c r="S42" s="9"/>
      <c r="T42" s="9"/>
      <c r="U42" s="9"/>
      <c r="V42" s="9"/>
      <c r="W42" s="9"/>
      <c r="X42" s="9"/>
      <c r="Y42" s="9"/>
      <c r="Z42" s="9"/>
      <c r="AA42" s="9"/>
      <c r="AB42" s="9"/>
      <c r="AC42" s="9"/>
      <c r="AD42" s="125" cm="1">
        <f t="array" ref="AD42">'ادخال البيانات'!E53</f>
        <v>0</v>
      </c>
      <c r="AE42" s="125" cm="1">
        <f t="array" ref="AE42">'ادخال البيانات'!H53</f>
        <v>0</v>
      </c>
      <c r="AF42" s="125" cm="1">
        <f t="array" ref="AF42">'ادخال البيانات'!K53</f>
        <v>0</v>
      </c>
      <c r="AG42" s="125" cm="1">
        <f t="array" ref="AG42">'ادخال البيانات'!N53</f>
        <v>0</v>
      </c>
      <c r="AH42" s="125" cm="1">
        <f t="array" ref="AH42">'ادخال البيانات'!Q53</f>
        <v>0</v>
      </c>
      <c r="AI42" s="125" cm="1">
        <f t="array" ref="AI42">'ادخال البيانات'!T53</f>
        <v>0</v>
      </c>
      <c r="AJ42" s="125" cm="1">
        <f t="array" ref="AJ42">'ادخال البيانات'!W53</f>
        <v>0</v>
      </c>
      <c r="AK42" s="125" cm="1">
        <f t="array" ref="AK42">'ادخال البيانات'!Z53</f>
        <v>0</v>
      </c>
      <c r="AL42" s="125" cm="1">
        <f t="array" ref="AL42">'ادخال البيانات'!AC53</f>
        <v>0</v>
      </c>
    </row>
    <row r="43" ht="13.8" customHeight="1">
      <c r="A43" s="2"/>
      <c r="B43" s="88" cm="1">
        <f t="array" ref="B43">'الترتيب التنازلي '!BF16</f>
        <v>4</v>
      </c>
      <c r="C43" t="str" s="142" cm="1">
        <f t="array" ref="C43">'الترتيب التنازلي '!BM16</f>
      </c>
      <c r="D43" s="9"/>
      <c r="E43" s="9"/>
      <c r="F43" t="str" s="89" cm="1">
        <f t="array" ref="F43">'الترتيب التنازلي '!BN16</f>
      </c>
      <c r="G43" t="str" s="89" cm="1">
        <f t="array" ref="G43">'الترتيب التنازلي '!BO16</f>
      </c>
      <c r="H43" t="str" s="89" cm="1">
        <f t="array" ref="H43">'الترتيب التنازلي  (2)'!BP16</f>
      </c>
      <c r="I43" s="2"/>
      <c r="J43" s="8"/>
      <c r="K43" s="9"/>
      <c r="L43" s="9"/>
      <c r="M43" s="9"/>
      <c r="N43" s="9"/>
      <c r="O43" s="9"/>
      <c r="P43" s="9"/>
      <c r="Q43" s="9"/>
      <c r="R43" s="9"/>
      <c r="S43" s="9"/>
      <c r="T43" s="9"/>
      <c r="U43" s="9"/>
      <c r="V43" s="9"/>
      <c r="W43" s="9"/>
      <c r="X43" s="9"/>
      <c r="Y43" s="9"/>
      <c r="Z43" s="9"/>
      <c r="AA43" s="9"/>
      <c r="AB43" s="9"/>
      <c r="AC43" s="9"/>
      <c r="AD43" s="125" cm="1">
        <f t="array" ref="AD43">'ادخال البيانات'!E54</f>
        <v>0</v>
      </c>
      <c r="AE43" s="125" cm="1">
        <f t="array" ref="AE43">'ادخال البيانات'!H54</f>
        <v>0</v>
      </c>
      <c r="AF43" s="125" cm="1">
        <f t="array" ref="AF43">'ادخال البيانات'!K54</f>
        <v>0</v>
      </c>
      <c r="AG43" s="125" cm="1">
        <f t="array" ref="AG43">'ادخال البيانات'!N54</f>
        <v>0</v>
      </c>
      <c r="AH43" s="125" cm="1">
        <f t="array" ref="AH43">'ادخال البيانات'!Q54</f>
        <v>0</v>
      </c>
      <c r="AI43" s="125" cm="1">
        <f t="array" ref="AI43">'ادخال البيانات'!T54</f>
        <v>0</v>
      </c>
      <c r="AJ43" s="125" cm="1">
        <f t="array" ref="AJ43">'ادخال البيانات'!W54</f>
        <v>0</v>
      </c>
      <c r="AK43" s="125" cm="1">
        <f t="array" ref="AK43">'ادخال البيانات'!Z54</f>
        <v>0</v>
      </c>
      <c r="AL43" s="125" cm="1">
        <f t="array" ref="AL43">'ادخال البيانات'!AC54</f>
        <v>0</v>
      </c>
    </row>
    <row r="44" ht="13.8" customHeight="1">
      <c r="A44" s="2"/>
      <c r="B44" s="88" cm="1">
        <f t="array" ref="B44">'الترتيب التنازلي '!BF17</f>
        <v>5</v>
      </c>
      <c r="C44" t="str" s="142" cm="1">
        <f t="array" ref="C44">'الترتيب التنازلي '!BM17</f>
      </c>
      <c r="D44" s="9"/>
      <c r="E44" s="9"/>
      <c r="F44" t="str" s="89" cm="1">
        <f t="array" ref="F44">'الترتيب التنازلي '!BN17</f>
      </c>
      <c r="G44" t="str" s="89" cm="1">
        <f t="array" ref="G44">'الترتيب التنازلي '!BO17</f>
      </c>
      <c r="H44" t="str" s="89" cm="1">
        <f t="array" ref="H44">'الترتيب التنازلي  (2)'!BP17</f>
      </c>
      <c r="I44" s="2"/>
      <c r="J44" s="8"/>
      <c r="K44" s="9"/>
      <c r="L44" s="9"/>
      <c r="M44" s="9"/>
      <c r="N44" s="9"/>
      <c r="O44" s="9"/>
      <c r="P44" s="9"/>
      <c r="Q44" s="9"/>
      <c r="R44" s="9"/>
      <c r="S44" s="9"/>
      <c r="T44" s="9"/>
      <c r="U44" s="9"/>
      <c r="V44" s="9"/>
      <c r="W44" s="9"/>
      <c r="X44" s="9"/>
      <c r="Y44" s="9"/>
      <c r="Z44" s="9"/>
      <c r="AA44" s="9"/>
      <c r="AB44" s="9"/>
      <c r="AC44" s="9"/>
      <c r="AD44" s="125" cm="1">
        <f t="array" ref="AD44">'ادخال البيانات'!E55</f>
        <v>0</v>
      </c>
      <c r="AE44" s="125" cm="1">
        <f t="array" ref="AE44">'ادخال البيانات'!H55</f>
        <v>0</v>
      </c>
      <c r="AF44" s="125" cm="1">
        <f t="array" ref="AF44">'ادخال البيانات'!K55</f>
        <v>0</v>
      </c>
      <c r="AG44" s="125" cm="1">
        <f t="array" ref="AG44">'ادخال البيانات'!N55</f>
        <v>0</v>
      </c>
      <c r="AH44" s="125" cm="1">
        <f t="array" ref="AH44">'ادخال البيانات'!Q55</f>
        <v>0</v>
      </c>
      <c r="AI44" s="125" cm="1">
        <f t="array" ref="AI44">'ادخال البيانات'!T55</f>
        <v>0</v>
      </c>
      <c r="AJ44" s="125" cm="1">
        <f t="array" ref="AJ44">'ادخال البيانات'!W55</f>
        <v>0</v>
      </c>
      <c r="AK44" s="125" cm="1">
        <f t="array" ref="AK44">'ادخال البيانات'!Z55</f>
        <v>0</v>
      </c>
      <c r="AL44" s="125" cm="1">
        <f t="array" ref="AL44">'ادخال البيانات'!AC55</f>
        <v>0</v>
      </c>
    </row>
    <row r="45" ht="13.8" customHeight="1">
      <c r="A45" s="2"/>
      <c r="B45" s="88" cm="1">
        <f t="array" ref="B45">'الترتيب التنازلي '!BF18</f>
        <v>6</v>
      </c>
      <c r="C45" t="str" s="142" cm="1">
        <f t="array" ref="C45">'الترتيب التنازلي '!BM18</f>
      </c>
      <c r="D45" s="9"/>
      <c r="E45" s="9"/>
      <c r="F45" t="str" s="89" cm="1">
        <f t="array" ref="F45">'الترتيب التنازلي '!BN18</f>
      </c>
      <c r="G45" t="str" s="89" cm="1">
        <f t="array" ref="G45">'الترتيب التنازلي '!BO18</f>
      </c>
      <c r="H45" t="str" s="89" cm="1">
        <f t="array" ref="H45">'الترتيب التنازلي  (2)'!BP18</f>
      </c>
      <c r="I45" s="2"/>
      <c r="J45" s="8"/>
      <c r="K45" s="9"/>
      <c r="L45" s="9"/>
      <c r="M45" s="9"/>
      <c r="N45" s="9"/>
      <c r="O45" s="9"/>
      <c r="P45" s="9"/>
      <c r="Q45" s="9"/>
      <c r="R45" s="9"/>
      <c r="S45" s="9"/>
      <c r="T45" s="9"/>
      <c r="U45" s="9"/>
      <c r="V45" s="9"/>
      <c r="W45" s="9"/>
      <c r="X45" s="9"/>
      <c r="Y45" s="9"/>
      <c r="Z45" s="9"/>
      <c r="AA45" s="9"/>
      <c r="AB45" s="9"/>
      <c r="AC45" s="9"/>
      <c r="AD45" s="125" cm="1">
        <f t="array" ref="AD45">'ادخال البيانات'!E56</f>
        <v>0</v>
      </c>
      <c r="AE45" s="125" cm="1">
        <f t="array" ref="AE45">'ادخال البيانات'!H56</f>
        <v>0</v>
      </c>
      <c r="AF45" s="125" cm="1">
        <f t="array" ref="AF45">'ادخال البيانات'!K56</f>
        <v>0</v>
      </c>
      <c r="AG45" s="125" cm="1">
        <f t="array" ref="AG45">'ادخال البيانات'!N56</f>
        <v>0</v>
      </c>
      <c r="AH45" s="125" cm="1">
        <f t="array" ref="AH45">'ادخال البيانات'!Q56</f>
        <v>0</v>
      </c>
      <c r="AI45" s="125" cm="1">
        <f t="array" ref="AI45">'ادخال البيانات'!T56</f>
        <v>0</v>
      </c>
      <c r="AJ45" s="125" cm="1">
        <f t="array" ref="AJ45">'ادخال البيانات'!W56</f>
        <v>0</v>
      </c>
      <c r="AK45" s="125" cm="1">
        <f t="array" ref="AK45">'ادخال البيانات'!Z56</f>
        <v>0</v>
      </c>
      <c r="AL45" s="125" cm="1">
        <f t="array" ref="AL45">'ادخال البيانات'!AC56</f>
        <v>0</v>
      </c>
    </row>
    <row r="46" ht="13.8" customHeight="1">
      <c r="A46" s="2"/>
      <c r="B46" s="88" cm="1">
        <f t="array" ref="B46">'الترتيب التنازلي '!BF19</f>
        <v>7</v>
      </c>
      <c r="C46" t="str" s="142" cm="1">
        <f t="array" ref="C46">'الترتيب التنازلي '!BM19</f>
      </c>
      <c r="D46" s="9"/>
      <c r="E46" s="9"/>
      <c r="F46" t="str" s="89" cm="1">
        <f t="array" ref="F46">'الترتيب التنازلي '!BN19</f>
      </c>
      <c r="G46" t="str" s="89" cm="1">
        <f t="array" ref="G46">'الترتيب التنازلي '!BO19</f>
      </c>
      <c r="H46" t="str" s="89" cm="1">
        <f t="array" ref="H46">'الترتيب التنازلي  (2)'!BP19</f>
      </c>
      <c r="I46" s="2"/>
      <c r="J46" s="8"/>
      <c r="K46" s="9"/>
      <c r="L46" s="9"/>
      <c r="M46" s="9"/>
      <c r="N46" s="9"/>
      <c r="O46" s="9"/>
      <c r="P46" s="9"/>
      <c r="Q46" s="9"/>
      <c r="R46" s="9"/>
      <c r="S46" s="9"/>
      <c r="T46" s="9"/>
      <c r="U46" s="9"/>
      <c r="V46" s="9"/>
      <c r="W46" s="9"/>
      <c r="X46" s="9"/>
      <c r="Y46" s="9"/>
      <c r="Z46" s="9"/>
      <c r="AA46" s="9"/>
      <c r="AB46" s="9"/>
      <c r="AC46" s="9"/>
      <c r="AD46" s="125" cm="1">
        <f t="array" ref="AD46">'ادخال البيانات'!E57</f>
        <v>0</v>
      </c>
      <c r="AE46" s="125" cm="1">
        <f t="array" ref="AE46">'ادخال البيانات'!H57</f>
        <v>0</v>
      </c>
      <c r="AF46" s="125" cm="1">
        <f t="array" ref="AF46">'ادخال البيانات'!K57</f>
        <v>0</v>
      </c>
      <c r="AG46" s="125" cm="1">
        <f t="array" ref="AG46">'ادخال البيانات'!N57</f>
        <v>0</v>
      </c>
      <c r="AH46" s="125" cm="1">
        <f t="array" ref="AH46">'ادخال البيانات'!Q57</f>
        <v>0</v>
      </c>
      <c r="AI46" s="125" cm="1">
        <f t="array" ref="AI46">'ادخال البيانات'!T57</f>
        <v>0</v>
      </c>
      <c r="AJ46" s="125" cm="1">
        <f t="array" ref="AJ46">'ادخال البيانات'!W57</f>
        <v>0</v>
      </c>
      <c r="AK46" s="125" cm="1">
        <f t="array" ref="AK46">'ادخال البيانات'!Z57</f>
        <v>0</v>
      </c>
      <c r="AL46" s="125" cm="1">
        <f t="array" ref="AL46">'ادخال البيانات'!AC57</f>
        <v>0</v>
      </c>
    </row>
    <row r="47" ht="13.8" customHeight="1">
      <c r="A47" s="2"/>
      <c r="B47" s="88" cm="1">
        <f t="array" ref="B47">'الترتيب التنازلي '!BF20</f>
        <v>8</v>
      </c>
      <c r="C47" t="str" s="142" cm="1">
        <f t="array" ref="C47">'الترتيب التنازلي '!BM20</f>
      </c>
      <c r="D47" s="9"/>
      <c r="E47" s="9"/>
      <c r="F47" t="str" s="89" cm="1">
        <f t="array" ref="F47">'الترتيب التنازلي '!BN20</f>
      </c>
      <c r="G47" t="str" s="89" cm="1">
        <f t="array" ref="G47">'الترتيب التنازلي '!BO20</f>
      </c>
      <c r="H47" t="str" s="89" cm="1">
        <f t="array" ref="H47">'الترتيب التنازلي  (2)'!BP20</f>
      </c>
      <c r="I47" s="2"/>
      <c r="J47" s="8"/>
      <c r="K47" s="9"/>
      <c r="L47" s="9"/>
      <c r="M47" s="9"/>
      <c r="N47" s="9"/>
      <c r="O47" s="9"/>
      <c r="P47" s="9"/>
      <c r="Q47" s="9"/>
      <c r="R47" s="9"/>
      <c r="S47" s="9"/>
      <c r="T47" s="9"/>
      <c r="U47" s="9"/>
      <c r="V47" s="9"/>
      <c r="W47" s="9"/>
      <c r="X47" s="9"/>
      <c r="Y47" s="9"/>
      <c r="Z47" s="9"/>
      <c r="AA47" s="9"/>
      <c r="AB47" s="9"/>
      <c r="AC47" s="9"/>
      <c r="AD47" s="125" cm="1">
        <f t="array" ref="AD47">'ادخال البيانات'!E58</f>
        <v>0</v>
      </c>
      <c r="AE47" s="125" cm="1">
        <f t="array" ref="AE47">'ادخال البيانات'!H58</f>
        <v>0</v>
      </c>
      <c r="AF47" s="125" cm="1">
        <f t="array" ref="AF47">'ادخال البيانات'!K58</f>
        <v>0</v>
      </c>
      <c r="AG47" s="125" cm="1">
        <f t="array" ref="AG47">'ادخال البيانات'!N58</f>
        <v>0</v>
      </c>
      <c r="AH47" s="125" cm="1">
        <f t="array" ref="AH47">'ادخال البيانات'!Q58</f>
        <v>0</v>
      </c>
      <c r="AI47" s="125" cm="1">
        <f t="array" ref="AI47">'ادخال البيانات'!T58</f>
        <v>0</v>
      </c>
      <c r="AJ47" s="125" cm="1">
        <f t="array" ref="AJ47">'ادخال البيانات'!W58</f>
        <v>0</v>
      </c>
      <c r="AK47" s="125" cm="1">
        <f t="array" ref="AK47">'ادخال البيانات'!Z58</f>
        <v>0</v>
      </c>
      <c r="AL47" s="125" cm="1">
        <f t="array" ref="AL47">'ادخال البيانات'!AC58</f>
        <v>0</v>
      </c>
    </row>
    <row r="48" ht="13.8" customHeight="1">
      <c r="A48" s="2"/>
      <c r="B48" s="88" cm="1">
        <f t="array" ref="B48">'الترتيب التنازلي '!BF21</f>
        <v>9</v>
      </c>
      <c r="C48" t="str" s="142" cm="1">
        <f t="array" ref="C48">'الترتيب التنازلي '!BM21</f>
      </c>
      <c r="D48" s="9"/>
      <c r="E48" s="9"/>
      <c r="F48" t="str" s="89" cm="1">
        <f t="array" ref="F48">'الترتيب التنازلي '!BN21</f>
      </c>
      <c r="G48" t="str" s="89" cm="1">
        <f t="array" ref="G48">'الترتيب التنازلي '!BO21</f>
      </c>
      <c r="H48" t="str" s="89" cm="1">
        <f t="array" ref="H48">'الترتيب التنازلي  (2)'!BP21</f>
      </c>
      <c r="I48" s="2"/>
      <c r="J48" s="8"/>
      <c r="K48" s="9"/>
      <c r="L48" s="9"/>
      <c r="M48" s="9"/>
      <c r="N48" s="9"/>
      <c r="O48" s="9"/>
      <c r="P48" s="9"/>
      <c r="Q48" s="9"/>
      <c r="R48" s="9"/>
      <c r="S48" s="9"/>
      <c r="T48" s="9"/>
      <c r="U48" s="9"/>
      <c r="V48" s="9"/>
      <c r="W48" s="9"/>
      <c r="X48" s="9"/>
      <c r="Y48" s="9"/>
      <c r="Z48" s="9"/>
      <c r="AA48" s="9"/>
      <c r="AB48" s="9"/>
      <c r="AC48" s="9"/>
      <c r="AD48" s="125" cm="1">
        <f t="array" ref="AD48">'ادخال البيانات'!E59</f>
        <v>0</v>
      </c>
      <c r="AE48" s="125" cm="1">
        <f t="array" ref="AE48">'ادخال البيانات'!H59</f>
        <v>0</v>
      </c>
      <c r="AF48" s="125" cm="1">
        <f t="array" ref="AF48">'ادخال البيانات'!K59</f>
        <v>0</v>
      </c>
      <c r="AG48" s="125" cm="1">
        <f t="array" ref="AG48">'ادخال البيانات'!N59</f>
        <v>0</v>
      </c>
      <c r="AH48" s="125" cm="1">
        <f t="array" ref="AH48">'ادخال البيانات'!Q59</f>
        <v>0</v>
      </c>
      <c r="AI48" s="125" cm="1">
        <f t="array" ref="AI48">'ادخال البيانات'!T59</f>
        <v>0</v>
      </c>
      <c r="AJ48" s="125" cm="1">
        <f t="array" ref="AJ48">'ادخال البيانات'!W59</f>
        <v>0</v>
      </c>
      <c r="AK48" s="125" cm="1">
        <f t="array" ref="AK48">'ادخال البيانات'!Z59</f>
        <v>0</v>
      </c>
      <c r="AL48" s="125" cm="1">
        <f t="array" ref="AL48">'ادخال البيانات'!AC59</f>
        <v>0</v>
      </c>
    </row>
    <row r="49" ht="13.8" customHeight="1">
      <c r="A49" s="2"/>
      <c r="B49" s="88" cm="1">
        <f t="array" ref="B49">'الترتيب التنازلي '!BF22</f>
        <v>10</v>
      </c>
      <c r="C49" t="str" s="142" cm="1">
        <f t="array" ref="C49">'الترتيب التنازلي '!BM22</f>
      </c>
      <c r="D49" s="9"/>
      <c r="E49" s="9"/>
      <c r="F49" t="str" s="89" cm="1">
        <f t="array" ref="F49">'الترتيب التنازلي '!BN22</f>
      </c>
      <c r="G49" t="str" s="89" cm="1">
        <f t="array" ref="G49">'الترتيب التنازلي '!BO22</f>
      </c>
      <c r="H49" t="str" s="89" cm="1">
        <f t="array" ref="H49">'الترتيب التنازلي  (2)'!BP22</f>
      </c>
      <c r="I49" s="2"/>
      <c r="J49" s="8"/>
      <c r="K49" s="9"/>
      <c r="L49" s="9"/>
      <c r="M49" s="9"/>
      <c r="N49" s="9"/>
      <c r="O49" s="9"/>
      <c r="P49" s="9"/>
      <c r="Q49" s="9"/>
      <c r="R49" s="9"/>
      <c r="S49" s="9"/>
      <c r="T49" s="9"/>
      <c r="U49" s="9"/>
      <c r="V49" s="9"/>
      <c r="W49" s="9"/>
      <c r="X49" s="9"/>
      <c r="Y49" s="9"/>
      <c r="Z49" s="9"/>
      <c r="AA49" s="9"/>
      <c r="AB49" s="9"/>
      <c r="AC49" s="9"/>
      <c r="AD49" s="125" cm="1">
        <f t="array" ref="AD49">'ادخال البيانات'!E60</f>
        <v>0</v>
      </c>
      <c r="AE49" s="125" cm="1">
        <f t="array" ref="AE49">'ادخال البيانات'!H60</f>
        <v>0</v>
      </c>
      <c r="AF49" s="125" cm="1">
        <f t="array" ref="AF49">'ادخال البيانات'!K60</f>
        <v>0</v>
      </c>
      <c r="AG49" s="125" cm="1">
        <f t="array" ref="AG49">'ادخال البيانات'!N60</f>
        <v>0</v>
      </c>
      <c r="AH49" s="125" cm="1">
        <f t="array" ref="AH49">'ادخال البيانات'!Q60</f>
        <v>0</v>
      </c>
      <c r="AI49" s="125" cm="1">
        <f t="array" ref="AI49">'ادخال البيانات'!T60</f>
        <v>0</v>
      </c>
      <c r="AJ49" s="125" cm="1">
        <f t="array" ref="AJ49">'ادخال البيانات'!W60</f>
        <v>0</v>
      </c>
      <c r="AK49" s="125" cm="1">
        <f t="array" ref="AK49">'ادخال البيانات'!Z60</f>
        <v>0</v>
      </c>
      <c r="AL49" s="125" cm="1">
        <f t="array" ref="AL49">'ادخال البيانات'!AC60</f>
        <v>0</v>
      </c>
    </row>
    <row r="50" ht="13.8" customHeight="1">
      <c r="A50" s="2"/>
      <c r="B50" s="88" cm="1">
        <f t="array" ref="B50">'الترتيب التنازلي '!BF23</f>
        <v>11</v>
      </c>
      <c r="C50" t="str" s="142" cm="1">
        <f t="array" ref="C50">'الترتيب التنازلي '!BM23</f>
      </c>
      <c r="D50" s="9"/>
      <c r="E50" s="9"/>
      <c r="F50" t="str" s="89" cm="1">
        <f t="array" ref="F50">'الترتيب التنازلي '!BN23</f>
      </c>
      <c r="G50" t="str" s="89" cm="1">
        <f t="array" ref="G50">'الترتيب التنازلي '!BO23</f>
      </c>
      <c r="H50" t="str" s="89" cm="1">
        <f t="array" ref="H50">'الترتيب التنازلي  (2)'!BP23</f>
      </c>
      <c r="I50" s="2"/>
      <c r="J50" s="8"/>
      <c r="K50" s="9"/>
      <c r="L50" s="9"/>
      <c r="M50" s="9"/>
      <c r="N50" s="9"/>
      <c r="O50" s="9"/>
      <c r="P50" s="9"/>
      <c r="Q50" s="9"/>
      <c r="R50" s="9"/>
      <c r="S50" s="9"/>
      <c r="T50" s="9"/>
      <c r="U50" s="9"/>
      <c r="V50" s="9"/>
      <c r="W50" s="9"/>
      <c r="X50" s="9"/>
      <c r="Y50" s="9"/>
      <c r="Z50" s="9"/>
      <c r="AA50" s="9"/>
      <c r="AB50" s="9"/>
      <c r="AC50" s="9"/>
      <c r="AD50" s="125" cm="1">
        <f t="array" ref="AD50">'ادخال البيانات'!E61</f>
        <v>0</v>
      </c>
      <c r="AE50" s="125" cm="1">
        <f t="array" ref="AE50">'ادخال البيانات'!H61</f>
        <v>0</v>
      </c>
      <c r="AF50" s="125" cm="1">
        <f t="array" ref="AF50">'ادخال البيانات'!K61</f>
        <v>0</v>
      </c>
      <c r="AG50" s="125" cm="1">
        <f t="array" ref="AG50">'ادخال البيانات'!N61</f>
        <v>0</v>
      </c>
      <c r="AH50" s="125" cm="1">
        <f t="array" ref="AH50">'ادخال البيانات'!Q61</f>
        <v>0</v>
      </c>
      <c r="AI50" s="125" cm="1">
        <f t="array" ref="AI50">'ادخال البيانات'!T61</f>
        <v>0</v>
      </c>
      <c r="AJ50" s="125" cm="1">
        <f t="array" ref="AJ50">'ادخال البيانات'!W61</f>
        <v>0</v>
      </c>
      <c r="AK50" s="125" cm="1">
        <f t="array" ref="AK50">'ادخال البيانات'!Z61</f>
        <v>0</v>
      </c>
      <c r="AL50" s="125" cm="1">
        <f t="array" ref="AL50">'ادخال البيانات'!AC61</f>
        <v>0</v>
      </c>
    </row>
    <row r="51" ht="13.8" customHeight="1">
      <c r="A51" s="2"/>
      <c r="B51" s="88" cm="1">
        <f t="array" ref="B51">'الترتيب التنازلي '!BF24</f>
        <v>12</v>
      </c>
      <c r="C51" t="str" s="142" cm="1">
        <f t="array" ref="C51">'الترتيب التنازلي '!BM24</f>
      </c>
      <c r="D51" s="9"/>
      <c r="E51" s="9"/>
      <c r="F51" t="str" s="89" cm="1">
        <f t="array" ref="F51">'الترتيب التنازلي '!BN24</f>
      </c>
      <c r="G51" t="str" s="89" cm="1">
        <f t="array" ref="G51">'الترتيب التنازلي '!BO24</f>
      </c>
      <c r="H51" t="str" s="89" cm="1">
        <f t="array" ref="H51">'الترتيب التنازلي  (2)'!BP24</f>
      </c>
      <c r="I51" s="2"/>
      <c r="J51" s="8"/>
      <c r="K51" s="9"/>
      <c r="L51" s="9"/>
      <c r="M51" s="9"/>
      <c r="N51" s="9"/>
      <c r="O51" s="9"/>
      <c r="P51" s="9"/>
      <c r="Q51" s="9"/>
      <c r="R51" s="9"/>
      <c r="S51" s="9"/>
      <c r="T51" s="9"/>
      <c r="U51" s="9"/>
      <c r="V51" s="9"/>
      <c r="W51" s="9"/>
      <c r="X51" s="9"/>
      <c r="Y51" s="9"/>
      <c r="Z51" s="9"/>
      <c r="AA51" s="9"/>
      <c r="AB51" s="9"/>
      <c r="AC51" s="9"/>
      <c r="AD51" s="125" cm="1">
        <f t="array" ref="AD51">'ادخال البيانات'!E62</f>
        <v>0</v>
      </c>
      <c r="AE51" s="125" cm="1">
        <f t="array" ref="AE51">'ادخال البيانات'!H62</f>
        <v>0</v>
      </c>
      <c r="AF51" s="125" cm="1">
        <f t="array" ref="AF51">'ادخال البيانات'!K62</f>
        <v>0</v>
      </c>
      <c r="AG51" s="125" cm="1">
        <f t="array" ref="AG51">'ادخال البيانات'!N62</f>
        <v>0</v>
      </c>
      <c r="AH51" s="125" cm="1">
        <f t="array" ref="AH51">'ادخال البيانات'!Q62</f>
        <v>0</v>
      </c>
      <c r="AI51" s="125" cm="1">
        <f t="array" ref="AI51">'ادخال البيانات'!T62</f>
        <v>0</v>
      </c>
      <c r="AJ51" s="125" cm="1">
        <f t="array" ref="AJ51">'ادخال البيانات'!W62</f>
        <v>0</v>
      </c>
      <c r="AK51" s="125" cm="1">
        <f t="array" ref="AK51">'ادخال البيانات'!Z62</f>
        <v>0</v>
      </c>
      <c r="AL51" s="125" cm="1">
        <f t="array" ref="AL51">'ادخال البيانات'!AC62</f>
        <v>0</v>
      </c>
    </row>
    <row r="52" ht="13.8" customHeight="1">
      <c r="A52" s="2"/>
      <c r="B52" s="88" cm="1">
        <f t="array" ref="B52">'الترتيب التنازلي '!BF25</f>
        <v>13</v>
      </c>
      <c r="C52" t="str" s="142" cm="1">
        <f t="array" ref="C52">'الترتيب التنازلي '!BM25</f>
      </c>
      <c r="D52" s="9"/>
      <c r="E52" s="9"/>
      <c r="F52" t="str" s="89" cm="1">
        <f t="array" ref="F52">'الترتيب التنازلي '!BN25</f>
      </c>
      <c r="G52" t="str" s="89" cm="1">
        <f t="array" ref="G52">'الترتيب التنازلي '!BO25</f>
      </c>
      <c r="H52" t="str" s="89" cm="1">
        <f t="array" ref="H52">'الترتيب التنازلي  (2)'!BP25</f>
      </c>
      <c r="I52" s="2"/>
      <c r="J52" s="8"/>
      <c r="K52" s="9"/>
      <c r="L52" s="9"/>
      <c r="M52" s="9"/>
      <c r="N52" s="9"/>
      <c r="O52" s="9"/>
      <c r="P52" s="9"/>
      <c r="Q52" s="9"/>
      <c r="R52" s="9"/>
      <c r="S52" s="9"/>
      <c r="T52" s="9"/>
      <c r="U52" s="9"/>
      <c r="V52" s="9"/>
      <c r="W52" s="9"/>
      <c r="X52" s="9"/>
      <c r="Y52" s="9"/>
      <c r="Z52" s="9"/>
      <c r="AA52" s="9"/>
      <c r="AB52" s="9"/>
      <c r="AC52" s="9"/>
      <c r="AD52" s="125" cm="1">
        <f t="array" ref="AD52">'ادخال البيانات'!E63</f>
        <v>0</v>
      </c>
      <c r="AE52" s="125" cm="1">
        <f t="array" ref="AE52">'ادخال البيانات'!H63</f>
        <v>0</v>
      </c>
      <c r="AF52" s="125" cm="1">
        <f t="array" ref="AF52">'ادخال البيانات'!K63</f>
        <v>0</v>
      </c>
      <c r="AG52" s="125" cm="1">
        <f t="array" ref="AG52">'ادخال البيانات'!N63</f>
        <v>0</v>
      </c>
      <c r="AH52" s="125" cm="1">
        <f t="array" ref="AH52">'ادخال البيانات'!Q63</f>
        <v>0</v>
      </c>
      <c r="AI52" s="125" cm="1">
        <f t="array" ref="AI52">'ادخال البيانات'!T63</f>
        <v>0</v>
      </c>
      <c r="AJ52" s="125" cm="1">
        <f t="array" ref="AJ52">'ادخال البيانات'!W63</f>
        <v>0</v>
      </c>
      <c r="AK52" s="125" cm="1">
        <f t="array" ref="AK52">'ادخال البيانات'!Z63</f>
        <v>0</v>
      </c>
      <c r="AL52" s="125" cm="1">
        <f t="array" ref="AL52">'ادخال البيانات'!AC63</f>
        <v>0</v>
      </c>
    </row>
    <row r="53" ht="13.8" customHeight="1">
      <c r="A53" s="2"/>
      <c r="B53" s="88" cm="1">
        <f t="array" ref="B53">'الترتيب التنازلي '!BF26</f>
        <v>14</v>
      </c>
      <c r="C53" t="str" s="142" cm="1">
        <f t="array" ref="C53">'الترتيب التنازلي '!BM26</f>
      </c>
      <c r="D53" s="9"/>
      <c r="E53" s="9"/>
      <c r="F53" t="str" s="89" cm="1">
        <f t="array" ref="F53">'الترتيب التنازلي '!BN26</f>
      </c>
      <c r="G53" t="str" s="89" cm="1">
        <f t="array" ref="G53">'الترتيب التنازلي '!BO26</f>
      </c>
      <c r="H53" t="str" s="89" cm="1">
        <f t="array" ref="H53">'الترتيب التنازلي  (2)'!BP26</f>
      </c>
      <c r="I53" s="2"/>
      <c r="J53" s="8"/>
      <c r="K53" s="9"/>
      <c r="L53" s="9"/>
      <c r="M53" s="9"/>
      <c r="N53" s="9"/>
      <c r="O53" s="9"/>
      <c r="P53" s="9"/>
      <c r="Q53" s="9"/>
      <c r="R53" s="9"/>
      <c r="S53" s="9"/>
      <c r="T53" s="9"/>
      <c r="U53" s="9"/>
      <c r="V53" s="9"/>
      <c r="W53" s="9"/>
      <c r="X53" s="9"/>
      <c r="Y53" s="9"/>
      <c r="Z53" s="9"/>
      <c r="AA53" s="9"/>
      <c r="AB53" s="9"/>
      <c r="AC53" s="9"/>
      <c r="AD53" s="125" cm="1">
        <f t="array" ref="AD53">'ادخال البيانات'!E64</f>
        <v>0</v>
      </c>
      <c r="AE53" s="125" cm="1">
        <f t="array" ref="AE53">'ادخال البيانات'!H64</f>
        <v>0</v>
      </c>
      <c r="AF53" s="125" cm="1">
        <f t="array" ref="AF53">'ادخال البيانات'!K64</f>
        <v>0</v>
      </c>
      <c r="AG53" s="125" cm="1">
        <f t="array" ref="AG53">'ادخال البيانات'!N64</f>
        <v>0</v>
      </c>
      <c r="AH53" s="125" cm="1">
        <f t="array" ref="AH53">'ادخال البيانات'!Q64</f>
        <v>0</v>
      </c>
      <c r="AI53" s="125" cm="1">
        <f t="array" ref="AI53">'ادخال البيانات'!T64</f>
        <v>0</v>
      </c>
      <c r="AJ53" s="125" cm="1">
        <f t="array" ref="AJ53">'ادخال البيانات'!W64</f>
        <v>0</v>
      </c>
      <c r="AK53" s="125" cm="1">
        <f t="array" ref="AK53">'ادخال البيانات'!Z64</f>
        <v>0</v>
      </c>
      <c r="AL53" s="125" cm="1">
        <f t="array" ref="AL53">'ادخال البيانات'!AC64</f>
        <v>0</v>
      </c>
    </row>
    <row r="54" ht="14.4" customHeight="1">
      <c r="A54" s="2"/>
      <c r="B54" s="91" cm="1">
        <f t="array" ref="B54">'الترتيب التنازلي '!BF27</f>
        <v>15</v>
      </c>
      <c r="C54" t="str" s="143" cm="1">
        <f t="array" ref="C54">'الترتيب التنازلي '!BM27</f>
      </c>
      <c r="D54" s="144"/>
      <c r="E54" s="144"/>
      <c r="F54" t="str" s="145" cm="1">
        <f t="array" ref="F54">'الترتيب التنازلي '!BN27</f>
      </c>
      <c r="G54" t="str" s="145" cm="1">
        <f t="array" ref="G54">'الترتيب التنازلي '!BO27</f>
      </c>
      <c r="H54" t="str" s="145" cm="1">
        <f t="array" ref="H54">'الترتيب التنازلي  (2)'!BP27</f>
      </c>
      <c r="I54" s="92"/>
      <c r="J54" s="8"/>
      <c r="K54" s="9"/>
      <c r="L54" s="9"/>
      <c r="M54" s="9"/>
      <c r="N54" s="9"/>
      <c r="O54" s="9"/>
      <c r="P54" s="9"/>
      <c r="Q54" s="9"/>
      <c r="R54" s="9"/>
      <c r="S54" s="9"/>
      <c r="T54" s="9"/>
      <c r="U54" s="9"/>
      <c r="V54" s="9"/>
      <c r="W54" s="9"/>
      <c r="X54" s="9"/>
      <c r="Y54" s="9"/>
      <c r="Z54" s="9"/>
      <c r="AA54" s="9"/>
      <c r="AB54" s="9"/>
      <c r="AC54" s="9"/>
      <c r="AD54" s="125" cm="1">
        <f t="array" ref="AD54">'ادخال البيانات'!E65</f>
        <v>0</v>
      </c>
      <c r="AE54" s="125" cm="1">
        <f t="array" ref="AE54">'ادخال البيانات'!H65</f>
        <v>0</v>
      </c>
      <c r="AF54" s="125" cm="1">
        <f t="array" ref="AF54">'ادخال البيانات'!K65</f>
        <v>0</v>
      </c>
      <c r="AG54" s="125" cm="1">
        <f t="array" ref="AG54">'ادخال البيانات'!N65</f>
        <v>0</v>
      </c>
      <c r="AH54" s="125" cm="1">
        <f t="array" ref="AH54">'ادخال البيانات'!Q65</f>
        <v>0</v>
      </c>
      <c r="AI54" s="125" cm="1">
        <f t="array" ref="AI54">'ادخال البيانات'!T65</f>
        <v>0</v>
      </c>
      <c r="AJ54" s="125" cm="1">
        <f t="array" ref="AJ54">'ادخال البيانات'!W65</f>
        <v>0</v>
      </c>
      <c r="AK54" s="125" cm="1">
        <f t="array" ref="AK54">'ادخال البيانات'!Z65</f>
        <v>0</v>
      </c>
      <c r="AL54" s="125" cm="1">
        <f t="array" ref="AL54">'ادخال البيانات'!AC65</f>
        <v>0</v>
      </c>
    </row>
    <row r="55" ht="13.8" customHeight="1">
      <c r="A55" s="9"/>
      <c r="B55" s="93" cm="1">
        <f t="array" ref="B55">'الترتيب التنازلي '!BF28</f>
        <v>16</v>
      </c>
      <c r="C55" t="str" s="146" cm="1">
        <f t="array" ref="C55">'الترتيب التنازلي '!BM28</f>
      </c>
      <c r="D55" s="94"/>
      <c r="E55" s="94"/>
      <c r="F55" t="str" s="147" cm="1">
        <f t="array" ref="F55">'الترتيب التنازلي '!BN28</f>
      </c>
      <c r="G55" t="str" s="147" cm="1">
        <f t="array" ref="G55">'الترتيب التنازلي '!BO28</f>
      </c>
      <c r="H55" t="str" s="147" cm="1">
        <f t="array" ref="H55">'الترتيب التنازلي  (2)'!BP28</f>
      </c>
      <c r="I55" s="94"/>
      <c r="J55" s="9"/>
      <c r="K55" s="9"/>
      <c r="L55" s="9"/>
      <c r="M55" s="9"/>
      <c r="N55" s="9"/>
      <c r="O55" s="9"/>
      <c r="P55" s="9"/>
      <c r="Q55" s="9"/>
      <c r="R55" s="9"/>
      <c r="S55" s="9"/>
      <c r="T55" s="9"/>
      <c r="U55" s="9"/>
      <c r="V55" s="9"/>
      <c r="W55" s="9"/>
      <c r="X55" s="9"/>
      <c r="Y55" s="9"/>
      <c r="Z55" s="9"/>
      <c r="AA55" s="9"/>
      <c r="AB55" s="9"/>
      <c r="AC55" s="9"/>
      <c r="AD55" s="125" cm="1">
        <f t="array" ref="AD55">'ادخال البيانات'!E66</f>
        <v>0</v>
      </c>
      <c r="AE55" s="125" cm="1">
        <f t="array" ref="AE55">'ادخال البيانات'!H66</f>
        <v>0</v>
      </c>
      <c r="AF55" s="125" cm="1">
        <f t="array" ref="AF55">'ادخال البيانات'!K66</f>
        <v>0</v>
      </c>
      <c r="AG55" s="125" cm="1">
        <f t="array" ref="AG55">'ادخال البيانات'!N66</f>
        <v>0</v>
      </c>
      <c r="AH55" s="125" cm="1">
        <f t="array" ref="AH55">'ادخال البيانات'!Q66</f>
        <v>0</v>
      </c>
      <c r="AI55" s="125" cm="1">
        <f t="array" ref="AI55">'ادخال البيانات'!T66</f>
        <v>0</v>
      </c>
      <c r="AJ55" s="125" cm="1">
        <f t="array" ref="AJ55">'ادخال البيانات'!W66</f>
        <v>0</v>
      </c>
      <c r="AK55" s="125" cm="1">
        <f t="array" ref="AK55">'ادخال البيانات'!Z66</f>
        <v>0</v>
      </c>
      <c r="AL55" s="125" cm="1">
        <f t="array" ref="AL55">'ادخال البيانات'!AC66</f>
        <v>0</v>
      </c>
    </row>
    <row r="56" ht="13.8" customHeight="1">
      <c r="A56" s="9"/>
      <c r="B56" s="95" cm="1">
        <f t="array" ref="B56">'الترتيب التنازلي '!BF29</f>
        <v>17</v>
      </c>
      <c r="C56" t="str" s="142" cm="1">
        <f t="array" ref="C56">'الترتيب التنازلي '!BM29</f>
      </c>
      <c r="D56" s="9"/>
      <c r="E56" s="9"/>
      <c r="F56" t="str" s="89" cm="1">
        <f t="array" ref="F56">'الترتيب التنازلي '!BN29</f>
      </c>
      <c r="G56" t="str" s="89" cm="1">
        <f t="array" ref="G56">'الترتيب التنازلي '!BO29</f>
      </c>
      <c r="H56" t="str" s="89" cm="1">
        <f t="array" ref="H56">'الترتيب التنازلي  (2)'!BP29</f>
      </c>
      <c r="I56" s="9"/>
      <c r="J56" s="9"/>
      <c r="K56" s="9"/>
      <c r="L56" s="9"/>
      <c r="M56" s="9"/>
      <c r="N56" s="9"/>
      <c r="O56" s="9"/>
      <c r="P56" s="9"/>
      <c r="Q56" s="9"/>
      <c r="R56" s="9"/>
      <c r="S56" s="9"/>
      <c r="T56" s="9"/>
      <c r="U56" s="9"/>
      <c r="V56" s="9"/>
      <c r="W56" s="9"/>
      <c r="X56" s="9"/>
      <c r="Y56" s="9"/>
      <c r="Z56" s="9"/>
      <c r="AA56" s="9"/>
      <c r="AB56" s="9"/>
      <c r="AC56" s="9"/>
      <c r="AD56" s="125" cm="1">
        <f t="array" ref="AD56">'ادخال البيانات'!E67</f>
        <v>0</v>
      </c>
      <c r="AE56" s="125" cm="1">
        <f t="array" ref="AE56">'ادخال البيانات'!H67</f>
        <v>0</v>
      </c>
      <c r="AF56" s="125" cm="1">
        <f t="array" ref="AF56">'ادخال البيانات'!K67</f>
        <v>0</v>
      </c>
      <c r="AG56" s="125" cm="1">
        <f t="array" ref="AG56">'ادخال البيانات'!N67</f>
        <v>0</v>
      </c>
      <c r="AH56" s="125" cm="1">
        <f t="array" ref="AH56">'ادخال البيانات'!Q67</f>
        <v>0</v>
      </c>
      <c r="AI56" s="125" cm="1">
        <f t="array" ref="AI56">'ادخال البيانات'!T67</f>
        <v>0</v>
      </c>
      <c r="AJ56" s="125" cm="1">
        <f t="array" ref="AJ56">'ادخال البيانات'!W67</f>
        <v>0</v>
      </c>
      <c r="AK56" s="125" cm="1">
        <f t="array" ref="AK56">'ادخال البيانات'!Z67</f>
        <v>0</v>
      </c>
      <c r="AL56" s="125" cm="1">
        <f t="array" ref="AL56">'ادخال البيانات'!AC67</f>
        <v>0</v>
      </c>
    </row>
    <row r="57" ht="13.8" customHeight="1">
      <c r="A57" s="9"/>
      <c r="B57" s="95" cm="1">
        <f t="array" ref="B57">'الترتيب التنازلي '!BF30</f>
        <v>18</v>
      </c>
      <c r="C57" t="str" s="142" cm="1">
        <f t="array" ref="C57">'الترتيب التنازلي '!BM30</f>
      </c>
      <c r="D57" s="9"/>
      <c r="E57" s="9"/>
      <c r="F57" t="str" s="89" cm="1">
        <f t="array" ref="F57">'الترتيب التنازلي '!BN30</f>
      </c>
      <c r="G57" t="str" s="89" cm="1">
        <f t="array" ref="G57">'الترتيب التنازلي '!BO30</f>
      </c>
      <c r="H57" t="str" s="89" cm="1">
        <f t="array" ref="H57">'الترتيب التنازلي  (2)'!BP30</f>
      </c>
      <c r="I57" s="9"/>
      <c r="J57" s="9"/>
      <c r="K57" s="9"/>
      <c r="L57" s="9"/>
      <c r="M57" s="9"/>
      <c r="N57" s="9"/>
      <c r="O57" s="9"/>
      <c r="P57" s="9"/>
      <c r="Q57" s="9"/>
      <c r="R57" s="9"/>
      <c r="S57" s="9"/>
      <c r="T57" s="9"/>
      <c r="U57" s="9"/>
      <c r="V57" s="9"/>
      <c r="W57" s="9"/>
      <c r="X57" s="9"/>
      <c r="Y57" s="9"/>
      <c r="Z57" s="9"/>
      <c r="AA57" s="9"/>
      <c r="AB57" s="9"/>
      <c r="AC57" s="9"/>
      <c r="AD57" s="125" cm="1">
        <f t="array" ref="AD57">'ادخال البيانات'!E68</f>
        <v>0</v>
      </c>
      <c r="AE57" s="125" cm="1">
        <f t="array" ref="AE57">'ادخال البيانات'!H68</f>
        <v>0</v>
      </c>
      <c r="AF57" s="125" cm="1">
        <f t="array" ref="AF57">'ادخال البيانات'!K68</f>
        <v>0</v>
      </c>
      <c r="AG57" s="125" cm="1">
        <f t="array" ref="AG57">'ادخال البيانات'!N68</f>
        <v>0</v>
      </c>
      <c r="AH57" s="125" cm="1">
        <f t="array" ref="AH57">'ادخال البيانات'!Q68</f>
        <v>0</v>
      </c>
      <c r="AI57" s="125" cm="1">
        <f t="array" ref="AI57">'ادخال البيانات'!T68</f>
        <v>0</v>
      </c>
      <c r="AJ57" s="125" cm="1">
        <f t="array" ref="AJ57">'ادخال البيانات'!W68</f>
        <v>0</v>
      </c>
      <c r="AK57" s="125" cm="1">
        <f t="array" ref="AK57">'ادخال البيانات'!Z68</f>
        <v>0</v>
      </c>
      <c r="AL57" s="125" cm="1">
        <f t="array" ref="AL57">'ادخال البيانات'!AC68</f>
        <v>0</v>
      </c>
    </row>
    <row r="58" ht="13.8" customHeight="1">
      <c r="A58" s="9"/>
      <c r="B58" s="95" cm="1">
        <f t="array" ref="B58">'الترتيب التنازلي '!BF31</f>
        <v>19</v>
      </c>
      <c r="C58" t="str" s="142" cm="1">
        <f t="array" ref="C58">'الترتيب التنازلي '!BM31</f>
      </c>
      <c r="D58" s="9"/>
      <c r="E58" s="9"/>
      <c r="F58" t="str" s="89" cm="1">
        <f t="array" ref="F58">'الترتيب التنازلي '!BN31</f>
      </c>
      <c r="G58" t="str" s="89" cm="1">
        <f t="array" ref="G58">'الترتيب التنازلي '!BO31</f>
      </c>
      <c r="H58" t="str" s="89" cm="1">
        <f t="array" ref="H58">'الترتيب التنازلي  (2)'!BP31</f>
      </c>
      <c r="I58" s="9"/>
      <c r="J58" s="9"/>
      <c r="K58" s="9"/>
      <c r="L58" s="9"/>
      <c r="M58" s="9"/>
      <c r="N58" s="9"/>
      <c r="O58" s="9"/>
      <c r="P58" s="9"/>
      <c r="Q58" s="9"/>
      <c r="R58" s="9"/>
      <c r="S58" s="9"/>
      <c r="T58" s="9"/>
      <c r="U58" s="9"/>
      <c r="V58" s="9"/>
      <c r="W58" s="9"/>
      <c r="X58" s="9"/>
      <c r="Y58" s="9"/>
      <c r="Z58" s="9"/>
      <c r="AA58" s="9"/>
      <c r="AB58" s="9"/>
      <c r="AC58" s="9"/>
      <c r="AD58" s="125" cm="1">
        <f t="array" ref="AD58">'ادخال البيانات'!E69</f>
        <v>0</v>
      </c>
      <c r="AE58" s="125" cm="1">
        <f t="array" ref="AE58">'ادخال البيانات'!H69</f>
        <v>0</v>
      </c>
      <c r="AF58" s="125" cm="1">
        <f t="array" ref="AF58">'ادخال البيانات'!K69</f>
        <v>0</v>
      </c>
      <c r="AG58" s="125" cm="1">
        <f t="array" ref="AG58">'ادخال البيانات'!N69</f>
        <v>0</v>
      </c>
      <c r="AH58" s="125" cm="1">
        <f t="array" ref="AH58">'ادخال البيانات'!Q69</f>
        <v>0</v>
      </c>
      <c r="AI58" s="125" cm="1">
        <f t="array" ref="AI58">'ادخال البيانات'!T69</f>
        <v>0</v>
      </c>
      <c r="AJ58" s="125" cm="1">
        <f t="array" ref="AJ58">'ادخال البيانات'!W69</f>
        <v>0</v>
      </c>
      <c r="AK58" s="125" cm="1">
        <f t="array" ref="AK58">'ادخال البيانات'!Z69</f>
        <v>0</v>
      </c>
      <c r="AL58" s="125" cm="1">
        <f t="array" ref="AL58">'ادخال البيانات'!AC69</f>
        <v>0</v>
      </c>
    </row>
    <row r="59" ht="13.8" customHeight="1">
      <c r="A59" s="9"/>
      <c r="B59" s="95" cm="1">
        <f t="array" ref="B59">'الترتيب التنازلي '!BF32</f>
        <v>20</v>
      </c>
      <c r="C59" t="str" s="142" cm="1">
        <f t="array" ref="C59">'الترتيب التنازلي '!BM32</f>
      </c>
      <c r="D59" s="9"/>
      <c r="E59" s="9"/>
      <c r="F59" t="str" s="89" cm="1">
        <f t="array" ref="F59">'الترتيب التنازلي '!BN32</f>
      </c>
      <c r="G59" t="str" s="89" cm="1">
        <f t="array" ref="G59">'الترتيب التنازلي '!BO32</f>
      </c>
      <c r="H59" t="str" s="89" cm="1">
        <f t="array" ref="H59">'الترتيب التنازلي  (2)'!BP32</f>
      </c>
      <c r="I59" s="9"/>
      <c r="J59" s="9"/>
      <c r="K59" s="9"/>
      <c r="L59" s="9"/>
      <c r="M59" s="9"/>
      <c r="N59" s="9"/>
      <c r="O59" s="9"/>
      <c r="P59" s="9"/>
      <c r="Q59" s="9"/>
      <c r="R59" s="9"/>
      <c r="S59" s="9"/>
      <c r="T59" s="9"/>
      <c r="U59" s="9"/>
      <c r="V59" s="9"/>
      <c r="W59" s="9"/>
      <c r="X59" s="9"/>
      <c r="Y59" s="9"/>
      <c r="Z59" s="9"/>
      <c r="AA59" s="9"/>
      <c r="AB59" s="9"/>
      <c r="AC59" s="9"/>
      <c r="AD59" s="125" cm="1">
        <f t="array" ref="AD59">'ادخال البيانات'!E70</f>
        <v>0</v>
      </c>
      <c r="AE59" s="125" cm="1">
        <f t="array" ref="AE59">'ادخال البيانات'!H70</f>
        <v>0</v>
      </c>
      <c r="AF59" s="125" cm="1">
        <f t="array" ref="AF59">'ادخال البيانات'!K70</f>
        <v>0</v>
      </c>
      <c r="AG59" s="125" cm="1">
        <f t="array" ref="AG59">'ادخال البيانات'!N70</f>
        <v>0</v>
      </c>
      <c r="AH59" s="125" cm="1">
        <f t="array" ref="AH59">'ادخال البيانات'!Q70</f>
        <v>0</v>
      </c>
      <c r="AI59" s="125" cm="1">
        <f t="array" ref="AI59">'ادخال البيانات'!T70</f>
        <v>0</v>
      </c>
      <c r="AJ59" s="125" cm="1">
        <f t="array" ref="AJ59">'ادخال البيانات'!W70</f>
        <v>0</v>
      </c>
      <c r="AK59" s="125" cm="1">
        <f t="array" ref="AK59">'ادخال البيانات'!Z70</f>
        <v>0</v>
      </c>
      <c r="AL59" s="125" cm="1">
        <f t="array" ref="AL59">'ادخال البيانات'!AC70</f>
        <v>0</v>
      </c>
    </row>
    <row r="60" ht="13.8" customHeight="1">
      <c r="A60" s="9"/>
      <c r="B60" s="95" cm="1">
        <f t="array" ref="B60">'الترتيب التنازلي '!BF33</f>
        <v>21</v>
      </c>
      <c r="C60" t="str" s="142" cm="1">
        <f t="array" ref="C60">'الترتيب التنازلي '!BM33</f>
      </c>
      <c r="D60" s="9"/>
      <c r="E60" s="9"/>
      <c r="F60" t="str" s="89" cm="1">
        <f t="array" ref="F60">'الترتيب التنازلي '!BN33</f>
      </c>
      <c r="G60" t="str" s="89" cm="1">
        <f t="array" ref="G60">'الترتيب التنازلي '!BO33</f>
      </c>
      <c r="H60" t="str" s="89" cm="1">
        <f t="array" ref="H60">'الترتيب التنازلي  (2)'!BP33</f>
      </c>
      <c r="I60" s="9"/>
      <c r="J60" s="9"/>
      <c r="K60" s="9"/>
      <c r="L60" s="9"/>
      <c r="M60" s="9"/>
      <c r="N60" s="9"/>
      <c r="O60" s="9"/>
      <c r="P60" s="9"/>
      <c r="Q60" s="9"/>
      <c r="R60" s="9"/>
      <c r="S60" s="9"/>
      <c r="T60" s="9"/>
      <c r="U60" s="9"/>
      <c r="V60" s="9"/>
      <c r="W60" s="9"/>
      <c r="X60" s="9"/>
      <c r="Y60" s="9"/>
      <c r="Z60" s="9"/>
      <c r="AA60" s="9"/>
      <c r="AB60" s="9"/>
      <c r="AC60" s="9"/>
      <c r="AD60" s="125" cm="1">
        <f t="array" ref="AD60">'ادخال البيانات'!E71</f>
        <v>0</v>
      </c>
      <c r="AE60" s="125" cm="1">
        <f t="array" ref="AE60">'ادخال البيانات'!H71</f>
        <v>0</v>
      </c>
      <c r="AF60" s="125" cm="1">
        <f t="array" ref="AF60">'ادخال البيانات'!K71</f>
        <v>0</v>
      </c>
      <c r="AG60" s="125" cm="1">
        <f t="array" ref="AG60">'ادخال البيانات'!N71</f>
        <v>0</v>
      </c>
      <c r="AH60" s="125" cm="1">
        <f t="array" ref="AH60">'ادخال البيانات'!Q71</f>
        <v>0</v>
      </c>
      <c r="AI60" s="125" cm="1">
        <f t="array" ref="AI60">'ادخال البيانات'!T71</f>
        <v>0</v>
      </c>
      <c r="AJ60" s="125" cm="1">
        <f t="array" ref="AJ60">'ادخال البيانات'!W71</f>
        <v>0</v>
      </c>
      <c r="AK60" s="125" cm="1">
        <f t="array" ref="AK60">'ادخال البيانات'!Z71</f>
        <v>0</v>
      </c>
      <c r="AL60" s="125" cm="1">
        <f t="array" ref="AL60">'ادخال البيانات'!AC71</f>
        <v>0</v>
      </c>
    </row>
    <row r="61" ht="13.8" customHeight="1">
      <c r="A61" s="9"/>
      <c r="B61" s="95" cm="1">
        <f t="array" ref="B61">'الترتيب التنازلي '!BF34</f>
        <v>22</v>
      </c>
      <c r="C61" t="str" s="142" cm="1">
        <f t="array" ref="C61">'الترتيب التنازلي '!BM34</f>
      </c>
      <c r="D61" s="9"/>
      <c r="E61" s="9"/>
      <c r="F61" t="str" s="89" cm="1">
        <f t="array" ref="F61">'الترتيب التنازلي '!BN34</f>
      </c>
      <c r="G61" t="str" s="89" cm="1">
        <f t="array" ref="G61">'الترتيب التنازلي '!BO34</f>
      </c>
      <c r="H61" t="str" s="89" cm="1">
        <f t="array" ref="H61">'الترتيب التنازلي  (2)'!BP34</f>
      </c>
      <c r="I61" s="9"/>
      <c r="J61" s="9"/>
      <c r="K61" s="9"/>
      <c r="L61" s="9"/>
      <c r="M61" s="9"/>
      <c r="N61" s="9"/>
      <c r="O61" s="9"/>
      <c r="P61" s="9"/>
      <c r="Q61" s="9"/>
      <c r="R61" s="9"/>
      <c r="S61" s="9"/>
      <c r="T61" s="9"/>
      <c r="U61" s="9"/>
      <c r="V61" s="9"/>
      <c r="W61" s="9"/>
      <c r="X61" s="9"/>
      <c r="Y61" s="9"/>
      <c r="Z61" s="9"/>
      <c r="AA61" s="9"/>
      <c r="AB61" s="9"/>
      <c r="AC61" s="9"/>
      <c r="AD61" s="125" cm="1">
        <f t="array" ref="AD61">'ادخال البيانات'!E72</f>
        <v>0</v>
      </c>
      <c r="AE61" s="125" cm="1">
        <f t="array" ref="AE61">'ادخال البيانات'!H72</f>
        <v>0</v>
      </c>
      <c r="AF61" s="125" cm="1">
        <f t="array" ref="AF61">'ادخال البيانات'!K72</f>
        <v>0</v>
      </c>
      <c r="AG61" s="125" cm="1">
        <f t="array" ref="AG61">'ادخال البيانات'!N72</f>
        <v>0</v>
      </c>
      <c r="AH61" s="125" cm="1">
        <f t="array" ref="AH61">'ادخال البيانات'!Q72</f>
        <v>0</v>
      </c>
      <c r="AI61" s="125" cm="1">
        <f t="array" ref="AI61">'ادخال البيانات'!T72</f>
        <v>0</v>
      </c>
      <c r="AJ61" s="125" cm="1">
        <f t="array" ref="AJ61">'ادخال البيانات'!W72</f>
        <v>0</v>
      </c>
      <c r="AK61" s="125" cm="1">
        <f t="array" ref="AK61">'ادخال البيانات'!Z72</f>
        <v>0</v>
      </c>
      <c r="AL61" s="125" cm="1">
        <f t="array" ref="AL61">'ادخال البيانات'!AC72</f>
        <v>0</v>
      </c>
    </row>
    <row r="62" ht="13.8" customHeight="1">
      <c r="A62" s="9"/>
      <c r="B62" s="95" cm="1">
        <f t="array" ref="B62">'الترتيب التنازلي '!BF35</f>
        <v>23</v>
      </c>
      <c r="C62" t="str" s="142" cm="1">
        <f t="array" ref="C62">'الترتيب التنازلي '!BM35</f>
      </c>
      <c r="D62" s="9"/>
      <c r="E62" s="9"/>
      <c r="F62" t="str" s="89" cm="1">
        <f t="array" ref="F62">'الترتيب التنازلي '!BN35</f>
      </c>
      <c r="G62" t="str" s="89" cm="1">
        <f t="array" ref="G62">'الترتيب التنازلي '!BO35</f>
      </c>
      <c r="H62" t="str" s="89" cm="1">
        <f t="array" ref="H62">'الترتيب التنازلي  (2)'!BP35</f>
      </c>
      <c r="I62" s="9"/>
      <c r="J62" s="9"/>
      <c r="K62" s="9"/>
      <c r="L62" s="9"/>
      <c r="M62" s="9"/>
      <c r="N62" s="9"/>
      <c r="O62" s="9"/>
      <c r="P62" s="9"/>
      <c r="Q62" s="9"/>
      <c r="R62" s="9"/>
      <c r="S62" s="9"/>
      <c r="T62" s="9"/>
      <c r="U62" s="9"/>
      <c r="V62" s="9"/>
      <c r="W62" s="9"/>
      <c r="X62" s="9"/>
      <c r="Y62" s="9"/>
      <c r="Z62" s="9"/>
      <c r="AA62" s="9"/>
      <c r="AB62" s="9"/>
      <c r="AC62" s="9"/>
      <c r="AD62" s="125" cm="1">
        <f t="array" ref="AD62">'ادخال البيانات'!E73</f>
        <v>0</v>
      </c>
      <c r="AE62" s="125" cm="1">
        <f t="array" ref="AE62">'ادخال البيانات'!H73</f>
        <v>0</v>
      </c>
      <c r="AF62" s="125" cm="1">
        <f t="array" ref="AF62">'ادخال البيانات'!K73</f>
        <v>0</v>
      </c>
      <c r="AG62" s="125" cm="1">
        <f t="array" ref="AG62">'ادخال البيانات'!N73</f>
        <v>0</v>
      </c>
      <c r="AH62" s="125" cm="1">
        <f t="array" ref="AH62">'ادخال البيانات'!Q73</f>
        <v>0</v>
      </c>
      <c r="AI62" s="125" cm="1">
        <f t="array" ref="AI62">'ادخال البيانات'!T73</f>
        <v>0</v>
      </c>
      <c r="AJ62" s="125" cm="1">
        <f t="array" ref="AJ62">'ادخال البيانات'!W73</f>
        <v>0</v>
      </c>
      <c r="AK62" s="125" cm="1">
        <f t="array" ref="AK62">'ادخال البيانات'!Z73</f>
        <v>0</v>
      </c>
      <c r="AL62" s="125" cm="1">
        <f t="array" ref="AL62">'ادخال البيانات'!AC73</f>
        <v>0</v>
      </c>
    </row>
    <row r="63" ht="13.8" customHeight="1">
      <c r="A63" s="9"/>
      <c r="B63" s="95" cm="1">
        <f t="array" ref="B63">'الترتيب التنازلي '!BF36</f>
        <v>24</v>
      </c>
      <c r="C63" t="str" s="142" cm="1">
        <f t="array" ref="C63">'الترتيب التنازلي '!BM36</f>
      </c>
      <c r="D63" s="9"/>
      <c r="E63" s="9"/>
      <c r="F63" t="str" s="89" cm="1">
        <f t="array" ref="F63">'الترتيب التنازلي '!BN36</f>
      </c>
      <c r="G63" t="str" s="89" cm="1">
        <f t="array" ref="G63">'الترتيب التنازلي '!BO36</f>
      </c>
      <c r="H63" t="str" s="89" cm="1">
        <f t="array" ref="H63">'الترتيب التنازلي  (2)'!BP36</f>
      </c>
      <c r="I63" s="9"/>
      <c r="J63" s="9"/>
      <c r="K63" s="9"/>
      <c r="L63" s="9"/>
      <c r="M63" s="9"/>
      <c r="N63" s="9"/>
      <c r="O63" s="9"/>
      <c r="P63" s="9"/>
      <c r="Q63" s="9"/>
      <c r="R63" s="9"/>
      <c r="S63" s="9"/>
      <c r="T63" s="9"/>
      <c r="U63" s="9"/>
      <c r="V63" s="9"/>
      <c r="W63" s="9"/>
      <c r="X63" s="9"/>
      <c r="Y63" s="9"/>
      <c r="Z63" s="9"/>
      <c r="AA63" s="9"/>
      <c r="AB63" s="9"/>
      <c r="AC63" s="9"/>
      <c r="AD63" s="125" cm="1">
        <f t="array" ref="AD63">'ادخال البيانات'!E74</f>
        <v>0</v>
      </c>
      <c r="AE63" s="125" cm="1">
        <f t="array" ref="AE63">'ادخال البيانات'!H74</f>
        <v>0</v>
      </c>
      <c r="AF63" s="125" cm="1">
        <f t="array" ref="AF63">'ادخال البيانات'!K74</f>
        <v>0</v>
      </c>
      <c r="AG63" s="125" cm="1">
        <f t="array" ref="AG63">'ادخال البيانات'!N74</f>
        <v>0</v>
      </c>
      <c r="AH63" s="125" cm="1">
        <f t="array" ref="AH63">'ادخال البيانات'!Q74</f>
        <v>0</v>
      </c>
      <c r="AI63" s="125" cm="1">
        <f t="array" ref="AI63">'ادخال البيانات'!T74</f>
        <v>0</v>
      </c>
      <c r="AJ63" s="125" cm="1">
        <f t="array" ref="AJ63">'ادخال البيانات'!W74</f>
        <v>0</v>
      </c>
      <c r="AK63" s="125" cm="1">
        <f t="array" ref="AK63">'ادخال البيانات'!Z74</f>
        <v>0</v>
      </c>
      <c r="AL63" s="125" cm="1">
        <f t="array" ref="AL63">'ادخال البيانات'!AC74</f>
        <v>0</v>
      </c>
    </row>
    <row r="64" ht="13.8" customHeight="1">
      <c r="A64" s="9"/>
      <c r="B64" s="95" cm="1">
        <f t="array" ref="B64">'الترتيب التنازلي '!BF37</f>
        <v>25</v>
      </c>
      <c r="C64" t="str" s="142" cm="1">
        <f t="array" ref="C64">'الترتيب التنازلي '!BM37</f>
      </c>
      <c r="D64" s="9"/>
      <c r="E64" s="9"/>
      <c r="F64" t="str" s="89" cm="1">
        <f t="array" ref="F64">'الترتيب التنازلي '!BN37</f>
      </c>
      <c r="G64" t="str" s="89" cm="1">
        <f t="array" ref="G64">'الترتيب التنازلي '!BO37</f>
      </c>
      <c r="H64" t="str" s="89" cm="1">
        <f t="array" ref="H64">'الترتيب التنازلي  (2)'!BP37</f>
      </c>
      <c r="I64" s="9"/>
      <c r="J64" s="9"/>
      <c r="K64" s="9"/>
      <c r="L64" s="9"/>
      <c r="M64" s="9"/>
      <c r="N64" s="9"/>
      <c r="O64" s="9"/>
      <c r="P64" s="9"/>
      <c r="Q64" s="9"/>
      <c r="R64" s="9"/>
      <c r="S64" s="9"/>
      <c r="T64" s="9"/>
      <c r="U64" s="9"/>
      <c r="V64" s="9"/>
      <c r="W64" s="9"/>
      <c r="X64" s="9"/>
      <c r="Y64" s="9"/>
      <c r="Z64" s="9"/>
      <c r="AA64" s="9"/>
      <c r="AB64" s="9"/>
      <c r="AC64" s="9"/>
      <c r="AD64" s="125" cm="1">
        <f t="array" ref="AD64">'ادخال البيانات'!E75</f>
        <v>0</v>
      </c>
      <c r="AE64" s="125" cm="1">
        <f t="array" ref="AE64">'ادخال البيانات'!H75</f>
        <v>0</v>
      </c>
      <c r="AF64" s="125" cm="1">
        <f t="array" ref="AF64">'ادخال البيانات'!K75</f>
        <v>0</v>
      </c>
      <c r="AG64" s="125" cm="1">
        <f t="array" ref="AG64">'ادخال البيانات'!N75</f>
        <v>0</v>
      </c>
      <c r="AH64" s="125" cm="1">
        <f t="array" ref="AH64">'ادخال البيانات'!Q75</f>
        <v>0</v>
      </c>
      <c r="AI64" s="125" cm="1">
        <f t="array" ref="AI64">'ادخال البيانات'!T75</f>
        <v>0</v>
      </c>
      <c r="AJ64" s="125" cm="1">
        <f t="array" ref="AJ64">'ادخال البيانات'!W75</f>
        <v>0</v>
      </c>
      <c r="AK64" s="125" cm="1">
        <f t="array" ref="AK64">'ادخال البيانات'!Z75</f>
        <v>0</v>
      </c>
      <c r="AL64" s="125" cm="1">
        <f t="array" ref="AL64">'ادخال البيانات'!AC75</f>
        <v>0</v>
      </c>
    </row>
    <row r="65" ht="13.8" customHeight="1">
      <c r="A65" s="9"/>
      <c r="B65" s="95" cm="1">
        <f t="array" ref="B65">'الترتيب التنازلي '!BF38</f>
        <v>26</v>
      </c>
      <c r="C65" t="str" s="142" cm="1">
        <f t="array" ref="C65">'الترتيب التنازلي '!BM38</f>
      </c>
      <c r="D65" s="9"/>
      <c r="E65" s="9"/>
      <c r="F65" t="str" s="89" cm="1">
        <f t="array" ref="F65">'الترتيب التنازلي '!BN38</f>
      </c>
      <c r="G65" t="str" s="89" cm="1">
        <f t="array" ref="G65">'الترتيب التنازلي '!BO38</f>
      </c>
      <c r="H65" t="str" s="89" cm="1">
        <f t="array" ref="H65">'الترتيب التنازلي  (2)'!BP38</f>
      </c>
      <c r="I65" s="9"/>
      <c r="J65" s="9"/>
      <c r="K65" s="9"/>
      <c r="L65" s="9"/>
      <c r="M65" s="9"/>
      <c r="N65" s="9"/>
      <c r="O65" s="9"/>
      <c r="P65" s="9"/>
      <c r="Q65" s="9"/>
      <c r="R65" s="9"/>
      <c r="S65" s="9"/>
      <c r="T65" s="9"/>
      <c r="U65" s="9"/>
      <c r="V65" s="9"/>
      <c r="W65" s="9"/>
      <c r="X65" s="9"/>
      <c r="Y65" s="9"/>
      <c r="Z65" s="9"/>
      <c r="AA65" s="9"/>
      <c r="AB65" s="9"/>
      <c r="AC65" s="9"/>
      <c r="AD65" s="125" cm="1">
        <f t="array" ref="AD65">'ادخال البيانات'!E76</f>
        <v>0</v>
      </c>
      <c r="AE65" s="125" cm="1">
        <f t="array" ref="AE65">'ادخال البيانات'!H76</f>
        <v>0</v>
      </c>
      <c r="AF65" s="125" cm="1">
        <f t="array" ref="AF65">'ادخال البيانات'!K76</f>
        <v>0</v>
      </c>
      <c r="AG65" s="125" cm="1">
        <f t="array" ref="AG65">'ادخال البيانات'!N76</f>
        <v>0</v>
      </c>
      <c r="AH65" s="125" cm="1">
        <f t="array" ref="AH65">'ادخال البيانات'!Q76</f>
        <v>0</v>
      </c>
      <c r="AI65" s="125" cm="1">
        <f t="array" ref="AI65">'ادخال البيانات'!T76</f>
        <v>0</v>
      </c>
      <c r="AJ65" s="125" cm="1">
        <f t="array" ref="AJ65">'ادخال البيانات'!W76</f>
        <v>0</v>
      </c>
      <c r="AK65" s="125" cm="1">
        <f t="array" ref="AK65">'ادخال البيانات'!Z76</f>
        <v>0</v>
      </c>
      <c r="AL65" s="125" cm="1">
        <f t="array" ref="AL65">'ادخال البيانات'!AC76</f>
        <v>0</v>
      </c>
    </row>
    <row r="66" ht="13.8" customHeight="1">
      <c r="A66" s="9"/>
      <c r="B66" s="95" cm="1">
        <f t="array" ref="B66">'الترتيب التنازلي '!BF39</f>
        <v>27</v>
      </c>
      <c r="C66" t="str" s="142" cm="1">
        <f t="array" ref="C66">'الترتيب التنازلي '!BM39</f>
      </c>
      <c r="D66" s="9"/>
      <c r="E66" s="9"/>
      <c r="F66" t="str" s="89" cm="1">
        <f t="array" ref="F66">'الترتيب التنازلي '!BN39</f>
      </c>
      <c r="G66" t="str" s="89" cm="1">
        <f t="array" ref="G66">'الترتيب التنازلي '!BO39</f>
      </c>
      <c r="H66" t="str" s="89" cm="1">
        <f t="array" ref="H66">'الترتيب التنازلي  (2)'!BP39</f>
      </c>
      <c r="I66" s="9"/>
      <c r="J66" s="9"/>
      <c r="K66" s="9"/>
      <c r="L66" s="9"/>
      <c r="M66" s="9"/>
      <c r="N66" s="9"/>
      <c r="O66" s="9"/>
      <c r="P66" s="9"/>
      <c r="Q66" s="9"/>
      <c r="R66" s="9"/>
      <c r="S66" s="9"/>
      <c r="T66" s="9"/>
      <c r="U66" s="9"/>
      <c r="V66" s="9"/>
      <c r="W66" s="9"/>
      <c r="X66" s="9"/>
      <c r="Y66" s="9"/>
      <c r="Z66" s="9"/>
      <c r="AA66" s="9"/>
      <c r="AB66" s="9"/>
      <c r="AC66" s="9"/>
      <c r="AD66" s="125" cm="1">
        <f t="array" ref="AD66">'ادخال البيانات'!E77</f>
        <v>0</v>
      </c>
      <c r="AE66" s="125" cm="1">
        <f t="array" ref="AE66">'ادخال البيانات'!H77</f>
        <v>0</v>
      </c>
      <c r="AF66" s="125" cm="1">
        <f t="array" ref="AF66">'ادخال البيانات'!K77</f>
        <v>0</v>
      </c>
      <c r="AG66" s="125" cm="1">
        <f t="array" ref="AG66">'ادخال البيانات'!N77</f>
        <v>0</v>
      </c>
      <c r="AH66" s="125" cm="1">
        <f t="array" ref="AH66">'ادخال البيانات'!Q77</f>
        <v>0</v>
      </c>
      <c r="AI66" s="125" cm="1">
        <f t="array" ref="AI66">'ادخال البيانات'!T77</f>
        <v>0</v>
      </c>
      <c r="AJ66" s="125" cm="1">
        <f t="array" ref="AJ66">'ادخال البيانات'!W77</f>
        <v>0</v>
      </c>
      <c r="AK66" s="125" cm="1">
        <f t="array" ref="AK66">'ادخال البيانات'!Z77</f>
        <v>0</v>
      </c>
      <c r="AL66" s="125" cm="1">
        <f t="array" ref="AL66">'ادخال البيانات'!AC77</f>
        <v>0</v>
      </c>
    </row>
    <row r="67" ht="13.8" customHeight="1">
      <c r="A67" s="9"/>
      <c r="B67" s="95" cm="1">
        <f t="array" ref="B67">'الترتيب التنازلي '!BF40</f>
        <v>28</v>
      </c>
      <c r="C67" t="str" s="142" cm="1">
        <f t="array" ref="C67">'الترتيب التنازلي '!BM40</f>
      </c>
      <c r="D67" s="9"/>
      <c r="E67" s="9"/>
      <c r="F67" t="str" s="89" cm="1">
        <f t="array" ref="F67">'الترتيب التنازلي '!BN40</f>
      </c>
      <c r="G67" t="str" s="89" cm="1">
        <f t="array" ref="G67">'الترتيب التنازلي '!BO40</f>
      </c>
      <c r="H67" t="str" s="89" cm="1">
        <f t="array" ref="H67">'الترتيب التنازلي  (2)'!BP40</f>
      </c>
      <c r="I67" s="9"/>
      <c r="J67" s="9"/>
      <c r="K67" s="9"/>
      <c r="L67" s="9"/>
      <c r="M67" s="9"/>
      <c r="N67" s="9"/>
      <c r="O67" s="9"/>
      <c r="P67" s="9"/>
      <c r="Q67" s="9"/>
      <c r="R67" s="9"/>
      <c r="S67" s="9"/>
      <c r="T67" s="9"/>
      <c r="U67" s="9"/>
      <c r="V67" s="9"/>
      <c r="W67" s="9"/>
      <c r="X67" s="9"/>
      <c r="Y67" s="9"/>
      <c r="Z67" s="9"/>
      <c r="AA67" s="9"/>
      <c r="AB67" s="9"/>
      <c r="AC67" s="9"/>
      <c r="AD67" s="125" cm="1">
        <f t="array" ref="AD67">'ادخال البيانات'!E78</f>
        <v>0</v>
      </c>
      <c r="AE67" s="125" cm="1">
        <f t="array" ref="AE67">'ادخال البيانات'!H78</f>
        <v>0</v>
      </c>
      <c r="AF67" s="125" cm="1">
        <f t="array" ref="AF67">'ادخال البيانات'!K78</f>
        <v>0</v>
      </c>
      <c r="AG67" s="125" cm="1">
        <f t="array" ref="AG67">'ادخال البيانات'!N78</f>
        <v>0</v>
      </c>
      <c r="AH67" s="125" cm="1">
        <f t="array" ref="AH67">'ادخال البيانات'!Q78</f>
        <v>0</v>
      </c>
      <c r="AI67" s="125" cm="1">
        <f t="array" ref="AI67">'ادخال البيانات'!T78</f>
        <v>0</v>
      </c>
      <c r="AJ67" s="125" cm="1">
        <f t="array" ref="AJ67">'ادخال البيانات'!W78</f>
        <v>0</v>
      </c>
      <c r="AK67" s="125" cm="1">
        <f t="array" ref="AK67">'ادخال البيانات'!Z78</f>
        <v>0</v>
      </c>
      <c r="AL67" s="125" cm="1">
        <f t="array" ref="AL67">'ادخال البيانات'!AC78</f>
        <v>0</v>
      </c>
    </row>
    <row r="68" ht="13.8" customHeight="1">
      <c r="A68" s="9"/>
      <c r="B68" s="95" cm="1">
        <f t="array" ref="B68">'الترتيب التنازلي '!BF41</f>
        <v>29</v>
      </c>
      <c r="C68" t="str" s="142" cm="1">
        <f t="array" ref="C68">'الترتيب التنازلي '!BM41</f>
      </c>
      <c r="D68" s="9"/>
      <c r="E68" s="9"/>
      <c r="F68" t="str" s="89" cm="1">
        <f t="array" ref="F68">'الترتيب التنازلي '!BN41</f>
      </c>
      <c r="G68" t="str" s="89" cm="1">
        <f t="array" ref="G68">'الترتيب التنازلي '!BO41</f>
      </c>
      <c r="H68" t="str" s="89" cm="1">
        <f t="array" ref="H68">'الترتيب التنازلي  (2)'!BP41</f>
      </c>
      <c r="I68" s="9"/>
      <c r="J68" s="9"/>
      <c r="K68" s="9"/>
      <c r="L68" s="9"/>
      <c r="M68" s="9"/>
      <c r="N68" s="9"/>
      <c r="O68" s="9"/>
      <c r="P68" s="9"/>
      <c r="Q68" s="9"/>
      <c r="R68" s="9"/>
      <c r="S68" s="9"/>
      <c r="T68" s="9"/>
      <c r="U68" s="9"/>
      <c r="V68" s="9"/>
      <c r="W68" s="9"/>
      <c r="X68" s="9"/>
      <c r="Y68" s="9"/>
      <c r="Z68" s="9"/>
      <c r="AA68" s="9"/>
      <c r="AB68" s="9"/>
      <c r="AC68" s="9"/>
      <c r="AD68" s="125" cm="1">
        <f t="array" ref="AD68">'ادخال البيانات'!E79</f>
        <v>0</v>
      </c>
      <c r="AE68" s="125" cm="1">
        <f t="array" ref="AE68">'ادخال البيانات'!H79</f>
        <v>0</v>
      </c>
      <c r="AF68" s="125" cm="1">
        <f t="array" ref="AF68">'ادخال البيانات'!K79</f>
        <v>0</v>
      </c>
      <c r="AG68" s="125" cm="1">
        <f t="array" ref="AG68">'ادخال البيانات'!N79</f>
        <v>0</v>
      </c>
      <c r="AH68" s="125" cm="1">
        <f t="array" ref="AH68">'ادخال البيانات'!Q79</f>
        <v>0</v>
      </c>
      <c r="AI68" s="125" cm="1">
        <f t="array" ref="AI68">'ادخال البيانات'!T79</f>
        <v>0</v>
      </c>
      <c r="AJ68" s="125" cm="1">
        <f t="array" ref="AJ68">'ادخال البيانات'!W79</f>
        <v>0</v>
      </c>
      <c r="AK68" s="125" cm="1">
        <f t="array" ref="AK68">'ادخال البيانات'!Z79</f>
        <v>0</v>
      </c>
      <c r="AL68" s="125" cm="1">
        <f t="array" ref="AL68">'ادخال البيانات'!AC79</f>
        <v>0</v>
      </c>
    </row>
    <row r="69" ht="13.8" customHeight="1">
      <c r="A69" s="9"/>
      <c r="B69" s="95" cm="1">
        <f t="array" ref="B69">'الترتيب التنازلي '!BF42</f>
        <v>30</v>
      </c>
      <c r="C69" t="str" s="142" cm="1">
        <f t="array" ref="C69">'الترتيب التنازلي '!BM42</f>
      </c>
      <c r="D69" s="9"/>
      <c r="E69" s="9"/>
      <c r="F69" t="str" s="89" cm="1">
        <f t="array" ref="F69">'الترتيب التنازلي '!BN42</f>
      </c>
      <c r="G69" t="str" s="89" cm="1">
        <f t="array" ref="G69">'الترتيب التنازلي '!BO42</f>
      </c>
      <c r="H69" t="str" s="89" cm="1">
        <f t="array" ref="H69">'الترتيب التنازلي  (2)'!BP42</f>
      </c>
      <c r="I69" s="9"/>
      <c r="J69" s="9"/>
      <c r="K69" s="9"/>
      <c r="L69" s="9"/>
      <c r="M69" s="9"/>
      <c r="N69" s="9"/>
      <c r="O69" s="9"/>
      <c r="P69" s="9"/>
      <c r="Q69" s="9"/>
      <c r="R69" s="9"/>
      <c r="S69" s="9"/>
      <c r="T69" s="9"/>
      <c r="U69" s="9"/>
      <c r="V69" s="9"/>
      <c r="W69" s="9"/>
      <c r="X69" s="9"/>
      <c r="Y69" s="9"/>
      <c r="Z69" s="9"/>
      <c r="AA69" s="9"/>
      <c r="AB69" s="9"/>
      <c r="AC69" s="9"/>
      <c r="AD69" s="125" cm="1">
        <f t="array" ref="AD69">'ادخال البيانات'!E80</f>
        <v>0</v>
      </c>
      <c r="AE69" s="125" cm="1">
        <f t="array" ref="AE69">'ادخال البيانات'!H80</f>
        <v>0</v>
      </c>
      <c r="AF69" s="125" cm="1">
        <f t="array" ref="AF69">'ادخال البيانات'!K80</f>
        <v>0</v>
      </c>
      <c r="AG69" s="125" cm="1">
        <f t="array" ref="AG69">'ادخال البيانات'!N80</f>
        <v>0</v>
      </c>
      <c r="AH69" s="125" cm="1">
        <f t="array" ref="AH69">'ادخال البيانات'!Q80</f>
        <v>0</v>
      </c>
      <c r="AI69" s="125" cm="1">
        <f t="array" ref="AI69">'ادخال البيانات'!T80</f>
        <v>0</v>
      </c>
      <c r="AJ69" s="125" cm="1">
        <f t="array" ref="AJ69">'ادخال البيانات'!W80</f>
        <v>0</v>
      </c>
      <c r="AK69" s="125" cm="1">
        <f t="array" ref="AK69">'ادخال البيانات'!Z80</f>
        <v>0</v>
      </c>
      <c r="AL69" s="125" cm="1">
        <f t="array" ref="AL69">'ادخال البيانات'!AC80</f>
        <v>0</v>
      </c>
    </row>
    <row r="70" ht="13.8" customHeight="1">
      <c r="A70" s="9"/>
      <c r="B70" s="95" cm="1">
        <f t="array" ref="B70">'الترتيب التنازلي '!BF43</f>
        <v>31</v>
      </c>
      <c r="C70" t="str" s="142" cm="1">
        <f t="array" ref="C70">'الترتيب التنازلي '!BM43</f>
      </c>
      <c r="D70" s="9"/>
      <c r="E70" s="9"/>
      <c r="F70" t="str" s="89" cm="1">
        <f t="array" ref="F70">'الترتيب التنازلي '!BN43</f>
      </c>
      <c r="G70" t="str" s="89" cm="1">
        <f t="array" ref="G70">'الترتيب التنازلي '!BO43</f>
      </c>
      <c r="H70" t="str" s="89" cm="1">
        <f t="array" ref="H70">'الترتيب التنازلي  (2)'!BP43</f>
      </c>
      <c r="I70" s="9"/>
      <c r="J70" s="9"/>
      <c r="K70" s="9"/>
      <c r="L70" s="9"/>
      <c r="M70" s="9"/>
      <c r="N70" s="9"/>
      <c r="O70" s="9"/>
      <c r="P70" s="9"/>
      <c r="Q70" s="9"/>
      <c r="R70" s="9"/>
      <c r="S70" s="9"/>
      <c r="T70" s="9"/>
      <c r="U70" s="9"/>
      <c r="V70" s="9"/>
      <c r="W70" s="9"/>
      <c r="X70" s="9"/>
      <c r="Y70" s="9"/>
      <c r="Z70" s="9"/>
      <c r="AA70" s="9"/>
      <c r="AB70" s="9"/>
      <c r="AC70" s="9"/>
      <c r="AD70" s="125" cm="1">
        <f t="array" ref="AD70">'ادخال البيانات'!E81</f>
        <v>0</v>
      </c>
      <c r="AE70" s="125" cm="1">
        <f t="array" ref="AE70">'ادخال البيانات'!H81</f>
        <v>0</v>
      </c>
      <c r="AF70" s="125" cm="1">
        <f t="array" ref="AF70">'ادخال البيانات'!K81</f>
        <v>0</v>
      </c>
      <c r="AG70" s="125" cm="1">
        <f t="array" ref="AG70">'ادخال البيانات'!N81</f>
        <v>0</v>
      </c>
      <c r="AH70" s="125" cm="1">
        <f t="array" ref="AH70">'ادخال البيانات'!Q81</f>
        <v>0</v>
      </c>
      <c r="AI70" s="125" cm="1">
        <f t="array" ref="AI70">'ادخال البيانات'!T81</f>
        <v>0</v>
      </c>
      <c r="AJ70" s="125" cm="1">
        <f t="array" ref="AJ70">'ادخال البيانات'!W81</f>
        <v>0</v>
      </c>
      <c r="AK70" s="125" cm="1">
        <f t="array" ref="AK70">'ادخال البيانات'!Z81</f>
        <v>0</v>
      </c>
      <c r="AL70" s="125" cm="1">
        <f t="array" ref="AL70">'ادخال البيانات'!AC81</f>
        <v>0</v>
      </c>
    </row>
    <row r="71" ht="13.8" customHeight="1">
      <c r="A71" s="9"/>
      <c r="B71" s="95" cm="1">
        <f t="array" ref="B71">'الترتيب التنازلي '!BF44</f>
        <v>32</v>
      </c>
      <c r="C71" t="str" s="142" cm="1">
        <f t="array" ref="C71">'الترتيب التنازلي '!BM44</f>
      </c>
      <c r="D71" s="9"/>
      <c r="E71" s="9"/>
      <c r="F71" t="str" s="89" cm="1">
        <f t="array" ref="F71">'الترتيب التنازلي '!BN44</f>
      </c>
      <c r="G71" t="str" s="89" cm="1">
        <f t="array" ref="G71">'الترتيب التنازلي '!BO44</f>
      </c>
      <c r="H71" t="str" s="89" cm="1">
        <f t="array" ref="H71">'الترتيب التنازلي  (2)'!BP44</f>
      </c>
      <c r="I71" s="9"/>
      <c r="J71" s="9"/>
      <c r="K71" s="9"/>
      <c r="L71" s="9"/>
      <c r="M71" s="9"/>
      <c r="N71" s="9"/>
      <c r="O71" s="9"/>
      <c r="P71" s="9"/>
      <c r="Q71" s="9"/>
      <c r="R71" s="9"/>
      <c r="S71" s="9"/>
      <c r="T71" s="9"/>
      <c r="U71" s="9"/>
      <c r="V71" s="9"/>
      <c r="W71" s="9"/>
      <c r="X71" s="9"/>
      <c r="Y71" s="9"/>
      <c r="Z71" s="9"/>
      <c r="AA71" s="9"/>
      <c r="AB71" s="9"/>
      <c r="AC71" s="9"/>
      <c r="AD71" s="125" cm="1">
        <f t="array" ref="AD71">'ادخال البيانات'!E82</f>
        <v>0</v>
      </c>
      <c r="AE71" s="125" cm="1">
        <f t="array" ref="AE71">'ادخال البيانات'!H82</f>
        <v>0</v>
      </c>
      <c r="AF71" s="125" cm="1">
        <f t="array" ref="AF71">'ادخال البيانات'!K82</f>
        <v>0</v>
      </c>
      <c r="AG71" s="125" cm="1">
        <f t="array" ref="AG71">'ادخال البيانات'!N82</f>
        <v>0</v>
      </c>
      <c r="AH71" s="125" cm="1">
        <f t="array" ref="AH71">'ادخال البيانات'!Q82</f>
        <v>0</v>
      </c>
      <c r="AI71" s="125" cm="1">
        <f t="array" ref="AI71">'ادخال البيانات'!T82</f>
        <v>0</v>
      </c>
      <c r="AJ71" s="125" cm="1">
        <f t="array" ref="AJ71">'ادخال البيانات'!W82</f>
        <v>0</v>
      </c>
      <c r="AK71" s="125" cm="1">
        <f t="array" ref="AK71">'ادخال البيانات'!Z82</f>
        <v>0</v>
      </c>
      <c r="AL71" s="125" cm="1">
        <f t="array" ref="AL71">'ادخال البيانات'!AC82</f>
        <v>0</v>
      </c>
    </row>
    <row r="72" ht="13.8" customHeight="1">
      <c r="A72" s="9"/>
      <c r="B72" s="95" cm="1">
        <f t="array" ref="B72">'الترتيب التنازلي '!BF45</f>
        <v>33</v>
      </c>
      <c r="C72" t="str" s="142" cm="1">
        <f t="array" ref="C72">'الترتيب التنازلي '!BM45</f>
      </c>
      <c r="D72" s="9"/>
      <c r="E72" s="9"/>
      <c r="F72" t="str" s="89" cm="1">
        <f t="array" ref="F72">'الترتيب التنازلي '!BN45</f>
      </c>
      <c r="G72" t="str" s="89" cm="1">
        <f t="array" ref="G72">'الترتيب التنازلي '!BO45</f>
      </c>
      <c r="H72" t="str" s="89" cm="1">
        <f t="array" ref="H72">'الترتيب التنازلي  (2)'!BP45</f>
      </c>
      <c r="I72" s="9"/>
      <c r="J72" s="9"/>
      <c r="K72" s="9"/>
      <c r="L72" s="9"/>
      <c r="M72" s="9"/>
      <c r="N72" s="9"/>
      <c r="O72" s="9"/>
      <c r="P72" s="9"/>
      <c r="Q72" s="9"/>
      <c r="R72" s="9"/>
      <c r="S72" s="9"/>
      <c r="T72" s="9"/>
      <c r="U72" s="9"/>
      <c r="V72" s="9"/>
      <c r="W72" s="9"/>
      <c r="X72" s="9"/>
      <c r="Y72" s="9"/>
      <c r="Z72" s="9"/>
      <c r="AA72" s="9"/>
      <c r="AB72" s="9"/>
      <c r="AC72" s="9"/>
      <c r="AD72" s="125" cm="1">
        <f t="array" ref="AD72">'ادخال البيانات'!E83</f>
        <v>0</v>
      </c>
      <c r="AE72" s="125" cm="1">
        <f t="array" ref="AE72">'ادخال البيانات'!H83</f>
        <v>0</v>
      </c>
      <c r="AF72" s="125" cm="1">
        <f t="array" ref="AF72">'ادخال البيانات'!K83</f>
        <v>0</v>
      </c>
      <c r="AG72" s="125" cm="1">
        <f t="array" ref="AG72">'ادخال البيانات'!N83</f>
        <v>0</v>
      </c>
      <c r="AH72" s="125" cm="1">
        <f t="array" ref="AH72">'ادخال البيانات'!Q83</f>
        <v>0</v>
      </c>
      <c r="AI72" s="125" cm="1">
        <f t="array" ref="AI72">'ادخال البيانات'!T83</f>
        <v>0</v>
      </c>
      <c r="AJ72" s="125" cm="1">
        <f t="array" ref="AJ72">'ادخال البيانات'!W83</f>
        <v>0</v>
      </c>
      <c r="AK72" s="125" cm="1">
        <f t="array" ref="AK72">'ادخال البيانات'!Z83</f>
        <v>0</v>
      </c>
      <c r="AL72" s="125" cm="1">
        <f t="array" ref="AL72">'ادخال البيانات'!AC83</f>
        <v>0</v>
      </c>
    </row>
    <row r="73" ht="13.8" customHeight="1">
      <c r="A73" s="9"/>
      <c r="B73" s="95" cm="1">
        <f t="array" ref="B73">'الترتيب التنازلي '!BF46</f>
        <v>34</v>
      </c>
      <c r="C73" t="str" s="142" cm="1">
        <f t="array" ref="C73">'الترتيب التنازلي '!BM46</f>
      </c>
      <c r="D73" s="9"/>
      <c r="E73" s="9"/>
      <c r="F73" t="str" s="89" cm="1">
        <f t="array" ref="F73">'الترتيب التنازلي '!BN46</f>
      </c>
      <c r="G73" t="str" s="89" cm="1">
        <f t="array" ref="G73">'الترتيب التنازلي '!BO46</f>
      </c>
      <c r="H73" t="str" s="89" cm="1">
        <f t="array" ref="H73">'الترتيب التنازلي  (2)'!BP46</f>
      </c>
      <c r="I73" s="9"/>
      <c r="J73" s="9"/>
      <c r="K73" s="9"/>
      <c r="L73" s="9"/>
      <c r="M73" s="9"/>
      <c r="N73" s="9"/>
      <c r="O73" s="9"/>
      <c r="P73" s="9"/>
      <c r="Q73" s="9"/>
      <c r="R73" s="9"/>
      <c r="S73" s="9"/>
      <c r="T73" s="9"/>
      <c r="U73" s="9"/>
      <c r="V73" s="9"/>
      <c r="W73" s="9"/>
      <c r="X73" s="9"/>
      <c r="Y73" s="9"/>
      <c r="Z73" s="9"/>
      <c r="AA73" s="9"/>
      <c r="AB73" s="9"/>
      <c r="AC73" s="9"/>
      <c r="AD73" s="125" cm="1">
        <f t="array" ref="AD73">'ادخال البيانات'!E84</f>
        <v>0</v>
      </c>
      <c r="AE73" s="125" cm="1">
        <f t="array" ref="AE73">'ادخال البيانات'!H84</f>
        <v>0</v>
      </c>
      <c r="AF73" s="125" cm="1">
        <f t="array" ref="AF73">'ادخال البيانات'!K84</f>
        <v>0</v>
      </c>
      <c r="AG73" s="125" cm="1">
        <f t="array" ref="AG73">'ادخال البيانات'!N84</f>
        <v>0</v>
      </c>
      <c r="AH73" s="125" cm="1">
        <f t="array" ref="AH73">'ادخال البيانات'!Q84</f>
        <v>0</v>
      </c>
      <c r="AI73" s="125" cm="1">
        <f t="array" ref="AI73">'ادخال البيانات'!T84</f>
        <v>0</v>
      </c>
      <c r="AJ73" s="125" cm="1">
        <f t="array" ref="AJ73">'ادخال البيانات'!W84</f>
        <v>0</v>
      </c>
      <c r="AK73" s="125" cm="1">
        <f t="array" ref="AK73">'ادخال البيانات'!Z84</f>
        <v>0</v>
      </c>
      <c r="AL73" s="125" cm="1">
        <f t="array" ref="AL73">'ادخال البيانات'!AC84</f>
        <v>0</v>
      </c>
    </row>
    <row r="74" ht="13.8" customHeight="1">
      <c r="A74" s="9"/>
      <c r="B74" s="95" cm="1">
        <f t="array" ref="B74">'الترتيب التنازلي '!BF47</f>
        <v>35</v>
      </c>
      <c r="C74" t="str" s="142" cm="1">
        <f t="array" ref="C74">'الترتيب التنازلي '!BM47</f>
      </c>
      <c r="D74" s="9"/>
      <c r="E74" s="9"/>
      <c r="F74" t="str" s="89" cm="1">
        <f t="array" ref="F74">'الترتيب التنازلي '!BN47</f>
      </c>
      <c r="G74" t="str" s="89" cm="1">
        <f t="array" ref="G74">'الترتيب التنازلي '!BO47</f>
      </c>
      <c r="H74" t="str" s="89" cm="1">
        <f t="array" ref="H74">'الترتيب التنازلي  (2)'!BP47</f>
      </c>
      <c r="I74" s="9"/>
      <c r="J74" s="9"/>
      <c r="K74" s="9"/>
      <c r="L74" s="9"/>
      <c r="M74" s="9"/>
      <c r="N74" s="9"/>
      <c r="O74" s="9"/>
      <c r="P74" s="9"/>
      <c r="Q74" s="9"/>
      <c r="R74" s="9"/>
      <c r="S74" s="9"/>
      <c r="T74" s="9"/>
      <c r="U74" s="9"/>
      <c r="V74" s="9"/>
      <c r="W74" s="9"/>
      <c r="X74" s="9"/>
      <c r="Y74" s="9"/>
      <c r="Z74" s="9"/>
      <c r="AA74" s="9"/>
      <c r="AB74" s="9"/>
      <c r="AC74" s="9"/>
      <c r="AD74" s="125" cm="1">
        <f t="array" ref="AD74">'ادخال البيانات'!E85</f>
        <v>0</v>
      </c>
      <c r="AE74" s="125" cm="1">
        <f t="array" ref="AE74">'ادخال البيانات'!H85</f>
        <v>0</v>
      </c>
      <c r="AF74" s="125" cm="1">
        <f t="array" ref="AF74">'ادخال البيانات'!K85</f>
        <v>0</v>
      </c>
      <c r="AG74" s="125" cm="1">
        <f t="array" ref="AG74">'ادخال البيانات'!N85</f>
        <v>0</v>
      </c>
      <c r="AH74" s="125" cm="1">
        <f t="array" ref="AH74">'ادخال البيانات'!Q85</f>
        <v>0</v>
      </c>
      <c r="AI74" s="125" cm="1">
        <f t="array" ref="AI74">'ادخال البيانات'!T85</f>
        <v>0</v>
      </c>
      <c r="AJ74" s="125" cm="1">
        <f t="array" ref="AJ74">'ادخال البيانات'!W85</f>
        <v>0</v>
      </c>
      <c r="AK74" s="125" cm="1">
        <f t="array" ref="AK74">'ادخال البيانات'!Z85</f>
        <v>0</v>
      </c>
      <c r="AL74" s="125" cm="1">
        <f t="array" ref="AL74">'ادخال البيانات'!AC85</f>
        <v>0</v>
      </c>
    </row>
    <row r="75" ht="13.8" customHeight="1">
      <c r="A75" s="9"/>
      <c r="B75" s="95" cm="1">
        <f t="array" ref="B75">'الترتيب التنازلي '!BF48</f>
        <v>36</v>
      </c>
      <c r="C75" t="str" s="142" cm="1">
        <f t="array" ref="C75">'الترتيب التنازلي '!BM48</f>
      </c>
      <c r="D75" s="9"/>
      <c r="E75" s="9"/>
      <c r="F75" t="str" s="89" cm="1">
        <f t="array" ref="F75">'الترتيب التنازلي '!BN48</f>
      </c>
      <c r="G75" t="str" s="89" cm="1">
        <f t="array" ref="G75">'الترتيب التنازلي '!BO48</f>
      </c>
      <c r="H75" t="str" s="89" cm="1">
        <f t="array" ref="H75">'الترتيب التنازلي  (2)'!BP48</f>
      </c>
      <c r="I75" s="9"/>
      <c r="J75" s="9"/>
      <c r="K75" s="9"/>
      <c r="L75" s="9"/>
      <c r="M75" s="9"/>
      <c r="N75" s="9"/>
      <c r="O75" s="9"/>
      <c r="P75" s="9"/>
      <c r="Q75" s="9"/>
      <c r="R75" s="9"/>
      <c r="S75" s="9"/>
      <c r="T75" s="9"/>
      <c r="U75" s="9"/>
      <c r="V75" s="9"/>
      <c r="W75" s="9"/>
      <c r="X75" s="9"/>
      <c r="Y75" s="9"/>
      <c r="Z75" s="9"/>
      <c r="AA75" s="9"/>
      <c r="AB75" s="9"/>
      <c r="AC75" s="9"/>
      <c r="AD75" s="125" cm="1">
        <f t="array" ref="AD75">'ادخال البيانات'!E86</f>
        <v>0</v>
      </c>
      <c r="AE75" s="125" cm="1">
        <f t="array" ref="AE75">'ادخال البيانات'!H86</f>
        <v>0</v>
      </c>
      <c r="AF75" s="125" cm="1">
        <f t="array" ref="AF75">'ادخال البيانات'!K86</f>
        <v>0</v>
      </c>
      <c r="AG75" s="125" cm="1">
        <f t="array" ref="AG75">'ادخال البيانات'!N86</f>
        <v>0</v>
      </c>
      <c r="AH75" s="125" cm="1">
        <f t="array" ref="AH75">'ادخال البيانات'!Q86</f>
        <v>0</v>
      </c>
      <c r="AI75" s="125" cm="1">
        <f t="array" ref="AI75">'ادخال البيانات'!T86</f>
        <v>0</v>
      </c>
      <c r="AJ75" s="125" cm="1">
        <f t="array" ref="AJ75">'ادخال البيانات'!W86</f>
        <v>0</v>
      </c>
      <c r="AK75" s="125" cm="1">
        <f t="array" ref="AK75">'ادخال البيانات'!Z86</f>
        <v>0</v>
      </c>
      <c r="AL75" s="125" cm="1">
        <f t="array" ref="AL75">'ادخال البيانات'!AC86</f>
        <v>0</v>
      </c>
    </row>
    <row r="76" ht="13.8" customHeight="1">
      <c r="A76" s="9"/>
      <c r="B76" s="95" cm="1">
        <f t="array" ref="B76">'الترتيب التنازلي '!BF49</f>
        <v>37</v>
      </c>
      <c r="C76" t="str" s="142" cm="1">
        <f t="array" ref="C76">'الترتيب التنازلي '!BM49</f>
      </c>
      <c r="D76" s="9"/>
      <c r="E76" s="9"/>
      <c r="F76" t="str" s="89" cm="1">
        <f t="array" ref="F76">'الترتيب التنازلي '!BN49</f>
      </c>
      <c r="G76" t="str" s="89" cm="1">
        <f t="array" ref="G76">'الترتيب التنازلي '!BO49</f>
      </c>
      <c r="H76" t="str" s="89" cm="1">
        <f t="array" ref="H76">'الترتيب التنازلي  (2)'!BP49</f>
      </c>
      <c r="I76" s="9"/>
      <c r="J76" s="9"/>
      <c r="K76" s="9"/>
      <c r="L76" s="9"/>
      <c r="M76" s="9"/>
      <c r="N76" s="9"/>
      <c r="O76" s="9"/>
      <c r="P76" s="9"/>
      <c r="Q76" s="9"/>
      <c r="R76" s="9"/>
      <c r="S76" s="9"/>
      <c r="T76" s="9"/>
      <c r="U76" s="9"/>
      <c r="V76" s="9"/>
      <c r="W76" s="9"/>
      <c r="X76" s="9"/>
      <c r="Y76" s="9"/>
      <c r="Z76" s="9"/>
      <c r="AA76" s="9"/>
      <c r="AB76" s="9"/>
      <c r="AC76" s="9"/>
      <c r="AD76" s="125" cm="1">
        <f t="array" ref="AD76">'ادخال البيانات'!E87</f>
        <v>0</v>
      </c>
      <c r="AE76" s="125" cm="1">
        <f t="array" ref="AE76">'ادخال البيانات'!H87</f>
        <v>0</v>
      </c>
      <c r="AF76" s="125" cm="1">
        <f t="array" ref="AF76">'ادخال البيانات'!K87</f>
        <v>0</v>
      </c>
      <c r="AG76" s="125" cm="1">
        <f t="array" ref="AG76">'ادخال البيانات'!N87</f>
        <v>0</v>
      </c>
      <c r="AH76" s="125" cm="1">
        <f t="array" ref="AH76">'ادخال البيانات'!Q87</f>
        <v>0</v>
      </c>
      <c r="AI76" s="125" cm="1">
        <f t="array" ref="AI76">'ادخال البيانات'!T87</f>
        <v>0</v>
      </c>
      <c r="AJ76" s="125" cm="1">
        <f t="array" ref="AJ76">'ادخال البيانات'!W87</f>
        <v>0</v>
      </c>
      <c r="AK76" s="125" cm="1">
        <f t="array" ref="AK76">'ادخال البيانات'!Z87</f>
        <v>0</v>
      </c>
      <c r="AL76" s="125" cm="1">
        <f t="array" ref="AL76">'ادخال البيانات'!AC87</f>
        <v>0</v>
      </c>
    </row>
    <row r="77" ht="13.8" customHeight="1">
      <c r="A77" s="9"/>
      <c r="B77" s="95" cm="1">
        <f t="array" ref="B77">'الترتيب التنازلي '!BF50</f>
        <v>38</v>
      </c>
      <c r="C77" t="str" s="142" cm="1">
        <f t="array" ref="C77">'الترتيب التنازلي '!BM50</f>
      </c>
      <c r="D77" s="9"/>
      <c r="E77" s="9"/>
      <c r="F77" t="str" s="89" cm="1">
        <f t="array" ref="F77">'الترتيب التنازلي '!BN50</f>
      </c>
      <c r="G77" t="str" s="89" cm="1">
        <f t="array" ref="G77">'الترتيب التنازلي '!BO50</f>
      </c>
      <c r="H77" t="str" s="89" cm="1">
        <f t="array" ref="H77">'الترتيب التنازلي  (2)'!BP50</f>
      </c>
      <c r="I77" s="9"/>
      <c r="J77" s="9"/>
      <c r="K77" s="9"/>
      <c r="L77" s="9"/>
      <c r="M77" s="9"/>
      <c r="N77" s="9"/>
      <c r="O77" s="9"/>
      <c r="P77" s="9"/>
      <c r="Q77" s="9"/>
      <c r="R77" s="9"/>
      <c r="S77" s="9"/>
      <c r="T77" s="9"/>
      <c r="U77" s="9"/>
      <c r="V77" s="9"/>
      <c r="W77" s="9"/>
      <c r="X77" s="9"/>
      <c r="Y77" s="9"/>
      <c r="Z77" s="9"/>
      <c r="AA77" s="9"/>
      <c r="AB77" s="9"/>
      <c r="AC77" s="9"/>
      <c r="AD77" s="125" cm="1">
        <f t="array" ref="AD77">'ادخال البيانات'!E88</f>
        <v>0</v>
      </c>
      <c r="AE77" s="125" cm="1">
        <f t="array" ref="AE77">'ادخال البيانات'!H88</f>
        <v>0</v>
      </c>
      <c r="AF77" s="125" cm="1">
        <f t="array" ref="AF77">'ادخال البيانات'!K88</f>
        <v>0</v>
      </c>
      <c r="AG77" s="125" cm="1">
        <f t="array" ref="AG77">'ادخال البيانات'!N88</f>
        <v>0</v>
      </c>
      <c r="AH77" s="125" cm="1">
        <f t="array" ref="AH77">'ادخال البيانات'!Q88</f>
        <v>0</v>
      </c>
      <c r="AI77" s="125" cm="1">
        <f t="array" ref="AI77">'ادخال البيانات'!T88</f>
        <v>0</v>
      </c>
      <c r="AJ77" s="125" cm="1">
        <f t="array" ref="AJ77">'ادخال البيانات'!W88</f>
        <v>0</v>
      </c>
      <c r="AK77" s="125" cm="1">
        <f t="array" ref="AK77">'ادخال البيانات'!Z88</f>
        <v>0</v>
      </c>
      <c r="AL77" s="125" cm="1">
        <f t="array" ref="AL77">'ادخال البيانات'!AC88</f>
        <v>0</v>
      </c>
    </row>
    <row r="78" ht="13.8" customHeight="1">
      <c r="A78" s="9"/>
      <c r="B78" s="95" cm="1">
        <f t="array" ref="B78">'الترتيب التنازلي '!BF51</f>
        <v>39</v>
      </c>
      <c r="C78" t="str" s="142" cm="1">
        <f t="array" ref="C78">'الترتيب التنازلي '!BM51</f>
      </c>
      <c r="D78" s="9"/>
      <c r="E78" s="9"/>
      <c r="F78" t="str" s="89" cm="1">
        <f t="array" ref="F78">'الترتيب التنازلي '!BN51</f>
      </c>
      <c r="G78" t="str" s="89" cm="1">
        <f t="array" ref="G78">'الترتيب التنازلي '!BO51</f>
      </c>
      <c r="H78" t="str" s="89" cm="1">
        <f t="array" ref="H78">'الترتيب التنازلي  (2)'!BP51</f>
      </c>
      <c r="I78" s="9"/>
      <c r="J78" s="9"/>
      <c r="K78" s="9"/>
      <c r="L78" s="9"/>
      <c r="M78" s="9"/>
      <c r="N78" s="9"/>
      <c r="O78" s="9"/>
      <c r="P78" s="9"/>
      <c r="Q78" s="9"/>
      <c r="R78" s="9"/>
      <c r="S78" s="9"/>
      <c r="T78" s="9"/>
      <c r="U78" s="9"/>
      <c r="V78" s="9"/>
      <c r="W78" s="9"/>
      <c r="X78" s="9"/>
      <c r="Y78" s="9"/>
      <c r="Z78" s="9"/>
      <c r="AA78" s="9"/>
      <c r="AB78" s="9"/>
      <c r="AC78" s="9"/>
      <c r="AD78" s="125" cm="1">
        <f t="array" ref="AD78">'ادخال البيانات'!E89</f>
        <v>0</v>
      </c>
      <c r="AE78" s="125" cm="1">
        <f t="array" ref="AE78">'ادخال البيانات'!H89</f>
        <v>0</v>
      </c>
      <c r="AF78" s="125" cm="1">
        <f t="array" ref="AF78">'ادخال البيانات'!K89</f>
        <v>0</v>
      </c>
      <c r="AG78" s="125" cm="1">
        <f t="array" ref="AG78">'ادخال البيانات'!N89</f>
        <v>0</v>
      </c>
      <c r="AH78" s="125" cm="1">
        <f t="array" ref="AH78">'ادخال البيانات'!Q89</f>
        <v>0</v>
      </c>
      <c r="AI78" s="125" cm="1">
        <f t="array" ref="AI78">'ادخال البيانات'!T89</f>
        <v>0</v>
      </c>
      <c r="AJ78" s="125" cm="1">
        <f t="array" ref="AJ78">'ادخال البيانات'!W89</f>
        <v>0</v>
      </c>
      <c r="AK78" s="125" cm="1">
        <f t="array" ref="AK78">'ادخال البيانات'!Z89</f>
        <v>0</v>
      </c>
      <c r="AL78" s="125" cm="1">
        <f t="array" ref="AL78">'ادخال البيانات'!AC89</f>
        <v>0</v>
      </c>
    </row>
    <row r="79" ht="13.8" customHeight="1">
      <c r="A79" s="9"/>
      <c r="B79" s="95" cm="1">
        <f t="array" ref="B79">'الترتيب التنازلي '!BF52</f>
        <v>40</v>
      </c>
      <c r="C79" t="str" s="142" cm="1">
        <f t="array" ref="C79">'الترتيب التنازلي '!BM52</f>
      </c>
      <c r="D79" s="9"/>
      <c r="E79" s="9"/>
      <c r="F79" t="str" s="89" cm="1">
        <f t="array" ref="F79">'الترتيب التنازلي '!BN52</f>
      </c>
      <c r="G79" t="str" s="89" cm="1">
        <f t="array" ref="G79">'الترتيب التنازلي '!BO52</f>
      </c>
      <c r="H79" t="str" s="89" cm="1">
        <f t="array" ref="H79">'الترتيب التنازلي  (2)'!BP52</f>
      </c>
      <c r="I79" s="9"/>
      <c r="J79" s="9"/>
      <c r="K79" s="9"/>
      <c r="L79" s="9"/>
      <c r="M79" s="9"/>
      <c r="N79" s="9"/>
      <c r="O79" s="9"/>
      <c r="P79" s="9"/>
      <c r="Q79" s="9"/>
      <c r="R79" s="9"/>
      <c r="S79" s="9"/>
      <c r="T79" s="9"/>
      <c r="U79" s="9"/>
      <c r="V79" s="9"/>
      <c r="W79" s="9"/>
      <c r="X79" s="9"/>
      <c r="Y79" s="9"/>
      <c r="Z79" s="9"/>
      <c r="AA79" s="9"/>
      <c r="AB79" s="9"/>
      <c r="AC79" s="9"/>
      <c r="AD79" s="125" cm="1">
        <f t="array" ref="AD79">'ادخال البيانات'!E90</f>
        <v>0</v>
      </c>
      <c r="AE79" s="125" cm="1">
        <f t="array" ref="AE79">'ادخال البيانات'!H90</f>
        <v>0</v>
      </c>
      <c r="AF79" s="125" cm="1">
        <f t="array" ref="AF79">'ادخال البيانات'!K90</f>
        <v>0</v>
      </c>
      <c r="AG79" s="125" cm="1">
        <f t="array" ref="AG79">'ادخال البيانات'!N90</f>
        <v>0</v>
      </c>
      <c r="AH79" s="125" cm="1">
        <f t="array" ref="AH79">'ادخال البيانات'!Q90</f>
        <v>0</v>
      </c>
      <c r="AI79" s="125" cm="1">
        <f t="array" ref="AI79">'ادخال البيانات'!T90</f>
        <v>0</v>
      </c>
      <c r="AJ79" s="125" cm="1">
        <f t="array" ref="AJ79">'ادخال البيانات'!W90</f>
        <v>0</v>
      </c>
      <c r="AK79" s="125" cm="1">
        <f t="array" ref="AK79">'ادخال البيانات'!Z90</f>
        <v>0</v>
      </c>
      <c r="AL79" s="125" cm="1">
        <f t="array" ref="AL79">'ادخال البيانات'!AC90</f>
        <v>0</v>
      </c>
    </row>
    <row r="80" ht="13.8" customHeight="1">
      <c r="A80" s="9"/>
      <c r="B80" s="95" cm="1">
        <f t="array" ref="B80">'الترتيب التنازلي '!BF53</f>
        <v>41</v>
      </c>
      <c r="C80" t="str" s="142" cm="1">
        <f t="array" ref="C80">'الترتيب التنازلي '!BM53</f>
      </c>
      <c r="D80" s="9"/>
      <c r="E80" s="9"/>
      <c r="F80" t="str" s="89" cm="1">
        <f t="array" ref="F80">'الترتيب التنازلي '!BN53</f>
      </c>
      <c r="G80" t="str" s="89" cm="1">
        <f t="array" ref="G80">'الترتيب التنازلي '!BO53</f>
      </c>
      <c r="H80" t="str" s="89" cm="1">
        <f t="array" ref="H80">'الترتيب التنازلي  (2)'!BP53</f>
      </c>
      <c r="I80" s="9"/>
      <c r="J80" s="9"/>
      <c r="K80" s="9"/>
      <c r="L80" s="9"/>
      <c r="M80" s="9"/>
      <c r="N80" s="9"/>
      <c r="O80" s="9"/>
      <c r="P80" s="9"/>
      <c r="Q80" s="9"/>
      <c r="R80" s="9"/>
      <c r="S80" s="9"/>
      <c r="T80" s="9"/>
      <c r="U80" s="9"/>
      <c r="V80" s="9"/>
      <c r="W80" s="9"/>
      <c r="X80" s="9"/>
      <c r="Y80" s="9"/>
      <c r="Z80" s="9"/>
      <c r="AA80" s="9"/>
      <c r="AB80" s="9"/>
      <c r="AC80" s="9"/>
      <c r="AD80" s="125" cm="1">
        <f t="array" ref="AD80">'ادخال البيانات'!E91</f>
        <v>0</v>
      </c>
      <c r="AE80" s="125" cm="1">
        <f t="array" ref="AE80">'ادخال البيانات'!H91</f>
        <v>0</v>
      </c>
      <c r="AF80" s="125" cm="1">
        <f t="array" ref="AF80">'ادخال البيانات'!K91</f>
        <v>0</v>
      </c>
      <c r="AG80" s="125" cm="1">
        <f t="array" ref="AG80">'ادخال البيانات'!N91</f>
        <v>0</v>
      </c>
      <c r="AH80" s="125" cm="1">
        <f t="array" ref="AH80">'ادخال البيانات'!Q91</f>
        <v>0</v>
      </c>
      <c r="AI80" s="125" cm="1">
        <f t="array" ref="AI80">'ادخال البيانات'!T91</f>
        <v>0</v>
      </c>
      <c r="AJ80" s="125" cm="1">
        <f t="array" ref="AJ80">'ادخال البيانات'!W91</f>
        <v>0</v>
      </c>
      <c r="AK80" s="125" cm="1">
        <f t="array" ref="AK80">'ادخال البيانات'!Z91</f>
        <v>0</v>
      </c>
      <c r="AL80" s="125" cm="1">
        <f t="array" ref="AL80">'ادخال البيانات'!AC91</f>
        <v>0</v>
      </c>
    </row>
    <row r="81" ht="13.8" customHeight="1">
      <c r="A81" s="9"/>
      <c r="B81" s="95" cm="1">
        <f t="array" ref="B81">'الترتيب التنازلي '!BF54</f>
        <v>42</v>
      </c>
      <c r="C81" t="str" s="142" cm="1">
        <f t="array" ref="C81">'الترتيب التنازلي '!BM54</f>
      </c>
      <c r="D81" s="9"/>
      <c r="E81" s="9"/>
      <c r="F81" t="str" s="89" cm="1">
        <f t="array" ref="F81">'الترتيب التنازلي '!BN54</f>
      </c>
      <c r="G81" t="str" s="89" cm="1">
        <f t="array" ref="G81">'الترتيب التنازلي '!BO54</f>
      </c>
      <c r="H81" t="str" s="89" cm="1">
        <f t="array" ref="H81">'الترتيب التنازلي  (2)'!BP54</f>
      </c>
      <c r="I81" s="9"/>
      <c r="J81" s="9"/>
      <c r="K81" s="9"/>
      <c r="L81" s="9"/>
      <c r="M81" s="9"/>
      <c r="N81" s="9"/>
      <c r="O81" s="9"/>
      <c r="P81" s="9"/>
      <c r="Q81" s="9"/>
      <c r="R81" s="9"/>
      <c r="S81" s="9"/>
      <c r="T81" s="9"/>
      <c r="U81" s="9"/>
      <c r="V81" s="9"/>
      <c r="W81" s="9"/>
      <c r="X81" s="9"/>
      <c r="Y81" s="9"/>
      <c r="Z81" s="9"/>
      <c r="AA81" s="9"/>
      <c r="AB81" s="9"/>
      <c r="AC81" s="9"/>
      <c r="AD81" s="125" cm="1">
        <f t="array" ref="AD81">'ادخال البيانات'!E92</f>
        <v>0</v>
      </c>
      <c r="AE81" s="125" cm="1">
        <f t="array" ref="AE81">'ادخال البيانات'!H92</f>
        <v>0</v>
      </c>
      <c r="AF81" s="125" cm="1">
        <f t="array" ref="AF81">'ادخال البيانات'!K92</f>
        <v>0</v>
      </c>
      <c r="AG81" s="125" cm="1">
        <f t="array" ref="AG81">'ادخال البيانات'!N92</f>
        <v>0</v>
      </c>
      <c r="AH81" s="125" cm="1">
        <f t="array" ref="AH81">'ادخال البيانات'!Q92</f>
        <v>0</v>
      </c>
      <c r="AI81" s="125" cm="1">
        <f t="array" ref="AI81">'ادخال البيانات'!T92</f>
        <v>0</v>
      </c>
      <c r="AJ81" s="125" cm="1">
        <f t="array" ref="AJ81">'ادخال البيانات'!W92</f>
        <v>0</v>
      </c>
      <c r="AK81" s="125" cm="1">
        <f t="array" ref="AK81">'ادخال البيانات'!Z92</f>
        <v>0</v>
      </c>
      <c r="AL81" s="125" cm="1">
        <f t="array" ref="AL81">'ادخال البيانات'!AC92</f>
        <v>0</v>
      </c>
    </row>
    <row r="82" ht="13.8" customHeight="1">
      <c r="A82" s="9"/>
      <c r="B82" s="95" cm="1">
        <f t="array" ref="B82">'الترتيب التنازلي '!BF55</f>
        <v>43</v>
      </c>
      <c r="C82" t="str" s="142" cm="1">
        <f t="array" ref="C82">'الترتيب التنازلي '!BM55</f>
      </c>
      <c r="D82" s="9"/>
      <c r="E82" s="9"/>
      <c r="F82" t="str" s="89" cm="1">
        <f t="array" ref="F82">'الترتيب التنازلي '!BN55</f>
      </c>
      <c r="G82" t="str" s="89" cm="1">
        <f t="array" ref="G82">'الترتيب التنازلي '!BO55</f>
      </c>
      <c r="H82" t="str" s="89" cm="1">
        <f t="array" ref="H82">'الترتيب التنازلي  (2)'!BP55</f>
      </c>
      <c r="I82" s="9"/>
      <c r="J82" s="9"/>
      <c r="K82" s="9"/>
      <c r="L82" s="9"/>
      <c r="M82" s="9"/>
      <c r="N82" s="9"/>
      <c r="O82" s="9"/>
      <c r="P82" s="9"/>
      <c r="Q82" s="9"/>
      <c r="R82" s="9"/>
      <c r="S82" s="9"/>
      <c r="T82" s="9"/>
      <c r="U82" s="9"/>
      <c r="V82" s="9"/>
      <c r="W82" s="9"/>
      <c r="X82" s="9"/>
      <c r="Y82" s="9"/>
      <c r="Z82" s="9"/>
      <c r="AA82" s="9"/>
      <c r="AB82" s="9"/>
      <c r="AC82" s="9"/>
      <c r="AD82" s="125" cm="1">
        <f t="array" ref="AD82">'ادخال البيانات'!E93</f>
        <v>0</v>
      </c>
      <c r="AE82" s="125" cm="1">
        <f t="array" ref="AE82">'ادخال البيانات'!H93</f>
        <v>0</v>
      </c>
      <c r="AF82" s="125" cm="1">
        <f t="array" ref="AF82">'ادخال البيانات'!K93</f>
        <v>0</v>
      </c>
      <c r="AG82" s="125" cm="1">
        <f t="array" ref="AG82">'ادخال البيانات'!N93</f>
        <v>0</v>
      </c>
      <c r="AH82" s="125" cm="1">
        <f t="array" ref="AH82">'ادخال البيانات'!Q93</f>
        <v>0</v>
      </c>
      <c r="AI82" s="125" cm="1">
        <f t="array" ref="AI82">'ادخال البيانات'!T93</f>
        <v>0</v>
      </c>
      <c r="AJ82" s="125" cm="1">
        <f t="array" ref="AJ82">'ادخال البيانات'!W93</f>
        <v>0</v>
      </c>
      <c r="AK82" s="125" cm="1">
        <f t="array" ref="AK82">'ادخال البيانات'!Z93</f>
        <v>0</v>
      </c>
      <c r="AL82" s="125" cm="1">
        <f t="array" ref="AL82">'ادخال البيانات'!AC93</f>
        <v>0</v>
      </c>
    </row>
    <row r="83" ht="13.8" customHeight="1">
      <c r="A83" s="9"/>
      <c r="B83" s="95" cm="1">
        <f t="array" ref="B83">'الترتيب التنازلي '!BF56</f>
        <v>44</v>
      </c>
      <c r="C83" t="str" s="142" cm="1">
        <f t="array" ref="C83">'الترتيب التنازلي '!BM56</f>
      </c>
      <c r="D83" s="9"/>
      <c r="E83" s="9"/>
      <c r="F83" t="str" s="89" cm="1">
        <f t="array" ref="F83">'الترتيب التنازلي '!BN56</f>
      </c>
      <c r="G83" t="str" s="89" cm="1">
        <f t="array" ref="G83">'الترتيب التنازلي '!BO56</f>
      </c>
      <c r="H83" t="str" s="89" cm="1">
        <f t="array" ref="H83">'الترتيب التنازلي  (2)'!BP56</f>
      </c>
      <c r="I83" s="9"/>
      <c r="J83" s="9"/>
      <c r="K83" s="9"/>
      <c r="L83" s="9"/>
      <c r="M83" s="9"/>
      <c r="N83" s="9"/>
      <c r="O83" s="9"/>
      <c r="P83" s="9"/>
      <c r="Q83" s="9"/>
      <c r="R83" s="9"/>
      <c r="S83" s="9"/>
      <c r="T83" s="9"/>
      <c r="U83" s="9"/>
      <c r="V83" s="9"/>
      <c r="W83" s="9"/>
      <c r="X83" s="9"/>
      <c r="Y83" s="9"/>
      <c r="Z83" s="9"/>
      <c r="AA83" s="9"/>
      <c r="AB83" s="9"/>
      <c r="AC83" s="9"/>
      <c r="AD83" s="125" cm="1">
        <f t="array" ref="AD83">'ادخال البيانات'!E94</f>
        <v>0</v>
      </c>
      <c r="AE83" s="125" cm="1">
        <f t="array" ref="AE83">'ادخال البيانات'!H94</f>
        <v>0</v>
      </c>
      <c r="AF83" s="125" cm="1">
        <f t="array" ref="AF83">'ادخال البيانات'!K94</f>
        <v>0</v>
      </c>
      <c r="AG83" s="125" cm="1">
        <f t="array" ref="AG83">'ادخال البيانات'!N94</f>
        <v>0</v>
      </c>
      <c r="AH83" s="125" cm="1">
        <f t="array" ref="AH83">'ادخال البيانات'!Q94</f>
        <v>0</v>
      </c>
      <c r="AI83" s="125" cm="1">
        <f t="array" ref="AI83">'ادخال البيانات'!T94</f>
        <v>0</v>
      </c>
      <c r="AJ83" s="125" cm="1">
        <f t="array" ref="AJ83">'ادخال البيانات'!W94</f>
        <v>0</v>
      </c>
      <c r="AK83" s="125" cm="1">
        <f t="array" ref="AK83">'ادخال البيانات'!Z94</f>
        <v>0</v>
      </c>
      <c r="AL83" s="125" cm="1">
        <f t="array" ref="AL83">'ادخال البيانات'!AC94</f>
        <v>0</v>
      </c>
    </row>
    <row r="84" ht="13.8" customHeight="1">
      <c r="A84" s="9"/>
      <c r="B84" s="95" cm="1">
        <f t="array" ref="B84">'الترتيب التنازلي '!BF57</f>
        <v>45</v>
      </c>
      <c r="C84" t="str" s="142" cm="1">
        <f t="array" ref="C84">'الترتيب التنازلي '!BM57</f>
      </c>
      <c r="D84" s="9"/>
      <c r="E84" s="9"/>
      <c r="F84" t="str" s="89" cm="1">
        <f t="array" ref="F84">'الترتيب التنازلي '!BN57</f>
      </c>
      <c r="G84" t="str" s="89" cm="1">
        <f t="array" ref="G84">'الترتيب التنازلي '!BO57</f>
      </c>
      <c r="H84" t="str" s="89" cm="1">
        <f t="array" ref="H84">'الترتيب التنازلي  (2)'!BP57</f>
      </c>
      <c r="I84" s="9"/>
      <c r="J84" s="9"/>
      <c r="K84" s="9"/>
      <c r="L84" s="9"/>
      <c r="M84" s="9"/>
      <c r="N84" s="9"/>
      <c r="O84" s="9"/>
      <c r="P84" s="9"/>
      <c r="Q84" s="9"/>
      <c r="R84" s="9"/>
      <c r="S84" s="9"/>
      <c r="T84" s="9"/>
      <c r="U84" s="9"/>
      <c r="V84" s="9"/>
      <c r="W84" s="9"/>
      <c r="X84" s="9"/>
      <c r="Y84" s="9"/>
      <c r="Z84" s="9"/>
      <c r="AA84" s="9"/>
      <c r="AB84" s="9"/>
      <c r="AC84" s="9"/>
      <c r="AD84" s="125" cm="1">
        <f t="array" ref="AD84">'ادخال البيانات'!E95</f>
        <v>0</v>
      </c>
      <c r="AE84" s="125" cm="1">
        <f t="array" ref="AE84">'ادخال البيانات'!H95</f>
        <v>0</v>
      </c>
      <c r="AF84" s="125" cm="1">
        <f t="array" ref="AF84">'ادخال البيانات'!K95</f>
        <v>0</v>
      </c>
      <c r="AG84" s="125" cm="1">
        <f t="array" ref="AG84">'ادخال البيانات'!N95</f>
        <v>0</v>
      </c>
      <c r="AH84" s="125" cm="1">
        <f t="array" ref="AH84">'ادخال البيانات'!Q95</f>
        <v>0</v>
      </c>
      <c r="AI84" s="125" cm="1">
        <f t="array" ref="AI84">'ادخال البيانات'!T95</f>
        <v>0</v>
      </c>
      <c r="AJ84" s="125" cm="1">
        <f t="array" ref="AJ84">'ادخال البيانات'!W95</f>
        <v>0</v>
      </c>
      <c r="AK84" s="125" cm="1">
        <f t="array" ref="AK84">'ادخال البيانات'!Z95</f>
        <v>0</v>
      </c>
      <c r="AL84" s="125" cm="1">
        <f t="array" ref="AL84">'ادخال البيانات'!AC95</f>
        <v>0</v>
      </c>
    </row>
    <row r="85" ht="13.8" customHeight="1">
      <c r="A85" s="9"/>
      <c r="B85" s="95" cm="1">
        <f t="array" ref="B85">'الترتيب التنازلي '!BF58</f>
        <v>46</v>
      </c>
      <c r="C85" t="str" s="142" cm="1">
        <f t="array" ref="C85">'الترتيب التنازلي '!BM58</f>
      </c>
      <c r="D85" s="9"/>
      <c r="E85" s="9"/>
      <c r="F85" t="str" s="89" cm="1">
        <f t="array" ref="F85">'الترتيب التنازلي '!BN58</f>
      </c>
      <c r="G85" t="str" s="89" cm="1">
        <f t="array" ref="G85">'الترتيب التنازلي '!BO58</f>
      </c>
      <c r="H85" t="str" s="89" cm="1">
        <f t="array" ref="H85">'الترتيب التنازلي  (2)'!BP58</f>
      </c>
      <c r="I85" s="9"/>
      <c r="J85" s="9"/>
      <c r="K85" s="9"/>
      <c r="L85" s="9"/>
      <c r="M85" s="9"/>
      <c r="N85" s="9"/>
      <c r="O85" s="9"/>
      <c r="P85" s="9"/>
      <c r="Q85" s="9"/>
      <c r="R85" s="9"/>
      <c r="S85" s="9"/>
      <c r="T85" s="9"/>
      <c r="U85" s="9"/>
      <c r="V85" s="9"/>
      <c r="W85" s="9"/>
      <c r="X85" s="9"/>
      <c r="Y85" s="9"/>
      <c r="Z85" s="9"/>
      <c r="AA85" s="9"/>
      <c r="AB85" s="9"/>
      <c r="AC85" s="9"/>
      <c r="AD85" s="125" cm="1">
        <f t="array" ref="AD85">'ادخال البيانات'!E96</f>
        <v>0</v>
      </c>
      <c r="AE85" s="125" cm="1">
        <f t="array" ref="AE85">'ادخال البيانات'!H96</f>
        <v>0</v>
      </c>
      <c r="AF85" s="125" cm="1">
        <f t="array" ref="AF85">'ادخال البيانات'!K96</f>
        <v>0</v>
      </c>
      <c r="AG85" s="125" cm="1">
        <f t="array" ref="AG85">'ادخال البيانات'!N96</f>
        <v>0</v>
      </c>
      <c r="AH85" s="125" cm="1">
        <f t="array" ref="AH85">'ادخال البيانات'!Q96</f>
        <v>0</v>
      </c>
      <c r="AI85" s="125" cm="1">
        <f t="array" ref="AI85">'ادخال البيانات'!T96</f>
        <v>0</v>
      </c>
      <c r="AJ85" s="125" cm="1">
        <f t="array" ref="AJ85">'ادخال البيانات'!W96</f>
        <v>0</v>
      </c>
      <c r="AK85" s="125" cm="1">
        <f t="array" ref="AK85">'ادخال البيانات'!Z96</f>
        <v>0</v>
      </c>
      <c r="AL85" s="125" cm="1">
        <f t="array" ref="AL85">'ادخال البيانات'!AC96</f>
        <v>0</v>
      </c>
    </row>
    <row r="86" ht="13.8" customHeight="1">
      <c r="A86" s="9"/>
      <c r="B86" s="95" cm="1">
        <f t="array" ref="B86">'الترتيب التنازلي '!BF59</f>
        <v>47</v>
      </c>
      <c r="C86" t="str" s="142" cm="1">
        <f t="array" ref="C86">'الترتيب التنازلي '!BM59</f>
      </c>
      <c r="D86" s="9"/>
      <c r="E86" s="9"/>
      <c r="F86" t="str" s="89" cm="1">
        <f t="array" ref="F86">'الترتيب التنازلي '!BN59</f>
      </c>
      <c r="G86" t="str" s="89" cm="1">
        <f t="array" ref="G86">'الترتيب التنازلي '!BO59</f>
      </c>
      <c r="H86" t="str" s="89" cm="1">
        <f t="array" ref="H86">'الترتيب التنازلي  (2)'!BP59</f>
      </c>
      <c r="I86" s="9"/>
      <c r="J86" s="9"/>
      <c r="K86" s="9"/>
      <c r="L86" s="9"/>
      <c r="M86" s="9"/>
      <c r="N86" s="9"/>
      <c r="O86" s="9"/>
      <c r="P86" s="9"/>
      <c r="Q86" s="9"/>
      <c r="R86" s="9"/>
      <c r="S86" s="9"/>
      <c r="T86" s="9"/>
      <c r="U86" s="9"/>
      <c r="V86" s="9"/>
      <c r="W86" s="9"/>
      <c r="X86" s="9"/>
      <c r="Y86" s="9"/>
      <c r="Z86" s="9"/>
      <c r="AA86" s="9"/>
      <c r="AB86" s="9"/>
      <c r="AC86" s="9"/>
      <c r="AD86" s="125" cm="1">
        <f t="array" ref="AD86">'ادخال البيانات'!E97</f>
        <v>0</v>
      </c>
      <c r="AE86" s="125" cm="1">
        <f t="array" ref="AE86">'ادخال البيانات'!H97</f>
        <v>0</v>
      </c>
      <c r="AF86" s="125" cm="1">
        <f t="array" ref="AF86">'ادخال البيانات'!K97</f>
        <v>0</v>
      </c>
      <c r="AG86" s="125" cm="1">
        <f t="array" ref="AG86">'ادخال البيانات'!N97</f>
        <v>0</v>
      </c>
      <c r="AH86" s="125" cm="1">
        <f t="array" ref="AH86">'ادخال البيانات'!Q97</f>
        <v>0</v>
      </c>
      <c r="AI86" s="125" cm="1">
        <f t="array" ref="AI86">'ادخال البيانات'!T97</f>
        <v>0</v>
      </c>
      <c r="AJ86" s="125" cm="1">
        <f t="array" ref="AJ86">'ادخال البيانات'!W97</f>
        <v>0</v>
      </c>
      <c r="AK86" s="125" cm="1">
        <f t="array" ref="AK86">'ادخال البيانات'!Z97</f>
        <v>0</v>
      </c>
      <c r="AL86" s="125" cm="1">
        <f t="array" ref="AL86">'ادخال البيانات'!AC97</f>
        <v>0</v>
      </c>
    </row>
    <row r="87" ht="13.8" customHeight="1">
      <c r="A87" s="9"/>
      <c r="B87" s="95" cm="1">
        <f t="array" ref="B87">'الترتيب التنازلي '!BF60</f>
        <v>48</v>
      </c>
      <c r="C87" t="str" s="142" cm="1">
        <f t="array" ref="C87">'الترتيب التنازلي '!BM60</f>
      </c>
      <c r="D87" s="9"/>
      <c r="E87" s="9"/>
      <c r="F87" t="str" s="89" cm="1">
        <f t="array" ref="F87">'الترتيب التنازلي '!BN60</f>
      </c>
      <c r="G87" t="str" s="89" cm="1">
        <f t="array" ref="G87">'الترتيب التنازلي '!BO60</f>
      </c>
      <c r="H87" t="str" s="89" cm="1">
        <f t="array" ref="H87">'الترتيب التنازلي  (2)'!BP60</f>
      </c>
      <c r="I87" s="9"/>
      <c r="J87" s="9"/>
      <c r="K87" s="9"/>
      <c r="L87" s="9"/>
      <c r="M87" s="9"/>
      <c r="N87" s="9"/>
      <c r="O87" s="9"/>
      <c r="P87" s="9"/>
      <c r="Q87" s="9"/>
      <c r="R87" s="9"/>
      <c r="S87" s="9"/>
      <c r="T87" s="9"/>
      <c r="U87" s="9"/>
      <c r="V87" s="9"/>
      <c r="W87" s="9"/>
      <c r="X87" s="9"/>
      <c r="Y87" s="9"/>
      <c r="Z87" s="9"/>
      <c r="AA87" s="9"/>
      <c r="AB87" s="9"/>
      <c r="AC87" s="9"/>
      <c r="AD87" s="125" cm="1">
        <f t="array" ref="AD87">'ادخال البيانات'!E98</f>
        <v>0</v>
      </c>
      <c r="AE87" s="125" cm="1">
        <f t="array" ref="AE87">'ادخال البيانات'!H98</f>
        <v>0</v>
      </c>
      <c r="AF87" s="125" cm="1">
        <f t="array" ref="AF87">'ادخال البيانات'!K98</f>
        <v>0</v>
      </c>
      <c r="AG87" s="125" cm="1">
        <f t="array" ref="AG87">'ادخال البيانات'!N98</f>
        <v>0</v>
      </c>
      <c r="AH87" s="125" cm="1">
        <f t="array" ref="AH87">'ادخال البيانات'!Q98</f>
        <v>0</v>
      </c>
      <c r="AI87" s="125" cm="1">
        <f t="array" ref="AI87">'ادخال البيانات'!T98</f>
        <v>0</v>
      </c>
      <c r="AJ87" s="125" cm="1">
        <f t="array" ref="AJ87">'ادخال البيانات'!W98</f>
        <v>0</v>
      </c>
      <c r="AK87" s="125" cm="1">
        <f t="array" ref="AK87">'ادخال البيانات'!Z98</f>
        <v>0</v>
      </c>
      <c r="AL87" s="125" cm="1">
        <f t="array" ref="AL87">'ادخال البيانات'!AC98</f>
        <v>0</v>
      </c>
    </row>
    <row r="88" ht="13.8" customHeight="1">
      <c r="A88" s="9"/>
      <c r="B88" s="95" cm="1">
        <f t="array" ref="B88">'الترتيب التنازلي '!BF61</f>
        <v>49</v>
      </c>
      <c r="C88" t="str" s="142" cm="1">
        <f t="array" ref="C88">'الترتيب التنازلي '!BM61</f>
      </c>
      <c r="D88" s="9"/>
      <c r="E88" s="9"/>
      <c r="F88" t="str" s="89" cm="1">
        <f t="array" ref="F88">'الترتيب التنازلي '!BN61</f>
      </c>
      <c r="G88" t="str" s="89" cm="1">
        <f t="array" ref="G88">'الترتيب التنازلي '!BO61</f>
      </c>
      <c r="H88" t="str" s="89" cm="1">
        <f t="array" ref="H88">'الترتيب التنازلي  (2)'!BP61</f>
      </c>
      <c r="I88" s="9"/>
      <c r="J88" s="9"/>
      <c r="K88" s="9"/>
      <c r="L88" s="9"/>
      <c r="M88" s="9"/>
      <c r="N88" s="9"/>
      <c r="O88" s="9"/>
      <c r="P88" s="9"/>
      <c r="Q88" s="9"/>
      <c r="R88" s="9"/>
      <c r="S88" s="9"/>
      <c r="T88" s="9"/>
      <c r="U88" s="9"/>
      <c r="V88" s="9"/>
      <c r="W88" s="9"/>
      <c r="X88" s="9"/>
      <c r="Y88" s="9"/>
      <c r="Z88" s="9"/>
      <c r="AA88" s="9"/>
      <c r="AB88" s="9"/>
      <c r="AC88" s="9"/>
      <c r="AD88" s="125" cm="1">
        <f t="array" ref="AD88">'ادخال البيانات'!E99</f>
        <v>0</v>
      </c>
      <c r="AE88" s="125" cm="1">
        <f t="array" ref="AE88">'ادخال البيانات'!H99</f>
        <v>0</v>
      </c>
      <c r="AF88" s="125" cm="1">
        <f t="array" ref="AF88">'ادخال البيانات'!K99</f>
        <v>0</v>
      </c>
      <c r="AG88" s="125" cm="1">
        <f t="array" ref="AG88">'ادخال البيانات'!N99</f>
        <v>0</v>
      </c>
      <c r="AH88" s="125" cm="1">
        <f t="array" ref="AH88">'ادخال البيانات'!Q99</f>
        <v>0</v>
      </c>
      <c r="AI88" s="125" cm="1">
        <f t="array" ref="AI88">'ادخال البيانات'!T99</f>
        <v>0</v>
      </c>
      <c r="AJ88" s="125" cm="1">
        <f t="array" ref="AJ88">'ادخال البيانات'!W99</f>
        <v>0</v>
      </c>
      <c r="AK88" s="125" cm="1">
        <f t="array" ref="AK88">'ادخال البيانات'!Z99</f>
        <v>0</v>
      </c>
      <c r="AL88" s="125" cm="1">
        <f t="array" ref="AL88">'ادخال البيانات'!AC99</f>
        <v>0</v>
      </c>
    </row>
    <row r="89" ht="13.8" customHeight="1">
      <c r="A89" s="9"/>
      <c r="B89" s="95" cm="1">
        <f t="array" ref="B89">'الترتيب التنازلي '!BF62</f>
        <v>50</v>
      </c>
      <c r="C89" t="str" s="142" cm="1">
        <f t="array" ref="C89">'الترتيب التنازلي '!BM62</f>
      </c>
      <c r="D89" s="9"/>
      <c r="E89" s="9"/>
      <c r="F89" t="str" s="89" cm="1">
        <f t="array" ref="F89">'الترتيب التنازلي '!BN62</f>
      </c>
      <c r="G89" t="str" s="89" cm="1">
        <f t="array" ref="G89">'الترتيب التنازلي '!BO62</f>
      </c>
      <c r="H89" t="str" s="89" cm="1">
        <f t="array" ref="H89">'الترتيب التنازلي  (2)'!BP62</f>
      </c>
      <c r="I89" s="9"/>
      <c r="J89" s="9"/>
      <c r="K89" s="9"/>
      <c r="L89" s="9"/>
      <c r="M89" s="9"/>
      <c r="N89" s="9"/>
      <c r="O89" s="9"/>
      <c r="P89" s="9"/>
      <c r="Q89" s="9"/>
      <c r="R89" s="9"/>
      <c r="S89" s="9"/>
      <c r="T89" s="9"/>
      <c r="U89" s="9"/>
      <c r="V89" s="9"/>
      <c r="W89" s="9"/>
      <c r="X89" s="9"/>
      <c r="Y89" s="9"/>
      <c r="Z89" s="9"/>
      <c r="AA89" s="9"/>
      <c r="AB89" s="9"/>
      <c r="AC89" s="9"/>
      <c r="AD89" s="125" cm="1">
        <f t="array" ref="AD89">'ادخال البيانات'!E100</f>
        <v>0</v>
      </c>
      <c r="AE89" s="125" cm="1">
        <f t="array" ref="AE89">'ادخال البيانات'!H100</f>
        <v>0</v>
      </c>
      <c r="AF89" s="125" cm="1">
        <f t="array" ref="AF89">'ادخال البيانات'!K100</f>
        <v>0</v>
      </c>
      <c r="AG89" s="125" cm="1">
        <f t="array" ref="AG89">'ادخال البيانات'!N100</f>
        <v>0</v>
      </c>
      <c r="AH89" s="125" cm="1">
        <f t="array" ref="AH89">'ادخال البيانات'!Q100</f>
        <v>0</v>
      </c>
      <c r="AI89" s="125" cm="1">
        <f t="array" ref="AI89">'ادخال البيانات'!T100</f>
        <v>0</v>
      </c>
      <c r="AJ89" s="125" cm="1">
        <f t="array" ref="AJ89">'ادخال البيانات'!W100</f>
        <v>0</v>
      </c>
      <c r="AK89" s="125" cm="1">
        <f t="array" ref="AK89">'ادخال البيانات'!Z100</f>
        <v>0</v>
      </c>
      <c r="AL89" s="125" cm="1">
        <f t="array" ref="AL89">'ادخال البيانات'!AC100</f>
        <v>0</v>
      </c>
    </row>
    <row r="90" ht="13.8" customHeight="1">
      <c r="A90" s="9"/>
      <c r="B90" s="95" cm="1">
        <f t="array" ref="B90">'الترتيب التنازلي '!BF63</f>
        <v>51</v>
      </c>
      <c r="C90" t="str" s="142" cm="1">
        <f t="array" ref="C90">'الترتيب التنازلي '!BM63</f>
      </c>
      <c r="D90" s="9"/>
      <c r="E90" s="9"/>
      <c r="F90" t="str" s="89" cm="1">
        <f t="array" ref="F90">'الترتيب التنازلي '!BN63</f>
      </c>
      <c r="G90" t="str" s="89" cm="1">
        <f t="array" ref="G90">'الترتيب التنازلي '!BO63</f>
      </c>
      <c r="H90" t="str" s="89" cm="1">
        <f t="array" ref="H90">'الترتيب التنازلي  (2)'!BP63</f>
      </c>
      <c r="I90" s="9"/>
      <c r="J90" s="9"/>
      <c r="K90" s="9"/>
      <c r="L90" s="9"/>
      <c r="M90" s="9"/>
      <c r="N90" s="9"/>
      <c r="O90" s="9"/>
      <c r="P90" s="9"/>
      <c r="Q90" s="9"/>
      <c r="R90" s="9"/>
      <c r="S90" s="9"/>
      <c r="T90" s="9"/>
      <c r="U90" s="9"/>
      <c r="V90" s="9"/>
      <c r="W90" s="9"/>
      <c r="X90" s="9"/>
      <c r="Y90" s="9"/>
      <c r="Z90" s="9"/>
      <c r="AA90" s="9"/>
      <c r="AB90" s="9"/>
      <c r="AC90" s="9"/>
      <c r="AD90" s="125" cm="1">
        <f t="array" ref="AD90">'ادخال البيانات'!E101</f>
        <v>0</v>
      </c>
      <c r="AE90" s="125" cm="1">
        <f t="array" ref="AE90">'ادخال البيانات'!H101</f>
        <v>0</v>
      </c>
      <c r="AF90" s="125" cm="1">
        <f t="array" ref="AF90">'ادخال البيانات'!K101</f>
        <v>0</v>
      </c>
      <c r="AG90" s="125" cm="1">
        <f t="array" ref="AG90">'ادخال البيانات'!N101</f>
        <v>0</v>
      </c>
      <c r="AH90" s="125" cm="1">
        <f t="array" ref="AH90">'ادخال البيانات'!Q101</f>
        <v>0</v>
      </c>
      <c r="AI90" s="125" cm="1">
        <f t="array" ref="AI90">'ادخال البيانات'!T101</f>
        <v>0</v>
      </c>
      <c r="AJ90" s="125" cm="1">
        <f t="array" ref="AJ90">'ادخال البيانات'!W101</f>
        <v>0</v>
      </c>
      <c r="AK90" s="125" cm="1">
        <f t="array" ref="AK90">'ادخال البيانات'!Z101</f>
        <v>0</v>
      </c>
      <c r="AL90" s="125" cm="1">
        <f t="array" ref="AL90">'ادخال البيانات'!AC101</f>
        <v>0</v>
      </c>
    </row>
    <row r="91" ht="13.8" customHeight="1">
      <c r="A91" s="9"/>
      <c r="B91" s="95" cm="1">
        <f t="array" ref="B91">'الترتيب التنازلي '!BF64</f>
        <v>52</v>
      </c>
      <c r="C91" t="str" s="142" cm="1">
        <f t="array" ref="C91">'الترتيب التنازلي '!BM64</f>
      </c>
      <c r="D91" s="9"/>
      <c r="E91" s="9"/>
      <c r="F91" t="str" s="89" cm="1">
        <f t="array" ref="F91">'الترتيب التنازلي '!BN64</f>
      </c>
      <c r="G91" t="str" s="89" cm="1">
        <f t="array" ref="G91">'الترتيب التنازلي '!BO64</f>
      </c>
      <c r="H91" t="str" s="89" cm="1">
        <f t="array" ref="H91">'الترتيب التنازلي  (2)'!BP64</f>
      </c>
      <c r="I91" s="9"/>
      <c r="J91" s="9"/>
      <c r="K91" s="9"/>
      <c r="L91" s="9"/>
      <c r="M91" s="9"/>
      <c r="N91" s="9"/>
      <c r="O91" s="9"/>
      <c r="P91" s="9"/>
      <c r="Q91" s="9"/>
      <c r="R91" s="9"/>
      <c r="S91" s="9"/>
      <c r="T91" s="9"/>
      <c r="U91" s="9"/>
      <c r="V91" s="9"/>
      <c r="W91" s="9"/>
      <c r="X91" s="9"/>
      <c r="Y91" s="9"/>
      <c r="Z91" s="9"/>
      <c r="AA91" s="9"/>
      <c r="AB91" s="9"/>
      <c r="AC91" s="9"/>
      <c r="AD91" s="125" cm="1">
        <f t="array" ref="AD91">'ادخال البيانات'!E102</f>
        <v>0</v>
      </c>
      <c r="AE91" s="125" cm="1">
        <f t="array" ref="AE91">'ادخال البيانات'!H102</f>
        <v>0</v>
      </c>
      <c r="AF91" s="125" cm="1">
        <f t="array" ref="AF91">'ادخال البيانات'!K102</f>
        <v>0</v>
      </c>
      <c r="AG91" s="125" cm="1">
        <f t="array" ref="AG91">'ادخال البيانات'!N102</f>
        <v>0</v>
      </c>
      <c r="AH91" s="125" cm="1">
        <f t="array" ref="AH91">'ادخال البيانات'!Q102</f>
        <v>0</v>
      </c>
      <c r="AI91" s="125" cm="1">
        <f t="array" ref="AI91">'ادخال البيانات'!T102</f>
        <v>0</v>
      </c>
      <c r="AJ91" s="125" cm="1">
        <f t="array" ref="AJ91">'ادخال البيانات'!W102</f>
        <v>0</v>
      </c>
      <c r="AK91" s="125" cm="1">
        <f t="array" ref="AK91">'ادخال البيانات'!Z102</f>
        <v>0</v>
      </c>
      <c r="AL91" s="125" cm="1">
        <f t="array" ref="AL91">'ادخال البيانات'!AC102</f>
        <v>0</v>
      </c>
    </row>
    <row r="92" ht="13.8" customHeight="1">
      <c r="A92" s="9"/>
      <c r="B92" s="95" cm="1">
        <f t="array" ref="B92">'الترتيب التنازلي '!BF65</f>
        <v>53</v>
      </c>
      <c r="C92" t="str" s="142" cm="1">
        <f t="array" ref="C92">'الترتيب التنازلي '!BM65</f>
      </c>
      <c r="D92" s="9"/>
      <c r="E92" s="9"/>
      <c r="F92" t="str" s="89" cm="1">
        <f t="array" ref="F92">'الترتيب التنازلي '!BN65</f>
      </c>
      <c r="G92" t="str" s="89" cm="1">
        <f t="array" ref="G92">'الترتيب التنازلي '!BO65</f>
      </c>
      <c r="H92" t="str" s="89" cm="1">
        <f t="array" ref="H92">'الترتيب التنازلي  (2)'!BP65</f>
      </c>
      <c r="I92" s="9"/>
      <c r="J92" s="9"/>
      <c r="K92" s="9"/>
      <c r="L92" s="9"/>
      <c r="M92" s="9"/>
      <c r="N92" s="9"/>
      <c r="O92" s="9"/>
      <c r="P92" s="9"/>
      <c r="Q92" s="9"/>
      <c r="R92" s="9"/>
      <c r="S92" s="9"/>
      <c r="T92" s="9"/>
      <c r="U92" s="9"/>
      <c r="V92" s="9"/>
      <c r="W92" s="9"/>
      <c r="X92" s="9"/>
      <c r="Y92" s="9"/>
      <c r="Z92" s="9"/>
      <c r="AA92" s="9"/>
      <c r="AB92" s="9"/>
      <c r="AC92" s="9"/>
      <c r="AD92" s="125" cm="1">
        <f t="array" ref="AD92">'ادخال البيانات'!E103</f>
        <v>0</v>
      </c>
      <c r="AE92" s="125" cm="1">
        <f t="array" ref="AE92">'ادخال البيانات'!H103</f>
        <v>0</v>
      </c>
      <c r="AF92" s="125" cm="1">
        <f t="array" ref="AF92">'ادخال البيانات'!K103</f>
        <v>0</v>
      </c>
      <c r="AG92" s="125" cm="1">
        <f t="array" ref="AG92">'ادخال البيانات'!N103</f>
        <v>0</v>
      </c>
      <c r="AH92" s="125" cm="1">
        <f t="array" ref="AH92">'ادخال البيانات'!Q103</f>
        <v>0</v>
      </c>
      <c r="AI92" s="125" cm="1">
        <f t="array" ref="AI92">'ادخال البيانات'!T103</f>
        <v>0</v>
      </c>
      <c r="AJ92" s="125" cm="1">
        <f t="array" ref="AJ92">'ادخال البيانات'!W103</f>
        <v>0</v>
      </c>
      <c r="AK92" s="125" cm="1">
        <f t="array" ref="AK92">'ادخال البيانات'!Z103</f>
        <v>0</v>
      </c>
      <c r="AL92" s="125" cm="1">
        <f t="array" ref="AL92">'ادخال البيانات'!AC103</f>
        <v>0</v>
      </c>
    </row>
    <row r="93" ht="13.8" customHeight="1">
      <c r="A93" s="9"/>
      <c r="B93" s="95" cm="1">
        <f t="array" ref="B93">'الترتيب التنازلي '!BF66</f>
        <v>54</v>
      </c>
      <c r="C93" t="str" s="142" cm="1">
        <f t="array" ref="C93">'الترتيب التنازلي '!BM66</f>
      </c>
      <c r="D93" s="9"/>
      <c r="E93" s="9"/>
      <c r="F93" t="str" s="89" cm="1">
        <f t="array" ref="F93">'الترتيب التنازلي '!BN66</f>
      </c>
      <c r="G93" t="str" s="89" cm="1">
        <f t="array" ref="G93">'الترتيب التنازلي '!BO66</f>
      </c>
      <c r="H93" t="str" s="89" cm="1">
        <f t="array" ref="H93">'الترتيب التنازلي  (2)'!BP66</f>
      </c>
      <c r="I93" s="9"/>
      <c r="J93" s="9"/>
      <c r="K93" s="9"/>
      <c r="L93" s="9"/>
      <c r="M93" s="9"/>
      <c r="N93" s="9"/>
      <c r="O93" s="9"/>
      <c r="P93" s="9"/>
      <c r="Q93" s="9"/>
      <c r="R93" s="9"/>
      <c r="S93" s="9"/>
      <c r="T93" s="9"/>
      <c r="U93" s="9"/>
      <c r="V93" s="9"/>
      <c r="W93" s="9"/>
      <c r="X93" s="9"/>
      <c r="Y93" s="9"/>
      <c r="Z93" s="9"/>
      <c r="AA93" s="9"/>
      <c r="AB93" s="9"/>
      <c r="AC93" s="9"/>
      <c r="AD93" s="125" cm="1">
        <f t="array" ref="AD93">'ادخال البيانات'!E104</f>
        <v>0</v>
      </c>
      <c r="AE93" s="125" cm="1">
        <f t="array" ref="AE93">'ادخال البيانات'!H104</f>
        <v>0</v>
      </c>
      <c r="AF93" s="125" cm="1">
        <f t="array" ref="AF93">'ادخال البيانات'!K104</f>
        <v>0</v>
      </c>
      <c r="AG93" s="125" cm="1">
        <f t="array" ref="AG93">'ادخال البيانات'!N104</f>
        <v>0</v>
      </c>
      <c r="AH93" s="125" cm="1">
        <f t="array" ref="AH93">'ادخال البيانات'!Q104</f>
        <v>0</v>
      </c>
      <c r="AI93" s="125" cm="1">
        <f t="array" ref="AI93">'ادخال البيانات'!T104</f>
        <v>0</v>
      </c>
      <c r="AJ93" s="125" cm="1">
        <f t="array" ref="AJ93">'ادخال البيانات'!W104</f>
        <v>0</v>
      </c>
      <c r="AK93" s="125" cm="1">
        <f t="array" ref="AK93">'ادخال البيانات'!Z104</f>
        <v>0</v>
      </c>
      <c r="AL93" s="125" cm="1">
        <f t="array" ref="AL93">'ادخال البيانات'!AC104</f>
        <v>0</v>
      </c>
    </row>
    <row r="94" ht="13.8" customHeight="1">
      <c r="A94" s="9"/>
      <c r="B94" s="95" cm="1">
        <f t="array" ref="B94">'الترتيب التنازلي '!BF67</f>
        <v>55</v>
      </c>
      <c r="C94" t="str" s="142" cm="1">
        <f t="array" ref="C94">'الترتيب التنازلي '!BM67</f>
      </c>
      <c r="D94" s="9"/>
      <c r="E94" s="9"/>
      <c r="F94" t="str" s="89" cm="1">
        <f t="array" ref="F94">'الترتيب التنازلي '!BN67</f>
      </c>
      <c r="G94" t="str" s="89" cm="1">
        <f t="array" ref="G94">'الترتيب التنازلي '!BO67</f>
      </c>
      <c r="H94" t="str" s="89" cm="1">
        <f t="array" ref="H94">'الترتيب التنازلي  (2)'!BP67</f>
      </c>
      <c r="I94" s="9"/>
      <c r="J94" s="9"/>
      <c r="K94" s="9"/>
      <c r="L94" s="9"/>
      <c r="M94" s="9"/>
      <c r="N94" s="9"/>
      <c r="O94" s="9"/>
      <c r="P94" s="9"/>
      <c r="Q94" s="9"/>
      <c r="R94" s="9"/>
      <c r="S94" s="9"/>
      <c r="T94" s="9"/>
      <c r="U94" s="9"/>
      <c r="V94" s="9"/>
      <c r="W94" s="9"/>
      <c r="X94" s="9"/>
      <c r="Y94" s="9"/>
      <c r="Z94" s="9"/>
      <c r="AA94" s="9"/>
      <c r="AB94" s="9"/>
      <c r="AC94" s="9"/>
      <c r="AD94" s="125" cm="1">
        <f t="array" ref="AD94">'ادخال البيانات'!E105</f>
        <v>0</v>
      </c>
      <c r="AE94" s="125" cm="1">
        <f t="array" ref="AE94">'ادخال البيانات'!H105</f>
        <v>0</v>
      </c>
      <c r="AF94" s="125" cm="1">
        <f t="array" ref="AF94">'ادخال البيانات'!K105</f>
        <v>0</v>
      </c>
      <c r="AG94" s="125" cm="1">
        <f t="array" ref="AG94">'ادخال البيانات'!N105</f>
        <v>0</v>
      </c>
      <c r="AH94" s="125" cm="1">
        <f t="array" ref="AH94">'ادخال البيانات'!Q105</f>
        <v>0</v>
      </c>
      <c r="AI94" s="125" cm="1">
        <f t="array" ref="AI94">'ادخال البيانات'!T105</f>
        <v>0</v>
      </c>
      <c r="AJ94" s="125" cm="1">
        <f t="array" ref="AJ94">'ادخال البيانات'!W105</f>
        <v>0</v>
      </c>
      <c r="AK94" s="125" cm="1">
        <f t="array" ref="AK94">'ادخال البيانات'!Z105</f>
        <v>0</v>
      </c>
      <c r="AL94" s="125" cm="1">
        <f t="array" ref="AL94">'ادخال البيانات'!AC105</f>
        <v>0</v>
      </c>
    </row>
    <row r="95" ht="13.8" customHeight="1">
      <c r="A95" s="9"/>
      <c r="B95" s="95" cm="1">
        <f t="array" ref="B95">'الترتيب التنازلي '!BF68</f>
        <v>56</v>
      </c>
      <c r="C95" t="str" s="142" cm="1">
        <f t="array" ref="C95">'الترتيب التنازلي '!BM68</f>
      </c>
      <c r="D95" s="9"/>
      <c r="E95" s="9"/>
      <c r="F95" t="str" s="89" cm="1">
        <f t="array" ref="F95">'الترتيب التنازلي '!BN68</f>
      </c>
      <c r="G95" t="str" s="89" cm="1">
        <f t="array" ref="G95">'الترتيب التنازلي '!BO68</f>
      </c>
      <c r="H95" t="str" s="89" cm="1">
        <f t="array" ref="H95">'الترتيب التنازلي  (2)'!BP68</f>
      </c>
      <c r="I95" s="9"/>
      <c r="J95" s="9"/>
      <c r="K95" s="9"/>
      <c r="L95" s="9"/>
      <c r="M95" s="9"/>
      <c r="N95" s="9"/>
      <c r="O95" s="9"/>
      <c r="P95" s="9"/>
      <c r="Q95" s="9"/>
      <c r="R95" s="9"/>
      <c r="S95" s="9"/>
      <c r="T95" s="9"/>
      <c r="U95" s="9"/>
      <c r="V95" s="9"/>
      <c r="W95" s="9"/>
      <c r="X95" s="9"/>
      <c r="Y95" s="9"/>
      <c r="Z95" s="9"/>
      <c r="AA95" s="9"/>
      <c r="AB95" s="9"/>
      <c r="AC95" s="9"/>
      <c r="AD95" s="125" cm="1">
        <f t="array" ref="AD95">'ادخال البيانات'!E106</f>
        <v>0</v>
      </c>
      <c r="AE95" s="125" cm="1">
        <f t="array" ref="AE95">'ادخال البيانات'!H106</f>
        <v>0</v>
      </c>
      <c r="AF95" s="125" cm="1">
        <f t="array" ref="AF95">'ادخال البيانات'!K106</f>
        <v>0</v>
      </c>
      <c r="AG95" s="125" cm="1">
        <f t="array" ref="AG95">'ادخال البيانات'!N106</f>
        <v>0</v>
      </c>
      <c r="AH95" s="125" cm="1">
        <f t="array" ref="AH95">'ادخال البيانات'!Q106</f>
        <v>0</v>
      </c>
      <c r="AI95" s="125" cm="1">
        <f t="array" ref="AI95">'ادخال البيانات'!T106</f>
        <v>0</v>
      </c>
      <c r="AJ95" s="125" cm="1">
        <f t="array" ref="AJ95">'ادخال البيانات'!W106</f>
        <v>0</v>
      </c>
      <c r="AK95" s="125" cm="1">
        <f t="array" ref="AK95">'ادخال البيانات'!Z106</f>
        <v>0</v>
      </c>
      <c r="AL95" s="125" cm="1">
        <f t="array" ref="AL95">'ادخال البيانات'!AC106</f>
        <v>0</v>
      </c>
    </row>
    <row r="96" ht="13.8" customHeight="1">
      <c r="A96" s="9"/>
      <c r="B96" s="95" cm="1">
        <f t="array" ref="B96">'الترتيب التنازلي '!BF69</f>
        <v>57</v>
      </c>
      <c r="C96" t="str" s="142" cm="1">
        <f t="array" ref="C96">'الترتيب التنازلي '!BM69</f>
      </c>
      <c r="D96" s="9"/>
      <c r="E96" s="9"/>
      <c r="F96" t="str" s="89" cm="1">
        <f t="array" ref="F96">'الترتيب التنازلي '!BN69</f>
      </c>
      <c r="G96" t="str" s="89" cm="1">
        <f t="array" ref="G96">'الترتيب التنازلي '!BO69</f>
      </c>
      <c r="H96" t="str" s="89" cm="1">
        <f t="array" ref="H96">'الترتيب التنازلي  (2)'!BP69</f>
      </c>
      <c r="I96" s="9"/>
      <c r="J96" s="9"/>
      <c r="K96" s="9"/>
      <c r="L96" s="9"/>
      <c r="M96" s="9"/>
      <c r="N96" s="9"/>
      <c r="O96" s="9"/>
      <c r="P96" s="9"/>
      <c r="Q96" s="9"/>
      <c r="R96" s="9"/>
      <c r="S96" s="9"/>
      <c r="T96" s="9"/>
      <c r="U96" s="9"/>
      <c r="V96" s="9"/>
      <c r="W96" s="9"/>
      <c r="X96" s="9"/>
      <c r="Y96" s="9"/>
      <c r="Z96" s="9"/>
      <c r="AA96" s="9"/>
      <c r="AB96" s="9"/>
      <c r="AC96" s="9"/>
      <c r="AD96" s="125" cm="1">
        <f t="array" ref="AD96">'ادخال البيانات'!E107</f>
        <v>0</v>
      </c>
      <c r="AE96" s="125" cm="1">
        <f t="array" ref="AE96">'ادخال البيانات'!H107</f>
        <v>0</v>
      </c>
      <c r="AF96" s="125" cm="1">
        <f t="array" ref="AF96">'ادخال البيانات'!K107</f>
        <v>0</v>
      </c>
      <c r="AG96" s="125" cm="1">
        <f t="array" ref="AG96">'ادخال البيانات'!N107</f>
        <v>0</v>
      </c>
      <c r="AH96" s="125" cm="1">
        <f t="array" ref="AH96">'ادخال البيانات'!Q107</f>
        <v>0</v>
      </c>
      <c r="AI96" s="125" cm="1">
        <f t="array" ref="AI96">'ادخال البيانات'!T107</f>
        <v>0</v>
      </c>
      <c r="AJ96" s="125" cm="1">
        <f t="array" ref="AJ96">'ادخال البيانات'!W107</f>
        <v>0</v>
      </c>
      <c r="AK96" s="125" cm="1">
        <f t="array" ref="AK96">'ادخال البيانات'!Z107</f>
        <v>0</v>
      </c>
      <c r="AL96" s="125" cm="1">
        <f t="array" ref="AL96">'ادخال البيانات'!AC107</f>
        <v>0</v>
      </c>
    </row>
    <row r="97" ht="13.8" customHeight="1">
      <c r="A97" s="9"/>
      <c r="B97" s="95" cm="1">
        <f t="array" ref="B97">'الترتيب التنازلي '!BF70</f>
        <v>58</v>
      </c>
      <c r="C97" t="str" s="142" cm="1">
        <f t="array" ref="C97">'الترتيب التنازلي '!BM70</f>
      </c>
      <c r="D97" s="9"/>
      <c r="E97" s="9"/>
      <c r="F97" t="str" s="89" cm="1">
        <f t="array" ref="F97">'الترتيب التنازلي '!BN70</f>
      </c>
      <c r="G97" t="str" s="89" cm="1">
        <f t="array" ref="G97">'الترتيب التنازلي '!BO70</f>
      </c>
      <c r="H97" t="str" s="89" cm="1">
        <f t="array" ref="H97">'الترتيب التنازلي  (2)'!BP70</f>
      </c>
      <c r="I97" s="9"/>
      <c r="J97" s="9"/>
      <c r="K97" s="9"/>
      <c r="L97" s="9"/>
      <c r="M97" s="9"/>
      <c r="N97" s="9"/>
      <c r="O97" s="9"/>
      <c r="P97" s="9"/>
      <c r="Q97" s="9"/>
      <c r="R97" s="9"/>
      <c r="S97" s="9"/>
      <c r="T97" s="9"/>
      <c r="U97" s="9"/>
      <c r="V97" s="9"/>
      <c r="W97" s="9"/>
      <c r="X97" s="9"/>
      <c r="Y97" s="9"/>
      <c r="Z97" s="9"/>
      <c r="AA97" s="9"/>
      <c r="AB97" s="9"/>
      <c r="AC97" s="9"/>
      <c r="AD97" s="125" cm="1">
        <f t="array" ref="AD97">'ادخال البيانات'!E108</f>
        <v>0</v>
      </c>
      <c r="AE97" s="125" cm="1">
        <f t="array" ref="AE97">'ادخال البيانات'!H108</f>
        <v>0</v>
      </c>
      <c r="AF97" s="125" cm="1">
        <f t="array" ref="AF97">'ادخال البيانات'!K108</f>
        <v>0</v>
      </c>
      <c r="AG97" s="125" cm="1">
        <f t="array" ref="AG97">'ادخال البيانات'!N108</f>
        <v>0</v>
      </c>
      <c r="AH97" s="125" cm="1">
        <f t="array" ref="AH97">'ادخال البيانات'!Q108</f>
        <v>0</v>
      </c>
      <c r="AI97" s="125" cm="1">
        <f t="array" ref="AI97">'ادخال البيانات'!T108</f>
        <v>0</v>
      </c>
      <c r="AJ97" s="125" cm="1">
        <f t="array" ref="AJ97">'ادخال البيانات'!W108</f>
        <v>0</v>
      </c>
      <c r="AK97" s="125" cm="1">
        <f t="array" ref="AK97">'ادخال البيانات'!Z108</f>
        <v>0</v>
      </c>
      <c r="AL97" s="125" cm="1">
        <f t="array" ref="AL97">'ادخال البيانات'!AC108</f>
        <v>0</v>
      </c>
    </row>
    <row r="98" ht="13.8" customHeight="1">
      <c r="A98" s="9"/>
      <c r="B98" s="95" cm="1">
        <f t="array" ref="B98">'الترتيب التنازلي '!BF71</f>
        <v>59</v>
      </c>
      <c r="C98" t="str" s="142" cm="1">
        <f t="array" ref="C98">'الترتيب التنازلي '!BM71</f>
      </c>
      <c r="D98" s="9"/>
      <c r="E98" s="9"/>
      <c r="F98" t="str" s="89" cm="1">
        <f t="array" ref="F98">'الترتيب التنازلي '!BN71</f>
      </c>
      <c r="G98" t="str" s="89" cm="1">
        <f t="array" ref="G98">'الترتيب التنازلي '!BO71</f>
      </c>
      <c r="H98" t="str" s="89" cm="1">
        <f t="array" ref="H98">'الترتيب التنازلي  (2)'!BP71</f>
      </c>
      <c r="I98" s="9"/>
      <c r="J98" s="9"/>
      <c r="K98" s="9"/>
      <c r="L98" s="9"/>
      <c r="M98" s="9"/>
      <c r="N98" s="9"/>
      <c r="O98" s="9"/>
      <c r="P98" s="9"/>
      <c r="Q98" s="9"/>
      <c r="R98" s="9"/>
      <c r="S98" s="9"/>
      <c r="T98" s="9"/>
      <c r="U98" s="9"/>
      <c r="V98" s="9"/>
      <c r="W98" s="9"/>
      <c r="X98" s="9"/>
      <c r="Y98" s="9"/>
      <c r="Z98" s="9"/>
      <c r="AA98" s="9"/>
      <c r="AB98" s="9"/>
      <c r="AC98" s="9"/>
      <c r="AD98" s="125" cm="1">
        <f t="array" ref="AD98">'ادخال البيانات'!E109</f>
        <v>0</v>
      </c>
      <c r="AE98" s="125" cm="1">
        <f t="array" ref="AE98">'ادخال البيانات'!H109</f>
        <v>0</v>
      </c>
      <c r="AF98" s="125" cm="1">
        <f t="array" ref="AF98">'ادخال البيانات'!K109</f>
        <v>0</v>
      </c>
      <c r="AG98" s="125" cm="1">
        <f t="array" ref="AG98">'ادخال البيانات'!N109</f>
        <v>0</v>
      </c>
      <c r="AH98" s="125" cm="1">
        <f t="array" ref="AH98">'ادخال البيانات'!Q109</f>
        <v>0</v>
      </c>
      <c r="AI98" s="125" cm="1">
        <f t="array" ref="AI98">'ادخال البيانات'!T109</f>
        <v>0</v>
      </c>
      <c r="AJ98" s="125" cm="1">
        <f t="array" ref="AJ98">'ادخال البيانات'!W109</f>
        <v>0</v>
      </c>
      <c r="AK98" s="125" cm="1">
        <f t="array" ref="AK98">'ادخال البيانات'!Z109</f>
        <v>0</v>
      </c>
      <c r="AL98" s="125" cm="1">
        <f t="array" ref="AL98">'ادخال البيانات'!AC109</f>
        <v>0</v>
      </c>
    </row>
    <row r="99" ht="13.8" customHeight="1">
      <c r="A99" s="9"/>
      <c r="B99" s="95" cm="1">
        <f t="array" ref="B99">'الترتيب التنازلي '!BF72</f>
        <v>60</v>
      </c>
      <c r="C99" t="str" s="142" cm="1">
        <f t="array" ref="C99">'الترتيب التنازلي '!BM72</f>
      </c>
      <c r="D99" s="9"/>
      <c r="E99" s="9"/>
      <c r="F99" t="str" s="89" cm="1">
        <f t="array" ref="F99">'الترتيب التنازلي '!BN72</f>
      </c>
      <c r="G99" t="str" s="89" cm="1">
        <f t="array" ref="G99">'الترتيب التنازلي '!BO72</f>
      </c>
      <c r="H99" t="str" s="89" cm="1">
        <f t="array" ref="H99">'الترتيب التنازلي  (2)'!BP72</f>
      </c>
      <c r="I99" s="9"/>
      <c r="J99" s="9"/>
      <c r="K99" s="9"/>
      <c r="L99" s="9"/>
      <c r="M99" s="9"/>
      <c r="N99" s="9"/>
      <c r="O99" s="9"/>
      <c r="P99" s="9"/>
      <c r="Q99" s="9"/>
      <c r="R99" s="9"/>
      <c r="S99" s="9"/>
      <c r="T99" s="9"/>
      <c r="U99" s="9"/>
      <c r="V99" s="9"/>
      <c r="W99" s="9"/>
      <c r="X99" s="9"/>
      <c r="Y99" s="9"/>
      <c r="Z99" s="9"/>
      <c r="AA99" s="9"/>
      <c r="AB99" s="9"/>
      <c r="AC99" s="9"/>
      <c r="AD99" s="125" cm="1">
        <f t="array" ref="AD99">'ادخال البيانات'!E110</f>
        <v>0</v>
      </c>
      <c r="AE99" s="125" cm="1">
        <f t="array" ref="AE99">'ادخال البيانات'!H110</f>
        <v>0</v>
      </c>
      <c r="AF99" s="125" cm="1">
        <f t="array" ref="AF99">'ادخال البيانات'!K110</f>
        <v>0</v>
      </c>
      <c r="AG99" s="125" cm="1">
        <f t="array" ref="AG99">'ادخال البيانات'!N110</f>
        <v>0</v>
      </c>
      <c r="AH99" s="125" cm="1">
        <f t="array" ref="AH99">'ادخال البيانات'!Q110</f>
        <v>0</v>
      </c>
      <c r="AI99" s="125" cm="1">
        <f t="array" ref="AI99">'ادخال البيانات'!T110</f>
        <v>0</v>
      </c>
      <c r="AJ99" s="125" cm="1">
        <f t="array" ref="AJ99">'ادخال البيانات'!W110</f>
        <v>0</v>
      </c>
      <c r="AK99" s="125" cm="1">
        <f t="array" ref="AK99">'ادخال البيانات'!Z110</f>
        <v>0</v>
      </c>
      <c r="AL99" s="125" cm="1">
        <f t="array" ref="AL99">'ادخال البيانات'!AC110</f>
        <v>0</v>
      </c>
    </row>
    <row r="100" ht="13.8" customHeight="1">
      <c r="A100" s="9"/>
      <c r="B100" s="95" cm="1">
        <f t="array" ref="B100">'الترتيب التنازلي '!BF73</f>
        <v>61</v>
      </c>
      <c r="C100" t="str" s="142" cm="1">
        <f t="array" ref="C100">'الترتيب التنازلي '!BM73</f>
      </c>
      <c r="D100" s="9"/>
      <c r="E100" s="9"/>
      <c r="F100" t="str" s="89" cm="1">
        <f t="array" ref="F100">'الترتيب التنازلي '!BN73</f>
      </c>
      <c r="G100" t="str" s="89" cm="1">
        <f t="array" ref="G100">'الترتيب التنازلي '!BO73</f>
      </c>
      <c r="H100" t="str" s="89" cm="1">
        <f t="array" ref="H100">'الترتيب التنازلي  (2)'!BP73</f>
      </c>
      <c r="I100" s="9"/>
      <c r="J100" s="9"/>
      <c r="K100" s="9"/>
      <c r="L100" s="9"/>
      <c r="M100" s="9"/>
      <c r="N100" s="9"/>
      <c r="O100" s="9"/>
      <c r="P100" s="9"/>
      <c r="Q100" s="9"/>
      <c r="R100" s="9"/>
      <c r="S100" s="9"/>
      <c r="T100" s="9"/>
      <c r="U100" s="9"/>
      <c r="V100" s="9"/>
      <c r="W100" s="9"/>
      <c r="X100" s="9"/>
      <c r="Y100" s="9"/>
      <c r="Z100" s="9"/>
      <c r="AA100" s="9"/>
      <c r="AB100" s="9"/>
      <c r="AC100" s="9"/>
      <c r="AD100" s="125" cm="1">
        <f t="array" ref="AD100">'ادخال البيانات'!E111</f>
        <v>0</v>
      </c>
      <c r="AE100" s="125" cm="1">
        <f t="array" ref="AE100">'ادخال البيانات'!H111</f>
        <v>0</v>
      </c>
      <c r="AF100" s="125" cm="1">
        <f t="array" ref="AF100">'ادخال البيانات'!K111</f>
        <v>0</v>
      </c>
      <c r="AG100" s="125" cm="1">
        <f t="array" ref="AG100">'ادخال البيانات'!N111</f>
        <v>0</v>
      </c>
      <c r="AH100" s="125" cm="1">
        <f t="array" ref="AH100">'ادخال البيانات'!Q111</f>
        <v>0</v>
      </c>
      <c r="AI100" s="125" cm="1">
        <f t="array" ref="AI100">'ادخال البيانات'!T111</f>
        <v>0</v>
      </c>
      <c r="AJ100" s="125" cm="1">
        <f t="array" ref="AJ100">'ادخال البيانات'!W111</f>
        <v>0</v>
      </c>
      <c r="AK100" s="125" cm="1">
        <f t="array" ref="AK100">'ادخال البيانات'!Z111</f>
        <v>0</v>
      </c>
      <c r="AL100" s="125" cm="1">
        <f t="array" ref="AL100">'ادخال البيانات'!AC111</f>
        <v>0</v>
      </c>
    </row>
    <row r="101" ht="13.8" customHeight="1">
      <c r="A101" s="9"/>
      <c r="B101" s="95" cm="1">
        <f t="array" ref="B101">'الترتيب التنازلي '!BF74</f>
        <v>62</v>
      </c>
      <c r="C101" t="str" s="142" cm="1">
        <f t="array" ref="C101">'الترتيب التنازلي '!BM74</f>
      </c>
      <c r="D101" s="9"/>
      <c r="E101" s="9"/>
      <c r="F101" t="str" s="89" cm="1">
        <f t="array" ref="F101">'الترتيب التنازلي '!BN74</f>
      </c>
      <c r="G101" t="str" s="89" cm="1">
        <f t="array" ref="G101">'الترتيب التنازلي '!BO74</f>
      </c>
      <c r="H101" t="str" s="89" cm="1">
        <f t="array" ref="H101">'الترتيب التنازلي  (2)'!BP74</f>
      </c>
      <c r="I101" s="9"/>
      <c r="J101" s="9"/>
      <c r="K101" s="9"/>
      <c r="L101" s="9"/>
      <c r="M101" s="9"/>
      <c r="N101" s="9"/>
      <c r="O101" s="9"/>
      <c r="P101" s="9"/>
      <c r="Q101" s="9"/>
      <c r="R101" s="9"/>
      <c r="S101" s="9"/>
      <c r="T101" s="9"/>
      <c r="U101" s="9"/>
      <c r="V101" s="9"/>
      <c r="W101" s="9"/>
      <c r="X101" s="9"/>
      <c r="Y101" s="9"/>
      <c r="Z101" s="9"/>
      <c r="AA101" s="9"/>
      <c r="AB101" s="9"/>
      <c r="AC101" s="9"/>
      <c r="AD101" s="125" cm="1">
        <f t="array" ref="AD101">'ادخال البيانات'!E112</f>
        <v>0</v>
      </c>
      <c r="AE101" s="125" cm="1">
        <f t="array" ref="AE101">'ادخال البيانات'!H112</f>
        <v>0</v>
      </c>
      <c r="AF101" s="125" cm="1">
        <f t="array" ref="AF101">'ادخال البيانات'!K112</f>
        <v>0</v>
      </c>
      <c r="AG101" s="125" cm="1">
        <f t="array" ref="AG101">'ادخال البيانات'!N112</f>
        <v>0</v>
      </c>
      <c r="AH101" s="125" cm="1">
        <f t="array" ref="AH101">'ادخال البيانات'!Q112</f>
        <v>0</v>
      </c>
      <c r="AI101" s="125" cm="1">
        <f t="array" ref="AI101">'ادخال البيانات'!T112</f>
        <v>0</v>
      </c>
      <c r="AJ101" s="125" cm="1">
        <f t="array" ref="AJ101">'ادخال البيانات'!W112</f>
        <v>0</v>
      </c>
      <c r="AK101" s="125" cm="1">
        <f t="array" ref="AK101">'ادخال البيانات'!Z112</f>
        <v>0</v>
      </c>
      <c r="AL101" s="125" cm="1">
        <f t="array" ref="AL101">'ادخال البيانات'!AC112</f>
        <v>0</v>
      </c>
    </row>
    <row r="102" ht="13.8" customHeight="1">
      <c r="A102" s="9"/>
      <c r="B102" s="95" cm="1">
        <f t="array" ref="B102">'الترتيب التنازلي '!BF75</f>
        <v>63</v>
      </c>
      <c r="C102" t="str" s="142" cm="1">
        <f t="array" ref="C102">'الترتيب التنازلي '!BM75</f>
      </c>
      <c r="D102" s="9"/>
      <c r="E102" s="9"/>
      <c r="F102" t="str" s="89" cm="1">
        <f t="array" ref="F102">'الترتيب التنازلي '!BN75</f>
      </c>
      <c r="G102" t="str" s="89" cm="1">
        <f t="array" ref="G102">'الترتيب التنازلي '!BO75</f>
      </c>
      <c r="H102" t="str" s="89" cm="1">
        <f t="array" ref="H102">'الترتيب التنازلي  (2)'!BP75</f>
      </c>
      <c r="I102" s="9"/>
      <c r="J102" s="9"/>
      <c r="K102" s="9"/>
      <c r="L102" s="9"/>
      <c r="M102" s="9"/>
      <c r="N102" s="9"/>
      <c r="O102" s="9"/>
      <c r="P102" s="9"/>
      <c r="Q102" s="9"/>
      <c r="R102" s="9"/>
      <c r="S102" s="9"/>
      <c r="T102" s="9"/>
      <c r="U102" s="9"/>
      <c r="V102" s="9"/>
      <c r="W102" s="9"/>
      <c r="X102" s="9"/>
      <c r="Y102" s="9"/>
      <c r="Z102" s="9"/>
      <c r="AA102" s="9"/>
      <c r="AB102" s="9"/>
      <c r="AC102" s="9"/>
      <c r="AD102" s="125" cm="1">
        <f t="array" ref="AD102">'ادخال البيانات'!E113</f>
        <v>0</v>
      </c>
      <c r="AE102" s="125" cm="1">
        <f t="array" ref="AE102">'ادخال البيانات'!H113</f>
        <v>0</v>
      </c>
      <c r="AF102" s="125" cm="1">
        <f t="array" ref="AF102">'ادخال البيانات'!K113</f>
        <v>0</v>
      </c>
      <c r="AG102" s="125" cm="1">
        <f t="array" ref="AG102">'ادخال البيانات'!N113</f>
        <v>0</v>
      </c>
      <c r="AH102" s="125" cm="1">
        <f t="array" ref="AH102">'ادخال البيانات'!Q113</f>
        <v>0</v>
      </c>
      <c r="AI102" s="125" cm="1">
        <f t="array" ref="AI102">'ادخال البيانات'!T113</f>
        <v>0</v>
      </c>
      <c r="AJ102" s="125" cm="1">
        <f t="array" ref="AJ102">'ادخال البيانات'!W113</f>
        <v>0</v>
      </c>
      <c r="AK102" s="125" cm="1">
        <f t="array" ref="AK102">'ادخال البيانات'!Z113</f>
        <v>0</v>
      </c>
      <c r="AL102" s="125" cm="1">
        <f t="array" ref="AL102">'ادخال البيانات'!AC113</f>
        <v>0</v>
      </c>
    </row>
    <row r="103" ht="13.8" customHeight="1">
      <c r="A103" s="9"/>
      <c r="B103" s="95" cm="1">
        <f t="array" ref="B103">'الترتيب التنازلي '!BF76</f>
        <v>64</v>
      </c>
      <c r="C103" t="str" s="142" cm="1">
        <f t="array" ref="C103">'الترتيب التنازلي '!BM76</f>
      </c>
      <c r="D103" s="9"/>
      <c r="E103" s="9"/>
      <c r="F103" t="str" s="89" cm="1">
        <f t="array" ref="F103">'الترتيب التنازلي '!BN76</f>
      </c>
      <c r="G103" t="str" s="89" cm="1">
        <f t="array" ref="G103">'الترتيب التنازلي '!BO76</f>
      </c>
      <c r="H103" t="str" s="89" cm="1">
        <f t="array" ref="H103">'الترتيب التنازلي  (2)'!BP76</f>
      </c>
      <c r="I103" s="9"/>
      <c r="J103" s="9"/>
      <c r="K103" s="9"/>
      <c r="L103" s="9"/>
      <c r="M103" s="9"/>
      <c r="N103" s="9"/>
      <c r="O103" s="9"/>
      <c r="P103" s="9"/>
      <c r="Q103" s="9"/>
      <c r="R103" s="9"/>
      <c r="S103" s="9"/>
      <c r="T103" s="9"/>
      <c r="U103" s="9"/>
      <c r="V103" s="9"/>
      <c r="W103" s="9"/>
      <c r="X103" s="9"/>
      <c r="Y103" s="9"/>
      <c r="Z103" s="9"/>
      <c r="AA103" s="9"/>
      <c r="AB103" s="9"/>
      <c r="AC103" s="9"/>
      <c r="AD103" s="125" cm="1">
        <f t="array" ref="AD103">'ادخال البيانات'!E114</f>
        <v>0</v>
      </c>
      <c r="AE103" s="125" cm="1">
        <f t="array" ref="AE103">'ادخال البيانات'!H114</f>
        <v>0</v>
      </c>
      <c r="AF103" s="125" cm="1">
        <f t="array" ref="AF103">'ادخال البيانات'!K114</f>
        <v>0</v>
      </c>
      <c r="AG103" s="125" cm="1">
        <f t="array" ref="AG103">'ادخال البيانات'!N114</f>
        <v>0</v>
      </c>
      <c r="AH103" s="125" cm="1">
        <f t="array" ref="AH103">'ادخال البيانات'!Q114</f>
        <v>0</v>
      </c>
      <c r="AI103" s="125" cm="1">
        <f t="array" ref="AI103">'ادخال البيانات'!T114</f>
        <v>0</v>
      </c>
      <c r="AJ103" s="125" cm="1">
        <f t="array" ref="AJ103">'ادخال البيانات'!W114</f>
        <v>0</v>
      </c>
      <c r="AK103" s="125" cm="1">
        <f t="array" ref="AK103">'ادخال البيانات'!Z114</f>
        <v>0</v>
      </c>
      <c r="AL103" s="125" cm="1">
        <f t="array" ref="AL103">'ادخال البيانات'!AC114</f>
        <v>0</v>
      </c>
    </row>
    <row r="104" ht="13.8" customHeight="1">
      <c r="A104" s="9"/>
      <c r="B104" s="95" cm="1">
        <f t="array" ref="B104">'الترتيب التنازلي '!BF77</f>
        <v>65</v>
      </c>
      <c r="C104" t="str" s="142" cm="1">
        <f t="array" ref="C104">'الترتيب التنازلي '!BM77</f>
      </c>
      <c r="D104" s="9"/>
      <c r="E104" s="9"/>
      <c r="F104" t="str" s="89" cm="1">
        <f t="array" ref="F104">'الترتيب التنازلي '!BN77</f>
      </c>
      <c r="G104" t="str" s="89" cm="1">
        <f t="array" ref="G104">'الترتيب التنازلي '!BO77</f>
      </c>
      <c r="H104" t="str" s="89" cm="1">
        <f t="array" ref="H104">'الترتيب التنازلي  (2)'!BP77</f>
      </c>
      <c r="I104" s="9"/>
      <c r="J104" s="9"/>
      <c r="K104" s="9"/>
      <c r="L104" s="9"/>
      <c r="M104" s="9"/>
      <c r="N104" s="9"/>
      <c r="O104" s="9"/>
      <c r="P104" s="9"/>
      <c r="Q104" s="9"/>
      <c r="R104" s="9"/>
      <c r="S104" s="9"/>
      <c r="T104" s="9"/>
      <c r="U104" s="9"/>
      <c r="V104" s="9"/>
      <c r="W104" s="9"/>
      <c r="X104" s="9"/>
      <c r="Y104" s="9"/>
      <c r="Z104" s="9"/>
      <c r="AA104" s="9"/>
      <c r="AB104" s="9"/>
      <c r="AC104" s="9"/>
      <c r="AD104" s="125" cm="1">
        <f t="array" ref="AD104">'ادخال البيانات'!E115</f>
        <v>0</v>
      </c>
      <c r="AE104" s="125" cm="1">
        <f t="array" ref="AE104">'ادخال البيانات'!H115</f>
        <v>0</v>
      </c>
      <c r="AF104" s="125" cm="1">
        <f t="array" ref="AF104">'ادخال البيانات'!K115</f>
        <v>0</v>
      </c>
      <c r="AG104" s="125" cm="1">
        <f t="array" ref="AG104">'ادخال البيانات'!N115</f>
        <v>0</v>
      </c>
      <c r="AH104" s="125" cm="1">
        <f t="array" ref="AH104">'ادخال البيانات'!Q115</f>
        <v>0</v>
      </c>
      <c r="AI104" s="125" cm="1">
        <f t="array" ref="AI104">'ادخال البيانات'!T115</f>
        <v>0</v>
      </c>
      <c r="AJ104" s="125" cm="1">
        <f t="array" ref="AJ104">'ادخال البيانات'!W115</f>
        <v>0</v>
      </c>
      <c r="AK104" s="125" cm="1">
        <f t="array" ref="AK104">'ادخال البيانات'!Z115</f>
        <v>0</v>
      </c>
      <c r="AL104" s="125" cm="1">
        <f t="array" ref="AL104">'ادخال البيانات'!AC115</f>
        <v>0</v>
      </c>
    </row>
    <row r="105" ht="13.8" customHeight="1">
      <c r="A105" s="9"/>
      <c r="B105" s="95" cm="1">
        <f t="array" ref="B105">'الترتيب التنازلي '!BF78</f>
        <v>66</v>
      </c>
      <c r="C105" t="str" s="142" cm="1">
        <f t="array" ref="C105">'الترتيب التنازلي '!BM78</f>
      </c>
      <c r="D105" s="9"/>
      <c r="E105" s="9"/>
      <c r="F105" t="str" s="89" cm="1">
        <f t="array" ref="F105">'الترتيب التنازلي '!BN78</f>
      </c>
      <c r="G105" t="str" s="89" cm="1">
        <f t="array" ref="G105">'الترتيب التنازلي '!BO78</f>
      </c>
      <c r="H105" t="str" s="89" cm="1">
        <f t="array" ref="H105">'الترتيب التنازلي  (2)'!BP78</f>
      </c>
      <c r="I105" s="9"/>
      <c r="J105" s="9"/>
      <c r="K105" s="9"/>
      <c r="L105" s="9"/>
      <c r="M105" s="9"/>
      <c r="N105" s="9"/>
      <c r="O105" s="9"/>
      <c r="P105" s="9"/>
      <c r="Q105" s="9"/>
      <c r="R105" s="9"/>
      <c r="S105" s="9"/>
      <c r="T105" s="9"/>
      <c r="U105" s="9"/>
      <c r="V105" s="9"/>
      <c r="W105" s="9"/>
      <c r="X105" s="9"/>
      <c r="Y105" s="9"/>
      <c r="Z105" s="9"/>
      <c r="AA105" s="9"/>
      <c r="AB105" s="9"/>
      <c r="AC105" s="9"/>
      <c r="AD105" s="125" cm="1">
        <f t="array" ref="AD105">'ادخال البيانات'!E116</f>
        <v>0</v>
      </c>
      <c r="AE105" s="125" cm="1">
        <f t="array" ref="AE105">'ادخال البيانات'!H116</f>
        <v>0</v>
      </c>
      <c r="AF105" s="125" cm="1">
        <f t="array" ref="AF105">'ادخال البيانات'!K116</f>
        <v>0</v>
      </c>
      <c r="AG105" s="125" cm="1">
        <f t="array" ref="AG105">'ادخال البيانات'!N116</f>
        <v>0</v>
      </c>
      <c r="AH105" s="125" cm="1">
        <f t="array" ref="AH105">'ادخال البيانات'!Q116</f>
        <v>0</v>
      </c>
      <c r="AI105" s="125" cm="1">
        <f t="array" ref="AI105">'ادخال البيانات'!T116</f>
        <v>0</v>
      </c>
      <c r="AJ105" s="125" cm="1">
        <f t="array" ref="AJ105">'ادخال البيانات'!W116</f>
        <v>0</v>
      </c>
      <c r="AK105" s="125" cm="1">
        <f t="array" ref="AK105">'ادخال البيانات'!Z116</f>
        <v>0</v>
      </c>
      <c r="AL105" s="125" cm="1">
        <f t="array" ref="AL105">'ادخال البيانات'!AC116</f>
        <v>0</v>
      </c>
    </row>
    <row r="106" ht="13.8" customHeight="1">
      <c r="A106" s="9"/>
      <c r="B106" s="95" cm="1">
        <f t="array" ref="B106">'الترتيب التنازلي '!BF79</f>
        <v>67</v>
      </c>
      <c r="C106" t="str" s="142" cm="1">
        <f t="array" ref="C106">'الترتيب التنازلي '!BM79</f>
      </c>
      <c r="D106" s="9"/>
      <c r="E106" s="9"/>
      <c r="F106" t="str" s="89" cm="1">
        <f t="array" ref="F106">'الترتيب التنازلي '!BN79</f>
      </c>
      <c r="G106" t="str" s="89" cm="1">
        <f t="array" ref="G106">'الترتيب التنازلي '!BO79</f>
      </c>
      <c r="H106" t="str" s="89" cm="1">
        <f t="array" ref="H106">'الترتيب التنازلي  (2)'!BP79</f>
      </c>
      <c r="I106" s="9"/>
      <c r="J106" s="9"/>
      <c r="K106" s="9"/>
      <c r="L106" s="9"/>
      <c r="M106" s="9"/>
      <c r="N106" s="9"/>
      <c r="O106" s="9"/>
      <c r="P106" s="9"/>
      <c r="Q106" s="9"/>
      <c r="R106" s="9"/>
      <c r="S106" s="9"/>
      <c r="T106" s="9"/>
      <c r="U106" s="9"/>
      <c r="V106" s="9"/>
      <c r="W106" s="9"/>
      <c r="X106" s="9"/>
      <c r="Y106" s="9"/>
      <c r="Z106" s="9"/>
      <c r="AA106" s="9"/>
      <c r="AB106" s="9"/>
      <c r="AC106" s="9"/>
      <c r="AD106" s="125" cm="1">
        <f t="array" ref="AD106">'ادخال البيانات'!E117</f>
        <v>0</v>
      </c>
      <c r="AE106" s="125" cm="1">
        <f t="array" ref="AE106">'ادخال البيانات'!H117</f>
        <v>0</v>
      </c>
      <c r="AF106" s="125" cm="1">
        <f t="array" ref="AF106">'ادخال البيانات'!K117</f>
        <v>0</v>
      </c>
      <c r="AG106" s="125" cm="1">
        <f t="array" ref="AG106">'ادخال البيانات'!N117</f>
        <v>0</v>
      </c>
      <c r="AH106" s="125" cm="1">
        <f t="array" ref="AH106">'ادخال البيانات'!Q117</f>
        <v>0</v>
      </c>
      <c r="AI106" s="125" cm="1">
        <f t="array" ref="AI106">'ادخال البيانات'!T117</f>
        <v>0</v>
      </c>
      <c r="AJ106" s="125" cm="1">
        <f t="array" ref="AJ106">'ادخال البيانات'!W117</f>
        <v>0</v>
      </c>
      <c r="AK106" s="125" cm="1">
        <f t="array" ref="AK106">'ادخال البيانات'!Z117</f>
        <v>0</v>
      </c>
      <c r="AL106" s="125" cm="1">
        <f t="array" ref="AL106">'ادخال البيانات'!AC117</f>
        <v>0</v>
      </c>
    </row>
    <row r="107" ht="13.8" customHeight="1">
      <c r="A107" s="9"/>
      <c r="B107" s="95" cm="1">
        <f t="array" ref="B107">'الترتيب التنازلي '!BF80</f>
        <v>68</v>
      </c>
      <c r="C107" t="str" s="142" cm="1">
        <f t="array" ref="C107">'الترتيب التنازلي '!BM80</f>
      </c>
      <c r="D107" s="9"/>
      <c r="E107" s="9"/>
      <c r="F107" t="str" s="89" cm="1">
        <f t="array" ref="F107">'الترتيب التنازلي '!BN80</f>
      </c>
      <c r="G107" t="str" s="89" cm="1">
        <f t="array" ref="G107">'الترتيب التنازلي '!BO80</f>
      </c>
      <c r="H107" t="str" s="89" cm="1">
        <f t="array" ref="H107">'الترتيب التنازلي  (2)'!BP80</f>
      </c>
      <c r="I107" s="9"/>
      <c r="J107" s="9"/>
      <c r="K107" s="9"/>
      <c r="L107" s="9"/>
      <c r="M107" s="9"/>
      <c r="N107" s="9"/>
      <c r="O107" s="9"/>
      <c r="P107" s="9"/>
      <c r="Q107" s="9"/>
      <c r="R107" s="9"/>
      <c r="S107" s="9"/>
      <c r="T107" s="9"/>
      <c r="U107" s="9"/>
      <c r="V107" s="9"/>
      <c r="W107" s="9"/>
      <c r="X107" s="9"/>
      <c r="Y107" s="9"/>
      <c r="Z107" s="9"/>
      <c r="AA107" s="9"/>
      <c r="AB107" s="9"/>
      <c r="AC107" s="9"/>
      <c r="AD107" s="125" cm="1">
        <f t="array" ref="AD107">'ادخال البيانات'!E118</f>
        <v>0</v>
      </c>
      <c r="AE107" s="125" cm="1">
        <f t="array" ref="AE107">'ادخال البيانات'!H118</f>
        <v>0</v>
      </c>
      <c r="AF107" s="125" cm="1">
        <f t="array" ref="AF107">'ادخال البيانات'!K118</f>
        <v>0</v>
      </c>
      <c r="AG107" s="125" cm="1">
        <f t="array" ref="AG107">'ادخال البيانات'!N118</f>
        <v>0</v>
      </c>
      <c r="AH107" s="125" cm="1">
        <f t="array" ref="AH107">'ادخال البيانات'!Q118</f>
        <v>0</v>
      </c>
      <c r="AI107" s="125" cm="1">
        <f t="array" ref="AI107">'ادخال البيانات'!T118</f>
        <v>0</v>
      </c>
      <c r="AJ107" s="125" cm="1">
        <f t="array" ref="AJ107">'ادخال البيانات'!W118</f>
        <v>0</v>
      </c>
      <c r="AK107" s="125" cm="1">
        <f t="array" ref="AK107">'ادخال البيانات'!Z118</f>
        <v>0</v>
      </c>
      <c r="AL107" s="125" cm="1">
        <f t="array" ref="AL107">'ادخال البيانات'!AC118</f>
        <v>0</v>
      </c>
    </row>
    <row r="108" ht="13.8" customHeight="1">
      <c r="A108" s="9"/>
      <c r="B108" s="95" cm="1">
        <f t="array" ref="B108">'الترتيب التنازلي '!BF81</f>
        <v>69</v>
      </c>
      <c r="C108" t="str" s="142" cm="1">
        <f t="array" ref="C108">'الترتيب التنازلي '!BM81</f>
      </c>
      <c r="D108" s="9"/>
      <c r="E108" s="9"/>
      <c r="F108" t="str" s="89" cm="1">
        <f t="array" ref="F108">'الترتيب التنازلي '!BN81</f>
      </c>
      <c r="G108" t="str" s="89" cm="1">
        <f t="array" ref="G108">'الترتيب التنازلي '!BO81</f>
      </c>
      <c r="H108" t="str" s="89" cm="1">
        <f t="array" ref="H108">'الترتيب التنازلي  (2)'!BP81</f>
      </c>
      <c r="I108" s="9"/>
      <c r="J108" s="9"/>
      <c r="K108" s="9"/>
      <c r="L108" s="9"/>
      <c r="M108" s="9"/>
      <c r="N108" s="9"/>
      <c r="O108" s="9"/>
      <c r="P108" s="9"/>
      <c r="Q108" s="9"/>
      <c r="R108" s="9"/>
      <c r="S108" s="9"/>
      <c r="T108" s="9"/>
      <c r="U108" s="9"/>
      <c r="V108" s="9"/>
      <c r="W108" s="9"/>
      <c r="X108" s="9"/>
      <c r="Y108" s="9"/>
      <c r="Z108" s="9"/>
      <c r="AA108" s="9"/>
      <c r="AB108" s="9"/>
      <c r="AC108" s="9"/>
      <c r="AD108" s="125" cm="1">
        <f t="array" ref="AD108">'ادخال البيانات'!E119</f>
        <v>0</v>
      </c>
      <c r="AE108" s="125" cm="1">
        <f t="array" ref="AE108">'ادخال البيانات'!H119</f>
        <v>0</v>
      </c>
      <c r="AF108" s="125" cm="1">
        <f t="array" ref="AF108">'ادخال البيانات'!K119</f>
        <v>0</v>
      </c>
      <c r="AG108" s="125" cm="1">
        <f t="array" ref="AG108">'ادخال البيانات'!N119</f>
        <v>0</v>
      </c>
      <c r="AH108" s="125" cm="1">
        <f t="array" ref="AH108">'ادخال البيانات'!Q119</f>
        <v>0</v>
      </c>
      <c r="AI108" s="125" cm="1">
        <f t="array" ref="AI108">'ادخال البيانات'!T119</f>
        <v>0</v>
      </c>
      <c r="AJ108" s="125" cm="1">
        <f t="array" ref="AJ108">'ادخال البيانات'!W119</f>
        <v>0</v>
      </c>
      <c r="AK108" s="125" cm="1">
        <f t="array" ref="AK108">'ادخال البيانات'!Z119</f>
        <v>0</v>
      </c>
      <c r="AL108" s="125" cm="1">
        <f t="array" ref="AL108">'ادخال البيانات'!AC119</f>
        <v>0</v>
      </c>
    </row>
    <row r="109" ht="13.8" customHeight="1">
      <c r="A109" s="9"/>
      <c r="B109" s="95" cm="1">
        <f t="array" ref="B109">'الترتيب التنازلي '!BF82</f>
        <v>70</v>
      </c>
      <c r="C109" t="str" s="142" cm="1">
        <f t="array" ref="C109">'الترتيب التنازلي '!BM82</f>
      </c>
      <c r="D109" s="9"/>
      <c r="E109" s="9"/>
      <c r="F109" t="str" s="89" cm="1">
        <f t="array" ref="F109">'الترتيب التنازلي '!BN82</f>
      </c>
      <c r="G109" t="str" s="89" cm="1">
        <f t="array" ref="G109">'الترتيب التنازلي '!BO82</f>
      </c>
      <c r="H109" t="str" s="89" cm="1">
        <f t="array" ref="H109">'الترتيب التنازلي  (2)'!BP82</f>
      </c>
      <c r="I109" s="9"/>
      <c r="J109" s="9"/>
      <c r="K109" s="9"/>
      <c r="L109" s="9"/>
      <c r="M109" s="9"/>
      <c r="N109" s="9"/>
      <c r="O109" s="9"/>
      <c r="P109" s="9"/>
      <c r="Q109" s="9"/>
      <c r="R109" s="9"/>
      <c r="S109" s="9"/>
      <c r="T109" s="9"/>
      <c r="U109" s="9"/>
      <c r="V109" s="9"/>
      <c r="W109" s="9"/>
      <c r="X109" s="9"/>
      <c r="Y109" s="9"/>
      <c r="Z109" s="9"/>
      <c r="AA109" s="9"/>
      <c r="AB109" s="9"/>
      <c r="AC109" s="9"/>
      <c r="AD109" s="125" cm="1">
        <f t="array" ref="AD109">'ادخال البيانات'!E120</f>
        <v>0</v>
      </c>
      <c r="AE109" s="125" cm="1">
        <f t="array" ref="AE109">'ادخال البيانات'!H120</f>
        <v>0</v>
      </c>
      <c r="AF109" s="125" cm="1">
        <f t="array" ref="AF109">'ادخال البيانات'!K120</f>
        <v>0</v>
      </c>
      <c r="AG109" s="125" cm="1">
        <f t="array" ref="AG109">'ادخال البيانات'!N120</f>
        <v>0</v>
      </c>
      <c r="AH109" s="125" cm="1">
        <f t="array" ref="AH109">'ادخال البيانات'!Q120</f>
        <v>0</v>
      </c>
      <c r="AI109" s="125" cm="1">
        <f t="array" ref="AI109">'ادخال البيانات'!T120</f>
        <v>0</v>
      </c>
      <c r="AJ109" s="125" cm="1">
        <f t="array" ref="AJ109">'ادخال البيانات'!W120</f>
        <v>0</v>
      </c>
      <c r="AK109" s="125" cm="1">
        <f t="array" ref="AK109">'ادخال البيانات'!Z120</f>
        <v>0</v>
      </c>
      <c r="AL109" s="125" cm="1">
        <f t="array" ref="AL109">'ادخال البيانات'!AC120</f>
        <v>0</v>
      </c>
    </row>
    <row r="110" ht="13.8" customHeight="1">
      <c r="A110" s="9"/>
      <c r="B110" s="95" cm="1">
        <f t="array" ref="B110">'الترتيب التنازلي '!BF83</f>
        <v>71</v>
      </c>
      <c r="C110" t="str" s="142" cm="1">
        <f t="array" ref="C110">'الترتيب التنازلي '!BM83</f>
      </c>
      <c r="D110" s="9"/>
      <c r="E110" s="9"/>
      <c r="F110" t="str" s="89" cm="1">
        <f t="array" ref="F110">'الترتيب التنازلي '!BN83</f>
      </c>
      <c r="G110" t="str" s="89" cm="1">
        <f t="array" ref="G110">'الترتيب التنازلي '!BO83</f>
      </c>
      <c r="H110" t="str" s="89" cm="1">
        <f t="array" ref="H110">'الترتيب التنازلي  (2)'!BP83</f>
      </c>
      <c r="I110" s="9"/>
      <c r="J110" s="9"/>
      <c r="K110" s="9"/>
      <c r="L110" s="9"/>
      <c r="M110" s="9"/>
      <c r="N110" s="9"/>
      <c r="O110" s="9"/>
      <c r="P110" s="9"/>
      <c r="Q110" s="9"/>
      <c r="R110" s="9"/>
      <c r="S110" s="9"/>
      <c r="T110" s="9"/>
      <c r="U110" s="9"/>
      <c r="V110" s="9"/>
      <c r="W110" s="9"/>
      <c r="X110" s="9"/>
      <c r="Y110" s="9"/>
      <c r="Z110" s="9"/>
      <c r="AA110" s="9"/>
      <c r="AB110" s="9"/>
      <c r="AC110" s="9"/>
      <c r="AD110" s="125" cm="1">
        <f t="array" ref="AD110">'ادخال البيانات'!E121</f>
        <v>0</v>
      </c>
      <c r="AE110" s="125" cm="1">
        <f t="array" ref="AE110">'ادخال البيانات'!H121</f>
        <v>0</v>
      </c>
      <c r="AF110" s="125" cm="1">
        <f t="array" ref="AF110">'ادخال البيانات'!K121</f>
        <v>0</v>
      </c>
      <c r="AG110" s="125" cm="1">
        <f t="array" ref="AG110">'ادخال البيانات'!N121</f>
        <v>0</v>
      </c>
      <c r="AH110" s="125" cm="1">
        <f t="array" ref="AH110">'ادخال البيانات'!Q121</f>
        <v>0</v>
      </c>
      <c r="AI110" s="125" cm="1">
        <f t="array" ref="AI110">'ادخال البيانات'!T121</f>
        <v>0</v>
      </c>
      <c r="AJ110" s="125" cm="1">
        <f t="array" ref="AJ110">'ادخال البيانات'!W121</f>
        <v>0</v>
      </c>
      <c r="AK110" s="125" cm="1">
        <f t="array" ref="AK110">'ادخال البيانات'!Z121</f>
        <v>0</v>
      </c>
      <c r="AL110" s="125" cm="1">
        <f t="array" ref="AL110">'ادخال البيانات'!AC121</f>
        <v>0</v>
      </c>
    </row>
    <row r="111" ht="13.8" customHeight="1">
      <c r="A111" s="9"/>
      <c r="B111" s="95" cm="1">
        <f t="array" ref="B111">'الترتيب التنازلي '!BF84</f>
        <v>72</v>
      </c>
      <c r="C111" t="str" s="142" cm="1">
        <f t="array" ref="C111">'الترتيب التنازلي '!BM84</f>
      </c>
      <c r="D111" s="9"/>
      <c r="E111" s="9"/>
      <c r="F111" t="str" s="89" cm="1">
        <f t="array" ref="F111">'الترتيب التنازلي '!BN84</f>
      </c>
      <c r="G111" t="str" s="89" cm="1">
        <f t="array" ref="G111">'الترتيب التنازلي '!BO84</f>
      </c>
      <c r="H111" t="str" s="89" cm="1">
        <f t="array" ref="H111">'الترتيب التنازلي  (2)'!BP84</f>
      </c>
      <c r="I111" s="9"/>
      <c r="J111" s="9"/>
      <c r="K111" s="9"/>
      <c r="L111" s="9"/>
      <c r="M111" s="9"/>
      <c r="N111" s="9"/>
      <c r="O111" s="9"/>
      <c r="P111" s="9"/>
      <c r="Q111" s="9"/>
      <c r="R111" s="9"/>
      <c r="S111" s="9"/>
      <c r="T111" s="9"/>
      <c r="U111" s="9"/>
      <c r="V111" s="9"/>
      <c r="W111" s="9"/>
      <c r="X111" s="9"/>
      <c r="Y111" s="9"/>
      <c r="Z111" s="9"/>
      <c r="AA111" s="9"/>
      <c r="AB111" s="9"/>
      <c r="AC111" s="9"/>
      <c r="AD111" s="125" cm="1">
        <f t="array" ref="AD111">'ادخال البيانات'!E122</f>
        <v>0</v>
      </c>
      <c r="AE111" s="125" cm="1">
        <f t="array" ref="AE111">'ادخال البيانات'!H122</f>
        <v>0</v>
      </c>
      <c r="AF111" s="125" cm="1">
        <f t="array" ref="AF111">'ادخال البيانات'!K122</f>
        <v>0</v>
      </c>
      <c r="AG111" s="125" cm="1">
        <f t="array" ref="AG111">'ادخال البيانات'!N122</f>
        <v>0</v>
      </c>
      <c r="AH111" s="125" cm="1">
        <f t="array" ref="AH111">'ادخال البيانات'!Q122</f>
        <v>0</v>
      </c>
      <c r="AI111" s="125" cm="1">
        <f t="array" ref="AI111">'ادخال البيانات'!T122</f>
        <v>0</v>
      </c>
      <c r="AJ111" s="125" cm="1">
        <f t="array" ref="AJ111">'ادخال البيانات'!W122</f>
        <v>0</v>
      </c>
      <c r="AK111" s="125" cm="1">
        <f t="array" ref="AK111">'ادخال البيانات'!Z122</f>
        <v>0</v>
      </c>
      <c r="AL111" s="125" cm="1">
        <f t="array" ref="AL111">'ادخال البيانات'!AC122</f>
        <v>0</v>
      </c>
    </row>
    <row r="112" ht="13.8" customHeight="1">
      <c r="A112" s="9"/>
      <c r="B112" s="95" cm="1">
        <f t="array" ref="B112">'الترتيب التنازلي '!BF85</f>
        <v>73</v>
      </c>
      <c r="C112" t="str" s="142" cm="1">
        <f t="array" ref="C112">'الترتيب التنازلي '!BM85</f>
      </c>
      <c r="D112" s="9"/>
      <c r="E112" s="9"/>
      <c r="F112" t="str" s="89" cm="1">
        <f t="array" ref="F112">'الترتيب التنازلي '!BN85</f>
      </c>
      <c r="G112" t="str" s="89" cm="1">
        <f t="array" ref="G112">'الترتيب التنازلي '!BO85</f>
      </c>
      <c r="H112" t="str" s="89" cm="1">
        <f t="array" ref="H112">'الترتيب التنازلي  (2)'!BP85</f>
      </c>
      <c r="I112" s="9"/>
      <c r="J112" s="9"/>
      <c r="K112" s="9"/>
      <c r="L112" s="9"/>
      <c r="M112" s="9"/>
      <c r="N112" s="9"/>
      <c r="O112" s="9"/>
      <c r="P112" s="9"/>
      <c r="Q112" s="9"/>
      <c r="R112" s="9"/>
      <c r="S112" s="9"/>
      <c r="T112" s="9"/>
      <c r="U112" s="9"/>
      <c r="V112" s="9"/>
      <c r="W112" s="9"/>
      <c r="X112" s="9"/>
      <c r="Y112" s="9"/>
      <c r="Z112" s="9"/>
      <c r="AA112" s="9"/>
      <c r="AB112" s="9"/>
      <c r="AC112" s="9"/>
      <c r="AD112" s="125" cm="1">
        <f t="array" ref="AD112">'ادخال البيانات'!E123</f>
        <v>0</v>
      </c>
      <c r="AE112" s="125" cm="1">
        <f t="array" ref="AE112">'ادخال البيانات'!H123</f>
        <v>0</v>
      </c>
      <c r="AF112" s="125" cm="1">
        <f t="array" ref="AF112">'ادخال البيانات'!K123</f>
        <v>0</v>
      </c>
      <c r="AG112" s="125" cm="1">
        <f t="array" ref="AG112">'ادخال البيانات'!N123</f>
        <v>0</v>
      </c>
      <c r="AH112" s="125" cm="1">
        <f t="array" ref="AH112">'ادخال البيانات'!Q123</f>
        <v>0</v>
      </c>
      <c r="AI112" s="125" cm="1">
        <f t="array" ref="AI112">'ادخال البيانات'!T123</f>
        <v>0</v>
      </c>
      <c r="AJ112" s="125" cm="1">
        <f t="array" ref="AJ112">'ادخال البيانات'!W123</f>
        <v>0</v>
      </c>
      <c r="AK112" s="125" cm="1">
        <f t="array" ref="AK112">'ادخال البيانات'!Z123</f>
        <v>0</v>
      </c>
      <c r="AL112" s="125" cm="1">
        <f t="array" ref="AL112">'ادخال البيانات'!AC123</f>
        <v>0</v>
      </c>
    </row>
    <row r="113" ht="13.8" customHeight="1">
      <c r="A113" s="9"/>
      <c r="B113" s="95" cm="1">
        <f t="array" ref="B113">'الترتيب التنازلي '!BF86</f>
        <v>74</v>
      </c>
      <c r="C113" t="str" s="142" cm="1">
        <f t="array" ref="C113">'الترتيب التنازلي '!BM86</f>
      </c>
      <c r="D113" s="9"/>
      <c r="E113" s="9"/>
      <c r="F113" t="str" s="89" cm="1">
        <f t="array" ref="F113">'الترتيب التنازلي '!BN86</f>
      </c>
      <c r="G113" t="str" s="89" cm="1">
        <f t="array" ref="G113">'الترتيب التنازلي '!BO86</f>
      </c>
      <c r="H113" t="str" s="89" cm="1">
        <f t="array" ref="H113">'الترتيب التنازلي  (2)'!BP86</f>
      </c>
      <c r="I113" s="9"/>
      <c r="J113" s="9"/>
      <c r="K113" s="9"/>
      <c r="L113" s="9"/>
      <c r="M113" s="9"/>
      <c r="N113" s="9"/>
      <c r="O113" s="9"/>
      <c r="P113" s="9"/>
      <c r="Q113" s="9"/>
      <c r="R113" s="9"/>
      <c r="S113" s="9"/>
      <c r="T113" s="9"/>
      <c r="U113" s="9"/>
      <c r="V113" s="9"/>
      <c r="W113" s="9"/>
      <c r="X113" s="9"/>
      <c r="Y113" s="9"/>
      <c r="Z113" s="9"/>
      <c r="AA113" s="9"/>
      <c r="AB113" s="9"/>
      <c r="AC113" s="9"/>
      <c r="AD113" s="125" cm="1">
        <f t="array" ref="AD113">'ادخال البيانات'!E124</f>
        <v>0</v>
      </c>
      <c r="AE113" s="125" cm="1">
        <f t="array" ref="AE113">'ادخال البيانات'!H124</f>
        <v>0</v>
      </c>
      <c r="AF113" s="125" cm="1">
        <f t="array" ref="AF113">'ادخال البيانات'!K124</f>
        <v>0</v>
      </c>
      <c r="AG113" s="125" cm="1">
        <f t="array" ref="AG113">'ادخال البيانات'!N124</f>
        <v>0</v>
      </c>
      <c r="AH113" s="125" cm="1">
        <f t="array" ref="AH113">'ادخال البيانات'!Q124</f>
        <v>0</v>
      </c>
      <c r="AI113" s="125" cm="1">
        <f t="array" ref="AI113">'ادخال البيانات'!T124</f>
        <v>0</v>
      </c>
      <c r="AJ113" s="125" cm="1">
        <f t="array" ref="AJ113">'ادخال البيانات'!W124</f>
        <v>0</v>
      </c>
      <c r="AK113" s="125" cm="1">
        <f t="array" ref="AK113">'ادخال البيانات'!Z124</f>
        <v>0</v>
      </c>
      <c r="AL113" s="125" cm="1">
        <f t="array" ref="AL113">'ادخال البيانات'!AC124</f>
        <v>0</v>
      </c>
    </row>
    <row r="114" ht="13.8" customHeight="1">
      <c r="A114" s="9"/>
      <c r="B114" s="95" cm="1">
        <f t="array" ref="B114">'الترتيب التنازلي '!BF87</f>
        <v>75</v>
      </c>
      <c r="C114" t="str" s="142" cm="1">
        <f t="array" ref="C114">'الترتيب التنازلي '!BM87</f>
      </c>
      <c r="D114" s="9"/>
      <c r="E114" s="9"/>
      <c r="F114" t="str" s="89" cm="1">
        <f t="array" ref="F114">'الترتيب التنازلي '!BN87</f>
      </c>
      <c r="G114" t="str" s="89" cm="1">
        <f t="array" ref="G114">'الترتيب التنازلي '!BO87</f>
      </c>
      <c r="H114" t="str" s="89" cm="1">
        <f t="array" ref="H114">'الترتيب التنازلي  (2)'!BP87</f>
      </c>
      <c r="I114" s="9"/>
      <c r="J114" s="9"/>
      <c r="K114" s="9"/>
      <c r="L114" s="9"/>
      <c r="M114" s="9"/>
      <c r="N114" s="9"/>
      <c r="O114" s="9"/>
      <c r="P114" s="9"/>
      <c r="Q114" s="9"/>
      <c r="R114" s="9"/>
      <c r="S114" s="9"/>
      <c r="T114" s="9"/>
      <c r="U114" s="9"/>
      <c r="V114" s="9"/>
      <c r="W114" s="9"/>
      <c r="X114" s="9"/>
      <c r="Y114" s="9"/>
      <c r="Z114" s="9"/>
      <c r="AA114" s="9"/>
      <c r="AB114" s="9"/>
      <c r="AC114" s="9"/>
      <c r="AD114" s="125" cm="1">
        <f t="array" ref="AD114">'ادخال البيانات'!E125</f>
        <v>0</v>
      </c>
      <c r="AE114" s="125" cm="1">
        <f t="array" ref="AE114">'ادخال البيانات'!H125</f>
        <v>0</v>
      </c>
      <c r="AF114" s="125" cm="1">
        <f t="array" ref="AF114">'ادخال البيانات'!K125</f>
        <v>0</v>
      </c>
      <c r="AG114" s="125" cm="1">
        <f t="array" ref="AG114">'ادخال البيانات'!N125</f>
        <v>0</v>
      </c>
      <c r="AH114" s="125" cm="1">
        <f t="array" ref="AH114">'ادخال البيانات'!Q125</f>
        <v>0</v>
      </c>
      <c r="AI114" s="125" cm="1">
        <f t="array" ref="AI114">'ادخال البيانات'!T125</f>
        <v>0</v>
      </c>
      <c r="AJ114" s="125" cm="1">
        <f t="array" ref="AJ114">'ادخال البيانات'!W125</f>
        <v>0</v>
      </c>
      <c r="AK114" s="125" cm="1">
        <f t="array" ref="AK114">'ادخال البيانات'!Z125</f>
        <v>0</v>
      </c>
      <c r="AL114" s="125" cm="1">
        <f t="array" ref="AL114">'ادخال البيانات'!AC125</f>
        <v>0</v>
      </c>
    </row>
    <row r="115" ht="13.8" customHeight="1">
      <c r="A115" s="9"/>
      <c r="B115" s="95" cm="1">
        <f t="array" ref="B115">'الترتيب التنازلي '!BF88</f>
        <v>76</v>
      </c>
      <c r="C115" t="str" s="142" cm="1">
        <f t="array" ref="C115">'الترتيب التنازلي '!BM88</f>
      </c>
      <c r="D115" s="9"/>
      <c r="E115" s="9"/>
      <c r="F115" t="str" s="89" cm="1">
        <f t="array" ref="F115">'الترتيب التنازلي '!BN88</f>
      </c>
      <c r="G115" t="str" s="89" cm="1">
        <f t="array" ref="G115">'الترتيب التنازلي '!BO88</f>
      </c>
      <c r="H115" t="str" s="89" cm="1">
        <f t="array" ref="H115">'الترتيب التنازلي  (2)'!BP88</f>
      </c>
      <c r="I115" s="9"/>
      <c r="J115" s="9"/>
      <c r="K115" s="9"/>
      <c r="L115" s="9"/>
      <c r="M115" s="9"/>
      <c r="N115" s="9"/>
      <c r="O115" s="9"/>
      <c r="P115" s="9"/>
      <c r="Q115" s="9"/>
      <c r="R115" s="9"/>
      <c r="S115" s="9"/>
      <c r="T115" s="9"/>
      <c r="U115" s="9"/>
      <c r="V115" s="9"/>
      <c r="W115" s="9"/>
      <c r="X115" s="9"/>
      <c r="Y115" s="9"/>
      <c r="Z115" s="9"/>
      <c r="AA115" s="9"/>
      <c r="AB115" s="9"/>
      <c r="AC115" s="9"/>
      <c r="AD115" s="125" cm="1">
        <f t="array" ref="AD115">'ادخال البيانات'!E126</f>
        <v>0</v>
      </c>
      <c r="AE115" s="125" cm="1">
        <f t="array" ref="AE115">'ادخال البيانات'!H126</f>
        <v>0</v>
      </c>
      <c r="AF115" s="125" cm="1">
        <f t="array" ref="AF115">'ادخال البيانات'!K126</f>
        <v>0</v>
      </c>
      <c r="AG115" s="125" cm="1">
        <f t="array" ref="AG115">'ادخال البيانات'!N126</f>
        <v>0</v>
      </c>
      <c r="AH115" s="125" cm="1">
        <f t="array" ref="AH115">'ادخال البيانات'!Q126</f>
        <v>0</v>
      </c>
      <c r="AI115" s="125" cm="1">
        <f t="array" ref="AI115">'ادخال البيانات'!T126</f>
        <v>0</v>
      </c>
      <c r="AJ115" s="125" cm="1">
        <f t="array" ref="AJ115">'ادخال البيانات'!W126</f>
        <v>0</v>
      </c>
      <c r="AK115" s="125" cm="1">
        <f t="array" ref="AK115">'ادخال البيانات'!Z126</f>
        <v>0</v>
      </c>
      <c r="AL115" s="125" cm="1">
        <f t="array" ref="AL115">'ادخال البيانات'!AC126</f>
        <v>0</v>
      </c>
    </row>
    <row r="116" ht="13.8" customHeight="1">
      <c r="A116" s="9"/>
      <c r="B116" s="95" cm="1">
        <f t="array" ref="B116">'الترتيب التنازلي '!BF89</f>
        <v>77</v>
      </c>
      <c r="C116" t="str" s="142" cm="1">
        <f t="array" ref="C116">'الترتيب التنازلي '!BM89</f>
      </c>
      <c r="D116" s="9"/>
      <c r="E116" s="9"/>
      <c r="F116" t="str" s="89" cm="1">
        <f t="array" ref="F116">'الترتيب التنازلي '!BN89</f>
      </c>
      <c r="G116" t="str" s="89" cm="1">
        <f t="array" ref="G116">'الترتيب التنازلي '!BO89</f>
      </c>
      <c r="H116" t="str" s="89" cm="1">
        <f t="array" ref="H116">'الترتيب التنازلي  (2)'!BP89</f>
      </c>
      <c r="I116" s="9"/>
      <c r="J116" s="9"/>
      <c r="K116" s="9"/>
      <c r="L116" s="9"/>
      <c r="M116" s="9"/>
      <c r="N116" s="9"/>
      <c r="O116" s="9"/>
      <c r="P116" s="9"/>
      <c r="Q116" s="9"/>
      <c r="R116" s="9"/>
      <c r="S116" s="9"/>
      <c r="T116" s="9"/>
      <c r="U116" s="9"/>
      <c r="V116" s="9"/>
      <c r="W116" s="9"/>
      <c r="X116" s="9"/>
      <c r="Y116" s="9"/>
      <c r="Z116" s="9"/>
      <c r="AA116" s="9"/>
      <c r="AB116" s="9"/>
      <c r="AC116" s="9"/>
      <c r="AD116" s="125" cm="1">
        <f t="array" ref="AD116">'ادخال البيانات'!E127</f>
        <v>0</v>
      </c>
      <c r="AE116" s="125" cm="1">
        <f t="array" ref="AE116">'ادخال البيانات'!H127</f>
        <v>0</v>
      </c>
      <c r="AF116" s="125" cm="1">
        <f t="array" ref="AF116">'ادخال البيانات'!K127</f>
        <v>0</v>
      </c>
      <c r="AG116" s="125" cm="1">
        <f t="array" ref="AG116">'ادخال البيانات'!N127</f>
        <v>0</v>
      </c>
      <c r="AH116" s="125" cm="1">
        <f t="array" ref="AH116">'ادخال البيانات'!Q127</f>
        <v>0</v>
      </c>
      <c r="AI116" s="125" cm="1">
        <f t="array" ref="AI116">'ادخال البيانات'!T127</f>
        <v>0</v>
      </c>
      <c r="AJ116" s="125" cm="1">
        <f t="array" ref="AJ116">'ادخال البيانات'!W127</f>
        <v>0</v>
      </c>
      <c r="AK116" s="125" cm="1">
        <f t="array" ref="AK116">'ادخال البيانات'!Z127</f>
        <v>0</v>
      </c>
      <c r="AL116" s="125" cm="1">
        <f t="array" ref="AL116">'ادخال البيانات'!AC127</f>
        <v>0</v>
      </c>
    </row>
    <row r="117" ht="13.8" customHeight="1">
      <c r="A117" s="9"/>
      <c r="B117" s="95" cm="1">
        <f t="array" ref="B117">'الترتيب التنازلي '!BF90</f>
        <v>78</v>
      </c>
      <c r="C117" t="str" s="142" cm="1">
        <f t="array" ref="C117">'الترتيب التنازلي '!BM90</f>
      </c>
      <c r="D117" s="9"/>
      <c r="E117" s="9"/>
      <c r="F117" t="str" s="89" cm="1">
        <f t="array" ref="F117">'الترتيب التنازلي '!BN90</f>
      </c>
      <c r="G117" t="str" s="89" cm="1">
        <f t="array" ref="G117">'الترتيب التنازلي '!BO90</f>
      </c>
      <c r="H117" t="str" s="89" cm="1">
        <f t="array" ref="H117">'الترتيب التنازلي  (2)'!BP90</f>
      </c>
      <c r="I117" s="9"/>
      <c r="J117" s="9"/>
      <c r="K117" s="9"/>
      <c r="L117" s="9"/>
      <c r="M117" s="9"/>
      <c r="N117" s="9"/>
      <c r="O117" s="9"/>
      <c r="P117" s="9"/>
      <c r="Q117" s="9"/>
      <c r="R117" s="9"/>
      <c r="S117" s="9"/>
      <c r="T117" s="9"/>
      <c r="U117" s="9"/>
      <c r="V117" s="9"/>
      <c r="W117" s="9"/>
      <c r="X117" s="9"/>
      <c r="Y117" s="9"/>
      <c r="Z117" s="9"/>
      <c r="AA117" s="9"/>
      <c r="AB117" s="9"/>
      <c r="AC117" s="9"/>
      <c r="AD117" s="125" cm="1">
        <f t="array" ref="AD117">'ادخال البيانات'!E128</f>
        <v>0</v>
      </c>
      <c r="AE117" s="125" cm="1">
        <f t="array" ref="AE117">'ادخال البيانات'!H128</f>
        <v>0</v>
      </c>
      <c r="AF117" s="125" cm="1">
        <f t="array" ref="AF117">'ادخال البيانات'!K128</f>
        <v>0</v>
      </c>
      <c r="AG117" s="125" cm="1">
        <f t="array" ref="AG117">'ادخال البيانات'!N128</f>
        <v>0</v>
      </c>
      <c r="AH117" s="125" cm="1">
        <f t="array" ref="AH117">'ادخال البيانات'!Q128</f>
        <v>0</v>
      </c>
      <c r="AI117" s="125" cm="1">
        <f t="array" ref="AI117">'ادخال البيانات'!T128</f>
        <v>0</v>
      </c>
      <c r="AJ117" s="125" cm="1">
        <f t="array" ref="AJ117">'ادخال البيانات'!W128</f>
        <v>0</v>
      </c>
      <c r="AK117" s="125" cm="1">
        <f t="array" ref="AK117">'ادخال البيانات'!Z128</f>
        <v>0</v>
      </c>
      <c r="AL117" s="125" cm="1">
        <f t="array" ref="AL117">'ادخال البيانات'!AC128</f>
        <v>0</v>
      </c>
    </row>
    <row r="118" ht="13.8" customHeight="1">
      <c r="A118" s="9"/>
      <c r="B118" s="96" cm="1">
        <f t="array" ref="B118">'الترتيب التنازلي '!BF91</f>
        <v>79</v>
      </c>
      <c r="C118" t="str" s="148" cm="1">
        <f t="array" ref="C118">'الترتيب التنازلي '!BM91</f>
      </c>
      <c r="D118" s="124"/>
      <c r="E118" s="124"/>
      <c r="F118" t="str" s="149" cm="1">
        <f t="array" ref="F118">'الترتيب التنازلي '!BN91</f>
      </c>
      <c r="G118" t="str" s="149" cm="1">
        <f t="array" ref="G118">'الترتيب التنازلي '!BO91</f>
      </c>
      <c r="H118" t="str" s="89" cm="1">
        <f t="array" ref="H118">'الترتيب التنازلي  (2)'!BP91</f>
      </c>
      <c r="I118" s="9"/>
      <c r="J118" s="9"/>
      <c r="K118" s="9"/>
      <c r="L118" s="9"/>
      <c r="M118" s="9"/>
      <c r="N118" s="9"/>
      <c r="O118" s="9"/>
      <c r="P118" s="9"/>
      <c r="Q118" s="9"/>
      <c r="R118" s="9"/>
      <c r="S118" s="9"/>
      <c r="T118" s="9"/>
      <c r="U118" s="9"/>
      <c r="V118" s="9"/>
      <c r="W118" s="9"/>
      <c r="X118" s="9"/>
      <c r="Y118" s="9"/>
      <c r="Z118" s="9"/>
      <c r="AA118" s="9"/>
      <c r="AB118" s="9"/>
      <c r="AC118" s="9"/>
      <c r="AD118" s="125" cm="1">
        <f t="array" ref="AD118">'ادخال البيانات'!E129</f>
        <v>0</v>
      </c>
      <c r="AE118" s="125" cm="1">
        <f t="array" ref="AE118">'ادخال البيانات'!H129</f>
        <v>0</v>
      </c>
      <c r="AF118" s="125" cm="1">
        <f t="array" ref="AF118">'ادخال البيانات'!K129</f>
        <v>0</v>
      </c>
      <c r="AG118" s="125" cm="1">
        <f t="array" ref="AG118">'ادخال البيانات'!N129</f>
        <v>0</v>
      </c>
      <c r="AH118" s="125" cm="1">
        <f t="array" ref="AH118">'ادخال البيانات'!Q129</f>
        <v>0</v>
      </c>
      <c r="AI118" s="125" cm="1">
        <f t="array" ref="AI118">'ادخال البيانات'!T129</f>
        <v>0</v>
      </c>
      <c r="AJ118" s="125" cm="1">
        <f t="array" ref="AJ118">'ادخال البيانات'!W129</f>
        <v>0</v>
      </c>
      <c r="AK118" s="125" cm="1">
        <f t="array" ref="AK118">'ادخال البيانات'!Z129</f>
        <v>0</v>
      </c>
      <c r="AL118" s="125" cm="1">
        <f t="array" ref="AL118">'ادخال البيانات'!AC129</f>
        <v>0</v>
      </c>
    </row>
    <row r="119" ht="13.8" customHeight="1">
      <c r="A119" s="9"/>
      <c r="B119" s="97"/>
      <c r="C119" s="97"/>
      <c r="D119" s="97"/>
      <c r="E119" s="97"/>
      <c r="F119" s="97"/>
      <c r="G119" s="97"/>
      <c r="H119" s="9"/>
      <c r="I119" s="9"/>
      <c r="J119" s="9"/>
      <c r="K119" s="9"/>
      <c r="L119" s="9"/>
      <c r="M119" s="9"/>
      <c r="N119" s="9"/>
      <c r="O119" s="9"/>
      <c r="P119" s="9"/>
      <c r="Q119" s="9"/>
      <c r="R119" s="9"/>
      <c r="S119" s="9"/>
      <c r="T119" s="9"/>
      <c r="U119" s="9"/>
      <c r="V119" s="9"/>
      <c r="W119" s="9"/>
      <c r="X119" s="9"/>
      <c r="Y119" s="9"/>
      <c r="Z119" s="9"/>
      <c r="AA119" s="9"/>
      <c r="AB119" s="9"/>
      <c r="AC119" s="9"/>
      <c r="AD119" s="125" cm="1">
        <f t="array" ref="AD119">'ادخال البيانات'!E130</f>
        <v>0</v>
      </c>
      <c r="AE119" s="125" cm="1">
        <f t="array" ref="AE119">'ادخال البيانات'!H130</f>
        <v>0</v>
      </c>
      <c r="AF119" s="125" cm="1">
        <f t="array" ref="AF119">'ادخال البيانات'!K130</f>
        <v>0</v>
      </c>
      <c r="AG119" s="125" cm="1">
        <f t="array" ref="AG119">'ادخال البيانات'!N130</f>
        <v>0</v>
      </c>
      <c r="AH119" s="125" cm="1">
        <f t="array" ref="AH119">'ادخال البيانات'!Q130</f>
        <v>0</v>
      </c>
      <c r="AI119" s="125" cm="1">
        <f t="array" ref="AI119">'ادخال البيانات'!T130</f>
        <v>0</v>
      </c>
      <c r="AJ119" s="125" cm="1">
        <f t="array" ref="AJ119">'ادخال البيانات'!W130</f>
        <v>0</v>
      </c>
      <c r="AK119" s="125" cm="1">
        <f t="array" ref="AK119">'ادخال البيانات'!Z130</f>
        <v>0</v>
      </c>
      <c r="AL119" s="125" cm="1">
        <f t="array" ref="AL119">'ادخال البيانات'!AC130</f>
        <v>0</v>
      </c>
    </row>
    <row r="120" ht="13.8" customHeight="1">
      <c r="A120" s="9"/>
      <c r="B120" s="9"/>
      <c r="C120" s="9"/>
      <c r="D120" s="9"/>
      <c r="E120" s="9"/>
      <c r="F120" s="9"/>
      <c r="G120" s="9"/>
      <c r="H120" s="9"/>
      <c r="I120" s="9"/>
      <c r="J120" s="9"/>
      <c r="K120" s="9"/>
      <c r="L120" s="9"/>
      <c r="M120" s="9"/>
      <c r="N120" s="9"/>
      <c r="O120" s="9"/>
      <c r="P120" s="9"/>
      <c r="Q120" s="9"/>
      <c r="R120" s="9"/>
      <c r="S120" s="9"/>
      <c r="T120" s="9"/>
      <c r="U120" s="9"/>
      <c r="V120" s="9"/>
      <c r="W120" s="9"/>
      <c r="X120" s="9"/>
      <c r="Y120" s="9"/>
      <c r="Z120" s="9"/>
      <c r="AA120" s="9"/>
      <c r="AB120" s="9"/>
      <c r="AC120" s="9"/>
      <c r="AD120" s="125" cm="1">
        <f t="array" ref="AD120">'ادخال البيانات'!E131</f>
        <v>0</v>
      </c>
      <c r="AE120" s="125" cm="1">
        <f t="array" ref="AE120">'ادخال البيانات'!H131</f>
        <v>0</v>
      </c>
      <c r="AF120" s="125" cm="1">
        <f t="array" ref="AF120">'ادخال البيانات'!K131</f>
        <v>0</v>
      </c>
      <c r="AG120" s="125" cm="1">
        <f t="array" ref="AG120">'ادخال البيانات'!N131</f>
        <v>0</v>
      </c>
      <c r="AH120" s="125" cm="1">
        <f t="array" ref="AH120">'ادخال البيانات'!Q131</f>
        <v>0</v>
      </c>
      <c r="AI120" s="125" cm="1">
        <f t="array" ref="AI120">'ادخال البيانات'!T131</f>
        <v>0</v>
      </c>
      <c r="AJ120" s="125" cm="1">
        <f t="array" ref="AJ120">'ادخال البيانات'!W131</f>
        <v>0</v>
      </c>
      <c r="AK120" s="125" cm="1">
        <f t="array" ref="AK120">'ادخال البيانات'!Z131</f>
        <v>0</v>
      </c>
      <c r="AL120" s="125" cm="1">
        <f t="array" ref="AL120">'ادخال البيانات'!AC131</f>
        <v>0</v>
      </c>
    </row>
    <row r="121" ht="13.8" customHeight="1">
      <c r="A121" s="9"/>
      <c r="B121" s="9"/>
      <c r="C121" s="9"/>
      <c r="D121" s="9"/>
      <c r="E121" s="9"/>
      <c r="F121" s="9"/>
      <c r="G121" s="9"/>
      <c r="H121" s="9"/>
      <c r="I121" s="9"/>
      <c r="J121" s="9"/>
      <c r="K121" s="9"/>
      <c r="L121" s="9"/>
      <c r="M121" s="9"/>
      <c r="N121" s="9"/>
      <c r="O121" s="9"/>
      <c r="P121" s="9"/>
      <c r="Q121" s="9"/>
      <c r="R121" s="9"/>
      <c r="S121" s="9"/>
      <c r="T121" s="9"/>
      <c r="U121" s="9"/>
      <c r="V121" s="9"/>
      <c r="W121" s="9"/>
      <c r="X121" s="9"/>
      <c r="Y121" s="9"/>
      <c r="Z121" s="9"/>
      <c r="AA121" s="9"/>
      <c r="AB121" s="9"/>
      <c r="AC121" s="9"/>
      <c r="AD121" s="125" cm="1">
        <f t="array" ref="AD121">'ادخال البيانات'!E132</f>
        <v>0</v>
      </c>
      <c r="AE121" s="125" cm="1">
        <f t="array" ref="AE121">'ادخال البيانات'!H132</f>
        <v>0</v>
      </c>
      <c r="AF121" s="125" cm="1">
        <f t="array" ref="AF121">'ادخال البيانات'!K132</f>
        <v>0</v>
      </c>
      <c r="AG121" s="125" cm="1">
        <f t="array" ref="AG121">'ادخال البيانات'!N132</f>
        <v>0</v>
      </c>
      <c r="AH121" s="125" cm="1">
        <f t="array" ref="AH121">'ادخال البيانات'!Q132</f>
        <v>0</v>
      </c>
      <c r="AI121" s="125" cm="1">
        <f t="array" ref="AI121">'ادخال البيانات'!T132</f>
        <v>0</v>
      </c>
      <c r="AJ121" s="125" cm="1">
        <f t="array" ref="AJ121">'ادخال البيانات'!W132</f>
        <v>0</v>
      </c>
      <c r="AK121" s="125" cm="1">
        <f t="array" ref="AK121">'ادخال البيانات'!Z132</f>
        <v>0</v>
      </c>
      <c r="AL121" s="125" cm="1">
        <f t="array" ref="AL121">'ادخال البيانات'!AC132</f>
        <v>0</v>
      </c>
    </row>
    <row r="122" ht="13.8" customHeight="1">
      <c r="A122" s="9"/>
      <c r="B122" s="9"/>
      <c r="C122" s="9"/>
      <c r="D122" s="9"/>
      <c r="E122" s="9"/>
      <c r="F122" s="9"/>
      <c r="G122" s="9"/>
      <c r="H122" s="9"/>
      <c r="I122" s="9"/>
      <c r="J122" s="9"/>
      <c r="K122" s="9"/>
      <c r="L122" s="9"/>
      <c r="M122" s="9"/>
      <c r="N122" s="9"/>
      <c r="O122" s="9"/>
      <c r="P122" s="9"/>
      <c r="Q122" s="9"/>
      <c r="R122" s="9"/>
      <c r="S122" s="9"/>
      <c r="T122" s="9"/>
      <c r="U122" s="9"/>
      <c r="V122" s="9"/>
      <c r="W122" s="9"/>
      <c r="X122" s="9"/>
      <c r="Y122" s="9"/>
      <c r="Z122" s="9"/>
      <c r="AA122" s="9"/>
      <c r="AB122" s="9"/>
      <c r="AC122" s="9"/>
      <c r="AD122" s="125" cm="1">
        <f t="array" ref="AD122">'ادخال البيانات'!E133</f>
        <v>0</v>
      </c>
      <c r="AE122" s="125" cm="1">
        <f t="array" ref="AE122">'ادخال البيانات'!H133</f>
        <v>0</v>
      </c>
      <c r="AF122" s="125" cm="1">
        <f t="array" ref="AF122">'ادخال البيانات'!K133</f>
        <v>0</v>
      </c>
      <c r="AG122" s="125" cm="1">
        <f t="array" ref="AG122">'ادخال البيانات'!N133</f>
        <v>0</v>
      </c>
      <c r="AH122" s="125" cm="1">
        <f t="array" ref="AH122">'ادخال البيانات'!Q133</f>
        <v>0</v>
      </c>
      <c r="AI122" s="125" cm="1">
        <f t="array" ref="AI122">'ادخال البيانات'!T133</f>
        <v>0</v>
      </c>
      <c r="AJ122" s="125" cm="1">
        <f t="array" ref="AJ122">'ادخال البيانات'!W133</f>
        <v>0</v>
      </c>
      <c r="AK122" s="125" cm="1">
        <f t="array" ref="AK122">'ادخال البيانات'!Z133</f>
        <v>0</v>
      </c>
      <c r="AL122" s="125" cm="1">
        <f t="array" ref="AL122">'ادخال البيانات'!AC133</f>
        <v>0</v>
      </c>
    </row>
    <row r="123" ht="13.8" customHeight="1">
      <c r="A123" s="9"/>
      <c r="B123" s="9"/>
      <c r="C123" s="9"/>
      <c r="D123" s="9"/>
      <c r="E123" s="9"/>
      <c r="F123" s="9"/>
      <c r="G123" s="9"/>
      <c r="H123" s="9"/>
      <c r="I123" s="9"/>
      <c r="J123" s="9"/>
      <c r="K123" s="9"/>
      <c r="L123" s="9"/>
      <c r="M123" s="9"/>
      <c r="N123" s="9"/>
      <c r="O123" s="9"/>
      <c r="P123" s="9"/>
      <c r="Q123" s="9"/>
      <c r="R123" s="9"/>
      <c r="S123" s="9"/>
      <c r="T123" s="9"/>
      <c r="U123" s="9"/>
      <c r="V123" s="9"/>
      <c r="W123" s="9"/>
      <c r="X123" s="9"/>
      <c r="Y123" s="9"/>
      <c r="Z123" s="9"/>
      <c r="AA123" s="9"/>
      <c r="AB123" s="9"/>
      <c r="AC123" s="9"/>
      <c r="AD123" s="125" cm="1">
        <f t="array" ref="AD123">'ادخال البيانات'!E134</f>
        <v>0</v>
      </c>
      <c r="AE123" s="125" cm="1">
        <f t="array" ref="AE123">'ادخال البيانات'!H134</f>
        <v>0</v>
      </c>
      <c r="AF123" s="125" cm="1">
        <f t="array" ref="AF123">'ادخال البيانات'!K134</f>
        <v>0</v>
      </c>
      <c r="AG123" s="125" cm="1">
        <f t="array" ref="AG123">'ادخال البيانات'!N134</f>
        <v>0</v>
      </c>
      <c r="AH123" s="125" cm="1">
        <f t="array" ref="AH123">'ادخال البيانات'!Q134</f>
        <v>0</v>
      </c>
      <c r="AI123" s="125" cm="1">
        <f t="array" ref="AI123">'ادخال البيانات'!T134</f>
        <v>0</v>
      </c>
      <c r="AJ123" s="125" cm="1">
        <f t="array" ref="AJ123">'ادخال البيانات'!W134</f>
        <v>0</v>
      </c>
      <c r="AK123" s="125" cm="1">
        <f t="array" ref="AK123">'ادخال البيانات'!Z134</f>
        <v>0</v>
      </c>
      <c r="AL123" s="125" cm="1">
        <f t="array" ref="AL123">'ادخال البيانات'!AC134</f>
        <v>0</v>
      </c>
    </row>
    <row r="124" ht="13.8" customHeight="1">
      <c r="A124" s="9"/>
      <c r="B124" s="9"/>
      <c r="C124" s="9"/>
      <c r="D124" s="9"/>
      <c r="E124" s="9"/>
      <c r="F124" s="9"/>
      <c r="G124" s="9"/>
      <c r="H124" s="9"/>
      <c r="I124" s="9"/>
      <c r="J124" s="9"/>
      <c r="K124" s="9"/>
      <c r="L124" s="9"/>
      <c r="M124" s="9"/>
      <c r="N124" s="9"/>
      <c r="O124" s="9"/>
      <c r="P124" s="9"/>
      <c r="Q124" s="9"/>
      <c r="R124" s="9"/>
      <c r="S124" s="9"/>
      <c r="T124" s="9"/>
      <c r="U124" s="9"/>
      <c r="V124" s="9"/>
      <c r="W124" s="9"/>
      <c r="X124" s="9"/>
      <c r="Y124" s="9"/>
      <c r="Z124" s="9"/>
      <c r="AA124" s="9"/>
      <c r="AB124" s="9"/>
      <c r="AC124" s="9"/>
      <c r="AD124" s="125" cm="1">
        <f t="array" ref="AD124">'ادخال البيانات'!E135</f>
        <v>0</v>
      </c>
      <c r="AE124" s="125" cm="1">
        <f t="array" ref="AE124">'ادخال البيانات'!H135</f>
        <v>0</v>
      </c>
      <c r="AF124" s="125" cm="1">
        <f t="array" ref="AF124">'ادخال البيانات'!K135</f>
        <v>0</v>
      </c>
      <c r="AG124" s="125" cm="1">
        <f t="array" ref="AG124">'ادخال البيانات'!N135</f>
        <v>0</v>
      </c>
      <c r="AH124" s="125" cm="1">
        <f t="array" ref="AH124">'ادخال البيانات'!Q135</f>
        <v>0</v>
      </c>
      <c r="AI124" s="125" cm="1">
        <f t="array" ref="AI124">'ادخال البيانات'!T135</f>
        <v>0</v>
      </c>
      <c r="AJ124" s="125" cm="1">
        <f t="array" ref="AJ124">'ادخال البيانات'!W135</f>
        <v>0</v>
      </c>
      <c r="AK124" s="125" cm="1">
        <f t="array" ref="AK124">'ادخال البيانات'!Z135</f>
        <v>0</v>
      </c>
      <c r="AL124" s="125" cm="1">
        <f t="array" ref="AL124">'ادخال البيانات'!AC135</f>
        <v>0</v>
      </c>
    </row>
    <row r="125" ht="13.8" customHeight="1">
      <c r="A125" s="9"/>
      <c r="B125" s="9"/>
      <c r="C125" s="9"/>
      <c r="D125" s="9"/>
      <c r="E125" s="9"/>
      <c r="F125" s="9"/>
      <c r="G125" s="9"/>
      <c r="H125" s="9"/>
      <c r="I125" s="9"/>
      <c r="J125" s="9"/>
      <c r="K125" s="9"/>
      <c r="L125" s="9"/>
      <c r="M125" s="9"/>
      <c r="N125" s="9"/>
      <c r="O125" s="9"/>
      <c r="P125" s="9"/>
      <c r="Q125" s="9"/>
      <c r="R125" s="9"/>
      <c r="S125" s="9"/>
      <c r="T125" s="9"/>
      <c r="U125" s="9"/>
      <c r="V125" s="9"/>
      <c r="W125" s="9"/>
      <c r="X125" s="9"/>
      <c r="Y125" s="9"/>
      <c r="Z125" s="9"/>
      <c r="AA125" s="9"/>
      <c r="AB125" s="9"/>
      <c r="AC125" s="9"/>
      <c r="AD125" s="125" cm="1">
        <f t="array" ref="AD125">'ادخال البيانات'!E136</f>
        <v>0</v>
      </c>
      <c r="AE125" s="125" cm="1">
        <f t="array" ref="AE125">'ادخال البيانات'!H136</f>
        <v>0</v>
      </c>
      <c r="AF125" s="125" cm="1">
        <f t="array" ref="AF125">'ادخال البيانات'!K136</f>
        <v>0</v>
      </c>
      <c r="AG125" s="125" cm="1">
        <f t="array" ref="AG125">'ادخال البيانات'!N136</f>
        <v>0</v>
      </c>
      <c r="AH125" s="125" cm="1">
        <f t="array" ref="AH125">'ادخال البيانات'!Q136</f>
        <v>0</v>
      </c>
      <c r="AI125" s="125" cm="1">
        <f t="array" ref="AI125">'ادخال البيانات'!T136</f>
        <v>0</v>
      </c>
      <c r="AJ125" s="125" cm="1">
        <f t="array" ref="AJ125">'ادخال البيانات'!W136</f>
        <v>0</v>
      </c>
      <c r="AK125" s="125" cm="1">
        <f t="array" ref="AK125">'ادخال البيانات'!Z136</f>
        <v>0</v>
      </c>
      <c r="AL125" s="125" cm="1">
        <f t="array" ref="AL125">'ادخال البيانات'!AC136</f>
        <v>0</v>
      </c>
    </row>
    <row r="126" ht="13.8" customHeight="1">
      <c r="A126" s="9"/>
      <c r="B126" s="9"/>
      <c r="C126" s="9"/>
      <c r="D126" s="9"/>
      <c r="E126" s="9"/>
      <c r="F126" s="9"/>
      <c r="G126" s="9"/>
      <c r="H126" s="9"/>
      <c r="I126" s="9"/>
      <c r="J126" s="9"/>
      <c r="K126" s="9"/>
      <c r="L126" s="9"/>
      <c r="M126" s="9"/>
      <c r="N126" s="9"/>
      <c r="O126" s="9"/>
      <c r="P126" s="9"/>
      <c r="Q126" s="9"/>
      <c r="R126" s="9"/>
      <c r="S126" s="9"/>
      <c r="T126" s="9"/>
      <c r="U126" s="9"/>
      <c r="V126" s="9"/>
      <c r="W126" s="9"/>
      <c r="X126" s="9"/>
      <c r="Y126" s="9"/>
      <c r="Z126" s="9"/>
      <c r="AA126" s="9"/>
      <c r="AB126" s="9"/>
      <c r="AC126" s="9"/>
      <c r="AD126" s="125" cm="1">
        <f t="array" ref="AD126">'ادخال البيانات'!E137</f>
        <v>0</v>
      </c>
      <c r="AE126" s="125" cm="1">
        <f t="array" ref="AE126">'ادخال البيانات'!H137</f>
        <v>0</v>
      </c>
      <c r="AF126" s="125" cm="1">
        <f t="array" ref="AF126">'ادخال البيانات'!K137</f>
        <v>0</v>
      </c>
      <c r="AG126" s="125" cm="1">
        <f t="array" ref="AG126">'ادخال البيانات'!N137</f>
        <v>0</v>
      </c>
      <c r="AH126" s="125" cm="1">
        <f t="array" ref="AH126">'ادخال البيانات'!Q137</f>
        <v>0</v>
      </c>
      <c r="AI126" s="125" cm="1">
        <f t="array" ref="AI126">'ادخال البيانات'!T137</f>
        <v>0</v>
      </c>
      <c r="AJ126" s="125" cm="1">
        <f t="array" ref="AJ126">'ادخال البيانات'!W137</f>
        <v>0</v>
      </c>
      <c r="AK126" s="125" cm="1">
        <f t="array" ref="AK126">'ادخال البيانات'!Z137</f>
        <v>0</v>
      </c>
      <c r="AL126" s="125" cm="1">
        <f t="array" ref="AL126">'ادخال البيانات'!AC137</f>
        <v>0</v>
      </c>
    </row>
    <row r="127" ht="13.8" customHeight="1">
      <c r="A127" s="9"/>
      <c r="B127" s="9"/>
      <c r="C127" s="9"/>
      <c r="D127" s="9"/>
      <c r="E127" s="9"/>
      <c r="F127" s="9"/>
      <c r="G127" s="9"/>
      <c r="H127" s="9"/>
      <c r="I127" s="9"/>
      <c r="J127" s="9"/>
      <c r="K127" s="9"/>
      <c r="L127" s="9"/>
      <c r="M127" s="9"/>
      <c r="N127" s="9"/>
      <c r="O127" s="9"/>
      <c r="P127" s="9"/>
      <c r="Q127" s="9"/>
      <c r="R127" s="9"/>
      <c r="S127" s="9"/>
      <c r="T127" s="9"/>
      <c r="U127" s="9"/>
      <c r="V127" s="9"/>
      <c r="W127" s="9"/>
      <c r="X127" s="9"/>
      <c r="Y127" s="9"/>
      <c r="Z127" s="9"/>
      <c r="AA127" s="9"/>
      <c r="AB127" s="9"/>
      <c r="AC127" s="9"/>
      <c r="AD127" s="125" cm="1">
        <f t="array" ref="AD127">'ادخال البيانات'!E138</f>
        <v>0</v>
      </c>
      <c r="AE127" s="125" cm="1">
        <f t="array" ref="AE127">'ادخال البيانات'!H138</f>
        <v>0</v>
      </c>
      <c r="AF127" s="125" cm="1">
        <f t="array" ref="AF127">'ادخال البيانات'!K138</f>
        <v>0</v>
      </c>
      <c r="AG127" s="125" cm="1">
        <f t="array" ref="AG127">'ادخال البيانات'!N138</f>
        <v>0</v>
      </c>
      <c r="AH127" s="125" cm="1">
        <f t="array" ref="AH127">'ادخال البيانات'!Q138</f>
        <v>0</v>
      </c>
      <c r="AI127" s="125" cm="1">
        <f t="array" ref="AI127">'ادخال البيانات'!T138</f>
        <v>0</v>
      </c>
      <c r="AJ127" s="125" cm="1">
        <f t="array" ref="AJ127">'ادخال البيانات'!W138</f>
        <v>0</v>
      </c>
      <c r="AK127" s="125" cm="1">
        <f t="array" ref="AK127">'ادخال البيانات'!Z138</f>
        <v>0</v>
      </c>
      <c r="AL127" s="125" cm="1">
        <f t="array" ref="AL127">'ادخال البيانات'!AC138</f>
        <v>0</v>
      </c>
    </row>
    <row r="128" ht="13.8" customHeight="1">
      <c r="A128" s="9"/>
      <c r="B128" s="9"/>
      <c r="C128" s="9"/>
      <c r="D128" s="9"/>
      <c r="E128" s="9"/>
      <c r="F128" s="9"/>
      <c r="G128" s="9"/>
      <c r="H128" s="9"/>
      <c r="I128" s="9"/>
      <c r="J128" s="9"/>
      <c r="K128" s="9"/>
      <c r="L128" s="9"/>
      <c r="M128" s="9"/>
      <c r="N128" s="9"/>
      <c r="O128" s="9"/>
      <c r="P128" s="9"/>
      <c r="Q128" s="9"/>
      <c r="R128" s="9"/>
      <c r="S128" s="9"/>
      <c r="T128" s="9"/>
      <c r="U128" s="9"/>
      <c r="V128" s="9"/>
      <c r="W128" s="9"/>
      <c r="X128" s="9"/>
      <c r="Y128" s="9"/>
      <c r="Z128" s="9"/>
      <c r="AA128" s="9"/>
      <c r="AB128" s="9"/>
      <c r="AC128" s="9"/>
      <c r="AD128" s="125" cm="1">
        <f t="array" ref="AD128">'ادخال البيانات'!E139</f>
        <v>0</v>
      </c>
      <c r="AE128" s="125" cm="1">
        <f t="array" ref="AE128">'ادخال البيانات'!H139</f>
        <v>0</v>
      </c>
      <c r="AF128" s="125" cm="1">
        <f t="array" ref="AF128">'ادخال البيانات'!K139</f>
        <v>0</v>
      </c>
      <c r="AG128" s="125" cm="1">
        <f t="array" ref="AG128">'ادخال البيانات'!N139</f>
        <v>0</v>
      </c>
      <c r="AH128" s="125" cm="1">
        <f t="array" ref="AH128">'ادخال البيانات'!Q139</f>
        <v>0</v>
      </c>
      <c r="AI128" s="125" cm="1">
        <f t="array" ref="AI128">'ادخال البيانات'!T139</f>
        <v>0</v>
      </c>
      <c r="AJ128" s="125" cm="1">
        <f t="array" ref="AJ128">'ادخال البيانات'!W139</f>
        <v>0</v>
      </c>
      <c r="AK128" s="125" cm="1">
        <f t="array" ref="AK128">'ادخال البيانات'!Z139</f>
        <v>0</v>
      </c>
      <c r="AL128" s="125" cm="1">
        <f t="array" ref="AL128">'ادخال البيانات'!AC139</f>
        <v>0</v>
      </c>
    </row>
    <row r="129" ht="13.8" customHeight="1">
      <c r="A129" s="9"/>
      <c r="B129" s="9"/>
      <c r="C129" s="9"/>
      <c r="D129" s="9"/>
      <c r="E129" s="9"/>
      <c r="F129" s="9"/>
      <c r="G129" s="9"/>
      <c r="H129" s="9"/>
      <c r="I129" s="9"/>
      <c r="J129" s="9"/>
      <c r="K129" s="9"/>
      <c r="L129" s="9"/>
      <c r="M129" s="9"/>
      <c r="N129" s="9"/>
      <c r="O129" s="9"/>
      <c r="P129" s="9"/>
      <c r="Q129" s="9"/>
      <c r="R129" s="9"/>
      <c r="S129" s="9"/>
      <c r="T129" s="9"/>
      <c r="U129" s="9"/>
      <c r="V129" s="9"/>
      <c r="W129" s="9"/>
      <c r="X129" s="9"/>
      <c r="Y129" s="9"/>
      <c r="Z129" s="9"/>
      <c r="AA129" s="9"/>
      <c r="AB129" s="9"/>
      <c r="AC129" s="9"/>
      <c r="AD129" s="125" cm="1">
        <f t="array" ref="AD129">'ادخال البيانات'!E140</f>
        <v>0</v>
      </c>
      <c r="AE129" s="125" cm="1">
        <f t="array" ref="AE129">'ادخال البيانات'!H140</f>
        <v>0</v>
      </c>
      <c r="AF129" s="125" cm="1">
        <f t="array" ref="AF129">'ادخال البيانات'!K140</f>
        <v>0</v>
      </c>
      <c r="AG129" s="125" cm="1">
        <f t="array" ref="AG129">'ادخال البيانات'!N140</f>
        <v>0</v>
      </c>
      <c r="AH129" s="125" cm="1">
        <f t="array" ref="AH129">'ادخال البيانات'!Q140</f>
        <v>0</v>
      </c>
      <c r="AI129" s="125" cm="1">
        <f t="array" ref="AI129">'ادخال البيانات'!T140</f>
        <v>0</v>
      </c>
      <c r="AJ129" s="125" cm="1">
        <f t="array" ref="AJ129">'ادخال البيانات'!W140</f>
        <v>0</v>
      </c>
      <c r="AK129" s="125" cm="1">
        <f t="array" ref="AK129">'ادخال البيانات'!Z140</f>
        <v>0</v>
      </c>
      <c r="AL129" s="125" cm="1">
        <f t="array" ref="AL129">'ادخال البيانات'!AC140</f>
        <v>0</v>
      </c>
    </row>
    <row r="130" ht="13.8" customHeight="1">
      <c r="A130" s="9"/>
      <c r="B130" s="9"/>
      <c r="C130" s="9"/>
      <c r="D130" s="9"/>
      <c r="E130" s="9"/>
      <c r="F130" s="9"/>
      <c r="G130" s="9"/>
      <c r="H130" s="9"/>
      <c r="I130" s="9"/>
      <c r="J130" s="9"/>
      <c r="K130" s="9"/>
      <c r="L130" s="9"/>
      <c r="M130" s="9"/>
      <c r="N130" s="9"/>
      <c r="O130" s="9"/>
      <c r="P130" s="9"/>
      <c r="Q130" s="9"/>
      <c r="R130" s="9"/>
      <c r="S130" s="9"/>
      <c r="T130" s="9"/>
      <c r="U130" s="9"/>
      <c r="V130" s="9"/>
      <c r="W130" s="9"/>
      <c r="X130" s="9"/>
      <c r="Y130" s="9"/>
      <c r="Z130" s="9"/>
      <c r="AA130" s="9"/>
      <c r="AB130" s="9"/>
      <c r="AC130" s="9"/>
      <c r="AD130" s="125" cm="1">
        <f t="array" ref="AD130">'ادخال البيانات'!E141</f>
        <v>0</v>
      </c>
      <c r="AE130" s="125" cm="1">
        <f t="array" ref="AE130">'ادخال البيانات'!H141</f>
        <v>0</v>
      </c>
      <c r="AF130" s="125" cm="1">
        <f t="array" ref="AF130">'ادخال البيانات'!K141</f>
        <v>0</v>
      </c>
      <c r="AG130" s="125" cm="1">
        <f t="array" ref="AG130">'ادخال البيانات'!N141</f>
        <v>0</v>
      </c>
      <c r="AH130" s="125" cm="1">
        <f t="array" ref="AH130">'ادخال البيانات'!Q141</f>
        <v>0</v>
      </c>
      <c r="AI130" s="125" cm="1">
        <f t="array" ref="AI130">'ادخال البيانات'!T141</f>
        <v>0</v>
      </c>
      <c r="AJ130" s="125" cm="1">
        <f t="array" ref="AJ130">'ادخال البيانات'!W141</f>
        <v>0</v>
      </c>
      <c r="AK130" s="125" cm="1">
        <f t="array" ref="AK130">'ادخال البيانات'!Z141</f>
        <v>0</v>
      </c>
      <c r="AL130" s="125" cm="1">
        <f t="array" ref="AL130">'ادخال البيانات'!AC141</f>
        <v>0</v>
      </c>
    </row>
    <row r="131" ht="13.8" customHeight="1">
      <c r="A131" s="9"/>
      <c r="B131" s="9"/>
      <c r="C131" s="9"/>
      <c r="D131" s="9"/>
      <c r="E131" s="9"/>
      <c r="F131" s="9"/>
      <c r="G131" s="9"/>
      <c r="H131" s="9"/>
      <c r="I131" s="9"/>
      <c r="J131" s="9"/>
      <c r="K131" s="9"/>
      <c r="L131" s="9"/>
      <c r="M131" s="9"/>
      <c r="N131" s="9"/>
      <c r="O131" s="9"/>
      <c r="P131" s="9"/>
      <c r="Q131" s="9"/>
      <c r="R131" s="9"/>
      <c r="S131" s="9"/>
      <c r="T131" s="9"/>
      <c r="U131" s="9"/>
      <c r="V131" s="9"/>
      <c r="W131" s="9"/>
      <c r="X131" s="9"/>
      <c r="Y131" s="9"/>
      <c r="Z131" s="9"/>
      <c r="AA131" s="9"/>
      <c r="AB131" s="9"/>
      <c r="AC131" s="9"/>
      <c r="AD131" s="125" cm="1">
        <f t="array" ref="AD131">'ادخال البيانات'!E142</f>
        <v>0</v>
      </c>
      <c r="AE131" s="125" cm="1">
        <f t="array" ref="AE131">'ادخال البيانات'!H142</f>
        <v>0</v>
      </c>
      <c r="AF131" s="125" cm="1">
        <f t="array" ref="AF131">'ادخال البيانات'!K142</f>
        <v>0</v>
      </c>
      <c r="AG131" s="125" cm="1">
        <f t="array" ref="AG131">'ادخال البيانات'!N142</f>
        <v>0</v>
      </c>
      <c r="AH131" s="125" cm="1">
        <f t="array" ref="AH131">'ادخال البيانات'!Q142</f>
        <v>0</v>
      </c>
      <c r="AI131" s="125" cm="1">
        <f t="array" ref="AI131">'ادخال البيانات'!T142</f>
        <v>0</v>
      </c>
      <c r="AJ131" s="125" cm="1">
        <f t="array" ref="AJ131">'ادخال البيانات'!W142</f>
        <v>0</v>
      </c>
      <c r="AK131" s="125" cm="1">
        <f t="array" ref="AK131">'ادخال البيانات'!Z142</f>
        <v>0</v>
      </c>
      <c r="AL131" s="125" cm="1">
        <f t="array" ref="AL131">'ادخال البيانات'!AC142</f>
        <v>0</v>
      </c>
    </row>
    <row r="132" ht="13.8" customHeight="1">
      <c r="A132" s="9"/>
      <c r="B132" s="9"/>
      <c r="C132" s="9"/>
      <c r="D132" s="9"/>
      <c r="E132" s="9"/>
      <c r="F132" s="9"/>
      <c r="G132" s="9"/>
      <c r="H132" s="9"/>
      <c r="I132" s="9"/>
      <c r="J132" s="9"/>
      <c r="K132" s="9"/>
      <c r="L132" s="9"/>
      <c r="M132" s="9"/>
      <c r="N132" s="9"/>
      <c r="O132" s="9"/>
      <c r="P132" s="9"/>
      <c r="Q132" s="9"/>
      <c r="R132" s="9"/>
      <c r="S132" s="9"/>
      <c r="T132" s="9"/>
      <c r="U132" s="9"/>
      <c r="V132" s="9"/>
      <c r="W132" s="9"/>
      <c r="X132" s="9"/>
      <c r="Y132" s="9"/>
      <c r="Z132" s="9"/>
      <c r="AA132" s="9"/>
      <c r="AB132" s="9"/>
      <c r="AC132" s="9"/>
      <c r="AD132" s="125" cm="1">
        <f t="array" ref="AD132">'ادخال البيانات'!E143</f>
        <v>0</v>
      </c>
      <c r="AE132" s="125" cm="1">
        <f t="array" ref="AE132">'ادخال البيانات'!H143</f>
        <v>0</v>
      </c>
      <c r="AF132" s="125" cm="1">
        <f t="array" ref="AF132">'ادخال البيانات'!K143</f>
        <v>0</v>
      </c>
      <c r="AG132" s="125" cm="1">
        <f t="array" ref="AG132">'ادخال البيانات'!N143</f>
        <v>0</v>
      </c>
      <c r="AH132" s="125" cm="1">
        <f t="array" ref="AH132">'ادخال البيانات'!Q143</f>
        <v>0</v>
      </c>
      <c r="AI132" s="125" cm="1">
        <f t="array" ref="AI132">'ادخال البيانات'!T143</f>
        <v>0</v>
      </c>
      <c r="AJ132" s="125" cm="1">
        <f t="array" ref="AJ132">'ادخال البيانات'!W143</f>
        <v>0</v>
      </c>
      <c r="AK132" s="125" cm="1">
        <f t="array" ref="AK132">'ادخال البيانات'!Z143</f>
        <v>0</v>
      </c>
      <c r="AL132" s="125" cm="1">
        <f t="array" ref="AL132">'ادخال البيانات'!AC143</f>
        <v>0</v>
      </c>
    </row>
    <row r="133" ht="13.8" customHeight="1">
      <c r="A133" s="9"/>
      <c r="B133" s="9"/>
      <c r="C133" s="9"/>
      <c r="D133" s="9"/>
      <c r="E133" s="9"/>
      <c r="F133" s="9"/>
      <c r="G133" s="9"/>
      <c r="H133" s="9"/>
      <c r="I133" s="9"/>
      <c r="J133" s="9"/>
      <c r="K133" s="9"/>
      <c r="L133" s="9"/>
      <c r="M133" s="9"/>
      <c r="N133" s="9"/>
      <c r="O133" s="9"/>
      <c r="P133" s="9"/>
      <c r="Q133" s="9"/>
      <c r="R133" s="9"/>
      <c r="S133" s="9"/>
      <c r="T133" s="9"/>
      <c r="U133" s="9"/>
      <c r="V133" s="9"/>
      <c r="W133" s="9"/>
      <c r="X133" s="9"/>
      <c r="Y133" s="9"/>
      <c r="Z133" s="9"/>
      <c r="AA133" s="9"/>
      <c r="AB133" s="9"/>
      <c r="AC133" s="9"/>
      <c r="AD133" s="125" cm="1">
        <f t="array" ref="AD133">'ادخال البيانات'!E144</f>
        <v>0</v>
      </c>
      <c r="AE133" s="125" cm="1">
        <f t="array" ref="AE133">'ادخال البيانات'!H144</f>
        <v>0</v>
      </c>
      <c r="AF133" s="125" cm="1">
        <f t="array" ref="AF133">'ادخال البيانات'!K144</f>
        <v>0</v>
      </c>
      <c r="AG133" s="125" cm="1">
        <f t="array" ref="AG133">'ادخال البيانات'!N144</f>
        <v>0</v>
      </c>
      <c r="AH133" s="125" cm="1">
        <f t="array" ref="AH133">'ادخال البيانات'!Q144</f>
        <v>0</v>
      </c>
      <c r="AI133" s="125" cm="1">
        <f t="array" ref="AI133">'ادخال البيانات'!T144</f>
        <v>0</v>
      </c>
      <c r="AJ133" s="125" cm="1">
        <f t="array" ref="AJ133">'ادخال البيانات'!W144</f>
        <v>0</v>
      </c>
      <c r="AK133" s="125" cm="1">
        <f t="array" ref="AK133">'ادخال البيانات'!Z144</f>
        <v>0</v>
      </c>
      <c r="AL133" s="125" cm="1">
        <f t="array" ref="AL133">'ادخال البيانات'!AC144</f>
        <v>0</v>
      </c>
    </row>
    <row r="134" ht="13.8" customHeight="1">
      <c r="A134" s="9"/>
      <c r="B134" s="9"/>
      <c r="C134" s="9"/>
      <c r="D134" s="9"/>
      <c r="E134" s="9"/>
      <c r="F134" s="9"/>
      <c r="G134" s="9"/>
      <c r="H134" s="9"/>
      <c r="I134" s="9"/>
      <c r="J134" s="9"/>
      <c r="K134" s="9"/>
      <c r="L134" s="9"/>
      <c r="M134" s="9"/>
      <c r="N134" s="9"/>
      <c r="O134" s="9"/>
      <c r="P134" s="9"/>
      <c r="Q134" s="9"/>
      <c r="R134" s="9"/>
      <c r="S134" s="9"/>
      <c r="T134" s="9"/>
      <c r="U134" s="9"/>
      <c r="V134" s="9"/>
      <c r="W134" s="9"/>
      <c r="X134" s="9"/>
      <c r="Y134" s="9"/>
      <c r="Z134" s="9"/>
      <c r="AA134" s="9"/>
      <c r="AB134" s="9"/>
      <c r="AC134" s="9"/>
      <c r="AD134" s="125" cm="1">
        <f t="array" ref="AD134">'ادخال البيانات'!E145</f>
        <v>0</v>
      </c>
      <c r="AE134" s="125" cm="1">
        <f t="array" ref="AE134">'ادخال البيانات'!H145</f>
        <v>0</v>
      </c>
      <c r="AF134" s="125" cm="1">
        <f t="array" ref="AF134">'ادخال البيانات'!K145</f>
        <v>0</v>
      </c>
      <c r="AG134" s="125" cm="1">
        <f t="array" ref="AG134">'ادخال البيانات'!N145</f>
        <v>0</v>
      </c>
      <c r="AH134" s="125" cm="1">
        <f t="array" ref="AH134">'ادخال البيانات'!Q145</f>
        <v>0</v>
      </c>
      <c r="AI134" s="125" cm="1">
        <f t="array" ref="AI134">'ادخال البيانات'!T145</f>
        <v>0</v>
      </c>
      <c r="AJ134" s="125" cm="1">
        <f t="array" ref="AJ134">'ادخال البيانات'!W145</f>
        <v>0</v>
      </c>
      <c r="AK134" s="125" cm="1">
        <f t="array" ref="AK134">'ادخال البيانات'!Z145</f>
        <v>0</v>
      </c>
      <c r="AL134" s="125" cm="1">
        <f t="array" ref="AL134">'ادخال البيانات'!AC145</f>
        <v>0</v>
      </c>
    </row>
    <row r="135" ht="13.8" customHeight="1">
      <c r="A135" s="9"/>
      <c r="B135" s="9"/>
      <c r="C135" s="9"/>
      <c r="D135" s="9"/>
      <c r="E135" s="9"/>
      <c r="F135" s="9"/>
      <c r="G135" s="9"/>
      <c r="H135" s="9"/>
      <c r="I135" s="9"/>
      <c r="J135" s="9"/>
      <c r="K135" s="9"/>
      <c r="L135" s="9"/>
      <c r="M135" s="9"/>
      <c r="N135" s="9"/>
      <c r="O135" s="9"/>
      <c r="P135" s="9"/>
      <c r="Q135" s="9"/>
      <c r="R135" s="9"/>
      <c r="S135" s="9"/>
      <c r="T135" s="9"/>
      <c r="U135" s="9"/>
      <c r="V135" s="9"/>
      <c r="W135" s="9"/>
      <c r="X135" s="9"/>
      <c r="Y135" s="9"/>
      <c r="Z135" s="9"/>
      <c r="AA135" s="9"/>
      <c r="AB135" s="9"/>
      <c r="AC135" s="9"/>
      <c r="AD135" s="125" cm="1">
        <f t="array" ref="AD135">'ادخال البيانات'!E146</f>
        <v>0</v>
      </c>
      <c r="AE135" s="125" cm="1">
        <f t="array" ref="AE135">'ادخال البيانات'!H146</f>
        <v>0</v>
      </c>
      <c r="AF135" s="125" cm="1">
        <f t="array" ref="AF135">'ادخال البيانات'!K146</f>
        <v>0</v>
      </c>
      <c r="AG135" s="125" cm="1">
        <f t="array" ref="AG135">'ادخال البيانات'!N146</f>
        <v>0</v>
      </c>
      <c r="AH135" s="125" cm="1">
        <f t="array" ref="AH135">'ادخال البيانات'!Q146</f>
        <v>0</v>
      </c>
      <c r="AI135" s="125" cm="1">
        <f t="array" ref="AI135">'ادخال البيانات'!T146</f>
        <v>0</v>
      </c>
      <c r="AJ135" s="125" cm="1">
        <f t="array" ref="AJ135">'ادخال البيانات'!W146</f>
        <v>0</v>
      </c>
      <c r="AK135" s="125" cm="1">
        <f t="array" ref="AK135">'ادخال البيانات'!Z146</f>
        <v>0</v>
      </c>
      <c r="AL135" s="125" cm="1">
        <f t="array" ref="AL135">'ادخال البيانات'!AC146</f>
        <v>0</v>
      </c>
    </row>
    <row r="136" ht="13.8" customHeight="1">
      <c r="A136" s="9"/>
      <c r="B136" s="9"/>
      <c r="C136" s="9"/>
      <c r="D136" s="9"/>
      <c r="E136" s="9"/>
      <c r="F136" s="9"/>
      <c r="G136" s="9"/>
      <c r="H136" s="9"/>
      <c r="I136" s="9"/>
      <c r="J136" s="9"/>
      <c r="K136" s="9"/>
      <c r="L136" s="9"/>
      <c r="M136" s="9"/>
      <c r="N136" s="9"/>
      <c r="O136" s="9"/>
      <c r="P136" s="9"/>
      <c r="Q136" s="9"/>
      <c r="R136" s="9"/>
      <c r="S136" s="9"/>
      <c r="T136" s="9"/>
      <c r="U136" s="9"/>
      <c r="V136" s="9"/>
      <c r="W136" s="9"/>
      <c r="X136" s="9"/>
      <c r="Y136" s="9"/>
      <c r="Z136" s="9"/>
      <c r="AA136" s="9"/>
      <c r="AB136" s="9"/>
      <c r="AC136" s="9"/>
      <c r="AD136" s="125" cm="1">
        <f t="array" ref="AD136">'ادخال البيانات'!E147</f>
        <v>0</v>
      </c>
      <c r="AE136" s="125" cm="1">
        <f t="array" ref="AE136">'ادخال البيانات'!H147</f>
        <v>0</v>
      </c>
      <c r="AF136" s="125" cm="1">
        <f t="array" ref="AF136">'ادخال البيانات'!K147</f>
        <v>0</v>
      </c>
      <c r="AG136" s="125" cm="1">
        <f t="array" ref="AG136">'ادخال البيانات'!N147</f>
        <v>0</v>
      </c>
      <c r="AH136" s="125" cm="1">
        <f t="array" ref="AH136">'ادخال البيانات'!Q147</f>
        <v>0</v>
      </c>
      <c r="AI136" s="125" cm="1">
        <f t="array" ref="AI136">'ادخال البيانات'!T147</f>
        <v>0</v>
      </c>
      <c r="AJ136" s="125" cm="1">
        <f t="array" ref="AJ136">'ادخال البيانات'!W147</f>
        <v>0</v>
      </c>
      <c r="AK136" s="125" cm="1">
        <f t="array" ref="AK136">'ادخال البيانات'!Z147</f>
        <v>0</v>
      </c>
      <c r="AL136" s="125" cm="1">
        <f t="array" ref="AL136">'ادخال البيانات'!AC147</f>
        <v>0</v>
      </c>
    </row>
    <row r="137" ht="13.8" customHeight="1">
      <c r="A137" s="9"/>
      <c r="B137" s="9"/>
      <c r="C137" s="9"/>
      <c r="D137" s="9"/>
      <c r="E137" s="9"/>
      <c r="F137" s="9"/>
      <c r="G137" s="9"/>
      <c r="H137" s="9"/>
      <c r="I137" s="9"/>
      <c r="J137" s="9"/>
      <c r="K137" s="9"/>
      <c r="L137" s="9"/>
      <c r="M137" s="9"/>
      <c r="N137" s="9"/>
      <c r="O137" s="9"/>
      <c r="P137" s="9"/>
      <c r="Q137" s="9"/>
      <c r="R137" s="9"/>
      <c r="S137" s="9"/>
      <c r="T137" s="9"/>
      <c r="U137" s="9"/>
      <c r="V137" s="9"/>
      <c r="W137" s="9"/>
      <c r="X137" s="9"/>
      <c r="Y137" s="9"/>
      <c r="Z137" s="9"/>
      <c r="AA137" s="9"/>
      <c r="AB137" s="9"/>
      <c r="AC137" s="9"/>
      <c r="AD137" s="125" cm="1">
        <f t="array" ref="AD137">'ادخال البيانات'!E148</f>
        <v>0</v>
      </c>
      <c r="AE137" s="125" cm="1">
        <f t="array" ref="AE137">'ادخال البيانات'!H148</f>
        <v>0</v>
      </c>
      <c r="AF137" s="125" cm="1">
        <f t="array" ref="AF137">'ادخال البيانات'!K148</f>
        <v>0</v>
      </c>
      <c r="AG137" s="125" cm="1">
        <f t="array" ref="AG137">'ادخال البيانات'!N148</f>
        <v>0</v>
      </c>
      <c r="AH137" s="125" cm="1">
        <f t="array" ref="AH137">'ادخال البيانات'!Q148</f>
        <v>0</v>
      </c>
      <c r="AI137" s="125" cm="1">
        <f t="array" ref="AI137">'ادخال البيانات'!T148</f>
        <v>0</v>
      </c>
      <c r="AJ137" s="125" cm="1">
        <f t="array" ref="AJ137">'ادخال البيانات'!W148</f>
        <v>0</v>
      </c>
      <c r="AK137" s="125" cm="1">
        <f t="array" ref="AK137">'ادخال البيانات'!Z148</f>
        <v>0</v>
      </c>
      <c r="AL137" s="125" cm="1">
        <f t="array" ref="AL137">'ادخال البيانات'!AC148</f>
        <v>0</v>
      </c>
    </row>
    <row r="138" ht="13.8" customHeight="1">
      <c r="A138" s="9"/>
      <c r="B138" s="9"/>
      <c r="C138" s="9"/>
      <c r="D138" s="9"/>
      <c r="E138" s="9"/>
      <c r="F138" s="9"/>
      <c r="G138" s="9"/>
      <c r="H138" s="9"/>
      <c r="I138" s="9"/>
      <c r="J138" s="9"/>
      <c r="K138" s="9"/>
      <c r="L138" s="9"/>
      <c r="M138" s="9"/>
      <c r="N138" s="9"/>
      <c r="O138" s="9"/>
      <c r="P138" s="9"/>
      <c r="Q138" s="9"/>
      <c r="R138" s="9"/>
      <c r="S138" s="9"/>
      <c r="T138" s="9"/>
      <c r="U138" s="9"/>
      <c r="V138" s="9"/>
      <c r="W138" s="9"/>
      <c r="X138" s="9"/>
      <c r="Y138" s="9"/>
      <c r="Z138" s="9"/>
      <c r="AA138" s="9"/>
      <c r="AB138" s="9"/>
      <c r="AC138" s="9"/>
      <c r="AD138" s="125" cm="1">
        <f t="array" ref="AD138">'ادخال البيانات'!E149</f>
        <v>0</v>
      </c>
      <c r="AE138" s="125" cm="1">
        <f t="array" ref="AE138">'ادخال البيانات'!H149</f>
        <v>0</v>
      </c>
      <c r="AF138" s="125" cm="1">
        <f t="array" ref="AF138">'ادخال البيانات'!K149</f>
        <v>0</v>
      </c>
      <c r="AG138" s="125" cm="1">
        <f t="array" ref="AG138">'ادخال البيانات'!N149</f>
        <v>0</v>
      </c>
      <c r="AH138" s="125" cm="1">
        <f t="array" ref="AH138">'ادخال البيانات'!Q149</f>
        <v>0</v>
      </c>
      <c r="AI138" s="125" cm="1">
        <f t="array" ref="AI138">'ادخال البيانات'!T149</f>
        <v>0</v>
      </c>
      <c r="AJ138" s="125" cm="1">
        <f t="array" ref="AJ138">'ادخال البيانات'!W149</f>
        <v>0</v>
      </c>
      <c r="AK138" s="125" cm="1">
        <f t="array" ref="AK138">'ادخال البيانات'!Z149</f>
        <v>0</v>
      </c>
      <c r="AL138" s="125" cm="1">
        <f t="array" ref="AL138">'ادخال البيانات'!AC149</f>
        <v>0</v>
      </c>
    </row>
    <row r="139" ht="13.8" customHeight="1">
      <c r="A139" s="9"/>
      <c r="B139" s="9"/>
      <c r="C139" s="9"/>
      <c r="D139" s="9"/>
      <c r="E139" s="9"/>
      <c r="F139" s="9"/>
      <c r="G139" s="9"/>
      <c r="H139" s="9"/>
      <c r="I139" s="9"/>
      <c r="J139" s="9"/>
      <c r="K139" s="9"/>
      <c r="L139" s="9"/>
      <c r="M139" s="9"/>
      <c r="N139" s="9"/>
      <c r="O139" s="9"/>
      <c r="P139" s="9"/>
      <c r="Q139" s="9"/>
      <c r="R139" s="9"/>
      <c r="S139" s="9"/>
      <c r="T139" s="9"/>
      <c r="U139" s="9"/>
      <c r="V139" s="9"/>
      <c r="W139" s="9"/>
      <c r="X139" s="9"/>
      <c r="Y139" s="9"/>
      <c r="Z139" s="9"/>
      <c r="AA139" s="9"/>
      <c r="AB139" s="9"/>
      <c r="AC139" s="9"/>
      <c r="AD139" s="125" cm="1">
        <f t="array" ref="AD139">'ادخال البيانات'!E150</f>
        <v>0</v>
      </c>
      <c r="AE139" s="125" cm="1">
        <f t="array" ref="AE139">'ادخال البيانات'!H150</f>
        <v>0</v>
      </c>
      <c r="AF139" s="125" cm="1">
        <f t="array" ref="AF139">'ادخال البيانات'!K150</f>
        <v>0</v>
      </c>
      <c r="AG139" s="125" cm="1">
        <f t="array" ref="AG139">'ادخال البيانات'!N150</f>
        <v>0</v>
      </c>
      <c r="AH139" s="125" cm="1">
        <f t="array" ref="AH139">'ادخال البيانات'!Q150</f>
        <v>0</v>
      </c>
      <c r="AI139" s="125" cm="1">
        <f t="array" ref="AI139">'ادخال البيانات'!T150</f>
        <v>0</v>
      </c>
      <c r="AJ139" s="125" cm="1">
        <f t="array" ref="AJ139">'ادخال البيانات'!W150</f>
        <v>0</v>
      </c>
      <c r="AK139" s="125" cm="1">
        <f t="array" ref="AK139">'ادخال البيانات'!Z150</f>
        <v>0</v>
      </c>
      <c r="AL139" s="125" cm="1">
        <f t="array" ref="AL139">'ادخال البيانات'!AC150</f>
        <v>0</v>
      </c>
    </row>
    <row r="140" ht="13.8" customHeight="1">
      <c r="A140" s="9"/>
      <c r="B140" s="9"/>
      <c r="C140" s="9"/>
      <c r="D140" s="9"/>
      <c r="E140" s="9"/>
      <c r="F140" s="9"/>
      <c r="G140" s="9"/>
      <c r="H140" s="9"/>
      <c r="I140" s="9"/>
      <c r="J140" s="9"/>
      <c r="K140" s="9"/>
      <c r="L140" s="9"/>
      <c r="M140" s="9"/>
      <c r="N140" s="9"/>
      <c r="O140" s="9"/>
      <c r="P140" s="9"/>
      <c r="Q140" s="9"/>
      <c r="R140" s="9"/>
      <c r="S140" s="9"/>
      <c r="T140" s="9"/>
      <c r="U140" s="9"/>
      <c r="V140" s="9"/>
      <c r="W140" s="9"/>
      <c r="X140" s="9"/>
      <c r="Y140" s="9"/>
      <c r="Z140" s="9"/>
      <c r="AA140" s="9"/>
      <c r="AB140" s="9"/>
      <c r="AC140" s="9"/>
      <c r="AD140" s="125" cm="1">
        <f t="array" ref="AD140">'ادخال البيانات'!E151</f>
        <v>0</v>
      </c>
      <c r="AE140" s="125" cm="1">
        <f t="array" ref="AE140">'ادخال البيانات'!H151</f>
        <v>0</v>
      </c>
      <c r="AF140" s="125" cm="1">
        <f t="array" ref="AF140">'ادخال البيانات'!K151</f>
        <v>0</v>
      </c>
      <c r="AG140" s="125" cm="1">
        <f t="array" ref="AG140">'ادخال البيانات'!N151</f>
        <v>0</v>
      </c>
      <c r="AH140" s="125" cm="1">
        <f t="array" ref="AH140">'ادخال البيانات'!Q151</f>
        <v>0</v>
      </c>
      <c r="AI140" s="125" cm="1">
        <f t="array" ref="AI140">'ادخال البيانات'!T151</f>
        <v>0</v>
      </c>
      <c r="AJ140" s="125" cm="1">
        <f t="array" ref="AJ140">'ادخال البيانات'!W151</f>
        <v>0</v>
      </c>
      <c r="AK140" s="125" cm="1">
        <f t="array" ref="AK140">'ادخال البيانات'!Z151</f>
        <v>0</v>
      </c>
      <c r="AL140" s="125" cm="1">
        <f t="array" ref="AL140">'ادخال البيانات'!AC151</f>
        <v>0</v>
      </c>
    </row>
    <row r="141" ht="13.8" customHeight="1">
      <c r="A141" s="9"/>
      <c r="B141" s="9"/>
      <c r="C141" s="9"/>
      <c r="D141" s="9"/>
      <c r="E141" s="9"/>
      <c r="F141" s="9"/>
      <c r="G141" s="9"/>
      <c r="H141" s="9"/>
      <c r="I141" s="9"/>
      <c r="J141" s="9"/>
      <c r="K141" s="9"/>
      <c r="L141" s="9"/>
      <c r="M141" s="9"/>
      <c r="N141" s="9"/>
      <c r="O141" s="9"/>
      <c r="P141" s="9"/>
      <c r="Q141" s="9"/>
      <c r="R141" s="9"/>
      <c r="S141" s="9"/>
      <c r="T141" s="9"/>
      <c r="U141" s="9"/>
      <c r="V141" s="9"/>
      <c r="W141" s="9"/>
      <c r="X141" s="9"/>
      <c r="Y141" s="9"/>
      <c r="Z141" s="9"/>
      <c r="AA141" s="9"/>
      <c r="AB141" s="9"/>
      <c r="AC141" s="9"/>
      <c r="AD141" s="125" cm="1">
        <f t="array" ref="AD141">'ادخال البيانات'!E152</f>
        <v>0</v>
      </c>
      <c r="AE141" s="125" cm="1">
        <f t="array" ref="AE141">'ادخال البيانات'!H152</f>
        <v>0</v>
      </c>
      <c r="AF141" s="125" cm="1">
        <f t="array" ref="AF141">'ادخال البيانات'!K152</f>
        <v>0</v>
      </c>
      <c r="AG141" s="125" cm="1">
        <f t="array" ref="AG141">'ادخال البيانات'!N152</f>
        <v>0</v>
      </c>
      <c r="AH141" s="125" cm="1">
        <f t="array" ref="AH141">'ادخال البيانات'!Q152</f>
        <v>0</v>
      </c>
      <c r="AI141" s="125" cm="1">
        <f t="array" ref="AI141">'ادخال البيانات'!T152</f>
        <v>0</v>
      </c>
      <c r="AJ141" s="125" cm="1">
        <f t="array" ref="AJ141">'ادخال البيانات'!W152</f>
        <v>0</v>
      </c>
      <c r="AK141" s="125" cm="1">
        <f t="array" ref="AK141">'ادخال البيانات'!Z152</f>
        <v>0</v>
      </c>
      <c r="AL141" s="125" cm="1">
        <f t="array" ref="AL141">'ادخال البيانات'!AC152</f>
        <v>0</v>
      </c>
    </row>
    <row r="142" ht="13.8" customHeight="1">
      <c r="A142" s="9"/>
      <c r="B142" s="9"/>
      <c r="C142" s="9"/>
      <c r="D142" s="9"/>
      <c r="E142" s="9"/>
      <c r="F142" s="9"/>
      <c r="G142" s="9"/>
      <c r="H142" s="9"/>
      <c r="I142" s="9"/>
      <c r="J142" s="9"/>
      <c r="K142" s="9"/>
      <c r="L142" s="9"/>
      <c r="M142" s="9"/>
      <c r="N142" s="9"/>
      <c r="O142" s="9"/>
      <c r="P142" s="9"/>
      <c r="Q142" s="9"/>
      <c r="R142" s="9"/>
      <c r="S142" s="9"/>
      <c r="T142" s="9"/>
      <c r="U142" s="9"/>
      <c r="V142" s="9"/>
      <c r="W142" s="9"/>
      <c r="X142" s="9"/>
      <c r="Y142" s="9"/>
      <c r="Z142" s="9"/>
      <c r="AA142" s="9"/>
      <c r="AB142" s="9"/>
      <c r="AC142" s="9"/>
      <c r="AD142" s="125" cm="1">
        <f t="array" ref="AD142">'ادخال البيانات'!E153</f>
        <v>0</v>
      </c>
      <c r="AE142" s="125" cm="1">
        <f t="array" ref="AE142">'ادخال البيانات'!H153</f>
        <v>0</v>
      </c>
      <c r="AF142" s="125" cm="1">
        <f t="array" ref="AF142">'ادخال البيانات'!K153</f>
        <v>0</v>
      </c>
      <c r="AG142" s="125" cm="1">
        <f t="array" ref="AG142">'ادخال البيانات'!N153</f>
        <v>0</v>
      </c>
      <c r="AH142" s="125" cm="1">
        <f t="array" ref="AH142">'ادخال البيانات'!Q153</f>
        <v>0</v>
      </c>
      <c r="AI142" s="125" cm="1">
        <f t="array" ref="AI142">'ادخال البيانات'!T153</f>
        <v>0</v>
      </c>
      <c r="AJ142" s="125" cm="1">
        <f t="array" ref="AJ142">'ادخال البيانات'!W153</f>
        <v>0</v>
      </c>
      <c r="AK142" s="125" cm="1">
        <f t="array" ref="AK142">'ادخال البيانات'!Z153</f>
        <v>0</v>
      </c>
      <c r="AL142" s="125" cm="1">
        <f t="array" ref="AL142">'ادخال البيانات'!AC153</f>
        <v>0</v>
      </c>
    </row>
    <row r="143" ht="13.8" customHeight="1">
      <c r="A143" s="9"/>
      <c r="B143" s="9"/>
      <c r="C143" s="9"/>
      <c r="D143" s="9"/>
      <c r="E143" s="9"/>
      <c r="F143" s="9"/>
      <c r="G143" s="9"/>
      <c r="H143" s="9"/>
      <c r="I143" s="9"/>
      <c r="J143" s="9"/>
      <c r="K143" s="9"/>
      <c r="L143" s="9"/>
      <c r="M143" s="9"/>
      <c r="N143" s="9"/>
      <c r="O143" s="9"/>
      <c r="P143" s="9"/>
      <c r="Q143" s="9"/>
      <c r="R143" s="9"/>
      <c r="S143" s="9"/>
      <c r="T143" s="9"/>
      <c r="U143" s="9"/>
      <c r="V143" s="9"/>
      <c r="W143" s="9"/>
      <c r="X143" s="9"/>
      <c r="Y143" s="9"/>
      <c r="Z143" s="9"/>
      <c r="AA143" s="9"/>
      <c r="AB143" s="9"/>
      <c r="AC143" s="9"/>
      <c r="AD143" s="125" cm="1">
        <f t="array" ref="AD143">'ادخال البيانات'!E154</f>
        <v>0</v>
      </c>
      <c r="AE143" s="125" cm="1">
        <f t="array" ref="AE143">'ادخال البيانات'!H154</f>
        <v>0</v>
      </c>
      <c r="AF143" s="125" cm="1">
        <f t="array" ref="AF143">'ادخال البيانات'!K154</f>
        <v>0</v>
      </c>
      <c r="AG143" s="125" cm="1">
        <f t="array" ref="AG143">'ادخال البيانات'!N154</f>
        <v>0</v>
      </c>
      <c r="AH143" s="125" cm="1">
        <f t="array" ref="AH143">'ادخال البيانات'!Q154</f>
        <v>0</v>
      </c>
      <c r="AI143" s="125" cm="1">
        <f t="array" ref="AI143">'ادخال البيانات'!T154</f>
        <v>0</v>
      </c>
      <c r="AJ143" s="125" cm="1">
        <f t="array" ref="AJ143">'ادخال البيانات'!W154</f>
        <v>0</v>
      </c>
      <c r="AK143" s="125" cm="1">
        <f t="array" ref="AK143">'ادخال البيانات'!Z154</f>
        <v>0</v>
      </c>
      <c r="AL143" s="125" cm="1">
        <f t="array" ref="AL143">'ادخال البيانات'!AC154</f>
        <v>0</v>
      </c>
    </row>
    <row r="144" ht="13.8" customHeight="1">
      <c r="A144" s="9"/>
      <c r="B144" s="9"/>
      <c r="C144" s="9"/>
      <c r="D144" s="9"/>
      <c r="E144" s="9"/>
      <c r="F144" s="9"/>
      <c r="G144" s="9"/>
      <c r="H144" s="9"/>
      <c r="I144" s="9"/>
      <c r="J144" s="9"/>
      <c r="K144" s="9"/>
      <c r="L144" s="9"/>
      <c r="M144" s="9"/>
      <c r="N144" s="9"/>
      <c r="O144" s="9"/>
      <c r="P144" s="9"/>
      <c r="Q144" s="9"/>
      <c r="R144" s="9"/>
      <c r="S144" s="9"/>
      <c r="T144" s="9"/>
      <c r="U144" s="9"/>
      <c r="V144" s="9"/>
      <c r="W144" s="9"/>
      <c r="X144" s="9"/>
      <c r="Y144" s="9"/>
      <c r="Z144" s="9"/>
      <c r="AA144" s="9"/>
      <c r="AB144" s="9"/>
      <c r="AC144" s="9"/>
      <c r="AD144" s="125" cm="1">
        <f t="array" ref="AD144">'ادخال البيانات'!E155</f>
        <v>0</v>
      </c>
      <c r="AE144" s="125" cm="1">
        <f t="array" ref="AE144">'ادخال البيانات'!H155</f>
        <v>0</v>
      </c>
      <c r="AF144" s="125" cm="1">
        <f t="array" ref="AF144">'ادخال البيانات'!K155</f>
        <v>0</v>
      </c>
      <c r="AG144" s="125" cm="1">
        <f t="array" ref="AG144">'ادخال البيانات'!N155</f>
        <v>0</v>
      </c>
      <c r="AH144" s="125" cm="1">
        <f t="array" ref="AH144">'ادخال البيانات'!Q155</f>
        <v>0</v>
      </c>
      <c r="AI144" s="125" cm="1">
        <f t="array" ref="AI144">'ادخال البيانات'!T155</f>
        <v>0</v>
      </c>
      <c r="AJ144" s="125" cm="1">
        <f t="array" ref="AJ144">'ادخال البيانات'!W155</f>
        <v>0</v>
      </c>
      <c r="AK144" s="125" cm="1">
        <f t="array" ref="AK144">'ادخال البيانات'!Z155</f>
        <v>0</v>
      </c>
      <c r="AL144" s="125" cm="1">
        <f t="array" ref="AL144">'ادخال البيانات'!AC155</f>
        <v>0</v>
      </c>
    </row>
    <row r="145" ht="13.8" customHeight="1">
      <c r="A145" s="9"/>
      <c r="B145" s="9"/>
      <c r="C145" s="9"/>
      <c r="D145" s="9"/>
      <c r="E145" s="9"/>
      <c r="F145" s="9"/>
      <c r="G145" s="9"/>
      <c r="H145" s="9"/>
      <c r="I145" s="9"/>
      <c r="J145" s="9"/>
      <c r="K145" s="9"/>
      <c r="L145" s="9"/>
      <c r="M145" s="9"/>
      <c r="N145" s="9"/>
      <c r="O145" s="9"/>
      <c r="P145" s="9"/>
      <c r="Q145" s="9"/>
      <c r="R145" s="9"/>
      <c r="S145" s="9"/>
      <c r="T145" s="9"/>
      <c r="U145" s="9"/>
      <c r="V145" s="9"/>
      <c r="W145" s="9"/>
      <c r="X145" s="9"/>
      <c r="Y145" s="9"/>
      <c r="Z145" s="9"/>
      <c r="AA145" s="9"/>
      <c r="AB145" s="9"/>
      <c r="AC145" s="9"/>
      <c r="AD145" s="125" cm="1">
        <f t="array" ref="AD145">'ادخال البيانات'!E156</f>
        <v>0</v>
      </c>
      <c r="AE145" s="125" cm="1">
        <f t="array" ref="AE145">'ادخال البيانات'!H156</f>
        <v>0</v>
      </c>
      <c r="AF145" s="125" cm="1">
        <f t="array" ref="AF145">'ادخال البيانات'!K156</f>
        <v>0</v>
      </c>
      <c r="AG145" s="125" cm="1">
        <f t="array" ref="AG145">'ادخال البيانات'!N156</f>
        <v>0</v>
      </c>
      <c r="AH145" s="125" cm="1">
        <f t="array" ref="AH145">'ادخال البيانات'!Q156</f>
        <v>0</v>
      </c>
      <c r="AI145" s="125" cm="1">
        <f t="array" ref="AI145">'ادخال البيانات'!T156</f>
        <v>0</v>
      </c>
      <c r="AJ145" s="125" cm="1">
        <f t="array" ref="AJ145">'ادخال البيانات'!W156</f>
        <v>0</v>
      </c>
      <c r="AK145" s="125" cm="1">
        <f t="array" ref="AK145">'ادخال البيانات'!Z156</f>
        <v>0</v>
      </c>
      <c r="AL145" s="125" cm="1">
        <f t="array" ref="AL145">'ادخال البيانات'!AC156</f>
        <v>0</v>
      </c>
    </row>
    <row r="146" ht="13.8" customHeight="1">
      <c r="A146" s="9"/>
      <c r="B146" s="9"/>
      <c r="C146" s="9"/>
      <c r="D146" s="9"/>
      <c r="E146" s="9"/>
      <c r="F146" s="9"/>
      <c r="G146" s="9"/>
      <c r="H146" s="9"/>
      <c r="I146" s="9"/>
      <c r="J146" s="9"/>
      <c r="K146" s="9"/>
      <c r="L146" s="9"/>
      <c r="M146" s="9"/>
      <c r="N146" s="9"/>
      <c r="O146" s="9"/>
      <c r="P146" s="9"/>
      <c r="Q146" s="9"/>
      <c r="R146" s="9"/>
      <c r="S146" s="9"/>
      <c r="T146" s="9"/>
      <c r="U146" s="9"/>
      <c r="V146" s="9"/>
      <c r="W146" s="9"/>
      <c r="X146" s="9"/>
      <c r="Y146" s="9"/>
      <c r="Z146" s="9"/>
      <c r="AA146" s="9"/>
      <c r="AB146" s="9"/>
      <c r="AC146" s="9"/>
      <c r="AD146" s="125" cm="1">
        <f t="array" ref="AD146">'ادخال البيانات'!E157</f>
        <v>0</v>
      </c>
      <c r="AE146" s="125" cm="1">
        <f t="array" ref="AE146">'ادخال البيانات'!H157</f>
        <v>0</v>
      </c>
      <c r="AF146" s="125" cm="1">
        <f t="array" ref="AF146">'ادخال البيانات'!K157</f>
        <v>0</v>
      </c>
      <c r="AG146" s="125" cm="1">
        <f t="array" ref="AG146">'ادخال البيانات'!N157</f>
        <v>0</v>
      </c>
      <c r="AH146" s="125" cm="1">
        <f t="array" ref="AH146">'ادخال البيانات'!Q157</f>
        <v>0</v>
      </c>
      <c r="AI146" s="125" cm="1">
        <f t="array" ref="AI146">'ادخال البيانات'!T157</f>
        <v>0</v>
      </c>
      <c r="AJ146" s="125" cm="1">
        <f t="array" ref="AJ146">'ادخال البيانات'!W157</f>
        <v>0</v>
      </c>
      <c r="AK146" s="125" cm="1">
        <f t="array" ref="AK146">'ادخال البيانات'!Z157</f>
        <v>0</v>
      </c>
      <c r="AL146" s="125" cm="1">
        <f t="array" ref="AL146">'ادخال البيانات'!AC157</f>
        <v>0</v>
      </c>
    </row>
    <row r="147" ht="13.8" customHeight="1">
      <c r="A147" s="9"/>
      <c r="B147" s="9"/>
      <c r="C147" s="9"/>
      <c r="D147" s="9"/>
      <c r="E147" s="9"/>
      <c r="F147" s="9"/>
      <c r="G147" s="9"/>
      <c r="H147" s="9"/>
      <c r="I147" s="9"/>
      <c r="J147" s="9"/>
      <c r="K147" s="9"/>
      <c r="L147" s="9"/>
      <c r="M147" s="9"/>
      <c r="N147" s="9"/>
      <c r="O147" s="9"/>
      <c r="P147" s="9"/>
      <c r="Q147" s="9"/>
      <c r="R147" s="9"/>
      <c r="S147" s="9"/>
      <c r="T147" s="9"/>
      <c r="U147" s="9"/>
      <c r="V147" s="9"/>
      <c r="W147" s="9"/>
      <c r="X147" s="9"/>
      <c r="Y147" s="9"/>
      <c r="Z147" s="9"/>
      <c r="AA147" s="9"/>
      <c r="AB147" s="9"/>
      <c r="AC147" s="9"/>
      <c r="AD147" s="125" cm="1">
        <f t="array" ref="AD147">'ادخال البيانات'!E158</f>
        <v>0</v>
      </c>
      <c r="AE147" s="125" cm="1">
        <f t="array" ref="AE147">'ادخال البيانات'!H158</f>
        <v>0</v>
      </c>
      <c r="AF147" s="125" cm="1">
        <f t="array" ref="AF147">'ادخال البيانات'!K158</f>
        <v>0</v>
      </c>
      <c r="AG147" s="125" cm="1">
        <f t="array" ref="AG147">'ادخال البيانات'!N158</f>
        <v>0</v>
      </c>
      <c r="AH147" s="125" cm="1">
        <f t="array" ref="AH147">'ادخال البيانات'!Q158</f>
        <v>0</v>
      </c>
      <c r="AI147" s="125" cm="1">
        <f t="array" ref="AI147">'ادخال البيانات'!T158</f>
        <v>0</v>
      </c>
      <c r="AJ147" s="125" cm="1">
        <f t="array" ref="AJ147">'ادخال البيانات'!W158</f>
        <v>0</v>
      </c>
      <c r="AK147" s="125" cm="1">
        <f t="array" ref="AK147">'ادخال البيانات'!Z158</f>
        <v>0</v>
      </c>
      <c r="AL147" s="125" cm="1">
        <f t="array" ref="AL147">'ادخال البيانات'!AC158</f>
        <v>0</v>
      </c>
    </row>
    <row r="148" ht="13.8" customHeight="1">
      <c r="A148" s="9"/>
      <c r="B148" s="9"/>
      <c r="C148" s="9"/>
      <c r="D148" s="9"/>
      <c r="E148" s="9"/>
      <c r="F148" s="9"/>
      <c r="G148" s="9"/>
      <c r="H148" s="9"/>
      <c r="I148" s="9"/>
      <c r="J148" s="9"/>
      <c r="K148" s="9"/>
      <c r="L148" s="9"/>
      <c r="M148" s="9"/>
      <c r="N148" s="9"/>
      <c r="O148" s="9"/>
      <c r="P148" s="9"/>
      <c r="Q148" s="9"/>
      <c r="R148" s="9"/>
      <c r="S148" s="9"/>
      <c r="T148" s="9"/>
      <c r="U148" s="9"/>
      <c r="V148" s="9"/>
      <c r="W148" s="9"/>
      <c r="X148" s="9"/>
      <c r="Y148" s="9"/>
      <c r="Z148" s="9"/>
      <c r="AA148" s="9"/>
      <c r="AB148" s="9"/>
      <c r="AC148" s="9"/>
      <c r="AD148" s="125" cm="1">
        <f t="array" ref="AD148">'ادخال البيانات'!E159</f>
        <v>0</v>
      </c>
      <c r="AE148" s="125" cm="1">
        <f t="array" ref="AE148">'ادخال البيانات'!H159</f>
        <v>0</v>
      </c>
      <c r="AF148" s="125" cm="1">
        <f t="array" ref="AF148">'ادخال البيانات'!K159</f>
        <v>0</v>
      </c>
      <c r="AG148" s="125" cm="1">
        <f t="array" ref="AG148">'ادخال البيانات'!N159</f>
        <v>0</v>
      </c>
      <c r="AH148" s="125" cm="1">
        <f t="array" ref="AH148">'ادخال البيانات'!Q159</f>
        <v>0</v>
      </c>
      <c r="AI148" s="125" cm="1">
        <f t="array" ref="AI148">'ادخال البيانات'!T159</f>
        <v>0</v>
      </c>
      <c r="AJ148" s="125" cm="1">
        <f t="array" ref="AJ148">'ادخال البيانات'!W159</f>
        <v>0</v>
      </c>
      <c r="AK148" s="125" cm="1">
        <f t="array" ref="AK148">'ادخال البيانات'!Z159</f>
        <v>0</v>
      </c>
      <c r="AL148" s="125" cm="1">
        <f t="array" ref="AL148">'ادخال البيانات'!AC159</f>
        <v>0</v>
      </c>
    </row>
    <row r="149" ht="13.8" customHeight="1">
      <c r="A149" s="9"/>
      <c r="B149" s="9"/>
      <c r="C149" s="9"/>
      <c r="D149" s="9"/>
      <c r="E149" s="9"/>
      <c r="F149" s="9"/>
      <c r="G149" s="9"/>
      <c r="H149" s="9"/>
      <c r="I149" s="9"/>
      <c r="J149" s="9"/>
      <c r="K149" s="9"/>
      <c r="L149" s="9"/>
      <c r="M149" s="9"/>
      <c r="N149" s="9"/>
      <c r="O149" s="9"/>
      <c r="P149" s="9"/>
      <c r="Q149" s="9"/>
      <c r="R149" s="9"/>
      <c r="S149" s="9"/>
      <c r="T149" s="9"/>
      <c r="U149" s="9"/>
      <c r="V149" s="9"/>
      <c r="W149" s="9"/>
      <c r="X149" s="9"/>
      <c r="Y149" s="9"/>
      <c r="Z149" s="9"/>
      <c r="AA149" s="9"/>
      <c r="AB149" s="9"/>
      <c r="AC149" s="9"/>
      <c r="AD149" s="125" cm="1">
        <f t="array" ref="AD149">'ادخال البيانات'!E160</f>
        <v>0</v>
      </c>
      <c r="AE149" s="125" cm="1">
        <f t="array" ref="AE149">'ادخال البيانات'!H160</f>
        <v>0</v>
      </c>
      <c r="AF149" s="125" cm="1">
        <f t="array" ref="AF149">'ادخال البيانات'!K160</f>
        <v>0</v>
      </c>
      <c r="AG149" s="125" cm="1">
        <f t="array" ref="AG149">'ادخال البيانات'!N160</f>
        <v>0</v>
      </c>
      <c r="AH149" s="125" cm="1">
        <f t="array" ref="AH149">'ادخال البيانات'!Q160</f>
        <v>0</v>
      </c>
      <c r="AI149" s="125" cm="1">
        <f t="array" ref="AI149">'ادخال البيانات'!T160</f>
        <v>0</v>
      </c>
      <c r="AJ149" s="125" cm="1">
        <f t="array" ref="AJ149">'ادخال البيانات'!W160</f>
        <v>0</v>
      </c>
      <c r="AK149" s="125" cm="1">
        <f t="array" ref="AK149">'ادخال البيانات'!Z160</f>
        <v>0</v>
      </c>
      <c r="AL149" s="125" cm="1">
        <f t="array" ref="AL149">'ادخال البيانات'!AC160</f>
        <v>0</v>
      </c>
    </row>
    <row r="150" ht="13.8" customHeight="1">
      <c r="A150" s="9"/>
      <c r="B150" s="9"/>
      <c r="C150" s="9"/>
      <c r="D150" s="9"/>
      <c r="E150" s="9"/>
      <c r="F150" s="9"/>
      <c r="G150" s="9"/>
      <c r="H150" s="9"/>
      <c r="I150" s="9"/>
      <c r="J150" s="9"/>
      <c r="K150" s="9"/>
      <c r="L150" s="9"/>
      <c r="M150" s="9"/>
      <c r="N150" s="9"/>
      <c r="O150" s="9"/>
      <c r="P150" s="9"/>
      <c r="Q150" s="9"/>
      <c r="R150" s="9"/>
      <c r="S150" s="9"/>
      <c r="T150" s="9"/>
      <c r="U150" s="9"/>
      <c r="V150" s="9"/>
      <c r="W150" s="9"/>
      <c r="X150" s="9"/>
      <c r="Y150" s="9"/>
      <c r="Z150" s="9"/>
      <c r="AA150" s="9"/>
      <c r="AB150" s="9"/>
      <c r="AC150" s="9"/>
      <c r="AD150" s="125" cm="1">
        <f t="array" ref="AD150">'ادخال البيانات'!E161</f>
        <v>0</v>
      </c>
      <c r="AE150" s="125" cm="1">
        <f t="array" ref="AE150">'ادخال البيانات'!H161</f>
        <v>0</v>
      </c>
      <c r="AF150" s="125" cm="1">
        <f t="array" ref="AF150">'ادخال البيانات'!K161</f>
        <v>0</v>
      </c>
      <c r="AG150" s="125" cm="1">
        <f t="array" ref="AG150">'ادخال البيانات'!N161</f>
        <v>0</v>
      </c>
      <c r="AH150" s="125" cm="1">
        <f t="array" ref="AH150">'ادخال البيانات'!Q161</f>
        <v>0</v>
      </c>
      <c r="AI150" s="125" cm="1">
        <f t="array" ref="AI150">'ادخال البيانات'!T161</f>
        <v>0</v>
      </c>
      <c r="AJ150" s="125" cm="1">
        <f t="array" ref="AJ150">'ادخال البيانات'!W161</f>
        <v>0</v>
      </c>
      <c r="AK150" s="125" cm="1">
        <f t="array" ref="AK150">'ادخال البيانات'!Z161</f>
        <v>0</v>
      </c>
      <c r="AL150" s="125" cm="1">
        <f t="array" ref="AL150">'ادخال البيانات'!AC161</f>
        <v>0</v>
      </c>
    </row>
    <row r="151" ht="13.8" customHeight="1">
      <c r="A151" s="9"/>
      <c r="B151" s="9"/>
      <c r="C151" s="9"/>
      <c r="D151" s="9"/>
      <c r="E151" s="9"/>
      <c r="F151" s="9"/>
      <c r="G151" s="9"/>
      <c r="H151" s="9"/>
      <c r="I151" s="9"/>
      <c r="J151" s="9"/>
      <c r="K151" s="9"/>
      <c r="L151" s="9"/>
      <c r="M151" s="9"/>
      <c r="N151" s="9"/>
      <c r="O151" s="9"/>
      <c r="P151" s="9"/>
      <c r="Q151" s="9"/>
      <c r="R151" s="9"/>
      <c r="S151" s="9"/>
      <c r="T151" s="9"/>
      <c r="U151" s="9"/>
      <c r="V151" s="9"/>
      <c r="W151" s="9"/>
      <c r="X151" s="9"/>
      <c r="Y151" s="9"/>
      <c r="Z151" s="9"/>
      <c r="AA151" s="9"/>
      <c r="AB151" s="9"/>
      <c r="AC151" s="9"/>
      <c r="AD151" s="125" cm="1">
        <f t="array" ref="AD151">'ادخال البيانات'!E162</f>
        <v>0</v>
      </c>
      <c r="AE151" s="125" cm="1">
        <f t="array" ref="AE151">'ادخال البيانات'!H162</f>
        <v>0</v>
      </c>
      <c r="AF151" s="125" cm="1">
        <f t="array" ref="AF151">'ادخال البيانات'!K162</f>
        <v>0</v>
      </c>
      <c r="AG151" s="125" cm="1">
        <f t="array" ref="AG151">'ادخال البيانات'!N162</f>
        <v>0</v>
      </c>
      <c r="AH151" s="125" cm="1">
        <f t="array" ref="AH151">'ادخال البيانات'!Q162</f>
        <v>0</v>
      </c>
      <c r="AI151" s="125" cm="1">
        <f t="array" ref="AI151">'ادخال البيانات'!T162</f>
        <v>0</v>
      </c>
      <c r="AJ151" s="125" cm="1">
        <f t="array" ref="AJ151">'ادخال البيانات'!W162</f>
        <v>0</v>
      </c>
      <c r="AK151" s="125" cm="1">
        <f t="array" ref="AK151">'ادخال البيانات'!Z162</f>
        <v>0</v>
      </c>
      <c r="AL151" s="125" cm="1">
        <f t="array" ref="AL151">'ادخال البيانات'!AC162</f>
        <v>0</v>
      </c>
    </row>
    <row r="152" ht="13.8" customHeight="1">
      <c r="A152" s="9"/>
      <c r="B152" s="9"/>
      <c r="C152" s="9"/>
      <c r="D152" s="9"/>
      <c r="E152" s="9"/>
      <c r="F152" s="9"/>
      <c r="G152" s="9"/>
      <c r="H152" s="9"/>
      <c r="I152" s="9"/>
      <c r="J152" s="9"/>
      <c r="K152" s="9"/>
      <c r="L152" s="9"/>
      <c r="M152" s="9"/>
      <c r="N152" s="9"/>
      <c r="O152" s="9"/>
      <c r="P152" s="9"/>
      <c r="Q152" s="9"/>
      <c r="R152" s="9"/>
      <c r="S152" s="9"/>
      <c r="T152" s="9"/>
      <c r="U152" s="9"/>
      <c r="V152" s="9"/>
      <c r="W152" s="9"/>
      <c r="X152" s="9"/>
      <c r="Y152" s="9"/>
      <c r="Z152" s="9"/>
      <c r="AA152" s="9"/>
      <c r="AB152" s="9"/>
      <c r="AC152" s="9"/>
      <c r="AD152" s="125" cm="1">
        <f t="array" ref="AD152">'ادخال البيانات'!E163</f>
        <v>0</v>
      </c>
      <c r="AE152" s="125" cm="1">
        <f t="array" ref="AE152">'ادخال البيانات'!H163</f>
        <v>0</v>
      </c>
      <c r="AF152" s="125" cm="1">
        <f t="array" ref="AF152">'ادخال البيانات'!K163</f>
        <v>0</v>
      </c>
      <c r="AG152" s="125" cm="1">
        <f t="array" ref="AG152">'ادخال البيانات'!N163</f>
        <v>0</v>
      </c>
      <c r="AH152" s="125" cm="1">
        <f t="array" ref="AH152">'ادخال البيانات'!Q163</f>
        <v>0</v>
      </c>
      <c r="AI152" s="125" cm="1">
        <f t="array" ref="AI152">'ادخال البيانات'!T163</f>
        <v>0</v>
      </c>
      <c r="AJ152" s="125" cm="1">
        <f t="array" ref="AJ152">'ادخال البيانات'!W163</f>
        <v>0</v>
      </c>
      <c r="AK152" s="125" cm="1">
        <f t="array" ref="AK152">'ادخال البيانات'!Z163</f>
        <v>0</v>
      </c>
      <c r="AL152" s="125" cm="1">
        <f t="array" ref="AL152">'ادخال البيانات'!AC163</f>
        <v>0</v>
      </c>
    </row>
    <row r="153" ht="13.8" customHeight="1">
      <c r="A153" s="9"/>
      <c r="B153" s="9"/>
      <c r="C153" s="9"/>
      <c r="D153" s="9"/>
      <c r="E153" s="9"/>
      <c r="F153" s="9"/>
      <c r="G153" s="9"/>
      <c r="H153" s="9"/>
      <c r="I153" s="9"/>
      <c r="J153" s="9"/>
      <c r="K153" s="9"/>
      <c r="L153" s="9"/>
      <c r="M153" s="9"/>
      <c r="N153" s="9"/>
      <c r="O153" s="9"/>
      <c r="P153" s="9"/>
      <c r="Q153" s="9"/>
      <c r="R153" s="9"/>
      <c r="S153" s="9"/>
      <c r="T153" s="9"/>
      <c r="U153" s="9"/>
      <c r="V153" s="9"/>
      <c r="W153" s="9"/>
      <c r="X153" s="9"/>
      <c r="Y153" s="9"/>
      <c r="Z153" s="9"/>
      <c r="AA153" s="9"/>
      <c r="AB153" s="9"/>
      <c r="AC153" s="9"/>
      <c r="AD153" s="125" cm="1">
        <f t="array" ref="AD153">'ادخال البيانات'!E164</f>
        <v>0</v>
      </c>
      <c r="AE153" s="125" cm="1">
        <f t="array" ref="AE153">'ادخال البيانات'!H164</f>
        <v>0</v>
      </c>
      <c r="AF153" s="125" cm="1">
        <f t="array" ref="AF153">'ادخال البيانات'!K164</f>
        <v>0</v>
      </c>
      <c r="AG153" s="125" cm="1">
        <f t="array" ref="AG153">'ادخال البيانات'!N164</f>
        <v>0</v>
      </c>
      <c r="AH153" s="125" cm="1">
        <f t="array" ref="AH153">'ادخال البيانات'!Q164</f>
        <v>0</v>
      </c>
      <c r="AI153" s="125" cm="1">
        <f t="array" ref="AI153">'ادخال البيانات'!T164</f>
        <v>0</v>
      </c>
      <c r="AJ153" s="125" cm="1">
        <f t="array" ref="AJ153">'ادخال البيانات'!W164</f>
        <v>0</v>
      </c>
      <c r="AK153" s="125" cm="1">
        <f t="array" ref="AK153">'ادخال البيانات'!Z164</f>
        <v>0</v>
      </c>
      <c r="AL153" s="125" cm="1">
        <f t="array" ref="AL153">'ادخال البيانات'!AC164</f>
        <v>0</v>
      </c>
    </row>
    <row r="154" ht="13.8" customHeight="1">
      <c r="A154" s="9"/>
      <c r="B154" s="9"/>
      <c r="C154" s="9"/>
      <c r="D154" s="9"/>
      <c r="E154" s="9"/>
      <c r="F154" s="9"/>
      <c r="G154" s="9"/>
      <c r="H154" s="9"/>
      <c r="I154" s="9"/>
      <c r="J154" s="9"/>
      <c r="K154" s="9"/>
      <c r="L154" s="9"/>
      <c r="M154" s="9"/>
      <c r="N154" s="9"/>
      <c r="O154" s="9"/>
      <c r="P154" s="9"/>
      <c r="Q154" s="9"/>
      <c r="R154" s="9"/>
      <c r="S154" s="9"/>
      <c r="T154" s="9"/>
      <c r="U154" s="9"/>
      <c r="V154" s="9"/>
      <c r="W154" s="9"/>
      <c r="X154" s="9"/>
      <c r="Y154" s="9"/>
      <c r="Z154" s="9"/>
      <c r="AA154" s="9"/>
      <c r="AB154" s="9"/>
      <c r="AC154" s="9"/>
      <c r="AD154" s="125" cm="1">
        <f t="array" ref="AD154">'ادخال البيانات'!E165</f>
        <v>0</v>
      </c>
      <c r="AE154" s="125" cm="1">
        <f t="array" ref="AE154">'ادخال البيانات'!H165</f>
        <v>0</v>
      </c>
      <c r="AF154" s="125" cm="1">
        <f t="array" ref="AF154">'ادخال البيانات'!K165</f>
        <v>0</v>
      </c>
      <c r="AG154" s="125" cm="1">
        <f t="array" ref="AG154">'ادخال البيانات'!N165</f>
        <v>0</v>
      </c>
      <c r="AH154" s="125" cm="1">
        <f t="array" ref="AH154">'ادخال البيانات'!Q165</f>
        <v>0</v>
      </c>
      <c r="AI154" s="125" cm="1">
        <f t="array" ref="AI154">'ادخال البيانات'!T165</f>
        <v>0</v>
      </c>
      <c r="AJ154" s="125" cm="1">
        <f t="array" ref="AJ154">'ادخال البيانات'!W165</f>
        <v>0</v>
      </c>
      <c r="AK154" s="125" cm="1">
        <f t="array" ref="AK154">'ادخال البيانات'!Z165</f>
        <v>0</v>
      </c>
      <c r="AL154" s="125" cm="1">
        <f t="array" ref="AL154">'ادخال البيانات'!AC165</f>
        <v>0</v>
      </c>
    </row>
    <row r="155" ht="13.8" customHeight="1">
      <c r="A155" s="9"/>
      <c r="B155" s="9"/>
      <c r="C155" s="9"/>
      <c r="D155" s="9"/>
      <c r="E155" s="9"/>
      <c r="F155" s="9"/>
      <c r="G155" s="9"/>
      <c r="H155" s="9"/>
      <c r="I155" s="9"/>
      <c r="J155" s="9"/>
      <c r="K155" s="9"/>
      <c r="L155" s="9"/>
      <c r="M155" s="9"/>
      <c r="N155" s="9"/>
      <c r="O155" s="9"/>
      <c r="P155" s="9"/>
      <c r="Q155" s="9"/>
      <c r="R155" s="9"/>
      <c r="S155" s="9"/>
      <c r="T155" s="9"/>
      <c r="U155" s="9"/>
      <c r="V155" s="9"/>
      <c r="W155" s="9"/>
      <c r="X155" s="9"/>
      <c r="Y155" s="9"/>
      <c r="Z155" s="9"/>
      <c r="AA155" s="9"/>
      <c r="AB155" s="9"/>
      <c r="AC155" s="9"/>
      <c r="AD155" s="125" cm="1">
        <f t="array" ref="AD155">'ادخال البيانات'!E166</f>
        <v>0</v>
      </c>
      <c r="AE155" s="125" cm="1">
        <f t="array" ref="AE155">'ادخال البيانات'!H166</f>
        <v>0</v>
      </c>
      <c r="AF155" s="125" cm="1">
        <f t="array" ref="AF155">'ادخال البيانات'!K166</f>
        <v>0</v>
      </c>
      <c r="AG155" s="125" cm="1">
        <f t="array" ref="AG155">'ادخال البيانات'!N166</f>
        <v>0</v>
      </c>
      <c r="AH155" s="125" cm="1">
        <f t="array" ref="AH155">'ادخال البيانات'!Q166</f>
        <v>0</v>
      </c>
      <c r="AI155" s="125" cm="1">
        <f t="array" ref="AI155">'ادخال البيانات'!T166</f>
        <v>0</v>
      </c>
      <c r="AJ155" s="125" cm="1">
        <f t="array" ref="AJ155">'ادخال البيانات'!W166</f>
        <v>0</v>
      </c>
      <c r="AK155" s="125" cm="1">
        <f t="array" ref="AK155">'ادخال البيانات'!Z166</f>
        <v>0</v>
      </c>
      <c r="AL155" s="125" cm="1">
        <f t="array" ref="AL155">'ادخال البيانات'!AC166</f>
        <v>0</v>
      </c>
    </row>
    <row r="156" ht="13.8" customHeight="1">
      <c r="A156" s="9"/>
      <c r="B156" s="9"/>
      <c r="C156" s="9"/>
      <c r="D156" s="9"/>
      <c r="E156" s="9"/>
      <c r="F156" s="9"/>
      <c r="G156" s="9"/>
      <c r="H156" s="9"/>
      <c r="I156" s="9"/>
      <c r="J156" s="9"/>
      <c r="K156" s="9"/>
      <c r="L156" s="9"/>
      <c r="M156" s="9"/>
      <c r="N156" s="9"/>
      <c r="O156" s="9"/>
      <c r="P156" s="9"/>
      <c r="Q156" s="9"/>
      <c r="R156" s="9"/>
      <c r="S156" s="9"/>
      <c r="T156" s="9"/>
      <c r="U156" s="9"/>
      <c r="V156" s="9"/>
      <c r="W156" s="9"/>
      <c r="X156" s="9"/>
      <c r="Y156" s="9"/>
      <c r="Z156" s="9"/>
      <c r="AA156" s="9"/>
      <c r="AB156" s="9"/>
      <c r="AC156" s="9"/>
      <c r="AD156" s="125" cm="1">
        <f t="array" ref="AD156">'ادخال البيانات'!E167</f>
        <v>0</v>
      </c>
      <c r="AE156" s="125" cm="1">
        <f t="array" ref="AE156">'ادخال البيانات'!H167</f>
        <v>0</v>
      </c>
      <c r="AF156" s="125" cm="1">
        <f t="array" ref="AF156">'ادخال البيانات'!K167</f>
        <v>0</v>
      </c>
      <c r="AG156" s="125" cm="1">
        <f t="array" ref="AG156">'ادخال البيانات'!N167</f>
        <v>0</v>
      </c>
      <c r="AH156" s="125" cm="1">
        <f t="array" ref="AH156">'ادخال البيانات'!Q167</f>
        <v>0</v>
      </c>
      <c r="AI156" s="125" cm="1">
        <f t="array" ref="AI156">'ادخال البيانات'!T167</f>
        <v>0</v>
      </c>
      <c r="AJ156" s="125" cm="1">
        <f t="array" ref="AJ156">'ادخال البيانات'!W167</f>
        <v>0</v>
      </c>
      <c r="AK156" s="125" cm="1">
        <f t="array" ref="AK156">'ادخال البيانات'!Z167</f>
        <v>0</v>
      </c>
      <c r="AL156" s="125" cm="1">
        <f t="array" ref="AL156">'ادخال البيانات'!AC167</f>
        <v>0</v>
      </c>
    </row>
    <row r="157" ht="13.8" customHeight="1">
      <c r="A157" s="9"/>
      <c r="B157" s="9"/>
      <c r="C157" s="9"/>
      <c r="D157" s="9"/>
      <c r="E157" s="9"/>
      <c r="F157" s="9"/>
      <c r="G157" s="9"/>
      <c r="H157" s="9"/>
      <c r="I157" s="9"/>
      <c r="J157" s="9"/>
      <c r="K157" s="9"/>
      <c r="L157" s="9"/>
      <c r="M157" s="9"/>
      <c r="N157" s="9"/>
      <c r="O157" s="9"/>
      <c r="P157" s="9"/>
      <c r="Q157" s="9"/>
      <c r="R157" s="9"/>
      <c r="S157" s="9"/>
      <c r="T157" s="9"/>
      <c r="U157" s="9"/>
      <c r="V157" s="9"/>
      <c r="W157" s="9"/>
      <c r="X157" s="9"/>
      <c r="Y157" s="9"/>
      <c r="Z157" s="9"/>
      <c r="AA157" s="9"/>
      <c r="AB157" s="9"/>
      <c r="AC157" s="9"/>
      <c r="AD157" s="125" cm="1">
        <f t="array" ref="AD157">'ادخال البيانات'!E168</f>
        <v>0</v>
      </c>
      <c r="AE157" s="125" cm="1">
        <f t="array" ref="AE157">'ادخال البيانات'!H168</f>
        <v>0</v>
      </c>
      <c r="AF157" s="125" cm="1">
        <f t="array" ref="AF157">'ادخال البيانات'!K168</f>
        <v>0</v>
      </c>
      <c r="AG157" s="125" cm="1">
        <f t="array" ref="AG157">'ادخال البيانات'!N168</f>
        <v>0</v>
      </c>
      <c r="AH157" s="125" cm="1">
        <f t="array" ref="AH157">'ادخال البيانات'!Q168</f>
        <v>0</v>
      </c>
      <c r="AI157" s="125" cm="1">
        <f t="array" ref="AI157">'ادخال البيانات'!T168</f>
        <v>0</v>
      </c>
      <c r="AJ157" s="125" cm="1">
        <f t="array" ref="AJ157">'ادخال البيانات'!W168</f>
        <v>0</v>
      </c>
      <c r="AK157" s="125" cm="1">
        <f t="array" ref="AK157">'ادخال البيانات'!Z168</f>
        <v>0</v>
      </c>
      <c r="AL157" s="125" cm="1">
        <f t="array" ref="AL157">'ادخال البيانات'!AC168</f>
        <v>0</v>
      </c>
    </row>
    <row r="158" ht="13.8" customHeight="1">
      <c r="A158" s="9"/>
      <c r="B158" s="9"/>
      <c r="C158" s="9"/>
      <c r="D158" s="9"/>
      <c r="E158" s="9"/>
      <c r="F158" s="9"/>
      <c r="G158" s="9"/>
      <c r="H158" s="9"/>
      <c r="I158" s="9"/>
      <c r="J158" s="9"/>
      <c r="K158" s="9"/>
      <c r="L158" s="9"/>
      <c r="M158" s="9"/>
      <c r="N158" s="9"/>
      <c r="O158" s="9"/>
      <c r="P158" s="9"/>
      <c r="Q158" s="9"/>
      <c r="R158" s="9"/>
      <c r="S158" s="9"/>
      <c r="T158" s="9"/>
      <c r="U158" s="9"/>
      <c r="V158" s="9"/>
      <c r="W158" s="9"/>
      <c r="X158" s="9"/>
      <c r="Y158" s="9"/>
      <c r="Z158" s="9"/>
      <c r="AA158" s="9"/>
      <c r="AB158" s="9"/>
      <c r="AC158" s="9"/>
      <c r="AD158" s="125" cm="1">
        <f t="array" ref="AD158">'ادخال البيانات'!E169</f>
        <v>0</v>
      </c>
      <c r="AE158" s="125" cm="1">
        <f t="array" ref="AE158">'ادخال البيانات'!H169</f>
        <v>0</v>
      </c>
      <c r="AF158" s="125" cm="1">
        <f t="array" ref="AF158">'ادخال البيانات'!K169</f>
        <v>0</v>
      </c>
      <c r="AG158" s="125" cm="1">
        <f t="array" ref="AG158">'ادخال البيانات'!N169</f>
        <v>0</v>
      </c>
      <c r="AH158" s="125" cm="1">
        <f t="array" ref="AH158">'ادخال البيانات'!Q169</f>
        <v>0</v>
      </c>
      <c r="AI158" s="125" cm="1">
        <f t="array" ref="AI158">'ادخال البيانات'!T169</f>
        <v>0</v>
      </c>
      <c r="AJ158" s="125" cm="1">
        <f t="array" ref="AJ158">'ادخال البيانات'!W169</f>
        <v>0</v>
      </c>
      <c r="AK158" s="125" cm="1">
        <f t="array" ref="AK158">'ادخال البيانات'!Z169</f>
        <v>0</v>
      </c>
      <c r="AL158" s="125" cm="1">
        <f t="array" ref="AL158">'ادخال البيانات'!AC169</f>
        <v>0</v>
      </c>
    </row>
    <row r="159" ht="13.8" customHeight="1">
      <c r="A159" s="9"/>
      <c r="B159" s="9"/>
      <c r="C159" s="9"/>
      <c r="D159" s="9"/>
      <c r="E159" s="9"/>
      <c r="F159" s="9"/>
      <c r="G159" s="9"/>
      <c r="H159" s="9"/>
      <c r="I159" s="9"/>
      <c r="J159" s="9"/>
      <c r="K159" s="9"/>
      <c r="L159" s="9"/>
      <c r="M159" s="9"/>
      <c r="N159" s="9"/>
      <c r="O159" s="9"/>
      <c r="P159" s="9"/>
      <c r="Q159" s="9"/>
      <c r="R159" s="9"/>
      <c r="S159" s="9"/>
      <c r="T159" s="9"/>
      <c r="U159" s="9"/>
      <c r="V159" s="9"/>
      <c r="W159" s="9"/>
      <c r="X159" s="9"/>
      <c r="Y159" s="9"/>
      <c r="Z159" s="9"/>
      <c r="AA159" s="9"/>
      <c r="AB159" s="9"/>
      <c r="AC159" s="9"/>
      <c r="AD159" s="125" cm="1">
        <f t="array" ref="AD159">'ادخال البيانات'!E170</f>
        <v>0</v>
      </c>
      <c r="AE159" s="125" cm="1">
        <f t="array" ref="AE159">'ادخال البيانات'!H170</f>
        <v>0</v>
      </c>
      <c r="AF159" s="125" cm="1">
        <f t="array" ref="AF159">'ادخال البيانات'!K170</f>
        <v>0</v>
      </c>
      <c r="AG159" s="125" cm="1">
        <f t="array" ref="AG159">'ادخال البيانات'!N170</f>
        <v>0</v>
      </c>
      <c r="AH159" s="125" cm="1">
        <f t="array" ref="AH159">'ادخال البيانات'!Q170</f>
        <v>0</v>
      </c>
      <c r="AI159" s="125" cm="1">
        <f t="array" ref="AI159">'ادخال البيانات'!T170</f>
        <v>0</v>
      </c>
      <c r="AJ159" s="125" cm="1">
        <f t="array" ref="AJ159">'ادخال البيانات'!W170</f>
        <v>0</v>
      </c>
      <c r="AK159" s="125" cm="1">
        <f t="array" ref="AK159">'ادخال البيانات'!Z170</f>
        <v>0</v>
      </c>
      <c r="AL159" s="125" cm="1">
        <f t="array" ref="AL159">'ادخال البيانات'!AC170</f>
        <v>0</v>
      </c>
    </row>
    <row r="160" ht="13.8" customHeight="1">
      <c r="A160" s="9"/>
      <c r="B160" s="9"/>
      <c r="C160" s="9"/>
      <c r="D160" s="9"/>
      <c r="E160" s="9"/>
      <c r="F160" s="9"/>
      <c r="G160" s="9"/>
      <c r="H160" s="9"/>
      <c r="I160" s="9"/>
      <c r="J160" s="9"/>
      <c r="K160" s="9"/>
      <c r="L160" s="9"/>
      <c r="M160" s="9"/>
      <c r="N160" s="9"/>
      <c r="O160" s="9"/>
      <c r="P160" s="9"/>
      <c r="Q160" s="9"/>
      <c r="R160" s="9"/>
      <c r="S160" s="9"/>
      <c r="T160" s="9"/>
      <c r="U160" s="9"/>
      <c r="V160" s="9"/>
      <c r="W160" s="9"/>
      <c r="X160" s="9"/>
      <c r="Y160" s="9"/>
      <c r="Z160" s="9"/>
      <c r="AA160" s="9"/>
      <c r="AB160" s="9"/>
      <c r="AC160" s="9"/>
      <c r="AD160" s="125" cm="1">
        <f t="array" ref="AD160">'ادخال البيانات'!E171</f>
        <v>0</v>
      </c>
      <c r="AE160" s="125" cm="1">
        <f t="array" ref="AE160">'ادخال البيانات'!H171</f>
        <v>0</v>
      </c>
      <c r="AF160" s="125" cm="1">
        <f t="array" ref="AF160">'ادخال البيانات'!K171</f>
        <v>0</v>
      </c>
      <c r="AG160" s="125" cm="1">
        <f t="array" ref="AG160">'ادخال البيانات'!N171</f>
        <v>0</v>
      </c>
      <c r="AH160" s="125" cm="1">
        <f t="array" ref="AH160">'ادخال البيانات'!Q171</f>
        <v>0</v>
      </c>
      <c r="AI160" s="125" cm="1">
        <f t="array" ref="AI160">'ادخال البيانات'!T171</f>
        <v>0</v>
      </c>
      <c r="AJ160" s="125" cm="1">
        <f t="array" ref="AJ160">'ادخال البيانات'!W171</f>
        <v>0</v>
      </c>
      <c r="AK160" s="125" cm="1">
        <f t="array" ref="AK160">'ادخال البيانات'!Z171</f>
        <v>0</v>
      </c>
      <c r="AL160" s="125" cm="1">
        <f t="array" ref="AL160">'ادخال البيانات'!AC171</f>
        <v>0</v>
      </c>
    </row>
    <row r="161" ht="13.8" customHeight="1">
      <c r="A161" s="9"/>
      <c r="B161" s="9"/>
      <c r="C161" s="9"/>
      <c r="D161" s="9"/>
      <c r="E161" s="9"/>
      <c r="F161" s="9"/>
      <c r="G161" s="9"/>
      <c r="H161" s="9"/>
      <c r="I161" s="9"/>
      <c r="J161" s="9"/>
      <c r="K161" s="9"/>
      <c r="L161" s="9"/>
      <c r="M161" s="9"/>
      <c r="N161" s="9"/>
      <c r="O161" s="9"/>
      <c r="P161" s="9"/>
      <c r="Q161" s="9"/>
      <c r="R161" s="9"/>
      <c r="S161" s="9"/>
      <c r="T161" s="9"/>
      <c r="U161" s="9"/>
      <c r="V161" s="9"/>
      <c r="W161" s="9"/>
      <c r="X161" s="9"/>
      <c r="Y161" s="9"/>
      <c r="Z161" s="9"/>
      <c r="AA161" s="9"/>
      <c r="AB161" s="9"/>
      <c r="AC161" s="9"/>
      <c r="AD161" s="125" cm="1">
        <f t="array" ref="AD161">'ادخال البيانات'!E172</f>
        <v>0</v>
      </c>
      <c r="AE161" s="125" cm="1">
        <f t="array" ref="AE161">'ادخال البيانات'!H172</f>
        <v>0</v>
      </c>
      <c r="AF161" s="125" cm="1">
        <f t="array" ref="AF161">'ادخال البيانات'!K172</f>
        <v>0</v>
      </c>
      <c r="AG161" s="125" cm="1">
        <f t="array" ref="AG161">'ادخال البيانات'!N172</f>
        <v>0</v>
      </c>
      <c r="AH161" s="125" cm="1">
        <f t="array" ref="AH161">'ادخال البيانات'!Q172</f>
        <v>0</v>
      </c>
      <c r="AI161" s="125" cm="1">
        <f t="array" ref="AI161">'ادخال البيانات'!T172</f>
        <v>0</v>
      </c>
      <c r="AJ161" s="125" cm="1">
        <f t="array" ref="AJ161">'ادخال البيانات'!W172</f>
        <v>0</v>
      </c>
      <c r="AK161" s="125" cm="1">
        <f t="array" ref="AK161">'ادخال البيانات'!Z172</f>
        <v>0</v>
      </c>
      <c r="AL161" s="125" cm="1">
        <f t="array" ref="AL161">'ادخال البيانات'!AC172</f>
        <v>0</v>
      </c>
    </row>
    <row r="162" ht="13.8" customHeight="1">
      <c r="A162" s="9"/>
      <c r="B162" s="9"/>
      <c r="C162" s="9"/>
      <c r="D162" s="9"/>
      <c r="E162" s="9"/>
      <c r="F162" s="9"/>
      <c r="G162" s="9"/>
      <c r="H162" s="9"/>
      <c r="I162" s="9"/>
      <c r="J162" s="9"/>
      <c r="K162" s="9"/>
      <c r="L162" s="9"/>
      <c r="M162" s="9"/>
      <c r="N162" s="9"/>
      <c r="O162" s="9"/>
      <c r="P162" s="9"/>
      <c r="Q162" s="9"/>
      <c r="R162" s="9"/>
      <c r="S162" s="9"/>
      <c r="T162" s="9"/>
      <c r="U162" s="9"/>
      <c r="V162" s="9"/>
      <c r="W162" s="9"/>
      <c r="X162" s="9"/>
      <c r="Y162" s="9"/>
      <c r="Z162" s="9"/>
      <c r="AA162" s="9"/>
      <c r="AB162" s="9"/>
      <c r="AC162" s="9"/>
      <c r="AD162" s="125" cm="1">
        <f t="array" ref="AD162">'ادخال البيانات'!E173</f>
        <v>0</v>
      </c>
      <c r="AE162" s="125" cm="1">
        <f t="array" ref="AE162">'ادخال البيانات'!H173</f>
        <v>0</v>
      </c>
      <c r="AF162" s="125" cm="1">
        <f t="array" ref="AF162">'ادخال البيانات'!K173</f>
        <v>0</v>
      </c>
      <c r="AG162" s="125" cm="1">
        <f t="array" ref="AG162">'ادخال البيانات'!N173</f>
        <v>0</v>
      </c>
      <c r="AH162" s="125" cm="1">
        <f t="array" ref="AH162">'ادخال البيانات'!Q173</f>
        <v>0</v>
      </c>
      <c r="AI162" s="125" cm="1">
        <f t="array" ref="AI162">'ادخال البيانات'!T173</f>
        <v>0</v>
      </c>
      <c r="AJ162" s="125" cm="1">
        <f t="array" ref="AJ162">'ادخال البيانات'!W173</f>
        <v>0</v>
      </c>
      <c r="AK162" s="125" cm="1">
        <f t="array" ref="AK162">'ادخال البيانات'!Z173</f>
        <v>0</v>
      </c>
      <c r="AL162" s="125" cm="1">
        <f t="array" ref="AL162">'ادخال البيانات'!AC173</f>
        <v>0</v>
      </c>
    </row>
    <row r="163" ht="13.8" customHeight="1">
      <c r="A163" s="9"/>
      <c r="B163" s="9"/>
      <c r="C163" s="9"/>
      <c r="D163" s="9"/>
      <c r="E163" s="9"/>
      <c r="F163" s="9"/>
      <c r="G163" s="9"/>
      <c r="H163" s="9"/>
      <c r="I163" s="9"/>
      <c r="J163" s="9"/>
      <c r="K163" s="9"/>
      <c r="L163" s="9"/>
      <c r="M163" s="9"/>
      <c r="N163" s="9"/>
      <c r="O163" s="9"/>
      <c r="P163" s="9"/>
      <c r="Q163" s="9"/>
      <c r="R163" s="9"/>
      <c r="S163" s="9"/>
      <c r="T163" s="9"/>
      <c r="U163" s="9"/>
      <c r="V163" s="9"/>
      <c r="W163" s="9"/>
      <c r="X163" s="9"/>
      <c r="Y163" s="9"/>
      <c r="Z163" s="9"/>
      <c r="AA163" s="9"/>
      <c r="AB163" s="9"/>
      <c r="AC163" s="9"/>
      <c r="AD163" s="125" cm="1">
        <f t="array" ref="AD163">'ادخال البيانات'!E174</f>
        <v>0</v>
      </c>
      <c r="AE163" s="125" cm="1">
        <f t="array" ref="AE163">'ادخال البيانات'!H174</f>
        <v>0</v>
      </c>
      <c r="AF163" s="125" cm="1">
        <f t="array" ref="AF163">'ادخال البيانات'!K174</f>
        <v>0</v>
      </c>
      <c r="AG163" s="125" cm="1">
        <f t="array" ref="AG163">'ادخال البيانات'!N174</f>
        <v>0</v>
      </c>
      <c r="AH163" s="125" cm="1">
        <f t="array" ref="AH163">'ادخال البيانات'!Q174</f>
        <v>0</v>
      </c>
      <c r="AI163" s="125" cm="1">
        <f t="array" ref="AI163">'ادخال البيانات'!T174</f>
        <v>0</v>
      </c>
      <c r="AJ163" s="125" cm="1">
        <f t="array" ref="AJ163">'ادخال البيانات'!W174</f>
        <v>0</v>
      </c>
      <c r="AK163" s="125" cm="1">
        <f t="array" ref="AK163">'ادخال البيانات'!Z174</f>
        <v>0</v>
      </c>
      <c r="AL163" s="125" cm="1">
        <f t="array" ref="AL163">'ادخال البيانات'!AC174</f>
        <v>0</v>
      </c>
    </row>
    <row r="164" ht="13.8" customHeight="1">
      <c r="A164" s="9"/>
      <c r="B164" s="9"/>
      <c r="C164" s="9"/>
      <c r="D164" s="9"/>
      <c r="E164" s="9"/>
      <c r="F164" s="9"/>
      <c r="G164" s="9"/>
      <c r="H164" s="9"/>
      <c r="I164" s="9"/>
      <c r="J164" s="9"/>
      <c r="K164" s="9"/>
      <c r="L164" s="9"/>
      <c r="M164" s="9"/>
      <c r="N164" s="9"/>
      <c r="O164" s="9"/>
      <c r="P164" s="9"/>
      <c r="Q164" s="9"/>
      <c r="R164" s="9"/>
      <c r="S164" s="9"/>
      <c r="T164" s="9"/>
      <c r="U164" s="9"/>
      <c r="V164" s="9"/>
      <c r="W164" s="9"/>
      <c r="X164" s="9"/>
      <c r="Y164" s="9"/>
      <c r="Z164" s="9"/>
      <c r="AA164" s="9"/>
      <c r="AB164" s="9"/>
      <c r="AC164" s="9"/>
      <c r="AD164" s="125" cm="1">
        <f t="array" ref="AD164">'ادخال البيانات'!E175</f>
        <v>0</v>
      </c>
      <c r="AE164" s="125" cm="1">
        <f t="array" ref="AE164">'ادخال البيانات'!H175</f>
        <v>0</v>
      </c>
      <c r="AF164" s="125" cm="1">
        <f t="array" ref="AF164">'ادخال البيانات'!K175</f>
        <v>0</v>
      </c>
      <c r="AG164" s="125" cm="1">
        <f t="array" ref="AG164">'ادخال البيانات'!N175</f>
        <v>0</v>
      </c>
      <c r="AH164" s="125" cm="1">
        <f t="array" ref="AH164">'ادخال البيانات'!Q175</f>
        <v>0</v>
      </c>
      <c r="AI164" s="125" cm="1">
        <f t="array" ref="AI164">'ادخال البيانات'!T175</f>
        <v>0</v>
      </c>
      <c r="AJ164" s="125" cm="1">
        <f t="array" ref="AJ164">'ادخال البيانات'!W175</f>
        <v>0</v>
      </c>
      <c r="AK164" s="125" cm="1">
        <f t="array" ref="AK164">'ادخال البيانات'!Z175</f>
        <v>0</v>
      </c>
      <c r="AL164" s="125" cm="1">
        <f t="array" ref="AL164">'ادخال البيانات'!AC175</f>
        <v>0</v>
      </c>
    </row>
    <row r="165" ht="13.8" customHeight="1">
      <c r="A165" s="9"/>
      <c r="B165" s="9"/>
      <c r="C165" s="9"/>
      <c r="D165" s="9"/>
      <c r="E165" s="9"/>
      <c r="F165" s="9"/>
      <c r="G165" s="9"/>
      <c r="H165" s="9"/>
      <c r="I165" s="9"/>
      <c r="J165" s="9"/>
      <c r="K165" s="9"/>
      <c r="L165" s="9"/>
      <c r="M165" s="9"/>
      <c r="N165" s="9"/>
      <c r="O165" s="9"/>
      <c r="P165" s="9"/>
      <c r="Q165" s="9"/>
      <c r="R165" s="9"/>
      <c r="S165" s="9"/>
      <c r="T165" s="9"/>
      <c r="U165" s="9"/>
      <c r="V165" s="9"/>
      <c r="W165" s="9"/>
      <c r="X165" s="9"/>
      <c r="Y165" s="9"/>
      <c r="Z165" s="9"/>
      <c r="AA165" s="9"/>
      <c r="AB165" s="9"/>
      <c r="AC165" s="9"/>
      <c r="AD165" s="125" cm="1">
        <f t="array" ref="AD165">'ادخال البيانات'!E176</f>
        <v>0</v>
      </c>
      <c r="AE165" s="125" cm="1">
        <f t="array" ref="AE165">'ادخال البيانات'!H176</f>
        <v>0</v>
      </c>
      <c r="AF165" s="125" cm="1">
        <f t="array" ref="AF165">'ادخال البيانات'!K176</f>
        <v>0</v>
      </c>
      <c r="AG165" s="125" cm="1">
        <f t="array" ref="AG165">'ادخال البيانات'!N176</f>
        <v>0</v>
      </c>
      <c r="AH165" s="125" cm="1">
        <f t="array" ref="AH165">'ادخال البيانات'!Q176</f>
        <v>0</v>
      </c>
      <c r="AI165" s="125" cm="1">
        <f t="array" ref="AI165">'ادخال البيانات'!T176</f>
        <v>0</v>
      </c>
      <c r="AJ165" s="125" cm="1">
        <f t="array" ref="AJ165">'ادخال البيانات'!W176</f>
        <v>0</v>
      </c>
      <c r="AK165" s="125" cm="1">
        <f t="array" ref="AK165">'ادخال البيانات'!Z176</f>
        <v>0</v>
      </c>
      <c r="AL165" s="125" cm="1">
        <f t="array" ref="AL165">'ادخال البيانات'!AC176</f>
        <v>0</v>
      </c>
    </row>
    <row r="166" ht="13.8" customHeight="1">
      <c r="A166" s="9"/>
      <c r="B166" s="9"/>
      <c r="C166" s="9"/>
      <c r="D166" s="9"/>
      <c r="E166" s="9"/>
      <c r="F166" s="9"/>
      <c r="G166" s="9"/>
      <c r="H166" s="9"/>
      <c r="I166" s="9"/>
      <c r="J166" s="9"/>
      <c r="K166" s="9"/>
      <c r="L166" s="9"/>
      <c r="M166" s="9"/>
      <c r="N166" s="9"/>
      <c r="O166" s="9"/>
      <c r="P166" s="9"/>
      <c r="Q166" s="9"/>
      <c r="R166" s="9"/>
      <c r="S166" s="9"/>
      <c r="T166" s="9"/>
      <c r="U166" s="9"/>
      <c r="V166" s="9"/>
      <c r="W166" s="9"/>
      <c r="X166" s="9"/>
      <c r="Y166" s="9"/>
      <c r="Z166" s="9"/>
      <c r="AA166" s="9"/>
      <c r="AB166" s="9"/>
      <c r="AC166" s="9"/>
      <c r="AD166" s="125" cm="1">
        <f t="array" ref="AD166">'ادخال البيانات'!E177</f>
        <v>0</v>
      </c>
      <c r="AE166" s="125" cm="1">
        <f t="array" ref="AE166">'ادخال البيانات'!H177</f>
        <v>0</v>
      </c>
      <c r="AF166" s="125" cm="1">
        <f t="array" ref="AF166">'ادخال البيانات'!K177</f>
        <v>0</v>
      </c>
      <c r="AG166" s="125" cm="1">
        <f t="array" ref="AG166">'ادخال البيانات'!N177</f>
        <v>0</v>
      </c>
      <c r="AH166" s="125" cm="1">
        <f t="array" ref="AH166">'ادخال البيانات'!Q177</f>
        <v>0</v>
      </c>
      <c r="AI166" s="125" cm="1">
        <f t="array" ref="AI166">'ادخال البيانات'!T177</f>
        <v>0</v>
      </c>
      <c r="AJ166" s="125" cm="1">
        <f t="array" ref="AJ166">'ادخال البيانات'!W177</f>
        <v>0</v>
      </c>
      <c r="AK166" s="125" cm="1">
        <f t="array" ref="AK166">'ادخال البيانات'!Z177</f>
        <v>0</v>
      </c>
      <c r="AL166" s="125" cm="1">
        <f t="array" ref="AL166">'ادخال البيانات'!AC177</f>
        <v>0</v>
      </c>
    </row>
    <row r="167" ht="13.8" customHeight="1">
      <c r="A167" s="9"/>
      <c r="B167" s="9"/>
      <c r="C167" s="9"/>
      <c r="D167" s="9"/>
      <c r="E167" s="9"/>
      <c r="F167" s="9"/>
      <c r="G167" s="9"/>
      <c r="H167" s="9"/>
      <c r="I167" s="9"/>
      <c r="J167" s="9"/>
      <c r="K167" s="9"/>
      <c r="L167" s="9"/>
      <c r="M167" s="9"/>
      <c r="N167" s="9"/>
      <c r="O167" s="9"/>
      <c r="P167" s="9"/>
      <c r="Q167" s="9"/>
      <c r="R167" s="9"/>
      <c r="S167" s="9"/>
      <c r="T167" s="9"/>
      <c r="U167" s="9"/>
      <c r="V167" s="9"/>
      <c r="W167" s="9"/>
      <c r="X167" s="9"/>
      <c r="Y167" s="9"/>
      <c r="Z167" s="9"/>
      <c r="AA167" s="9"/>
      <c r="AB167" s="9"/>
      <c r="AC167" s="9"/>
      <c r="AD167" s="125" cm="1">
        <f t="array" ref="AD167">'ادخال البيانات'!E178</f>
        <v>0</v>
      </c>
      <c r="AE167" s="125" cm="1">
        <f t="array" ref="AE167">'ادخال البيانات'!H178</f>
        <v>0</v>
      </c>
      <c r="AF167" s="125" cm="1">
        <f t="array" ref="AF167">'ادخال البيانات'!K178</f>
        <v>0</v>
      </c>
      <c r="AG167" s="125" cm="1">
        <f t="array" ref="AG167">'ادخال البيانات'!N178</f>
        <v>0</v>
      </c>
      <c r="AH167" s="125" cm="1">
        <f t="array" ref="AH167">'ادخال البيانات'!Q178</f>
        <v>0</v>
      </c>
      <c r="AI167" s="125" cm="1">
        <f t="array" ref="AI167">'ادخال البيانات'!T178</f>
        <v>0</v>
      </c>
      <c r="AJ167" s="125" cm="1">
        <f t="array" ref="AJ167">'ادخال البيانات'!W178</f>
        <v>0</v>
      </c>
      <c r="AK167" s="125" cm="1">
        <f t="array" ref="AK167">'ادخال البيانات'!Z178</f>
        <v>0</v>
      </c>
      <c r="AL167" s="125" cm="1">
        <f t="array" ref="AL167">'ادخال البيانات'!AC178</f>
        <v>0</v>
      </c>
    </row>
    <row r="168" ht="13.8" customHeight="1">
      <c r="A168" s="9"/>
      <c r="B168" s="9"/>
      <c r="C168" s="9"/>
      <c r="D168" s="9"/>
      <c r="E168" s="9"/>
      <c r="F168" s="9"/>
      <c r="G168" s="9"/>
      <c r="H168" s="9"/>
      <c r="I168" s="9"/>
      <c r="J168" s="9"/>
      <c r="K168" s="9"/>
      <c r="L168" s="9"/>
      <c r="M168" s="9"/>
      <c r="N168" s="9"/>
      <c r="O168" s="9"/>
      <c r="P168" s="9"/>
      <c r="Q168" s="9"/>
      <c r="R168" s="9"/>
      <c r="S168" s="9"/>
      <c r="T168" s="9"/>
      <c r="U168" s="9"/>
      <c r="V168" s="9"/>
      <c r="W168" s="9"/>
      <c r="X168" s="9"/>
      <c r="Y168" s="9"/>
      <c r="Z168" s="9"/>
      <c r="AA168" s="9"/>
      <c r="AB168" s="9"/>
      <c r="AC168" s="9"/>
      <c r="AD168" s="125" cm="1">
        <f t="array" ref="AD168">'ادخال البيانات'!E179</f>
        <v>0</v>
      </c>
      <c r="AE168" s="125" cm="1">
        <f t="array" ref="AE168">'ادخال البيانات'!H179</f>
        <v>0</v>
      </c>
      <c r="AF168" s="125" cm="1">
        <f t="array" ref="AF168">'ادخال البيانات'!K179</f>
        <v>0</v>
      </c>
      <c r="AG168" s="125" cm="1">
        <f t="array" ref="AG168">'ادخال البيانات'!N179</f>
        <v>0</v>
      </c>
      <c r="AH168" s="125" cm="1">
        <f t="array" ref="AH168">'ادخال البيانات'!Q179</f>
        <v>0</v>
      </c>
      <c r="AI168" s="125" cm="1">
        <f t="array" ref="AI168">'ادخال البيانات'!T179</f>
        <v>0</v>
      </c>
      <c r="AJ168" s="125" cm="1">
        <f t="array" ref="AJ168">'ادخال البيانات'!W179</f>
        <v>0</v>
      </c>
      <c r="AK168" s="125" cm="1">
        <f t="array" ref="AK168">'ادخال البيانات'!Z179</f>
        <v>0</v>
      </c>
      <c r="AL168" s="125" cm="1">
        <f t="array" ref="AL168">'ادخال البيانات'!AC179</f>
        <v>0</v>
      </c>
    </row>
    <row r="169" ht="13.8" customHeight="1">
      <c r="A169" s="9"/>
      <c r="B169" s="9"/>
      <c r="C169" s="9"/>
      <c r="D169" s="9"/>
      <c r="E169" s="9"/>
      <c r="F169" s="9"/>
      <c r="G169" s="9"/>
      <c r="H169" s="9"/>
      <c r="I169" s="9"/>
      <c r="J169" s="9"/>
      <c r="K169" s="9"/>
      <c r="L169" s="9"/>
      <c r="M169" s="9"/>
      <c r="N169" s="9"/>
      <c r="O169" s="9"/>
      <c r="P169" s="9"/>
      <c r="Q169" s="9"/>
      <c r="R169" s="9"/>
      <c r="S169" s="9"/>
      <c r="T169" s="9"/>
      <c r="U169" s="9"/>
      <c r="V169" s="9"/>
      <c r="W169" s="9"/>
      <c r="X169" s="9"/>
      <c r="Y169" s="9"/>
      <c r="Z169" s="9"/>
      <c r="AA169" s="9"/>
      <c r="AB169" s="9"/>
      <c r="AC169" s="9"/>
      <c r="AD169" s="125" cm="1">
        <f t="array" ref="AD169">'ادخال البيانات'!E180</f>
        <v>0</v>
      </c>
      <c r="AE169" s="125" cm="1">
        <f t="array" ref="AE169">'ادخال البيانات'!H180</f>
        <v>0</v>
      </c>
      <c r="AF169" s="125" cm="1">
        <f t="array" ref="AF169">'ادخال البيانات'!K180</f>
        <v>0</v>
      </c>
      <c r="AG169" s="125" cm="1">
        <f t="array" ref="AG169">'ادخال البيانات'!N180</f>
        <v>0</v>
      </c>
      <c r="AH169" s="125" cm="1">
        <f t="array" ref="AH169">'ادخال البيانات'!Q180</f>
        <v>0</v>
      </c>
      <c r="AI169" s="125" cm="1">
        <f t="array" ref="AI169">'ادخال البيانات'!T180</f>
        <v>0</v>
      </c>
      <c r="AJ169" s="125" cm="1">
        <f t="array" ref="AJ169">'ادخال البيانات'!W180</f>
        <v>0</v>
      </c>
      <c r="AK169" s="125" cm="1">
        <f t="array" ref="AK169">'ادخال البيانات'!Z180</f>
        <v>0</v>
      </c>
      <c r="AL169" s="125" cm="1">
        <f t="array" ref="AL169">'ادخال البيانات'!AC180</f>
        <v>0</v>
      </c>
    </row>
    <row r="170" ht="13.8" customHeight="1">
      <c r="A170" s="9"/>
      <c r="B170" s="9"/>
      <c r="C170" s="9"/>
      <c r="D170" s="9"/>
      <c r="E170" s="9"/>
      <c r="F170" s="9"/>
      <c r="G170" s="9"/>
      <c r="H170" s="9"/>
      <c r="I170" s="9"/>
      <c r="J170" s="9"/>
      <c r="K170" s="9"/>
      <c r="L170" s="9"/>
      <c r="M170" s="9"/>
      <c r="N170" s="9"/>
      <c r="O170" s="9"/>
      <c r="P170" s="9"/>
      <c r="Q170" s="9"/>
      <c r="R170" s="9"/>
      <c r="S170" s="9"/>
      <c r="T170" s="9"/>
      <c r="U170" s="9"/>
      <c r="V170" s="9"/>
      <c r="W170" s="9"/>
      <c r="X170" s="9"/>
      <c r="Y170" s="9"/>
      <c r="Z170" s="9"/>
      <c r="AA170" s="9"/>
      <c r="AB170" s="9"/>
      <c r="AC170" s="9"/>
      <c r="AD170" s="125" cm="1">
        <f t="array" ref="AD170">'ادخال البيانات'!E181</f>
        <v>0</v>
      </c>
      <c r="AE170" s="125" cm="1">
        <f t="array" ref="AE170">'ادخال البيانات'!H181</f>
        <v>0</v>
      </c>
      <c r="AF170" s="125" cm="1">
        <f t="array" ref="AF170">'ادخال البيانات'!K181</f>
        <v>0</v>
      </c>
      <c r="AG170" s="125" cm="1">
        <f t="array" ref="AG170">'ادخال البيانات'!N181</f>
        <v>0</v>
      </c>
      <c r="AH170" s="125" cm="1">
        <f t="array" ref="AH170">'ادخال البيانات'!Q181</f>
        <v>0</v>
      </c>
      <c r="AI170" s="125" cm="1">
        <f t="array" ref="AI170">'ادخال البيانات'!T181</f>
        <v>0</v>
      </c>
      <c r="AJ170" s="125" cm="1">
        <f t="array" ref="AJ170">'ادخال البيانات'!W181</f>
        <v>0</v>
      </c>
      <c r="AK170" s="125" cm="1">
        <f t="array" ref="AK170">'ادخال البيانات'!Z181</f>
        <v>0</v>
      </c>
      <c r="AL170" s="125" cm="1">
        <f t="array" ref="AL170">'ادخال البيانات'!AC181</f>
        <v>0</v>
      </c>
    </row>
    <row r="171" ht="13.8" customHeight="1">
      <c r="A171" s="9"/>
      <c r="B171" s="9"/>
      <c r="C171" s="9"/>
      <c r="D171" s="9"/>
      <c r="E171" s="9"/>
      <c r="F171" s="9"/>
      <c r="G171" s="9"/>
      <c r="H171" s="9"/>
      <c r="I171" s="9"/>
      <c r="J171" s="9"/>
      <c r="K171" s="9"/>
      <c r="L171" s="9"/>
      <c r="M171" s="9"/>
      <c r="N171" s="9"/>
      <c r="O171" s="9"/>
      <c r="P171" s="9"/>
      <c r="Q171" s="9"/>
      <c r="R171" s="9"/>
      <c r="S171" s="9"/>
      <c r="T171" s="9"/>
      <c r="U171" s="9"/>
      <c r="V171" s="9"/>
      <c r="W171" s="9"/>
      <c r="X171" s="9"/>
      <c r="Y171" s="9"/>
      <c r="Z171" s="9"/>
      <c r="AA171" s="9"/>
      <c r="AB171" s="9"/>
      <c r="AC171" s="9"/>
      <c r="AD171" s="125" cm="1">
        <f t="array" ref="AD171">'ادخال البيانات'!E182</f>
        <v>0</v>
      </c>
      <c r="AE171" s="125" cm="1">
        <f t="array" ref="AE171">'ادخال البيانات'!H182</f>
        <v>0</v>
      </c>
      <c r="AF171" s="125" cm="1">
        <f t="array" ref="AF171">'ادخال البيانات'!K182</f>
        <v>0</v>
      </c>
      <c r="AG171" s="125" cm="1">
        <f t="array" ref="AG171">'ادخال البيانات'!N182</f>
        <v>0</v>
      </c>
      <c r="AH171" s="125" cm="1">
        <f t="array" ref="AH171">'ادخال البيانات'!Q182</f>
        <v>0</v>
      </c>
      <c r="AI171" s="125" cm="1">
        <f t="array" ref="AI171">'ادخال البيانات'!T182</f>
        <v>0</v>
      </c>
      <c r="AJ171" s="125" cm="1">
        <f t="array" ref="AJ171">'ادخال البيانات'!W182</f>
        <v>0</v>
      </c>
      <c r="AK171" s="125" cm="1">
        <f t="array" ref="AK171">'ادخال البيانات'!Z182</f>
        <v>0</v>
      </c>
      <c r="AL171" s="125" cm="1">
        <f t="array" ref="AL171">'ادخال البيانات'!AC182</f>
        <v>0</v>
      </c>
    </row>
    <row r="172" ht="13.8" customHeight="1">
      <c r="A172" s="9"/>
      <c r="B172" s="9"/>
      <c r="C172" s="9"/>
      <c r="D172" s="9"/>
      <c r="E172" s="9"/>
      <c r="F172" s="9"/>
      <c r="G172" s="9"/>
      <c r="H172" s="9"/>
      <c r="I172" s="9"/>
      <c r="J172" s="9"/>
      <c r="K172" s="9"/>
      <c r="L172" s="9"/>
      <c r="M172" s="9"/>
      <c r="N172" s="9"/>
      <c r="O172" s="9"/>
      <c r="P172" s="9"/>
      <c r="Q172" s="9"/>
      <c r="R172" s="9"/>
      <c r="S172" s="9"/>
      <c r="T172" s="9"/>
      <c r="U172" s="9"/>
      <c r="V172" s="9"/>
      <c r="W172" s="9"/>
      <c r="X172" s="9"/>
      <c r="Y172" s="9"/>
      <c r="Z172" s="9"/>
      <c r="AA172" s="9"/>
      <c r="AB172" s="9"/>
      <c r="AC172" s="9"/>
      <c r="AD172" s="125" cm="1">
        <f t="array" ref="AD172">'ادخال البيانات'!E183</f>
        <v>0</v>
      </c>
      <c r="AE172" s="125" cm="1">
        <f t="array" ref="AE172">'ادخال البيانات'!H183</f>
        <v>0</v>
      </c>
      <c r="AF172" s="125" cm="1">
        <f t="array" ref="AF172">'ادخال البيانات'!K183</f>
        <v>0</v>
      </c>
      <c r="AG172" s="125" cm="1">
        <f t="array" ref="AG172">'ادخال البيانات'!N183</f>
        <v>0</v>
      </c>
      <c r="AH172" s="125" cm="1">
        <f t="array" ref="AH172">'ادخال البيانات'!Q183</f>
        <v>0</v>
      </c>
      <c r="AI172" s="125" cm="1">
        <f t="array" ref="AI172">'ادخال البيانات'!T183</f>
        <v>0</v>
      </c>
      <c r="AJ172" s="125" cm="1">
        <f t="array" ref="AJ172">'ادخال البيانات'!W183</f>
        <v>0</v>
      </c>
      <c r="AK172" s="125" cm="1">
        <f t="array" ref="AK172">'ادخال البيانات'!Z183</f>
        <v>0</v>
      </c>
      <c r="AL172" s="125" cm="1">
        <f t="array" ref="AL172">'ادخال البيانات'!AC183</f>
        <v>0</v>
      </c>
    </row>
    <row r="173" ht="13.8" customHeight="1">
      <c r="A173" s="9"/>
      <c r="B173" s="9"/>
      <c r="C173" s="9"/>
      <c r="D173" s="9"/>
      <c r="E173" s="9"/>
      <c r="F173" s="9"/>
      <c r="G173" s="9"/>
      <c r="H173" s="9"/>
      <c r="I173" s="9"/>
      <c r="J173" s="9"/>
      <c r="K173" s="9"/>
      <c r="L173" s="9"/>
      <c r="M173" s="9"/>
      <c r="N173" s="9"/>
      <c r="O173" s="9"/>
      <c r="P173" s="9"/>
      <c r="Q173" s="9"/>
      <c r="R173" s="9"/>
      <c r="S173" s="9"/>
      <c r="T173" s="9"/>
      <c r="U173" s="9"/>
      <c r="V173" s="9"/>
      <c r="W173" s="9"/>
      <c r="X173" s="9"/>
      <c r="Y173" s="9"/>
      <c r="Z173" s="9"/>
      <c r="AA173" s="9"/>
      <c r="AB173" s="9"/>
      <c r="AC173" s="9"/>
      <c r="AD173" s="125" cm="1">
        <f t="array" ref="AD173">'ادخال البيانات'!E184</f>
        <v>0</v>
      </c>
      <c r="AE173" s="125" cm="1">
        <f t="array" ref="AE173">'ادخال البيانات'!H184</f>
        <v>0</v>
      </c>
      <c r="AF173" s="125" cm="1">
        <f t="array" ref="AF173">'ادخال البيانات'!K184</f>
        <v>0</v>
      </c>
      <c r="AG173" s="125" cm="1">
        <f t="array" ref="AG173">'ادخال البيانات'!N184</f>
        <v>0</v>
      </c>
      <c r="AH173" s="125" cm="1">
        <f t="array" ref="AH173">'ادخال البيانات'!Q184</f>
        <v>0</v>
      </c>
      <c r="AI173" s="125" cm="1">
        <f t="array" ref="AI173">'ادخال البيانات'!T184</f>
        <v>0</v>
      </c>
      <c r="AJ173" s="125" cm="1">
        <f t="array" ref="AJ173">'ادخال البيانات'!W184</f>
        <v>0</v>
      </c>
      <c r="AK173" s="125" cm="1">
        <f t="array" ref="AK173">'ادخال البيانات'!Z184</f>
        <v>0</v>
      </c>
      <c r="AL173" s="125" cm="1">
        <f t="array" ref="AL173">'ادخال البيانات'!AC184</f>
        <v>0</v>
      </c>
    </row>
    <row r="174" ht="13.8" customHeight="1">
      <c r="A174" s="9"/>
      <c r="B174" s="9"/>
      <c r="C174" s="9"/>
      <c r="D174" s="9"/>
      <c r="E174" s="9"/>
      <c r="F174" s="9"/>
      <c r="G174" s="9"/>
      <c r="H174" s="9"/>
      <c r="I174" s="9"/>
      <c r="J174" s="9"/>
      <c r="K174" s="9"/>
      <c r="L174" s="9"/>
      <c r="M174" s="9"/>
      <c r="N174" s="9"/>
      <c r="O174" s="9"/>
      <c r="P174" s="9"/>
      <c r="Q174" s="9"/>
      <c r="R174" s="9"/>
      <c r="S174" s="9"/>
      <c r="T174" s="9"/>
      <c r="U174" s="9"/>
      <c r="V174" s="9"/>
      <c r="W174" s="9"/>
      <c r="X174" s="9"/>
      <c r="Y174" s="9"/>
      <c r="Z174" s="9"/>
      <c r="AA174" s="9"/>
      <c r="AB174" s="9"/>
      <c r="AC174" s="9"/>
      <c r="AD174" s="125" cm="1">
        <f t="array" ref="AD174">'ادخال البيانات'!E185</f>
        <v>0</v>
      </c>
      <c r="AE174" s="125" cm="1">
        <f t="array" ref="AE174">'ادخال البيانات'!H185</f>
        <v>0</v>
      </c>
      <c r="AF174" s="125" cm="1">
        <f t="array" ref="AF174">'ادخال البيانات'!K185</f>
        <v>0</v>
      </c>
      <c r="AG174" s="125" cm="1">
        <f t="array" ref="AG174">'ادخال البيانات'!N185</f>
        <v>0</v>
      </c>
      <c r="AH174" s="125" cm="1">
        <f t="array" ref="AH174">'ادخال البيانات'!Q185</f>
        <v>0</v>
      </c>
      <c r="AI174" s="125" cm="1">
        <f t="array" ref="AI174">'ادخال البيانات'!T185</f>
        <v>0</v>
      </c>
      <c r="AJ174" s="125" cm="1">
        <f t="array" ref="AJ174">'ادخال البيانات'!W185</f>
        <v>0</v>
      </c>
      <c r="AK174" s="125" cm="1">
        <f t="array" ref="AK174">'ادخال البيانات'!Z185</f>
        <v>0</v>
      </c>
      <c r="AL174" s="125" cm="1">
        <f t="array" ref="AL174">'ادخال البيانات'!AC185</f>
        <v>0</v>
      </c>
    </row>
    <row r="175" ht="13.8" customHeight="1">
      <c r="A175" s="9"/>
      <c r="B175" s="9"/>
      <c r="C175" s="9"/>
      <c r="D175" s="9"/>
      <c r="E175" s="9"/>
      <c r="F175" s="9"/>
      <c r="G175" s="9"/>
      <c r="H175" s="9"/>
      <c r="I175" s="9"/>
      <c r="J175" s="9"/>
      <c r="K175" s="9"/>
      <c r="L175" s="9"/>
      <c r="M175" s="9"/>
      <c r="N175" s="9"/>
      <c r="O175" s="9"/>
      <c r="P175" s="9"/>
      <c r="Q175" s="9"/>
      <c r="R175" s="9"/>
      <c r="S175" s="9"/>
      <c r="T175" s="9"/>
      <c r="U175" s="9"/>
      <c r="V175" s="9"/>
      <c r="W175" s="9"/>
      <c r="X175" s="9"/>
      <c r="Y175" s="9"/>
      <c r="Z175" s="9"/>
      <c r="AA175" s="9"/>
      <c r="AB175" s="9"/>
      <c r="AC175" s="9"/>
      <c r="AD175" s="125" cm="1">
        <f t="array" ref="AD175">'ادخال البيانات'!E186</f>
        <v>0</v>
      </c>
      <c r="AE175" s="125" cm="1">
        <f t="array" ref="AE175">'ادخال البيانات'!H186</f>
        <v>0</v>
      </c>
      <c r="AF175" s="125" cm="1">
        <f t="array" ref="AF175">'ادخال البيانات'!K186</f>
        <v>0</v>
      </c>
      <c r="AG175" s="125" cm="1">
        <f t="array" ref="AG175">'ادخال البيانات'!N186</f>
        <v>0</v>
      </c>
      <c r="AH175" s="125" cm="1">
        <f t="array" ref="AH175">'ادخال البيانات'!Q186</f>
        <v>0</v>
      </c>
      <c r="AI175" s="125" cm="1">
        <f t="array" ref="AI175">'ادخال البيانات'!T186</f>
        <v>0</v>
      </c>
      <c r="AJ175" s="125" cm="1">
        <f t="array" ref="AJ175">'ادخال البيانات'!W186</f>
        <v>0</v>
      </c>
      <c r="AK175" s="125" cm="1">
        <f t="array" ref="AK175">'ادخال البيانات'!Z186</f>
        <v>0</v>
      </c>
      <c r="AL175" s="125" cm="1">
        <f t="array" ref="AL175">'ادخال البيانات'!AC186</f>
        <v>0</v>
      </c>
    </row>
    <row r="176" ht="13.8" customHeight="1">
      <c r="A176" s="9"/>
      <c r="B176" s="9"/>
      <c r="C176" s="9"/>
      <c r="D176" s="9"/>
      <c r="E176" s="9"/>
      <c r="F176" s="9"/>
      <c r="G176" s="9"/>
      <c r="H176" s="9"/>
      <c r="I176" s="9"/>
      <c r="J176" s="9"/>
      <c r="K176" s="9"/>
      <c r="L176" s="9"/>
      <c r="M176" s="9"/>
      <c r="N176" s="9"/>
      <c r="O176" s="9"/>
      <c r="P176" s="9"/>
      <c r="Q176" s="9"/>
      <c r="R176" s="9"/>
      <c r="S176" s="9"/>
      <c r="T176" s="9"/>
      <c r="U176" s="9"/>
      <c r="V176" s="9"/>
      <c r="W176" s="9"/>
      <c r="X176" s="9"/>
      <c r="Y176" s="9"/>
      <c r="Z176" s="9"/>
      <c r="AA176" s="9"/>
      <c r="AB176" s="9"/>
      <c r="AC176" s="9"/>
      <c r="AD176" s="125" cm="1">
        <f t="array" ref="AD176">'ادخال البيانات'!E187</f>
        <v>0</v>
      </c>
      <c r="AE176" s="125" cm="1">
        <f t="array" ref="AE176">'ادخال البيانات'!H187</f>
        <v>0</v>
      </c>
      <c r="AF176" s="125" cm="1">
        <f t="array" ref="AF176">'ادخال البيانات'!K187</f>
        <v>0</v>
      </c>
      <c r="AG176" s="125" cm="1">
        <f t="array" ref="AG176">'ادخال البيانات'!N187</f>
        <v>0</v>
      </c>
      <c r="AH176" s="125" cm="1">
        <f t="array" ref="AH176">'ادخال البيانات'!Q187</f>
        <v>0</v>
      </c>
      <c r="AI176" s="125" cm="1">
        <f t="array" ref="AI176">'ادخال البيانات'!T187</f>
        <v>0</v>
      </c>
      <c r="AJ176" s="125" cm="1">
        <f t="array" ref="AJ176">'ادخال البيانات'!W187</f>
        <v>0</v>
      </c>
      <c r="AK176" s="125" cm="1">
        <f t="array" ref="AK176">'ادخال البيانات'!Z187</f>
        <v>0</v>
      </c>
      <c r="AL176" s="125" cm="1">
        <f t="array" ref="AL176">'ادخال البيانات'!AC187</f>
        <v>0</v>
      </c>
    </row>
    <row r="177" ht="13.8" customHeight="1">
      <c r="A177" s="9"/>
      <c r="B177" s="9"/>
      <c r="C177" s="9"/>
      <c r="D177" s="9"/>
      <c r="E177" s="9"/>
      <c r="F177" s="9"/>
      <c r="G177" s="9"/>
      <c r="H177" s="9"/>
      <c r="I177" s="9"/>
      <c r="J177" s="9"/>
      <c r="K177" s="9"/>
      <c r="L177" s="9"/>
      <c r="M177" s="9"/>
      <c r="N177" s="9"/>
      <c r="O177" s="9"/>
      <c r="P177" s="9"/>
      <c r="Q177" s="9"/>
      <c r="R177" s="9"/>
      <c r="S177" s="9"/>
      <c r="T177" s="9"/>
      <c r="U177" s="9"/>
      <c r="V177" s="9"/>
      <c r="W177" s="9"/>
      <c r="X177" s="9"/>
      <c r="Y177" s="9"/>
      <c r="Z177" s="9"/>
      <c r="AA177" s="9"/>
      <c r="AB177" s="9"/>
      <c r="AC177" s="9"/>
      <c r="AD177" s="125" cm="1">
        <f t="array" ref="AD177">'ادخال البيانات'!E188</f>
        <v>0</v>
      </c>
      <c r="AE177" s="125" cm="1">
        <f t="array" ref="AE177">'ادخال البيانات'!H188</f>
        <v>0</v>
      </c>
      <c r="AF177" s="125" cm="1">
        <f t="array" ref="AF177">'ادخال البيانات'!K188</f>
        <v>0</v>
      </c>
      <c r="AG177" s="125" cm="1">
        <f t="array" ref="AG177">'ادخال البيانات'!N188</f>
        <v>0</v>
      </c>
      <c r="AH177" s="125" cm="1">
        <f t="array" ref="AH177">'ادخال البيانات'!Q188</f>
        <v>0</v>
      </c>
      <c r="AI177" s="125" cm="1">
        <f t="array" ref="AI177">'ادخال البيانات'!T188</f>
        <v>0</v>
      </c>
      <c r="AJ177" s="125" cm="1">
        <f t="array" ref="AJ177">'ادخال البيانات'!W188</f>
        <v>0</v>
      </c>
      <c r="AK177" s="125" cm="1">
        <f t="array" ref="AK177">'ادخال البيانات'!Z188</f>
        <v>0</v>
      </c>
      <c r="AL177" s="125" cm="1">
        <f t="array" ref="AL177">'ادخال البيانات'!AC188</f>
        <v>0</v>
      </c>
    </row>
    <row r="178" ht="13.8" customHeight="1">
      <c r="A178" s="9"/>
      <c r="B178" s="9"/>
      <c r="C178" s="9"/>
      <c r="D178" s="9"/>
      <c r="E178" s="9"/>
      <c r="F178" s="9"/>
      <c r="G178" s="9"/>
      <c r="H178" s="9"/>
      <c r="I178" s="9"/>
      <c r="J178" s="9"/>
      <c r="K178" s="9"/>
      <c r="L178" s="9"/>
      <c r="M178" s="9"/>
      <c r="N178" s="9"/>
      <c r="O178" s="9"/>
      <c r="P178" s="9"/>
      <c r="Q178" s="9"/>
      <c r="R178" s="9"/>
      <c r="S178" s="9"/>
      <c r="T178" s="9"/>
      <c r="U178" s="9"/>
      <c r="V178" s="9"/>
      <c r="W178" s="9"/>
      <c r="X178" s="9"/>
      <c r="Y178" s="9"/>
      <c r="Z178" s="9"/>
      <c r="AA178" s="9"/>
      <c r="AB178" s="9"/>
      <c r="AC178" s="9"/>
      <c r="AD178" s="125" cm="1">
        <f t="array" ref="AD178">'ادخال البيانات'!E189</f>
        <v>0</v>
      </c>
      <c r="AE178" s="125" cm="1">
        <f t="array" ref="AE178">'ادخال البيانات'!H189</f>
        <v>0</v>
      </c>
      <c r="AF178" s="125" cm="1">
        <f t="array" ref="AF178">'ادخال البيانات'!K189</f>
        <v>0</v>
      </c>
      <c r="AG178" s="125" cm="1">
        <f t="array" ref="AG178">'ادخال البيانات'!N189</f>
        <v>0</v>
      </c>
      <c r="AH178" s="125" cm="1">
        <f t="array" ref="AH178">'ادخال البيانات'!Q189</f>
        <v>0</v>
      </c>
      <c r="AI178" s="125" cm="1">
        <f t="array" ref="AI178">'ادخال البيانات'!T189</f>
        <v>0</v>
      </c>
      <c r="AJ178" s="125" cm="1">
        <f t="array" ref="AJ178">'ادخال البيانات'!W189</f>
        <v>0</v>
      </c>
      <c r="AK178" s="125" cm="1">
        <f t="array" ref="AK178">'ادخال البيانات'!Z189</f>
        <v>0</v>
      </c>
      <c r="AL178" s="125" cm="1">
        <f t="array" ref="AL178">'ادخال البيانات'!AC189</f>
        <v>0</v>
      </c>
    </row>
    <row r="179" ht="13.8" customHeight="1">
      <c r="A179" s="9"/>
      <c r="B179" s="9"/>
      <c r="C179" s="9"/>
      <c r="D179" s="9"/>
      <c r="E179" s="9"/>
      <c r="F179" s="9"/>
      <c r="G179" s="9"/>
      <c r="H179" s="9"/>
      <c r="I179" s="9"/>
      <c r="J179" s="9"/>
      <c r="K179" s="9"/>
      <c r="L179" s="9"/>
      <c r="M179" s="9"/>
      <c r="N179" s="9"/>
      <c r="O179" s="9"/>
      <c r="P179" s="9"/>
      <c r="Q179" s="9"/>
      <c r="R179" s="9"/>
      <c r="S179" s="9"/>
      <c r="T179" s="9"/>
      <c r="U179" s="9"/>
      <c r="V179" s="9"/>
      <c r="W179" s="9"/>
      <c r="X179" s="9"/>
      <c r="Y179" s="9"/>
      <c r="Z179" s="9"/>
      <c r="AA179" s="9"/>
      <c r="AB179" s="9"/>
      <c r="AC179" s="9"/>
      <c r="AD179" s="125" cm="1">
        <f t="array" ref="AD179">'ادخال البيانات'!E190</f>
        <v>0</v>
      </c>
      <c r="AE179" s="125" cm="1">
        <f t="array" ref="AE179">'ادخال البيانات'!H190</f>
        <v>0</v>
      </c>
      <c r="AF179" s="125" cm="1">
        <f t="array" ref="AF179">'ادخال البيانات'!K190</f>
        <v>0</v>
      </c>
      <c r="AG179" s="125" cm="1">
        <f t="array" ref="AG179">'ادخال البيانات'!N190</f>
        <v>0</v>
      </c>
      <c r="AH179" s="125" cm="1">
        <f t="array" ref="AH179">'ادخال البيانات'!Q190</f>
        <v>0</v>
      </c>
      <c r="AI179" s="125" cm="1">
        <f t="array" ref="AI179">'ادخال البيانات'!T190</f>
        <v>0</v>
      </c>
      <c r="AJ179" s="125" cm="1">
        <f t="array" ref="AJ179">'ادخال البيانات'!W190</f>
        <v>0</v>
      </c>
      <c r="AK179" s="125" cm="1">
        <f t="array" ref="AK179">'ادخال البيانات'!Z190</f>
        <v>0</v>
      </c>
      <c r="AL179" s="125" cm="1">
        <f t="array" ref="AL179">'ادخال البيانات'!AC190</f>
        <v>0</v>
      </c>
    </row>
    <row r="180" ht="13.8" customHeight="1">
      <c r="A180" s="9"/>
      <c r="B180" s="9"/>
      <c r="C180" s="9"/>
      <c r="D180" s="9"/>
      <c r="E180" s="9"/>
      <c r="F180" s="9"/>
      <c r="G180" s="9"/>
      <c r="H180" s="9"/>
      <c r="I180" s="9"/>
      <c r="J180" s="9"/>
      <c r="K180" s="9"/>
      <c r="L180" s="9"/>
      <c r="M180" s="9"/>
      <c r="N180" s="9"/>
      <c r="O180" s="9"/>
      <c r="P180" s="9"/>
      <c r="Q180" s="9"/>
      <c r="R180" s="9"/>
      <c r="S180" s="9"/>
      <c r="T180" s="9"/>
      <c r="U180" s="9"/>
      <c r="V180" s="9"/>
      <c r="W180" s="9"/>
      <c r="X180" s="9"/>
      <c r="Y180" s="9"/>
      <c r="Z180" s="9"/>
      <c r="AA180" s="9"/>
      <c r="AB180" s="9"/>
      <c r="AC180" s="9"/>
      <c r="AD180" s="125" cm="1">
        <f t="array" ref="AD180">'ادخال البيانات'!E191</f>
        <v>0</v>
      </c>
      <c r="AE180" s="125" cm="1">
        <f t="array" ref="AE180">'ادخال البيانات'!H191</f>
        <v>0</v>
      </c>
      <c r="AF180" s="125" cm="1">
        <f t="array" ref="AF180">'ادخال البيانات'!K191</f>
        <v>0</v>
      </c>
      <c r="AG180" s="125" cm="1">
        <f t="array" ref="AG180">'ادخال البيانات'!N191</f>
        <v>0</v>
      </c>
      <c r="AH180" s="125" cm="1">
        <f t="array" ref="AH180">'ادخال البيانات'!Q191</f>
        <v>0</v>
      </c>
      <c r="AI180" s="125" cm="1">
        <f t="array" ref="AI180">'ادخال البيانات'!T191</f>
        <v>0</v>
      </c>
      <c r="AJ180" s="125" cm="1">
        <f t="array" ref="AJ180">'ادخال البيانات'!W191</f>
        <v>0</v>
      </c>
      <c r="AK180" s="125" cm="1">
        <f t="array" ref="AK180">'ادخال البيانات'!Z191</f>
        <v>0</v>
      </c>
      <c r="AL180" s="125" cm="1">
        <f t="array" ref="AL180">'ادخال البيانات'!AC191</f>
        <v>0</v>
      </c>
    </row>
    <row r="181" ht="13.8" customHeight="1">
      <c r="A181" s="9"/>
      <c r="B181" s="9"/>
      <c r="C181" s="9"/>
      <c r="D181" s="9"/>
      <c r="E181" s="9"/>
      <c r="F181" s="9"/>
      <c r="G181" s="9"/>
      <c r="H181" s="9"/>
      <c r="I181" s="9"/>
      <c r="J181" s="9"/>
      <c r="K181" s="9"/>
      <c r="L181" s="9"/>
      <c r="M181" s="9"/>
      <c r="N181" s="9"/>
      <c r="O181" s="9"/>
      <c r="P181" s="9"/>
      <c r="Q181" s="9"/>
      <c r="R181" s="9"/>
      <c r="S181" s="9"/>
      <c r="T181" s="9"/>
      <c r="U181" s="9"/>
      <c r="V181" s="9"/>
      <c r="W181" s="9"/>
      <c r="X181" s="9"/>
      <c r="Y181" s="9"/>
      <c r="Z181" s="9"/>
      <c r="AA181" s="9"/>
      <c r="AB181" s="9"/>
      <c r="AC181" s="9"/>
      <c r="AD181" s="125" cm="1">
        <f t="array" ref="AD181">'ادخال البيانات'!E192</f>
        <v>0</v>
      </c>
      <c r="AE181" s="125" cm="1">
        <f t="array" ref="AE181">'ادخال البيانات'!H192</f>
        <v>0</v>
      </c>
      <c r="AF181" s="125" cm="1">
        <f t="array" ref="AF181">'ادخال البيانات'!K192</f>
        <v>0</v>
      </c>
      <c r="AG181" s="125" cm="1">
        <f t="array" ref="AG181">'ادخال البيانات'!N192</f>
        <v>0</v>
      </c>
      <c r="AH181" s="125" cm="1">
        <f t="array" ref="AH181">'ادخال البيانات'!Q192</f>
        <v>0</v>
      </c>
      <c r="AI181" s="125" cm="1">
        <f t="array" ref="AI181">'ادخال البيانات'!T192</f>
        <v>0</v>
      </c>
      <c r="AJ181" s="125" cm="1">
        <f t="array" ref="AJ181">'ادخال البيانات'!W192</f>
        <v>0</v>
      </c>
      <c r="AK181" s="125" cm="1">
        <f t="array" ref="AK181">'ادخال البيانات'!Z192</f>
        <v>0</v>
      </c>
      <c r="AL181" s="125" cm="1">
        <f t="array" ref="AL181">'ادخال البيانات'!AC192</f>
        <v>0</v>
      </c>
    </row>
    <row r="182" ht="13.8" customHeight="1">
      <c r="A182" s="9"/>
      <c r="B182" s="9"/>
      <c r="C182" s="9"/>
      <c r="D182" s="9"/>
      <c r="E182" s="9"/>
      <c r="F182" s="9"/>
      <c r="G182" s="9"/>
      <c r="H182" s="9"/>
      <c r="I182" s="9"/>
      <c r="J182" s="9"/>
      <c r="K182" s="9"/>
      <c r="L182" s="9"/>
      <c r="M182" s="9"/>
      <c r="N182" s="9"/>
      <c r="O182" s="9"/>
      <c r="P182" s="9"/>
      <c r="Q182" s="9"/>
      <c r="R182" s="9"/>
      <c r="S182" s="9"/>
      <c r="T182" s="9"/>
      <c r="U182" s="9"/>
      <c r="V182" s="9"/>
      <c r="W182" s="9"/>
      <c r="X182" s="9"/>
      <c r="Y182" s="9"/>
      <c r="Z182" s="9"/>
      <c r="AA182" s="9"/>
      <c r="AB182" s="9"/>
      <c r="AC182" s="9"/>
      <c r="AD182" s="125" cm="1">
        <f t="array" ref="AD182">'ادخال البيانات'!E193</f>
        <v>0</v>
      </c>
      <c r="AE182" s="125" cm="1">
        <f t="array" ref="AE182">'ادخال البيانات'!H193</f>
        <v>0</v>
      </c>
      <c r="AF182" s="125" cm="1">
        <f t="array" ref="AF182">'ادخال البيانات'!K193</f>
        <v>0</v>
      </c>
      <c r="AG182" s="125" cm="1">
        <f t="array" ref="AG182">'ادخال البيانات'!N193</f>
        <v>0</v>
      </c>
      <c r="AH182" s="125" cm="1">
        <f t="array" ref="AH182">'ادخال البيانات'!Q193</f>
        <v>0</v>
      </c>
      <c r="AI182" s="125" cm="1">
        <f t="array" ref="AI182">'ادخال البيانات'!T193</f>
        <v>0</v>
      </c>
      <c r="AJ182" s="125" cm="1">
        <f t="array" ref="AJ182">'ادخال البيانات'!W193</f>
        <v>0</v>
      </c>
      <c r="AK182" s="125" cm="1">
        <f t="array" ref="AK182">'ادخال البيانات'!Z193</f>
        <v>0</v>
      </c>
      <c r="AL182" s="125" cm="1">
        <f t="array" ref="AL182">'ادخال البيانات'!AC193</f>
        <v>0</v>
      </c>
    </row>
    <row r="183" ht="13.8" customHeight="1">
      <c r="A183" s="9"/>
      <c r="B183" s="9"/>
      <c r="C183" s="9"/>
      <c r="D183" s="9"/>
      <c r="E183" s="9"/>
      <c r="F183" s="9"/>
      <c r="G183" s="9"/>
      <c r="H183" s="9"/>
      <c r="I183" s="9"/>
      <c r="J183" s="9"/>
      <c r="K183" s="9"/>
      <c r="L183" s="9"/>
      <c r="M183" s="9"/>
      <c r="N183" s="9"/>
      <c r="O183" s="9"/>
      <c r="P183" s="9"/>
      <c r="Q183" s="9"/>
      <c r="R183" s="9"/>
      <c r="S183" s="9"/>
      <c r="T183" s="9"/>
      <c r="U183" s="9"/>
      <c r="V183" s="9"/>
      <c r="W183" s="9"/>
      <c r="X183" s="9"/>
      <c r="Y183" s="9"/>
      <c r="Z183" s="9"/>
      <c r="AA183" s="9"/>
      <c r="AB183" s="9"/>
      <c r="AC183" s="9"/>
      <c r="AD183" s="125" cm="1">
        <f t="array" ref="AD183">'ادخال البيانات'!E194</f>
        <v>0</v>
      </c>
      <c r="AE183" s="125" cm="1">
        <f t="array" ref="AE183">'ادخال البيانات'!H194</f>
        <v>0</v>
      </c>
      <c r="AF183" s="125" cm="1">
        <f t="array" ref="AF183">'ادخال البيانات'!K194</f>
        <v>0</v>
      </c>
      <c r="AG183" s="125" cm="1">
        <f t="array" ref="AG183">'ادخال البيانات'!N194</f>
        <v>0</v>
      </c>
      <c r="AH183" s="125" cm="1">
        <f t="array" ref="AH183">'ادخال البيانات'!Q194</f>
        <v>0</v>
      </c>
      <c r="AI183" s="125" cm="1">
        <f t="array" ref="AI183">'ادخال البيانات'!T194</f>
        <v>0</v>
      </c>
      <c r="AJ183" s="125" cm="1">
        <f t="array" ref="AJ183">'ادخال البيانات'!W194</f>
        <v>0</v>
      </c>
      <c r="AK183" s="125" cm="1">
        <f t="array" ref="AK183">'ادخال البيانات'!Z194</f>
        <v>0</v>
      </c>
      <c r="AL183" s="125" cm="1">
        <f t="array" ref="AL183">'ادخال البيانات'!AC194</f>
        <v>0</v>
      </c>
    </row>
    <row r="184" ht="13.8" customHeight="1">
      <c r="A184" s="9"/>
      <c r="B184" s="9"/>
      <c r="C184" s="9"/>
      <c r="D184" s="9"/>
      <c r="E184" s="9"/>
      <c r="F184" s="9"/>
      <c r="G184" s="9"/>
      <c r="H184" s="9"/>
      <c r="I184" s="9"/>
      <c r="J184" s="9"/>
      <c r="K184" s="9"/>
      <c r="L184" s="9"/>
      <c r="M184" s="9"/>
      <c r="N184" s="9"/>
      <c r="O184" s="9"/>
      <c r="P184" s="9"/>
      <c r="Q184" s="9"/>
      <c r="R184" s="9"/>
      <c r="S184" s="9"/>
      <c r="T184" s="9"/>
      <c r="U184" s="9"/>
      <c r="V184" s="9"/>
      <c r="W184" s="9"/>
      <c r="X184" s="9"/>
      <c r="Y184" s="9"/>
      <c r="Z184" s="9"/>
      <c r="AA184" s="9"/>
      <c r="AB184" s="9"/>
      <c r="AC184" s="9"/>
      <c r="AD184" s="125" cm="1">
        <f t="array" ref="AD184">'ادخال البيانات'!E195</f>
        <v>0</v>
      </c>
      <c r="AE184" s="125" cm="1">
        <f t="array" ref="AE184">'ادخال البيانات'!H195</f>
        <v>0</v>
      </c>
      <c r="AF184" s="125" cm="1">
        <f t="array" ref="AF184">'ادخال البيانات'!K195</f>
        <v>0</v>
      </c>
      <c r="AG184" s="125" cm="1">
        <f t="array" ref="AG184">'ادخال البيانات'!N195</f>
        <v>0</v>
      </c>
      <c r="AH184" s="125" cm="1">
        <f t="array" ref="AH184">'ادخال البيانات'!Q195</f>
        <v>0</v>
      </c>
      <c r="AI184" s="125" cm="1">
        <f t="array" ref="AI184">'ادخال البيانات'!T195</f>
        <v>0</v>
      </c>
      <c r="AJ184" s="125" cm="1">
        <f t="array" ref="AJ184">'ادخال البيانات'!W195</f>
        <v>0</v>
      </c>
      <c r="AK184" s="125" cm="1">
        <f t="array" ref="AK184">'ادخال البيانات'!Z195</f>
        <v>0</v>
      </c>
      <c r="AL184" s="125" cm="1">
        <f t="array" ref="AL184">'ادخال البيانات'!AC195</f>
        <v>0</v>
      </c>
    </row>
    <row r="185" ht="13.8" customHeight="1">
      <c r="A185" s="9"/>
      <c r="B185" s="9"/>
      <c r="C185" s="9"/>
      <c r="D185" s="9"/>
      <c r="E185" s="9"/>
      <c r="F185" s="9"/>
      <c r="G185" s="9"/>
      <c r="H185" s="9"/>
      <c r="I185" s="9"/>
      <c r="J185" s="9"/>
      <c r="K185" s="9"/>
      <c r="L185" s="9"/>
      <c r="M185" s="9"/>
      <c r="N185" s="9"/>
      <c r="O185" s="9"/>
      <c r="P185" s="9"/>
      <c r="Q185" s="9"/>
      <c r="R185" s="9"/>
      <c r="S185" s="9"/>
      <c r="T185" s="9"/>
      <c r="U185" s="9"/>
      <c r="V185" s="9"/>
      <c r="W185" s="9"/>
      <c r="X185" s="9"/>
      <c r="Y185" s="9"/>
      <c r="Z185" s="9"/>
      <c r="AA185" s="9"/>
      <c r="AB185" s="9"/>
      <c r="AC185" s="9"/>
      <c r="AD185" s="125" cm="1">
        <f t="array" ref="AD185">'ادخال البيانات'!E196</f>
        <v>0</v>
      </c>
      <c r="AE185" s="125" cm="1">
        <f t="array" ref="AE185">'ادخال البيانات'!H196</f>
        <v>0</v>
      </c>
      <c r="AF185" s="125" cm="1">
        <f t="array" ref="AF185">'ادخال البيانات'!K196</f>
        <v>0</v>
      </c>
      <c r="AG185" s="125" cm="1">
        <f t="array" ref="AG185">'ادخال البيانات'!N196</f>
        <v>0</v>
      </c>
      <c r="AH185" s="125" cm="1">
        <f t="array" ref="AH185">'ادخال البيانات'!Q196</f>
        <v>0</v>
      </c>
      <c r="AI185" s="125" cm="1">
        <f t="array" ref="AI185">'ادخال البيانات'!T196</f>
        <v>0</v>
      </c>
      <c r="AJ185" s="125" cm="1">
        <f t="array" ref="AJ185">'ادخال البيانات'!W196</f>
        <v>0</v>
      </c>
      <c r="AK185" s="125" cm="1">
        <f t="array" ref="AK185">'ادخال البيانات'!Z196</f>
        <v>0</v>
      </c>
      <c r="AL185" s="125" cm="1">
        <f t="array" ref="AL185">'ادخال البيانات'!AC196</f>
        <v>0</v>
      </c>
    </row>
    <row r="186" ht="13.8" customHeight="1">
      <c r="A186" s="9"/>
      <c r="B186" s="9"/>
      <c r="C186" s="9"/>
      <c r="D186" s="9"/>
      <c r="E186" s="9"/>
      <c r="F186" s="9"/>
      <c r="G186" s="9"/>
      <c r="H186" s="9"/>
      <c r="I186" s="9"/>
      <c r="J186" s="9"/>
      <c r="K186" s="9"/>
      <c r="L186" s="9"/>
      <c r="M186" s="9"/>
      <c r="N186" s="9"/>
      <c r="O186" s="9"/>
      <c r="P186" s="9"/>
      <c r="Q186" s="9"/>
      <c r="R186" s="9"/>
      <c r="S186" s="9"/>
      <c r="T186" s="9"/>
      <c r="U186" s="9"/>
      <c r="V186" s="9"/>
      <c r="W186" s="9"/>
      <c r="X186" s="9"/>
      <c r="Y186" s="9"/>
      <c r="Z186" s="9"/>
      <c r="AA186" s="9"/>
      <c r="AB186" s="9"/>
      <c r="AC186" s="9"/>
      <c r="AD186" s="125" cm="1">
        <f t="array" ref="AD186">'ادخال البيانات'!E197</f>
        <v>0</v>
      </c>
      <c r="AE186" s="125" cm="1">
        <f t="array" ref="AE186">'ادخال البيانات'!H197</f>
        <v>0</v>
      </c>
      <c r="AF186" s="125" cm="1">
        <f t="array" ref="AF186">'ادخال البيانات'!K197</f>
        <v>0</v>
      </c>
      <c r="AG186" s="125" cm="1">
        <f t="array" ref="AG186">'ادخال البيانات'!N197</f>
        <v>0</v>
      </c>
      <c r="AH186" s="125" cm="1">
        <f t="array" ref="AH186">'ادخال البيانات'!Q197</f>
        <v>0</v>
      </c>
      <c r="AI186" s="125" cm="1">
        <f t="array" ref="AI186">'ادخال البيانات'!T197</f>
        <v>0</v>
      </c>
      <c r="AJ186" s="125" cm="1">
        <f t="array" ref="AJ186">'ادخال البيانات'!W197</f>
        <v>0</v>
      </c>
      <c r="AK186" s="125" cm="1">
        <f t="array" ref="AK186">'ادخال البيانات'!Z197</f>
        <v>0</v>
      </c>
      <c r="AL186" s="125" cm="1">
        <f t="array" ref="AL186">'ادخال البيانات'!AC197</f>
        <v>0</v>
      </c>
    </row>
    <row r="187" ht="13.8" customHeight="1">
      <c r="A187" s="9"/>
      <c r="B187" s="9"/>
      <c r="C187" s="9"/>
      <c r="D187" s="9"/>
      <c r="E187" s="9"/>
      <c r="F187" s="9"/>
      <c r="G187" s="9"/>
      <c r="H187" s="9"/>
      <c r="I187" s="9"/>
      <c r="J187" s="9"/>
      <c r="K187" s="9"/>
      <c r="L187" s="9"/>
      <c r="M187" s="9"/>
      <c r="N187" s="9"/>
      <c r="O187" s="9"/>
      <c r="P187" s="9"/>
      <c r="Q187" s="9"/>
      <c r="R187" s="9"/>
      <c r="S187" s="9"/>
      <c r="T187" s="9"/>
      <c r="U187" s="9"/>
      <c r="V187" s="9"/>
      <c r="W187" s="9"/>
      <c r="X187" s="9"/>
      <c r="Y187" s="9"/>
      <c r="Z187" s="9"/>
      <c r="AA187" s="9"/>
      <c r="AB187" s="9"/>
      <c r="AC187" s="9"/>
      <c r="AD187" s="125" cm="1">
        <f t="array" ref="AD187">'ادخال البيانات'!E198</f>
        <v>0</v>
      </c>
      <c r="AE187" s="125" cm="1">
        <f t="array" ref="AE187">'ادخال البيانات'!H198</f>
        <v>0</v>
      </c>
      <c r="AF187" s="125" cm="1">
        <f t="array" ref="AF187">'ادخال البيانات'!K198</f>
        <v>0</v>
      </c>
      <c r="AG187" s="125" cm="1">
        <f t="array" ref="AG187">'ادخال البيانات'!N198</f>
        <v>0</v>
      </c>
      <c r="AH187" s="125" cm="1">
        <f t="array" ref="AH187">'ادخال البيانات'!Q198</f>
        <v>0</v>
      </c>
      <c r="AI187" s="125" cm="1">
        <f t="array" ref="AI187">'ادخال البيانات'!T198</f>
        <v>0</v>
      </c>
      <c r="AJ187" s="125" cm="1">
        <f t="array" ref="AJ187">'ادخال البيانات'!W198</f>
        <v>0</v>
      </c>
      <c r="AK187" s="125" cm="1">
        <f t="array" ref="AK187">'ادخال البيانات'!Z198</f>
        <v>0</v>
      </c>
      <c r="AL187" s="125" cm="1">
        <f t="array" ref="AL187">'ادخال البيانات'!AC198</f>
        <v>0</v>
      </c>
    </row>
    <row r="188" ht="13.8" customHeight="1">
      <c r="A188" s="9"/>
      <c r="B188" s="9"/>
      <c r="C188" s="9"/>
      <c r="D188" s="9"/>
      <c r="E188" s="9"/>
      <c r="F188" s="9"/>
      <c r="G188" s="9"/>
      <c r="H188" s="9"/>
      <c r="I188" s="9"/>
      <c r="J188" s="9"/>
      <c r="K188" s="9"/>
      <c r="L188" s="9"/>
      <c r="M188" s="9"/>
      <c r="N188" s="9"/>
      <c r="O188" s="9"/>
      <c r="P188" s="9"/>
      <c r="Q188" s="9"/>
      <c r="R188" s="9"/>
      <c r="S188" s="9"/>
      <c r="T188" s="9"/>
      <c r="U188" s="9"/>
      <c r="V188" s="9"/>
      <c r="W188" s="9"/>
      <c r="X188" s="9"/>
      <c r="Y188" s="9"/>
      <c r="Z188" s="9"/>
      <c r="AA188" s="9"/>
      <c r="AB188" s="9"/>
      <c r="AC188" s="9"/>
      <c r="AD188" s="125" cm="1">
        <f t="array" ref="AD188">'ادخال البيانات'!E199</f>
        <v>0</v>
      </c>
      <c r="AE188" s="125" cm="1">
        <f t="array" ref="AE188">'ادخال البيانات'!H199</f>
        <v>0</v>
      </c>
      <c r="AF188" s="125" cm="1">
        <f t="array" ref="AF188">'ادخال البيانات'!K199</f>
        <v>0</v>
      </c>
      <c r="AG188" s="125" cm="1">
        <f t="array" ref="AG188">'ادخال البيانات'!N199</f>
        <v>0</v>
      </c>
      <c r="AH188" s="125" cm="1">
        <f t="array" ref="AH188">'ادخال البيانات'!Q199</f>
        <v>0</v>
      </c>
      <c r="AI188" s="125" cm="1">
        <f t="array" ref="AI188">'ادخال البيانات'!T199</f>
        <v>0</v>
      </c>
      <c r="AJ188" s="125" cm="1">
        <f t="array" ref="AJ188">'ادخال البيانات'!W199</f>
        <v>0</v>
      </c>
      <c r="AK188" s="125" cm="1">
        <f t="array" ref="AK188">'ادخال البيانات'!Z199</f>
        <v>0</v>
      </c>
      <c r="AL188" s="125" cm="1">
        <f t="array" ref="AL188">'ادخال البيانات'!AC199</f>
        <v>0</v>
      </c>
    </row>
    <row r="189" ht="13.8" customHeight="1">
      <c r="A189" s="9"/>
      <c r="B189" s="9"/>
      <c r="C189" s="9"/>
      <c r="D189" s="9"/>
      <c r="E189" s="9"/>
      <c r="F189" s="9"/>
      <c r="G189" s="9"/>
      <c r="H189" s="9"/>
      <c r="I189" s="9"/>
      <c r="J189" s="9"/>
      <c r="K189" s="9"/>
      <c r="L189" s="9"/>
      <c r="M189" s="9"/>
      <c r="N189" s="9"/>
      <c r="O189" s="9"/>
      <c r="P189" s="9"/>
      <c r="Q189" s="9"/>
      <c r="R189" s="9"/>
      <c r="S189" s="9"/>
      <c r="T189" s="9"/>
      <c r="U189" s="9"/>
      <c r="V189" s="9"/>
      <c r="W189" s="9"/>
      <c r="X189" s="9"/>
      <c r="Y189" s="9"/>
      <c r="Z189" s="9"/>
      <c r="AA189" s="9"/>
      <c r="AB189" s="9"/>
      <c r="AC189" s="9"/>
      <c r="AD189" s="125" cm="1">
        <f t="array" ref="AD189">'ادخال البيانات'!E200</f>
        <v>0</v>
      </c>
      <c r="AE189" s="125" cm="1">
        <f t="array" ref="AE189">'ادخال البيانات'!H200</f>
        <v>0</v>
      </c>
      <c r="AF189" s="125" cm="1">
        <f t="array" ref="AF189">'ادخال البيانات'!K200</f>
        <v>0</v>
      </c>
      <c r="AG189" s="125" cm="1">
        <f t="array" ref="AG189">'ادخال البيانات'!N200</f>
        <v>0</v>
      </c>
      <c r="AH189" s="125" cm="1">
        <f t="array" ref="AH189">'ادخال البيانات'!Q200</f>
        <v>0</v>
      </c>
      <c r="AI189" s="125" cm="1">
        <f t="array" ref="AI189">'ادخال البيانات'!T200</f>
        <v>0</v>
      </c>
      <c r="AJ189" s="125" cm="1">
        <f t="array" ref="AJ189">'ادخال البيانات'!W200</f>
        <v>0</v>
      </c>
      <c r="AK189" s="125" cm="1">
        <f t="array" ref="AK189">'ادخال البيانات'!Z200</f>
        <v>0</v>
      </c>
      <c r="AL189" s="125" cm="1">
        <f t="array" ref="AL189">'ادخال البيانات'!AC200</f>
        <v>0</v>
      </c>
    </row>
    <row r="190" ht="13.8" customHeight="1">
      <c r="A190" s="9"/>
      <c r="B190" s="9"/>
      <c r="C190" s="9"/>
      <c r="D190" s="9"/>
      <c r="E190" s="9"/>
      <c r="F190" s="9"/>
      <c r="G190" s="9"/>
      <c r="H190" s="9"/>
      <c r="I190" s="9"/>
      <c r="J190" s="9"/>
      <c r="K190" s="9"/>
      <c r="L190" s="9"/>
      <c r="M190" s="9"/>
      <c r="N190" s="9"/>
      <c r="O190" s="9"/>
      <c r="P190" s="9"/>
      <c r="Q190" s="9"/>
      <c r="R190" s="9"/>
      <c r="S190" s="9"/>
      <c r="T190" s="9"/>
      <c r="U190" s="9"/>
      <c r="V190" s="9"/>
      <c r="W190" s="9"/>
      <c r="X190" s="9"/>
      <c r="Y190" s="9"/>
      <c r="Z190" s="9"/>
      <c r="AA190" s="9"/>
      <c r="AB190" s="9"/>
      <c r="AC190" s="9"/>
      <c r="AD190" s="125" cm="1">
        <f t="array" ref="AD190">'ادخال البيانات'!E201</f>
        <v>0</v>
      </c>
      <c r="AE190" s="125" cm="1">
        <f t="array" ref="AE190">'ادخال البيانات'!H201</f>
        <v>0</v>
      </c>
      <c r="AF190" s="125" cm="1">
        <f t="array" ref="AF190">'ادخال البيانات'!K201</f>
        <v>0</v>
      </c>
      <c r="AG190" s="125" cm="1">
        <f t="array" ref="AG190">'ادخال البيانات'!N201</f>
        <v>0</v>
      </c>
      <c r="AH190" s="125" cm="1">
        <f t="array" ref="AH190">'ادخال البيانات'!Q201</f>
        <v>0</v>
      </c>
      <c r="AI190" s="125" cm="1">
        <f t="array" ref="AI190">'ادخال البيانات'!T201</f>
        <v>0</v>
      </c>
      <c r="AJ190" s="125" cm="1">
        <f t="array" ref="AJ190">'ادخال البيانات'!W201</f>
        <v>0</v>
      </c>
      <c r="AK190" s="125" cm="1">
        <f t="array" ref="AK190">'ادخال البيانات'!Z201</f>
        <v>0</v>
      </c>
      <c r="AL190" s="125" cm="1">
        <f t="array" ref="AL190">'ادخال البيانات'!AC201</f>
        <v>0</v>
      </c>
    </row>
    <row r="191" ht="13.8" customHeight="1">
      <c r="A191" s="9"/>
      <c r="B191" s="9"/>
      <c r="C191" s="9"/>
      <c r="D191" s="9"/>
      <c r="E191" s="9"/>
      <c r="F191" s="9"/>
      <c r="G191" s="9"/>
      <c r="H191" s="9"/>
      <c r="I191" s="9"/>
      <c r="J191" s="9"/>
      <c r="K191" s="9"/>
      <c r="L191" s="9"/>
      <c r="M191" s="9"/>
      <c r="N191" s="9"/>
      <c r="O191" s="9"/>
      <c r="P191" s="9"/>
      <c r="Q191" s="9"/>
      <c r="R191" s="9"/>
      <c r="S191" s="9"/>
      <c r="T191" s="9"/>
      <c r="U191" s="9"/>
      <c r="V191" s="9"/>
      <c r="W191" s="9"/>
      <c r="X191" s="9"/>
      <c r="Y191" s="9"/>
      <c r="Z191" s="9"/>
      <c r="AA191" s="9"/>
      <c r="AB191" s="9"/>
      <c r="AC191" s="9"/>
      <c r="AD191" s="125" cm="1">
        <f t="array" ref="AD191">'ادخال البيانات'!E202</f>
        <v>0</v>
      </c>
      <c r="AE191" s="125" cm="1">
        <f t="array" ref="AE191">'ادخال البيانات'!H202</f>
        <v>0</v>
      </c>
      <c r="AF191" s="125" cm="1">
        <f t="array" ref="AF191">'ادخال البيانات'!K202</f>
        <v>0</v>
      </c>
      <c r="AG191" s="125" cm="1">
        <f t="array" ref="AG191">'ادخال البيانات'!N202</f>
        <v>0</v>
      </c>
      <c r="AH191" s="125" cm="1">
        <f t="array" ref="AH191">'ادخال البيانات'!Q202</f>
        <v>0</v>
      </c>
      <c r="AI191" s="125" cm="1">
        <f t="array" ref="AI191">'ادخال البيانات'!T202</f>
        <v>0</v>
      </c>
      <c r="AJ191" s="125" cm="1">
        <f t="array" ref="AJ191">'ادخال البيانات'!W202</f>
        <v>0</v>
      </c>
      <c r="AK191" s="125" cm="1">
        <f t="array" ref="AK191">'ادخال البيانات'!Z202</f>
        <v>0</v>
      </c>
      <c r="AL191" s="125" cm="1">
        <f t="array" ref="AL191">'ادخال البيانات'!AC202</f>
        <v>0</v>
      </c>
    </row>
    <row r="192" ht="13.8" customHeight="1">
      <c r="A192" s="9"/>
      <c r="B192" s="9"/>
      <c r="C192" s="9"/>
      <c r="D192" s="9"/>
      <c r="E192" s="9"/>
      <c r="F192" s="9"/>
      <c r="G192" s="9"/>
      <c r="H192" s="9"/>
      <c r="I192" s="9"/>
      <c r="J192" s="9"/>
      <c r="K192" s="9"/>
      <c r="L192" s="9"/>
      <c r="M192" s="9"/>
      <c r="N192" s="9"/>
      <c r="O192" s="9"/>
      <c r="P192" s="9"/>
      <c r="Q192" s="9"/>
      <c r="R192" s="9"/>
      <c r="S192" s="9"/>
      <c r="T192" s="9"/>
      <c r="U192" s="9"/>
      <c r="V192" s="9"/>
      <c r="W192" s="9"/>
      <c r="X192" s="9"/>
      <c r="Y192" s="9"/>
      <c r="Z192" s="9"/>
      <c r="AA192" s="9"/>
      <c r="AB192" s="9"/>
      <c r="AC192" s="9"/>
      <c r="AD192" s="125" cm="1">
        <f t="array" ref="AD192">'ادخال البيانات'!E203</f>
        <v>0</v>
      </c>
      <c r="AE192" s="125" cm="1">
        <f t="array" ref="AE192">'ادخال البيانات'!H203</f>
        <v>0</v>
      </c>
      <c r="AF192" s="125" cm="1">
        <f t="array" ref="AF192">'ادخال البيانات'!K203</f>
        <v>0</v>
      </c>
      <c r="AG192" s="125" cm="1">
        <f t="array" ref="AG192">'ادخال البيانات'!N203</f>
        <v>0</v>
      </c>
      <c r="AH192" s="125" cm="1">
        <f t="array" ref="AH192">'ادخال البيانات'!Q203</f>
        <v>0</v>
      </c>
      <c r="AI192" s="125" cm="1">
        <f t="array" ref="AI192">'ادخال البيانات'!T203</f>
        <v>0</v>
      </c>
      <c r="AJ192" s="125" cm="1">
        <f t="array" ref="AJ192">'ادخال البيانات'!W203</f>
        <v>0</v>
      </c>
      <c r="AK192" s="125" cm="1">
        <f t="array" ref="AK192">'ادخال البيانات'!Z203</f>
        <v>0</v>
      </c>
      <c r="AL192" s="125" cm="1">
        <f t="array" ref="AL192">'ادخال البيانات'!AC203</f>
        <v>0</v>
      </c>
    </row>
    <row r="193" ht="13.8" customHeight="1">
      <c r="A193" s="9"/>
      <c r="B193" s="9"/>
      <c r="C193" s="9"/>
      <c r="D193" s="9"/>
      <c r="E193" s="9"/>
      <c r="F193" s="9"/>
      <c r="G193" s="9"/>
      <c r="H193" s="9"/>
      <c r="I193" s="9"/>
      <c r="J193" s="9"/>
      <c r="K193" s="9"/>
      <c r="L193" s="9"/>
      <c r="M193" s="9"/>
      <c r="N193" s="9"/>
      <c r="O193" s="9"/>
      <c r="P193" s="9"/>
      <c r="Q193" s="9"/>
      <c r="R193" s="9"/>
      <c r="S193" s="9"/>
      <c r="T193" s="9"/>
      <c r="U193" s="9"/>
      <c r="V193" s="9"/>
      <c r="W193" s="9"/>
      <c r="X193" s="9"/>
      <c r="Y193" s="9"/>
      <c r="Z193" s="9"/>
      <c r="AA193" s="9"/>
      <c r="AB193" s="9"/>
      <c r="AC193" s="9"/>
      <c r="AD193" s="125" cm="1">
        <f t="array" ref="AD193">'ادخال البيانات'!E204</f>
        <v>0</v>
      </c>
      <c r="AE193" s="125" cm="1">
        <f t="array" ref="AE193">'ادخال البيانات'!H204</f>
        <v>0</v>
      </c>
      <c r="AF193" s="125" cm="1">
        <f t="array" ref="AF193">'ادخال البيانات'!K204</f>
        <v>0</v>
      </c>
      <c r="AG193" s="125" cm="1">
        <f t="array" ref="AG193">'ادخال البيانات'!N204</f>
        <v>0</v>
      </c>
      <c r="AH193" s="125" cm="1">
        <f t="array" ref="AH193">'ادخال البيانات'!Q204</f>
        <v>0</v>
      </c>
      <c r="AI193" s="125" cm="1">
        <f t="array" ref="AI193">'ادخال البيانات'!T204</f>
        <v>0</v>
      </c>
      <c r="AJ193" s="125" cm="1">
        <f t="array" ref="AJ193">'ادخال البيانات'!W204</f>
        <v>0</v>
      </c>
      <c r="AK193" s="125" cm="1">
        <f t="array" ref="AK193">'ادخال البيانات'!Z204</f>
        <v>0</v>
      </c>
      <c r="AL193" s="125" cm="1">
        <f t="array" ref="AL193">'ادخال البيانات'!AC204</f>
        <v>0</v>
      </c>
    </row>
    <row r="194" ht="13.8" customHeight="1">
      <c r="A194" s="9"/>
      <c r="B194" s="9"/>
      <c r="C194" s="9"/>
      <c r="D194" s="9"/>
      <c r="E194" s="9"/>
      <c r="F194" s="9"/>
      <c r="G194" s="9"/>
      <c r="H194" s="9"/>
      <c r="I194" s="9"/>
      <c r="J194" s="9"/>
      <c r="K194" s="9"/>
      <c r="L194" s="9"/>
      <c r="M194" s="9"/>
      <c r="N194" s="9"/>
      <c r="O194" s="9"/>
      <c r="P194" s="9"/>
      <c r="Q194" s="9"/>
      <c r="R194" s="9"/>
      <c r="S194" s="9"/>
      <c r="T194" s="9"/>
      <c r="U194" s="9"/>
      <c r="V194" s="9"/>
      <c r="W194" s="9"/>
      <c r="X194" s="9"/>
      <c r="Y194" s="9"/>
      <c r="Z194" s="9"/>
      <c r="AA194" s="9"/>
      <c r="AB194" s="9"/>
      <c r="AC194" s="9"/>
      <c r="AD194" s="125" cm="1">
        <f t="array" ref="AD194">'ادخال البيانات'!E205</f>
        <v>0</v>
      </c>
      <c r="AE194" s="125" cm="1">
        <f t="array" ref="AE194">'ادخال البيانات'!H205</f>
        <v>0</v>
      </c>
      <c r="AF194" s="125" cm="1">
        <f t="array" ref="AF194">'ادخال البيانات'!K205</f>
        <v>0</v>
      </c>
      <c r="AG194" s="125" cm="1">
        <f t="array" ref="AG194">'ادخال البيانات'!N205</f>
        <v>0</v>
      </c>
      <c r="AH194" s="125" cm="1">
        <f t="array" ref="AH194">'ادخال البيانات'!Q205</f>
        <v>0</v>
      </c>
      <c r="AI194" s="125" cm="1">
        <f t="array" ref="AI194">'ادخال البيانات'!T205</f>
        <v>0</v>
      </c>
      <c r="AJ194" s="125" cm="1">
        <f t="array" ref="AJ194">'ادخال البيانات'!W205</f>
        <v>0</v>
      </c>
      <c r="AK194" s="125" cm="1">
        <f t="array" ref="AK194">'ادخال البيانات'!Z205</f>
        <v>0</v>
      </c>
      <c r="AL194" s="125" cm="1">
        <f t="array" ref="AL194">'ادخال البيانات'!AC205</f>
        <v>0</v>
      </c>
    </row>
    <row r="195" ht="13.8" customHeight="1">
      <c r="A195" s="9"/>
      <c r="B195" s="9"/>
      <c r="C195" s="9"/>
      <c r="D195" s="9"/>
      <c r="E195" s="9"/>
      <c r="F195" s="9"/>
      <c r="G195" s="9"/>
      <c r="H195" s="9"/>
      <c r="I195" s="9"/>
      <c r="J195" s="9"/>
      <c r="K195" s="9"/>
      <c r="L195" s="9"/>
      <c r="M195" s="9"/>
      <c r="N195" s="9"/>
      <c r="O195" s="9"/>
      <c r="P195" s="9"/>
      <c r="Q195" s="9"/>
      <c r="R195" s="9"/>
      <c r="S195" s="9"/>
      <c r="T195" s="9"/>
      <c r="U195" s="9"/>
      <c r="V195" s="9"/>
      <c r="W195" s="9"/>
      <c r="X195" s="9"/>
      <c r="Y195" s="9"/>
      <c r="Z195" s="9"/>
      <c r="AA195" s="9"/>
      <c r="AB195" s="9"/>
      <c r="AC195" s="9"/>
      <c r="AD195" s="125" cm="1">
        <f t="array" ref="AD195">'ادخال البيانات'!E206</f>
        <v>0</v>
      </c>
      <c r="AE195" s="125" cm="1">
        <f t="array" ref="AE195">'ادخال البيانات'!H206</f>
        <v>0</v>
      </c>
      <c r="AF195" s="125" cm="1">
        <f t="array" ref="AF195">'ادخال البيانات'!K206</f>
        <v>0</v>
      </c>
      <c r="AG195" s="125" cm="1">
        <f t="array" ref="AG195">'ادخال البيانات'!N206</f>
        <v>0</v>
      </c>
      <c r="AH195" s="125" cm="1">
        <f t="array" ref="AH195">'ادخال البيانات'!Q206</f>
        <v>0</v>
      </c>
      <c r="AI195" s="125" cm="1">
        <f t="array" ref="AI195">'ادخال البيانات'!T206</f>
        <v>0</v>
      </c>
      <c r="AJ195" s="125" cm="1">
        <f t="array" ref="AJ195">'ادخال البيانات'!W206</f>
        <v>0</v>
      </c>
      <c r="AK195" s="125" cm="1">
        <f t="array" ref="AK195">'ادخال البيانات'!Z206</f>
        <v>0</v>
      </c>
      <c r="AL195" s="125" cm="1">
        <f t="array" ref="AL195">'ادخال البيانات'!AC206</f>
        <v>0</v>
      </c>
    </row>
    <row r="196" ht="13.8" customHeight="1">
      <c r="A196" s="9"/>
      <c r="B196" s="9"/>
      <c r="C196" s="9"/>
      <c r="D196" s="9"/>
      <c r="E196" s="9"/>
      <c r="F196" s="9"/>
      <c r="G196" s="9"/>
      <c r="H196" s="9"/>
      <c r="I196" s="9"/>
      <c r="J196" s="9"/>
      <c r="K196" s="9"/>
      <c r="L196" s="9"/>
      <c r="M196" s="9"/>
      <c r="N196" s="9"/>
      <c r="O196" s="9"/>
      <c r="P196" s="9"/>
      <c r="Q196" s="9"/>
      <c r="R196" s="9"/>
      <c r="S196" s="9"/>
      <c r="T196" s="9"/>
      <c r="U196" s="9"/>
      <c r="V196" s="9"/>
      <c r="W196" s="9"/>
      <c r="X196" s="9"/>
      <c r="Y196" s="9"/>
      <c r="Z196" s="9"/>
      <c r="AA196" s="9"/>
      <c r="AB196" s="9"/>
      <c r="AC196" s="9"/>
      <c r="AD196" s="125" cm="1">
        <f t="array" ref="AD196">'ادخال البيانات'!E207</f>
        <v>0</v>
      </c>
      <c r="AE196" s="125" cm="1">
        <f t="array" ref="AE196">'ادخال البيانات'!H207</f>
        <v>0</v>
      </c>
      <c r="AF196" s="125" cm="1">
        <f t="array" ref="AF196">'ادخال البيانات'!K207</f>
        <v>0</v>
      </c>
      <c r="AG196" s="125" cm="1">
        <f t="array" ref="AG196">'ادخال البيانات'!N207</f>
        <v>0</v>
      </c>
      <c r="AH196" s="125" cm="1">
        <f t="array" ref="AH196">'ادخال البيانات'!Q207</f>
        <v>0</v>
      </c>
      <c r="AI196" s="125" cm="1">
        <f t="array" ref="AI196">'ادخال البيانات'!T207</f>
        <v>0</v>
      </c>
      <c r="AJ196" s="125" cm="1">
        <f t="array" ref="AJ196">'ادخال البيانات'!W207</f>
        <v>0</v>
      </c>
      <c r="AK196" s="125" cm="1">
        <f t="array" ref="AK196">'ادخال البيانات'!Z207</f>
        <v>0</v>
      </c>
      <c r="AL196" s="125" cm="1">
        <f t="array" ref="AL196">'ادخال البيانات'!AC207</f>
        <v>0</v>
      </c>
    </row>
    <row r="197" ht="13.8" customHeight="1">
      <c r="A197" s="9"/>
      <c r="B197" s="9"/>
      <c r="C197" s="9"/>
      <c r="D197" s="9"/>
      <c r="E197" s="9"/>
      <c r="F197" s="9"/>
      <c r="G197" s="9"/>
      <c r="H197" s="9"/>
      <c r="I197" s="9"/>
      <c r="J197" s="9"/>
      <c r="K197" s="9"/>
      <c r="L197" s="9"/>
      <c r="M197" s="9"/>
      <c r="N197" s="9"/>
      <c r="O197" s="9"/>
      <c r="P197" s="9"/>
      <c r="Q197" s="9"/>
      <c r="R197" s="9"/>
      <c r="S197" s="9"/>
      <c r="T197" s="9"/>
      <c r="U197" s="9"/>
      <c r="V197" s="9"/>
      <c r="W197" s="9"/>
      <c r="X197" s="9"/>
      <c r="Y197" s="9"/>
      <c r="Z197" s="9"/>
      <c r="AA197" s="9"/>
      <c r="AB197" s="9"/>
      <c r="AC197" s="9"/>
      <c r="AD197" s="125" cm="1">
        <f t="array" ref="AD197">'ادخال البيانات'!E208</f>
        <v>0</v>
      </c>
      <c r="AE197" s="125" cm="1">
        <f t="array" ref="AE197">'ادخال البيانات'!H208</f>
        <v>0</v>
      </c>
      <c r="AF197" s="125" cm="1">
        <f t="array" ref="AF197">'ادخال البيانات'!K208</f>
        <v>0</v>
      </c>
      <c r="AG197" s="125" cm="1">
        <f t="array" ref="AG197">'ادخال البيانات'!N208</f>
        <v>0</v>
      </c>
      <c r="AH197" s="125" cm="1">
        <f t="array" ref="AH197">'ادخال البيانات'!Q208</f>
        <v>0</v>
      </c>
      <c r="AI197" s="125" cm="1">
        <f t="array" ref="AI197">'ادخال البيانات'!T208</f>
        <v>0</v>
      </c>
      <c r="AJ197" s="125" cm="1">
        <f t="array" ref="AJ197">'ادخال البيانات'!W208</f>
        <v>0</v>
      </c>
      <c r="AK197" s="125" cm="1">
        <f t="array" ref="AK197">'ادخال البيانات'!Z208</f>
        <v>0</v>
      </c>
      <c r="AL197" s="125" cm="1">
        <f t="array" ref="AL197">'ادخال البيانات'!AC208</f>
        <v>0</v>
      </c>
    </row>
    <row r="198" ht="13.8" customHeight="1">
      <c r="A198" s="9"/>
      <c r="B198" s="9"/>
      <c r="C198" s="9"/>
      <c r="D198" s="9"/>
      <c r="E198" s="9"/>
      <c r="F198" s="9"/>
      <c r="G198" s="9"/>
      <c r="H198" s="9"/>
      <c r="I198" s="9"/>
      <c r="J198" s="9"/>
      <c r="K198" s="9"/>
      <c r="L198" s="9"/>
      <c r="M198" s="9"/>
      <c r="N198" s="9"/>
      <c r="O198" s="9"/>
      <c r="P198" s="9"/>
      <c r="Q198" s="9"/>
      <c r="R198" s="9"/>
      <c r="S198" s="9"/>
      <c r="T198" s="9"/>
      <c r="U198" s="9"/>
      <c r="V198" s="9"/>
      <c r="W198" s="9"/>
      <c r="X198" s="9"/>
      <c r="Y198" s="9"/>
      <c r="Z198" s="9"/>
      <c r="AA198" s="9"/>
      <c r="AB198" s="9"/>
      <c r="AC198" s="9"/>
      <c r="AD198" s="125" cm="1">
        <f t="array" ref="AD198">'ادخال البيانات'!E209</f>
        <v>0</v>
      </c>
      <c r="AE198" s="125" cm="1">
        <f t="array" ref="AE198">'ادخال البيانات'!H209</f>
        <v>0</v>
      </c>
      <c r="AF198" s="125" cm="1">
        <f t="array" ref="AF198">'ادخال البيانات'!K209</f>
        <v>0</v>
      </c>
      <c r="AG198" s="125" cm="1">
        <f t="array" ref="AG198">'ادخال البيانات'!N209</f>
        <v>0</v>
      </c>
      <c r="AH198" s="125" cm="1">
        <f t="array" ref="AH198">'ادخال البيانات'!Q209</f>
        <v>0</v>
      </c>
      <c r="AI198" s="125" cm="1">
        <f t="array" ref="AI198">'ادخال البيانات'!T209</f>
        <v>0</v>
      </c>
      <c r="AJ198" s="125" cm="1">
        <f t="array" ref="AJ198">'ادخال البيانات'!W209</f>
        <v>0</v>
      </c>
      <c r="AK198" s="125" cm="1">
        <f t="array" ref="AK198">'ادخال البيانات'!Z209</f>
        <v>0</v>
      </c>
      <c r="AL198" s="125" cm="1">
        <f t="array" ref="AL198">'ادخال البيانات'!AC209</f>
        <v>0</v>
      </c>
    </row>
    <row r="199" ht="13.8" customHeight="1">
      <c r="A199" s="9"/>
      <c r="B199" s="9"/>
      <c r="C199" s="9"/>
      <c r="D199" s="9"/>
      <c r="E199" s="9"/>
      <c r="F199" s="9"/>
      <c r="G199" s="9"/>
      <c r="H199" s="9"/>
      <c r="I199" s="9"/>
      <c r="J199" s="9"/>
      <c r="K199" s="9"/>
      <c r="L199" s="9"/>
      <c r="M199" s="9"/>
      <c r="N199" s="9"/>
      <c r="O199" s="9"/>
      <c r="P199" s="9"/>
      <c r="Q199" s="9"/>
      <c r="R199" s="9"/>
      <c r="S199" s="9"/>
      <c r="T199" s="9"/>
      <c r="U199" s="9"/>
      <c r="V199" s="9"/>
      <c r="W199" s="9"/>
      <c r="X199" s="9"/>
      <c r="Y199" s="9"/>
      <c r="Z199" s="9"/>
      <c r="AA199" s="9"/>
      <c r="AB199" s="9"/>
      <c r="AC199" s="9"/>
      <c r="AD199" s="125" cm="1">
        <f t="array" ref="AD199">'ادخال البيانات'!E210</f>
        <v>0</v>
      </c>
      <c r="AE199" s="125" cm="1">
        <f t="array" ref="AE199">'ادخال البيانات'!H210</f>
        <v>0</v>
      </c>
      <c r="AF199" s="125" cm="1">
        <f t="array" ref="AF199">'ادخال البيانات'!K210</f>
        <v>0</v>
      </c>
      <c r="AG199" s="125" cm="1">
        <f t="array" ref="AG199">'ادخال البيانات'!N210</f>
        <v>0</v>
      </c>
      <c r="AH199" s="125" cm="1">
        <f t="array" ref="AH199">'ادخال البيانات'!Q210</f>
        <v>0</v>
      </c>
      <c r="AI199" s="125" cm="1">
        <f t="array" ref="AI199">'ادخال البيانات'!T210</f>
        <v>0</v>
      </c>
      <c r="AJ199" s="125" cm="1">
        <f t="array" ref="AJ199">'ادخال البيانات'!W210</f>
        <v>0</v>
      </c>
      <c r="AK199" s="125" cm="1">
        <f t="array" ref="AK199">'ادخال البيانات'!Z210</f>
        <v>0</v>
      </c>
      <c r="AL199" s="125" cm="1">
        <f t="array" ref="AL199">'ادخال البيانات'!AC210</f>
        <v>0</v>
      </c>
    </row>
    <row r="200" ht="13.8" customHeight="1">
      <c r="A200" s="9"/>
      <c r="B200" s="9"/>
      <c r="C200" s="9"/>
      <c r="D200" s="9"/>
      <c r="E200" s="9"/>
      <c r="F200" s="9"/>
      <c r="G200" s="9"/>
      <c r="H200" s="9"/>
      <c r="I200" s="9"/>
      <c r="J200" s="9"/>
      <c r="K200" s="9"/>
      <c r="L200" s="9"/>
      <c r="M200" s="9"/>
      <c r="N200" s="9"/>
      <c r="O200" s="9"/>
      <c r="P200" s="9"/>
      <c r="Q200" s="9"/>
      <c r="R200" s="9"/>
      <c r="S200" s="9"/>
      <c r="T200" s="9"/>
      <c r="U200" s="9"/>
      <c r="V200" s="9"/>
      <c r="W200" s="9"/>
      <c r="X200" s="9"/>
      <c r="Y200" s="9"/>
      <c r="Z200" s="9"/>
      <c r="AA200" s="9"/>
      <c r="AB200" s="9"/>
      <c r="AC200" s="9"/>
      <c r="AD200" s="125" cm="1">
        <f t="array" ref="AD200">'ادخال البيانات'!E211</f>
        <v>0</v>
      </c>
      <c r="AE200" s="125" cm="1">
        <f t="array" ref="AE200">'ادخال البيانات'!H211</f>
        <v>0</v>
      </c>
      <c r="AF200" s="125" cm="1">
        <f t="array" ref="AF200">'ادخال البيانات'!K211</f>
        <v>0</v>
      </c>
      <c r="AG200" s="125" cm="1">
        <f t="array" ref="AG200">'ادخال البيانات'!N211</f>
        <v>0</v>
      </c>
      <c r="AH200" s="125" cm="1">
        <f t="array" ref="AH200">'ادخال البيانات'!Q211</f>
        <v>0</v>
      </c>
      <c r="AI200" s="125" cm="1">
        <f t="array" ref="AI200">'ادخال البيانات'!T211</f>
        <v>0</v>
      </c>
      <c r="AJ200" s="125" cm="1">
        <f t="array" ref="AJ200">'ادخال البيانات'!W211</f>
        <v>0</v>
      </c>
      <c r="AK200" s="125" cm="1">
        <f t="array" ref="AK200">'ادخال البيانات'!Z211</f>
        <v>0</v>
      </c>
      <c r="AL200" s="125" cm="1">
        <f t="array" ref="AL200">'ادخال البيانات'!AC211</f>
        <v>0</v>
      </c>
    </row>
    <row r="201" ht="13.8" customHeight="1">
      <c r="A201" s="9"/>
      <c r="B201" s="9"/>
      <c r="C201" s="9"/>
      <c r="D201" s="9"/>
      <c r="E201" s="9"/>
      <c r="F201" s="9"/>
      <c r="G201" s="9"/>
      <c r="H201" s="9"/>
      <c r="I201" s="9"/>
      <c r="J201" s="9"/>
      <c r="K201" s="9"/>
      <c r="L201" s="9"/>
      <c r="M201" s="9"/>
      <c r="N201" s="9"/>
      <c r="O201" s="9"/>
      <c r="P201" s="9"/>
      <c r="Q201" s="9"/>
      <c r="R201" s="9"/>
      <c r="S201" s="9"/>
      <c r="T201" s="9"/>
      <c r="U201" s="9"/>
      <c r="V201" s="9"/>
      <c r="W201" s="9"/>
      <c r="X201" s="9"/>
      <c r="Y201" s="9"/>
      <c r="Z201" s="9"/>
      <c r="AA201" s="9"/>
      <c r="AB201" s="9"/>
      <c r="AC201" s="9"/>
      <c r="AD201" s="125" cm="1">
        <f t="array" ref="AD201">'ادخال البيانات'!E212</f>
        <v>0</v>
      </c>
      <c r="AE201" s="125" cm="1">
        <f t="array" ref="AE201">'ادخال البيانات'!H212</f>
        <v>0</v>
      </c>
      <c r="AF201" s="125" cm="1">
        <f t="array" ref="AF201">'ادخال البيانات'!K212</f>
        <v>0</v>
      </c>
      <c r="AG201" s="125" cm="1">
        <f t="array" ref="AG201">'ادخال البيانات'!N212</f>
        <v>0</v>
      </c>
      <c r="AH201" s="125" cm="1">
        <f t="array" ref="AH201">'ادخال البيانات'!Q212</f>
        <v>0</v>
      </c>
      <c r="AI201" s="125" cm="1">
        <f t="array" ref="AI201">'ادخال البيانات'!T212</f>
        <v>0</v>
      </c>
      <c r="AJ201" s="125" cm="1">
        <f t="array" ref="AJ201">'ادخال البيانات'!W212</f>
        <v>0</v>
      </c>
      <c r="AK201" s="125" cm="1">
        <f t="array" ref="AK201">'ادخال البيانات'!Z212</f>
        <v>0</v>
      </c>
      <c r="AL201" s="125" cm="1">
        <f t="array" ref="AL201">'ادخال البيانات'!AC212</f>
        <v>0</v>
      </c>
    </row>
    <row r="202" ht="13.8" customHeight="1">
      <c r="A202" s="9"/>
      <c r="B202" s="9"/>
      <c r="C202" s="9"/>
      <c r="D202" s="9"/>
      <c r="E202" s="9"/>
      <c r="F202" s="9"/>
      <c r="G202" s="9"/>
      <c r="H202" s="9"/>
      <c r="I202" s="9"/>
      <c r="J202" s="9"/>
      <c r="K202" s="9"/>
      <c r="L202" s="9"/>
      <c r="M202" s="9"/>
      <c r="N202" s="9"/>
      <c r="O202" s="9"/>
      <c r="P202" s="9"/>
      <c r="Q202" s="9"/>
      <c r="R202" s="9"/>
      <c r="S202" s="9"/>
      <c r="T202" s="9"/>
      <c r="U202" s="9"/>
      <c r="V202" s="9"/>
      <c r="W202" s="9"/>
      <c r="X202" s="9"/>
      <c r="Y202" s="9"/>
      <c r="Z202" s="9"/>
      <c r="AA202" s="9"/>
      <c r="AB202" s="9"/>
      <c r="AC202" s="9"/>
      <c r="AD202" s="125" cm="1">
        <f t="array" ref="AD202">'ادخال البيانات'!E213</f>
        <v>0</v>
      </c>
      <c r="AE202" s="125" cm="1">
        <f t="array" ref="AE202">'ادخال البيانات'!H213</f>
        <v>0</v>
      </c>
      <c r="AF202" s="125" cm="1">
        <f t="array" ref="AF202">'ادخال البيانات'!K213</f>
        <v>0</v>
      </c>
      <c r="AG202" s="125" cm="1">
        <f t="array" ref="AG202">'ادخال البيانات'!N213</f>
        <v>0</v>
      </c>
      <c r="AH202" s="125" cm="1">
        <f t="array" ref="AH202">'ادخال البيانات'!Q213</f>
        <v>0</v>
      </c>
      <c r="AI202" s="125" cm="1">
        <f t="array" ref="AI202">'ادخال البيانات'!T213</f>
        <v>0</v>
      </c>
      <c r="AJ202" s="125" cm="1">
        <f t="array" ref="AJ202">'ادخال البيانات'!W213</f>
        <v>0</v>
      </c>
      <c r="AK202" s="125" cm="1">
        <f t="array" ref="AK202">'ادخال البيانات'!Z213</f>
        <v>0</v>
      </c>
      <c r="AL202" s="125" cm="1">
        <f t="array" ref="AL202">'ادخال البيانات'!AC213</f>
        <v>0</v>
      </c>
    </row>
    <row r="203" ht="13.8" customHeight="1">
      <c r="A203" s="9"/>
      <c r="B203" s="9"/>
      <c r="C203" s="9"/>
      <c r="D203" s="9"/>
      <c r="E203" s="9"/>
      <c r="F203" s="9"/>
      <c r="G203" s="9"/>
      <c r="H203" s="9"/>
      <c r="I203" s="9"/>
      <c r="J203" s="9"/>
      <c r="K203" s="9"/>
      <c r="L203" s="9"/>
      <c r="M203" s="9"/>
      <c r="N203" s="9"/>
      <c r="O203" s="9"/>
      <c r="P203" s="9"/>
      <c r="Q203" s="9"/>
      <c r="R203" s="9"/>
      <c r="S203" s="9"/>
      <c r="T203" s="9"/>
      <c r="U203" s="9"/>
      <c r="V203" s="9"/>
      <c r="W203" s="9"/>
      <c r="X203" s="9"/>
      <c r="Y203" s="9"/>
      <c r="Z203" s="9"/>
      <c r="AA203" s="9"/>
      <c r="AB203" s="9"/>
      <c r="AC203" s="9"/>
      <c r="AD203" s="125" cm="1">
        <f t="array" ref="AD203">'ادخال البيانات'!E214</f>
        <v>0</v>
      </c>
      <c r="AE203" s="125" cm="1">
        <f t="array" ref="AE203">'ادخال البيانات'!H214</f>
        <v>0</v>
      </c>
      <c r="AF203" s="125" cm="1">
        <f t="array" ref="AF203">'ادخال البيانات'!K214</f>
        <v>0</v>
      </c>
      <c r="AG203" s="125" cm="1">
        <f t="array" ref="AG203">'ادخال البيانات'!N214</f>
        <v>0</v>
      </c>
      <c r="AH203" s="125" cm="1">
        <f t="array" ref="AH203">'ادخال البيانات'!Q214</f>
        <v>0</v>
      </c>
      <c r="AI203" s="125" cm="1">
        <f t="array" ref="AI203">'ادخال البيانات'!T214</f>
        <v>0</v>
      </c>
      <c r="AJ203" s="125" cm="1">
        <f t="array" ref="AJ203">'ادخال البيانات'!W214</f>
        <v>0</v>
      </c>
      <c r="AK203" s="125" cm="1">
        <f t="array" ref="AK203">'ادخال البيانات'!Z214</f>
        <v>0</v>
      </c>
      <c r="AL203" s="125" cm="1">
        <f t="array" ref="AL203">'ادخال البيانات'!AC214</f>
        <v>0</v>
      </c>
    </row>
    <row r="204" ht="13.8" customHeight="1">
      <c r="A204" s="9"/>
      <c r="B204" s="9"/>
      <c r="C204" s="9"/>
      <c r="D204" s="9"/>
      <c r="E204" s="9"/>
      <c r="F204" s="9"/>
      <c r="G204" s="9"/>
      <c r="H204" s="9"/>
      <c r="I204" s="9"/>
      <c r="J204" s="9"/>
      <c r="K204" s="9"/>
      <c r="L204" s="9"/>
      <c r="M204" s="9"/>
      <c r="N204" s="9"/>
      <c r="O204" s="9"/>
      <c r="P204" s="9"/>
      <c r="Q204" s="9"/>
      <c r="R204" s="9"/>
      <c r="S204" s="9"/>
      <c r="T204" s="9"/>
      <c r="U204" s="9"/>
      <c r="V204" s="9"/>
      <c r="W204" s="9"/>
      <c r="X204" s="9"/>
      <c r="Y204" s="9"/>
      <c r="Z204" s="9"/>
      <c r="AA204" s="9"/>
      <c r="AB204" s="9"/>
      <c r="AC204" s="9"/>
      <c r="AD204" s="125" cm="1">
        <f t="array" ref="AD204">'ادخال البيانات'!E215</f>
        <v>0</v>
      </c>
      <c r="AE204" s="125" cm="1">
        <f t="array" ref="AE204">'ادخال البيانات'!H215</f>
        <v>0</v>
      </c>
      <c r="AF204" s="125" cm="1">
        <f t="array" ref="AF204">'ادخال البيانات'!K215</f>
        <v>0</v>
      </c>
      <c r="AG204" s="125" cm="1">
        <f t="array" ref="AG204">'ادخال البيانات'!N215</f>
        <v>0</v>
      </c>
      <c r="AH204" s="125" cm="1">
        <f t="array" ref="AH204">'ادخال البيانات'!Q215</f>
        <v>0</v>
      </c>
      <c r="AI204" s="125" cm="1">
        <f t="array" ref="AI204">'ادخال البيانات'!T215</f>
        <v>0</v>
      </c>
      <c r="AJ204" s="125" cm="1">
        <f t="array" ref="AJ204">'ادخال البيانات'!W215</f>
        <v>0</v>
      </c>
      <c r="AK204" s="125" cm="1">
        <f t="array" ref="AK204">'ادخال البيانات'!Z215</f>
        <v>0</v>
      </c>
      <c r="AL204" s="125" cm="1">
        <f t="array" ref="AL204">'ادخال البيانات'!AC215</f>
        <v>0</v>
      </c>
    </row>
    <row r="205" ht="13.8" customHeight="1">
      <c r="A205" s="9"/>
      <c r="B205" s="9"/>
      <c r="C205" s="9"/>
      <c r="D205" s="9"/>
      <c r="E205" s="9"/>
      <c r="F205" s="9"/>
      <c r="G205" s="9"/>
      <c r="H205" s="9"/>
      <c r="I205" s="9"/>
      <c r="J205" s="9"/>
      <c r="K205" s="9"/>
      <c r="L205" s="9"/>
      <c r="M205" s="9"/>
      <c r="N205" s="9"/>
      <c r="O205" s="9"/>
      <c r="P205" s="9"/>
      <c r="Q205" s="9"/>
      <c r="R205" s="9"/>
      <c r="S205" s="9"/>
      <c r="T205" s="9"/>
      <c r="U205" s="9"/>
      <c r="V205" s="9"/>
      <c r="W205" s="9"/>
      <c r="X205" s="9"/>
      <c r="Y205" s="9"/>
      <c r="Z205" s="9"/>
      <c r="AA205" s="9"/>
      <c r="AB205" s="9"/>
      <c r="AC205" s="9"/>
      <c r="AD205" s="125" cm="1">
        <f t="array" ref="AD205">'ادخال البيانات'!E216</f>
        <v>0</v>
      </c>
      <c r="AE205" s="125" cm="1">
        <f t="array" ref="AE205">'ادخال البيانات'!H216</f>
        <v>0</v>
      </c>
      <c r="AF205" s="125" cm="1">
        <f t="array" ref="AF205">'ادخال البيانات'!K216</f>
        <v>0</v>
      </c>
      <c r="AG205" s="125" cm="1">
        <f t="array" ref="AG205">'ادخال البيانات'!N216</f>
        <v>0</v>
      </c>
      <c r="AH205" s="125" cm="1">
        <f t="array" ref="AH205">'ادخال البيانات'!Q216</f>
        <v>0</v>
      </c>
      <c r="AI205" s="125" cm="1">
        <f t="array" ref="AI205">'ادخال البيانات'!T216</f>
        <v>0</v>
      </c>
      <c r="AJ205" s="125" cm="1">
        <f t="array" ref="AJ205">'ادخال البيانات'!W216</f>
        <v>0</v>
      </c>
      <c r="AK205" s="125" cm="1">
        <f t="array" ref="AK205">'ادخال البيانات'!Z216</f>
        <v>0</v>
      </c>
      <c r="AL205" s="125" cm="1">
        <f t="array" ref="AL205">'ادخال البيانات'!AC216</f>
        <v>0</v>
      </c>
    </row>
    <row r="206" ht="13.8" customHeight="1">
      <c r="A206" s="9"/>
      <c r="B206" s="9"/>
      <c r="C206" s="9"/>
      <c r="D206" s="9"/>
      <c r="E206" s="9"/>
      <c r="F206" s="9"/>
      <c r="G206" s="9"/>
      <c r="H206" s="9"/>
      <c r="I206" s="9"/>
      <c r="J206" s="9"/>
      <c r="K206" s="9"/>
      <c r="L206" s="9"/>
      <c r="M206" s="9"/>
      <c r="N206" s="9"/>
      <c r="O206" s="9"/>
      <c r="P206" s="9"/>
      <c r="Q206" s="9"/>
      <c r="R206" s="9"/>
      <c r="S206" s="9"/>
      <c r="T206" s="9"/>
      <c r="U206" s="9"/>
      <c r="V206" s="9"/>
      <c r="W206" s="9"/>
      <c r="X206" s="9"/>
      <c r="Y206" s="9"/>
      <c r="Z206" s="9"/>
      <c r="AA206" s="9"/>
      <c r="AB206" s="9"/>
      <c r="AC206" s="9"/>
      <c r="AD206" s="125" cm="1">
        <f t="array" ref="AD206">'ادخال البيانات'!E217</f>
        <v>0</v>
      </c>
      <c r="AE206" s="125" cm="1">
        <f t="array" ref="AE206">'ادخال البيانات'!H217</f>
        <v>0</v>
      </c>
      <c r="AF206" s="125" cm="1">
        <f t="array" ref="AF206">'ادخال البيانات'!K217</f>
        <v>0</v>
      </c>
      <c r="AG206" s="125" cm="1">
        <f t="array" ref="AG206">'ادخال البيانات'!N217</f>
        <v>0</v>
      </c>
      <c r="AH206" s="125" cm="1">
        <f t="array" ref="AH206">'ادخال البيانات'!Q217</f>
        <v>0</v>
      </c>
      <c r="AI206" s="125" cm="1">
        <f t="array" ref="AI206">'ادخال البيانات'!T217</f>
        <v>0</v>
      </c>
      <c r="AJ206" s="125" cm="1">
        <f t="array" ref="AJ206">'ادخال البيانات'!W217</f>
        <v>0</v>
      </c>
      <c r="AK206" s="125" cm="1">
        <f t="array" ref="AK206">'ادخال البيانات'!Z217</f>
        <v>0</v>
      </c>
      <c r="AL206" s="125" cm="1">
        <f t="array" ref="AL206">'ادخال البيانات'!AC217</f>
        <v>0</v>
      </c>
    </row>
    <row r="207" ht="13.8" customHeight="1">
      <c r="A207" s="9"/>
      <c r="B207" s="9"/>
      <c r="C207" s="9"/>
      <c r="D207" s="9"/>
      <c r="E207" s="9"/>
      <c r="F207" s="9"/>
      <c r="G207" s="9"/>
      <c r="H207" s="9"/>
      <c r="I207" s="9"/>
      <c r="J207" s="9"/>
      <c r="K207" s="9"/>
      <c r="L207" s="9"/>
      <c r="M207" s="9"/>
      <c r="N207" s="9"/>
      <c r="O207" s="9"/>
      <c r="P207" s="9"/>
      <c r="Q207" s="9"/>
      <c r="R207" s="9"/>
      <c r="S207" s="9"/>
      <c r="T207" s="9"/>
      <c r="U207" s="9"/>
      <c r="V207" s="9"/>
      <c r="W207" s="9"/>
      <c r="X207" s="9"/>
      <c r="Y207" s="9"/>
      <c r="Z207" s="9"/>
      <c r="AA207" s="9"/>
      <c r="AB207" s="9"/>
      <c r="AC207" s="9"/>
      <c r="AD207" s="125" cm="1">
        <f t="array" ref="AD207">'ادخال البيانات'!E218</f>
        <v>0</v>
      </c>
      <c r="AE207" s="125" cm="1">
        <f t="array" ref="AE207">'ادخال البيانات'!H218</f>
        <v>0</v>
      </c>
      <c r="AF207" s="125" cm="1">
        <f t="array" ref="AF207">'ادخال البيانات'!K218</f>
        <v>0</v>
      </c>
      <c r="AG207" s="125" cm="1">
        <f t="array" ref="AG207">'ادخال البيانات'!N218</f>
        <v>0</v>
      </c>
      <c r="AH207" s="125" cm="1">
        <f t="array" ref="AH207">'ادخال البيانات'!Q218</f>
        <v>0</v>
      </c>
      <c r="AI207" s="125" cm="1">
        <f t="array" ref="AI207">'ادخال البيانات'!T218</f>
        <v>0</v>
      </c>
      <c r="AJ207" s="125" cm="1">
        <f t="array" ref="AJ207">'ادخال البيانات'!W218</f>
        <v>0</v>
      </c>
      <c r="AK207" s="125" cm="1">
        <f t="array" ref="AK207">'ادخال البيانات'!Z218</f>
        <v>0</v>
      </c>
      <c r="AL207" s="125" cm="1">
        <f t="array" ref="AL207">'ادخال البيانات'!AC218</f>
        <v>0</v>
      </c>
    </row>
    <row r="208" ht="13.8" customHeight="1">
      <c r="A208" s="9"/>
      <c r="B208" s="9"/>
      <c r="C208" s="9"/>
      <c r="D208" s="9"/>
      <c r="E208" s="9"/>
      <c r="F208" s="9"/>
      <c r="G208" s="9"/>
      <c r="H208" s="9"/>
      <c r="I208" s="9"/>
      <c r="J208" s="9"/>
      <c r="K208" s="9"/>
      <c r="L208" s="9"/>
      <c r="M208" s="9"/>
      <c r="N208" s="9"/>
      <c r="O208" s="9"/>
      <c r="P208" s="9"/>
      <c r="Q208" s="9"/>
      <c r="R208" s="9"/>
      <c r="S208" s="9"/>
      <c r="T208" s="9"/>
      <c r="U208" s="9"/>
      <c r="V208" s="9"/>
      <c r="W208" s="9"/>
      <c r="X208" s="9"/>
      <c r="Y208" s="9"/>
      <c r="Z208" s="9"/>
      <c r="AA208" s="9"/>
      <c r="AB208" s="9"/>
      <c r="AC208" s="9"/>
      <c r="AD208" s="125" cm="1">
        <f t="array" ref="AD208">'ادخال البيانات'!E219</f>
        <v>0</v>
      </c>
      <c r="AE208" s="125" cm="1">
        <f t="array" ref="AE208">'ادخال البيانات'!H219</f>
        <v>0</v>
      </c>
      <c r="AF208" s="125" cm="1">
        <f t="array" ref="AF208">'ادخال البيانات'!K219</f>
        <v>0</v>
      </c>
      <c r="AG208" s="125" cm="1">
        <f t="array" ref="AG208">'ادخال البيانات'!N219</f>
        <v>0</v>
      </c>
      <c r="AH208" s="125" cm="1">
        <f t="array" ref="AH208">'ادخال البيانات'!Q219</f>
        <v>0</v>
      </c>
      <c r="AI208" s="125" cm="1">
        <f t="array" ref="AI208">'ادخال البيانات'!T219</f>
        <v>0</v>
      </c>
      <c r="AJ208" s="125" cm="1">
        <f t="array" ref="AJ208">'ادخال البيانات'!W219</f>
        <v>0</v>
      </c>
      <c r="AK208" s="125" cm="1">
        <f t="array" ref="AK208">'ادخال البيانات'!Z219</f>
        <v>0</v>
      </c>
      <c r="AL208" s="125" cm="1">
        <f t="array" ref="AL208">'ادخال البيانات'!AC219</f>
        <v>0</v>
      </c>
    </row>
    <row r="209" ht="13.8" customHeight="1">
      <c r="A209" s="9"/>
      <c r="B209" s="9"/>
      <c r="C209" s="9"/>
      <c r="D209" s="9"/>
      <c r="E209" s="9"/>
      <c r="F209" s="9"/>
      <c r="G209" s="9"/>
      <c r="H209" s="9"/>
      <c r="I209" s="9"/>
      <c r="J209" s="9"/>
      <c r="K209" s="9"/>
      <c r="L209" s="9"/>
      <c r="M209" s="9"/>
      <c r="N209" s="9"/>
      <c r="O209" s="9"/>
      <c r="P209" s="9"/>
      <c r="Q209" s="9"/>
      <c r="R209" s="9"/>
      <c r="S209" s="9"/>
      <c r="T209" s="9"/>
      <c r="U209" s="9"/>
      <c r="V209" s="9"/>
      <c r="W209" s="9"/>
      <c r="X209" s="9"/>
      <c r="Y209" s="9"/>
      <c r="Z209" s="9"/>
      <c r="AA209" s="9"/>
      <c r="AB209" s="9"/>
      <c r="AC209" s="9"/>
      <c r="AD209" s="125" cm="1">
        <f t="array" ref="AD209">'ادخال البيانات'!E220</f>
        <v>0</v>
      </c>
      <c r="AE209" s="125" cm="1">
        <f t="array" ref="AE209">'ادخال البيانات'!H220</f>
        <v>0</v>
      </c>
      <c r="AF209" s="125" cm="1">
        <f t="array" ref="AF209">'ادخال البيانات'!K220</f>
        <v>0</v>
      </c>
      <c r="AG209" s="125" cm="1">
        <f t="array" ref="AG209">'ادخال البيانات'!N220</f>
        <v>0</v>
      </c>
      <c r="AH209" s="125" cm="1">
        <f t="array" ref="AH209">'ادخال البيانات'!Q220</f>
        <v>0</v>
      </c>
      <c r="AI209" s="125" cm="1">
        <f t="array" ref="AI209">'ادخال البيانات'!T220</f>
        <v>0</v>
      </c>
      <c r="AJ209" s="125" cm="1">
        <f t="array" ref="AJ209">'ادخال البيانات'!W220</f>
        <v>0</v>
      </c>
      <c r="AK209" s="125" cm="1">
        <f t="array" ref="AK209">'ادخال البيانات'!Z220</f>
        <v>0</v>
      </c>
      <c r="AL209" s="125" cm="1">
        <f t="array" ref="AL209">'ادخال البيانات'!AC220</f>
        <v>0</v>
      </c>
    </row>
    <row r="210" ht="13.8" customHeight="1">
      <c r="A210" s="9"/>
      <c r="B210" s="9"/>
      <c r="C210" s="9"/>
      <c r="D210" s="9"/>
      <c r="E210" s="9"/>
      <c r="F210" s="9"/>
      <c r="G210" s="9"/>
      <c r="H210" s="9"/>
      <c r="I210" s="9"/>
      <c r="J210" s="9"/>
      <c r="K210" s="9"/>
      <c r="L210" s="9"/>
      <c r="M210" s="9"/>
      <c r="N210" s="9"/>
      <c r="O210" s="9"/>
      <c r="P210" s="9"/>
      <c r="Q210" s="9"/>
      <c r="R210" s="9"/>
      <c r="S210" s="9"/>
      <c r="T210" s="9"/>
      <c r="U210" s="9"/>
      <c r="V210" s="9"/>
      <c r="W210" s="9"/>
      <c r="X210" s="9"/>
      <c r="Y210" s="9"/>
      <c r="Z210" s="9"/>
      <c r="AA210" s="9"/>
      <c r="AB210" s="9"/>
      <c r="AC210" s="9"/>
      <c r="AD210" s="125" cm="1">
        <f t="array" ref="AD210">'ادخال البيانات'!E221</f>
        <v>0</v>
      </c>
      <c r="AE210" s="125" cm="1">
        <f t="array" ref="AE210">'ادخال البيانات'!H221</f>
        <v>0</v>
      </c>
      <c r="AF210" s="125" cm="1">
        <f t="array" ref="AF210">'ادخال البيانات'!K221</f>
        <v>0</v>
      </c>
      <c r="AG210" s="125" cm="1">
        <f t="array" ref="AG210">'ادخال البيانات'!N221</f>
        <v>0</v>
      </c>
      <c r="AH210" s="125" cm="1">
        <f t="array" ref="AH210">'ادخال البيانات'!Q221</f>
        <v>0</v>
      </c>
      <c r="AI210" s="125" cm="1">
        <f t="array" ref="AI210">'ادخال البيانات'!T221</f>
        <v>0</v>
      </c>
      <c r="AJ210" s="125" cm="1">
        <f t="array" ref="AJ210">'ادخال البيانات'!W221</f>
        <v>0</v>
      </c>
      <c r="AK210" s="125" cm="1">
        <f t="array" ref="AK210">'ادخال البيانات'!Z221</f>
        <v>0</v>
      </c>
      <c r="AL210" s="125" cm="1">
        <f t="array" ref="AL210">'ادخال البيانات'!AC221</f>
        <v>0</v>
      </c>
    </row>
    <row r="211" ht="13.8" customHeight="1">
      <c r="A211" s="9"/>
      <c r="B211" s="9"/>
      <c r="C211" s="9"/>
      <c r="D211" s="9"/>
      <c r="E211" s="9"/>
      <c r="F211" s="9"/>
      <c r="G211" s="9"/>
      <c r="H211" s="9"/>
      <c r="I211" s="9"/>
      <c r="J211" s="9"/>
      <c r="K211" s="9"/>
      <c r="L211" s="9"/>
      <c r="M211" s="9"/>
      <c r="N211" s="9"/>
      <c r="O211" s="9"/>
      <c r="P211" s="9"/>
      <c r="Q211" s="9"/>
      <c r="R211" s="9"/>
      <c r="S211" s="9"/>
      <c r="T211" s="9"/>
      <c r="U211" s="9"/>
      <c r="V211" s="9"/>
      <c r="W211" s="9"/>
      <c r="X211" s="9"/>
      <c r="Y211" s="9"/>
      <c r="Z211" s="9"/>
      <c r="AA211" s="9"/>
      <c r="AB211" s="9"/>
      <c r="AC211" s="9"/>
      <c r="AD211" s="125" cm="1">
        <f t="array" ref="AD211">'ادخال البيانات'!E222</f>
        <v>0</v>
      </c>
      <c r="AE211" s="125" cm="1">
        <f t="array" ref="AE211">'ادخال البيانات'!H222</f>
        <v>0</v>
      </c>
      <c r="AF211" s="125" cm="1">
        <f t="array" ref="AF211">'ادخال البيانات'!K222</f>
        <v>0</v>
      </c>
      <c r="AG211" s="125" cm="1">
        <f t="array" ref="AG211">'ادخال البيانات'!N222</f>
        <v>0</v>
      </c>
      <c r="AH211" s="125" cm="1">
        <f t="array" ref="AH211">'ادخال البيانات'!Q222</f>
        <v>0</v>
      </c>
      <c r="AI211" s="125" cm="1">
        <f t="array" ref="AI211">'ادخال البيانات'!T222</f>
        <v>0</v>
      </c>
      <c r="AJ211" s="125" cm="1">
        <f t="array" ref="AJ211">'ادخال البيانات'!W222</f>
        <v>0</v>
      </c>
      <c r="AK211" s="125" cm="1">
        <f t="array" ref="AK211">'ادخال البيانات'!Z222</f>
        <v>0</v>
      </c>
      <c r="AL211" s="125" cm="1">
        <f t="array" ref="AL211">'ادخال البيانات'!AC222</f>
        <v>0</v>
      </c>
    </row>
    <row r="212" ht="13.8" customHeight="1">
      <c r="A212" s="9"/>
      <c r="B212" s="9"/>
      <c r="C212" s="9"/>
      <c r="D212" s="9"/>
      <c r="E212" s="9"/>
      <c r="F212" s="9"/>
      <c r="G212" s="9"/>
      <c r="H212" s="9"/>
      <c r="I212" s="9"/>
      <c r="J212" s="9"/>
      <c r="K212" s="9"/>
      <c r="L212" s="9"/>
      <c r="M212" s="9"/>
      <c r="N212" s="9"/>
      <c r="O212" s="9"/>
      <c r="P212" s="9"/>
      <c r="Q212" s="9"/>
      <c r="R212" s="9"/>
      <c r="S212" s="9"/>
      <c r="T212" s="9"/>
      <c r="U212" s="9"/>
      <c r="V212" s="9"/>
      <c r="W212" s="9"/>
      <c r="X212" s="9"/>
      <c r="Y212" s="9"/>
      <c r="Z212" s="9"/>
      <c r="AA212" s="9"/>
      <c r="AB212" s="9"/>
      <c r="AC212" s="9"/>
      <c r="AD212" s="125" cm="1">
        <f t="array" ref="AD212">'ادخال البيانات'!E223</f>
        <v>0</v>
      </c>
      <c r="AE212" s="125" cm="1">
        <f t="array" ref="AE212">'ادخال البيانات'!H223</f>
        <v>0</v>
      </c>
      <c r="AF212" s="125" cm="1">
        <f t="array" ref="AF212">'ادخال البيانات'!K223</f>
        <v>0</v>
      </c>
      <c r="AG212" s="125" cm="1">
        <f t="array" ref="AG212">'ادخال البيانات'!N223</f>
        <v>0</v>
      </c>
      <c r="AH212" s="125" cm="1">
        <f t="array" ref="AH212">'ادخال البيانات'!Q223</f>
        <v>0</v>
      </c>
      <c r="AI212" s="125" cm="1">
        <f t="array" ref="AI212">'ادخال البيانات'!T223</f>
        <v>0</v>
      </c>
      <c r="AJ212" s="125" cm="1">
        <f t="array" ref="AJ212">'ادخال البيانات'!W223</f>
        <v>0</v>
      </c>
      <c r="AK212" s="125" cm="1">
        <f t="array" ref="AK212">'ادخال البيانات'!Z223</f>
        <v>0</v>
      </c>
      <c r="AL212" s="125" cm="1">
        <f t="array" ref="AL212">'ادخال البيانات'!AC223</f>
        <v>0</v>
      </c>
    </row>
    <row r="213" ht="13.8" customHeight="1">
      <c r="A213" s="9"/>
      <c r="B213" s="9"/>
      <c r="C213" s="9"/>
      <c r="D213" s="9"/>
      <c r="E213" s="9"/>
      <c r="F213" s="9"/>
      <c r="G213" s="9"/>
      <c r="H213" s="9"/>
      <c r="I213" s="9"/>
      <c r="J213" s="9"/>
      <c r="K213" s="9"/>
      <c r="L213" s="9"/>
      <c r="M213" s="9"/>
      <c r="N213" s="9"/>
      <c r="O213" s="9"/>
      <c r="P213" s="9"/>
      <c r="Q213" s="9"/>
      <c r="R213" s="9"/>
      <c r="S213" s="9"/>
      <c r="T213" s="9"/>
      <c r="U213" s="9"/>
      <c r="V213" s="9"/>
      <c r="W213" s="9"/>
      <c r="X213" s="9"/>
      <c r="Y213" s="9"/>
      <c r="Z213" s="9"/>
      <c r="AA213" s="9"/>
      <c r="AB213" s="9"/>
      <c r="AC213" s="9"/>
      <c r="AD213" s="125" cm="1">
        <f t="array" ref="AD213">'ادخال البيانات'!E224</f>
        <v>0</v>
      </c>
      <c r="AE213" s="125" cm="1">
        <f t="array" ref="AE213">'ادخال البيانات'!H224</f>
        <v>0</v>
      </c>
      <c r="AF213" s="125" cm="1">
        <f t="array" ref="AF213">'ادخال البيانات'!K224</f>
        <v>0</v>
      </c>
      <c r="AG213" s="125" cm="1">
        <f t="array" ref="AG213">'ادخال البيانات'!N224</f>
        <v>0</v>
      </c>
      <c r="AH213" s="125" cm="1">
        <f t="array" ref="AH213">'ادخال البيانات'!Q224</f>
        <v>0</v>
      </c>
      <c r="AI213" s="125" cm="1">
        <f t="array" ref="AI213">'ادخال البيانات'!T224</f>
        <v>0</v>
      </c>
      <c r="AJ213" s="125" cm="1">
        <f t="array" ref="AJ213">'ادخال البيانات'!W224</f>
        <v>0</v>
      </c>
      <c r="AK213" s="125" cm="1">
        <f t="array" ref="AK213">'ادخال البيانات'!Z224</f>
        <v>0</v>
      </c>
      <c r="AL213" s="125" cm="1">
        <f t="array" ref="AL213">'ادخال البيانات'!AC224</f>
        <v>0</v>
      </c>
    </row>
    <row r="214" ht="13.8" customHeight="1">
      <c r="A214" s="9"/>
      <c r="B214" s="9"/>
      <c r="C214" s="9"/>
      <c r="D214" s="9"/>
      <c r="E214" s="9"/>
      <c r="F214" s="9"/>
      <c r="G214" s="9"/>
      <c r="H214" s="9"/>
      <c r="I214" s="9"/>
      <c r="J214" s="9"/>
      <c r="K214" s="9"/>
      <c r="L214" s="9"/>
      <c r="M214" s="9"/>
      <c r="N214" s="9"/>
      <c r="O214" s="9"/>
      <c r="P214" s="9"/>
      <c r="Q214" s="9"/>
      <c r="R214" s="9"/>
      <c r="S214" s="9"/>
      <c r="T214" s="9"/>
      <c r="U214" s="9"/>
      <c r="V214" s="9"/>
      <c r="W214" s="9"/>
      <c r="X214" s="9"/>
      <c r="Y214" s="9"/>
      <c r="Z214" s="9"/>
      <c r="AA214" s="9"/>
      <c r="AB214" s="9"/>
      <c r="AC214" s="9"/>
      <c r="AD214" s="125" cm="1">
        <f t="array" ref="AD214">'ادخال البيانات'!E225</f>
        <v>0</v>
      </c>
      <c r="AE214" s="125" cm="1">
        <f t="array" ref="AE214">'ادخال البيانات'!H225</f>
        <v>0</v>
      </c>
      <c r="AF214" s="125" cm="1">
        <f t="array" ref="AF214">'ادخال البيانات'!K225</f>
        <v>0</v>
      </c>
      <c r="AG214" s="125" cm="1">
        <f t="array" ref="AG214">'ادخال البيانات'!N225</f>
        <v>0</v>
      </c>
      <c r="AH214" s="125" cm="1">
        <f t="array" ref="AH214">'ادخال البيانات'!Q225</f>
        <v>0</v>
      </c>
      <c r="AI214" s="125" cm="1">
        <f t="array" ref="AI214">'ادخال البيانات'!T225</f>
        <v>0</v>
      </c>
      <c r="AJ214" s="125" cm="1">
        <f t="array" ref="AJ214">'ادخال البيانات'!W225</f>
        <v>0</v>
      </c>
      <c r="AK214" s="125" cm="1">
        <f t="array" ref="AK214">'ادخال البيانات'!Z225</f>
        <v>0</v>
      </c>
      <c r="AL214" s="125" cm="1">
        <f t="array" ref="AL214">'ادخال البيانات'!AC225</f>
        <v>0</v>
      </c>
    </row>
    <row r="215" ht="13.8" customHeight="1">
      <c r="A215" s="9"/>
      <c r="B215" s="9"/>
      <c r="C215" s="9"/>
      <c r="D215" s="9"/>
      <c r="E215" s="9"/>
      <c r="F215" s="9"/>
      <c r="G215" s="9"/>
      <c r="H215" s="9"/>
      <c r="I215" s="9"/>
      <c r="J215" s="9"/>
      <c r="K215" s="9"/>
      <c r="L215" s="9"/>
      <c r="M215" s="9"/>
      <c r="N215" s="9"/>
      <c r="O215" s="9"/>
      <c r="P215" s="9"/>
      <c r="Q215" s="9"/>
      <c r="R215" s="9"/>
      <c r="S215" s="9"/>
      <c r="T215" s="9"/>
      <c r="U215" s="9"/>
      <c r="V215" s="9"/>
      <c r="W215" s="9"/>
      <c r="X215" s="9"/>
      <c r="Y215" s="9"/>
      <c r="Z215" s="9"/>
      <c r="AA215" s="9"/>
      <c r="AB215" s="9"/>
      <c r="AC215" s="9"/>
      <c r="AD215" s="125" cm="1">
        <f t="array" ref="AD215">'ادخال البيانات'!E226</f>
        <v>0</v>
      </c>
      <c r="AE215" s="125" cm="1">
        <f t="array" ref="AE215">'ادخال البيانات'!H226</f>
        <v>0</v>
      </c>
      <c r="AF215" s="125" cm="1">
        <f t="array" ref="AF215">'ادخال البيانات'!K226</f>
        <v>0</v>
      </c>
      <c r="AG215" s="125" cm="1">
        <f t="array" ref="AG215">'ادخال البيانات'!N226</f>
        <v>0</v>
      </c>
      <c r="AH215" s="125" cm="1">
        <f t="array" ref="AH215">'ادخال البيانات'!Q226</f>
        <v>0</v>
      </c>
      <c r="AI215" s="125" cm="1">
        <f t="array" ref="AI215">'ادخال البيانات'!T226</f>
        <v>0</v>
      </c>
      <c r="AJ215" s="125" cm="1">
        <f t="array" ref="AJ215">'ادخال البيانات'!W226</f>
        <v>0</v>
      </c>
      <c r="AK215" s="125" cm="1">
        <f t="array" ref="AK215">'ادخال البيانات'!Z226</f>
        <v>0</v>
      </c>
      <c r="AL215" s="125" cm="1">
        <f t="array" ref="AL215">'ادخال البيانات'!AC226</f>
        <v>0</v>
      </c>
    </row>
    <row r="216" ht="13.8" customHeight="1">
      <c r="A216" s="9"/>
      <c r="B216" s="9"/>
      <c r="C216" s="9"/>
      <c r="D216" s="9"/>
      <c r="E216" s="9"/>
      <c r="F216" s="9"/>
      <c r="G216" s="9"/>
      <c r="H216" s="9"/>
      <c r="I216" s="9"/>
      <c r="J216" s="9"/>
      <c r="K216" s="9"/>
      <c r="L216" s="9"/>
      <c r="M216" s="9"/>
      <c r="N216" s="9"/>
      <c r="O216" s="9"/>
      <c r="P216" s="9"/>
      <c r="Q216" s="9"/>
      <c r="R216" s="9"/>
      <c r="S216" s="9"/>
      <c r="T216" s="9"/>
      <c r="U216" s="9"/>
      <c r="V216" s="9"/>
      <c r="W216" s="9"/>
      <c r="X216" s="9"/>
      <c r="Y216" s="9"/>
      <c r="Z216" s="9"/>
      <c r="AA216" s="9"/>
      <c r="AB216" s="9"/>
      <c r="AC216" s="9"/>
      <c r="AD216" s="125" cm="1">
        <f t="array" ref="AD216">'ادخال البيانات'!E227</f>
        <v>0</v>
      </c>
      <c r="AE216" s="125" cm="1">
        <f t="array" ref="AE216">'ادخال البيانات'!H227</f>
        <v>0</v>
      </c>
      <c r="AF216" s="125" cm="1">
        <f t="array" ref="AF216">'ادخال البيانات'!K227</f>
        <v>0</v>
      </c>
      <c r="AG216" s="125" cm="1">
        <f t="array" ref="AG216">'ادخال البيانات'!N227</f>
        <v>0</v>
      </c>
      <c r="AH216" s="125" cm="1">
        <f t="array" ref="AH216">'ادخال البيانات'!Q227</f>
        <v>0</v>
      </c>
      <c r="AI216" s="125" cm="1">
        <f t="array" ref="AI216">'ادخال البيانات'!T227</f>
        <v>0</v>
      </c>
      <c r="AJ216" s="125" cm="1">
        <f t="array" ref="AJ216">'ادخال البيانات'!W227</f>
        <v>0</v>
      </c>
      <c r="AK216" s="125" cm="1">
        <f t="array" ref="AK216">'ادخال البيانات'!Z227</f>
        <v>0</v>
      </c>
      <c r="AL216" s="125" cm="1">
        <f t="array" ref="AL216">'ادخال البيانات'!AC227</f>
        <v>0</v>
      </c>
    </row>
    <row r="217" ht="13.8" customHeight="1">
      <c r="A217" s="9"/>
      <c r="B217" s="9"/>
      <c r="C217" s="9"/>
      <c r="D217" s="9"/>
      <c r="E217" s="9"/>
      <c r="F217" s="9"/>
      <c r="G217" s="9"/>
      <c r="H217" s="9"/>
      <c r="I217" s="9"/>
      <c r="J217" s="9"/>
      <c r="K217" s="9"/>
      <c r="L217" s="9"/>
      <c r="M217" s="9"/>
      <c r="N217" s="9"/>
      <c r="O217" s="9"/>
      <c r="P217" s="9"/>
      <c r="Q217" s="9"/>
      <c r="R217" s="9"/>
      <c r="S217" s="9"/>
      <c r="T217" s="9"/>
      <c r="U217" s="9"/>
      <c r="V217" s="9"/>
      <c r="W217" s="9"/>
      <c r="X217" s="9"/>
      <c r="Y217" s="9"/>
      <c r="Z217" s="9"/>
      <c r="AA217" s="9"/>
      <c r="AB217" s="9"/>
      <c r="AC217" s="9"/>
      <c r="AD217" s="125" cm="1">
        <f t="array" ref="AD217">'ادخال البيانات'!E228</f>
        <v>0</v>
      </c>
      <c r="AE217" s="125" cm="1">
        <f t="array" ref="AE217">'ادخال البيانات'!H228</f>
        <v>0</v>
      </c>
      <c r="AF217" s="125" cm="1">
        <f t="array" ref="AF217">'ادخال البيانات'!K228</f>
        <v>0</v>
      </c>
      <c r="AG217" s="125" cm="1">
        <f t="array" ref="AG217">'ادخال البيانات'!N228</f>
        <v>0</v>
      </c>
      <c r="AH217" s="125" cm="1">
        <f t="array" ref="AH217">'ادخال البيانات'!Q228</f>
        <v>0</v>
      </c>
      <c r="AI217" s="125" cm="1">
        <f t="array" ref="AI217">'ادخال البيانات'!T228</f>
        <v>0</v>
      </c>
      <c r="AJ217" s="125" cm="1">
        <f t="array" ref="AJ217">'ادخال البيانات'!W228</f>
        <v>0</v>
      </c>
      <c r="AK217" s="125" cm="1">
        <f t="array" ref="AK217">'ادخال البيانات'!Z228</f>
        <v>0</v>
      </c>
      <c r="AL217" s="125" cm="1">
        <f t="array" ref="AL217">'ادخال البيانات'!AC228</f>
        <v>0</v>
      </c>
    </row>
    <row r="218" ht="13.8" customHeight="1">
      <c r="A218" s="9"/>
      <c r="B218" s="9"/>
      <c r="C218" s="9"/>
      <c r="D218" s="9"/>
      <c r="E218" s="9"/>
      <c r="F218" s="9"/>
      <c r="G218" s="9"/>
      <c r="H218" s="9"/>
      <c r="I218" s="9"/>
      <c r="J218" s="9"/>
      <c r="K218" s="9"/>
      <c r="L218" s="9"/>
      <c r="M218" s="9"/>
      <c r="N218" s="9"/>
      <c r="O218" s="9"/>
      <c r="P218" s="9"/>
      <c r="Q218" s="9"/>
      <c r="R218" s="9"/>
      <c r="S218" s="9"/>
      <c r="T218" s="9"/>
      <c r="U218" s="9"/>
      <c r="V218" s="9"/>
      <c r="W218" s="9"/>
      <c r="X218" s="9"/>
      <c r="Y218" s="9"/>
      <c r="Z218" s="9"/>
      <c r="AA218" s="9"/>
      <c r="AB218" s="9"/>
      <c r="AC218" s="9"/>
      <c r="AD218" s="125" cm="1">
        <f t="array" ref="AD218">'ادخال البيانات'!E229</f>
        <v>0</v>
      </c>
      <c r="AE218" s="125" cm="1">
        <f t="array" ref="AE218">'ادخال البيانات'!H229</f>
        <v>0</v>
      </c>
      <c r="AF218" s="125" cm="1">
        <f t="array" ref="AF218">'ادخال البيانات'!K229</f>
        <v>0</v>
      </c>
      <c r="AG218" s="125" cm="1">
        <f t="array" ref="AG218">'ادخال البيانات'!N229</f>
        <v>0</v>
      </c>
      <c r="AH218" s="125" cm="1">
        <f t="array" ref="AH218">'ادخال البيانات'!Q229</f>
        <v>0</v>
      </c>
      <c r="AI218" s="125" cm="1">
        <f t="array" ref="AI218">'ادخال البيانات'!T229</f>
        <v>0</v>
      </c>
      <c r="AJ218" s="125" cm="1">
        <f t="array" ref="AJ218">'ادخال البيانات'!W229</f>
        <v>0</v>
      </c>
      <c r="AK218" s="125" cm="1">
        <f t="array" ref="AK218">'ادخال البيانات'!Z229</f>
        <v>0</v>
      </c>
      <c r="AL218" s="125" cm="1">
        <f t="array" ref="AL218">'ادخال البيانات'!AC229</f>
        <v>0</v>
      </c>
    </row>
    <row r="219" ht="13.8" customHeight="1">
      <c r="A219" s="9"/>
      <c r="B219" s="9"/>
      <c r="C219" s="9"/>
      <c r="D219" s="9"/>
      <c r="E219" s="9"/>
      <c r="F219" s="9"/>
      <c r="G219" s="9"/>
      <c r="H219" s="9"/>
      <c r="I219" s="9"/>
      <c r="J219" s="9"/>
      <c r="K219" s="9"/>
      <c r="L219" s="9"/>
      <c r="M219" s="9"/>
      <c r="N219" s="9"/>
      <c r="O219" s="9"/>
      <c r="P219" s="9"/>
      <c r="Q219" s="9"/>
      <c r="R219" s="9"/>
      <c r="S219" s="9"/>
      <c r="T219" s="9"/>
      <c r="U219" s="9"/>
      <c r="V219" s="9"/>
      <c r="W219" s="9"/>
      <c r="X219" s="9"/>
      <c r="Y219" s="9"/>
      <c r="Z219" s="9"/>
      <c r="AA219" s="9"/>
      <c r="AB219" s="9"/>
      <c r="AC219" s="9"/>
      <c r="AD219" s="125" cm="1">
        <f t="array" ref="AD219">'ادخال البيانات'!E230</f>
        <v>0</v>
      </c>
      <c r="AE219" s="125" cm="1">
        <f t="array" ref="AE219">'ادخال البيانات'!H230</f>
        <v>0</v>
      </c>
      <c r="AF219" s="125" cm="1">
        <f t="array" ref="AF219">'ادخال البيانات'!K230</f>
        <v>0</v>
      </c>
      <c r="AG219" s="125" cm="1">
        <f t="array" ref="AG219">'ادخال البيانات'!N230</f>
        <v>0</v>
      </c>
      <c r="AH219" s="125" cm="1">
        <f t="array" ref="AH219">'ادخال البيانات'!Q230</f>
        <v>0</v>
      </c>
      <c r="AI219" s="125" cm="1">
        <f t="array" ref="AI219">'ادخال البيانات'!T230</f>
        <v>0</v>
      </c>
      <c r="AJ219" s="125" cm="1">
        <f t="array" ref="AJ219">'ادخال البيانات'!W230</f>
        <v>0</v>
      </c>
      <c r="AK219" s="125" cm="1">
        <f t="array" ref="AK219">'ادخال البيانات'!Z230</f>
        <v>0</v>
      </c>
      <c r="AL219" s="125" cm="1">
        <f t="array" ref="AL219">'ادخال البيانات'!AC230</f>
        <v>0</v>
      </c>
    </row>
    <row r="220" ht="13.8" customHeight="1">
      <c r="A220" s="9"/>
      <c r="B220" s="9"/>
      <c r="C220" s="9"/>
      <c r="D220" s="9"/>
      <c r="E220" s="9"/>
      <c r="F220" s="9"/>
      <c r="G220" s="9"/>
      <c r="H220" s="9"/>
      <c r="I220" s="9"/>
      <c r="J220" s="9"/>
      <c r="K220" s="9"/>
      <c r="L220" s="9"/>
      <c r="M220" s="9"/>
      <c r="N220" s="9"/>
      <c r="O220" s="9"/>
      <c r="P220" s="9"/>
      <c r="Q220" s="9"/>
      <c r="R220" s="9"/>
      <c r="S220" s="9"/>
      <c r="T220" s="9"/>
      <c r="U220" s="9"/>
      <c r="V220" s="9"/>
      <c r="W220" s="9"/>
      <c r="X220" s="9"/>
      <c r="Y220" s="9"/>
      <c r="Z220" s="9"/>
      <c r="AA220" s="9"/>
      <c r="AB220" s="9"/>
      <c r="AC220" s="9"/>
      <c r="AD220" s="125" cm="1">
        <f t="array" ref="AD220">'ادخال البيانات'!E231</f>
        <v>0</v>
      </c>
      <c r="AE220" s="125" cm="1">
        <f t="array" ref="AE220">'ادخال البيانات'!H231</f>
        <v>0</v>
      </c>
      <c r="AF220" s="125" cm="1">
        <f t="array" ref="AF220">'ادخال البيانات'!K231</f>
        <v>0</v>
      </c>
      <c r="AG220" s="125" cm="1">
        <f t="array" ref="AG220">'ادخال البيانات'!N231</f>
        <v>0</v>
      </c>
      <c r="AH220" s="125" cm="1">
        <f t="array" ref="AH220">'ادخال البيانات'!Q231</f>
        <v>0</v>
      </c>
      <c r="AI220" s="125" cm="1">
        <f t="array" ref="AI220">'ادخال البيانات'!T231</f>
        <v>0</v>
      </c>
      <c r="AJ220" s="125" cm="1">
        <f t="array" ref="AJ220">'ادخال البيانات'!W231</f>
        <v>0</v>
      </c>
      <c r="AK220" s="125" cm="1">
        <f t="array" ref="AK220">'ادخال البيانات'!Z231</f>
        <v>0</v>
      </c>
      <c r="AL220" s="125" cm="1">
        <f t="array" ref="AL220">'ادخال البيانات'!AC231</f>
        <v>0</v>
      </c>
    </row>
    <row r="221" ht="13.8" customHeight="1">
      <c r="A221" s="9"/>
      <c r="B221" s="9"/>
      <c r="C221" s="9"/>
      <c r="D221" s="9"/>
      <c r="E221" s="9"/>
      <c r="F221" s="9"/>
      <c r="G221" s="9"/>
      <c r="H221" s="9"/>
      <c r="I221" s="9"/>
      <c r="J221" s="9"/>
      <c r="K221" s="9"/>
      <c r="L221" s="9"/>
      <c r="M221" s="9"/>
      <c r="N221" s="9"/>
      <c r="O221" s="9"/>
      <c r="P221" s="9"/>
      <c r="Q221" s="9"/>
      <c r="R221" s="9"/>
      <c r="S221" s="9"/>
      <c r="T221" s="9"/>
      <c r="U221" s="9"/>
      <c r="V221" s="9"/>
      <c r="W221" s="9"/>
      <c r="X221" s="9"/>
      <c r="Y221" s="9"/>
      <c r="Z221" s="9"/>
      <c r="AA221" s="9"/>
      <c r="AB221" s="9"/>
      <c r="AC221" s="9"/>
      <c r="AD221" s="125" cm="1">
        <f t="array" ref="AD221">'ادخال البيانات'!E232</f>
        <v>0</v>
      </c>
      <c r="AE221" s="125" cm="1">
        <f t="array" ref="AE221">'ادخال البيانات'!H232</f>
        <v>0</v>
      </c>
      <c r="AF221" s="125" cm="1">
        <f t="array" ref="AF221">'ادخال البيانات'!K232</f>
        <v>0</v>
      </c>
      <c r="AG221" s="125" cm="1">
        <f t="array" ref="AG221">'ادخال البيانات'!N232</f>
        <v>0</v>
      </c>
      <c r="AH221" s="125" cm="1">
        <f t="array" ref="AH221">'ادخال البيانات'!Q232</f>
        <v>0</v>
      </c>
      <c r="AI221" s="125" cm="1">
        <f t="array" ref="AI221">'ادخال البيانات'!T232</f>
        <v>0</v>
      </c>
      <c r="AJ221" s="125" cm="1">
        <f t="array" ref="AJ221">'ادخال البيانات'!W232</f>
        <v>0</v>
      </c>
      <c r="AK221" s="125" cm="1">
        <f t="array" ref="AK221">'ادخال البيانات'!Z232</f>
        <v>0</v>
      </c>
      <c r="AL221" s="125" cm="1">
        <f t="array" ref="AL221">'ادخال البيانات'!AC232</f>
        <v>0</v>
      </c>
    </row>
    <row r="222" ht="13.8" customHeight="1">
      <c r="A222" s="9"/>
      <c r="B222" s="9"/>
      <c r="C222" s="9"/>
      <c r="D222" s="9"/>
      <c r="E222" s="9"/>
      <c r="F222" s="9"/>
      <c r="G222" s="9"/>
      <c r="H222" s="9"/>
      <c r="I222" s="9"/>
      <c r="J222" s="9"/>
      <c r="K222" s="9"/>
      <c r="L222" s="9"/>
      <c r="M222" s="9"/>
      <c r="N222" s="9"/>
      <c r="O222" s="9"/>
      <c r="P222" s="9"/>
      <c r="Q222" s="9"/>
      <c r="R222" s="9"/>
      <c r="S222" s="9"/>
      <c r="T222" s="9"/>
      <c r="U222" s="9"/>
      <c r="V222" s="9"/>
      <c r="W222" s="9"/>
      <c r="X222" s="9"/>
      <c r="Y222" s="9"/>
      <c r="Z222" s="9"/>
      <c r="AA222" s="9"/>
      <c r="AB222" s="9"/>
      <c r="AC222" s="9"/>
      <c r="AD222" s="125" cm="1">
        <f t="array" ref="AD222">'ادخال البيانات'!E233</f>
        <v>0</v>
      </c>
      <c r="AE222" s="125" cm="1">
        <f t="array" ref="AE222">'ادخال البيانات'!H233</f>
        <v>0</v>
      </c>
      <c r="AF222" s="125" cm="1">
        <f t="array" ref="AF222">'ادخال البيانات'!K233</f>
        <v>0</v>
      </c>
      <c r="AG222" s="125" cm="1">
        <f t="array" ref="AG222">'ادخال البيانات'!N233</f>
        <v>0</v>
      </c>
      <c r="AH222" s="125" cm="1">
        <f t="array" ref="AH222">'ادخال البيانات'!Q233</f>
        <v>0</v>
      </c>
      <c r="AI222" s="125" cm="1">
        <f t="array" ref="AI222">'ادخال البيانات'!T233</f>
        <v>0</v>
      </c>
      <c r="AJ222" s="125" cm="1">
        <f t="array" ref="AJ222">'ادخال البيانات'!W233</f>
        <v>0</v>
      </c>
      <c r="AK222" s="125" cm="1">
        <f t="array" ref="AK222">'ادخال البيانات'!Z233</f>
        <v>0</v>
      </c>
      <c r="AL222" s="125" cm="1">
        <f t="array" ref="AL222">'ادخال البيانات'!AC233</f>
        <v>0</v>
      </c>
    </row>
    <row r="223" ht="13.8" customHeight="1">
      <c r="A223" s="9"/>
      <c r="B223" s="9"/>
      <c r="C223" s="9"/>
      <c r="D223" s="9"/>
      <c r="E223" s="9"/>
      <c r="F223" s="9"/>
      <c r="G223" s="9"/>
      <c r="H223" s="9"/>
      <c r="I223" s="9"/>
      <c r="J223" s="9"/>
      <c r="K223" s="9"/>
      <c r="L223" s="9"/>
      <c r="M223" s="9"/>
      <c r="N223" s="9"/>
      <c r="O223" s="9"/>
      <c r="P223" s="9"/>
      <c r="Q223" s="9"/>
      <c r="R223" s="9"/>
      <c r="S223" s="9"/>
      <c r="T223" s="9"/>
      <c r="U223" s="9"/>
      <c r="V223" s="9"/>
      <c r="W223" s="9"/>
      <c r="X223" s="9"/>
      <c r="Y223" s="9"/>
      <c r="Z223" s="9"/>
      <c r="AA223" s="9"/>
      <c r="AB223" s="9"/>
      <c r="AC223" s="9"/>
      <c r="AD223" s="125" cm="1">
        <f t="array" ref="AD223">'ادخال البيانات'!E234</f>
        <v>0</v>
      </c>
      <c r="AE223" s="125" cm="1">
        <f t="array" ref="AE223">'ادخال البيانات'!H234</f>
        <v>0</v>
      </c>
      <c r="AF223" s="125" cm="1">
        <f t="array" ref="AF223">'ادخال البيانات'!K234</f>
        <v>0</v>
      </c>
      <c r="AG223" s="125" cm="1">
        <f t="array" ref="AG223">'ادخال البيانات'!N234</f>
        <v>0</v>
      </c>
      <c r="AH223" s="125" cm="1">
        <f t="array" ref="AH223">'ادخال البيانات'!Q234</f>
        <v>0</v>
      </c>
      <c r="AI223" s="125" cm="1">
        <f t="array" ref="AI223">'ادخال البيانات'!T234</f>
        <v>0</v>
      </c>
      <c r="AJ223" s="125" cm="1">
        <f t="array" ref="AJ223">'ادخال البيانات'!W234</f>
        <v>0</v>
      </c>
      <c r="AK223" s="125" cm="1">
        <f t="array" ref="AK223">'ادخال البيانات'!Z234</f>
        <v>0</v>
      </c>
      <c r="AL223" s="125" cm="1">
        <f t="array" ref="AL223">'ادخال البيانات'!AC234</f>
        <v>0</v>
      </c>
    </row>
    <row r="224" ht="13.8" customHeight="1">
      <c r="A224" s="9"/>
      <c r="B224" s="9"/>
      <c r="C224" s="9"/>
      <c r="D224" s="9"/>
      <c r="E224" s="9"/>
      <c r="F224" s="9"/>
      <c r="G224" s="9"/>
      <c r="H224" s="9"/>
      <c r="I224" s="9"/>
      <c r="J224" s="9"/>
      <c r="K224" s="9"/>
      <c r="L224" s="9"/>
      <c r="M224" s="9"/>
      <c r="N224" s="9"/>
      <c r="O224" s="9"/>
      <c r="P224" s="9"/>
      <c r="Q224" s="9"/>
      <c r="R224" s="9"/>
      <c r="S224" s="9"/>
      <c r="T224" s="9"/>
      <c r="U224" s="9"/>
      <c r="V224" s="9"/>
      <c r="W224" s="9"/>
      <c r="X224" s="9"/>
      <c r="Y224" s="9"/>
      <c r="Z224" s="9"/>
      <c r="AA224" s="9"/>
      <c r="AB224" s="9"/>
      <c r="AC224" s="9"/>
      <c r="AD224" s="125" cm="1">
        <f t="array" ref="AD224">'ادخال البيانات'!E235</f>
        <v>0</v>
      </c>
      <c r="AE224" s="125" cm="1">
        <f t="array" ref="AE224">'ادخال البيانات'!H235</f>
        <v>0</v>
      </c>
      <c r="AF224" s="125" cm="1">
        <f t="array" ref="AF224">'ادخال البيانات'!K235</f>
        <v>0</v>
      </c>
      <c r="AG224" s="125" cm="1">
        <f t="array" ref="AG224">'ادخال البيانات'!N235</f>
        <v>0</v>
      </c>
      <c r="AH224" s="125" cm="1">
        <f t="array" ref="AH224">'ادخال البيانات'!Q235</f>
        <v>0</v>
      </c>
      <c r="AI224" s="125" cm="1">
        <f t="array" ref="AI224">'ادخال البيانات'!T235</f>
        <v>0</v>
      </c>
      <c r="AJ224" s="125" cm="1">
        <f t="array" ref="AJ224">'ادخال البيانات'!W235</f>
        <v>0</v>
      </c>
      <c r="AK224" s="125" cm="1">
        <f t="array" ref="AK224">'ادخال البيانات'!Z235</f>
        <v>0</v>
      </c>
      <c r="AL224" s="125" cm="1">
        <f t="array" ref="AL224">'ادخال البيانات'!AC235</f>
        <v>0</v>
      </c>
    </row>
    <row r="225" ht="13.8" customHeight="1">
      <c r="A225" s="9"/>
      <c r="B225" s="9"/>
      <c r="C225" s="9"/>
      <c r="D225" s="9"/>
      <c r="E225" s="9"/>
      <c r="F225" s="9"/>
      <c r="G225" s="9"/>
      <c r="H225" s="9"/>
      <c r="I225" s="9"/>
      <c r="J225" s="9"/>
      <c r="K225" s="9"/>
      <c r="L225" s="9"/>
      <c r="M225" s="9"/>
      <c r="N225" s="9"/>
      <c r="O225" s="9"/>
      <c r="P225" s="9"/>
      <c r="Q225" s="9"/>
      <c r="R225" s="9"/>
      <c r="S225" s="9"/>
      <c r="T225" s="9"/>
      <c r="U225" s="9"/>
      <c r="V225" s="9"/>
      <c r="W225" s="9"/>
      <c r="X225" s="9"/>
      <c r="Y225" s="9"/>
      <c r="Z225" s="9"/>
      <c r="AA225" s="9"/>
      <c r="AB225" s="9"/>
      <c r="AC225" s="9"/>
      <c r="AD225" s="125" cm="1">
        <f t="array" ref="AD225">'ادخال البيانات'!E236</f>
        <v>0</v>
      </c>
      <c r="AE225" s="125" cm="1">
        <f t="array" ref="AE225">'ادخال البيانات'!H236</f>
        <v>0</v>
      </c>
      <c r="AF225" s="125" cm="1">
        <f t="array" ref="AF225">'ادخال البيانات'!K236</f>
        <v>0</v>
      </c>
      <c r="AG225" s="125" cm="1">
        <f t="array" ref="AG225">'ادخال البيانات'!N236</f>
        <v>0</v>
      </c>
      <c r="AH225" s="125" cm="1">
        <f t="array" ref="AH225">'ادخال البيانات'!Q236</f>
        <v>0</v>
      </c>
      <c r="AI225" s="125" cm="1">
        <f t="array" ref="AI225">'ادخال البيانات'!T236</f>
        <v>0</v>
      </c>
      <c r="AJ225" s="125" cm="1">
        <f t="array" ref="AJ225">'ادخال البيانات'!W236</f>
        <v>0</v>
      </c>
      <c r="AK225" s="125" cm="1">
        <f t="array" ref="AK225">'ادخال البيانات'!Z236</f>
        <v>0</v>
      </c>
      <c r="AL225" s="125" cm="1">
        <f t="array" ref="AL225">'ادخال البيانات'!AC236</f>
        <v>0</v>
      </c>
    </row>
    <row r="226" ht="13.8" customHeight="1">
      <c r="A226" s="9"/>
      <c r="B226" s="9"/>
      <c r="C226" s="9"/>
      <c r="D226" s="9"/>
      <c r="E226" s="9"/>
      <c r="F226" s="9"/>
      <c r="G226" s="9"/>
      <c r="H226" s="9"/>
      <c r="I226" s="9"/>
      <c r="J226" s="9"/>
      <c r="K226" s="9"/>
      <c r="L226" s="9"/>
      <c r="M226" s="9"/>
      <c r="N226" s="9"/>
      <c r="O226" s="9"/>
      <c r="P226" s="9"/>
      <c r="Q226" s="9"/>
      <c r="R226" s="9"/>
      <c r="S226" s="9"/>
      <c r="T226" s="9"/>
      <c r="U226" s="9"/>
      <c r="V226" s="9"/>
      <c r="W226" s="9"/>
      <c r="X226" s="9"/>
      <c r="Y226" s="9"/>
      <c r="Z226" s="9"/>
      <c r="AA226" s="9"/>
      <c r="AB226" s="9"/>
      <c r="AC226" s="9"/>
      <c r="AD226" s="125" cm="1">
        <f t="array" ref="AD226">'ادخال البيانات'!E237</f>
        <v>0</v>
      </c>
      <c r="AE226" s="125" cm="1">
        <f t="array" ref="AE226">'ادخال البيانات'!H237</f>
        <v>0</v>
      </c>
      <c r="AF226" s="125" cm="1">
        <f t="array" ref="AF226">'ادخال البيانات'!K237</f>
        <v>0</v>
      </c>
      <c r="AG226" s="125" cm="1">
        <f t="array" ref="AG226">'ادخال البيانات'!N237</f>
        <v>0</v>
      </c>
      <c r="AH226" s="125" cm="1">
        <f t="array" ref="AH226">'ادخال البيانات'!Q237</f>
        <v>0</v>
      </c>
      <c r="AI226" s="125" cm="1">
        <f t="array" ref="AI226">'ادخال البيانات'!T237</f>
        <v>0</v>
      </c>
      <c r="AJ226" s="125" cm="1">
        <f t="array" ref="AJ226">'ادخال البيانات'!W237</f>
        <v>0</v>
      </c>
      <c r="AK226" s="125" cm="1">
        <f t="array" ref="AK226">'ادخال البيانات'!Z237</f>
        <v>0</v>
      </c>
      <c r="AL226" s="125" cm="1">
        <f t="array" ref="AL226">'ادخال البيانات'!AC237</f>
        <v>0</v>
      </c>
    </row>
    <row r="227" ht="13.8" customHeight="1">
      <c r="A227" s="9"/>
      <c r="B227" s="9"/>
      <c r="C227" s="9"/>
      <c r="D227" s="9"/>
      <c r="E227" s="9"/>
      <c r="F227" s="9"/>
      <c r="G227" s="9"/>
      <c r="H227" s="9"/>
      <c r="I227" s="9"/>
      <c r="J227" s="9"/>
      <c r="K227" s="9"/>
      <c r="L227" s="9"/>
      <c r="M227" s="9"/>
      <c r="N227" s="9"/>
      <c r="O227" s="9"/>
      <c r="P227" s="9"/>
      <c r="Q227" s="9"/>
      <c r="R227" s="9"/>
      <c r="S227" s="9"/>
      <c r="T227" s="9"/>
      <c r="U227" s="9"/>
      <c r="V227" s="9"/>
      <c r="W227" s="9"/>
      <c r="X227" s="9"/>
      <c r="Y227" s="9"/>
      <c r="Z227" s="9"/>
      <c r="AA227" s="9"/>
      <c r="AB227" s="9"/>
      <c r="AC227" s="9"/>
      <c r="AD227" s="125" cm="1">
        <f t="array" ref="AD227">'ادخال البيانات'!E238</f>
        <v>0</v>
      </c>
      <c r="AE227" s="125" cm="1">
        <f t="array" ref="AE227">'ادخال البيانات'!H238</f>
        <v>0</v>
      </c>
      <c r="AF227" s="125" cm="1">
        <f t="array" ref="AF227">'ادخال البيانات'!K238</f>
        <v>0</v>
      </c>
      <c r="AG227" s="125" cm="1">
        <f t="array" ref="AG227">'ادخال البيانات'!N238</f>
        <v>0</v>
      </c>
      <c r="AH227" s="125" cm="1">
        <f t="array" ref="AH227">'ادخال البيانات'!Q238</f>
        <v>0</v>
      </c>
      <c r="AI227" s="125" cm="1">
        <f t="array" ref="AI227">'ادخال البيانات'!T238</f>
        <v>0</v>
      </c>
      <c r="AJ227" s="125" cm="1">
        <f t="array" ref="AJ227">'ادخال البيانات'!W238</f>
        <v>0</v>
      </c>
      <c r="AK227" s="125" cm="1">
        <f t="array" ref="AK227">'ادخال البيانات'!Z238</f>
        <v>0</v>
      </c>
      <c r="AL227" s="125" cm="1">
        <f t="array" ref="AL227">'ادخال البيانات'!AC238</f>
        <v>0</v>
      </c>
    </row>
    <row r="228" ht="13.8" customHeight="1">
      <c r="A228" s="9"/>
      <c r="B228" s="9"/>
      <c r="C228" s="9"/>
      <c r="D228" s="9"/>
      <c r="E228" s="9"/>
      <c r="F228" s="9"/>
      <c r="G228" s="9"/>
      <c r="H228" s="9"/>
      <c r="I228" s="9"/>
      <c r="J228" s="9"/>
      <c r="K228" s="9"/>
      <c r="L228" s="9"/>
      <c r="M228" s="9"/>
      <c r="N228" s="9"/>
      <c r="O228" s="9"/>
      <c r="P228" s="9"/>
      <c r="Q228" s="9"/>
      <c r="R228" s="9"/>
      <c r="S228" s="9"/>
      <c r="T228" s="9"/>
      <c r="U228" s="9"/>
      <c r="V228" s="9"/>
      <c r="W228" s="9"/>
      <c r="X228" s="9"/>
      <c r="Y228" s="9"/>
      <c r="Z228" s="9"/>
      <c r="AA228" s="9"/>
      <c r="AB228" s="9"/>
      <c r="AC228" s="9"/>
      <c r="AD228" s="125" cm="1">
        <f t="array" ref="AD228">'ادخال البيانات'!E239</f>
        <v>0</v>
      </c>
      <c r="AE228" s="125" cm="1">
        <f t="array" ref="AE228">'ادخال البيانات'!H239</f>
        <v>0</v>
      </c>
      <c r="AF228" s="125" cm="1">
        <f t="array" ref="AF228">'ادخال البيانات'!K239</f>
        <v>0</v>
      </c>
      <c r="AG228" s="125" cm="1">
        <f t="array" ref="AG228">'ادخال البيانات'!N239</f>
        <v>0</v>
      </c>
      <c r="AH228" s="125" cm="1">
        <f t="array" ref="AH228">'ادخال البيانات'!Q239</f>
        <v>0</v>
      </c>
      <c r="AI228" s="125" cm="1">
        <f t="array" ref="AI228">'ادخال البيانات'!T239</f>
        <v>0</v>
      </c>
      <c r="AJ228" s="125" cm="1">
        <f t="array" ref="AJ228">'ادخال البيانات'!W239</f>
        <v>0</v>
      </c>
      <c r="AK228" s="125" cm="1">
        <f t="array" ref="AK228">'ادخال البيانات'!Z239</f>
        <v>0</v>
      </c>
      <c r="AL228" s="125" cm="1">
        <f t="array" ref="AL228">'ادخال البيانات'!AC239</f>
        <v>0</v>
      </c>
    </row>
    <row r="229" ht="13.8" customHeight="1">
      <c r="A229" s="9"/>
      <c r="B229" s="9"/>
      <c r="C229" s="9"/>
      <c r="D229" s="9"/>
      <c r="E229" s="9"/>
      <c r="F229" s="9"/>
      <c r="G229" s="9"/>
      <c r="H229" s="9"/>
      <c r="I229" s="9"/>
      <c r="J229" s="9"/>
      <c r="K229" s="9"/>
      <c r="L229" s="9"/>
      <c r="M229" s="9"/>
      <c r="N229" s="9"/>
      <c r="O229" s="9"/>
      <c r="P229" s="9"/>
      <c r="Q229" s="9"/>
      <c r="R229" s="9"/>
      <c r="S229" s="9"/>
      <c r="T229" s="9"/>
      <c r="U229" s="9"/>
      <c r="V229" s="9"/>
      <c r="W229" s="9"/>
      <c r="X229" s="9"/>
      <c r="Y229" s="9"/>
      <c r="Z229" s="9"/>
      <c r="AA229" s="9"/>
      <c r="AB229" s="9"/>
      <c r="AC229" s="9"/>
      <c r="AD229" s="125" cm="1">
        <f t="array" ref="AD229">'ادخال البيانات'!E240</f>
        <v>0</v>
      </c>
      <c r="AE229" s="125" cm="1">
        <f t="array" ref="AE229">'ادخال البيانات'!H240</f>
        <v>0</v>
      </c>
      <c r="AF229" s="125" cm="1">
        <f t="array" ref="AF229">'ادخال البيانات'!K240</f>
        <v>0</v>
      </c>
      <c r="AG229" s="125" cm="1">
        <f t="array" ref="AG229">'ادخال البيانات'!N240</f>
        <v>0</v>
      </c>
      <c r="AH229" s="125" cm="1">
        <f t="array" ref="AH229">'ادخال البيانات'!Q240</f>
        <v>0</v>
      </c>
      <c r="AI229" s="125" cm="1">
        <f t="array" ref="AI229">'ادخال البيانات'!T240</f>
        <v>0</v>
      </c>
      <c r="AJ229" s="125" cm="1">
        <f t="array" ref="AJ229">'ادخال البيانات'!W240</f>
        <v>0</v>
      </c>
      <c r="AK229" s="125" cm="1">
        <f t="array" ref="AK229">'ادخال البيانات'!Z240</f>
        <v>0</v>
      </c>
      <c r="AL229" s="125" cm="1">
        <f t="array" ref="AL229">'ادخال البيانات'!AC240</f>
        <v>0</v>
      </c>
    </row>
    <row r="230" ht="13.8" customHeight="1">
      <c r="A230" s="9"/>
      <c r="B230" s="9"/>
      <c r="C230" s="9"/>
      <c r="D230" s="9"/>
      <c r="E230" s="9"/>
      <c r="F230" s="9"/>
      <c r="G230" s="9"/>
      <c r="H230" s="9"/>
      <c r="I230" s="9"/>
      <c r="J230" s="9"/>
      <c r="K230" s="9"/>
      <c r="L230" s="9"/>
      <c r="M230" s="9"/>
      <c r="N230" s="9"/>
      <c r="O230" s="9"/>
      <c r="P230" s="9"/>
      <c r="Q230" s="9"/>
      <c r="R230" s="9"/>
      <c r="S230" s="9"/>
      <c r="T230" s="9"/>
      <c r="U230" s="9"/>
      <c r="V230" s="9"/>
      <c r="W230" s="9"/>
      <c r="X230" s="9"/>
      <c r="Y230" s="9"/>
      <c r="Z230" s="9"/>
      <c r="AA230" s="9"/>
      <c r="AB230" s="9"/>
      <c r="AC230" s="9"/>
      <c r="AD230" s="125" cm="1">
        <f t="array" ref="AD230">'ادخال البيانات'!E241</f>
        <v>0</v>
      </c>
      <c r="AE230" s="125" cm="1">
        <f t="array" ref="AE230">'ادخال البيانات'!H241</f>
        <v>0</v>
      </c>
      <c r="AF230" s="125" cm="1">
        <f t="array" ref="AF230">'ادخال البيانات'!K241</f>
        <v>0</v>
      </c>
      <c r="AG230" s="125" cm="1">
        <f t="array" ref="AG230">'ادخال البيانات'!N241</f>
        <v>0</v>
      </c>
      <c r="AH230" s="125" cm="1">
        <f t="array" ref="AH230">'ادخال البيانات'!Q241</f>
        <v>0</v>
      </c>
      <c r="AI230" s="125" cm="1">
        <f t="array" ref="AI230">'ادخال البيانات'!T241</f>
        <v>0</v>
      </c>
      <c r="AJ230" s="125" cm="1">
        <f t="array" ref="AJ230">'ادخال البيانات'!W241</f>
        <v>0</v>
      </c>
      <c r="AK230" s="125" cm="1">
        <f t="array" ref="AK230">'ادخال البيانات'!Z241</f>
        <v>0</v>
      </c>
      <c r="AL230" s="125" cm="1">
        <f t="array" ref="AL230">'ادخال البيانات'!AC241</f>
        <v>0</v>
      </c>
    </row>
    <row r="231" ht="13.8" customHeight="1">
      <c r="A231" s="9"/>
      <c r="B231" s="9"/>
      <c r="C231" s="9"/>
      <c r="D231" s="9"/>
      <c r="E231" s="9"/>
      <c r="F231" s="9"/>
      <c r="G231" s="9"/>
      <c r="H231" s="9"/>
      <c r="I231" s="9"/>
      <c r="J231" s="9"/>
      <c r="K231" s="9"/>
      <c r="L231" s="9"/>
      <c r="M231" s="9"/>
      <c r="N231" s="9"/>
      <c r="O231" s="9"/>
      <c r="P231" s="9"/>
      <c r="Q231" s="9"/>
      <c r="R231" s="9"/>
      <c r="S231" s="9"/>
      <c r="T231" s="9"/>
      <c r="U231" s="9"/>
      <c r="V231" s="9"/>
      <c r="W231" s="9"/>
      <c r="X231" s="9"/>
      <c r="Y231" s="9"/>
      <c r="Z231" s="9"/>
      <c r="AA231" s="9"/>
      <c r="AB231" s="9"/>
      <c r="AC231" s="9"/>
      <c r="AD231" s="125" cm="1">
        <f t="array" ref="AD231">'ادخال البيانات'!E242</f>
        <v>0</v>
      </c>
      <c r="AE231" s="125" cm="1">
        <f t="array" ref="AE231">'ادخال البيانات'!H242</f>
        <v>0</v>
      </c>
      <c r="AF231" s="125" cm="1">
        <f t="array" ref="AF231">'ادخال البيانات'!K242</f>
        <v>0</v>
      </c>
      <c r="AG231" s="125" cm="1">
        <f t="array" ref="AG231">'ادخال البيانات'!N242</f>
        <v>0</v>
      </c>
      <c r="AH231" s="125" cm="1">
        <f t="array" ref="AH231">'ادخال البيانات'!Q242</f>
        <v>0</v>
      </c>
      <c r="AI231" s="125" cm="1">
        <f t="array" ref="AI231">'ادخال البيانات'!T242</f>
        <v>0</v>
      </c>
      <c r="AJ231" s="125" cm="1">
        <f t="array" ref="AJ231">'ادخال البيانات'!W242</f>
        <v>0</v>
      </c>
      <c r="AK231" s="125" cm="1">
        <f t="array" ref="AK231">'ادخال البيانات'!Z242</f>
        <v>0</v>
      </c>
      <c r="AL231" s="125" cm="1">
        <f t="array" ref="AL231">'ادخال البيانات'!AC242</f>
        <v>0</v>
      </c>
    </row>
    <row r="232" ht="13.8" customHeight="1">
      <c r="A232" s="9"/>
      <c r="B232" s="9"/>
      <c r="C232" s="9"/>
      <c r="D232" s="9"/>
      <c r="E232" s="9"/>
      <c r="F232" s="9"/>
      <c r="G232" s="9"/>
      <c r="H232" s="9"/>
      <c r="I232" s="9"/>
      <c r="J232" s="9"/>
      <c r="K232" s="9"/>
      <c r="L232" s="9"/>
      <c r="M232" s="9"/>
      <c r="N232" s="9"/>
      <c r="O232" s="9"/>
      <c r="P232" s="9"/>
      <c r="Q232" s="9"/>
      <c r="R232" s="9"/>
      <c r="S232" s="9"/>
      <c r="T232" s="9"/>
      <c r="U232" s="9"/>
      <c r="V232" s="9"/>
      <c r="W232" s="9"/>
      <c r="X232" s="9"/>
      <c r="Y232" s="9"/>
      <c r="Z232" s="9"/>
      <c r="AA232" s="9"/>
      <c r="AB232" s="9"/>
      <c r="AC232" s="9"/>
      <c r="AD232" s="125" cm="1">
        <f t="array" ref="AD232">'ادخال البيانات'!E243</f>
        <v>0</v>
      </c>
      <c r="AE232" s="125" cm="1">
        <f t="array" ref="AE232">'ادخال البيانات'!H243</f>
        <v>0</v>
      </c>
      <c r="AF232" s="125" cm="1">
        <f t="array" ref="AF232">'ادخال البيانات'!K243</f>
        <v>0</v>
      </c>
      <c r="AG232" s="125" cm="1">
        <f t="array" ref="AG232">'ادخال البيانات'!N243</f>
        <v>0</v>
      </c>
      <c r="AH232" s="125" cm="1">
        <f t="array" ref="AH232">'ادخال البيانات'!Q243</f>
        <v>0</v>
      </c>
      <c r="AI232" s="125" cm="1">
        <f t="array" ref="AI232">'ادخال البيانات'!T243</f>
        <v>0</v>
      </c>
      <c r="AJ232" s="125" cm="1">
        <f t="array" ref="AJ232">'ادخال البيانات'!W243</f>
        <v>0</v>
      </c>
      <c r="AK232" s="125" cm="1">
        <f t="array" ref="AK232">'ادخال البيانات'!Z243</f>
        <v>0</v>
      </c>
      <c r="AL232" s="125" cm="1">
        <f t="array" ref="AL232">'ادخال البيانات'!AC243</f>
        <v>0</v>
      </c>
    </row>
    <row r="233" ht="13.8" customHeight="1">
      <c r="A233" s="9"/>
      <c r="B233" s="9"/>
      <c r="C233" s="9"/>
      <c r="D233" s="9"/>
      <c r="E233" s="9"/>
      <c r="F233" s="9"/>
      <c r="G233" s="9"/>
      <c r="H233" s="9"/>
      <c r="I233" s="9"/>
      <c r="J233" s="9"/>
      <c r="K233" s="9"/>
      <c r="L233" s="9"/>
      <c r="M233" s="9"/>
      <c r="N233" s="9"/>
      <c r="O233" s="9"/>
      <c r="P233" s="9"/>
      <c r="Q233" s="9"/>
      <c r="R233" s="9"/>
      <c r="S233" s="9"/>
      <c r="T233" s="9"/>
      <c r="U233" s="9"/>
      <c r="V233" s="9"/>
      <c r="W233" s="9"/>
      <c r="X233" s="9"/>
      <c r="Y233" s="9"/>
      <c r="Z233" s="9"/>
      <c r="AA233" s="9"/>
      <c r="AB233" s="9"/>
      <c r="AC233" s="9"/>
      <c r="AD233" s="125" cm="1">
        <f t="array" ref="AD233">'ادخال البيانات'!E244</f>
        <v>0</v>
      </c>
      <c r="AE233" s="125" cm="1">
        <f t="array" ref="AE233">'ادخال البيانات'!H244</f>
        <v>0</v>
      </c>
      <c r="AF233" s="125" cm="1">
        <f t="array" ref="AF233">'ادخال البيانات'!K244</f>
        <v>0</v>
      </c>
      <c r="AG233" s="125" cm="1">
        <f t="array" ref="AG233">'ادخال البيانات'!N244</f>
        <v>0</v>
      </c>
      <c r="AH233" s="125" cm="1">
        <f t="array" ref="AH233">'ادخال البيانات'!Q244</f>
        <v>0</v>
      </c>
      <c r="AI233" s="125" cm="1">
        <f t="array" ref="AI233">'ادخال البيانات'!T244</f>
        <v>0</v>
      </c>
      <c r="AJ233" s="125" cm="1">
        <f t="array" ref="AJ233">'ادخال البيانات'!W244</f>
        <v>0</v>
      </c>
      <c r="AK233" s="125" cm="1">
        <f t="array" ref="AK233">'ادخال البيانات'!Z244</f>
        <v>0</v>
      </c>
      <c r="AL233" s="125" cm="1">
        <f t="array" ref="AL233">'ادخال البيانات'!AC244</f>
        <v>0</v>
      </c>
    </row>
    <row r="234" ht="13.8" customHeight="1">
      <c r="A234" s="9"/>
      <c r="B234" s="9"/>
      <c r="C234" s="9"/>
      <c r="D234" s="9"/>
      <c r="E234" s="9"/>
      <c r="F234" s="9"/>
      <c r="G234" s="9"/>
      <c r="H234" s="9"/>
      <c r="I234" s="9"/>
      <c r="J234" s="9"/>
      <c r="K234" s="9"/>
      <c r="L234" s="9"/>
      <c r="M234" s="9"/>
      <c r="N234" s="9"/>
      <c r="O234" s="9"/>
      <c r="P234" s="9"/>
      <c r="Q234" s="9"/>
      <c r="R234" s="9"/>
      <c r="S234" s="9"/>
      <c r="T234" s="9"/>
      <c r="U234" s="9"/>
      <c r="V234" s="9"/>
      <c r="W234" s="9"/>
      <c r="X234" s="9"/>
      <c r="Y234" s="9"/>
      <c r="Z234" s="9"/>
      <c r="AA234" s="9"/>
      <c r="AB234" s="9"/>
      <c r="AC234" s="9"/>
      <c r="AD234" s="125" cm="1">
        <f t="array" ref="AD234">'ادخال البيانات'!E245</f>
        <v>0</v>
      </c>
      <c r="AE234" s="125" cm="1">
        <f t="array" ref="AE234">'ادخال البيانات'!H245</f>
        <v>0</v>
      </c>
      <c r="AF234" s="125" cm="1">
        <f t="array" ref="AF234">'ادخال البيانات'!K245</f>
        <v>0</v>
      </c>
      <c r="AG234" s="125" cm="1">
        <f t="array" ref="AG234">'ادخال البيانات'!N245</f>
        <v>0</v>
      </c>
      <c r="AH234" s="125" cm="1">
        <f t="array" ref="AH234">'ادخال البيانات'!Q245</f>
        <v>0</v>
      </c>
      <c r="AI234" s="125" cm="1">
        <f t="array" ref="AI234">'ادخال البيانات'!T245</f>
        <v>0</v>
      </c>
      <c r="AJ234" s="125" cm="1">
        <f t="array" ref="AJ234">'ادخال البيانات'!W245</f>
        <v>0</v>
      </c>
      <c r="AK234" s="125" cm="1">
        <f t="array" ref="AK234">'ادخال البيانات'!Z245</f>
        <v>0</v>
      </c>
      <c r="AL234" s="125" cm="1">
        <f t="array" ref="AL234">'ادخال البيانات'!AC245</f>
        <v>0</v>
      </c>
    </row>
    <row r="235" ht="13.8" customHeight="1">
      <c r="A235" s="9"/>
      <c r="B235" s="9"/>
      <c r="C235" s="9"/>
      <c r="D235" s="9"/>
      <c r="E235" s="9"/>
      <c r="F235" s="9"/>
      <c r="G235" s="9"/>
      <c r="H235" s="9"/>
      <c r="I235" s="9"/>
      <c r="J235" s="9"/>
      <c r="K235" s="9"/>
      <c r="L235" s="9"/>
      <c r="M235" s="9"/>
      <c r="N235" s="9"/>
      <c r="O235" s="9"/>
      <c r="P235" s="9"/>
      <c r="Q235" s="9"/>
      <c r="R235" s="9"/>
      <c r="S235" s="9"/>
      <c r="T235" s="9"/>
      <c r="U235" s="9"/>
      <c r="V235" s="9"/>
      <c r="W235" s="9"/>
      <c r="X235" s="9"/>
      <c r="Y235" s="9"/>
      <c r="Z235" s="9"/>
      <c r="AA235" s="9"/>
      <c r="AB235" s="9"/>
      <c r="AC235" s="9"/>
      <c r="AD235" s="125" cm="1">
        <f t="array" ref="AD235">'ادخال البيانات'!E246</f>
        <v>0</v>
      </c>
      <c r="AE235" s="125" cm="1">
        <f t="array" ref="AE235">'ادخال البيانات'!H246</f>
        <v>0</v>
      </c>
      <c r="AF235" s="125" cm="1">
        <f t="array" ref="AF235">'ادخال البيانات'!K246</f>
        <v>0</v>
      </c>
      <c r="AG235" s="125" cm="1">
        <f t="array" ref="AG235">'ادخال البيانات'!N246</f>
        <v>0</v>
      </c>
      <c r="AH235" s="125" cm="1">
        <f t="array" ref="AH235">'ادخال البيانات'!Q246</f>
        <v>0</v>
      </c>
      <c r="AI235" s="125" cm="1">
        <f t="array" ref="AI235">'ادخال البيانات'!T246</f>
        <v>0</v>
      </c>
      <c r="AJ235" s="125" cm="1">
        <f t="array" ref="AJ235">'ادخال البيانات'!W246</f>
        <v>0</v>
      </c>
      <c r="AK235" s="125" cm="1">
        <f t="array" ref="AK235">'ادخال البيانات'!Z246</f>
        <v>0</v>
      </c>
      <c r="AL235" s="125" cm="1">
        <f t="array" ref="AL235">'ادخال البيانات'!AC246</f>
        <v>0</v>
      </c>
    </row>
    <row r="236" ht="13.8" customHeight="1">
      <c r="A236" s="9"/>
      <c r="B236" s="9"/>
      <c r="C236" s="9"/>
      <c r="D236" s="9"/>
      <c r="E236" s="9"/>
      <c r="F236" s="9"/>
      <c r="G236" s="9"/>
      <c r="H236" s="9"/>
      <c r="I236" s="9"/>
      <c r="J236" s="9"/>
      <c r="K236" s="9"/>
      <c r="L236" s="9"/>
      <c r="M236" s="9"/>
      <c r="N236" s="9"/>
      <c r="O236" s="9"/>
      <c r="P236" s="9"/>
      <c r="Q236" s="9"/>
      <c r="R236" s="9"/>
      <c r="S236" s="9"/>
      <c r="T236" s="9"/>
      <c r="U236" s="9"/>
      <c r="V236" s="9"/>
      <c r="W236" s="9"/>
      <c r="X236" s="9"/>
      <c r="Y236" s="9"/>
      <c r="Z236" s="9"/>
      <c r="AA236" s="9"/>
      <c r="AB236" s="9"/>
      <c r="AC236" s="9"/>
      <c r="AD236" s="125" cm="1">
        <f t="array" ref="AD236">'ادخال البيانات'!E247</f>
        <v>0</v>
      </c>
      <c r="AE236" s="125" cm="1">
        <f t="array" ref="AE236">'ادخال البيانات'!H247</f>
        <v>0</v>
      </c>
      <c r="AF236" s="125" cm="1">
        <f t="array" ref="AF236">'ادخال البيانات'!K247</f>
        <v>0</v>
      </c>
      <c r="AG236" s="125" cm="1">
        <f t="array" ref="AG236">'ادخال البيانات'!N247</f>
        <v>0</v>
      </c>
      <c r="AH236" s="125" cm="1">
        <f t="array" ref="AH236">'ادخال البيانات'!Q247</f>
        <v>0</v>
      </c>
      <c r="AI236" s="125" cm="1">
        <f t="array" ref="AI236">'ادخال البيانات'!T247</f>
        <v>0</v>
      </c>
      <c r="AJ236" s="125" cm="1">
        <f t="array" ref="AJ236">'ادخال البيانات'!W247</f>
        <v>0</v>
      </c>
      <c r="AK236" s="125" cm="1">
        <f t="array" ref="AK236">'ادخال البيانات'!Z247</f>
        <v>0</v>
      </c>
      <c r="AL236" s="125" cm="1">
        <f t="array" ref="AL236">'ادخال البيانات'!AC247</f>
        <v>0</v>
      </c>
    </row>
    <row r="237" ht="13.8" customHeight="1">
      <c r="A237" s="9"/>
      <c r="B237" s="9"/>
      <c r="C237" s="9"/>
      <c r="D237" s="9"/>
      <c r="E237" s="9"/>
      <c r="F237" s="9"/>
      <c r="G237" s="9"/>
      <c r="H237" s="9"/>
      <c r="I237" s="9"/>
      <c r="J237" s="9"/>
      <c r="K237" s="9"/>
      <c r="L237" s="9"/>
      <c r="M237" s="9"/>
      <c r="N237" s="9"/>
      <c r="O237" s="9"/>
      <c r="P237" s="9"/>
      <c r="Q237" s="9"/>
      <c r="R237" s="9"/>
      <c r="S237" s="9"/>
      <c r="T237" s="9"/>
      <c r="U237" s="9"/>
      <c r="V237" s="9"/>
      <c r="W237" s="9"/>
      <c r="X237" s="9"/>
      <c r="Y237" s="9"/>
      <c r="Z237" s="9"/>
      <c r="AA237" s="9"/>
      <c r="AB237" s="9"/>
      <c r="AC237" s="9"/>
      <c r="AD237" s="125" cm="1">
        <f t="array" ref="AD237">'ادخال البيانات'!E248</f>
        <v>0</v>
      </c>
      <c r="AE237" s="125" cm="1">
        <f t="array" ref="AE237">'ادخال البيانات'!H248</f>
        <v>0</v>
      </c>
      <c r="AF237" s="125" cm="1">
        <f t="array" ref="AF237">'ادخال البيانات'!K248</f>
        <v>0</v>
      </c>
      <c r="AG237" s="125" cm="1">
        <f t="array" ref="AG237">'ادخال البيانات'!N248</f>
        <v>0</v>
      </c>
      <c r="AH237" s="125" cm="1">
        <f t="array" ref="AH237">'ادخال البيانات'!Q248</f>
        <v>0</v>
      </c>
      <c r="AI237" s="125" cm="1">
        <f t="array" ref="AI237">'ادخال البيانات'!T248</f>
        <v>0</v>
      </c>
      <c r="AJ237" s="125" cm="1">
        <f t="array" ref="AJ237">'ادخال البيانات'!W248</f>
        <v>0</v>
      </c>
      <c r="AK237" s="125" cm="1">
        <f t="array" ref="AK237">'ادخال البيانات'!Z248</f>
        <v>0</v>
      </c>
      <c r="AL237" s="125" cm="1">
        <f t="array" ref="AL237">'ادخال البيانات'!AC248</f>
        <v>0</v>
      </c>
    </row>
    <row r="238" ht="13.8" customHeight="1">
      <c r="A238" s="9"/>
      <c r="B238" s="9"/>
      <c r="C238" s="9"/>
      <c r="D238" s="9"/>
      <c r="E238" s="9"/>
      <c r="F238" s="9"/>
      <c r="G238" s="9"/>
      <c r="H238" s="9"/>
      <c r="I238" s="9"/>
      <c r="J238" s="9"/>
      <c r="K238" s="9"/>
      <c r="L238" s="9"/>
      <c r="M238" s="9"/>
      <c r="N238" s="9"/>
      <c r="O238" s="9"/>
      <c r="P238" s="9"/>
      <c r="Q238" s="9"/>
      <c r="R238" s="9"/>
      <c r="S238" s="9"/>
      <c r="T238" s="9"/>
      <c r="U238" s="9"/>
      <c r="V238" s="9"/>
      <c r="W238" s="9"/>
      <c r="X238" s="9"/>
      <c r="Y238" s="9"/>
      <c r="Z238" s="9"/>
      <c r="AA238" s="9"/>
      <c r="AB238" s="9"/>
      <c r="AC238" s="9"/>
      <c r="AD238" s="125" cm="1">
        <f t="array" ref="AD238">'ادخال البيانات'!E249</f>
        <v>0</v>
      </c>
      <c r="AE238" s="125" cm="1">
        <f t="array" ref="AE238">'ادخال البيانات'!H249</f>
        <v>0</v>
      </c>
      <c r="AF238" s="125" cm="1">
        <f t="array" ref="AF238">'ادخال البيانات'!K249</f>
        <v>0</v>
      </c>
      <c r="AG238" s="125" cm="1">
        <f t="array" ref="AG238">'ادخال البيانات'!N249</f>
        <v>0</v>
      </c>
      <c r="AH238" s="125" cm="1">
        <f t="array" ref="AH238">'ادخال البيانات'!Q249</f>
        <v>0</v>
      </c>
      <c r="AI238" s="125" cm="1">
        <f t="array" ref="AI238">'ادخال البيانات'!T249</f>
        <v>0</v>
      </c>
      <c r="AJ238" s="125" cm="1">
        <f t="array" ref="AJ238">'ادخال البيانات'!W249</f>
        <v>0</v>
      </c>
      <c r="AK238" s="125" cm="1">
        <f t="array" ref="AK238">'ادخال البيانات'!Z249</f>
        <v>0</v>
      </c>
      <c r="AL238" s="125" cm="1">
        <f t="array" ref="AL238">'ادخال البيانات'!AC249</f>
        <v>0</v>
      </c>
    </row>
    <row r="239" ht="13.8" customHeight="1">
      <c r="A239" s="9"/>
      <c r="B239" s="9"/>
      <c r="C239" s="9"/>
      <c r="D239" s="9"/>
      <c r="E239" s="9"/>
      <c r="F239" s="9"/>
      <c r="G239" s="9"/>
      <c r="H239" s="9"/>
      <c r="I239" s="9"/>
      <c r="J239" s="9"/>
      <c r="K239" s="9"/>
      <c r="L239" s="9"/>
      <c r="M239" s="9"/>
      <c r="N239" s="9"/>
      <c r="O239" s="9"/>
      <c r="P239" s="9"/>
      <c r="Q239" s="9"/>
      <c r="R239" s="9"/>
      <c r="S239" s="9"/>
      <c r="T239" s="9"/>
      <c r="U239" s="9"/>
      <c r="V239" s="9"/>
      <c r="W239" s="9"/>
      <c r="X239" s="9"/>
      <c r="Y239" s="9"/>
      <c r="Z239" s="9"/>
      <c r="AA239" s="9"/>
      <c r="AB239" s="9"/>
      <c r="AC239" s="9"/>
      <c r="AD239" s="125" cm="1">
        <f t="array" ref="AD239">'ادخال البيانات'!E250</f>
        <v>0</v>
      </c>
      <c r="AE239" s="125" cm="1">
        <f t="array" ref="AE239">'ادخال البيانات'!H250</f>
        <v>0</v>
      </c>
      <c r="AF239" s="125" cm="1">
        <f t="array" ref="AF239">'ادخال البيانات'!K250</f>
        <v>0</v>
      </c>
      <c r="AG239" s="125" cm="1">
        <f t="array" ref="AG239">'ادخال البيانات'!N250</f>
        <v>0</v>
      </c>
      <c r="AH239" s="125" cm="1">
        <f t="array" ref="AH239">'ادخال البيانات'!Q250</f>
        <v>0</v>
      </c>
      <c r="AI239" s="125" cm="1">
        <f t="array" ref="AI239">'ادخال البيانات'!T250</f>
        <v>0</v>
      </c>
      <c r="AJ239" s="125" cm="1">
        <f t="array" ref="AJ239">'ادخال البيانات'!W250</f>
        <v>0</v>
      </c>
      <c r="AK239" s="125" cm="1">
        <f t="array" ref="AK239">'ادخال البيانات'!Z250</f>
        <v>0</v>
      </c>
      <c r="AL239" s="125" cm="1">
        <f t="array" ref="AL239">'ادخال البيانات'!AC250</f>
        <v>0</v>
      </c>
    </row>
    <row r="240" ht="13.8" customHeight="1">
      <c r="A240" s="9"/>
      <c r="B240" s="9"/>
      <c r="C240" s="9"/>
      <c r="D240" s="9"/>
      <c r="E240" s="9"/>
      <c r="F240" s="9"/>
      <c r="G240" s="9"/>
      <c r="H240" s="9"/>
      <c r="I240" s="9"/>
      <c r="J240" s="9"/>
      <c r="K240" s="9"/>
      <c r="L240" s="9"/>
      <c r="M240" s="9"/>
      <c r="N240" s="9"/>
      <c r="O240" s="9"/>
      <c r="P240" s="9"/>
      <c r="Q240" s="9"/>
      <c r="R240" s="9"/>
      <c r="S240" s="9"/>
      <c r="T240" s="9"/>
      <c r="U240" s="9"/>
      <c r="V240" s="9"/>
      <c r="W240" s="9"/>
      <c r="X240" s="9"/>
      <c r="Y240" s="9"/>
      <c r="Z240" s="9"/>
      <c r="AA240" s="9"/>
      <c r="AB240" s="9"/>
      <c r="AC240" s="9"/>
      <c r="AD240" s="125" cm="1">
        <f t="array" ref="AD240">'ادخال البيانات'!E251</f>
        <v>0</v>
      </c>
      <c r="AE240" s="125" cm="1">
        <f t="array" ref="AE240">'ادخال البيانات'!H251</f>
        <v>0</v>
      </c>
      <c r="AF240" s="125" cm="1">
        <f t="array" ref="AF240">'ادخال البيانات'!K251</f>
        <v>0</v>
      </c>
      <c r="AG240" s="125" cm="1">
        <f t="array" ref="AG240">'ادخال البيانات'!N251</f>
        <v>0</v>
      </c>
      <c r="AH240" s="125" cm="1">
        <f t="array" ref="AH240">'ادخال البيانات'!Q251</f>
        <v>0</v>
      </c>
      <c r="AI240" s="125" cm="1">
        <f t="array" ref="AI240">'ادخال البيانات'!T251</f>
        <v>0</v>
      </c>
      <c r="AJ240" s="125" cm="1">
        <f t="array" ref="AJ240">'ادخال البيانات'!W251</f>
        <v>0</v>
      </c>
      <c r="AK240" s="125" cm="1">
        <f t="array" ref="AK240">'ادخال البيانات'!Z251</f>
        <v>0</v>
      </c>
      <c r="AL240" s="125" cm="1">
        <f t="array" ref="AL240">'ادخال البيانات'!AC251</f>
        <v>0</v>
      </c>
    </row>
    <row r="241" ht="13.8" customHeight="1">
      <c r="A241" s="9"/>
      <c r="B241" s="9"/>
      <c r="C241" s="9"/>
      <c r="D241" s="9"/>
      <c r="E241" s="9"/>
      <c r="F241" s="9"/>
      <c r="G241" s="9"/>
      <c r="H241" s="9"/>
      <c r="I241" s="9"/>
      <c r="J241" s="9"/>
      <c r="K241" s="9"/>
      <c r="L241" s="9"/>
      <c r="M241" s="9"/>
      <c r="N241" s="9"/>
      <c r="O241" s="9"/>
      <c r="P241" s="9"/>
      <c r="Q241" s="9"/>
      <c r="R241" s="9"/>
      <c r="S241" s="9"/>
      <c r="T241" s="9"/>
      <c r="U241" s="9"/>
      <c r="V241" s="9"/>
      <c r="W241" s="9"/>
      <c r="X241" s="9"/>
      <c r="Y241" s="9"/>
      <c r="Z241" s="9"/>
      <c r="AA241" s="9"/>
      <c r="AB241" s="9"/>
      <c r="AC241" s="9"/>
      <c r="AD241" s="125" cm="1">
        <f t="array" ref="AD241">'ادخال البيانات'!E252</f>
        <v>0</v>
      </c>
      <c r="AE241" s="125" cm="1">
        <f t="array" ref="AE241">'ادخال البيانات'!H252</f>
        <v>0</v>
      </c>
      <c r="AF241" s="125" cm="1">
        <f t="array" ref="AF241">'ادخال البيانات'!K252</f>
        <v>0</v>
      </c>
      <c r="AG241" s="125" cm="1">
        <f t="array" ref="AG241">'ادخال البيانات'!N252</f>
        <v>0</v>
      </c>
      <c r="AH241" s="125" cm="1">
        <f t="array" ref="AH241">'ادخال البيانات'!Q252</f>
        <v>0</v>
      </c>
      <c r="AI241" s="125" cm="1">
        <f t="array" ref="AI241">'ادخال البيانات'!T252</f>
        <v>0</v>
      </c>
      <c r="AJ241" s="125" cm="1">
        <f t="array" ref="AJ241">'ادخال البيانات'!W252</f>
        <v>0</v>
      </c>
      <c r="AK241" s="125" cm="1">
        <f t="array" ref="AK241">'ادخال البيانات'!Z252</f>
        <v>0</v>
      </c>
      <c r="AL241" s="125" cm="1">
        <f t="array" ref="AL241">'ادخال البيانات'!AC252</f>
        <v>0</v>
      </c>
    </row>
    <row r="242" ht="13.8" customHeight="1">
      <c r="A242" s="9"/>
      <c r="B242" s="9"/>
      <c r="C242" s="9"/>
      <c r="D242" s="9"/>
      <c r="E242" s="9"/>
      <c r="F242" s="9"/>
      <c r="G242" s="9"/>
      <c r="H242" s="9"/>
      <c r="I242" s="9"/>
      <c r="J242" s="9"/>
      <c r="K242" s="9"/>
      <c r="L242" s="9"/>
      <c r="M242" s="9"/>
      <c r="N242" s="9"/>
      <c r="O242" s="9"/>
      <c r="P242" s="9"/>
      <c r="Q242" s="9"/>
      <c r="R242" s="9"/>
      <c r="S242" s="9"/>
      <c r="T242" s="9"/>
      <c r="U242" s="9"/>
      <c r="V242" s="9"/>
      <c r="W242" s="9"/>
      <c r="X242" s="9"/>
      <c r="Y242" s="9"/>
      <c r="Z242" s="9"/>
      <c r="AA242" s="9"/>
      <c r="AB242" s="9"/>
      <c r="AC242" s="9"/>
      <c r="AD242" s="97"/>
      <c r="AE242" s="97"/>
      <c r="AF242" s="97"/>
      <c r="AG242" s="97"/>
      <c r="AH242" s="97"/>
      <c r="AI242" s="97"/>
      <c r="AJ242" s="97"/>
      <c r="AK242" s="97"/>
      <c r="AL242" s="97"/>
    </row>
    <row r="243" ht="13.8" customHeight="1">
      <c r="A243" s="9"/>
      <c r="B243" s="9"/>
      <c r="C243" s="9"/>
      <c r="D243" s="9"/>
      <c r="E243" s="9"/>
      <c r="F243" s="9"/>
      <c r="G243" s="9"/>
      <c r="H243" s="9"/>
      <c r="I243" s="9"/>
      <c r="J243" s="9"/>
      <c r="K243" s="9"/>
      <c r="L243" s="9"/>
      <c r="M243" s="9"/>
      <c r="N243" s="9"/>
      <c r="O243" s="9"/>
      <c r="P243" s="9"/>
      <c r="Q243" s="9"/>
      <c r="R243" s="9"/>
      <c r="S243" s="9"/>
      <c r="T243" s="9"/>
      <c r="U243" s="9"/>
      <c r="V243" s="9"/>
      <c r="W243" s="9"/>
      <c r="X243" s="9"/>
      <c r="Y243" s="9"/>
      <c r="Z243" s="9"/>
      <c r="AA243" s="9"/>
      <c r="AB243" s="9"/>
      <c r="AC243" s="9"/>
      <c r="AD243" s="9"/>
      <c r="AE243" s="9"/>
      <c r="AF243" s="9"/>
      <c r="AG243" s="9"/>
      <c r="AH243" s="9"/>
      <c r="AI243" s="9"/>
      <c r="AJ243" s="9"/>
      <c r="AK243" s="9"/>
      <c r="AL243" s="9"/>
    </row>
    <row r="244" ht="13.8" customHeight="1">
      <c r="A244" s="9"/>
      <c r="B244" s="9"/>
      <c r="C244" s="9"/>
      <c r="D244" s="9"/>
      <c r="E244" s="9"/>
      <c r="F244" s="9"/>
      <c r="G244" s="9"/>
      <c r="H244" s="9"/>
      <c r="I244" s="9"/>
      <c r="J244" s="9"/>
      <c r="K244" s="9"/>
      <c r="L244" s="9"/>
      <c r="M244" s="9"/>
      <c r="N244" s="9"/>
      <c r="O244" s="9"/>
      <c r="P244" s="9"/>
      <c r="Q244" s="9"/>
      <c r="R244" s="9"/>
      <c r="S244" s="9"/>
      <c r="T244" s="9"/>
      <c r="U244" s="9"/>
      <c r="V244" s="9"/>
      <c r="W244" s="9"/>
      <c r="X244" s="9"/>
      <c r="Y244" s="9"/>
      <c r="Z244" s="9"/>
      <c r="AA244" s="9"/>
      <c r="AB244" s="9"/>
      <c r="AC244" s="9"/>
      <c r="AD244" s="9"/>
      <c r="AE244" s="9"/>
      <c r="AF244" s="9"/>
      <c r="AG244" s="9"/>
      <c r="AH244" s="9"/>
      <c r="AI244" s="9"/>
      <c r="AJ244" s="9"/>
      <c r="AK244" s="9"/>
      <c r="AL244" s="9"/>
    </row>
    <row r="245" ht="13.8" customHeight="1">
      <c r="A245" s="9"/>
      <c r="B245" s="9"/>
      <c r="C245" s="9"/>
      <c r="D245" s="9"/>
      <c r="E245" s="9"/>
      <c r="F245" s="9"/>
      <c r="G245" s="9"/>
      <c r="H245" s="9"/>
      <c r="I245" s="9"/>
      <c r="J245" s="9"/>
      <c r="K245" s="9"/>
      <c r="L245" s="9"/>
      <c r="M245" s="9"/>
      <c r="N245" s="9"/>
      <c r="O245" s="9"/>
      <c r="P245" s="9"/>
      <c r="Q245" s="9"/>
      <c r="R245" s="9"/>
      <c r="S245" s="9"/>
      <c r="T245" s="9"/>
      <c r="U245" s="9"/>
      <c r="V245" s="9"/>
      <c r="W245" s="9"/>
      <c r="X245" s="9"/>
      <c r="Y245" s="9"/>
      <c r="Z245" s="9"/>
      <c r="AA245" s="9"/>
      <c r="AB245" s="9"/>
      <c r="AC245" s="9"/>
      <c r="AD245" s="9"/>
      <c r="AE245" s="9"/>
      <c r="AF245" s="9"/>
      <c r="AG245" s="9"/>
      <c r="AH245" s="9"/>
      <c r="AI245" s="9"/>
      <c r="AJ245" s="9"/>
      <c r="AK245" s="9"/>
      <c r="AL245" s="9"/>
    </row>
    <row r="246" ht="13.8" customHeight="1">
      <c r="A246" s="9"/>
      <c r="B246" s="9"/>
      <c r="C246" s="9"/>
      <c r="D246" s="9"/>
      <c r="E246" s="9"/>
      <c r="F246" s="9"/>
      <c r="G246" s="9"/>
      <c r="H246" s="9"/>
      <c r="I246" s="9"/>
      <c r="J246" s="9"/>
      <c r="K246" s="9"/>
      <c r="L246" s="9"/>
      <c r="M246" s="9"/>
      <c r="N246" s="9"/>
      <c r="O246" s="9"/>
      <c r="P246" s="9"/>
      <c r="Q246" s="9"/>
      <c r="R246" s="9"/>
      <c r="S246" s="9"/>
      <c r="T246" s="9"/>
      <c r="U246" s="9"/>
      <c r="V246" s="9"/>
      <c r="W246" s="9"/>
      <c r="X246" s="9"/>
      <c r="Y246" s="9"/>
      <c r="Z246" s="9"/>
      <c r="AA246" s="9"/>
      <c r="AB246" s="9"/>
      <c r="AC246" s="9"/>
      <c r="AD246" s="9"/>
      <c r="AE246" s="9"/>
      <c r="AF246" s="9"/>
      <c r="AG246" s="9"/>
      <c r="AH246" s="9"/>
      <c r="AI246" s="9"/>
      <c r="AJ246" s="9"/>
      <c r="AK246" s="9"/>
      <c r="AL246" s="9"/>
    </row>
    <row r="247" ht="13.8" customHeight="1">
      <c r="A247" s="9"/>
      <c r="B247" s="9"/>
      <c r="C247" s="9"/>
      <c r="D247" s="9"/>
      <c r="E247" s="9"/>
      <c r="F247" s="9"/>
      <c r="G247" s="9"/>
      <c r="H247" s="9"/>
      <c r="I247" s="9"/>
      <c r="J247" s="9"/>
      <c r="K247" s="9"/>
      <c r="L247" s="9"/>
      <c r="M247" s="9"/>
      <c r="N247" s="9"/>
      <c r="O247" s="9"/>
      <c r="P247" s="9"/>
      <c r="Q247" s="9"/>
      <c r="R247" s="9"/>
      <c r="S247" s="9"/>
      <c r="T247" s="9"/>
      <c r="U247" s="9"/>
      <c r="V247" s="9"/>
      <c r="W247" s="9"/>
      <c r="X247" s="9"/>
      <c r="Y247" s="9"/>
      <c r="Z247" s="9"/>
      <c r="AA247" s="9"/>
      <c r="AB247" s="9"/>
      <c r="AC247" s="9"/>
      <c r="AD247" s="9"/>
      <c r="AE247" s="9"/>
      <c r="AF247" s="9"/>
      <c r="AG247" s="9"/>
      <c r="AH247" s="9"/>
      <c r="AI247" s="9"/>
      <c r="AJ247" s="9"/>
      <c r="AK247" s="9"/>
      <c r="AL247" s="9"/>
    </row>
    <row r="248" ht="13.8" customHeight="1">
      <c r="A248" s="9"/>
      <c r="B248" s="9"/>
      <c r="C248" s="9"/>
      <c r="D248" s="9"/>
      <c r="E248" s="9"/>
      <c r="F248" s="9"/>
      <c r="G248" s="9"/>
      <c r="H248" s="9"/>
      <c r="I248" s="9"/>
      <c r="J248" s="9"/>
      <c r="K248" s="9"/>
      <c r="L248" s="9"/>
      <c r="M248" s="9"/>
      <c r="N248" s="9"/>
      <c r="O248" s="9"/>
      <c r="P248" s="9"/>
      <c r="Q248" s="9"/>
      <c r="R248" s="9"/>
      <c r="S248" s="9"/>
      <c r="T248" s="9"/>
      <c r="U248" s="9"/>
      <c r="V248" s="9"/>
      <c r="W248" s="9"/>
      <c r="X248" s="9"/>
      <c r="Y248" s="9"/>
      <c r="Z248" s="9"/>
      <c r="AA248" s="9"/>
      <c r="AB248" s="9"/>
      <c r="AC248" s="9"/>
      <c r="AD248" s="9"/>
      <c r="AE248" s="9"/>
      <c r="AF248" s="9"/>
      <c r="AG248" s="9"/>
      <c r="AH248" s="9"/>
      <c r="AI248" s="9"/>
      <c r="AJ248" s="9"/>
      <c r="AK248" s="9"/>
      <c r="AL248" s="9"/>
    </row>
    <row r="249" ht="13.8" customHeight="1">
      <c r="A249" s="9"/>
      <c r="B249" s="9"/>
      <c r="C249" s="9"/>
      <c r="D249" s="9"/>
      <c r="E249" s="9"/>
      <c r="F249" s="9"/>
      <c r="G249" s="9"/>
      <c r="H249" s="9"/>
      <c r="I249" s="9"/>
      <c r="J249" s="9"/>
      <c r="K249" s="9"/>
      <c r="L249" s="9"/>
      <c r="M249" s="9"/>
      <c r="N249" s="9"/>
      <c r="O249" s="9"/>
      <c r="P249" s="9"/>
      <c r="Q249" s="9"/>
      <c r="R249" s="9"/>
      <c r="S249" s="9"/>
      <c r="T249" s="9"/>
      <c r="U249" s="9"/>
      <c r="V249" s="9"/>
      <c r="W249" s="9"/>
      <c r="X249" s="9"/>
      <c r="Y249" s="9"/>
      <c r="Z249" s="9"/>
      <c r="AA249" s="9"/>
      <c r="AB249" s="9"/>
      <c r="AC249" s="9"/>
      <c r="AD249" s="9"/>
      <c r="AE249" s="9"/>
      <c r="AF249" s="9"/>
      <c r="AG249" s="9"/>
      <c r="AH249" s="9"/>
      <c r="AI249" s="9"/>
      <c r="AJ249" s="9"/>
      <c r="AK249" s="9"/>
      <c r="AL249" s="9"/>
    </row>
  </sheetData>
  <mergeCells count="100">
    <mergeCell ref="C116:E116"/>
    <mergeCell ref="C117:E117"/>
    <mergeCell ref="C118:E118"/>
    <mergeCell ref="C110:E110"/>
    <mergeCell ref="C111:E111"/>
    <mergeCell ref="C112:E112"/>
    <mergeCell ref="C113:E113"/>
    <mergeCell ref="C114:E114"/>
    <mergeCell ref="C115:E115"/>
    <mergeCell ref="C109:E109"/>
    <mergeCell ref="C98:E98"/>
    <mergeCell ref="C99:E99"/>
    <mergeCell ref="C100:E100"/>
    <mergeCell ref="C101:E101"/>
    <mergeCell ref="C102:E102"/>
    <mergeCell ref="C103:E103"/>
    <mergeCell ref="C104:E104"/>
    <mergeCell ref="C105:E105"/>
    <mergeCell ref="C106:E106"/>
    <mergeCell ref="C107:E107"/>
    <mergeCell ref="C108:E108"/>
    <mergeCell ref="C97:E97"/>
    <mergeCell ref="C86:E86"/>
    <mergeCell ref="C87:E87"/>
    <mergeCell ref="C88:E88"/>
    <mergeCell ref="C89:E89"/>
    <mergeCell ref="C90:E90"/>
    <mergeCell ref="C91:E91"/>
    <mergeCell ref="C92:E92"/>
    <mergeCell ref="C93:E93"/>
    <mergeCell ref="C94:E94"/>
    <mergeCell ref="C95:E95"/>
    <mergeCell ref="C96:E96"/>
    <mergeCell ref="C85:E85"/>
    <mergeCell ref="C74:E74"/>
    <mergeCell ref="C75:E75"/>
    <mergeCell ref="C76:E76"/>
    <mergeCell ref="C77:E77"/>
    <mergeCell ref="C78:E78"/>
    <mergeCell ref="C79:E79"/>
    <mergeCell ref="C80:E80"/>
    <mergeCell ref="C81:E81"/>
    <mergeCell ref="C82:E82"/>
    <mergeCell ref="C83:E83"/>
    <mergeCell ref="C84:E84"/>
    <mergeCell ref="C73:E73"/>
    <mergeCell ref="C62:E62"/>
    <mergeCell ref="C63:E63"/>
    <mergeCell ref="C64:E64"/>
    <mergeCell ref="C65:E65"/>
    <mergeCell ref="C66:E66"/>
    <mergeCell ref="C67:E67"/>
    <mergeCell ref="C68:E68"/>
    <mergeCell ref="C69:E69"/>
    <mergeCell ref="C70:E70"/>
    <mergeCell ref="C71:E71"/>
    <mergeCell ref="C72:E72"/>
    <mergeCell ref="C61:E61"/>
    <mergeCell ref="C50:E50"/>
    <mergeCell ref="C51:E51"/>
    <mergeCell ref="C52:E52"/>
    <mergeCell ref="C53:E53"/>
    <mergeCell ref="C54:E54"/>
    <mergeCell ref="C55:E55"/>
    <mergeCell ref="C56:E56"/>
    <mergeCell ref="C57:E57"/>
    <mergeCell ref="C58:E58"/>
    <mergeCell ref="C59:E59"/>
    <mergeCell ref="C60:E60"/>
    <mergeCell ref="C49:E49"/>
    <mergeCell ref="B37:C37"/>
    <mergeCell ref="C39:E39"/>
    <mergeCell ref="C40:E40"/>
    <mergeCell ref="C41:E41"/>
    <mergeCell ref="C42:E42"/>
    <mergeCell ref="C43:E43"/>
    <mergeCell ref="C44:E44"/>
    <mergeCell ref="C45:E45"/>
    <mergeCell ref="C46:E46"/>
    <mergeCell ref="C47:E47"/>
    <mergeCell ref="C48:E48"/>
    <mergeCell ref="B20:C20"/>
    <mergeCell ref="B6:D6"/>
    <mergeCell ref="B9:C9"/>
    <mergeCell ref="G10:I10"/>
    <mergeCell ref="G11:I11"/>
    <mergeCell ref="B13:C13"/>
    <mergeCell ref="D13:F13"/>
    <mergeCell ref="D14:F14"/>
    <mergeCell ref="D15:F15"/>
    <mergeCell ref="D16:F16"/>
    <mergeCell ref="D17:F17"/>
    <mergeCell ref="D18:F18"/>
    <mergeCell ref="D1:F1"/>
    <mergeCell ref="B3:D3"/>
    <mergeCell ref="E3:F5"/>
    <mergeCell ref="G3:I3"/>
    <mergeCell ref="B4:D4"/>
    <mergeCell ref="G4:I4"/>
    <mergeCell ref="B5:D5"/>
  </mergeCells>
  <pageMargins left="0.7" right="0.7" top="0.75" bottom="0.75" header="0.3" footer="0.3"/>
  <pageSetup firstPageNumber="1" fitToHeight="1" fitToWidth="1" scale="100" useFirstPageNumber="0" orientation="portrait" pageOrder="downThenOver"/>
  <headerFooter>
    <oddFooter>&amp;C&amp;"Geeza Pro Regular,Regular"&amp;12&amp;K000000&amp;P</oddFooter>
  </headerFooter>
  <drawing r:id="rId1"/>
</worksheet>
</file>

<file path=xl/worksheets/sheet9.xml><?xml version="1.0" encoding="utf-8"?>
<worksheet xmlns:r="http://schemas.openxmlformats.org/officeDocument/2006/relationships" xmlns="http://schemas.openxmlformats.org/spreadsheetml/2006/main">
  <dimension ref="A1:AL249"/>
  <sheetViews>
    <sheetView workbookViewId="0" showGridLines="0" rightToLeft="1" defaultGridColor="1"/>
  </sheetViews>
  <sheetFormatPr defaultColWidth="8.83333" defaultRowHeight="13.8" customHeight="1" outlineLevelRow="0" outlineLevelCol="0"/>
  <cols>
    <col min="1" max="1" width="2" style="150" customWidth="1"/>
    <col min="2" max="13" width="9" style="150" customWidth="1"/>
    <col min="14" max="38" hidden="1" width="8.83333" style="150" customWidth="1"/>
    <col min="39" max="16384" width="8.85156" style="150" customWidth="1"/>
  </cols>
  <sheetData>
    <row r="1" ht="13.8" customHeight="1">
      <c r="A1" s="2"/>
      <c r="B1" s="151"/>
      <c r="C1" s="152"/>
      <c r="D1" t="s" s="153">
        <v>0</v>
      </c>
      <c r="E1" s="154"/>
      <c r="F1" s="154"/>
      <c r="G1" s="152"/>
      <c r="H1" s="152"/>
      <c r="I1" s="155"/>
      <c r="J1" s="8"/>
      <c r="K1" s="9"/>
      <c r="L1" s="9"/>
      <c r="M1" s="9"/>
      <c r="N1" s="9"/>
      <c r="O1" s="9"/>
      <c r="P1" s="9"/>
      <c r="Q1" s="9"/>
      <c r="R1" s="9"/>
      <c r="S1" s="9"/>
      <c r="T1" s="9"/>
      <c r="U1" s="9"/>
      <c r="V1" s="9"/>
      <c r="W1" s="9"/>
      <c r="X1" s="9"/>
      <c r="Y1" s="9"/>
      <c r="Z1" s="9"/>
      <c r="AA1" s="9"/>
      <c r="AB1" s="9"/>
      <c r="AC1" s="9"/>
      <c r="AD1" s="9"/>
      <c r="AE1" s="9"/>
      <c r="AF1" s="9"/>
      <c r="AG1" s="9"/>
      <c r="AH1" s="9"/>
      <c r="AI1" s="9"/>
      <c r="AJ1" s="9"/>
      <c r="AK1" s="9"/>
      <c r="AL1" s="9"/>
    </row>
    <row r="2" ht="13.8" customHeight="1">
      <c r="A2" s="2"/>
      <c r="B2" s="156"/>
      <c r="C2" s="157"/>
      <c r="D2" s="157"/>
      <c r="E2" s="157"/>
      <c r="F2" s="157"/>
      <c r="G2" s="157"/>
      <c r="H2" s="157"/>
      <c r="I2" s="158"/>
      <c r="J2" s="8"/>
      <c r="K2" s="9"/>
      <c r="L2" s="9"/>
      <c r="M2" s="9"/>
      <c r="N2" s="9"/>
      <c r="O2" s="9"/>
      <c r="P2" s="9"/>
      <c r="Q2" s="9"/>
      <c r="R2" s="9"/>
      <c r="S2" s="9"/>
      <c r="T2" s="9"/>
      <c r="U2" s="9"/>
      <c r="V2" s="9"/>
      <c r="W2" s="9"/>
      <c r="X2" s="9"/>
      <c r="Y2" s="9"/>
      <c r="Z2" s="9"/>
      <c r="AA2" s="9"/>
      <c r="AB2" s="9"/>
      <c r="AC2" s="9"/>
      <c r="AD2" s="9"/>
      <c r="AE2" s="9"/>
      <c r="AF2" s="9"/>
      <c r="AG2" s="9"/>
      <c r="AH2" s="9"/>
      <c r="AI2" s="9"/>
      <c r="AJ2" s="9"/>
      <c r="AK2" s="9"/>
      <c r="AL2" s="9"/>
    </row>
    <row r="3" ht="13.8" customHeight="1">
      <c r="A3" s="2"/>
      <c r="B3" t="s" s="159">
        <v>2</v>
      </c>
      <c r="C3" s="160"/>
      <c r="D3" s="160"/>
      <c r="E3" s="161"/>
      <c r="F3" s="161"/>
      <c r="G3" t="s" s="162">
        <v>3</v>
      </c>
      <c r="H3" s="160"/>
      <c r="I3" s="163"/>
      <c r="J3" s="8"/>
      <c r="K3" s="9"/>
      <c r="L3" s="9"/>
      <c r="M3" s="9"/>
      <c r="N3" s="9"/>
      <c r="O3" s="9"/>
      <c r="P3" s="9"/>
      <c r="Q3" s="9"/>
      <c r="R3" s="9"/>
      <c r="S3" s="9"/>
      <c r="T3" s="9"/>
      <c r="U3" s="9"/>
      <c r="V3" s="9"/>
      <c r="W3" s="9"/>
      <c r="X3" s="9"/>
      <c r="Y3" s="9"/>
      <c r="Z3" s="9"/>
      <c r="AA3" s="9"/>
      <c r="AB3" s="9"/>
      <c r="AC3" t="s" s="14">
        <v>4</v>
      </c>
      <c r="AD3" s="119" cm="1">
        <f t="array" ref="AD3:AL3">TRANSPOSE('خلاصة النتائج'!P9:P17)</f>
        <v>0</v>
      </c>
      <c r="AE3" s="119">
        <v>0</v>
      </c>
      <c r="AF3" s="119">
        <v>0</v>
      </c>
      <c r="AG3" s="119">
        <v>0</v>
      </c>
      <c r="AH3" s="119">
        <v>0</v>
      </c>
      <c r="AI3" s="119">
        <v>0</v>
      </c>
      <c r="AJ3" s="119">
        <v>0</v>
      </c>
      <c r="AK3" s="119">
        <v>0</v>
      </c>
      <c r="AL3" s="119">
        <v>0</v>
      </c>
    </row>
    <row r="4" ht="13.8" customHeight="1">
      <c r="A4" s="2"/>
      <c r="B4" t="s" s="159">
        <v>5</v>
      </c>
      <c r="C4" s="160"/>
      <c r="D4" s="160"/>
      <c r="E4" s="161"/>
      <c r="F4" s="161"/>
      <c r="G4" s="164" cm="1">
        <f t="array" ref="G4">'ادخال البيانات'!D18</f>
        <v>0</v>
      </c>
      <c r="H4" s="161"/>
      <c r="I4" s="165"/>
      <c r="J4" s="8"/>
      <c r="K4" s="9"/>
      <c r="L4" s="9"/>
      <c r="M4" s="9"/>
      <c r="N4" s="9"/>
      <c r="O4" s="9"/>
      <c r="P4" s="9"/>
      <c r="Q4" s="9"/>
      <c r="R4" s="9"/>
      <c r="S4" s="9"/>
      <c r="T4" s="9"/>
      <c r="U4" s="9"/>
      <c r="V4" s="9"/>
      <c r="W4" s="9"/>
      <c r="X4" s="9"/>
      <c r="Y4" s="9"/>
      <c r="Z4" s="9"/>
      <c r="AA4" s="9"/>
      <c r="AB4" s="9"/>
      <c r="AC4" t="s" s="24">
        <v>44</v>
      </c>
      <c r="AD4" s="166">
        <v>0</v>
      </c>
      <c r="AE4" s="166">
        <v>0</v>
      </c>
      <c r="AF4" s="166">
        <v>0</v>
      </c>
      <c r="AG4" s="166">
        <v>0</v>
      </c>
      <c r="AH4" s="166">
        <v>0</v>
      </c>
      <c r="AI4" s="166">
        <v>0</v>
      </c>
      <c r="AJ4" s="166">
        <v>0</v>
      </c>
      <c r="AK4" s="166">
        <v>0</v>
      </c>
      <c r="AL4" s="166">
        <v>0</v>
      </c>
    </row>
    <row r="5" ht="13.8" customHeight="1">
      <c r="A5" s="2"/>
      <c r="B5" t="s" s="159">
        <v>7</v>
      </c>
      <c r="C5" s="160"/>
      <c r="D5" s="160"/>
      <c r="E5" s="161"/>
      <c r="F5" s="161"/>
      <c r="G5" s="157"/>
      <c r="H5" s="157"/>
      <c r="I5" s="158"/>
      <c r="J5" s="8"/>
      <c r="K5" s="9"/>
      <c r="L5" s="9"/>
      <c r="M5" s="9"/>
      <c r="N5" s="9"/>
      <c r="O5" s="9"/>
      <c r="P5" s="9"/>
      <c r="Q5" s="9"/>
      <c r="R5" s="9"/>
      <c r="S5" s="9"/>
      <c r="T5" s="9"/>
      <c r="U5" s="9"/>
      <c r="V5" s="9"/>
      <c r="W5" s="9"/>
      <c r="X5" s="9"/>
      <c r="Y5" s="9"/>
      <c r="Z5" s="9"/>
      <c r="AA5" s="9"/>
      <c r="AB5" s="9"/>
      <c r="AC5" t="s" s="27">
        <v>8</v>
      </c>
      <c r="AD5" s="121" cm="1">
        <f t="array" ref="AD5">COUNTIF(AD10:AD249,"&gt;="&amp;AD7)</f>
        <v>0</v>
      </c>
      <c r="AE5" s="121" cm="1">
        <f t="array" ref="AE5">COUNTIF(AE10:AE249,"&gt;="&amp;AE7)</f>
        <v>0</v>
      </c>
      <c r="AF5" s="121" cm="1">
        <f t="array" ref="AF5">COUNTIF(AF10:AF249,"&gt;="&amp;AF7)</f>
        <v>0</v>
      </c>
      <c r="AG5" s="121" cm="1">
        <f t="array" ref="AG5">COUNTIF(AG10:AG249,"&gt;="&amp;AG7)</f>
        <v>0</v>
      </c>
      <c r="AH5" s="121" cm="1">
        <f t="array" ref="AH5">COUNTIF(AH10:AH249,"&gt;="&amp;AH7)</f>
        <v>0</v>
      </c>
      <c r="AI5" s="121" cm="1">
        <f t="array" ref="AI5">COUNTIF(AI10:AI249,"&gt;="&amp;AI7)</f>
        <v>0</v>
      </c>
      <c r="AJ5" s="121" cm="1">
        <f t="array" ref="AJ5">COUNTIF(AJ10:AJ249,"&gt;="&amp;AJ7)</f>
        <v>0</v>
      </c>
      <c r="AK5" s="121" cm="1">
        <f t="array" ref="AK5">COUNTIF(AK10:AK249,"&gt;="&amp;AK7)</f>
        <v>0</v>
      </c>
      <c r="AL5" s="121" cm="1">
        <f t="array" ref="AL5">COUNTIF(AL10:AL249,"&gt;="&amp;AL7)</f>
        <v>0</v>
      </c>
    </row>
    <row r="6" ht="13.8" customHeight="1">
      <c r="A6" s="2"/>
      <c r="B6" s="167" cm="1">
        <f t="array" ref="B6">'ادخال البيانات'!J6</f>
        <v>0</v>
      </c>
      <c r="C6" s="160"/>
      <c r="D6" s="160"/>
      <c r="E6" s="157"/>
      <c r="F6" s="157"/>
      <c r="G6" s="157"/>
      <c r="H6" s="157"/>
      <c r="I6" s="158"/>
      <c r="J6" s="8"/>
      <c r="K6" s="9"/>
      <c r="L6" s="9"/>
      <c r="M6" s="9"/>
      <c r="N6" s="9"/>
      <c r="O6" s="9"/>
      <c r="P6" s="9"/>
      <c r="Q6" s="9"/>
      <c r="R6" s="9"/>
      <c r="S6" s="9"/>
      <c r="T6" s="9"/>
      <c r="U6" s="9"/>
      <c r="V6" s="9"/>
      <c r="W6" s="9"/>
      <c r="X6" s="9"/>
      <c r="Y6" s="9"/>
      <c r="Z6" s="9"/>
      <c r="AA6" s="9"/>
      <c r="AB6" s="9"/>
      <c r="AC6" t="s" s="30">
        <v>9</v>
      </c>
      <c r="AD6" s="122" cm="1">
        <f t="array" ref="AD6">AD3-AD5</f>
        <v>0</v>
      </c>
      <c r="AE6" s="122" cm="1">
        <f t="array" ref="AE6">AE3-AE5</f>
        <v>0</v>
      </c>
      <c r="AF6" s="122" cm="1">
        <f t="array" ref="AF6">AF3-AF5</f>
        <v>0</v>
      </c>
      <c r="AG6" s="122" cm="1">
        <f t="array" ref="AG6">AG3-AG5</f>
        <v>0</v>
      </c>
      <c r="AH6" s="122" cm="1">
        <f t="array" ref="AH6">AH3-AH5</f>
        <v>0</v>
      </c>
      <c r="AI6" s="122" cm="1">
        <f t="array" ref="AI6">AI3-AI5</f>
        <v>0</v>
      </c>
      <c r="AJ6" s="122" cm="1">
        <f t="array" ref="AJ6">AJ3-AJ5</f>
        <v>0</v>
      </c>
      <c r="AK6" s="122" cm="1">
        <f t="array" ref="AK6">AK3-AK5</f>
        <v>0</v>
      </c>
      <c r="AL6" s="122" cm="1">
        <f t="array" ref="AL6">AL3-AL5</f>
        <v>0</v>
      </c>
    </row>
    <row r="7" ht="14.4" customHeight="1">
      <c r="A7" s="2"/>
      <c r="B7" s="168"/>
      <c r="C7" s="169"/>
      <c r="D7" s="169"/>
      <c r="E7" s="169"/>
      <c r="F7" s="169"/>
      <c r="G7" s="169"/>
      <c r="H7" s="169"/>
      <c r="I7" s="170"/>
      <c r="J7" s="8"/>
      <c r="K7" s="9"/>
      <c r="L7" s="9"/>
      <c r="M7" s="9"/>
      <c r="N7" s="9"/>
      <c r="O7" s="9"/>
      <c r="P7" s="9"/>
      <c r="Q7" s="9"/>
      <c r="R7" s="9"/>
      <c r="S7" s="9"/>
      <c r="T7" s="9"/>
      <c r="U7" s="9"/>
      <c r="V7" s="9"/>
      <c r="W7" s="9"/>
      <c r="X7" s="9"/>
      <c r="Y7" s="9"/>
      <c r="Z7" s="9"/>
      <c r="AA7" s="9"/>
      <c r="AB7" s="9"/>
      <c r="AC7" t="s" s="171">
        <v>6</v>
      </c>
      <c r="AD7" s="172"/>
      <c r="AE7" s="172"/>
      <c r="AF7" s="172"/>
      <c r="AG7" s="172"/>
      <c r="AH7" s="172"/>
      <c r="AI7" s="172"/>
      <c r="AJ7" s="172"/>
      <c r="AK7" s="172"/>
      <c r="AL7" s="172"/>
    </row>
    <row r="8" ht="13.8" customHeight="1">
      <c r="A8" s="2"/>
      <c r="B8" s="36"/>
      <c r="C8" s="37"/>
      <c r="D8" s="37"/>
      <c r="E8" s="37"/>
      <c r="F8" s="37"/>
      <c r="G8" s="37"/>
      <c r="H8" s="37"/>
      <c r="I8" s="38"/>
      <c r="J8" s="8"/>
      <c r="K8" s="9"/>
      <c r="L8" s="9"/>
      <c r="M8" s="9"/>
      <c r="N8" s="9"/>
      <c r="O8" s="9"/>
      <c r="P8" s="9"/>
      <c r="Q8" s="9"/>
      <c r="R8" s="9"/>
      <c r="S8" s="9"/>
      <c r="T8" s="9"/>
      <c r="U8" s="9"/>
      <c r="V8" s="9"/>
      <c r="W8" s="9"/>
      <c r="X8" s="9"/>
      <c r="Y8" s="9"/>
      <c r="Z8" s="9"/>
      <c r="AA8" s="9"/>
      <c r="AB8" s="9"/>
      <c r="AC8" t="s" s="35">
        <v>10</v>
      </c>
      <c r="AD8" s="119">
        <v>0</v>
      </c>
      <c r="AE8" s="119">
        <v>0</v>
      </c>
      <c r="AF8" s="119">
        <v>0</v>
      </c>
      <c r="AG8" s="119">
        <v>0</v>
      </c>
      <c r="AH8" s="119">
        <v>0</v>
      </c>
      <c r="AI8" s="119">
        <v>0</v>
      </c>
      <c r="AJ8" s="119">
        <v>0</v>
      </c>
      <c r="AK8" s="119">
        <v>0</v>
      </c>
      <c r="AL8" s="119">
        <v>0</v>
      </c>
    </row>
    <row r="9" ht="13.8" customHeight="1">
      <c r="A9" s="2"/>
      <c r="B9" t="s" s="40">
        <v>12</v>
      </c>
      <c r="C9" s="41"/>
      <c r="D9" t="s" s="42">
        <v>13</v>
      </c>
      <c r="E9" s="43" cm="1">
        <f t="array" ref="E9">'خلاصة النتائج'!P9</f>
        <v>0</v>
      </c>
      <c r="F9" t="s" s="44">
        <v>14</v>
      </c>
      <c r="G9" s="43" cm="1">
        <f t="array" ref="G9">'ادخال البيانات'!D16</f>
        <v>0</v>
      </c>
      <c r="H9" t="s" s="44">
        <v>15</v>
      </c>
      <c r="I9" s="45" cm="1">
        <f t="array" ref="I9">'ادخال البيانات'!D17</f>
        <v>0</v>
      </c>
      <c r="J9" s="8"/>
      <c r="K9" s="9"/>
      <c r="L9" s="9"/>
      <c r="M9" s="9"/>
      <c r="N9" s="9"/>
      <c r="O9" s="9"/>
      <c r="P9" s="9"/>
      <c r="Q9" s="9"/>
      <c r="R9" s="9"/>
      <c r="S9" s="9"/>
      <c r="T9" s="9"/>
      <c r="U9" s="9"/>
      <c r="V9" s="9"/>
      <c r="W9" s="9"/>
      <c r="X9" s="9"/>
      <c r="Y9" s="9"/>
      <c r="Z9" s="9"/>
      <c r="AA9" s="9"/>
      <c r="AB9" s="9"/>
      <c r="AC9" t="s" s="39">
        <v>11</v>
      </c>
      <c r="AD9" s="173">
        <v>0</v>
      </c>
      <c r="AE9" s="173">
        <v>0</v>
      </c>
      <c r="AF9" s="173">
        <v>0</v>
      </c>
      <c r="AG9" s="173">
        <v>0</v>
      </c>
      <c r="AH9" s="173">
        <v>0</v>
      </c>
      <c r="AI9" s="173">
        <v>0</v>
      </c>
      <c r="AJ9" s="173">
        <v>0</v>
      </c>
      <c r="AK9" s="173">
        <v>0</v>
      </c>
      <c r="AL9" s="173">
        <v>0</v>
      </c>
    </row>
    <row r="10" ht="13.8" customHeight="1">
      <c r="A10" s="2"/>
      <c r="B10" s="48"/>
      <c r="C10" s="49"/>
      <c r="D10" t="s" s="50">
        <v>16</v>
      </c>
      <c r="E10" s="43" cm="1">
        <f t="array" ref="E10">'ادخال البيانات'!E14</f>
        <v>60</v>
      </c>
      <c r="F10" t="s" s="44">
        <v>17</v>
      </c>
      <c r="G10" s="43" cm="1">
        <f t="array" ref="G10">'ادخال البيانات'!D19</f>
        <v>0</v>
      </c>
      <c r="H10" s="49"/>
      <c r="I10" s="51"/>
      <c r="J10" s="8"/>
      <c r="K10" s="9"/>
      <c r="L10" s="9"/>
      <c r="M10" s="9"/>
      <c r="N10" s="9"/>
      <c r="O10" s="9"/>
      <c r="P10" s="9"/>
      <c r="Q10" s="9"/>
      <c r="R10" s="9"/>
      <c r="S10" s="9"/>
      <c r="T10" s="9"/>
      <c r="U10" s="9"/>
      <c r="V10" s="9"/>
      <c r="W10" s="9"/>
      <c r="X10" s="9"/>
      <c r="Y10" s="9"/>
      <c r="Z10" s="9"/>
      <c r="AA10" s="9"/>
      <c r="AB10" s="9"/>
      <c r="AC10" s="9"/>
      <c r="AD10" s="125" cm="1">
        <f t="array" ref="AD10">'ادخال البيانات'!E21</f>
        <v>0</v>
      </c>
      <c r="AE10" s="125" cm="1">
        <f t="array" ref="AE10">'ادخال البيانات'!H21</f>
        <v>0</v>
      </c>
      <c r="AF10" s="125" cm="1">
        <f t="array" ref="AF10">'ادخال البيانات'!K21</f>
        <v>0</v>
      </c>
      <c r="AG10" s="125" cm="1">
        <f t="array" ref="AG10">'ادخال البيانات'!N21</f>
        <v>0</v>
      </c>
      <c r="AH10" s="125" cm="1">
        <f t="array" ref="AH10">'ادخال البيانات'!Q21</f>
        <v>0</v>
      </c>
      <c r="AI10" s="125" cm="1">
        <f t="array" ref="AI10">'ادخال البيانات'!T21</f>
        <v>0</v>
      </c>
      <c r="AJ10" s="125" cm="1">
        <f t="array" ref="AJ10">'ادخال البيانات'!W21</f>
        <v>0</v>
      </c>
      <c r="AK10" s="125" cm="1">
        <f t="array" ref="AK10">'ادخال البيانات'!Z21</f>
        <v>0</v>
      </c>
      <c r="AL10" s="125" cm="1">
        <f t="array" ref="AL10">'ادخال البيانات'!AC21</f>
        <v>0</v>
      </c>
    </row>
    <row r="11" ht="13.8" customHeight="1">
      <c r="A11" s="2"/>
      <c r="B11" s="48"/>
      <c r="C11" s="49"/>
      <c r="D11" s="49"/>
      <c r="E11" s="49"/>
      <c r="F11" t="s" s="44">
        <v>18</v>
      </c>
      <c r="G11" s="43" cm="1">
        <f t="array" ref="G11">'ادخال البيانات'!P6</f>
        <v>0</v>
      </c>
      <c r="H11" s="49"/>
      <c r="I11" s="51"/>
      <c r="J11" s="8"/>
      <c r="K11" s="9"/>
      <c r="L11" s="9"/>
      <c r="M11" s="9"/>
      <c r="N11" s="9"/>
      <c r="O11" s="9"/>
      <c r="P11" s="9"/>
      <c r="Q11" s="9"/>
      <c r="R11" s="9"/>
      <c r="S11" s="9"/>
      <c r="T11" s="9"/>
      <c r="U11" s="9"/>
      <c r="V11" s="9"/>
      <c r="W11" s="9"/>
      <c r="X11" s="9"/>
      <c r="Y11" s="9"/>
      <c r="Z11" s="9"/>
      <c r="AA11" s="9"/>
      <c r="AB11" s="9"/>
      <c r="AC11" s="9"/>
      <c r="AD11" s="174"/>
      <c r="AE11" s="174"/>
      <c r="AF11" s="174"/>
      <c r="AG11" s="174"/>
      <c r="AH11" s="174"/>
      <c r="AI11" s="174"/>
      <c r="AJ11" s="174"/>
      <c r="AK11" s="174"/>
      <c r="AL11" s="174"/>
    </row>
    <row r="12" ht="13.8" customHeight="1">
      <c r="A12" s="2"/>
      <c r="B12" s="48"/>
      <c r="C12" s="49"/>
      <c r="D12" s="52"/>
      <c r="E12" s="52"/>
      <c r="F12" s="52"/>
      <c r="G12" s="52"/>
      <c r="H12" s="49"/>
      <c r="I12" s="51"/>
      <c r="J12" s="8"/>
      <c r="K12" s="9"/>
      <c r="L12" s="9"/>
      <c r="M12" s="9"/>
      <c r="N12" s="9"/>
      <c r="O12" s="9"/>
      <c r="P12" s="9"/>
      <c r="Q12" s="9"/>
      <c r="R12" s="9"/>
      <c r="S12" s="9"/>
      <c r="T12" s="9"/>
      <c r="U12" s="9"/>
      <c r="V12" s="9"/>
      <c r="W12" s="9"/>
      <c r="X12" s="9"/>
      <c r="Y12" s="9"/>
      <c r="Z12" s="9"/>
      <c r="AA12" s="9"/>
      <c r="AB12" s="9"/>
      <c r="AC12" s="9"/>
      <c r="AD12" s="125" cm="1">
        <f t="array" ref="AD12">'ادخال البيانات'!E22</f>
        <v>0</v>
      </c>
      <c r="AE12" s="125" cm="1">
        <f t="array" ref="AE12">'ادخال البيانات'!H22</f>
        <v>0</v>
      </c>
      <c r="AF12" s="125" cm="1">
        <f t="array" ref="AF12">'ادخال البيانات'!K22</f>
        <v>0</v>
      </c>
      <c r="AG12" s="125" cm="1">
        <f t="array" ref="AG12">'ادخال البيانات'!N22</f>
        <v>0</v>
      </c>
      <c r="AH12" s="125" cm="1">
        <f t="array" ref="AH12">'ادخال البيانات'!Q22</f>
        <v>0</v>
      </c>
      <c r="AI12" s="125" cm="1">
        <f t="array" ref="AI12">'ادخال البيانات'!T22</f>
        <v>0</v>
      </c>
      <c r="AJ12" s="125" cm="1">
        <f t="array" ref="AJ12">'ادخال البيانات'!W22</f>
        <v>0</v>
      </c>
      <c r="AK12" s="125" cm="1">
        <f t="array" ref="AK12">'ادخال البيانات'!Z22</f>
        <v>0</v>
      </c>
      <c r="AL12" s="125" cm="1">
        <f t="array" ref="AL12">'ادخال البيانات'!AC22</f>
        <v>0</v>
      </c>
    </row>
    <row r="13" ht="13.8" customHeight="1">
      <c r="A13" s="2"/>
      <c r="B13" t="s" s="40">
        <v>19</v>
      </c>
      <c r="C13" s="53"/>
      <c r="D13" t="s" s="54">
        <v>20</v>
      </c>
      <c r="E13" s="55"/>
      <c r="F13" s="55"/>
      <c r="G13" s="56"/>
      <c r="H13" s="57"/>
      <c r="I13" s="51"/>
      <c r="J13" s="8"/>
      <c r="K13" s="9"/>
      <c r="L13" s="9"/>
      <c r="M13" s="9"/>
      <c r="N13" s="9"/>
      <c r="O13" s="9"/>
      <c r="P13" s="9"/>
      <c r="Q13" s="9"/>
      <c r="R13" s="9"/>
      <c r="S13" s="9"/>
      <c r="T13" s="9"/>
      <c r="U13" s="9"/>
      <c r="V13" s="9"/>
      <c r="W13" s="9"/>
      <c r="X13" s="9"/>
      <c r="Y13" s="9"/>
      <c r="Z13" s="9"/>
      <c r="AA13" s="9"/>
      <c r="AB13" s="9"/>
      <c r="AC13" s="9"/>
      <c r="AD13" s="125" cm="1">
        <f t="array" ref="AD13">'ادخال البيانات'!E23</f>
        <v>0</v>
      </c>
      <c r="AE13" s="125" cm="1">
        <f t="array" ref="AE13">'ادخال البيانات'!H23</f>
        <v>0</v>
      </c>
      <c r="AF13" s="125" cm="1">
        <f t="array" ref="AF13">'ادخال البيانات'!K23</f>
        <v>0</v>
      </c>
      <c r="AG13" s="125" cm="1">
        <f t="array" ref="AG13">'ادخال البيانات'!N23</f>
        <v>0</v>
      </c>
      <c r="AH13" s="125" cm="1">
        <f t="array" ref="AH13">'ادخال البيانات'!Q23</f>
        <v>0</v>
      </c>
      <c r="AI13" s="125" cm="1">
        <f t="array" ref="AI13">'ادخال البيانات'!T23</f>
        <v>0</v>
      </c>
      <c r="AJ13" s="125" cm="1">
        <f t="array" ref="AJ13">'ادخال البيانات'!W23</f>
        <v>0</v>
      </c>
      <c r="AK13" s="125" cm="1">
        <f t="array" ref="AK13">'ادخال البيانات'!Z23</f>
        <v>0</v>
      </c>
      <c r="AL13" s="125" cm="1">
        <f t="array" ref="AL13">'ادخال البيانات'!AC23</f>
        <v>0</v>
      </c>
    </row>
    <row r="14" ht="13.8" customHeight="1">
      <c r="A14" s="2"/>
      <c r="B14" s="48"/>
      <c r="C14" s="58"/>
      <c r="D14" t="s" s="59">
        <v>21</v>
      </c>
      <c r="E14" s="60"/>
      <c r="F14" s="60"/>
      <c r="G14" s="61">
        <v>0</v>
      </c>
      <c r="H14" s="57"/>
      <c r="I14" s="51"/>
      <c r="J14" s="8"/>
      <c r="K14" s="9"/>
      <c r="L14" s="9"/>
      <c r="M14" s="9"/>
      <c r="N14" s="9"/>
      <c r="O14" s="9"/>
      <c r="P14" s="9"/>
      <c r="Q14" s="9"/>
      <c r="R14" s="9"/>
      <c r="S14" s="9"/>
      <c r="T14" s="9"/>
      <c r="U14" s="9"/>
      <c r="V14" s="9"/>
      <c r="W14" s="9"/>
      <c r="X14" s="9"/>
      <c r="Y14" s="9"/>
      <c r="Z14" s="9"/>
      <c r="AA14" s="9"/>
      <c r="AB14" s="9"/>
      <c r="AC14" s="9"/>
      <c r="AD14" s="125" cm="1">
        <f t="array" ref="AD14">'ادخال البيانات'!E24</f>
        <v>0</v>
      </c>
      <c r="AE14" s="125" cm="1">
        <f t="array" ref="AE14">'ادخال البيانات'!H24</f>
        <v>0</v>
      </c>
      <c r="AF14" s="125" cm="1">
        <f t="array" ref="AF14">'ادخال البيانات'!K24</f>
        <v>0</v>
      </c>
      <c r="AG14" s="125" cm="1">
        <f t="array" ref="AG14">'ادخال البيانات'!N24</f>
        <v>0</v>
      </c>
      <c r="AH14" s="125" cm="1">
        <f t="array" ref="AH14">'ادخال البيانات'!Q24</f>
        <v>0</v>
      </c>
      <c r="AI14" s="125" cm="1">
        <f t="array" ref="AI14">'ادخال البيانات'!T24</f>
        <v>0</v>
      </c>
      <c r="AJ14" s="125" cm="1">
        <f t="array" ref="AJ14">'ادخال البيانات'!W24</f>
        <v>0</v>
      </c>
      <c r="AK14" s="125" cm="1">
        <f t="array" ref="AK14">'ادخال البيانات'!Z24</f>
        <v>0</v>
      </c>
      <c r="AL14" s="125" cm="1">
        <f t="array" ref="AL14">'ادخال البيانات'!AC24</f>
        <v>0</v>
      </c>
    </row>
    <row r="15" ht="13.8" customHeight="1">
      <c r="A15" s="2"/>
      <c r="B15" s="48"/>
      <c r="C15" s="58"/>
      <c r="D15" t="s" s="62">
        <v>22</v>
      </c>
      <c r="E15" s="63"/>
      <c r="F15" s="63"/>
      <c r="G15" s="64" cm="1">
        <f t="array" ref="G15">AD5</f>
        <v>0</v>
      </c>
      <c r="H15" s="57"/>
      <c r="I15" s="51"/>
      <c r="J15" s="8"/>
      <c r="K15" s="9"/>
      <c r="L15" s="9"/>
      <c r="M15" s="9"/>
      <c r="N15" s="9"/>
      <c r="O15" s="9"/>
      <c r="P15" s="9"/>
      <c r="Q15" s="9"/>
      <c r="R15" s="9"/>
      <c r="S15" s="9"/>
      <c r="T15" s="9"/>
      <c r="U15" s="9"/>
      <c r="V15" s="9"/>
      <c r="W15" s="9"/>
      <c r="X15" s="9"/>
      <c r="Y15" s="9"/>
      <c r="Z15" s="9"/>
      <c r="AA15" s="9"/>
      <c r="AB15" s="9"/>
      <c r="AC15" s="9"/>
      <c r="AD15" s="125" cm="1">
        <f t="array" ref="AD15">'ادخال البيانات'!E25</f>
        <v>0</v>
      </c>
      <c r="AE15" s="125" cm="1">
        <f t="array" ref="AE15">'ادخال البيانات'!H25</f>
        <v>0</v>
      </c>
      <c r="AF15" s="125" cm="1">
        <f t="array" ref="AF15">'ادخال البيانات'!K25</f>
        <v>0</v>
      </c>
      <c r="AG15" s="125" cm="1">
        <f t="array" ref="AG15">'ادخال البيانات'!N25</f>
        <v>0</v>
      </c>
      <c r="AH15" s="125" cm="1">
        <f t="array" ref="AH15">'ادخال البيانات'!Q25</f>
        <v>0</v>
      </c>
      <c r="AI15" s="125" cm="1">
        <f t="array" ref="AI15">'ادخال البيانات'!T25</f>
        <v>0</v>
      </c>
      <c r="AJ15" s="125" cm="1">
        <f t="array" ref="AJ15">'ادخال البيانات'!W25</f>
        <v>0</v>
      </c>
      <c r="AK15" s="125" cm="1">
        <f t="array" ref="AK15">'ادخال البيانات'!Z25</f>
        <v>0</v>
      </c>
      <c r="AL15" s="125" cm="1">
        <f t="array" ref="AL15">'ادخال البيانات'!AC25</f>
        <v>0</v>
      </c>
    </row>
    <row r="16" ht="13.8" customHeight="1">
      <c r="A16" s="2"/>
      <c r="B16" s="48"/>
      <c r="C16" s="58"/>
      <c r="D16" t="s" s="65">
        <v>23</v>
      </c>
      <c r="E16" s="66"/>
      <c r="F16" s="66"/>
      <c r="G16" s="175" cm="1">
        <f t="array" ref="G16">AD6</f>
        <v>0</v>
      </c>
      <c r="H16" s="57"/>
      <c r="I16" s="51"/>
      <c r="J16" s="8"/>
      <c r="K16" s="9"/>
      <c r="L16" s="9"/>
      <c r="M16" s="9"/>
      <c r="N16" s="9"/>
      <c r="O16" s="9"/>
      <c r="P16" s="9"/>
      <c r="Q16" s="9"/>
      <c r="R16" s="9"/>
      <c r="S16" s="9"/>
      <c r="T16" s="9"/>
      <c r="U16" s="9"/>
      <c r="V16" s="9"/>
      <c r="W16" s="9"/>
      <c r="X16" s="9"/>
      <c r="Y16" s="9"/>
      <c r="Z16" s="9"/>
      <c r="AA16" s="9"/>
      <c r="AB16" s="9"/>
      <c r="AC16" s="9"/>
      <c r="AD16" s="125" cm="1">
        <f t="array" ref="AD16">'ادخال البيانات'!E26</f>
        <v>0</v>
      </c>
      <c r="AE16" s="125" cm="1">
        <f t="array" ref="AE16">'ادخال البيانات'!H26</f>
        <v>0</v>
      </c>
      <c r="AF16" s="125" cm="1">
        <f t="array" ref="AF16">'ادخال البيانات'!K26</f>
        <v>0</v>
      </c>
      <c r="AG16" s="125" cm="1">
        <f t="array" ref="AG16">'ادخال البيانات'!N26</f>
        <v>0</v>
      </c>
      <c r="AH16" s="125" cm="1">
        <f t="array" ref="AH16">'ادخال البيانات'!Q26</f>
        <v>0</v>
      </c>
      <c r="AI16" s="125" cm="1">
        <f t="array" ref="AI16">'ادخال البيانات'!T26</f>
        <v>0</v>
      </c>
      <c r="AJ16" s="125" cm="1">
        <f t="array" ref="AJ16">'ادخال البيانات'!W26</f>
        <v>0</v>
      </c>
      <c r="AK16" s="125" cm="1">
        <f t="array" ref="AK16">'ادخال البيانات'!Z26</f>
        <v>0</v>
      </c>
      <c r="AL16" s="125" cm="1">
        <f t="array" ref="AL16">'ادخال البيانات'!AC26</f>
        <v>0</v>
      </c>
    </row>
    <row r="17" ht="13.8" customHeight="1">
      <c r="A17" s="2"/>
      <c r="B17" s="48"/>
      <c r="C17" s="58"/>
      <c r="D17" t="s" s="62">
        <v>24</v>
      </c>
      <c r="E17" s="63"/>
      <c r="F17" s="63"/>
      <c r="G17" s="64" cm="1">
        <f t="array" ref="G17">AD8</f>
        <v>0</v>
      </c>
      <c r="H17" s="57"/>
      <c r="I17" s="51"/>
      <c r="J17" s="8"/>
      <c r="K17" s="9"/>
      <c r="L17" s="9"/>
      <c r="M17" s="9"/>
      <c r="N17" s="9"/>
      <c r="O17" s="9"/>
      <c r="P17" s="9"/>
      <c r="Q17" s="9"/>
      <c r="R17" s="9"/>
      <c r="S17" s="9"/>
      <c r="T17" s="9"/>
      <c r="U17" s="9"/>
      <c r="V17" s="9"/>
      <c r="W17" s="9"/>
      <c r="X17" s="9"/>
      <c r="Y17" s="9"/>
      <c r="Z17" s="9"/>
      <c r="AA17" s="9"/>
      <c r="AB17" s="9"/>
      <c r="AC17" s="9"/>
      <c r="AD17" s="125" cm="1">
        <f t="array" ref="AD17">'ادخال البيانات'!E27</f>
        <v>0</v>
      </c>
      <c r="AE17" s="125" cm="1">
        <f t="array" ref="AE17">'ادخال البيانات'!H27</f>
        <v>0</v>
      </c>
      <c r="AF17" s="125" cm="1">
        <f t="array" ref="AF17">'ادخال البيانات'!K27</f>
        <v>0</v>
      </c>
      <c r="AG17" s="125" cm="1">
        <f t="array" ref="AG17">'ادخال البيانات'!N27</f>
        <v>0</v>
      </c>
      <c r="AH17" s="125" cm="1">
        <f t="array" ref="AH17">'ادخال البيانات'!Q27</f>
        <v>0</v>
      </c>
      <c r="AI17" s="125" cm="1">
        <f t="array" ref="AI17">'ادخال البيانات'!T27</f>
        <v>0</v>
      </c>
      <c r="AJ17" s="125" cm="1">
        <f t="array" ref="AJ17">'ادخال البيانات'!W27</f>
        <v>0</v>
      </c>
      <c r="AK17" s="125" cm="1">
        <f t="array" ref="AK17">'ادخال البيانات'!Z27</f>
        <v>0</v>
      </c>
      <c r="AL17" s="125" cm="1">
        <f t="array" ref="AL17">'ادخال البيانات'!AC27</f>
        <v>0</v>
      </c>
    </row>
    <row r="18" ht="13.8" customHeight="1">
      <c r="A18" s="2"/>
      <c r="B18" s="48"/>
      <c r="C18" s="58"/>
      <c r="D18" t="s" s="65">
        <v>25</v>
      </c>
      <c r="E18" s="66"/>
      <c r="F18" s="66"/>
      <c r="G18" s="175" cm="1">
        <f t="array" ref="G18">AD9</f>
        <v>0</v>
      </c>
      <c r="H18" s="57"/>
      <c r="I18" s="51"/>
      <c r="J18" s="8"/>
      <c r="K18" s="9"/>
      <c r="L18" s="9"/>
      <c r="M18" s="9"/>
      <c r="N18" s="9"/>
      <c r="O18" s="9"/>
      <c r="P18" s="9"/>
      <c r="Q18" s="9"/>
      <c r="R18" s="9"/>
      <c r="S18" s="9"/>
      <c r="T18" s="9"/>
      <c r="U18" s="9"/>
      <c r="V18" s="9"/>
      <c r="W18" s="9"/>
      <c r="X18" s="9"/>
      <c r="Y18" s="9"/>
      <c r="Z18" s="9"/>
      <c r="AA18" s="9"/>
      <c r="AB18" s="9"/>
      <c r="AC18" s="9"/>
      <c r="AD18" s="125" cm="1">
        <f t="array" ref="AD18">'ادخال البيانات'!E28</f>
        <v>0</v>
      </c>
      <c r="AE18" s="125" cm="1">
        <f t="array" ref="AE18">'ادخال البيانات'!H28</f>
        <v>0</v>
      </c>
      <c r="AF18" s="125" cm="1">
        <f t="array" ref="AF18">'ادخال البيانات'!K28</f>
        <v>0</v>
      </c>
      <c r="AG18" s="125" cm="1">
        <f t="array" ref="AG18">'ادخال البيانات'!N28</f>
        <v>0</v>
      </c>
      <c r="AH18" s="125" cm="1">
        <f t="array" ref="AH18">'ادخال البيانات'!Q28</f>
        <v>0</v>
      </c>
      <c r="AI18" s="125" cm="1">
        <f t="array" ref="AI18">'ادخال البيانات'!T28</f>
        <v>0</v>
      </c>
      <c r="AJ18" s="125" cm="1">
        <f t="array" ref="AJ18">'ادخال البيانات'!W28</f>
        <v>0</v>
      </c>
      <c r="AK18" s="125" cm="1">
        <f t="array" ref="AK18">'ادخال البيانات'!Z28</f>
        <v>0</v>
      </c>
      <c r="AL18" s="125" cm="1">
        <f t="array" ref="AL18">'ادخال البيانات'!AC28</f>
        <v>0</v>
      </c>
    </row>
    <row r="19" ht="13.8" customHeight="1">
      <c r="A19" s="2"/>
      <c r="B19" s="48"/>
      <c r="C19" s="49"/>
      <c r="D19" s="67"/>
      <c r="E19" s="67"/>
      <c r="F19" s="67"/>
      <c r="G19" s="67"/>
      <c r="H19" s="49"/>
      <c r="I19" s="51"/>
      <c r="J19" s="8"/>
      <c r="K19" s="9"/>
      <c r="L19" s="9"/>
      <c r="M19" s="9"/>
      <c r="N19" s="9"/>
      <c r="O19" s="9"/>
      <c r="P19" s="9"/>
      <c r="Q19" s="9"/>
      <c r="R19" s="9"/>
      <c r="S19" s="9"/>
      <c r="T19" s="9"/>
      <c r="U19" s="9"/>
      <c r="V19" s="9"/>
      <c r="W19" s="9"/>
      <c r="X19" s="9"/>
      <c r="Y19" s="9"/>
      <c r="Z19" s="9"/>
      <c r="AA19" s="9"/>
      <c r="AB19" s="9"/>
      <c r="AC19" s="9"/>
      <c r="AD19" s="125" cm="1">
        <f t="array" ref="AD19">'ادخال البيانات'!E29</f>
        <v>0</v>
      </c>
      <c r="AE19" s="125" cm="1">
        <f t="array" ref="AE19">'ادخال البيانات'!H29</f>
        <v>0</v>
      </c>
      <c r="AF19" s="125" cm="1">
        <f t="array" ref="AF19">'ادخال البيانات'!K29</f>
        <v>0</v>
      </c>
      <c r="AG19" s="125" cm="1">
        <f t="array" ref="AG19">'ادخال البيانات'!N29</f>
        <v>0</v>
      </c>
      <c r="AH19" s="125" cm="1">
        <f t="array" ref="AH19">'ادخال البيانات'!Q29</f>
        <v>0</v>
      </c>
      <c r="AI19" s="125" cm="1">
        <f t="array" ref="AI19">'ادخال البيانات'!T29</f>
        <v>0</v>
      </c>
      <c r="AJ19" s="125" cm="1">
        <f t="array" ref="AJ19">'ادخال البيانات'!W29</f>
        <v>0</v>
      </c>
      <c r="AK19" s="125" cm="1">
        <f t="array" ref="AK19">'ادخال البيانات'!Z29</f>
        <v>0</v>
      </c>
      <c r="AL19" s="125" cm="1">
        <f t="array" ref="AL19">'ادخال البيانات'!AC29</f>
        <v>0</v>
      </c>
    </row>
    <row r="20" ht="13.8" customHeight="1">
      <c r="A20" s="2"/>
      <c r="B20" t="s" s="40">
        <v>26</v>
      </c>
      <c r="C20" s="41"/>
      <c r="D20" s="49"/>
      <c r="E20" s="49"/>
      <c r="F20" s="49"/>
      <c r="G20" s="49"/>
      <c r="H20" s="49"/>
      <c r="I20" s="51"/>
      <c r="J20" s="8"/>
      <c r="K20" s="9"/>
      <c r="L20" s="9"/>
      <c r="M20" s="9"/>
      <c r="N20" s="9"/>
      <c r="O20" s="9"/>
      <c r="P20" s="9"/>
      <c r="Q20" s="9"/>
      <c r="R20" s="9"/>
      <c r="S20" s="9"/>
      <c r="T20" s="9"/>
      <c r="U20" s="9"/>
      <c r="V20" s="9"/>
      <c r="W20" s="9"/>
      <c r="X20" s="9"/>
      <c r="Y20" s="9"/>
      <c r="Z20" s="9"/>
      <c r="AA20" s="9"/>
      <c r="AB20" s="9"/>
      <c r="AC20" s="9"/>
      <c r="AD20" s="125" cm="1">
        <f t="array" ref="AD20">'ادخال البيانات'!E30</f>
        <v>0</v>
      </c>
      <c r="AE20" s="125" cm="1">
        <f t="array" ref="AE20">'ادخال البيانات'!H30</f>
        <v>0</v>
      </c>
      <c r="AF20" s="125" cm="1">
        <f t="array" ref="AF20">'ادخال البيانات'!K30</f>
        <v>0</v>
      </c>
      <c r="AG20" s="125" cm="1">
        <f t="array" ref="AG20">'ادخال البيانات'!N30</f>
        <v>0</v>
      </c>
      <c r="AH20" s="125" cm="1">
        <f t="array" ref="AH20">'ادخال البيانات'!Q30</f>
        <v>0</v>
      </c>
      <c r="AI20" s="125" cm="1">
        <f t="array" ref="AI20">'ادخال البيانات'!T30</f>
        <v>0</v>
      </c>
      <c r="AJ20" s="125" cm="1">
        <f t="array" ref="AJ20">'ادخال البيانات'!W30</f>
        <v>0</v>
      </c>
      <c r="AK20" s="125" cm="1">
        <f t="array" ref="AK20">'ادخال البيانات'!Z30</f>
        <v>0</v>
      </c>
      <c r="AL20" s="125" cm="1">
        <f t="array" ref="AL20">'ادخال البيانات'!AC30</f>
        <v>0</v>
      </c>
    </row>
    <row r="21" ht="13.8" customHeight="1">
      <c r="A21" s="2"/>
      <c r="B21" s="68"/>
      <c r="C21" s="52"/>
      <c r="D21" s="52"/>
      <c r="E21" s="52"/>
      <c r="F21" s="49"/>
      <c r="G21" s="49"/>
      <c r="H21" s="49"/>
      <c r="I21" s="51"/>
      <c r="J21" s="8"/>
      <c r="K21" s="9"/>
      <c r="L21" s="9"/>
      <c r="M21" s="9"/>
      <c r="N21" s="9"/>
      <c r="O21" s="9"/>
      <c r="P21" s="9"/>
      <c r="Q21" s="9"/>
      <c r="R21" s="9"/>
      <c r="S21" s="9"/>
      <c r="T21" s="9"/>
      <c r="U21" s="9"/>
      <c r="V21" s="9"/>
      <c r="W21" s="9"/>
      <c r="X21" s="9"/>
      <c r="Y21" s="9"/>
      <c r="Z21" s="9"/>
      <c r="AA21" s="9"/>
      <c r="AB21" s="9"/>
      <c r="AC21" s="9"/>
      <c r="AD21" s="125" cm="1">
        <f t="array" ref="AD21">'ادخال البيانات'!E31</f>
        <v>0</v>
      </c>
      <c r="AE21" s="125" cm="1">
        <f t="array" ref="AE21">'ادخال البيانات'!H31</f>
        <v>0</v>
      </c>
      <c r="AF21" s="125" cm="1">
        <f t="array" ref="AF21">'ادخال البيانات'!K31</f>
        <v>0</v>
      </c>
      <c r="AG21" s="125" cm="1">
        <f t="array" ref="AG21">'ادخال البيانات'!N31</f>
        <v>0</v>
      </c>
      <c r="AH21" s="125" cm="1">
        <f t="array" ref="AH21">'ادخال البيانات'!Q31</f>
        <v>0</v>
      </c>
      <c r="AI21" s="125" cm="1">
        <f t="array" ref="AI21">'ادخال البيانات'!T31</f>
        <v>0</v>
      </c>
      <c r="AJ21" s="125" cm="1">
        <f t="array" ref="AJ21">'ادخال البيانات'!W31</f>
        <v>0</v>
      </c>
      <c r="AK21" s="125" cm="1">
        <f t="array" ref="AK21">'ادخال البيانات'!Z31</f>
        <v>0</v>
      </c>
      <c r="AL21" s="125" cm="1">
        <f t="array" ref="AL21">'ادخال البيانات'!AC31</f>
        <v>0</v>
      </c>
    </row>
    <row r="22" ht="13.8" customHeight="1">
      <c r="A22" s="69"/>
      <c r="B22" t="str" s="70" cm="1">
        <f t="array" ref="B22:E23">TRANSPOSE('التقديرات  (2)'!D435:E438)</f>
        <v>التقدير</v>
      </c>
      <c r="C22" t="str" s="109">
        <v>فوق المتوسط</v>
      </c>
      <c r="D22" t="str" s="109">
        <v>ضمن المتوسط</v>
      </c>
      <c r="E22" t="str" s="109">
        <v>تحت المتوسط</v>
      </c>
      <c r="F22" s="74"/>
      <c r="G22" s="75"/>
      <c r="H22" s="76"/>
      <c r="I22" s="77"/>
      <c r="J22" s="8"/>
      <c r="K22" s="9"/>
      <c r="L22" s="9"/>
      <c r="M22" s="9"/>
      <c r="N22" s="9"/>
      <c r="O22" s="9"/>
      <c r="P22" s="9"/>
      <c r="Q22" s="9"/>
      <c r="R22" s="9"/>
      <c r="S22" s="9"/>
      <c r="T22" s="9"/>
      <c r="U22" s="9"/>
      <c r="V22" s="9"/>
      <c r="W22" s="9"/>
      <c r="X22" s="9"/>
      <c r="Y22" s="9"/>
      <c r="Z22" s="9"/>
      <c r="AA22" s="9"/>
      <c r="AB22" s="9"/>
      <c r="AC22" s="9"/>
      <c r="AD22" s="125" cm="1">
        <f t="array" ref="AD22">'ادخال البيانات'!E32</f>
        <v>0</v>
      </c>
      <c r="AE22" s="125" cm="1">
        <f t="array" ref="AE22">'ادخال البيانات'!H32</f>
        <v>0</v>
      </c>
      <c r="AF22" s="125" cm="1">
        <f t="array" ref="AF22">'ادخال البيانات'!K32</f>
        <v>0</v>
      </c>
      <c r="AG22" s="125" cm="1">
        <f t="array" ref="AG22">'ادخال البيانات'!N32</f>
        <v>0</v>
      </c>
      <c r="AH22" s="125" cm="1">
        <f t="array" ref="AH22">'ادخال البيانات'!Q32</f>
        <v>0</v>
      </c>
      <c r="AI22" s="125" cm="1">
        <f t="array" ref="AI22">'ادخال البيانات'!T32</f>
        <v>0</v>
      </c>
      <c r="AJ22" s="125" cm="1">
        <f t="array" ref="AJ22">'ادخال البيانات'!W32</f>
        <v>0</v>
      </c>
      <c r="AK22" s="125" cm="1">
        <f t="array" ref="AK22">'ادخال البيانات'!Z32</f>
        <v>0</v>
      </c>
      <c r="AL22" s="125" cm="1">
        <f t="array" ref="AL22">'ادخال البيانات'!AC32</f>
        <v>0</v>
      </c>
    </row>
    <row r="23" ht="13.8" customHeight="1">
      <c r="A23" s="69"/>
      <c r="B23" t="str" s="78">
        <v>عدد الطلاب</v>
      </c>
      <c r="C23" s="111">
        <v>0</v>
      </c>
      <c r="D23" s="111">
        <v>0</v>
      </c>
      <c r="E23" s="111">
        <v>0</v>
      </c>
      <c r="F23" s="79"/>
      <c r="G23" s="80"/>
      <c r="H23" s="80"/>
      <c r="I23" s="77"/>
      <c r="J23" s="8"/>
      <c r="K23" s="9"/>
      <c r="L23" s="9"/>
      <c r="M23" s="9"/>
      <c r="N23" s="9"/>
      <c r="O23" s="9"/>
      <c r="P23" s="9"/>
      <c r="Q23" s="9"/>
      <c r="R23" s="9"/>
      <c r="S23" s="9"/>
      <c r="T23" s="9"/>
      <c r="U23" s="9"/>
      <c r="V23" s="9"/>
      <c r="W23" s="9"/>
      <c r="X23" s="9"/>
      <c r="Y23" s="9"/>
      <c r="Z23" s="9"/>
      <c r="AA23" s="9"/>
      <c r="AB23" s="9"/>
      <c r="AC23" s="9"/>
      <c r="AD23" s="125" cm="1">
        <f t="array" ref="AD23">'ادخال البيانات'!E33</f>
        <v>0</v>
      </c>
      <c r="AE23" s="125" cm="1">
        <f t="array" ref="AE23">'ادخال البيانات'!H33</f>
        <v>0</v>
      </c>
      <c r="AF23" s="125" cm="1">
        <f t="array" ref="AF23">'ادخال البيانات'!K33</f>
        <v>0</v>
      </c>
      <c r="AG23" s="125" cm="1">
        <f t="array" ref="AG23">'ادخال البيانات'!N33</f>
        <v>0</v>
      </c>
      <c r="AH23" s="125" cm="1">
        <f t="array" ref="AH23">'ادخال البيانات'!Q33</f>
        <v>0</v>
      </c>
      <c r="AI23" s="125" cm="1">
        <f t="array" ref="AI23">'ادخال البيانات'!T33</f>
        <v>0</v>
      </c>
      <c r="AJ23" s="125" cm="1">
        <f t="array" ref="AJ23">'ادخال البيانات'!W33</f>
        <v>0</v>
      </c>
      <c r="AK23" s="125" cm="1">
        <f t="array" ref="AK23">'ادخال البيانات'!Z33</f>
        <v>0</v>
      </c>
      <c r="AL23" s="125" cm="1">
        <f t="array" ref="AL23">'ادخال البيانات'!AC33</f>
        <v>0</v>
      </c>
    </row>
    <row r="24" ht="13.8" customHeight="1">
      <c r="A24" s="2"/>
      <c r="B24" s="81"/>
      <c r="C24" s="67"/>
      <c r="D24" s="67"/>
      <c r="E24" s="67"/>
      <c r="F24" s="49"/>
      <c r="G24" s="49"/>
      <c r="H24" s="49"/>
      <c r="I24" s="51"/>
      <c r="J24" s="8"/>
      <c r="K24" s="9"/>
      <c r="L24" s="9"/>
      <c r="M24" s="9"/>
      <c r="N24" s="9"/>
      <c r="O24" s="9"/>
      <c r="P24" s="9"/>
      <c r="Q24" s="9"/>
      <c r="R24" s="9"/>
      <c r="S24" s="9"/>
      <c r="T24" s="9"/>
      <c r="U24" s="9"/>
      <c r="V24" s="9"/>
      <c r="W24" s="9"/>
      <c r="X24" s="9"/>
      <c r="Y24" s="9"/>
      <c r="Z24" s="9"/>
      <c r="AA24" s="9"/>
      <c r="AB24" s="9"/>
      <c r="AC24" s="9"/>
      <c r="AD24" s="125" cm="1">
        <f t="array" ref="AD24">'ادخال البيانات'!E34</f>
        <v>0</v>
      </c>
      <c r="AE24" s="125" cm="1">
        <f t="array" ref="AE24">'ادخال البيانات'!H34</f>
        <v>0</v>
      </c>
      <c r="AF24" s="125" cm="1">
        <f t="array" ref="AF24">'ادخال البيانات'!K34</f>
        <v>0</v>
      </c>
      <c r="AG24" s="125" cm="1">
        <f t="array" ref="AG24">'ادخال البيانات'!N34</f>
        <v>0</v>
      </c>
      <c r="AH24" s="125" cm="1">
        <f t="array" ref="AH24">'ادخال البيانات'!Q34</f>
        <v>0</v>
      </c>
      <c r="AI24" s="125" cm="1">
        <f t="array" ref="AI24">'ادخال البيانات'!T34</f>
        <v>0</v>
      </c>
      <c r="AJ24" s="125" cm="1">
        <f t="array" ref="AJ24">'ادخال البيانات'!W34</f>
        <v>0</v>
      </c>
      <c r="AK24" s="125" cm="1">
        <f t="array" ref="AK24">'ادخال البيانات'!Z34</f>
        <v>0</v>
      </c>
      <c r="AL24" s="125" cm="1">
        <f t="array" ref="AL24">'ادخال البيانات'!AC34</f>
        <v>0</v>
      </c>
    </row>
    <row r="25" ht="13.8" customHeight="1">
      <c r="A25" s="2"/>
      <c r="B25" s="48"/>
      <c r="C25" s="49"/>
      <c r="D25" s="49"/>
      <c r="E25" s="49"/>
      <c r="F25" s="49"/>
      <c r="G25" s="49"/>
      <c r="H25" s="49"/>
      <c r="I25" s="51"/>
      <c r="J25" s="8"/>
      <c r="K25" s="9"/>
      <c r="L25" s="9"/>
      <c r="M25" s="9"/>
      <c r="N25" s="9"/>
      <c r="O25" s="9"/>
      <c r="P25" s="9"/>
      <c r="Q25" s="9"/>
      <c r="R25" s="9"/>
      <c r="S25" s="9"/>
      <c r="T25" s="9"/>
      <c r="U25" s="9"/>
      <c r="V25" s="9"/>
      <c r="W25" s="9"/>
      <c r="X25" s="9"/>
      <c r="Y25" s="9"/>
      <c r="Z25" s="9"/>
      <c r="AA25" s="9"/>
      <c r="AB25" s="9"/>
      <c r="AC25" s="9"/>
      <c r="AD25" s="125" cm="1">
        <f t="array" ref="AD25">'ادخال البيانات'!E35</f>
        <v>0</v>
      </c>
      <c r="AE25" s="125" cm="1">
        <f t="array" ref="AE25">'ادخال البيانات'!H35</f>
        <v>0</v>
      </c>
      <c r="AF25" s="125" cm="1">
        <f t="array" ref="AF25">'ادخال البيانات'!K35</f>
        <v>0</v>
      </c>
      <c r="AG25" s="125" cm="1">
        <f t="array" ref="AG25">'ادخال البيانات'!N35</f>
        <v>0</v>
      </c>
      <c r="AH25" s="125" cm="1">
        <f t="array" ref="AH25">'ادخال البيانات'!Q35</f>
        <v>0</v>
      </c>
      <c r="AI25" s="125" cm="1">
        <f t="array" ref="AI25">'ادخال البيانات'!T35</f>
        <v>0</v>
      </c>
      <c r="AJ25" s="125" cm="1">
        <f t="array" ref="AJ25">'ادخال البيانات'!W35</f>
        <v>0</v>
      </c>
      <c r="AK25" s="125" cm="1">
        <f t="array" ref="AK25">'ادخال البيانات'!Z35</f>
        <v>0</v>
      </c>
      <c r="AL25" s="125" cm="1">
        <f t="array" ref="AL25">'ادخال البيانات'!AC35</f>
        <v>0</v>
      </c>
    </row>
    <row r="26" ht="13.8" customHeight="1">
      <c r="A26" s="2"/>
      <c r="B26" s="48"/>
      <c r="C26" s="49"/>
      <c r="D26" s="49"/>
      <c r="E26" s="49"/>
      <c r="F26" s="49"/>
      <c r="G26" s="49"/>
      <c r="H26" s="49"/>
      <c r="I26" s="51"/>
      <c r="J26" s="8"/>
      <c r="K26" s="9"/>
      <c r="L26" s="9"/>
      <c r="M26" s="9"/>
      <c r="N26" s="9"/>
      <c r="O26" s="9"/>
      <c r="P26" s="9"/>
      <c r="Q26" s="9"/>
      <c r="R26" s="9"/>
      <c r="S26" s="9"/>
      <c r="T26" s="9"/>
      <c r="U26" s="9"/>
      <c r="V26" s="9"/>
      <c r="W26" s="9"/>
      <c r="X26" s="9"/>
      <c r="Y26" s="9"/>
      <c r="Z26" s="9"/>
      <c r="AA26" s="9"/>
      <c r="AB26" s="9"/>
      <c r="AC26" s="9"/>
      <c r="AD26" s="125" cm="1">
        <f t="array" ref="AD26">'ادخال البيانات'!E36</f>
        <v>0</v>
      </c>
      <c r="AE26" s="125" cm="1">
        <f t="array" ref="AE26">'ادخال البيانات'!H36</f>
        <v>0</v>
      </c>
      <c r="AF26" s="125" cm="1">
        <f t="array" ref="AF26">'ادخال البيانات'!K36</f>
        <v>0</v>
      </c>
      <c r="AG26" s="125" cm="1">
        <f t="array" ref="AG26">'ادخال البيانات'!N36</f>
        <v>0</v>
      </c>
      <c r="AH26" s="125" cm="1">
        <f t="array" ref="AH26">'ادخال البيانات'!Q36</f>
        <v>0</v>
      </c>
      <c r="AI26" s="125" cm="1">
        <f t="array" ref="AI26">'ادخال البيانات'!T36</f>
        <v>0</v>
      </c>
      <c r="AJ26" s="125" cm="1">
        <f t="array" ref="AJ26">'ادخال البيانات'!W36</f>
        <v>0</v>
      </c>
      <c r="AK26" s="125" cm="1">
        <f t="array" ref="AK26">'ادخال البيانات'!Z36</f>
        <v>0</v>
      </c>
      <c r="AL26" s="125" cm="1">
        <f t="array" ref="AL26">'ادخال البيانات'!AC36</f>
        <v>0</v>
      </c>
    </row>
    <row r="27" ht="13.8" customHeight="1">
      <c r="A27" s="2"/>
      <c r="B27" s="48"/>
      <c r="C27" s="49"/>
      <c r="D27" s="49"/>
      <c r="E27" s="49"/>
      <c r="F27" s="49"/>
      <c r="G27" s="49"/>
      <c r="H27" s="49"/>
      <c r="I27" s="51"/>
      <c r="J27" s="8"/>
      <c r="K27" s="9"/>
      <c r="L27" s="9"/>
      <c r="M27" s="9"/>
      <c r="N27" s="9"/>
      <c r="O27" s="9"/>
      <c r="P27" s="9"/>
      <c r="Q27" s="9"/>
      <c r="R27" s="9"/>
      <c r="S27" s="9"/>
      <c r="T27" s="9"/>
      <c r="U27" s="9"/>
      <c r="V27" s="9"/>
      <c r="W27" s="9"/>
      <c r="X27" s="9"/>
      <c r="Y27" s="9"/>
      <c r="Z27" s="9"/>
      <c r="AA27" s="9"/>
      <c r="AB27" s="9"/>
      <c r="AC27" s="9"/>
      <c r="AD27" s="125" cm="1">
        <f t="array" ref="AD27">'ادخال البيانات'!E37</f>
        <v>0</v>
      </c>
      <c r="AE27" s="125" cm="1">
        <f t="array" ref="AE27">'ادخال البيانات'!H37</f>
        <v>0</v>
      </c>
      <c r="AF27" s="125" cm="1">
        <f t="array" ref="AF27">'ادخال البيانات'!K37</f>
        <v>0</v>
      </c>
      <c r="AG27" s="125" cm="1">
        <f t="array" ref="AG27">'ادخال البيانات'!N37</f>
        <v>0</v>
      </c>
      <c r="AH27" s="125" cm="1">
        <f t="array" ref="AH27">'ادخال البيانات'!Q37</f>
        <v>0</v>
      </c>
      <c r="AI27" s="125" cm="1">
        <f t="array" ref="AI27">'ادخال البيانات'!T37</f>
        <v>0</v>
      </c>
      <c r="AJ27" s="125" cm="1">
        <f t="array" ref="AJ27">'ادخال البيانات'!W37</f>
        <v>0</v>
      </c>
      <c r="AK27" s="125" cm="1">
        <f t="array" ref="AK27">'ادخال البيانات'!Z37</f>
        <v>0</v>
      </c>
      <c r="AL27" s="125" cm="1">
        <f t="array" ref="AL27">'ادخال البيانات'!AC37</f>
        <v>0</v>
      </c>
    </row>
    <row r="28" ht="13.8" customHeight="1">
      <c r="A28" s="2"/>
      <c r="B28" s="48"/>
      <c r="C28" s="49"/>
      <c r="D28" s="49"/>
      <c r="E28" s="49"/>
      <c r="F28" s="49"/>
      <c r="G28" s="49"/>
      <c r="H28" s="49"/>
      <c r="I28" s="51"/>
      <c r="J28" s="8"/>
      <c r="K28" s="9"/>
      <c r="L28" s="9"/>
      <c r="M28" s="9"/>
      <c r="N28" s="9"/>
      <c r="O28" s="9"/>
      <c r="P28" s="9"/>
      <c r="Q28" s="9"/>
      <c r="R28" s="9"/>
      <c r="S28" s="9"/>
      <c r="T28" s="9"/>
      <c r="U28" s="9"/>
      <c r="V28" s="9"/>
      <c r="W28" s="9"/>
      <c r="X28" s="9"/>
      <c r="Y28" s="9"/>
      <c r="Z28" s="9"/>
      <c r="AA28" s="9"/>
      <c r="AB28" s="9"/>
      <c r="AC28" s="9"/>
      <c r="AD28" s="125" cm="1">
        <f t="array" ref="AD28">'ادخال البيانات'!E38</f>
        <v>0</v>
      </c>
      <c r="AE28" s="125" cm="1">
        <f t="array" ref="AE28">'ادخال البيانات'!H38</f>
        <v>0</v>
      </c>
      <c r="AF28" s="125" cm="1">
        <f t="array" ref="AF28">'ادخال البيانات'!K38</f>
        <v>0</v>
      </c>
      <c r="AG28" s="125" cm="1">
        <f t="array" ref="AG28">'ادخال البيانات'!N38</f>
        <v>0</v>
      </c>
      <c r="AH28" s="125" cm="1">
        <f t="array" ref="AH28">'ادخال البيانات'!Q38</f>
        <v>0</v>
      </c>
      <c r="AI28" s="125" cm="1">
        <f t="array" ref="AI28">'ادخال البيانات'!T38</f>
        <v>0</v>
      </c>
      <c r="AJ28" s="125" cm="1">
        <f t="array" ref="AJ28">'ادخال البيانات'!W38</f>
        <v>0</v>
      </c>
      <c r="AK28" s="125" cm="1">
        <f t="array" ref="AK28">'ادخال البيانات'!Z38</f>
        <v>0</v>
      </c>
      <c r="AL28" s="125" cm="1">
        <f t="array" ref="AL28">'ادخال البيانات'!AC38</f>
        <v>0</v>
      </c>
    </row>
    <row r="29" ht="13.8" customHeight="1">
      <c r="A29" s="2"/>
      <c r="B29" s="48"/>
      <c r="C29" s="49"/>
      <c r="D29" s="49"/>
      <c r="E29" s="49"/>
      <c r="F29" s="49"/>
      <c r="G29" s="49"/>
      <c r="H29" s="49"/>
      <c r="I29" s="51"/>
      <c r="J29" s="8"/>
      <c r="K29" s="9"/>
      <c r="L29" s="9"/>
      <c r="M29" s="9"/>
      <c r="N29" s="9"/>
      <c r="O29" s="9"/>
      <c r="P29" s="9"/>
      <c r="Q29" s="9"/>
      <c r="R29" s="9"/>
      <c r="S29" s="9"/>
      <c r="T29" s="9"/>
      <c r="U29" s="9"/>
      <c r="V29" s="9"/>
      <c r="W29" s="9"/>
      <c r="X29" s="9"/>
      <c r="Y29" s="9"/>
      <c r="Z29" s="9"/>
      <c r="AA29" s="9"/>
      <c r="AB29" s="9"/>
      <c r="AC29" s="9"/>
      <c r="AD29" s="125" cm="1">
        <f t="array" ref="AD29">'ادخال البيانات'!E39</f>
        <v>0</v>
      </c>
      <c r="AE29" s="125" cm="1">
        <f t="array" ref="AE29">'ادخال البيانات'!H39</f>
        <v>0</v>
      </c>
      <c r="AF29" s="125" cm="1">
        <f t="array" ref="AF29">'ادخال البيانات'!K39</f>
        <v>0</v>
      </c>
      <c r="AG29" s="125" cm="1">
        <f t="array" ref="AG29">'ادخال البيانات'!N39</f>
        <v>0</v>
      </c>
      <c r="AH29" s="125" cm="1">
        <f t="array" ref="AH29">'ادخال البيانات'!Q39</f>
        <v>0</v>
      </c>
      <c r="AI29" s="125" cm="1">
        <f t="array" ref="AI29">'ادخال البيانات'!T39</f>
        <v>0</v>
      </c>
      <c r="AJ29" s="125" cm="1">
        <f t="array" ref="AJ29">'ادخال البيانات'!W39</f>
        <v>0</v>
      </c>
      <c r="AK29" s="125" cm="1">
        <f t="array" ref="AK29">'ادخال البيانات'!Z39</f>
        <v>0</v>
      </c>
      <c r="AL29" s="125" cm="1">
        <f t="array" ref="AL29">'ادخال البيانات'!AC39</f>
        <v>0</v>
      </c>
    </row>
    <row r="30" ht="13.8" customHeight="1">
      <c r="A30" s="2"/>
      <c r="B30" s="48"/>
      <c r="C30" s="49"/>
      <c r="D30" s="49"/>
      <c r="E30" s="49"/>
      <c r="F30" s="49"/>
      <c r="G30" s="49"/>
      <c r="H30" s="49"/>
      <c r="I30" s="51"/>
      <c r="J30" s="8"/>
      <c r="K30" s="9"/>
      <c r="L30" s="9"/>
      <c r="M30" s="9"/>
      <c r="N30" s="9"/>
      <c r="O30" s="9"/>
      <c r="P30" s="9"/>
      <c r="Q30" s="9"/>
      <c r="R30" s="9"/>
      <c r="S30" s="9"/>
      <c r="T30" s="9"/>
      <c r="U30" s="9"/>
      <c r="V30" s="9"/>
      <c r="W30" s="9"/>
      <c r="X30" s="9"/>
      <c r="Y30" s="9"/>
      <c r="Z30" s="9"/>
      <c r="AA30" s="9"/>
      <c r="AB30" s="9"/>
      <c r="AC30" s="9"/>
      <c r="AD30" s="125" cm="1">
        <f t="array" ref="AD30">'ادخال البيانات'!E40</f>
        <v>0</v>
      </c>
      <c r="AE30" s="125" cm="1">
        <f t="array" ref="AE30">'ادخال البيانات'!H40</f>
        <v>0</v>
      </c>
      <c r="AF30" s="125" cm="1">
        <f t="array" ref="AF30">'ادخال البيانات'!K40</f>
        <v>0</v>
      </c>
      <c r="AG30" s="125" cm="1">
        <f t="array" ref="AG30">'ادخال البيانات'!N40</f>
        <v>0</v>
      </c>
      <c r="AH30" s="125" cm="1">
        <f t="array" ref="AH30">'ادخال البيانات'!Q40</f>
        <v>0</v>
      </c>
      <c r="AI30" s="125" cm="1">
        <f t="array" ref="AI30">'ادخال البيانات'!T40</f>
        <v>0</v>
      </c>
      <c r="AJ30" s="125" cm="1">
        <f t="array" ref="AJ30">'ادخال البيانات'!W40</f>
        <v>0</v>
      </c>
      <c r="AK30" s="125" cm="1">
        <f t="array" ref="AK30">'ادخال البيانات'!Z40</f>
        <v>0</v>
      </c>
      <c r="AL30" s="125" cm="1">
        <f t="array" ref="AL30">'ادخال البيانات'!AC40</f>
        <v>0</v>
      </c>
    </row>
    <row r="31" ht="13.8" customHeight="1">
      <c r="A31" s="2"/>
      <c r="B31" s="48"/>
      <c r="C31" s="49"/>
      <c r="D31" s="49"/>
      <c r="E31" s="49"/>
      <c r="F31" s="49"/>
      <c r="G31" s="49"/>
      <c r="H31" s="49"/>
      <c r="I31" s="51"/>
      <c r="J31" s="8"/>
      <c r="K31" s="9"/>
      <c r="L31" s="9"/>
      <c r="M31" s="9"/>
      <c r="N31" s="9"/>
      <c r="O31" s="9"/>
      <c r="P31" s="9"/>
      <c r="Q31" s="9"/>
      <c r="R31" s="9"/>
      <c r="S31" s="9"/>
      <c r="T31" s="9"/>
      <c r="U31" s="9"/>
      <c r="V31" s="9"/>
      <c r="W31" s="9"/>
      <c r="X31" s="9"/>
      <c r="Y31" s="9"/>
      <c r="Z31" s="9"/>
      <c r="AA31" s="9"/>
      <c r="AB31" s="9"/>
      <c r="AC31" s="9"/>
      <c r="AD31" s="176" cm="1">
        <f t="array" ref="AD31">'ادخال البيانات'!E41</f>
        <v>0</v>
      </c>
      <c r="AE31" s="176" cm="1">
        <f t="array" ref="AE31">'ادخال البيانات'!H41</f>
        <v>0</v>
      </c>
      <c r="AF31" s="176" cm="1">
        <f t="array" ref="AF31">'ادخال البيانات'!K41</f>
        <v>0</v>
      </c>
      <c r="AG31" s="176" cm="1">
        <f t="array" ref="AG31">'ادخال البيانات'!N41</f>
        <v>0</v>
      </c>
      <c r="AH31" s="176" cm="1">
        <f t="array" ref="AH31">'ادخال البيانات'!Q41</f>
        <v>0</v>
      </c>
      <c r="AI31" s="176" cm="1">
        <f t="array" ref="AI31">'ادخال البيانات'!T41</f>
        <v>0</v>
      </c>
      <c r="AJ31" s="176" cm="1">
        <f t="array" ref="AJ31">'ادخال البيانات'!W41</f>
        <v>0</v>
      </c>
      <c r="AK31" s="176" cm="1">
        <f t="array" ref="AK31">'ادخال البيانات'!Z41</f>
        <v>0</v>
      </c>
      <c r="AL31" s="176" cm="1">
        <f t="array" ref="AL31">'ادخال البيانات'!AC41</f>
        <v>0</v>
      </c>
    </row>
    <row r="32" ht="13.8" customHeight="1">
      <c r="A32" s="2"/>
      <c r="B32" s="48"/>
      <c r="C32" s="49"/>
      <c r="D32" s="49"/>
      <c r="E32" s="49"/>
      <c r="F32" s="49"/>
      <c r="G32" s="49"/>
      <c r="H32" s="49"/>
      <c r="I32" s="51"/>
      <c r="J32" s="8"/>
      <c r="K32" s="9"/>
      <c r="L32" s="9"/>
      <c r="M32" s="9"/>
      <c r="N32" s="9"/>
      <c r="O32" s="9"/>
      <c r="P32" s="9"/>
      <c r="Q32" s="9"/>
      <c r="R32" s="9"/>
      <c r="S32" s="9"/>
      <c r="T32" s="9"/>
      <c r="U32" s="9"/>
      <c r="V32" s="9"/>
      <c r="W32" s="9"/>
      <c r="X32" s="9"/>
      <c r="Y32" s="9"/>
      <c r="Z32" s="9"/>
      <c r="AA32" s="9"/>
      <c r="AB32" s="9"/>
      <c r="AC32" s="9"/>
      <c r="AD32" s="119" cm="1">
        <f t="array" ref="AD32">'ادخال البيانات'!E42</f>
        <v>0</v>
      </c>
      <c r="AE32" s="119" cm="1">
        <f t="array" ref="AE32">'ادخال البيانات'!H42</f>
        <v>0</v>
      </c>
      <c r="AF32" s="119" cm="1">
        <f t="array" ref="AF32">'ادخال البيانات'!K42</f>
        <v>0</v>
      </c>
      <c r="AG32" s="119" cm="1">
        <f t="array" ref="AG32">'ادخال البيانات'!N42</f>
        <v>0</v>
      </c>
      <c r="AH32" s="119" cm="1">
        <f t="array" ref="AH32">'ادخال البيانات'!Q42</f>
        <v>0</v>
      </c>
      <c r="AI32" s="119" cm="1">
        <f t="array" ref="AI32">'ادخال البيانات'!T42</f>
        <v>0</v>
      </c>
      <c r="AJ32" s="119" cm="1">
        <f t="array" ref="AJ32">'ادخال البيانات'!W42</f>
        <v>0</v>
      </c>
      <c r="AK32" s="119" cm="1">
        <f t="array" ref="AK32">'ادخال البيانات'!Z42</f>
        <v>0</v>
      </c>
      <c r="AL32" s="119" cm="1">
        <f t="array" ref="AL32">'ادخال البيانات'!AC42</f>
        <v>0</v>
      </c>
    </row>
    <row r="33" ht="13.8" customHeight="1">
      <c r="A33" s="2"/>
      <c r="B33" s="48"/>
      <c r="C33" s="49"/>
      <c r="D33" s="49"/>
      <c r="E33" s="49"/>
      <c r="F33" s="49"/>
      <c r="G33" s="49"/>
      <c r="H33" s="49"/>
      <c r="I33" s="51"/>
      <c r="J33" s="8"/>
      <c r="K33" s="9"/>
      <c r="L33" s="9"/>
      <c r="M33" s="9"/>
      <c r="N33" s="9"/>
      <c r="O33" s="9"/>
      <c r="P33" s="9"/>
      <c r="Q33" s="9"/>
      <c r="R33" s="9"/>
      <c r="S33" s="9"/>
      <c r="T33" s="9"/>
      <c r="U33" s="9"/>
      <c r="V33" s="9"/>
      <c r="W33" s="9"/>
      <c r="X33" s="9"/>
      <c r="Y33" s="9"/>
      <c r="Z33" s="9"/>
      <c r="AA33" s="9"/>
      <c r="AB33" s="9"/>
      <c r="AC33" s="9"/>
      <c r="AD33" s="119" cm="1">
        <f t="array" ref="AD33">'ادخال البيانات'!E43</f>
        <v>0</v>
      </c>
      <c r="AE33" s="119" cm="1">
        <f t="array" ref="AE33">'ادخال البيانات'!H43</f>
        <v>0</v>
      </c>
      <c r="AF33" s="119" cm="1">
        <f t="array" ref="AF33">'ادخال البيانات'!K43</f>
        <v>0</v>
      </c>
      <c r="AG33" s="119" cm="1">
        <f t="array" ref="AG33">'ادخال البيانات'!N43</f>
        <v>0</v>
      </c>
      <c r="AH33" s="119" cm="1">
        <f t="array" ref="AH33">'ادخال البيانات'!Q43</f>
        <v>0</v>
      </c>
      <c r="AI33" s="119" cm="1">
        <f t="array" ref="AI33">'ادخال البيانات'!T43</f>
        <v>0</v>
      </c>
      <c r="AJ33" s="119" cm="1">
        <f t="array" ref="AJ33">'ادخال البيانات'!W43</f>
        <v>0</v>
      </c>
      <c r="AK33" s="119" cm="1">
        <f t="array" ref="AK33">'ادخال البيانات'!Z43</f>
        <v>0</v>
      </c>
      <c r="AL33" s="119" cm="1">
        <f t="array" ref="AL33">'ادخال البيانات'!AC43</f>
        <v>0</v>
      </c>
    </row>
    <row r="34" ht="13.8" customHeight="1">
      <c r="A34" s="2"/>
      <c r="B34" s="48"/>
      <c r="C34" s="49"/>
      <c r="D34" s="49"/>
      <c r="E34" s="49"/>
      <c r="F34" s="49"/>
      <c r="G34" s="49"/>
      <c r="H34" s="49"/>
      <c r="I34" s="51"/>
      <c r="J34" s="8"/>
      <c r="K34" s="9"/>
      <c r="L34" s="9"/>
      <c r="M34" s="9"/>
      <c r="N34" s="9"/>
      <c r="O34" s="9"/>
      <c r="P34" s="9"/>
      <c r="Q34" s="9"/>
      <c r="R34" s="9"/>
      <c r="S34" s="9"/>
      <c r="T34" s="9"/>
      <c r="U34" s="9"/>
      <c r="V34" s="9"/>
      <c r="W34" s="9"/>
      <c r="X34" s="9"/>
      <c r="Y34" s="9"/>
      <c r="Z34" s="9"/>
      <c r="AA34" s="9"/>
      <c r="AB34" s="9"/>
      <c r="AC34" s="9"/>
      <c r="AD34" s="119" cm="1">
        <f t="array" ref="AD34">'ادخال البيانات'!E44</f>
        <v>0</v>
      </c>
      <c r="AE34" s="119" cm="1">
        <f t="array" ref="AE34">'ادخال البيانات'!H44</f>
        <v>0</v>
      </c>
      <c r="AF34" s="119" cm="1">
        <f t="array" ref="AF34">'ادخال البيانات'!K44</f>
        <v>0</v>
      </c>
      <c r="AG34" s="119" cm="1">
        <f t="array" ref="AG34">'ادخال البيانات'!N44</f>
        <v>0</v>
      </c>
      <c r="AH34" s="119" cm="1">
        <f t="array" ref="AH34">'ادخال البيانات'!Q44</f>
        <v>0</v>
      </c>
      <c r="AI34" s="119" cm="1">
        <f t="array" ref="AI34">'ادخال البيانات'!T44</f>
        <v>0</v>
      </c>
      <c r="AJ34" s="119" cm="1">
        <f t="array" ref="AJ34">'ادخال البيانات'!W44</f>
        <v>0</v>
      </c>
      <c r="AK34" s="119" cm="1">
        <f t="array" ref="AK34">'ادخال البيانات'!Z44</f>
        <v>0</v>
      </c>
      <c r="AL34" s="119" cm="1">
        <f t="array" ref="AL34">'ادخال البيانات'!AC44</f>
        <v>0</v>
      </c>
    </row>
    <row r="35" ht="13.8" customHeight="1">
      <c r="A35" s="2"/>
      <c r="B35" s="48"/>
      <c r="C35" s="49"/>
      <c r="D35" s="49"/>
      <c r="E35" s="49"/>
      <c r="F35" s="49"/>
      <c r="G35" s="49"/>
      <c r="H35" s="49"/>
      <c r="I35" s="51"/>
      <c r="J35" s="8"/>
      <c r="K35" s="9"/>
      <c r="L35" s="9"/>
      <c r="M35" s="9"/>
      <c r="N35" s="9"/>
      <c r="O35" s="9"/>
      <c r="P35" s="9"/>
      <c r="Q35" s="9"/>
      <c r="R35" s="9"/>
      <c r="S35" s="9"/>
      <c r="T35" s="9"/>
      <c r="U35" s="9"/>
      <c r="V35" s="9"/>
      <c r="W35" s="9"/>
      <c r="X35" s="9"/>
      <c r="Y35" s="9"/>
      <c r="Z35" s="9"/>
      <c r="AA35" s="9"/>
      <c r="AB35" s="9"/>
      <c r="AC35" s="9"/>
      <c r="AD35" s="119" cm="1">
        <f t="array" ref="AD35">'ادخال البيانات'!E45</f>
        <v>0</v>
      </c>
      <c r="AE35" s="119" cm="1">
        <f t="array" ref="AE35">'ادخال البيانات'!H45</f>
        <v>0</v>
      </c>
      <c r="AF35" s="119" cm="1">
        <f t="array" ref="AF35">'ادخال البيانات'!K45</f>
        <v>0</v>
      </c>
      <c r="AG35" s="119" cm="1">
        <f t="array" ref="AG35">'ادخال البيانات'!N45</f>
        <v>0</v>
      </c>
      <c r="AH35" s="119" cm="1">
        <f t="array" ref="AH35">'ادخال البيانات'!Q45</f>
        <v>0</v>
      </c>
      <c r="AI35" s="119" cm="1">
        <f t="array" ref="AI35">'ادخال البيانات'!T45</f>
        <v>0</v>
      </c>
      <c r="AJ35" s="119" cm="1">
        <f t="array" ref="AJ35">'ادخال البيانات'!W45</f>
        <v>0</v>
      </c>
      <c r="AK35" s="119" cm="1">
        <f t="array" ref="AK35">'ادخال البيانات'!Z45</f>
        <v>0</v>
      </c>
      <c r="AL35" s="119" cm="1">
        <f t="array" ref="AL35">'ادخال البيانات'!AC45</f>
        <v>0</v>
      </c>
    </row>
    <row r="36" ht="13.8" customHeight="1">
      <c r="A36" s="2"/>
      <c r="B36" s="48"/>
      <c r="C36" s="49"/>
      <c r="D36" s="49"/>
      <c r="E36" s="49"/>
      <c r="F36" s="49"/>
      <c r="G36" s="49"/>
      <c r="H36" s="49"/>
      <c r="I36" s="51"/>
      <c r="J36" s="8"/>
      <c r="K36" s="9"/>
      <c r="L36" s="9"/>
      <c r="M36" s="9"/>
      <c r="N36" s="9"/>
      <c r="O36" s="9"/>
      <c r="P36" s="9"/>
      <c r="Q36" s="9"/>
      <c r="R36" s="9"/>
      <c r="S36" s="9"/>
      <c r="T36" s="9"/>
      <c r="U36" s="9"/>
      <c r="V36" s="9"/>
      <c r="W36" s="9"/>
      <c r="X36" s="9"/>
      <c r="Y36" s="9"/>
      <c r="Z36" s="9"/>
      <c r="AA36" s="9"/>
      <c r="AB36" s="9"/>
      <c r="AC36" s="9"/>
      <c r="AD36" s="119" cm="1">
        <f t="array" ref="AD36">'ادخال البيانات'!E46</f>
        <v>0</v>
      </c>
      <c r="AE36" s="119" cm="1">
        <f t="array" ref="AE36">'ادخال البيانات'!H46</f>
        <v>0</v>
      </c>
      <c r="AF36" s="119" cm="1">
        <f t="array" ref="AF36">'ادخال البيانات'!K46</f>
        <v>0</v>
      </c>
      <c r="AG36" s="119" cm="1">
        <f t="array" ref="AG36">'ادخال البيانات'!N46</f>
        <v>0</v>
      </c>
      <c r="AH36" s="119" cm="1">
        <f t="array" ref="AH36">'ادخال البيانات'!Q46</f>
        <v>0</v>
      </c>
      <c r="AI36" s="119" cm="1">
        <f t="array" ref="AI36">'ادخال البيانات'!T46</f>
        <v>0</v>
      </c>
      <c r="AJ36" s="119" cm="1">
        <f t="array" ref="AJ36">'ادخال البيانات'!W46</f>
        <v>0</v>
      </c>
      <c r="AK36" s="119" cm="1">
        <f t="array" ref="AK36">'ادخال البيانات'!Z46</f>
        <v>0</v>
      </c>
      <c r="AL36" s="119" cm="1">
        <f t="array" ref="AL36">'ادخال البيانات'!AC46</f>
        <v>0</v>
      </c>
    </row>
    <row r="37" ht="13.8" customHeight="1">
      <c r="A37" s="2"/>
      <c r="B37" t="s" s="40">
        <v>32</v>
      </c>
      <c r="C37" s="41"/>
      <c r="D37" s="49"/>
      <c r="E37" s="49"/>
      <c r="F37" s="49"/>
      <c r="G37" s="49"/>
      <c r="H37" s="49"/>
      <c r="I37" s="51"/>
      <c r="J37" s="8"/>
      <c r="K37" s="9"/>
      <c r="L37" s="9"/>
      <c r="M37" s="9"/>
      <c r="N37" s="9"/>
      <c r="O37" s="9"/>
      <c r="P37" s="9"/>
      <c r="Q37" s="9"/>
      <c r="R37" s="9"/>
      <c r="S37" s="9"/>
      <c r="T37" s="9"/>
      <c r="U37" s="9"/>
      <c r="V37" s="9"/>
      <c r="W37" s="9"/>
      <c r="X37" s="9"/>
      <c r="Y37" s="9"/>
      <c r="Z37" s="9"/>
      <c r="AA37" s="9"/>
      <c r="AB37" s="9"/>
      <c r="AC37" s="9"/>
      <c r="AD37" s="119" cm="1">
        <f t="array" ref="AD37">'ادخال البيانات'!E47</f>
        <v>0</v>
      </c>
      <c r="AE37" s="119" cm="1">
        <f t="array" ref="AE37">'ادخال البيانات'!H47</f>
        <v>0</v>
      </c>
      <c r="AF37" s="119" cm="1">
        <f t="array" ref="AF37">'ادخال البيانات'!K47</f>
        <v>0</v>
      </c>
      <c r="AG37" s="119" cm="1">
        <f t="array" ref="AG37">'ادخال البيانات'!N47</f>
        <v>0</v>
      </c>
      <c r="AH37" s="119" cm="1">
        <f t="array" ref="AH37">'ادخال البيانات'!Q47</f>
        <v>0</v>
      </c>
      <c r="AI37" s="119" cm="1">
        <f t="array" ref="AI37">'ادخال البيانات'!T47</f>
        <v>0</v>
      </c>
      <c r="AJ37" s="119" cm="1">
        <f t="array" ref="AJ37">'ادخال البيانات'!W47</f>
        <v>0</v>
      </c>
      <c r="AK37" s="119" cm="1">
        <f t="array" ref="AK37">'ادخال البيانات'!Z47</f>
        <v>0</v>
      </c>
      <c r="AL37" s="119" cm="1">
        <f t="array" ref="AL37">'ادخال البيانات'!AC47</f>
        <v>0</v>
      </c>
    </row>
    <row r="38" ht="13.8" customHeight="1">
      <c r="A38" s="2"/>
      <c r="B38" s="48"/>
      <c r="C38" s="49"/>
      <c r="D38" s="49"/>
      <c r="E38" s="49"/>
      <c r="F38" s="49"/>
      <c r="G38" s="49"/>
      <c r="H38" s="49"/>
      <c r="I38" s="51"/>
      <c r="J38" s="8"/>
      <c r="K38" s="9"/>
      <c r="L38" s="9"/>
      <c r="M38" s="9"/>
      <c r="N38" s="9"/>
      <c r="O38" s="9"/>
      <c r="P38" s="9"/>
      <c r="Q38" s="9"/>
      <c r="R38" s="9"/>
      <c r="S38" s="9"/>
      <c r="T38" s="9"/>
      <c r="U38" s="9"/>
      <c r="V38" s="9"/>
      <c r="W38" s="9"/>
      <c r="X38" s="9"/>
      <c r="Y38" s="9"/>
      <c r="Z38" s="9"/>
      <c r="AA38" s="9"/>
      <c r="AB38" s="9"/>
      <c r="AC38" s="9"/>
      <c r="AD38" s="119" cm="1">
        <f t="array" ref="AD38">'ادخال البيانات'!E48</f>
        <v>0</v>
      </c>
      <c r="AE38" s="119" cm="1">
        <f t="array" ref="AE38">'ادخال البيانات'!H48</f>
        <v>0</v>
      </c>
      <c r="AF38" s="119" cm="1">
        <f t="array" ref="AF38">'ادخال البيانات'!K48</f>
        <v>0</v>
      </c>
      <c r="AG38" s="119" cm="1">
        <f t="array" ref="AG38">'ادخال البيانات'!N48</f>
        <v>0</v>
      </c>
      <c r="AH38" s="119" cm="1">
        <f t="array" ref="AH38">'ادخال البيانات'!Q48</f>
        <v>0</v>
      </c>
      <c r="AI38" s="119" cm="1">
        <f t="array" ref="AI38">'ادخال البيانات'!T48</f>
        <v>0</v>
      </c>
      <c r="AJ38" s="119" cm="1">
        <f t="array" ref="AJ38">'ادخال البيانات'!W48</f>
        <v>0</v>
      </c>
      <c r="AK38" s="119" cm="1">
        <f t="array" ref="AK38">'ادخال البيانات'!Z48</f>
        <v>0</v>
      </c>
      <c r="AL38" s="119" cm="1">
        <f t="array" ref="AL38">'ادخال البيانات'!AC48</f>
        <v>0</v>
      </c>
    </row>
    <row r="39" ht="13.8" customHeight="1">
      <c r="A39" s="2"/>
      <c r="B39" t="str" s="82" cm="1">
        <f t="array" ref="B39">'الترتيب التنازلي '!BF12</f>
        <v>م</v>
      </c>
      <c r="C39" t="str" s="83" cm="1">
        <f t="array" ref="C39">'الترتيب التنازلي '!BG12</f>
        <v>الاسم</v>
      </c>
      <c r="D39" s="83"/>
      <c r="E39" s="83"/>
      <c r="F39" t="str" s="83" cm="1">
        <f t="array" ref="F39">'الترتيب التنازلي '!BH12</f>
        <v>الدرجة</v>
      </c>
      <c r="G39" t="str" s="83" cm="1">
        <f t="array" ref="G39">'الترتيب التنازلي '!BI12</f>
        <v>النسبة</v>
      </c>
      <c r="H39" t="str" s="83" cm="1">
        <f t="array" ref="H39">'الترتيب التنازلي '!BJ12</f>
        <v>التقدير</v>
      </c>
      <c r="I39" s="84"/>
      <c r="J39" s="8"/>
      <c r="K39" s="9"/>
      <c r="L39" s="9"/>
      <c r="M39" s="9"/>
      <c r="N39" s="9"/>
      <c r="O39" s="9"/>
      <c r="P39" s="9"/>
      <c r="Q39" s="9"/>
      <c r="R39" s="9"/>
      <c r="S39" s="9"/>
      <c r="T39" s="9"/>
      <c r="U39" s="9"/>
      <c r="V39" s="9"/>
      <c r="W39" s="9"/>
      <c r="X39" s="9"/>
      <c r="Y39" s="9"/>
      <c r="Z39" s="9"/>
      <c r="AA39" s="9"/>
      <c r="AB39" s="9"/>
      <c r="AC39" s="9"/>
      <c r="AD39" s="119" cm="1">
        <f t="array" ref="AD39">'ادخال البيانات'!E49</f>
        <v>0</v>
      </c>
      <c r="AE39" s="119" cm="1">
        <f t="array" ref="AE39">'ادخال البيانات'!H49</f>
        <v>0</v>
      </c>
      <c r="AF39" s="119" cm="1">
        <f t="array" ref="AF39">'ادخال البيانات'!K49</f>
        <v>0</v>
      </c>
      <c r="AG39" s="119" cm="1">
        <f t="array" ref="AG39">'ادخال البيانات'!N49</f>
        <v>0</v>
      </c>
      <c r="AH39" s="119" cm="1">
        <f t="array" ref="AH39">'ادخال البيانات'!Q49</f>
        <v>0</v>
      </c>
      <c r="AI39" s="119" cm="1">
        <f t="array" ref="AI39">'ادخال البيانات'!T49</f>
        <v>0</v>
      </c>
      <c r="AJ39" s="119" cm="1">
        <f t="array" ref="AJ39">'ادخال البيانات'!W49</f>
        <v>0</v>
      </c>
      <c r="AK39" s="119" cm="1">
        <f t="array" ref="AK39">'ادخال البيانات'!Z49</f>
        <v>0</v>
      </c>
      <c r="AL39" s="119" cm="1">
        <f t="array" ref="AL39">'ادخال البيانات'!AC49</f>
        <v>0</v>
      </c>
    </row>
    <row r="40" ht="13.8" customHeight="1">
      <c r="A40" s="2"/>
      <c r="B40" s="85" cm="1">
        <f t="array" ref="B40">'الترتيب التنازلي '!BF13</f>
        <v>1</v>
      </c>
      <c r="C40" t="str" s="177" cm="1">
        <f t="array" ref="C40">'الترتيب التنازلي '!BG13</f>
      </c>
      <c r="D40" s="178"/>
      <c r="E40" s="178"/>
      <c r="F40" t="str" s="86" cm="1">
        <f t="array" ref="F40">'الترتيب التنازلي '!BH13</f>
      </c>
      <c r="G40" t="str" s="86" cm="1">
        <f t="array" ref="G40">'الترتيب التنازلي '!BI13</f>
      </c>
      <c r="H40" t="str" s="86" cm="1">
        <f t="array" ref="H40">'الترتيب التنازلي  (2)'!BJ13</f>
      </c>
      <c r="I40" s="2"/>
      <c r="J40" s="8"/>
      <c r="K40" s="9"/>
      <c r="L40" s="9"/>
      <c r="M40" s="9"/>
      <c r="N40" s="9"/>
      <c r="O40" s="9"/>
      <c r="P40" s="9"/>
      <c r="Q40" s="9"/>
      <c r="R40" s="9"/>
      <c r="S40" s="9"/>
      <c r="T40" s="9"/>
      <c r="U40" s="9"/>
      <c r="V40" s="9"/>
      <c r="W40" s="9"/>
      <c r="X40" s="9"/>
      <c r="Y40" s="9"/>
      <c r="Z40" s="9"/>
      <c r="AA40" s="9"/>
      <c r="AB40" s="9"/>
      <c r="AC40" s="9"/>
      <c r="AD40" s="119" cm="1">
        <f t="array" ref="AD40">'ادخال البيانات'!E50</f>
        <v>0</v>
      </c>
      <c r="AE40" s="119" cm="1">
        <f t="array" ref="AE40">'ادخال البيانات'!H50</f>
        <v>0</v>
      </c>
      <c r="AF40" s="119" cm="1">
        <f t="array" ref="AF40">'ادخال البيانات'!K50</f>
        <v>0</v>
      </c>
      <c r="AG40" s="119" cm="1">
        <f t="array" ref="AG40">'ادخال البيانات'!N50</f>
        <v>0</v>
      </c>
      <c r="AH40" s="119" cm="1">
        <f t="array" ref="AH40">'ادخال البيانات'!Q50</f>
        <v>0</v>
      </c>
      <c r="AI40" s="119" cm="1">
        <f t="array" ref="AI40">'ادخال البيانات'!T50</f>
        <v>0</v>
      </c>
      <c r="AJ40" s="119" cm="1">
        <f t="array" ref="AJ40">'ادخال البيانات'!W50</f>
        <v>0</v>
      </c>
      <c r="AK40" s="119" cm="1">
        <f t="array" ref="AK40">'ادخال البيانات'!Z50</f>
        <v>0</v>
      </c>
      <c r="AL40" s="119" cm="1">
        <f t="array" ref="AL40">'ادخال البيانات'!AC50</f>
        <v>0</v>
      </c>
    </row>
    <row r="41" ht="13.8" customHeight="1">
      <c r="A41" s="2"/>
      <c r="B41" s="88" cm="1">
        <f t="array" ref="B41">'الترتيب التنازلي '!BF14</f>
        <v>2</v>
      </c>
      <c r="C41" t="str" s="179" cm="1">
        <f t="array" ref="C41">'الترتيب التنازلي '!BG14</f>
      </c>
      <c r="D41" s="180"/>
      <c r="E41" s="180"/>
      <c r="F41" t="str" s="89" cm="1">
        <f t="array" ref="F41">'الترتيب التنازلي '!BH14</f>
      </c>
      <c r="G41" t="str" s="89" cm="1">
        <f t="array" ref="G41">'الترتيب التنازلي '!BI14</f>
      </c>
      <c r="H41" t="str" s="89" cm="1">
        <f t="array" ref="H41">'الترتيب التنازلي  (2)'!BJ14</f>
      </c>
      <c r="I41" s="2"/>
      <c r="J41" s="8"/>
      <c r="K41" s="9"/>
      <c r="L41" s="9"/>
      <c r="M41" s="9"/>
      <c r="N41" s="9"/>
      <c r="O41" s="9"/>
      <c r="P41" s="9"/>
      <c r="Q41" s="9"/>
      <c r="R41" s="9"/>
      <c r="S41" s="9"/>
      <c r="T41" s="9"/>
      <c r="U41" s="9"/>
      <c r="V41" s="9"/>
      <c r="W41" s="9"/>
      <c r="X41" s="9"/>
      <c r="Y41" s="9"/>
      <c r="Z41" s="9"/>
      <c r="AA41" s="9"/>
      <c r="AB41" s="9"/>
      <c r="AC41" s="9"/>
      <c r="AD41" s="119" cm="1">
        <f t="array" ref="AD41">'ادخال البيانات'!E51</f>
        <v>0</v>
      </c>
      <c r="AE41" s="119" cm="1">
        <f t="array" ref="AE41">'ادخال البيانات'!H51</f>
        <v>0</v>
      </c>
      <c r="AF41" s="119" cm="1">
        <f t="array" ref="AF41">'ادخال البيانات'!K51</f>
        <v>0</v>
      </c>
      <c r="AG41" s="119" cm="1">
        <f t="array" ref="AG41">'ادخال البيانات'!N51</f>
        <v>0</v>
      </c>
      <c r="AH41" s="119" cm="1">
        <f t="array" ref="AH41">'ادخال البيانات'!Q51</f>
        <v>0</v>
      </c>
      <c r="AI41" s="119" cm="1">
        <f t="array" ref="AI41">'ادخال البيانات'!T51</f>
        <v>0</v>
      </c>
      <c r="AJ41" s="119" cm="1">
        <f t="array" ref="AJ41">'ادخال البيانات'!W51</f>
        <v>0</v>
      </c>
      <c r="AK41" s="119" cm="1">
        <f t="array" ref="AK41">'ادخال البيانات'!Z51</f>
        <v>0</v>
      </c>
      <c r="AL41" s="119" cm="1">
        <f t="array" ref="AL41">'ادخال البيانات'!AC51</f>
        <v>0</v>
      </c>
    </row>
    <row r="42" ht="13.8" customHeight="1">
      <c r="A42" s="2"/>
      <c r="B42" s="88" cm="1">
        <f t="array" ref="B42">'الترتيب التنازلي '!BF15</f>
        <v>3</v>
      </c>
      <c r="C42" t="str" s="179" cm="1">
        <f t="array" ref="C42">'الترتيب التنازلي '!BG15</f>
      </c>
      <c r="D42" s="180"/>
      <c r="E42" s="180"/>
      <c r="F42" t="str" s="89" cm="1">
        <f t="array" ref="F42">'الترتيب التنازلي '!BH15</f>
      </c>
      <c r="G42" t="str" s="89" cm="1">
        <f t="array" ref="G42">'الترتيب التنازلي '!BI15</f>
      </c>
      <c r="H42" t="str" s="89" cm="1">
        <f t="array" ref="H42">'الترتيب التنازلي  (2)'!BJ15</f>
      </c>
      <c r="I42" s="2"/>
      <c r="J42" s="8"/>
      <c r="K42" s="9"/>
      <c r="L42" s="9"/>
      <c r="M42" s="9"/>
      <c r="N42" s="9"/>
      <c r="O42" s="9"/>
      <c r="P42" s="9"/>
      <c r="Q42" s="9"/>
      <c r="R42" s="9"/>
      <c r="S42" s="9"/>
      <c r="T42" s="9"/>
      <c r="U42" s="9"/>
      <c r="V42" s="9"/>
      <c r="W42" s="9"/>
      <c r="X42" s="9"/>
      <c r="Y42" s="9"/>
      <c r="Z42" s="9"/>
      <c r="AA42" s="9"/>
      <c r="AB42" s="9"/>
      <c r="AC42" s="9"/>
      <c r="AD42" s="119" cm="1">
        <f t="array" ref="AD42">'ادخال البيانات'!E52</f>
        <v>0</v>
      </c>
      <c r="AE42" s="119" cm="1">
        <f t="array" ref="AE42">'ادخال البيانات'!H52</f>
        <v>0</v>
      </c>
      <c r="AF42" s="119" cm="1">
        <f t="array" ref="AF42">'ادخال البيانات'!K52</f>
        <v>0</v>
      </c>
      <c r="AG42" s="119" cm="1">
        <f t="array" ref="AG42">'ادخال البيانات'!N52</f>
        <v>0</v>
      </c>
      <c r="AH42" s="119" cm="1">
        <f t="array" ref="AH42">'ادخال البيانات'!Q52</f>
        <v>0</v>
      </c>
      <c r="AI42" s="119" cm="1">
        <f t="array" ref="AI42">'ادخال البيانات'!T52</f>
        <v>0</v>
      </c>
      <c r="AJ42" s="119" cm="1">
        <f t="array" ref="AJ42">'ادخال البيانات'!W52</f>
        <v>0</v>
      </c>
      <c r="AK42" s="119" cm="1">
        <f t="array" ref="AK42">'ادخال البيانات'!Z52</f>
        <v>0</v>
      </c>
      <c r="AL42" s="119" cm="1">
        <f t="array" ref="AL42">'ادخال البيانات'!AC52</f>
        <v>0</v>
      </c>
    </row>
    <row r="43" ht="13.8" customHeight="1">
      <c r="A43" s="2"/>
      <c r="B43" s="88" cm="1">
        <f t="array" ref="B43">'الترتيب التنازلي '!BF16</f>
        <v>4</v>
      </c>
      <c r="C43" t="str" s="179" cm="1">
        <f t="array" ref="C43">'الترتيب التنازلي '!BG16</f>
      </c>
      <c r="D43" s="180"/>
      <c r="E43" s="180"/>
      <c r="F43" t="str" s="89" cm="1">
        <f t="array" ref="F43">'الترتيب التنازلي '!BH16</f>
      </c>
      <c r="G43" t="str" s="89" cm="1">
        <f t="array" ref="G43">'الترتيب التنازلي '!BI16</f>
      </c>
      <c r="H43" t="str" s="89" cm="1">
        <f t="array" ref="H43">'الترتيب التنازلي  (2)'!BJ16</f>
      </c>
      <c r="I43" s="2"/>
      <c r="J43" s="8"/>
      <c r="K43" s="9"/>
      <c r="L43" s="9"/>
      <c r="M43" s="9"/>
      <c r="N43" s="9"/>
      <c r="O43" s="9"/>
      <c r="P43" s="9"/>
      <c r="Q43" s="9"/>
      <c r="R43" s="9"/>
      <c r="S43" s="9"/>
      <c r="T43" s="9"/>
      <c r="U43" s="9"/>
      <c r="V43" s="9"/>
      <c r="W43" s="9"/>
      <c r="X43" s="9"/>
      <c r="Y43" s="9"/>
      <c r="Z43" s="9"/>
      <c r="AA43" s="9"/>
      <c r="AB43" s="9"/>
      <c r="AC43" s="9"/>
      <c r="AD43" s="119" cm="1">
        <f t="array" ref="AD43">'ادخال البيانات'!E53</f>
        <v>0</v>
      </c>
      <c r="AE43" s="119" cm="1">
        <f t="array" ref="AE43">'ادخال البيانات'!H53</f>
        <v>0</v>
      </c>
      <c r="AF43" s="119" cm="1">
        <f t="array" ref="AF43">'ادخال البيانات'!K53</f>
        <v>0</v>
      </c>
      <c r="AG43" s="119" cm="1">
        <f t="array" ref="AG43">'ادخال البيانات'!N53</f>
        <v>0</v>
      </c>
      <c r="AH43" s="119" cm="1">
        <f t="array" ref="AH43">'ادخال البيانات'!Q53</f>
        <v>0</v>
      </c>
      <c r="AI43" s="119" cm="1">
        <f t="array" ref="AI43">'ادخال البيانات'!T53</f>
        <v>0</v>
      </c>
      <c r="AJ43" s="119" cm="1">
        <f t="array" ref="AJ43">'ادخال البيانات'!W53</f>
        <v>0</v>
      </c>
      <c r="AK43" s="119" cm="1">
        <f t="array" ref="AK43">'ادخال البيانات'!Z53</f>
        <v>0</v>
      </c>
      <c r="AL43" s="119" cm="1">
        <f t="array" ref="AL43">'ادخال البيانات'!AC53</f>
        <v>0</v>
      </c>
    </row>
    <row r="44" ht="13.8" customHeight="1">
      <c r="A44" s="2"/>
      <c r="B44" s="88" cm="1">
        <f t="array" ref="B44">'الترتيب التنازلي '!BF17</f>
        <v>5</v>
      </c>
      <c r="C44" t="str" s="179" cm="1">
        <f t="array" ref="C44">'الترتيب التنازلي '!BG17</f>
      </c>
      <c r="D44" s="180"/>
      <c r="E44" s="180"/>
      <c r="F44" t="str" s="89" cm="1">
        <f t="array" ref="F44">'الترتيب التنازلي '!BH17</f>
      </c>
      <c r="G44" t="str" s="89" cm="1">
        <f t="array" ref="G44">'الترتيب التنازلي '!BI17</f>
      </c>
      <c r="H44" t="str" s="89" cm="1">
        <f t="array" ref="H44">'الترتيب التنازلي  (2)'!BJ17</f>
      </c>
      <c r="I44" s="2"/>
      <c r="J44" s="8"/>
      <c r="K44" s="9"/>
      <c r="L44" s="9"/>
      <c r="M44" s="9"/>
      <c r="N44" s="9"/>
      <c r="O44" s="9"/>
      <c r="P44" s="9"/>
      <c r="Q44" s="9"/>
      <c r="R44" s="9"/>
      <c r="S44" s="9"/>
      <c r="T44" s="9"/>
      <c r="U44" s="9"/>
      <c r="V44" s="9"/>
      <c r="W44" s="9"/>
      <c r="X44" s="9"/>
      <c r="Y44" s="9"/>
      <c r="Z44" s="9"/>
      <c r="AA44" s="9"/>
      <c r="AB44" s="9"/>
      <c r="AC44" s="9"/>
      <c r="AD44" s="119" cm="1">
        <f t="array" ref="AD44">'ادخال البيانات'!E54</f>
        <v>0</v>
      </c>
      <c r="AE44" s="119" cm="1">
        <f t="array" ref="AE44">'ادخال البيانات'!H54</f>
        <v>0</v>
      </c>
      <c r="AF44" s="119" cm="1">
        <f t="array" ref="AF44">'ادخال البيانات'!K54</f>
        <v>0</v>
      </c>
      <c r="AG44" s="119" cm="1">
        <f t="array" ref="AG44">'ادخال البيانات'!N54</f>
        <v>0</v>
      </c>
      <c r="AH44" s="119" cm="1">
        <f t="array" ref="AH44">'ادخال البيانات'!Q54</f>
        <v>0</v>
      </c>
      <c r="AI44" s="119" cm="1">
        <f t="array" ref="AI44">'ادخال البيانات'!T54</f>
        <v>0</v>
      </c>
      <c r="AJ44" s="119" cm="1">
        <f t="array" ref="AJ44">'ادخال البيانات'!W54</f>
        <v>0</v>
      </c>
      <c r="AK44" s="119" cm="1">
        <f t="array" ref="AK44">'ادخال البيانات'!Z54</f>
        <v>0</v>
      </c>
      <c r="AL44" s="119" cm="1">
        <f t="array" ref="AL44">'ادخال البيانات'!AC54</f>
        <v>0</v>
      </c>
    </row>
    <row r="45" ht="13.8" customHeight="1">
      <c r="A45" s="2"/>
      <c r="B45" s="88" cm="1">
        <f t="array" ref="B45">'الترتيب التنازلي '!BF18</f>
        <v>6</v>
      </c>
      <c r="C45" t="str" s="179" cm="1">
        <f t="array" ref="C45">'الترتيب التنازلي '!BG18</f>
      </c>
      <c r="D45" s="180"/>
      <c r="E45" s="180"/>
      <c r="F45" t="str" s="89" cm="1">
        <f t="array" ref="F45">'الترتيب التنازلي '!BH18</f>
      </c>
      <c r="G45" t="str" s="89" cm="1">
        <f t="array" ref="G45">'الترتيب التنازلي '!BI18</f>
      </c>
      <c r="H45" t="str" s="89" cm="1">
        <f t="array" ref="H45">'الترتيب التنازلي  (2)'!BJ18</f>
      </c>
      <c r="I45" s="2"/>
      <c r="J45" s="8"/>
      <c r="K45" s="9"/>
      <c r="L45" s="9"/>
      <c r="M45" s="9"/>
      <c r="N45" s="9"/>
      <c r="O45" s="9"/>
      <c r="P45" s="9"/>
      <c r="Q45" s="9"/>
      <c r="R45" s="9"/>
      <c r="S45" s="9"/>
      <c r="T45" s="9"/>
      <c r="U45" s="9"/>
      <c r="V45" s="9"/>
      <c r="W45" s="9"/>
      <c r="X45" s="9"/>
      <c r="Y45" s="9"/>
      <c r="Z45" s="9"/>
      <c r="AA45" s="9"/>
      <c r="AB45" s="9"/>
      <c r="AC45" s="9"/>
      <c r="AD45" s="119" cm="1">
        <f t="array" ref="AD45">'ادخال البيانات'!E55</f>
        <v>0</v>
      </c>
      <c r="AE45" s="119" cm="1">
        <f t="array" ref="AE45">'ادخال البيانات'!H55</f>
        <v>0</v>
      </c>
      <c r="AF45" s="119" cm="1">
        <f t="array" ref="AF45">'ادخال البيانات'!K55</f>
        <v>0</v>
      </c>
      <c r="AG45" s="119" cm="1">
        <f t="array" ref="AG45">'ادخال البيانات'!N55</f>
        <v>0</v>
      </c>
      <c r="AH45" s="119" cm="1">
        <f t="array" ref="AH45">'ادخال البيانات'!Q55</f>
        <v>0</v>
      </c>
      <c r="AI45" s="119" cm="1">
        <f t="array" ref="AI45">'ادخال البيانات'!T55</f>
        <v>0</v>
      </c>
      <c r="AJ45" s="119" cm="1">
        <f t="array" ref="AJ45">'ادخال البيانات'!W55</f>
        <v>0</v>
      </c>
      <c r="AK45" s="119" cm="1">
        <f t="array" ref="AK45">'ادخال البيانات'!Z55</f>
        <v>0</v>
      </c>
      <c r="AL45" s="119" cm="1">
        <f t="array" ref="AL45">'ادخال البيانات'!AC55</f>
        <v>0</v>
      </c>
    </row>
    <row r="46" ht="13.8" customHeight="1">
      <c r="A46" s="2"/>
      <c r="B46" s="88" cm="1">
        <f t="array" ref="B46">'الترتيب التنازلي '!BF19</f>
        <v>7</v>
      </c>
      <c r="C46" t="str" s="179" cm="1">
        <f t="array" ref="C46">'الترتيب التنازلي '!BG19</f>
      </c>
      <c r="D46" s="180"/>
      <c r="E46" s="180"/>
      <c r="F46" t="str" s="89" cm="1">
        <f t="array" ref="F46">'الترتيب التنازلي '!BH19</f>
      </c>
      <c r="G46" t="str" s="89" cm="1">
        <f t="array" ref="G46">'الترتيب التنازلي '!BI19</f>
      </c>
      <c r="H46" t="str" s="89" cm="1">
        <f t="array" ref="H46">'الترتيب التنازلي  (2)'!BJ19</f>
      </c>
      <c r="I46" s="2"/>
      <c r="J46" s="8"/>
      <c r="K46" s="9"/>
      <c r="L46" s="9"/>
      <c r="M46" s="9"/>
      <c r="N46" s="9"/>
      <c r="O46" s="9"/>
      <c r="P46" s="9"/>
      <c r="Q46" s="9"/>
      <c r="R46" s="9"/>
      <c r="S46" s="9"/>
      <c r="T46" s="9"/>
      <c r="U46" s="9"/>
      <c r="V46" s="9"/>
      <c r="W46" s="9"/>
      <c r="X46" s="9"/>
      <c r="Y46" s="9"/>
      <c r="Z46" s="9"/>
      <c r="AA46" s="9"/>
      <c r="AB46" s="9"/>
      <c r="AC46" s="9"/>
      <c r="AD46" s="119" cm="1">
        <f t="array" ref="AD46">'ادخال البيانات'!E56</f>
        <v>0</v>
      </c>
      <c r="AE46" s="119" cm="1">
        <f t="array" ref="AE46">'ادخال البيانات'!H56</f>
        <v>0</v>
      </c>
      <c r="AF46" s="119" cm="1">
        <f t="array" ref="AF46">'ادخال البيانات'!K56</f>
        <v>0</v>
      </c>
      <c r="AG46" s="119" cm="1">
        <f t="array" ref="AG46">'ادخال البيانات'!N56</f>
        <v>0</v>
      </c>
      <c r="AH46" s="119" cm="1">
        <f t="array" ref="AH46">'ادخال البيانات'!Q56</f>
        <v>0</v>
      </c>
      <c r="AI46" s="119" cm="1">
        <f t="array" ref="AI46">'ادخال البيانات'!T56</f>
        <v>0</v>
      </c>
      <c r="AJ46" s="119" cm="1">
        <f t="array" ref="AJ46">'ادخال البيانات'!W56</f>
        <v>0</v>
      </c>
      <c r="AK46" s="119" cm="1">
        <f t="array" ref="AK46">'ادخال البيانات'!Z56</f>
        <v>0</v>
      </c>
      <c r="AL46" s="119" cm="1">
        <f t="array" ref="AL46">'ادخال البيانات'!AC56</f>
        <v>0</v>
      </c>
    </row>
    <row r="47" ht="13.8" customHeight="1">
      <c r="A47" s="2"/>
      <c r="B47" s="88" cm="1">
        <f t="array" ref="B47">'الترتيب التنازلي '!BF20</f>
        <v>8</v>
      </c>
      <c r="C47" t="str" s="179" cm="1">
        <f t="array" ref="C47">'الترتيب التنازلي '!BG20</f>
      </c>
      <c r="D47" s="180"/>
      <c r="E47" s="180"/>
      <c r="F47" t="str" s="89" cm="1">
        <f t="array" ref="F47">'الترتيب التنازلي '!BH20</f>
      </c>
      <c r="G47" t="str" s="89" cm="1">
        <f t="array" ref="G47">'الترتيب التنازلي '!BI20</f>
      </c>
      <c r="H47" t="str" s="89" cm="1">
        <f t="array" ref="H47">'الترتيب التنازلي  (2)'!BJ20</f>
      </c>
      <c r="I47" s="2"/>
      <c r="J47" s="8"/>
      <c r="K47" s="9"/>
      <c r="L47" s="9"/>
      <c r="M47" s="9"/>
      <c r="N47" s="9"/>
      <c r="O47" s="9"/>
      <c r="P47" s="9"/>
      <c r="Q47" s="9"/>
      <c r="R47" s="9"/>
      <c r="S47" s="9"/>
      <c r="T47" s="9"/>
      <c r="U47" s="9"/>
      <c r="V47" s="9"/>
      <c r="W47" s="9"/>
      <c r="X47" s="9"/>
      <c r="Y47" s="9"/>
      <c r="Z47" s="9"/>
      <c r="AA47" s="9"/>
      <c r="AB47" s="9"/>
      <c r="AC47" s="9"/>
      <c r="AD47" s="119" cm="1">
        <f t="array" ref="AD47">'ادخال البيانات'!E57</f>
        <v>0</v>
      </c>
      <c r="AE47" s="119" cm="1">
        <f t="array" ref="AE47">'ادخال البيانات'!H57</f>
        <v>0</v>
      </c>
      <c r="AF47" s="119" cm="1">
        <f t="array" ref="AF47">'ادخال البيانات'!K57</f>
        <v>0</v>
      </c>
      <c r="AG47" s="119" cm="1">
        <f t="array" ref="AG47">'ادخال البيانات'!N57</f>
        <v>0</v>
      </c>
      <c r="AH47" s="119" cm="1">
        <f t="array" ref="AH47">'ادخال البيانات'!Q57</f>
        <v>0</v>
      </c>
      <c r="AI47" s="119" cm="1">
        <f t="array" ref="AI47">'ادخال البيانات'!T57</f>
        <v>0</v>
      </c>
      <c r="AJ47" s="119" cm="1">
        <f t="array" ref="AJ47">'ادخال البيانات'!W57</f>
        <v>0</v>
      </c>
      <c r="AK47" s="119" cm="1">
        <f t="array" ref="AK47">'ادخال البيانات'!Z57</f>
        <v>0</v>
      </c>
      <c r="AL47" s="119" cm="1">
        <f t="array" ref="AL47">'ادخال البيانات'!AC57</f>
        <v>0</v>
      </c>
    </row>
    <row r="48" ht="13.8" customHeight="1">
      <c r="A48" s="2"/>
      <c r="B48" s="88" cm="1">
        <f t="array" ref="B48">'الترتيب التنازلي '!BF21</f>
        <v>9</v>
      </c>
      <c r="C48" t="str" s="179" cm="1">
        <f t="array" ref="C48">'الترتيب التنازلي '!BG21</f>
      </c>
      <c r="D48" s="180"/>
      <c r="E48" s="180"/>
      <c r="F48" t="str" s="89" cm="1">
        <f t="array" ref="F48">'الترتيب التنازلي '!BH21</f>
      </c>
      <c r="G48" t="str" s="89" cm="1">
        <f t="array" ref="G48">'الترتيب التنازلي '!BI21</f>
      </c>
      <c r="H48" t="str" s="89" cm="1">
        <f t="array" ref="H48">'الترتيب التنازلي  (2)'!BJ21</f>
      </c>
      <c r="I48" s="2"/>
      <c r="J48" s="8"/>
      <c r="K48" s="9"/>
      <c r="L48" s="9"/>
      <c r="M48" s="9"/>
      <c r="N48" s="9"/>
      <c r="O48" s="9"/>
      <c r="P48" s="9"/>
      <c r="Q48" s="9"/>
      <c r="R48" s="9"/>
      <c r="S48" s="9"/>
      <c r="T48" s="9"/>
      <c r="U48" s="9"/>
      <c r="V48" s="9"/>
      <c r="W48" s="9"/>
      <c r="X48" s="9"/>
      <c r="Y48" s="9"/>
      <c r="Z48" s="9"/>
      <c r="AA48" s="9"/>
      <c r="AB48" s="9"/>
      <c r="AC48" s="9"/>
      <c r="AD48" s="119" cm="1">
        <f t="array" ref="AD48">'ادخال البيانات'!E58</f>
        <v>0</v>
      </c>
      <c r="AE48" s="119" cm="1">
        <f t="array" ref="AE48">'ادخال البيانات'!H58</f>
        <v>0</v>
      </c>
      <c r="AF48" s="119" cm="1">
        <f t="array" ref="AF48">'ادخال البيانات'!K58</f>
        <v>0</v>
      </c>
      <c r="AG48" s="119" cm="1">
        <f t="array" ref="AG48">'ادخال البيانات'!N58</f>
        <v>0</v>
      </c>
      <c r="AH48" s="119" cm="1">
        <f t="array" ref="AH48">'ادخال البيانات'!Q58</f>
        <v>0</v>
      </c>
      <c r="AI48" s="119" cm="1">
        <f t="array" ref="AI48">'ادخال البيانات'!T58</f>
        <v>0</v>
      </c>
      <c r="AJ48" s="119" cm="1">
        <f t="array" ref="AJ48">'ادخال البيانات'!W58</f>
        <v>0</v>
      </c>
      <c r="AK48" s="119" cm="1">
        <f t="array" ref="AK48">'ادخال البيانات'!Z58</f>
        <v>0</v>
      </c>
      <c r="AL48" s="119" cm="1">
        <f t="array" ref="AL48">'ادخال البيانات'!AC58</f>
        <v>0</v>
      </c>
    </row>
    <row r="49" ht="13.8" customHeight="1">
      <c r="A49" s="2"/>
      <c r="B49" s="88" cm="1">
        <f t="array" ref="B49">'الترتيب التنازلي '!BF22</f>
        <v>10</v>
      </c>
      <c r="C49" t="str" s="179" cm="1">
        <f t="array" ref="C49">'الترتيب التنازلي '!BG22</f>
      </c>
      <c r="D49" s="180"/>
      <c r="E49" s="180"/>
      <c r="F49" t="str" s="89" cm="1">
        <f t="array" ref="F49">'الترتيب التنازلي '!BH22</f>
      </c>
      <c r="G49" t="str" s="89" cm="1">
        <f t="array" ref="G49">'الترتيب التنازلي '!BI22</f>
      </c>
      <c r="H49" t="str" s="89" cm="1">
        <f t="array" ref="H49">'الترتيب التنازلي  (2)'!BJ22</f>
      </c>
      <c r="I49" s="2"/>
      <c r="J49" s="8"/>
      <c r="K49" s="9"/>
      <c r="L49" s="9"/>
      <c r="M49" s="9"/>
      <c r="N49" s="9"/>
      <c r="O49" s="9"/>
      <c r="P49" s="9"/>
      <c r="Q49" s="9"/>
      <c r="R49" s="9"/>
      <c r="S49" s="9"/>
      <c r="T49" s="9"/>
      <c r="U49" s="9"/>
      <c r="V49" s="9"/>
      <c r="W49" s="9"/>
      <c r="X49" s="9"/>
      <c r="Y49" s="9"/>
      <c r="Z49" s="9"/>
      <c r="AA49" s="9"/>
      <c r="AB49" s="9"/>
      <c r="AC49" s="9"/>
      <c r="AD49" s="119" cm="1">
        <f t="array" ref="AD49">'ادخال البيانات'!E59</f>
        <v>0</v>
      </c>
      <c r="AE49" s="119" cm="1">
        <f t="array" ref="AE49">'ادخال البيانات'!H59</f>
        <v>0</v>
      </c>
      <c r="AF49" s="119" cm="1">
        <f t="array" ref="AF49">'ادخال البيانات'!K59</f>
        <v>0</v>
      </c>
      <c r="AG49" s="119" cm="1">
        <f t="array" ref="AG49">'ادخال البيانات'!N59</f>
        <v>0</v>
      </c>
      <c r="AH49" s="119" cm="1">
        <f t="array" ref="AH49">'ادخال البيانات'!Q59</f>
        <v>0</v>
      </c>
      <c r="AI49" s="119" cm="1">
        <f t="array" ref="AI49">'ادخال البيانات'!T59</f>
        <v>0</v>
      </c>
      <c r="AJ49" s="119" cm="1">
        <f t="array" ref="AJ49">'ادخال البيانات'!W59</f>
        <v>0</v>
      </c>
      <c r="AK49" s="119" cm="1">
        <f t="array" ref="AK49">'ادخال البيانات'!Z59</f>
        <v>0</v>
      </c>
      <c r="AL49" s="119" cm="1">
        <f t="array" ref="AL49">'ادخال البيانات'!AC59</f>
        <v>0</v>
      </c>
    </row>
    <row r="50" ht="13.8" customHeight="1">
      <c r="A50" s="2"/>
      <c r="B50" s="88" cm="1">
        <f t="array" ref="B50">'الترتيب التنازلي '!BF23</f>
        <v>11</v>
      </c>
      <c r="C50" t="str" s="179" cm="1">
        <f t="array" ref="C50">'الترتيب التنازلي '!BG23</f>
      </c>
      <c r="D50" s="180"/>
      <c r="E50" s="180"/>
      <c r="F50" t="str" s="89" cm="1">
        <f t="array" ref="F50">'الترتيب التنازلي '!BH23</f>
      </c>
      <c r="G50" t="str" s="89" cm="1">
        <f t="array" ref="G50">'الترتيب التنازلي '!BI23</f>
      </c>
      <c r="H50" t="str" s="89" cm="1">
        <f t="array" ref="H50">'الترتيب التنازلي  (2)'!BJ23</f>
      </c>
      <c r="I50" s="2"/>
      <c r="J50" s="8"/>
      <c r="K50" s="9"/>
      <c r="L50" s="9"/>
      <c r="M50" s="9"/>
      <c r="N50" s="9"/>
      <c r="O50" s="9"/>
      <c r="P50" s="9"/>
      <c r="Q50" s="9"/>
      <c r="R50" s="9"/>
      <c r="S50" s="9"/>
      <c r="T50" s="9"/>
      <c r="U50" s="9"/>
      <c r="V50" s="9"/>
      <c r="W50" s="9"/>
      <c r="X50" s="9"/>
      <c r="Y50" s="9"/>
      <c r="Z50" s="9"/>
      <c r="AA50" s="9"/>
      <c r="AB50" s="9"/>
      <c r="AC50" s="9"/>
      <c r="AD50" s="119" cm="1">
        <f t="array" ref="AD50">'ادخال البيانات'!E60</f>
        <v>0</v>
      </c>
      <c r="AE50" s="119" cm="1">
        <f t="array" ref="AE50">'ادخال البيانات'!H60</f>
        <v>0</v>
      </c>
      <c r="AF50" s="119" cm="1">
        <f t="array" ref="AF50">'ادخال البيانات'!K60</f>
        <v>0</v>
      </c>
      <c r="AG50" s="119" cm="1">
        <f t="array" ref="AG50">'ادخال البيانات'!N60</f>
        <v>0</v>
      </c>
      <c r="AH50" s="119" cm="1">
        <f t="array" ref="AH50">'ادخال البيانات'!Q60</f>
        <v>0</v>
      </c>
      <c r="AI50" s="119" cm="1">
        <f t="array" ref="AI50">'ادخال البيانات'!T60</f>
        <v>0</v>
      </c>
      <c r="AJ50" s="119" cm="1">
        <f t="array" ref="AJ50">'ادخال البيانات'!W60</f>
        <v>0</v>
      </c>
      <c r="AK50" s="119" cm="1">
        <f t="array" ref="AK50">'ادخال البيانات'!Z60</f>
        <v>0</v>
      </c>
      <c r="AL50" s="119" cm="1">
        <f t="array" ref="AL50">'ادخال البيانات'!AC60</f>
        <v>0</v>
      </c>
    </row>
    <row r="51" ht="13.8" customHeight="1">
      <c r="A51" s="2"/>
      <c r="B51" s="88" cm="1">
        <f t="array" ref="B51">'الترتيب التنازلي '!BF24</f>
        <v>12</v>
      </c>
      <c r="C51" t="str" s="179" cm="1">
        <f t="array" ref="C51">'الترتيب التنازلي '!BG24</f>
      </c>
      <c r="D51" s="180"/>
      <c r="E51" s="180"/>
      <c r="F51" t="str" s="89" cm="1">
        <f t="array" ref="F51">'الترتيب التنازلي '!BH24</f>
      </c>
      <c r="G51" t="str" s="89" cm="1">
        <f t="array" ref="G51">'الترتيب التنازلي '!BI24</f>
      </c>
      <c r="H51" t="str" s="89" cm="1">
        <f t="array" ref="H51">'الترتيب التنازلي  (2)'!BJ24</f>
      </c>
      <c r="I51" s="2"/>
      <c r="J51" s="8"/>
      <c r="K51" s="9"/>
      <c r="L51" s="9"/>
      <c r="M51" s="9"/>
      <c r="N51" s="9"/>
      <c r="O51" s="9"/>
      <c r="P51" s="9"/>
      <c r="Q51" s="9"/>
      <c r="R51" s="9"/>
      <c r="S51" s="9"/>
      <c r="T51" s="9"/>
      <c r="U51" s="9"/>
      <c r="V51" s="9"/>
      <c r="W51" s="9"/>
      <c r="X51" s="9"/>
      <c r="Y51" s="9"/>
      <c r="Z51" s="9"/>
      <c r="AA51" s="9"/>
      <c r="AB51" s="9"/>
      <c r="AC51" s="9"/>
      <c r="AD51" s="119" cm="1">
        <f t="array" ref="AD51">'ادخال البيانات'!E61</f>
        <v>0</v>
      </c>
      <c r="AE51" s="119" cm="1">
        <f t="array" ref="AE51">'ادخال البيانات'!H61</f>
        <v>0</v>
      </c>
      <c r="AF51" s="119" cm="1">
        <f t="array" ref="AF51">'ادخال البيانات'!K61</f>
        <v>0</v>
      </c>
      <c r="AG51" s="119" cm="1">
        <f t="array" ref="AG51">'ادخال البيانات'!N61</f>
        <v>0</v>
      </c>
      <c r="AH51" s="119" cm="1">
        <f t="array" ref="AH51">'ادخال البيانات'!Q61</f>
        <v>0</v>
      </c>
      <c r="AI51" s="119" cm="1">
        <f t="array" ref="AI51">'ادخال البيانات'!T61</f>
        <v>0</v>
      </c>
      <c r="AJ51" s="119" cm="1">
        <f t="array" ref="AJ51">'ادخال البيانات'!W61</f>
        <v>0</v>
      </c>
      <c r="AK51" s="119" cm="1">
        <f t="array" ref="AK51">'ادخال البيانات'!Z61</f>
        <v>0</v>
      </c>
      <c r="AL51" s="119" cm="1">
        <f t="array" ref="AL51">'ادخال البيانات'!AC61</f>
        <v>0</v>
      </c>
    </row>
    <row r="52" ht="13.8" customHeight="1">
      <c r="A52" s="2"/>
      <c r="B52" s="88" cm="1">
        <f t="array" ref="B52">'الترتيب التنازلي '!BF25</f>
        <v>13</v>
      </c>
      <c r="C52" t="str" s="179" cm="1">
        <f t="array" ref="C52">'الترتيب التنازلي '!BG25</f>
      </c>
      <c r="D52" s="180"/>
      <c r="E52" s="180"/>
      <c r="F52" t="str" s="89" cm="1">
        <f t="array" ref="F52">'الترتيب التنازلي '!BH25</f>
      </c>
      <c r="G52" t="str" s="89" cm="1">
        <f t="array" ref="G52">'الترتيب التنازلي '!BI25</f>
      </c>
      <c r="H52" t="str" s="89" cm="1">
        <f t="array" ref="H52">'الترتيب التنازلي  (2)'!BJ25</f>
      </c>
      <c r="I52" s="2"/>
      <c r="J52" s="8"/>
      <c r="K52" s="9"/>
      <c r="L52" s="9"/>
      <c r="M52" s="9"/>
      <c r="N52" s="9"/>
      <c r="O52" s="9"/>
      <c r="P52" s="9"/>
      <c r="Q52" s="9"/>
      <c r="R52" s="9"/>
      <c r="S52" s="9"/>
      <c r="T52" s="9"/>
      <c r="U52" s="9"/>
      <c r="V52" s="9"/>
      <c r="W52" s="9"/>
      <c r="X52" s="9"/>
      <c r="Y52" s="9"/>
      <c r="Z52" s="9"/>
      <c r="AA52" s="9"/>
      <c r="AB52" s="9"/>
      <c r="AC52" s="9"/>
      <c r="AD52" s="119" cm="1">
        <f t="array" ref="AD52">'ادخال البيانات'!E62</f>
        <v>0</v>
      </c>
      <c r="AE52" s="119" cm="1">
        <f t="array" ref="AE52">'ادخال البيانات'!H62</f>
        <v>0</v>
      </c>
      <c r="AF52" s="119" cm="1">
        <f t="array" ref="AF52">'ادخال البيانات'!K62</f>
        <v>0</v>
      </c>
      <c r="AG52" s="119" cm="1">
        <f t="array" ref="AG52">'ادخال البيانات'!N62</f>
        <v>0</v>
      </c>
      <c r="AH52" s="119" cm="1">
        <f t="array" ref="AH52">'ادخال البيانات'!Q62</f>
        <v>0</v>
      </c>
      <c r="AI52" s="119" cm="1">
        <f t="array" ref="AI52">'ادخال البيانات'!T62</f>
        <v>0</v>
      </c>
      <c r="AJ52" s="119" cm="1">
        <f t="array" ref="AJ52">'ادخال البيانات'!W62</f>
        <v>0</v>
      </c>
      <c r="AK52" s="119" cm="1">
        <f t="array" ref="AK52">'ادخال البيانات'!Z62</f>
        <v>0</v>
      </c>
      <c r="AL52" s="119" cm="1">
        <f t="array" ref="AL52">'ادخال البيانات'!AC62</f>
        <v>0</v>
      </c>
    </row>
    <row r="53" ht="13.8" customHeight="1">
      <c r="A53" s="2"/>
      <c r="B53" s="88" cm="1">
        <f t="array" ref="B53">'الترتيب التنازلي '!BF26</f>
        <v>14</v>
      </c>
      <c r="C53" t="str" s="179" cm="1">
        <f t="array" ref="C53">'الترتيب التنازلي '!BG26</f>
      </c>
      <c r="D53" s="180"/>
      <c r="E53" s="180"/>
      <c r="F53" t="str" s="89" cm="1">
        <f t="array" ref="F53">'الترتيب التنازلي '!BH26</f>
      </c>
      <c r="G53" t="str" s="89" cm="1">
        <f t="array" ref="G53">'الترتيب التنازلي '!BI26</f>
      </c>
      <c r="H53" t="str" s="89" cm="1">
        <f t="array" ref="H53">'الترتيب التنازلي  (2)'!BJ26</f>
      </c>
      <c r="I53" s="2"/>
      <c r="J53" s="8"/>
      <c r="K53" s="9"/>
      <c r="L53" s="9"/>
      <c r="M53" s="9"/>
      <c r="N53" s="9"/>
      <c r="O53" s="9"/>
      <c r="P53" s="9"/>
      <c r="Q53" s="9"/>
      <c r="R53" s="9"/>
      <c r="S53" s="9"/>
      <c r="T53" s="9"/>
      <c r="U53" s="9"/>
      <c r="V53" s="9"/>
      <c r="W53" s="9"/>
      <c r="X53" s="9"/>
      <c r="Y53" s="9"/>
      <c r="Z53" s="9"/>
      <c r="AA53" s="9"/>
      <c r="AB53" s="9"/>
      <c r="AC53" s="9"/>
      <c r="AD53" s="119" cm="1">
        <f t="array" ref="AD53">'ادخال البيانات'!E63</f>
        <v>0</v>
      </c>
      <c r="AE53" s="119" cm="1">
        <f t="array" ref="AE53">'ادخال البيانات'!H63</f>
        <v>0</v>
      </c>
      <c r="AF53" s="119" cm="1">
        <f t="array" ref="AF53">'ادخال البيانات'!K63</f>
        <v>0</v>
      </c>
      <c r="AG53" s="119" cm="1">
        <f t="array" ref="AG53">'ادخال البيانات'!N63</f>
        <v>0</v>
      </c>
      <c r="AH53" s="119" cm="1">
        <f t="array" ref="AH53">'ادخال البيانات'!Q63</f>
        <v>0</v>
      </c>
      <c r="AI53" s="119" cm="1">
        <f t="array" ref="AI53">'ادخال البيانات'!T63</f>
        <v>0</v>
      </c>
      <c r="AJ53" s="119" cm="1">
        <f t="array" ref="AJ53">'ادخال البيانات'!W63</f>
        <v>0</v>
      </c>
      <c r="AK53" s="119" cm="1">
        <f t="array" ref="AK53">'ادخال البيانات'!Z63</f>
        <v>0</v>
      </c>
      <c r="AL53" s="119" cm="1">
        <f t="array" ref="AL53">'ادخال البيانات'!AC63</f>
        <v>0</v>
      </c>
    </row>
    <row r="54" ht="14.4" customHeight="1">
      <c r="A54" s="2"/>
      <c r="B54" s="91" cm="1">
        <f t="array" ref="B54">'الترتيب التنازلي '!BF27</f>
        <v>15</v>
      </c>
      <c r="C54" t="str" s="145" cm="1">
        <f t="array" ref="C54">'الترتيب التنازلي '!BG27</f>
      </c>
      <c r="D54" s="181"/>
      <c r="E54" s="181"/>
      <c r="F54" t="str" s="145" cm="1">
        <f t="array" ref="F54">'الترتيب التنازلي '!BH27</f>
      </c>
      <c r="G54" t="str" s="145" cm="1">
        <f t="array" ref="G54">'الترتيب التنازلي '!BI27</f>
      </c>
      <c r="H54" t="str" s="89" cm="1">
        <f t="array" ref="H54">'الترتيب التنازلي  (2)'!BJ27</f>
      </c>
      <c r="I54" s="92"/>
      <c r="J54" s="8"/>
      <c r="K54" s="9"/>
      <c r="L54" s="9"/>
      <c r="M54" s="9"/>
      <c r="N54" s="9"/>
      <c r="O54" s="9"/>
      <c r="P54" s="9"/>
      <c r="Q54" s="9"/>
      <c r="R54" s="9"/>
      <c r="S54" s="9"/>
      <c r="T54" s="9"/>
      <c r="U54" s="9"/>
      <c r="V54" s="9"/>
      <c r="W54" s="9"/>
      <c r="X54" s="9"/>
      <c r="Y54" s="9"/>
      <c r="Z54" s="9"/>
      <c r="AA54" s="9"/>
      <c r="AB54" s="9"/>
      <c r="AC54" s="9"/>
      <c r="AD54" s="119" cm="1">
        <f t="array" ref="AD54">'ادخال البيانات'!E64</f>
        <v>0</v>
      </c>
      <c r="AE54" s="119" cm="1">
        <f t="array" ref="AE54">'ادخال البيانات'!H64</f>
        <v>0</v>
      </c>
      <c r="AF54" s="119" cm="1">
        <f t="array" ref="AF54">'ادخال البيانات'!K64</f>
        <v>0</v>
      </c>
      <c r="AG54" s="119" cm="1">
        <f t="array" ref="AG54">'ادخال البيانات'!N64</f>
        <v>0</v>
      </c>
      <c r="AH54" s="119" cm="1">
        <f t="array" ref="AH54">'ادخال البيانات'!Q64</f>
        <v>0</v>
      </c>
      <c r="AI54" s="119" cm="1">
        <f t="array" ref="AI54">'ادخال البيانات'!T64</f>
        <v>0</v>
      </c>
      <c r="AJ54" s="119" cm="1">
        <f t="array" ref="AJ54">'ادخال البيانات'!W64</f>
        <v>0</v>
      </c>
      <c r="AK54" s="119" cm="1">
        <f t="array" ref="AK54">'ادخال البيانات'!Z64</f>
        <v>0</v>
      </c>
      <c r="AL54" s="119" cm="1">
        <f t="array" ref="AL54">'ادخال البيانات'!AC64</f>
        <v>0</v>
      </c>
    </row>
    <row r="55" ht="13.8" customHeight="1">
      <c r="A55" s="9"/>
      <c r="B55" s="93" cm="1">
        <f t="array" ref="B55">'الترتيب التنازلي '!BF28</f>
        <v>16</v>
      </c>
      <c r="C55" t="str" s="147" cm="1">
        <f t="array" ref="C55">'الترتيب التنازلي '!BG28</f>
      </c>
      <c r="D55" s="182"/>
      <c r="E55" s="182"/>
      <c r="F55" t="str" s="147" cm="1">
        <f t="array" ref="F55">'الترتيب التنازلي '!BH28</f>
      </c>
      <c r="G55" t="str" s="147" cm="1">
        <f t="array" ref="G55">'الترتيب التنازلي '!BI28</f>
      </c>
      <c r="H55" t="str" s="89" cm="1">
        <f t="array" ref="H55">'الترتيب التنازلي  (2)'!BJ28</f>
      </c>
      <c r="I55" s="94"/>
      <c r="J55" s="9"/>
      <c r="K55" s="9"/>
      <c r="L55" s="9"/>
      <c r="M55" s="9"/>
      <c r="N55" s="9"/>
      <c r="O55" s="9"/>
      <c r="P55" s="9"/>
      <c r="Q55" s="9"/>
      <c r="R55" s="9"/>
      <c r="S55" s="9"/>
      <c r="T55" s="9"/>
      <c r="U55" s="9"/>
      <c r="V55" s="9"/>
      <c r="W55" s="9"/>
      <c r="X55" s="9"/>
      <c r="Y55" s="9"/>
      <c r="Z55" s="9"/>
      <c r="AA55" s="9"/>
      <c r="AB55" s="9"/>
      <c r="AC55" s="9"/>
      <c r="AD55" s="119" cm="1">
        <f t="array" ref="AD55">'ادخال البيانات'!E65</f>
        <v>0</v>
      </c>
      <c r="AE55" s="119" cm="1">
        <f t="array" ref="AE55">'ادخال البيانات'!H65</f>
        <v>0</v>
      </c>
      <c r="AF55" s="119" cm="1">
        <f t="array" ref="AF55">'ادخال البيانات'!K65</f>
        <v>0</v>
      </c>
      <c r="AG55" s="119" cm="1">
        <f t="array" ref="AG55">'ادخال البيانات'!N65</f>
        <v>0</v>
      </c>
      <c r="AH55" s="119" cm="1">
        <f t="array" ref="AH55">'ادخال البيانات'!Q65</f>
        <v>0</v>
      </c>
      <c r="AI55" s="119" cm="1">
        <f t="array" ref="AI55">'ادخال البيانات'!T65</f>
        <v>0</v>
      </c>
      <c r="AJ55" s="119" cm="1">
        <f t="array" ref="AJ55">'ادخال البيانات'!W65</f>
        <v>0</v>
      </c>
      <c r="AK55" s="119" cm="1">
        <f t="array" ref="AK55">'ادخال البيانات'!Z65</f>
        <v>0</v>
      </c>
      <c r="AL55" s="119" cm="1">
        <f t="array" ref="AL55">'ادخال البيانات'!AC65</f>
        <v>0</v>
      </c>
    </row>
    <row r="56" ht="13.8" customHeight="1">
      <c r="A56" s="9"/>
      <c r="B56" s="95" cm="1">
        <f t="array" ref="B56">'الترتيب التنازلي '!BF29</f>
        <v>17</v>
      </c>
      <c r="C56" t="str" s="89" cm="1">
        <f t="array" ref="C56">'الترتيب التنازلي '!BG29</f>
      </c>
      <c r="D56" s="90"/>
      <c r="E56" s="90"/>
      <c r="F56" t="str" s="89" cm="1">
        <f t="array" ref="F56">'الترتيب التنازلي '!BH29</f>
      </c>
      <c r="G56" t="str" s="89" cm="1">
        <f t="array" ref="G56">'الترتيب التنازلي '!BI29</f>
      </c>
      <c r="H56" t="str" s="89" cm="1">
        <f t="array" ref="H56">'الترتيب التنازلي  (2)'!BJ29</f>
      </c>
      <c r="I56" s="9"/>
      <c r="J56" s="9"/>
      <c r="K56" s="9"/>
      <c r="L56" s="9"/>
      <c r="M56" s="9"/>
      <c r="N56" s="9"/>
      <c r="O56" s="9"/>
      <c r="P56" s="9"/>
      <c r="Q56" s="9"/>
      <c r="R56" s="9"/>
      <c r="S56" s="9"/>
      <c r="T56" s="9"/>
      <c r="U56" s="9"/>
      <c r="V56" s="9"/>
      <c r="W56" s="9"/>
      <c r="X56" s="9"/>
      <c r="Y56" s="9"/>
      <c r="Z56" s="9"/>
      <c r="AA56" s="9"/>
      <c r="AB56" s="9"/>
      <c r="AC56" s="9"/>
      <c r="AD56" s="119" cm="1">
        <f t="array" ref="AD56">'ادخال البيانات'!E66</f>
        <v>0</v>
      </c>
      <c r="AE56" s="119" cm="1">
        <f t="array" ref="AE56">'ادخال البيانات'!H66</f>
        <v>0</v>
      </c>
      <c r="AF56" s="119" cm="1">
        <f t="array" ref="AF56">'ادخال البيانات'!K66</f>
        <v>0</v>
      </c>
      <c r="AG56" s="119" cm="1">
        <f t="array" ref="AG56">'ادخال البيانات'!N66</f>
        <v>0</v>
      </c>
      <c r="AH56" s="119" cm="1">
        <f t="array" ref="AH56">'ادخال البيانات'!Q66</f>
        <v>0</v>
      </c>
      <c r="AI56" s="119" cm="1">
        <f t="array" ref="AI56">'ادخال البيانات'!T66</f>
        <v>0</v>
      </c>
      <c r="AJ56" s="119" cm="1">
        <f t="array" ref="AJ56">'ادخال البيانات'!W66</f>
        <v>0</v>
      </c>
      <c r="AK56" s="119" cm="1">
        <f t="array" ref="AK56">'ادخال البيانات'!Z66</f>
        <v>0</v>
      </c>
      <c r="AL56" s="119" cm="1">
        <f t="array" ref="AL56">'ادخال البيانات'!AC66</f>
        <v>0</v>
      </c>
    </row>
    <row r="57" ht="13.8" customHeight="1">
      <c r="A57" s="9"/>
      <c r="B57" s="95" cm="1">
        <f t="array" ref="B57">'الترتيب التنازلي '!BF30</f>
        <v>18</v>
      </c>
      <c r="C57" t="str" s="89" cm="1">
        <f t="array" ref="C57">'الترتيب التنازلي '!BG30</f>
      </c>
      <c r="D57" s="90"/>
      <c r="E57" s="90"/>
      <c r="F57" t="str" s="89" cm="1">
        <f t="array" ref="F57">'الترتيب التنازلي '!BH30</f>
      </c>
      <c r="G57" t="str" s="89" cm="1">
        <f t="array" ref="G57">'الترتيب التنازلي '!BI30</f>
      </c>
      <c r="H57" t="str" s="89" cm="1">
        <f t="array" ref="H57">'الترتيب التنازلي  (2)'!BJ30</f>
      </c>
      <c r="I57" s="9"/>
      <c r="J57" s="9"/>
      <c r="K57" s="9"/>
      <c r="L57" s="9"/>
      <c r="M57" s="9"/>
      <c r="N57" s="9"/>
      <c r="O57" s="9"/>
      <c r="P57" s="9"/>
      <c r="Q57" s="9"/>
      <c r="R57" s="9"/>
      <c r="S57" s="9"/>
      <c r="T57" s="9"/>
      <c r="U57" s="9"/>
      <c r="V57" s="9"/>
      <c r="W57" s="9"/>
      <c r="X57" s="9"/>
      <c r="Y57" s="9"/>
      <c r="Z57" s="9"/>
      <c r="AA57" s="9"/>
      <c r="AB57" s="9"/>
      <c r="AC57" s="9"/>
      <c r="AD57" s="119" cm="1">
        <f t="array" ref="AD57">'ادخال البيانات'!E67</f>
        <v>0</v>
      </c>
      <c r="AE57" s="119" cm="1">
        <f t="array" ref="AE57">'ادخال البيانات'!H67</f>
        <v>0</v>
      </c>
      <c r="AF57" s="119" cm="1">
        <f t="array" ref="AF57">'ادخال البيانات'!K67</f>
        <v>0</v>
      </c>
      <c r="AG57" s="119" cm="1">
        <f t="array" ref="AG57">'ادخال البيانات'!N67</f>
        <v>0</v>
      </c>
      <c r="AH57" s="119" cm="1">
        <f t="array" ref="AH57">'ادخال البيانات'!Q67</f>
        <v>0</v>
      </c>
      <c r="AI57" s="119" cm="1">
        <f t="array" ref="AI57">'ادخال البيانات'!T67</f>
        <v>0</v>
      </c>
      <c r="AJ57" s="119" cm="1">
        <f t="array" ref="AJ57">'ادخال البيانات'!W67</f>
        <v>0</v>
      </c>
      <c r="AK57" s="119" cm="1">
        <f t="array" ref="AK57">'ادخال البيانات'!Z67</f>
        <v>0</v>
      </c>
      <c r="AL57" s="119" cm="1">
        <f t="array" ref="AL57">'ادخال البيانات'!AC67</f>
        <v>0</v>
      </c>
    </row>
    <row r="58" ht="13.8" customHeight="1">
      <c r="A58" s="9"/>
      <c r="B58" s="95" cm="1">
        <f t="array" ref="B58">'الترتيب التنازلي '!BF31</f>
        <v>19</v>
      </c>
      <c r="C58" t="str" s="89" cm="1">
        <f t="array" ref="C58">'الترتيب التنازلي '!BG31</f>
      </c>
      <c r="D58" s="90"/>
      <c r="E58" s="90"/>
      <c r="F58" t="str" s="89" cm="1">
        <f t="array" ref="F58">'الترتيب التنازلي '!BH31</f>
      </c>
      <c r="G58" t="str" s="89" cm="1">
        <f t="array" ref="G58">'الترتيب التنازلي '!BI31</f>
      </c>
      <c r="H58" t="str" s="89" cm="1">
        <f t="array" ref="H58">'الترتيب التنازلي  (2)'!BJ31</f>
      </c>
      <c r="I58" s="9"/>
      <c r="J58" s="9"/>
      <c r="K58" s="9"/>
      <c r="L58" s="9"/>
      <c r="M58" s="9"/>
      <c r="N58" s="9"/>
      <c r="O58" s="9"/>
      <c r="P58" s="9"/>
      <c r="Q58" s="9"/>
      <c r="R58" s="9"/>
      <c r="S58" s="9"/>
      <c r="T58" s="9"/>
      <c r="U58" s="9"/>
      <c r="V58" s="9"/>
      <c r="W58" s="9"/>
      <c r="X58" s="9"/>
      <c r="Y58" s="9"/>
      <c r="Z58" s="9"/>
      <c r="AA58" s="9"/>
      <c r="AB58" s="9"/>
      <c r="AC58" s="9"/>
      <c r="AD58" s="119" cm="1">
        <f t="array" ref="AD58">'ادخال البيانات'!E68</f>
        <v>0</v>
      </c>
      <c r="AE58" s="119" cm="1">
        <f t="array" ref="AE58">'ادخال البيانات'!H68</f>
        <v>0</v>
      </c>
      <c r="AF58" s="119" cm="1">
        <f t="array" ref="AF58">'ادخال البيانات'!K68</f>
        <v>0</v>
      </c>
      <c r="AG58" s="119" cm="1">
        <f t="array" ref="AG58">'ادخال البيانات'!N68</f>
        <v>0</v>
      </c>
      <c r="AH58" s="119" cm="1">
        <f t="array" ref="AH58">'ادخال البيانات'!Q68</f>
        <v>0</v>
      </c>
      <c r="AI58" s="119" cm="1">
        <f t="array" ref="AI58">'ادخال البيانات'!T68</f>
        <v>0</v>
      </c>
      <c r="AJ58" s="119" cm="1">
        <f t="array" ref="AJ58">'ادخال البيانات'!W68</f>
        <v>0</v>
      </c>
      <c r="AK58" s="119" cm="1">
        <f t="array" ref="AK58">'ادخال البيانات'!Z68</f>
        <v>0</v>
      </c>
      <c r="AL58" s="119" cm="1">
        <f t="array" ref="AL58">'ادخال البيانات'!AC68</f>
        <v>0</v>
      </c>
    </row>
    <row r="59" ht="13.8" customHeight="1">
      <c r="A59" s="9"/>
      <c r="B59" s="95" cm="1">
        <f t="array" ref="B59">'الترتيب التنازلي '!BF32</f>
        <v>20</v>
      </c>
      <c r="C59" t="str" s="89" cm="1">
        <f t="array" ref="C59">'الترتيب التنازلي '!BG32</f>
      </c>
      <c r="D59" s="90"/>
      <c r="E59" s="90"/>
      <c r="F59" t="str" s="89" cm="1">
        <f t="array" ref="F59">'الترتيب التنازلي '!BH32</f>
      </c>
      <c r="G59" t="str" s="89" cm="1">
        <f t="array" ref="G59">'الترتيب التنازلي '!BI32</f>
      </c>
      <c r="H59" t="str" s="89" cm="1">
        <f t="array" ref="H59">'الترتيب التنازلي  (2)'!BJ32</f>
      </c>
      <c r="I59" s="9"/>
      <c r="J59" s="9"/>
      <c r="K59" s="9"/>
      <c r="L59" s="9"/>
      <c r="M59" s="9"/>
      <c r="N59" s="9"/>
      <c r="O59" s="9"/>
      <c r="P59" s="9"/>
      <c r="Q59" s="9"/>
      <c r="R59" s="9"/>
      <c r="S59" s="9"/>
      <c r="T59" s="9"/>
      <c r="U59" s="9"/>
      <c r="V59" s="9"/>
      <c r="W59" s="9"/>
      <c r="X59" s="9"/>
      <c r="Y59" s="9"/>
      <c r="Z59" s="9"/>
      <c r="AA59" s="9"/>
      <c r="AB59" s="9"/>
      <c r="AC59" s="9"/>
      <c r="AD59" s="119" cm="1">
        <f t="array" ref="AD59">'ادخال البيانات'!E69</f>
        <v>0</v>
      </c>
      <c r="AE59" s="119" cm="1">
        <f t="array" ref="AE59">'ادخال البيانات'!H69</f>
        <v>0</v>
      </c>
      <c r="AF59" s="119" cm="1">
        <f t="array" ref="AF59">'ادخال البيانات'!K69</f>
        <v>0</v>
      </c>
      <c r="AG59" s="119" cm="1">
        <f t="array" ref="AG59">'ادخال البيانات'!N69</f>
        <v>0</v>
      </c>
      <c r="AH59" s="119" cm="1">
        <f t="array" ref="AH59">'ادخال البيانات'!Q69</f>
        <v>0</v>
      </c>
      <c r="AI59" s="119" cm="1">
        <f t="array" ref="AI59">'ادخال البيانات'!T69</f>
        <v>0</v>
      </c>
      <c r="AJ59" s="119" cm="1">
        <f t="array" ref="AJ59">'ادخال البيانات'!W69</f>
        <v>0</v>
      </c>
      <c r="AK59" s="119" cm="1">
        <f t="array" ref="AK59">'ادخال البيانات'!Z69</f>
        <v>0</v>
      </c>
      <c r="AL59" s="119" cm="1">
        <f t="array" ref="AL59">'ادخال البيانات'!AC69</f>
        <v>0</v>
      </c>
    </row>
    <row r="60" ht="13.8" customHeight="1">
      <c r="A60" s="9"/>
      <c r="B60" s="95" cm="1">
        <f t="array" ref="B60">'الترتيب التنازلي '!BF33</f>
        <v>21</v>
      </c>
      <c r="C60" t="str" s="89" cm="1">
        <f t="array" ref="C60">'الترتيب التنازلي '!BG33</f>
      </c>
      <c r="D60" s="90"/>
      <c r="E60" s="90"/>
      <c r="F60" t="str" s="89" cm="1">
        <f t="array" ref="F60">'الترتيب التنازلي '!BH33</f>
      </c>
      <c r="G60" t="str" s="89" cm="1">
        <f t="array" ref="G60">'الترتيب التنازلي '!BI33</f>
      </c>
      <c r="H60" t="str" s="89" cm="1">
        <f t="array" ref="H60">'الترتيب التنازلي  (2)'!BJ33</f>
      </c>
      <c r="I60" s="9"/>
      <c r="J60" s="9"/>
      <c r="K60" s="9"/>
      <c r="L60" s="9"/>
      <c r="M60" s="9"/>
      <c r="N60" s="9"/>
      <c r="O60" s="9"/>
      <c r="P60" s="9"/>
      <c r="Q60" s="9"/>
      <c r="R60" s="9"/>
      <c r="S60" s="9"/>
      <c r="T60" s="9"/>
      <c r="U60" s="9"/>
      <c r="V60" s="9"/>
      <c r="W60" s="9"/>
      <c r="X60" s="9"/>
      <c r="Y60" s="9"/>
      <c r="Z60" s="9"/>
      <c r="AA60" s="9"/>
      <c r="AB60" s="9"/>
      <c r="AC60" s="9"/>
      <c r="AD60" s="119" cm="1">
        <f t="array" ref="AD60">'ادخال البيانات'!E70</f>
        <v>0</v>
      </c>
      <c r="AE60" s="119" cm="1">
        <f t="array" ref="AE60">'ادخال البيانات'!H70</f>
        <v>0</v>
      </c>
      <c r="AF60" s="119" cm="1">
        <f t="array" ref="AF60">'ادخال البيانات'!K70</f>
        <v>0</v>
      </c>
      <c r="AG60" s="119" cm="1">
        <f t="array" ref="AG60">'ادخال البيانات'!N70</f>
        <v>0</v>
      </c>
      <c r="AH60" s="119" cm="1">
        <f t="array" ref="AH60">'ادخال البيانات'!Q70</f>
        <v>0</v>
      </c>
      <c r="AI60" s="119" cm="1">
        <f t="array" ref="AI60">'ادخال البيانات'!T70</f>
        <v>0</v>
      </c>
      <c r="AJ60" s="119" cm="1">
        <f t="array" ref="AJ60">'ادخال البيانات'!W70</f>
        <v>0</v>
      </c>
      <c r="AK60" s="119" cm="1">
        <f t="array" ref="AK60">'ادخال البيانات'!Z70</f>
        <v>0</v>
      </c>
      <c r="AL60" s="119" cm="1">
        <f t="array" ref="AL60">'ادخال البيانات'!AC70</f>
        <v>0</v>
      </c>
    </row>
    <row r="61" ht="13.8" customHeight="1">
      <c r="A61" s="9"/>
      <c r="B61" s="95" cm="1">
        <f t="array" ref="B61">'الترتيب التنازلي '!BF34</f>
        <v>22</v>
      </c>
      <c r="C61" t="str" s="89" cm="1">
        <f t="array" ref="C61">'الترتيب التنازلي '!BG34</f>
      </c>
      <c r="D61" s="90"/>
      <c r="E61" s="90"/>
      <c r="F61" t="str" s="89" cm="1">
        <f t="array" ref="F61">'الترتيب التنازلي '!BH34</f>
      </c>
      <c r="G61" t="str" s="89" cm="1">
        <f t="array" ref="G61">'الترتيب التنازلي '!BI34</f>
      </c>
      <c r="H61" t="str" s="89" cm="1">
        <f t="array" ref="H61">'الترتيب التنازلي  (2)'!BJ34</f>
      </c>
      <c r="I61" s="9"/>
      <c r="J61" s="9"/>
      <c r="K61" s="9"/>
      <c r="L61" s="9"/>
      <c r="M61" s="9"/>
      <c r="N61" s="9"/>
      <c r="O61" s="9"/>
      <c r="P61" s="9"/>
      <c r="Q61" s="9"/>
      <c r="R61" s="9"/>
      <c r="S61" s="9"/>
      <c r="T61" s="9"/>
      <c r="U61" s="9"/>
      <c r="V61" s="9"/>
      <c r="W61" s="9"/>
      <c r="X61" s="9"/>
      <c r="Y61" s="9"/>
      <c r="Z61" s="9"/>
      <c r="AA61" s="9"/>
      <c r="AB61" s="9"/>
      <c r="AC61" s="9"/>
      <c r="AD61" s="119" cm="1">
        <f t="array" ref="AD61">'ادخال البيانات'!E71</f>
        <v>0</v>
      </c>
      <c r="AE61" s="119" cm="1">
        <f t="array" ref="AE61">'ادخال البيانات'!H71</f>
        <v>0</v>
      </c>
      <c r="AF61" s="119" cm="1">
        <f t="array" ref="AF61">'ادخال البيانات'!K71</f>
        <v>0</v>
      </c>
      <c r="AG61" s="119" cm="1">
        <f t="array" ref="AG61">'ادخال البيانات'!N71</f>
        <v>0</v>
      </c>
      <c r="AH61" s="119" cm="1">
        <f t="array" ref="AH61">'ادخال البيانات'!Q71</f>
        <v>0</v>
      </c>
      <c r="AI61" s="119" cm="1">
        <f t="array" ref="AI61">'ادخال البيانات'!T71</f>
        <v>0</v>
      </c>
      <c r="AJ61" s="119" cm="1">
        <f t="array" ref="AJ61">'ادخال البيانات'!W71</f>
        <v>0</v>
      </c>
      <c r="AK61" s="119" cm="1">
        <f t="array" ref="AK61">'ادخال البيانات'!Z71</f>
        <v>0</v>
      </c>
      <c r="AL61" s="119" cm="1">
        <f t="array" ref="AL61">'ادخال البيانات'!AC71</f>
        <v>0</v>
      </c>
    </row>
    <row r="62" ht="13.8" customHeight="1">
      <c r="A62" s="9"/>
      <c r="B62" s="95" cm="1">
        <f t="array" ref="B62">'الترتيب التنازلي '!BF35</f>
        <v>23</v>
      </c>
      <c r="C62" t="str" s="89" cm="1">
        <f t="array" ref="C62">'الترتيب التنازلي '!BG35</f>
      </c>
      <c r="D62" s="90"/>
      <c r="E62" s="90"/>
      <c r="F62" t="str" s="89" cm="1">
        <f t="array" ref="F62">'الترتيب التنازلي '!BH35</f>
      </c>
      <c r="G62" t="str" s="89" cm="1">
        <f t="array" ref="G62">'الترتيب التنازلي '!BI35</f>
      </c>
      <c r="H62" t="str" s="89" cm="1">
        <f t="array" ref="H62">'الترتيب التنازلي  (2)'!BJ35</f>
      </c>
      <c r="I62" s="9"/>
      <c r="J62" s="9"/>
      <c r="K62" s="9"/>
      <c r="L62" s="9"/>
      <c r="M62" s="9"/>
      <c r="N62" s="9"/>
      <c r="O62" s="9"/>
      <c r="P62" s="9"/>
      <c r="Q62" s="9"/>
      <c r="R62" s="9"/>
      <c r="S62" s="9"/>
      <c r="T62" s="9"/>
      <c r="U62" s="9"/>
      <c r="V62" s="9"/>
      <c r="W62" s="9"/>
      <c r="X62" s="9"/>
      <c r="Y62" s="9"/>
      <c r="Z62" s="9"/>
      <c r="AA62" s="9"/>
      <c r="AB62" s="9"/>
      <c r="AC62" s="9"/>
      <c r="AD62" s="119" cm="1">
        <f t="array" ref="AD62">'ادخال البيانات'!E72</f>
        <v>0</v>
      </c>
      <c r="AE62" s="119" cm="1">
        <f t="array" ref="AE62">'ادخال البيانات'!H72</f>
        <v>0</v>
      </c>
      <c r="AF62" s="119" cm="1">
        <f t="array" ref="AF62">'ادخال البيانات'!K72</f>
        <v>0</v>
      </c>
      <c r="AG62" s="119" cm="1">
        <f t="array" ref="AG62">'ادخال البيانات'!N72</f>
        <v>0</v>
      </c>
      <c r="AH62" s="119" cm="1">
        <f t="array" ref="AH62">'ادخال البيانات'!Q72</f>
        <v>0</v>
      </c>
      <c r="AI62" s="119" cm="1">
        <f t="array" ref="AI62">'ادخال البيانات'!T72</f>
        <v>0</v>
      </c>
      <c r="AJ62" s="119" cm="1">
        <f t="array" ref="AJ62">'ادخال البيانات'!W72</f>
        <v>0</v>
      </c>
      <c r="AK62" s="119" cm="1">
        <f t="array" ref="AK62">'ادخال البيانات'!Z72</f>
        <v>0</v>
      </c>
      <c r="AL62" s="119" cm="1">
        <f t="array" ref="AL62">'ادخال البيانات'!AC72</f>
        <v>0</v>
      </c>
    </row>
    <row r="63" ht="13.8" customHeight="1">
      <c r="A63" s="9"/>
      <c r="B63" s="95" cm="1">
        <f t="array" ref="B63">'الترتيب التنازلي '!BF36</f>
        <v>24</v>
      </c>
      <c r="C63" t="str" s="89" cm="1">
        <f t="array" ref="C63">'الترتيب التنازلي '!BG36</f>
      </c>
      <c r="D63" s="90"/>
      <c r="E63" s="90"/>
      <c r="F63" t="str" s="89" cm="1">
        <f t="array" ref="F63">'الترتيب التنازلي '!BH36</f>
      </c>
      <c r="G63" t="str" s="89" cm="1">
        <f t="array" ref="G63">'الترتيب التنازلي '!BI36</f>
      </c>
      <c r="H63" t="str" s="89" cm="1">
        <f t="array" ref="H63">'الترتيب التنازلي  (2)'!BJ36</f>
      </c>
      <c r="I63" s="9"/>
      <c r="J63" s="9"/>
      <c r="K63" s="9"/>
      <c r="L63" s="9"/>
      <c r="M63" s="9"/>
      <c r="N63" s="9"/>
      <c r="O63" s="9"/>
      <c r="P63" s="9"/>
      <c r="Q63" s="9"/>
      <c r="R63" s="9"/>
      <c r="S63" s="9"/>
      <c r="T63" s="9"/>
      <c r="U63" s="9"/>
      <c r="V63" s="9"/>
      <c r="W63" s="9"/>
      <c r="X63" s="9"/>
      <c r="Y63" s="9"/>
      <c r="Z63" s="9"/>
      <c r="AA63" s="9"/>
      <c r="AB63" s="9"/>
      <c r="AC63" s="9"/>
      <c r="AD63" s="119" cm="1">
        <f t="array" ref="AD63">'ادخال البيانات'!E73</f>
        <v>0</v>
      </c>
      <c r="AE63" s="119" cm="1">
        <f t="array" ref="AE63">'ادخال البيانات'!H73</f>
        <v>0</v>
      </c>
      <c r="AF63" s="119" cm="1">
        <f t="array" ref="AF63">'ادخال البيانات'!K73</f>
        <v>0</v>
      </c>
      <c r="AG63" s="119" cm="1">
        <f t="array" ref="AG63">'ادخال البيانات'!N73</f>
        <v>0</v>
      </c>
      <c r="AH63" s="119" cm="1">
        <f t="array" ref="AH63">'ادخال البيانات'!Q73</f>
        <v>0</v>
      </c>
      <c r="AI63" s="119" cm="1">
        <f t="array" ref="AI63">'ادخال البيانات'!T73</f>
        <v>0</v>
      </c>
      <c r="AJ63" s="119" cm="1">
        <f t="array" ref="AJ63">'ادخال البيانات'!W73</f>
        <v>0</v>
      </c>
      <c r="AK63" s="119" cm="1">
        <f t="array" ref="AK63">'ادخال البيانات'!Z73</f>
        <v>0</v>
      </c>
      <c r="AL63" s="119" cm="1">
        <f t="array" ref="AL63">'ادخال البيانات'!AC73</f>
        <v>0</v>
      </c>
    </row>
    <row r="64" ht="13.8" customHeight="1">
      <c r="A64" s="9"/>
      <c r="B64" s="95" cm="1">
        <f t="array" ref="B64">'الترتيب التنازلي '!BF37</f>
        <v>25</v>
      </c>
      <c r="C64" t="str" s="89" cm="1">
        <f t="array" ref="C64">'الترتيب التنازلي '!BG37</f>
      </c>
      <c r="D64" s="90"/>
      <c r="E64" s="90"/>
      <c r="F64" t="str" s="89" cm="1">
        <f t="array" ref="F64">'الترتيب التنازلي '!BH37</f>
      </c>
      <c r="G64" t="str" s="89" cm="1">
        <f t="array" ref="G64">'الترتيب التنازلي '!BI37</f>
      </c>
      <c r="H64" t="str" s="89" cm="1">
        <f t="array" ref="H64">'الترتيب التنازلي  (2)'!BJ37</f>
      </c>
      <c r="I64" s="9"/>
      <c r="J64" s="9"/>
      <c r="K64" s="9"/>
      <c r="L64" s="9"/>
      <c r="M64" s="9"/>
      <c r="N64" s="9"/>
      <c r="O64" s="9"/>
      <c r="P64" s="9"/>
      <c r="Q64" s="9"/>
      <c r="R64" s="9"/>
      <c r="S64" s="9"/>
      <c r="T64" s="9"/>
      <c r="U64" s="9"/>
      <c r="V64" s="9"/>
      <c r="W64" s="9"/>
      <c r="X64" s="9"/>
      <c r="Y64" s="9"/>
      <c r="Z64" s="9"/>
      <c r="AA64" s="9"/>
      <c r="AB64" s="9"/>
      <c r="AC64" s="9"/>
      <c r="AD64" s="119" cm="1">
        <f t="array" ref="AD64">'ادخال البيانات'!E74</f>
        <v>0</v>
      </c>
      <c r="AE64" s="119" cm="1">
        <f t="array" ref="AE64">'ادخال البيانات'!H74</f>
        <v>0</v>
      </c>
      <c r="AF64" s="119" cm="1">
        <f t="array" ref="AF64">'ادخال البيانات'!K74</f>
        <v>0</v>
      </c>
      <c r="AG64" s="119" cm="1">
        <f t="array" ref="AG64">'ادخال البيانات'!N74</f>
        <v>0</v>
      </c>
      <c r="AH64" s="119" cm="1">
        <f t="array" ref="AH64">'ادخال البيانات'!Q74</f>
        <v>0</v>
      </c>
      <c r="AI64" s="119" cm="1">
        <f t="array" ref="AI64">'ادخال البيانات'!T74</f>
        <v>0</v>
      </c>
      <c r="AJ64" s="119" cm="1">
        <f t="array" ref="AJ64">'ادخال البيانات'!W74</f>
        <v>0</v>
      </c>
      <c r="AK64" s="119" cm="1">
        <f t="array" ref="AK64">'ادخال البيانات'!Z74</f>
        <v>0</v>
      </c>
      <c r="AL64" s="119" cm="1">
        <f t="array" ref="AL64">'ادخال البيانات'!AC74</f>
        <v>0</v>
      </c>
    </row>
    <row r="65" ht="13.8" customHeight="1">
      <c r="A65" s="9"/>
      <c r="B65" s="95" cm="1">
        <f t="array" ref="B65">'الترتيب التنازلي '!BF38</f>
        <v>26</v>
      </c>
      <c r="C65" t="str" s="89" cm="1">
        <f t="array" ref="C65">'الترتيب التنازلي '!BG38</f>
      </c>
      <c r="D65" s="90"/>
      <c r="E65" s="90"/>
      <c r="F65" t="str" s="89" cm="1">
        <f t="array" ref="F65">'الترتيب التنازلي '!BH38</f>
      </c>
      <c r="G65" t="str" s="89" cm="1">
        <f t="array" ref="G65">'الترتيب التنازلي '!BI38</f>
      </c>
      <c r="H65" t="str" s="89" cm="1">
        <f t="array" ref="H65">'الترتيب التنازلي  (2)'!BJ38</f>
      </c>
      <c r="I65" s="9"/>
      <c r="J65" s="9"/>
      <c r="K65" s="9"/>
      <c r="L65" s="9"/>
      <c r="M65" s="9"/>
      <c r="N65" s="9"/>
      <c r="O65" s="9"/>
      <c r="P65" s="9"/>
      <c r="Q65" s="9"/>
      <c r="R65" s="9"/>
      <c r="S65" s="9"/>
      <c r="T65" s="9"/>
      <c r="U65" s="9"/>
      <c r="V65" s="9"/>
      <c r="W65" s="9"/>
      <c r="X65" s="9"/>
      <c r="Y65" s="9"/>
      <c r="Z65" s="9"/>
      <c r="AA65" s="9"/>
      <c r="AB65" s="9"/>
      <c r="AC65" s="9"/>
      <c r="AD65" s="119" cm="1">
        <f t="array" ref="AD65">'ادخال البيانات'!E75</f>
        <v>0</v>
      </c>
      <c r="AE65" s="119" cm="1">
        <f t="array" ref="AE65">'ادخال البيانات'!H75</f>
        <v>0</v>
      </c>
      <c r="AF65" s="119" cm="1">
        <f t="array" ref="AF65">'ادخال البيانات'!K75</f>
        <v>0</v>
      </c>
      <c r="AG65" s="119" cm="1">
        <f t="array" ref="AG65">'ادخال البيانات'!N75</f>
        <v>0</v>
      </c>
      <c r="AH65" s="119" cm="1">
        <f t="array" ref="AH65">'ادخال البيانات'!Q75</f>
        <v>0</v>
      </c>
      <c r="AI65" s="119" cm="1">
        <f t="array" ref="AI65">'ادخال البيانات'!T75</f>
        <v>0</v>
      </c>
      <c r="AJ65" s="119" cm="1">
        <f t="array" ref="AJ65">'ادخال البيانات'!W75</f>
        <v>0</v>
      </c>
      <c r="AK65" s="119" cm="1">
        <f t="array" ref="AK65">'ادخال البيانات'!Z75</f>
        <v>0</v>
      </c>
      <c r="AL65" s="119" cm="1">
        <f t="array" ref="AL65">'ادخال البيانات'!AC75</f>
        <v>0</v>
      </c>
    </row>
    <row r="66" ht="13.8" customHeight="1">
      <c r="A66" s="9"/>
      <c r="B66" s="95" cm="1">
        <f t="array" ref="B66">'الترتيب التنازلي '!BF39</f>
        <v>27</v>
      </c>
      <c r="C66" t="str" s="89" cm="1">
        <f t="array" ref="C66">'الترتيب التنازلي '!BG39</f>
      </c>
      <c r="D66" s="90"/>
      <c r="E66" s="90"/>
      <c r="F66" t="str" s="89" cm="1">
        <f t="array" ref="F66">'الترتيب التنازلي '!BH39</f>
      </c>
      <c r="G66" t="str" s="89" cm="1">
        <f t="array" ref="G66">'الترتيب التنازلي '!BI39</f>
      </c>
      <c r="H66" t="str" s="89" cm="1">
        <f t="array" ref="H66">'الترتيب التنازلي  (2)'!BJ39</f>
      </c>
      <c r="I66" s="9"/>
      <c r="J66" s="9"/>
      <c r="K66" s="9"/>
      <c r="L66" s="9"/>
      <c r="M66" s="9"/>
      <c r="N66" s="9"/>
      <c r="O66" s="9"/>
      <c r="P66" s="9"/>
      <c r="Q66" s="9"/>
      <c r="R66" s="9"/>
      <c r="S66" s="9"/>
      <c r="T66" s="9"/>
      <c r="U66" s="9"/>
      <c r="V66" s="9"/>
      <c r="W66" s="9"/>
      <c r="X66" s="9"/>
      <c r="Y66" s="9"/>
      <c r="Z66" s="9"/>
      <c r="AA66" s="9"/>
      <c r="AB66" s="9"/>
      <c r="AC66" s="9"/>
      <c r="AD66" s="119" cm="1">
        <f t="array" ref="AD66">'ادخال البيانات'!E76</f>
        <v>0</v>
      </c>
      <c r="AE66" s="119" cm="1">
        <f t="array" ref="AE66">'ادخال البيانات'!H76</f>
        <v>0</v>
      </c>
      <c r="AF66" s="119" cm="1">
        <f t="array" ref="AF66">'ادخال البيانات'!K76</f>
        <v>0</v>
      </c>
      <c r="AG66" s="119" cm="1">
        <f t="array" ref="AG66">'ادخال البيانات'!N76</f>
        <v>0</v>
      </c>
      <c r="AH66" s="119" cm="1">
        <f t="array" ref="AH66">'ادخال البيانات'!Q76</f>
        <v>0</v>
      </c>
      <c r="AI66" s="119" cm="1">
        <f t="array" ref="AI66">'ادخال البيانات'!T76</f>
        <v>0</v>
      </c>
      <c r="AJ66" s="119" cm="1">
        <f t="array" ref="AJ66">'ادخال البيانات'!W76</f>
        <v>0</v>
      </c>
      <c r="AK66" s="119" cm="1">
        <f t="array" ref="AK66">'ادخال البيانات'!Z76</f>
        <v>0</v>
      </c>
      <c r="AL66" s="119" cm="1">
        <f t="array" ref="AL66">'ادخال البيانات'!AC76</f>
        <v>0</v>
      </c>
    </row>
    <row r="67" ht="13.8" customHeight="1">
      <c r="A67" s="9"/>
      <c r="B67" s="95" cm="1">
        <f t="array" ref="B67">'الترتيب التنازلي '!BF40</f>
        <v>28</v>
      </c>
      <c r="C67" t="str" s="89" cm="1">
        <f t="array" ref="C67">'الترتيب التنازلي '!BG40</f>
      </c>
      <c r="D67" s="90"/>
      <c r="E67" s="90"/>
      <c r="F67" t="str" s="89" cm="1">
        <f t="array" ref="F67">'الترتيب التنازلي '!BH40</f>
      </c>
      <c r="G67" t="str" s="89" cm="1">
        <f t="array" ref="G67">'الترتيب التنازلي '!BI40</f>
      </c>
      <c r="H67" t="str" s="89" cm="1">
        <f t="array" ref="H67">'الترتيب التنازلي  (2)'!BJ40</f>
      </c>
      <c r="I67" s="9"/>
      <c r="J67" s="9"/>
      <c r="K67" s="9"/>
      <c r="L67" s="9"/>
      <c r="M67" s="9"/>
      <c r="N67" s="9"/>
      <c r="O67" s="9"/>
      <c r="P67" s="9"/>
      <c r="Q67" s="9"/>
      <c r="R67" s="9"/>
      <c r="S67" s="9"/>
      <c r="T67" s="9"/>
      <c r="U67" s="9"/>
      <c r="V67" s="9"/>
      <c r="W67" s="9"/>
      <c r="X67" s="9"/>
      <c r="Y67" s="9"/>
      <c r="Z67" s="9"/>
      <c r="AA67" s="9"/>
      <c r="AB67" s="9"/>
      <c r="AC67" s="9"/>
      <c r="AD67" s="119" cm="1">
        <f t="array" ref="AD67">'ادخال البيانات'!E77</f>
        <v>0</v>
      </c>
      <c r="AE67" s="119" cm="1">
        <f t="array" ref="AE67">'ادخال البيانات'!H77</f>
        <v>0</v>
      </c>
      <c r="AF67" s="119" cm="1">
        <f t="array" ref="AF67">'ادخال البيانات'!K77</f>
        <v>0</v>
      </c>
      <c r="AG67" s="119" cm="1">
        <f t="array" ref="AG67">'ادخال البيانات'!N77</f>
        <v>0</v>
      </c>
      <c r="AH67" s="119" cm="1">
        <f t="array" ref="AH67">'ادخال البيانات'!Q77</f>
        <v>0</v>
      </c>
      <c r="AI67" s="119" cm="1">
        <f t="array" ref="AI67">'ادخال البيانات'!T77</f>
        <v>0</v>
      </c>
      <c r="AJ67" s="119" cm="1">
        <f t="array" ref="AJ67">'ادخال البيانات'!W77</f>
        <v>0</v>
      </c>
      <c r="AK67" s="119" cm="1">
        <f t="array" ref="AK67">'ادخال البيانات'!Z77</f>
        <v>0</v>
      </c>
      <c r="AL67" s="119" cm="1">
        <f t="array" ref="AL67">'ادخال البيانات'!AC77</f>
        <v>0</v>
      </c>
    </row>
    <row r="68" ht="13.8" customHeight="1">
      <c r="A68" s="9"/>
      <c r="B68" s="95" cm="1">
        <f t="array" ref="B68">'الترتيب التنازلي '!BF41</f>
        <v>29</v>
      </c>
      <c r="C68" t="str" s="89" cm="1">
        <f t="array" ref="C68">'الترتيب التنازلي '!BG41</f>
      </c>
      <c r="D68" s="90"/>
      <c r="E68" s="90"/>
      <c r="F68" t="str" s="89" cm="1">
        <f t="array" ref="F68">'الترتيب التنازلي '!BH41</f>
      </c>
      <c r="G68" t="str" s="89" cm="1">
        <f t="array" ref="G68">'الترتيب التنازلي '!BI41</f>
      </c>
      <c r="H68" t="str" s="89" cm="1">
        <f t="array" ref="H68">'الترتيب التنازلي  (2)'!BJ41</f>
      </c>
      <c r="I68" s="9"/>
      <c r="J68" s="9"/>
      <c r="K68" s="9"/>
      <c r="L68" s="9"/>
      <c r="M68" s="9"/>
      <c r="N68" s="9"/>
      <c r="O68" s="9"/>
      <c r="P68" s="9"/>
      <c r="Q68" s="9"/>
      <c r="R68" s="9"/>
      <c r="S68" s="9"/>
      <c r="T68" s="9"/>
      <c r="U68" s="9"/>
      <c r="V68" s="9"/>
      <c r="W68" s="9"/>
      <c r="X68" s="9"/>
      <c r="Y68" s="9"/>
      <c r="Z68" s="9"/>
      <c r="AA68" s="9"/>
      <c r="AB68" s="9"/>
      <c r="AC68" s="9"/>
      <c r="AD68" s="119" cm="1">
        <f t="array" ref="AD68">'ادخال البيانات'!E78</f>
        <v>0</v>
      </c>
      <c r="AE68" s="119" cm="1">
        <f t="array" ref="AE68">'ادخال البيانات'!H78</f>
        <v>0</v>
      </c>
      <c r="AF68" s="119" cm="1">
        <f t="array" ref="AF68">'ادخال البيانات'!K78</f>
        <v>0</v>
      </c>
      <c r="AG68" s="119" cm="1">
        <f t="array" ref="AG68">'ادخال البيانات'!N78</f>
        <v>0</v>
      </c>
      <c r="AH68" s="119" cm="1">
        <f t="array" ref="AH68">'ادخال البيانات'!Q78</f>
        <v>0</v>
      </c>
      <c r="AI68" s="119" cm="1">
        <f t="array" ref="AI68">'ادخال البيانات'!T78</f>
        <v>0</v>
      </c>
      <c r="AJ68" s="119" cm="1">
        <f t="array" ref="AJ68">'ادخال البيانات'!W78</f>
        <v>0</v>
      </c>
      <c r="AK68" s="119" cm="1">
        <f t="array" ref="AK68">'ادخال البيانات'!Z78</f>
        <v>0</v>
      </c>
      <c r="AL68" s="119" cm="1">
        <f t="array" ref="AL68">'ادخال البيانات'!AC78</f>
        <v>0</v>
      </c>
    </row>
    <row r="69" ht="13.8" customHeight="1">
      <c r="A69" s="9"/>
      <c r="B69" s="95" cm="1">
        <f t="array" ref="B69">'الترتيب التنازلي '!BF42</f>
        <v>30</v>
      </c>
      <c r="C69" t="str" s="89" cm="1">
        <f t="array" ref="C69">'الترتيب التنازلي '!BG42</f>
      </c>
      <c r="D69" s="90"/>
      <c r="E69" s="90"/>
      <c r="F69" t="str" s="89" cm="1">
        <f t="array" ref="F69">'الترتيب التنازلي '!BH42</f>
      </c>
      <c r="G69" t="str" s="89" cm="1">
        <f t="array" ref="G69">'الترتيب التنازلي '!BI42</f>
      </c>
      <c r="H69" t="str" s="89" cm="1">
        <f t="array" ref="H69">'الترتيب التنازلي  (2)'!BJ42</f>
      </c>
      <c r="I69" s="9"/>
      <c r="J69" s="9"/>
      <c r="K69" s="9"/>
      <c r="L69" s="9"/>
      <c r="M69" s="9"/>
      <c r="N69" s="9"/>
      <c r="O69" s="9"/>
      <c r="P69" s="9"/>
      <c r="Q69" s="9"/>
      <c r="R69" s="9"/>
      <c r="S69" s="9"/>
      <c r="T69" s="9"/>
      <c r="U69" s="9"/>
      <c r="V69" s="9"/>
      <c r="W69" s="9"/>
      <c r="X69" s="9"/>
      <c r="Y69" s="9"/>
      <c r="Z69" s="9"/>
      <c r="AA69" s="9"/>
      <c r="AB69" s="9"/>
      <c r="AC69" s="9"/>
      <c r="AD69" s="119" cm="1">
        <f t="array" ref="AD69">'ادخال البيانات'!E79</f>
        <v>0</v>
      </c>
      <c r="AE69" s="119" cm="1">
        <f t="array" ref="AE69">'ادخال البيانات'!H79</f>
        <v>0</v>
      </c>
      <c r="AF69" s="119" cm="1">
        <f t="array" ref="AF69">'ادخال البيانات'!K79</f>
        <v>0</v>
      </c>
      <c r="AG69" s="119" cm="1">
        <f t="array" ref="AG69">'ادخال البيانات'!N79</f>
        <v>0</v>
      </c>
      <c r="AH69" s="119" cm="1">
        <f t="array" ref="AH69">'ادخال البيانات'!Q79</f>
        <v>0</v>
      </c>
      <c r="AI69" s="119" cm="1">
        <f t="array" ref="AI69">'ادخال البيانات'!T79</f>
        <v>0</v>
      </c>
      <c r="AJ69" s="119" cm="1">
        <f t="array" ref="AJ69">'ادخال البيانات'!W79</f>
        <v>0</v>
      </c>
      <c r="AK69" s="119" cm="1">
        <f t="array" ref="AK69">'ادخال البيانات'!Z79</f>
        <v>0</v>
      </c>
      <c r="AL69" s="119" cm="1">
        <f t="array" ref="AL69">'ادخال البيانات'!AC79</f>
        <v>0</v>
      </c>
    </row>
    <row r="70" ht="13.8" customHeight="1">
      <c r="A70" s="9"/>
      <c r="B70" s="95" cm="1">
        <f t="array" ref="B70">'الترتيب التنازلي '!BF43</f>
        <v>31</v>
      </c>
      <c r="C70" t="str" s="89" cm="1">
        <f t="array" ref="C70">'الترتيب التنازلي '!BG43</f>
      </c>
      <c r="D70" s="90"/>
      <c r="E70" s="90"/>
      <c r="F70" t="str" s="89" cm="1">
        <f t="array" ref="F70">'الترتيب التنازلي '!BH43</f>
      </c>
      <c r="G70" t="str" s="89" cm="1">
        <f t="array" ref="G70">'الترتيب التنازلي '!BI43</f>
      </c>
      <c r="H70" t="str" s="89" cm="1">
        <f t="array" ref="H70">'الترتيب التنازلي  (2)'!BJ43</f>
      </c>
      <c r="I70" s="9"/>
      <c r="J70" s="9"/>
      <c r="K70" s="9"/>
      <c r="L70" s="9"/>
      <c r="M70" s="9"/>
      <c r="N70" s="9"/>
      <c r="O70" s="9"/>
      <c r="P70" s="9"/>
      <c r="Q70" s="9"/>
      <c r="R70" s="9"/>
      <c r="S70" s="9"/>
      <c r="T70" s="9"/>
      <c r="U70" s="9"/>
      <c r="V70" s="9"/>
      <c r="W70" s="9"/>
      <c r="X70" s="9"/>
      <c r="Y70" s="9"/>
      <c r="Z70" s="9"/>
      <c r="AA70" s="9"/>
      <c r="AB70" s="9"/>
      <c r="AC70" s="9"/>
      <c r="AD70" s="119" cm="1">
        <f t="array" ref="AD70">'ادخال البيانات'!E80</f>
        <v>0</v>
      </c>
      <c r="AE70" s="119" cm="1">
        <f t="array" ref="AE70">'ادخال البيانات'!H80</f>
        <v>0</v>
      </c>
      <c r="AF70" s="119" cm="1">
        <f t="array" ref="AF70">'ادخال البيانات'!K80</f>
        <v>0</v>
      </c>
      <c r="AG70" s="119" cm="1">
        <f t="array" ref="AG70">'ادخال البيانات'!N80</f>
        <v>0</v>
      </c>
      <c r="AH70" s="119" cm="1">
        <f t="array" ref="AH70">'ادخال البيانات'!Q80</f>
        <v>0</v>
      </c>
      <c r="AI70" s="119" cm="1">
        <f t="array" ref="AI70">'ادخال البيانات'!T80</f>
        <v>0</v>
      </c>
      <c r="AJ70" s="119" cm="1">
        <f t="array" ref="AJ70">'ادخال البيانات'!W80</f>
        <v>0</v>
      </c>
      <c r="AK70" s="119" cm="1">
        <f t="array" ref="AK70">'ادخال البيانات'!Z80</f>
        <v>0</v>
      </c>
      <c r="AL70" s="119" cm="1">
        <f t="array" ref="AL70">'ادخال البيانات'!AC80</f>
        <v>0</v>
      </c>
    </row>
    <row r="71" ht="13.8" customHeight="1">
      <c r="A71" s="9"/>
      <c r="B71" s="95" cm="1">
        <f t="array" ref="B71">'الترتيب التنازلي '!BF44</f>
        <v>32</v>
      </c>
      <c r="C71" t="str" s="89" cm="1">
        <f t="array" ref="C71">'الترتيب التنازلي '!BG44</f>
      </c>
      <c r="D71" s="90"/>
      <c r="E71" s="90"/>
      <c r="F71" t="str" s="89" cm="1">
        <f t="array" ref="F71">'الترتيب التنازلي '!BH44</f>
      </c>
      <c r="G71" t="str" s="89" cm="1">
        <f t="array" ref="G71">'الترتيب التنازلي '!BI44</f>
      </c>
      <c r="H71" t="str" s="89" cm="1">
        <f t="array" ref="H71">'الترتيب التنازلي  (2)'!BJ44</f>
      </c>
      <c r="I71" s="9"/>
      <c r="J71" s="9"/>
      <c r="K71" s="9"/>
      <c r="L71" s="9"/>
      <c r="M71" s="9"/>
      <c r="N71" s="9"/>
      <c r="O71" s="9"/>
      <c r="P71" s="9"/>
      <c r="Q71" s="9"/>
      <c r="R71" s="9"/>
      <c r="S71" s="9"/>
      <c r="T71" s="9"/>
      <c r="U71" s="9"/>
      <c r="V71" s="9"/>
      <c r="W71" s="9"/>
      <c r="X71" s="9"/>
      <c r="Y71" s="9"/>
      <c r="Z71" s="9"/>
      <c r="AA71" s="9"/>
      <c r="AB71" s="9"/>
      <c r="AC71" s="9"/>
      <c r="AD71" s="119" cm="1">
        <f t="array" ref="AD71">'ادخال البيانات'!E81</f>
        <v>0</v>
      </c>
      <c r="AE71" s="119" cm="1">
        <f t="array" ref="AE71">'ادخال البيانات'!H81</f>
        <v>0</v>
      </c>
      <c r="AF71" s="119" cm="1">
        <f t="array" ref="AF71">'ادخال البيانات'!K81</f>
        <v>0</v>
      </c>
      <c r="AG71" s="119" cm="1">
        <f t="array" ref="AG71">'ادخال البيانات'!N81</f>
        <v>0</v>
      </c>
      <c r="AH71" s="119" cm="1">
        <f t="array" ref="AH71">'ادخال البيانات'!Q81</f>
        <v>0</v>
      </c>
      <c r="AI71" s="119" cm="1">
        <f t="array" ref="AI71">'ادخال البيانات'!T81</f>
        <v>0</v>
      </c>
      <c r="AJ71" s="119" cm="1">
        <f t="array" ref="AJ71">'ادخال البيانات'!W81</f>
        <v>0</v>
      </c>
      <c r="AK71" s="119" cm="1">
        <f t="array" ref="AK71">'ادخال البيانات'!Z81</f>
        <v>0</v>
      </c>
      <c r="AL71" s="119" cm="1">
        <f t="array" ref="AL71">'ادخال البيانات'!AC81</f>
        <v>0</v>
      </c>
    </row>
    <row r="72" ht="13.8" customHeight="1">
      <c r="A72" s="9"/>
      <c r="B72" s="95" cm="1">
        <f t="array" ref="B72">'الترتيب التنازلي '!BF45</f>
        <v>33</v>
      </c>
      <c r="C72" t="str" s="89" cm="1">
        <f t="array" ref="C72">'الترتيب التنازلي '!BG45</f>
      </c>
      <c r="D72" s="90"/>
      <c r="E72" s="90"/>
      <c r="F72" t="str" s="89" cm="1">
        <f t="array" ref="F72">'الترتيب التنازلي '!BH45</f>
      </c>
      <c r="G72" t="str" s="89" cm="1">
        <f t="array" ref="G72">'الترتيب التنازلي '!BI45</f>
      </c>
      <c r="H72" t="str" s="89" cm="1">
        <f t="array" ref="H72">'الترتيب التنازلي  (2)'!BJ45</f>
      </c>
      <c r="I72" s="9"/>
      <c r="J72" s="9"/>
      <c r="K72" s="9"/>
      <c r="L72" s="9"/>
      <c r="M72" s="9"/>
      <c r="N72" s="9"/>
      <c r="O72" s="9"/>
      <c r="P72" s="9"/>
      <c r="Q72" s="9"/>
      <c r="R72" s="9"/>
      <c r="S72" s="9"/>
      <c r="T72" s="9"/>
      <c r="U72" s="9"/>
      <c r="V72" s="9"/>
      <c r="W72" s="9"/>
      <c r="X72" s="9"/>
      <c r="Y72" s="9"/>
      <c r="Z72" s="9"/>
      <c r="AA72" s="9"/>
      <c r="AB72" s="9"/>
      <c r="AC72" s="9"/>
      <c r="AD72" s="119" cm="1">
        <f t="array" ref="AD72">'ادخال البيانات'!E82</f>
        <v>0</v>
      </c>
      <c r="AE72" s="119" cm="1">
        <f t="array" ref="AE72">'ادخال البيانات'!H82</f>
        <v>0</v>
      </c>
      <c r="AF72" s="119" cm="1">
        <f t="array" ref="AF72">'ادخال البيانات'!K82</f>
        <v>0</v>
      </c>
      <c r="AG72" s="119" cm="1">
        <f t="array" ref="AG72">'ادخال البيانات'!N82</f>
        <v>0</v>
      </c>
      <c r="AH72" s="119" cm="1">
        <f t="array" ref="AH72">'ادخال البيانات'!Q82</f>
        <v>0</v>
      </c>
      <c r="AI72" s="119" cm="1">
        <f t="array" ref="AI72">'ادخال البيانات'!T82</f>
        <v>0</v>
      </c>
      <c r="AJ72" s="119" cm="1">
        <f t="array" ref="AJ72">'ادخال البيانات'!W82</f>
        <v>0</v>
      </c>
      <c r="AK72" s="119" cm="1">
        <f t="array" ref="AK72">'ادخال البيانات'!Z82</f>
        <v>0</v>
      </c>
      <c r="AL72" s="119" cm="1">
        <f t="array" ref="AL72">'ادخال البيانات'!AC82</f>
        <v>0</v>
      </c>
    </row>
    <row r="73" ht="13.8" customHeight="1">
      <c r="A73" s="9"/>
      <c r="B73" s="95" cm="1">
        <f t="array" ref="B73">'الترتيب التنازلي '!BF46</f>
        <v>34</v>
      </c>
      <c r="C73" t="str" s="89" cm="1">
        <f t="array" ref="C73">'الترتيب التنازلي '!BG46</f>
      </c>
      <c r="D73" s="90"/>
      <c r="E73" s="90"/>
      <c r="F73" t="str" s="89" cm="1">
        <f t="array" ref="F73">'الترتيب التنازلي '!BH46</f>
      </c>
      <c r="G73" t="str" s="89" cm="1">
        <f t="array" ref="G73">'الترتيب التنازلي '!BI46</f>
      </c>
      <c r="H73" t="str" s="89" cm="1">
        <f t="array" ref="H73">'الترتيب التنازلي  (2)'!BJ46</f>
      </c>
      <c r="I73" s="9"/>
      <c r="J73" s="9"/>
      <c r="K73" s="9"/>
      <c r="L73" s="9"/>
      <c r="M73" s="9"/>
      <c r="N73" s="9"/>
      <c r="O73" s="9"/>
      <c r="P73" s="9"/>
      <c r="Q73" s="9"/>
      <c r="R73" s="9"/>
      <c r="S73" s="9"/>
      <c r="T73" s="9"/>
      <c r="U73" s="9"/>
      <c r="V73" s="9"/>
      <c r="W73" s="9"/>
      <c r="X73" s="9"/>
      <c r="Y73" s="9"/>
      <c r="Z73" s="9"/>
      <c r="AA73" s="9"/>
      <c r="AB73" s="9"/>
      <c r="AC73" s="9"/>
      <c r="AD73" s="119" cm="1">
        <f t="array" ref="AD73">'ادخال البيانات'!E83</f>
        <v>0</v>
      </c>
      <c r="AE73" s="119" cm="1">
        <f t="array" ref="AE73">'ادخال البيانات'!H83</f>
        <v>0</v>
      </c>
      <c r="AF73" s="119" cm="1">
        <f t="array" ref="AF73">'ادخال البيانات'!K83</f>
        <v>0</v>
      </c>
      <c r="AG73" s="119" cm="1">
        <f t="array" ref="AG73">'ادخال البيانات'!N83</f>
        <v>0</v>
      </c>
      <c r="AH73" s="119" cm="1">
        <f t="array" ref="AH73">'ادخال البيانات'!Q83</f>
        <v>0</v>
      </c>
      <c r="AI73" s="119" cm="1">
        <f t="array" ref="AI73">'ادخال البيانات'!T83</f>
        <v>0</v>
      </c>
      <c r="AJ73" s="119" cm="1">
        <f t="array" ref="AJ73">'ادخال البيانات'!W83</f>
        <v>0</v>
      </c>
      <c r="AK73" s="119" cm="1">
        <f t="array" ref="AK73">'ادخال البيانات'!Z83</f>
        <v>0</v>
      </c>
      <c r="AL73" s="119" cm="1">
        <f t="array" ref="AL73">'ادخال البيانات'!AC83</f>
        <v>0</v>
      </c>
    </row>
    <row r="74" ht="13.8" customHeight="1">
      <c r="A74" s="9"/>
      <c r="B74" s="95" cm="1">
        <f t="array" ref="B74">'الترتيب التنازلي '!BF47</f>
        <v>35</v>
      </c>
      <c r="C74" t="str" s="89" cm="1">
        <f t="array" ref="C74">'الترتيب التنازلي '!BG47</f>
      </c>
      <c r="D74" s="90"/>
      <c r="E74" s="90"/>
      <c r="F74" t="str" s="89" cm="1">
        <f t="array" ref="F74">'الترتيب التنازلي '!BH47</f>
      </c>
      <c r="G74" t="str" s="89" cm="1">
        <f t="array" ref="G74">'الترتيب التنازلي '!BI47</f>
      </c>
      <c r="H74" t="str" s="89" cm="1">
        <f t="array" ref="H74">'الترتيب التنازلي  (2)'!BJ47</f>
      </c>
      <c r="I74" s="9"/>
      <c r="J74" s="9"/>
      <c r="K74" s="9"/>
      <c r="L74" s="9"/>
      <c r="M74" s="9"/>
      <c r="N74" s="9"/>
      <c r="O74" s="9"/>
      <c r="P74" s="9"/>
      <c r="Q74" s="9"/>
      <c r="R74" s="9"/>
      <c r="S74" s="9"/>
      <c r="T74" s="9"/>
      <c r="U74" s="9"/>
      <c r="V74" s="9"/>
      <c r="W74" s="9"/>
      <c r="X74" s="9"/>
      <c r="Y74" s="9"/>
      <c r="Z74" s="9"/>
      <c r="AA74" s="9"/>
      <c r="AB74" s="9"/>
      <c r="AC74" s="9"/>
      <c r="AD74" s="119" cm="1">
        <f t="array" ref="AD74">'ادخال البيانات'!E84</f>
        <v>0</v>
      </c>
      <c r="AE74" s="119" cm="1">
        <f t="array" ref="AE74">'ادخال البيانات'!H84</f>
        <v>0</v>
      </c>
      <c r="AF74" s="119" cm="1">
        <f t="array" ref="AF74">'ادخال البيانات'!K84</f>
        <v>0</v>
      </c>
      <c r="AG74" s="119" cm="1">
        <f t="array" ref="AG74">'ادخال البيانات'!N84</f>
        <v>0</v>
      </c>
      <c r="AH74" s="119" cm="1">
        <f t="array" ref="AH74">'ادخال البيانات'!Q84</f>
        <v>0</v>
      </c>
      <c r="AI74" s="119" cm="1">
        <f t="array" ref="AI74">'ادخال البيانات'!T84</f>
        <v>0</v>
      </c>
      <c r="AJ74" s="119" cm="1">
        <f t="array" ref="AJ74">'ادخال البيانات'!W84</f>
        <v>0</v>
      </c>
      <c r="AK74" s="119" cm="1">
        <f t="array" ref="AK74">'ادخال البيانات'!Z84</f>
        <v>0</v>
      </c>
      <c r="AL74" s="119" cm="1">
        <f t="array" ref="AL74">'ادخال البيانات'!AC84</f>
        <v>0</v>
      </c>
    </row>
    <row r="75" ht="13.8" customHeight="1">
      <c r="A75" s="9"/>
      <c r="B75" s="95" cm="1">
        <f t="array" ref="B75">'الترتيب التنازلي '!BF48</f>
        <v>36</v>
      </c>
      <c r="C75" t="str" s="89" cm="1">
        <f t="array" ref="C75">'الترتيب التنازلي '!BG48</f>
      </c>
      <c r="D75" s="90"/>
      <c r="E75" s="90"/>
      <c r="F75" t="str" s="89" cm="1">
        <f t="array" ref="F75">'الترتيب التنازلي '!BH48</f>
      </c>
      <c r="G75" t="str" s="89" cm="1">
        <f t="array" ref="G75">'الترتيب التنازلي '!BI48</f>
      </c>
      <c r="H75" t="str" s="89" cm="1">
        <f t="array" ref="H75">'الترتيب التنازلي  (2)'!BJ48</f>
      </c>
      <c r="I75" s="9"/>
      <c r="J75" s="9"/>
      <c r="K75" s="9"/>
      <c r="L75" s="9"/>
      <c r="M75" s="9"/>
      <c r="N75" s="9"/>
      <c r="O75" s="9"/>
      <c r="P75" s="9"/>
      <c r="Q75" s="9"/>
      <c r="R75" s="9"/>
      <c r="S75" s="9"/>
      <c r="T75" s="9"/>
      <c r="U75" s="9"/>
      <c r="V75" s="9"/>
      <c r="W75" s="9"/>
      <c r="X75" s="9"/>
      <c r="Y75" s="9"/>
      <c r="Z75" s="9"/>
      <c r="AA75" s="9"/>
      <c r="AB75" s="9"/>
      <c r="AC75" s="9"/>
      <c r="AD75" s="119" cm="1">
        <f t="array" ref="AD75">'ادخال البيانات'!E85</f>
        <v>0</v>
      </c>
      <c r="AE75" s="119" cm="1">
        <f t="array" ref="AE75">'ادخال البيانات'!H85</f>
        <v>0</v>
      </c>
      <c r="AF75" s="119" cm="1">
        <f t="array" ref="AF75">'ادخال البيانات'!K85</f>
        <v>0</v>
      </c>
      <c r="AG75" s="119" cm="1">
        <f t="array" ref="AG75">'ادخال البيانات'!N85</f>
        <v>0</v>
      </c>
      <c r="AH75" s="119" cm="1">
        <f t="array" ref="AH75">'ادخال البيانات'!Q85</f>
        <v>0</v>
      </c>
      <c r="AI75" s="119" cm="1">
        <f t="array" ref="AI75">'ادخال البيانات'!T85</f>
        <v>0</v>
      </c>
      <c r="AJ75" s="119" cm="1">
        <f t="array" ref="AJ75">'ادخال البيانات'!W85</f>
        <v>0</v>
      </c>
      <c r="AK75" s="119" cm="1">
        <f t="array" ref="AK75">'ادخال البيانات'!Z85</f>
        <v>0</v>
      </c>
      <c r="AL75" s="119" cm="1">
        <f t="array" ref="AL75">'ادخال البيانات'!AC85</f>
        <v>0</v>
      </c>
    </row>
    <row r="76" ht="13.8" customHeight="1">
      <c r="A76" s="9"/>
      <c r="B76" s="95" cm="1">
        <f t="array" ref="B76">'الترتيب التنازلي '!BF49</f>
        <v>37</v>
      </c>
      <c r="C76" t="str" s="89" cm="1">
        <f t="array" ref="C76">'الترتيب التنازلي '!BG49</f>
      </c>
      <c r="D76" s="90"/>
      <c r="E76" s="90"/>
      <c r="F76" t="str" s="89" cm="1">
        <f t="array" ref="F76">'الترتيب التنازلي '!BH49</f>
      </c>
      <c r="G76" t="str" s="89" cm="1">
        <f t="array" ref="G76">'الترتيب التنازلي '!BI49</f>
      </c>
      <c r="H76" t="str" s="89" cm="1">
        <f t="array" ref="H76">'الترتيب التنازلي  (2)'!BJ49</f>
      </c>
      <c r="I76" s="9"/>
      <c r="J76" s="9"/>
      <c r="K76" s="9"/>
      <c r="L76" s="9"/>
      <c r="M76" s="9"/>
      <c r="N76" s="9"/>
      <c r="O76" s="9"/>
      <c r="P76" s="9"/>
      <c r="Q76" s="9"/>
      <c r="R76" s="9"/>
      <c r="S76" s="9"/>
      <c r="T76" s="9"/>
      <c r="U76" s="9"/>
      <c r="V76" s="9"/>
      <c r="W76" s="9"/>
      <c r="X76" s="9"/>
      <c r="Y76" s="9"/>
      <c r="Z76" s="9"/>
      <c r="AA76" s="9"/>
      <c r="AB76" s="9"/>
      <c r="AC76" s="9"/>
      <c r="AD76" s="119" cm="1">
        <f t="array" ref="AD76">'ادخال البيانات'!E86</f>
        <v>0</v>
      </c>
      <c r="AE76" s="119" cm="1">
        <f t="array" ref="AE76">'ادخال البيانات'!H86</f>
        <v>0</v>
      </c>
      <c r="AF76" s="119" cm="1">
        <f t="array" ref="AF76">'ادخال البيانات'!K86</f>
        <v>0</v>
      </c>
      <c r="AG76" s="119" cm="1">
        <f t="array" ref="AG76">'ادخال البيانات'!N86</f>
        <v>0</v>
      </c>
      <c r="AH76" s="119" cm="1">
        <f t="array" ref="AH76">'ادخال البيانات'!Q86</f>
        <v>0</v>
      </c>
      <c r="AI76" s="119" cm="1">
        <f t="array" ref="AI76">'ادخال البيانات'!T86</f>
        <v>0</v>
      </c>
      <c r="AJ76" s="119" cm="1">
        <f t="array" ref="AJ76">'ادخال البيانات'!W86</f>
        <v>0</v>
      </c>
      <c r="AK76" s="119" cm="1">
        <f t="array" ref="AK76">'ادخال البيانات'!Z86</f>
        <v>0</v>
      </c>
      <c r="AL76" s="119" cm="1">
        <f t="array" ref="AL76">'ادخال البيانات'!AC86</f>
        <v>0</v>
      </c>
    </row>
    <row r="77" ht="13.8" customHeight="1">
      <c r="A77" s="9"/>
      <c r="B77" s="95" cm="1">
        <f t="array" ref="B77">'الترتيب التنازلي '!BF50</f>
        <v>38</v>
      </c>
      <c r="C77" t="str" s="89" cm="1">
        <f t="array" ref="C77">'الترتيب التنازلي '!BG50</f>
      </c>
      <c r="D77" s="90"/>
      <c r="E77" s="90"/>
      <c r="F77" t="str" s="89" cm="1">
        <f t="array" ref="F77">'الترتيب التنازلي '!BH50</f>
      </c>
      <c r="G77" t="str" s="89" cm="1">
        <f t="array" ref="G77">'الترتيب التنازلي '!BI50</f>
      </c>
      <c r="H77" t="str" s="89" cm="1">
        <f t="array" ref="H77">'الترتيب التنازلي  (2)'!BJ50</f>
      </c>
      <c r="I77" s="9"/>
      <c r="J77" s="9"/>
      <c r="K77" s="9"/>
      <c r="L77" s="9"/>
      <c r="M77" s="9"/>
      <c r="N77" s="9"/>
      <c r="O77" s="9"/>
      <c r="P77" s="9"/>
      <c r="Q77" s="9"/>
      <c r="R77" s="9"/>
      <c r="S77" s="9"/>
      <c r="T77" s="9"/>
      <c r="U77" s="9"/>
      <c r="V77" s="9"/>
      <c r="W77" s="9"/>
      <c r="X77" s="9"/>
      <c r="Y77" s="9"/>
      <c r="Z77" s="9"/>
      <c r="AA77" s="9"/>
      <c r="AB77" s="9"/>
      <c r="AC77" s="9"/>
      <c r="AD77" s="119" cm="1">
        <f t="array" ref="AD77">'ادخال البيانات'!E87</f>
        <v>0</v>
      </c>
      <c r="AE77" s="119" cm="1">
        <f t="array" ref="AE77">'ادخال البيانات'!H87</f>
        <v>0</v>
      </c>
      <c r="AF77" s="119" cm="1">
        <f t="array" ref="AF77">'ادخال البيانات'!K87</f>
        <v>0</v>
      </c>
      <c r="AG77" s="119" cm="1">
        <f t="array" ref="AG77">'ادخال البيانات'!N87</f>
        <v>0</v>
      </c>
      <c r="AH77" s="119" cm="1">
        <f t="array" ref="AH77">'ادخال البيانات'!Q87</f>
        <v>0</v>
      </c>
      <c r="AI77" s="119" cm="1">
        <f t="array" ref="AI77">'ادخال البيانات'!T87</f>
        <v>0</v>
      </c>
      <c r="AJ77" s="119" cm="1">
        <f t="array" ref="AJ77">'ادخال البيانات'!W87</f>
        <v>0</v>
      </c>
      <c r="AK77" s="119" cm="1">
        <f t="array" ref="AK77">'ادخال البيانات'!Z87</f>
        <v>0</v>
      </c>
      <c r="AL77" s="119" cm="1">
        <f t="array" ref="AL77">'ادخال البيانات'!AC87</f>
        <v>0</v>
      </c>
    </row>
    <row r="78" ht="13.8" customHeight="1">
      <c r="A78" s="9"/>
      <c r="B78" s="95" cm="1">
        <f t="array" ref="B78">'الترتيب التنازلي '!BF51</f>
        <v>39</v>
      </c>
      <c r="C78" t="str" s="89" cm="1">
        <f t="array" ref="C78">'الترتيب التنازلي '!BG51</f>
      </c>
      <c r="D78" s="90"/>
      <c r="E78" s="90"/>
      <c r="F78" t="str" s="89" cm="1">
        <f t="array" ref="F78">'الترتيب التنازلي '!BH51</f>
      </c>
      <c r="G78" t="str" s="89" cm="1">
        <f t="array" ref="G78">'الترتيب التنازلي '!BI51</f>
      </c>
      <c r="H78" t="str" s="89" cm="1">
        <f t="array" ref="H78">'الترتيب التنازلي  (2)'!BJ51</f>
      </c>
      <c r="I78" s="9"/>
      <c r="J78" s="9"/>
      <c r="K78" s="9"/>
      <c r="L78" s="9"/>
      <c r="M78" s="9"/>
      <c r="N78" s="9"/>
      <c r="O78" s="9"/>
      <c r="P78" s="9"/>
      <c r="Q78" s="9"/>
      <c r="R78" s="9"/>
      <c r="S78" s="9"/>
      <c r="T78" s="9"/>
      <c r="U78" s="9"/>
      <c r="V78" s="9"/>
      <c r="W78" s="9"/>
      <c r="X78" s="9"/>
      <c r="Y78" s="9"/>
      <c r="Z78" s="9"/>
      <c r="AA78" s="9"/>
      <c r="AB78" s="9"/>
      <c r="AC78" s="9"/>
      <c r="AD78" s="119" cm="1">
        <f t="array" ref="AD78">'ادخال البيانات'!E88</f>
        <v>0</v>
      </c>
      <c r="AE78" s="119" cm="1">
        <f t="array" ref="AE78">'ادخال البيانات'!H88</f>
        <v>0</v>
      </c>
      <c r="AF78" s="119" cm="1">
        <f t="array" ref="AF78">'ادخال البيانات'!K88</f>
        <v>0</v>
      </c>
      <c r="AG78" s="119" cm="1">
        <f t="array" ref="AG78">'ادخال البيانات'!N88</f>
        <v>0</v>
      </c>
      <c r="AH78" s="119" cm="1">
        <f t="array" ref="AH78">'ادخال البيانات'!Q88</f>
        <v>0</v>
      </c>
      <c r="AI78" s="119" cm="1">
        <f t="array" ref="AI78">'ادخال البيانات'!T88</f>
        <v>0</v>
      </c>
      <c r="AJ78" s="119" cm="1">
        <f t="array" ref="AJ78">'ادخال البيانات'!W88</f>
        <v>0</v>
      </c>
      <c r="AK78" s="119" cm="1">
        <f t="array" ref="AK78">'ادخال البيانات'!Z88</f>
        <v>0</v>
      </c>
      <c r="AL78" s="119" cm="1">
        <f t="array" ref="AL78">'ادخال البيانات'!AC88</f>
        <v>0</v>
      </c>
    </row>
    <row r="79" ht="13.8" customHeight="1">
      <c r="A79" s="9"/>
      <c r="B79" s="95" cm="1">
        <f t="array" ref="B79">'الترتيب التنازلي '!BF52</f>
        <v>40</v>
      </c>
      <c r="C79" t="str" s="89" cm="1">
        <f t="array" ref="C79">'الترتيب التنازلي '!BG52</f>
      </c>
      <c r="D79" s="90"/>
      <c r="E79" s="90"/>
      <c r="F79" t="str" s="89" cm="1">
        <f t="array" ref="F79">'الترتيب التنازلي '!BH52</f>
      </c>
      <c r="G79" t="str" s="89" cm="1">
        <f t="array" ref="G79">'الترتيب التنازلي '!BI52</f>
      </c>
      <c r="H79" t="str" s="89" cm="1">
        <f t="array" ref="H79">'الترتيب التنازلي  (2)'!BJ52</f>
      </c>
      <c r="I79" s="9"/>
      <c r="J79" s="9"/>
      <c r="K79" s="9"/>
      <c r="L79" s="9"/>
      <c r="M79" s="9"/>
      <c r="N79" s="9"/>
      <c r="O79" s="9"/>
      <c r="P79" s="9"/>
      <c r="Q79" s="9"/>
      <c r="R79" s="9"/>
      <c r="S79" s="9"/>
      <c r="T79" s="9"/>
      <c r="U79" s="9"/>
      <c r="V79" s="9"/>
      <c r="W79" s="9"/>
      <c r="X79" s="9"/>
      <c r="Y79" s="9"/>
      <c r="Z79" s="9"/>
      <c r="AA79" s="9"/>
      <c r="AB79" s="9"/>
      <c r="AC79" s="9"/>
      <c r="AD79" s="119" cm="1">
        <f t="array" ref="AD79">'ادخال البيانات'!E89</f>
        <v>0</v>
      </c>
      <c r="AE79" s="119" cm="1">
        <f t="array" ref="AE79">'ادخال البيانات'!H89</f>
        <v>0</v>
      </c>
      <c r="AF79" s="119" cm="1">
        <f t="array" ref="AF79">'ادخال البيانات'!K89</f>
        <v>0</v>
      </c>
      <c r="AG79" s="119" cm="1">
        <f t="array" ref="AG79">'ادخال البيانات'!N89</f>
        <v>0</v>
      </c>
      <c r="AH79" s="119" cm="1">
        <f t="array" ref="AH79">'ادخال البيانات'!Q89</f>
        <v>0</v>
      </c>
      <c r="AI79" s="119" cm="1">
        <f t="array" ref="AI79">'ادخال البيانات'!T89</f>
        <v>0</v>
      </c>
      <c r="AJ79" s="119" cm="1">
        <f t="array" ref="AJ79">'ادخال البيانات'!W89</f>
        <v>0</v>
      </c>
      <c r="AK79" s="119" cm="1">
        <f t="array" ref="AK79">'ادخال البيانات'!Z89</f>
        <v>0</v>
      </c>
      <c r="AL79" s="119" cm="1">
        <f t="array" ref="AL79">'ادخال البيانات'!AC89</f>
        <v>0</v>
      </c>
    </row>
    <row r="80" ht="13.8" customHeight="1">
      <c r="A80" s="9"/>
      <c r="B80" s="95" cm="1">
        <f t="array" ref="B80">'الترتيب التنازلي '!BF53</f>
        <v>41</v>
      </c>
      <c r="C80" t="str" s="89" cm="1">
        <f t="array" ref="C80">'الترتيب التنازلي '!BG53</f>
      </c>
      <c r="D80" s="90"/>
      <c r="E80" s="90"/>
      <c r="F80" t="str" s="89" cm="1">
        <f t="array" ref="F80">'الترتيب التنازلي '!BH53</f>
      </c>
      <c r="G80" t="str" s="89" cm="1">
        <f t="array" ref="G80">'الترتيب التنازلي '!BI53</f>
      </c>
      <c r="H80" t="str" s="89" cm="1">
        <f t="array" ref="H80">'الترتيب التنازلي  (2)'!BJ53</f>
      </c>
      <c r="I80" s="9"/>
      <c r="J80" s="9"/>
      <c r="K80" s="9"/>
      <c r="L80" s="9"/>
      <c r="M80" s="9"/>
      <c r="N80" s="9"/>
      <c r="O80" s="9"/>
      <c r="P80" s="9"/>
      <c r="Q80" s="9"/>
      <c r="R80" s="9"/>
      <c r="S80" s="9"/>
      <c r="T80" s="9"/>
      <c r="U80" s="9"/>
      <c r="V80" s="9"/>
      <c r="W80" s="9"/>
      <c r="X80" s="9"/>
      <c r="Y80" s="9"/>
      <c r="Z80" s="9"/>
      <c r="AA80" s="9"/>
      <c r="AB80" s="9"/>
      <c r="AC80" s="9"/>
      <c r="AD80" s="119" cm="1">
        <f t="array" ref="AD80">'ادخال البيانات'!E90</f>
        <v>0</v>
      </c>
      <c r="AE80" s="119" cm="1">
        <f t="array" ref="AE80">'ادخال البيانات'!H90</f>
        <v>0</v>
      </c>
      <c r="AF80" s="119" cm="1">
        <f t="array" ref="AF80">'ادخال البيانات'!K90</f>
        <v>0</v>
      </c>
      <c r="AG80" s="119" cm="1">
        <f t="array" ref="AG80">'ادخال البيانات'!N90</f>
        <v>0</v>
      </c>
      <c r="AH80" s="119" cm="1">
        <f t="array" ref="AH80">'ادخال البيانات'!Q90</f>
        <v>0</v>
      </c>
      <c r="AI80" s="119" cm="1">
        <f t="array" ref="AI80">'ادخال البيانات'!T90</f>
        <v>0</v>
      </c>
      <c r="AJ80" s="119" cm="1">
        <f t="array" ref="AJ80">'ادخال البيانات'!W90</f>
        <v>0</v>
      </c>
      <c r="AK80" s="119" cm="1">
        <f t="array" ref="AK80">'ادخال البيانات'!Z90</f>
        <v>0</v>
      </c>
      <c r="AL80" s="119" cm="1">
        <f t="array" ref="AL80">'ادخال البيانات'!AC90</f>
        <v>0</v>
      </c>
    </row>
    <row r="81" ht="13.8" customHeight="1">
      <c r="A81" s="9"/>
      <c r="B81" s="95" cm="1">
        <f t="array" ref="B81">'الترتيب التنازلي '!BF54</f>
        <v>42</v>
      </c>
      <c r="C81" t="str" s="89" cm="1">
        <f t="array" ref="C81">'الترتيب التنازلي '!BG54</f>
      </c>
      <c r="D81" s="90"/>
      <c r="E81" s="90"/>
      <c r="F81" t="str" s="89" cm="1">
        <f t="array" ref="F81">'الترتيب التنازلي '!BH54</f>
      </c>
      <c r="G81" t="str" s="89" cm="1">
        <f t="array" ref="G81">'الترتيب التنازلي '!BI54</f>
      </c>
      <c r="H81" t="str" s="89" cm="1">
        <f t="array" ref="H81">'الترتيب التنازلي  (2)'!BJ54</f>
      </c>
      <c r="I81" s="9"/>
      <c r="J81" s="9"/>
      <c r="K81" s="9"/>
      <c r="L81" s="9"/>
      <c r="M81" s="9"/>
      <c r="N81" s="9"/>
      <c r="O81" s="9"/>
      <c r="P81" s="9"/>
      <c r="Q81" s="9"/>
      <c r="R81" s="9"/>
      <c r="S81" s="9"/>
      <c r="T81" s="9"/>
      <c r="U81" s="9"/>
      <c r="V81" s="9"/>
      <c r="W81" s="9"/>
      <c r="X81" s="9"/>
      <c r="Y81" s="9"/>
      <c r="Z81" s="9"/>
      <c r="AA81" s="9"/>
      <c r="AB81" s="9"/>
      <c r="AC81" s="9"/>
      <c r="AD81" s="119" cm="1">
        <f t="array" ref="AD81">'ادخال البيانات'!E91</f>
        <v>0</v>
      </c>
      <c r="AE81" s="119" cm="1">
        <f t="array" ref="AE81">'ادخال البيانات'!H91</f>
        <v>0</v>
      </c>
      <c r="AF81" s="119" cm="1">
        <f t="array" ref="AF81">'ادخال البيانات'!K91</f>
        <v>0</v>
      </c>
      <c r="AG81" s="119" cm="1">
        <f t="array" ref="AG81">'ادخال البيانات'!N91</f>
        <v>0</v>
      </c>
      <c r="AH81" s="119" cm="1">
        <f t="array" ref="AH81">'ادخال البيانات'!Q91</f>
        <v>0</v>
      </c>
      <c r="AI81" s="119" cm="1">
        <f t="array" ref="AI81">'ادخال البيانات'!T91</f>
        <v>0</v>
      </c>
      <c r="AJ81" s="119" cm="1">
        <f t="array" ref="AJ81">'ادخال البيانات'!W91</f>
        <v>0</v>
      </c>
      <c r="AK81" s="119" cm="1">
        <f t="array" ref="AK81">'ادخال البيانات'!Z91</f>
        <v>0</v>
      </c>
      <c r="AL81" s="119" cm="1">
        <f t="array" ref="AL81">'ادخال البيانات'!AC91</f>
        <v>0</v>
      </c>
    </row>
    <row r="82" ht="13.8" customHeight="1">
      <c r="A82" s="9"/>
      <c r="B82" s="95" cm="1">
        <f t="array" ref="B82">'الترتيب التنازلي '!BF55</f>
        <v>43</v>
      </c>
      <c r="C82" t="str" s="89" cm="1">
        <f t="array" ref="C82">'الترتيب التنازلي '!BG55</f>
      </c>
      <c r="D82" s="90"/>
      <c r="E82" s="90"/>
      <c r="F82" t="str" s="89" cm="1">
        <f t="array" ref="F82">'الترتيب التنازلي '!BH55</f>
      </c>
      <c r="G82" t="str" s="89" cm="1">
        <f t="array" ref="G82">'الترتيب التنازلي '!BI55</f>
      </c>
      <c r="H82" t="str" s="89" cm="1">
        <f t="array" ref="H82">'الترتيب التنازلي  (2)'!BJ55</f>
      </c>
      <c r="I82" s="9"/>
      <c r="J82" s="9"/>
      <c r="K82" s="9"/>
      <c r="L82" s="9"/>
      <c r="M82" s="9"/>
      <c r="N82" s="9"/>
      <c r="O82" s="9"/>
      <c r="P82" s="9"/>
      <c r="Q82" s="9"/>
      <c r="R82" s="9"/>
      <c r="S82" s="9"/>
      <c r="T82" s="9"/>
      <c r="U82" s="9"/>
      <c r="V82" s="9"/>
      <c r="W82" s="9"/>
      <c r="X82" s="9"/>
      <c r="Y82" s="9"/>
      <c r="Z82" s="9"/>
      <c r="AA82" s="9"/>
      <c r="AB82" s="9"/>
      <c r="AC82" s="9"/>
      <c r="AD82" s="119" cm="1">
        <f t="array" ref="AD82">'ادخال البيانات'!E92</f>
        <v>0</v>
      </c>
      <c r="AE82" s="119" cm="1">
        <f t="array" ref="AE82">'ادخال البيانات'!H92</f>
        <v>0</v>
      </c>
      <c r="AF82" s="119" cm="1">
        <f t="array" ref="AF82">'ادخال البيانات'!K92</f>
        <v>0</v>
      </c>
      <c r="AG82" s="119" cm="1">
        <f t="array" ref="AG82">'ادخال البيانات'!N92</f>
        <v>0</v>
      </c>
      <c r="AH82" s="119" cm="1">
        <f t="array" ref="AH82">'ادخال البيانات'!Q92</f>
        <v>0</v>
      </c>
      <c r="AI82" s="119" cm="1">
        <f t="array" ref="AI82">'ادخال البيانات'!T92</f>
        <v>0</v>
      </c>
      <c r="AJ82" s="119" cm="1">
        <f t="array" ref="AJ82">'ادخال البيانات'!W92</f>
        <v>0</v>
      </c>
      <c r="AK82" s="119" cm="1">
        <f t="array" ref="AK82">'ادخال البيانات'!Z92</f>
        <v>0</v>
      </c>
      <c r="AL82" s="119" cm="1">
        <f t="array" ref="AL82">'ادخال البيانات'!AC92</f>
        <v>0</v>
      </c>
    </row>
    <row r="83" ht="13.8" customHeight="1">
      <c r="A83" s="9"/>
      <c r="B83" s="95" cm="1">
        <f t="array" ref="B83">'الترتيب التنازلي '!BF56</f>
        <v>44</v>
      </c>
      <c r="C83" t="str" s="89" cm="1">
        <f t="array" ref="C83">'الترتيب التنازلي '!BG56</f>
      </c>
      <c r="D83" s="90"/>
      <c r="E83" s="90"/>
      <c r="F83" t="str" s="89" cm="1">
        <f t="array" ref="F83">'الترتيب التنازلي '!BH56</f>
      </c>
      <c r="G83" t="str" s="89" cm="1">
        <f t="array" ref="G83">'الترتيب التنازلي '!BI56</f>
      </c>
      <c r="H83" t="str" s="89" cm="1">
        <f t="array" ref="H83">'الترتيب التنازلي  (2)'!BJ56</f>
      </c>
      <c r="I83" s="9"/>
      <c r="J83" s="9"/>
      <c r="K83" s="9"/>
      <c r="L83" s="9"/>
      <c r="M83" s="9"/>
      <c r="N83" s="9"/>
      <c r="O83" s="9"/>
      <c r="P83" s="9"/>
      <c r="Q83" s="9"/>
      <c r="R83" s="9"/>
      <c r="S83" s="9"/>
      <c r="T83" s="9"/>
      <c r="U83" s="9"/>
      <c r="V83" s="9"/>
      <c r="W83" s="9"/>
      <c r="X83" s="9"/>
      <c r="Y83" s="9"/>
      <c r="Z83" s="9"/>
      <c r="AA83" s="9"/>
      <c r="AB83" s="9"/>
      <c r="AC83" s="9"/>
      <c r="AD83" s="119" cm="1">
        <f t="array" ref="AD83">'ادخال البيانات'!E93</f>
        <v>0</v>
      </c>
      <c r="AE83" s="119" cm="1">
        <f t="array" ref="AE83">'ادخال البيانات'!H93</f>
        <v>0</v>
      </c>
      <c r="AF83" s="119" cm="1">
        <f t="array" ref="AF83">'ادخال البيانات'!K93</f>
        <v>0</v>
      </c>
      <c r="AG83" s="119" cm="1">
        <f t="array" ref="AG83">'ادخال البيانات'!N93</f>
        <v>0</v>
      </c>
      <c r="AH83" s="119" cm="1">
        <f t="array" ref="AH83">'ادخال البيانات'!Q93</f>
        <v>0</v>
      </c>
      <c r="AI83" s="119" cm="1">
        <f t="array" ref="AI83">'ادخال البيانات'!T93</f>
        <v>0</v>
      </c>
      <c r="AJ83" s="119" cm="1">
        <f t="array" ref="AJ83">'ادخال البيانات'!W93</f>
        <v>0</v>
      </c>
      <c r="AK83" s="119" cm="1">
        <f t="array" ref="AK83">'ادخال البيانات'!Z93</f>
        <v>0</v>
      </c>
      <c r="AL83" s="119" cm="1">
        <f t="array" ref="AL83">'ادخال البيانات'!AC93</f>
        <v>0</v>
      </c>
    </row>
    <row r="84" ht="13.8" customHeight="1">
      <c r="A84" s="9"/>
      <c r="B84" s="95" cm="1">
        <f t="array" ref="B84">'الترتيب التنازلي '!BF57</f>
        <v>45</v>
      </c>
      <c r="C84" t="str" s="89" cm="1">
        <f t="array" ref="C84">'الترتيب التنازلي '!BG57</f>
      </c>
      <c r="D84" s="90"/>
      <c r="E84" s="90"/>
      <c r="F84" t="str" s="89" cm="1">
        <f t="array" ref="F84">'الترتيب التنازلي '!BH57</f>
      </c>
      <c r="G84" t="str" s="89" cm="1">
        <f t="array" ref="G84">'الترتيب التنازلي '!BI57</f>
      </c>
      <c r="H84" t="str" s="89" cm="1">
        <f t="array" ref="H84">'الترتيب التنازلي  (2)'!BJ57</f>
      </c>
      <c r="I84" s="9"/>
      <c r="J84" s="9"/>
      <c r="K84" s="9"/>
      <c r="L84" s="9"/>
      <c r="M84" s="9"/>
      <c r="N84" s="9"/>
      <c r="O84" s="9"/>
      <c r="P84" s="9"/>
      <c r="Q84" s="9"/>
      <c r="R84" s="9"/>
      <c r="S84" s="9"/>
      <c r="T84" s="9"/>
      <c r="U84" s="9"/>
      <c r="V84" s="9"/>
      <c r="W84" s="9"/>
      <c r="X84" s="9"/>
      <c r="Y84" s="9"/>
      <c r="Z84" s="9"/>
      <c r="AA84" s="9"/>
      <c r="AB84" s="9"/>
      <c r="AC84" s="9"/>
      <c r="AD84" s="119" cm="1">
        <f t="array" ref="AD84">'ادخال البيانات'!E94</f>
        <v>0</v>
      </c>
      <c r="AE84" s="119" cm="1">
        <f t="array" ref="AE84">'ادخال البيانات'!H94</f>
        <v>0</v>
      </c>
      <c r="AF84" s="119" cm="1">
        <f t="array" ref="AF84">'ادخال البيانات'!K94</f>
        <v>0</v>
      </c>
      <c r="AG84" s="119" cm="1">
        <f t="array" ref="AG84">'ادخال البيانات'!N94</f>
        <v>0</v>
      </c>
      <c r="AH84" s="119" cm="1">
        <f t="array" ref="AH84">'ادخال البيانات'!Q94</f>
        <v>0</v>
      </c>
      <c r="AI84" s="119" cm="1">
        <f t="array" ref="AI84">'ادخال البيانات'!T94</f>
        <v>0</v>
      </c>
      <c r="AJ84" s="119" cm="1">
        <f t="array" ref="AJ84">'ادخال البيانات'!W94</f>
        <v>0</v>
      </c>
      <c r="AK84" s="119" cm="1">
        <f t="array" ref="AK84">'ادخال البيانات'!Z94</f>
        <v>0</v>
      </c>
      <c r="AL84" s="119" cm="1">
        <f t="array" ref="AL84">'ادخال البيانات'!AC94</f>
        <v>0</v>
      </c>
    </row>
    <row r="85" ht="13.8" customHeight="1">
      <c r="A85" s="9"/>
      <c r="B85" s="95" cm="1">
        <f t="array" ref="B85">'الترتيب التنازلي '!BF58</f>
        <v>46</v>
      </c>
      <c r="C85" t="str" s="89" cm="1">
        <f t="array" ref="C85">'الترتيب التنازلي '!BG58</f>
      </c>
      <c r="D85" s="90"/>
      <c r="E85" s="90"/>
      <c r="F85" t="str" s="89" cm="1">
        <f t="array" ref="F85">'الترتيب التنازلي '!BH58</f>
      </c>
      <c r="G85" t="str" s="89" cm="1">
        <f t="array" ref="G85">'الترتيب التنازلي '!BI58</f>
      </c>
      <c r="H85" t="str" s="89" cm="1">
        <f t="array" ref="H85">'الترتيب التنازلي  (2)'!BJ58</f>
      </c>
      <c r="I85" s="9"/>
      <c r="J85" s="9"/>
      <c r="K85" s="9"/>
      <c r="L85" s="9"/>
      <c r="M85" s="9"/>
      <c r="N85" s="9"/>
      <c r="O85" s="9"/>
      <c r="P85" s="9"/>
      <c r="Q85" s="9"/>
      <c r="R85" s="9"/>
      <c r="S85" s="9"/>
      <c r="T85" s="9"/>
      <c r="U85" s="9"/>
      <c r="V85" s="9"/>
      <c r="W85" s="9"/>
      <c r="X85" s="9"/>
      <c r="Y85" s="9"/>
      <c r="Z85" s="9"/>
      <c r="AA85" s="9"/>
      <c r="AB85" s="9"/>
      <c r="AC85" s="9"/>
      <c r="AD85" s="119" cm="1">
        <f t="array" ref="AD85">'ادخال البيانات'!E95</f>
        <v>0</v>
      </c>
      <c r="AE85" s="119" cm="1">
        <f t="array" ref="AE85">'ادخال البيانات'!H95</f>
        <v>0</v>
      </c>
      <c r="AF85" s="119" cm="1">
        <f t="array" ref="AF85">'ادخال البيانات'!K95</f>
        <v>0</v>
      </c>
      <c r="AG85" s="119" cm="1">
        <f t="array" ref="AG85">'ادخال البيانات'!N95</f>
        <v>0</v>
      </c>
      <c r="AH85" s="119" cm="1">
        <f t="array" ref="AH85">'ادخال البيانات'!Q95</f>
        <v>0</v>
      </c>
      <c r="AI85" s="119" cm="1">
        <f t="array" ref="AI85">'ادخال البيانات'!T95</f>
        <v>0</v>
      </c>
      <c r="AJ85" s="119" cm="1">
        <f t="array" ref="AJ85">'ادخال البيانات'!W95</f>
        <v>0</v>
      </c>
      <c r="AK85" s="119" cm="1">
        <f t="array" ref="AK85">'ادخال البيانات'!Z95</f>
        <v>0</v>
      </c>
      <c r="AL85" s="119" cm="1">
        <f t="array" ref="AL85">'ادخال البيانات'!AC95</f>
        <v>0</v>
      </c>
    </row>
    <row r="86" ht="13.8" customHeight="1">
      <c r="A86" s="9"/>
      <c r="B86" s="95" cm="1">
        <f t="array" ref="B86">'الترتيب التنازلي '!BF59</f>
        <v>47</v>
      </c>
      <c r="C86" t="str" s="89" cm="1">
        <f t="array" ref="C86">'الترتيب التنازلي '!BG59</f>
      </c>
      <c r="D86" s="90"/>
      <c r="E86" s="90"/>
      <c r="F86" t="str" s="89" cm="1">
        <f t="array" ref="F86">'الترتيب التنازلي '!BH59</f>
      </c>
      <c r="G86" t="str" s="89" cm="1">
        <f t="array" ref="G86">'الترتيب التنازلي '!BI59</f>
      </c>
      <c r="H86" t="str" s="89" cm="1">
        <f t="array" ref="H86">'الترتيب التنازلي  (2)'!BJ59</f>
      </c>
      <c r="I86" s="9"/>
      <c r="J86" s="9"/>
      <c r="K86" s="9"/>
      <c r="L86" s="9"/>
      <c r="M86" s="9"/>
      <c r="N86" s="9"/>
      <c r="O86" s="9"/>
      <c r="P86" s="9"/>
      <c r="Q86" s="9"/>
      <c r="R86" s="9"/>
      <c r="S86" s="9"/>
      <c r="T86" s="9"/>
      <c r="U86" s="9"/>
      <c r="V86" s="9"/>
      <c r="W86" s="9"/>
      <c r="X86" s="9"/>
      <c r="Y86" s="9"/>
      <c r="Z86" s="9"/>
      <c r="AA86" s="9"/>
      <c r="AB86" s="9"/>
      <c r="AC86" s="9"/>
      <c r="AD86" s="119" cm="1">
        <f t="array" ref="AD86">'ادخال البيانات'!E96</f>
        <v>0</v>
      </c>
      <c r="AE86" s="119" cm="1">
        <f t="array" ref="AE86">'ادخال البيانات'!H96</f>
        <v>0</v>
      </c>
      <c r="AF86" s="119" cm="1">
        <f t="array" ref="AF86">'ادخال البيانات'!K96</f>
        <v>0</v>
      </c>
      <c r="AG86" s="119" cm="1">
        <f t="array" ref="AG86">'ادخال البيانات'!N96</f>
        <v>0</v>
      </c>
      <c r="AH86" s="119" cm="1">
        <f t="array" ref="AH86">'ادخال البيانات'!Q96</f>
        <v>0</v>
      </c>
      <c r="AI86" s="119" cm="1">
        <f t="array" ref="AI86">'ادخال البيانات'!T96</f>
        <v>0</v>
      </c>
      <c r="AJ86" s="119" cm="1">
        <f t="array" ref="AJ86">'ادخال البيانات'!W96</f>
        <v>0</v>
      </c>
      <c r="AK86" s="119" cm="1">
        <f t="array" ref="AK86">'ادخال البيانات'!Z96</f>
        <v>0</v>
      </c>
      <c r="AL86" s="119" cm="1">
        <f t="array" ref="AL86">'ادخال البيانات'!AC96</f>
        <v>0</v>
      </c>
    </row>
    <row r="87" ht="13.8" customHeight="1">
      <c r="A87" s="9"/>
      <c r="B87" s="95" cm="1">
        <f t="array" ref="B87">'الترتيب التنازلي '!BF60</f>
        <v>48</v>
      </c>
      <c r="C87" t="str" s="89" cm="1">
        <f t="array" ref="C87">'الترتيب التنازلي '!BG60</f>
      </c>
      <c r="D87" s="90"/>
      <c r="E87" s="90"/>
      <c r="F87" t="str" s="89" cm="1">
        <f t="array" ref="F87">'الترتيب التنازلي '!BH60</f>
      </c>
      <c r="G87" t="str" s="89" cm="1">
        <f t="array" ref="G87">'الترتيب التنازلي '!BI60</f>
      </c>
      <c r="H87" t="str" s="89" cm="1">
        <f t="array" ref="H87">'الترتيب التنازلي  (2)'!BJ60</f>
      </c>
      <c r="I87" s="9"/>
      <c r="J87" s="9"/>
      <c r="K87" s="9"/>
      <c r="L87" s="9"/>
      <c r="M87" s="9"/>
      <c r="N87" s="9"/>
      <c r="O87" s="9"/>
      <c r="P87" s="9"/>
      <c r="Q87" s="9"/>
      <c r="R87" s="9"/>
      <c r="S87" s="9"/>
      <c r="T87" s="9"/>
      <c r="U87" s="9"/>
      <c r="V87" s="9"/>
      <c r="W87" s="9"/>
      <c r="X87" s="9"/>
      <c r="Y87" s="9"/>
      <c r="Z87" s="9"/>
      <c r="AA87" s="9"/>
      <c r="AB87" s="9"/>
      <c r="AC87" s="9"/>
      <c r="AD87" s="119" cm="1">
        <f t="array" ref="AD87">'ادخال البيانات'!E97</f>
        <v>0</v>
      </c>
      <c r="AE87" s="119" cm="1">
        <f t="array" ref="AE87">'ادخال البيانات'!H97</f>
        <v>0</v>
      </c>
      <c r="AF87" s="119" cm="1">
        <f t="array" ref="AF87">'ادخال البيانات'!K97</f>
        <v>0</v>
      </c>
      <c r="AG87" s="119" cm="1">
        <f t="array" ref="AG87">'ادخال البيانات'!N97</f>
        <v>0</v>
      </c>
      <c r="AH87" s="119" cm="1">
        <f t="array" ref="AH87">'ادخال البيانات'!Q97</f>
        <v>0</v>
      </c>
      <c r="AI87" s="119" cm="1">
        <f t="array" ref="AI87">'ادخال البيانات'!T97</f>
        <v>0</v>
      </c>
      <c r="AJ87" s="119" cm="1">
        <f t="array" ref="AJ87">'ادخال البيانات'!W97</f>
        <v>0</v>
      </c>
      <c r="AK87" s="119" cm="1">
        <f t="array" ref="AK87">'ادخال البيانات'!Z97</f>
        <v>0</v>
      </c>
      <c r="AL87" s="119" cm="1">
        <f t="array" ref="AL87">'ادخال البيانات'!AC97</f>
        <v>0</v>
      </c>
    </row>
    <row r="88" ht="13.8" customHeight="1">
      <c r="A88" s="9"/>
      <c r="B88" s="95" cm="1">
        <f t="array" ref="B88">'الترتيب التنازلي '!BF61</f>
        <v>49</v>
      </c>
      <c r="C88" t="str" s="89" cm="1">
        <f t="array" ref="C88">'الترتيب التنازلي '!BG61</f>
      </c>
      <c r="D88" s="90"/>
      <c r="E88" s="90"/>
      <c r="F88" t="str" s="89" cm="1">
        <f t="array" ref="F88">'الترتيب التنازلي '!BH61</f>
      </c>
      <c r="G88" t="str" s="89" cm="1">
        <f t="array" ref="G88">'الترتيب التنازلي '!BI61</f>
      </c>
      <c r="H88" t="str" s="89" cm="1">
        <f t="array" ref="H88">'الترتيب التنازلي  (2)'!BJ61</f>
      </c>
      <c r="I88" s="9"/>
      <c r="J88" s="9"/>
      <c r="K88" s="9"/>
      <c r="L88" s="9"/>
      <c r="M88" s="9"/>
      <c r="N88" s="9"/>
      <c r="O88" s="9"/>
      <c r="P88" s="9"/>
      <c r="Q88" s="9"/>
      <c r="R88" s="9"/>
      <c r="S88" s="9"/>
      <c r="T88" s="9"/>
      <c r="U88" s="9"/>
      <c r="V88" s="9"/>
      <c r="W88" s="9"/>
      <c r="X88" s="9"/>
      <c r="Y88" s="9"/>
      <c r="Z88" s="9"/>
      <c r="AA88" s="9"/>
      <c r="AB88" s="9"/>
      <c r="AC88" s="9"/>
      <c r="AD88" s="119" cm="1">
        <f t="array" ref="AD88">'ادخال البيانات'!E98</f>
        <v>0</v>
      </c>
      <c r="AE88" s="119" cm="1">
        <f t="array" ref="AE88">'ادخال البيانات'!H98</f>
        <v>0</v>
      </c>
      <c r="AF88" s="119" cm="1">
        <f t="array" ref="AF88">'ادخال البيانات'!K98</f>
        <v>0</v>
      </c>
      <c r="AG88" s="119" cm="1">
        <f t="array" ref="AG88">'ادخال البيانات'!N98</f>
        <v>0</v>
      </c>
      <c r="AH88" s="119" cm="1">
        <f t="array" ref="AH88">'ادخال البيانات'!Q98</f>
        <v>0</v>
      </c>
      <c r="AI88" s="119" cm="1">
        <f t="array" ref="AI88">'ادخال البيانات'!T98</f>
        <v>0</v>
      </c>
      <c r="AJ88" s="119" cm="1">
        <f t="array" ref="AJ88">'ادخال البيانات'!W98</f>
        <v>0</v>
      </c>
      <c r="AK88" s="119" cm="1">
        <f t="array" ref="AK88">'ادخال البيانات'!Z98</f>
        <v>0</v>
      </c>
      <c r="AL88" s="119" cm="1">
        <f t="array" ref="AL88">'ادخال البيانات'!AC98</f>
        <v>0</v>
      </c>
    </row>
    <row r="89" ht="13.8" customHeight="1">
      <c r="A89" s="9"/>
      <c r="B89" s="95" cm="1">
        <f t="array" ref="B89">'الترتيب التنازلي '!BF62</f>
        <v>50</v>
      </c>
      <c r="C89" t="str" s="89" cm="1">
        <f t="array" ref="C89">'الترتيب التنازلي '!BG62</f>
      </c>
      <c r="D89" s="90"/>
      <c r="E89" s="90"/>
      <c r="F89" t="str" s="89" cm="1">
        <f t="array" ref="F89">'الترتيب التنازلي '!BH62</f>
      </c>
      <c r="G89" t="str" s="89" cm="1">
        <f t="array" ref="G89">'الترتيب التنازلي '!BI62</f>
      </c>
      <c r="H89" t="str" s="89" cm="1">
        <f t="array" ref="H89">'الترتيب التنازلي  (2)'!BJ62</f>
      </c>
      <c r="I89" s="9"/>
      <c r="J89" s="9"/>
      <c r="K89" s="9"/>
      <c r="L89" s="9"/>
      <c r="M89" s="9"/>
      <c r="N89" s="9"/>
      <c r="O89" s="9"/>
      <c r="P89" s="9"/>
      <c r="Q89" s="9"/>
      <c r="R89" s="9"/>
      <c r="S89" s="9"/>
      <c r="T89" s="9"/>
      <c r="U89" s="9"/>
      <c r="V89" s="9"/>
      <c r="W89" s="9"/>
      <c r="X89" s="9"/>
      <c r="Y89" s="9"/>
      <c r="Z89" s="9"/>
      <c r="AA89" s="9"/>
      <c r="AB89" s="9"/>
      <c r="AC89" s="9"/>
      <c r="AD89" s="119" cm="1">
        <f t="array" ref="AD89">'ادخال البيانات'!E99</f>
        <v>0</v>
      </c>
      <c r="AE89" s="119" cm="1">
        <f t="array" ref="AE89">'ادخال البيانات'!H99</f>
        <v>0</v>
      </c>
      <c r="AF89" s="119" cm="1">
        <f t="array" ref="AF89">'ادخال البيانات'!K99</f>
        <v>0</v>
      </c>
      <c r="AG89" s="119" cm="1">
        <f t="array" ref="AG89">'ادخال البيانات'!N99</f>
        <v>0</v>
      </c>
      <c r="AH89" s="119" cm="1">
        <f t="array" ref="AH89">'ادخال البيانات'!Q99</f>
        <v>0</v>
      </c>
      <c r="AI89" s="119" cm="1">
        <f t="array" ref="AI89">'ادخال البيانات'!T99</f>
        <v>0</v>
      </c>
      <c r="AJ89" s="119" cm="1">
        <f t="array" ref="AJ89">'ادخال البيانات'!W99</f>
        <v>0</v>
      </c>
      <c r="AK89" s="119" cm="1">
        <f t="array" ref="AK89">'ادخال البيانات'!Z99</f>
        <v>0</v>
      </c>
      <c r="AL89" s="119" cm="1">
        <f t="array" ref="AL89">'ادخال البيانات'!AC99</f>
        <v>0</v>
      </c>
    </row>
    <row r="90" ht="13.8" customHeight="1">
      <c r="A90" s="9"/>
      <c r="B90" s="95" cm="1">
        <f t="array" ref="B90">'الترتيب التنازلي '!BF63</f>
        <v>51</v>
      </c>
      <c r="C90" t="str" s="89" cm="1">
        <f t="array" ref="C90">'الترتيب التنازلي '!BG63</f>
      </c>
      <c r="D90" s="90"/>
      <c r="E90" s="90"/>
      <c r="F90" t="str" s="89" cm="1">
        <f t="array" ref="F90">'الترتيب التنازلي '!BH63</f>
      </c>
      <c r="G90" t="str" s="89" cm="1">
        <f t="array" ref="G90">'الترتيب التنازلي '!BI63</f>
      </c>
      <c r="H90" t="str" s="89" cm="1">
        <f t="array" ref="H90">'الترتيب التنازلي  (2)'!BJ63</f>
      </c>
      <c r="I90" s="9"/>
      <c r="J90" s="9"/>
      <c r="K90" s="9"/>
      <c r="L90" s="9"/>
      <c r="M90" s="9"/>
      <c r="N90" s="9"/>
      <c r="O90" s="9"/>
      <c r="P90" s="9"/>
      <c r="Q90" s="9"/>
      <c r="R90" s="9"/>
      <c r="S90" s="9"/>
      <c r="T90" s="9"/>
      <c r="U90" s="9"/>
      <c r="V90" s="9"/>
      <c r="W90" s="9"/>
      <c r="X90" s="9"/>
      <c r="Y90" s="9"/>
      <c r="Z90" s="9"/>
      <c r="AA90" s="9"/>
      <c r="AB90" s="9"/>
      <c r="AC90" s="9"/>
      <c r="AD90" s="119" cm="1">
        <f t="array" ref="AD90">'ادخال البيانات'!E100</f>
        <v>0</v>
      </c>
      <c r="AE90" s="119" cm="1">
        <f t="array" ref="AE90">'ادخال البيانات'!H100</f>
        <v>0</v>
      </c>
      <c r="AF90" s="119" cm="1">
        <f t="array" ref="AF90">'ادخال البيانات'!K100</f>
        <v>0</v>
      </c>
      <c r="AG90" s="119" cm="1">
        <f t="array" ref="AG90">'ادخال البيانات'!N100</f>
        <v>0</v>
      </c>
      <c r="AH90" s="119" cm="1">
        <f t="array" ref="AH90">'ادخال البيانات'!Q100</f>
        <v>0</v>
      </c>
      <c r="AI90" s="119" cm="1">
        <f t="array" ref="AI90">'ادخال البيانات'!T100</f>
        <v>0</v>
      </c>
      <c r="AJ90" s="119" cm="1">
        <f t="array" ref="AJ90">'ادخال البيانات'!W100</f>
        <v>0</v>
      </c>
      <c r="AK90" s="119" cm="1">
        <f t="array" ref="AK90">'ادخال البيانات'!Z100</f>
        <v>0</v>
      </c>
      <c r="AL90" s="119" cm="1">
        <f t="array" ref="AL90">'ادخال البيانات'!AC100</f>
        <v>0</v>
      </c>
    </row>
    <row r="91" ht="13.8" customHeight="1">
      <c r="A91" s="9"/>
      <c r="B91" s="95" cm="1">
        <f t="array" ref="B91">'الترتيب التنازلي '!BF64</f>
        <v>52</v>
      </c>
      <c r="C91" t="str" s="89" cm="1">
        <f t="array" ref="C91">'الترتيب التنازلي '!BG64</f>
      </c>
      <c r="D91" s="90"/>
      <c r="E91" s="90"/>
      <c r="F91" t="str" s="89" cm="1">
        <f t="array" ref="F91">'الترتيب التنازلي '!BH64</f>
      </c>
      <c r="G91" t="str" s="89" cm="1">
        <f t="array" ref="G91">'الترتيب التنازلي '!BI64</f>
      </c>
      <c r="H91" t="str" s="89" cm="1">
        <f t="array" ref="H91">'الترتيب التنازلي  (2)'!BJ64</f>
      </c>
      <c r="I91" s="9"/>
      <c r="J91" s="9"/>
      <c r="K91" s="9"/>
      <c r="L91" s="9"/>
      <c r="M91" s="9"/>
      <c r="N91" s="9"/>
      <c r="O91" s="9"/>
      <c r="P91" s="9"/>
      <c r="Q91" s="9"/>
      <c r="R91" s="9"/>
      <c r="S91" s="9"/>
      <c r="T91" s="9"/>
      <c r="U91" s="9"/>
      <c r="V91" s="9"/>
      <c r="W91" s="9"/>
      <c r="X91" s="9"/>
      <c r="Y91" s="9"/>
      <c r="Z91" s="9"/>
      <c r="AA91" s="9"/>
      <c r="AB91" s="9"/>
      <c r="AC91" s="9"/>
      <c r="AD91" s="119" cm="1">
        <f t="array" ref="AD91">'ادخال البيانات'!E101</f>
        <v>0</v>
      </c>
      <c r="AE91" s="119" cm="1">
        <f t="array" ref="AE91">'ادخال البيانات'!H101</f>
        <v>0</v>
      </c>
      <c r="AF91" s="119" cm="1">
        <f t="array" ref="AF91">'ادخال البيانات'!K101</f>
        <v>0</v>
      </c>
      <c r="AG91" s="119" cm="1">
        <f t="array" ref="AG91">'ادخال البيانات'!N101</f>
        <v>0</v>
      </c>
      <c r="AH91" s="119" cm="1">
        <f t="array" ref="AH91">'ادخال البيانات'!Q101</f>
        <v>0</v>
      </c>
      <c r="AI91" s="119" cm="1">
        <f t="array" ref="AI91">'ادخال البيانات'!T101</f>
        <v>0</v>
      </c>
      <c r="AJ91" s="119" cm="1">
        <f t="array" ref="AJ91">'ادخال البيانات'!W101</f>
        <v>0</v>
      </c>
      <c r="AK91" s="119" cm="1">
        <f t="array" ref="AK91">'ادخال البيانات'!Z101</f>
        <v>0</v>
      </c>
      <c r="AL91" s="119" cm="1">
        <f t="array" ref="AL91">'ادخال البيانات'!AC101</f>
        <v>0</v>
      </c>
    </row>
    <row r="92" ht="13.8" customHeight="1">
      <c r="A92" s="9"/>
      <c r="B92" s="95" cm="1">
        <f t="array" ref="B92">'الترتيب التنازلي '!BF65</f>
        <v>53</v>
      </c>
      <c r="C92" t="str" s="89" cm="1">
        <f t="array" ref="C92">'الترتيب التنازلي '!BG65</f>
      </c>
      <c r="D92" s="90"/>
      <c r="E92" s="90"/>
      <c r="F92" t="str" s="89" cm="1">
        <f t="array" ref="F92">'الترتيب التنازلي '!BH65</f>
      </c>
      <c r="G92" t="str" s="89" cm="1">
        <f t="array" ref="G92">'الترتيب التنازلي '!BI65</f>
      </c>
      <c r="H92" t="str" s="89" cm="1">
        <f t="array" ref="H92">'الترتيب التنازلي  (2)'!BJ65</f>
      </c>
      <c r="I92" s="9"/>
      <c r="J92" s="9"/>
      <c r="K92" s="9"/>
      <c r="L92" s="9"/>
      <c r="M92" s="9"/>
      <c r="N92" s="9"/>
      <c r="O92" s="9"/>
      <c r="P92" s="9"/>
      <c r="Q92" s="9"/>
      <c r="R92" s="9"/>
      <c r="S92" s="9"/>
      <c r="T92" s="9"/>
      <c r="U92" s="9"/>
      <c r="V92" s="9"/>
      <c r="W92" s="9"/>
      <c r="X92" s="9"/>
      <c r="Y92" s="9"/>
      <c r="Z92" s="9"/>
      <c r="AA92" s="9"/>
      <c r="AB92" s="9"/>
      <c r="AC92" s="9"/>
      <c r="AD92" s="119" cm="1">
        <f t="array" ref="AD92">'ادخال البيانات'!E102</f>
        <v>0</v>
      </c>
      <c r="AE92" s="119" cm="1">
        <f t="array" ref="AE92">'ادخال البيانات'!H102</f>
        <v>0</v>
      </c>
      <c r="AF92" s="119" cm="1">
        <f t="array" ref="AF92">'ادخال البيانات'!K102</f>
        <v>0</v>
      </c>
      <c r="AG92" s="119" cm="1">
        <f t="array" ref="AG92">'ادخال البيانات'!N102</f>
        <v>0</v>
      </c>
      <c r="AH92" s="119" cm="1">
        <f t="array" ref="AH92">'ادخال البيانات'!Q102</f>
        <v>0</v>
      </c>
      <c r="AI92" s="119" cm="1">
        <f t="array" ref="AI92">'ادخال البيانات'!T102</f>
        <v>0</v>
      </c>
      <c r="AJ92" s="119" cm="1">
        <f t="array" ref="AJ92">'ادخال البيانات'!W102</f>
        <v>0</v>
      </c>
      <c r="AK92" s="119" cm="1">
        <f t="array" ref="AK92">'ادخال البيانات'!Z102</f>
        <v>0</v>
      </c>
      <c r="AL92" s="119" cm="1">
        <f t="array" ref="AL92">'ادخال البيانات'!AC102</f>
        <v>0</v>
      </c>
    </row>
    <row r="93" ht="13.8" customHeight="1">
      <c r="A93" s="9"/>
      <c r="B93" s="95" cm="1">
        <f t="array" ref="B93">'الترتيب التنازلي '!BF66</f>
        <v>54</v>
      </c>
      <c r="C93" t="str" s="89" cm="1">
        <f t="array" ref="C93">'الترتيب التنازلي '!BG66</f>
      </c>
      <c r="D93" s="90"/>
      <c r="E93" s="90"/>
      <c r="F93" t="str" s="89" cm="1">
        <f t="array" ref="F93">'الترتيب التنازلي '!BH66</f>
      </c>
      <c r="G93" t="str" s="89" cm="1">
        <f t="array" ref="G93">'الترتيب التنازلي '!BI66</f>
      </c>
      <c r="H93" t="str" s="89" cm="1">
        <f t="array" ref="H93">'الترتيب التنازلي  (2)'!BJ66</f>
      </c>
      <c r="I93" s="9"/>
      <c r="J93" s="9"/>
      <c r="K93" s="9"/>
      <c r="L93" s="9"/>
      <c r="M93" s="9"/>
      <c r="N93" s="9"/>
      <c r="O93" s="9"/>
      <c r="P93" s="9"/>
      <c r="Q93" s="9"/>
      <c r="R93" s="9"/>
      <c r="S93" s="9"/>
      <c r="T93" s="9"/>
      <c r="U93" s="9"/>
      <c r="V93" s="9"/>
      <c r="W93" s="9"/>
      <c r="X93" s="9"/>
      <c r="Y93" s="9"/>
      <c r="Z93" s="9"/>
      <c r="AA93" s="9"/>
      <c r="AB93" s="9"/>
      <c r="AC93" s="9"/>
      <c r="AD93" s="119" cm="1">
        <f t="array" ref="AD93">'ادخال البيانات'!E103</f>
        <v>0</v>
      </c>
      <c r="AE93" s="119" cm="1">
        <f t="array" ref="AE93">'ادخال البيانات'!H103</f>
        <v>0</v>
      </c>
      <c r="AF93" s="119" cm="1">
        <f t="array" ref="AF93">'ادخال البيانات'!K103</f>
        <v>0</v>
      </c>
      <c r="AG93" s="119" cm="1">
        <f t="array" ref="AG93">'ادخال البيانات'!N103</f>
        <v>0</v>
      </c>
      <c r="AH93" s="119" cm="1">
        <f t="array" ref="AH93">'ادخال البيانات'!Q103</f>
        <v>0</v>
      </c>
      <c r="AI93" s="119" cm="1">
        <f t="array" ref="AI93">'ادخال البيانات'!T103</f>
        <v>0</v>
      </c>
      <c r="AJ93" s="119" cm="1">
        <f t="array" ref="AJ93">'ادخال البيانات'!W103</f>
        <v>0</v>
      </c>
      <c r="AK93" s="119" cm="1">
        <f t="array" ref="AK93">'ادخال البيانات'!Z103</f>
        <v>0</v>
      </c>
      <c r="AL93" s="119" cm="1">
        <f t="array" ref="AL93">'ادخال البيانات'!AC103</f>
        <v>0</v>
      </c>
    </row>
    <row r="94" ht="13.8" customHeight="1">
      <c r="A94" s="9"/>
      <c r="B94" s="95" cm="1">
        <f t="array" ref="B94">'الترتيب التنازلي '!BF67</f>
        <v>55</v>
      </c>
      <c r="C94" t="str" s="89" cm="1">
        <f t="array" ref="C94">'الترتيب التنازلي '!BG67</f>
      </c>
      <c r="D94" s="90"/>
      <c r="E94" s="90"/>
      <c r="F94" t="str" s="89" cm="1">
        <f t="array" ref="F94">'الترتيب التنازلي '!BH67</f>
      </c>
      <c r="G94" t="str" s="89" cm="1">
        <f t="array" ref="G94">'الترتيب التنازلي '!BI67</f>
      </c>
      <c r="H94" t="str" s="89" cm="1">
        <f t="array" ref="H94">'الترتيب التنازلي  (2)'!BJ67</f>
      </c>
      <c r="I94" s="9"/>
      <c r="J94" s="9"/>
      <c r="K94" s="9"/>
      <c r="L94" s="9"/>
      <c r="M94" s="9"/>
      <c r="N94" s="9"/>
      <c r="O94" s="9"/>
      <c r="P94" s="9"/>
      <c r="Q94" s="9"/>
      <c r="R94" s="9"/>
      <c r="S94" s="9"/>
      <c r="T94" s="9"/>
      <c r="U94" s="9"/>
      <c r="V94" s="9"/>
      <c r="W94" s="9"/>
      <c r="X94" s="9"/>
      <c r="Y94" s="9"/>
      <c r="Z94" s="9"/>
      <c r="AA94" s="9"/>
      <c r="AB94" s="9"/>
      <c r="AC94" s="9"/>
      <c r="AD94" s="119" cm="1">
        <f t="array" ref="AD94">'ادخال البيانات'!E104</f>
        <v>0</v>
      </c>
      <c r="AE94" s="119" cm="1">
        <f t="array" ref="AE94">'ادخال البيانات'!H104</f>
        <v>0</v>
      </c>
      <c r="AF94" s="119" cm="1">
        <f t="array" ref="AF94">'ادخال البيانات'!K104</f>
        <v>0</v>
      </c>
      <c r="AG94" s="119" cm="1">
        <f t="array" ref="AG94">'ادخال البيانات'!N104</f>
        <v>0</v>
      </c>
      <c r="AH94" s="119" cm="1">
        <f t="array" ref="AH94">'ادخال البيانات'!Q104</f>
        <v>0</v>
      </c>
      <c r="AI94" s="119" cm="1">
        <f t="array" ref="AI94">'ادخال البيانات'!T104</f>
        <v>0</v>
      </c>
      <c r="AJ94" s="119" cm="1">
        <f t="array" ref="AJ94">'ادخال البيانات'!W104</f>
        <v>0</v>
      </c>
      <c r="AK94" s="119" cm="1">
        <f t="array" ref="AK94">'ادخال البيانات'!Z104</f>
        <v>0</v>
      </c>
      <c r="AL94" s="119" cm="1">
        <f t="array" ref="AL94">'ادخال البيانات'!AC104</f>
        <v>0</v>
      </c>
    </row>
    <row r="95" ht="13.8" customHeight="1">
      <c r="A95" s="9"/>
      <c r="B95" s="95" cm="1">
        <f t="array" ref="B95">'الترتيب التنازلي '!BF68</f>
        <v>56</v>
      </c>
      <c r="C95" t="str" s="89" cm="1">
        <f t="array" ref="C95">'الترتيب التنازلي '!BG68</f>
      </c>
      <c r="D95" s="90"/>
      <c r="E95" s="90"/>
      <c r="F95" t="str" s="89" cm="1">
        <f t="array" ref="F95">'الترتيب التنازلي '!BH68</f>
      </c>
      <c r="G95" t="str" s="89" cm="1">
        <f t="array" ref="G95">'الترتيب التنازلي '!BI68</f>
      </c>
      <c r="H95" t="str" s="89" cm="1">
        <f t="array" ref="H95">'الترتيب التنازلي  (2)'!BJ68</f>
      </c>
      <c r="I95" s="9"/>
      <c r="J95" s="9"/>
      <c r="K95" s="9"/>
      <c r="L95" s="9"/>
      <c r="M95" s="9"/>
      <c r="N95" s="9"/>
      <c r="O95" s="9"/>
      <c r="P95" s="9"/>
      <c r="Q95" s="9"/>
      <c r="R95" s="9"/>
      <c r="S95" s="9"/>
      <c r="T95" s="9"/>
      <c r="U95" s="9"/>
      <c r="V95" s="9"/>
      <c r="W95" s="9"/>
      <c r="X95" s="9"/>
      <c r="Y95" s="9"/>
      <c r="Z95" s="9"/>
      <c r="AA95" s="9"/>
      <c r="AB95" s="9"/>
      <c r="AC95" s="9"/>
      <c r="AD95" s="119" cm="1">
        <f t="array" ref="AD95">'ادخال البيانات'!E105</f>
        <v>0</v>
      </c>
      <c r="AE95" s="119" cm="1">
        <f t="array" ref="AE95">'ادخال البيانات'!H105</f>
        <v>0</v>
      </c>
      <c r="AF95" s="119" cm="1">
        <f t="array" ref="AF95">'ادخال البيانات'!K105</f>
        <v>0</v>
      </c>
      <c r="AG95" s="119" cm="1">
        <f t="array" ref="AG95">'ادخال البيانات'!N105</f>
        <v>0</v>
      </c>
      <c r="AH95" s="119" cm="1">
        <f t="array" ref="AH95">'ادخال البيانات'!Q105</f>
        <v>0</v>
      </c>
      <c r="AI95" s="119" cm="1">
        <f t="array" ref="AI95">'ادخال البيانات'!T105</f>
        <v>0</v>
      </c>
      <c r="AJ95" s="119" cm="1">
        <f t="array" ref="AJ95">'ادخال البيانات'!W105</f>
        <v>0</v>
      </c>
      <c r="AK95" s="119" cm="1">
        <f t="array" ref="AK95">'ادخال البيانات'!Z105</f>
        <v>0</v>
      </c>
      <c r="AL95" s="119" cm="1">
        <f t="array" ref="AL95">'ادخال البيانات'!AC105</f>
        <v>0</v>
      </c>
    </row>
    <row r="96" ht="13.8" customHeight="1">
      <c r="A96" s="9"/>
      <c r="B96" s="95" cm="1">
        <f t="array" ref="B96">'الترتيب التنازلي '!BF69</f>
        <v>57</v>
      </c>
      <c r="C96" t="str" s="89" cm="1">
        <f t="array" ref="C96">'الترتيب التنازلي '!BG69</f>
      </c>
      <c r="D96" s="90"/>
      <c r="E96" s="90"/>
      <c r="F96" t="str" s="89" cm="1">
        <f t="array" ref="F96">'الترتيب التنازلي '!BH69</f>
      </c>
      <c r="G96" t="str" s="89" cm="1">
        <f t="array" ref="G96">'الترتيب التنازلي '!BI69</f>
      </c>
      <c r="H96" t="str" s="89" cm="1">
        <f t="array" ref="H96">'الترتيب التنازلي  (2)'!BJ69</f>
      </c>
      <c r="I96" s="9"/>
      <c r="J96" s="9"/>
      <c r="K96" s="9"/>
      <c r="L96" s="9"/>
      <c r="M96" s="9"/>
      <c r="N96" s="9"/>
      <c r="O96" s="9"/>
      <c r="P96" s="9"/>
      <c r="Q96" s="9"/>
      <c r="R96" s="9"/>
      <c r="S96" s="9"/>
      <c r="T96" s="9"/>
      <c r="U96" s="9"/>
      <c r="V96" s="9"/>
      <c r="W96" s="9"/>
      <c r="X96" s="9"/>
      <c r="Y96" s="9"/>
      <c r="Z96" s="9"/>
      <c r="AA96" s="9"/>
      <c r="AB96" s="9"/>
      <c r="AC96" s="9"/>
      <c r="AD96" s="119" cm="1">
        <f t="array" ref="AD96">'ادخال البيانات'!E106</f>
        <v>0</v>
      </c>
      <c r="AE96" s="119" cm="1">
        <f t="array" ref="AE96">'ادخال البيانات'!H106</f>
        <v>0</v>
      </c>
      <c r="AF96" s="119" cm="1">
        <f t="array" ref="AF96">'ادخال البيانات'!K106</f>
        <v>0</v>
      </c>
      <c r="AG96" s="119" cm="1">
        <f t="array" ref="AG96">'ادخال البيانات'!N106</f>
        <v>0</v>
      </c>
      <c r="AH96" s="119" cm="1">
        <f t="array" ref="AH96">'ادخال البيانات'!Q106</f>
        <v>0</v>
      </c>
      <c r="AI96" s="119" cm="1">
        <f t="array" ref="AI96">'ادخال البيانات'!T106</f>
        <v>0</v>
      </c>
      <c r="AJ96" s="119" cm="1">
        <f t="array" ref="AJ96">'ادخال البيانات'!W106</f>
        <v>0</v>
      </c>
      <c r="AK96" s="119" cm="1">
        <f t="array" ref="AK96">'ادخال البيانات'!Z106</f>
        <v>0</v>
      </c>
      <c r="AL96" s="119" cm="1">
        <f t="array" ref="AL96">'ادخال البيانات'!AC106</f>
        <v>0</v>
      </c>
    </row>
    <row r="97" ht="13.8" customHeight="1">
      <c r="A97" s="9"/>
      <c r="B97" s="95" cm="1">
        <f t="array" ref="B97">'الترتيب التنازلي '!BF70</f>
        <v>58</v>
      </c>
      <c r="C97" t="str" s="89" cm="1">
        <f t="array" ref="C97">'الترتيب التنازلي '!BG70</f>
      </c>
      <c r="D97" s="90"/>
      <c r="E97" s="90"/>
      <c r="F97" t="str" s="89" cm="1">
        <f t="array" ref="F97">'الترتيب التنازلي '!BH70</f>
      </c>
      <c r="G97" t="str" s="89" cm="1">
        <f t="array" ref="G97">'الترتيب التنازلي '!BI70</f>
      </c>
      <c r="H97" t="str" s="89" cm="1">
        <f t="array" ref="H97">'الترتيب التنازلي  (2)'!BJ70</f>
      </c>
      <c r="I97" s="9"/>
      <c r="J97" s="9"/>
      <c r="K97" s="9"/>
      <c r="L97" s="9"/>
      <c r="M97" s="9"/>
      <c r="N97" s="9"/>
      <c r="O97" s="9"/>
      <c r="P97" s="9"/>
      <c r="Q97" s="9"/>
      <c r="R97" s="9"/>
      <c r="S97" s="9"/>
      <c r="T97" s="9"/>
      <c r="U97" s="9"/>
      <c r="V97" s="9"/>
      <c r="W97" s="9"/>
      <c r="X97" s="9"/>
      <c r="Y97" s="9"/>
      <c r="Z97" s="9"/>
      <c r="AA97" s="9"/>
      <c r="AB97" s="9"/>
      <c r="AC97" s="9"/>
      <c r="AD97" s="119" cm="1">
        <f t="array" ref="AD97">'ادخال البيانات'!E107</f>
        <v>0</v>
      </c>
      <c r="AE97" s="119" cm="1">
        <f t="array" ref="AE97">'ادخال البيانات'!H107</f>
        <v>0</v>
      </c>
      <c r="AF97" s="119" cm="1">
        <f t="array" ref="AF97">'ادخال البيانات'!K107</f>
        <v>0</v>
      </c>
      <c r="AG97" s="119" cm="1">
        <f t="array" ref="AG97">'ادخال البيانات'!N107</f>
        <v>0</v>
      </c>
      <c r="AH97" s="119" cm="1">
        <f t="array" ref="AH97">'ادخال البيانات'!Q107</f>
        <v>0</v>
      </c>
      <c r="AI97" s="119" cm="1">
        <f t="array" ref="AI97">'ادخال البيانات'!T107</f>
        <v>0</v>
      </c>
      <c r="AJ97" s="119" cm="1">
        <f t="array" ref="AJ97">'ادخال البيانات'!W107</f>
        <v>0</v>
      </c>
      <c r="AK97" s="119" cm="1">
        <f t="array" ref="AK97">'ادخال البيانات'!Z107</f>
        <v>0</v>
      </c>
      <c r="AL97" s="119" cm="1">
        <f t="array" ref="AL97">'ادخال البيانات'!AC107</f>
        <v>0</v>
      </c>
    </row>
    <row r="98" ht="13.8" customHeight="1">
      <c r="A98" s="9"/>
      <c r="B98" s="95" cm="1">
        <f t="array" ref="B98">'الترتيب التنازلي '!BF71</f>
        <v>59</v>
      </c>
      <c r="C98" t="str" s="89" cm="1">
        <f t="array" ref="C98">'الترتيب التنازلي '!BG71</f>
      </c>
      <c r="D98" s="90"/>
      <c r="E98" s="90"/>
      <c r="F98" t="str" s="89" cm="1">
        <f t="array" ref="F98">'الترتيب التنازلي '!BH71</f>
      </c>
      <c r="G98" t="str" s="89" cm="1">
        <f t="array" ref="G98">'الترتيب التنازلي '!BI71</f>
      </c>
      <c r="H98" t="str" s="89" cm="1">
        <f t="array" ref="H98">'الترتيب التنازلي  (2)'!BJ71</f>
      </c>
      <c r="I98" s="9"/>
      <c r="J98" s="9"/>
      <c r="K98" s="9"/>
      <c r="L98" s="9"/>
      <c r="M98" s="9"/>
      <c r="N98" s="9"/>
      <c r="O98" s="9"/>
      <c r="P98" s="9"/>
      <c r="Q98" s="9"/>
      <c r="R98" s="9"/>
      <c r="S98" s="9"/>
      <c r="T98" s="9"/>
      <c r="U98" s="9"/>
      <c r="V98" s="9"/>
      <c r="W98" s="9"/>
      <c r="X98" s="9"/>
      <c r="Y98" s="9"/>
      <c r="Z98" s="9"/>
      <c r="AA98" s="9"/>
      <c r="AB98" s="9"/>
      <c r="AC98" s="9"/>
      <c r="AD98" s="119" cm="1">
        <f t="array" ref="AD98">'ادخال البيانات'!E108</f>
        <v>0</v>
      </c>
      <c r="AE98" s="119" cm="1">
        <f t="array" ref="AE98">'ادخال البيانات'!H108</f>
        <v>0</v>
      </c>
      <c r="AF98" s="119" cm="1">
        <f t="array" ref="AF98">'ادخال البيانات'!K108</f>
        <v>0</v>
      </c>
      <c r="AG98" s="119" cm="1">
        <f t="array" ref="AG98">'ادخال البيانات'!N108</f>
        <v>0</v>
      </c>
      <c r="AH98" s="119" cm="1">
        <f t="array" ref="AH98">'ادخال البيانات'!Q108</f>
        <v>0</v>
      </c>
      <c r="AI98" s="119" cm="1">
        <f t="array" ref="AI98">'ادخال البيانات'!T108</f>
        <v>0</v>
      </c>
      <c r="AJ98" s="119" cm="1">
        <f t="array" ref="AJ98">'ادخال البيانات'!W108</f>
        <v>0</v>
      </c>
      <c r="AK98" s="119" cm="1">
        <f t="array" ref="AK98">'ادخال البيانات'!Z108</f>
        <v>0</v>
      </c>
      <c r="AL98" s="119" cm="1">
        <f t="array" ref="AL98">'ادخال البيانات'!AC108</f>
        <v>0</v>
      </c>
    </row>
    <row r="99" ht="13.8" customHeight="1">
      <c r="A99" s="9"/>
      <c r="B99" s="95" cm="1">
        <f t="array" ref="B99">'الترتيب التنازلي '!BF72</f>
        <v>60</v>
      </c>
      <c r="C99" t="str" s="89" cm="1">
        <f t="array" ref="C99">'الترتيب التنازلي '!BG72</f>
      </c>
      <c r="D99" s="90"/>
      <c r="E99" s="90"/>
      <c r="F99" t="str" s="89" cm="1">
        <f t="array" ref="F99">'الترتيب التنازلي '!BH72</f>
      </c>
      <c r="G99" t="str" s="89" cm="1">
        <f t="array" ref="G99">'الترتيب التنازلي '!BI72</f>
      </c>
      <c r="H99" t="str" s="89" cm="1">
        <f t="array" ref="H99">'الترتيب التنازلي  (2)'!BJ72</f>
      </c>
      <c r="I99" s="9"/>
      <c r="J99" s="9"/>
      <c r="K99" s="9"/>
      <c r="L99" s="9"/>
      <c r="M99" s="9"/>
      <c r="N99" s="9"/>
      <c r="O99" s="9"/>
      <c r="P99" s="9"/>
      <c r="Q99" s="9"/>
      <c r="R99" s="9"/>
      <c r="S99" s="9"/>
      <c r="T99" s="9"/>
      <c r="U99" s="9"/>
      <c r="V99" s="9"/>
      <c r="W99" s="9"/>
      <c r="X99" s="9"/>
      <c r="Y99" s="9"/>
      <c r="Z99" s="9"/>
      <c r="AA99" s="9"/>
      <c r="AB99" s="9"/>
      <c r="AC99" s="9"/>
      <c r="AD99" s="119" cm="1">
        <f t="array" ref="AD99">'ادخال البيانات'!E109</f>
        <v>0</v>
      </c>
      <c r="AE99" s="119" cm="1">
        <f t="array" ref="AE99">'ادخال البيانات'!H109</f>
        <v>0</v>
      </c>
      <c r="AF99" s="119" cm="1">
        <f t="array" ref="AF99">'ادخال البيانات'!K109</f>
        <v>0</v>
      </c>
      <c r="AG99" s="119" cm="1">
        <f t="array" ref="AG99">'ادخال البيانات'!N109</f>
        <v>0</v>
      </c>
      <c r="AH99" s="119" cm="1">
        <f t="array" ref="AH99">'ادخال البيانات'!Q109</f>
        <v>0</v>
      </c>
      <c r="AI99" s="119" cm="1">
        <f t="array" ref="AI99">'ادخال البيانات'!T109</f>
        <v>0</v>
      </c>
      <c r="AJ99" s="119" cm="1">
        <f t="array" ref="AJ99">'ادخال البيانات'!W109</f>
        <v>0</v>
      </c>
      <c r="AK99" s="119" cm="1">
        <f t="array" ref="AK99">'ادخال البيانات'!Z109</f>
        <v>0</v>
      </c>
      <c r="AL99" s="119" cm="1">
        <f t="array" ref="AL99">'ادخال البيانات'!AC109</f>
        <v>0</v>
      </c>
    </row>
    <row r="100" ht="13.8" customHeight="1">
      <c r="A100" s="9"/>
      <c r="B100" s="95" cm="1">
        <f t="array" ref="B100">'الترتيب التنازلي '!BF73</f>
        <v>61</v>
      </c>
      <c r="C100" t="str" s="89" cm="1">
        <f t="array" ref="C100">'الترتيب التنازلي '!BG73</f>
      </c>
      <c r="D100" s="90"/>
      <c r="E100" s="90"/>
      <c r="F100" t="str" s="89" cm="1">
        <f t="array" ref="F100">'الترتيب التنازلي '!BH73</f>
      </c>
      <c r="G100" t="str" s="89" cm="1">
        <f t="array" ref="G100">'الترتيب التنازلي '!BI73</f>
      </c>
      <c r="H100" t="str" s="89" cm="1">
        <f t="array" ref="H100">'الترتيب التنازلي  (2)'!BJ73</f>
      </c>
      <c r="I100" s="9"/>
      <c r="J100" s="9"/>
      <c r="K100" s="9"/>
      <c r="L100" s="9"/>
      <c r="M100" s="9"/>
      <c r="N100" s="9"/>
      <c r="O100" s="9"/>
      <c r="P100" s="9"/>
      <c r="Q100" s="9"/>
      <c r="R100" s="9"/>
      <c r="S100" s="9"/>
      <c r="T100" s="9"/>
      <c r="U100" s="9"/>
      <c r="V100" s="9"/>
      <c r="W100" s="9"/>
      <c r="X100" s="9"/>
      <c r="Y100" s="9"/>
      <c r="Z100" s="9"/>
      <c r="AA100" s="9"/>
      <c r="AB100" s="9"/>
      <c r="AC100" s="9"/>
      <c r="AD100" s="119" cm="1">
        <f t="array" ref="AD100">'ادخال البيانات'!E110</f>
        <v>0</v>
      </c>
      <c r="AE100" s="119" cm="1">
        <f t="array" ref="AE100">'ادخال البيانات'!H110</f>
        <v>0</v>
      </c>
      <c r="AF100" s="119" cm="1">
        <f t="array" ref="AF100">'ادخال البيانات'!K110</f>
        <v>0</v>
      </c>
      <c r="AG100" s="119" cm="1">
        <f t="array" ref="AG100">'ادخال البيانات'!N110</f>
        <v>0</v>
      </c>
      <c r="AH100" s="119" cm="1">
        <f t="array" ref="AH100">'ادخال البيانات'!Q110</f>
        <v>0</v>
      </c>
      <c r="AI100" s="119" cm="1">
        <f t="array" ref="AI100">'ادخال البيانات'!T110</f>
        <v>0</v>
      </c>
      <c r="AJ100" s="119" cm="1">
        <f t="array" ref="AJ100">'ادخال البيانات'!W110</f>
        <v>0</v>
      </c>
      <c r="AK100" s="119" cm="1">
        <f t="array" ref="AK100">'ادخال البيانات'!Z110</f>
        <v>0</v>
      </c>
      <c r="AL100" s="119" cm="1">
        <f t="array" ref="AL100">'ادخال البيانات'!AC110</f>
        <v>0</v>
      </c>
    </row>
    <row r="101" ht="13.8" customHeight="1">
      <c r="A101" s="9"/>
      <c r="B101" s="95" cm="1">
        <f t="array" ref="B101">'الترتيب التنازلي '!BF74</f>
        <v>62</v>
      </c>
      <c r="C101" t="str" s="89" cm="1">
        <f t="array" ref="C101">'الترتيب التنازلي '!BG74</f>
      </c>
      <c r="D101" s="90"/>
      <c r="E101" s="90"/>
      <c r="F101" t="str" s="89" cm="1">
        <f t="array" ref="F101">'الترتيب التنازلي '!BH74</f>
      </c>
      <c r="G101" t="str" s="89" cm="1">
        <f t="array" ref="G101">'الترتيب التنازلي '!BI74</f>
      </c>
      <c r="H101" t="str" s="89" cm="1">
        <f t="array" ref="H101">'الترتيب التنازلي  (2)'!BJ74</f>
      </c>
      <c r="I101" s="9"/>
      <c r="J101" s="9"/>
      <c r="K101" s="9"/>
      <c r="L101" s="9"/>
      <c r="M101" s="9"/>
      <c r="N101" s="9"/>
      <c r="O101" s="9"/>
      <c r="P101" s="9"/>
      <c r="Q101" s="9"/>
      <c r="R101" s="9"/>
      <c r="S101" s="9"/>
      <c r="T101" s="9"/>
      <c r="U101" s="9"/>
      <c r="V101" s="9"/>
      <c r="W101" s="9"/>
      <c r="X101" s="9"/>
      <c r="Y101" s="9"/>
      <c r="Z101" s="9"/>
      <c r="AA101" s="9"/>
      <c r="AB101" s="9"/>
      <c r="AC101" s="9"/>
      <c r="AD101" s="119" cm="1">
        <f t="array" ref="AD101">'ادخال البيانات'!E111</f>
        <v>0</v>
      </c>
      <c r="AE101" s="119" cm="1">
        <f t="array" ref="AE101">'ادخال البيانات'!H111</f>
        <v>0</v>
      </c>
      <c r="AF101" s="119" cm="1">
        <f t="array" ref="AF101">'ادخال البيانات'!K111</f>
        <v>0</v>
      </c>
      <c r="AG101" s="119" cm="1">
        <f t="array" ref="AG101">'ادخال البيانات'!N111</f>
        <v>0</v>
      </c>
      <c r="AH101" s="119" cm="1">
        <f t="array" ref="AH101">'ادخال البيانات'!Q111</f>
        <v>0</v>
      </c>
      <c r="AI101" s="119" cm="1">
        <f t="array" ref="AI101">'ادخال البيانات'!T111</f>
        <v>0</v>
      </c>
      <c r="AJ101" s="119" cm="1">
        <f t="array" ref="AJ101">'ادخال البيانات'!W111</f>
        <v>0</v>
      </c>
      <c r="AK101" s="119" cm="1">
        <f t="array" ref="AK101">'ادخال البيانات'!Z111</f>
        <v>0</v>
      </c>
      <c r="AL101" s="119" cm="1">
        <f t="array" ref="AL101">'ادخال البيانات'!AC111</f>
        <v>0</v>
      </c>
    </row>
    <row r="102" ht="13.8" customHeight="1">
      <c r="A102" s="9"/>
      <c r="B102" s="95" cm="1">
        <f t="array" ref="B102">'الترتيب التنازلي '!BF75</f>
        <v>63</v>
      </c>
      <c r="C102" t="str" s="89" cm="1">
        <f t="array" ref="C102">'الترتيب التنازلي '!BG75</f>
      </c>
      <c r="D102" s="90"/>
      <c r="E102" s="90"/>
      <c r="F102" t="str" s="89" cm="1">
        <f t="array" ref="F102">'الترتيب التنازلي '!BH75</f>
      </c>
      <c r="G102" t="str" s="89" cm="1">
        <f t="array" ref="G102">'الترتيب التنازلي '!BI75</f>
      </c>
      <c r="H102" t="str" s="89" cm="1">
        <f t="array" ref="H102">'الترتيب التنازلي  (2)'!BJ75</f>
      </c>
      <c r="I102" s="9"/>
      <c r="J102" s="9"/>
      <c r="K102" s="9"/>
      <c r="L102" s="9"/>
      <c r="M102" s="9"/>
      <c r="N102" s="9"/>
      <c r="O102" s="9"/>
      <c r="P102" s="9"/>
      <c r="Q102" s="9"/>
      <c r="R102" s="9"/>
      <c r="S102" s="9"/>
      <c r="T102" s="9"/>
      <c r="U102" s="9"/>
      <c r="V102" s="9"/>
      <c r="W102" s="9"/>
      <c r="X102" s="9"/>
      <c r="Y102" s="9"/>
      <c r="Z102" s="9"/>
      <c r="AA102" s="9"/>
      <c r="AB102" s="9"/>
      <c r="AC102" s="9"/>
      <c r="AD102" s="119" cm="1">
        <f t="array" ref="AD102">'ادخال البيانات'!E112</f>
        <v>0</v>
      </c>
      <c r="AE102" s="119" cm="1">
        <f t="array" ref="AE102">'ادخال البيانات'!H112</f>
        <v>0</v>
      </c>
      <c r="AF102" s="119" cm="1">
        <f t="array" ref="AF102">'ادخال البيانات'!K112</f>
        <v>0</v>
      </c>
      <c r="AG102" s="119" cm="1">
        <f t="array" ref="AG102">'ادخال البيانات'!N112</f>
        <v>0</v>
      </c>
      <c r="AH102" s="119" cm="1">
        <f t="array" ref="AH102">'ادخال البيانات'!Q112</f>
        <v>0</v>
      </c>
      <c r="AI102" s="119" cm="1">
        <f t="array" ref="AI102">'ادخال البيانات'!T112</f>
        <v>0</v>
      </c>
      <c r="AJ102" s="119" cm="1">
        <f t="array" ref="AJ102">'ادخال البيانات'!W112</f>
        <v>0</v>
      </c>
      <c r="AK102" s="119" cm="1">
        <f t="array" ref="AK102">'ادخال البيانات'!Z112</f>
        <v>0</v>
      </c>
      <c r="AL102" s="119" cm="1">
        <f t="array" ref="AL102">'ادخال البيانات'!AC112</f>
        <v>0</v>
      </c>
    </row>
    <row r="103" ht="13.8" customHeight="1">
      <c r="A103" s="9"/>
      <c r="B103" s="95" cm="1">
        <f t="array" ref="B103">'الترتيب التنازلي '!BF76</f>
        <v>64</v>
      </c>
      <c r="C103" t="str" s="89" cm="1">
        <f t="array" ref="C103">'الترتيب التنازلي '!BG76</f>
      </c>
      <c r="D103" s="90"/>
      <c r="E103" s="90"/>
      <c r="F103" t="str" s="89" cm="1">
        <f t="array" ref="F103">'الترتيب التنازلي '!BH76</f>
      </c>
      <c r="G103" t="str" s="89" cm="1">
        <f t="array" ref="G103">'الترتيب التنازلي '!BI76</f>
      </c>
      <c r="H103" t="str" s="89" cm="1">
        <f t="array" ref="H103">'الترتيب التنازلي  (2)'!BJ76</f>
      </c>
      <c r="I103" s="9"/>
      <c r="J103" s="9"/>
      <c r="K103" s="9"/>
      <c r="L103" s="9"/>
      <c r="M103" s="9"/>
      <c r="N103" s="9"/>
      <c r="O103" s="9"/>
      <c r="P103" s="9"/>
      <c r="Q103" s="9"/>
      <c r="R103" s="9"/>
      <c r="S103" s="9"/>
      <c r="T103" s="9"/>
      <c r="U103" s="9"/>
      <c r="V103" s="9"/>
      <c r="W103" s="9"/>
      <c r="X103" s="9"/>
      <c r="Y103" s="9"/>
      <c r="Z103" s="9"/>
      <c r="AA103" s="9"/>
      <c r="AB103" s="9"/>
      <c r="AC103" s="9"/>
      <c r="AD103" s="119" cm="1">
        <f t="array" ref="AD103">'ادخال البيانات'!E113</f>
        <v>0</v>
      </c>
      <c r="AE103" s="119" cm="1">
        <f t="array" ref="AE103">'ادخال البيانات'!H113</f>
        <v>0</v>
      </c>
      <c r="AF103" s="119" cm="1">
        <f t="array" ref="AF103">'ادخال البيانات'!K113</f>
        <v>0</v>
      </c>
      <c r="AG103" s="119" cm="1">
        <f t="array" ref="AG103">'ادخال البيانات'!N113</f>
        <v>0</v>
      </c>
      <c r="AH103" s="119" cm="1">
        <f t="array" ref="AH103">'ادخال البيانات'!Q113</f>
        <v>0</v>
      </c>
      <c r="AI103" s="119" cm="1">
        <f t="array" ref="AI103">'ادخال البيانات'!T113</f>
        <v>0</v>
      </c>
      <c r="AJ103" s="119" cm="1">
        <f t="array" ref="AJ103">'ادخال البيانات'!W113</f>
        <v>0</v>
      </c>
      <c r="AK103" s="119" cm="1">
        <f t="array" ref="AK103">'ادخال البيانات'!Z113</f>
        <v>0</v>
      </c>
      <c r="AL103" s="119" cm="1">
        <f t="array" ref="AL103">'ادخال البيانات'!AC113</f>
        <v>0</v>
      </c>
    </row>
    <row r="104" ht="13.8" customHeight="1">
      <c r="A104" s="9"/>
      <c r="B104" s="95" cm="1">
        <f t="array" ref="B104">'الترتيب التنازلي '!BF77</f>
        <v>65</v>
      </c>
      <c r="C104" t="str" s="89" cm="1">
        <f t="array" ref="C104">'الترتيب التنازلي '!BG77</f>
      </c>
      <c r="D104" s="90"/>
      <c r="E104" s="90"/>
      <c r="F104" t="str" s="89" cm="1">
        <f t="array" ref="F104">'الترتيب التنازلي '!BH77</f>
      </c>
      <c r="G104" t="str" s="89" cm="1">
        <f t="array" ref="G104">'الترتيب التنازلي '!BI77</f>
      </c>
      <c r="H104" t="str" s="89" cm="1">
        <f t="array" ref="H104">'الترتيب التنازلي  (2)'!BJ77</f>
      </c>
      <c r="I104" s="9"/>
      <c r="J104" s="9"/>
      <c r="K104" s="9"/>
      <c r="L104" s="9"/>
      <c r="M104" s="9"/>
      <c r="N104" s="9"/>
      <c r="O104" s="9"/>
      <c r="P104" s="9"/>
      <c r="Q104" s="9"/>
      <c r="R104" s="9"/>
      <c r="S104" s="9"/>
      <c r="T104" s="9"/>
      <c r="U104" s="9"/>
      <c r="V104" s="9"/>
      <c r="W104" s="9"/>
      <c r="X104" s="9"/>
      <c r="Y104" s="9"/>
      <c r="Z104" s="9"/>
      <c r="AA104" s="9"/>
      <c r="AB104" s="9"/>
      <c r="AC104" s="9"/>
      <c r="AD104" s="119" cm="1">
        <f t="array" ref="AD104">'ادخال البيانات'!E114</f>
        <v>0</v>
      </c>
      <c r="AE104" s="119" cm="1">
        <f t="array" ref="AE104">'ادخال البيانات'!H114</f>
        <v>0</v>
      </c>
      <c r="AF104" s="119" cm="1">
        <f t="array" ref="AF104">'ادخال البيانات'!K114</f>
        <v>0</v>
      </c>
      <c r="AG104" s="119" cm="1">
        <f t="array" ref="AG104">'ادخال البيانات'!N114</f>
        <v>0</v>
      </c>
      <c r="AH104" s="119" cm="1">
        <f t="array" ref="AH104">'ادخال البيانات'!Q114</f>
        <v>0</v>
      </c>
      <c r="AI104" s="119" cm="1">
        <f t="array" ref="AI104">'ادخال البيانات'!T114</f>
        <v>0</v>
      </c>
      <c r="AJ104" s="119" cm="1">
        <f t="array" ref="AJ104">'ادخال البيانات'!W114</f>
        <v>0</v>
      </c>
      <c r="AK104" s="119" cm="1">
        <f t="array" ref="AK104">'ادخال البيانات'!Z114</f>
        <v>0</v>
      </c>
      <c r="AL104" s="119" cm="1">
        <f t="array" ref="AL104">'ادخال البيانات'!AC114</f>
        <v>0</v>
      </c>
    </row>
    <row r="105" ht="13.8" customHeight="1">
      <c r="A105" s="9"/>
      <c r="B105" s="95" cm="1">
        <f t="array" ref="B105">'الترتيب التنازلي '!BF78</f>
        <v>66</v>
      </c>
      <c r="C105" t="str" s="89" cm="1">
        <f t="array" ref="C105">'الترتيب التنازلي '!BG78</f>
      </c>
      <c r="D105" s="90"/>
      <c r="E105" s="90"/>
      <c r="F105" t="str" s="89" cm="1">
        <f t="array" ref="F105">'الترتيب التنازلي '!BH78</f>
      </c>
      <c r="G105" t="str" s="89" cm="1">
        <f t="array" ref="G105">'الترتيب التنازلي '!BI78</f>
      </c>
      <c r="H105" t="str" s="89" cm="1">
        <f t="array" ref="H105">'الترتيب التنازلي  (2)'!BJ78</f>
      </c>
      <c r="I105" s="9"/>
      <c r="J105" s="9"/>
      <c r="K105" s="9"/>
      <c r="L105" s="9"/>
      <c r="M105" s="9"/>
      <c r="N105" s="9"/>
      <c r="O105" s="9"/>
      <c r="P105" s="9"/>
      <c r="Q105" s="9"/>
      <c r="R105" s="9"/>
      <c r="S105" s="9"/>
      <c r="T105" s="9"/>
      <c r="U105" s="9"/>
      <c r="V105" s="9"/>
      <c r="W105" s="9"/>
      <c r="X105" s="9"/>
      <c r="Y105" s="9"/>
      <c r="Z105" s="9"/>
      <c r="AA105" s="9"/>
      <c r="AB105" s="9"/>
      <c r="AC105" s="9"/>
      <c r="AD105" s="119" cm="1">
        <f t="array" ref="AD105">'ادخال البيانات'!E115</f>
        <v>0</v>
      </c>
      <c r="AE105" s="119" cm="1">
        <f t="array" ref="AE105">'ادخال البيانات'!H115</f>
        <v>0</v>
      </c>
      <c r="AF105" s="119" cm="1">
        <f t="array" ref="AF105">'ادخال البيانات'!K115</f>
        <v>0</v>
      </c>
      <c r="AG105" s="119" cm="1">
        <f t="array" ref="AG105">'ادخال البيانات'!N115</f>
        <v>0</v>
      </c>
      <c r="AH105" s="119" cm="1">
        <f t="array" ref="AH105">'ادخال البيانات'!Q115</f>
        <v>0</v>
      </c>
      <c r="AI105" s="119" cm="1">
        <f t="array" ref="AI105">'ادخال البيانات'!T115</f>
        <v>0</v>
      </c>
      <c r="AJ105" s="119" cm="1">
        <f t="array" ref="AJ105">'ادخال البيانات'!W115</f>
        <v>0</v>
      </c>
      <c r="AK105" s="119" cm="1">
        <f t="array" ref="AK105">'ادخال البيانات'!Z115</f>
        <v>0</v>
      </c>
      <c r="AL105" s="119" cm="1">
        <f t="array" ref="AL105">'ادخال البيانات'!AC115</f>
        <v>0</v>
      </c>
    </row>
    <row r="106" ht="13.8" customHeight="1">
      <c r="A106" s="9"/>
      <c r="B106" s="95" cm="1">
        <f t="array" ref="B106">'الترتيب التنازلي '!BF79</f>
        <v>67</v>
      </c>
      <c r="C106" t="str" s="89" cm="1">
        <f t="array" ref="C106">'الترتيب التنازلي '!BG79</f>
      </c>
      <c r="D106" s="90"/>
      <c r="E106" s="90"/>
      <c r="F106" t="str" s="89" cm="1">
        <f t="array" ref="F106">'الترتيب التنازلي '!BH79</f>
      </c>
      <c r="G106" t="str" s="89" cm="1">
        <f t="array" ref="G106">'الترتيب التنازلي '!BI79</f>
      </c>
      <c r="H106" t="str" s="89" cm="1">
        <f t="array" ref="H106">'الترتيب التنازلي  (2)'!BJ79</f>
      </c>
      <c r="I106" s="9"/>
      <c r="J106" s="9"/>
      <c r="K106" s="9"/>
      <c r="L106" s="9"/>
      <c r="M106" s="9"/>
      <c r="N106" s="9"/>
      <c r="O106" s="9"/>
      <c r="P106" s="9"/>
      <c r="Q106" s="9"/>
      <c r="R106" s="9"/>
      <c r="S106" s="9"/>
      <c r="T106" s="9"/>
      <c r="U106" s="9"/>
      <c r="V106" s="9"/>
      <c r="W106" s="9"/>
      <c r="X106" s="9"/>
      <c r="Y106" s="9"/>
      <c r="Z106" s="9"/>
      <c r="AA106" s="9"/>
      <c r="AB106" s="9"/>
      <c r="AC106" s="9"/>
      <c r="AD106" s="119" cm="1">
        <f t="array" ref="AD106">'ادخال البيانات'!E116</f>
        <v>0</v>
      </c>
      <c r="AE106" s="119" cm="1">
        <f t="array" ref="AE106">'ادخال البيانات'!H116</f>
        <v>0</v>
      </c>
      <c r="AF106" s="119" cm="1">
        <f t="array" ref="AF106">'ادخال البيانات'!K116</f>
        <v>0</v>
      </c>
      <c r="AG106" s="119" cm="1">
        <f t="array" ref="AG106">'ادخال البيانات'!N116</f>
        <v>0</v>
      </c>
      <c r="AH106" s="119" cm="1">
        <f t="array" ref="AH106">'ادخال البيانات'!Q116</f>
        <v>0</v>
      </c>
      <c r="AI106" s="119" cm="1">
        <f t="array" ref="AI106">'ادخال البيانات'!T116</f>
        <v>0</v>
      </c>
      <c r="AJ106" s="119" cm="1">
        <f t="array" ref="AJ106">'ادخال البيانات'!W116</f>
        <v>0</v>
      </c>
      <c r="AK106" s="119" cm="1">
        <f t="array" ref="AK106">'ادخال البيانات'!Z116</f>
        <v>0</v>
      </c>
      <c r="AL106" s="119" cm="1">
        <f t="array" ref="AL106">'ادخال البيانات'!AC116</f>
        <v>0</v>
      </c>
    </row>
    <row r="107" ht="13.8" customHeight="1">
      <c r="A107" s="9"/>
      <c r="B107" s="95" cm="1">
        <f t="array" ref="B107">'الترتيب التنازلي '!BF80</f>
        <v>68</v>
      </c>
      <c r="C107" t="str" s="89" cm="1">
        <f t="array" ref="C107">'الترتيب التنازلي '!BG80</f>
      </c>
      <c r="D107" s="90"/>
      <c r="E107" s="90"/>
      <c r="F107" t="str" s="89" cm="1">
        <f t="array" ref="F107">'الترتيب التنازلي '!BH80</f>
      </c>
      <c r="G107" t="str" s="89" cm="1">
        <f t="array" ref="G107">'الترتيب التنازلي '!BI80</f>
      </c>
      <c r="H107" t="str" s="89" cm="1">
        <f t="array" ref="H107">'الترتيب التنازلي  (2)'!BJ80</f>
      </c>
      <c r="I107" s="9"/>
      <c r="J107" s="9"/>
      <c r="K107" s="9"/>
      <c r="L107" s="9"/>
      <c r="M107" s="9"/>
      <c r="N107" s="9"/>
      <c r="O107" s="9"/>
      <c r="P107" s="9"/>
      <c r="Q107" s="9"/>
      <c r="R107" s="9"/>
      <c r="S107" s="9"/>
      <c r="T107" s="9"/>
      <c r="U107" s="9"/>
      <c r="V107" s="9"/>
      <c r="W107" s="9"/>
      <c r="X107" s="9"/>
      <c r="Y107" s="9"/>
      <c r="Z107" s="9"/>
      <c r="AA107" s="9"/>
      <c r="AB107" s="9"/>
      <c r="AC107" s="9"/>
      <c r="AD107" s="119" cm="1">
        <f t="array" ref="AD107">'ادخال البيانات'!E117</f>
        <v>0</v>
      </c>
      <c r="AE107" s="119" cm="1">
        <f t="array" ref="AE107">'ادخال البيانات'!H117</f>
        <v>0</v>
      </c>
      <c r="AF107" s="119" cm="1">
        <f t="array" ref="AF107">'ادخال البيانات'!K117</f>
        <v>0</v>
      </c>
      <c r="AG107" s="119" cm="1">
        <f t="array" ref="AG107">'ادخال البيانات'!N117</f>
        <v>0</v>
      </c>
      <c r="AH107" s="119" cm="1">
        <f t="array" ref="AH107">'ادخال البيانات'!Q117</f>
        <v>0</v>
      </c>
      <c r="AI107" s="119" cm="1">
        <f t="array" ref="AI107">'ادخال البيانات'!T117</f>
        <v>0</v>
      </c>
      <c r="AJ107" s="119" cm="1">
        <f t="array" ref="AJ107">'ادخال البيانات'!W117</f>
        <v>0</v>
      </c>
      <c r="AK107" s="119" cm="1">
        <f t="array" ref="AK107">'ادخال البيانات'!Z117</f>
        <v>0</v>
      </c>
      <c r="AL107" s="119" cm="1">
        <f t="array" ref="AL107">'ادخال البيانات'!AC117</f>
        <v>0</v>
      </c>
    </row>
    <row r="108" ht="13.8" customHeight="1">
      <c r="A108" s="9"/>
      <c r="B108" s="95" cm="1">
        <f t="array" ref="B108">'الترتيب التنازلي '!BF81</f>
        <v>69</v>
      </c>
      <c r="C108" t="str" s="89" cm="1">
        <f t="array" ref="C108">'الترتيب التنازلي '!BG81</f>
      </c>
      <c r="D108" s="90"/>
      <c r="E108" s="90"/>
      <c r="F108" t="str" s="89" cm="1">
        <f t="array" ref="F108">'الترتيب التنازلي '!BH81</f>
      </c>
      <c r="G108" t="str" s="89" cm="1">
        <f t="array" ref="G108">'الترتيب التنازلي '!BI81</f>
      </c>
      <c r="H108" t="str" s="89" cm="1">
        <f t="array" ref="H108">'الترتيب التنازلي  (2)'!BJ81</f>
      </c>
      <c r="I108" s="9"/>
      <c r="J108" s="9"/>
      <c r="K108" s="9"/>
      <c r="L108" s="9"/>
      <c r="M108" s="9"/>
      <c r="N108" s="9"/>
      <c r="O108" s="9"/>
      <c r="P108" s="9"/>
      <c r="Q108" s="9"/>
      <c r="R108" s="9"/>
      <c r="S108" s="9"/>
      <c r="T108" s="9"/>
      <c r="U108" s="9"/>
      <c r="V108" s="9"/>
      <c r="W108" s="9"/>
      <c r="X108" s="9"/>
      <c r="Y108" s="9"/>
      <c r="Z108" s="9"/>
      <c r="AA108" s="9"/>
      <c r="AB108" s="9"/>
      <c r="AC108" s="9"/>
      <c r="AD108" s="119" cm="1">
        <f t="array" ref="AD108">'ادخال البيانات'!E118</f>
        <v>0</v>
      </c>
      <c r="AE108" s="119" cm="1">
        <f t="array" ref="AE108">'ادخال البيانات'!H118</f>
        <v>0</v>
      </c>
      <c r="AF108" s="119" cm="1">
        <f t="array" ref="AF108">'ادخال البيانات'!K118</f>
        <v>0</v>
      </c>
      <c r="AG108" s="119" cm="1">
        <f t="array" ref="AG108">'ادخال البيانات'!N118</f>
        <v>0</v>
      </c>
      <c r="AH108" s="119" cm="1">
        <f t="array" ref="AH108">'ادخال البيانات'!Q118</f>
        <v>0</v>
      </c>
      <c r="AI108" s="119" cm="1">
        <f t="array" ref="AI108">'ادخال البيانات'!T118</f>
        <v>0</v>
      </c>
      <c r="AJ108" s="119" cm="1">
        <f t="array" ref="AJ108">'ادخال البيانات'!W118</f>
        <v>0</v>
      </c>
      <c r="AK108" s="119" cm="1">
        <f t="array" ref="AK108">'ادخال البيانات'!Z118</f>
        <v>0</v>
      </c>
      <c r="AL108" s="119" cm="1">
        <f t="array" ref="AL108">'ادخال البيانات'!AC118</f>
        <v>0</v>
      </c>
    </row>
    <row r="109" ht="13.8" customHeight="1">
      <c r="A109" s="9"/>
      <c r="B109" s="95" cm="1">
        <f t="array" ref="B109">'الترتيب التنازلي '!BF82</f>
        <v>70</v>
      </c>
      <c r="C109" t="str" s="89" cm="1">
        <f t="array" ref="C109">'الترتيب التنازلي '!BG82</f>
      </c>
      <c r="D109" s="90"/>
      <c r="E109" s="90"/>
      <c r="F109" t="str" s="89" cm="1">
        <f t="array" ref="F109">'الترتيب التنازلي '!BH82</f>
      </c>
      <c r="G109" t="str" s="89" cm="1">
        <f t="array" ref="G109">'الترتيب التنازلي '!BI82</f>
      </c>
      <c r="H109" t="str" s="89" cm="1">
        <f t="array" ref="H109">'الترتيب التنازلي  (2)'!BJ82</f>
      </c>
      <c r="I109" s="9"/>
      <c r="J109" s="9"/>
      <c r="K109" s="9"/>
      <c r="L109" s="9"/>
      <c r="M109" s="9"/>
      <c r="N109" s="9"/>
      <c r="O109" s="9"/>
      <c r="P109" s="9"/>
      <c r="Q109" s="9"/>
      <c r="R109" s="9"/>
      <c r="S109" s="9"/>
      <c r="T109" s="9"/>
      <c r="U109" s="9"/>
      <c r="V109" s="9"/>
      <c r="W109" s="9"/>
      <c r="X109" s="9"/>
      <c r="Y109" s="9"/>
      <c r="Z109" s="9"/>
      <c r="AA109" s="9"/>
      <c r="AB109" s="9"/>
      <c r="AC109" s="9"/>
      <c r="AD109" s="119" cm="1">
        <f t="array" ref="AD109">'ادخال البيانات'!E119</f>
        <v>0</v>
      </c>
      <c r="AE109" s="119" cm="1">
        <f t="array" ref="AE109">'ادخال البيانات'!H119</f>
        <v>0</v>
      </c>
      <c r="AF109" s="119" cm="1">
        <f t="array" ref="AF109">'ادخال البيانات'!K119</f>
        <v>0</v>
      </c>
      <c r="AG109" s="119" cm="1">
        <f t="array" ref="AG109">'ادخال البيانات'!N119</f>
        <v>0</v>
      </c>
      <c r="AH109" s="119" cm="1">
        <f t="array" ref="AH109">'ادخال البيانات'!Q119</f>
        <v>0</v>
      </c>
      <c r="AI109" s="119" cm="1">
        <f t="array" ref="AI109">'ادخال البيانات'!T119</f>
        <v>0</v>
      </c>
      <c r="AJ109" s="119" cm="1">
        <f t="array" ref="AJ109">'ادخال البيانات'!W119</f>
        <v>0</v>
      </c>
      <c r="AK109" s="119" cm="1">
        <f t="array" ref="AK109">'ادخال البيانات'!Z119</f>
        <v>0</v>
      </c>
      <c r="AL109" s="119" cm="1">
        <f t="array" ref="AL109">'ادخال البيانات'!AC119</f>
        <v>0</v>
      </c>
    </row>
    <row r="110" ht="13.8" customHeight="1">
      <c r="A110" s="9"/>
      <c r="B110" s="95" cm="1">
        <f t="array" ref="B110">'الترتيب التنازلي '!BF83</f>
        <v>71</v>
      </c>
      <c r="C110" t="str" s="89" cm="1">
        <f t="array" ref="C110">'الترتيب التنازلي '!BG83</f>
      </c>
      <c r="D110" s="90"/>
      <c r="E110" s="90"/>
      <c r="F110" t="str" s="89" cm="1">
        <f t="array" ref="F110">'الترتيب التنازلي '!BH83</f>
      </c>
      <c r="G110" t="str" s="89" cm="1">
        <f t="array" ref="G110">'الترتيب التنازلي '!BI83</f>
      </c>
      <c r="H110" t="str" s="89" cm="1">
        <f t="array" ref="H110">'الترتيب التنازلي  (2)'!BJ83</f>
      </c>
      <c r="I110" s="9"/>
      <c r="J110" s="9"/>
      <c r="K110" s="9"/>
      <c r="L110" s="9"/>
      <c r="M110" s="9"/>
      <c r="N110" s="9"/>
      <c r="O110" s="9"/>
      <c r="P110" s="9"/>
      <c r="Q110" s="9"/>
      <c r="R110" s="9"/>
      <c r="S110" s="9"/>
      <c r="T110" s="9"/>
      <c r="U110" s="9"/>
      <c r="V110" s="9"/>
      <c r="W110" s="9"/>
      <c r="X110" s="9"/>
      <c r="Y110" s="9"/>
      <c r="Z110" s="9"/>
      <c r="AA110" s="9"/>
      <c r="AB110" s="9"/>
      <c r="AC110" s="9"/>
      <c r="AD110" s="119" cm="1">
        <f t="array" ref="AD110">'ادخال البيانات'!E120</f>
        <v>0</v>
      </c>
      <c r="AE110" s="119" cm="1">
        <f t="array" ref="AE110">'ادخال البيانات'!H120</f>
        <v>0</v>
      </c>
      <c r="AF110" s="119" cm="1">
        <f t="array" ref="AF110">'ادخال البيانات'!K120</f>
        <v>0</v>
      </c>
      <c r="AG110" s="119" cm="1">
        <f t="array" ref="AG110">'ادخال البيانات'!N120</f>
        <v>0</v>
      </c>
      <c r="AH110" s="119" cm="1">
        <f t="array" ref="AH110">'ادخال البيانات'!Q120</f>
        <v>0</v>
      </c>
      <c r="AI110" s="119" cm="1">
        <f t="array" ref="AI110">'ادخال البيانات'!T120</f>
        <v>0</v>
      </c>
      <c r="AJ110" s="119" cm="1">
        <f t="array" ref="AJ110">'ادخال البيانات'!W120</f>
        <v>0</v>
      </c>
      <c r="AK110" s="119" cm="1">
        <f t="array" ref="AK110">'ادخال البيانات'!Z120</f>
        <v>0</v>
      </c>
      <c r="AL110" s="119" cm="1">
        <f t="array" ref="AL110">'ادخال البيانات'!AC120</f>
        <v>0</v>
      </c>
    </row>
    <row r="111" ht="13.8" customHeight="1">
      <c r="A111" s="9"/>
      <c r="B111" s="95" cm="1">
        <f t="array" ref="B111">'الترتيب التنازلي '!BF84</f>
        <v>72</v>
      </c>
      <c r="C111" t="str" s="89" cm="1">
        <f t="array" ref="C111">'الترتيب التنازلي '!BG84</f>
      </c>
      <c r="D111" s="90"/>
      <c r="E111" s="90"/>
      <c r="F111" t="str" s="89" cm="1">
        <f t="array" ref="F111">'الترتيب التنازلي '!BH84</f>
      </c>
      <c r="G111" t="str" s="89" cm="1">
        <f t="array" ref="G111">'الترتيب التنازلي '!BI84</f>
      </c>
      <c r="H111" t="str" s="89" cm="1">
        <f t="array" ref="H111">'الترتيب التنازلي  (2)'!BJ84</f>
      </c>
      <c r="I111" s="9"/>
      <c r="J111" s="9"/>
      <c r="K111" s="9"/>
      <c r="L111" s="9"/>
      <c r="M111" s="9"/>
      <c r="N111" s="9"/>
      <c r="O111" s="9"/>
      <c r="P111" s="9"/>
      <c r="Q111" s="9"/>
      <c r="R111" s="9"/>
      <c r="S111" s="9"/>
      <c r="T111" s="9"/>
      <c r="U111" s="9"/>
      <c r="V111" s="9"/>
      <c r="W111" s="9"/>
      <c r="X111" s="9"/>
      <c r="Y111" s="9"/>
      <c r="Z111" s="9"/>
      <c r="AA111" s="9"/>
      <c r="AB111" s="9"/>
      <c r="AC111" s="9"/>
      <c r="AD111" s="119" cm="1">
        <f t="array" ref="AD111">'ادخال البيانات'!E121</f>
        <v>0</v>
      </c>
      <c r="AE111" s="119" cm="1">
        <f t="array" ref="AE111">'ادخال البيانات'!H121</f>
        <v>0</v>
      </c>
      <c r="AF111" s="119" cm="1">
        <f t="array" ref="AF111">'ادخال البيانات'!K121</f>
        <v>0</v>
      </c>
      <c r="AG111" s="119" cm="1">
        <f t="array" ref="AG111">'ادخال البيانات'!N121</f>
        <v>0</v>
      </c>
      <c r="AH111" s="119" cm="1">
        <f t="array" ref="AH111">'ادخال البيانات'!Q121</f>
        <v>0</v>
      </c>
      <c r="AI111" s="119" cm="1">
        <f t="array" ref="AI111">'ادخال البيانات'!T121</f>
        <v>0</v>
      </c>
      <c r="AJ111" s="119" cm="1">
        <f t="array" ref="AJ111">'ادخال البيانات'!W121</f>
        <v>0</v>
      </c>
      <c r="AK111" s="119" cm="1">
        <f t="array" ref="AK111">'ادخال البيانات'!Z121</f>
        <v>0</v>
      </c>
      <c r="AL111" s="119" cm="1">
        <f t="array" ref="AL111">'ادخال البيانات'!AC121</f>
        <v>0</v>
      </c>
    </row>
    <row r="112" ht="13.8" customHeight="1">
      <c r="A112" s="9"/>
      <c r="B112" s="95" cm="1">
        <f t="array" ref="B112">'الترتيب التنازلي '!BF85</f>
        <v>73</v>
      </c>
      <c r="C112" t="str" s="89" cm="1">
        <f t="array" ref="C112">'الترتيب التنازلي '!BG85</f>
      </c>
      <c r="D112" s="90"/>
      <c r="E112" s="90"/>
      <c r="F112" t="str" s="89" cm="1">
        <f t="array" ref="F112">'الترتيب التنازلي '!BH85</f>
      </c>
      <c r="G112" t="str" s="89" cm="1">
        <f t="array" ref="G112">'الترتيب التنازلي '!BI85</f>
      </c>
      <c r="H112" t="str" s="89" cm="1">
        <f t="array" ref="H112">'الترتيب التنازلي  (2)'!BJ85</f>
      </c>
      <c r="I112" s="9"/>
      <c r="J112" s="9"/>
      <c r="K112" s="9"/>
      <c r="L112" s="9"/>
      <c r="M112" s="9"/>
      <c r="N112" s="9"/>
      <c r="O112" s="9"/>
      <c r="P112" s="9"/>
      <c r="Q112" s="9"/>
      <c r="R112" s="9"/>
      <c r="S112" s="9"/>
      <c r="T112" s="9"/>
      <c r="U112" s="9"/>
      <c r="V112" s="9"/>
      <c r="W112" s="9"/>
      <c r="X112" s="9"/>
      <c r="Y112" s="9"/>
      <c r="Z112" s="9"/>
      <c r="AA112" s="9"/>
      <c r="AB112" s="9"/>
      <c r="AC112" s="9"/>
      <c r="AD112" s="119" cm="1">
        <f t="array" ref="AD112">'ادخال البيانات'!E122</f>
        <v>0</v>
      </c>
      <c r="AE112" s="119" cm="1">
        <f t="array" ref="AE112">'ادخال البيانات'!H122</f>
        <v>0</v>
      </c>
      <c r="AF112" s="119" cm="1">
        <f t="array" ref="AF112">'ادخال البيانات'!K122</f>
        <v>0</v>
      </c>
      <c r="AG112" s="119" cm="1">
        <f t="array" ref="AG112">'ادخال البيانات'!N122</f>
        <v>0</v>
      </c>
      <c r="AH112" s="119" cm="1">
        <f t="array" ref="AH112">'ادخال البيانات'!Q122</f>
        <v>0</v>
      </c>
      <c r="AI112" s="119" cm="1">
        <f t="array" ref="AI112">'ادخال البيانات'!T122</f>
        <v>0</v>
      </c>
      <c r="AJ112" s="119" cm="1">
        <f t="array" ref="AJ112">'ادخال البيانات'!W122</f>
        <v>0</v>
      </c>
      <c r="AK112" s="119" cm="1">
        <f t="array" ref="AK112">'ادخال البيانات'!Z122</f>
        <v>0</v>
      </c>
      <c r="AL112" s="119" cm="1">
        <f t="array" ref="AL112">'ادخال البيانات'!AC122</f>
        <v>0</v>
      </c>
    </row>
    <row r="113" ht="13.8" customHeight="1">
      <c r="A113" s="9"/>
      <c r="B113" s="95" cm="1">
        <f t="array" ref="B113">'الترتيب التنازلي '!BF86</f>
        <v>74</v>
      </c>
      <c r="C113" t="str" s="89" cm="1">
        <f t="array" ref="C113">'الترتيب التنازلي '!BG86</f>
      </c>
      <c r="D113" s="90"/>
      <c r="E113" s="90"/>
      <c r="F113" t="str" s="89" cm="1">
        <f t="array" ref="F113">'الترتيب التنازلي '!BH86</f>
      </c>
      <c r="G113" t="str" s="89" cm="1">
        <f t="array" ref="G113">'الترتيب التنازلي '!BI86</f>
      </c>
      <c r="H113" t="str" s="89" cm="1">
        <f t="array" ref="H113">'الترتيب التنازلي  (2)'!BJ86</f>
      </c>
      <c r="I113" s="9"/>
      <c r="J113" s="9"/>
      <c r="K113" s="9"/>
      <c r="L113" s="9"/>
      <c r="M113" s="9"/>
      <c r="N113" s="9"/>
      <c r="O113" s="9"/>
      <c r="P113" s="9"/>
      <c r="Q113" s="9"/>
      <c r="R113" s="9"/>
      <c r="S113" s="9"/>
      <c r="T113" s="9"/>
      <c r="U113" s="9"/>
      <c r="V113" s="9"/>
      <c r="W113" s="9"/>
      <c r="X113" s="9"/>
      <c r="Y113" s="9"/>
      <c r="Z113" s="9"/>
      <c r="AA113" s="9"/>
      <c r="AB113" s="9"/>
      <c r="AC113" s="9"/>
      <c r="AD113" s="119" cm="1">
        <f t="array" ref="AD113">'ادخال البيانات'!E123</f>
        <v>0</v>
      </c>
      <c r="AE113" s="119" cm="1">
        <f t="array" ref="AE113">'ادخال البيانات'!H123</f>
        <v>0</v>
      </c>
      <c r="AF113" s="119" cm="1">
        <f t="array" ref="AF113">'ادخال البيانات'!K123</f>
        <v>0</v>
      </c>
      <c r="AG113" s="119" cm="1">
        <f t="array" ref="AG113">'ادخال البيانات'!N123</f>
        <v>0</v>
      </c>
      <c r="AH113" s="119" cm="1">
        <f t="array" ref="AH113">'ادخال البيانات'!Q123</f>
        <v>0</v>
      </c>
      <c r="AI113" s="119" cm="1">
        <f t="array" ref="AI113">'ادخال البيانات'!T123</f>
        <v>0</v>
      </c>
      <c r="AJ113" s="119" cm="1">
        <f t="array" ref="AJ113">'ادخال البيانات'!W123</f>
        <v>0</v>
      </c>
      <c r="AK113" s="119" cm="1">
        <f t="array" ref="AK113">'ادخال البيانات'!Z123</f>
        <v>0</v>
      </c>
      <c r="AL113" s="119" cm="1">
        <f t="array" ref="AL113">'ادخال البيانات'!AC123</f>
        <v>0</v>
      </c>
    </row>
    <row r="114" ht="13.8" customHeight="1">
      <c r="A114" s="9"/>
      <c r="B114" s="95" cm="1">
        <f t="array" ref="B114">'الترتيب التنازلي '!BF87</f>
        <v>75</v>
      </c>
      <c r="C114" t="str" s="89" cm="1">
        <f t="array" ref="C114">'الترتيب التنازلي '!BG87</f>
      </c>
      <c r="D114" s="90"/>
      <c r="E114" s="90"/>
      <c r="F114" t="str" s="89" cm="1">
        <f t="array" ref="F114">'الترتيب التنازلي '!BH87</f>
      </c>
      <c r="G114" t="str" s="89" cm="1">
        <f t="array" ref="G114">'الترتيب التنازلي '!BI87</f>
      </c>
      <c r="H114" t="str" s="89" cm="1">
        <f t="array" ref="H114">'الترتيب التنازلي  (2)'!BJ87</f>
      </c>
      <c r="I114" s="9"/>
      <c r="J114" s="9"/>
      <c r="K114" s="9"/>
      <c r="L114" s="9"/>
      <c r="M114" s="9"/>
      <c r="N114" s="9"/>
      <c r="O114" s="9"/>
      <c r="P114" s="9"/>
      <c r="Q114" s="9"/>
      <c r="R114" s="9"/>
      <c r="S114" s="9"/>
      <c r="T114" s="9"/>
      <c r="U114" s="9"/>
      <c r="V114" s="9"/>
      <c r="W114" s="9"/>
      <c r="X114" s="9"/>
      <c r="Y114" s="9"/>
      <c r="Z114" s="9"/>
      <c r="AA114" s="9"/>
      <c r="AB114" s="9"/>
      <c r="AC114" s="9"/>
      <c r="AD114" s="119" cm="1">
        <f t="array" ref="AD114">'ادخال البيانات'!E124</f>
        <v>0</v>
      </c>
      <c r="AE114" s="119" cm="1">
        <f t="array" ref="AE114">'ادخال البيانات'!H124</f>
        <v>0</v>
      </c>
      <c r="AF114" s="119" cm="1">
        <f t="array" ref="AF114">'ادخال البيانات'!K124</f>
        <v>0</v>
      </c>
      <c r="AG114" s="119" cm="1">
        <f t="array" ref="AG114">'ادخال البيانات'!N124</f>
        <v>0</v>
      </c>
      <c r="AH114" s="119" cm="1">
        <f t="array" ref="AH114">'ادخال البيانات'!Q124</f>
        <v>0</v>
      </c>
      <c r="AI114" s="119" cm="1">
        <f t="array" ref="AI114">'ادخال البيانات'!T124</f>
        <v>0</v>
      </c>
      <c r="AJ114" s="119" cm="1">
        <f t="array" ref="AJ114">'ادخال البيانات'!W124</f>
        <v>0</v>
      </c>
      <c r="AK114" s="119" cm="1">
        <f t="array" ref="AK114">'ادخال البيانات'!Z124</f>
        <v>0</v>
      </c>
      <c r="AL114" s="119" cm="1">
        <f t="array" ref="AL114">'ادخال البيانات'!AC124</f>
        <v>0</v>
      </c>
    </row>
    <row r="115" ht="13.8" customHeight="1">
      <c r="A115" s="9"/>
      <c r="B115" s="95" cm="1">
        <f t="array" ref="B115">'الترتيب التنازلي '!BF88</f>
        <v>76</v>
      </c>
      <c r="C115" t="str" s="89" cm="1">
        <f t="array" ref="C115">'الترتيب التنازلي '!BG88</f>
      </c>
      <c r="D115" s="90"/>
      <c r="E115" s="90"/>
      <c r="F115" t="str" s="89" cm="1">
        <f t="array" ref="F115">'الترتيب التنازلي '!BH88</f>
      </c>
      <c r="G115" t="str" s="89" cm="1">
        <f t="array" ref="G115">'الترتيب التنازلي '!BI88</f>
      </c>
      <c r="H115" t="str" s="89" cm="1">
        <f t="array" ref="H115">'الترتيب التنازلي  (2)'!BJ88</f>
      </c>
      <c r="I115" s="9"/>
      <c r="J115" s="9"/>
      <c r="K115" s="9"/>
      <c r="L115" s="9"/>
      <c r="M115" s="9"/>
      <c r="N115" s="9"/>
      <c r="O115" s="9"/>
      <c r="P115" s="9"/>
      <c r="Q115" s="9"/>
      <c r="R115" s="9"/>
      <c r="S115" s="9"/>
      <c r="T115" s="9"/>
      <c r="U115" s="9"/>
      <c r="V115" s="9"/>
      <c r="W115" s="9"/>
      <c r="X115" s="9"/>
      <c r="Y115" s="9"/>
      <c r="Z115" s="9"/>
      <c r="AA115" s="9"/>
      <c r="AB115" s="9"/>
      <c r="AC115" s="9"/>
      <c r="AD115" s="119" cm="1">
        <f t="array" ref="AD115">'ادخال البيانات'!E125</f>
        <v>0</v>
      </c>
      <c r="AE115" s="119" cm="1">
        <f t="array" ref="AE115">'ادخال البيانات'!H125</f>
        <v>0</v>
      </c>
      <c r="AF115" s="119" cm="1">
        <f t="array" ref="AF115">'ادخال البيانات'!K125</f>
        <v>0</v>
      </c>
      <c r="AG115" s="119" cm="1">
        <f t="array" ref="AG115">'ادخال البيانات'!N125</f>
        <v>0</v>
      </c>
      <c r="AH115" s="119" cm="1">
        <f t="array" ref="AH115">'ادخال البيانات'!Q125</f>
        <v>0</v>
      </c>
      <c r="AI115" s="119" cm="1">
        <f t="array" ref="AI115">'ادخال البيانات'!T125</f>
        <v>0</v>
      </c>
      <c r="AJ115" s="119" cm="1">
        <f t="array" ref="AJ115">'ادخال البيانات'!W125</f>
        <v>0</v>
      </c>
      <c r="AK115" s="119" cm="1">
        <f t="array" ref="AK115">'ادخال البيانات'!Z125</f>
        <v>0</v>
      </c>
      <c r="AL115" s="119" cm="1">
        <f t="array" ref="AL115">'ادخال البيانات'!AC125</f>
        <v>0</v>
      </c>
    </row>
    <row r="116" ht="13.8" customHeight="1">
      <c r="A116" s="9"/>
      <c r="B116" s="95" cm="1">
        <f t="array" ref="B116">'الترتيب التنازلي '!BF89</f>
        <v>77</v>
      </c>
      <c r="C116" t="str" s="89" cm="1">
        <f t="array" ref="C116">'الترتيب التنازلي '!BG89</f>
      </c>
      <c r="D116" s="90"/>
      <c r="E116" s="90"/>
      <c r="F116" t="str" s="89" cm="1">
        <f t="array" ref="F116">'الترتيب التنازلي '!BH89</f>
      </c>
      <c r="G116" t="str" s="89" cm="1">
        <f t="array" ref="G116">'الترتيب التنازلي '!BI89</f>
      </c>
      <c r="H116" t="str" s="89" cm="1">
        <f t="array" ref="H116">'الترتيب التنازلي  (2)'!BJ89</f>
      </c>
      <c r="I116" s="9"/>
      <c r="J116" s="9"/>
      <c r="K116" s="9"/>
      <c r="L116" s="9"/>
      <c r="M116" s="9"/>
      <c r="N116" s="9"/>
      <c r="O116" s="9"/>
      <c r="P116" s="9"/>
      <c r="Q116" s="9"/>
      <c r="R116" s="9"/>
      <c r="S116" s="9"/>
      <c r="T116" s="9"/>
      <c r="U116" s="9"/>
      <c r="V116" s="9"/>
      <c r="W116" s="9"/>
      <c r="X116" s="9"/>
      <c r="Y116" s="9"/>
      <c r="Z116" s="9"/>
      <c r="AA116" s="9"/>
      <c r="AB116" s="9"/>
      <c r="AC116" s="9"/>
      <c r="AD116" s="119" cm="1">
        <f t="array" ref="AD116">'ادخال البيانات'!E126</f>
        <v>0</v>
      </c>
      <c r="AE116" s="119" cm="1">
        <f t="array" ref="AE116">'ادخال البيانات'!H126</f>
        <v>0</v>
      </c>
      <c r="AF116" s="119" cm="1">
        <f t="array" ref="AF116">'ادخال البيانات'!K126</f>
        <v>0</v>
      </c>
      <c r="AG116" s="119" cm="1">
        <f t="array" ref="AG116">'ادخال البيانات'!N126</f>
        <v>0</v>
      </c>
      <c r="AH116" s="119" cm="1">
        <f t="array" ref="AH116">'ادخال البيانات'!Q126</f>
        <v>0</v>
      </c>
      <c r="AI116" s="119" cm="1">
        <f t="array" ref="AI116">'ادخال البيانات'!T126</f>
        <v>0</v>
      </c>
      <c r="AJ116" s="119" cm="1">
        <f t="array" ref="AJ116">'ادخال البيانات'!W126</f>
        <v>0</v>
      </c>
      <c r="AK116" s="119" cm="1">
        <f t="array" ref="AK116">'ادخال البيانات'!Z126</f>
        <v>0</v>
      </c>
      <c r="AL116" s="119" cm="1">
        <f t="array" ref="AL116">'ادخال البيانات'!AC126</f>
        <v>0</v>
      </c>
    </row>
    <row r="117" ht="13.8" customHeight="1">
      <c r="A117" s="9"/>
      <c r="B117" s="95" cm="1">
        <f t="array" ref="B117">'الترتيب التنازلي '!BF90</f>
        <v>78</v>
      </c>
      <c r="C117" t="str" s="89" cm="1">
        <f t="array" ref="C117">'الترتيب التنازلي '!BG90</f>
      </c>
      <c r="D117" s="90"/>
      <c r="E117" s="90"/>
      <c r="F117" t="str" s="89" cm="1">
        <f t="array" ref="F117">'الترتيب التنازلي '!BH90</f>
      </c>
      <c r="G117" t="str" s="89" cm="1">
        <f t="array" ref="G117">'الترتيب التنازلي '!BI90</f>
      </c>
      <c r="H117" t="str" s="89" cm="1">
        <f t="array" ref="H117">'الترتيب التنازلي  (2)'!BJ90</f>
      </c>
      <c r="I117" s="9"/>
      <c r="J117" s="9"/>
      <c r="K117" s="9"/>
      <c r="L117" s="9"/>
      <c r="M117" s="9"/>
      <c r="N117" s="9"/>
      <c r="O117" s="9"/>
      <c r="P117" s="9"/>
      <c r="Q117" s="9"/>
      <c r="R117" s="9"/>
      <c r="S117" s="9"/>
      <c r="T117" s="9"/>
      <c r="U117" s="9"/>
      <c r="V117" s="9"/>
      <c r="W117" s="9"/>
      <c r="X117" s="9"/>
      <c r="Y117" s="9"/>
      <c r="Z117" s="9"/>
      <c r="AA117" s="9"/>
      <c r="AB117" s="9"/>
      <c r="AC117" s="9"/>
      <c r="AD117" s="119" cm="1">
        <f t="array" ref="AD117">'ادخال البيانات'!E127</f>
        <v>0</v>
      </c>
      <c r="AE117" s="119" cm="1">
        <f t="array" ref="AE117">'ادخال البيانات'!H127</f>
        <v>0</v>
      </c>
      <c r="AF117" s="119" cm="1">
        <f t="array" ref="AF117">'ادخال البيانات'!K127</f>
        <v>0</v>
      </c>
      <c r="AG117" s="119" cm="1">
        <f t="array" ref="AG117">'ادخال البيانات'!N127</f>
        <v>0</v>
      </c>
      <c r="AH117" s="119" cm="1">
        <f t="array" ref="AH117">'ادخال البيانات'!Q127</f>
        <v>0</v>
      </c>
      <c r="AI117" s="119" cm="1">
        <f t="array" ref="AI117">'ادخال البيانات'!T127</f>
        <v>0</v>
      </c>
      <c r="AJ117" s="119" cm="1">
        <f t="array" ref="AJ117">'ادخال البيانات'!W127</f>
        <v>0</v>
      </c>
      <c r="AK117" s="119" cm="1">
        <f t="array" ref="AK117">'ادخال البيانات'!Z127</f>
        <v>0</v>
      </c>
      <c r="AL117" s="119" cm="1">
        <f t="array" ref="AL117">'ادخال البيانات'!AC127</f>
        <v>0</v>
      </c>
    </row>
    <row r="118" ht="13.8" customHeight="1">
      <c r="A118" s="9"/>
      <c r="B118" s="95" cm="1">
        <f t="array" ref="B118">'الترتيب التنازلي '!BF91</f>
        <v>79</v>
      </c>
      <c r="C118" t="str" s="89" cm="1">
        <f t="array" ref="C118">'الترتيب التنازلي '!BG91</f>
      </c>
      <c r="D118" s="90"/>
      <c r="E118" s="90"/>
      <c r="F118" t="str" s="89" cm="1">
        <f t="array" ref="F118">'الترتيب التنازلي '!BH91</f>
      </c>
      <c r="G118" t="str" s="89" cm="1">
        <f t="array" ref="G118">'الترتيب التنازلي '!BI91</f>
      </c>
      <c r="H118" t="str" s="89" cm="1">
        <f t="array" ref="H118">'الترتيب التنازلي  (2)'!BJ91</f>
      </c>
      <c r="I118" s="9"/>
      <c r="J118" s="9"/>
      <c r="K118" s="9"/>
      <c r="L118" s="9"/>
      <c r="M118" s="9"/>
      <c r="N118" s="9"/>
      <c r="O118" s="9"/>
      <c r="P118" s="9"/>
      <c r="Q118" s="9"/>
      <c r="R118" s="9"/>
      <c r="S118" s="9"/>
      <c r="T118" s="9"/>
      <c r="U118" s="9"/>
      <c r="V118" s="9"/>
      <c r="W118" s="9"/>
      <c r="X118" s="9"/>
      <c r="Y118" s="9"/>
      <c r="Z118" s="9"/>
      <c r="AA118" s="9"/>
      <c r="AB118" s="9"/>
      <c r="AC118" s="9"/>
      <c r="AD118" s="119" cm="1">
        <f t="array" ref="AD118">'ادخال البيانات'!E128</f>
        <v>0</v>
      </c>
      <c r="AE118" s="119" cm="1">
        <f t="array" ref="AE118">'ادخال البيانات'!H128</f>
        <v>0</v>
      </c>
      <c r="AF118" s="119" cm="1">
        <f t="array" ref="AF118">'ادخال البيانات'!K128</f>
        <v>0</v>
      </c>
      <c r="AG118" s="119" cm="1">
        <f t="array" ref="AG118">'ادخال البيانات'!N128</f>
        <v>0</v>
      </c>
      <c r="AH118" s="119" cm="1">
        <f t="array" ref="AH118">'ادخال البيانات'!Q128</f>
        <v>0</v>
      </c>
      <c r="AI118" s="119" cm="1">
        <f t="array" ref="AI118">'ادخال البيانات'!T128</f>
        <v>0</v>
      </c>
      <c r="AJ118" s="119" cm="1">
        <f t="array" ref="AJ118">'ادخال البيانات'!W128</f>
        <v>0</v>
      </c>
      <c r="AK118" s="119" cm="1">
        <f t="array" ref="AK118">'ادخال البيانات'!Z128</f>
        <v>0</v>
      </c>
      <c r="AL118" s="119" cm="1">
        <f t="array" ref="AL118">'ادخال البيانات'!AC128</f>
        <v>0</v>
      </c>
    </row>
    <row r="119" ht="13.8" customHeight="1">
      <c r="A119" s="9"/>
      <c r="B119" s="9"/>
      <c r="C119" s="9"/>
      <c r="D119" s="9"/>
      <c r="E119" s="9"/>
      <c r="F119" s="9"/>
      <c r="G119" s="9"/>
      <c r="H119" s="9"/>
      <c r="I119" s="9"/>
      <c r="J119" s="9"/>
      <c r="K119" s="9"/>
      <c r="L119" s="9"/>
      <c r="M119" s="9"/>
      <c r="N119" s="9"/>
      <c r="O119" s="9"/>
      <c r="P119" s="9"/>
      <c r="Q119" s="9"/>
      <c r="R119" s="9"/>
      <c r="S119" s="9"/>
      <c r="T119" s="9"/>
      <c r="U119" s="9"/>
      <c r="V119" s="9"/>
      <c r="W119" s="9"/>
      <c r="X119" s="9"/>
      <c r="Y119" s="9"/>
      <c r="Z119" s="9"/>
      <c r="AA119" s="9"/>
      <c r="AB119" s="9"/>
      <c r="AC119" s="9"/>
      <c r="AD119" s="119" cm="1">
        <f t="array" ref="AD119">'ادخال البيانات'!E129</f>
        <v>0</v>
      </c>
      <c r="AE119" s="119" cm="1">
        <f t="array" ref="AE119">'ادخال البيانات'!H129</f>
        <v>0</v>
      </c>
      <c r="AF119" s="119" cm="1">
        <f t="array" ref="AF119">'ادخال البيانات'!K129</f>
        <v>0</v>
      </c>
      <c r="AG119" s="119" cm="1">
        <f t="array" ref="AG119">'ادخال البيانات'!N129</f>
        <v>0</v>
      </c>
      <c r="AH119" s="119" cm="1">
        <f t="array" ref="AH119">'ادخال البيانات'!Q129</f>
        <v>0</v>
      </c>
      <c r="AI119" s="119" cm="1">
        <f t="array" ref="AI119">'ادخال البيانات'!T129</f>
        <v>0</v>
      </c>
      <c r="AJ119" s="119" cm="1">
        <f t="array" ref="AJ119">'ادخال البيانات'!W129</f>
        <v>0</v>
      </c>
      <c r="AK119" s="119" cm="1">
        <f t="array" ref="AK119">'ادخال البيانات'!Z129</f>
        <v>0</v>
      </c>
      <c r="AL119" s="119" cm="1">
        <f t="array" ref="AL119">'ادخال البيانات'!AC129</f>
        <v>0</v>
      </c>
    </row>
    <row r="120" ht="13.8" customHeight="1">
      <c r="A120" s="9"/>
      <c r="B120" s="9"/>
      <c r="C120" s="9"/>
      <c r="D120" s="9"/>
      <c r="E120" s="9"/>
      <c r="F120" s="9"/>
      <c r="G120" s="9"/>
      <c r="H120" s="9"/>
      <c r="I120" s="9"/>
      <c r="J120" s="9"/>
      <c r="K120" s="9"/>
      <c r="L120" s="9"/>
      <c r="M120" s="9"/>
      <c r="N120" s="9"/>
      <c r="O120" s="9"/>
      <c r="P120" s="9"/>
      <c r="Q120" s="9"/>
      <c r="R120" s="9"/>
      <c r="S120" s="9"/>
      <c r="T120" s="9"/>
      <c r="U120" s="9"/>
      <c r="V120" s="9"/>
      <c r="W120" s="9"/>
      <c r="X120" s="9"/>
      <c r="Y120" s="9"/>
      <c r="Z120" s="9"/>
      <c r="AA120" s="9"/>
      <c r="AB120" s="9"/>
      <c r="AC120" s="9"/>
      <c r="AD120" s="119" cm="1">
        <f t="array" ref="AD120">'ادخال البيانات'!E130</f>
        <v>0</v>
      </c>
      <c r="AE120" s="119" cm="1">
        <f t="array" ref="AE120">'ادخال البيانات'!H130</f>
        <v>0</v>
      </c>
      <c r="AF120" s="119" cm="1">
        <f t="array" ref="AF120">'ادخال البيانات'!K130</f>
        <v>0</v>
      </c>
      <c r="AG120" s="119" cm="1">
        <f t="array" ref="AG120">'ادخال البيانات'!N130</f>
        <v>0</v>
      </c>
      <c r="AH120" s="119" cm="1">
        <f t="array" ref="AH120">'ادخال البيانات'!Q130</f>
        <v>0</v>
      </c>
      <c r="AI120" s="119" cm="1">
        <f t="array" ref="AI120">'ادخال البيانات'!T130</f>
        <v>0</v>
      </c>
      <c r="AJ120" s="119" cm="1">
        <f t="array" ref="AJ120">'ادخال البيانات'!W130</f>
        <v>0</v>
      </c>
      <c r="AK120" s="119" cm="1">
        <f t="array" ref="AK120">'ادخال البيانات'!Z130</f>
        <v>0</v>
      </c>
      <c r="AL120" s="119" cm="1">
        <f t="array" ref="AL120">'ادخال البيانات'!AC130</f>
        <v>0</v>
      </c>
    </row>
    <row r="121" ht="13.8" customHeight="1">
      <c r="A121" s="9"/>
      <c r="B121" s="9"/>
      <c r="C121" s="9"/>
      <c r="D121" s="9"/>
      <c r="E121" s="9"/>
      <c r="F121" s="9"/>
      <c r="G121" s="9"/>
      <c r="H121" s="9"/>
      <c r="I121" s="9"/>
      <c r="J121" s="9"/>
      <c r="K121" s="9"/>
      <c r="L121" s="9"/>
      <c r="M121" s="9"/>
      <c r="N121" s="9"/>
      <c r="O121" s="9"/>
      <c r="P121" s="9"/>
      <c r="Q121" s="9"/>
      <c r="R121" s="9"/>
      <c r="S121" s="9"/>
      <c r="T121" s="9"/>
      <c r="U121" s="9"/>
      <c r="V121" s="9"/>
      <c r="W121" s="9"/>
      <c r="X121" s="9"/>
      <c r="Y121" s="9"/>
      <c r="Z121" s="9"/>
      <c r="AA121" s="9"/>
      <c r="AB121" s="9"/>
      <c r="AC121" s="9"/>
      <c r="AD121" s="119" cm="1">
        <f t="array" ref="AD121">'ادخال البيانات'!E131</f>
        <v>0</v>
      </c>
      <c r="AE121" s="119" cm="1">
        <f t="array" ref="AE121">'ادخال البيانات'!H131</f>
        <v>0</v>
      </c>
      <c r="AF121" s="119" cm="1">
        <f t="array" ref="AF121">'ادخال البيانات'!K131</f>
        <v>0</v>
      </c>
      <c r="AG121" s="119" cm="1">
        <f t="array" ref="AG121">'ادخال البيانات'!N131</f>
        <v>0</v>
      </c>
      <c r="AH121" s="119" cm="1">
        <f t="array" ref="AH121">'ادخال البيانات'!Q131</f>
        <v>0</v>
      </c>
      <c r="AI121" s="119" cm="1">
        <f t="array" ref="AI121">'ادخال البيانات'!T131</f>
        <v>0</v>
      </c>
      <c r="AJ121" s="119" cm="1">
        <f t="array" ref="AJ121">'ادخال البيانات'!W131</f>
        <v>0</v>
      </c>
      <c r="AK121" s="119" cm="1">
        <f t="array" ref="AK121">'ادخال البيانات'!Z131</f>
        <v>0</v>
      </c>
      <c r="AL121" s="119" cm="1">
        <f t="array" ref="AL121">'ادخال البيانات'!AC131</f>
        <v>0</v>
      </c>
    </row>
    <row r="122" ht="13.8" customHeight="1">
      <c r="A122" s="9"/>
      <c r="B122" s="9"/>
      <c r="C122" s="9"/>
      <c r="D122" s="9"/>
      <c r="E122" s="9"/>
      <c r="F122" s="9"/>
      <c r="G122" s="9"/>
      <c r="H122" s="9"/>
      <c r="I122" s="9"/>
      <c r="J122" s="9"/>
      <c r="K122" s="9"/>
      <c r="L122" s="9"/>
      <c r="M122" s="9"/>
      <c r="N122" s="9"/>
      <c r="O122" s="9"/>
      <c r="P122" s="9"/>
      <c r="Q122" s="9"/>
      <c r="R122" s="9"/>
      <c r="S122" s="9"/>
      <c r="T122" s="9"/>
      <c r="U122" s="9"/>
      <c r="V122" s="9"/>
      <c r="W122" s="9"/>
      <c r="X122" s="9"/>
      <c r="Y122" s="9"/>
      <c r="Z122" s="9"/>
      <c r="AA122" s="9"/>
      <c r="AB122" s="9"/>
      <c r="AC122" s="9"/>
      <c r="AD122" s="119" cm="1">
        <f t="array" ref="AD122">'ادخال البيانات'!E132</f>
        <v>0</v>
      </c>
      <c r="AE122" s="119" cm="1">
        <f t="array" ref="AE122">'ادخال البيانات'!H132</f>
        <v>0</v>
      </c>
      <c r="AF122" s="119" cm="1">
        <f t="array" ref="AF122">'ادخال البيانات'!K132</f>
        <v>0</v>
      </c>
      <c r="AG122" s="119" cm="1">
        <f t="array" ref="AG122">'ادخال البيانات'!N132</f>
        <v>0</v>
      </c>
      <c r="AH122" s="119" cm="1">
        <f t="array" ref="AH122">'ادخال البيانات'!Q132</f>
        <v>0</v>
      </c>
      <c r="AI122" s="119" cm="1">
        <f t="array" ref="AI122">'ادخال البيانات'!T132</f>
        <v>0</v>
      </c>
      <c r="AJ122" s="119" cm="1">
        <f t="array" ref="AJ122">'ادخال البيانات'!W132</f>
        <v>0</v>
      </c>
      <c r="AK122" s="119" cm="1">
        <f t="array" ref="AK122">'ادخال البيانات'!Z132</f>
        <v>0</v>
      </c>
      <c r="AL122" s="119" cm="1">
        <f t="array" ref="AL122">'ادخال البيانات'!AC132</f>
        <v>0</v>
      </c>
    </row>
    <row r="123" ht="13.8" customHeight="1">
      <c r="A123" s="9"/>
      <c r="B123" s="9"/>
      <c r="C123" s="9"/>
      <c r="D123" s="9"/>
      <c r="E123" s="9"/>
      <c r="F123" s="9"/>
      <c r="G123" s="9"/>
      <c r="H123" s="9"/>
      <c r="I123" s="9"/>
      <c r="J123" s="9"/>
      <c r="K123" s="9"/>
      <c r="L123" s="9"/>
      <c r="M123" s="9"/>
      <c r="N123" s="9"/>
      <c r="O123" s="9"/>
      <c r="P123" s="9"/>
      <c r="Q123" s="9"/>
      <c r="R123" s="9"/>
      <c r="S123" s="9"/>
      <c r="T123" s="9"/>
      <c r="U123" s="9"/>
      <c r="V123" s="9"/>
      <c r="W123" s="9"/>
      <c r="X123" s="9"/>
      <c r="Y123" s="9"/>
      <c r="Z123" s="9"/>
      <c r="AA123" s="9"/>
      <c r="AB123" s="9"/>
      <c r="AC123" s="9"/>
      <c r="AD123" s="119" cm="1">
        <f t="array" ref="AD123">'ادخال البيانات'!E133</f>
        <v>0</v>
      </c>
      <c r="AE123" s="119" cm="1">
        <f t="array" ref="AE123">'ادخال البيانات'!H133</f>
        <v>0</v>
      </c>
      <c r="AF123" s="119" cm="1">
        <f t="array" ref="AF123">'ادخال البيانات'!K133</f>
        <v>0</v>
      </c>
      <c r="AG123" s="119" cm="1">
        <f t="array" ref="AG123">'ادخال البيانات'!N133</f>
        <v>0</v>
      </c>
      <c r="AH123" s="119" cm="1">
        <f t="array" ref="AH123">'ادخال البيانات'!Q133</f>
        <v>0</v>
      </c>
      <c r="AI123" s="119" cm="1">
        <f t="array" ref="AI123">'ادخال البيانات'!T133</f>
        <v>0</v>
      </c>
      <c r="AJ123" s="119" cm="1">
        <f t="array" ref="AJ123">'ادخال البيانات'!W133</f>
        <v>0</v>
      </c>
      <c r="AK123" s="119" cm="1">
        <f t="array" ref="AK123">'ادخال البيانات'!Z133</f>
        <v>0</v>
      </c>
      <c r="AL123" s="119" cm="1">
        <f t="array" ref="AL123">'ادخال البيانات'!AC133</f>
        <v>0</v>
      </c>
    </row>
    <row r="124" ht="13.8" customHeight="1">
      <c r="A124" s="9"/>
      <c r="B124" s="9"/>
      <c r="C124" s="9"/>
      <c r="D124" s="9"/>
      <c r="E124" s="9"/>
      <c r="F124" s="9"/>
      <c r="G124" s="9"/>
      <c r="H124" s="9"/>
      <c r="I124" s="9"/>
      <c r="J124" s="9"/>
      <c r="K124" s="9"/>
      <c r="L124" s="9"/>
      <c r="M124" s="9"/>
      <c r="N124" s="9"/>
      <c r="O124" s="9"/>
      <c r="P124" s="9"/>
      <c r="Q124" s="9"/>
      <c r="R124" s="9"/>
      <c r="S124" s="9"/>
      <c r="T124" s="9"/>
      <c r="U124" s="9"/>
      <c r="V124" s="9"/>
      <c r="W124" s="9"/>
      <c r="X124" s="9"/>
      <c r="Y124" s="9"/>
      <c r="Z124" s="9"/>
      <c r="AA124" s="9"/>
      <c r="AB124" s="9"/>
      <c r="AC124" s="9"/>
      <c r="AD124" s="119" cm="1">
        <f t="array" ref="AD124">'ادخال البيانات'!E134</f>
        <v>0</v>
      </c>
      <c r="AE124" s="119" cm="1">
        <f t="array" ref="AE124">'ادخال البيانات'!H134</f>
        <v>0</v>
      </c>
      <c r="AF124" s="119" cm="1">
        <f t="array" ref="AF124">'ادخال البيانات'!K134</f>
        <v>0</v>
      </c>
      <c r="AG124" s="119" cm="1">
        <f t="array" ref="AG124">'ادخال البيانات'!N134</f>
        <v>0</v>
      </c>
      <c r="AH124" s="119" cm="1">
        <f t="array" ref="AH124">'ادخال البيانات'!Q134</f>
        <v>0</v>
      </c>
      <c r="AI124" s="119" cm="1">
        <f t="array" ref="AI124">'ادخال البيانات'!T134</f>
        <v>0</v>
      </c>
      <c r="AJ124" s="119" cm="1">
        <f t="array" ref="AJ124">'ادخال البيانات'!W134</f>
        <v>0</v>
      </c>
      <c r="AK124" s="119" cm="1">
        <f t="array" ref="AK124">'ادخال البيانات'!Z134</f>
        <v>0</v>
      </c>
      <c r="AL124" s="119" cm="1">
        <f t="array" ref="AL124">'ادخال البيانات'!AC134</f>
        <v>0</v>
      </c>
    </row>
    <row r="125" ht="13.8" customHeight="1">
      <c r="A125" s="9"/>
      <c r="B125" s="9"/>
      <c r="C125" s="9"/>
      <c r="D125" s="9"/>
      <c r="E125" s="9"/>
      <c r="F125" s="9"/>
      <c r="G125" s="9"/>
      <c r="H125" s="9"/>
      <c r="I125" s="9"/>
      <c r="J125" s="9"/>
      <c r="K125" s="9"/>
      <c r="L125" s="9"/>
      <c r="M125" s="9"/>
      <c r="N125" s="9"/>
      <c r="O125" s="9"/>
      <c r="P125" s="9"/>
      <c r="Q125" s="9"/>
      <c r="R125" s="9"/>
      <c r="S125" s="9"/>
      <c r="T125" s="9"/>
      <c r="U125" s="9"/>
      <c r="V125" s="9"/>
      <c r="W125" s="9"/>
      <c r="X125" s="9"/>
      <c r="Y125" s="9"/>
      <c r="Z125" s="9"/>
      <c r="AA125" s="9"/>
      <c r="AB125" s="9"/>
      <c r="AC125" s="9"/>
      <c r="AD125" s="119" cm="1">
        <f t="array" ref="AD125">'ادخال البيانات'!E135</f>
        <v>0</v>
      </c>
      <c r="AE125" s="119" cm="1">
        <f t="array" ref="AE125">'ادخال البيانات'!H135</f>
        <v>0</v>
      </c>
      <c r="AF125" s="119" cm="1">
        <f t="array" ref="AF125">'ادخال البيانات'!K135</f>
        <v>0</v>
      </c>
      <c r="AG125" s="119" cm="1">
        <f t="array" ref="AG125">'ادخال البيانات'!N135</f>
        <v>0</v>
      </c>
      <c r="AH125" s="119" cm="1">
        <f t="array" ref="AH125">'ادخال البيانات'!Q135</f>
        <v>0</v>
      </c>
      <c r="AI125" s="119" cm="1">
        <f t="array" ref="AI125">'ادخال البيانات'!T135</f>
        <v>0</v>
      </c>
      <c r="AJ125" s="119" cm="1">
        <f t="array" ref="AJ125">'ادخال البيانات'!W135</f>
        <v>0</v>
      </c>
      <c r="AK125" s="119" cm="1">
        <f t="array" ref="AK125">'ادخال البيانات'!Z135</f>
        <v>0</v>
      </c>
      <c r="AL125" s="119" cm="1">
        <f t="array" ref="AL125">'ادخال البيانات'!AC135</f>
        <v>0</v>
      </c>
    </row>
    <row r="126" ht="13.8" customHeight="1">
      <c r="A126" s="9"/>
      <c r="B126" s="9"/>
      <c r="C126" s="9"/>
      <c r="D126" s="9"/>
      <c r="E126" s="9"/>
      <c r="F126" s="9"/>
      <c r="G126" s="9"/>
      <c r="H126" s="9"/>
      <c r="I126" s="9"/>
      <c r="J126" s="9"/>
      <c r="K126" s="9"/>
      <c r="L126" s="9"/>
      <c r="M126" s="9"/>
      <c r="N126" s="9"/>
      <c r="O126" s="9"/>
      <c r="P126" s="9"/>
      <c r="Q126" s="9"/>
      <c r="R126" s="9"/>
      <c r="S126" s="9"/>
      <c r="T126" s="9"/>
      <c r="U126" s="9"/>
      <c r="V126" s="9"/>
      <c r="W126" s="9"/>
      <c r="X126" s="9"/>
      <c r="Y126" s="9"/>
      <c r="Z126" s="9"/>
      <c r="AA126" s="9"/>
      <c r="AB126" s="9"/>
      <c r="AC126" s="9"/>
      <c r="AD126" s="119" cm="1">
        <f t="array" ref="AD126">'ادخال البيانات'!E136</f>
        <v>0</v>
      </c>
      <c r="AE126" s="119" cm="1">
        <f t="array" ref="AE126">'ادخال البيانات'!H136</f>
        <v>0</v>
      </c>
      <c r="AF126" s="119" cm="1">
        <f t="array" ref="AF126">'ادخال البيانات'!K136</f>
        <v>0</v>
      </c>
      <c r="AG126" s="119" cm="1">
        <f t="array" ref="AG126">'ادخال البيانات'!N136</f>
        <v>0</v>
      </c>
      <c r="AH126" s="119" cm="1">
        <f t="array" ref="AH126">'ادخال البيانات'!Q136</f>
        <v>0</v>
      </c>
      <c r="AI126" s="119" cm="1">
        <f t="array" ref="AI126">'ادخال البيانات'!T136</f>
        <v>0</v>
      </c>
      <c r="AJ126" s="119" cm="1">
        <f t="array" ref="AJ126">'ادخال البيانات'!W136</f>
        <v>0</v>
      </c>
      <c r="AK126" s="119" cm="1">
        <f t="array" ref="AK126">'ادخال البيانات'!Z136</f>
        <v>0</v>
      </c>
      <c r="AL126" s="119" cm="1">
        <f t="array" ref="AL126">'ادخال البيانات'!AC136</f>
        <v>0</v>
      </c>
    </row>
    <row r="127" ht="13.8" customHeight="1">
      <c r="A127" s="9"/>
      <c r="B127" s="9"/>
      <c r="C127" s="9"/>
      <c r="D127" s="9"/>
      <c r="E127" s="9"/>
      <c r="F127" s="9"/>
      <c r="G127" s="9"/>
      <c r="H127" s="9"/>
      <c r="I127" s="9"/>
      <c r="J127" s="9"/>
      <c r="K127" s="9"/>
      <c r="L127" s="9"/>
      <c r="M127" s="9"/>
      <c r="N127" s="9"/>
      <c r="O127" s="9"/>
      <c r="P127" s="9"/>
      <c r="Q127" s="9"/>
      <c r="R127" s="9"/>
      <c r="S127" s="9"/>
      <c r="T127" s="9"/>
      <c r="U127" s="9"/>
      <c r="V127" s="9"/>
      <c r="W127" s="9"/>
      <c r="X127" s="9"/>
      <c r="Y127" s="9"/>
      <c r="Z127" s="9"/>
      <c r="AA127" s="9"/>
      <c r="AB127" s="9"/>
      <c r="AC127" s="9"/>
      <c r="AD127" s="119" cm="1">
        <f t="array" ref="AD127">'ادخال البيانات'!E137</f>
        <v>0</v>
      </c>
      <c r="AE127" s="119" cm="1">
        <f t="array" ref="AE127">'ادخال البيانات'!H137</f>
        <v>0</v>
      </c>
      <c r="AF127" s="119" cm="1">
        <f t="array" ref="AF127">'ادخال البيانات'!K137</f>
        <v>0</v>
      </c>
      <c r="AG127" s="119" cm="1">
        <f t="array" ref="AG127">'ادخال البيانات'!N137</f>
        <v>0</v>
      </c>
      <c r="AH127" s="119" cm="1">
        <f t="array" ref="AH127">'ادخال البيانات'!Q137</f>
        <v>0</v>
      </c>
      <c r="AI127" s="119" cm="1">
        <f t="array" ref="AI127">'ادخال البيانات'!T137</f>
        <v>0</v>
      </c>
      <c r="AJ127" s="119" cm="1">
        <f t="array" ref="AJ127">'ادخال البيانات'!W137</f>
        <v>0</v>
      </c>
      <c r="AK127" s="119" cm="1">
        <f t="array" ref="AK127">'ادخال البيانات'!Z137</f>
        <v>0</v>
      </c>
      <c r="AL127" s="119" cm="1">
        <f t="array" ref="AL127">'ادخال البيانات'!AC137</f>
        <v>0</v>
      </c>
    </row>
    <row r="128" ht="13.8" customHeight="1">
      <c r="A128" s="9"/>
      <c r="B128" s="9"/>
      <c r="C128" s="9"/>
      <c r="D128" s="9"/>
      <c r="E128" s="9"/>
      <c r="F128" s="9"/>
      <c r="G128" s="9"/>
      <c r="H128" s="9"/>
      <c r="I128" s="9"/>
      <c r="J128" s="9"/>
      <c r="K128" s="9"/>
      <c r="L128" s="9"/>
      <c r="M128" s="9"/>
      <c r="N128" s="9"/>
      <c r="O128" s="9"/>
      <c r="P128" s="9"/>
      <c r="Q128" s="9"/>
      <c r="R128" s="9"/>
      <c r="S128" s="9"/>
      <c r="T128" s="9"/>
      <c r="U128" s="9"/>
      <c r="V128" s="9"/>
      <c r="W128" s="9"/>
      <c r="X128" s="9"/>
      <c r="Y128" s="9"/>
      <c r="Z128" s="9"/>
      <c r="AA128" s="9"/>
      <c r="AB128" s="9"/>
      <c r="AC128" s="9"/>
      <c r="AD128" s="119" cm="1">
        <f t="array" ref="AD128">'ادخال البيانات'!E138</f>
        <v>0</v>
      </c>
      <c r="AE128" s="119" cm="1">
        <f t="array" ref="AE128">'ادخال البيانات'!H138</f>
        <v>0</v>
      </c>
      <c r="AF128" s="119" cm="1">
        <f t="array" ref="AF128">'ادخال البيانات'!K138</f>
        <v>0</v>
      </c>
      <c r="AG128" s="119" cm="1">
        <f t="array" ref="AG128">'ادخال البيانات'!N138</f>
        <v>0</v>
      </c>
      <c r="AH128" s="119" cm="1">
        <f t="array" ref="AH128">'ادخال البيانات'!Q138</f>
        <v>0</v>
      </c>
      <c r="AI128" s="119" cm="1">
        <f t="array" ref="AI128">'ادخال البيانات'!T138</f>
        <v>0</v>
      </c>
      <c r="AJ128" s="119" cm="1">
        <f t="array" ref="AJ128">'ادخال البيانات'!W138</f>
        <v>0</v>
      </c>
      <c r="AK128" s="119" cm="1">
        <f t="array" ref="AK128">'ادخال البيانات'!Z138</f>
        <v>0</v>
      </c>
      <c r="AL128" s="119" cm="1">
        <f t="array" ref="AL128">'ادخال البيانات'!AC138</f>
        <v>0</v>
      </c>
    </row>
    <row r="129" ht="13.8" customHeight="1">
      <c r="A129" s="9"/>
      <c r="B129" s="9"/>
      <c r="C129" s="9"/>
      <c r="D129" s="9"/>
      <c r="E129" s="9"/>
      <c r="F129" s="9"/>
      <c r="G129" s="9"/>
      <c r="H129" s="9"/>
      <c r="I129" s="9"/>
      <c r="J129" s="9"/>
      <c r="K129" s="9"/>
      <c r="L129" s="9"/>
      <c r="M129" s="9"/>
      <c r="N129" s="9"/>
      <c r="O129" s="9"/>
      <c r="P129" s="9"/>
      <c r="Q129" s="9"/>
      <c r="R129" s="9"/>
      <c r="S129" s="9"/>
      <c r="T129" s="9"/>
      <c r="U129" s="9"/>
      <c r="V129" s="9"/>
      <c r="W129" s="9"/>
      <c r="X129" s="9"/>
      <c r="Y129" s="9"/>
      <c r="Z129" s="9"/>
      <c r="AA129" s="9"/>
      <c r="AB129" s="9"/>
      <c r="AC129" s="9"/>
      <c r="AD129" s="119" cm="1">
        <f t="array" ref="AD129">'ادخال البيانات'!E139</f>
        <v>0</v>
      </c>
      <c r="AE129" s="119" cm="1">
        <f t="array" ref="AE129">'ادخال البيانات'!H139</f>
        <v>0</v>
      </c>
      <c r="AF129" s="119" cm="1">
        <f t="array" ref="AF129">'ادخال البيانات'!K139</f>
        <v>0</v>
      </c>
      <c r="AG129" s="119" cm="1">
        <f t="array" ref="AG129">'ادخال البيانات'!N139</f>
        <v>0</v>
      </c>
      <c r="AH129" s="119" cm="1">
        <f t="array" ref="AH129">'ادخال البيانات'!Q139</f>
        <v>0</v>
      </c>
      <c r="AI129" s="119" cm="1">
        <f t="array" ref="AI129">'ادخال البيانات'!T139</f>
        <v>0</v>
      </c>
      <c r="AJ129" s="119" cm="1">
        <f t="array" ref="AJ129">'ادخال البيانات'!W139</f>
        <v>0</v>
      </c>
      <c r="AK129" s="119" cm="1">
        <f t="array" ref="AK129">'ادخال البيانات'!Z139</f>
        <v>0</v>
      </c>
      <c r="AL129" s="119" cm="1">
        <f t="array" ref="AL129">'ادخال البيانات'!AC139</f>
        <v>0</v>
      </c>
    </row>
    <row r="130" ht="13.8" customHeight="1">
      <c r="A130" s="9"/>
      <c r="B130" s="9"/>
      <c r="C130" s="9"/>
      <c r="D130" s="9"/>
      <c r="E130" s="9"/>
      <c r="F130" s="9"/>
      <c r="G130" s="9"/>
      <c r="H130" s="9"/>
      <c r="I130" s="9"/>
      <c r="J130" s="9"/>
      <c r="K130" s="9"/>
      <c r="L130" s="9"/>
      <c r="M130" s="9"/>
      <c r="N130" s="9"/>
      <c r="O130" s="9"/>
      <c r="P130" s="9"/>
      <c r="Q130" s="9"/>
      <c r="R130" s="9"/>
      <c r="S130" s="9"/>
      <c r="T130" s="9"/>
      <c r="U130" s="9"/>
      <c r="V130" s="9"/>
      <c r="W130" s="9"/>
      <c r="X130" s="9"/>
      <c r="Y130" s="9"/>
      <c r="Z130" s="9"/>
      <c r="AA130" s="9"/>
      <c r="AB130" s="9"/>
      <c r="AC130" s="9"/>
      <c r="AD130" s="119" cm="1">
        <f t="array" ref="AD130">'ادخال البيانات'!E140</f>
        <v>0</v>
      </c>
      <c r="AE130" s="119" cm="1">
        <f t="array" ref="AE130">'ادخال البيانات'!H140</f>
        <v>0</v>
      </c>
      <c r="AF130" s="119" cm="1">
        <f t="array" ref="AF130">'ادخال البيانات'!K140</f>
        <v>0</v>
      </c>
      <c r="AG130" s="119" cm="1">
        <f t="array" ref="AG130">'ادخال البيانات'!N140</f>
        <v>0</v>
      </c>
      <c r="AH130" s="119" cm="1">
        <f t="array" ref="AH130">'ادخال البيانات'!Q140</f>
        <v>0</v>
      </c>
      <c r="AI130" s="119" cm="1">
        <f t="array" ref="AI130">'ادخال البيانات'!T140</f>
        <v>0</v>
      </c>
      <c r="AJ130" s="119" cm="1">
        <f t="array" ref="AJ130">'ادخال البيانات'!W140</f>
        <v>0</v>
      </c>
      <c r="AK130" s="119" cm="1">
        <f t="array" ref="AK130">'ادخال البيانات'!Z140</f>
        <v>0</v>
      </c>
      <c r="AL130" s="119" cm="1">
        <f t="array" ref="AL130">'ادخال البيانات'!AC140</f>
        <v>0</v>
      </c>
    </row>
    <row r="131" ht="13.8" customHeight="1">
      <c r="A131" s="9"/>
      <c r="B131" s="9"/>
      <c r="C131" s="9"/>
      <c r="D131" s="9"/>
      <c r="E131" s="9"/>
      <c r="F131" s="9"/>
      <c r="G131" s="9"/>
      <c r="H131" s="9"/>
      <c r="I131" s="9"/>
      <c r="J131" s="9"/>
      <c r="K131" s="9"/>
      <c r="L131" s="9"/>
      <c r="M131" s="9"/>
      <c r="N131" s="9"/>
      <c r="O131" s="9"/>
      <c r="P131" s="9"/>
      <c r="Q131" s="9"/>
      <c r="R131" s="9"/>
      <c r="S131" s="9"/>
      <c r="T131" s="9"/>
      <c r="U131" s="9"/>
      <c r="V131" s="9"/>
      <c r="W131" s="9"/>
      <c r="X131" s="9"/>
      <c r="Y131" s="9"/>
      <c r="Z131" s="9"/>
      <c r="AA131" s="9"/>
      <c r="AB131" s="9"/>
      <c r="AC131" s="9"/>
      <c r="AD131" s="119" cm="1">
        <f t="array" ref="AD131">'ادخال البيانات'!E141</f>
        <v>0</v>
      </c>
      <c r="AE131" s="119" cm="1">
        <f t="array" ref="AE131">'ادخال البيانات'!H141</f>
        <v>0</v>
      </c>
      <c r="AF131" s="119" cm="1">
        <f t="array" ref="AF131">'ادخال البيانات'!K141</f>
        <v>0</v>
      </c>
      <c r="AG131" s="119" cm="1">
        <f t="array" ref="AG131">'ادخال البيانات'!N141</f>
        <v>0</v>
      </c>
      <c r="AH131" s="119" cm="1">
        <f t="array" ref="AH131">'ادخال البيانات'!Q141</f>
        <v>0</v>
      </c>
      <c r="AI131" s="119" cm="1">
        <f t="array" ref="AI131">'ادخال البيانات'!T141</f>
        <v>0</v>
      </c>
      <c r="AJ131" s="119" cm="1">
        <f t="array" ref="AJ131">'ادخال البيانات'!W141</f>
        <v>0</v>
      </c>
      <c r="AK131" s="119" cm="1">
        <f t="array" ref="AK131">'ادخال البيانات'!Z141</f>
        <v>0</v>
      </c>
      <c r="AL131" s="119" cm="1">
        <f t="array" ref="AL131">'ادخال البيانات'!AC141</f>
        <v>0</v>
      </c>
    </row>
    <row r="132" ht="13.8" customHeight="1">
      <c r="A132" s="9"/>
      <c r="B132" s="9"/>
      <c r="C132" s="9"/>
      <c r="D132" s="9"/>
      <c r="E132" s="9"/>
      <c r="F132" s="9"/>
      <c r="G132" s="9"/>
      <c r="H132" s="9"/>
      <c r="I132" s="9"/>
      <c r="J132" s="9"/>
      <c r="K132" s="9"/>
      <c r="L132" s="9"/>
      <c r="M132" s="9"/>
      <c r="N132" s="9"/>
      <c r="O132" s="9"/>
      <c r="P132" s="9"/>
      <c r="Q132" s="9"/>
      <c r="R132" s="9"/>
      <c r="S132" s="9"/>
      <c r="T132" s="9"/>
      <c r="U132" s="9"/>
      <c r="V132" s="9"/>
      <c r="W132" s="9"/>
      <c r="X132" s="9"/>
      <c r="Y132" s="9"/>
      <c r="Z132" s="9"/>
      <c r="AA132" s="9"/>
      <c r="AB132" s="9"/>
      <c r="AC132" s="9"/>
      <c r="AD132" s="119" cm="1">
        <f t="array" ref="AD132">'ادخال البيانات'!E142</f>
        <v>0</v>
      </c>
      <c r="AE132" s="119" cm="1">
        <f t="array" ref="AE132">'ادخال البيانات'!H142</f>
        <v>0</v>
      </c>
      <c r="AF132" s="119" cm="1">
        <f t="array" ref="AF132">'ادخال البيانات'!K142</f>
        <v>0</v>
      </c>
      <c r="AG132" s="119" cm="1">
        <f t="array" ref="AG132">'ادخال البيانات'!N142</f>
        <v>0</v>
      </c>
      <c r="AH132" s="119" cm="1">
        <f t="array" ref="AH132">'ادخال البيانات'!Q142</f>
        <v>0</v>
      </c>
      <c r="AI132" s="119" cm="1">
        <f t="array" ref="AI132">'ادخال البيانات'!T142</f>
        <v>0</v>
      </c>
      <c r="AJ132" s="119" cm="1">
        <f t="array" ref="AJ132">'ادخال البيانات'!W142</f>
        <v>0</v>
      </c>
      <c r="AK132" s="119" cm="1">
        <f t="array" ref="AK132">'ادخال البيانات'!Z142</f>
        <v>0</v>
      </c>
      <c r="AL132" s="119" cm="1">
        <f t="array" ref="AL132">'ادخال البيانات'!AC142</f>
        <v>0</v>
      </c>
    </row>
    <row r="133" ht="13.8" customHeight="1">
      <c r="A133" s="9"/>
      <c r="B133" s="9"/>
      <c r="C133" s="9"/>
      <c r="D133" s="9"/>
      <c r="E133" s="9"/>
      <c r="F133" s="9"/>
      <c r="G133" s="9"/>
      <c r="H133" s="9"/>
      <c r="I133" s="9"/>
      <c r="J133" s="9"/>
      <c r="K133" s="9"/>
      <c r="L133" s="9"/>
      <c r="M133" s="9"/>
      <c r="N133" s="9"/>
      <c r="O133" s="9"/>
      <c r="P133" s="9"/>
      <c r="Q133" s="9"/>
      <c r="R133" s="9"/>
      <c r="S133" s="9"/>
      <c r="T133" s="9"/>
      <c r="U133" s="9"/>
      <c r="V133" s="9"/>
      <c r="W133" s="9"/>
      <c r="X133" s="9"/>
      <c r="Y133" s="9"/>
      <c r="Z133" s="9"/>
      <c r="AA133" s="9"/>
      <c r="AB133" s="9"/>
      <c r="AC133" s="9"/>
      <c r="AD133" s="119" cm="1">
        <f t="array" ref="AD133">'ادخال البيانات'!E143</f>
        <v>0</v>
      </c>
      <c r="AE133" s="119" cm="1">
        <f t="array" ref="AE133">'ادخال البيانات'!H143</f>
        <v>0</v>
      </c>
      <c r="AF133" s="119" cm="1">
        <f t="array" ref="AF133">'ادخال البيانات'!K143</f>
        <v>0</v>
      </c>
      <c r="AG133" s="119" cm="1">
        <f t="array" ref="AG133">'ادخال البيانات'!N143</f>
        <v>0</v>
      </c>
      <c r="AH133" s="119" cm="1">
        <f t="array" ref="AH133">'ادخال البيانات'!Q143</f>
        <v>0</v>
      </c>
      <c r="AI133" s="119" cm="1">
        <f t="array" ref="AI133">'ادخال البيانات'!T143</f>
        <v>0</v>
      </c>
      <c r="AJ133" s="119" cm="1">
        <f t="array" ref="AJ133">'ادخال البيانات'!W143</f>
        <v>0</v>
      </c>
      <c r="AK133" s="119" cm="1">
        <f t="array" ref="AK133">'ادخال البيانات'!Z143</f>
        <v>0</v>
      </c>
      <c r="AL133" s="119" cm="1">
        <f t="array" ref="AL133">'ادخال البيانات'!AC143</f>
        <v>0</v>
      </c>
    </row>
    <row r="134" ht="13.8" customHeight="1">
      <c r="A134" s="9"/>
      <c r="B134" s="9"/>
      <c r="C134" s="9"/>
      <c r="D134" s="9"/>
      <c r="E134" s="9"/>
      <c r="F134" s="9"/>
      <c r="G134" s="9"/>
      <c r="H134" s="9"/>
      <c r="I134" s="9"/>
      <c r="J134" s="9"/>
      <c r="K134" s="9"/>
      <c r="L134" s="9"/>
      <c r="M134" s="9"/>
      <c r="N134" s="9"/>
      <c r="O134" s="9"/>
      <c r="P134" s="9"/>
      <c r="Q134" s="9"/>
      <c r="R134" s="9"/>
      <c r="S134" s="9"/>
      <c r="T134" s="9"/>
      <c r="U134" s="9"/>
      <c r="V134" s="9"/>
      <c r="W134" s="9"/>
      <c r="X134" s="9"/>
      <c r="Y134" s="9"/>
      <c r="Z134" s="9"/>
      <c r="AA134" s="9"/>
      <c r="AB134" s="9"/>
      <c r="AC134" s="9"/>
      <c r="AD134" s="119" cm="1">
        <f t="array" ref="AD134">'ادخال البيانات'!E144</f>
        <v>0</v>
      </c>
      <c r="AE134" s="119" cm="1">
        <f t="array" ref="AE134">'ادخال البيانات'!H144</f>
        <v>0</v>
      </c>
      <c r="AF134" s="119" cm="1">
        <f t="array" ref="AF134">'ادخال البيانات'!K144</f>
        <v>0</v>
      </c>
      <c r="AG134" s="119" cm="1">
        <f t="array" ref="AG134">'ادخال البيانات'!N144</f>
        <v>0</v>
      </c>
      <c r="AH134" s="119" cm="1">
        <f t="array" ref="AH134">'ادخال البيانات'!Q144</f>
        <v>0</v>
      </c>
      <c r="AI134" s="119" cm="1">
        <f t="array" ref="AI134">'ادخال البيانات'!T144</f>
        <v>0</v>
      </c>
      <c r="AJ134" s="119" cm="1">
        <f t="array" ref="AJ134">'ادخال البيانات'!W144</f>
        <v>0</v>
      </c>
      <c r="AK134" s="119" cm="1">
        <f t="array" ref="AK134">'ادخال البيانات'!Z144</f>
        <v>0</v>
      </c>
      <c r="AL134" s="119" cm="1">
        <f t="array" ref="AL134">'ادخال البيانات'!AC144</f>
        <v>0</v>
      </c>
    </row>
    <row r="135" ht="13.8" customHeight="1">
      <c r="A135" s="9"/>
      <c r="B135" s="9"/>
      <c r="C135" s="9"/>
      <c r="D135" s="9"/>
      <c r="E135" s="9"/>
      <c r="F135" s="9"/>
      <c r="G135" s="9"/>
      <c r="H135" s="9"/>
      <c r="I135" s="9"/>
      <c r="J135" s="9"/>
      <c r="K135" s="9"/>
      <c r="L135" s="9"/>
      <c r="M135" s="9"/>
      <c r="N135" s="9"/>
      <c r="O135" s="9"/>
      <c r="P135" s="9"/>
      <c r="Q135" s="9"/>
      <c r="R135" s="9"/>
      <c r="S135" s="9"/>
      <c r="T135" s="9"/>
      <c r="U135" s="9"/>
      <c r="V135" s="9"/>
      <c r="W135" s="9"/>
      <c r="X135" s="9"/>
      <c r="Y135" s="9"/>
      <c r="Z135" s="9"/>
      <c r="AA135" s="9"/>
      <c r="AB135" s="9"/>
      <c r="AC135" s="9"/>
      <c r="AD135" s="119" cm="1">
        <f t="array" ref="AD135">'ادخال البيانات'!E145</f>
        <v>0</v>
      </c>
      <c r="AE135" s="119" cm="1">
        <f t="array" ref="AE135">'ادخال البيانات'!H145</f>
        <v>0</v>
      </c>
      <c r="AF135" s="119" cm="1">
        <f t="array" ref="AF135">'ادخال البيانات'!K145</f>
        <v>0</v>
      </c>
      <c r="AG135" s="119" cm="1">
        <f t="array" ref="AG135">'ادخال البيانات'!N145</f>
        <v>0</v>
      </c>
      <c r="AH135" s="119" cm="1">
        <f t="array" ref="AH135">'ادخال البيانات'!Q145</f>
        <v>0</v>
      </c>
      <c r="AI135" s="119" cm="1">
        <f t="array" ref="AI135">'ادخال البيانات'!T145</f>
        <v>0</v>
      </c>
      <c r="AJ135" s="119" cm="1">
        <f t="array" ref="AJ135">'ادخال البيانات'!W145</f>
        <v>0</v>
      </c>
      <c r="AK135" s="119" cm="1">
        <f t="array" ref="AK135">'ادخال البيانات'!Z145</f>
        <v>0</v>
      </c>
      <c r="AL135" s="119" cm="1">
        <f t="array" ref="AL135">'ادخال البيانات'!AC145</f>
        <v>0</v>
      </c>
    </row>
    <row r="136" ht="13.8" customHeight="1">
      <c r="A136" s="9"/>
      <c r="B136" s="9"/>
      <c r="C136" s="9"/>
      <c r="D136" s="9"/>
      <c r="E136" s="9"/>
      <c r="F136" s="9"/>
      <c r="G136" s="9"/>
      <c r="H136" s="9"/>
      <c r="I136" s="9"/>
      <c r="J136" s="9"/>
      <c r="K136" s="9"/>
      <c r="L136" s="9"/>
      <c r="M136" s="9"/>
      <c r="N136" s="9"/>
      <c r="O136" s="9"/>
      <c r="P136" s="9"/>
      <c r="Q136" s="9"/>
      <c r="R136" s="9"/>
      <c r="S136" s="9"/>
      <c r="T136" s="9"/>
      <c r="U136" s="9"/>
      <c r="V136" s="9"/>
      <c r="W136" s="9"/>
      <c r="X136" s="9"/>
      <c r="Y136" s="9"/>
      <c r="Z136" s="9"/>
      <c r="AA136" s="9"/>
      <c r="AB136" s="9"/>
      <c r="AC136" s="9"/>
      <c r="AD136" s="119" cm="1">
        <f t="array" ref="AD136">'ادخال البيانات'!E146</f>
        <v>0</v>
      </c>
      <c r="AE136" s="119" cm="1">
        <f t="array" ref="AE136">'ادخال البيانات'!H146</f>
        <v>0</v>
      </c>
      <c r="AF136" s="119" cm="1">
        <f t="array" ref="AF136">'ادخال البيانات'!K146</f>
        <v>0</v>
      </c>
      <c r="AG136" s="119" cm="1">
        <f t="array" ref="AG136">'ادخال البيانات'!N146</f>
        <v>0</v>
      </c>
      <c r="AH136" s="119" cm="1">
        <f t="array" ref="AH136">'ادخال البيانات'!Q146</f>
        <v>0</v>
      </c>
      <c r="AI136" s="119" cm="1">
        <f t="array" ref="AI136">'ادخال البيانات'!T146</f>
        <v>0</v>
      </c>
      <c r="AJ136" s="119" cm="1">
        <f t="array" ref="AJ136">'ادخال البيانات'!W146</f>
        <v>0</v>
      </c>
      <c r="AK136" s="119" cm="1">
        <f t="array" ref="AK136">'ادخال البيانات'!Z146</f>
        <v>0</v>
      </c>
      <c r="AL136" s="119" cm="1">
        <f t="array" ref="AL136">'ادخال البيانات'!AC146</f>
        <v>0</v>
      </c>
    </row>
    <row r="137" ht="13.8" customHeight="1">
      <c r="A137" s="9"/>
      <c r="B137" s="9"/>
      <c r="C137" s="9"/>
      <c r="D137" s="9"/>
      <c r="E137" s="9"/>
      <c r="F137" s="9"/>
      <c r="G137" s="9"/>
      <c r="H137" s="9"/>
      <c r="I137" s="9"/>
      <c r="J137" s="9"/>
      <c r="K137" s="9"/>
      <c r="L137" s="9"/>
      <c r="M137" s="9"/>
      <c r="N137" s="9"/>
      <c r="O137" s="9"/>
      <c r="P137" s="9"/>
      <c r="Q137" s="9"/>
      <c r="R137" s="9"/>
      <c r="S137" s="9"/>
      <c r="T137" s="9"/>
      <c r="U137" s="9"/>
      <c r="V137" s="9"/>
      <c r="W137" s="9"/>
      <c r="X137" s="9"/>
      <c r="Y137" s="9"/>
      <c r="Z137" s="9"/>
      <c r="AA137" s="9"/>
      <c r="AB137" s="9"/>
      <c r="AC137" s="9"/>
      <c r="AD137" s="119" cm="1">
        <f t="array" ref="AD137">'ادخال البيانات'!E147</f>
        <v>0</v>
      </c>
      <c r="AE137" s="119" cm="1">
        <f t="array" ref="AE137">'ادخال البيانات'!H147</f>
        <v>0</v>
      </c>
      <c r="AF137" s="119" cm="1">
        <f t="array" ref="AF137">'ادخال البيانات'!K147</f>
        <v>0</v>
      </c>
      <c r="AG137" s="119" cm="1">
        <f t="array" ref="AG137">'ادخال البيانات'!N147</f>
        <v>0</v>
      </c>
      <c r="AH137" s="119" cm="1">
        <f t="array" ref="AH137">'ادخال البيانات'!Q147</f>
        <v>0</v>
      </c>
      <c r="AI137" s="119" cm="1">
        <f t="array" ref="AI137">'ادخال البيانات'!T147</f>
        <v>0</v>
      </c>
      <c r="AJ137" s="119" cm="1">
        <f t="array" ref="AJ137">'ادخال البيانات'!W147</f>
        <v>0</v>
      </c>
      <c r="AK137" s="119" cm="1">
        <f t="array" ref="AK137">'ادخال البيانات'!Z147</f>
        <v>0</v>
      </c>
      <c r="AL137" s="119" cm="1">
        <f t="array" ref="AL137">'ادخال البيانات'!AC147</f>
        <v>0</v>
      </c>
    </row>
    <row r="138" ht="13.8" customHeight="1">
      <c r="A138" s="9"/>
      <c r="B138" s="9"/>
      <c r="C138" s="9"/>
      <c r="D138" s="9"/>
      <c r="E138" s="9"/>
      <c r="F138" s="9"/>
      <c r="G138" s="9"/>
      <c r="H138" s="9"/>
      <c r="I138" s="9"/>
      <c r="J138" s="9"/>
      <c r="K138" s="9"/>
      <c r="L138" s="9"/>
      <c r="M138" s="9"/>
      <c r="N138" s="9"/>
      <c r="O138" s="9"/>
      <c r="P138" s="9"/>
      <c r="Q138" s="9"/>
      <c r="R138" s="9"/>
      <c r="S138" s="9"/>
      <c r="T138" s="9"/>
      <c r="U138" s="9"/>
      <c r="V138" s="9"/>
      <c r="W138" s="9"/>
      <c r="X138" s="9"/>
      <c r="Y138" s="9"/>
      <c r="Z138" s="9"/>
      <c r="AA138" s="9"/>
      <c r="AB138" s="9"/>
      <c r="AC138" s="9"/>
      <c r="AD138" s="119" cm="1">
        <f t="array" ref="AD138">'ادخال البيانات'!E148</f>
        <v>0</v>
      </c>
      <c r="AE138" s="119" cm="1">
        <f t="array" ref="AE138">'ادخال البيانات'!H148</f>
        <v>0</v>
      </c>
      <c r="AF138" s="119" cm="1">
        <f t="array" ref="AF138">'ادخال البيانات'!K148</f>
        <v>0</v>
      </c>
      <c r="AG138" s="119" cm="1">
        <f t="array" ref="AG138">'ادخال البيانات'!N148</f>
        <v>0</v>
      </c>
      <c r="AH138" s="119" cm="1">
        <f t="array" ref="AH138">'ادخال البيانات'!Q148</f>
        <v>0</v>
      </c>
      <c r="AI138" s="119" cm="1">
        <f t="array" ref="AI138">'ادخال البيانات'!T148</f>
        <v>0</v>
      </c>
      <c r="AJ138" s="119" cm="1">
        <f t="array" ref="AJ138">'ادخال البيانات'!W148</f>
        <v>0</v>
      </c>
      <c r="AK138" s="119" cm="1">
        <f t="array" ref="AK138">'ادخال البيانات'!Z148</f>
        <v>0</v>
      </c>
      <c r="AL138" s="119" cm="1">
        <f t="array" ref="AL138">'ادخال البيانات'!AC148</f>
        <v>0</v>
      </c>
    </row>
    <row r="139" ht="13.8" customHeight="1">
      <c r="A139" s="9"/>
      <c r="B139" s="9"/>
      <c r="C139" s="9"/>
      <c r="D139" s="9"/>
      <c r="E139" s="9"/>
      <c r="F139" s="9"/>
      <c r="G139" s="9"/>
      <c r="H139" s="9"/>
      <c r="I139" s="9"/>
      <c r="J139" s="9"/>
      <c r="K139" s="9"/>
      <c r="L139" s="9"/>
      <c r="M139" s="9"/>
      <c r="N139" s="9"/>
      <c r="O139" s="9"/>
      <c r="P139" s="9"/>
      <c r="Q139" s="9"/>
      <c r="R139" s="9"/>
      <c r="S139" s="9"/>
      <c r="T139" s="9"/>
      <c r="U139" s="9"/>
      <c r="V139" s="9"/>
      <c r="W139" s="9"/>
      <c r="X139" s="9"/>
      <c r="Y139" s="9"/>
      <c r="Z139" s="9"/>
      <c r="AA139" s="9"/>
      <c r="AB139" s="9"/>
      <c r="AC139" s="9"/>
      <c r="AD139" s="119" cm="1">
        <f t="array" ref="AD139">'ادخال البيانات'!E149</f>
        <v>0</v>
      </c>
      <c r="AE139" s="119" cm="1">
        <f t="array" ref="AE139">'ادخال البيانات'!H149</f>
        <v>0</v>
      </c>
      <c r="AF139" s="119" cm="1">
        <f t="array" ref="AF139">'ادخال البيانات'!K149</f>
        <v>0</v>
      </c>
      <c r="AG139" s="119" cm="1">
        <f t="array" ref="AG139">'ادخال البيانات'!N149</f>
        <v>0</v>
      </c>
      <c r="AH139" s="119" cm="1">
        <f t="array" ref="AH139">'ادخال البيانات'!Q149</f>
        <v>0</v>
      </c>
      <c r="AI139" s="119" cm="1">
        <f t="array" ref="AI139">'ادخال البيانات'!T149</f>
        <v>0</v>
      </c>
      <c r="AJ139" s="119" cm="1">
        <f t="array" ref="AJ139">'ادخال البيانات'!W149</f>
        <v>0</v>
      </c>
      <c r="AK139" s="119" cm="1">
        <f t="array" ref="AK139">'ادخال البيانات'!Z149</f>
        <v>0</v>
      </c>
      <c r="AL139" s="119" cm="1">
        <f t="array" ref="AL139">'ادخال البيانات'!AC149</f>
        <v>0</v>
      </c>
    </row>
    <row r="140" ht="13.8" customHeight="1">
      <c r="A140" s="9"/>
      <c r="B140" s="9"/>
      <c r="C140" s="9"/>
      <c r="D140" s="9"/>
      <c r="E140" s="9"/>
      <c r="F140" s="9"/>
      <c r="G140" s="9"/>
      <c r="H140" s="9"/>
      <c r="I140" s="9"/>
      <c r="J140" s="9"/>
      <c r="K140" s="9"/>
      <c r="L140" s="9"/>
      <c r="M140" s="9"/>
      <c r="N140" s="9"/>
      <c r="O140" s="9"/>
      <c r="P140" s="9"/>
      <c r="Q140" s="9"/>
      <c r="R140" s="9"/>
      <c r="S140" s="9"/>
      <c r="T140" s="9"/>
      <c r="U140" s="9"/>
      <c r="V140" s="9"/>
      <c r="W140" s="9"/>
      <c r="X140" s="9"/>
      <c r="Y140" s="9"/>
      <c r="Z140" s="9"/>
      <c r="AA140" s="9"/>
      <c r="AB140" s="9"/>
      <c r="AC140" s="9"/>
      <c r="AD140" s="119" cm="1">
        <f t="array" ref="AD140">'ادخال البيانات'!E150</f>
        <v>0</v>
      </c>
      <c r="AE140" s="119" cm="1">
        <f t="array" ref="AE140">'ادخال البيانات'!H150</f>
        <v>0</v>
      </c>
      <c r="AF140" s="119" cm="1">
        <f t="array" ref="AF140">'ادخال البيانات'!K150</f>
        <v>0</v>
      </c>
      <c r="AG140" s="119" cm="1">
        <f t="array" ref="AG140">'ادخال البيانات'!N150</f>
        <v>0</v>
      </c>
      <c r="AH140" s="119" cm="1">
        <f t="array" ref="AH140">'ادخال البيانات'!Q150</f>
        <v>0</v>
      </c>
      <c r="AI140" s="119" cm="1">
        <f t="array" ref="AI140">'ادخال البيانات'!T150</f>
        <v>0</v>
      </c>
      <c r="AJ140" s="119" cm="1">
        <f t="array" ref="AJ140">'ادخال البيانات'!W150</f>
        <v>0</v>
      </c>
      <c r="AK140" s="119" cm="1">
        <f t="array" ref="AK140">'ادخال البيانات'!Z150</f>
        <v>0</v>
      </c>
      <c r="AL140" s="119" cm="1">
        <f t="array" ref="AL140">'ادخال البيانات'!AC150</f>
        <v>0</v>
      </c>
    </row>
    <row r="141" ht="13.8" customHeight="1">
      <c r="A141" s="9"/>
      <c r="B141" s="9"/>
      <c r="C141" s="9"/>
      <c r="D141" s="9"/>
      <c r="E141" s="9"/>
      <c r="F141" s="9"/>
      <c r="G141" s="9"/>
      <c r="H141" s="9"/>
      <c r="I141" s="9"/>
      <c r="J141" s="9"/>
      <c r="K141" s="9"/>
      <c r="L141" s="9"/>
      <c r="M141" s="9"/>
      <c r="N141" s="9"/>
      <c r="O141" s="9"/>
      <c r="P141" s="9"/>
      <c r="Q141" s="9"/>
      <c r="R141" s="9"/>
      <c r="S141" s="9"/>
      <c r="T141" s="9"/>
      <c r="U141" s="9"/>
      <c r="V141" s="9"/>
      <c r="W141" s="9"/>
      <c r="X141" s="9"/>
      <c r="Y141" s="9"/>
      <c r="Z141" s="9"/>
      <c r="AA141" s="9"/>
      <c r="AB141" s="9"/>
      <c r="AC141" s="9"/>
      <c r="AD141" s="119" cm="1">
        <f t="array" ref="AD141">'ادخال البيانات'!E151</f>
        <v>0</v>
      </c>
      <c r="AE141" s="119" cm="1">
        <f t="array" ref="AE141">'ادخال البيانات'!H151</f>
        <v>0</v>
      </c>
      <c r="AF141" s="119" cm="1">
        <f t="array" ref="AF141">'ادخال البيانات'!K151</f>
        <v>0</v>
      </c>
      <c r="AG141" s="119" cm="1">
        <f t="array" ref="AG141">'ادخال البيانات'!N151</f>
        <v>0</v>
      </c>
      <c r="AH141" s="119" cm="1">
        <f t="array" ref="AH141">'ادخال البيانات'!Q151</f>
        <v>0</v>
      </c>
      <c r="AI141" s="119" cm="1">
        <f t="array" ref="AI141">'ادخال البيانات'!T151</f>
        <v>0</v>
      </c>
      <c r="AJ141" s="119" cm="1">
        <f t="array" ref="AJ141">'ادخال البيانات'!W151</f>
        <v>0</v>
      </c>
      <c r="AK141" s="119" cm="1">
        <f t="array" ref="AK141">'ادخال البيانات'!Z151</f>
        <v>0</v>
      </c>
      <c r="AL141" s="119" cm="1">
        <f t="array" ref="AL141">'ادخال البيانات'!AC151</f>
        <v>0</v>
      </c>
    </row>
    <row r="142" ht="13.8" customHeight="1">
      <c r="A142" s="9"/>
      <c r="B142" s="9"/>
      <c r="C142" s="9"/>
      <c r="D142" s="9"/>
      <c r="E142" s="9"/>
      <c r="F142" s="9"/>
      <c r="G142" s="9"/>
      <c r="H142" s="9"/>
      <c r="I142" s="9"/>
      <c r="J142" s="9"/>
      <c r="K142" s="9"/>
      <c r="L142" s="9"/>
      <c r="M142" s="9"/>
      <c r="N142" s="9"/>
      <c r="O142" s="9"/>
      <c r="P142" s="9"/>
      <c r="Q142" s="9"/>
      <c r="R142" s="9"/>
      <c r="S142" s="9"/>
      <c r="T142" s="9"/>
      <c r="U142" s="9"/>
      <c r="V142" s="9"/>
      <c r="W142" s="9"/>
      <c r="X142" s="9"/>
      <c r="Y142" s="9"/>
      <c r="Z142" s="9"/>
      <c r="AA142" s="9"/>
      <c r="AB142" s="9"/>
      <c r="AC142" s="9"/>
      <c r="AD142" s="119" cm="1">
        <f t="array" ref="AD142">'ادخال البيانات'!E152</f>
        <v>0</v>
      </c>
      <c r="AE142" s="119" cm="1">
        <f t="array" ref="AE142">'ادخال البيانات'!H152</f>
        <v>0</v>
      </c>
      <c r="AF142" s="119" cm="1">
        <f t="array" ref="AF142">'ادخال البيانات'!K152</f>
        <v>0</v>
      </c>
      <c r="AG142" s="119" cm="1">
        <f t="array" ref="AG142">'ادخال البيانات'!N152</f>
        <v>0</v>
      </c>
      <c r="AH142" s="119" cm="1">
        <f t="array" ref="AH142">'ادخال البيانات'!Q152</f>
        <v>0</v>
      </c>
      <c r="AI142" s="119" cm="1">
        <f t="array" ref="AI142">'ادخال البيانات'!T152</f>
        <v>0</v>
      </c>
      <c r="AJ142" s="119" cm="1">
        <f t="array" ref="AJ142">'ادخال البيانات'!W152</f>
        <v>0</v>
      </c>
      <c r="AK142" s="119" cm="1">
        <f t="array" ref="AK142">'ادخال البيانات'!Z152</f>
        <v>0</v>
      </c>
      <c r="AL142" s="119" cm="1">
        <f t="array" ref="AL142">'ادخال البيانات'!AC152</f>
        <v>0</v>
      </c>
    </row>
    <row r="143" ht="13.8" customHeight="1">
      <c r="A143" s="9"/>
      <c r="B143" s="9"/>
      <c r="C143" s="9"/>
      <c r="D143" s="9"/>
      <c r="E143" s="9"/>
      <c r="F143" s="9"/>
      <c r="G143" s="9"/>
      <c r="H143" s="9"/>
      <c r="I143" s="9"/>
      <c r="J143" s="9"/>
      <c r="K143" s="9"/>
      <c r="L143" s="9"/>
      <c r="M143" s="9"/>
      <c r="N143" s="9"/>
      <c r="O143" s="9"/>
      <c r="P143" s="9"/>
      <c r="Q143" s="9"/>
      <c r="R143" s="9"/>
      <c r="S143" s="9"/>
      <c r="T143" s="9"/>
      <c r="U143" s="9"/>
      <c r="V143" s="9"/>
      <c r="W143" s="9"/>
      <c r="X143" s="9"/>
      <c r="Y143" s="9"/>
      <c r="Z143" s="9"/>
      <c r="AA143" s="9"/>
      <c r="AB143" s="9"/>
      <c r="AC143" s="9"/>
      <c r="AD143" s="119" cm="1">
        <f t="array" ref="AD143">'ادخال البيانات'!E153</f>
        <v>0</v>
      </c>
      <c r="AE143" s="119" cm="1">
        <f t="array" ref="AE143">'ادخال البيانات'!H153</f>
        <v>0</v>
      </c>
      <c r="AF143" s="119" cm="1">
        <f t="array" ref="AF143">'ادخال البيانات'!K153</f>
        <v>0</v>
      </c>
      <c r="AG143" s="119" cm="1">
        <f t="array" ref="AG143">'ادخال البيانات'!N153</f>
        <v>0</v>
      </c>
      <c r="AH143" s="119" cm="1">
        <f t="array" ref="AH143">'ادخال البيانات'!Q153</f>
        <v>0</v>
      </c>
      <c r="AI143" s="119" cm="1">
        <f t="array" ref="AI143">'ادخال البيانات'!T153</f>
        <v>0</v>
      </c>
      <c r="AJ143" s="119" cm="1">
        <f t="array" ref="AJ143">'ادخال البيانات'!W153</f>
        <v>0</v>
      </c>
      <c r="AK143" s="119" cm="1">
        <f t="array" ref="AK143">'ادخال البيانات'!Z153</f>
        <v>0</v>
      </c>
      <c r="AL143" s="119" cm="1">
        <f t="array" ref="AL143">'ادخال البيانات'!AC153</f>
        <v>0</v>
      </c>
    </row>
    <row r="144" ht="13.8" customHeight="1">
      <c r="A144" s="9"/>
      <c r="B144" s="9"/>
      <c r="C144" s="9"/>
      <c r="D144" s="9"/>
      <c r="E144" s="9"/>
      <c r="F144" s="9"/>
      <c r="G144" s="9"/>
      <c r="H144" s="9"/>
      <c r="I144" s="9"/>
      <c r="J144" s="9"/>
      <c r="K144" s="9"/>
      <c r="L144" s="9"/>
      <c r="M144" s="9"/>
      <c r="N144" s="9"/>
      <c r="O144" s="9"/>
      <c r="P144" s="9"/>
      <c r="Q144" s="9"/>
      <c r="R144" s="9"/>
      <c r="S144" s="9"/>
      <c r="T144" s="9"/>
      <c r="U144" s="9"/>
      <c r="V144" s="9"/>
      <c r="W144" s="9"/>
      <c r="X144" s="9"/>
      <c r="Y144" s="9"/>
      <c r="Z144" s="9"/>
      <c r="AA144" s="9"/>
      <c r="AB144" s="9"/>
      <c r="AC144" s="9"/>
      <c r="AD144" s="119" cm="1">
        <f t="array" ref="AD144">'ادخال البيانات'!E154</f>
        <v>0</v>
      </c>
      <c r="AE144" s="119" cm="1">
        <f t="array" ref="AE144">'ادخال البيانات'!H154</f>
        <v>0</v>
      </c>
      <c r="AF144" s="119" cm="1">
        <f t="array" ref="AF144">'ادخال البيانات'!K154</f>
        <v>0</v>
      </c>
      <c r="AG144" s="119" cm="1">
        <f t="array" ref="AG144">'ادخال البيانات'!N154</f>
        <v>0</v>
      </c>
      <c r="AH144" s="119" cm="1">
        <f t="array" ref="AH144">'ادخال البيانات'!Q154</f>
        <v>0</v>
      </c>
      <c r="AI144" s="119" cm="1">
        <f t="array" ref="AI144">'ادخال البيانات'!T154</f>
        <v>0</v>
      </c>
      <c r="AJ144" s="119" cm="1">
        <f t="array" ref="AJ144">'ادخال البيانات'!W154</f>
        <v>0</v>
      </c>
      <c r="AK144" s="119" cm="1">
        <f t="array" ref="AK144">'ادخال البيانات'!Z154</f>
        <v>0</v>
      </c>
      <c r="AL144" s="119" cm="1">
        <f t="array" ref="AL144">'ادخال البيانات'!AC154</f>
        <v>0</v>
      </c>
    </row>
    <row r="145" ht="13.8" customHeight="1">
      <c r="A145" s="9"/>
      <c r="B145" s="9"/>
      <c r="C145" s="9"/>
      <c r="D145" s="9"/>
      <c r="E145" s="9"/>
      <c r="F145" s="9"/>
      <c r="G145" s="9"/>
      <c r="H145" s="9"/>
      <c r="I145" s="9"/>
      <c r="J145" s="9"/>
      <c r="K145" s="9"/>
      <c r="L145" s="9"/>
      <c r="M145" s="9"/>
      <c r="N145" s="9"/>
      <c r="O145" s="9"/>
      <c r="P145" s="9"/>
      <c r="Q145" s="9"/>
      <c r="R145" s="9"/>
      <c r="S145" s="9"/>
      <c r="T145" s="9"/>
      <c r="U145" s="9"/>
      <c r="V145" s="9"/>
      <c r="W145" s="9"/>
      <c r="X145" s="9"/>
      <c r="Y145" s="9"/>
      <c r="Z145" s="9"/>
      <c r="AA145" s="9"/>
      <c r="AB145" s="9"/>
      <c r="AC145" s="9"/>
      <c r="AD145" s="119" cm="1">
        <f t="array" ref="AD145">'ادخال البيانات'!E155</f>
        <v>0</v>
      </c>
      <c r="AE145" s="119" cm="1">
        <f t="array" ref="AE145">'ادخال البيانات'!H155</f>
        <v>0</v>
      </c>
      <c r="AF145" s="119" cm="1">
        <f t="array" ref="AF145">'ادخال البيانات'!K155</f>
        <v>0</v>
      </c>
      <c r="AG145" s="119" cm="1">
        <f t="array" ref="AG145">'ادخال البيانات'!N155</f>
        <v>0</v>
      </c>
      <c r="AH145" s="119" cm="1">
        <f t="array" ref="AH145">'ادخال البيانات'!Q155</f>
        <v>0</v>
      </c>
      <c r="AI145" s="119" cm="1">
        <f t="array" ref="AI145">'ادخال البيانات'!T155</f>
        <v>0</v>
      </c>
      <c r="AJ145" s="119" cm="1">
        <f t="array" ref="AJ145">'ادخال البيانات'!W155</f>
        <v>0</v>
      </c>
      <c r="AK145" s="119" cm="1">
        <f t="array" ref="AK145">'ادخال البيانات'!Z155</f>
        <v>0</v>
      </c>
      <c r="AL145" s="119" cm="1">
        <f t="array" ref="AL145">'ادخال البيانات'!AC155</f>
        <v>0</v>
      </c>
    </row>
    <row r="146" ht="13.8" customHeight="1">
      <c r="A146" s="9"/>
      <c r="B146" s="9"/>
      <c r="C146" s="9"/>
      <c r="D146" s="9"/>
      <c r="E146" s="9"/>
      <c r="F146" s="9"/>
      <c r="G146" s="9"/>
      <c r="H146" s="9"/>
      <c r="I146" s="9"/>
      <c r="J146" s="9"/>
      <c r="K146" s="9"/>
      <c r="L146" s="9"/>
      <c r="M146" s="9"/>
      <c r="N146" s="9"/>
      <c r="O146" s="9"/>
      <c r="P146" s="9"/>
      <c r="Q146" s="9"/>
      <c r="R146" s="9"/>
      <c r="S146" s="9"/>
      <c r="T146" s="9"/>
      <c r="U146" s="9"/>
      <c r="V146" s="9"/>
      <c r="W146" s="9"/>
      <c r="X146" s="9"/>
      <c r="Y146" s="9"/>
      <c r="Z146" s="9"/>
      <c r="AA146" s="9"/>
      <c r="AB146" s="9"/>
      <c r="AC146" s="9"/>
      <c r="AD146" s="119" cm="1">
        <f t="array" ref="AD146">'ادخال البيانات'!E156</f>
        <v>0</v>
      </c>
      <c r="AE146" s="119" cm="1">
        <f t="array" ref="AE146">'ادخال البيانات'!H156</f>
        <v>0</v>
      </c>
      <c r="AF146" s="119" cm="1">
        <f t="array" ref="AF146">'ادخال البيانات'!K156</f>
        <v>0</v>
      </c>
      <c r="AG146" s="119" cm="1">
        <f t="array" ref="AG146">'ادخال البيانات'!N156</f>
        <v>0</v>
      </c>
      <c r="AH146" s="119" cm="1">
        <f t="array" ref="AH146">'ادخال البيانات'!Q156</f>
        <v>0</v>
      </c>
      <c r="AI146" s="119" cm="1">
        <f t="array" ref="AI146">'ادخال البيانات'!T156</f>
        <v>0</v>
      </c>
      <c r="AJ146" s="119" cm="1">
        <f t="array" ref="AJ146">'ادخال البيانات'!W156</f>
        <v>0</v>
      </c>
      <c r="AK146" s="119" cm="1">
        <f t="array" ref="AK146">'ادخال البيانات'!Z156</f>
        <v>0</v>
      </c>
      <c r="AL146" s="119" cm="1">
        <f t="array" ref="AL146">'ادخال البيانات'!AC156</f>
        <v>0</v>
      </c>
    </row>
    <row r="147" ht="13.8" customHeight="1">
      <c r="A147" s="9"/>
      <c r="B147" s="9"/>
      <c r="C147" s="9"/>
      <c r="D147" s="9"/>
      <c r="E147" s="9"/>
      <c r="F147" s="9"/>
      <c r="G147" s="9"/>
      <c r="H147" s="9"/>
      <c r="I147" s="9"/>
      <c r="J147" s="9"/>
      <c r="K147" s="9"/>
      <c r="L147" s="9"/>
      <c r="M147" s="9"/>
      <c r="N147" s="9"/>
      <c r="O147" s="9"/>
      <c r="P147" s="9"/>
      <c r="Q147" s="9"/>
      <c r="R147" s="9"/>
      <c r="S147" s="9"/>
      <c r="T147" s="9"/>
      <c r="U147" s="9"/>
      <c r="V147" s="9"/>
      <c r="W147" s="9"/>
      <c r="X147" s="9"/>
      <c r="Y147" s="9"/>
      <c r="Z147" s="9"/>
      <c r="AA147" s="9"/>
      <c r="AB147" s="9"/>
      <c r="AC147" s="9"/>
      <c r="AD147" s="119" cm="1">
        <f t="array" ref="AD147">'ادخال البيانات'!E157</f>
        <v>0</v>
      </c>
      <c r="AE147" s="119" cm="1">
        <f t="array" ref="AE147">'ادخال البيانات'!H157</f>
        <v>0</v>
      </c>
      <c r="AF147" s="119" cm="1">
        <f t="array" ref="AF147">'ادخال البيانات'!K157</f>
        <v>0</v>
      </c>
      <c r="AG147" s="119" cm="1">
        <f t="array" ref="AG147">'ادخال البيانات'!N157</f>
        <v>0</v>
      </c>
      <c r="AH147" s="119" cm="1">
        <f t="array" ref="AH147">'ادخال البيانات'!Q157</f>
        <v>0</v>
      </c>
      <c r="AI147" s="119" cm="1">
        <f t="array" ref="AI147">'ادخال البيانات'!T157</f>
        <v>0</v>
      </c>
      <c r="AJ147" s="119" cm="1">
        <f t="array" ref="AJ147">'ادخال البيانات'!W157</f>
        <v>0</v>
      </c>
      <c r="AK147" s="119" cm="1">
        <f t="array" ref="AK147">'ادخال البيانات'!Z157</f>
        <v>0</v>
      </c>
      <c r="AL147" s="119" cm="1">
        <f t="array" ref="AL147">'ادخال البيانات'!AC157</f>
        <v>0</v>
      </c>
    </row>
    <row r="148" ht="13.8" customHeight="1">
      <c r="A148" s="9"/>
      <c r="B148" s="9"/>
      <c r="C148" s="9"/>
      <c r="D148" s="9"/>
      <c r="E148" s="9"/>
      <c r="F148" s="9"/>
      <c r="G148" s="9"/>
      <c r="H148" s="9"/>
      <c r="I148" s="9"/>
      <c r="J148" s="9"/>
      <c r="K148" s="9"/>
      <c r="L148" s="9"/>
      <c r="M148" s="9"/>
      <c r="N148" s="9"/>
      <c r="O148" s="9"/>
      <c r="P148" s="9"/>
      <c r="Q148" s="9"/>
      <c r="R148" s="9"/>
      <c r="S148" s="9"/>
      <c r="T148" s="9"/>
      <c r="U148" s="9"/>
      <c r="V148" s="9"/>
      <c r="W148" s="9"/>
      <c r="X148" s="9"/>
      <c r="Y148" s="9"/>
      <c r="Z148" s="9"/>
      <c r="AA148" s="9"/>
      <c r="AB148" s="9"/>
      <c r="AC148" s="9"/>
      <c r="AD148" s="119" cm="1">
        <f t="array" ref="AD148">'ادخال البيانات'!E158</f>
        <v>0</v>
      </c>
      <c r="AE148" s="119" cm="1">
        <f t="array" ref="AE148">'ادخال البيانات'!H158</f>
        <v>0</v>
      </c>
      <c r="AF148" s="119" cm="1">
        <f t="array" ref="AF148">'ادخال البيانات'!K158</f>
        <v>0</v>
      </c>
      <c r="AG148" s="119" cm="1">
        <f t="array" ref="AG148">'ادخال البيانات'!N158</f>
        <v>0</v>
      </c>
      <c r="AH148" s="119" cm="1">
        <f t="array" ref="AH148">'ادخال البيانات'!Q158</f>
        <v>0</v>
      </c>
      <c r="AI148" s="119" cm="1">
        <f t="array" ref="AI148">'ادخال البيانات'!T158</f>
        <v>0</v>
      </c>
      <c r="AJ148" s="119" cm="1">
        <f t="array" ref="AJ148">'ادخال البيانات'!W158</f>
        <v>0</v>
      </c>
      <c r="AK148" s="119" cm="1">
        <f t="array" ref="AK148">'ادخال البيانات'!Z158</f>
        <v>0</v>
      </c>
      <c r="AL148" s="119" cm="1">
        <f t="array" ref="AL148">'ادخال البيانات'!AC158</f>
        <v>0</v>
      </c>
    </row>
    <row r="149" ht="13.8" customHeight="1">
      <c r="A149" s="9"/>
      <c r="B149" s="9"/>
      <c r="C149" s="9"/>
      <c r="D149" s="9"/>
      <c r="E149" s="9"/>
      <c r="F149" s="9"/>
      <c r="G149" s="9"/>
      <c r="H149" s="9"/>
      <c r="I149" s="9"/>
      <c r="J149" s="9"/>
      <c r="K149" s="9"/>
      <c r="L149" s="9"/>
      <c r="M149" s="9"/>
      <c r="N149" s="9"/>
      <c r="O149" s="9"/>
      <c r="P149" s="9"/>
      <c r="Q149" s="9"/>
      <c r="R149" s="9"/>
      <c r="S149" s="9"/>
      <c r="T149" s="9"/>
      <c r="U149" s="9"/>
      <c r="V149" s="9"/>
      <c r="W149" s="9"/>
      <c r="X149" s="9"/>
      <c r="Y149" s="9"/>
      <c r="Z149" s="9"/>
      <c r="AA149" s="9"/>
      <c r="AB149" s="9"/>
      <c r="AC149" s="9"/>
      <c r="AD149" s="119" cm="1">
        <f t="array" ref="AD149">'ادخال البيانات'!E159</f>
        <v>0</v>
      </c>
      <c r="AE149" s="119" cm="1">
        <f t="array" ref="AE149">'ادخال البيانات'!H159</f>
        <v>0</v>
      </c>
      <c r="AF149" s="119" cm="1">
        <f t="array" ref="AF149">'ادخال البيانات'!K159</f>
        <v>0</v>
      </c>
      <c r="AG149" s="119" cm="1">
        <f t="array" ref="AG149">'ادخال البيانات'!N159</f>
        <v>0</v>
      </c>
      <c r="AH149" s="119" cm="1">
        <f t="array" ref="AH149">'ادخال البيانات'!Q159</f>
        <v>0</v>
      </c>
      <c r="AI149" s="119" cm="1">
        <f t="array" ref="AI149">'ادخال البيانات'!T159</f>
        <v>0</v>
      </c>
      <c r="AJ149" s="119" cm="1">
        <f t="array" ref="AJ149">'ادخال البيانات'!W159</f>
        <v>0</v>
      </c>
      <c r="AK149" s="119" cm="1">
        <f t="array" ref="AK149">'ادخال البيانات'!Z159</f>
        <v>0</v>
      </c>
      <c r="AL149" s="119" cm="1">
        <f t="array" ref="AL149">'ادخال البيانات'!AC159</f>
        <v>0</v>
      </c>
    </row>
    <row r="150" ht="13.8" customHeight="1">
      <c r="A150" s="9"/>
      <c r="B150" s="9"/>
      <c r="C150" s="9"/>
      <c r="D150" s="9"/>
      <c r="E150" s="9"/>
      <c r="F150" s="9"/>
      <c r="G150" s="9"/>
      <c r="H150" s="9"/>
      <c r="I150" s="9"/>
      <c r="J150" s="9"/>
      <c r="K150" s="9"/>
      <c r="L150" s="9"/>
      <c r="M150" s="9"/>
      <c r="N150" s="9"/>
      <c r="O150" s="9"/>
      <c r="P150" s="9"/>
      <c r="Q150" s="9"/>
      <c r="R150" s="9"/>
      <c r="S150" s="9"/>
      <c r="T150" s="9"/>
      <c r="U150" s="9"/>
      <c r="V150" s="9"/>
      <c r="W150" s="9"/>
      <c r="X150" s="9"/>
      <c r="Y150" s="9"/>
      <c r="Z150" s="9"/>
      <c r="AA150" s="9"/>
      <c r="AB150" s="9"/>
      <c r="AC150" s="9"/>
      <c r="AD150" s="119" cm="1">
        <f t="array" ref="AD150">'ادخال البيانات'!E160</f>
        <v>0</v>
      </c>
      <c r="AE150" s="119" cm="1">
        <f t="array" ref="AE150">'ادخال البيانات'!H160</f>
        <v>0</v>
      </c>
      <c r="AF150" s="119" cm="1">
        <f t="array" ref="AF150">'ادخال البيانات'!K160</f>
        <v>0</v>
      </c>
      <c r="AG150" s="119" cm="1">
        <f t="array" ref="AG150">'ادخال البيانات'!N160</f>
        <v>0</v>
      </c>
      <c r="AH150" s="119" cm="1">
        <f t="array" ref="AH150">'ادخال البيانات'!Q160</f>
        <v>0</v>
      </c>
      <c r="AI150" s="119" cm="1">
        <f t="array" ref="AI150">'ادخال البيانات'!T160</f>
        <v>0</v>
      </c>
      <c r="AJ150" s="119" cm="1">
        <f t="array" ref="AJ150">'ادخال البيانات'!W160</f>
        <v>0</v>
      </c>
      <c r="AK150" s="119" cm="1">
        <f t="array" ref="AK150">'ادخال البيانات'!Z160</f>
        <v>0</v>
      </c>
      <c r="AL150" s="119" cm="1">
        <f t="array" ref="AL150">'ادخال البيانات'!AC160</f>
        <v>0</v>
      </c>
    </row>
    <row r="151" ht="13.8" customHeight="1">
      <c r="A151" s="9"/>
      <c r="B151" s="9"/>
      <c r="C151" s="9"/>
      <c r="D151" s="9"/>
      <c r="E151" s="9"/>
      <c r="F151" s="9"/>
      <c r="G151" s="9"/>
      <c r="H151" s="9"/>
      <c r="I151" s="9"/>
      <c r="J151" s="9"/>
      <c r="K151" s="9"/>
      <c r="L151" s="9"/>
      <c r="M151" s="9"/>
      <c r="N151" s="9"/>
      <c r="O151" s="9"/>
      <c r="P151" s="9"/>
      <c r="Q151" s="9"/>
      <c r="R151" s="9"/>
      <c r="S151" s="9"/>
      <c r="T151" s="9"/>
      <c r="U151" s="9"/>
      <c r="V151" s="9"/>
      <c r="W151" s="9"/>
      <c r="X151" s="9"/>
      <c r="Y151" s="9"/>
      <c r="Z151" s="9"/>
      <c r="AA151" s="9"/>
      <c r="AB151" s="9"/>
      <c r="AC151" s="9"/>
      <c r="AD151" s="119" cm="1">
        <f t="array" ref="AD151">'ادخال البيانات'!E161</f>
        <v>0</v>
      </c>
      <c r="AE151" s="119" cm="1">
        <f t="array" ref="AE151">'ادخال البيانات'!H161</f>
        <v>0</v>
      </c>
      <c r="AF151" s="119" cm="1">
        <f t="array" ref="AF151">'ادخال البيانات'!K161</f>
        <v>0</v>
      </c>
      <c r="AG151" s="119" cm="1">
        <f t="array" ref="AG151">'ادخال البيانات'!N161</f>
        <v>0</v>
      </c>
      <c r="AH151" s="119" cm="1">
        <f t="array" ref="AH151">'ادخال البيانات'!Q161</f>
        <v>0</v>
      </c>
      <c r="AI151" s="119" cm="1">
        <f t="array" ref="AI151">'ادخال البيانات'!T161</f>
        <v>0</v>
      </c>
      <c r="AJ151" s="119" cm="1">
        <f t="array" ref="AJ151">'ادخال البيانات'!W161</f>
        <v>0</v>
      </c>
      <c r="AK151" s="119" cm="1">
        <f t="array" ref="AK151">'ادخال البيانات'!Z161</f>
        <v>0</v>
      </c>
      <c r="AL151" s="119" cm="1">
        <f t="array" ref="AL151">'ادخال البيانات'!AC161</f>
        <v>0</v>
      </c>
    </row>
    <row r="152" ht="13.8" customHeight="1">
      <c r="A152" s="9"/>
      <c r="B152" s="9"/>
      <c r="C152" s="9"/>
      <c r="D152" s="9"/>
      <c r="E152" s="9"/>
      <c r="F152" s="9"/>
      <c r="G152" s="9"/>
      <c r="H152" s="9"/>
      <c r="I152" s="9"/>
      <c r="J152" s="9"/>
      <c r="K152" s="9"/>
      <c r="L152" s="9"/>
      <c r="M152" s="9"/>
      <c r="N152" s="9"/>
      <c r="O152" s="9"/>
      <c r="P152" s="9"/>
      <c r="Q152" s="9"/>
      <c r="R152" s="9"/>
      <c r="S152" s="9"/>
      <c r="T152" s="9"/>
      <c r="U152" s="9"/>
      <c r="V152" s="9"/>
      <c r="W152" s="9"/>
      <c r="X152" s="9"/>
      <c r="Y152" s="9"/>
      <c r="Z152" s="9"/>
      <c r="AA152" s="9"/>
      <c r="AB152" s="9"/>
      <c r="AC152" s="9"/>
      <c r="AD152" s="119" cm="1">
        <f t="array" ref="AD152">'ادخال البيانات'!E162</f>
        <v>0</v>
      </c>
      <c r="AE152" s="119" cm="1">
        <f t="array" ref="AE152">'ادخال البيانات'!H162</f>
        <v>0</v>
      </c>
      <c r="AF152" s="119" cm="1">
        <f t="array" ref="AF152">'ادخال البيانات'!K162</f>
        <v>0</v>
      </c>
      <c r="AG152" s="119" cm="1">
        <f t="array" ref="AG152">'ادخال البيانات'!N162</f>
        <v>0</v>
      </c>
      <c r="AH152" s="119" cm="1">
        <f t="array" ref="AH152">'ادخال البيانات'!Q162</f>
        <v>0</v>
      </c>
      <c r="AI152" s="119" cm="1">
        <f t="array" ref="AI152">'ادخال البيانات'!T162</f>
        <v>0</v>
      </c>
      <c r="AJ152" s="119" cm="1">
        <f t="array" ref="AJ152">'ادخال البيانات'!W162</f>
        <v>0</v>
      </c>
      <c r="AK152" s="119" cm="1">
        <f t="array" ref="AK152">'ادخال البيانات'!Z162</f>
        <v>0</v>
      </c>
      <c r="AL152" s="119" cm="1">
        <f t="array" ref="AL152">'ادخال البيانات'!AC162</f>
        <v>0</v>
      </c>
    </row>
    <row r="153" ht="13.8" customHeight="1">
      <c r="A153" s="9"/>
      <c r="B153" s="9"/>
      <c r="C153" s="9"/>
      <c r="D153" s="9"/>
      <c r="E153" s="9"/>
      <c r="F153" s="9"/>
      <c r="G153" s="9"/>
      <c r="H153" s="9"/>
      <c r="I153" s="9"/>
      <c r="J153" s="9"/>
      <c r="K153" s="9"/>
      <c r="L153" s="9"/>
      <c r="M153" s="9"/>
      <c r="N153" s="9"/>
      <c r="O153" s="9"/>
      <c r="P153" s="9"/>
      <c r="Q153" s="9"/>
      <c r="R153" s="9"/>
      <c r="S153" s="9"/>
      <c r="T153" s="9"/>
      <c r="U153" s="9"/>
      <c r="V153" s="9"/>
      <c r="W153" s="9"/>
      <c r="X153" s="9"/>
      <c r="Y153" s="9"/>
      <c r="Z153" s="9"/>
      <c r="AA153" s="9"/>
      <c r="AB153" s="9"/>
      <c r="AC153" s="9"/>
      <c r="AD153" s="119" cm="1">
        <f t="array" ref="AD153">'ادخال البيانات'!E163</f>
        <v>0</v>
      </c>
      <c r="AE153" s="119" cm="1">
        <f t="array" ref="AE153">'ادخال البيانات'!H163</f>
        <v>0</v>
      </c>
      <c r="AF153" s="119" cm="1">
        <f t="array" ref="AF153">'ادخال البيانات'!K163</f>
        <v>0</v>
      </c>
      <c r="AG153" s="119" cm="1">
        <f t="array" ref="AG153">'ادخال البيانات'!N163</f>
        <v>0</v>
      </c>
      <c r="AH153" s="119" cm="1">
        <f t="array" ref="AH153">'ادخال البيانات'!Q163</f>
        <v>0</v>
      </c>
      <c r="AI153" s="119" cm="1">
        <f t="array" ref="AI153">'ادخال البيانات'!T163</f>
        <v>0</v>
      </c>
      <c r="AJ153" s="119" cm="1">
        <f t="array" ref="AJ153">'ادخال البيانات'!W163</f>
        <v>0</v>
      </c>
      <c r="AK153" s="119" cm="1">
        <f t="array" ref="AK153">'ادخال البيانات'!Z163</f>
        <v>0</v>
      </c>
      <c r="AL153" s="119" cm="1">
        <f t="array" ref="AL153">'ادخال البيانات'!AC163</f>
        <v>0</v>
      </c>
    </row>
    <row r="154" ht="13.8" customHeight="1">
      <c r="A154" s="9"/>
      <c r="B154" s="9"/>
      <c r="C154" s="9"/>
      <c r="D154" s="9"/>
      <c r="E154" s="9"/>
      <c r="F154" s="9"/>
      <c r="G154" s="9"/>
      <c r="H154" s="9"/>
      <c r="I154" s="9"/>
      <c r="J154" s="9"/>
      <c r="K154" s="9"/>
      <c r="L154" s="9"/>
      <c r="M154" s="9"/>
      <c r="N154" s="9"/>
      <c r="O154" s="9"/>
      <c r="P154" s="9"/>
      <c r="Q154" s="9"/>
      <c r="R154" s="9"/>
      <c r="S154" s="9"/>
      <c r="T154" s="9"/>
      <c r="U154" s="9"/>
      <c r="V154" s="9"/>
      <c r="W154" s="9"/>
      <c r="X154" s="9"/>
      <c r="Y154" s="9"/>
      <c r="Z154" s="9"/>
      <c r="AA154" s="9"/>
      <c r="AB154" s="9"/>
      <c r="AC154" s="9"/>
      <c r="AD154" s="119" cm="1">
        <f t="array" ref="AD154">'ادخال البيانات'!E164</f>
        <v>0</v>
      </c>
      <c r="AE154" s="119" cm="1">
        <f t="array" ref="AE154">'ادخال البيانات'!H164</f>
        <v>0</v>
      </c>
      <c r="AF154" s="119" cm="1">
        <f t="array" ref="AF154">'ادخال البيانات'!K164</f>
        <v>0</v>
      </c>
      <c r="AG154" s="119" cm="1">
        <f t="array" ref="AG154">'ادخال البيانات'!N164</f>
        <v>0</v>
      </c>
      <c r="AH154" s="119" cm="1">
        <f t="array" ref="AH154">'ادخال البيانات'!Q164</f>
        <v>0</v>
      </c>
      <c r="AI154" s="119" cm="1">
        <f t="array" ref="AI154">'ادخال البيانات'!T164</f>
        <v>0</v>
      </c>
      <c r="AJ154" s="119" cm="1">
        <f t="array" ref="AJ154">'ادخال البيانات'!W164</f>
        <v>0</v>
      </c>
      <c r="AK154" s="119" cm="1">
        <f t="array" ref="AK154">'ادخال البيانات'!Z164</f>
        <v>0</v>
      </c>
      <c r="AL154" s="119" cm="1">
        <f t="array" ref="AL154">'ادخال البيانات'!AC164</f>
        <v>0</v>
      </c>
    </row>
    <row r="155" ht="13.8" customHeight="1">
      <c r="A155" s="9"/>
      <c r="B155" s="9"/>
      <c r="C155" s="9"/>
      <c r="D155" s="9"/>
      <c r="E155" s="9"/>
      <c r="F155" s="9"/>
      <c r="G155" s="9"/>
      <c r="H155" s="9"/>
      <c r="I155" s="9"/>
      <c r="J155" s="9"/>
      <c r="K155" s="9"/>
      <c r="L155" s="9"/>
      <c r="M155" s="9"/>
      <c r="N155" s="9"/>
      <c r="O155" s="9"/>
      <c r="P155" s="9"/>
      <c r="Q155" s="9"/>
      <c r="R155" s="9"/>
      <c r="S155" s="9"/>
      <c r="T155" s="9"/>
      <c r="U155" s="9"/>
      <c r="V155" s="9"/>
      <c r="W155" s="9"/>
      <c r="X155" s="9"/>
      <c r="Y155" s="9"/>
      <c r="Z155" s="9"/>
      <c r="AA155" s="9"/>
      <c r="AB155" s="9"/>
      <c r="AC155" s="9"/>
      <c r="AD155" s="119" cm="1">
        <f t="array" ref="AD155">'ادخال البيانات'!E165</f>
        <v>0</v>
      </c>
      <c r="AE155" s="119" cm="1">
        <f t="array" ref="AE155">'ادخال البيانات'!H165</f>
        <v>0</v>
      </c>
      <c r="AF155" s="119" cm="1">
        <f t="array" ref="AF155">'ادخال البيانات'!K165</f>
        <v>0</v>
      </c>
      <c r="AG155" s="119" cm="1">
        <f t="array" ref="AG155">'ادخال البيانات'!N165</f>
        <v>0</v>
      </c>
      <c r="AH155" s="119" cm="1">
        <f t="array" ref="AH155">'ادخال البيانات'!Q165</f>
        <v>0</v>
      </c>
      <c r="AI155" s="119" cm="1">
        <f t="array" ref="AI155">'ادخال البيانات'!T165</f>
        <v>0</v>
      </c>
      <c r="AJ155" s="119" cm="1">
        <f t="array" ref="AJ155">'ادخال البيانات'!W165</f>
        <v>0</v>
      </c>
      <c r="AK155" s="119" cm="1">
        <f t="array" ref="AK155">'ادخال البيانات'!Z165</f>
        <v>0</v>
      </c>
      <c r="AL155" s="119" cm="1">
        <f t="array" ref="AL155">'ادخال البيانات'!AC165</f>
        <v>0</v>
      </c>
    </row>
    <row r="156" ht="13.8" customHeight="1">
      <c r="A156" s="9"/>
      <c r="B156" s="9"/>
      <c r="C156" s="9"/>
      <c r="D156" s="9"/>
      <c r="E156" s="9"/>
      <c r="F156" s="9"/>
      <c r="G156" s="9"/>
      <c r="H156" s="9"/>
      <c r="I156" s="9"/>
      <c r="J156" s="9"/>
      <c r="K156" s="9"/>
      <c r="L156" s="9"/>
      <c r="M156" s="9"/>
      <c r="N156" s="9"/>
      <c r="O156" s="9"/>
      <c r="P156" s="9"/>
      <c r="Q156" s="9"/>
      <c r="R156" s="9"/>
      <c r="S156" s="9"/>
      <c r="T156" s="9"/>
      <c r="U156" s="9"/>
      <c r="V156" s="9"/>
      <c r="W156" s="9"/>
      <c r="X156" s="9"/>
      <c r="Y156" s="9"/>
      <c r="Z156" s="9"/>
      <c r="AA156" s="9"/>
      <c r="AB156" s="9"/>
      <c r="AC156" s="9"/>
      <c r="AD156" s="119" cm="1">
        <f t="array" ref="AD156">'ادخال البيانات'!E166</f>
        <v>0</v>
      </c>
      <c r="AE156" s="119" cm="1">
        <f t="array" ref="AE156">'ادخال البيانات'!H166</f>
        <v>0</v>
      </c>
      <c r="AF156" s="119" cm="1">
        <f t="array" ref="AF156">'ادخال البيانات'!K166</f>
        <v>0</v>
      </c>
      <c r="AG156" s="119" cm="1">
        <f t="array" ref="AG156">'ادخال البيانات'!N166</f>
        <v>0</v>
      </c>
      <c r="AH156" s="119" cm="1">
        <f t="array" ref="AH156">'ادخال البيانات'!Q166</f>
        <v>0</v>
      </c>
      <c r="AI156" s="119" cm="1">
        <f t="array" ref="AI156">'ادخال البيانات'!T166</f>
        <v>0</v>
      </c>
      <c r="AJ156" s="119" cm="1">
        <f t="array" ref="AJ156">'ادخال البيانات'!W166</f>
        <v>0</v>
      </c>
      <c r="AK156" s="119" cm="1">
        <f t="array" ref="AK156">'ادخال البيانات'!Z166</f>
        <v>0</v>
      </c>
      <c r="AL156" s="119" cm="1">
        <f t="array" ref="AL156">'ادخال البيانات'!AC166</f>
        <v>0</v>
      </c>
    </row>
    <row r="157" ht="13.8" customHeight="1">
      <c r="A157" s="9"/>
      <c r="B157" s="9"/>
      <c r="C157" s="9"/>
      <c r="D157" s="9"/>
      <c r="E157" s="9"/>
      <c r="F157" s="9"/>
      <c r="G157" s="9"/>
      <c r="H157" s="9"/>
      <c r="I157" s="9"/>
      <c r="J157" s="9"/>
      <c r="K157" s="9"/>
      <c r="L157" s="9"/>
      <c r="M157" s="9"/>
      <c r="N157" s="9"/>
      <c r="O157" s="9"/>
      <c r="P157" s="9"/>
      <c r="Q157" s="9"/>
      <c r="R157" s="9"/>
      <c r="S157" s="9"/>
      <c r="T157" s="9"/>
      <c r="U157" s="9"/>
      <c r="V157" s="9"/>
      <c r="W157" s="9"/>
      <c r="X157" s="9"/>
      <c r="Y157" s="9"/>
      <c r="Z157" s="9"/>
      <c r="AA157" s="9"/>
      <c r="AB157" s="9"/>
      <c r="AC157" s="9"/>
      <c r="AD157" s="119" cm="1">
        <f t="array" ref="AD157">'ادخال البيانات'!E167</f>
        <v>0</v>
      </c>
      <c r="AE157" s="119" cm="1">
        <f t="array" ref="AE157">'ادخال البيانات'!H167</f>
        <v>0</v>
      </c>
      <c r="AF157" s="119" cm="1">
        <f t="array" ref="AF157">'ادخال البيانات'!K167</f>
        <v>0</v>
      </c>
      <c r="AG157" s="119" cm="1">
        <f t="array" ref="AG157">'ادخال البيانات'!N167</f>
        <v>0</v>
      </c>
      <c r="AH157" s="119" cm="1">
        <f t="array" ref="AH157">'ادخال البيانات'!Q167</f>
        <v>0</v>
      </c>
      <c r="AI157" s="119" cm="1">
        <f t="array" ref="AI157">'ادخال البيانات'!T167</f>
        <v>0</v>
      </c>
      <c r="AJ157" s="119" cm="1">
        <f t="array" ref="AJ157">'ادخال البيانات'!W167</f>
        <v>0</v>
      </c>
      <c r="AK157" s="119" cm="1">
        <f t="array" ref="AK157">'ادخال البيانات'!Z167</f>
        <v>0</v>
      </c>
      <c r="AL157" s="119" cm="1">
        <f t="array" ref="AL157">'ادخال البيانات'!AC167</f>
        <v>0</v>
      </c>
    </row>
    <row r="158" ht="13.8" customHeight="1">
      <c r="A158" s="9"/>
      <c r="B158" s="9"/>
      <c r="C158" s="9"/>
      <c r="D158" s="9"/>
      <c r="E158" s="9"/>
      <c r="F158" s="9"/>
      <c r="G158" s="9"/>
      <c r="H158" s="9"/>
      <c r="I158" s="9"/>
      <c r="J158" s="9"/>
      <c r="K158" s="9"/>
      <c r="L158" s="9"/>
      <c r="M158" s="9"/>
      <c r="N158" s="9"/>
      <c r="O158" s="9"/>
      <c r="P158" s="9"/>
      <c r="Q158" s="9"/>
      <c r="R158" s="9"/>
      <c r="S158" s="9"/>
      <c r="T158" s="9"/>
      <c r="U158" s="9"/>
      <c r="V158" s="9"/>
      <c r="W158" s="9"/>
      <c r="X158" s="9"/>
      <c r="Y158" s="9"/>
      <c r="Z158" s="9"/>
      <c r="AA158" s="9"/>
      <c r="AB158" s="9"/>
      <c r="AC158" s="9"/>
      <c r="AD158" s="119" cm="1">
        <f t="array" ref="AD158">'ادخال البيانات'!E168</f>
        <v>0</v>
      </c>
      <c r="AE158" s="119" cm="1">
        <f t="array" ref="AE158">'ادخال البيانات'!H168</f>
        <v>0</v>
      </c>
      <c r="AF158" s="119" cm="1">
        <f t="array" ref="AF158">'ادخال البيانات'!K168</f>
        <v>0</v>
      </c>
      <c r="AG158" s="119" cm="1">
        <f t="array" ref="AG158">'ادخال البيانات'!N168</f>
        <v>0</v>
      </c>
      <c r="AH158" s="119" cm="1">
        <f t="array" ref="AH158">'ادخال البيانات'!Q168</f>
        <v>0</v>
      </c>
      <c r="AI158" s="119" cm="1">
        <f t="array" ref="AI158">'ادخال البيانات'!T168</f>
        <v>0</v>
      </c>
      <c r="AJ158" s="119" cm="1">
        <f t="array" ref="AJ158">'ادخال البيانات'!W168</f>
        <v>0</v>
      </c>
      <c r="AK158" s="119" cm="1">
        <f t="array" ref="AK158">'ادخال البيانات'!Z168</f>
        <v>0</v>
      </c>
      <c r="AL158" s="119" cm="1">
        <f t="array" ref="AL158">'ادخال البيانات'!AC168</f>
        <v>0</v>
      </c>
    </row>
    <row r="159" ht="13.8" customHeight="1">
      <c r="A159" s="9"/>
      <c r="B159" s="9"/>
      <c r="C159" s="9"/>
      <c r="D159" s="9"/>
      <c r="E159" s="9"/>
      <c r="F159" s="9"/>
      <c r="G159" s="9"/>
      <c r="H159" s="9"/>
      <c r="I159" s="9"/>
      <c r="J159" s="9"/>
      <c r="K159" s="9"/>
      <c r="L159" s="9"/>
      <c r="M159" s="9"/>
      <c r="N159" s="9"/>
      <c r="O159" s="9"/>
      <c r="P159" s="9"/>
      <c r="Q159" s="9"/>
      <c r="R159" s="9"/>
      <c r="S159" s="9"/>
      <c r="T159" s="9"/>
      <c r="U159" s="9"/>
      <c r="V159" s="9"/>
      <c r="W159" s="9"/>
      <c r="X159" s="9"/>
      <c r="Y159" s="9"/>
      <c r="Z159" s="9"/>
      <c r="AA159" s="9"/>
      <c r="AB159" s="9"/>
      <c r="AC159" s="9"/>
      <c r="AD159" s="119" cm="1">
        <f t="array" ref="AD159">'ادخال البيانات'!E169</f>
        <v>0</v>
      </c>
      <c r="AE159" s="119" cm="1">
        <f t="array" ref="AE159">'ادخال البيانات'!H169</f>
        <v>0</v>
      </c>
      <c r="AF159" s="119" cm="1">
        <f t="array" ref="AF159">'ادخال البيانات'!K169</f>
        <v>0</v>
      </c>
      <c r="AG159" s="119" cm="1">
        <f t="array" ref="AG159">'ادخال البيانات'!N169</f>
        <v>0</v>
      </c>
      <c r="AH159" s="119" cm="1">
        <f t="array" ref="AH159">'ادخال البيانات'!Q169</f>
        <v>0</v>
      </c>
      <c r="AI159" s="119" cm="1">
        <f t="array" ref="AI159">'ادخال البيانات'!T169</f>
        <v>0</v>
      </c>
      <c r="AJ159" s="119" cm="1">
        <f t="array" ref="AJ159">'ادخال البيانات'!W169</f>
        <v>0</v>
      </c>
      <c r="AK159" s="119" cm="1">
        <f t="array" ref="AK159">'ادخال البيانات'!Z169</f>
        <v>0</v>
      </c>
      <c r="AL159" s="119" cm="1">
        <f t="array" ref="AL159">'ادخال البيانات'!AC169</f>
        <v>0</v>
      </c>
    </row>
    <row r="160" ht="13.8" customHeight="1">
      <c r="A160" s="9"/>
      <c r="B160" s="9"/>
      <c r="C160" s="9"/>
      <c r="D160" s="9"/>
      <c r="E160" s="9"/>
      <c r="F160" s="9"/>
      <c r="G160" s="9"/>
      <c r="H160" s="9"/>
      <c r="I160" s="9"/>
      <c r="J160" s="9"/>
      <c r="K160" s="9"/>
      <c r="L160" s="9"/>
      <c r="M160" s="9"/>
      <c r="N160" s="9"/>
      <c r="O160" s="9"/>
      <c r="P160" s="9"/>
      <c r="Q160" s="9"/>
      <c r="R160" s="9"/>
      <c r="S160" s="9"/>
      <c r="T160" s="9"/>
      <c r="U160" s="9"/>
      <c r="V160" s="9"/>
      <c r="W160" s="9"/>
      <c r="X160" s="9"/>
      <c r="Y160" s="9"/>
      <c r="Z160" s="9"/>
      <c r="AA160" s="9"/>
      <c r="AB160" s="9"/>
      <c r="AC160" s="9"/>
      <c r="AD160" s="119" cm="1">
        <f t="array" ref="AD160">'ادخال البيانات'!E170</f>
        <v>0</v>
      </c>
      <c r="AE160" s="119" cm="1">
        <f t="array" ref="AE160">'ادخال البيانات'!H170</f>
        <v>0</v>
      </c>
      <c r="AF160" s="119" cm="1">
        <f t="array" ref="AF160">'ادخال البيانات'!K170</f>
        <v>0</v>
      </c>
      <c r="AG160" s="119" cm="1">
        <f t="array" ref="AG160">'ادخال البيانات'!N170</f>
        <v>0</v>
      </c>
      <c r="AH160" s="119" cm="1">
        <f t="array" ref="AH160">'ادخال البيانات'!Q170</f>
        <v>0</v>
      </c>
      <c r="AI160" s="119" cm="1">
        <f t="array" ref="AI160">'ادخال البيانات'!T170</f>
        <v>0</v>
      </c>
      <c r="AJ160" s="119" cm="1">
        <f t="array" ref="AJ160">'ادخال البيانات'!W170</f>
        <v>0</v>
      </c>
      <c r="AK160" s="119" cm="1">
        <f t="array" ref="AK160">'ادخال البيانات'!Z170</f>
        <v>0</v>
      </c>
      <c r="AL160" s="119" cm="1">
        <f t="array" ref="AL160">'ادخال البيانات'!AC170</f>
        <v>0</v>
      </c>
    </row>
    <row r="161" ht="13.8" customHeight="1">
      <c r="A161" s="9"/>
      <c r="B161" s="9"/>
      <c r="C161" s="9"/>
      <c r="D161" s="9"/>
      <c r="E161" s="9"/>
      <c r="F161" s="9"/>
      <c r="G161" s="9"/>
      <c r="H161" s="9"/>
      <c r="I161" s="9"/>
      <c r="J161" s="9"/>
      <c r="K161" s="9"/>
      <c r="L161" s="9"/>
      <c r="M161" s="9"/>
      <c r="N161" s="9"/>
      <c r="O161" s="9"/>
      <c r="P161" s="9"/>
      <c r="Q161" s="9"/>
      <c r="R161" s="9"/>
      <c r="S161" s="9"/>
      <c r="T161" s="9"/>
      <c r="U161" s="9"/>
      <c r="V161" s="9"/>
      <c r="W161" s="9"/>
      <c r="X161" s="9"/>
      <c r="Y161" s="9"/>
      <c r="Z161" s="9"/>
      <c r="AA161" s="9"/>
      <c r="AB161" s="9"/>
      <c r="AC161" s="9"/>
      <c r="AD161" s="119" cm="1">
        <f t="array" ref="AD161">'ادخال البيانات'!E171</f>
        <v>0</v>
      </c>
      <c r="AE161" s="119" cm="1">
        <f t="array" ref="AE161">'ادخال البيانات'!H171</f>
        <v>0</v>
      </c>
      <c r="AF161" s="119" cm="1">
        <f t="array" ref="AF161">'ادخال البيانات'!K171</f>
        <v>0</v>
      </c>
      <c r="AG161" s="119" cm="1">
        <f t="array" ref="AG161">'ادخال البيانات'!N171</f>
        <v>0</v>
      </c>
      <c r="AH161" s="119" cm="1">
        <f t="array" ref="AH161">'ادخال البيانات'!Q171</f>
        <v>0</v>
      </c>
      <c r="AI161" s="119" cm="1">
        <f t="array" ref="AI161">'ادخال البيانات'!T171</f>
        <v>0</v>
      </c>
      <c r="AJ161" s="119" cm="1">
        <f t="array" ref="AJ161">'ادخال البيانات'!W171</f>
        <v>0</v>
      </c>
      <c r="AK161" s="119" cm="1">
        <f t="array" ref="AK161">'ادخال البيانات'!Z171</f>
        <v>0</v>
      </c>
      <c r="AL161" s="119" cm="1">
        <f t="array" ref="AL161">'ادخال البيانات'!AC171</f>
        <v>0</v>
      </c>
    </row>
    <row r="162" ht="13.8" customHeight="1">
      <c r="A162" s="9"/>
      <c r="B162" s="9"/>
      <c r="C162" s="9"/>
      <c r="D162" s="9"/>
      <c r="E162" s="9"/>
      <c r="F162" s="9"/>
      <c r="G162" s="9"/>
      <c r="H162" s="9"/>
      <c r="I162" s="9"/>
      <c r="J162" s="9"/>
      <c r="K162" s="9"/>
      <c r="L162" s="9"/>
      <c r="M162" s="9"/>
      <c r="N162" s="9"/>
      <c r="O162" s="9"/>
      <c r="P162" s="9"/>
      <c r="Q162" s="9"/>
      <c r="R162" s="9"/>
      <c r="S162" s="9"/>
      <c r="T162" s="9"/>
      <c r="U162" s="9"/>
      <c r="V162" s="9"/>
      <c r="W162" s="9"/>
      <c r="X162" s="9"/>
      <c r="Y162" s="9"/>
      <c r="Z162" s="9"/>
      <c r="AA162" s="9"/>
      <c r="AB162" s="9"/>
      <c r="AC162" s="9"/>
      <c r="AD162" s="119" cm="1">
        <f t="array" ref="AD162">'ادخال البيانات'!E172</f>
        <v>0</v>
      </c>
      <c r="AE162" s="119" cm="1">
        <f t="array" ref="AE162">'ادخال البيانات'!H172</f>
        <v>0</v>
      </c>
      <c r="AF162" s="119" cm="1">
        <f t="array" ref="AF162">'ادخال البيانات'!K172</f>
        <v>0</v>
      </c>
      <c r="AG162" s="119" cm="1">
        <f t="array" ref="AG162">'ادخال البيانات'!N172</f>
        <v>0</v>
      </c>
      <c r="AH162" s="119" cm="1">
        <f t="array" ref="AH162">'ادخال البيانات'!Q172</f>
        <v>0</v>
      </c>
      <c r="AI162" s="119" cm="1">
        <f t="array" ref="AI162">'ادخال البيانات'!T172</f>
        <v>0</v>
      </c>
      <c r="AJ162" s="119" cm="1">
        <f t="array" ref="AJ162">'ادخال البيانات'!W172</f>
        <v>0</v>
      </c>
      <c r="AK162" s="119" cm="1">
        <f t="array" ref="AK162">'ادخال البيانات'!Z172</f>
        <v>0</v>
      </c>
      <c r="AL162" s="119" cm="1">
        <f t="array" ref="AL162">'ادخال البيانات'!AC172</f>
        <v>0</v>
      </c>
    </row>
    <row r="163" ht="13.8" customHeight="1">
      <c r="A163" s="9"/>
      <c r="B163" s="9"/>
      <c r="C163" s="9"/>
      <c r="D163" s="9"/>
      <c r="E163" s="9"/>
      <c r="F163" s="9"/>
      <c r="G163" s="9"/>
      <c r="H163" s="9"/>
      <c r="I163" s="9"/>
      <c r="J163" s="9"/>
      <c r="K163" s="9"/>
      <c r="L163" s="9"/>
      <c r="M163" s="9"/>
      <c r="N163" s="9"/>
      <c r="O163" s="9"/>
      <c r="P163" s="9"/>
      <c r="Q163" s="9"/>
      <c r="R163" s="9"/>
      <c r="S163" s="9"/>
      <c r="T163" s="9"/>
      <c r="U163" s="9"/>
      <c r="V163" s="9"/>
      <c r="W163" s="9"/>
      <c r="X163" s="9"/>
      <c r="Y163" s="9"/>
      <c r="Z163" s="9"/>
      <c r="AA163" s="9"/>
      <c r="AB163" s="9"/>
      <c r="AC163" s="9"/>
      <c r="AD163" s="119" cm="1">
        <f t="array" ref="AD163">'ادخال البيانات'!E173</f>
        <v>0</v>
      </c>
      <c r="AE163" s="119" cm="1">
        <f t="array" ref="AE163">'ادخال البيانات'!H173</f>
        <v>0</v>
      </c>
      <c r="AF163" s="119" cm="1">
        <f t="array" ref="AF163">'ادخال البيانات'!K173</f>
        <v>0</v>
      </c>
      <c r="AG163" s="119" cm="1">
        <f t="array" ref="AG163">'ادخال البيانات'!N173</f>
        <v>0</v>
      </c>
      <c r="AH163" s="119" cm="1">
        <f t="array" ref="AH163">'ادخال البيانات'!Q173</f>
        <v>0</v>
      </c>
      <c r="AI163" s="119" cm="1">
        <f t="array" ref="AI163">'ادخال البيانات'!T173</f>
        <v>0</v>
      </c>
      <c r="AJ163" s="119" cm="1">
        <f t="array" ref="AJ163">'ادخال البيانات'!W173</f>
        <v>0</v>
      </c>
      <c r="AK163" s="119" cm="1">
        <f t="array" ref="AK163">'ادخال البيانات'!Z173</f>
        <v>0</v>
      </c>
      <c r="AL163" s="119" cm="1">
        <f t="array" ref="AL163">'ادخال البيانات'!AC173</f>
        <v>0</v>
      </c>
    </row>
    <row r="164" ht="13.8" customHeight="1">
      <c r="A164" s="9"/>
      <c r="B164" s="9"/>
      <c r="C164" s="9"/>
      <c r="D164" s="9"/>
      <c r="E164" s="9"/>
      <c r="F164" s="9"/>
      <c r="G164" s="9"/>
      <c r="H164" s="9"/>
      <c r="I164" s="9"/>
      <c r="J164" s="9"/>
      <c r="K164" s="9"/>
      <c r="L164" s="9"/>
      <c r="M164" s="9"/>
      <c r="N164" s="9"/>
      <c r="O164" s="9"/>
      <c r="P164" s="9"/>
      <c r="Q164" s="9"/>
      <c r="R164" s="9"/>
      <c r="S164" s="9"/>
      <c r="T164" s="9"/>
      <c r="U164" s="9"/>
      <c r="V164" s="9"/>
      <c r="W164" s="9"/>
      <c r="X164" s="9"/>
      <c r="Y164" s="9"/>
      <c r="Z164" s="9"/>
      <c r="AA164" s="9"/>
      <c r="AB164" s="9"/>
      <c r="AC164" s="9"/>
      <c r="AD164" s="119" cm="1">
        <f t="array" ref="AD164">'ادخال البيانات'!E174</f>
        <v>0</v>
      </c>
      <c r="AE164" s="119" cm="1">
        <f t="array" ref="AE164">'ادخال البيانات'!H174</f>
        <v>0</v>
      </c>
      <c r="AF164" s="119" cm="1">
        <f t="array" ref="AF164">'ادخال البيانات'!K174</f>
        <v>0</v>
      </c>
      <c r="AG164" s="119" cm="1">
        <f t="array" ref="AG164">'ادخال البيانات'!N174</f>
        <v>0</v>
      </c>
      <c r="AH164" s="119" cm="1">
        <f t="array" ref="AH164">'ادخال البيانات'!Q174</f>
        <v>0</v>
      </c>
      <c r="AI164" s="119" cm="1">
        <f t="array" ref="AI164">'ادخال البيانات'!T174</f>
        <v>0</v>
      </c>
      <c r="AJ164" s="119" cm="1">
        <f t="array" ref="AJ164">'ادخال البيانات'!W174</f>
        <v>0</v>
      </c>
      <c r="AK164" s="119" cm="1">
        <f t="array" ref="AK164">'ادخال البيانات'!Z174</f>
        <v>0</v>
      </c>
      <c r="AL164" s="119" cm="1">
        <f t="array" ref="AL164">'ادخال البيانات'!AC174</f>
        <v>0</v>
      </c>
    </row>
    <row r="165" ht="13.8" customHeight="1">
      <c r="A165" s="9"/>
      <c r="B165" s="9"/>
      <c r="C165" s="9"/>
      <c r="D165" s="9"/>
      <c r="E165" s="9"/>
      <c r="F165" s="9"/>
      <c r="G165" s="9"/>
      <c r="H165" s="9"/>
      <c r="I165" s="9"/>
      <c r="J165" s="9"/>
      <c r="K165" s="9"/>
      <c r="L165" s="9"/>
      <c r="M165" s="9"/>
      <c r="N165" s="9"/>
      <c r="O165" s="9"/>
      <c r="P165" s="9"/>
      <c r="Q165" s="9"/>
      <c r="R165" s="9"/>
      <c r="S165" s="9"/>
      <c r="T165" s="9"/>
      <c r="U165" s="9"/>
      <c r="V165" s="9"/>
      <c r="W165" s="9"/>
      <c r="X165" s="9"/>
      <c r="Y165" s="9"/>
      <c r="Z165" s="9"/>
      <c r="AA165" s="9"/>
      <c r="AB165" s="9"/>
      <c r="AC165" s="9"/>
      <c r="AD165" s="119" cm="1">
        <f t="array" ref="AD165">'ادخال البيانات'!E175</f>
        <v>0</v>
      </c>
      <c r="AE165" s="119" cm="1">
        <f t="array" ref="AE165">'ادخال البيانات'!H175</f>
        <v>0</v>
      </c>
      <c r="AF165" s="119" cm="1">
        <f t="array" ref="AF165">'ادخال البيانات'!K175</f>
        <v>0</v>
      </c>
      <c r="AG165" s="119" cm="1">
        <f t="array" ref="AG165">'ادخال البيانات'!N175</f>
        <v>0</v>
      </c>
      <c r="AH165" s="119" cm="1">
        <f t="array" ref="AH165">'ادخال البيانات'!Q175</f>
        <v>0</v>
      </c>
      <c r="AI165" s="119" cm="1">
        <f t="array" ref="AI165">'ادخال البيانات'!T175</f>
        <v>0</v>
      </c>
      <c r="AJ165" s="119" cm="1">
        <f t="array" ref="AJ165">'ادخال البيانات'!W175</f>
        <v>0</v>
      </c>
      <c r="AK165" s="119" cm="1">
        <f t="array" ref="AK165">'ادخال البيانات'!Z175</f>
        <v>0</v>
      </c>
      <c r="AL165" s="119" cm="1">
        <f t="array" ref="AL165">'ادخال البيانات'!AC175</f>
        <v>0</v>
      </c>
    </row>
    <row r="166" ht="13.8" customHeight="1">
      <c r="A166" s="9"/>
      <c r="B166" s="9"/>
      <c r="C166" s="9"/>
      <c r="D166" s="9"/>
      <c r="E166" s="9"/>
      <c r="F166" s="9"/>
      <c r="G166" s="9"/>
      <c r="H166" s="9"/>
      <c r="I166" s="9"/>
      <c r="J166" s="9"/>
      <c r="K166" s="9"/>
      <c r="L166" s="9"/>
      <c r="M166" s="9"/>
      <c r="N166" s="9"/>
      <c r="O166" s="9"/>
      <c r="P166" s="9"/>
      <c r="Q166" s="9"/>
      <c r="R166" s="9"/>
      <c r="S166" s="9"/>
      <c r="T166" s="9"/>
      <c r="U166" s="9"/>
      <c r="V166" s="9"/>
      <c r="W166" s="9"/>
      <c r="X166" s="9"/>
      <c r="Y166" s="9"/>
      <c r="Z166" s="9"/>
      <c r="AA166" s="9"/>
      <c r="AB166" s="9"/>
      <c r="AC166" s="9"/>
      <c r="AD166" s="119" cm="1">
        <f t="array" ref="AD166">'ادخال البيانات'!E176</f>
        <v>0</v>
      </c>
      <c r="AE166" s="119" cm="1">
        <f t="array" ref="AE166">'ادخال البيانات'!H176</f>
        <v>0</v>
      </c>
      <c r="AF166" s="119" cm="1">
        <f t="array" ref="AF166">'ادخال البيانات'!K176</f>
        <v>0</v>
      </c>
      <c r="AG166" s="119" cm="1">
        <f t="array" ref="AG166">'ادخال البيانات'!N176</f>
        <v>0</v>
      </c>
      <c r="AH166" s="119" cm="1">
        <f t="array" ref="AH166">'ادخال البيانات'!Q176</f>
        <v>0</v>
      </c>
      <c r="AI166" s="119" cm="1">
        <f t="array" ref="AI166">'ادخال البيانات'!T176</f>
        <v>0</v>
      </c>
      <c r="AJ166" s="119" cm="1">
        <f t="array" ref="AJ166">'ادخال البيانات'!W176</f>
        <v>0</v>
      </c>
      <c r="AK166" s="119" cm="1">
        <f t="array" ref="AK166">'ادخال البيانات'!Z176</f>
        <v>0</v>
      </c>
      <c r="AL166" s="119" cm="1">
        <f t="array" ref="AL166">'ادخال البيانات'!AC176</f>
        <v>0</v>
      </c>
    </row>
    <row r="167" ht="13.8" customHeight="1">
      <c r="A167" s="9"/>
      <c r="B167" s="9"/>
      <c r="C167" s="9"/>
      <c r="D167" s="9"/>
      <c r="E167" s="9"/>
      <c r="F167" s="9"/>
      <c r="G167" s="9"/>
      <c r="H167" s="9"/>
      <c r="I167" s="9"/>
      <c r="J167" s="9"/>
      <c r="K167" s="9"/>
      <c r="L167" s="9"/>
      <c r="M167" s="9"/>
      <c r="N167" s="9"/>
      <c r="O167" s="9"/>
      <c r="P167" s="9"/>
      <c r="Q167" s="9"/>
      <c r="R167" s="9"/>
      <c r="S167" s="9"/>
      <c r="T167" s="9"/>
      <c r="U167" s="9"/>
      <c r="V167" s="9"/>
      <c r="W167" s="9"/>
      <c r="X167" s="9"/>
      <c r="Y167" s="9"/>
      <c r="Z167" s="9"/>
      <c r="AA167" s="9"/>
      <c r="AB167" s="9"/>
      <c r="AC167" s="9"/>
      <c r="AD167" s="119" cm="1">
        <f t="array" ref="AD167">'ادخال البيانات'!E177</f>
        <v>0</v>
      </c>
      <c r="AE167" s="119" cm="1">
        <f t="array" ref="AE167">'ادخال البيانات'!H177</f>
        <v>0</v>
      </c>
      <c r="AF167" s="119" cm="1">
        <f t="array" ref="AF167">'ادخال البيانات'!K177</f>
        <v>0</v>
      </c>
      <c r="AG167" s="119" cm="1">
        <f t="array" ref="AG167">'ادخال البيانات'!N177</f>
        <v>0</v>
      </c>
      <c r="AH167" s="119" cm="1">
        <f t="array" ref="AH167">'ادخال البيانات'!Q177</f>
        <v>0</v>
      </c>
      <c r="AI167" s="119" cm="1">
        <f t="array" ref="AI167">'ادخال البيانات'!T177</f>
        <v>0</v>
      </c>
      <c r="AJ167" s="119" cm="1">
        <f t="array" ref="AJ167">'ادخال البيانات'!W177</f>
        <v>0</v>
      </c>
      <c r="AK167" s="119" cm="1">
        <f t="array" ref="AK167">'ادخال البيانات'!Z177</f>
        <v>0</v>
      </c>
      <c r="AL167" s="119" cm="1">
        <f t="array" ref="AL167">'ادخال البيانات'!AC177</f>
        <v>0</v>
      </c>
    </row>
    <row r="168" ht="13.8" customHeight="1">
      <c r="A168" s="9"/>
      <c r="B168" s="9"/>
      <c r="C168" s="9"/>
      <c r="D168" s="9"/>
      <c r="E168" s="9"/>
      <c r="F168" s="9"/>
      <c r="G168" s="9"/>
      <c r="H168" s="9"/>
      <c r="I168" s="9"/>
      <c r="J168" s="9"/>
      <c r="K168" s="9"/>
      <c r="L168" s="9"/>
      <c r="M168" s="9"/>
      <c r="N168" s="9"/>
      <c r="O168" s="9"/>
      <c r="P168" s="9"/>
      <c r="Q168" s="9"/>
      <c r="R168" s="9"/>
      <c r="S168" s="9"/>
      <c r="T168" s="9"/>
      <c r="U168" s="9"/>
      <c r="V168" s="9"/>
      <c r="W168" s="9"/>
      <c r="X168" s="9"/>
      <c r="Y168" s="9"/>
      <c r="Z168" s="9"/>
      <c r="AA168" s="9"/>
      <c r="AB168" s="9"/>
      <c r="AC168" s="9"/>
      <c r="AD168" s="119" cm="1">
        <f t="array" ref="AD168">'ادخال البيانات'!E178</f>
        <v>0</v>
      </c>
      <c r="AE168" s="119" cm="1">
        <f t="array" ref="AE168">'ادخال البيانات'!H178</f>
        <v>0</v>
      </c>
      <c r="AF168" s="119" cm="1">
        <f t="array" ref="AF168">'ادخال البيانات'!K178</f>
        <v>0</v>
      </c>
      <c r="AG168" s="119" cm="1">
        <f t="array" ref="AG168">'ادخال البيانات'!N178</f>
        <v>0</v>
      </c>
      <c r="AH168" s="119" cm="1">
        <f t="array" ref="AH168">'ادخال البيانات'!Q178</f>
        <v>0</v>
      </c>
      <c r="AI168" s="119" cm="1">
        <f t="array" ref="AI168">'ادخال البيانات'!T178</f>
        <v>0</v>
      </c>
      <c r="AJ168" s="119" cm="1">
        <f t="array" ref="AJ168">'ادخال البيانات'!W178</f>
        <v>0</v>
      </c>
      <c r="AK168" s="119" cm="1">
        <f t="array" ref="AK168">'ادخال البيانات'!Z178</f>
        <v>0</v>
      </c>
      <c r="AL168" s="119" cm="1">
        <f t="array" ref="AL168">'ادخال البيانات'!AC178</f>
        <v>0</v>
      </c>
    </row>
    <row r="169" ht="13.8" customHeight="1">
      <c r="A169" s="9"/>
      <c r="B169" s="9"/>
      <c r="C169" s="9"/>
      <c r="D169" s="9"/>
      <c r="E169" s="9"/>
      <c r="F169" s="9"/>
      <c r="G169" s="9"/>
      <c r="H169" s="9"/>
      <c r="I169" s="9"/>
      <c r="J169" s="9"/>
      <c r="K169" s="9"/>
      <c r="L169" s="9"/>
      <c r="M169" s="9"/>
      <c r="N169" s="9"/>
      <c r="O169" s="9"/>
      <c r="P169" s="9"/>
      <c r="Q169" s="9"/>
      <c r="R169" s="9"/>
      <c r="S169" s="9"/>
      <c r="T169" s="9"/>
      <c r="U169" s="9"/>
      <c r="V169" s="9"/>
      <c r="W169" s="9"/>
      <c r="X169" s="9"/>
      <c r="Y169" s="9"/>
      <c r="Z169" s="9"/>
      <c r="AA169" s="9"/>
      <c r="AB169" s="9"/>
      <c r="AC169" s="9"/>
      <c r="AD169" s="119" cm="1">
        <f t="array" ref="AD169">'ادخال البيانات'!E179</f>
        <v>0</v>
      </c>
      <c r="AE169" s="119" cm="1">
        <f t="array" ref="AE169">'ادخال البيانات'!H179</f>
        <v>0</v>
      </c>
      <c r="AF169" s="119" cm="1">
        <f t="array" ref="AF169">'ادخال البيانات'!K179</f>
        <v>0</v>
      </c>
      <c r="AG169" s="119" cm="1">
        <f t="array" ref="AG169">'ادخال البيانات'!N179</f>
        <v>0</v>
      </c>
      <c r="AH169" s="119" cm="1">
        <f t="array" ref="AH169">'ادخال البيانات'!Q179</f>
        <v>0</v>
      </c>
      <c r="AI169" s="119" cm="1">
        <f t="array" ref="AI169">'ادخال البيانات'!T179</f>
        <v>0</v>
      </c>
      <c r="AJ169" s="119" cm="1">
        <f t="array" ref="AJ169">'ادخال البيانات'!W179</f>
        <v>0</v>
      </c>
      <c r="AK169" s="119" cm="1">
        <f t="array" ref="AK169">'ادخال البيانات'!Z179</f>
        <v>0</v>
      </c>
      <c r="AL169" s="119" cm="1">
        <f t="array" ref="AL169">'ادخال البيانات'!AC179</f>
        <v>0</v>
      </c>
    </row>
    <row r="170" ht="13.8" customHeight="1">
      <c r="A170" s="9"/>
      <c r="B170" s="9"/>
      <c r="C170" s="9"/>
      <c r="D170" s="9"/>
      <c r="E170" s="9"/>
      <c r="F170" s="9"/>
      <c r="G170" s="9"/>
      <c r="H170" s="9"/>
      <c r="I170" s="9"/>
      <c r="J170" s="9"/>
      <c r="K170" s="9"/>
      <c r="L170" s="9"/>
      <c r="M170" s="9"/>
      <c r="N170" s="9"/>
      <c r="O170" s="9"/>
      <c r="P170" s="9"/>
      <c r="Q170" s="9"/>
      <c r="R170" s="9"/>
      <c r="S170" s="9"/>
      <c r="T170" s="9"/>
      <c r="U170" s="9"/>
      <c r="V170" s="9"/>
      <c r="W170" s="9"/>
      <c r="X170" s="9"/>
      <c r="Y170" s="9"/>
      <c r="Z170" s="9"/>
      <c r="AA170" s="9"/>
      <c r="AB170" s="9"/>
      <c r="AC170" s="9"/>
      <c r="AD170" s="119" cm="1">
        <f t="array" ref="AD170">'ادخال البيانات'!E180</f>
        <v>0</v>
      </c>
      <c r="AE170" s="119" cm="1">
        <f t="array" ref="AE170">'ادخال البيانات'!H180</f>
        <v>0</v>
      </c>
      <c r="AF170" s="119" cm="1">
        <f t="array" ref="AF170">'ادخال البيانات'!K180</f>
        <v>0</v>
      </c>
      <c r="AG170" s="119" cm="1">
        <f t="array" ref="AG170">'ادخال البيانات'!N180</f>
        <v>0</v>
      </c>
      <c r="AH170" s="119" cm="1">
        <f t="array" ref="AH170">'ادخال البيانات'!Q180</f>
        <v>0</v>
      </c>
      <c r="AI170" s="119" cm="1">
        <f t="array" ref="AI170">'ادخال البيانات'!T180</f>
        <v>0</v>
      </c>
      <c r="AJ170" s="119" cm="1">
        <f t="array" ref="AJ170">'ادخال البيانات'!W180</f>
        <v>0</v>
      </c>
      <c r="AK170" s="119" cm="1">
        <f t="array" ref="AK170">'ادخال البيانات'!Z180</f>
        <v>0</v>
      </c>
      <c r="AL170" s="119" cm="1">
        <f t="array" ref="AL170">'ادخال البيانات'!AC180</f>
        <v>0</v>
      </c>
    </row>
    <row r="171" ht="13.8" customHeight="1">
      <c r="A171" s="9"/>
      <c r="B171" s="9"/>
      <c r="C171" s="9"/>
      <c r="D171" s="9"/>
      <c r="E171" s="9"/>
      <c r="F171" s="9"/>
      <c r="G171" s="9"/>
      <c r="H171" s="9"/>
      <c r="I171" s="9"/>
      <c r="J171" s="9"/>
      <c r="K171" s="9"/>
      <c r="L171" s="9"/>
      <c r="M171" s="9"/>
      <c r="N171" s="9"/>
      <c r="O171" s="9"/>
      <c r="P171" s="9"/>
      <c r="Q171" s="9"/>
      <c r="R171" s="9"/>
      <c r="S171" s="9"/>
      <c r="T171" s="9"/>
      <c r="U171" s="9"/>
      <c r="V171" s="9"/>
      <c r="W171" s="9"/>
      <c r="X171" s="9"/>
      <c r="Y171" s="9"/>
      <c r="Z171" s="9"/>
      <c r="AA171" s="9"/>
      <c r="AB171" s="9"/>
      <c r="AC171" s="9"/>
      <c r="AD171" s="119" cm="1">
        <f t="array" ref="AD171">'ادخال البيانات'!E181</f>
        <v>0</v>
      </c>
      <c r="AE171" s="119" cm="1">
        <f t="array" ref="AE171">'ادخال البيانات'!H181</f>
        <v>0</v>
      </c>
      <c r="AF171" s="119" cm="1">
        <f t="array" ref="AF171">'ادخال البيانات'!K181</f>
        <v>0</v>
      </c>
      <c r="AG171" s="119" cm="1">
        <f t="array" ref="AG171">'ادخال البيانات'!N181</f>
        <v>0</v>
      </c>
      <c r="AH171" s="119" cm="1">
        <f t="array" ref="AH171">'ادخال البيانات'!Q181</f>
        <v>0</v>
      </c>
      <c r="AI171" s="119" cm="1">
        <f t="array" ref="AI171">'ادخال البيانات'!T181</f>
        <v>0</v>
      </c>
      <c r="AJ171" s="119" cm="1">
        <f t="array" ref="AJ171">'ادخال البيانات'!W181</f>
        <v>0</v>
      </c>
      <c r="AK171" s="119" cm="1">
        <f t="array" ref="AK171">'ادخال البيانات'!Z181</f>
        <v>0</v>
      </c>
      <c r="AL171" s="119" cm="1">
        <f t="array" ref="AL171">'ادخال البيانات'!AC181</f>
        <v>0</v>
      </c>
    </row>
    <row r="172" ht="13.8" customHeight="1">
      <c r="A172" s="9"/>
      <c r="B172" s="9"/>
      <c r="C172" s="9"/>
      <c r="D172" s="9"/>
      <c r="E172" s="9"/>
      <c r="F172" s="9"/>
      <c r="G172" s="9"/>
      <c r="H172" s="9"/>
      <c r="I172" s="9"/>
      <c r="J172" s="9"/>
      <c r="K172" s="9"/>
      <c r="L172" s="9"/>
      <c r="M172" s="9"/>
      <c r="N172" s="9"/>
      <c r="O172" s="9"/>
      <c r="P172" s="9"/>
      <c r="Q172" s="9"/>
      <c r="R172" s="9"/>
      <c r="S172" s="9"/>
      <c r="T172" s="9"/>
      <c r="U172" s="9"/>
      <c r="V172" s="9"/>
      <c r="W172" s="9"/>
      <c r="X172" s="9"/>
      <c r="Y172" s="9"/>
      <c r="Z172" s="9"/>
      <c r="AA172" s="9"/>
      <c r="AB172" s="9"/>
      <c r="AC172" s="9"/>
      <c r="AD172" s="119" cm="1">
        <f t="array" ref="AD172">'ادخال البيانات'!E182</f>
        <v>0</v>
      </c>
      <c r="AE172" s="119" cm="1">
        <f t="array" ref="AE172">'ادخال البيانات'!H182</f>
        <v>0</v>
      </c>
      <c r="AF172" s="119" cm="1">
        <f t="array" ref="AF172">'ادخال البيانات'!K182</f>
        <v>0</v>
      </c>
      <c r="AG172" s="119" cm="1">
        <f t="array" ref="AG172">'ادخال البيانات'!N182</f>
        <v>0</v>
      </c>
      <c r="AH172" s="119" cm="1">
        <f t="array" ref="AH172">'ادخال البيانات'!Q182</f>
        <v>0</v>
      </c>
      <c r="AI172" s="119" cm="1">
        <f t="array" ref="AI172">'ادخال البيانات'!T182</f>
        <v>0</v>
      </c>
      <c r="AJ172" s="119" cm="1">
        <f t="array" ref="AJ172">'ادخال البيانات'!W182</f>
        <v>0</v>
      </c>
      <c r="AK172" s="119" cm="1">
        <f t="array" ref="AK172">'ادخال البيانات'!Z182</f>
        <v>0</v>
      </c>
      <c r="AL172" s="119" cm="1">
        <f t="array" ref="AL172">'ادخال البيانات'!AC182</f>
        <v>0</v>
      </c>
    </row>
    <row r="173" ht="13.8" customHeight="1">
      <c r="A173" s="9"/>
      <c r="B173" s="9"/>
      <c r="C173" s="9"/>
      <c r="D173" s="9"/>
      <c r="E173" s="9"/>
      <c r="F173" s="9"/>
      <c r="G173" s="9"/>
      <c r="H173" s="9"/>
      <c r="I173" s="9"/>
      <c r="J173" s="9"/>
      <c r="K173" s="9"/>
      <c r="L173" s="9"/>
      <c r="M173" s="9"/>
      <c r="N173" s="9"/>
      <c r="O173" s="9"/>
      <c r="P173" s="9"/>
      <c r="Q173" s="9"/>
      <c r="R173" s="9"/>
      <c r="S173" s="9"/>
      <c r="T173" s="9"/>
      <c r="U173" s="9"/>
      <c r="V173" s="9"/>
      <c r="W173" s="9"/>
      <c r="X173" s="9"/>
      <c r="Y173" s="9"/>
      <c r="Z173" s="9"/>
      <c r="AA173" s="9"/>
      <c r="AB173" s="9"/>
      <c r="AC173" s="9"/>
      <c r="AD173" s="119" cm="1">
        <f t="array" ref="AD173">'ادخال البيانات'!E183</f>
        <v>0</v>
      </c>
      <c r="AE173" s="119" cm="1">
        <f t="array" ref="AE173">'ادخال البيانات'!H183</f>
        <v>0</v>
      </c>
      <c r="AF173" s="119" cm="1">
        <f t="array" ref="AF173">'ادخال البيانات'!K183</f>
        <v>0</v>
      </c>
      <c r="AG173" s="119" cm="1">
        <f t="array" ref="AG173">'ادخال البيانات'!N183</f>
        <v>0</v>
      </c>
      <c r="AH173" s="119" cm="1">
        <f t="array" ref="AH173">'ادخال البيانات'!Q183</f>
        <v>0</v>
      </c>
      <c r="AI173" s="119" cm="1">
        <f t="array" ref="AI173">'ادخال البيانات'!T183</f>
        <v>0</v>
      </c>
      <c r="AJ173" s="119" cm="1">
        <f t="array" ref="AJ173">'ادخال البيانات'!W183</f>
        <v>0</v>
      </c>
      <c r="AK173" s="119" cm="1">
        <f t="array" ref="AK173">'ادخال البيانات'!Z183</f>
        <v>0</v>
      </c>
      <c r="AL173" s="119" cm="1">
        <f t="array" ref="AL173">'ادخال البيانات'!AC183</f>
        <v>0</v>
      </c>
    </row>
    <row r="174" ht="13.8" customHeight="1">
      <c r="A174" s="9"/>
      <c r="B174" s="9"/>
      <c r="C174" s="9"/>
      <c r="D174" s="9"/>
      <c r="E174" s="9"/>
      <c r="F174" s="9"/>
      <c r="G174" s="9"/>
      <c r="H174" s="9"/>
      <c r="I174" s="9"/>
      <c r="J174" s="9"/>
      <c r="K174" s="9"/>
      <c r="L174" s="9"/>
      <c r="M174" s="9"/>
      <c r="N174" s="9"/>
      <c r="O174" s="9"/>
      <c r="P174" s="9"/>
      <c r="Q174" s="9"/>
      <c r="R174" s="9"/>
      <c r="S174" s="9"/>
      <c r="T174" s="9"/>
      <c r="U174" s="9"/>
      <c r="V174" s="9"/>
      <c r="W174" s="9"/>
      <c r="X174" s="9"/>
      <c r="Y174" s="9"/>
      <c r="Z174" s="9"/>
      <c r="AA174" s="9"/>
      <c r="AB174" s="9"/>
      <c r="AC174" s="9"/>
      <c r="AD174" s="119" cm="1">
        <f t="array" ref="AD174">'ادخال البيانات'!E184</f>
        <v>0</v>
      </c>
      <c r="AE174" s="119" cm="1">
        <f t="array" ref="AE174">'ادخال البيانات'!H184</f>
        <v>0</v>
      </c>
      <c r="AF174" s="119" cm="1">
        <f t="array" ref="AF174">'ادخال البيانات'!K184</f>
        <v>0</v>
      </c>
      <c r="AG174" s="119" cm="1">
        <f t="array" ref="AG174">'ادخال البيانات'!N184</f>
        <v>0</v>
      </c>
      <c r="AH174" s="119" cm="1">
        <f t="array" ref="AH174">'ادخال البيانات'!Q184</f>
        <v>0</v>
      </c>
      <c r="AI174" s="119" cm="1">
        <f t="array" ref="AI174">'ادخال البيانات'!T184</f>
        <v>0</v>
      </c>
      <c r="AJ174" s="119" cm="1">
        <f t="array" ref="AJ174">'ادخال البيانات'!W184</f>
        <v>0</v>
      </c>
      <c r="AK174" s="119" cm="1">
        <f t="array" ref="AK174">'ادخال البيانات'!Z184</f>
        <v>0</v>
      </c>
      <c r="AL174" s="119" cm="1">
        <f t="array" ref="AL174">'ادخال البيانات'!AC184</f>
        <v>0</v>
      </c>
    </row>
    <row r="175" ht="13.8" customHeight="1">
      <c r="A175" s="9"/>
      <c r="B175" s="9"/>
      <c r="C175" s="9"/>
      <c r="D175" s="9"/>
      <c r="E175" s="9"/>
      <c r="F175" s="9"/>
      <c r="G175" s="9"/>
      <c r="H175" s="9"/>
      <c r="I175" s="9"/>
      <c r="J175" s="9"/>
      <c r="K175" s="9"/>
      <c r="L175" s="9"/>
      <c r="M175" s="9"/>
      <c r="N175" s="9"/>
      <c r="O175" s="9"/>
      <c r="P175" s="9"/>
      <c r="Q175" s="9"/>
      <c r="R175" s="9"/>
      <c r="S175" s="9"/>
      <c r="T175" s="9"/>
      <c r="U175" s="9"/>
      <c r="V175" s="9"/>
      <c r="W175" s="9"/>
      <c r="X175" s="9"/>
      <c r="Y175" s="9"/>
      <c r="Z175" s="9"/>
      <c r="AA175" s="9"/>
      <c r="AB175" s="9"/>
      <c r="AC175" s="9"/>
      <c r="AD175" s="119" cm="1">
        <f t="array" ref="AD175">'ادخال البيانات'!E185</f>
        <v>0</v>
      </c>
      <c r="AE175" s="119" cm="1">
        <f t="array" ref="AE175">'ادخال البيانات'!H185</f>
        <v>0</v>
      </c>
      <c r="AF175" s="119" cm="1">
        <f t="array" ref="AF175">'ادخال البيانات'!K185</f>
        <v>0</v>
      </c>
      <c r="AG175" s="119" cm="1">
        <f t="array" ref="AG175">'ادخال البيانات'!N185</f>
        <v>0</v>
      </c>
      <c r="AH175" s="119" cm="1">
        <f t="array" ref="AH175">'ادخال البيانات'!Q185</f>
        <v>0</v>
      </c>
      <c r="AI175" s="119" cm="1">
        <f t="array" ref="AI175">'ادخال البيانات'!T185</f>
        <v>0</v>
      </c>
      <c r="AJ175" s="119" cm="1">
        <f t="array" ref="AJ175">'ادخال البيانات'!W185</f>
        <v>0</v>
      </c>
      <c r="AK175" s="119" cm="1">
        <f t="array" ref="AK175">'ادخال البيانات'!Z185</f>
        <v>0</v>
      </c>
      <c r="AL175" s="119" cm="1">
        <f t="array" ref="AL175">'ادخال البيانات'!AC185</f>
        <v>0</v>
      </c>
    </row>
    <row r="176" ht="13.8" customHeight="1">
      <c r="A176" s="9"/>
      <c r="B176" s="9"/>
      <c r="C176" s="9"/>
      <c r="D176" s="9"/>
      <c r="E176" s="9"/>
      <c r="F176" s="9"/>
      <c r="G176" s="9"/>
      <c r="H176" s="9"/>
      <c r="I176" s="9"/>
      <c r="J176" s="9"/>
      <c r="K176" s="9"/>
      <c r="L176" s="9"/>
      <c r="M176" s="9"/>
      <c r="N176" s="9"/>
      <c r="O176" s="9"/>
      <c r="P176" s="9"/>
      <c r="Q176" s="9"/>
      <c r="R176" s="9"/>
      <c r="S176" s="9"/>
      <c r="T176" s="9"/>
      <c r="U176" s="9"/>
      <c r="V176" s="9"/>
      <c r="W176" s="9"/>
      <c r="X176" s="9"/>
      <c r="Y176" s="9"/>
      <c r="Z176" s="9"/>
      <c r="AA176" s="9"/>
      <c r="AB176" s="9"/>
      <c r="AC176" s="9"/>
      <c r="AD176" s="119" cm="1">
        <f t="array" ref="AD176">'ادخال البيانات'!E186</f>
        <v>0</v>
      </c>
      <c r="AE176" s="119" cm="1">
        <f t="array" ref="AE176">'ادخال البيانات'!H186</f>
        <v>0</v>
      </c>
      <c r="AF176" s="119" cm="1">
        <f t="array" ref="AF176">'ادخال البيانات'!K186</f>
        <v>0</v>
      </c>
      <c r="AG176" s="119" cm="1">
        <f t="array" ref="AG176">'ادخال البيانات'!N186</f>
        <v>0</v>
      </c>
      <c r="AH176" s="119" cm="1">
        <f t="array" ref="AH176">'ادخال البيانات'!Q186</f>
        <v>0</v>
      </c>
      <c r="AI176" s="119" cm="1">
        <f t="array" ref="AI176">'ادخال البيانات'!T186</f>
        <v>0</v>
      </c>
      <c r="AJ176" s="119" cm="1">
        <f t="array" ref="AJ176">'ادخال البيانات'!W186</f>
        <v>0</v>
      </c>
      <c r="AK176" s="119" cm="1">
        <f t="array" ref="AK176">'ادخال البيانات'!Z186</f>
        <v>0</v>
      </c>
      <c r="AL176" s="119" cm="1">
        <f t="array" ref="AL176">'ادخال البيانات'!AC186</f>
        <v>0</v>
      </c>
    </row>
    <row r="177" ht="13.8" customHeight="1">
      <c r="A177" s="9"/>
      <c r="B177" s="9"/>
      <c r="C177" s="9"/>
      <c r="D177" s="9"/>
      <c r="E177" s="9"/>
      <c r="F177" s="9"/>
      <c r="G177" s="9"/>
      <c r="H177" s="9"/>
      <c r="I177" s="9"/>
      <c r="J177" s="9"/>
      <c r="K177" s="9"/>
      <c r="L177" s="9"/>
      <c r="M177" s="9"/>
      <c r="N177" s="9"/>
      <c r="O177" s="9"/>
      <c r="P177" s="9"/>
      <c r="Q177" s="9"/>
      <c r="R177" s="9"/>
      <c r="S177" s="9"/>
      <c r="T177" s="9"/>
      <c r="U177" s="9"/>
      <c r="V177" s="9"/>
      <c r="W177" s="9"/>
      <c r="X177" s="9"/>
      <c r="Y177" s="9"/>
      <c r="Z177" s="9"/>
      <c r="AA177" s="9"/>
      <c r="AB177" s="9"/>
      <c r="AC177" s="9"/>
      <c r="AD177" s="119" cm="1">
        <f t="array" ref="AD177">'ادخال البيانات'!E187</f>
        <v>0</v>
      </c>
      <c r="AE177" s="119" cm="1">
        <f t="array" ref="AE177">'ادخال البيانات'!H187</f>
        <v>0</v>
      </c>
      <c r="AF177" s="119" cm="1">
        <f t="array" ref="AF177">'ادخال البيانات'!K187</f>
        <v>0</v>
      </c>
      <c r="AG177" s="119" cm="1">
        <f t="array" ref="AG177">'ادخال البيانات'!N187</f>
        <v>0</v>
      </c>
      <c r="AH177" s="119" cm="1">
        <f t="array" ref="AH177">'ادخال البيانات'!Q187</f>
        <v>0</v>
      </c>
      <c r="AI177" s="119" cm="1">
        <f t="array" ref="AI177">'ادخال البيانات'!T187</f>
        <v>0</v>
      </c>
      <c r="AJ177" s="119" cm="1">
        <f t="array" ref="AJ177">'ادخال البيانات'!W187</f>
        <v>0</v>
      </c>
      <c r="AK177" s="119" cm="1">
        <f t="array" ref="AK177">'ادخال البيانات'!Z187</f>
        <v>0</v>
      </c>
      <c r="AL177" s="119" cm="1">
        <f t="array" ref="AL177">'ادخال البيانات'!AC187</f>
        <v>0</v>
      </c>
    </row>
    <row r="178" ht="13.8" customHeight="1">
      <c r="A178" s="9"/>
      <c r="B178" s="9"/>
      <c r="C178" s="9"/>
      <c r="D178" s="9"/>
      <c r="E178" s="9"/>
      <c r="F178" s="9"/>
      <c r="G178" s="9"/>
      <c r="H178" s="9"/>
      <c r="I178" s="9"/>
      <c r="J178" s="9"/>
      <c r="K178" s="9"/>
      <c r="L178" s="9"/>
      <c r="M178" s="9"/>
      <c r="N178" s="9"/>
      <c r="O178" s="9"/>
      <c r="P178" s="9"/>
      <c r="Q178" s="9"/>
      <c r="R178" s="9"/>
      <c r="S178" s="9"/>
      <c r="T178" s="9"/>
      <c r="U178" s="9"/>
      <c r="V178" s="9"/>
      <c r="W178" s="9"/>
      <c r="X178" s="9"/>
      <c r="Y178" s="9"/>
      <c r="Z178" s="9"/>
      <c r="AA178" s="9"/>
      <c r="AB178" s="9"/>
      <c r="AC178" s="9"/>
      <c r="AD178" s="119" cm="1">
        <f t="array" ref="AD178">'ادخال البيانات'!E188</f>
        <v>0</v>
      </c>
      <c r="AE178" s="119" cm="1">
        <f t="array" ref="AE178">'ادخال البيانات'!H188</f>
        <v>0</v>
      </c>
      <c r="AF178" s="119" cm="1">
        <f t="array" ref="AF178">'ادخال البيانات'!K188</f>
        <v>0</v>
      </c>
      <c r="AG178" s="119" cm="1">
        <f t="array" ref="AG178">'ادخال البيانات'!N188</f>
        <v>0</v>
      </c>
      <c r="AH178" s="119" cm="1">
        <f t="array" ref="AH178">'ادخال البيانات'!Q188</f>
        <v>0</v>
      </c>
      <c r="AI178" s="119" cm="1">
        <f t="array" ref="AI178">'ادخال البيانات'!T188</f>
        <v>0</v>
      </c>
      <c r="AJ178" s="119" cm="1">
        <f t="array" ref="AJ178">'ادخال البيانات'!W188</f>
        <v>0</v>
      </c>
      <c r="AK178" s="119" cm="1">
        <f t="array" ref="AK178">'ادخال البيانات'!Z188</f>
        <v>0</v>
      </c>
      <c r="AL178" s="119" cm="1">
        <f t="array" ref="AL178">'ادخال البيانات'!AC188</f>
        <v>0</v>
      </c>
    </row>
    <row r="179" ht="13.8" customHeight="1">
      <c r="A179" s="9"/>
      <c r="B179" s="9"/>
      <c r="C179" s="9"/>
      <c r="D179" s="9"/>
      <c r="E179" s="9"/>
      <c r="F179" s="9"/>
      <c r="G179" s="9"/>
      <c r="H179" s="9"/>
      <c r="I179" s="9"/>
      <c r="J179" s="9"/>
      <c r="K179" s="9"/>
      <c r="L179" s="9"/>
      <c r="M179" s="9"/>
      <c r="N179" s="9"/>
      <c r="O179" s="9"/>
      <c r="P179" s="9"/>
      <c r="Q179" s="9"/>
      <c r="R179" s="9"/>
      <c r="S179" s="9"/>
      <c r="T179" s="9"/>
      <c r="U179" s="9"/>
      <c r="V179" s="9"/>
      <c r="W179" s="9"/>
      <c r="X179" s="9"/>
      <c r="Y179" s="9"/>
      <c r="Z179" s="9"/>
      <c r="AA179" s="9"/>
      <c r="AB179" s="9"/>
      <c r="AC179" s="9"/>
      <c r="AD179" s="119" cm="1">
        <f t="array" ref="AD179">'ادخال البيانات'!E189</f>
        <v>0</v>
      </c>
      <c r="AE179" s="119" cm="1">
        <f t="array" ref="AE179">'ادخال البيانات'!H189</f>
        <v>0</v>
      </c>
      <c r="AF179" s="119" cm="1">
        <f t="array" ref="AF179">'ادخال البيانات'!K189</f>
        <v>0</v>
      </c>
      <c r="AG179" s="119" cm="1">
        <f t="array" ref="AG179">'ادخال البيانات'!N189</f>
        <v>0</v>
      </c>
      <c r="AH179" s="119" cm="1">
        <f t="array" ref="AH179">'ادخال البيانات'!Q189</f>
        <v>0</v>
      </c>
      <c r="AI179" s="119" cm="1">
        <f t="array" ref="AI179">'ادخال البيانات'!T189</f>
        <v>0</v>
      </c>
      <c r="AJ179" s="119" cm="1">
        <f t="array" ref="AJ179">'ادخال البيانات'!W189</f>
        <v>0</v>
      </c>
      <c r="AK179" s="119" cm="1">
        <f t="array" ref="AK179">'ادخال البيانات'!Z189</f>
        <v>0</v>
      </c>
      <c r="AL179" s="119" cm="1">
        <f t="array" ref="AL179">'ادخال البيانات'!AC189</f>
        <v>0</v>
      </c>
    </row>
    <row r="180" ht="13.8" customHeight="1">
      <c r="A180" s="9"/>
      <c r="B180" s="9"/>
      <c r="C180" s="9"/>
      <c r="D180" s="9"/>
      <c r="E180" s="9"/>
      <c r="F180" s="9"/>
      <c r="G180" s="9"/>
      <c r="H180" s="9"/>
      <c r="I180" s="9"/>
      <c r="J180" s="9"/>
      <c r="K180" s="9"/>
      <c r="L180" s="9"/>
      <c r="M180" s="9"/>
      <c r="N180" s="9"/>
      <c r="O180" s="9"/>
      <c r="P180" s="9"/>
      <c r="Q180" s="9"/>
      <c r="R180" s="9"/>
      <c r="S180" s="9"/>
      <c r="T180" s="9"/>
      <c r="U180" s="9"/>
      <c r="V180" s="9"/>
      <c r="W180" s="9"/>
      <c r="X180" s="9"/>
      <c r="Y180" s="9"/>
      <c r="Z180" s="9"/>
      <c r="AA180" s="9"/>
      <c r="AB180" s="9"/>
      <c r="AC180" s="9"/>
      <c r="AD180" s="119" cm="1">
        <f t="array" ref="AD180">'ادخال البيانات'!E190</f>
        <v>0</v>
      </c>
      <c r="AE180" s="119" cm="1">
        <f t="array" ref="AE180">'ادخال البيانات'!H190</f>
        <v>0</v>
      </c>
      <c r="AF180" s="119" cm="1">
        <f t="array" ref="AF180">'ادخال البيانات'!K190</f>
        <v>0</v>
      </c>
      <c r="AG180" s="119" cm="1">
        <f t="array" ref="AG180">'ادخال البيانات'!N190</f>
        <v>0</v>
      </c>
      <c r="AH180" s="119" cm="1">
        <f t="array" ref="AH180">'ادخال البيانات'!Q190</f>
        <v>0</v>
      </c>
      <c r="AI180" s="119" cm="1">
        <f t="array" ref="AI180">'ادخال البيانات'!T190</f>
        <v>0</v>
      </c>
      <c r="AJ180" s="119" cm="1">
        <f t="array" ref="AJ180">'ادخال البيانات'!W190</f>
        <v>0</v>
      </c>
      <c r="AK180" s="119" cm="1">
        <f t="array" ref="AK180">'ادخال البيانات'!Z190</f>
        <v>0</v>
      </c>
      <c r="AL180" s="119" cm="1">
        <f t="array" ref="AL180">'ادخال البيانات'!AC190</f>
        <v>0</v>
      </c>
    </row>
    <row r="181" ht="13.8" customHeight="1">
      <c r="A181" s="9"/>
      <c r="B181" s="9"/>
      <c r="C181" s="9"/>
      <c r="D181" s="9"/>
      <c r="E181" s="9"/>
      <c r="F181" s="9"/>
      <c r="G181" s="9"/>
      <c r="H181" s="9"/>
      <c r="I181" s="9"/>
      <c r="J181" s="9"/>
      <c r="K181" s="9"/>
      <c r="L181" s="9"/>
      <c r="M181" s="9"/>
      <c r="N181" s="9"/>
      <c r="O181" s="9"/>
      <c r="P181" s="9"/>
      <c r="Q181" s="9"/>
      <c r="R181" s="9"/>
      <c r="S181" s="9"/>
      <c r="T181" s="9"/>
      <c r="U181" s="9"/>
      <c r="V181" s="9"/>
      <c r="W181" s="9"/>
      <c r="X181" s="9"/>
      <c r="Y181" s="9"/>
      <c r="Z181" s="9"/>
      <c r="AA181" s="9"/>
      <c r="AB181" s="9"/>
      <c r="AC181" s="9"/>
      <c r="AD181" s="119" cm="1">
        <f t="array" ref="AD181">'ادخال البيانات'!E191</f>
        <v>0</v>
      </c>
      <c r="AE181" s="119" cm="1">
        <f t="array" ref="AE181">'ادخال البيانات'!H191</f>
        <v>0</v>
      </c>
      <c r="AF181" s="119" cm="1">
        <f t="array" ref="AF181">'ادخال البيانات'!K191</f>
        <v>0</v>
      </c>
      <c r="AG181" s="119" cm="1">
        <f t="array" ref="AG181">'ادخال البيانات'!N191</f>
        <v>0</v>
      </c>
      <c r="AH181" s="119" cm="1">
        <f t="array" ref="AH181">'ادخال البيانات'!Q191</f>
        <v>0</v>
      </c>
      <c r="AI181" s="119" cm="1">
        <f t="array" ref="AI181">'ادخال البيانات'!T191</f>
        <v>0</v>
      </c>
      <c r="AJ181" s="119" cm="1">
        <f t="array" ref="AJ181">'ادخال البيانات'!W191</f>
        <v>0</v>
      </c>
      <c r="AK181" s="119" cm="1">
        <f t="array" ref="AK181">'ادخال البيانات'!Z191</f>
        <v>0</v>
      </c>
      <c r="AL181" s="119" cm="1">
        <f t="array" ref="AL181">'ادخال البيانات'!AC191</f>
        <v>0</v>
      </c>
    </row>
    <row r="182" ht="13.8" customHeight="1">
      <c r="A182" s="9"/>
      <c r="B182" s="9"/>
      <c r="C182" s="9"/>
      <c r="D182" s="9"/>
      <c r="E182" s="9"/>
      <c r="F182" s="9"/>
      <c r="G182" s="9"/>
      <c r="H182" s="9"/>
      <c r="I182" s="9"/>
      <c r="J182" s="9"/>
      <c r="K182" s="9"/>
      <c r="L182" s="9"/>
      <c r="M182" s="9"/>
      <c r="N182" s="9"/>
      <c r="O182" s="9"/>
      <c r="P182" s="9"/>
      <c r="Q182" s="9"/>
      <c r="R182" s="9"/>
      <c r="S182" s="9"/>
      <c r="T182" s="9"/>
      <c r="U182" s="9"/>
      <c r="V182" s="9"/>
      <c r="W182" s="9"/>
      <c r="X182" s="9"/>
      <c r="Y182" s="9"/>
      <c r="Z182" s="9"/>
      <c r="AA182" s="9"/>
      <c r="AB182" s="9"/>
      <c r="AC182" s="9"/>
      <c r="AD182" s="119" cm="1">
        <f t="array" ref="AD182">'ادخال البيانات'!E192</f>
        <v>0</v>
      </c>
      <c r="AE182" s="119" cm="1">
        <f t="array" ref="AE182">'ادخال البيانات'!H192</f>
        <v>0</v>
      </c>
      <c r="AF182" s="119" cm="1">
        <f t="array" ref="AF182">'ادخال البيانات'!K192</f>
        <v>0</v>
      </c>
      <c r="AG182" s="119" cm="1">
        <f t="array" ref="AG182">'ادخال البيانات'!N192</f>
        <v>0</v>
      </c>
      <c r="AH182" s="119" cm="1">
        <f t="array" ref="AH182">'ادخال البيانات'!Q192</f>
        <v>0</v>
      </c>
      <c r="AI182" s="119" cm="1">
        <f t="array" ref="AI182">'ادخال البيانات'!T192</f>
        <v>0</v>
      </c>
      <c r="AJ182" s="119" cm="1">
        <f t="array" ref="AJ182">'ادخال البيانات'!W192</f>
        <v>0</v>
      </c>
      <c r="AK182" s="119" cm="1">
        <f t="array" ref="AK182">'ادخال البيانات'!Z192</f>
        <v>0</v>
      </c>
      <c r="AL182" s="119" cm="1">
        <f t="array" ref="AL182">'ادخال البيانات'!AC192</f>
        <v>0</v>
      </c>
    </row>
    <row r="183" ht="13.8" customHeight="1">
      <c r="A183" s="9"/>
      <c r="B183" s="9"/>
      <c r="C183" s="9"/>
      <c r="D183" s="9"/>
      <c r="E183" s="9"/>
      <c r="F183" s="9"/>
      <c r="G183" s="9"/>
      <c r="H183" s="9"/>
      <c r="I183" s="9"/>
      <c r="J183" s="9"/>
      <c r="K183" s="9"/>
      <c r="L183" s="9"/>
      <c r="M183" s="9"/>
      <c r="N183" s="9"/>
      <c r="O183" s="9"/>
      <c r="P183" s="9"/>
      <c r="Q183" s="9"/>
      <c r="R183" s="9"/>
      <c r="S183" s="9"/>
      <c r="T183" s="9"/>
      <c r="U183" s="9"/>
      <c r="V183" s="9"/>
      <c r="W183" s="9"/>
      <c r="X183" s="9"/>
      <c r="Y183" s="9"/>
      <c r="Z183" s="9"/>
      <c r="AA183" s="9"/>
      <c r="AB183" s="9"/>
      <c r="AC183" s="9"/>
      <c r="AD183" s="119" cm="1">
        <f t="array" ref="AD183">'ادخال البيانات'!E193</f>
        <v>0</v>
      </c>
      <c r="AE183" s="119" cm="1">
        <f t="array" ref="AE183">'ادخال البيانات'!H193</f>
        <v>0</v>
      </c>
      <c r="AF183" s="119" cm="1">
        <f t="array" ref="AF183">'ادخال البيانات'!K193</f>
        <v>0</v>
      </c>
      <c r="AG183" s="119" cm="1">
        <f t="array" ref="AG183">'ادخال البيانات'!N193</f>
        <v>0</v>
      </c>
      <c r="AH183" s="119" cm="1">
        <f t="array" ref="AH183">'ادخال البيانات'!Q193</f>
        <v>0</v>
      </c>
      <c r="AI183" s="119" cm="1">
        <f t="array" ref="AI183">'ادخال البيانات'!T193</f>
        <v>0</v>
      </c>
      <c r="AJ183" s="119" cm="1">
        <f t="array" ref="AJ183">'ادخال البيانات'!W193</f>
        <v>0</v>
      </c>
      <c r="AK183" s="119" cm="1">
        <f t="array" ref="AK183">'ادخال البيانات'!Z193</f>
        <v>0</v>
      </c>
      <c r="AL183" s="119" cm="1">
        <f t="array" ref="AL183">'ادخال البيانات'!AC193</f>
        <v>0</v>
      </c>
    </row>
    <row r="184" ht="13.8" customHeight="1">
      <c r="A184" s="9"/>
      <c r="B184" s="9"/>
      <c r="C184" s="9"/>
      <c r="D184" s="9"/>
      <c r="E184" s="9"/>
      <c r="F184" s="9"/>
      <c r="G184" s="9"/>
      <c r="H184" s="9"/>
      <c r="I184" s="9"/>
      <c r="J184" s="9"/>
      <c r="K184" s="9"/>
      <c r="L184" s="9"/>
      <c r="M184" s="9"/>
      <c r="N184" s="9"/>
      <c r="O184" s="9"/>
      <c r="P184" s="9"/>
      <c r="Q184" s="9"/>
      <c r="R184" s="9"/>
      <c r="S184" s="9"/>
      <c r="T184" s="9"/>
      <c r="U184" s="9"/>
      <c r="V184" s="9"/>
      <c r="W184" s="9"/>
      <c r="X184" s="9"/>
      <c r="Y184" s="9"/>
      <c r="Z184" s="9"/>
      <c r="AA184" s="9"/>
      <c r="AB184" s="9"/>
      <c r="AC184" s="9"/>
      <c r="AD184" s="119" cm="1">
        <f t="array" ref="AD184">'ادخال البيانات'!E194</f>
        <v>0</v>
      </c>
      <c r="AE184" s="119" cm="1">
        <f t="array" ref="AE184">'ادخال البيانات'!H194</f>
        <v>0</v>
      </c>
      <c r="AF184" s="119" cm="1">
        <f t="array" ref="AF184">'ادخال البيانات'!K194</f>
        <v>0</v>
      </c>
      <c r="AG184" s="119" cm="1">
        <f t="array" ref="AG184">'ادخال البيانات'!N194</f>
        <v>0</v>
      </c>
      <c r="AH184" s="119" cm="1">
        <f t="array" ref="AH184">'ادخال البيانات'!Q194</f>
        <v>0</v>
      </c>
      <c r="AI184" s="119" cm="1">
        <f t="array" ref="AI184">'ادخال البيانات'!T194</f>
        <v>0</v>
      </c>
      <c r="AJ184" s="119" cm="1">
        <f t="array" ref="AJ184">'ادخال البيانات'!W194</f>
        <v>0</v>
      </c>
      <c r="AK184" s="119" cm="1">
        <f t="array" ref="AK184">'ادخال البيانات'!Z194</f>
        <v>0</v>
      </c>
      <c r="AL184" s="119" cm="1">
        <f t="array" ref="AL184">'ادخال البيانات'!AC194</f>
        <v>0</v>
      </c>
    </row>
    <row r="185" ht="13.8" customHeight="1">
      <c r="A185" s="9"/>
      <c r="B185" s="9"/>
      <c r="C185" s="9"/>
      <c r="D185" s="9"/>
      <c r="E185" s="9"/>
      <c r="F185" s="9"/>
      <c r="G185" s="9"/>
      <c r="H185" s="9"/>
      <c r="I185" s="9"/>
      <c r="J185" s="9"/>
      <c r="K185" s="9"/>
      <c r="L185" s="9"/>
      <c r="M185" s="9"/>
      <c r="N185" s="9"/>
      <c r="O185" s="9"/>
      <c r="P185" s="9"/>
      <c r="Q185" s="9"/>
      <c r="R185" s="9"/>
      <c r="S185" s="9"/>
      <c r="T185" s="9"/>
      <c r="U185" s="9"/>
      <c r="V185" s="9"/>
      <c r="W185" s="9"/>
      <c r="X185" s="9"/>
      <c r="Y185" s="9"/>
      <c r="Z185" s="9"/>
      <c r="AA185" s="9"/>
      <c r="AB185" s="9"/>
      <c r="AC185" s="9"/>
      <c r="AD185" s="119" cm="1">
        <f t="array" ref="AD185">'ادخال البيانات'!E195</f>
        <v>0</v>
      </c>
      <c r="AE185" s="119" cm="1">
        <f t="array" ref="AE185">'ادخال البيانات'!H195</f>
        <v>0</v>
      </c>
      <c r="AF185" s="119" cm="1">
        <f t="array" ref="AF185">'ادخال البيانات'!K195</f>
        <v>0</v>
      </c>
      <c r="AG185" s="119" cm="1">
        <f t="array" ref="AG185">'ادخال البيانات'!N195</f>
        <v>0</v>
      </c>
      <c r="AH185" s="119" cm="1">
        <f t="array" ref="AH185">'ادخال البيانات'!Q195</f>
        <v>0</v>
      </c>
      <c r="AI185" s="119" cm="1">
        <f t="array" ref="AI185">'ادخال البيانات'!T195</f>
        <v>0</v>
      </c>
      <c r="AJ185" s="119" cm="1">
        <f t="array" ref="AJ185">'ادخال البيانات'!W195</f>
        <v>0</v>
      </c>
      <c r="AK185" s="119" cm="1">
        <f t="array" ref="AK185">'ادخال البيانات'!Z195</f>
        <v>0</v>
      </c>
      <c r="AL185" s="119" cm="1">
        <f t="array" ref="AL185">'ادخال البيانات'!AC195</f>
        <v>0</v>
      </c>
    </row>
    <row r="186" ht="13.8" customHeight="1">
      <c r="A186" s="9"/>
      <c r="B186" s="9"/>
      <c r="C186" s="9"/>
      <c r="D186" s="9"/>
      <c r="E186" s="9"/>
      <c r="F186" s="9"/>
      <c r="G186" s="9"/>
      <c r="H186" s="9"/>
      <c r="I186" s="9"/>
      <c r="J186" s="9"/>
      <c r="K186" s="9"/>
      <c r="L186" s="9"/>
      <c r="M186" s="9"/>
      <c r="N186" s="9"/>
      <c r="O186" s="9"/>
      <c r="P186" s="9"/>
      <c r="Q186" s="9"/>
      <c r="R186" s="9"/>
      <c r="S186" s="9"/>
      <c r="T186" s="9"/>
      <c r="U186" s="9"/>
      <c r="V186" s="9"/>
      <c r="W186" s="9"/>
      <c r="X186" s="9"/>
      <c r="Y186" s="9"/>
      <c r="Z186" s="9"/>
      <c r="AA186" s="9"/>
      <c r="AB186" s="9"/>
      <c r="AC186" s="9"/>
      <c r="AD186" s="119" cm="1">
        <f t="array" ref="AD186">'ادخال البيانات'!E196</f>
        <v>0</v>
      </c>
      <c r="AE186" s="119" cm="1">
        <f t="array" ref="AE186">'ادخال البيانات'!H196</f>
        <v>0</v>
      </c>
      <c r="AF186" s="119" cm="1">
        <f t="array" ref="AF186">'ادخال البيانات'!K196</f>
        <v>0</v>
      </c>
      <c r="AG186" s="119" cm="1">
        <f t="array" ref="AG186">'ادخال البيانات'!N196</f>
        <v>0</v>
      </c>
      <c r="AH186" s="119" cm="1">
        <f t="array" ref="AH186">'ادخال البيانات'!Q196</f>
        <v>0</v>
      </c>
      <c r="AI186" s="119" cm="1">
        <f t="array" ref="AI186">'ادخال البيانات'!T196</f>
        <v>0</v>
      </c>
      <c r="AJ186" s="119" cm="1">
        <f t="array" ref="AJ186">'ادخال البيانات'!W196</f>
        <v>0</v>
      </c>
      <c r="AK186" s="119" cm="1">
        <f t="array" ref="AK186">'ادخال البيانات'!Z196</f>
        <v>0</v>
      </c>
      <c r="AL186" s="119" cm="1">
        <f t="array" ref="AL186">'ادخال البيانات'!AC196</f>
        <v>0</v>
      </c>
    </row>
    <row r="187" ht="13.8" customHeight="1">
      <c r="A187" s="9"/>
      <c r="B187" s="9"/>
      <c r="C187" s="9"/>
      <c r="D187" s="9"/>
      <c r="E187" s="9"/>
      <c r="F187" s="9"/>
      <c r="G187" s="9"/>
      <c r="H187" s="9"/>
      <c r="I187" s="9"/>
      <c r="J187" s="9"/>
      <c r="K187" s="9"/>
      <c r="L187" s="9"/>
      <c r="M187" s="9"/>
      <c r="N187" s="9"/>
      <c r="O187" s="9"/>
      <c r="P187" s="9"/>
      <c r="Q187" s="9"/>
      <c r="R187" s="9"/>
      <c r="S187" s="9"/>
      <c r="T187" s="9"/>
      <c r="U187" s="9"/>
      <c r="V187" s="9"/>
      <c r="W187" s="9"/>
      <c r="X187" s="9"/>
      <c r="Y187" s="9"/>
      <c r="Z187" s="9"/>
      <c r="AA187" s="9"/>
      <c r="AB187" s="9"/>
      <c r="AC187" s="9"/>
      <c r="AD187" s="119" cm="1">
        <f t="array" ref="AD187">'ادخال البيانات'!E197</f>
        <v>0</v>
      </c>
      <c r="AE187" s="119" cm="1">
        <f t="array" ref="AE187">'ادخال البيانات'!H197</f>
        <v>0</v>
      </c>
      <c r="AF187" s="119" cm="1">
        <f t="array" ref="AF187">'ادخال البيانات'!K197</f>
        <v>0</v>
      </c>
      <c r="AG187" s="119" cm="1">
        <f t="array" ref="AG187">'ادخال البيانات'!N197</f>
        <v>0</v>
      </c>
      <c r="AH187" s="119" cm="1">
        <f t="array" ref="AH187">'ادخال البيانات'!Q197</f>
        <v>0</v>
      </c>
      <c r="AI187" s="119" cm="1">
        <f t="array" ref="AI187">'ادخال البيانات'!T197</f>
        <v>0</v>
      </c>
      <c r="AJ187" s="119" cm="1">
        <f t="array" ref="AJ187">'ادخال البيانات'!W197</f>
        <v>0</v>
      </c>
      <c r="AK187" s="119" cm="1">
        <f t="array" ref="AK187">'ادخال البيانات'!Z197</f>
        <v>0</v>
      </c>
      <c r="AL187" s="119" cm="1">
        <f t="array" ref="AL187">'ادخال البيانات'!AC197</f>
        <v>0</v>
      </c>
    </row>
    <row r="188" ht="13.8" customHeight="1">
      <c r="A188" s="9"/>
      <c r="B188" s="9"/>
      <c r="C188" s="9"/>
      <c r="D188" s="9"/>
      <c r="E188" s="9"/>
      <c r="F188" s="9"/>
      <c r="G188" s="9"/>
      <c r="H188" s="9"/>
      <c r="I188" s="9"/>
      <c r="J188" s="9"/>
      <c r="K188" s="9"/>
      <c r="L188" s="9"/>
      <c r="M188" s="9"/>
      <c r="N188" s="9"/>
      <c r="O188" s="9"/>
      <c r="P188" s="9"/>
      <c r="Q188" s="9"/>
      <c r="R188" s="9"/>
      <c r="S188" s="9"/>
      <c r="T188" s="9"/>
      <c r="U188" s="9"/>
      <c r="V188" s="9"/>
      <c r="W188" s="9"/>
      <c r="X188" s="9"/>
      <c r="Y188" s="9"/>
      <c r="Z188" s="9"/>
      <c r="AA188" s="9"/>
      <c r="AB188" s="9"/>
      <c r="AC188" s="9"/>
      <c r="AD188" s="119" cm="1">
        <f t="array" ref="AD188">'ادخال البيانات'!E198</f>
        <v>0</v>
      </c>
      <c r="AE188" s="119" cm="1">
        <f t="array" ref="AE188">'ادخال البيانات'!H198</f>
        <v>0</v>
      </c>
      <c r="AF188" s="119" cm="1">
        <f t="array" ref="AF188">'ادخال البيانات'!K198</f>
        <v>0</v>
      </c>
      <c r="AG188" s="119" cm="1">
        <f t="array" ref="AG188">'ادخال البيانات'!N198</f>
        <v>0</v>
      </c>
      <c r="AH188" s="119" cm="1">
        <f t="array" ref="AH188">'ادخال البيانات'!Q198</f>
        <v>0</v>
      </c>
      <c r="AI188" s="119" cm="1">
        <f t="array" ref="AI188">'ادخال البيانات'!T198</f>
        <v>0</v>
      </c>
      <c r="AJ188" s="119" cm="1">
        <f t="array" ref="AJ188">'ادخال البيانات'!W198</f>
        <v>0</v>
      </c>
      <c r="AK188" s="119" cm="1">
        <f t="array" ref="AK188">'ادخال البيانات'!Z198</f>
        <v>0</v>
      </c>
      <c r="AL188" s="119" cm="1">
        <f t="array" ref="AL188">'ادخال البيانات'!AC198</f>
        <v>0</v>
      </c>
    </row>
    <row r="189" ht="13.8" customHeight="1">
      <c r="A189" s="9"/>
      <c r="B189" s="9"/>
      <c r="C189" s="9"/>
      <c r="D189" s="9"/>
      <c r="E189" s="9"/>
      <c r="F189" s="9"/>
      <c r="G189" s="9"/>
      <c r="H189" s="9"/>
      <c r="I189" s="9"/>
      <c r="J189" s="9"/>
      <c r="K189" s="9"/>
      <c r="L189" s="9"/>
      <c r="M189" s="9"/>
      <c r="N189" s="9"/>
      <c r="O189" s="9"/>
      <c r="P189" s="9"/>
      <c r="Q189" s="9"/>
      <c r="R189" s="9"/>
      <c r="S189" s="9"/>
      <c r="T189" s="9"/>
      <c r="U189" s="9"/>
      <c r="V189" s="9"/>
      <c r="W189" s="9"/>
      <c r="X189" s="9"/>
      <c r="Y189" s="9"/>
      <c r="Z189" s="9"/>
      <c r="AA189" s="9"/>
      <c r="AB189" s="9"/>
      <c r="AC189" s="9"/>
      <c r="AD189" s="119" cm="1">
        <f t="array" ref="AD189">'ادخال البيانات'!E199</f>
        <v>0</v>
      </c>
      <c r="AE189" s="119" cm="1">
        <f t="array" ref="AE189">'ادخال البيانات'!H199</f>
        <v>0</v>
      </c>
      <c r="AF189" s="119" cm="1">
        <f t="array" ref="AF189">'ادخال البيانات'!K199</f>
        <v>0</v>
      </c>
      <c r="AG189" s="119" cm="1">
        <f t="array" ref="AG189">'ادخال البيانات'!N199</f>
        <v>0</v>
      </c>
      <c r="AH189" s="119" cm="1">
        <f t="array" ref="AH189">'ادخال البيانات'!Q199</f>
        <v>0</v>
      </c>
      <c r="AI189" s="119" cm="1">
        <f t="array" ref="AI189">'ادخال البيانات'!T199</f>
        <v>0</v>
      </c>
      <c r="AJ189" s="119" cm="1">
        <f t="array" ref="AJ189">'ادخال البيانات'!W199</f>
        <v>0</v>
      </c>
      <c r="AK189" s="119" cm="1">
        <f t="array" ref="AK189">'ادخال البيانات'!Z199</f>
        <v>0</v>
      </c>
      <c r="AL189" s="119" cm="1">
        <f t="array" ref="AL189">'ادخال البيانات'!AC199</f>
        <v>0</v>
      </c>
    </row>
    <row r="190" ht="13.8" customHeight="1">
      <c r="A190" s="9"/>
      <c r="B190" s="9"/>
      <c r="C190" s="9"/>
      <c r="D190" s="9"/>
      <c r="E190" s="9"/>
      <c r="F190" s="9"/>
      <c r="G190" s="9"/>
      <c r="H190" s="9"/>
      <c r="I190" s="9"/>
      <c r="J190" s="9"/>
      <c r="K190" s="9"/>
      <c r="L190" s="9"/>
      <c r="M190" s="9"/>
      <c r="N190" s="9"/>
      <c r="O190" s="9"/>
      <c r="P190" s="9"/>
      <c r="Q190" s="9"/>
      <c r="R190" s="9"/>
      <c r="S190" s="9"/>
      <c r="T190" s="9"/>
      <c r="U190" s="9"/>
      <c r="V190" s="9"/>
      <c r="W190" s="9"/>
      <c r="X190" s="9"/>
      <c r="Y190" s="9"/>
      <c r="Z190" s="9"/>
      <c r="AA190" s="9"/>
      <c r="AB190" s="9"/>
      <c r="AC190" s="9"/>
      <c r="AD190" s="119" cm="1">
        <f t="array" ref="AD190">'ادخال البيانات'!E200</f>
        <v>0</v>
      </c>
      <c r="AE190" s="119" cm="1">
        <f t="array" ref="AE190">'ادخال البيانات'!H200</f>
        <v>0</v>
      </c>
      <c r="AF190" s="119" cm="1">
        <f t="array" ref="AF190">'ادخال البيانات'!K200</f>
        <v>0</v>
      </c>
      <c r="AG190" s="119" cm="1">
        <f t="array" ref="AG190">'ادخال البيانات'!N200</f>
        <v>0</v>
      </c>
      <c r="AH190" s="119" cm="1">
        <f t="array" ref="AH190">'ادخال البيانات'!Q200</f>
        <v>0</v>
      </c>
      <c r="AI190" s="119" cm="1">
        <f t="array" ref="AI190">'ادخال البيانات'!T200</f>
        <v>0</v>
      </c>
      <c r="AJ190" s="119" cm="1">
        <f t="array" ref="AJ190">'ادخال البيانات'!W200</f>
        <v>0</v>
      </c>
      <c r="AK190" s="119" cm="1">
        <f t="array" ref="AK190">'ادخال البيانات'!Z200</f>
        <v>0</v>
      </c>
      <c r="AL190" s="119" cm="1">
        <f t="array" ref="AL190">'ادخال البيانات'!AC200</f>
        <v>0</v>
      </c>
    </row>
    <row r="191" ht="13.8" customHeight="1">
      <c r="A191" s="9"/>
      <c r="B191" s="9"/>
      <c r="C191" s="9"/>
      <c r="D191" s="9"/>
      <c r="E191" s="9"/>
      <c r="F191" s="9"/>
      <c r="G191" s="9"/>
      <c r="H191" s="9"/>
      <c r="I191" s="9"/>
      <c r="J191" s="9"/>
      <c r="K191" s="9"/>
      <c r="L191" s="9"/>
      <c r="M191" s="9"/>
      <c r="N191" s="9"/>
      <c r="O191" s="9"/>
      <c r="P191" s="9"/>
      <c r="Q191" s="9"/>
      <c r="R191" s="9"/>
      <c r="S191" s="9"/>
      <c r="T191" s="9"/>
      <c r="U191" s="9"/>
      <c r="V191" s="9"/>
      <c r="W191" s="9"/>
      <c r="X191" s="9"/>
      <c r="Y191" s="9"/>
      <c r="Z191" s="9"/>
      <c r="AA191" s="9"/>
      <c r="AB191" s="9"/>
      <c r="AC191" s="9"/>
      <c r="AD191" s="119" cm="1">
        <f t="array" ref="AD191">'ادخال البيانات'!E201</f>
        <v>0</v>
      </c>
      <c r="AE191" s="119" cm="1">
        <f t="array" ref="AE191">'ادخال البيانات'!H201</f>
        <v>0</v>
      </c>
      <c r="AF191" s="119" cm="1">
        <f t="array" ref="AF191">'ادخال البيانات'!K201</f>
        <v>0</v>
      </c>
      <c r="AG191" s="119" cm="1">
        <f t="array" ref="AG191">'ادخال البيانات'!N201</f>
        <v>0</v>
      </c>
      <c r="AH191" s="119" cm="1">
        <f t="array" ref="AH191">'ادخال البيانات'!Q201</f>
        <v>0</v>
      </c>
      <c r="AI191" s="119" cm="1">
        <f t="array" ref="AI191">'ادخال البيانات'!T201</f>
        <v>0</v>
      </c>
      <c r="AJ191" s="119" cm="1">
        <f t="array" ref="AJ191">'ادخال البيانات'!W201</f>
        <v>0</v>
      </c>
      <c r="AK191" s="119" cm="1">
        <f t="array" ref="AK191">'ادخال البيانات'!Z201</f>
        <v>0</v>
      </c>
      <c r="AL191" s="119" cm="1">
        <f t="array" ref="AL191">'ادخال البيانات'!AC201</f>
        <v>0</v>
      </c>
    </row>
    <row r="192" ht="13.8" customHeight="1">
      <c r="A192" s="9"/>
      <c r="B192" s="9"/>
      <c r="C192" s="9"/>
      <c r="D192" s="9"/>
      <c r="E192" s="9"/>
      <c r="F192" s="9"/>
      <c r="G192" s="9"/>
      <c r="H192" s="9"/>
      <c r="I192" s="9"/>
      <c r="J192" s="9"/>
      <c r="K192" s="9"/>
      <c r="L192" s="9"/>
      <c r="M192" s="9"/>
      <c r="N192" s="9"/>
      <c r="O192" s="9"/>
      <c r="P192" s="9"/>
      <c r="Q192" s="9"/>
      <c r="R192" s="9"/>
      <c r="S192" s="9"/>
      <c r="T192" s="9"/>
      <c r="U192" s="9"/>
      <c r="V192" s="9"/>
      <c r="W192" s="9"/>
      <c r="X192" s="9"/>
      <c r="Y192" s="9"/>
      <c r="Z192" s="9"/>
      <c r="AA192" s="9"/>
      <c r="AB192" s="9"/>
      <c r="AC192" s="9"/>
      <c r="AD192" s="119" cm="1">
        <f t="array" ref="AD192">'ادخال البيانات'!E202</f>
        <v>0</v>
      </c>
      <c r="AE192" s="119" cm="1">
        <f t="array" ref="AE192">'ادخال البيانات'!H202</f>
        <v>0</v>
      </c>
      <c r="AF192" s="119" cm="1">
        <f t="array" ref="AF192">'ادخال البيانات'!K202</f>
        <v>0</v>
      </c>
      <c r="AG192" s="119" cm="1">
        <f t="array" ref="AG192">'ادخال البيانات'!N202</f>
        <v>0</v>
      </c>
      <c r="AH192" s="119" cm="1">
        <f t="array" ref="AH192">'ادخال البيانات'!Q202</f>
        <v>0</v>
      </c>
      <c r="AI192" s="119" cm="1">
        <f t="array" ref="AI192">'ادخال البيانات'!T202</f>
        <v>0</v>
      </c>
      <c r="AJ192" s="119" cm="1">
        <f t="array" ref="AJ192">'ادخال البيانات'!W202</f>
        <v>0</v>
      </c>
      <c r="AK192" s="119" cm="1">
        <f t="array" ref="AK192">'ادخال البيانات'!Z202</f>
        <v>0</v>
      </c>
      <c r="AL192" s="119" cm="1">
        <f t="array" ref="AL192">'ادخال البيانات'!AC202</f>
        <v>0</v>
      </c>
    </row>
    <row r="193" ht="13.8" customHeight="1">
      <c r="A193" s="9"/>
      <c r="B193" s="9"/>
      <c r="C193" s="9"/>
      <c r="D193" s="9"/>
      <c r="E193" s="9"/>
      <c r="F193" s="9"/>
      <c r="G193" s="9"/>
      <c r="H193" s="9"/>
      <c r="I193" s="9"/>
      <c r="J193" s="9"/>
      <c r="K193" s="9"/>
      <c r="L193" s="9"/>
      <c r="M193" s="9"/>
      <c r="N193" s="9"/>
      <c r="O193" s="9"/>
      <c r="P193" s="9"/>
      <c r="Q193" s="9"/>
      <c r="R193" s="9"/>
      <c r="S193" s="9"/>
      <c r="T193" s="9"/>
      <c r="U193" s="9"/>
      <c r="V193" s="9"/>
      <c r="W193" s="9"/>
      <c r="X193" s="9"/>
      <c r="Y193" s="9"/>
      <c r="Z193" s="9"/>
      <c r="AA193" s="9"/>
      <c r="AB193" s="9"/>
      <c r="AC193" s="9"/>
      <c r="AD193" s="119" cm="1">
        <f t="array" ref="AD193">'ادخال البيانات'!E203</f>
        <v>0</v>
      </c>
      <c r="AE193" s="119" cm="1">
        <f t="array" ref="AE193">'ادخال البيانات'!H203</f>
        <v>0</v>
      </c>
      <c r="AF193" s="119" cm="1">
        <f t="array" ref="AF193">'ادخال البيانات'!K203</f>
        <v>0</v>
      </c>
      <c r="AG193" s="119" cm="1">
        <f t="array" ref="AG193">'ادخال البيانات'!N203</f>
        <v>0</v>
      </c>
      <c r="AH193" s="119" cm="1">
        <f t="array" ref="AH193">'ادخال البيانات'!Q203</f>
        <v>0</v>
      </c>
      <c r="AI193" s="119" cm="1">
        <f t="array" ref="AI193">'ادخال البيانات'!T203</f>
        <v>0</v>
      </c>
      <c r="AJ193" s="119" cm="1">
        <f t="array" ref="AJ193">'ادخال البيانات'!W203</f>
        <v>0</v>
      </c>
      <c r="AK193" s="119" cm="1">
        <f t="array" ref="AK193">'ادخال البيانات'!Z203</f>
        <v>0</v>
      </c>
      <c r="AL193" s="119" cm="1">
        <f t="array" ref="AL193">'ادخال البيانات'!AC203</f>
        <v>0</v>
      </c>
    </row>
    <row r="194" ht="13.8" customHeight="1">
      <c r="A194" s="9"/>
      <c r="B194" s="9"/>
      <c r="C194" s="9"/>
      <c r="D194" s="9"/>
      <c r="E194" s="9"/>
      <c r="F194" s="9"/>
      <c r="G194" s="9"/>
      <c r="H194" s="9"/>
      <c r="I194" s="9"/>
      <c r="J194" s="9"/>
      <c r="K194" s="9"/>
      <c r="L194" s="9"/>
      <c r="M194" s="9"/>
      <c r="N194" s="9"/>
      <c r="O194" s="9"/>
      <c r="P194" s="9"/>
      <c r="Q194" s="9"/>
      <c r="R194" s="9"/>
      <c r="S194" s="9"/>
      <c r="T194" s="9"/>
      <c r="U194" s="9"/>
      <c r="V194" s="9"/>
      <c r="W194" s="9"/>
      <c r="X194" s="9"/>
      <c r="Y194" s="9"/>
      <c r="Z194" s="9"/>
      <c r="AA194" s="9"/>
      <c r="AB194" s="9"/>
      <c r="AC194" s="9"/>
      <c r="AD194" s="119" cm="1">
        <f t="array" ref="AD194">'ادخال البيانات'!E204</f>
        <v>0</v>
      </c>
      <c r="AE194" s="119" cm="1">
        <f t="array" ref="AE194">'ادخال البيانات'!H204</f>
        <v>0</v>
      </c>
      <c r="AF194" s="119" cm="1">
        <f t="array" ref="AF194">'ادخال البيانات'!K204</f>
        <v>0</v>
      </c>
      <c r="AG194" s="119" cm="1">
        <f t="array" ref="AG194">'ادخال البيانات'!N204</f>
        <v>0</v>
      </c>
      <c r="AH194" s="119" cm="1">
        <f t="array" ref="AH194">'ادخال البيانات'!Q204</f>
        <v>0</v>
      </c>
      <c r="AI194" s="119" cm="1">
        <f t="array" ref="AI194">'ادخال البيانات'!T204</f>
        <v>0</v>
      </c>
      <c r="AJ194" s="119" cm="1">
        <f t="array" ref="AJ194">'ادخال البيانات'!W204</f>
        <v>0</v>
      </c>
      <c r="AK194" s="119" cm="1">
        <f t="array" ref="AK194">'ادخال البيانات'!Z204</f>
        <v>0</v>
      </c>
      <c r="AL194" s="119" cm="1">
        <f t="array" ref="AL194">'ادخال البيانات'!AC204</f>
        <v>0</v>
      </c>
    </row>
    <row r="195" ht="13.8" customHeight="1">
      <c r="A195" s="9"/>
      <c r="B195" s="9"/>
      <c r="C195" s="9"/>
      <c r="D195" s="9"/>
      <c r="E195" s="9"/>
      <c r="F195" s="9"/>
      <c r="G195" s="9"/>
      <c r="H195" s="9"/>
      <c r="I195" s="9"/>
      <c r="J195" s="9"/>
      <c r="K195" s="9"/>
      <c r="L195" s="9"/>
      <c r="M195" s="9"/>
      <c r="N195" s="9"/>
      <c r="O195" s="9"/>
      <c r="P195" s="9"/>
      <c r="Q195" s="9"/>
      <c r="R195" s="9"/>
      <c r="S195" s="9"/>
      <c r="T195" s="9"/>
      <c r="U195" s="9"/>
      <c r="V195" s="9"/>
      <c r="W195" s="9"/>
      <c r="X195" s="9"/>
      <c r="Y195" s="9"/>
      <c r="Z195" s="9"/>
      <c r="AA195" s="9"/>
      <c r="AB195" s="9"/>
      <c r="AC195" s="9"/>
      <c r="AD195" s="119" cm="1">
        <f t="array" ref="AD195">'ادخال البيانات'!E205</f>
        <v>0</v>
      </c>
      <c r="AE195" s="119" cm="1">
        <f t="array" ref="AE195">'ادخال البيانات'!H205</f>
        <v>0</v>
      </c>
      <c r="AF195" s="119" cm="1">
        <f t="array" ref="AF195">'ادخال البيانات'!K205</f>
        <v>0</v>
      </c>
      <c r="AG195" s="119" cm="1">
        <f t="array" ref="AG195">'ادخال البيانات'!N205</f>
        <v>0</v>
      </c>
      <c r="AH195" s="119" cm="1">
        <f t="array" ref="AH195">'ادخال البيانات'!Q205</f>
        <v>0</v>
      </c>
      <c r="AI195" s="119" cm="1">
        <f t="array" ref="AI195">'ادخال البيانات'!T205</f>
        <v>0</v>
      </c>
      <c r="AJ195" s="119" cm="1">
        <f t="array" ref="AJ195">'ادخال البيانات'!W205</f>
        <v>0</v>
      </c>
      <c r="AK195" s="119" cm="1">
        <f t="array" ref="AK195">'ادخال البيانات'!Z205</f>
        <v>0</v>
      </c>
      <c r="AL195" s="119" cm="1">
        <f t="array" ref="AL195">'ادخال البيانات'!AC205</f>
        <v>0</v>
      </c>
    </row>
    <row r="196" ht="13.8" customHeight="1">
      <c r="A196" s="9"/>
      <c r="B196" s="9"/>
      <c r="C196" s="9"/>
      <c r="D196" s="9"/>
      <c r="E196" s="9"/>
      <c r="F196" s="9"/>
      <c r="G196" s="9"/>
      <c r="H196" s="9"/>
      <c r="I196" s="9"/>
      <c r="J196" s="9"/>
      <c r="K196" s="9"/>
      <c r="L196" s="9"/>
      <c r="M196" s="9"/>
      <c r="N196" s="9"/>
      <c r="O196" s="9"/>
      <c r="P196" s="9"/>
      <c r="Q196" s="9"/>
      <c r="R196" s="9"/>
      <c r="S196" s="9"/>
      <c r="T196" s="9"/>
      <c r="U196" s="9"/>
      <c r="V196" s="9"/>
      <c r="W196" s="9"/>
      <c r="X196" s="9"/>
      <c r="Y196" s="9"/>
      <c r="Z196" s="9"/>
      <c r="AA196" s="9"/>
      <c r="AB196" s="9"/>
      <c r="AC196" s="9"/>
      <c r="AD196" s="119" cm="1">
        <f t="array" ref="AD196">'ادخال البيانات'!E206</f>
        <v>0</v>
      </c>
      <c r="AE196" s="119" cm="1">
        <f t="array" ref="AE196">'ادخال البيانات'!H206</f>
        <v>0</v>
      </c>
      <c r="AF196" s="119" cm="1">
        <f t="array" ref="AF196">'ادخال البيانات'!K206</f>
        <v>0</v>
      </c>
      <c r="AG196" s="119" cm="1">
        <f t="array" ref="AG196">'ادخال البيانات'!N206</f>
        <v>0</v>
      </c>
      <c r="AH196" s="119" cm="1">
        <f t="array" ref="AH196">'ادخال البيانات'!Q206</f>
        <v>0</v>
      </c>
      <c r="AI196" s="119" cm="1">
        <f t="array" ref="AI196">'ادخال البيانات'!T206</f>
        <v>0</v>
      </c>
      <c r="AJ196" s="119" cm="1">
        <f t="array" ref="AJ196">'ادخال البيانات'!W206</f>
        <v>0</v>
      </c>
      <c r="AK196" s="119" cm="1">
        <f t="array" ref="AK196">'ادخال البيانات'!Z206</f>
        <v>0</v>
      </c>
      <c r="AL196" s="119" cm="1">
        <f t="array" ref="AL196">'ادخال البيانات'!AC206</f>
        <v>0</v>
      </c>
    </row>
    <row r="197" ht="13.8" customHeight="1">
      <c r="A197" s="9"/>
      <c r="B197" s="9"/>
      <c r="C197" s="9"/>
      <c r="D197" s="9"/>
      <c r="E197" s="9"/>
      <c r="F197" s="9"/>
      <c r="G197" s="9"/>
      <c r="H197" s="9"/>
      <c r="I197" s="9"/>
      <c r="J197" s="9"/>
      <c r="K197" s="9"/>
      <c r="L197" s="9"/>
      <c r="M197" s="9"/>
      <c r="N197" s="9"/>
      <c r="O197" s="9"/>
      <c r="P197" s="9"/>
      <c r="Q197" s="9"/>
      <c r="R197" s="9"/>
      <c r="S197" s="9"/>
      <c r="T197" s="9"/>
      <c r="U197" s="9"/>
      <c r="V197" s="9"/>
      <c r="W197" s="9"/>
      <c r="X197" s="9"/>
      <c r="Y197" s="9"/>
      <c r="Z197" s="9"/>
      <c r="AA197" s="9"/>
      <c r="AB197" s="9"/>
      <c r="AC197" s="9"/>
      <c r="AD197" s="119" cm="1">
        <f t="array" ref="AD197">'ادخال البيانات'!E207</f>
        <v>0</v>
      </c>
      <c r="AE197" s="119" cm="1">
        <f t="array" ref="AE197">'ادخال البيانات'!H207</f>
        <v>0</v>
      </c>
      <c r="AF197" s="119" cm="1">
        <f t="array" ref="AF197">'ادخال البيانات'!K207</f>
        <v>0</v>
      </c>
      <c r="AG197" s="119" cm="1">
        <f t="array" ref="AG197">'ادخال البيانات'!N207</f>
        <v>0</v>
      </c>
      <c r="AH197" s="119" cm="1">
        <f t="array" ref="AH197">'ادخال البيانات'!Q207</f>
        <v>0</v>
      </c>
      <c r="AI197" s="119" cm="1">
        <f t="array" ref="AI197">'ادخال البيانات'!T207</f>
        <v>0</v>
      </c>
      <c r="AJ197" s="119" cm="1">
        <f t="array" ref="AJ197">'ادخال البيانات'!W207</f>
        <v>0</v>
      </c>
      <c r="AK197" s="119" cm="1">
        <f t="array" ref="AK197">'ادخال البيانات'!Z207</f>
        <v>0</v>
      </c>
      <c r="AL197" s="119" cm="1">
        <f t="array" ref="AL197">'ادخال البيانات'!AC207</f>
        <v>0</v>
      </c>
    </row>
    <row r="198" ht="13.8" customHeight="1">
      <c r="A198" s="9"/>
      <c r="B198" s="9"/>
      <c r="C198" s="9"/>
      <c r="D198" s="9"/>
      <c r="E198" s="9"/>
      <c r="F198" s="9"/>
      <c r="G198" s="9"/>
      <c r="H198" s="9"/>
      <c r="I198" s="9"/>
      <c r="J198" s="9"/>
      <c r="K198" s="9"/>
      <c r="L198" s="9"/>
      <c r="M198" s="9"/>
      <c r="N198" s="9"/>
      <c r="O198" s="9"/>
      <c r="P198" s="9"/>
      <c r="Q198" s="9"/>
      <c r="R198" s="9"/>
      <c r="S198" s="9"/>
      <c r="T198" s="9"/>
      <c r="U198" s="9"/>
      <c r="V198" s="9"/>
      <c r="W198" s="9"/>
      <c r="X198" s="9"/>
      <c r="Y198" s="9"/>
      <c r="Z198" s="9"/>
      <c r="AA198" s="9"/>
      <c r="AB198" s="9"/>
      <c r="AC198" s="9"/>
      <c r="AD198" s="119" cm="1">
        <f t="array" ref="AD198">'ادخال البيانات'!E208</f>
        <v>0</v>
      </c>
      <c r="AE198" s="119" cm="1">
        <f t="array" ref="AE198">'ادخال البيانات'!H208</f>
        <v>0</v>
      </c>
      <c r="AF198" s="119" cm="1">
        <f t="array" ref="AF198">'ادخال البيانات'!K208</f>
        <v>0</v>
      </c>
      <c r="AG198" s="119" cm="1">
        <f t="array" ref="AG198">'ادخال البيانات'!N208</f>
        <v>0</v>
      </c>
      <c r="AH198" s="119" cm="1">
        <f t="array" ref="AH198">'ادخال البيانات'!Q208</f>
        <v>0</v>
      </c>
      <c r="AI198" s="119" cm="1">
        <f t="array" ref="AI198">'ادخال البيانات'!T208</f>
        <v>0</v>
      </c>
      <c r="AJ198" s="119" cm="1">
        <f t="array" ref="AJ198">'ادخال البيانات'!W208</f>
        <v>0</v>
      </c>
      <c r="AK198" s="119" cm="1">
        <f t="array" ref="AK198">'ادخال البيانات'!Z208</f>
        <v>0</v>
      </c>
      <c r="AL198" s="119" cm="1">
        <f t="array" ref="AL198">'ادخال البيانات'!AC208</f>
        <v>0</v>
      </c>
    </row>
    <row r="199" ht="13.8" customHeight="1">
      <c r="A199" s="9"/>
      <c r="B199" s="9"/>
      <c r="C199" s="9"/>
      <c r="D199" s="9"/>
      <c r="E199" s="9"/>
      <c r="F199" s="9"/>
      <c r="G199" s="9"/>
      <c r="H199" s="9"/>
      <c r="I199" s="9"/>
      <c r="J199" s="9"/>
      <c r="K199" s="9"/>
      <c r="L199" s="9"/>
      <c r="M199" s="9"/>
      <c r="N199" s="9"/>
      <c r="O199" s="9"/>
      <c r="P199" s="9"/>
      <c r="Q199" s="9"/>
      <c r="R199" s="9"/>
      <c r="S199" s="9"/>
      <c r="T199" s="9"/>
      <c r="U199" s="9"/>
      <c r="V199" s="9"/>
      <c r="W199" s="9"/>
      <c r="X199" s="9"/>
      <c r="Y199" s="9"/>
      <c r="Z199" s="9"/>
      <c r="AA199" s="9"/>
      <c r="AB199" s="9"/>
      <c r="AC199" s="9"/>
      <c r="AD199" s="119" cm="1">
        <f t="array" ref="AD199">'ادخال البيانات'!E209</f>
        <v>0</v>
      </c>
      <c r="AE199" s="119" cm="1">
        <f t="array" ref="AE199">'ادخال البيانات'!H209</f>
        <v>0</v>
      </c>
      <c r="AF199" s="119" cm="1">
        <f t="array" ref="AF199">'ادخال البيانات'!K209</f>
        <v>0</v>
      </c>
      <c r="AG199" s="119" cm="1">
        <f t="array" ref="AG199">'ادخال البيانات'!N209</f>
        <v>0</v>
      </c>
      <c r="AH199" s="119" cm="1">
        <f t="array" ref="AH199">'ادخال البيانات'!Q209</f>
        <v>0</v>
      </c>
      <c r="AI199" s="119" cm="1">
        <f t="array" ref="AI199">'ادخال البيانات'!T209</f>
        <v>0</v>
      </c>
      <c r="AJ199" s="119" cm="1">
        <f t="array" ref="AJ199">'ادخال البيانات'!W209</f>
        <v>0</v>
      </c>
      <c r="AK199" s="119" cm="1">
        <f t="array" ref="AK199">'ادخال البيانات'!Z209</f>
        <v>0</v>
      </c>
      <c r="AL199" s="119" cm="1">
        <f t="array" ref="AL199">'ادخال البيانات'!AC209</f>
        <v>0</v>
      </c>
    </row>
    <row r="200" ht="13.8" customHeight="1">
      <c r="A200" s="9"/>
      <c r="B200" s="9"/>
      <c r="C200" s="9"/>
      <c r="D200" s="9"/>
      <c r="E200" s="9"/>
      <c r="F200" s="9"/>
      <c r="G200" s="9"/>
      <c r="H200" s="9"/>
      <c r="I200" s="9"/>
      <c r="J200" s="9"/>
      <c r="K200" s="9"/>
      <c r="L200" s="9"/>
      <c r="M200" s="9"/>
      <c r="N200" s="9"/>
      <c r="O200" s="9"/>
      <c r="P200" s="9"/>
      <c r="Q200" s="9"/>
      <c r="R200" s="9"/>
      <c r="S200" s="9"/>
      <c r="T200" s="9"/>
      <c r="U200" s="9"/>
      <c r="V200" s="9"/>
      <c r="W200" s="9"/>
      <c r="X200" s="9"/>
      <c r="Y200" s="9"/>
      <c r="Z200" s="9"/>
      <c r="AA200" s="9"/>
      <c r="AB200" s="9"/>
      <c r="AC200" s="9"/>
      <c r="AD200" s="119" cm="1">
        <f t="array" ref="AD200">'ادخال البيانات'!E210</f>
        <v>0</v>
      </c>
      <c r="AE200" s="119" cm="1">
        <f t="array" ref="AE200">'ادخال البيانات'!H210</f>
        <v>0</v>
      </c>
      <c r="AF200" s="119" cm="1">
        <f t="array" ref="AF200">'ادخال البيانات'!K210</f>
        <v>0</v>
      </c>
      <c r="AG200" s="119" cm="1">
        <f t="array" ref="AG200">'ادخال البيانات'!N210</f>
        <v>0</v>
      </c>
      <c r="AH200" s="119" cm="1">
        <f t="array" ref="AH200">'ادخال البيانات'!Q210</f>
        <v>0</v>
      </c>
      <c r="AI200" s="119" cm="1">
        <f t="array" ref="AI200">'ادخال البيانات'!T210</f>
        <v>0</v>
      </c>
      <c r="AJ200" s="119" cm="1">
        <f t="array" ref="AJ200">'ادخال البيانات'!W210</f>
        <v>0</v>
      </c>
      <c r="AK200" s="119" cm="1">
        <f t="array" ref="AK200">'ادخال البيانات'!Z210</f>
        <v>0</v>
      </c>
      <c r="AL200" s="119" cm="1">
        <f t="array" ref="AL200">'ادخال البيانات'!AC210</f>
        <v>0</v>
      </c>
    </row>
    <row r="201" ht="13.8" customHeight="1">
      <c r="A201" s="9"/>
      <c r="B201" s="9"/>
      <c r="C201" s="9"/>
      <c r="D201" s="9"/>
      <c r="E201" s="9"/>
      <c r="F201" s="9"/>
      <c r="G201" s="9"/>
      <c r="H201" s="9"/>
      <c r="I201" s="9"/>
      <c r="J201" s="9"/>
      <c r="K201" s="9"/>
      <c r="L201" s="9"/>
      <c r="M201" s="9"/>
      <c r="N201" s="9"/>
      <c r="O201" s="9"/>
      <c r="P201" s="9"/>
      <c r="Q201" s="9"/>
      <c r="R201" s="9"/>
      <c r="S201" s="9"/>
      <c r="T201" s="9"/>
      <c r="U201" s="9"/>
      <c r="V201" s="9"/>
      <c r="W201" s="9"/>
      <c r="X201" s="9"/>
      <c r="Y201" s="9"/>
      <c r="Z201" s="9"/>
      <c r="AA201" s="9"/>
      <c r="AB201" s="9"/>
      <c r="AC201" s="9"/>
      <c r="AD201" s="119" cm="1">
        <f t="array" ref="AD201">'ادخال البيانات'!E211</f>
        <v>0</v>
      </c>
      <c r="AE201" s="119" cm="1">
        <f t="array" ref="AE201">'ادخال البيانات'!H211</f>
        <v>0</v>
      </c>
      <c r="AF201" s="119" cm="1">
        <f t="array" ref="AF201">'ادخال البيانات'!K211</f>
        <v>0</v>
      </c>
      <c r="AG201" s="119" cm="1">
        <f t="array" ref="AG201">'ادخال البيانات'!N211</f>
        <v>0</v>
      </c>
      <c r="AH201" s="119" cm="1">
        <f t="array" ref="AH201">'ادخال البيانات'!Q211</f>
        <v>0</v>
      </c>
      <c r="AI201" s="119" cm="1">
        <f t="array" ref="AI201">'ادخال البيانات'!T211</f>
        <v>0</v>
      </c>
      <c r="AJ201" s="119" cm="1">
        <f t="array" ref="AJ201">'ادخال البيانات'!W211</f>
        <v>0</v>
      </c>
      <c r="AK201" s="119" cm="1">
        <f t="array" ref="AK201">'ادخال البيانات'!Z211</f>
        <v>0</v>
      </c>
      <c r="AL201" s="119" cm="1">
        <f t="array" ref="AL201">'ادخال البيانات'!AC211</f>
        <v>0</v>
      </c>
    </row>
    <row r="202" ht="13.8" customHeight="1">
      <c r="A202" s="9"/>
      <c r="B202" s="9"/>
      <c r="C202" s="9"/>
      <c r="D202" s="9"/>
      <c r="E202" s="9"/>
      <c r="F202" s="9"/>
      <c r="G202" s="9"/>
      <c r="H202" s="9"/>
      <c r="I202" s="9"/>
      <c r="J202" s="9"/>
      <c r="K202" s="9"/>
      <c r="L202" s="9"/>
      <c r="M202" s="9"/>
      <c r="N202" s="9"/>
      <c r="O202" s="9"/>
      <c r="P202" s="9"/>
      <c r="Q202" s="9"/>
      <c r="R202" s="9"/>
      <c r="S202" s="9"/>
      <c r="T202" s="9"/>
      <c r="U202" s="9"/>
      <c r="V202" s="9"/>
      <c r="W202" s="9"/>
      <c r="X202" s="9"/>
      <c r="Y202" s="9"/>
      <c r="Z202" s="9"/>
      <c r="AA202" s="9"/>
      <c r="AB202" s="9"/>
      <c r="AC202" s="9"/>
      <c r="AD202" s="119" cm="1">
        <f t="array" ref="AD202">'ادخال البيانات'!E212</f>
        <v>0</v>
      </c>
      <c r="AE202" s="119" cm="1">
        <f t="array" ref="AE202">'ادخال البيانات'!H212</f>
        <v>0</v>
      </c>
      <c r="AF202" s="119" cm="1">
        <f t="array" ref="AF202">'ادخال البيانات'!K212</f>
        <v>0</v>
      </c>
      <c r="AG202" s="119" cm="1">
        <f t="array" ref="AG202">'ادخال البيانات'!N212</f>
        <v>0</v>
      </c>
      <c r="AH202" s="119" cm="1">
        <f t="array" ref="AH202">'ادخال البيانات'!Q212</f>
        <v>0</v>
      </c>
      <c r="AI202" s="119" cm="1">
        <f t="array" ref="AI202">'ادخال البيانات'!T212</f>
        <v>0</v>
      </c>
      <c r="AJ202" s="119" cm="1">
        <f t="array" ref="AJ202">'ادخال البيانات'!W212</f>
        <v>0</v>
      </c>
      <c r="AK202" s="119" cm="1">
        <f t="array" ref="AK202">'ادخال البيانات'!Z212</f>
        <v>0</v>
      </c>
      <c r="AL202" s="119" cm="1">
        <f t="array" ref="AL202">'ادخال البيانات'!AC212</f>
        <v>0</v>
      </c>
    </row>
    <row r="203" ht="13.8" customHeight="1">
      <c r="A203" s="9"/>
      <c r="B203" s="9"/>
      <c r="C203" s="9"/>
      <c r="D203" s="9"/>
      <c r="E203" s="9"/>
      <c r="F203" s="9"/>
      <c r="G203" s="9"/>
      <c r="H203" s="9"/>
      <c r="I203" s="9"/>
      <c r="J203" s="9"/>
      <c r="K203" s="9"/>
      <c r="L203" s="9"/>
      <c r="M203" s="9"/>
      <c r="N203" s="9"/>
      <c r="O203" s="9"/>
      <c r="P203" s="9"/>
      <c r="Q203" s="9"/>
      <c r="R203" s="9"/>
      <c r="S203" s="9"/>
      <c r="T203" s="9"/>
      <c r="U203" s="9"/>
      <c r="V203" s="9"/>
      <c r="W203" s="9"/>
      <c r="X203" s="9"/>
      <c r="Y203" s="9"/>
      <c r="Z203" s="9"/>
      <c r="AA203" s="9"/>
      <c r="AB203" s="9"/>
      <c r="AC203" s="9"/>
      <c r="AD203" s="119" cm="1">
        <f t="array" ref="AD203">'ادخال البيانات'!E213</f>
        <v>0</v>
      </c>
      <c r="AE203" s="119" cm="1">
        <f t="array" ref="AE203">'ادخال البيانات'!H213</f>
        <v>0</v>
      </c>
      <c r="AF203" s="119" cm="1">
        <f t="array" ref="AF203">'ادخال البيانات'!K213</f>
        <v>0</v>
      </c>
      <c r="AG203" s="119" cm="1">
        <f t="array" ref="AG203">'ادخال البيانات'!N213</f>
        <v>0</v>
      </c>
      <c r="AH203" s="119" cm="1">
        <f t="array" ref="AH203">'ادخال البيانات'!Q213</f>
        <v>0</v>
      </c>
      <c r="AI203" s="119" cm="1">
        <f t="array" ref="AI203">'ادخال البيانات'!T213</f>
        <v>0</v>
      </c>
      <c r="AJ203" s="119" cm="1">
        <f t="array" ref="AJ203">'ادخال البيانات'!W213</f>
        <v>0</v>
      </c>
      <c r="AK203" s="119" cm="1">
        <f t="array" ref="AK203">'ادخال البيانات'!Z213</f>
        <v>0</v>
      </c>
      <c r="AL203" s="119" cm="1">
        <f t="array" ref="AL203">'ادخال البيانات'!AC213</f>
        <v>0</v>
      </c>
    </row>
    <row r="204" ht="13.8" customHeight="1">
      <c r="A204" s="9"/>
      <c r="B204" s="9"/>
      <c r="C204" s="9"/>
      <c r="D204" s="9"/>
      <c r="E204" s="9"/>
      <c r="F204" s="9"/>
      <c r="G204" s="9"/>
      <c r="H204" s="9"/>
      <c r="I204" s="9"/>
      <c r="J204" s="9"/>
      <c r="K204" s="9"/>
      <c r="L204" s="9"/>
      <c r="M204" s="9"/>
      <c r="N204" s="9"/>
      <c r="O204" s="9"/>
      <c r="P204" s="9"/>
      <c r="Q204" s="9"/>
      <c r="R204" s="9"/>
      <c r="S204" s="9"/>
      <c r="T204" s="9"/>
      <c r="U204" s="9"/>
      <c r="V204" s="9"/>
      <c r="W204" s="9"/>
      <c r="X204" s="9"/>
      <c r="Y204" s="9"/>
      <c r="Z204" s="9"/>
      <c r="AA204" s="9"/>
      <c r="AB204" s="9"/>
      <c r="AC204" s="9"/>
      <c r="AD204" s="119" cm="1">
        <f t="array" ref="AD204">'ادخال البيانات'!E214</f>
        <v>0</v>
      </c>
      <c r="AE204" s="119" cm="1">
        <f t="array" ref="AE204">'ادخال البيانات'!H214</f>
        <v>0</v>
      </c>
      <c r="AF204" s="119" cm="1">
        <f t="array" ref="AF204">'ادخال البيانات'!K214</f>
        <v>0</v>
      </c>
      <c r="AG204" s="119" cm="1">
        <f t="array" ref="AG204">'ادخال البيانات'!N214</f>
        <v>0</v>
      </c>
      <c r="AH204" s="119" cm="1">
        <f t="array" ref="AH204">'ادخال البيانات'!Q214</f>
        <v>0</v>
      </c>
      <c r="AI204" s="119" cm="1">
        <f t="array" ref="AI204">'ادخال البيانات'!T214</f>
        <v>0</v>
      </c>
      <c r="AJ204" s="119" cm="1">
        <f t="array" ref="AJ204">'ادخال البيانات'!W214</f>
        <v>0</v>
      </c>
      <c r="AK204" s="119" cm="1">
        <f t="array" ref="AK204">'ادخال البيانات'!Z214</f>
        <v>0</v>
      </c>
      <c r="AL204" s="119" cm="1">
        <f t="array" ref="AL204">'ادخال البيانات'!AC214</f>
        <v>0</v>
      </c>
    </row>
    <row r="205" ht="13.8" customHeight="1">
      <c r="A205" s="9"/>
      <c r="B205" s="9"/>
      <c r="C205" s="9"/>
      <c r="D205" s="9"/>
      <c r="E205" s="9"/>
      <c r="F205" s="9"/>
      <c r="G205" s="9"/>
      <c r="H205" s="9"/>
      <c r="I205" s="9"/>
      <c r="J205" s="9"/>
      <c r="K205" s="9"/>
      <c r="L205" s="9"/>
      <c r="M205" s="9"/>
      <c r="N205" s="9"/>
      <c r="O205" s="9"/>
      <c r="P205" s="9"/>
      <c r="Q205" s="9"/>
      <c r="R205" s="9"/>
      <c r="S205" s="9"/>
      <c r="T205" s="9"/>
      <c r="U205" s="9"/>
      <c r="V205" s="9"/>
      <c r="W205" s="9"/>
      <c r="X205" s="9"/>
      <c r="Y205" s="9"/>
      <c r="Z205" s="9"/>
      <c r="AA205" s="9"/>
      <c r="AB205" s="9"/>
      <c r="AC205" s="9"/>
      <c r="AD205" s="119" cm="1">
        <f t="array" ref="AD205">'ادخال البيانات'!E215</f>
        <v>0</v>
      </c>
      <c r="AE205" s="119" cm="1">
        <f t="array" ref="AE205">'ادخال البيانات'!H215</f>
        <v>0</v>
      </c>
      <c r="AF205" s="119" cm="1">
        <f t="array" ref="AF205">'ادخال البيانات'!K215</f>
        <v>0</v>
      </c>
      <c r="AG205" s="119" cm="1">
        <f t="array" ref="AG205">'ادخال البيانات'!N215</f>
        <v>0</v>
      </c>
      <c r="AH205" s="119" cm="1">
        <f t="array" ref="AH205">'ادخال البيانات'!Q215</f>
        <v>0</v>
      </c>
      <c r="AI205" s="119" cm="1">
        <f t="array" ref="AI205">'ادخال البيانات'!T215</f>
        <v>0</v>
      </c>
      <c r="AJ205" s="119" cm="1">
        <f t="array" ref="AJ205">'ادخال البيانات'!W215</f>
        <v>0</v>
      </c>
      <c r="AK205" s="119" cm="1">
        <f t="array" ref="AK205">'ادخال البيانات'!Z215</f>
        <v>0</v>
      </c>
      <c r="AL205" s="119" cm="1">
        <f t="array" ref="AL205">'ادخال البيانات'!AC215</f>
        <v>0</v>
      </c>
    </row>
    <row r="206" ht="13.8" customHeight="1">
      <c r="A206" s="9"/>
      <c r="B206" s="9"/>
      <c r="C206" s="9"/>
      <c r="D206" s="9"/>
      <c r="E206" s="9"/>
      <c r="F206" s="9"/>
      <c r="G206" s="9"/>
      <c r="H206" s="9"/>
      <c r="I206" s="9"/>
      <c r="J206" s="9"/>
      <c r="K206" s="9"/>
      <c r="L206" s="9"/>
      <c r="M206" s="9"/>
      <c r="N206" s="9"/>
      <c r="O206" s="9"/>
      <c r="P206" s="9"/>
      <c r="Q206" s="9"/>
      <c r="R206" s="9"/>
      <c r="S206" s="9"/>
      <c r="T206" s="9"/>
      <c r="U206" s="9"/>
      <c r="V206" s="9"/>
      <c r="W206" s="9"/>
      <c r="X206" s="9"/>
      <c r="Y206" s="9"/>
      <c r="Z206" s="9"/>
      <c r="AA206" s="9"/>
      <c r="AB206" s="9"/>
      <c r="AC206" s="9"/>
      <c r="AD206" s="119" cm="1">
        <f t="array" ref="AD206">'ادخال البيانات'!E216</f>
        <v>0</v>
      </c>
      <c r="AE206" s="119" cm="1">
        <f t="array" ref="AE206">'ادخال البيانات'!H216</f>
        <v>0</v>
      </c>
      <c r="AF206" s="119" cm="1">
        <f t="array" ref="AF206">'ادخال البيانات'!K216</f>
        <v>0</v>
      </c>
      <c r="AG206" s="119" cm="1">
        <f t="array" ref="AG206">'ادخال البيانات'!N216</f>
        <v>0</v>
      </c>
      <c r="AH206" s="119" cm="1">
        <f t="array" ref="AH206">'ادخال البيانات'!Q216</f>
        <v>0</v>
      </c>
      <c r="AI206" s="119" cm="1">
        <f t="array" ref="AI206">'ادخال البيانات'!T216</f>
        <v>0</v>
      </c>
      <c r="AJ206" s="119" cm="1">
        <f t="array" ref="AJ206">'ادخال البيانات'!W216</f>
        <v>0</v>
      </c>
      <c r="AK206" s="119" cm="1">
        <f t="array" ref="AK206">'ادخال البيانات'!Z216</f>
        <v>0</v>
      </c>
      <c r="AL206" s="119" cm="1">
        <f t="array" ref="AL206">'ادخال البيانات'!AC216</f>
        <v>0</v>
      </c>
    </row>
    <row r="207" ht="13.8" customHeight="1">
      <c r="A207" s="9"/>
      <c r="B207" s="9"/>
      <c r="C207" s="9"/>
      <c r="D207" s="9"/>
      <c r="E207" s="9"/>
      <c r="F207" s="9"/>
      <c r="G207" s="9"/>
      <c r="H207" s="9"/>
      <c r="I207" s="9"/>
      <c r="J207" s="9"/>
      <c r="K207" s="9"/>
      <c r="L207" s="9"/>
      <c r="M207" s="9"/>
      <c r="N207" s="9"/>
      <c r="O207" s="9"/>
      <c r="P207" s="9"/>
      <c r="Q207" s="9"/>
      <c r="R207" s="9"/>
      <c r="S207" s="9"/>
      <c r="T207" s="9"/>
      <c r="U207" s="9"/>
      <c r="V207" s="9"/>
      <c r="W207" s="9"/>
      <c r="X207" s="9"/>
      <c r="Y207" s="9"/>
      <c r="Z207" s="9"/>
      <c r="AA207" s="9"/>
      <c r="AB207" s="9"/>
      <c r="AC207" s="9"/>
      <c r="AD207" s="119" cm="1">
        <f t="array" ref="AD207">'ادخال البيانات'!E217</f>
        <v>0</v>
      </c>
      <c r="AE207" s="119" cm="1">
        <f t="array" ref="AE207">'ادخال البيانات'!H217</f>
        <v>0</v>
      </c>
      <c r="AF207" s="119" cm="1">
        <f t="array" ref="AF207">'ادخال البيانات'!K217</f>
        <v>0</v>
      </c>
      <c r="AG207" s="119" cm="1">
        <f t="array" ref="AG207">'ادخال البيانات'!N217</f>
        <v>0</v>
      </c>
      <c r="AH207" s="119" cm="1">
        <f t="array" ref="AH207">'ادخال البيانات'!Q217</f>
        <v>0</v>
      </c>
      <c r="AI207" s="119" cm="1">
        <f t="array" ref="AI207">'ادخال البيانات'!T217</f>
        <v>0</v>
      </c>
      <c r="AJ207" s="119" cm="1">
        <f t="array" ref="AJ207">'ادخال البيانات'!W217</f>
        <v>0</v>
      </c>
      <c r="AK207" s="119" cm="1">
        <f t="array" ref="AK207">'ادخال البيانات'!Z217</f>
        <v>0</v>
      </c>
      <c r="AL207" s="119" cm="1">
        <f t="array" ref="AL207">'ادخال البيانات'!AC217</f>
        <v>0</v>
      </c>
    </row>
    <row r="208" ht="13.8" customHeight="1">
      <c r="A208" s="9"/>
      <c r="B208" s="9"/>
      <c r="C208" s="9"/>
      <c r="D208" s="9"/>
      <c r="E208" s="9"/>
      <c r="F208" s="9"/>
      <c r="G208" s="9"/>
      <c r="H208" s="9"/>
      <c r="I208" s="9"/>
      <c r="J208" s="9"/>
      <c r="K208" s="9"/>
      <c r="L208" s="9"/>
      <c r="M208" s="9"/>
      <c r="N208" s="9"/>
      <c r="O208" s="9"/>
      <c r="P208" s="9"/>
      <c r="Q208" s="9"/>
      <c r="R208" s="9"/>
      <c r="S208" s="9"/>
      <c r="T208" s="9"/>
      <c r="U208" s="9"/>
      <c r="V208" s="9"/>
      <c r="W208" s="9"/>
      <c r="X208" s="9"/>
      <c r="Y208" s="9"/>
      <c r="Z208" s="9"/>
      <c r="AA208" s="9"/>
      <c r="AB208" s="9"/>
      <c r="AC208" s="9"/>
      <c r="AD208" s="119" cm="1">
        <f t="array" ref="AD208">'ادخال البيانات'!E218</f>
        <v>0</v>
      </c>
      <c r="AE208" s="119" cm="1">
        <f t="array" ref="AE208">'ادخال البيانات'!H218</f>
        <v>0</v>
      </c>
      <c r="AF208" s="119" cm="1">
        <f t="array" ref="AF208">'ادخال البيانات'!K218</f>
        <v>0</v>
      </c>
      <c r="AG208" s="119" cm="1">
        <f t="array" ref="AG208">'ادخال البيانات'!N218</f>
        <v>0</v>
      </c>
      <c r="AH208" s="119" cm="1">
        <f t="array" ref="AH208">'ادخال البيانات'!Q218</f>
        <v>0</v>
      </c>
      <c r="AI208" s="119" cm="1">
        <f t="array" ref="AI208">'ادخال البيانات'!T218</f>
        <v>0</v>
      </c>
      <c r="AJ208" s="119" cm="1">
        <f t="array" ref="AJ208">'ادخال البيانات'!W218</f>
        <v>0</v>
      </c>
      <c r="AK208" s="119" cm="1">
        <f t="array" ref="AK208">'ادخال البيانات'!Z218</f>
        <v>0</v>
      </c>
      <c r="AL208" s="119" cm="1">
        <f t="array" ref="AL208">'ادخال البيانات'!AC218</f>
        <v>0</v>
      </c>
    </row>
    <row r="209" ht="13.8" customHeight="1">
      <c r="A209" s="9"/>
      <c r="B209" s="9"/>
      <c r="C209" s="9"/>
      <c r="D209" s="9"/>
      <c r="E209" s="9"/>
      <c r="F209" s="9"/>
      <c r="G209" s="9"/>
      <c r="H209" s="9"/>
      <c r="I209" s="9"/>
      <c r="J209" s="9"/>
      <c r="K209" s="9"/>
      <c r="L209" s="9"/>
      <c r="M209" s="9"/>
      <c r="N209" s="9"/>
      <c r="O209" s="9"/>
      <c r="P209" s="9"/>
      <c r="Q209" s="9"/>
      <c r="R209" s="9"/>
      <c r="S209" s="9"/>
      <c r="T209" s="9"/>
      <c r="U209" s="9"/>
      <c r="V209" s="9"/>
      <c r="W209" s="9"/>
      <c r="X209" s="9"/>
      <c r="Y209" s="9"/>
      <c r="Z209" s="9"/>
      <c r="AA209" s="9"/>
      <c r="AB209" s="9"/>
      <c r="AC209" s="9"/>
      <c r="AD209" s="119" cm="1">
        <f t="array" ref="AD209">'ادخال البيانات'!E219</f>
        <v>0</v>
      </c>
      <c r="AE209" s="119" cm="1">
        <f t="array" ref="AE209">'ادخال البيانات'!H219</f>
        <v>0</v>
      </c>
      <c r="AF209" s="119" cm="1">
        <f t="array" ref="AF209">'ادخال البيانات'!K219</f>
        <v>0</v>
      </c>
      <c r="AG209" s="119" cm="1">
        <f t="array" ref="AG209">'ادخال البيانات'!N219</f>
        <v>0</v>
      </c>
      <c r="AH209" s="119" cm="1">
        <f t="array" ref="AH209">'ادخال البيانات'!Q219</f>
        <v>0</v>
      </c>
      <c r="AI209" s="119" cm="1">
        <f t="array" ref="AI209">'ادخال البيانات'!T219</f>
        <v>0</v>
      </c>
      <c r="AJ209" s="119" cm="1">
        <f t="array" ref="AJ209">'ادخال البيانات'!W219</f>
        <v>0</v>
      </c>
      <c r="AK209" s="119" cm="1">
        <f t="array" ref="AK209">'ادخال البيانات'!Z219</f>
        <v>0</v>
      </c>
      <c r="AL209" s="119" cm="1">
        <f t="array" ref="AL209">'ادخال البيانات'!AC219</f>
        <v>0</v>
      </c>
    </row>
    <row r="210" ht="13.8" customHeight="1">
      <c r="A210" s="9"/>
      <c r="B210" s="9"/>
      <c r="C210" s="9"/>
      <c r="D210" s="9"/>
      <c r="E210" s="9"/>
      <c r="F210" s="9"/>
      <c r="G210" s="9"/>
      <c r="H210" s="9"/>
      <c r="I210" s="9"/>
      <c r="J210" s="9"/>
      <c r="K210" s="9"/>
      <c r="L210" s="9"/>
      <c r="M210" s="9"/>
      <c r="N210" s="9"/>
      <c r="O210" s="9"/>
      <c r="P210" s="9"/>
      <c r="Q210" s="9"/>
      <c r="R210" s="9"/>
      <c r="S210" s="9"/>
      <c r="T210" s="9"/>
      <c r="U210" s="9"/>
      <c r="V210" s="9"/>
      <c r="W210" s="9"/>
      <c r="X210" s="9"/>
      <c r="Y210" s="9"/>
      <c r="Z210" s="9"/>
      <c r="AA210" s="9"/>
      <c r="AB210" s="9"/>
      <c r="AC210" s="9"/>
      <c r="AD210" s="119" cm="1">
        <f t="array" ref="AD210">'ادخال البيانات'!E220</f>
        <v>0</v>
      </c>
      <c r="AE210" s="119" cm="1">
        <f t="array" ref="AE210">'ادخال البيانات'!H220</f>
        <v>0</v>
      </c>
      <c r="AF210" s="119" cm="1">
        <f t="array" ref="AF210">'ادخال البيانات'!K220</f>
        <v>0</v>
      </c>
      <c r="AG210" s="119" cm="1">
        <f t="array" ref="AG210">'ادخال البيانات'!N220</f>
        <v>0</v>
      </c>
      <c r="AH210" s="119" cm="1">
        <f t="array" ref="AH210">'ادخال البيانات'!Q220</f>
        <v>0</v>
      </c>
      <c r="AI210" s="119" cm="1">
        <f t="array" ref="AI210">'ادخال البيانات'!T220</f>
        <v>0</v>
      </c>
      <c r="AJ210" s="119" cm="1">
        <f t="array" ref="AJ210">'ادخال البيانات'!W220</f>
        <v>0</v>
      </c>
      <c r="AK210" s="119" cm="1">
        <f t="array" ref="AK210">'ادخال البيانات'!Z220</f>
        <v>0</v>
      </c>
      <c r="AL210" s="119" cm="1">
        <f t="array" ref="AL210">'ادخال البيانات'!AC220</f>
        <v>0</v>
      </c>
    </row>
    <row r="211" ht="13.8" customHeight="1">
      <c r="A211" s="9"/>
      <c r="B211" s="9"/>
      <c r="C211" s="9"/>
      <c r="D211" s="9"/>
      <c r="E211" s="9"/>
      <c r="F211" s="9"/>
      <c r="G211" s="9"/>
      <c r="H211" s="9"/>
      <c r="I211" s="9"/>
      <c r="J211" s="9"/>
      <c r="K211" s="9"/>
      <c r="L211" s="9"/>
      <c r="M211" s="9"/>
      <c r="N211" s="9"/>
      <c r="O211" s="9"/>
      <c r="P211" s="9"/>
      <c r="Q211" s="9"/>
      <c r="R211" s="9"/>
      <c r="S211" s="9"/>
      <c r="T211" s="9"/>
      <c r="U211" s="9"/>
      <c r="V211" s="9"/>
      <c r="W211" s="9"/>
      <c r="X211" s="9"/>
      <c r="Y211" s="9"/>
      <c r="Z211" s="9"/>
      <c r="AA211" s="9"/>
      <c r="AB211" s="9"/>
      <c r="AC211" s="9"/>
      <c r="AD211" s="119" cm="1">
        <f t="array" ref="AD211">'ادخال البيانات'!E221</f>
        <v>0</v>
      </c>
      <c r="AE211" s="119" cm="1">
        <f t="array" ref="AE211">'ادخال البيانات'!H221</f>
        <v>0</v>
      </c>
      <c r="AF211" s="119" cm="1">
        <f t="array" ref="AF211">'ادخال البيانات'!K221</f>
        <v>0</v>
      </c>
      <c r="AG211" s="119" cm="1">
        <f t="array" ref="AG211">'ادخال البيانات'!N221</f>
        <v>0</v>
      </c>
      <c r="AH211" s="119" cm="1">
        <f t="array" ref="AH211">'ادخال البيانات'!Q221</f>
        <v>0</v>
      </c>
      <c r="AI211" s="119" cm="1">
        <f t="array" ref="AI211">'ادخال البيانات'!T221</f>
        <v>0</v>
      </c>
      <c r="AJ211" s="119" cm="1">
        <f t="array" ref="AJ211">'ادخال البيانات'!W221</f>
        <v>0</v>
      </c>
      <c r="AK211" s="119" cm="1">
        <f t="array" ref="AK211">'ادخال البيانات'!Z221</f>
        <v>0</v>
      </c>
      <c r="AL211" s="119" cm="1">
        <f t="array" ref="AL211">'ادخال البيانات'!AC221</f>
        <v>0</v>
      </c>
    </row>
    <row r="212" ht="13.8" customHeight="1">
      <c r="A212" s="9"/>
      <c r="B212" s="9"/>
      <c r="C212" s="9"/>
      <c r="D212" s="9"/>
      <c r="E212" s="9"/>
      <c r="F212" s="9"/>
      <c r="G212" s="9"/>
      <c r="H212" s="9"/>
      <c r="I212" s="9"/>
      <c r="J212" s="9"/>
      <c r="K212" s="9"/>
      <c r="L212" s="9"/>
      <c r="M212" s="9"/>
      <c r="N212" s="9"/>
      <c r="O212" s="9"/>
      <c r="P212" s="9"/>
      <c r="Q212" s="9"/>
      <c r="R212" s="9"/>
      <c r="S212" s="9"/>
      <c r="T212" s="9"/>
      <c r="U212" s="9"/>
      <c r="V212" s="9"/>
      <c r="W212" s="9"/>
      <c r="X212" s="9"/>
      <c r="Y212" s="9"/>
      <c r="Z212" s="9"/>
      <c r="AA212" s="9"/>
      <c r="AB212" s="9"/>
      <c r="AC212" s="9"/>
      <c r="AD212" s="119" cm="1">
        <f t="array" ref="AD212">'ادخال البيانات'!E222</f>
        <v>0</v>
      </c>
      <c r="AE212" s="119" cm="1">
        <f t="array" ref="AE212">'ادخال البيانات'!H222</f>
        <v>0</v>
      </c>
      <c r="AF212" s="119" cm="1">
        <f t="array" ref="AF212">'ادخال البيانات'!K222</f>
        <v>0</v>
      </c>
      <c r="AG212" s="119" cm="1">
        <f t="array" ref="AG212">'ادخال البيانات'!N222</f>
        <v>0</v>
      </c>
      <c r="AH212" s="119" cm="1">
        <f t="array" ref="AH212">'ادخال البيانات'!Q222</f>
        <v>0</v>
      </c>
      <c r="AI212" s="119" cm="1">
        <f t="array" ref="AI212">'ادخال البيانات'!T222</f>
        <v>0</v>
      </c>
      <c r="AJ212" s="119" cm="1">
        <f t="array" ref="AJ212">'ادخال البيانات'!W222</f>
        <v>0</v>
      </c>
      <c r="AK212" s="119" cm="1">
        <f t="array" ref="AK212">'ادخال البيانات'!Z222</f>
        <v>0</v>
      </c>
      <c r="AL212" s="119" cm="1">
        <f t="array" ref="AL212">'ادخال البيانات'!AC222</f>
        <v>0</v>
      </c>
    </row>
    <row r="213" ht="13.8" customHeight="1">
      <c r="A213" s="9"/>
      <c r="B213" s="9"/>
      <c r="C213" s="9"/>
      <c r="D213" s="9"/>
      <c r="E213" s="9"/>
      <c r="F213" s="9"/>
      <c r="G213" s="9"/>
      <c r="H213" s="9"/>
      <c r="I213" s="9"/>
      <c r="J213" s="9"/>
      <c r="K213" s="9"/>
      <c r="L213" s="9"/>
      <c r="M213" s="9"/>
      <c r="N213" s="9"/>
      <c r="O213" s="9"/>
      <c r="P213" s="9"/>
      <c r="Q213" s="9"/>
      <c r="R213" s="9"/>
      <c r="S213" s="9"/>
      <c r="T213" s="9"/>
      <c r="U213" s="9"/>
      <c r="V213" s="9"/>
      <c r="W213" s="9"/>
      <c r="X213" s="9"/>
      <c r="Y213" s="9"/>
      <c r="Z213" s="9"/>
      <c r="AA213" s="9"/>
      <c r="AB213" s="9"/>
      <c r="AC213" s="9"/>
      <c r="AD213" s="119" cm="1">
        <f t="array" ref="AD213">'ادخال البيانات'!E223</f>
        <v>0</v>
      </c>
      <c r="AE213" s="119" cm="1">
        <f t="array" ref="AE213">'ادخال البيانات'!H223</f>
        <v>0</v>
      </c>
      <c r="AF213" s="119" cm="1">
        <f t="array" ref="AF213">'ادخال البيانات'!K223</f>
        <v>0</v>
      </c>
      <c r="AG213" s="119" cm="1">
        <f t="array" ref="AG213">'ادخال البيانات'!N223</f>
        <v>0</v>
      </c>
      <c r="AH213" s="119" cm="1">
        <f t="array" ref="AH213">'ادخال البيانات'!Q223</f>
        <v>0</v>
      </c>
      <c r="AI213" s="119" cm="1">
        <f t="array" ref="AI213">'ادخال البيانات'!T223</f>
        <v>0</v>
      </c>
      <c r="AJ213" s="119" cm="1">
        <f t="array" ref="AJ213">'ادخال البيانات'!W223</f>
        <v>0</v>
      </c>
      <c r="AK213" s="119" cm="1">
        <f t="array" ref="AK213">'ادخال البيانات'!Z223</f>
        <v>0</v>
      </c>
      <c r="AL213" s="119" cm="1">
        <f t="array" ref="AL213">'ادخال البيانات'!AC223</f>
        <v>0</v>
      </c>
    </row>
    <row r="214" ht="13.8" customHeight="1">
      <c r="A214" s="9"/>
      <c r="B214" s="9"/>
      <c r="C214" s="9"/>
      <c r="D214" s="9"/>
      <c r="E214" s="9"/>
      <c r="F214" s="9"/>
      <c r="G214" s="9"/>
      <c r="H214" s="9"/>
      <c r="I214" s="9"/>
      <c r="J214" s="9"/>
      <c r="K214" s="9"/>
      <c r="L214" s="9"/>
      <c r="M214" s="9"/>
      <c r="N214" s="9"/>
      <c r="O214" s="9"/>
      <c r="P214" s="9"/>
      <c r="Q214" s="9"/>
      <c r="R214" s="9"/>
      <c r="S214" s="9"/>
      <c r="T214" s="9"/>
      <c r="U214" s="9"/>
      <c r="V214" s="9"/>
      <c r="W214" s="9"/>
      <c r="X214" s="9"/>
      <c r="Y214" s="9"/>
      <c r="Z214" s="9"/>
      <c r="AA214" s="9"/>
      <c r="AB214" s="9"/>
      <c r="AC214" s="9"/>
      <c r="AD214" s="119" cm="1">
        <f t="array" ref="AD214">'ادخال البيانات'!E224</f>
        <v>0</v>
      </c>
      <c r="AE214" s="119" cm="1">
        <f t="array" ref="AE214">'ادخال البيانات'!H224</f>
        <v>0</v>
      </c>
      <c r="AF214" s="119" cm="1">
        <f t="array" ref="AF214">'ادخال البيانات'!K224</f>
        <v>0</v>
      </c>
      <c r="AG214" s="119" cm="1">
        <f t="array" ref="AG214">'ادخال البيانات'!N224</f>
        <v>0</v>
      </c>
      <c r="AH214" s="119" cm="1">
        <f t="array" ref="AH214">'ادخال البيانات'!Q224</f>
        <v>0</v>
      </c>
      <c r="AI214" s="119" cm="1">
        <f t="array" ref="AI214">'ادخال البيانات'!T224</f>
        <v>0</v>
      </c>
      <c r="AJ214" s="119" cm="1">
        <f t="array" ref="AJ214">'ادخال البيانات'!W224</f>
        <v>0</v>
      </c>
      <c r="AK214" s="119" cm="1">
        <f t="array" ref="AK214">'ادخال البيانات'!Z224</f>
        <v>0</v>
      </c>
      <c r="AL214" s="119" cm="1">
        <f t="array" ref="AL214">'ادخال البيانات'!AC224</f>
        <v>0</v>
      </c>
    </row>
    <row r="215" ht="13.8" customHeight="1">
      <c r="A215" s="9"/>
      <c r="B215" s="9"/>
      <c r="C215" s="9"/>
      <c r="D215" s="9"/>
      <c r="E215" s="9"/>
      <c r="F215" s="9"/>
      <c r="G215" s="9"/>
      <c r="H215" s="9"/>
      <c r="I215" s="9"/>
      <c r="J215" s="9"/>
      <c r="K215" s="9"/>
      <c r="L215" s="9"/>
      <c r="M215" s="9"/>
      <c r="N215" s="9"/>
      <c r="O215" s="9"/>
      <c r="P215" s="9"/>
      <c r="Q215" s="9"/>
      <c r="R215" s="9"/>
      <c r="S215" s="9"/>
      <c r="T215" s="9"/>
      <c r="U215" s="9"/>
      <c r="V215" s="9"/>
      <c r="W215" s="9"/>
      <c r="X215" s="9"/>
      <c r="Y215" s="9"/>
      <c r="Z215" s="9"/>
      <c r="AA215" s="9"/>
      <c r="AB215" s="9"/>
      <c r="AC215" s="9"/>
      <c r="AD215" s="119" cm="1">
        <f t="array" ref="AD215">'ادخال البيانات'!E225</f>
        <v>0</v>
      </c>
      <c r="AE215" s="119" cm="1">
        <f t="array" ref="AE215">'ادخال البيانات'!H225</f>
        <v>0</v>
      </c>
      <c r="AF215" s="119" cm="1">
        <f t="array" ref="AF215">'ادخال البيانات'!K225</f>
        <v>0</v>
      </c>
      <c r="AG215" s="119" cm="1">
        <f t="array" ref="AG215">'ادخال البيانات'!N225</f>
        <v>0</v>
      </c>
      <c r="AH215" s="119" cm="1">
        <f t="array" ref="AH215">'ادخال البيانات'!Q225</f>
        <v>0</v>
      </c>
      <c r="AI215" s="119" cm="1">
        <f t="array" ref="AI215">'ادخال البيانات'!T225</f>
        <v>0</v>
      </c>
      <c r="AJ215" s="119" cm="1">
        <f t="array" ref="AJ215">'ادخال البيانات'!W225</f>
        <v>0</v>
      </c>
      <c r="AK215" s="119" cm="1">
        <f t="array" ref="AK215">'ادخال البيانات'!Z225</f>
        <v>0</v>
      </c>
      <c r="AL215" s="119" cm="1">
        <f t="array" ref="AL215">'ادخال البيانات'!AC225</f>
        <v>0</v>
      </c>
    </row>
    <row r="216" ht="13.8" customHeight="1">
      <c r="A216" s="9"/>
      <c r="B216" s="9"/>
      <c r="C216" s="9"/>
      <c r="D216" s="9"/>
      <c r="E216" s="9"/>
      <c r="F216" s="9"/>
      <c r="G216" s="9"/>
      <c r="H216" s="9"/>
      <c r="I216" s="9"/>
      <c r="J216" s="9"/>
      <c r="K216" s="9"/>
      <c r="L216" s="9"/>
      <c r="M216" s="9"/>
      <c r="N216" s="9"/>
      <c r="O216" s="9"/>
      <c r="P216" s="9"/>
      <c r="Q216" s="9"/>
      <c r="R216" s="9"/>
      <c r="S216" s="9"/>
      <c r="T216" s="9"/>
      <c r="U216" s="9"/>
      <c r="V216" s="9"/>
      <c r="W216" s="9"/>
      <c r="X216" s="9"/>
      <c r="Y216" s="9"/>
      <c r="Z216" s="9"/>
      <c r="AA216" s="9"/>
      <c r="AB216" s="9"/>
      <c r="AC216" s="9"/>
      <c r="AD216" s="119" cm="1">
        <f t="array" ref="AD216">'ادخال البيانات'!E226</f>
        <v>0</v>
      </c>
      <c r="AE216" s="119" cm="1">
        <f t="array" ref="AE216">'ادخال البيانات'!H226</f>
        <v>0</v>
      </c>
      <c r="AF216" s="119" cm="1">
        <f t="array" ref="AF216">'ادخال البيانات'!K226</f>
        <v>0</v>
      </c>
      <c r="AG216" s="119" cm="1">
        <f t="array" ref="AG216">'ادخال البيانات'!N226</f>
        <v>0</v>
      </c>
      <c r="AH216" s="119" cm="1">
        <f t="array" ref="AH216">'ادخال البيانات'!Q226</f>
        <v>0</v>
      </c>
      <c r="AI216" s="119" cm="1">
        <f t="array" ref="AI216">'ادخال البيانات'!T226</f>
        <v>0</v>
      </c>
      <c r="AJ216" s="119" cm="1">
        <f t="array" ref="AJ216">'ادخال البيانات'!W226</f>
        <v>0</v>
      </c>
      <c r="AK216" s="119" cm="1">
        <f t="array" ref="AK216">'ادخال البيانات'!Z226</f>
        <v>0</v>
      </c>
      <c r="AL216" s="119" cm="1">
        <f t="array" ref="AL216">'ادخال البيانات'!AC226</f>
        <v>0</v>
      </c>
    </row>
    <row r="217" ht="13.8" customHeight="1">
      <c r="A217" s="9"/>
      <c r="B217" s="9"/>
      <c r="C217" s="9"/>
      <c r="D217" s="9"/>
      <c r="E217" s="9"/>
      <c r="F217" s="9"/>
      <c r="G217" s="9"/>
      <c r="H217" s="9"/>
      <c r="I217" s="9"/>
      <c r="J217" s="9"/>
      <c r="K217" s="9"/>
      <c r="L217" s="9"/>
      <c r="M217" s="9"/>
      <c r="N217" s="9"/>
      <c r="O217" s="9"/>
      <c r="P217" s="9"/>
      <c r="Q217" s="9"/>
      <c r="R217" s="9"/>
      <c r="S217" s="9"/>
      <c r="T217" s="9"/>
      <c r="U217" s="9"/>
      <c r="V217" s="9"/>
      <c r="W217" s="9"/>
      <c r="X217" s="9"/>
      <c r="Y217" s="9"/>
      <c r="Z217" s="9"/>
      <c r="AA217" s="9"/>
      <c r="AB217" s="9"/>
      <c r="AC217" s="9"/>
      <c r="AD217" s="119" cm="1">
        <f t="array" ref="AD217">'ادخال البيانات'!E227</f>
        <v>0</v>
      </c>
      <c r="AE217" s="119" cm="1">
        <f t="array" ref="AE217">'ادخال البيانات'!H227</f>
        <v>0</v>
      </c>
      <c r="AF217" s="119" cm="1">
        <f t="array" ref="AF217">'ادخال البيانات'!K227</f>
        <v>0</v>
      </c>
      <c r="AG217" s="119" cm="1">
        <f t="array" ref="AG217">'ادخال البيانات'!N227</f>
        <v>0</v>
      </c>
      <c r="AH217" s="119" cm="1">
        <f t="array" ref="AH217">'ادخال البيانات'!Q227</f>
        <v>0</v>
      </c>
      <c r="AI217" s="119" cm="1">
        <f t="array" ref="AI217">'ادخال البيانات'!T227</f>
        <v>0</v>
      </c>
      <c r="AJ217" s="119" cm="1">
        <f t="array" ref="AJ217">'ادخال البيانات'!W227</f>
        <v>0</v>
      </c>
      <c r="AK217" s="119" cm="1">
        <f t="array" ref="AK217">'ادخال البيانات'!Z227</f>
        <v>0</v>
      </c>
      <c r="AL217" s="119" cm="1">
        <f t="array" ref="AL217">'ادخال البيانات'!AC227</f>
        <v>0</v>
      </c>
    </row>
    <row r="218" ht="13.8" customHeight="1">
      <c r="A218" s="9"/>
      <c r="B218" s="9"/>
      <c r="C218" s="9"/>
      <c r="D218" s="9"/>
      <c r="E218" s="9"/>
      <c r="F218" s="9"/>
      <c r="G218" s="9"/>
      <c r="H218" s="9"/>
      <c r="I218" s="9"/>
      <c r="J218" s="9"/>
      <c r="K218" s="9"/>
      <c r="L218" s="9"/>
      <c r="M218" s="9"/>
      <c r="N218" s="9"/>
      <c r="O218" s="9"/>
      <c r="P218" s="9"/>
      <c r="Q218" s="9"/>
      <c r="R218" s="9"/>
      <c r="S218" s="9"/>
      <c r="T218" s="9"/>
      <c r="U218" s="9"/>
      <c r="V218" s="9"/>
      <c r="W218" s="9"/>
      <c r="X218" s="9"/>
      <c r="Y218" s="9"/>
      <c r="Z218" s="9"/>
      <c r="AA218" s="9"/>
      <c r="AB218" s="9"/>
      <c r="AC218" s="9"/>
      <c r="AD218" s="119" cm="1">
        <f t="array" ref="AD218">'ادخال البيانات'!E228</f>
        <v>0</v>
      </c>
      <c r="AE218" s="119" cm="1">
        <f t="array" ref="AE218">'ادخال البيانات'!H228</f>
        <v>0</v>
      </c>
      <c r="AF218" s="119" cm="1">
        <f t="array" ref="AF218">'ادخال البيانات'!K228</f>
        <v>0</v>
      </c>
      <c r="AG218" s="119" cm="1">
        <f t="array" ref="AG218">'ادخال البيانات'!N228</f>
        <v>0</v>
      </c>
      <c r="AH218" s="119" cm="1">
        <f t="array" ref="AH218">'ادخال البيانات'!Q228</f>
        <v>0</v>
      </c>
      <c r="AI218" s="119" cm="1">
        <f t="array" ref="AI218">'ادخال البيانات'!T228</f>
        <v>0</v>
      </c>
      <c r="AJ218" s="119" cm="1">
        <f t="array" ref="AJ218">'ادخال البيانات'!W228</f>
        <v>0</v>
      </c>
      <c r="AK218" s="119" cm="1">
        <f t="array" ref="AK218">'ادخال البيانات'!Z228</f>
        <v>0</v>
      </c>
      <c r="AL218" s="119" cm="1">
        <f t="array" ref="AL218">'ادخال البيانات'!AC228</f>
        <v>0</v>
      </c>
    </row>
    <row r="219" ht="13.8" customHeight="1">
      <c r="A219" s="9"/>
      <c r="B219" s="9"/>
      <c r="C219" s="9"/>
      <c r="D219" s="9"/>
      <c r="E219" s="9"/>
      <c r="F219" s="9"/>
      <c r="G219" s="9"/>
      <c r="H219" s="9"/>
      <c r="I219" s="9"/>
      <c r="J219" s="9"/>
      <c r="K219" s="9"/>
      <c r="L219" s="9"/>
      <c r="M219" s="9"/>
      <c r="N219" s="9"/>
      <c r="O219" s="9"/>
      <c r="P219" s="9"/>
      <c r="Q219" s="9"/>
      <c r="R219" s="9"/>
      <c r="S219" s="9"/>
      <c r="T219" s="9"/>
      <c r="U219" s="9"/>
      <c r="V219" s="9"/>
      <c r="W219" s="9"/>
      <c r="X219" s="9"/>
      <c r="Y219" s="9"/>
      <c r="Z219" s="9"/>
      <c r="AA219" s="9"/>
      <c r="AB219" s="9"/>
      <c r="AC219" s="9"/>
      <c r="AD219" s="119" cm="1">
        <f t="array" ref="AD219">'ادخال البيانات'!E229</f>
        <v>0</v>
      </c>
      <c r="AE219" s="119" cm="1">
        <f t="array" ref="AE219">'ادخال البيانات'!H229</f>
        <v>0</v>
      </c>
      <c r="AF219" s="119" cm="1">
        <f t="array" ref="AF219">'ادخال البيانات'!K229</f>
        <v>0</v>
      </c>
      <c r="AG219" s="119" cm="1">
        <f t="array" ref="AG219">'ادخال البيانات'!N229</f>
        <v>0</v>
      </c>
      <c r="AH219" s="119" cm="1">
        <f t="array" ref="AH219">'ادخال البيانات'!Q229</f>
        <v>0</v>
      </c>
      <c r="AI219" s="119" cm="1">
        <f t="array" ref="AI219">'ادخال البيانات'!T229</f>
        <v>0</v>
      </c>
      <c r="AJ219" s="119" cm="1">
        <f t="array" ref="AJ219">'ادخال البيانات'!W229</f>
        <v>0</v>
      </c>
      <c r="AK219" s="119" cm="1">
        <f t="array" ref="AK219">'ادخال البيانات'!Z229</f>
        <v>0</v>
      </c>
      <c r="AL219" s="119" cm="1">
        <f t="array" ref="AL219">'ادخال البيانات'!AC229</f>
        <v>0</v>
      </c>
    </row>
    <row r="220" ht="13.8" customHeight="1">
      <c r="A220" s="9"/>
      <c r="B220" s="9"/>
      <c r="C220" s="9"/>
      <c r="D220" s="9"/>
      <c r="E220" s="9"/>
      <c r="F220" s="9"/>
      <c r="G220" s="9"/>
      <c r="H220" s="9"/>
      <c r="I220" s="9"/>
      <c r="J220" s="9"/>
      <c r="K220" s="9"/>
      <c r="L220" s="9"/>
      <c r="M220" s="9"/>
      <c r="N220" s="9"/>
      <c r="O220" s="9"/>
      <c r="P220" s="9"/>
      <c r="Q220" s="9"/>
      <c r="R220" s="9"/>
      <c r="S220" s="9"/>
      <c r="T220" s="9"/>
      <c r="U220" s="9"/>
      <c r="V220" s="9"/>
      <c r="W220" s="9"/>
      <c r="X220" s="9"/>
      <c r="Y220" s="9"/>
      <c r="Z220" s="9"/>
      <c r="AA220" s="9"/>
      <c r="AB220" s="9"/>
      <c r="AC220" s="9"/>
      <c r="AD220" s="119" cm="1">
        <f t="array" ref="AD220">'ادخال البيانات'!E230</f>
        <v>0</v>
      </c>
      <c r="AE220" s="119" cm="1">
        <f t="array" ref="AE220">'ادخال البيانات'!H230</f>
        <v>0</v>
      </c>
      <c r="AF220" s="119" cm="1">
        <f t="array" ref="AF220">'ادخال البيانات'!K230</f>
        <v>0</v>
      </c>
      <c r="AG220" s="119" cm="1">
        <f t="array" ref="AG220">'ادخال البيانات'!N230</f>
        <v>0</v>
      </c>
      <c r="AH220" s="119" cm="1">
        <f t="array" ref="AH220">'ادخال البيانات'!Q230</f>
        <v>0</v>
      </c>
      <c r="AI220" s="119" cm="1">
        <f t="array" ref="AI220">'ادخال البيانات'!T230</f>
        <v>0</v>
      </c>
      <c r="AJ220" s="119" cm="1">
        <f t="array" ref="AJ220">'ادخال البيانات'!W230</f>
        <v>0</v>
      </c>
      <c r="AK220" s="119" cm="1">
        <f t="array" ref="AK220">'ادخال البيانات'!Z230</f>
        <v>0</v>
      </c>
      <c r="AL220" s="119" cm="1">
        <f t="array" ref="AL220">'ادخال البيانات'!AC230</f>
        <v>0</v>
      </c>
    </row>
    <row r="221" ht="13.8" customHeight="1">
      <c r="A221" s="9"/>
      <c r="B221" s="9"/>
      <c r="C221" s="9"/>
      <c r="D221" s="9"/>
      <c r="E221" s="9"/>
      <c r="F221" s="9"/>
      <c r="G221" s="9"/>
      <c r="H221" s="9"/>
      <c r="I221" s="9"/>
      <c r="J221" s="9"/>
      <c r="K221" s="9"/>
      <c r="L221" s="9"/>
      <c r="M221" s="9"/>
      <c r="N221" s="9"/>
      <c r="O221" s="9"/>
      <c r="P221" s="9"/>
      <c r="Q221" s="9"/>
      <c r="R221" s="9"/>
      <c r="S221" s="9"/>
      <c r="T221" s="9"/>
      <c r="U221" s="9"/>
      <c r="V221" s="9"/>
      <c r="W221" s="9"/>
      <c r="X221" s="9"/>
      <c r="Y221" s="9"/>
      <c r="Z221" s="9"/>
      <c r="AA221" s="9"/>
      <c r="AB221" s="9"/>
      <c r="AC221" s="9"/>
      <c r="AD221" s="119" cm="1">
        <f t="array" ref="AD221">'ادخال البيانات'!E231</f>
        <v>0</v>
      </c>
      <c r="AE221" s="119" cm="1">
        <f t="array" ref="AE221">'ادخال البيانات'!H231</f>
        <v>0</v>
      </c>
      <c r="AF221" s="119" cm="1">
        <f t="array" ref="AF221">'ادخال البيانات'!K231</f>
        <v>0</v>
      </c>
      <c r="AG221" s="119" cm="1">
        <f t="array" ref="AG221">'ادخال البيانات'!N231</f>
        <v>0</v>
      </c>
      <c r="AH221" s="119" cm="1">
        <f t="array" ref="AH221">'ادخال البيانات'!Q231</f>
        <v>0</v>
      </c>
      <c r="AI221" s="119" cm="1">
        <f t="array" ref="AI221">'ادخال البيانات'!T231</f>
        <v>0</v>
      </c>
      <c r="AJ221" s="119" cm="1">
        <f t="array" ref="AJ221">'ادخال البيانات'!W231</f>
        <v>0</v>
      </c>
      <c r="AK221" s="119" cm="1">
        <f t="array" ref="AK221">'ادخال البيانات'!Z231</f>
        <v>0</v>
      </c>
      <c r="AL221" s="119" cm="1">
        <f t="array" ref="AL221">'ادخال البيانات'!AC231</f>
        <v>0</v>
      </c>
    </row>
    <row r="222" ht="13.8" customHeight="1">
      <c r="A222" s="9"/>
      <c r="B222" s="9"/>
      <c r="C222" s="9"/>
      <c r="D222" s="9"/>
      <c r="E222" s="9"/>
      <c r="F222" s="9"/>
      <c r="G222" s="9"/>
      <c r="H222" s="9"/>
      <c r="I222" s="9"/>
      <c r="J222" s="9"/>
      <c r="K222" s="9"/>
      <c r="L222" s="9"/>
      <c r="M222" s="9"/>
      <c r="N222" s="9"/>
      <c r="O222" s="9"/>
      <c r="P222" s="9"/>
      <c r="Q222" s="9"/>
      <c r="R222" s="9"/>
      <c r="S222" s="9"/>
      <c r="T222" s="9"/>
      <c r="U222" s="9"/>
      <c r="V222" s="9"/>
      <c r="W222" s="9"/>
      <c r="X222" s="9"/>
      <c r="Y222" s="9"/>
      <c r="Z222" s="9"/>
      <c r="AA222" s="9"/>
      <c r="AB222" s="9"/>
      <c r="AC222" s="9"/>
      <c r="AD222" s="119" cm="1">
        <f t="array" ref="AD222">'ادخال البيانات'!E232</f>
        <v>0</v>
      </c>
      <c r="AE222" s="119" cm="1">
        <f t="array" ref="AE222">'ادخال البيانات'!H232</f>
        <v>0</v>
      </c>
      <c r="AF222" s="119" cm="1">
        <f t="array" ref="AF222">'ادخال البيانات'!K232</f>
        <v>0</v>
      </c>
      <c r="AG222" s="119" cm="1">
        <f t="array" ref="AG222">'ادخال البيانات'!N232</f>
        <v>0</v>
      </c>
      <c r="AH222" s="119" cm="1">
        <f t="array" ref="AH222">'ادخال البيانات'!Q232</f>
        <v>0</v>
      </c>
      <c r="AI222" s="119" cm="1">
        <f t="array" ref="AI222">'ادخال البيانات'!T232</f>
        <v>0</v>
      </c>
      <c r="AJ222" s="119" cm="1">
        <f t="array" ref="AJ222">'ادخال البيانات'!W232</f>
        <v>0</v>
      </c>
      <c r="AK222" s="119" cm="1">
        <f t="array" ref="AK222">'ادخال البيانات'!Z232</f>
        <v>0</v>
      </c>
      <c r="AL222" s="119" cm="1">
        <f t="array" ref="AL222">'ادخال البيانات'!AC232</f>
        <v>0</v>
      </c>
    </row>
    <row r="223" ht="13.8" customHeight="1">
      <c r="A223" s="9"/>
      <c r="B223" s="9"/>
      <c r="C223" s="9"/>
      <c r="D223" s="9"/>
      <c r="E223" s="9"/>
      <c r="F223" s="9"/>
      <c r="G223" s="9"/>
      <c r="H223" s="9"/>
      <c r="I223" s="9"/>
      <c r="J223" s="9"/>
      <c r="K223" s="9"/>
      <c r="L223" s="9"/>
      <c r="M223" s="9"/>
      <c r="N223" s="9"/>
      <c r="O223" s="9"/>
      <c r="P223" s="9"/>
      <c r="Q223" s="9"/>
      <c r="R223" s="9"/>
      <c r="S223" s="9"/>
      <c r="T223" s="9"/>
      <c r="U223" s="9"/>
      <c r="V223" s="9"/>
      <c r="W223" s="9"/>
      <c r="X223" s="9"/>
      <c r="Y223" s="9"/>
      <c r="Z223" s="9"/>
      <c r="AA223" s="9"/>
      <c r="AB223" s="9"/>
      <c r="AC223" s="9"/>
      <c r="AD223" s="119" cm="1">
        <f t="array" ref="AD223">'ادخال البيانات'!E233</f>
        <v>0</v>
      </c>
      <c r="AE223" s="119" cm="1">
        <f t="array" ref="AE223">'ادخال البيانات'!H233</f>
        <v>0</v>
      </c>
      <c r="AF223" s="119" cm="1">
        <f t="array" ref="AF223">'ادخال البيانات'!K233</f>
        <v>0</v>
      </c>
      <c r="AG223" s="119" cm="1">
        <f t="array" ref="AG223">'ادخال البيانات'!N233</f>
        <v>0</v>
      </c>
      <c r="AH223" s="119" cm="1">
        <f t="array" ref="AH223">'ادخال البيانات'!Q233</f>
        <v>0</v>
      </c>
      <c r="AI223" s="119" cm="1">
        <f t="array" ref="AI223">'ادخال البيانات'!T233</f>
        <v>0</v>
      </c>
      <c r="AJ223" s="119" cm="1">
        <f t="array" ref="AJ223">'ادخال البيانات'!W233</f>
        <v>0</v>
      </c>
      <c r="AK223" s="119" cm="1">
        <f t="array" ref="AK223">'ادخال البيانات'!Z233</f>
        <v>0</v>
      </c>
      <c r="AL223" s="119" cm="1">
        <f t="array" ref="AL223">'ادخال البيانات'!AC233</f>
        <v>0</v>
      </c>
    </row>
    <row r="224" ht="13.8" customHeight="1">
      <c r="A224" s="9"/>
      <c r="B224" s="9"/>
      <c r="C224" s="9"/>
      <c r="D224" s="9"/>
      <c r="E224" s="9"/>
      <c r="F224" s="9"/>
      <c r="G224" s="9"/>
      <c r="H224" s="9"/>
      <c r="I224" s="9"/>
      <c r="J224" s="9"/>
      <c r="K224" s="9"/>
      <c r="L224" s="9"/>
      <c r="M224" s="9"/>
      <c r="N224" s="9"/>
      <c r="O224" s="9"/>
      <c r="P224" s="9"/>
      <c r="Q224" s="9"/>
      <c r="R224" s="9"/>
      <c r="S224" s="9"/>
      <c r="T224" s="9"/>
      <c r="U224" s="9"/>
      <c r="V224" s="9"/>
      <c r="W224" s="9"/>
      <c r="X224" s="9"/>
      <c r="Y224" s="9"/>
      <c r="Z224" s="9"/>
      <c r="AA224" s="9"/>
      <c r="AB224" s="9"/>
      <c r="AC224" s="9"/>
      <c r="AD224" s="119" cm="1">
        <f t="array" ref="AD224">'ادخال البيانات'!E234</f>
        <v>0</v>
      </c>
      <c r="AE224" s="119" cm="1">
        <f t="array" ref="AE224">'ادخال البيانات'!H234</f>
        <v>0</v>
      </c>
      <c r="AF224" s="119" cm="1">
        <f t="array" ref="AF224">'ادخال البيانات'!K234</f>
        <v>0</v>
      </c>
      <c r="AG224" s="119" cm="1">
        <f t="array" ref="AG224">'ادخال البيانات'!N234</f>
        <v>0</v>
      </c>
      <c r="AH224" s="119" cm="1">
        <f t="array" ref="AH224">'ادخال البيانات'!Q234</f>
        <v>0</v>
      </c>
      <c r="AI224" s="119" cm="1">
        <f t="array" ref="AI224">'ادخال البيانات'!T234</f>
        <v>0</v>
      </c>
      <c r="AJ224" s="119" cm="1">
        <f t="array" ref="AJ224">'ادخال البيانات'!W234</f>
        <v>0</v>
      </c>
      <c r="AK224" s="119" cm="1">
        <f t="array" ref="AK224">'ادخال البيانات'!Z234</f>
        <v>0</v>
      </c>
      <c r="AL224" s="119" cm="1">
        <f t="array" ref="AL224">'ادخال البيانات'!AC234</f>
        <v>0</v>
      </c>
    </row>
    <row r="225" ht="13.8" customHeight="1">
      <c r="A225" s="9"/>
      <c r="B225" s="9"/>
      <c r="C225" s="9"/>
      <c r="D225" s="9"/>
      <c r="E225" s="9"/>
      <c r="F225" s="9"/>
      <c r="G225" s="9"/>
      <c r="H225" s="9"/>
      <c r="I225" s="9"/>
      <c r="J225" s="9"/>
      <c r="K225" s="9"/>
      <c r="L225" s="9"/>
      <c r="M225" s="9"/>
      <c r="N225" s="9"/>
      <c r="O225" s="9"/>
      <c r="P225" s="9"/>
      <c r="Q225" s="9"/>
      <c r="R225" s="9"/>
      <c r="S225" s="9"/>
      <c r="T225" s="9"/>
      <c r="U225" s="9"/>
      <c r="V225" s="9"/>
      <c r="W225" s="9"/>
      <c r="X225" s="9"/>
      <c r="Y225" s="9"/>
      <c r="Z225" s="9"/>
      <c r="AA225" s="9"/>
      <c r="AB225" s="9"/>
      <c r="AC225" s="9"/>
      <c r="AD225" s="119" cm="1">
        <f t="array" ref="AD225">'ادخال البيانات'!E235</f>
        <v>0</v>
      </c>
      <c r="AE225" s="119" cm="1">
        <f t="array" ref="AE225">'ادخال البيانات'!H235</f>
        <v>0</v>
      </c>
      <c r="AF225" s="119" cm="1">
        <f t="array" ref="AF225">'ادخال البيانات'!K235</f>
        <v>0</v>
      </c>
      <c r="AG225" s="119" cm="1">
        <f t="array" ref="AG225">'ادخال البيانات'!N235</f>
        <v>0</v>
      </c>
      <c r="AH225" s="119" cm="1">
        <f t="array" ref="AH225">'ادخال البيانات'!Q235</f>
        <v>0</v>
      </c>
      <c r="AI225" s="119" cm="1">
        <f t="array" ref="AI225">'ادخال البيانات'!T235</f>
        <v>0</v>
      </c>
      <c r="AJ225" s="119" cm="1">
        <f t="array" ref="AJ225">'ادخال البيانات'!W235</f>
        <v>0</v>
      </c>
      <c r="AK225" s="119" cm="1">
        <f t="array" ref="AK225">'ادخال البيانات'!Z235</f>
        <v>0</v>
      </c>
      <c r="AL225" s="119" cm="1">
        <f t="array" ref="AL225">'ادخال البيانات'!AC235</f>
        <v>0</v>
      </c>
    </row>
    <row r="226" ht="13.8" customHeight="1">
      <c r="A226" s="9"/>
      <c r="B226" s="9"/>
      <c r="C226" s="9"/>
      <c r="D226" s="9"/>
      <c r="E226" s="9"/>
      <c r="F226" s="9"/>
      <c r="G226" s="9"/>
      <c r="H226" s="9"/>
      <c r="I226" s="9"/>
      <c r="J226" s="9"/>
      <c r="K226" s="9"/>
      <c r="L226" s="9"/>
      <c r="M226" s="9"/>
      <c r="N226" s="9"/>
      <c r="O226" s="9"/>
      <c r="P226" s="9"/>
      <c r="Q226" s="9"/>
      <c r="R226" s="9"/>
      <c r="S226" s="9"/>
      <c r="T226" s="9"/>
      <c r="U226" s="9"/>
      <c r="V226" s="9"/>
      <c r="W226" s="9"/>
      <c r="X226" s="9"/>
      <c r="Y226" s="9"/>
      <c r="Z226" s="9"/>
      <c r="AA226" s="9"/>
      <c r="AB226" s="9"/>
      <c r="AC226" s="9"/>
      <c r="AD226" s="119" cm="1">
        <f t="array" ref="AD226">'ادخال البيانات'!E236</f>
        <v>0</v>
      </c>
      <c r="AE226" s="119" cm="1">
        <f t="array" ref="AE226">'ادخال البيانات'!H236</f>
        <v>0</v>
      </c>
      <c r="AF226" s="119" cm="1">
        <f t="array" ref="AF226">'ادخال البيانات'!K236</f>
        <v>0</v>
      </c>
      <c r="AG226" s="119" cm="1">
        <f t="array" ref="AG226">'ادخال البيانات'!N236</f>
        <v>0</v>
      </c>
      <c r="AH226" s="119" cm="1">
        <f t="array" ref="AH226">'ادخال البيانات'!Q236</f>
        <v>0</v>
      </c>
      <c r="AI226" s="119" cm="1">
        <f t="array" ref="AI226">'ادخال البيانات'!T236</f>
        <v>0</v>
      </c>
      <c r="AJ226" s="119" cm="1">
        <f t="array" ref="AJ226">'ادخال البيانات'!W236</f>
        <v>0</v>
      </c>
      <c r="AK226" s="119" cm="1">
        <f t="array" ref="AK226">'ادخال البيانات'!Z236</f>
        <v>0</v>
      </c>
      <c r="AL226" s="119" cm="1">
        <f t="array" ref="AL226">'ادخال البيانات'!AC236</f>
        <v>0</v>
      </c>
    </row>
    <row r="227" ht="13.8" customHeight="1">
      <c r="A227" s="9"/>
      <c r="B227" s="9"/>
      <c r="C227" s="9"/>
      <c r="D227" s="9"/>
      <c r="E227" s="9"/>
      <c r="F227" s="9"/>
      <c r="G227" s="9"/>
      <c r="H227" s="9"/>
      <c r="I227" s="9"/>
      <c r="J227" s="9"/>
      <c r="K227" s="9"/>
      <c r="L227" s="9"/>
      <c r="M227" s="9"/>
      <c r="N227" s="9"/>
      <c r="O227" s="9"/>
      <c r="P227" s="9"/>
      <c r="Q227" s="9"/>
      <c r="R227" s="9"/>
      <c r="S227" s="9"/>
      <c r="T227" s="9"/>
      <c r="U227" s="9"/>
      <c r="V227" s="9"/>
      <c r="W227" s="9"/>
      <c r="X227" s="9"/>
      <c r="Y227" s="9"/>
      <c r="Z227" s="9"/>
      <c r="AA227" s="9"/>
      <c r="AB227" s="9"/>
      <c r="AC227" s="9"/>
      <c r="AD227" s="119" cm="1">
        <f t="array" ref="AD227">'ادخال البيانات'!E237</f>
        <v>0</v>
      </c>
      <c r="AE227" s="119" cm="1">
        <f t="array" ref="AE227">'ادخال البيانات'!H237</f>
        <v>0</v>
      </c>
      <c r="AF227" s="119" cm="1">
        <f t="array" ref="AF227">'ادخال البيانات'!K237</f>
        <v>0</v>
      </c>
      <c r="AG227" s="119" cm="1">
        <f t="array" ref="AG227">'ادخال البيانات'!N237</f>
        <v>0</v>
      </c>
      <c r="AH227" s="119" cm="1">
        <f t="array" ref="AH227">'ادخال البيانات'!Q237</f>
        <v>0</v>
      </c>
      <c r="AI227" s="119" cm="1">
        <f t="array" ref="AI227">'ادخال البيانات'!T237</f>
        <v>0</v>
      </c>
      <c r="AJ227" s="119" cm="1">
        <f t="array" ref="AJ227">'ادخال البيانات'!W237</f>
        <v>0</v>
      </c>
      <c r="AK227" s="119" cm="1">
        <f t="array" ref="AK227">'ادخال البيانات'!Z237</f>
        <v>0</v>
      </c>
      <c r="AL227" s="119" cm="1">
        <f t="array" ref="AL227">'ادخال البيانات'!AC237</f>
        <v>0</v>
      </c>
    </row>
    <row r="228" ht="13.8" customHeight="1">
      <c r="A228" s="9"/>
      <c r="B228" s="9"/>
      <c r="C228" s="9"/>
      <c r="D228" s="9"/>
      <c r="E228" s="9"/>
      <c r="F228" s="9"/>
      <c r="G228" s="9"/>
      <c r="H228" s="9"/>
      <c r="I228" s="9"/>
      <c r="J228" s="9"/>
      <c r="K228" s="9"/>
      <c r="L228" s="9"/>
      <c r="M228" s="9"/>
      <c r="N228" s="9"/>
      <c r="O228" s="9"/>
      <c r="P228" s="9"/>
      <c r="Q228" s="9"/>
      <c r="R228" s="9"/>
      <c r="S228" s="9"/>
      <c r="T228" s="9"/>
      <c r="U228" s="9"/>
      <c r="V228" s="9"/>
      <c r="W228" s="9"/>
      <c r="X228" s="9"/>
      <c r="Y228" s="9"/>
      <c r="Z228" s="9"/>
      <c r="AA228" s="9"/>
      <c r="AB228" s="9"/>
      <c r="AC228" s="9"/>
      <c r="AD228" s="119" cm="1">
        <f t="array" ref="AD228">'ادخال البيانات'!E238</f>
        <v>0</v>
      </c>
      <c r="AE228" s="119" cm="1">
        <f t="array" ref="AE228">'ادخال البيانات'!H238</f>
        <v>0</v>
      </c>
      <c r="AF228" s="119" cm="1">
        <f t="array" ref="AF228">'ادخال البيانات'!K238</f>
        <v>0</v>
      </c>
      <c r="AG228" s="119" cm="1">
        <f t="array" ref="AG228">'ادخال البيانات'!N238</f>
        <v>0</v>
      </c>
      <c r="AH228" s="119" cm="1">
        <f t="array" ref="AH228">'ادخال البيانات'!Q238</f>
        <v>0</v>
      </c>
      <c r="AI228" s="119" cm="1">
        <f t="array" ref="AI228">'ادخال البيانات'!T238</f>
        <v>0</v>
      </c>
      <c r="AJ228" s="119" cm="1">
        <f t="array" ref="AJ228">'ادخال البيانات'!W238</f>
        <v>0</v>
      </c>
      <c r="AK228" s="119" cm="1">
        <f t="array" ref="AK228">'ادخال البيانات'!Z238</f>
        <v>0</v>
      </c>
      <c r="AL228" s="119" cm="1">
        <f t="array" ref="AL228">'ادخال البيانات'!AC238</f>
        <v>0</v>
      </c>
    </row>
    <row r="229" ht="13.8" customHeight="1">
      <c r="A229" s="9"/>
      <c r="B229" s="9"/>
      <c r="C229" s="9"/>
      <c r="D229" s="9"/>
      <c r="E229" s="9"/>
      <c r="F229" s="9"/>
      <c r="G229" s="9"/>
      <c r="H229" s="9"/>
      <c r="I229" s="9"/>
      <c r="J229" s="9"/>
      <c r="K229" s="9"/>
      <c r="L229" s="9"/>
      <c r="M229" s="9"/>
      <c r="N229" s="9"/>
      <c r="O229" s="9"/>
      <c r="P229" s="9"/>
      <c r="Q229" s="9"/>
      <c r="R229" s="9"/>
      <c r="S229" s="9"/>
      <c r="T229" s="9"/>
      <c r="U229" s="9"/>
      <c r="V229" s="9"/>
      <c r="W229" s="9"/>
      <c r="X229" s="9"/>
      <c r="Y229" s="9"/>
      <c r="Z229" s="9"/>
      <c r="AA229" s="9"/>
      <c r="AB229" s="9"/>
      <c r="AC229" s="9"/>
      <c r="AD229" s="119" cm="1">
        <f t="array" ref="AD229">'ادخال البيانات'!E239</f>
        <v>0</v>
      </c>
      <c r="AE229" s="119" cm="1">
        <f t="array" ref="AE229">'ادخال البيانات'!H239</f>
        <v>0</v>
      </c>
      <c r="AF229" s="119" cm="1">
        <f t="array" ref="AF229">'ادخال البيانات'!K239</f>
        <v>0</v>
      </c>
      <c r="AG229" s="119" cm="1">
        <f t="array" ref="AG229">'ادخال البيانات'!N239</f>
        <v>0</v>
      </c>
      <c r="AH229" s="119" cm="1">
        <f t="array" ref="AH229">'ادخال البيانات'!Q239</f>
        <v>0</v>
      </c>
      <c r="AI229" s="119" cm="1">
        <f t="array" ref="AI229">'ادخال البيانات'!T239</f>
        <v>0</v>
      </c>
      <c r="AJ229" s="119" cm="1">
        <f t="array" ref="AJ229">'ادخال البيانات'!W239</f>
        <v>0</v>
      </c>
      <c r="AK229" s="119" cm="1">
        <f t="array" ref="AK229">'ادخال البيانات'!Z239</f>
        <v>0</v>
      </c>
      <c r="AL229" s="119" cm="1">
        <f t="array" ref="AL229">'ادخال البيانات'!AC239</f>
        <v>0</v>
      </c>
    </row>
    <row r="230" ht="13.8" customHeight="1">
      <c r="A230" s="9"/>
      <c r="B230" s="9"/>
      <c r="C230" s="9"/>
      <c r="D230" s="9"/>
      <c r="E230" s="9"/>
      <c r="F230" s="9"/>
      <c r="G230" s="9"/>
      <c r="H230" s="9"/>
      <c r="I230" s="9"/>
      <c r="J230" s="9"/>
      <c r="K230" s="9"/>
      <c r="L230" s="9"/>
      <c r="M230" s="9"/>
      <c r="N230" s="9"/>
      <c r="O230" s="9"/>
      <c r="P230" s="9"/>
      <c r="Q230" s="9"/>
      <c r="R230" s="9"/>
      <c r="S230" s="9"/>
      <c r="T230" s="9"/>
      <c r="U230" s="9"/>
      <c r="V230" s="9"/>
      <c r="W230" s="9"/>
      <c r="X230" s="9"/>
      <c r="Y230" s="9"/>
      <c r="Z230" s="9"/>
      <c r="AA230" s="9"/>
      <c r="AB230" s="9"/>
      <c r="AC230" s="9"/>
      <c r="AD230" s="119" cm="1">
        <f t="array" ref="AD230">'ادخال البيانات'!E240</f>
        <v>0</v>
      </c>
      <c r="AE230" s="119" cm="1">
        <f t="array" ref="AE230">'ادخال البيانات'!H240</f>
        <v>0</v>
      </c>
      <c r="AF230" s="119" cm="1">
        <f t="array" ref="AF230">'ادخال البيانات'!K240</f>
        <v>0</v>
      </c>
      <c r="AG230" s="119" cm="1">
        <f t="array" ref="AG230">'ادخال البيانات'!N240</f>
        <v>0</v>
      </c>
      <c r="AH230" s="119" cm="1">
        <f t="array" ref="AH230">'ادخال البيانات'!Q240</f>
        <v>0</v>
      </c>
      <c r="AI230" s="119" cm="1">
        <f t="array" ref="AI230">'ادخال البيانات'!T240</f>
        <v>0</v>
      </c>
      <c r="AJ230" s="119" cm="1">
        <f t="array" ref="AJ230">'ادخال البيانات'!W240</f>
        <v>0</v>
      </c>
      <c r="AK230" s="119" cm="1">
        <f t="array" ref="AK230">'ادخال البيانات'!Z240</f>
        <v>0</v>
      </c>
      <c r="AL230" s="119" cm="1">
        <f t="array" ref="AL230">'ادخال البيانات'!AC240</f>
        <v>0</v>
      </c>
    </row>
    <row r="231" ht="13.8" customHeight="1">
      <c r="A231" s="9"/>
      <c r="B231" s="9"/>
      <c r="C231" s="9"/>
      <c r="D231" s="9"/>
      <c r="E231" s="9"/>
      <c r="F231" s="9"/>
      <c r="G231" s="9"/>
      <c r="H231" s="9"/>
      <c r="I231" s="9"/>
      <c r="J231" s="9"/>
      <c r="K231" s="9"/>
      <c r="L231" s="9"/>
      <c r="M231" s="9"/>
      <c r="N231" s="9"/>
      <c r="O231" s="9"/>
      <c r="P231" s="9"/>
      <c r="Q231" s="9"/>
      <c r="R231" s="9"/>
      <c r="S231" s="9"/>
      <c r="T231" s="9"/>
      <c r="U231" s="9"/>
      <c r="V231" s="9"/>
      <c r="W231" s="9"/>
      <c r="X231" s="9"/>
      <c r="Y231" s="9"/>
      <c r="Z231" s="9"/>
      <c r="AA231" s="9"/>
      <c r="AB231" s="9"/>
      <c r="AC231" s="9"/>
      <c r="AD231" s="119" cm="1">
        <f t="array" ref="AD231">'ادخال البيانات'!E241</f>
        <v>0</v>
      </c>
      <c r="AE231" s="119" cm="1">
        <f t="array" ref="AE231">'ادخال البيانات'!H241</f>
        <v>0</v>
      </c>
      <c r="AF231" s="119" cm="1">
        <f t="array" ref="AF231">'ادخال البيانات'!K241</f>
        <v>0</v>
      </c>
      <c r="AG231" s="119" cm="1">
        <f t="array" ref="AG231">'ادخال البيانات'!N241</f>
        <v>0</v>
      </c>
      <c r="AH231" s="119" cm="1">
        <f t="array" ref="AH231">'ادخال البيانات'!Q241</f>
        <v>0</v>
      </c>
      <c r="AI231" s="119" cm="1">
        <f t="array" ref="AI231">'ادخال البيانات'!T241</f>
        <v>0</v>
      </c>
      <c r="AJ231" s="119" cm="1">
        <f t="array" ref="AJ231">'ادخال البيانات'!W241</f>
        <v>0</v>
      </c>
      <c r="AK231" s="119" cm="1">
        <f t="array" ref="AK231">'ادخال البيانات'!Z241</f>
        <v>0</v>
      </c>
      <c r="AL231" s="119" cm="1">
        <f t="array" ref="AL231">'ادخال البيانات'!AC241</f>
        <v>0</v>
      </c>
    </row>
    <row r="232" ht="13.8" customHeight="1">
      <c r="A232" s="9"/>
      <c r="B232" s="9"/>
      <c r="C232" s="9"/>
      <c r="D232" s="9"/>
      <c r="E232" s="9"/>
      <c r="F232" s="9"/>
      <c r="G232" s="9"/>
      <c r="H232" s="9"/>
      <c r="I232" s="9"/>
      <c r="J232" s="9"/>
      <c r="K232" s="9"/>
      <c r="L232" s="9"/>
      <c r="M232" s="9"/>
      <c r="N232" s="9"/>
      <c r="O232" s="9"/>
      <c r="P232" s="9"/>
      <c r="Q232" s="9"/>
      <c r="R232" s="9"/>
      <c r="S232" s="9"/>
      <c r="T232" s="9"/>
      <c r="U232" s="9"/>
      <c r="V232" s="9"/>
      <c r="W232" s="9"/>
      <c r="X232" s="9"/>
      <c r="Y232" s="9"/>
      <c r="Z232" s="9"/>
      <c r="AA232" s="9"/>
      <c r="AB232" s="9"/>
      <c r="AC232" s="9"/>
      <c r="AD232" s="119" cm="1">
        <f t="array" ref="AD232">'ادخال البيانات'!E242</f>
        <v>0</v>
      </c>
      <c r="AE232" s="119" cm="1">
        <f t="array" ref="AE232">'ادخال البيانات'!H242</f>
        <v>0</v>
      </c>
      <c r="AF232" s="119" cm="1">
        <f t="array" ref="AF232">'ادخال البيانات'!K242</f>
        <v>0</v>
      </c>
      <c r="AG232" s="119" cm="1">
        <f t="array" ref="AG232">'ادخال البيانات'!N242</f>
        <v>0</v>
      </c>
      <c r="AH232" s="119" cm="1">
        <f t="array" ref="AH232">'ادخال البيانات'!Q242</f>
        <v>0</v>
      </c>
      <c r="AI232" s="119" cm="1">
        <f t="array" ref="AI232">'ادخال البيانات'!T242</f>
        <v>0</v>
      </c>
      <c r="AJ232" s="119" cm="1">
        <f t="array" ref="AJ232">'ادخال البيانات'!W242</f>
        <v>0</v>
      </c>
      <c r="AK232" s="119" cm="1">
        <f t="array" ref="AK232">'ادخال البيانات'!Z242</f>
        <v>0</v>
      </c>
      <c r="AL232" s="119" cm="1">
        <f t="array" ref="AL232">'ادخال البيانات'!AC242</f>
        <v>0</v>
      </c>
    </row>
    <row r="233" ht="13.8" customHeight="1">
      <c r="A233" s="9"/>
      <c r="B233" s="9"/>
      <c r="C233" s="9"/>
      <c r="D233" s="9"/>
      <c r="E233" s="9"/>
      <c r="F233" s="9"/>
      <c r="G233" s="9"/>
      <c r="H233" s="9"/>
      <c r="I233" s="9"/>
      <c r="J233" s="9"/>
      <c r="K233" s="9"/>
      <c r="L233" s="9"/>
      <c r="M233" s="9"/>
      <c r="N233" s="9"/>
      <c r="O233" s="9"/>
      <c r="P233" s="9"/>
      <c r="Q233" s="9"/>
      <c r="R233" s="9"/>
      <c r="S233" s="9"/>
      <c r="T233" s="9"/>
      <c r="U233" s="9"/>
      <c r="V233" s="9"/>
      <c r="W233" s="9"/>
      <c r="X233" s="9"/>
      <c r="Y233" s="9"/>
      <c r="Z233" s="9"/>
      <c r="AA233" s="9"/>
      <c r="AB233" s="9"/>
      <c r="AC233" s="9"/>
      <c r="AD233" s="119" cm="1">
        <f t="array" ref="AD233">'ادخال البيانات'!E243</f>
        <v>0</v>
      </c>
      <c r="AE233" s="119" cm="1">
        <f t="array" ref="AE233">'ادخال البيانات'!H243</f>
        <v>0</v>
      </c>
      <c r="AF233" s="119" cm="1">
        <f t="array" ref="AF233">'ادخال البيانات'!K243</f>
        <v>0</v>
      </c>
      <c r="AG233" s="119" cm="1">
        <f t="array" ref="AG233">'ادخال البيانات'!N243</f>
        <v>0</v>
      </c>
      <c r="AH233" s="119" cm="1">
        <f t="array" ref="AH233">'ادخال البيانات'!Q243</f>
        <v>0</v>
      </c>
      <c r="AI233" s="119" cm="1">
        <f t="array" ref="AI233">'ادخال البيانات'!T243</f>
        <v>0</v>
      </c>
      <c r="AJ233" s="119" cm="1">
        <f t="array" ref="AJ233">'ادخال البيانات'!W243</f>
        <v>0</v>
      </c>
      <c r="AK233" s="119" cm="1">
        <f t="array" ref="AK233">'ادخال البيانات'!Z243</f>
        <v>0</v>
      </c>
      <c r="AL233" s="119" cm="1">
        <f t="array" ref="AL233">'ادخال البيانات'!AC243</f>
        <v>0</v>
      </c>
    </row>
    <row r="234" ht="13.8" customHeight="1">
      <c r="A234" s="9"/>
      <c r="B234" s="9"/>
      <c r="C234" s="9"/>
      <c r="D234" s="9"/>
      <c r="E234" s="9"/>
      <c r="F234" s="9"/>
      <c r="G234" s="9"/>
      <c r="H234" s="9"/>
      <c r="I234" s="9"/>
      <c r="J234" s="9"/>
      <c r="K234" s="9"/>
      <c r="L234" s="9"/>
      <c r="M234" s="9"/>
      <c r="N234" s="9"/>
      <c r="O234" s="9"/>
      <c r="P234" s="9"/>
      <c r="Q234" s="9"/>
      <c r="R234" s="9"/>
      <c r="S234" s="9"/>
      <c r="T234" s="9"/>
      <c r="U234" s="9"/>
      <c r="V234" s="9"/>
      <c r="W234" s="9"/>
      <c r="X234" s="9"/>
      <c r="Y234" s="9"/>
      <c r="Z234" s="9"/>
      <c r="AA234" s="9"/>
      <c r="AB234" s="9"/>
      <c r="AC234" s="9"/>
      <c r="AD234" s="119" cm="1">
        <f t="array" ref="AD234">'ادخال البيانات'!E244</f>
        <v>0</v>
      </c>
      <c r="AE234" s="119" cm="1">
        <f t="array" ref="AE234">'ادخال البيانات'!H244</f>
        <v>0</v>
      </c>
      <c r="AF234" s="119" cm="1">
        <f t="array" ref="AF234">'ادخال البيانات'!K244</f>
        <v>0</v>
      </c>
      <c r="AG234" s="119" cm="1">
        <f t="array" ref="AG234">'ادخال البيانات'!N244</f>
        <v>0</v>
      </c>
      <c r="AH234" s="119" cm="1">
        <f t="array" ref="AH234">'ادخال البيانات'!Q244</f>
        <v>0</v>
      </c>
      <c r="AI234" s="119" cm="1">
        <f t="array" ref="AI234">'ادخال البيانات'!T244</f>
        <v>0</v>
      </c>
      <c r="AJ234" s="119" cm="1">
        <f t="array" ref="AJ234">'ادخال البيانات'!W244</f>
        <v>0</v>
      </c>
      <c r="AK234" s="119" cm="1">
        <f t="array" ref="AK234">'ادخال البيانات'!Z244</f>
        <v>0</v>
      </c>
      <c r="AL234" s="119" cm="1">
        <f t="array" ref="AL234">'ادخال البيانات'!AC244</f>
        <v>0</v>
      </c>
    </row>
    <row r="235" ht="13.8" customHeight="1">
      <c r="A235" s="9"/>
      <c r="B235" s="9"/>
      <c r="C235" s="9"/>
      <c r="D235" s="9"/>
      <c r="E235" s="9"/>
      <c r="F235" s="9"/>
      <c r="G235" s="9"/>
      <c r="H235" s="9"/>
      <c r="I235" s="9"/>
      <c r="J235" s="9"/>
      <c r="K235" s="9"/>
      <c r="L235" s="9"/>
      <c r="M235" s="9"/>
      <c r="N235" s="9"/>
      <c r="O235" s="9"/>
      <c r="P235" s="9"/>
      <c r="Q235" s="9"/>
      <c r="R235" s="9"/>
      <c r="S235" s="9"/>
      <c r="T235" s="9"/>
      <c r="U235" s="9"/>
      <c r="V235" s="9"/>
      <c r="W235" s="9"/>
      <c r="X235" s="9"/>
      <c r="Y235" s="9"/>
      <c r="Z235" s="9"/>
      <c r="AA235" s="9"/>
      <c r="AB235" s="9"/>
      <c r="AC235" s="9"/>
      <c r="AD235" s="119" cm="1">
        <f t="array" ref="AD235">'ادخال البيانات'!E245</f>
        <v>0</v>
      </c>
      <c r="AE235" s="119" cm="1">
        <f t="array" ref="AE235">'ادخال البيانات'!H245</f>
        <v>0</v>
      </c>
      <c r="AF235" s="119" cm="1">
        <f t="array" ref="AF235">'ادخال البيانات'!K245</f>
        <v>0</v>
      </c>
      <c r="AG235" s="119" cm="1">
        <f t="array" ref="AG235">'ادخال البيانات'!N245</f>
        <v>0</v>
      </c>
      <c r="AH235" s="119" cm="1">
        <f t="array" ref="AH235">'ادخال البيانات'!Q245</f>
        <v>0</v>
      </c>
      <c r="AI235" s="119" cm="1">
        <f t="array" ref="AI235">'ادخال البيانات'!T245</f>
        <v>0</v>
      </c>
      <c r="AJ235" s="119" cm="1">
        <f t="array" ref="AJ235">'ادخال البيانات'!W245</f>
        <v>0</v>
      </c>
      <c r="AK235" s="119" cm="1">
        <f t="array" ref="AK235">'ادخال البيانات'!Z245</f>
        <v>0</v>
      </c>
      <c r="AL235" s="119" cm="1">
        <f t="array" ref="AL235">'ادخال البيانات'!AC245</f>
        <v>0</v>
      </c>
    </row>
    <row r="236" ht="13.8" customHeight="1">
      <c r="A236" s="9"/>
      <c r="B236" s="9"/>
      <c r="C236" s="9"/>
      <c r="D236" s="9"/>
      <c r="E236" s="9"/>
      <c r="F236" s="9"/>
      <c r="G236" s="9"/>
      <c r="H236" s="9"/>
      <c r="I236" s="9"/>
      <c r="J236" s="9"/>
      <c r="K236" s="9"/>
      <c r="L236" s="9"/>
      <c r="M236" s="9"/>
      <c r="N236" s="9"/>
      <c r="O236" s="9"/>
      <c r="P236" s="9"/>
      <c r="Q236" s="9"/>
      <c r="R236" s="9"/>
      <c r="S236" s="9"/>
      <c r="T236" s="9"/>
      <c r="U236" s="9"/>
      <c r="V236" s="9"/>
      <c r="W236" s="9"/>
      <c r="X236" s="9"/>
      <c r="Y236" s="9"/>
      <c r="Z236" s="9"/>
      <c r="AA236" s="9"/>
      <c r="AB236" s="9"/>
      <c r="AC236" s="9"/>
      <c r="AD236" s="119" cm="1">
        <f t="array" ref="AD236">'ادخال البيانات'!E246</f>
        <v>0</v>
      </c>
      <c r="AE236" s="119" cm="1">
        <f t="array" ref="AE236">'ادخال البيانات'!H246</f>
        <v>0</v>
      </c>
      <c r="AF236" s="119" cm="1">
        <f t="array" ref="AF236">'ادخال البيانات'!K246</f>
        <v>0</v>
      </c>
      <c r="AG236" s="119" cm="1">
        <f t="array" ref="AG236">'ادخال البيانات'!N246</f>
        <v>0</v>
      </c>
      <c r="AH236" s="119" cm="1">
        <f t="array" ref="AH236">'ادخال البيانات'!Q246</f>
        <v>0</v>
      </c>
      <c r="AI236" s="119" cm="1">
        <f t="array" ref="AI236">'ادخال البيانات'!T246</f>
        <v>0</v>
      </c>
      <c r="AJ236" s="119" cm="1">
        <f t="array" ref="AJ236">'ادخال البيانات'!W246</f>
        <v>0</v>
      </c>
      <c r="AK236" s="119" cm="1">
        <f t="array" ref="AK236">'ادخال البيانات'!Z246</f>
        <v>0</v>
      </c>
      <c r="AL236" s="119" cm="1">
        <f t="array" ref="AL236">'ادخال البيانات'!AC246</f>
        <v>0</v>
      </c>
    </row>
    <row r="237" ht="13.8" customHeight="1">
      <c r="A237" s="9"/>
      <c r="B237" s="9"/>
      <c r="C237" s="9"/>
      <c r="D237" s="9"/>
      <c r="E237" s="9"/>
      <c r="F237" s="9"/>
      <c r="G237" s="9"/>
      <c r="H237" s="9"/>
      <c r="I237" s="9"/>
      <c r="J237" s="9"/>
      <c r="K237" s="9"/>
      <c r="L237" s="9"/>
      <c r="M237" s="9"/>
      <c r="N237" s="9"/>
      <c r="O237" s="9"/>
      <c r="P237" s="9"/>
      <c r="Q237" s="9"/>
      <c r="R237" s="9"/>
      <c r="S237" s="9"/>
      <c r="T237" s="9"/>
      <c r="U237" s="9"/>
      <c r="V237" s="9"/>
      <c r="W237" s="9"/>
      <c r="X237" s="9"/>
      <c r="Y237" s="9"/>
      <c r="Z237" s="9"/>
      <c r="AA237" s="9"/>
      <c r="AB237" s="9"/>
      <c r="AC237" s="9"/>
      <c r="AD237" s="119" cm="1">
        <f t="array" ref="AD237">'ادخال البيانات'!E247</f>
        <v>0</v>
      </c>
      <c r="AE237" s="119" cm="1">
        <f t="array" ref="AE237">'ادخال البيانات'!H247</f>
        <v>0</v>
      </c>
      <c r="AF237" s="119" cm="1">
        <f t="array" ref="AF237">'ادخال البيانات'!K247</f>
        <v>0</v>
      </c>
      <c r="AG237" s="119" cm="1">
        <f t="array" ref="AG237">'ادخال البيانات'!N247</f>
        <v>0</v>
      </c>
      <c r="AH237" s="119" cm="1">
        <f t="array" ref="AH237">'ادخال البيانات'!Q247</f>
        <v>0</v>
      </c>
      <c r="AI237" s="119" cm="1">
        <f t="array" ref="AI237">'ادخال البيانات'!T247</f>
        <v>0</v>
      </c>
      <c r="AJ237" s="119" cm="1">
        <f t="array" ref="AJ237">'ادخال البيانات'!W247</f>
        <v>0</v>
      </c>
      <c r="AK237" s="119" cm="1">
        <f t="array" ref="AK237">'ادخال البيانات'!Z247</f>
        <v>0</v>
      </c>
      <c r="AL237" s="119" cm="1">
        <f t="array" ref="AL237">'ادخال البيانات'!AC247</f>
        <v>0</v>
      </c>
    </row>
    <row r="238" ht="13.8" customHeight="1">
      <c r="A238" s="9"/>
      <c r="B238" s="9"/>
      <c r="C238" s="9"/>
      <c r="D238" s="9"/>
      <c r="E238" s="9"/>
      <c r="F238" s="9"/>
      <c r="G238" s="9"/>
      <c r="H238" s="9"/>
      <c r="I238" s="9"/>
      <c r="J238" s="9"/>
      <c r="K238" s="9"/>
      <c r="L238" s="9"/>
      <c r="M238" s="9"/>
      <c r="N238" s="9"/>
      <c r="O238" s="9"/>
      <c r="P238" s="9"/>
      <c r="Q238" s="9"/>
      <c r="R238" s="9"/>
      <c r="S238" s="9"/>
      <c r="T238" s="9"/>
      <c r="U238" s="9"/>
      <c r="V238" s="9"/>
      <c r="W238" s="9"/>
      <c r="X238" s="9"/>
      <c r="Y238" s="9"/>
      <c r="Z238" s="9"/>
      <c r="AA238" s="9"/>
      <c r="AB238" s="9"/>
      <c r="AC238" s="9"/>
      <c r="AD238" s="119" cm="1">
        <f t="array" ref="AD238">'ادخال البيانات'!E248</f>
        <v>0</v>
      </c>
      <c r="AE238" s="119" cm="1">
        <f t="array" ref="AE238">'ادخال البيانات'!H248</f>
        <v>0</v>
      </c>
      <c r="AF238" s="119" cm="1">
        <f t="array" ref="AF238">'ادخال البيانات'!K248</f>
        <v>0</v>
      </c>
      <c r="AG238" s="119" cm="1">
        <f t="array" ref="AG238">'ادخال البيانات'!N248</f>
        <v>0</v>
      </c>
      <c r="AH238" s="119" cm="1">
        <f t="array" ref="AH238">'ادخال البيانات'!Q248</f>
        <v>0</v>
      </c>
      <c r="AI238" s="119" cm="1">
        <f t="array" ref="AI238">'ادخال البيانات'!T248</f>
        <v>0</v>
      </c>
      <c r="AJ238" s="119" cm="1">
        <f t="array" ref="AJ238">'ادخال البيانات'!W248</f>
        <v>0</v>
      </c>
      <c r="AK238" s="119" cm="1">
        <f t="array" ref="AK238">'ادخال البيانات'!Z248</f>
        <v>0</v>
      </c>
      <c r="AL238" s="119" cm="1">
        <f t="array" ref="AL238">'ادخال البيانات'!AC248</f>
        <v>0</v>
      </c>
    </row>
    <row r="239" ht="13.8" customHeight="1">
      <c r="A239" s="9"/>
      <c r="B239" s="9"/>
      <c r="C239" s="9"/>
      <c r="D239" s="9"/>
      <c r="E239" s="9"/>
      <c r="F239" s="9"/>
      <c r="G239" s="9"/>
      <c r="H239" s="9"/>
      <c r="I239" s="9"/>
      <c r="J239" s="9"/>
      <c r="K239" s="9"/>
      <c r="L239" s="9"/>
      <c r="M239" s="9"/>
      <c r="N239" s="9"/>
      <c r="O239" s="9"/>
      <c r="P239" s="9"/>
      <c r="Q239" s="9"/>
      <c r="R239" s="9"/>
      <c r="S239" s="9"/>
      <c r="T239" s="9"/>
      <c r="U239" s="9"/>
      <c r="V239" s="9"/>
      <c r="W239" s="9"/>
      <c r="X239" s="9"/>
      <c r="Y239" s="9"/>
      <c r="Z239" s="9"/>
      <c r="AA239" s="9"/>
      <c r="AB239" s="9"/>
      <c r="AC239" s="9"/>
      <c r="AD239" s="119" cm="1">
        <f t="array" ref="AD239">'ادخال البيانات'!E249</f>
        <v>0</v>
      </c>
      <c r="AE239" s="119" cm="1">
        <f t="array" ref="AE239">'ادخال البيانات'!H249</f>
        <v>0</v>
      </c>
      <c r="AF239" s="119" cm="1">
        <f t="array" ref="AF239">'ادخال البيانات'!K249</f>
        <v>0</v>
      </c>
      <c r="AG239" s="119" cm="1">
        <f t="array" ref="AG239">'ادخال البيانات'!N249</f>
        <v>0</v>
      </c>
      <c r="AH239" s="119" cm="1">
        <f t="array" ref="AH239">'ادخال البيانات'!Q249</f>
        <v>0</v>
      </c>
      <c r="AI239" s="119" cm="1">
        <f t="array" ref="AI239">'ادخال البيانات'!T249</f>
        <v>0</v>
      </c>
      <c r="AJ239" s="119" cm="1">
        <f t="array" ref="AJ239">'ادخال البيانات'!W249</f>
        <v>0</v>
      </c>
      <c r="AK239" s="119" cm="1">
        <f t="array" ref="AK239">'ادخال البيانات'!Z249</f>
        <v>0</v>
      </c>
      <c r="AL239" s="119" cm="1">
        <f t="array" ref="AL239">'ادخال البيانات'!AC249</f>
        <v>0</v>
      </c>
    </row>
    <row r="240" ht="13.8" customHeight="1">
      <c r="A240" s="9"/>
      <c r="B240" s="9"/>
      <c r="C240" s="9"/>
      <c r="D240" s="9"/>
      <c r="E240" s="9"/>
      <c r="F240" s="9"/>
      <c r="G240" s="9"/>
      <c r="H240" s="9"/>
      <c r="I240" s="9"/>
      <c r="J240" s="9"/>
      <c r="K240" s="9"/>
      <c r="L240" s="9"/>
      <c r="M240" s="9"/>
      <c r="N240" s="9"/>
      <c r="O240" s="9"/>
      <c r="P240" s="9"/>
      <c r="Q240" s="9"/>
      <c r="R240" s="9"/>
      <c r="S240" s="9"/>
      <c r="T240" s="9"/>
      <c r="U240" s="9"/>
      <c r="V240" s="9"/>
      <c r="W240" s="9"/>
      <c r="X240" s="9"/>
      <c r="Y240" s="9"/>
      <c r="Z240" s="9"/>
      <c r="AA240" s="9"/>
      <c r="AB240" s="9"/>
      <c r="AC240" s="9"/>
      <c r="AD240" s="119" cm="1">
        <f t="array" ref="AD240">'ادخال البيانات'!E250</f>
        <v>0</v>
      </c>
      <c r="AE240" s="119" cm="1">
        <f t="array" ref="AE240">'ادخال البيانات'!H250</f>
        <v>0</v>
      </c>
      <c r="AF240" s="119" cm="1">
        <f t="array" ref="AF240">'ادخال البيانات'!K250</f>
        <v>0</v>
      </c>
      <c r="AG240" s="119" cm="1">
        <f t="array" ref="AG240">'ادخال البيانات'!N250</f>
        <v>0</v>
      </c>
      <c r="AH240" s="119" cm="1">
        <f t="array" ref="AH240">'ادخال البيانات'!Q250</f>
        <v>0</v>
      </c>
      <c r="AI240" s="119" cm="1">
        <f t="array" ref="AI240">'ادخال البيانات'!T250</f>
        <v>0</v>
      </c>
      <c r="AJ240" s="119" cm="1">
        <f t="array" ref="AJ240">'ادخال البيانات'!W250</f>
        <v>0</v>
      </c>
      <c r="AK240" s="119" cm="1">
        <f t="array" ref="AK240">'ادخال البيانات'!Z250</f>
        <v>0</v>
      </c>
      <c r="AL240" s="119" cm="1">
        <f t="array" ref="AL240">'ادخال البيانات'!AC250</f>
        <v>0</v>
      </c>
    </row>
    <row r="241" ht="13.8" customHeight="1">
      <c r="A241" s="9"/>
      <c r="B241" s="9"/>
      <c r="C241" s="9"/>
      <c r="D241" s="9"/>
      <c r="E241" s="9"/>
      <c r="F241" s="9"/>
      <c r="G241" s="9"/>
      <c r="H241" s="9"/>
      <c r="I241" s="9"/>
      <c r="J241" s="9"/>
      <c r="K241" s="9"/>
      <c r="L241" s="9"/>
      <c r="M241" s="9"/>
      <c r="N241" s="9"/>
      <c r="O241" s="9"/>
      <c r="P241" s="9"/>
      <c r="Q241" s="9"/>
      <c r="R241" s="9"/>
      <c r="S241" s="9"/>
      <c r="T241" s="9"/>
      <c r="U241" s="9"/>
      <c r="V241" s="9"/>
      <c r="W241" s="9"/>
      <c r="X241" s="9"/>
      <c r="Y241" s="9"/>
      <c r="Z241" s="9"/>
      <c r="AA241" s="9"/>
      <c r="AB241" s="9"/>
      <c r="AC241" s="9"/>
      <c r="AD241" s="119" cm="1">
        <f t="array" ref="AD241">'ادخال البيانات'!E251</f>
        <v>0</v>
      </c>
      <c r="AE241" s="119" cm="1">
        <f t="array" ref="AE241">'ادخال البيانات'!H251</f>
        <v>0</v>
      </c>
      <c r="AF241" s="119" cm="1">
        <f t="array" ref="AF241">'ادخال البيانات'!K251</f>
        <v>0</v>
      </c>
      <c r="AG241" s="119" cm="1">
        <f t="array" ref="AG241">'ادخال البيانات'!N251</f>
        <v>0</v>
      </c>
      <c r="AH241" s="119" cm="1">
        <f t="array" ref="AH241">'ادخال البيانات'!Q251</f>
        <v>0</v>
      </c>
      <c r="AI241" s="119" cm="1">
        <f t="array" ref="AI241">'ادخال البيانات'!T251</f>
        <v>0</v>
      </c>
      <c r="AJ241" s="119" cm="1">
        <f t="array" ref="AJ241">'ادخال البيانات'!W251</f>
        <v>0</v>
      </c>
      <c r="AK241" s="119" cm="1">
        <f t="array" ref="AK241">'ادخال البيانات'!Z251</f>
        <v>0</v>
      </c>
      <c r="AL241" s="119" cm="1">
        <f t="array" ref="AL241">'ادخال البيانات'!AC251</f>
        <v>0</v>
      </c>
    </row>
    <row r="242" ht="13.8" customHeight="1">
      <c r="A242" s="9"/>
      <c r="B242" s="9"/>
      <c r="C242" s="9"/>
      <c r="D242" s="9"/>
      <c r="E242" s="9"/>
      <c r="F242" s="9"/>
      <c r="G242" s="9"/>
      <c r="H242" s="9"/>
      <c r="I242" s="9"/>
      <c r="J242" s="9"/>
      <c r="K242" s="9"/>
      <c r="L242" s="9"/>
      <c r="M242" s="9"/>
      <c r="N242" s="9"/>
      <c r="O242" s="9"/>
      <c r="P242" s="9"/>
      <c r="Q242" s="9"/>
      <c r="R242" s="9"/>
      <c r="S242" s="9"/>
      <c r="T242" s="9"/>
      <c r="U242" s="9"/>
      <c r="V242" s="9"/>
      <c r="W242" s="9"/>
      <c r="X242" s="9"/>
      <c r="Y242" s="9"/>
      <c r="Z242" s="9"/>
      <c r="AA242" s="9"/>
      <c r="AB242" s="9"/>
      <c r="AC242" s="9"/>
      <c r="AD242" s="9"/>
      <c r="AE242" s="9"/>
      <c r="AF242" s="9"/>
      <c r="AG242" s="9"/>
      <c r="AH242" s="9"/>
      <c r="AI242" s="9"/>
      <c r="AJ242" s="9"/>
      <c r="AK242" s="9"/>
      <c r="AL242" s="9"/>
    </row>
    <row r="243" ht="13.8" customHeight="1">
      <c r="A243" s="9"/>
      <c r="B243" s="9"/>
      <c r="C243" s="9"/>
      <c r="D243" s="9"/>
      <c r="E243" s="9"/>
      <c r="F243" s="9"/>
      <c r="G243" s="9"/>
      <c r="H243" s="9"/>
      <c r="I243" s="9"/>
      <c r="J243" s="9"/>
      <c r="K243" s="9"/>
      <c r="L243" s="9"/>
      <c r="M243" s="9"/>
      <c r="N243" s="9"/>
      <c r="O243" s="9"/>
      <c r="P243" s="9"/>
      <c r="Q243" s="9"/>
      <c r="R243" s="9"/>
      <c r="S243" s="9"/>
      <c r="T243" s="9"/>
      <c r="U243" s="9"/>
      <c r="V243" s="9"/>
      <c r="W243" s="9"/>
      <c r="X243" s="9"/>
      <c r="Y243" s="9"/>
      <c r="Z243" s="9"/>
      <c r="AA243" s="9"/>
      <c r="AB243" s="9"/>
      <c r="AC243" s="9"/>
      <c r="AD243" s="9"/>
      <c r="AE243" s="9"/>
      <c r="AF243" s="9"/>
      <c r="AG243" s="9"/>
      <c r="AH243" s="9"/>
      <c r="AI243" s="9"/>
      <c r="AJ243" s="9"/>
      <c r="AK243" s="9"/>
      <c r="AL243" s="9"/>
    </row>
    <row r="244" ht="13.8" customHeight="1">
      <c r="A244" s="9"/>
      <c r="B244" s="9"/>
      <c r="C244" s="9"/>
      <c r="D244" s="9"/>
      <c r="E244" s="9"/>
      <c r="F244" s="9"/>
      <c r="G244" s="9"/>
      <c r="H244" s="9"/>
      <c r="I244" s="9"/>
      <c r="J244" s="9"/>
      <c r="K244" s="9"/>
      <c r="L244" s="9"/>
      <c r="M244" s="9"/>
      <c r="N244" s="9"/>
      <c r="O244" s="9"/>
      <c r="P244" s="9"/>
      <c r="Q244" s="9"/>
      <c r="R244" s="9"/>
      <c r="S244" s="9"/>
      <c r="T244" s="9"/>
      <c r="U244" s="9"/>
      <c r="V244" s="9"/>
      <c r="W244" s="9"/>
      <c r="X244" s="9"/>
      <c r="Y244" s="9"/>
      <c r="Z244" s="9"/>
      <c r="AA244" s="9"/>
      <c r="AB244" s="9"/>
      <c r="AC244" s="9"/>
      <c r="AD244" s="9"/>
      <c r="AE244" s="9"/>
      <c r="AF244" s="9"/>
      <c r="AG244" s="9"/>
      <c r="AH244" s="9"/>
      <c r="AI244" s="9"/>
      <c r="AJ244" s="9"/>
      <c r="AK244" s="9"/>
      <c r="AL244" s="9"/>
    </row>
    <row r="245" ht="13.8" customHeight="1">
      <c r="A245" s="9"/>
      <c r="B245" s="9"/>
      <c r="C245" s="9"/>
      <c r="D245" s="9"/>
      <c r="E245" s="9"/>
      <c r="F245" s="9"/>
      <c r="G245" s="9"/>
      <c r="H245" s="9"/>
      <c r="I245" s="9"/>
      <c r="J245" s="9"/>
      <c r="K245" s="9"/>
      <c r="L245" s="9"/>
      <c r="M245" s="9"/>
      <c r="N245" s="9"/>
      <c r="O245" s="9"/>
      <c r="P245" s="9"/>
      <c r="Q245" s="9"/>
      <c r="R245" s="9"/>
      <c r="S245" s="9"/>
      <c r="T245" s="9"/>
      <c r="U245" s="9"/>
      <c r="V245" s="9"/>
      <c r="W245" s="9"/>
      <c r="X245" s="9"/>
      <c r="Y245" s="9"/>
      <c r="Z245" s="9"/>
      <c r="AA245" s="9"/>
      <c r="AB245" s="9"/>
      <c r="AC245" s="9"/>
      <c r="AD245" s="9"/>
      <c r="AE245" s="9"/>
      <c r="AF245" s="9"/>
      <c r="AG245" s="9"/>
      <c r="AH245" s="9"/>
      <c r="AI245" s="9"/>
      <c r="AJ245" s="9"/>
      <c r="AK245" s="9"/>
      <c r="AL245" s="9"/>
    </row>
    <row r="246" ht="13.8" customHeight="1">
      <c r="A246" s="9"/>
      <c r="B246" s="9"/>
      <c r="C246" s="9"/>
      <c r="D246" s="9"/>
      <c r="E246" s="9"/>
      <c r="F246" s="9"/>
      <c r="G246" s="9"/>
      <c r="H246" s="9"/>
      <c r="I246" s="9"/>
      <c r="J246" s="9"/>
      <c r="K246" s="9"/>
      <c r="L246" s="9"/>
      <c r="M246" s="9"/>
      <c r="N246" s="9"/>
      <c r="O246" s="9"/>
      <c r="P246" s="9"/>
      <c r="Q246" s="9"/>
      <c r="R246" s="9"/>
      <c r="S246" s="9"/>
      <c r="T246" s="9"/>
      <c r="U246" s="9"/>
      <c r="V246" s="9"/>
      <c r="W246" s="9"/>
      <c r="X246" s="9"/>
      <c r="Y246" s="9"/>
      <c r="Z246" s="9"/>
      <c r="AA246" s="9"/>
      <c r="AB246" s="9"/>
      <c r="AC246" s="9"/>
      <c r="AD246" s="9"/>
      <c r="AE246" s="9"/>
      <c r="AF246" s="9"/>
      <c r="AG246" s="9"/>
      <c r="AH246" s="9"/>
      <c r="AI246" s="9"/>
      <c r="AJ246" s="9"/>
      <c r="AK246" s="9"/>
      <c r="AL246" s="9"/>
    </row>
    <row r="247" ht="13.8" customHeight="1">
      <c r="A247" s="9"/>
      <c r="B247" s="9"/>
      <c r="C247" s="9"/>
      <c r="D247" s="9"/>
      <c r="E247" s="9"/>
      <c r="F247" s="9"/>
      <c r="G247" s="9"/>
      <c r="H247" s="9"/>
      <c r="I247" s="9"/>
      <c r="J247" s="9"/>
      <c r="K247" s="9"/>
      <c r="L247" s="9"/>
      <c r="M247" s="9"/>
      <c r="N247" s="9"/>
      <c r="O247" s="9"/>
      <c r="P247" s="9"/>
      <c r="Q247" s="9"/>
      <c r="R247" s="9"/>
      <c r="S247" s="9"/>
      <c r="T247" s="9"/>
      <c r="U247" s="9"/>
      <c r="V247" s="9"/>
      <c r="W247" s="9"/>
      <c r="X247" s="9"/>
      <c r="Y247" s="9"/>
      <c r="Z247" s="9"/>
      <c r="AA247" s="9"/>
      <c r="AB247" s="9"/>
      <c r="AC247" s="9"/>
      <c r="AD247" s="9"/>
      <c r="AE247" s="9"/>
      <c r="AF247" s="9"/>
      <c r="AG247" s="9"/>
      <c r="AH247" s="9"/>
      <c r="AI247" s="9"/>
      <c r="AJ247" s="9"/>
      <c r="AK247" s="9"/>
      <c r="AL247" s="9"/>
    </row>
    <row r="248" ht="13.8" customHeight="1">
      <c r="A248" s="9"/>
      <c r="B248" s="9"/>
      <c r="C248" s="9"/>
      <c r="D248" s="9"/>
      <c r="E248" s="9"/>
      <c r="F248" s="9"/>
      <c r="G248" s="9"/>
      <c r="H248" s="9"/>
      <c r="I248" s="9"/>
      <c r="J248" s="9"/>
      <c r="K248" s="9"/>
      <c r="L248" s="9"/>
      <c r="M248" s="9"/>
      <c r="N248" s="9"/>
      <c r="O248" s="9"/>
      <c r="P248" s="9"/>
      <c r="Q248" s="9"/>
      <c r="R248" s="9"/>
      <c r="S248" s="9"/>
      <c r="T248" s="9"/>
      <c r="U248" s="9"/>
      <c r="V248" s="9"/>
      <c r="W248" s="9"/>
      <c r="X248" s="9"/>
      <c r="Y248" s="9"/>
      <c r="Z248" s="9"/>
      <c r="AA248" s="9"/>
      <c r="AB248" s="9"/>
      <c r="AC248" s="9"/>
      <c r="AD248" s="9"/>
      <c r="AE248" s="9"/>
      <c r="AF248" s="9"/>
      <c r="AG248" s="9"/>
      <c r="AH248" s="9"/>
      <c r="AI248" s="9"/>
      <c r="AJ248" s="9"/>
      <c r="AK248" s="9"/>
      <c r="AL248" s="9"/>
    </row>
    <row r="249" ht="13.8" customHeight="1">
      <c r="A249" s="9"/>
      <c r="B249" s="9"/>
      <c r="C249" s="9"/>
      <c r="D249" s="9"/>
      <c r="E249" s="9"/>
      <c r="F249" s="9"/>
      <c r="G249" s="9"/>
      <c r="H249" s="9"/>
      <c r="I249" s="9"/>
      <c r="J249" s="9"/>
      <c r="K249" s="9"/>
      <c r="L249" s="9"/>
      <c r="M249" s="9"/>
      <c r="N249" s="9"/>
      <c r="O249" s="9"/>
      <c r="P249" s="9"/>
      <c r="Q249" s="9"/>
      <c r="R249" s="9"/>
      <c r="S249" s="9"/>
      <c r="T249" s="9"/>
      <c r="U249" s="9"/>
      <c r="V249" s="9"/>
      <c r="W249" s="9"/>
      <c r="X249" s="9"/>
      <c r="Y249" s="9"/>
      <c r="Z249" s="9"/>
      <c r="AA249" s="9"/>
      <c r="AB249" s="9"/>
      <c r="AC249" s="9"/>
      <c r="AD249" s="9"/>
      <c r="AE249" s="9"/>
      <c r="AF249" s="9"/>
      <c r="AG249" s="9"/>
      <c r="AH249" s="9"/>
      <c r="AI249" s="9"/>
      <c r="AJ249" s="9"/>
      <c r="AK249" s="9"/>
      <c r="AL249" s="9"/>
    </row>
  </sheetData>
  <mergeCells count="100">
    <mergeCell ref="C116:E116"/>
    <mergeCell ref="C117:E117"/>
    <mergeCell ref="C118:E118"/>
    <mergeCell ref="C110:E110"/>
    <mergeCell ref="C111:E111"/>
    <mergeCell ref="C112:E112"/>
    <mergeCell ref="C113:E113"/>
    <mergeCell ref="C114:E114"/>
    <mergeCell ref="C115:E115"/>
    <mergeCell ref="C109:E109"/>
    <mergeCell ref="C98:E98"/>
    <mergeCell ref="C99:E99"/>
    <mergeCell ref="C100:E100"/>
    <mergeCell ref="C101:E101"/>
    <mergeCell ref="C102:E102"/>
    <mergeCell ref="C103:E103"/>
    <mergeCell ref="C104:E104"/>
    <mergeCell ref="C105:E105"/>
    <mergeCell ref="C106:E106"/>
    <mergeCell ref="C107:E107"/>
    <mergeCell ref="C108:E108"/>
    <mergeCell ref="C97:E97"/>
    <mergeCell ref="C86:E86"/>
    <mergeCell ref="C87:E87"/>
    <mergeCell ref="C88:E88"/>
    <mergeCell ref="C89:E89"/>
    <mergeCell ref="C90:E90"/>
    <mergeCell ref="C91:E91"/>
    <mergeCell ref="C92:E92"/>
    <mergeCell ref="C93:E93"/>
    <mergeCell ref="C94:E94"/>
    <mergeCell ref="C95:E95"/>
    <mergeCell ref="C96:E96"/>
    <mergeCell ref="C85:E85"/>
    <mergeCell ref="C74:E74"/>
    <mergeCell ref="C75:E75"/>
    <mergeCell ref="C76:E76"/>
    <mergeCell ref="C77:E77"/>
    <mergeCell ref="C78:E78"/>
    <mergeCell ref="C79:E79"/>
    <mergeCell ref="C80:E80"/>
    <mergeCell ref="C81:E81"/>
    <mergeCell ref="C82:E82"/>
    <mergeCell ref="C83:E83"/>
    <mergeCell ref="C84:E84"/>
    <mergeCell ref="C73:E73"/>
    <mergeCell ref="C62:E62"/>
    <mergeCell ref="C63:E63"/>
    <mergeCell ref="C64:E64"/>
    <mergeCell ref="C65:E65"/>
    <mergeCell ref="C66:E66"/>
    <mergeCell ref="C67:E67"/>
    <mergeCell ref="C68:E68"/>
    <mergeCell ref="C69:E69"/>
    <mergeCell ref="C70:E70"/>
    <mergeCell ref="C71:E71"/>
    <mergeCell ref="C72:E72"/>
    <mergeCell ref="C61:E61"/>
    <mergeCell ref="C50:E50"/>
    <mergeCell ref="C51:E51"/>
    <mergeCell ref="C52:E52"/>
    <mergeCell ref="C53:E53"/>
    <mergeCell ref="C54:E54"/>
    <mergeCell ref="C55:E55"/>
    <mergeCell ref="C56:E56"/>
    <mergeCell ref="C57:E57"/>
    <mergeCell ref="C58:E58"/>
    <mergeCell ref="C59:E59"/>
    <mergeCell ref="C60:E60"/>
    <mergeCell ref="C49:E49"/>
    <mergeCell ref="B37:C37"/>
    <mergeCell ref="C39:E39"/>
    <mergeCell ref="C40:E40"/>
    <mergeCell ref="C41:E41"/>
    <mergeCell ref="C42:E42"/>
    <mergeCell ref="C43:E43"/>
    <mergeCell ref="C44:E44"/>
    <mergeCell ref="C45:E45"/>
    <mergeCell ref="C46:E46"/>
    <mergeCell ref="C47:E47"/>
    <mergeCell ref="C48:E48"/>
    <mergeCell ref="B20:C20"/>
    <mergeCell ref="B6:D6"/>
    <mergeCell ref="B9:C9"/>
    <mergeCell ref="G10:I10"/>
    <mergeCell ref="G11:I11"/>
    <mergeCell ref="B13:C13"/>
    <mergeCell ref="D13:F13"/>
    <mergeCell ref="D14:F14"/>
    <mergeCell ref="D15:F15"/>
    <mergeCell ref="D16:F16"/>
    <mergeCell ref="D17:F17"/>
    <mergeCell ref="D18:F18"/>
    <mergeCell ref="D1:F1"/>
    <mergeCell ref="B3:D3"/>
    <mergeCell ref="E3:F5"/>
    <mergeCell ref="G3:I3"/>
    <mergeCell ref="B4:D4"/>
    <mergeCell ref="G4:I4"/>
    <mergeCell ref="B5:D5"/>
  </mergeCells>
  <pageMargins left="0.7" right="0.7" top="0.75" bottom="0.75" header="0.3" footer="0.3"/>
  <pageSetup firstPageNumber="1" fitToHeight="1" fitToWidth="1" scale="100" useFirstPageNumber="0" orientation="portrait" pageOrder="downThenOver"/>
  <headerFooter>
    <oddFooter>&amp;C&amp;"Geeza Pro Regular,Regular"&amp;12&amp;K000000&amp;P</oddFooter>
  </headerFooter>
  <drawing r:id="rId1"/>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terms="http://purl.org/dc/terms/" xmlns:xsi="http://www.w3.org/2001/XMLSchema-instance"/>
</file>